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ramccarthy/Desktop/"/>
    </mc:Choice>
  </mc:AlternateContent>
  <xr:revisionPtr revIDLastSave="0" documentId="8_{0D27DC84-2E61-5442-8E9E-C6C20E6741AF}" xr6:coauthVersionLast="47" xr6:coauthVersionMax="47" xr10:uidLastSave="{00000000-0000-0000-0000-000000000000}"/>
  <bookViews>
    <workbookView xWindow="0" yWindow="760" windowWidth="16380" windowHeight="8200" tabRatio="500" xr2:uid="{00000000-000D-0000-FFFF-FFFF00000000}"/>
  </bookViews>
  <sheets>
    <sheet name="Pivot Table %Change" sheetId="1" r:id="rId1"/>
    <sheet name="Pivot Table Qualified Sales" sheetId="2" r:id="rId2"/>
    <sheet name="Residential and Commercial" sheetId="3" r:id="rId3"/>
    <sheet name="Abatements Granted" sheetId="4" r:id="rId4"/>
  </sheets>
  <definedNames>
    <definedName name="_xlnm._FilterDatabase" localSheetId="3" hidden="1">'Abatements Granted'!$A$2:$L$403</definedName>
    <definedName name="_xlnm._FilterDatabase" localSheetId="2" hidden="1">'Residential and Commercial'!$A$6:$AI$4941</definedName>
    <definedName name="_xlnm.Print_Area" localSheetId="3">'Abatements Granted'!$B$2:$K$393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403" i="4" l="1"/>
  <c r="K402" i="4"/>
  <c r="L402" i="4" s="1"/>
  <c r="K401" i="4"/>
  <c r="L401" i="4" s="1"/>
  <c r="K400" i="4"/>
  <c r="L400" i="4" s="1"/>
  <c r="K399" i="4"/>
  <c r="L399" i="4" s="1"/>
  <c r="K398" i="4"/>
  <c r="L398" i="4" s="1"/>
  <c r="L397" i="4"/>
  <c r="K397" i="4"/>
  <c r="K396" i="4"/>
  <c r="L396" i="4" s="1"/>
  <c r="K395" i="4"/>
  <c r="L395" i="4" s="1"/>
  <c r="K394" i="4"/>
  <c r="L394" i="4" s="1"/>
  <c r="L393" i="4"/>
  <c r="K393" i="4"/>
  <c r="K392" i="4"/>
  <c r="L392" i="4" s="1"/>
  <c r="K391" i="4"/>
  <c r="L391" i="4" s="1"/>
  <c r="K390" i="4"/>
  <c r="L390" i="4" s="1"/>
  <c r="L389" i="4"/>
  <c r="K389" i="4"/>
  <c r="K388" i="4"/>
  <c r="L388" i="4" s="1"/>
  <c r="K387" i="4"/>
  <c r="L387" i="4" s="1"/>
  <c r="K386" i="4"/>
  <c r="L386" i="4" s="1"/>
  <c r="L385" i="4"/>
  <c r="K385" i="4"/>
  <c r="K384" i="4"/>
  <c r="L384" i="4" s="1"/>
  <c r="K383" i="4"/>
  <c r="L383" i="4" s="1"/>
  <c r="K382" i="4"/>
  <c r="L382" i="4" s="1"/>
  <c r="L381" i="4"/>
  <c r="K381" i="4"/>
  <c r="K380" i="4"/>
  <c r="L380" i="4" s="1"/>
  <c r="K379" i="4"/>
  <c r="L379" i="4" s="1"/>
  <c r="K378" i="4"/>
  <c r="L378" i="4" s="1"/>
  <c r="L377" i="4"/>
  <c r="K377" i="4"/>
  <c r="K376" i="4"/>
  <c r="L376" i="4" s="1"/>
  <c r="K375" i="4"/>
  <c r="L375" i="4" s="1"/>
  <c r="K374" i="4"/>
  <c r="L374" i="4" s="1"/>
  <c r="L373" i="4"/>
  <c r="K373" i="4"/>
  <c r="K372" i="4"/>
  <c r="L372" i="4" s="1"/>
  <c r="K371" i="4"/>
  <c r="L371" i="4" s="1"/>
  <c r="K370" i="4"/>
  <c r="L370" i="4" s="1"/>
  <c r="L369" i="4"/>
  <c r="K369" i="4"/>
  <c r="K368" i="4"/>
  <c r="L368" i="4" s="1"/>
  <c r="K367" i="4"/>
  <c r="L367" i="4" s="1"/>
  <c r="K366" i="4"/>
  <c r="L366" i="4" s="1"/>
  <c r="L365" i="4"/>
  <c r="K365" i="4"/>
  <c r="K364" i="4"/>
  <c r="L364" i="4" s="1"/>
  <c r="K363" i="4"/>
  <c r="L363" i="4" s="1"/>
  <c r="K362" i="4"/>
  <c r="L362" i="4" s="1"/>
  <c r="L361" i="4"/>
  <c r="K361" i="4"/>
  <c r="K360" i="4"/>
  <c r="L360" i="4" s="1"/>
  <c r="K359" i="4"/>
  <c r="L359" i="4" s="1"/>
  <c r="K358" i="4"/>
  <c r="L358" i="4" s="1"/>
  <c r="L357" i="4"/>
  <c r="K357" i="4"/>
  <c r="K356" i="4"/>
  <c r="L356" i="4" s="1"/>
  <c r="K355" i="4"/>
  <c r="L355" i="4" s="1"/>
  <c r="K354" i="4"/>
  <c r="L354" i="4" s="1"/>
  <c r="L353" i="4"/>
  <c r="K353" i="4"/>
  <c r="K352" i="4"/>
  <c r="L352" i="4" s="1"/>
  <c r="K351" i="4"/>
  <c r="L351" i="4" s="1"/>
  <c r="K350" i="4"/>
  <c r="L350" i="4" s="1"/>
  <c r="L349" i="4"/>
  <c r="K349" i="4"/>
  <c r="K348" i="4"/>
  <c r="L348" i="4" s="1"/>
  <c r="K347" i="4"/>
  <c r="L347" i="4" s="1"/>
  <c r="K346" i="4"/>
  <c r="L346" i="4" s="1"/>
  <c r="L345" i="4"/>
  <c r="K345" i="4"/>
  <c r="K344" i="4"/>
  <c r="L344" i="4" s="1"/>
  <c r="K343" i="4"/>
  <c r="L343" i="4" s="1"/>
  <c r="K342" i="4"/>
  <c r="L342" i="4" s="1"/>
  <c r="L341" i="4"/>
  <c r="K341" i="4"/>
  <c r="K340" i="4"/>
  <c r="L340" i="4" s="1"/>
  <c r="K339" i="4"/>
  <c r="L339" i="4" s="1"/>
  <c r="K338" i="4"/>
  <c r="L338" i="4" s="1"/>
  <c r="L337" i="4"/>
  <c r="K337" i="4"/>
  <c r="K336" i="4"/>
  <c r="L336" i="4" s="1"/>
  <c r="K335" i="4"/>
  <c r="L335" i="4" s="1"/>
  <c r="K334" i="4"/>
  <c r="L334" i="4" s="1"/>
  <c r="L333" i="4"/>
  <c r="K333" i="4"/>
  <c r="K332" i="4"/>
  <c r="L332" i="4" s="1"/>
  <c r="K331" i="4"/>
  <c r="L331" i="4" s="1"/>
  <c r="K330" i="4"/>
  <c r="L330" i="4" s="1"/>
  <c r="L329" i="4"/>
  <c r="K329" i="4"/>
  <c r="K328" i="4"/>
  <c r="L328" i="4" s="1"/>
  <c r="K327" i="4"/>
  <c r="L327" i="4" s="1"/>
  <c r="K326" i="4"/>
  <c r="L326" i="4" s="1"/>
  <c r="L325" i="4"/>
  <c r="K325" i="4"/>
  <c r="K324" i="4"/>
  <c r="L324" i="4" s="1"/>
  <c r="K323" i="4"/>
  <c r="L323" i="4" s="1"/>
  <c r="K322" i="4"/>
  <c r="L322" i="4" s="1"/>
  <c r="L321" i="4"/>
  <c r="K321" i="4"/>
  <c r="K320" i="4"/>
  <c r="L320" i="4" s="1"/>
  <c r="K319" i="4"/>
  <c r="L319" i="4" s="1"/>
  <c r="K318" i="4"/>
  <c r="L318" i="4" s="1"/>
  <c r="L317" i="4"/>
  <c r="K317" i="4"/>
  <c r="K316" i="4"/>
  <c r="L316" i="4" s="1"/>
  <c r="K315" i="4"/>
  <c r="L315" i="4" s="1"/>
  <c r="K314" i="4"/>
  <c r="L314" i="4" s="1"/>
  <c r="L313" i="4"/>
  <c r="K313" i="4"/>
  <c r="K312" i="4"/>
  <c r="L312" i="4" s="1"/>
  <c r="K311" i="4"/>
  <c r="L311" i="4" s="1"/>
  <c r="K310" i="4"/>
  <c r="L310" i="4" s="1"/>
  <c r="L309" i="4"/>
  <c r="K309" i="4"/>
  <c r="K308" i="4"/>
  <c r="L308" i="4" s="1"/>
  <c r="K307" i="4"/>
  <c r="L307" i="4" s="1"/>
  <c r="K306" i="4"/>
  <c r="L306" i="4" s="1"/>
  <c r="L305" i="4"/>
  <c r="K305" i="4"/>
  <c r="K304" i="4"/>
  <c r="L304" i="4" s="1"/>
  <c r="K303" i="4"/>
  <c r="L303" i="4" s="1"/>
  <c r="K302" i="4"/>
  <c r="L302" i="4" s="1"/>
  <c r="L301" i="4"/>
  <c r="K301" i="4"/>
  <c r="K300" i="4"/>
  <c r="L300" i="4" s="1"/>
  <c r="K299" i="4"/>
  <c r="L299" i="4" s="1"/>
  <c r="K298" i="4"/>
  <c r="L298" i="4" s="1"/>
  <c r="L297" i="4"/>
  <c r="K297" i="4"/>
  <c r="K296" i="4"/>
  <c r="L296" i="4" s="1"/>
  <c r="K295" i="4"/>
  <c r="L295" i="4" s="1"/>
  <c r="K294" i="4"/>
  <c r="L294" i="4" s="1"/>
  <c r="L293" i="4"/>
  <c r="K293" i="4"/>
  <c r="K292" i="4"/>
  <c r="L292" i="4" s="1"/>
  <c r="K291" i="4"/>
  <c r="L291" i="4" s="1"/>
  <c r="K290" i="4"/>
  <c r="L290" i="4" s="1"/>
  <c r="L289" i="4"/>
  <c r="K289" i="4"/>
  <c r="K288" i="4"/>
  <c r="L288" i="4" s="1"/>
  <c r="K287" i="4"/>
  <c r="L287" i="4" s="1"/>
  <c r="K286" i="4"/>
  <c r="L286" i="4" s="1"/>
  <c r="L285" i="4"/>
  <c r="K285" i="4"/>
  <c r="K284" i="4"/>
  <c r="L284" i="4" s="1"/>
  <c r="K283" i="4"/>
  <c r="L283" i="4" s="1"/>
  <c r="K282" i="4"/>
  <c r="L282" i="4" s="1"/>
  <c r="L281" i="4"/>
  <c r="K281" i="4"/>
  <c r="K280" i="4"/>
  <c r="L280" i="4" s="1"/>
  <c r="K279" i="4"/>
  <c r="L279" i="4" s="1"/>
  <c r="K278" i="4"/>
  <c r="L278" i="4" s="1"/>
  <c r="L277" i="4"/>
  <c r="K277" i="4"/>
  <c r="K276" i="4"/>
  <c r="L276" i="4" s="1"/>
  <c r="K275" i="4"/>
  <c r="L275" i="4" s="1"/>
  <c r="K274" i="4"/>
  <c r="L274" i="4" s="1"/>
  <c r="L273" i="4"/>
  <c r="K273" i="4"/>
  <c r="K272" i="4"/>
  <c r="L272" i="4" s="1"/>
  <c r="K271" i="4"/>
  <c r="L271" i="4" s="1"/>
  <c r="K270" i="4"/>
  <c r="L270" i="4" s="1"/>
  <c r="L269" i="4"/>
  <c r="K269" i="4"/>
  <c r="K268" i="4"/>
  <c r="L268" i="4" s="1"/>
  <c r="K267" i="4"/>
  <c r="L267" i="4" s="1"/>
  <c r="K266" i="4"/>
  <c r="L266" i="4" s="1"/>
  <c r="L265" i="4"/>
  <c r="K265" i="4"/>
  <c r="K264" i="4"/>
  <c r="L264" i="4" s="1"/>
  <c r="K263" i="4"/>
  <c r="L263" i="4" s="1"/>
  <c r="K262" i="4"/>
  <c r="L262" i="4" s="1"/>
  <c r="L261" i="4"/>
  <c r="K261" i="4"/>
  <c r="K260" i="4"/>
  <c r="L260" i="4" s="1"/>
  <c r="K259" i="4"/>
  <c r="L259" i="4" s="1"/>
  <c r="K258" i="4"/>
  <c r="L258" i="4" s="1"/>
  <c r="L257" i="4"/>
  <c r="K257" i="4"/>
  <c r="K256" i="4"/>
  <c r="L256" i="4" s="1"/>
  <c r="K255" i="4"/>
  <c r="L255" i="4" s="1"/>
  <c r="K254" i="4"/>
  <c r="L254" i="4" s="1"/>
  <c r="L253" i="4"/>
  <c r="K253" i="4"/>
  <c r="K252" i="4"/>
  <c r="L252" i="4" s="1"/>
  <c r="K251" i="4"/>
  <c r="L251" i="4" s="1"/>
  <c r="K250" i="4"/>
  <c r="L250" i="4" s="1"/>
  <c r="L249" i="4"/>
  <c r="K249" i="4"/>
  <c r="K248" i="4"/>
  <c r="L248" i="4" s="1"/>
  <c r="K247" i="4"/>
  <c r="L247" i="4" s="1"/>
  <c r="K246" i="4"/>
  <c r="L246" i="4" s="1"/>
  <c r="L245" i="4"/>
  <c r="K245" i="4"/>
  <c r="K244" i="4"/>
  <c r="L244" i="4" s="1"/>
  <c r="K243" i="4"/>
  <c r="L243" i="4" s="1"/>
  <c r="K242" i="4"/>
  <c r="L242" i="4" s="1"/>
  <c r="L241" i="4"/>
  <c r="K241" i="4"/>
  <c r="K240" i="4"/>
  <c r="L240" i="4" s="1"/>
  <c r="K239" i="4"/>
  <c r="L239" i="4" s="1"/>
  <c r="K238" i="4"/>
  <c r="L238" i="4" s="1"/>
  <c r="L237" i="4"/>
  <c r="K237" i="4"/>
  <c r="K236" i="4"/>
  <c r="L236" i="4" s="1"/>
  <c r="K235" i="4"/>
  <c r="L235" i="4" s="1"/>
  <c r="K234" i="4"/>
  <c r="L234" i="4" s="1"/>
  <c r="L233" i="4"/>
  <c r="K233" i="4"/>
  <c r="K232" i="4"/>
  <c r="L232" i="4" s="1"/>
  <c r="K231" i="4"/>
  <c r="L231" i="4" s="1"/>
  <c r="K230" i="4"/>
  <c r="L230" i="4" s="1"/>
  <c r="L229" i="4"/>
  <c r="K229" i="4"/>
  <c r="K228" i="4"/>
  <c r="L228" i="4" s="1"/>
  <c r="K227" i="4"/>
  <c r="L227" i="4" s="1"/>
  <c r="K226" i="4"/>
  <c r="L226" i="4" s="1"/>
  <c r="L225" i="4"/>
  <c r="K225" i="4"/>
  <c r="K224" i="4"/>
  <c r="L224" i="4" s="1"/>
  <c r="K223" i="4"/>
  <c r="L223" i="4" s="1"/>
  <c r="K222" i="4"/>
  <c r="L222" i="4" s="1"/>
  <c r="L221" i="4"/>
  <c r="K221" i="4"/>
  <c r="K220" i="4"/>
  <c r="L220" i="4" s="1"/>
  <c r="K219" i="4"/>
  <c r="L219" i="4" s="1"/>
  <c r="K218" i="4"/>
  <c r="L218" i="4" s="1"/>
  <c r="L217" i="4"/>
  <c r="K217" i="4"/>
  <c r="K216" i="4"/>
  <c r="L216" i="4" s="1"/>
  <c r="K215" i="4"/>
  <c r="L215" i="4" s="1"/>
  <c r="K214" i="4"/>
  <c r="L214" i="4" s="1"/>
  <c r="L213" i="4"/>
  <c r="K213" i="4"/>
  <c r="K212" i="4"/>
  <c r="L212" i="4" s="1"/>
  <c r="K211" i="4"/>
  <c r="L211" i="4" s="1"/>
  <c r="K210" i="4"/>
  <c r="L210" i="4" s="1"/>
  <c r="L209" i="4"/>
  <c r="K209" i="4"/>
  <c r="K208" i="4"/>
  <c r="L208" i="4" s="1"/>
  <c r="K207" i="4"/>
  <c r="L207" i="4" s="1"/>
  <c r="K206" i="4"/>
  <c r="L206" i="4" s="1"/>
  <c r="L205" i="4"/>
  <c r="K205" i="4"/>
  <c r="K204" i="4"/>
  <c r="L204" i="4" s="1"/>
  <c r="K203" i="4"/>
  <c r="L203" i="4" s="1"/>
  <c r="K202" i="4"/>
  <c r="L202" i="4" s="1"/>
  <c r="L201" i="4"/>
  <c r="K201" i="4"/>
  <c r="K200" i="4"/>
  <c r="L200" i="4" s="1"/>
  <c r="K199" i="4"/>
  <c r="L199" i="4" s="1"/>
  <c r="K198" i="4"/>
  <c r="L198" i="4" s="1"/>
  <c r="L197" i="4"/>
  <c r="K197" i="4"/>
  <c r="K196" i="4"/>
  <c r="L196" i="4" s="1"/>
  <c r="K195" i="4"/>
  <c r="L195" i="4" s="1"/>
  <c r="K194" i="4"/>
  <c r="L194" i="4" s="1"/>
  <c r="L193" i="4"/>
  <c r="K193" i="4"/>
  <c r="K192" i="4"/>
  <c r="L192" i="4" s="1"/>
  <c r="K191" i="4"/>
  <c r="L191" i="4" s="1"/>
  <c r="K190" i="4"/>
  <c r="L190" i="4" s="1"/>
  <c r="L189" i="4"/>
  <c r="K189" i="4"/>
  <c r="K188" i="4"/>
  <c r="L188" i="4" s="1"/>
  <c r="K187" i="4"/>
  <c r="L187" i="4" s="1"/>
  <c r="K186" i="4"/>
  <c r="L186" i="4" s="1"/>
  <c r="L185" i="4"/>
  <c r="K185" i="4"/>
  <c r="K184" i="4"/>
  <c r="L184" i="4" s="1"/>
  <c r="K183" i="4"/>
  <c r="L183" i="4" s="1"/>
  <c r="K182" i="4"/>
  <c r="L182" i="4" s="1"/>
  <c r="L181" i="4"/>
  <c r="K181" i="4"/>
  <c r="K180" i="4"/>
  <c r="L180" i="4" s="1"/>
  <c r="K179" i="4"/>
  <c r="L179" i="4" s="1"/>
  <c r="K178" i="4"/>
  <c r="L178" i="4" s="1"/>
  <c r="L177" i="4"/>
  <c r="K177" i="4"/>
  <c r="K176" i="4"/>
  <c r="L176" i="4" s="1"/>
  <c r="K175" i="4"/>
  <c r="L175" i="4" s="1"/>
  <c r="K174" i="4"/>
  <c r="L174" i="4" s="1"/>
  <c r="L173" i="4"/>
  <c r="K173" i="4"/>
  <c r="K172" i="4"/>
  <c r="K171" i="4"/>
  <c r="L171" i="4" s="1"/>
  <c r="L170" i="4"/>
  <c r="K170" i="4"/>
  <c r="K169" i="4"/>
  <c r="L169" i="4" s="1"/>
  <c r="K168" i="4"/>
  <c r="L168" i="4" s="1"/>
  <c r="L167" i="4"/>
  <c r="K167" i="4"/>
  <c r="L166" i="4"/>
  <c r="K166" i="4"/>
  <c r="K165" i="4"/>
  <c r="L165" i="4" s="1"/>
  <c r="K164" i="4"/>
  <c r="L164" i="4" s="1"/>
  <c r="L163" i="4"/>
  <c r="K163" i="4"/>
  <c r="L162" i="4"/>
  <c r="K162" i="4"/>
  <c r="K161" i="4"/>
  <c r="L161" i="4" s="1"/>
  <c r="K160" i="4"/>
  <c r="L160" i="4" s="1"/>
  <c r="L159" i="4"/>
  <c r="K159" i="4"/>
  <c r="L158" i="4"/>
  <c r="K158" i="4"/>
  <c r="K157" i="4"/>
  <c r="L157" i="4" s="1"/>
  <c r="K156" i="4"/>
  <c r="L156" i="4" s="1"/>
  <c r="L155" i="4"/>
  <c r="K155" i="4"/>
  <c r="L154" i="4"/>
  <c r="K154" i="4"/>
  <c r="K153" i="4"/>
  <c r="L153" i="4" s="1"/>
  <c r="K152" i="4"/>
  <c r="L152" i="4" s="1"/>
  <c r="L151" i="4"/>
  <c r="K151" i="4"/>
  <c r="L150" i="4"/>
  <c r="K150" i="4"/>
  <c r="K149" i="4"/>
  <c r="L149" i="4" s="1"/>
  <c r="K148" i="4"/>
  <c r="L148" i="4" s="1"/>
  <c r="L147" i="4"/>
  <c r="K147" i="4"/>
  <c r="L146" i="4"/>
  <c r="K146" i="4"/>
  <c r="K145" i="4"/>
  <c r="L145" i="4" s="1"/>
  <c r="K144" i="4"/>
  <c r="L144" i="4" s="1"/>
  <c r="L143" i="4"/>
  <c r="K143" i="4"/>
  <c r="L142" i="4"/>
  <c r="K142" i="4"/>
  <c r="K141" i="4"/>
  <c r="L141" i="4" s="1"/>
  <c r="K140" i="4"/>
  <c r="L140" i="4" s="1"/>
  <c r="L139" i="4"/>
  <c r="K139" i="4"/>
  <c r="L138" i="4"/>
  <c r="K138" i="4"/>
  <c r="K137" i="4"/>
  <c r="L137" i="4" s="1"/>
  <c r="K136" i="4"/>
  <c r="L136" i="4" s="1"/>
  <c r="L135" i="4"/>
  <c r="K135" i="4"/>
  <c r="L134" i="4"/>
  <c r="K134" i="4"/>
  <c r="K133" i="4"/>
  <c r="L133" i="4" s="1"/>
  <c r="K132" i="4"/>
  <c r="L132" i="4" s="1"/>
  <c r="L131" i="4"/>
  <c r="K131" i="4"/>
  <c r="L130" i="4"/>
  <c r="K130" i="4"/>
  <c r="K129" i="4"/>
  <c r="L129" i="4" s="1"/>
  <c r="K128" i="4"/>
  <c r="L128" i="4" s="1"/>
  <c r="L127" i="4"/>
  <c r="K127" i="4"/>
  <c r="L126" i="4"/>
  <c r="K126" i="4"/>
  <c r="K125" i="4"/>
  <c r="L125" i="4" s="1"/>
  <c r="K124" i="4"/>
  <c r="L124" i="4" s="1"/>
  <c r="L123" i="4"/>
  <c r="K123" i="4"/>
  <c r="L122" i="4"/>
  <c r="K122" i="4"/>
  <c r="K121" i="4"/>
  <c r="L121" i="4" s="1"/>
  <c r="K120" i="4"/>
  <c r="L120" i="4" s="1"/>
  <c r="L119" i="4"/>
  <c r="K119" i="4"/>
  <c r="L118" i="4"/>
  <c r="K118" i="4"/>
  <c r="K117" i="4"/>
  <c r="L117" i="4" s="1"/>
  <c r="K116" i="4"/>
  <c r="L116" i="4" s="1"/>
  <c r="L115" i="4"/>
  <c r="K115" i="4"/>
  <c r="L114" i="4"/>
  <c r="K114" i="4"/>
  <c r="K113" i="4"/>
  <c r="L113" i="4" s="1"/>
  <c r="K112" i="4"/>
  <c r="L112" i="4" s="1"/>
  <c r="L111" i="4"/>
  <c r="K111" i="4"/>
  <c r="L110" i="4"/>
  <c r="K110" i="4"/>
  <c r="K109" i="4"/>
  <c r="L109" i="4" s="1"/>
  <c r="K108" i="4"/>
  <c r="L108" i="4" s="1"/>
  <c r="L107" i="4"/>
  <c r="K107" i="4"/>
  <c r="L106" i="4"/>
  <c r="K106" i="4"/>
  <c r="K105" i="4"/>
  <c r="L105" i="4" s="1"/>
  <c r="K104" i="4"/>
  <c r="L104" i="4" s="1"/>
  <c r="L103" i="4"/>
  <c r="K103" i="4"/>
  <c r="L102" i="4"/>
  <c r="K102" i="4"/>
  <c r="K101" i="4"/>
  <c r="L101" i="4" s="1"/>
  <c r="K100" i="4"/>
  <c r="L100" i="4" s="1"/>
  <c r="L99" i="4"/>
  <c r="K99" i="4"/>
  <c r="L98" i="4"/>
  <c r="K98" i="4"/>
  <c r="K97" i="4"/>
  <c r="L97" i="4" s="1"/>
  <c r="K96" i="4"/>
  <c r="L96" i="4" s="1"/>
  <c r="L95" i="4"/>
  <c r="K95" i="4"/>
  <c r="L94" i="4"/>
  <c r="K94" i="4"/>
  <c r="K93" i="4"/>
  <c r="L93" i="4" s="1"/>
  <c r="K92" i="4"/>
  <c r="L92" i="4" s="1"/>
  <c r="L91" i="4"/>
  <c r="K91" i="4"/>
  <c r="L90" i="4"/>
  <c r="K90" i="4"/>
  <c r="K89" i="4"/>
  <c r="L89" i="4" s="1"/>
  <c r="K88" i="4"/>
  <c r="L88" i="4" s="1"/>
  <c r="L87" i="4"/>
  <c r="K87" i="4"/>
  <c r="L86" i="4"/>
  <c r="K86" i="4"/>
  <c r="K85" i="4"/>
  <c r="L85" i="4" s="1"/>
  <c r="K84" i="4"/>
  <c r="L84" i="4" s="1"/>
  <c r="L83" i="4"/>
  <c r="K83" i="4"/>
  <c r="L82" i="4"/>
  <c r="K82" i="4"/>
  <c r="K81" i="4"/>
  <c r="L81" i="4" s="1"/>
  <c r="K80" i="4"/>
  <c r="L80" i="4" s="1"/>
  <c r="L79" i="4"/>
  <c r="K79" i="4"/>
  <c r="L78" i="4"/>
  <c r="K78" i="4"/>
  <c r="K77" i="4"/>
  <c r="L77" i="4" s="1"/>
  <c r="K76" i="4"/>
  <c r="L76" i="4" s="1"/>
  <c r="L75" i="4"/>
  <c r="K75" i="4"/>
  <c r="L74" i="4"/>
  <c r="K74" i="4"/>
  <c r="K73" i="4"/>
  <c r="L73" i="4" s="1"/>
  <c r="K72" i="4"/>
  <c r="L72" i="4" s="1"/>
  <c r="L71" i="4"/>
  <c r="K71" i="4"/>
  <c r="L70" i="4"/>
  <c r="K70" i="4"/>
  <c r="K69" i="4"/>
  <c r="L69" i="4" s="1"/>
  <c r="K68" i="4"/>
  <c r="L68" i="4" s="1"/>
  <c r="L67" i="4"/>
  <c r="K67" i="4"/>
  <c r="L66" i="4"/>
  <c r="K66" i="4"/>
  <c r="K65" i="4"/>
  <c r="L65" i="4" s="1"/>
  <c r="K64" i="4"/>
  <c r="L64" i="4" s="1"/>
  <c r="L63" i="4"/>
  <c r="K63" i="4"/>
  <c r="L62" i="4"/>
  <c r="K62" i="4"/>
  <c r="K61" i="4"/>
  <c r="L61" i="4" s="1"/>
  <c r="K60" i="4"/>
  <c r="L60" i="4" s="1"/>
  <c r="L59" i="4"/>
  <c r="K59" i="4"/>
  <c r="L58" i="4"/>
  <c r="K58" i="4"/>
  <c r="K57" i="4"/>
  <c r="L57" i="4" s="1"/>
  <c r="K56" i="4"/>
  <c r="L56" i="4" s="1"/>
  <c r="L55" i="4"/>
  <c r="K55" i="4"/>
  <c r="L54" i="4"/>
  <c r="K54" i="4"/>
  <c r="K53" i="4"/>
  <c r="L53" i="4" s="1"/>
  <c r="K52" i="4"/>
  <c r="L52" i="4" s="1"/>
  <c r="L51" i="4"/>
  <c r="K51" i="4"/>
  <c r="L50" i="4"/>
  <c r="K50" i="4"/>
  <c r="K49" i="4"/>
  <c r="L49" i="4" s="1"/>
  <c r="K48" i="4"/>
  <c r="L48" i="4" s="1"/>
  <c r="L47" i="4"/>
  <c r="K47" i="4"/>
  <c r="L46" i="4"/>
  <c r="K46" i="4"/>
  <c r="K45" i="4"/>
  <c r="L45" i="4" s="1"/>
  <c r="K44" i="4"/>
  <c r="L44" i="4" s="1"/>
  <c r="L43" i="4"/>
  <c r="K43" i="4"/>
  <c r="L42" i="4"/>
  <c r="K42" i="4"/>
  <c r="K41" i="4"/>
  <c r="L41" i="4" s="1"/>
  <c r="K40" i="4"/>
  <c r="L40" i="4" s="1"/>
  <c r="L39" i="4"/>
  <c r="K39" i="4"/>
  <c r="L38" i="4"/>
  <c r="K38" i="4"/>
  <c r="K37" i="4"/>
  <c r="L37" i="4" s="1"/>
  <c r="K36" i="4"/>
  <c r="L36" i="4" s="1"/>
  <c r="L35" i="4"/>
  <c r="K35" i="4"/>
  <c r="L34" i="4"/>
  <c r="K34" i="4"/>
  <c r="K33" i="4"/>
  <c r="L33" i="4" s="1"/>
  <c r="K32" i="4"/>
  <c r="L32" i="4" s="1"/>
  <c r="L31" i="4"/>
  <c r="K31" i="4"/>
  <c r="L30" i="4"/>
  <c r="K30" i="4"/>
  <c r="K29" i="4"/>
  <c r="L29" i="4" s="1"/>
  <c r="K28" i="4"/>
  <c r="L28" i="4" s="1"/>
  <c r="L27" i="4"/>
  <c r="K27" i="4"/>
  <c r="L26" i="4"/>
  <c r="K26" i="4"/>
  <c r="K25" i="4"/>
  <c r="L25" i="4" s="1"/>
  <c r="K24" i="4"/>
  <c r="L24" i="4" s="1"/>
  <c r="L23" i="4"/>
  <c r="K23" i="4"/>
  <c r="L22" i="4"/>
  <c r="K22" i="4"/>
  <c r="K21" i="4"/>
  <c r="L21" i="4" s="1"/>
  <c r="K20" i="4"/>
  <c r="L20" i="4" s="1"/>
  <c r="L19" i="4"/>
  <c r="K19" i="4"/>
  <c r="L18" i="4"/>
  <c r="K18" i="4"/>
  <c r="K17" i="4"/>
  <c r="L17" i="4" s="1"/>
  <c r="K16" i="4"/>
  <c r="L16" i="4" s="1"/>
  <c r="L15" i="4"/>
  <c r="K15" i="4"/>
  <c r="L14" i="4"/>
  <c r="K14" i="4"/>
  <c r="K13" i="4"/>
  <c r="L13" i="4" s="1"/>
  <c r="K12" i="4"/>
  <c r="L12" i="4" s="1"/>
  <c r="L11" i="4"/>
  <c r="K11" i="4"/>
  <c r="L10" i="4"/>
  <c r="K10" i="4"/>
  <c r="K9" i="4"/>
  <c r="L9" i="4" s="1"/>
  <c r="K8" i="4"/>
  <c r="L8" i="4" s="1"/>
  <c r="L7" i="4"/>
  <c r="K7" i="4"/>
  <c r="L6" i="4"/>
  <c r="K6" i="4"/>
  <c r="L5" i="4"/>
  <c r="L4" i="4"/>
  <c r="K4" i="4"/>
  <c r="K3" i="4"/>
  <c r="L3" i="4" s="1"/>
  <c r="AI4940" i="3"/>
  <c r="AH4940" i="3"/>
  <c r="AF4940" i="3" s="1"/>
  <c r="AG4940" i="3"/>
  <c r="AE4940" i="3"/>
  <c r="AI4939" i="3"/>
  <c r="AH4939" i="3"/>
  <c r="AF4939" i="3" s="1"/>
  <c r="AG4939" i="3"/>
  <c r="AE4939" i="3"/>
  <c r="AI4938" i="3"/>
  <c r="AH4938" i="3"/>
  <c r="AF4938" i="3" s="1"/>
  <c r="AG4938" i="3"/>
  <c r="AE4938" i="3"/>
  <c r="AI4937" i="3"/>
  <c r="AH4937" i="3"/>
  <c r="AG4937" i="3"/>
  <c r="AF4937" i="3"/>
  <c r="AE4937" i="3"/>
  <c r="AI4936" i="3"/>
  <c r="AH4936" i="3"/>
  <c r="AF4936" i="3" s="1"/>
  <c r="AG4936" i="3"/>
  <c r="AE4936" i="3"/>
  <c r="AI4935" i="3"/>
  <c r="AH4935" i="3"/>
  <c r="AF4935" i="3" s="1"/>
  <c r="AG4935" i="3"/>
  <c r="AE4935" i="3"/>
  <c r="AI4934" i="3"/>
  <c r="AH4934" i="3"/>
  <c r="AG4934" i="3"/>
  <c r="AE4934" i="3"/>
  <c r="AF4934" i="3" s="1"/>
  <c r="AI4933" i="3"/>
  <c r="AH4933" i="3"/>
  <c r="AF4933" i="3" s="1"/>
  <c r="AG4933" i="3"/>
  <c r="AE4933" i="3"/>
  <c r="AI4932" i="3"/>
  <c r="AH4932" i="3"/>
  <c r="AF4932" i="3" s="1"/>
  <c r="AG4932" i="3"/>
  <c r="AE4932" i="3"/>
  <c r="AI4931" i="3"/>
  <c r="AH4931" i="3"/>
  <c r="AG4931" i="3"/>
  <c r="AF4931" i="3"/>
  <c r="AE4931" i="3"/>
  <c r="AI4930" i="3"/>
  <c r="AH4930" i="3"/>
  <c r="AF4930" i="3" s="1"/>
  <c r="AG4930" i="3"/>
  <c r="AE4930" i="3"/>
  <c r="AI4929" i="3"/>
  <c r="AH4929" i="3"/>
  <c r="AG4929" i="3"/>
  <c r="AF4929" i="3"/>
  <c r="AE4929" i="3"/>
  <c r="AI4928" i="3"/>
  <c r="AH4928" i="3"/>
  <c r="AG4928" i="3"/>
  <c r="AE4928" i="3"/>
  <c r="AF4928" i="3" s="1"/>
  <c r="AI4927" i="3"/>
  <c r="AH4927" i="3"/>
  <c r="AF4927" i="3" s="1"/>
  <c r="AG4927" i="3"/>
  <c r="AE4927" i="3"/>
  <c r="AI4926" i="3"/>
  <c r="AH4926" i="3"/>
  <c r="AG4926" i="3"/>
  <c r="AE4926" i="3"/>
  <c r="AF4926" i="3" s="1"/>
  <c r="AI4925" i="3"/>
  <c r="AH4925" i="3"/>
  <c r="AF4925" i="3" s="1"/>
  <c r="AG4925" i="3"/>
  <c r="AE4925" i="3"/>
  <c r="AI4924" i="3"/>
  <c r="AH4924" i="3"/>
  <c r="AF4924" i="3" s="1"/>
  <c r="AG4924" i="3"/>
  <c r="AE4924" i="3"/>
  <c r="AI4923" i="3"/>
  <c r="AH4923" i="3"/>
  <c r="AG4923" i="3"/>
  <c r="AF4923" i="3"/>
  <c r="AE4923" i="3"/>
  <c r="AI4922" i="3"/>
  <c r="AH4922" i="3"/>
  <c r="AF4922" i="3" s="1"/>
  <c r="AG4922" i="3"/>
  <c r="AE4922" i="3"/>
  <c r="AI4921" i="3"/>
  <c r="AH4921" i="3"/>
  <c r="AF4921" i="3" s="1"/>
  <c r="AG4921" i="3"/>
  <c r="AE4921" i="3"/>
  <c r="AI4920" i="3"/>
  <c r="AH4920" i="3"/>
  <c r="AG4920" i="3"/>
  <c r="AE4920" i="3"/>
  <c r="AF4920" i="3" s="1"/>
  <c r="AI4919" i="3"/>
  <c r="AH4919" i="3"/>
  <c r="AF4919" i="3" s="1"/>
  <c r="AG4919" i="3"/>
  <c r="AE4919" i="3"/>
  <c r="AI4918" i="3"/>
  <c r="AH4918" i="3"/>
  <c r="AG4918" i="3"/>
  <c r="AE4918" i="3"/>
  <c r="AF4918" i="3" s="1"/>
  <c r="AI4917" i="3"/>
  <c r="AH4917" i="3"/>
  <c r="AF4917" i="3" s="1"/>
  <c r="AG4917" i="3"/>
  <c r="AE4917" i="3"/>
  <c r="AI4916" i="3"/>
  <c r="AH4916" i="3"/>
  <c r="AF4916" i="3" s="1"/>
  <c r="AG4916" i="3"/>
  <c r="AE4916" i="3"/>
  <c r="AI4915" i="3"/>
  <c r="AH4915" i="3"/>
  <c r="AG4915" i="3"/>
  <c r="AF4915" i="3"/>
  <c r="AE4915" i="3"/>
  <c r="AI4914" i="3"/>
  <c r="AH4914" i="3"/>
  <c r="AF4914" i="3" s="1"/>
  <c r="AG4914" i="3"/>
  <c r="AE4914" i="3"/>
  <c r="AI4913" i="3"/>
  <c r="AH4913" i="3"/>
  <c r="AG4913" i="3"/>
  <c r="AF4913" i="3"/>
  <c r="AE4913" i="3"/>
  <c r="AI4912" i="3"/>
  <c r="AH4912" i="3"/>
  <c r="AG4912" i="3"/>
  <c r="AE4912" i="3"/>
  <c r="AF4912" i="3" s="1"/>
  <c r="AI4911" i="3"/>
  <c r="AH4911" i="3"/>
  <c r="AF4911" i="3" s="1"/>
  <c r="AG4911" i="3"/>
  <c r="AE4911" i="3"/>
  <c r="AI4910" i="3"/>
  <c r="AH4910" i="3"/>
  <c r="AG4910" i="3"/>
  <c r="AE4910" i="3"/>
  <c r="AF4910" i="3" s="1"/>
  <c r="AI4909" i="3"/>
  <c r="AH4909" i="3"/>
  <c r="AF4909" i="3" s="1"/>
  <c r="AG4909" i="3"/>
  <c r="AE4909" i="3"/>
  <c r="AI4908" i="3"/>
  <c r="AH4908" i="3"/>
  <c r="AF4908" i="3" s="1"/>
  <c r="AG4908" i="3"/>
  <c r="AE4908" i="3"/>
  <c r="AI4907" i="3"/>
  <c r="AH4907" i="3"/>
  <c r="AG4907" i="3"/>
  <c r="AF4907" i="3"/>
  <c r="AE4907" i="3"/>
  <c r="AI4906" i="3"/>
  <c r="AH4906" i="3"/>
  <c r="AF4906" i="3" s="1"/>
  <c r="AG4906" i="3"/>
  <c r="AE4906" i="3"/>
  <c r="AI4905" i="3"/>
  <c r="AH4905" i="3"/>
  <c r="AG4905" i="3"/>
  <c r="AF4905" i="3"/>
  <c r="AE4905" i="3"/>
  <c r="AI4904" i="3"/>
  <c r="AH4904" i="3"/>
  <c r="AG4904" i="3"/>
  <c r="AE4904" i="3"/>
  <c r="AF4904" i="3" s="1"/>
  <c r="AI4903" i="3"/>
  <c r="AH4903" i="3"/>
  <c r="AF4903" i="3" s="1"/>
  <c r="AG4903" i="3"/>
  <c r="AE4903" i="3"/>
  <c r="AI4902" i="3"/>
  <c r="AH4902" i="3"/>
  <c r="AG4902" i="3"/>
  <c r="AE4902" i="3"/>
  <c r="AF4902" i="3" s="1"/>
  <c r="AI4901" i="3"/>
  <c r="AH4901" i="3"/>
  <c r="AF4901" i="3" s="1"/>
  <c r="AG4901" i="3"/>
  <c r="AE4901" i="3"/>
  <c r="AI4900" i="3"/>
  <c r="AH4900" i="3"/>
  <c r="AF4900" i="3" s="1"/>
  <c r="AG4900" i="3"/>
  <c r="AE4900" i="3"/>
  <c r="AI4899" i="3"/>
  <c r="AH4899" i="3"/>
  <c r="AG4899" i="3"/>
  <c r="AF4899" i="3"/>
  <c r="AE4899" i="3"/>
  <c r="AI4898" i="3"/>
  <c r="AH4898" i="3"/>
  <c r="AF4898" i="3" s="1"/>
  <c r="AG4898" i="3"/>
  <c r="AE4898" i="3"/>
  <c r="AI4897" i="3"/>
  <c r="AH4897" i="3"/>
  <c r="AG4897" i="3"/>
  <c r="AF4897" i="3"/>
  <c r="AE4897" i="3"/>
  <c r="AI4896" i="3"/>
  <c r="AH4896" i="3"/>
  <c r="AG4896" i="3"/>
  <c r="AE4896" i="3"/>
  <c r="AF4896" i="3" s="1"/>
  <c r="AI4895" i="3"/>
  <c r="AH4895" i="3"/>
  <c r="AF4895" i="3" s="1"/>
  <c r="AG4895" i="3"/>
  <c r="AE4895" i="3"/>
  <c r="AI4894" i="3"/>
  <c r="AH4894" i="3"/>
  <c r="AG4894" i="3"/>
  <c r="AE4894" i="3"/>
  <c r="AF4894" i="3" s="1"/>
  <c r="AI4893" i="3"/>
  <c r="AH4893" i="3"/>
  <c r="AF4893" i="3" s="1"/>
  <c r="AG4893" i="3"/>
  <c r="AE4893" i="3"/>
  <c r="AI4892" i="3"/>
  <c r="AH4892" i="3"/>
  <c r="AF4892" i="3" s="1"/>
  <c r="AG4892" i="3"/>
  <c r="AE4892" i="3"/>
  <c r="AI4891" i="3"/>
  <c r="AH4891" i="3"/>
  <c r="AG4891" i="3"/>
  <c r="AF4891" i="3"/>
  <c r="AE4891" i="3"/>
  <c r="AI4890" i="3"/>
  <c r="AH4890" i="3"/>
  <c r="AF4890" i="3" s="1"/>
  <c r="AG4890" i="3"/>
  <c r="AE4890" i="3"/>
  <c r="AI4889" i="3"/>
  <c r="AH4889" i="3"/>
  <c r="AF4889" i="3" s="1"/>
  <c r="AG4889" i="3"/>
  <c r="AE4889" i="3"/>
  <c r="AI4888" i="3"/>
  <c r="AH4888" i="3"/>
  <c r="AG4888" i="3"/>
  <c r="AE4888" i="3"/>
  <c r="AF4888" i="3" s="1"/>
  <c r="AI4887" i="3"/>
  <c r="AH4887" i="3"/>
  <c r="AF4887" i="3" s="1"/>
  <c r="AG4887" i="3"/>
  <c r="AE4887" i="3"/>
  <c r="AI4886" i="3"/>
  <c r="AH4886" i="3"/>
  <c r="AG4886" i="3"/>
  <c r="AF4886" i="3"/>
  <c r="AE4886" i="3"/>
  <c r="AI4885" i="3"/>
  <c r="AH4885" i="3"/>
  <c r="AF4885" i="3" s="1"/>
  <c r="AG4885" i="3"/>
  <c r="AE4885" i="3"/>
  <c r="AI4884" i="3"/>
  <c r="AH4884" i="3"/>
  <c r="AF4884" i="3" s="1"/>
  <c r="AG4884" i="3"/>
  <c r="AE4884" i="3"/>
  <c r="AI4883" i="3"/>
  <c r="AH4883" i="3"/>
  <c r="AG4883" i="3"/>
  <c r="AF4883" i="3"/>
  <c r="AE4883" i="3"/>
  <c r="AI4882" i="3"/>
  <c r="AH4882" i="3"/>
  <c r="AF4882" i="3" s="1"/>
  <c r="AG4882" i="3"/>
  <c r="AE4882" i="3"/>
  <c r="AI4881" i="3"/>
  <c r="AH4881" i="3"/>
  <c r="AG4881" i="3"/>
  <c r="AF4881" i="3"/>
  <c r="AE4881" i="3"/>
  <c r="AI4880" i="3"/>
  <c r="AH4880" i="3"/>
  <c r="AG4880" i="3"/>
  <c r="AF4880" i="3"/>
  <c r="AE4880" i="3"/>
  <c r="AI4879" i="3"/>
  <c r="AH4879" i="3"/>
  <c r="AF4879" i="3" s="1"/>
  <c r="AG4879" i="3"/>
  <c r="AE4879" i="3"/>
  <c r="AI4878" i="3"/>
  <c r="AH4878" i="3"/>
  <c r="AG4878" i="3"/>
  <c r="AE4878" i="3"/>
  <c r="AF4878" i="3" s="1"/>
  <c r="AI4877" i="3"/>
  <c r="AH4877" i="3"/>
  <c r="AF4877" i="3" s="1"/>
  <c r="AG4877" i="3"/>
  <c r="AE4877" i="3"/>
  <c r="AI4876" i="3"/>
  <c r="AH4876" i="3"/>
  <c r="AF4876" i="3" s="1"/>
  <c r="AG4876" i="3"/>
  <c r="AE4876" i="3"/>
  <c r="AI4875" i="3"/>
  <c r="AH4875" i="3"/>
  <c r="AG4875" i="3"/>
  <c r="AF4875" i="3"/>
  <c r="AE4875" i="3"/>
  <c r="AI4874" i="3"/>
  <c r="AH4874" i="3"/>
  <c r="AF4874" i="3" s="1"/>
  <c r="AG4874" i="3"/>
  <c r="AE4874" i="3"/>
  <c r="AI4873" i="3"/>
  <c r="AH4873" i="3"/>
  <c r="AG4873" i="3"/>
  <c r="AF4873" i="3"/>
  <c r="AE4873" i="3"/>
  <c r="AI4872" i="3"/>
  <c r="AH4872" i="3"/>
  <c r="AG4872" i="3"/>
  <c r="AE4872" i="3"/>
  <c r="AF4872" i="3" s="1"/>
  <c r="AI4871" i="3"/>
  <c r="AH4871" i="3"/>
  <c r="AF4871" i="3" s="1"/>
  <c r="AG4871" i="3"/>
  <c r="AE4871" i="3"/>
  <c r="AI4870" i="3"/>
  <c r="AH4870" i="3"/>
  <c r="AG4870" i="3"/>
  <c r="AE4870" i="3"/>
  <c r="AF4870" i="3" s="1"/>
  <c r="AI4869" i="3"/>
  <c r="AH4869" i="3"/>
  <c r="AF4869" i="3" s="1"/>
  <c r="AG4869" i="3"/>
  <c r="AE4869" i="3"/>
  <c r="AI4868" i="3"/>
  <c r="AH4868" i="3"/>
  <c r="AF4868" i="3" s="1"/>
  <c r="AG4868" i="3"/>
  <c r="AE4868" i="3"/>
  <c r="AI4867" i="3"/>
  <c r="AH4867" i="3"/>
  <c r="AG4867" i="3"/>
  <c r="AF4867" i="3"/>
  <c r="AE4867" i="3"/>
  <c r="AI4866" i="3"/>
  <c r="AH4866" i="3"/>
  <c r="AF4866" i="3" s="1"/>
  <c r="AG4866" i="3"/>
  <c r="AE4866" i="3"/>
  <c r="AI4865" i="3"/>
  <c r="AH4865" i="3"/>
  <c r="AF4865" i="3" s="1"/>
  <c r="AG4865" i="3"/>
  <c r="AE4865" i="3"/>
  <c r="AI4864" i="3"/>
  <c r="AH4864" i="3"/>
  <c r="AG4864" i="3"/>
  <c r="AE4864" i="3"/>
  <c r="AF4864" i="3" s="1"/>
  <c r="AI4863" i="3"/>
  <c r="AH4863" i="3"/>
  <c r="AF4863" i="3" s="1"/>
  <c r="AG4863" i="3"/>
  <c r="AE4863" i="3"/>
  <c r="AI4862" i="3"/>
  <c r="AH4862" i="3"/>
  <c r="AG4862" i="3"/>
  <c r="AE4862" i="3"/>
  <c r="AF4862" i="3" s="1"/>
  <c r="AI4861" i="3"/>
  <c r="AH4861" i="3"/>
  <c r="AF4861" i="3" s="1"/>
  <c r="AG4861" i="3"/>
  <c r="AE4861" i="3"/>
  <c r="AI4860" i="3"/>
  <c r="AH4860" i="3"/>
  <c r="AF4860" i="3" s="1"/>
  <c r="AG4860" i="3"/>
  <c r="AE4860" i="3"/>
  <c r="AI4859" i="3"/>
  <c r="AH4859" i="3"/>
  <c r="AG4859" i="3"/>
  <c r="AF4859" i="3"/>
  <c r="AE4859" i="3"/>
  <c r="AI4858" i="3"/>
  <c r="AH4858" i="3"/>
  <c r="AF4858" i="3" s="1"/>
  <c r="AG4858" i="3"/>
  <c r="AE4858" i="3"/>
  <c r="AI4857" i="3"/>
  <c r="AH4857" i="3"/>
  <c r="AG4857" i="3"/>
  <c r="AF4857" i="3"/>
  <c r="AE4857" i="3"/>
  <c r="AI4856" i="3"/>
  <c r="AH4856" i="3"/>
  <c r="AG4856" i="3"/>
  <c r="AE4856" i="3"/>
  <c r="AF4856" i="3" s="1"/>
  <c r="AI4855" i="3"/>
  <c r="AH4855" i="3"/>
  <c r="AF4855" i="3" s="1"/>
  <c r="AG4855" i="3"/>
  <c r="AE4855" i="3"/>
  <c r="AI4854" i="3"/>
  <c r="AH4854" i="3"/>
  <c r="AG4854" i="3"/>
  <c r="AE4854" i="3"/>
  <c r="AF4854" i="3" s="1"/>
  <c r="AI4853" i="3"/>
  <c r="AH4853" i="3"/>
  <c r="AF4853" i="3" s="1"/>
  <c r="AG4853" i="3"/>
  <c r="AE4853" i="3"/>
  <c r="AI4852" i="3"/>
  <c r="AH4852" i="3"/>
  <c r="AF4852" i="3" s="1"/>
  <c r="AG4852" i="3"/>
  <c r="AE4852" i="3"/>
  <c r="AI4851" i="3"/>
  <c r="AH4851" i="3"/>
  <c r="AG4851" i="3"/>
  <c r="AF4851" i="3"/>
  <c r="AE4851" i="3"/>
  <c r="AI4850" i="3"/>
  <c r="AH4850" i="3"/>
  <c r="AF4850" i="3" s="1"/>
  <c r="AG4850" i="3"/>
  <c r="AE4850" i="3"/>
  <c r="AI4849" i="3"/>
  <c r="AH4849" i="3"/>
  <c r="AG4849" i="3"/>
  <c r="AF4849" i="3"/>
  <c r="AE4849" i="3"/>
  <c r="AI4848" i="3"/>
  <c r="AH4848" i="3"/>
  <c r="AG4848" i="3"/>
  <c r="AE4848" i="3"/>
  <c r="AF4848" i="3" s="1"/>
  <c r="AI4847" i="3"/>
  <c r="AH4847" i="3"/>
  <c r="AF4847" i="3" s="1"/>
  <c r="AG4847" i="3"/>
  <c r="AE4847" i="3"/>
  <c r="AI4846" i="3"/>
  <c r="AH4846" i="3"/>
  <c r="AG4846" i="3"/>
  <c r="AE4846" i="3"/>
  <c r="AF4846" i="3" s="1"/>
  <c r="AI4845" i="3"/>
  <c r="AH4845" i="3"/>
  <c r="AF4845" i="3" s="1"/>
  <c r="AG4845" i="3"/>
  <c r="AE4845" i="3"/>
  <c r="AI4844" i="3"/>
  <c r="AH4844" i="3"/>
  <c r="AF4844" i="3" s="1"/>
  <c r="AG4844" i="3"/>
  <c r="AE4844" i="3"/>
  <c r="AI4843" i="3"/>
  <c r="AH4843" i="3"/>
  <c r="AG4843" i="3"/>
  <c r="AF4843" i="3"/>
  <c r="AE4843" i="3"/>
  <c r="AI4842" i="3"/>
  <c r="AH4842" i="3"/>
  <c r="AF4842" i="3" s="1"/>
  <c r="AG4842" i="3"/>
  <c r="AE4842" i="3"/>
  <c r="AI4841" i="3"/>
  <c r="AH4841" i="3"/>
  <c r="AG4841" i="3"/>
  <c r="AF4841" i="3"/>
  <c r="AE4841" i="3"/>
  <c r="AI4840" i="3"/>
  <c r="AH4840" i="3"/>
  <c r="AG4840" i="3"/>
  <c r="AE4840" i="3"/>
  <c r="AF4840" i="3" s="1"/>
  <c r="AI4839" i="3"/>
  <c r="AH4839" i="3"/>
  <c r="AF4839" i="3" s="1"/>
  <c r="AG4839" i="3"/>
  <c r="AE4839" i="3"/>
  <c r="AI4838" i="3"/>
  <c r="AH4838" i="3"/>
  <c r="AG4838" i="3"/>
  <c r="AE4838" i="3"/>
  <c r="AF4838" i="3" s="1"/>
  <c r="AI4837" i="3"/>
  <c r="AH4837" i="3"/>
  <c r="AF4837" i="3" s="1"/>
  <c r="AG4837" i="3"/>
  <c r="AE4837" i="3"/>
  <c r="AI4836" i="3"/>
  <c r="AH4836" i="3"/>
  <c r="AF4836" i="3" s="1"/>
  <c r="AG4836" i="3"/>
  <c r="AE4836" i="3"/>
  <c r="AI4835" i="3"/>
  <c r="AH4835" i="3"/>
  <c r="AG4835" i="3"/>
  <c r="AF4835" i="3"/>
  <c r="AE4835" i="3"/>
  <c r="AI4834" i="3"/>
  <c r="AH4834" i="3"/>
  <c r="AF4834" i="3" s="1"/>
  <c r="AG4834" i="3"/>
  <c r="AE4834" i="3"/>
  <c r="AI4833" i="3"/>
  <c r="AH4833" i="3"/>
  <c r="AF4833" i="3" s="1"/>
  <c r="AG4833" i="3"/>
  <c r="AE4833" i="3"/>
  <c r="AI4832" i="3"/>
  <c r="AH4832" i="3"/>
  <c r="AG4832" i="3"/>
  <c r="AE4832" i="3"/>
  <c r="AF4832" i="3" s="1"/>
  <c r="AI4831" i="3"/>
  <c r="AH4831" i="3"/>
  <c r="AF4831" i="3" s="1"/>
  <c r="AG4831" i="3"/>
  <c r="AE4831" i="3"/>
  <c r="AI4830" i="3"/>
  <c r="AH4830" i="3"/>
  <c r="AG4830" i="3"/>
  <c r="AE4830" i="3"/>
  <c r="AF4830" i="3" s="1"/>
  <c r="AI4829" i="3"/>
  <c r="AH4829" i="3"/>
  <c r="AF4829" i="3" s="1"/>
  <c r="AG4829" i="3"/>
  <c r="AE4829" i="3"/>
  <c r="AI4828" i="3"/>
  <c r="AH4828" i="3"/>
  <c r="AF4828" i="3" s="1"/>
  <c r="AG4828" i="3"/>
  <c r="AE4828" i="3"/>
  <c r="AI4827" i="3"/>
  <c r="AH4827" i="3"/>
  <c r="AG4827" i="3"/>
  <c r="AF4827" i="3"/>
  <c r="AE4827" i="3"/>
  <c r="AI4826" i="3"/>
  <c r="AH4826" i="3"/>
  <c r="AF4826" i="3" s="1"/>
  <c r="AG4826" i="3"/>
  <c r="AE4826" i="3"/>
  <c r="AI4825" i="3"/>
  <c r="AH4825" i="3"/>
  <c r="AG4825" i="3"/>
  <c r="AF4825" i="3"/>
  <c r="AE4825" i="3"/>
  <c r="AI4824" i="3"/>
  <c r="AH4824" i="3"/>
  <c r="AG4824" i="3"/>
  <c r="AE4824" i="3"/>
  <c r="AF4824" i="3" s="1"/>
  <c r="AI4823" i="3"/>
  <c r="AH4823" i="3"/>
  <c r="AF4823" i="3" s="1"/>
  <c r="AG4823" i="3"/>
  <c r="AE4823" i="3"/>
  <c r="AI4822" i="3"/>
  <c r="AH4822" i="3"/>
  <c r="AG4822" i="3"/>
  <c r="AE4822" i="3"/>
  <c r="AF4822" i="3" s="1"/>
  <c r="AI4821" i="3"/>
  <c r="AH4821" i="3"/>
  <c r="AF4821" i="3" s="1"/>
  <c r="AG4821" i="3"/>
  <c r="AE4821" i="3"/>
  <c r="AI4820" i="3"/>
  <c r="AH4820" i="3"/>
  <c r="AF4820" i="3" s="1"/>
  <c r="AG4820" i="3"/>
  <c r="AE4820" i="3"/>
  <c r="AI4819" i="3"/>
  <c r="AH4819" i="3"/>
  <c r="AG4819" i="3"/>
  <c r="AF4819" i="3"/>
  <c r="AE4819" i="3"/>
  <c r="AI4818" i="3"/>
  <c r="AH4818" i="3"/>
  <c r="AF4818" i="3" s="1"/>
  <c r="AG4818" i="3"/>
  <c r="AE4818" i="3"/>
  <c r="AI4817" i="3"/>
  <c r="AH4817" i="3"/>
  <c r="AG4817" i="3"/>
  <c r="AF4817" i="3"/>
  <c r="AE4817" i="3"/>
  <c r="AI4816" i="3"/>
  <c r="AH4816" i="3"/>
  <c r="AG4816" i="3"/>
  <c r="AE4816" i="3"/>
  <c r="AF4816" i="3" s="1"/>
  <c r="AI4815" i="3"/>
  <c r="AH4815" i="3"/>
  <c r="AF4815" i="3" s="1"/>
  <c r="AG4815" i="3"/>
  <c r="AE4815" i="3"/>
  <c r="AI4814" i="3"/>
  <c r="AH4814" i="3"/>
  <c r="AG4814" i="3"/>
  <c r="AE4814" i="3"/>
  <c r="AF4814" i="3" s="1"/>
  <c r="AI4813" i="3"/>
  <c r="AH4813" i="3"/>
  <c r="AF4813" i="3" s="1"/>
  <c r="AG4813" i="3"/>
  <c r="AE4813" i="3"/>
  <c r="AI4812" i="3"/>
  <c r="AH4812" i="3"/>
  <c r="AF4812" i="3" s="1"/>
  <c r="AG4812" i="3"/>
  <c r="AE4812" i="3"/>
  <c r="AI4811" i="3"/>
  <c r="AH4811" i="3"/>
  <c r="AG4811" i="3"/>
  <c r="AF4811" i="3"/>
  <c r="AE4811" i="3"/>
  <c r="AI4810" i="3"/>
  <c r="AH4810" i="3"/>
  <c r="AF4810" i="3" s="1"/>
  <c r="AG4810" i="3"/>
  <c r="AE4810" i="3"/>
  <c r="AI4809" i="3"/>
  <c r="AH4809" i="3"/>
  <c r="AG4809" i="3"/>
  <c r="AF4809" i="3"/>
  <c r="AE4809" i="3"/>
  <c r="AI4808" i="3"/>
  <c r="AH4808" i="3"/>
  <c r="AG4808" i="3"/>
  <c r="AE4808" i="3"/>
  <c r="AF4808" i="3" s="1"/>
  <c r="AI4807" i="3"/>
  <c r="AH4807" i="3"/>
  <c r="AF4807" i="3" s="1"/>
  <c r="AG4807" i="3"/>
  <c r="AE4807" i="3"/>
  <c r="AI4806" i="3"/>
  <c r="AH4806" i="3"/>
  <c r="AG4806" i="3"/>
  <c r="AE4806" i="3"/>
  <c r="AF4806" i="3" s="1"/>
  <c r="AI4805" i="3"/>
  <c r="AH4805" i="3"/>
  <c r="AF4805" i="3" s="1"/>
  <c r="AG4805" i="3"/>
  <c r="AE4805" i="3"/>
  <c r="AI4804" i="3"/>
  <c r="AH4804" i="3"/>
  <c r="AF4804" i="3" s="1"/>
  <c r="AG4804" i="3"/>
  <c r="AE4804" i="3"/>
  <c r="AI4803" i="3"/>
  <c r="AH4803" i="3"/>
  <c r="AG4803" i="3"/>
  <c r="AF4803" i="3"/>
  <c r="AE4803" i="3"/>
  <c r="AI4802" i="3"/>
  <c r="AH4802" i="3"/>
  <c r="AF4802" i="3" s="1"/>
  <c r="AG4802" i="3"/>
  <c r="AE4802" i="3"/>
  <c r="AI4801" i="3"/>
  <c r="AH4801" i="3"/>
  <c r="AF4801" i="3" s="1"/>
  <c r="AG4801" i="3"/>
  <c r="AE4801" i="3"/>
  <c r="AI4800" i="3"/>
  <c r="AH4800" i="3"/>
  <c r="AG4800" i="3"/>
  <c r="AE4800" i="3"/>
  <c r="AF4800" i="3" s="1"/>
  <c r="AI4799" i="3"/>
  <c r="AH4799" i="3"/>
  <c r="AF4799" i="3" s="1"/>
  <c r="AG4799" i="3"/>
  <c r="AE4799" i="3"/>
  <c r="AI4798" i="3"/>
  <c r="AH4798" i="3"/>
  <c r="AG4798" i="3"/>
  <c r="AE4798" i="3"/>
  <c r="AF4798" i="3" s="1"/>
  <c r="AI4797" i="3"/>
  <c r="AH4797" i="3"/>
  <c r="AG4797" i="3"/>
  <c r="AE4797" i="3"/>
  <c r="AI4796" i="3"/>
  <c r="AH4796" i="3"/>
  <c r="AF4796" i="3" s="1"/>
  <c r="AG4796" i="3"/>
  <c r="AE4796" i="3"/>
  <c r="AI4795" i="3"/>
  <c r="AH4795" i="3"/>
  <c r="AG4795" i="3"/>
  <c r="AF4795" i="3"/>
  <c r="AE4795" i="3"/>
  <c r="AI4794" i="3"/>
  <c r="AH4794" i="3"/>
  <c r="AF4794" i="3" s="1"/>
  <c r="AG4794" i="3"/>
  <c r="AE4794" i="3"/>
  <c r="AI4793" i="3"/>
  <c r="AH4793" i="3"/>
  <c r="AF4793" i="3" s="1"/>
  <c r="AG4793" i="3"/>
  <c r="AE4793" i="3"/>
  <c r="AI4792" i="3"/>
  <c r="AH4792" i="3"/>
  <c r="AG4792" i="3"/>
  <c r="AF4792" i="3"/>
  <c r="AE4792" i="3"/>
  <c r="AI4791" i="3"/>
  <c r="AH4791" i="3"/>
  <c r="AF4791" i="3" s="1"/>
  <c r="AG4791" i="3"/>
  <c r="AE4791" i="3"/>
  <c r="AI4790" i="3"/>
  <c r="AH4790" i="3"/>
  <c r="AG4790" i="3"/>
  <c r="AF4790" i="3"/>
  <c r="AE4790" i="3"/>
  <c r="AI4789" i="3"/>
  <c r="AH4789" i="3"/>
  <c r="AF4789" i="3" s="1"/>
  <c r="AG4789" i="3"/>
  <c r="AE4789" i="3"/>
  <c r="AI4788" i="3"/>
  <c r="AH4788" i="3"/>
  <c r="AF4788" i="3" s="1"/>
  <c r="AG4788" i="3"/>
  <c r="AE4788" i="3"/>
  <c r="AI4787" i="3"/>
  <c r="AH4787" i="3"/>
  <c r="AG4787" i="3"/>
  <c r="AF4787" i="3"/>
  <c r="AE4787" i="3"/>
  <c r="AI4786" i="3"/>
  <c r="AH4786" i="3"/>
  <c r="AF4786" i="3" s="1"/>
  <c r="AG4786" i="3"/>
  <c r="AE4786" i="3"/>
  <c r="AI4785" i="3"/>
  <c r="AH4785" i="3"/>
  <c r="AF4785" i="3" s="1"/>
  <c r="AG4785" i="3"/>
  <c r="AE4785" i="3"/>
  <c r="AI4784" i="3"/>
  <c r="AH4784" i="3"/>
  <c r="AG4784" i="3"/>
  <c r="AE4784" i="3"/>
  <c r="AF4784" i="3" s="1"/>
  <c r="AI4783" i="3"/>
  <c r="AH4783" i="3"/>
  <c r="AF4783" i="3" s="1"/>
  <c r="AG4783" i="3"/>
  <c r="AE4783" i="3"/>
  <c r="AI4782" i="3"/>
  <c r="AH4782" i="3"/>
  <c r="AG4782" i="3"/>
  <c r="AE4782" i="3"/>
  <c r="AF4782" i="3" s="1"/>
  <c r="AI4781" i="3"/>
  <c r="AH4781" i="3"/>
  <c r="AF4781" i="3" s="1"/>
  <c r="AG4781" i="3"/>
  <c r="AE4781" i="3"/>
  <c r="AI4780" i="3"/>
  <c r="AH4780" i="3"/>
  <c r="AF4780" i="3" s="1"/>
  <c r="AG4780" i="3"/>
  <c r="AE4780" i="3"/>
  <c r="AI4779" i="3"/>
  <c r="AH4779" i="3"/>
  <c r="AG4779" i="3"/>
  <c r="AF4779" i="3"/>
  <c r="AE4779" i="3"/>
  <c r="AI4778" i="3"/>
  <c r="AH4778" i="3"/>
  <c r="AF4778" i="3" s="1"/>
  <c r="AG4778" i="3"/>
  <c r="AE4778" i="3"/>
  <c r="AI4777" i="3"/>
  <c r="AF4777" i="3" s="1"/>
  <c r="AH4777" i="3"/>
  <c r="AG4777" i="3"/>
  <c r="AE4777" i="3"/>
  <c r="AI4776" i="3"/>
  <c r="AH4776" i="3"/>
  <c r="AG4776" i="3"/>
  <c r="AF4776" i="3"/>
  <c r="AE4776" i="3"/>
  <c r="AI4775" i="3"/>
  <c r="AH4775" i="3"/>
  <c r="AG4775" i="3"/>
  <c r="AE4775" i="3"/>
  <c r="AI4774" i="3"/>
  <c r="AH4774" i="3"/>
  <c r="AG4774" i="3"/>
  <c r="AF4774" i="3"/>
  <c r="AE4774" i="3"/>
  <c r="AI4773" i="3"/>
  <c r="AH4773" i="3"/>
  <c r="AF4773" i="3" s="1"/>
  <c r="AG4773" i="3"/>
  <c r="AE4773" i="3"/>
  <c r="AI4772" i="3"/>
  <c r="AH4772" i="3"/>
  <c r="AF4772" i="3" s="1"/>
  <c r="AG4772" i="3"/>
  <c r="AE4772" i="3"/>
  <c r="AI4771" i="3"/>
  <c r="AH4771" i="3"/>
  <c r="AG4771" i="3"/>
  <c r="AF4771" i="3"/>
  <c r="AE4771" i="3"/>
  <c r="AI4770" i="3"/>
  <c r="AH4770" i="3"/>
  <c r="AF4770" i="3" s="1"/>
  <c r="AG4770" i="3"/>
  <c r="AE4770" i="3"/>
  <c r="AI4769" i="3"/>
  <c r="AH4769" i="3"/>
  <c r="AF4769" i="3" s="1"/>
  <c r="AG4769" i="3"/>
  <c r="AE4769" i="3"/>
  <c r="AI4768" i="3"/>
  <c r="AH4768" i="3"/>
  <c r="AG4768" i="3"/>
  <c r="AE4768" i="3"/>
  <c r="AF4768" i="3" s="1"/>
  <c r="AI4767" i="3"/>
  <c r="AH4767" i="3"/>
  <c r="AF4767" i="3" s="1"/>
  <c r="AG4767" i="3"/>
  <c r="AE4767" i="3"/>
  <c r="AI4766" i="3"/>
  <c r="AH4766" i="3"/>
  <c r="AG4766" i="3"/>
  <c r="AE4766" i="3"/>
  <c r="AF4766" i="3" s="1"/>
  <c r="AI4765" i="3"/>
  <c r="AH4765" i="3"/>
  <c r="AF4765" i="3" s="1"/>
  <c r="AG4765" i="3"/>
  <c r="AE4765" i="3"/>
  <c r="AI4764" i="3"/>
  <c r="AH4764" i="3"/>
  <c r="AF4764" i="3" s="1"/>
  <c r="AG4764" i="3"/>
  <c r="AE4764" i="3"/>
  <c r="AI4763" i="3"/>
  <c r="AH4763" i="3"/>
  <c r="AG4763" i="3"/>
  <c r="AF4763" i="3"/>
  <c r="AE4763" i="3"/>
  <c r="AI4762" i="3"/>
  <c r="AH4762" i="3"/>
  <c r="AF4762" i="3" s="1"/>
  <c r="AG4762" i="3"/>
  <c r="AE4762" i="3"/>
  <c r="AI4761" i="3"/>
  <c r="AH4761" i="3"/>
  <c r="AF4761" i="3" s="1"/>
  <c r="AG4761" i="3"/>
  <c r="AE4761" i="3"/>
  <c r="AI4760" i="3"/>
  <c r="AH4760" i="3"/>
  <c r="AG4760" i="3"/>
  <c r="AF4760" i="3"/>
  <c r="AE4760" i="3"/>
  <c r="AI4759" i="3"/>
  <c r="AH4759" i="3"/>
  <c r="AF4759" i="3" s="1"/>
  <c r="AG4759" i="3"/>
  <c r="AE4759" i="3"/>
  <c r="AI4758" i="3"/>
  <c r="AH4758" i="3"/>
  <c r="AG4758" i="3"/>
  <c r="AE4758" i="3"/>
  <c r="AF4758" i="3" s="1"/>
  <c r="AI4757" i="3"/>
  <c r="AH4757" i="3"/>
  <c r="AF4757" i="3" s="1"/>
  <c r="AG4757" i="3"/>
  <c r="AE4757" i="3"/>
  <c r="AI4756" i="3"/>
  <c r="AH4756" i="3"/>
  <c r="AF4756" i="3" s="1"/>
  <c r="AG4756" i="3"/>
  <c r="AE4756" i="3"/>
  <c r="AI4755" i="3"/>
  <c r="AH4755" i="3"/>
  <c r="AG4755" i="3"/>
  <c r="AF4755" i="3"/>
  <c r="AE4755" i="3"/>
  <c r="AI4754" i="3"/>
  <c r="AH4754" i="3"/>
  <c r="AF4754" i="3" s="1"/>
  <c r="AG4754" i="3"/>
  <c r="AE4754" i="3"/>
  <c r="AI4753" i="3"/>
  <c r="AH4753" i="3"/>
  <c r="AF4753" i="3" s="1"/>
  <c r="AG4753" i="3"/>
  <c r="AE4753" i="3"/>
  <c r="AI4752" i="3"/>
  <c r="AH4752" i="3"/>
  <c r="AG4752" i="3"/>
  <c r="AE4752" i="3"/>
  <c r="AF4752" i="3" s="1"/>
  <c r="AI4751" i="3"/>
  <c r="AH4751" i="3"/>
  <c r="AF4751" i="3" s="1"/>
  <c r="AG4751" i="3"/>
  <c r="AE4751" i="3"/>
  <c r="AI4750" i="3"/>
  <c r="AH4750" i="3"/>
  <c r="AG4750" i="3"/>
  <c r="AF4750" i="3"/>
  <c r="AE4750" i="3"/>
  <c r="AI4749" i="3"/>
  <c r="AH4749" i="3"/>
  <c r="AF4749" i="3" s="1"/>
  <c r="AG4749" i="3"/>
  <c r="AE4749" i="3"/>
  <c r="AI4748" i="3"/>
  <c r="AH4748" i="3"/>
  <c r="AF4748" i="3" s="1"/>
  <c r="AG4748" i="3"/>
  <c r="AE4748" i="3"/>
  <c r="AI4747" i="3"/>
  <c r="AH4747" i="3"/>
  <c r="AG4747" i="3"/>
  <c r="AF4747" i="3"/>
  <c r="AE4747" i="3"/>
  <c r="AI4746" i="3"/>
  <c r="AH4746" i="3"/>
  <c r="AF4746" i="3" s="1"/>
  <c r="AG4746" i="3"/>
  <c r="AE4746" i="3"/>
  <c r="AI4745" i="3"/>
  <c r="AH4745" i="3"/>
  <c r="AF4745" i="3" s="1"/>
  <c r="AG4745" i="3"/>
  <c r="AE4745" i="3"/>
  <c r="AI4744" i="3"/>
  <c r="AH4744" i="3"/>
  <c r="AG4744" i="3"/>
  <c r="AF4744" i="3"/>
  <c r="AE4744" i="3"/>
  <c r="AI4743" i="3"/>
  <c r="AH4743" i="3"/>
  <c r="AG4743" i="3"/>
  <c r="AE4743" i="3"/>
  <c r="AI4742" i="3"/>
  <c r="AH4742" i="3"/>
  <c r="AG4742" i="3"/>
  <c r="AF4742" i="3"/>
  <c r="AE4742" i="3"/>
  <c r="AI4741" i="3"/>
  <c r="AH4741" i="3"/>
  <c r="AG4741" i="3"/>
  <c r="AE4741" i="3"/>
  <c r="AI4740" i="3"/>
  <c r="AH4740" i="3"/>
  <c r="AF4740" i="3" s="1"/>
  <c r="AG4740" i="3"/>
  <c r="AE4740" i="3"/>
  <c r="AI4739" i="3"/>
  <c r="AH4739" i="3"/>
  <c r="AG4739" i="3"/>
  <c r="AF4739" i="3"/>
  <c r="AE4739" i="3"/>
  <c r="AI4738" i="3"/>
  <c r="AH4738" i="3"/>
  <c r="AF4738" i="3" s="1"/>
  <c r="AG4738" i="3"/>
  <c r="AE4738" i="3"/>
  <c r="AI4737" i="3"/>
  <c r="AH4737" i="3"/>
  <c r="AF4737" i="3" s="1"/>
  <c r="AG4737" i="3"/>
  <c r="AE4737" i="3"/>
  <c r="AI4736" i="3"/>
  <c r="AH4736" i="3"/>
  <c r="AG4736" i="3"/>
  <c r="AF4736" i="3"/>
  <c r="AE4736" i="3"/>
  <c r="AI4735" i="3"/>
  <c r="AH4735" i="3"/>
  <c r="AG4735" i="3"/>
  <c r="AE4735" i="3"/>
  <c r="AI4734" i="3"/>
  <c r="AH4734" i="3"/>
  <c r="AG4734" i="3"/>
  <c r="AF4734" i="3"/>
  <c r="AE4734" i="3"/>
  <c r="AI4733" i="3"/>
  <c r="AH4733" i="3"/>
  <c r="AF4733" i="3" s="1"/>
  <c r="AG4733" i="3"/>
  <c r="AE4733" i="3"/>
  <c r="AI4732" i="3"/>
  <c r="AH4732" i="3"/>
  <c r="AG4732" i="3"/>
  <c r="AF4732" i="3"/>
  <c r="AE4732" i="3"/>
  <c r="AI4731" i="3"/>
  <c r="AH4731" i="3"/>
  <c r="AG4731" i="3"/>
  <c r="AF4731" i="3"/>
  <c r="AE4731" i="3"/>
  <c r="AI4730" i="3"/>
  <c r="AH4730" i="3"/>
  <c r="AF4730" i="3" s="1"/>
  <c r="AG4730" i="3"/>
  <c r="AE4730" i="3"/>
  <c r="AI4729" i="3"/>
  <c r="AH4729" i="3"/>
  <c r="AG4729" i="3"/>
  <c r="AE4729" i="3"/>
  <c r="AF4729" i="3" s="1"/>
  <c r="AI4728" i="3"/>
  <c r="AF4728" i="3" s="1"/>
  <c r="AH4728" i="3"/>
  <c r="AG4728" i="3"/>
  <c r="AE4728" i="3"/>
  <c r="AI4727" i="3"/>
  <c r="AH4727" i="3"/>
  <c r="AG4727" i="3"/>
  <c r="AF4727" i="3"/>
  <c r="AE4727" i="3"/>
  <c r="AI4726" i="3"/>
  <c r="AH4726" i="3"/>
  <c r="AG4726" i="3"/>
  <c r="AF4726" i="3"/>
  <c r="AE4726" i="3"/>
  <c r="AI4725" i="3"/>
  <c r="AH4725" i="3"/>
  <c r="AF4725" i="3" s="1"/>
  <c r="AG4725" i="3"/>
  <c r="AE4725" i="3"/>
  <c r="AI4724" i="3"/>
  <c r="AH4724" i="3"/>
  <c r="AG4724" i="3"/>
  <c r="AF4724" i="3"/>
  <c r="AE4724" i="3"/>
  <c r="AI4723" i="3"/>
  <c r="AF4723" i="3" s="1"/>
  <c r="AH4723" i="3"/>
  <c r="AG4723" i="3"/>
  <c r="AE4723" i="3"/>
  <c r="AI4722" i="3"/>
  <c r="AH4722" i="3"/>
  <c r="AG4722" i="3"/>
  <c r="AF4722" i="3"/>
  <c r="AE4722" i="3"/>
  <c r="AI4721" i="3"/>
  <c r="AH4721" i="3"/>
  <c r="AG4721" i="3"/>
  <c r="AE4721" i="3"/>
  <c r="AF4721" i="3" s="1"/>
  <c r="AI4720" i="3"/>
  <c r="AH4720" i="3"/>
  <c r="AF4720" i="3" s="1"/>
  <c r="AG4720" i="3"/>
  <c r="AE4720" i="3"/>
  <c r="AI4719" i="3"/>
  <c r="AH4719" i="3"/>
  <c r="AG4719" i="3"/>
  <c r="AE4719" i="3"/>
  <c r="AF4719" i="3" s="1"/>
  <c r="AI4718" i="3"/>
  <c r="AH4718" i="3"/>
  <c r="AF4718" i="3" s="1"/>
  <c r="AG4718" i="3"/>
  <c r="AE4718" i="3"/>
  <c r="AI4717" i="3"/>
  <c r="AH4717" i="3"/>
  <c r="AF4717" i="3" s="1"/>
  <c r="AG4717" i="3"/>
  <c r="AE4717" i="3"/>
  <c r="AI4716" i="3"/>
  <c r="AH4716" i="3"/>
  <c r="AG4716" i="3"/>
  <c r="AE4716" i="3"/>
  <c r="AF4716" i="3" s="1"/>
  <c r="AI4715" i="3"/>
  <c r="AH4715" i="3"/>
  <c r="AG4715" i="3"/>
  <c r="AE4715" i="3"/>
  <c r="AF4715" i="3" s="1"/>
  <c r="AI4714" i="3"/>
  <c r="AH4714" i="3"/>
  <c r="AG4714" i="3"/>
  <c r="AF4714" i="3"/>
  <c r="AE4714" i="3"/>
  <c r="AI4713" i="3"/>
  <c r="AH4713" i="3"/>
  <c r="AG4713" i="3"/>
  <c r="AE4713" i="3"/>
  <c r="AF4713" i="3" s="1"/>
  <c r="AI4712" i="3"/>
  <c r="AH4712" i="3"/>
  <c r="AF4712" i="3" s="1"/>
  <c r="AG4712" i="3"/>
  <c r="AE4712" i="3"/>
  <c r="AI4711" i="3"/>
  <c r="AH4711" i="3"/>
  <c r="AG4711" i="3"/>
  <c r="AE4711" i="3"/>
  <c r="AF4711" i="3" s="1"/>
  <c r="AI4710" i="3"/>
  <c r="AH4710" i="3"/>
  <c r="AF4710" i="3" s="1"/>
  <c r="AG4710" i="3"/>
  <c r="AE4710" i="3"/>
  <c r="AI4709" i="3"/>
  <c r="AH4709" i="3"/>
  <c r="AF4709" i="3" s="1"/>
  <c r="AG4709" i="3"/>
  <c r="AE4709" i="3"/>
  <c r="AI4708" i="3"/>
  <c r="AH4708" i="3"/>
  <c r="AG4708" i="3"/>
  <c r="AF4708" i="3"/>
  <c r="AE4708" i="3"/>
  <c r="AI4707" i="3"/>
  <c r="AF4707" i="3" s="1"/>
  <c r="AH4707" i="3"/>
  <c r="AG4707" i="3"/>
  <c r="AE4707" i="3"/>
  <c r="AI4706" i="3"/>
  <c r="AH4706" i="3"/>
  <c r="AG4706" i="3"/>
  <c r="AF4706" i="3"/>
  <c r="AE4706" i="3"/>
  <c r="AI4705" i="3"/>
  <c r="AF4705" i="3" s="1"/>
  <c r="AH4705" i="3"/>
  <c r="AG4705" i="3"/>
  <c r="AE4705" i="3"/>
  <c r="AI4704" i="3"/>
  <c r="AH4704" i="3"/>
  <c r="AF4704" i="3" s="1"/>
  <c r="AG4704" i="3"/>
  <c r="AE4704" i="3"/>
  <c r="AI4703" i="3"/>
  <c r="AH4703" i="3"/>
  <c r="AG4703" i="3"/>
  <c r="AF4703" i="3"/>
  <c r="AE4703" i="3"/>
  <c r="AI4702" i="3"/>
  <c r="AH4702" i="3"/>
  <c r="AF4702" i="3" s="1"/>
  <c r="AG4702" i="3"/>
  <c r="AE4702" i="3"/>
  <c r="AI4701" i="3"/>
  <c r="AH4701" i="3"/>
  <c r="AF4701" i="3" s="1"/>
  <c r="AG4701" i="3"/>
  <c r="AE4701" i="3"/>
  <c r="AI4700" i="3"/>
  <c r="AH4700" i="3"/>
  <c r="AG4700" i="3"/>
  <c r="AE4700" i="3"/>
  <c r="AF4700" i="3" s="1"/>
  <c r="AI4699" i="3"/>
  <c r="AH4699" i="3"/>
  <c r="AG4699" i="3"/>
  <c r="AE4699" i="3"/>
  <c r="AF4699" i="3" s="1"/>
  <c r="AI4698" i="3"/>
  <c r="AH4698" i="3"/>
  <c r="AG4698" i="3"/>
  <c r="AF4698" i="3"/>
  <c r="AE4698" i="3"/>
  <c r="AI4697" i="3"/>
  <c r="AF4697" i="3" s="1"/>
  <c r="AH4697" i="3"/>
  <c r="AG4697" i="3"/>
  <c r="AE4697" i="3"/>
  <c r="AI4696" i="3"/>
  <c r="AH4696" i="3"/>
  <c r="AF4696" i="3" s="1"/>
  <c r="AG4696" i="3"/>
  <c r="AE4696" i="3"/>
  <c r="AI4695" i="3"/>
  <c r="AH4695" i="3"/>
  <c r="AG4695" i="3"/>
  <c r="AF4695" i="3"/>
  <c r="AE4695" i="3"/>
  <c r="AI4694" i="3"/>
  <c r="AH4694" i="3"/>
  <c r="AF4694" i="3" s="1"/>
  <c r="AG4694" i="3"/>
  <c r="AE4694" i="3"/>
  <c r="AI4693" i="3"/>
  <c r="AH4693" i="3"/>
  <c r="AF4693" i="3" s="1"/>
  <c r="AG4693" i="3"/>
  <c r="AE4693" i="3"/>
  <c r="AI4692" i="3"/>
  <c r="AH4692" i="3"/>
  <c r="AG4692" i="3"/>
  <c r="AF4692" i="3"/>
  <c r="AE4692" i="3"/>
  <c r="AI4691" i="3"/>
  <c r="AF4691" i="3" s="1"/>
  <c r="AH4691" i="3"/>
  <c r="AG4691" i="3"/>
  <c r="AE4691" i="3"/>
  <c r="AI4690" i="3"/>
  <c r="AH4690" i="3"/>
  <c r="AG4690" i="3"/>
  <c r="AF4690" i="3"/>
  <c r="AE4690" i="3"/>
  <c r="AI4689" i="3"/>
  <c r="AH4689" i="3"/>
  <c r="AG4689" i="3"/>
  <c r="AE4689" i="3"/>
  <c r="AF4689" i="3" s="1"/>
  <c r="AI4688" i="3"/>
  <c r="AH4688" i="3"/>
  <c r="AF4688" i="3" s="1"/>
  <c r="AG4688" i="3"/>
  <c r="AE4688" i="3"/>
  <c r="AI4687" i="3"/>
  <c r="AH4687" i="3"/>
  <c r="AG4687" i="3"/>
  <c r="AF4687" i="3"/>
  <c r="AE4687" i="3"/>
  <c r="AI4686" i="3"/>
  <c r="AH4686" i="3"/>
  <c r="AF4686" i="3" s="1"/>
  <c r="AG4686" i="3"/>
  <c r="AE4686" i="3"/>
  <c r="AI4685" i="3"/>
  <c r="AH4685" i="3"/>
  <c r="AF4685" i="3" s="1"/>
  <c r="AG4685" i="3"/>
  <c r="AE4685" i="3"/>
  <c r="AI4684" i="3"/>
  <c r="AH4684" i="3"/>
  <c r="AG4684" i="3"/>
  <c r="AF4684" i="3"/>
  <c r="AE4684" i="3"/>
  <c r="AI4683" i="3"/>
  <c r="AH4683" i="3"/>
  <c r="AG4683" i="3"/>
  <c r="AE4683" i="3"/>
  <c r="AF4683" i="3" s="1"/>
  <c r="AI4682" i="3"/>
  <c r="AH4682" i="3"/>
  <c r="AG4682" i="3"/>
  <c r="AF4682" i="3"/>
  <c r="AE4682" i="3"/>
  <c r="AI4681" i="3"/>
  <c r="AF4681" i="3" s="1"/>
  <c r="AH4681" i="3"/>
  <c r="AG4681" i="3"/>
  <c r="AE4681" i="3"/>
  <c r="AI4680" i="3"/>
  <c r="AH4680" i="3"/>
  <c r="AF4680" i="3" s="1"/>
  <c r="AG4680" i="3"/>
  <c r="AE4680" i="3"/>
  <c r="AI4679" i="3"/>
  <c r="AH4679" i="3"/>
  <c r="AG4679" i="3"/>
  <c r="AF4679" i="3"/>
  <c r="AE4679" i="3"/>
  <c r="AI4678" i="3"/>
  <c r="AH4678" i="3"/>
  <c r="AF4678" i="3" s="1"/>
  <c r="AG4678" i="3"/>
  <c r="AE4678" i="3"/>
  <c r="AI4677" i="3"/>
  <c r="AH4677" i="3"/>
  <c r="AF4677" i="3" s="1"/>
  <c r="AG4677" i="3"/>
  <c r="AE4677" i="3"/>
  <c r="AI4676" i="3"/>
  <c r="AH4676" i="3"/>
  <c r="AG4676" i="3"/>
  <c r="AF4676" i="3"/>
  <c r="AE4676" i="3"/>
  <c r="AI4675" i="3"/>
  <c r="AH4675" i="3"/>
  <c r="AG4675" i="3"/>
  <c r="AE4675" i="3"/>
  <c r="AF4675" i="3" s="1"/>
  <c r="AI4674" i="3"/>
  <c r="AH4674" i="3"/>
  <c r="AG4674" i="3"/>
  <c r="AF4674" i="3"/>
  <c r="AE4674" i="3"/>
  <c r="AI4673" i="3"/>
  <c r="AH4673" i="3"/>
  <c r="AG4673" i="3"/>
  <c r="AE4673" i="3"/>
  <c r="AF4673" i="3" s="1"/>
  <c r="AI4672" i="3"/>
  <c r="AH4672" i="3"/>
  <c r="AF4672" i="3" s="1"/>
  <c r="AG4672" i="3"/>
  <c r="AE4672" i="3"/>
  <c r="AI4671" i="3"/>
  <c r="AH4671" i="3"/>
  <c r="AG4671" i="3"/>
  <c r="AE4671" i="3"/>
  <c r="AF4671" i="3" s="1"/>
  <c r="AI4670" i="3"/>
  <c r="AH4670" i="3"/>
  <c r="AF4670" i="3" s="1"/>
  <c r="AG4670" i="3"/>
  <c r="AE4670" i="3"/>
  <c r="AI4669" i="3"/>
  <c r="AH4669" i="3"/>
  <c r="AF4669" i="3" s="1"/>
  <c r="AG4669" i="3"/>
  <c r="AE4669" i="3"/>
  <c r="AI4668" i="3"/>
  <c r="AH4668" i="3"/>
  <c r="AG4668" i="3"/>
  <c r="AF4668" i="3"/>
  <c r="AE4668" i="3"/>
  <c r="AI4667" i="3"/>
  <c r="AF4667" i="3" s="1"/>
  <c r="AH4667" i="3"/>
  <c r="AG4667" i="3"/>
  <c r="AE4667" i="3"/>
  <c r="AI4666" i="3"/>
  <c r="AH4666" i="3"/>
  <c r="AG4666" i="3"/>
  <c r="AF4666" i="3"/>
  <c r="AE4666" i="3"/>
  <c r="AI4665" i="3"/>
  <c r="AF4665" i="3" s="1"/>
  <c r="AH4665" i="3"/>
  <c r="AG4665" i="3"/>
  <c r="AE4665" i="3"/>
  <c r="AI4664" i="3"/>
  <c r="AH4664" i="3"/>
  <c r="AG4664" i="3"/>
  <c r="AE4664" i="3"/>
  <c r="AI4663" i="3"/>
  <c r="AH4663" i="3"/>
  <c r="AG4663" i="3"/>
  <c r="AF4663" i="3"/>
  <c r="AE4663" i="3"/>
  <c r="AI4662" i="3"/>
  <c r="AH4662" i="3"/>
  <c r="AF4662" i="3" s="1"/>
  <c r="AG4662" i="3"/>
  <c r="AE4662" i="3"/>
  <c r="AI4661" i="3"/>
  <c r="AH4661" i="3"/>
  <c r="AF4661" i="3" s="1"/>
  <c r="AG4661" i="3"/>
  <c r="AE4661" i="3"/>
  <c r="AI4660" i="3"/>
  <c r="AH4660" i="3"/>
  <c r="AG4660" i="3"/>
  <c r="AF4660" i="3"/>
  <c r="AE4660" i="3"/>
  <c r="AI4659" i="3"/>
  <c r="AF4659" i="3" s="1"/>
  <c r="AH4659" i="3"/>
  <c r="AG4659" i="3"/>
  <c r="AE4659" i="3"/>
  <c r="AI4658" i="3"/>
  <c r="AH4658" i="3"/>
  <c r="AG4658" i="3"/>
  <c r="AF4658" i="3"/>
  <c r="AE4658" i="3"/>
  <c r="AI4657" i="3"/>
  <c r="AF4657" i="3" s="1"/>
  <c r="AH4657" i="3"/>
  <c r="AG4657" i="3"/>
  <c r="AE4657" i="3"/>
  <c r="AI4656" i="3"/>
  <c r="AH4656" i="3"/>
  <c r="AG4656" i="3"/>
  <c r="AE4656" i="3"/>
  <c r="AI4655" i="3"/>
  <c r="AH4655" i="3"/>
  <c r="AG4655" i="3"/>
  <c r="AF4655" i="3"/>
  <c r="AE4655" i="3"/>
  <c r="AI4654" i="3"/>
  <c r="AH4654" i="3"/>
  <c r="AF4654" i="3" s="1"/>
  <c r="AG4654" i="3"/>
  <c r="AE4654" i="3"/>
  <c r="AI4653" i="3"/>
  <c r="AH4653" i="3"/>
  <c r="AF4653" i="3" s="1"/>
  <c r="AG4653" i="3"/>
  <c r="AE4653" i="3"/>
  <c r="AI4652" i="3"/>
  <c r="AH4652" i="3"/>
  <c r="AG4652" i="3"/>
  <c r="AE4652" i="3"/>
  <c r="AF4652" i="3" s="1"/>
  <c r="AI4651" i="3"/>
  <c r="AH4651" i="3"/>
  <c r="AG4651" i="3"/>
  <c r="AE4651" i="3"/>
  <c r="AF4651" i="3" s="1"/>
  <c r="AI4650" i="3"/>
  <c r="AH4650" i="3"/>
  <c r="AG4650" i="3"/>
  <c r="AF4650" i="3"/>
  <c r="AE4650" i="3"/>
  <c r="AI4649" i="3"/>
  <c r="AH4649" i="3"/>
  <c r="AG4649" i="3"/>
  <c r="AE4649" i="3"/>
  <c r="AF4649" i="3" s="1"/>
  <c r="AI4648" i="3"/>
  <c r="AH4648" i="3"/>
  <c r="AF4648" i="3" s="1"/>
  <c r="AG4648" i="3"/>
  <c r="AE4648" i="3"/>
  <c r="AI4647" i="3"/>
  <c r="AH4647" i="3"/>
  <c r="AG4647" i="3"/>
  <c r="AE4647" i="3"/>
  <c r="AF4647" i="3" s="1"/>
  <c r="AI4646" i="3"/>
  <c r="AH4646" i="3"/>
  <c r="AF4646" i="3" s="1"/>
  <c r="AG4646" i="3"/>
  <c r="AE4646" i="3"/>
  <c r="AI4645" i="3"/>
  <c r="AH4645" i="3"/>
  <c r="AF4645" i="3" s="1"/>
  <c r="AG4645" i="3"/>
  <c r="AE4645" i="3"/>
  <c r="AI4644" i="3"/>
  <c r="AH4644" i="3"/>
  <c r="AG4644" i="3"/>
  <c r="AE4644" i="3"/>
  <c r="AF4644" i="3" s="1"/>
  <c r="AI4643" i="3"/>
  <c r="AH4643" i="3"/>
  <c r="AG4643" i="3"/>
  <c r="AE4643" i="3"/>
  <c r="AF4643" i="3" s="1"/>
  <c r="AI4642" i="3"/>
  <c r="AH4642" i="3"/>
  <c r="AG4642" i="3"/>
  <c r="AF4642" i="3"/>
  <c r="AE4642" i="3"/>
  <c r="AI4641" i="3"/>
  <c r="AH4641" i="3"/>
  <c r="AG4641" i="3"/>
  <c r="AE4641" i="3"/>
  <c r="AF4641" i="3" s="1"/>
  <c r="AI4640" i="3"/>
  <c r="AH4640" i="3"/>
  <c r="AF4640" i="3" s="1"/>
  <c r="AG4640" i="3"/>
  <c r="AE4640" i="3"/>
  <c r="AI4639" i="3"/>
  <c r="AH4639" i="3"/>
  <c r="AG4639" i="3"/>
  <c r="AF4639" i="3"/>
  <c r="AE4639" i="3"/>
  <c r="AI4638" i="3"/>
  <c r="AH4638" i="3"/>
  <c r="AF4638" i="3" s="1"/>
  <c r="AG4638" i="3"/>
  <c r="AE4638" i="3"/>
  <c r="AI4637" i="3"/>
  <c r="AH4637" i="3"/>
  <c r="AF4637" i="3" s="1"/>
  <c r="AG4637" i="3"/>
  <c r="AE4637" i="3"/>
  <c r="AI4636" i="3"/>
  <c r="AH4636" i="3"/>
  <c r="AG4636" i="3"/>
  <c r="AE4636" i="3"/>
  <c r="AF4636" i="3" s="1"/>
  <c r="AI4635" i="3"/>
  <c r="AF4635" i="3" s="1"/>
  <c r="AH4635" i="3"/>
  <c r="AG4635" i="3"/>
  <c r="AE4635" i="3"/>
  <c r="AI4634" i="3"/>
  <c r="AH4634" i="3"/>
  <c r="AG4634" i="3"/>
  <c r="AF4634" i="3"/>
  <c r="AE4634" i="3"/>
  <c r="AI4633" i="3"/>
  <c r="AH4633" i="3"/>
  <c r="AG4633" i="3"/>
  <c r="AE4633" i="3"/>
  <c r="AF4633" i="3" s="1"/>
  <c r="AI4632" i="3"/>
  <c r="AH4632" i="3"/>
  <c r="AF4632" i="3" s="1"/>
  <c r="AG4632" i="3"/>
  <c r="AE4632" i="3"/>
  <c r="AI4631" i="3"/>
  <c r="AH4631" i="3"/>
  <c r="AG4631" i="3"/>
  <c r="AF4631" i="3"/>
  <c r="AE4631" i="3"/>
  <c r="AI4630" i="3"/>
  <c r="AH4630" i="3"/>
  <c r="AF4630" i="3" s="1"/>
  <c r="AG4630" i="3"/>
  <c r="AE4630" i="3"/>
  <c r="AI4629" i="3"/>
  <c r="AH4629" i="3"/>
  <c r="AF4629" i="3" s="1"/>
  <c r="AG4629" i="3"/>
  <c r="AE4629" i="3"/>
  <c r="AI4628" i="3"/>
  <c r="AH4628" i="3"/>
  <c r="AG4628" i="3"/>
  <c r="AE4628" i="3"/>
  <c r="AF4628" i="3" s="1"/>
  <c r="AI4627" i="3"/>
  <c r="AF4627" i="3" s="1"/>
  <c r="AH4627" i="3"/>
  <c r="AG4627" i="3"/>
  <c r="AE4627" i="3"/>
  <c r="AI4626" i="3"/>
  <c r="AH4626" i="3"/>
  <c r="AG4626" i="3"/>
  <c r="AF4626" i="3"/>
  <c r="AE4626" i="3"/>
  <c r="AI4625" i="3"/>
  <c r="AF4625" i="3" s="1"/>
  <c r="AH4625" i="3"/>
  <c r="AG4625" i="3"/>
  <c r="AE4625" i="3"/>
  <c r="AI4624" i="3"/>
  <c r="AH4624" i="3"/>
  <c r="AF4624" i="3" s="1"/>
  <c r="AG4624" i="3"/>
  <c r="AE4624" i="3"/>
  <c r="AI4623" i="3"/>
  <c r="AH4623" i="3"/>
  <c r="AG4623" i="3"/>
  <c r="AE4623" i="3"/>
  <c r="AF4623" i="3" s="1"/>
  <c r="AI4622" i="3"/>
  <c r="AH4622" i="3"/>
  <c r="AF4622" i="3" s="1"/>
  <c r="AG4622" i="3"/>
  <c r="AE4622" i="3"/>
  <c r="AI4621" i="3"/>
  <c r="AH4621" i="3"/>
  <c r="AF4621" i="3" s="1"/>
  <c r="AG4621" i="3"/>
  <c r="AE4621" i="3"/>
  <c r="AI4620" i="3"/>
  <c r="AH4620" i="3"/>
  <c r="AG4620" i="3"/>
  <c r="AF4620" i="3"/>
  <c r="AE4620" i="3"/>
  <c r="AI4619" i="3"/>
  <c r="AF4619" i="3" s="1"/>
  <c r="AH4619" i="3"/>
  <c r="AG4619" i="3"/>
  <c r="AE4619" i="3"/>
  <c r="AI4618" i="3"/>
  <c r="AH4618" i="3"/>
  <c r="AG4618" i="3"/>
  <c r="AF4618" i="3"/>
  <c r="AE4618" i="3"/>
  <c r="AI4617" i="3"/>
  <c r="AF4617" i="3" s="1"/>
  <c r="AH4617" i="3"/>
  <c r="AG4617" i="3"/>
  <c r="AE4617" i="3"/>
  <c r="AI4616" i="3"/>
  <c r="AH4616" i="3"/>
  <c r="AF4616" i="3" s="1"/>
  <c r="AG4616" i="3"/>
  <c r="AE4616" i="3"/>
  <c r="AI4615" i="3"/>
  <c r="AH4615" i="3"/>
  <c r="AG4615" i="3"/>
  <c r="AF4615" i="3"/>
  <c r="AE4615" i="3"/>
  <c r="AI4614" i="3"/>
  <c r="AH4614" i="3"/>
  <c r="AF4614" i="3" s="1"/>
  <c r="AG4614" i="3"/>
  <c r="AE4614" i="3"/>
  <c r="AI4613" i="3"/>
  <c r="AH4613" i="3"/>
  <c r="AF4613" i="3" s="1"/>
  <c r="AG4613" i="3"/>
  <c r="AE4613" i="3"/>
  <c r="AI4612" i="3"/>
  <c r="AH4612" i="3"/>
  <c r="AG4612" i="3"/>
  <c r="AF4612" i="3"/>
  <c r="AE4612" i="3"/>
  <c r="AI4611" i="3"/>
  <c r="AF4611" i="3" s="1"/>
  <c r="AH4611" i="3"/>
  <c r="AG4611" i="3"/>
  <c r="AE4611" i="3"/>
  <c r="AI4610" i="3"/>
  <c r="AH4610" i="3"/>
  <c r="AG4610" i="3"/>
  <c r="AF4610" i="3"/>
  <c r="AE4610" i="3"/>
  <c r="AI4609" i="3"/>
  <c r="AF4609" i="3" s="1"/>
  <c r="AH4609" i="3"/>
  <c r="AG4609" i="3"/>
  <c r="AE4609" i="3"/>
  <c r="AI4608" i="3"/>
  <c r="AH4608" i="3"/>
  <c r="AF4608" i="3" s="1"/>
  <c r="AG4608" i="3"/>
  <c r="AE4608" i="3"/>
  <c r="AI4607" i="3"/>
  <c r="AH4607" i="3"/>
  <c r="AG4607" i="3"/>
  <c r="AF4607" i="3"/>
  <c r="AE4607" i="3"/>
  <c r="AI4606" i="3"/>
  <c r="AH4606" i="3"/>
  <c r="AF4606" i="3" s="1"/>
  <c r="AG4606" i="3"/>
  <c r="AE4606" i="3"/>
  <c r="AI4605" i="3"/>
  <c r="AH4605" i="3"/>
  <c r="AF4605" i="3" s="1"/>
  <c r="AG4605" i="3"/>
  <c r="AE4605" i="3"/>
  <c r="AI4604" i="3"/>
  <c r="AH4604" i="3"/>
  <c r="AG4604" i="3"/>
  <c r="AE4604" i="3"/>
  <c r="AF4604" i="3" s="1"/>
  <c r="AI4603" i="3"/>
  <c r="AH4603" i="3"/>
  <c r="AG4603" i="3"/>
  <c r="AE4603" i="3"/>
  <c r="AF4603" i="3" s="1"/>
  <c r="AI4602" i="3"/>
  <c r="AH4602" i="3"/>
  <c r="AG4602" i="3"/>
  <c r="AF4602" i="3"/>
  <c r="AE4602" i="3"/>
  <c r="AI4601" i="3"/>
  <c r="AH4601" i="3"/>
  <c r="AG4601" i="3"/>
  <c r="AE4601" i="3"/>
  <c r="AF4601" i="3" s="1"/>
  <c r="AI4600" i="3"/>
  <c r="AH4600" i="3"/>
  <c r="AF4600" i="3" s="1"/>
  <c r="AG4600" i="3"/>
  <c r="AE4600" i="3"/>
  <c r="AI4599" i="3"/>
  <c r="AH4599" i="3"/>
  <c r="AG4599" i="3"/>
  <c r="AE4599" i="3"/>
  <c r="AF4599" i="3" s="1"/>
  <c r="AI4598" i="3"/>
  <c r="AH4598" i="3"/>
  <c r="AF4598" i="3" s="1"/>
  <c r="AG4598" i="3"/>
  <c r="AE4598" i="3"/>
  <c r="AI4597" i="3"/>
  <c r="AH4597" i="3"/>
  <c r="AF4597" i="3" s="1"/>
  <c r="AG4597" i="3"/>
  <c r="AE4597" i="3"/>
  <c r="AI4596" i="3"/>
  <c r="AH4596" i="3"/>
  <c r="AG4596" i="3"/>
  <c r="AE4596" i="3"/>
  <c r="AF4596" i="3" s="1"/>
  <c r="AI4595" i="3"/>
  <c r="AH4595" i="3"/>
  <c r="AG4595" i="3"/>
  <c r="AE4595" i="3"/>
  <c r="AF4595" i="3" s="1"/>
  <c r="AI4594" i="3"/>
  <c r="AH4594" i="3"/>
  <c r="AG4594" i="3"/>
  <c r="AF4594" i="3"/>
  <c r="AE4594" i="3"/>
  <c r="AI4593" i="3"/>
  <c r="AH4593" i="3"/>
  <c r="AG4593" i="3"/>
  <c r="AE4593" i="3"/>
  <c r="AF4593" i="3" s="1"/>
  <c r="AI4592" i="3"/>
  <c r="AH4592" i="3"/>
  <c r="AF4592" i="3" s="1"/>
  <c r="AG4592" i="3"/>
  <c r="AE4592" i="3"/>
  <c r="AI4591" i="3"/>
  <c r="AH4591" i="3"/>
  <c r="AG4591" i="3"/>
  <c r="AE4591" i="3"/>
  <c r="AF4591" i="3" s="1"/>
  <c r="AI4590" i="3"/>
  <c r="AH4590" i="3"/>
  <c r="AF4590" i="3" s="1"/>
  <c r="AG4590" i="3"/>
  <c r="AE4590" i="3"/>
  <c r="AI4589" i="3"/>
  <c r="AH4589" i="3"/>
  <c r="AF4589" i="3" s="1"/>
  <c r="AG4589" i="3"/>
  <c r="AE4589" i="3"/>
  <c r="AI4588" i="3"/>
  <c r="AH4588" i="3"/>
  <c r="AG4588" i="3"/>
  <c r="AE4588" i="3"/>
  <c r="AF4588" i="3" s="1"/>
  <c r="AI4587" i="3"/>
  <c r="AH4587" i="3"/>
  <c r="AG4587" i="3"/>
  <c r="AE4587" i="3"/>
  <c r="AF4587" i="3" s="1"/>
  <c r="AI4586" i="3"/>
  <c r="AH4586" i="3"/>
  <c r="AG4586" i="3"/>
  <c r="AF4586" i="3"/>
  <c r="AE4586" i="3"/>
  <c r="AI4585" i="3"/>
  <c r="AH4585" i="3"/>
  <c r="AG4585" i="3"/>
  <c r="AE4585" i="3"/>
  <c r="AF4585" i="3" s="1"/>
  <c r="AI4584" i="3"/>
  <c r="AH4584" i="3"/>
  <c r="AF4584" i="3" s="1"/>
  <c r="AG4584" i="3"/>
  <c r="AE4584" i="3"/>
  <c r="AI4583" i="3"/>
  <c r="AH4583" i="3"/>
  <c r="AG4583" i="3"/>
  <c r="AF4583" i="3"/>
  <c r="AE4583" i="3"/>
  <c r="AI4582" i="3"/>
  <c r="AH4582" i="3"/>
  <c r="AF4582" i="3" s="1"/>
  <c r="AG4582" i="3"/>
  <c r="AE4582" i="3"/>
  <c r="AI4581" i="3"/>
  <c r="AH4581" i="3"/>
  <c r="AF4581" i="3" s="1"/>
  <c r="AG4581" i="3"/>
  <c r="AE4581" i="3"/>
  <c r="AI4580" i="3"/>
  <c r="AH4580" i="3"/>
  <c r="AG4580" i="3"/>
  <c r="AE4580" i="3"/>
  <c r="AF4580" i="3" s="1"/>
  <c r="AI4579" i="3"/>
  <c r="AH4579" i="3"/>
  <c r="AG4579" i="3"/>
  <c r="AE4579" i="3"/>
  <c r="AF4579" i="3" s="1"/>
  <c r="AI4578" i="3"/>
  <c r="AH4578" i="3"/>
  <c r="AG4578" i="3"/>
  <c r="AF4578" i="3"/>
  <c r="AE4578" i="3"/>
  <c r="AI4577" i="3"/>
  <c r="AH4577" i="3"/>
  <c r="AG4577" i="3"/>
  <c r="AE4577" i="3"/>
  <c r="AF4577" i="3" s="1"/>
  <c r="AI4576" i="3"/>
  <c r="AH4576" i="3"/>
  <c r="AF4576" i="3" s="1"/>
  <c r="AG4576" i="3"/>
  <c r="AE4576" i="3"/>
  <c r="AI4575" i="3"/>
  <c r="AH4575" i="3"/>
  <c r="AG4575" i="3"/>
  <c r="AF4575" i="3"/>
  <c r="AE4575" i="3"/>
  <c r="AI4574" i="3"/>
  <c r="AH4574" i="3"/>
  <c r="AF4574" i="3" s="1"/>
  <c r="AG4574" i="3"/>
  <c r="AE4574" i="3"/>
  <c r="AI4573" i="3"/>
  <c r="AH4573" i="3"/>
  <c r="AF4573" i="3" s="1"/>
  <c r="AG4573" i="3"/>
  <c r="AE4573" i="3"/>
  <c r="AI4572" i="3"/>
  <c r="AH4572" i="3"/>
  <c r="AG4572" i="3"/>
  <c r="AE4572" i="3"/>
  <c r="AF4572" i="3" s="1"/>
  <c r="AI4571" i="3"/>
  <c r="AH4571" i="3"/>
  <c r="AG4571" i="3"/>
  <c r="AE4571" i="3"/>
  <c r="AF4571" i="3" s="1"/>
  <c r="AI4570" i="3"/>
  <c r="AH4570" i="3"/>
  <c r="AG4570" i="3"/>
  <c r="AF4570" i="3"/>
  <c r="AE4570" i="3"/>
  <c r="AI4569" i="3"/>
  <c r="AH4569" i="3"/>
  <c r="AG4569" i="3"/>
  <c r="AE4569" i="3"/>
  <c r="AF4569" i="3" s="1"/>
  <c r="AI4568" i="3"/>
  <c r="AH4568" i="3"/>
  <c r="AF4568" i="3" s="1"/>
  <c r="AG4568" i="3"/>
  <c r="AE4568" i="3"/>
  <c r="AI4567" i="3"/>
  <c r="AH4567" i="3"/>
  <c r="AG4567" i="3"/>
  <c r="AE4567" i="3"/>
  <c r="AF4567" i="3" s="1"/>
  <c r="AI4566" i="3"/>
  <c r="AH4566" i="3"/>
  <c r="AF4566" i="3" s="1"/>
  <c r="AG4566" i="3"/>
  <c r="AE4566" i="3"/>
  <c r="AI4565" i="3"/>
  <c r="AH4565" i="3"/>
  <c r="AF4565" i="3" s="1"/>
  <c r="AG4565" i="3"/>
  <c r="AE4565" i="3"/>
  <c r="AI4564" i="3"/>
  <c r="AH4564" i="3"/>
  <c r="AG4564" i="3"/>
  <c r="AE4564" i="3"/>
  <c r="AF4564" i="3" s="1"/>
  <c r="AI4563" i="3"/>
  <c r="AH4563" i="3"/>
  <c r="AG4563" i="3"/>
  <c r="AE4563" i="3"/>
  <c r="AF4563" i="3" s="1"/>
  <c r="AI4562" i="3"/>
  <c r="AH4562" i="3"/>
  <c r="AG4562" i="3"/>
  <c r="AF4562" i="3"/>
  <c r="AE4562" i="3"/>
  <c r="AI4561" i="3"/>
  <c r="AH4561" i="3"/>
  <c r="AG4561" i="3"/>
  <c r="AE4561" i="3"/>
  <c r="AF4561" i="3" s="1"/>
  <c r="AI4560" i="3"/>
  <c r="AH4560" i="3"/>
  <c r="AF4560" i="3" s="1"/>
  <c r="AG4560" i="3"/>
  <c r="AE4560" i="3"/>
  <c r="AI4559" i="3"/>
  <c r="AH4559" i="3"/>
  <c r="AG4559" i="3"/>
  <c r="AE4559" i="3"/>
  <c r="AF4559" i="3" s="1"/>
  <c r="AI4558" i="3"/>
  <c r="AH4558" i="3"/>
  <c r="AF4558" i="3" s="1"/>
  <c r="AG4558" i="3"/>
  <c r="AE4558" i="3"/>
  <c r="AI4557" i="3"/>
  <c r="AH4557" i="3"/>
  <c r="AF4557" i="3" s="1"/>
  <c r="AG4557" i="3"/>
  <c r="AE4557" i="3"/>
  <c r="AI4556" i="3"/>
  <c r="AH4556" i="3"/>
  <c r="AG4556" i="3"/>
  <c r="AE4556" i="3"/>
  <c r="AF4556" i="3" s="1"/>
  <c r="AI4555" i="3"/>
  <c r="AH4555" i="3"/>
  <c r="AG4555" i="3"/>
  <c r="AE4555" i="3"/>
  <c r="AF4555" i="3" s="1"/>
  <c r="AI4554" i="3"/>
  <c r="AH4554" i="3"/>
  <c r="AG4554" i="3"/>
  <c r="AF4554" i="3"/>
  <c r="AE4554" i="3"/>
  <c r="AI4553" i="3"/>
  <c r="AH4553" i="3"/>
  <c r="AG4553" i="3"/>
  <c r="AE4553" i="3"/>
  <c r="AF4553" i="3" s="1"/>
  <c r="AI4552" i="3"/>
  <c r="AH4552" i="3"/>
  <c r="AF4552" i="3" s="1"/>
  <c r="AG4552" i="3"/>
  <c r="AE4552" i="3"/>
  <c r="AI4551" i="3"/>
  <c r="AH4551" i="3"/>
  <c r="AG4551" i="3"/>
  <c r="AF4551" i="3"/>
  <c r="AE4551" i="3"/>
  <c r="AI4550" i="3"/>
  <c r="AH4550" i="3"/>
  <c r="AF4550" i="3" s="1"/>
  <c r="AG4550" i="3"/>
  <c r="AE4550" i="3"/>
  <c r="AI4549" i="3"/>
  <c r="AH4549" i="3"/>
  <c r="AF4549" i="3" s="1"/>
  <c r="AG4549" i="3"/>
  <c r="AE4549" i="3"/>
  <c r="AI4548" i="3"/>
  <c r="AH4548" i="3"/>
  <c r="AG4548" i="3"/>
  <c r="AE4548" i="3"/>
  <c r="AF4548" i="3" s="1"/>
  <c r="AI4547" i="3"/>
  <c r="AH4547" i="3"/>
  <c r="AG4547" i="3"/>
  <c r="AE4547" i="3"/>
  <c r="AF4547" i="3" s="1"/>
  <c r="AI4546" i="3"/>
  <c r="AH4546" i="3"/>
  <c r="AG4546" i="3"/>
  <c r="AF4546" i="3"/>
  <c r="AE4546" i="3"/>
  <c r="AI4545" i="3"/>
  <c r="AH4545" i="3"/>
  <c r="AG4545" i="3"/>
  <c r="AE4545" i="3"/>
  <c r="AF4545" i="3" s="1"/>
  <c r="AI4544" i="3"/>
  <c r="AH4544" i="3"/>
  <c r="AF4544" i="3" s="1"/>
  <c r="AG4544" i="3"/>
  <c r="AE4544" i="3"/>
  <c r="AI4543" i="3"/>
  <c r="AH4543" i="3"/>
  <c r="AG4543" i="3"/>
  <c r="AF4543" i="3"/>
  <c r="AE4543" i="3"/>
  <c r="AI4542" i="3"/>
  <c r="AH4542" i="3"/>
  <c r="AF4542" i="3" s="1"/>
  <c r="AG4542" i="3"/>
  <c r="AE4542" i="3"/>
  <c r="AI4541" i="3"/>
  <c r="AH4541" i="3"/>
  <c r="AF4541" i="3" s="1"/>
  <c r="AG4541" i="3"/>
  <c r="AE4541" i="3"/>
  <c r="AI4540" i="3"/>
  <c r="AH4540" i="3"/>
  <c r="AG4540" i="3"/>
  <c r="AE4540" i="3"/>
  <c r="AF4540" i="3" s="1"/>
  <c r="AI4539" i="3"/>
  <c r="AH4539" i="3"/>
  <c r="AG4539" i="3"/>
  <c r="AE4539" i="3"/>
  <c r="AF4539" i="3" s="1"/>
  <c r="AI4538" i="3"/>
  <c r="AH4538" i="3"/>
  <c r="AG4538" i="3"/>
  <c r="AF4538" i="3"/>
  <c r="AE4538" i="3"/>
  <c r="AI4537" i="3"/>
  <c r="AH4537" i="3"/>
  <c r="AG4537" i="3"/>
  <c r="AE4537" i="3"/>
  <c r="AF4537" i="3" s="1"/>
  <c r="AI4536" i="3"/>
  <c r="AH4536" i="3"/>
  <c r="AF4536" i="3" s="1"/>
  <c r="AG4536" i="3"/>
  <c r="AE4536" i="3"/>
  <c r="AI4535" i="3"/>
  <c r="AH4535" i="3"/>
  <c r="AG4535" i="3"/>
  <c r="AE4535" i="3"/>
  <c r="AF4535" i="3" s="1"/>
  <c r="AI4534" i="3"/>
  <c r="AH4534" i="3"/>
  <c r="AF4534" i="3" s="1"/>
  <c r="AG4534" i="3"/>
  <c r="AE4534" i="3"/>
  <c r="AI4533" i="3"/>
  <c r="AH4533" i="3"/>
  <c r="AF4533" i="3" s="1"/>
  <c r="AG4533" i="3"/>
  <c r="AE4533" i="3"/>
  <c r="AI4532" i="3"/>
  <c r="AH4532" i="3"/>
  <c r="AG4532" i="3"/>
  <c r="AE4532" i="3"/>
  <c r="AF4532" i="3" s="1"/>
  <c r="AI4531" i="3"/>
  <c r="AH4531" i="3"/>
  <c r="AG4531" i="3"/>
  <c r="AE4531" i="3"/>
  <c r="AF4531" i="3" s="1"/>
  <c r="AI4530" i="3"/>
  <c r="AH4530" i="3"/>
  <c r="AG4530" i="3"/>
  <c r="AF4530" i="3"/>
  <c r="AE4530" i="3"/>
  <c r="AI4529" i="3"/>
  <c r="AH4529" i="3"/>
  <c r="AG4529" i="3"/>
  <c r="AE4529" i="3"/>
  <c r="AF4529" i="3" s="1"/>
  <c r="AI4528" i="3"/>
  <c r="AH4528" i="3"/>
  <c r="AF4528" i="3" s="1"/>
  <c r="AG4528" i="3"/>
  <c r="AE4528" i="3"/>
  <c r="AI4527" i="3"/>
  <c r="AH4527" i="3"/>
  <c r="AG4527" i="3"/>
  <c r="AF4527" i="3"/>
  <c r="AE4527" i="3"/>
  <c r="AI4526" i="3"/>
  <c r="AH4526" i="3"/>
  <c r="AF4526" i="3" s="1"/>
  <c r="AG4526" i="3"/>
  <c r="AE4526" i="3"/>
  <c r="AI4525" i="3"/>
  <c r="AH4525" i="3"/>
  <c r="AF4525" i="3" s="1"/>
  <c r="AG4525" i="3"/>
  <c r="AE4525" i="3"/>
  <c r="AI4524" i="3"/>
  <c r="AH4524" i="3"/>
  <c r="AG4524" i="3"/>
  <c r="AE4524" i="3"/>
  <c r="AF4524" i="3" s="1"/>
  <c r="AI4523" i="3"/>
  <c r="AH4523" i="3"/>
  <c r="AG4523" i="3"/>
  <c r="AE4523" i="3"/>
  <c r="AF4523" i="3" s="1"/>
  <c r="AI4522" i="3"/>
  <c r="AH4522" i="3"/>
  <c r="AG4522" i="3"/>
  <c r="AF4522" i="3"/>
  <c r="AE4522" i="3"/>
  <c r="AI4521" i="3"/>
  <c r="AH4521" i="3"/>
  <c r="AG4521" i="3"/>
  <c r="AE4521" i="3"/>
  <c r="AF4521" i="3" s="1"/>
  <c r="AI4520" i="3"/>
  <c r="AH4520" i="3"/>
  <c r="AF4520" i="3" s="1"/>
  <c r="AG4520" i="3"/>
  <c r="AE4520" i="3"/>
  <c r="AI4519" i="3"/>
  <c r="AH4519" i="3"/>
  <c r="AG4519" i="3"/>
  <c r="AF4519" i="3"/>
  <c r="AE4519" i="3"/>
  <c r="AI4518" i="3"/>
  <c r="AH4518" i="3"/>
  <c r="AF4518" i="3" s="1"/>
  <c r="AG4518" i="3"/>
  <c r="AE4518" i="3"/>
  <c r="AI4517" i="3"/>
  <c r="AH4517" i="3"/>
  <c r="AF4517" i="3" s="1"/>
  <c r="AG4517" i="3"/>
  <c r="AE4517" i="3"/>
  <c r="AI4516" i="3"/>
  <c r="AH4516" i="3"/>
  <c r="AG4516" i="3"/>
  <c r="AF4516" i="3"/>
  <c r="AE4516" i="3"/>
  <c r="AI4515" i="3"/>
  <c r="AF4515" i="3" s="1"/>
  <c r="AH4515" i="3"/>
  <c r="AG4515" i="3"/>
  <c r="AE4515" i="3"/>
  <c r="AI4514" i="3"/>
  <c r="AH4514" i="3"/>
  <c r="AG4514" i="3"/>
  <c r="AF4514" i="3"/>
  <c r="AE4514" i="3"/>
  <c r="AI4513" i="3"/>
  <c r="AH4513" i="3"/>
  <c r="AF4513" i="3" s="1"/>
  <c r="AG4513" i="3"/>
  <c r="AE4513" i="3"/>
  <c r="AI4512" i="3"/>
  <c r="AH4512" i="3"/>
  <c r="AF4512" i="3" s="1"/>
  <c r="AG4512" i="3"/>
  <c r="AE4512" i="3"/>
  <c r="AI4511" i="3"/>
  <c r="AH4511" i="3"/>
  <c r="AG4511" i="3"/>
  <c r="AF4511" i="3"/>
  <c r="AE4511" i="3"/>
  <c r="AI4510" i="3"/>
  <c r="AH4510" i="3"/>
  <c r="AF4510" i="3" s="1"/>
  <c r="AG4510" i="3"/>
  <c r="AE4510" i="3"/>
  <c r="AI4509" i="3"/>
  <c r="AH4509" i="3"/>
  <c r="AF4509" i="3" s="1"/>
  <c r="AG4509" i="3"/>
  <c r="AE4509" i="3"/>
  <c r="AI4508" i="3"/>
  <c r="AH4508" i="3"/>
  <c r="AG4508" i="3"/>
  <c r="AF4508" i="3"/>
  <c r="AE4508" i="3"/>
  <c r="AI4507" i="3"/>
  <c r="AF4507" i="3" s="1"/>
  <c r="AH4507" i="3"/>
  <c r="AG4507" i="3"/>
  <c r="AE4507" i="3"/>
  <c r="AI4506" i="3"/>
  <c r="AH4506" i="3"/>
  <c r="AG4506" i="3"/>
  <c r="AF4506" i="3"/>
  <c r="AE4506" i="3"/>
  <c r="AI4505" i="3"/>
  <c r="AF4505" i="3" s="1"/>
  <c r="AH4505" i="3"/>
  <c r="AG4505" i="3"/>
  <c r="AE4505" i="3"/>
  <c r="AI4504" i="3"/>
  <c r="AH4504" i="3"/>
  <c r="AF4504" i="3" s="1"/>
  <c r="AG4504" i="3"/>
  <c r="AE4504" i="3"/>
  <c r="AI4503" i="3"/>
  <c r="AH4503" i="3"/>
  <c r="AG4503" i="3"/>
  <c r="AF4503" i="3"/>
  <c r="AE4503" i="3"/>
  <c r="AI4502" i="3"/>
  <c r="AH4502" i="3"/>
  <c r="AF4502" i="3" s="1"/>
  <c r="AG4502" i="3"/>
  <c r="AE4502" i="3"/>
  <c r="AI4501" i="3"/>
  <c r="AH4501" i="3"/>
  <c r="AF4501" i="3" s="1"/>
  <c r="AG4501" i="3"/>
  <c r="AE4501" i="3"/>
  <c r="AI4500" i="3"/>
  <c r="AH4500" i="3"/>
  <c r="AG4500" i="3"/>
  <c r="AF4500" i="3"/>
  <c r="AE4500" i="3"/>
  <c r="AI4499" i="3"/>
  <c r="AH4499" i="3"/>
  <c r="AF4499" i="3" s="1"/>
  <c r="AG4499" i="3"/>
  <c r="AE4499" i="3"/>
  <c r="AI4498" i="3"/>
  <c r="AH4498" i="3"/>
  <c r="AG4498" i="3"/>
  <c r="AF4498" i="3"/>
  <c r="AE4498" i="3"/>
  <c r="AI4497" i="3"/>
  <c r="AF4497" i="3" s="1"/>
  <c r="AH4497" i="3"/>
  <c r="AG4497" i="3"/>
  <c r="AE4497" i="3"/>
  <c r="AI4496" i="3"/>
  <c r="AH4496" i="3"/>
  <c r="AG4496" i="3"/>
  <c r="AE4496" i="3"/>
  <c r="AI4495" i="3"/>
  <c r="AH4495" i="3"/>
  <c r="AG4495" i="3"/>
  <c r="AE4495" i="3"/>
  <c r="AF4495" i="3" s="1"/>
  <c r="AI4494" i="3"/>
  <c r="AH4494" i="3"/>
  <c r="AF4494" i="3" s="1"/>
  <c r="AG4494" i="3"/>
  <c r="AE4494" i="3"/>
  <c r="U4494" i="3"/>
  <c r="AI4493" i="3"/>
  <c r="AH4493" i="3"/>
  <c r="AF4493" i="3" s="1"/>
  <c r="AG4493" i="3"/>
  <c r="AE4493" i="3"/>
  <c r="U4493" i="3"/>
  <c r="AI4492" i="3"/>
  <c r="AH4492" i="3"/>
  <c r="AG4492" i="3"/>
  <c r="AF4492" i="3"/>
  <c r="AE4492" i="3"/>
  <c r="AI4491" i="3"/>
  <c r="AH4491" i="3"/>
  <c r="AG4491" i="3"/>
  <c r="AE4491" i="3"/>
  <c r="AF4491" i="3" s="1"/>
  <c r="AI4490" i="3"/>
  <c r="AH4490" i="3"/>
  <c r="AF4490" i="3" s="1"/>
  <c r="AG4490" i="3"/>
  <c r="AE4490" i="3"/>
  <c r="AI4489" i="3"/>
  <c r="AH4489" i="3"/>
  <c r="AG4489" i="3"/>
  <c r="AF4489" i="3"/>
  <c r="AE4489" i="3"/>
  <c r="AI4488" i="3"/>
  <c r="AH4488" i="3"/>
  <c r="AF4488" i="3" s="1"/>
  <c r="AG4488" i="3"/>
  <c r="AE4488" i="3"/>
  <c r="AI4487" i="3"/>
  <c r="AH4487" i="3"/>
  <c r="AF4487" i="3" s="1"/>
  <c r="AG4487" i="3"/>
  <c r="AE4487" i="3"/>
  <c r="AI4486" i="3"/>
  <c r="AH4486" i="3"/>
  <c r="AG4486" i="3"/>
  <c r="AE4486" i="3"/>
  <c r="AF4486" i="3" s="1"/>
  <c r="AI4485" i="3"/>
  <c r="AH4485" i="3"/>
  <c r="AF4485" i="3" s="1"/>
  <c r="AG4485" i="3"/>
  <c r="AE4485" i="3"/>
  <c r="AI4484" i="3"/>
  <c r="AH4484" i="3"/>
  <c r="AG4484" i="3"/>
  <c r="AF4484" i="3"/>
  <c r="AE4484" i="3"/>
  <c r="AI4483" i="3"/>
  <c r="AH4483" i="3"/>
  <c r="AG4483" i="3"/>
  <c r="AE4483" i="3"/>
  <c r="AF4483" i="3" s="1"/>
  <c r="AI4482" i="3"/>
  <c r="AH4482" i="3"/>
  <c r="AF4482" i="3" s="1"/>
  <c r="AG4482" i="3"/>
  <c r="AE4482" i="3"/>
  <c r="AI4481" i="3"/>
  <c r="AH4481" i="3"/>
  <c r="AG4481" i="3"/>
  <c r="AE4481" i="3"/>
  <c r="AF4481" i="3" s="1"/>
  <c r="AI4480" i="3"/>
  <c r="AH4480" i="3"/>
  <c r="AF4480" i="3" s="1"/>
  <c r="AG4480" i="3"/>
  <c r="AE4480" i="3"/>
  <c r="AI4479" i="3"/>
  <c r="AH4479" i="3"/>
  <c r="AF4479" i="3" s="1"/>
  <c r="AG4479" i="3"/>
  <c r="AE4479" i="3"/>
  <c r="AI4478" i="3"/>
  <c r="AH4478" i="3"/>
  <c r="AG4478" i="3"/>
  <c r="AE4478" i="3"/>
  <c r="AF4478" i="3" s="1"/>
  <c r="AI4477" i="3"/>
  <c r="AH4477" i="3"/>
  <c r="AF4477" i="3" s="1"/>
  <c r="AG4477" i="3"/>
  <c r="AE4477" i="3"/>
  <c r="AI4476" i="3"/>
  <c r="AH4476" i="3"/>
  <c r="AG4476" i="3"/>
  <c r="AF4476" i="3"/>
  <c r="AE4476" i="3"/>
  <c r="AI4475" i="3"/>
  <c r="AH4475" i="3"/>
  <c r="AG4475" i="3"/>
  <c r="AE4475" i="3"/>
  <c r="AF4475" i="3" s="1"/>
  <c r="AI4474" i="3"/>
  <c r="AH4474" i="3"/>
  <c r="AF4474" i="3" s="1"/>
  <c r="AG4474" i="3"/>
  <c r="AE4474" i="3"/>
  <c r="AI4473" i="3"/>
  <c r="AH4473" i="3"/>
  <c r="AG4473" i="3"/>
  <c r="AF4473" i="3"/>
  <c r="AE4473" i="3"/>
  <c r="AI4472" i="3"/>
  <c r="AH4472" i="3"/>
  <c r="AF4472" i="3" s="1"/>
  <c r="AG4472" i="3"/>
  <c r="AE4472" i="3"/>
  <c r="AI4471" i="3"/>
  <c r="AH4471" i="3"/>
  <c r="AF4471" i="3" s="1"/>
  <c r="AG4471" i="3"/>
  <c r="AE4471" i="3"/>
  <c r="AI4470" i="3"/>
  <c r="AH4470" i="3"/>
  <c r="AG4470" i="3"/>
  <c r="AE4470" i="3"/>
  <c r="AF4470" i="3" s="1"/>
  <c r="AI4469" i="3"/>
  <c r="AH4469" i="3"/>
  <c r="AF4469" i="3" s="1"/>
  <c r="AG4469" i="3"/>
  <c r="AE4469" i="3"/>
  <c r="AI4468" i="3"/>
  <c r="AH4468" i="3"/>
  <c r="AG4468" i="3"/>
  <c r="AF4468" i="3"/>
  <c r="AE4468" i="3"/>
  <c r="AI4467" i="3"/>
  <c r="AF4467" i="3" s="1"/>
  <c r="AH4467" i="3"/>
  <c r="AG4467" i="3"/>
  <c r="AE4467" i="3"/>
  <c r="AI4466" i="3"/>
  <c r="AH4466" i="3"/>
  <c r="AF4466" i="3" s="1"/>
  <c r="AG4466" i="3"/>
  <c r="AE4466" i="3"/>
  <c r="AI4465" i="3"/>
  <c r="AH4465" i="3"/>
  <c r="AG4465" i="3"/>
  <c r="AF4465" i="3"/>
  <c r="AE4465" i="3"/>
  <c r="AI4464" i="3"/>
  <c r="AH4464" i="3"/>
  <c r="AF4464" i="3" s="1"/>
  <c r="AG4464" i="3"/>
  <c r="AE4464" i="3"/>
  <c r="AI4463" i="3"/>
  <c r="AH4463" i="3"/>
  <c r="AF4463" i="3" s="1"/>
  <c r="AG4463" i="3"/>
  <c r="AE4463" i="3"/>
  <c r="AI4462" i="3"/>
  <c r="AH4462" i="3"/>
  <c r="AG4462" i="3"/>
  <c r="AF4462" i="3"/>
  <c r="AE4462" i="3"/>
  <c r="AI4461" i="3"/>
  <c r="AH4461" i="3"/>
  <c r="AF4461" i="3" s="1"/>
  <c r="AG4461" i="3"/>
  <c r="AE4461" i="3"/>
  <c r="AI4460" i="3"/>
  <c r="AH4460" i="3"/>
  <c r="AG4460" i="3"/>
  <c r="AF4460" i="3"/>
  <c r="AE4460" i="3"/>
  <c r="AI4459" i="3"/>
  <c r="AH4459" i="3"/>
  <c r="AG4459" i="3"/>
  <c r="AE4459" i="3"/>
  <c r="AF4459" i="3" s="1"/>
  <c r="AI4458" i="3"/>
  <c r="AH4458" i="3"/>
  <c r="AF4458" i="3" s="1"/>
  <c r="AG4458" i="3"/>
  <c r="AE4458" i="3"/>
  <c r="AI4457" i="3"/>
  <c r="AH4457" i="3"/>
  <c r="AG4457" i="3"/>
  <c r="AF4457" i="3"/>
  <c r="AE4457" i="3"/>
  <c r="AI4456" i="3"/>
  <c r="AH4456" i="3"/>
  <c r="AF4456" i="3" s="1"/>
  <c r="AG4456" i="3"/>
  <c r="AE4456" i="3"/>
  <c r="AI4455" i="3"/>
  <c r="AH4455" i="3"/>
  <c r="AF4455" i="3" s="1"/>
  <c r="AG4455" i="3"/>
  <c r="AE4455" i="3"/>
  <c r="AI4454" i="3"/>
  <c r="AH4454" i="3"/>
  <c r="AG4454" i="3"/>
  <c r="AE4454" i="3"/>
  <c r="AF4454" i="3" s="1"/>
  <c r="AI4453" i="3"/>
  <c r="AH4453" i="3"/>
  <c r="AF4453" i="3" s="1"/>
  <c r="AG4453" i="3"/>
  <c r="AE4453" i="3"/>
  <c r="AI4452" i="3"/>
  <c r="AH4452" i="3"/>
  <c r="AG4452" i="3"/>
  <c r="AF4452" i="3"/>
  <c r="AE4452" i="3"/>
  <c r="AI4451" i="3"/>
  <c r="AH4451" i="3"/>
  <c r="AG4451" i="3"/>
  <c r="AE4451" i="3"/>
  <c r="AF4451" i="3" s="1"/>
  <c r="AI4450" i="3"/>
  <c r="AH4450" i="3"/>
  <c r="AF4450" i="3" s="1"/>
  <c r="AG4450" i="3"/>
  <c r="AE4450" i="3"/>
  <c r="AI4449" i="3"/>
  <c r="AH4449" i="3"/>
  <c r="AG4449" i="3"/>
  <c r="AF4449" i="3"/>
  <c r="AE4449" i="3"/>
  <c r="AI4448" i="3"/>
  <c r="AH4448" i="3"/>
  <c r="AF4448" i="3" s="1"/>
  <c r="AG4448" i="3"/>
  <c r="AE4448" i="3"/>
  <c r="AI4447" i="3"/>
  <c r="AH4447" i="3"/>
  <c r="AF4447" i="3" s="1"/>
  <c r="AG4447" i="3"/>
  <c r="AE4447" i="3"/>
  <c r="AI4446" i="3"/>
  <c r="AH4446" i="3"/>
  <c r="AG4446" i="3"/>
  <c r="AE4446" i="3"/>
  <c r="AF4446" i="3" s="1"/>
  <c r="AI4445" i="3"/>
  <c r="AH4445" i="3"/>
  <c r="AF4445" i="3" s="1"/>
  <c r="AG4445" i="3"/>
  <c r="AE4445" i="3"/>
  <c r="AI4444" i="3"/>
  <c r="AH4444" i="3"/>
  <c r="AG4444" i="3"/>
  <c r="AF4444" i="3"/>
  <c r="AE4444" i="3"/>
  <c r="AI4443" i="3"/>
  <c r="AH4443" i="3"/>
  <c r="AG4443" i="3"/>
  <c r="AE4443" i="3"/>
  <c r="AF4443" i="3" s="1"/>
  <c r="AI4442" i="3"/>
  <c r="AH4442" i="3"/>
  <c r="AF4442" i="3" s="1"/>
  <c r="AG4442" i="3"/>
  <c r="AE4442" i="3"/>
  <c r="AI4441" i="3"/>
  <c r="AH4441" i="3"/>
  <c r="AG4441" i="3"/>
  <c r="AE4441" i="3"/>
  <c r="AF4441" i="3" s="1"/>
  <c r="AI4440" i="3"/>
  <c r="AH4440" i="3"/>
  <c r="AF4440" i="3" s="1"/>
  <c r="AG4440" i="3"/>
  <c r="AE4440" i="3"/>
  <c r="AI4439" i="3"/>
  <c r="AH4439" i="3"/>
  <c r="AF4439" i="3" s="1"/>
  <c r="AG4439" i="3"/>
  <c r="AE4439" i="3"/>
  <c r="AI4438" i="3"/>
  <c r="AH4438" i="3"/>
  <c r="AG4438" i="3"/>
  <c r="AE4438" i="3"/>
  <c r="AF4438" i="3" s="1"/>
  <c r="AI4437" i="3"/>
  <c r="AH4437" i="3"/>
  <c r="AF4437" i="3" s="1"/>
  <c r="AG4437" i="3"/>
  <c r="AE4437" i="3"/>
  <c r="AI4436" i="3"/>
  <c r="AH4436" i="3"/>
  <c r="AG4436" i="3"/>
  <c r="AF4436" i="3"/>
  <c r="AE4436" i="3"/>
  <c r="AI4435" i="3"/>
  <c r="AH4435" i="3"/>
  <c r="AG4435" i="3"/>
  <c r="AE4435" i="3"/>
  <c r="AF4435" i="3" s="1"/>
  <c r="AI4434" i="3"/>
  <c r="AH4434" i="3"/>
  <c r="AF4434" i="3" s="1"/>
  <c r="AG4434" i="3"/>
  <c r="AE4434" i="3"/>
  <c r="AI4433" i="3"/>
  <c r="AH4433" i="3"/>
  <c r="AG4433" i="3"/>
  <c r="AE4433" i="3"/>
  <c r="AF4433" i="3" s="1"/>
  <c r="AI4432" i="3"/>
  <c r="AH4432" i="3"/>
  <c r="AF4432" i="3" s="1"/>
  <c r="AG4432" i="3"/>
  <c r="AE4432" i="3"/>
  <c r="AI4431" i="3"/>
  <c r="AH4431" i="3"/>
  <c r="AF4431" i="3" s="1"/>
  <c r="AG4431" i="3"/>
  <c r="AE4431" i="3"/>
  <c r="AI4430" i="3"/>
  <c r="AH4430" i="3"/>
  <c r="AG4430" i="3"/>
  <c r="AE4430" i="3"/>
  <c r="AF4430" i="3" s="1"/>
  <c r="AI4429" i="3"/>
  <c r="AH4429" i="3"/>
  <c r="AF4429" i="3" s="1"/>
  <c r="AG4429" i="3"/>
  <c r="AE4429" i="3"/>
  <c r="AI4428" i="3"/>
  <c r="AH4428" i="3"/>
  <c r="AG4428" i="3"/>
  <c r="AF4428" i="3"/>
  <c r="AE4428" i="3"/>
  <c r="AI4427" i="3"/>
  <c r="AH4427" i="3"/>
  <c r="AG4427" i="3"/>
  <c r="AE4427" i="3"/>
  <c r="AF4427" i="3" s="1"/>
  <c r="AI4426" i="3"/>
  <c r="AH4426" i="3"/>
  <c r="AF4426" i="3" s="1"/>
  <c r="AG4426" i="3"/>
  <c r="AE4426" i="3"/>
  <c r="AI4425" i="3"/>
  <c r="AH4425" i="3"/>
  <c r="AG4425" i="3"/>
  <c r="AE4425" i="3"/>
  <c r="AF4425" i="3" s="1"/>
  <c r="AI4424" i="3"/>
  <c r="AH4424" i="3"/>
  <c r="AF4424" i="3" s="1"/>
  <c r="AG4424" i="3"/>
  <c r="AE4424" i="3"/>
  <c r="AI4423" i="3"/>
  <c r="AH4423" i="3"/>
  <c r="AF4423" i="3" s="1"/>
  <c r="AG4423" i="3"/>
  <c r="AE4423" i="3"/>
  <c r="AI4422" i="3"/>
  <c r="AH4422" i="3"/>
  <c r="AG4422" i="3"/>
  <c r="AE4422" i="3"/>
  <c r="AF4422" i="3" s="1"/>
  <c r="AI4421" i="3"/>
  <c r="AH4421" i="3"/>
  <c r="AF4421" i="3" s="1"/>
  <c r="AG4421" i="3"/>
  <c r="AE4421" i="3"/>
  <c r="AI4420" i="3"/>
  <c r="AH4420" i="3"/>
  <c r="AG4420" i="3"/>
  <c r="AF4420" i="3"/>
  <c r="AE4420" i="3"/>
  <c r="AI4419" i="3"/>
  <c r="AH4419" i="3"/>
  <c r="AG4419" i="3"/>
  <c r="AE4419" i="3"/>
  <c r="AF4419" i="3" s="1"/>
  <c r="AI4418" i="3"/>
  <c r="AH4418" i="3"/>
  <c r="AF4418" i="3" s="1"/>
  <c r="AG4418" i="3"/>
  <c r="AE4418" i="3"/>
  <c r="AI4417" i="3"/>
  <c r="AH4417" i="3"/>
  <c r="AG4417" i="3"/>
  <c r="AF4417" i="3"/>
  <c r="AE4417" i="3"/>
  <c r="AI4416" i="3"/>
  <c r="AH4416" i="3"/>
  <c r="AF4416" i="3" s="1"/>
  <c r="AG4416" i="3"/>
  <c r="AE4416" i="3"/>
  <c r="AI4415" i="3"/>
  <c r="AH4415" i="3"/>
  <c r="AF4415" i="3" s="1"/>
  <c r="AG4415" i="3"/>
  <c r="AE4415" i="3"/>
  <c r="AI4414" i="3"/>
  <c r="AH4414" i="3"/>
  <c r="AG4414" i="3"/>
  <c r="AE4414" i="3"/>
  <c r="AF4414" i="3" s="1"/>
  <c r="AI4413" i="3"/>
  <c r="AH4413" i="3"/>
  <c r="AF4413" i="3" s="1"/>
  <c r="AG4413" i="3"/>
  <c r="AE4413" i="3"/>
  <c r="AI4412" i="3"/>
  <c r="AH4412" i="3"/>
  <c r="AG4412" i="3"/>
  <c r="AF4412" i="3"/>
  <c r="AE4412" i="3"/>
  <c r="AI4411" i="3"/>
  <c r="AH4411" i="3"/>
  <c r="AF4411" i="3" s="1"/>
  <c r="AG4411" i="3"/>
  <c r="AE4411" i="3"/>
  <c r="AI4410" i="3"/>
  <c r="AH4410" i="3"/>
  <c r="AF4410" i="3" s="1"/>
  <c r="AG4410" i="3"/>
  <c r="AE4410" i="3"/>
  <c r="AI4409" i="3"/>
  <c r="AH4409" i="3"/>
  <c r="AG4409" i="3"/>
  <c r="AF4409" i="3"/>
  <c r="AE4409" i="3"/>
  <c r="AI4408" i="3"/>
  <c r="AH4408" i="3"/>
  <c r="AF4408" i="3" s="1"/>
  <c r="AG4408" i="3"/>
  <c r="AE4408" i="3"/>
  <c r="AI4407" i="3"/>
  <c r="AH4407" i="3"/>
  <c r="AF4407" i="3" s="1"/>
  <c r="AG4407" i="3"/>
  <c r="AE4407" i="3"/>
  <c r="AI4406" i="3"/>
  <c r="AH4406" i="3"/>
  <c r="AG4406" i="3"/>
  <c r="AF4406" i="3"/>
  <c r="AE4406" i="3"/>
  <c r="AI4405" i="3"/>
  <c r="AH4405" i="3"/>
  <c r="AF4405" i="3" s="1"/>
  <c r="AG4405" i="3"/>
  <c r="AE4405" i="3"/>
  <c r="AI4404" i="3"/>
  <c r="AH4404" i="3"/>
  <c r="AG4404" i="3"/>
  <c r="AF4404" i="3"/>
  <c r="AE4404" i="3"/>
  <c r="AI4403" i="3"/>
  <c r="AF4403" i="3" s="1"/>
  <c r="AH4403" i="3"/>
  <c r="AG4403" i="3"/>
  <c r="AE4403" i="3"/>
  <c r="AI4402" i="3"/>
  <c r="AH4402" i="3"/>
  <c r="AF4402" i="3" s="1"/>
  <c r="AG4402" i="3"/>
  <c r="AE4402" i="3"/>
  <c r="AI4401" i="3"/>
  <c r="AH4401" i="3"/>
  <c r="AG4401" i="3"/>
  <c r="AF4401" i="3"/>
  <c r="AE4401" i="3"/>
  <c r="AI4400" i="3"/>
  <c r="AH4400" i="3"/>
  <c r="AF4400" i="3" s="1"/>
  <c r="AG4400" i="3"/>
  <c r="AE4400" i="3"/>
  <c r="AI4399" i="3"/>
  <c r="AH4399" i="3"/>
  <c r="AF4399" i="3" s="1"/>
  <c r="AG4399" i="3"/>
  <c r="AE4399" i="3"/>
  <c r="AI4398" i="3"/>
  <c r="AH4398" i="3"/>
  <c r="AG4398" i="3"/>
  <c r="AE4398" i="3"/>
  <c r="AF4398" i="3" s="1"/>
  <c r="AI4397" i="3"/>
  <c r="AH4397" i="3"/>
  <c r="AF4397" i="3" s="1"/>
  <c r="AG4397" i="3"/>
  <c r="AE4397" i="3"/>
  <c r="AI4396" i="3"/>
  <c r="AH4396" i="3"/>
  <c r="AG4396" i="3"/>
  <c r="AF4396" i="3"/>
  <c r="AE4396" i="3"/>
  <c r="AI4395" i="3"/>
  <c r="AF4395" i="3" s="1"/>
  <c r="AH4395" i="3"/>
  <c r="AG4395" i="3"/>
  <c r="AE4395" i="3"/>
  <c r="AI4394" i="3"/>
  <c r="AH4394" i="3"/>
  <c r="AF4394" i="3" s="1"/>
  <c r="AG4394" i="3"/>
  <c r="AE4394" i="3"/>
  <c r="AI4393" i="3"/>
  <c r="AH4393" i="3"/>
  <c r="AG4393" i="3"/>
  <c r="AE4393" i="3"/>
  <c r="AF4393" i="3" s="1"/>
  <c r="AI4392" i="3"/>
  <c r="AH4392" i="3"/>
  <c r="AF4392" i="3" s="1"/>
  <c r="AG4392" i="3"/>
  <c r="AE4392" i="3"/>
  <c r="AI4391" i="3"/>
  <c r="AH4391" i="3"/>
  <c r="AF4391" i="3" s="1"/>
  <c r="AG4391" i="3"/>
  <c r="AE4391" i="3"/>
  <c r="AI4390" i="3"/>
  <c r="AH4390" i="3"/>
  <c r="AG4390" i="3"/>
  <c r="AE4390" i="3"/>
  <c r="AF4390" i="3" s="1"/>
  <c r="AI4389" i="3"/>
  <c r="AH4389" i="3"/>
  <c r="AF4389" i="3" s="1"/>
  <c r="AG4389" i="3"/>
  <c r="AE4389" i="3"/>
  <c r="AI4388" i="3"/>
  <c r="AH4388" i="3"/>
  <c r="AG4388" i="3"/>
  <c r="AF4388" i="3"/>
  <c r="AE4388" i="3"/>
  <c r="AI4387" i="3"/>
  <c r="AF4387" i="3" s="1"/>
  <c r="AH4387" i="3"/>
  <c r="AG4387" i="3"/>
  <c r="AE4387" i="3"/>
  <c r="AI4386" i="3"/>
  <c r="AH4386" i="3"/>
  <c r="AF4386" i="3" s="1"/>
  <c r="AG4386" i="3"/>
  <c r="AE4386" i="3"/>
  <c r="AI4385" i="3"/>
  <c r="AH4385" i="3"/>
  <c r="AG4385" i="3"/>
  <c r="AE4385" i="3"/>
  <c r="AF4385" i="3" s="1"/>
  <c r="AI4384" i="3"/>
  <c r="AH4384" i="3"/>
  <c r="AF4384" i="3" s="1"/>
  <c r="AG4384" i="3"/>
  <c r="AE4384" i="3"/>
  <c r="AI4383" i="3"/>
  <c r="AH4383" i="3"/>
  <c r="AF4383" i="3" s="1"/>
  <c r="AG4383" i="3"/>
  <c r="AE4383" i="3"/>
  <c r="AI4382" i="3"/>
  <c r="AH4382" i="3"/>
  <c r="AG4382" i="3"/>
  <c r="AF4382" i="3"/>
  <c r="AE4382" i="3"/>
  <c r="AI4381" i="3"/>
  <c r="AH4381" i="3"/>
  <c r="AG4381" i="3"/>
  <c r="AE4381" i="3"/>
  <c r="AI4380" i="3"/>
  <c r="AH4380" i="3"/>
  <c r="AG4380" i="3"/>
  <c r="AF4380" i="3"/>
  <c r="AE4380" i="3"/>
  <c r="AI4379" i="3"/>
  <c r="AH4379" i="3"/>
  <c r="AG4379" i="3"/>
  <c r="AE4379" i="3"/>
  <c r="AF4379" i="3" s="1"/>
  <c r="AI4378" i="3"/>
  <c r="AH4378" i="3"/>
  <c r="AF4378" i="3" s="1"/>
  <c r="AG4378" i="3"/>
  <c r="AE4378" i="3"/>
  <c r="AI4377" i="3"/>
  <c r="AH4377" i="3"/>
  <c r="AG4377" i="3"/>
  <c r="AE4377" i="3"/>
  <c r="AF4377" i="3" s="1"/>
  <c r="AI4376" i="3"/>
  <c r="AH4376" i="3"/>
  <c r="AF4376" i="3" s="1"/>
  <c r="AG4376" i="3"/>
  <c r="AE4376" i="3"/>
  <c r="AI4375" i="3"/>
  <c r="AH4375" i="3"/>
  <c r="AF4375" i="3" s="1"/>
  <c r="AG4375" i="3"/>
  <c r="AE4375" i="3"/>
  <c r="AI4374" i="3"/>
  <c r="AH4374" i="3"/>
  <c r="AG4374" i="3"/>
  <c r="AE4374" i="3"/>
  <c r="AF4374" i="3" s="1"/>
  <c r="AI4373" i="3"/>
  <c r="AH4373" i="3"/>
  <c r="AF4373" i="3" s="1"/>
  <c r="AG4373" i="3"/>
  <c r="AE4373" i="3"/>
  <c r="AI4372" i="3"/>
  <c r="AH4372" i="3"/>
  <c r="AG4372" i="3"/>
  <c r="AF4372" i="3"/>
  <c r="AE4372" i="3"/>
  <c r="AI4371" i="3"/>
  <c r="AH4371" i="3"/>
  <c r="AG4371" i="3"/>
  <c r="AE4371" i="3"/>
  <c r="AF4371" i="3" s="1"/>
  <c r="AI4370" i="3"/>
  <c r="AH4370" i="3"/>
  <c r="AF4370" i="3" s="1"/>
  <c r="AG4370" i="3"/>
  <c r="AE4370" i="3"/>
  <c r="AI4369" i="3"/>
  <c r="AH4369" i="3"/>
  <c r="AG4369" i="3"/>
  <c r="AF4369" i="3"/>
  <c r="AE4369" i="3"/>
  <c r="AI4368" i="3"/>
  <c r="AH4368" i="3"/>
  <c r="AF4368" i="3" s="1"/>
  <c r="AG4368" i="3"/>
  <c r="AE4368" i="3"/>
  <c r="AI4367" i="3"/>
  <c r="AH4367" i="3"/>
  <c r="AF4367" i="3" s="1"/>
  <c r="AG4367" i="3"/>
  <c r="AE4367" i="3"/>
  <c r="AI4366" i="3"/>
  <c r="AH4366" i="3"/>
  <c r="AG4366" i="3"/>
  <c r="AE4366" i="3"/>
  <c r="AF4366" i="3" s="1"/>
  <c r="AI4365" i="3"/>
  <c r="AH4365" i="3"/>
  <c r="AF4365" i="3" s="1"/>
  <c r="AG4365" i="3"/>
  <c r="AE4365" i="3"/>
  <c r="AI4364" i="3"/>
  <c r="AH4364" i="3"/>
  <c r="AG4364" i="3"/>
  <c r="AF4364" i="3"/>
  <c r="AE4364" i="3"/>
  <c r="AI4363" i="3"/>
  <c r="AH4363" i="3"/>
  <c r="AG4363" i="3"/>
  <c r="AE4363" i="3"/>
  <c r="AF4363" i="3" s="1"/>
  <c r="AI4362" i="3"/>
  <c r="AH4362" i="3"/>
  <c r="AF4362" i="3" s="1"/>
  <c r="AG4362" i="3"/>
  <c r="AE4362" i="3"/>
  <c r="AI4361" i="3"/>
  <c r="AH4361" i="3"/>
  <c r="AG4361" i="3"/>
  <c r="AF4361" i="3"/>
  <c r="AE4361" i="3"/>
  <c r="AI4360" i="3"/>
  <c r="AH4360" i="3"/>
  <c r="AF4360" i="3" s="1"/>
  <c r="AG4360" i="3"/>
  <c r="AE4360" i="3"/>
  <c r="AI4359" i="3"/>
  <c r="AH4359" i="3"/>
  <c r="AF4359" i="3" s="1"/>
  <c r="AG4359" i="3"/>
  <c r="AE4359" i="3"/>
  <c r="AI4358" i="3"/>
  <c r="AH4358" i="3"/>
  <c r="AG4358" i="3"/>
  <c r="AE4358" i="3"/>
  <c r="AF4358" i="3" s="1"/>
  <c r="AI4357" i="3"/>
  <c r="AH4357" i="3"/>
  <c r="AF4357" i="3" s="1"/>
  <c r="AG4357" i="3"/>
  <c r="AE4357" i="3"/>
  <c r="AI4356" i="3"/>
  <c r="AH4356" i="3"/>
  <c r="AG4356" i="3"/>
  <c r="AF4356" i="3"/>
  <c r="AE4356" i="3"/>
  <c r="AI4355" i="3"/>
  <c r="AH4355" i="3"/>
  <c r="AG4355" i="3"/>
  <c r="AE4355" i="3"/>
  <c r="AF4355" i="3" s="1"/>
  <c r="AI4354" i="3"/>
  <c r="AH4354" i="3"/>
  <c r="AF4354" i="3" s="1"/>
  <c r="AG4354" i="3"/>
  <c r="AE4354" i="3"/>
  <c r="AI4353" i="3"/>
  <c r="AH4353" i="3"/>
  <c r="AG4353" i="3"/>
  <c r="AF4353" i="3"/>
  <c r="AE4353" i="3"/>
  <c r="AI4352" i="3"/>
  <c r="AH4352" i="3"/>
  <c r="AF4352" i="3" s="1"/>
  <c r="AG4352" i="3"/>
  <c r="AE4352" i="3"/>
  <c r="AI4351" i="3"/>
  <c r="AH4351" i="3"/>
  <c r="AF4351" i="3" s="1"/>
  <c r="AG4351" i="3"/>
  <c r="AE4351" i="3"/>
  <c r="AI4350" i="3"/>
  <c r="AH4350" i="3"/>
  <c r="AG4350" i="3"/>
  <c r="AE4350" i="3"/>
  <c r="AF4350" i="3" s="1"/>
  <c r="AI4349" i="3"/>
  <c r="AH4349" i="3"/>
  <c r="AF4349" i="3" s="1"/>
  <c r="AG4349" i="3"/>
  <c r="AE4349" i="3"/>
  <c r="AI4348" i="3"/>
  <c r="AH4348" i="3"/>
  <c r="AG4348" i="3"/>
  <c r="AF4348" i="3"/>
  <c r="AE4348" i="3"/>
  <c r="AI4347" i="3"/>
  <c r="AH4347" i="3"/>
  <c r="AG4347" i="3"/>
  <c r="AE4347" i="3"/>
  <c r="AF4347" i="3" s="1"/>
  <c r="AI4346" i="3"/>
  <c r="AH4346" i="3"/>
  <c r="AG4346" i="3"/>
  <c r="AE4346" i="3"/>
  <c r="AI4345" i="3"/>
  <c r="AH4345" i="3"/>
  <c r="AG4345" i="3"/>
  <c r="AF4345" i="3"/>
  <c r="AE4345" i="3"/>
  <c r="AI4344" i="3"/>
  <c r="AH4344" i="3"/>
  <c r="AF4344" i="3" s="1"/>
  <c r="AG4344" i="3"/>
  <c r="AE4344" i="3"/>
  <c r="AI4343" i="3"/>
  <c r="AH4343" i="3"/>
  <c r="AF4343" i="3" s="1"/>
  <c r="AG4343" i="3"/>
  <c r="AE4343" i="3"/>
  <c r="AI4342" i="3"/>
  <c r="AH4342" i="3"/>
  <c r="AG4342" i="3"/>
  <c r="AE4342" i="3"/>
  <c r="AF4342" i="3" s="1"/>
  <c r="AI4341" i="3"/>
  <c r="AH4341" i="3"/>
  <c r="AF4341" i="3" s="1"/>
  <c r="AG4341" i="3"/>
  <c r="AE4341" i="3"/>
  <c r="AI4340" i="3"/>
  <c r="AH4340" i="3"/>
  <c r="AG4340" i="3"/>
  <c r="AF4340" i="3"/>
  <c r="AE4340" i="3"/>
  <c r="AI4339" i="3"/>
  <c r="AF4339" i="3" s="1"/>
  <c r="AH4339" i="3"/>
  <c r="AG4339" i="3"/>
  <c r="AE4339" i="3"/>
  <c r="AI4338" i="3"/>
  <c r="AH4338" i="3"/>
  <c r="AF4338" i="3" s="1"/>
  <c r="AG4338" i="3"/>
  <c r="AE4338" i="3"/>
  <c r="AI4337" i="3"/>
  <c r="AH4337" i="3"/>
  <c r="AG4337" i="3"/>
  <c r="AF4337" i="3"/>
  <c r="AE4337" i="3"/>
  <c r="AI4336" i="3"/>
  <c r="AH4336" i="3"/>
  <c r="AF4336" i="3" s="1"/>
  <c r="AG4336" i="3"/>
  <c r="AE4336" i="3"/>
  <c r="AI4335" i="3"/>
  <c r="AH4335" i="3"/>
  <c r="AF4335" i="3" s="1"/>
  <c r="AG4335" i="3"/>
  <c r="AE4335" i="3"/>
  <c r="AI4334" i="3"/>
  <c r="AH4334" i="3"/>
  <c r="AG4334" i="3"/>
  <c r="AF4334" i="3"/>
  <c r="AE4334" i="3"/>
  <c r="AI4333" i="3"/>
  <c r="AH4333" i="3"/>
  <c r="AF4333" i="3" s="1"/>
  <c r="AG4333" i="3"/>
  <c r="AE4333" i="3"/>
  <c r="AI4332" i="3"/>
  <c r="AH4332" i="3"/>
  <c r="AG4332" i="3"/>
  <c r="AF4332" i="3"/>
  <c r="AE4332" i="3"/>
  <c r="AI4331" i="3"/>
  <c r="AF4331" i="3" s="1"/>
  <c r="AH4331" i="3"/>
  <c r="AG4331" i="3"/>
  <c r="AE4331" i="3"/>
  <c r="AI4330" i="3"/>
  <c r="AH4330" i="3"/>
  <c r="AG4330" i="3"/>
  <c r="AE4330" i="3"/>
  <c r="AI4329" i="3"/>
  <c r="AH4329" i="3"/>
  <c r="AG4329" i="3"/>
  <c r="AF4329" i="3"/>
  <c r="AE4329" i="3"/>
  <c r="AI4328" i="3"/>
  <c r="AH4328" i="3"/>
  <c r="AF4328" i="3" s="1"/>
  <c r="AG4328" i="3"/>
  <c r="AE4328" i="3"/>
  <c r="AI4327" i="3"/>
  <c r="AH4327" i="3"/>
  <c r="AF4327" i="3" s="1"/>
  <c r="AG4327" i="3"/>
  <c r="AE4327" i="3"/>
  <c r="AI4326" i="3"/>
  <c r="AH4326" i="3"/>
  <c r="AG4326" i="3"/>
  <c r="AF4326" i="3"/>
  <c r="AE4326" i="3"/>
  <c r="AI4325" i="3"/>
  <c r="AH4325" i="3"/>
  <c r="AF4325" i="3" s="1"/>
  <c r="AG4325" i="3"/>
  <c r="AE4325" i="3"/>
  <c r="AI4324" i="3"/>
  <c r="AH4324" i="3"/>
  <c r="AG4324" i="3"/>
  <c r="AF4324" i="3"/>
  <c r="AE4324" i="3"/>
  <c r="AI4323" i="3"/>
  <c r="AF4323" i="3" s="1"/>
  <c r="AH4323" i="3"/>
  <c r="AG4323" i="3"/>
  <c r="AE4323" i="3"/>
  <c r="AI4322" i="3"/>
  <c r="AH4322" i="3"/>
  <c r="AF4322" i="3" s="1"/>
  <c r="AG4322" i="3"/>
  <c r="AE4322" i="3"/>
  <c r="AI4321" i="3"/>
  <c r="AH4321" i="3"/>
  <c r="AG4321" i="3"/>
  <c r="AF4321" i="3"/>
  <c r="AE4321" i="3"/>
  <c r="AI4320" i="3"/>
  <c r="AH4320" i="3"/>
  <c r="AF4320" i="3" s="1"/>
  <c r="AG4320" i="3"/>
  <c r="AE4320" i="3"/>
  <c r="AI4319" i="3"/>
  <c r="AH4319" i="3"/>
  <c r="AF4319" i="3" s="1"/>
  <c r="AG4319" i="3"/>
  <c r="AE4319" i="3"/>
  <c r="U4319" i="3"/>
  <c r="AI4318" i="3"/>
  <c r="AH4318" i="3"/>
  <c r="AG4318" i="3"/>
  <c r="AF4318" i="3"/>
  <c r="AE4318" i="3"/>
  <c r="AI4317" i="3"/>
  <c r="AH4317" i="3"/>
  <c r="AF4317" i="3" s="1"/>
  <c r="AG4317" i="3"/>
  <c r="AE4317" i="3"/>
  <c r="AI4316" i="3"/>
  <c r="AH4316" i="3"/>
  <c r="AF4316" i="3" s="1"/>
  <c r="AG4316" i="3"/>
  <c r="AE4316" i="3"/>
  <c r="AI4315" i="3"/>
  <c r="AH4315" i="3"/>
  <c r="AG4315" i="3"/>
  <c r="AF4315" i="3"/>
  <c r="AE4315" i="3"/>
  <c r="AI4314" i="3"/>
  <c r="AH4314" i="3"/>
  <c r="AF4314" i="3" s="1"/>
  <c r="AG4314" i="3"/>
  <c r="AE4314" i="3"/>
  <c r="AI4313" i="3"/>
  <c r="AH4313" i="3"/>
  <c r="AG4313" i="3"/>
  <c r="AF4313" i="3"/>
  <c r="AE4313" i="3"/>
  <c r="AI4312" i="3"/>
  <c r="AH4312" i="3"/>
  <c r="AG4312" i="3"/>
  <c r="AE4312" i="3"/>
  <c r="AF4312" i="3" s="1"/>
  <c r="AI4311" i="3"/>
  <c r="AH4311" i="3"/>
  <c r="AF4311" i="3" s="1"/>
  <c r="AG4311" i="3"/>
  <c r="AE4311" i="3"/>
  <c r="AI4310" i="3"/>
  <c r="AH4310" i="3"/>
  <c r="AG4310" i="3"/>
  <c r="AF4310" i="3"/>
  <c r="AE4310" i="3"/>
  <c r="AI4309" i="3"/>
  <c r="AH4309" i="3"/>
  <c r="AF4309" i="3" s="1"/>
  <c r="AG4309" i="3"/>
  <c r="AE4309" i="3"/>
  <c r="AI4308" i="3"/>
  <c r="AH4308" i="3"/>
  <c r="AF4308" i="3" s="1"/>
  <c r="AG4308" i="3"/>
  <c r="AE4308" i="3"/>
  <c r="AI4307" i="3"/>
  <c r="AH4307" i="3"/>
  <c r="AG4307" i="3"/>
  <c r="AF4307" i="3"/>
  <c r="AE4307" i="3"/>
  <c r="AI4306" i="3"/>
  <c r="AH4306" i="3"/>
  <c r="AF4306" i="3" s="1"/>
  <c r="AG4306" i="3"/>
  <c r="AE4306" i="3"/>
  <c r="AI4305" i="3"/>
  <c r="AH4305" i="3"/>
  <c r="AG4305" i="3"/>
  <c r="AF4305" i="3"/>
  <c r="AE4305" i="3"/>
  <c r="AI4304" i="3"/>
  <c r="AF4304" i="3" s="1"/>
  <c r="AH4304" i="3"/>
  <c r="AG4304" i="3"/>
  <c r="AE4304" i="3"/>
  <c r="AI4303" i="3"/>
  <c r="AH4303" i="3"/>
  <c r="AF4303" i="3" s="1"/>
  <c r="AG4303" i="3"/>
  <c r="AE4303" i="3"/>
  <c r="U4303" i="3"/>
  <c r="AI4302" i="3"/>
  <c r="AH4302" i="3"/>
  <c r="AG4302" i="3"/>
  <c r="AF4302" i="3"/>
  <c r="AE4302" i="3"/>
  <c r="AI4301" i="3"/>
  <c r="AF4301" i="3" s="1"/>
  <c r="AH4301" i="3"/>
  <c r="AG4301" i="3"/>
  <c r="AE4301" i="3"/>
  <c r="AI4300" i="3"/>
  <c r="AH4300" i="3"/>
  <c r="AF4300" i="3" s="1"/>
  <c r="AG4300" i="3"/>
  <c r="AE4300" i="3"/>
  <c r="AI4299" i="3"/>
  <c r="AH4299" i="3"/>
  <c r="AG4299" i="3"/>
  <c r="AF4299" i="3"/>
  <c r="AE4299" i="3"/>
  <c r="AI4298" i="3"/>
  <c r="AH4298" i="3"/>
  <c r="AF4298" i="3" s="1"/>
  <c r="AG4298" i="3"/>
  <c r="AE4298" i="3"/>
  <c r="AI4297" i="3"/>
  <c r="AH4297" i="3"/>
  <c r="AF4297" i="3" s="1"/>
  <c r="AG4297" i="3"/>
  <c r="AE4297" i="3"/>
  <c r="AI4296" i="3"/>
  <c r="AH4296" i="3"/>
  <c r="AG4296" i="3"/>
  <c r="AE4296" i="3"/>
  <c r="AF4296" i="3" s="1"/>
  <c r="AI4295" i="3"/>
  <c r="AH4295" i="3"/>
  <c r="AF4295" i="3" s="1"/>
  <c r="AG4295" i="3"/>
  <c r="AE4295" i="3"/>
  <c r="AI4294" i="3"/>
  <c r="AH4294" i="3"/>
  <c r="AG4294" i="3"/>
  <c r="AF4294" i="3"/>
  <c r="AE4294" i="3"/>
  <c r="AI4293" i="3"/>
  <c r="AH4293" i="3"/>
  <c r="AG4293" i="3"/>
  <c r="AE4293" i="3"/>
  <c r="AF4293" i="3" s="1"/>
  <c r="AI4292" i="3"/>
  <c r="AH4292" i="3"/>
  <c r="AF4292" i="3" s="1"/>
  <c r="AG4292" i="3"/>
  <c r="AE4292" i="3"/>
  <c r="AI4291" i="3"/>
  <c r="AH4291" i="3"/>
  <c r="AG4291" i="3"/>
  <c r="AF4291" i="3"/>
  <c r="AE4291" i="3"/>
  <c r="AI4290" i="3"/>
  <c r="AH4290" i="3"/>
  <c r="AF4290" i="3" s="1"/>
  <c r="AG4290" i="3"/>
  <c r="AE4290" i="3"/>
  <c r="AI4289" i="3"/>
  <c r="AH4289" i="3"/>
  <c r="AF4289" i="3" s="1"/>
  <c r="AG4289" i="3"/>
  <c r="AE4289" i="3"/>
  <c r="AI4288" i="3"/>
  <c r="AH4288" i="3"/>
  <c r="AG4288" i="3"/>
  <c r="AE4288" i="3"/>
  <c r="AF4288" i="3" s="1"/>
  <c r="AI4287" i="3"/>
  <c r="AH4287" i="3"/>
  <c r="AF4287" i="3" s="1"/>
  <c r="AG4287" i="3"/>
  <c r="AE4287" i="3"/>
  <c r="AI4286" i="3"/>
  <c r="AH4286" i="3"/>
  <c r="AG4286" i="3"/>
  <c r="AF4286" i="3"/>
  <c r="AE4286" i="3"/>
  <c r="AI4285" i="3"/>
  <c r="AH4285" i="3"/>
  <c r="AG4285" i="3"/>
  <c r="AE4285" i="3"/>
  <c r="AF4285" i="3" s="1"/>
  <c r="AI4284" i="3"/>
  <c r="AH4284" i="3"/>
  <c r="AF4284" i="3" s="1"/>
  <c r="AG4284" i="3"/>
  <c r="AE4284" i="3"/>
  <c r="AI4283" i="3"/>
  <c r="AH4283" i="3"/>
  <c r="AG4283" i="3"/>
  <c r="AF4283" i="3"/>
  <c r="AE4283" i="3"/>
  <c r="AI4282" i="3"/>
  <c r="AH4282" i="3"/>
  <c r="AF4282" i="3" s="1"/>
  <c r="AG4282" i="3"/>
  <c r="AE4282" i="3"/>
  <c r="AI4281" i="3"/>
  <c r="AH4281" i="3"/>
  <c r="AF4281" i="3" s="1"/>
  <c r="AG4281" i="3"/>
  <c r="AE4281" i="3"/>
  <c r="AI4280" i="3"/>
  <c r="AH4280" i="3"/>
  <c r="AG4280" i="3"/>
  <c r="AE4280" i="3"/>
  <c r="AF4280" i="3" s="1"/>
  <c r="AI4279" i="3"/>
  <c r="AH4279" i="3"/>
  <c r="AF4279" i="3" s="1"/>
  <c r="AG4279" i="3"/>
  <c r="AE4279" i="3"/>
  <c r="AI4278" i="3"/>
  <c r="AH4278" i="3"/>
  <c r="AG4278" i="3"/>
  <c r="AF4278" i="3"/>
  <c r="AE4278" i="3"/>
  <c r="AI4277" i="3"/>
  <c r="AH4277" i="3"/>
  <c r="AG4277" i="3"/>
  <c r="AE4277" i="3"/>
  <c r="AF4277" i="3" s="1"/>
  <c r="AI4276" i="3"/>
  <c r="AH4276" i="3"/>
  <c r="AF4276" i="3" s="1"/>
  <c r="AG4276" i="3"/>
  <c r="AE4276" i="3"/>
  <c r="AI4275" i="3"/>
  <c r="AH4275" i="3"/>
  <c r="AG4275" i="3"/>
  <c r="AE4275" i="3"/>
  <c r="AF4275" i="3" s="1"/>
  <c r="AI4274" i="3"/>
  <c r="AH4274" i="3"/>
  <c r="AF4274" i="3" s="1"/>
  <c r="AG4274" i="3"/>
  <c r="AE4274" i="3"/>
  <c r="AI4273" i="3"/>
  <c r="AH4273" i="3"/>
  <c r="AF4273" i="3" s="1"/>
  <c r="AG4273" i="3"/>
  <c r="AE4273" i="3"/>
  <c r="AI4272" i="3"/>
  <c r="AH4272" i="3"/>
  <c r="AG4272" i="3"/>
  <c r="AE4272" i="3"/>
  <c r="AF4272" i="3" s="1"/>
  <c r="AI4271" i="3"/>
  <c r="AH4271" i="3"/>
  <c r="AF4271" i="3" s="1"/>
  <c r="AG4271" i="3"/>
  <c r="AE4271" i="3"/>
  <c r="AI4270" i="3"/>
  <c r="AH4270" i="3"/>
  <c r="AG4270" i="3"/>
  <c r="AF4270" i="3"/>
  <c r="AE4270" i="3"/>
  <c r="AI4269" i="3"/>
  <c r="AH4269" i="3"/>
  <c r="AG4269" i="3"/>
  <c r="AE4269" i="3"/>
  <c r="AF4269" i="3" s="1"/>
  <c r="AI4268" i="3"/>
  <c r="AH4268" i="3"/>
  <c r="AF4268" i="3" s="1"/>
  <c r="AG4268" i="3"/>
  <c r="AE4268" i="3"/>
  <c r="AI4267" i="3"/>
  <c r="AH4267" i="3"/>
  <c r="AG4267" i="3"/>
  <c r="AF4267" i="3"/>
  <c r="AE4267" i="3"/>
  <c r="AI4266" i="3"/>
  <c r="AH4266" i="3"/>
  <c r="AF4266" i="3" s="1"/>
  <c r="AG4266" i="3"/>
  <c r="AE4266" i="3"/>
  <c r="AI4265" i="3"/>
  <c r="AH4265" i="3"/>
  <c r="AF4265" i="3" s="1"/>
  <c r="AG4265" i="3"/>
  <c r="AE4265" i="3"/>
  <c r="AI4264" i="3"/>
  <c r="AH4264" i="3"/>
  <c r="AG4264" i="3"/>
  <c r="AE4264" i="3"/>
  <c r="AF4264" i="3" s="1"/>
  <c r="AI4263" i="3"/>
  <c r="AH4263" i="3"/>
  <c r="AF4263" i="3" s="1"/>
  <c r="AG4263" i="3"/>
  <c r="AE4263" i="3"/>
  <c r="AI4262" i="3"/>
  <c r="AH4262" i="3"/>
  <c r="AG4262" i="3"/>
  <c r="AF4262" i="3"/>
  <c r="AE4262" i="3"/>
  <c r="AI4261" i="3"/>
  <c r="AH4261" i="3"/>
  <c r="AG4261" i="3"/>
  <c r="AE4261" i="3"/>
  <c r="AF4261" i="3" s="1"/>
  <c r="AI4260" i="3"/>
  <c r="AH4260" i="3"/>
  <c r="AF4260" i="3" s="1"/>
  <c r="AG4260" i="3"/>
  <c r="AE4260" i="3"/>
  <c r="AI4259" i="3"/>
  <c r="AH4259" i="3"/>
  <c r="AG4259" i="3"/>
  <c r="AF4259" i="3"/>
  <c r="AE4259" i="3"/>
  <c r="AI4258" i="3"/>
  <c r="AH4258" i="3"/>
  <c r="AF4258" i="3" s="1"/>
  <c r="AG4258" i="3"/>
  <c r="AE4258" i="3"/>
  <c r="AI4257" i="3"/>
  <c r="AH4257" i="3"/>
  <c r="AF4257" i="3" s="1"/>
  <c r="AG4257" i="3"/>
  <c r="AE4257" i="3"/>
  <c r="AI4256" i="3"/>
  <c r="AH4256" i="3"/>
  <c r="AG4256" i="3"/>
  <c r="AE4256" i="3"/>
  <c r="AF4256" i="3" s="1"/>
  <c r="AI4255" i="3"/>
  <c r="AH4255" i="3"/>
  <c r="AF4255" i="3" s="1"/>
  <c r="AG4255" i="3"/>
  <c r="AE4255" i="3"/>
  <c r="AI4254" i="3"/>
  <c r="AH4254" i="3"/>
  <c r="AG4254" i="3"/>
  <c r="AF4254" i="3"/>
  <c r="AE4254" i="3"/>
  <c r="AI4253" i="3"/>
  <c r="AH4253" i="3"/>
  <c r="AG4253" i="3"/>
  <c r="AE4253" i="3"/>
  <c r="AF4253" i="3" s="1"/>
  <c r="AI4252" i="3"/>
  <c r="AH4252" i="3"/>
  <c r="AF4252" i="3" s="1"/>
  <c r="AG4252" i="3"/>
  <c r="AE4252" i="3"/>
  <c r="AI4251" i="3"/>
  <c r="AH4251" i="3"/>
  <c r="AG4251" i="3"/>
  <c r="AF4251" i="3"/>
  <c r="AE4251" i="3"/>
  <c r="AI4250" i="3"/>
  <c r="AH4250" i="3"/>
  <c r="AF4250" i="3" s="1"/>
  <c r="AG4250" i="3"/>
  <c r="AE4250" i="3"/>
  <c r="AI4249" i="3"/>
  <c r="AH4249" i="3"/>
  <c r="AF4249" i="3" s="1"/>
  <c r="AG4249" i="3"/>
  <c r="AE4249" i="3"/>
  <c r="AI4248" i="3"/>
  <c r="AH4248" i="3"/>
  <c r="AG4248" i="3"/>
  <c r="AE4248" i="3"/>
  <c r="AF4248" i="3" s="1"/>
  <c r="AI4247" i="3"/>
  <c r="AH4247" i="3"/>
  <c r="AF4247" i="3" s="1"/>
  <c r="AG4247" i="3"/>
  <c r="AE4247" i="3"/>
  <c r="AI4246" i="3"/>
  <c r="AH4246" i="3"/>
  <c r="AG4246" i="3"/>
  <c r="AF4246" i="3"/>
  <c r="AE4246" i="3"/>
  <c r="AI4245" i="3"/>
  <c r="AH4245" i="3"/>
  <c r="AG4245" i="3"/>
  <c r="AE4245" i="3"/>
  <c r="AF4245" i="3" s="1"/>
  <c r="AI4244" i="3"/>
  <c r="AH4244" i="3"/>
  <c r="AF4244" i="3" s="1"/>
  <c r="AG4244" i="3"/>
  <c r="AE4244" i="3"/>
  <c r="AI4243" i="3"/>
  <c r="AH4243" i="3"/>
  <c r="AG4243" i="3"/>
  <c r="AE4243" i="3"/>
  <c r="AF4243" i="3" s="1"/>
  <c r="AI4242" i="3"/>
  <c r="AH4242" i="3"/>
  <c r="AF4242" i="3" s="1"/>
  <c r="AG4242" i="3"/>
  <c r="AE4242" i="3"/>
  <c r="AI4241" i="3"/>
  <c r="AH4241" i="3"/>
  <c r="AF4241" i="3" s="1"/>
  <c r="AG4241" i="3"/>
  <c r="AE4241" i="3"/>
  <c r="AI4240" i="3"/>
  <c r="AH4240" i="3"/>
  <c r="AG4240" i="3"/>
  <c r="AE4240" i="3"/>
  <c r="AF4240" i="3" s="1"/>
  <c r="AI4239" i="3"/>
  <c r="AH4239" i="3"/>
  <c r="AF4239" i="3" s="1"/>
  <c r="AG4239" i="3"/>
  <c r="AE4239" i="3"/>
  <c r="AI4238" i="3"/>
  <c r="AH4238" i="3"/>
  <c r="AG4238" i="3"/>
  <c r="AF4238" i="3"/>
  <c r="AE4238" i="3"/>
  <c r="AI4237" i="3"/>
  <c r="AH4237" i="3"/>
  <c r="AG4237" i="3"/>
  <c r="AE4237" i="3"/>
  <c r="AF4237" i="3" s="1"/>
  <c r="AI4236" i="3"/>
  <c r="AH4236" i="3"/>
  <c r="AF4236" i="3" s="1"/>
  <c r="AG4236" i="3"/>
  <c r="AE4236" i="3"/>
  <c r="AI4235" i="3"/>
  <c r="AH4235" i="3"/>
  <c r="AG4235" i="3"/>
  <c r="AF4235" i="3"/>
  <c r="AE4235" i="3"/>
  <c r="AI4234" i="3"/>
  <c r="AH4234" i="3"/>
  <c r="AF4234" i="3" s="1"/>
  <c r="AG4234" i="3"/>
  <c r="AE4234" i="3"/>
  <c r="AI4233" i="3"/>
  <c r="AH4233" i="3"/>
  <c r="AF4233" i="3" s="1"/>
  <c r="AG4233" i="3"/>
  <c r="AE4233" i="3"/>
  <c r="AI4232" i="3"/>
  <c r="AH4232" i="3"/>
  <c r="AG4232" i="3"/>
  <c r="AE4232" i="3"/>
  <c r="AF4232" i="3" s="1"/>
  <c r="AI4231" i="3"/>
  <c r="AH4231" i="3"/>
  <c r="AF4231" i="3" s="1"/>
  <c r="AG4231" i="3"/>
  <c r="AE4231" i="3"/>
  <c r="AI4230" i="3"/>
  <c r="AH4230" i="3"/>
  <c r="AG4230" i="3"/>
  <c r="AF4230" i="3"/>
  <c r="AE4230" i="3"/>
  <c r="AI4229" i="3"/>
  <c r="AH4229" i="3"/>
  <c r="AG4229" i="3"/>
  <c r="AE4229" i="3"/>
  <c r="AF4229" i="3" s="1"/>
  <c r="AI4228" i="3"/>
  <c r="AH4228" i="3"/>
  <c r="AF4228" i="3" s="1"/>
  <c r="AG4228" i="3"/>
  <c r="AE4228" i="3"/>
  <c r="AI4227" i="3"/>
  <c r="AH4227" i="3"/>
  <c r="AG4227" i="3"/>
  <c r="AF4227" i="3"/>
  <c r="AE4227" i="3"/>
  <c r="AI4226" i="3"/>
  <c r="AH4226" i="3"/>
  <c r="AF4226" i="3" s="1"/>
  <c r="AG4226" i="3"/>
  <c r="AE4226" i="3"/>
  <c r="AI4225" i="3"/>
  <c r="AH4225" i="3"/>
  <c r="AF4225" i="3" s="1"/>
  <c r="AG4225" i="3"/>
  <c r="AE4225" i="3"/>
  <c r="AI4224" i="3"/>
  <c r="AH4224" i="3"/>
  <c r="AG4224" i="3"/>
  <c r="AE4224" i="3"/>
  <c r="AF4224" i="3" s="1"/>
  <c r="AI4223" i="3"/>
  <c r="AH4223" i="3"/>
  <c r="AF4223" i="3" s="1"/>
  <c r="AG4223" i="3"/>
  <c r="AE4223" i="3"/>
  <c r="AI4222" i="3"/>
  <c r="AH4222" i="3"/>
  <c r="AG4222" i="3"/>
  <c r="AF4222" i="3"/>
  <c r="AE4222" i="3"/>
  <c r="AI4221" i="3"/>
  <c r="AH4221" i="3"/>
  <c r="AG4221" i="3"/>
  <c r="AE4221" i="3"/>
  <c r="AF4221" i="3" s="1"/>
  <c r="AI4220" i="3"/>
  <c r="AH4220" i="3"/>
  <c r="AF4220" i="3" s="1"/>
  <c r="AG4220" i="3"/>
  <c r="AE4220" i="3"/>
  <c r="AI4219" i="3"/>
  <c r="AH4219" i="3"/>
  <c r="AG4219" i="3"/>
  <c r="AF4219" i="3"/>
  <c r="AE4219" i="3"/>
  <c r="AI4218" i="3"/>
  <c r="AH4218" i="3"/>
  <c r="AF4218" i="3" s="1"/>
  <c r="AG4218" i="3"/>
  <c r="AE4218" i="3"/>
  <c r="AI4217" i="3"/>
  <c r="AH4217" i="3"/>
  <c r="AF4217" i="3" s="1"/>
  <c r="AG4217" i="3"/>
  <c r="AE4217" i="3"/>
  <c r="AI4216" i="3"/>
  <c r="AH4216" i="3"/>
  <c r="AG4216" i="3"/>
  <c r="AE4216" i="3"/>
  <c r="AF4216" i="3" s="1"/>
  <c r="AI4215" i="3"/>
  <c r="AH4215" i="3"/>
  <c r="AF4215" i="3" s="1"/>
  <c r="AG4215" i="3"/>
  <c r="AE4215" i="3"/>
  <c r="AI4214" i="3"/>
  <c r="AH4214" i="3"/>
  <c r="AG4214" i="3"/>
  <c r="AF4214" i="3"/>
  <c r="AE4214" i="3"/>
  <c r="AI4213" i="3"/>
  <c r="AH4213" i="3"/>
  <c r="AG4213" i="3"/>
  <c r="AE4213" i="3"/>
  <c r="AF4213" i="3" s="1"/>
  <c r="AI4212" i="3"/>
  <c r="AH4212" i="3"/>
  <c r="AF4212" i="3" s="1"/>
  <c r="AG4212" i="3"/>
  <c r="AE4212" i="3"/>
  <c r="AI4211" i="3"/>
  <c r="AH4211" i="3"/>
  <c r="AG4211" i="3"/>
  <c r="AE4211" i="3"/>
  <c r="AF4211" i="3" s="1"/>
  <c r="AI4210" i="3"/>
  <c r="AH4210" i="3"/>
  <c r="AF4210" i="3" s="1"/>
  <c r="AG4210" i="3"/>
  <c r="AE4210" i="3"/>
  <c r="AI4209" i="3"/>
  <c r="AH4209" i="3"/>
  <c r="AF4209" i="3" s="1"/>
  <c r="AG4209" i="3"/>
  <c r="AE4209" i="3"/>
  <c r="AI4208" i="3"/>
  <c r="AH4208" i="3"/>
  <c r="AG4208" i="3"/>
  <c r="AE4208" i="3"/>
  <c r="AF4208" i="3" s="1"/>
  <c r="AI4207" i="3"/>
  <c r="AH4207" i="3"/>
  <c r="AF4207" i="3" s="1"/>
  <c r="AG4207" i="3"/>
  <c r="AE4207" i="3"/>
  <c r="AI4206" i="3"/>
  <c r="AH4206" i="3"/>
  <c r="AG4206" i="3"/>
  <c r="AF4206" i="3"/>
  <c r="AE4206" i="3"/>
  <c r="AI4205" i="3"/>
  <c r="AH4205" i="3"/>
  <c r="AG4205" i="3"/>
  <c r="AE4205" i="3"/>
  <c r="AF4205" i="3" s="1"/>
  <c r="AI4204" i="3"/>
  <c r="AH4204" i="3"/>
  <c r="AF4204" i="3" s="1"/>
  <c r="AG4204" i="3"/>
  <c r="AE4204" i="3"/>
  <c r="AI4203" i="3"/>
  <c r="AH4203" i="3"/>
  <c r="AG4203" i="3"/>
  <c r="AF4203" i="3"/>
  <c r="AE4203" i="3"/>
  <c r="AI4202" i="3"/>
  <c r="AH4202" i="3"/>
  <c r="AF4202" i="3" s="1"/>
  <c r="AG4202" i="3"/>
  <c r="AE4202" i="3"/>
  <c r="AI4201" i="3"/>
  <c r="AH4201" i="3"/>
  <c r="AF4201" i="3" s="1"/>
  <c r="AG4201" i="3"/>
  <c r="AE4201" i="3"/>
  <c r="AI4200" i="3"/>
  <c r="AH4200" i="3"/>
  <c r="AG4200" i="3"/>
  <c r="AE4200" i="3"/>
  <c r="AF4200" i="3" s="1"/>
  <c r="AI4199" i="3"/>
  <c r="AH4199" i="3"/>
  <c r="AF4199" i="3" s="1"/>
  <c r="AG4199" i="3"/>
  <c r="AE4199" i="3"/>
  <c r="AI4198" i="3"/>
  <c r="AH4198" i="3"/>
  <c r="AG4198" i="3"/>
  <c r="AF4198" i="3"/>
  <c r="AE4198" i="3"/>
  <c r="AI4197" i="3"/>
  <c r="AH4197" i="3"/>
  <c r="AG4197" i="3"/>
  <c r="AE4197" i="3"/>
  <c r="AF4197" i="3" s="1"/>
  <c r="AI4196" i="3"/>
  <c r="AH4196" i="3"/>
  <c r="AF4196" i="3" s="1"/>
  <c r="AG4196" i="3"/>
  <c r="AE4196" i="3"/>
  <c r="AI4195" i="3"/>
  <c r="AH4195" i="3"/>
  <c r="AG4195" i="3"/>
  <c r="AF4195" i="3"/>
  <c r="AE4195" i="3"/>
  <c r="AI4194" i="3"/>
  <c r="AH4194" i="3"/>
  <c r="AF4194" i="3" s="1"/>
  <c r="AG4194" i="3"/>
  <c r="AE4194" i="3"/>
  <c r="AI4193" i="3"/>
  <c r="AH4193" i="3"/>
  <c r="AF4193" i="3" s="1"/>
  <c r="AG4193" i="3"/>
  <c r="AE4193" i="3"/>
  <c r="AI4192" i="3"/>
  <c r="AH4192" i="3"/>
  <c r="AG4192" i="3"/>
  <c r="AE4192" i="3"/>
  <c r="AF4192" i="3" s="1"/>
  <c r="AI4191" i="3"/>
  <c r="AH4191" i="3"/>
  <c r="AF4191" i="3" s="1"/>
  <c r="AG4191" i="3"/>
  <c r="AE4191" i="3"/>
  <c r="AI4190" i="3"/>
  <c r="AH4190" i="3"/>
  <c r="AG4190" i="3"/>
  <c r="AF4190" i="3"/>
  <c r="AE4190" i="3"/>
  <c r="AI4189" i="3"/>
  <c r="AH4189" i="3"/>
  <c r="AG4189" i="3"/>
  <c r="AE4189" i="3"/>
  <c r="AF4189" i="3" s="1"/>
  <c r="AI4188" i="3"/>
  <c r="AH4188" i="3"/>
  <c r="AF4188" i="3" s="1"/>
  <c r="AG4188" i="3"/>
  <c r="AE4188" i="3"/>
  <c r="AI4187" i="3"/>
  <c r="AH4187" i="3"/>
  <c r="AG4187" i="3"/>
  <c r="AF4187" i="3"/>
  <c r="AE4187" i="3"/>
  <c r="AI4186" i="3"/>
  <c r="AH4186" i="3"/>
  <c r="AF4186" i="3" s="1"/>
  <c r="AG4186" i="3"/>
  <c r="AE4186" i="3"/>
  <c r="AI4185" i="3"/>
  <c r="AH4185" i="3"/>
  <c r="AF4185" i="3" s="1"/>
  <c r="AG4185" i="3"/>
  <c r="AE4185" i="3"/>
  <c r="AI4184" i="3"/>
  <c r="AH4184" i="3"/>
  <c r="AG4184" i="3"/>
  <c r="AE4184" i="3"/>
  <c r="AF4184" i="3" s="1"/>
  <c r="AI4183" i="3"/>
  <c r="AH4183" i="3"/>
  <c r="AF4183" i="3" s="1"/>
  <c r="AG4183" i="3"/>
  <c r="AE4183" i="3"/>
  <c r="AI4182" i="3"/>
  <c r="AH4182" i="3"/>
  <c r="AG4182" i="3"/>
  <c r="AF4182" i="3"/>
  <c r="AE4182" i="3"/>
  <c r="AI4181" i="3"/>
  <c r="AH4181" i="3"/>
  <c r="AG4181" i="3"/>
  <c r="AE4181" i="3"/>
  <c r="AF4181" i="3" s="1"/>
  <c r="AI4180" i="3"/>
  <c r="AH4180" i="3"/>
  <c r="AF4180" i="3" s="1"/>
  <c r="AG4180" i="3"/>
  <c r="AE4180" i="3"/>
  <c r="AI4179" i="3"/>
  <c r="AH4179" i="3"/>
  <c r="AG4179" i="3"/>
  <c r="AE4179" i="3"/>
  <c r="AF4179" i="3" s="1"/>
  <c r="AI4178" i="3"/>
  <c r="AH4178" i="3"/>
  <c r="AF4178" i="3" s="1"/>
  <c r="AG4178" i="3"/>
  <c r="AE4178" i="3"/>
  <c r="AI4177" i="3"/>
  <c r="AH4177" i="3"/>
  <c r="AF4177" i="3" s="1"/>
  <c r="AG4177" i="3"/>
  <c r="AE4177" i="3"/>
  <c r="AI4176" i="3"/>
  <c r="AH4176" i="3"/>
  <c r="AG4176" i="3"/>
  <c r="AE4176" i="3"/>
  <c r="AF4176" i="3" s="1"/>
  <c r="AI4175" i="3"/>
  <c r="AH4175" i="3"/>
  <c r="AF4175" i="3" s="1"/>
  <c r="AG4175" i="3"/>
  <c r="AE4175" i="3"/>
  <c r="AI4174" i="3"/>
  <c r="AH4174" i="3"/>
  <c r="AG4174" i="3"/>
  <c r="AF4174" i="3"/>
  <c r="AE4174" i="3"/>
  <c r="AI4173" i="3"/>
  <c r="AH4173" i="3"/>
  <c r="AG4173" i="3"/>
  <c r="AE4173" i="3"/>
  <c r="AF4173" i="3" s="1"/>
  <c r="AI4172" i="3"/>
  <c r="AH4172" i="3"/>
  <c r="AF4172" i="3" s="1"/>
  <c r="AG4172" i="3"/>
  <c r="AE4172" i="3"/>
  <c r="AI4171" i="3"/>
  <c r="AH4171" i="3"/>
  <c r="AG4171" i="3"/>
  <c r="AF4171" i="3"/>
  <c r="AE4171" i="3"/>
  <c r="AI4170" i="3"/>
  <c r="AH4170" i="3"/>
  <c r="AF4170" i="3" s="1"/>
  <c r="AG4170" i="3"/>
  <c r="AE4170" i="3"/>
  <c r="AI4169" i="3"/>
  <c r="AH4169" i="3"/>
  <c r="AF4169" i="3" s="1"/>
  <c r="AG4169" i="3"/>
  <c r="AE4169" i="3"/>
  <c r="AI4168" i="3"/>
  <c r="AH4168" i="3"/>
  <c r="AG4168" i="3"/>
  <c r="AE4168" i="3"/>
  <c r="AF4168" i="3" s="1"/>
  <c r="AI4167" i="3"/>
  <c r="AH4167" i="3"/>
  <c r="AF4167" i="3" s="1"/>
  <c r="AG4167" i="3"/>
  <c r="AE4167" i="3"/>
  <c r="AI4166" i="3"/>
  <c r="AH4166" i="3"/>
  <c r="AG4166" i="3"/>
  <c r="AF4166" i="3"/>
  <c r="AE4166" i="3"/>
  <c r="AI4165" i="3"/>
  <c r="AH4165" i="3"/>
  <c r="AG4165" i="3"/>
  <c r="AE4165" i="3"/>
  <c r="AF4165" i="3" s="1"/>
  <c r="AI4164" i="3"/>
  <c r="AH4164" i="3"/>
  <c r="AF4164" i="3" s="1"/>
  <c r="AG4164" i="3"/>
  <c r="AE4164" i="3"/>
  <c r="AI4163" i="3"/>
  <c r="AH4163" i="3"/>
  <c r="AG4163" i="3"/>
  <c r="AF4163" i="3"/>
  <c r="AE4163" i="3"/>
  <c r="AI4162" i="3"/>
  <c r="AH4162" i="3"/>
  <c r="AF4162" i="3" s="1"/>
  <c r="AG4162" i="3"/>
  <c r="AE4162" i="3"/>
  <c r="AI4161" i="3"/>
  <c r="AH4161" i="3"/>
  <c r="AF4161" i="3" s="1"/>
  <c r="AG4161" i="3"/>
  <c r="AE4161" i="3"/>
  <c r="AI4160" i="3"/>
  <c r="AH4160" i="3"/>
  <c r="AG4160" i="3"/>
  <c r="AE4160" i="3"/>
  <c r="AF4160" i="3" s="1"/>
  <c r="AI4159" i="3"/>
  <c r="AH4159" i="3"/>
  <c r="AF4159" i="3" s="1"/>
  <c r="AG4159" i="3"/>
  <c r="AE4159" i="3"/>
  <c r="AI4158" i="3"/>
  <c r="AH4158" i="3"/>
  <c r="AG4158" i="3"/>
  <c r="AF4158" i="3"/>
  <c r="AE4158" i="3"/>
  <c r="AI4157" i="3"/>
  <c r="AH4157" i="3"/>
  <c r="AG4157" i="3"/>
  <c r="AE4157" i="3"/>
  <c r="AF4157" i="3" s="1"/>
  <c r="AI4156" i="3"/>
  <c r="AH4156" i="3"/>
  <c r="AF4156" i="3" s="1"/>
  <c r="AG4156" i="3"/>
  <c r="AE4156" i="3"/>
  <c r="AI4155" i="3"/>
  <c r="AH4155" i="3"/>
  <c r="AG4155" i="3"/>
  <c r="AF4155" i="3"/>
  <c r="AE4155" i="3"/>
  <c r="AI4154" i="3"/>
  <c r="AH4154" i="3"/>
  <c r="AF4154" i="3" s="1"/>
  <c r="AG4154" i="3"/>
  <c r="AE4154" i="3"/>
  <c r="AI4153" i="3"/>
  <c r="AH4153" i="3"/>
  <c r="AF4153" i="3" s="1"/>
  <c r="AG4153" i="3"/>
  <c r="AE4153" i="3"/>
  <c r="AI4152" i="3"/>
  <c r="AH4152" i="3"/>
  <c r="AG4152" i="3"/>
  <c r="AE4152" i="3"/>
  <c r="AF4152" i="3" s="1"/>
  <c r="AI4151" i="3"/>
  <c r="AH4151" i="3"/>
  <c r="AF4151" i="3" s="1"/>
  <c r="AG4151" i="3"/>
  <c r="AE4151" i="3"/>
  <c r="AI4150" i="3"/>
  <c r="AH4150" i="3"/>
  <c r="AG4150" i="3"/>
  <c r="AF4150" i="3"/>
  <c r="AE4150" i="3"/>
  <c r="AI4149" i="3"/>
  <c r="AH4149" i="3"/>
  <c r="AG4149" i="3"/>
  <c r="AE4149" i="3"/>
  <c r="AF4149" i="3" s="1"/>
  <c r="AI4148" i="3"/>
  <c r="AH4148" i="3"/>
  <c r="AF4148" i="3" s="1"/>
  <c r="AG4148" i="3"/>
  <c r="AE4148" i="3"/>
  <c r="AI4147" i="3"/>
  <c r="AH4147" i="3"/>
  <c r="AG4147" i="3"/>
  <c r="AE4147" i="3"/>
  <c r="AF4147" i="3" s="1"/>
  <c r="AI4146" i="3"/>
  <c r="AH4146" i="3"/>
  <c r="AF4146" i="3" s="1"/>
  <c r="AG4146" i="3"/>
  <c r="AE4146" i="3"/>
  <c r="AI4145" i="3"/>
  <c r="AH4145" i="3"/>
  <c r="AF4145" i="3" s="1"/>
  <c r="AG4145" i="3"/>
  <c r="AE4145" i="3"/>
  <c r="AI4144" i="3"/>
  <c r="AH4144" i="3"/>
  <c r="AG4144" i="3"/>
  <c r="AE4144" i="3"/>
  <c r="AF4144" i="3" s="1"/>
  <c r="AI4143" i="3"/>
  <c r="AH4143" i="3"/>
  <c r="AF4143" i="3" s="1"/>
  <c r="AG4143" i="3"/>
  <c r="AE4143" i="3"/>
  <c r="AI4142" i="3"/>
  <c r="AH4142" i="3"/>
  <c r="AG4142" i="3"/>
  <c r="AF4142" i="3"/>
  <c r="AE4142" i="3"/>
  <c r="AI4141" i="3"/>
  <c r="AH4141" i="3"/>
  <c r="AG4141" i="3"/>
  <c r="AE4141" i="3"/>
  <c r="AF4141" i="3" s="1"/>
  <c r="AI4140" i="3"/>
  <c r="AH4140" i="3"/>
  <c r="AF4140" i="3" s="1"/>
  <c r="AG4140" i="3"/>
  <c r="AE4140" i="3"/>
  <c r="AI4139" i="3"/>
  <c r="AH4139" i="3"/>
  <c r="AG4139" i="3"/>
  <c r="AF4139" i="3"/>
  <c r="AE4139" i="3"/>
  <c r="AI4138" i="3"/>
  <c r="AH4138" i="3"/>
  <c r="AF4138" i="3" s="1"/>
  <c r="AG4138" i="3"/>
  <c r="AE4138" i="3"/>
  <c r="AI4137" i="3"/>
  <c r="AH4137" i="3"/>
  <c r="AF4137" i="3" s="1"/>
  <c r="AG4137" i="3"/>
  <c r="AE4137" i="3"/>
  <c r="AI4136" i="3"/>
  <c r="AH4136" i="3"/>
  <c r="AG4136" i="3"/>
  <c r="AE4136" i="3"/>
  <c r="AF4136" i="3" s="1"/>
  <c r="AI4135" i="3"/>
  <c r="AH4135" i="3"/>
  <c r="AF4135" i="3" s="1"/>
  <c r="AG4135" i="3"/>
  <c r="AE4135" i="3"/>
  <c r="AI4134" i="3"/>
  <c r="AH4134" i="3"/>
  <c r="AG4134" i="3"/>
  <c r="AF4134" i="3"/>
  <c r="AE4134" i="3"/>
  <c r="AI4133" i="3"/>
  <c r="AH4133" i="3"/>
  <c r="AG4133" i="3"/>
  <c r="AE4133" i="3"/>
  <c r="AF4133" i="3" s="1"/>
  <c r="AI4132" i="3"/>
  <c r="AH4132" i="3"/>
  <c r="AF4132" i="3" s="1"/>
  <c r="AG4132" i="3"/>
  <c r="AE4132" i="3"/>
  <c r="AI4131" i="3"/>
  <c r="AH4131" i="3"/>
  <c r="AG4131" i="3"/>
  <c r="AF4131" i="3"/>
  <c r="AE4131" i="3"/>
  <c r="AI4130" i="3"/>
  <c r="AH4130" i="3"/>
  <c r="AF4130" i="3" s="1"/>
  <c r="AG4130" i="3"/>
  <c r="AE4130" i="3"/>
  <c r="AI4129" i="3"/>
  <c r="AH4129" i="3"/>
  <c r="AF4129" i="3" s="1"/>
  <c r="AG4129" i="3"/>
  <c r="AE4129" i="3"/>
  <c r="AI4128" i="3"/>
  <c r="AH4128" i="3"/>
  <c r="AG4128" i="3"/>
  <c r="AF4128" i="3"/>
  <c r="AE4128" i="3"/>
  <c r="AI4127" i="3"/>
  <c r="AH4127" i="3"/>
  <c r="AF4127" i="3" s="1"/>
  <c r="AG4127" i="3"/>
  <c r="AE4127" i="3"/>
  <c r="AI4126" i="3"/>
  <c r="AH4126" i="3"/>
  <c r="AF4126" i="3" s="1"/>
  <c r="AG4126" i="3"/>
  <c r="AE4126" i="3"/>
  <c r="AI4125" i="3"/>
  <c r="AH4125" i="3"/>
  <c r="AG4125" i="3"/>
  <c r="AE4125" i="3"/>
  <c r="AF4125" i="3" s="1"/>
  <c r="AI4124" i="3"/>
  <c r="AH4124" i="3"/>
  <c r="AF4124" i="3" s="1"/>
  <c r="AG4124" i="3"/>
  <c r="AE4124" i="3"/>
  <c r="AI4123" i="3"/>
  <c r="AH4123" i="3"/>
  <c r="AG4123" i="3"/>
  <c r="AE4123" i="3"/>
  <c r="AF4123" i="3" s="1"/>
  <c r="AI4122" i="3"/>
  <c r="AH4122" i="3"/>
  <c r="AF4122" i="3" s="1"/>
  <c r="AG4122" i="3"/>
  <c r="AE4122" i="3"/>
  <c r="AI4121" i="3"/>
  <c r="AH4121" i="3"/>
  <c r="AF4121" i="3" s="1"/>
  <c r="AG4121" i="3"/>
  <c r="AE4121" i="3"/>
  <c r="AI4120" i="3"/>
  <c r="AH4120" i="3"/>
  <c r="AG4120" i="3"/>
  <c r="AF4120" i="3"/>
  <c r="AE4120" i="3"/>
  <c r="AI4119" i="3"/>
  <c r="AH4119" i="3"/>
  <c r="AF4119" i="3" s="1"/>
  <c r="AG4119" i="3"/>
  <c r="AE4119" i="3"/>
  <c r="AI4118" i="3"/>
  <c r="AH4118" i="3"/>
  <c r="AG4118" i="3"/>
  <c r="AF4118" i="3"/>
  <c r="AE4118" i="3"/>
  <c r="AI4117" i="3"/>
  <c r="AH4117" i="3"/>
  <c r="AG4117" i="3"/>
  <c r="AE4117" i="3"/>
  <c r="AF4117" i="3" s="1"/>
  <c r="AI4116" i="3"/>
  <c r="AH4116" i="3"/>
  <c r="AF4116" i="3" s="1"/>
  <c r="AG4116" i="3"/>
  <c r="AE4116" i="3"/>
  <c r="AI4115" i="3"/>
  <c r="AH4115" i="3"/>
  <c r="AG4115" i="3"/>
  <c r="AF4115" i="3"/>
  <c r="AE4115" i="3"/>
  <c r="AI4114" i="3"/>
  <c r="AH4114" i="3"/>
  <c r="AF4114" i="3" s="1"/>
  <c r="AG4114" i="3"/>
  <c r="AE4114" i="3"/>
  <c r="AI4113" i="3"/>
  <c r="AH4113" i="3"/>
  <c r="AF4113" i="3" s="1"/>
  <c r="AG4113" i="3"/>
  <c r="AE4113" i="3"/>
  <c r="AI4112" i="3"/>
  <c r="AH4112" i="3"/>
  <c r="AG4112" i="3"/>
  <c r="AE4112" i="3"/>
  <c r="AF4112" i="3" s="1"/>
  <c r="AI4111" i="3"/>
  <c r="AH4111" i="3"/>
  <c r="AF4111" i="3" s="1"/>
  <c r="AG4111" i="3"/>
  <c r="AE4111" i="3"/>
  <c r="AI4110" i="3"/>
  <c r="AH4110" i="3"/>
  <c r="AG4110" i="3"/>
  <c r="AF4110" i="3"/>
  <c r="AE4110" i="3"/>
  <c r="AI4109" i="3"/>
  <c r="AH4109" i="3"/>
  <c r="AG4109" i="3"/>
  <c r="AE4109" i="3"/>
  <c r="AF4109" i="3" s="1"/>
  <c r="AI4108" i="3"/>
  <c r="AH4108" i="3"/>
  <c r="AF4108" i="3" s="1"/>
  <c r="AG4108" i="3"/>
  <c r="AE4108" i="3"/>
  <c r="AI4107" i="3"/>
  <c r="AH4107" i="3"/>
  <c r="AG4107" i="3"/>
  <c r="AE4107" i="3"/>
  <c r="AF4107" i="3" s="1"/>
  <c r="AI4106" i="3"/>
  <c r="AH4106" i="3"/>
  <c r="AF4106" i="3" s="1"/>
  <c r="AG4106" i="3"/>
  <c r="AE4106" i="3"/>
  <c r="AI4105" i="3"/>
  <c r="AH4105" i="3"/>
  <c r="AG4105" i="3"/>
  <c r="AE4105" i="3"/>
  <c r="AI4104" i="3"/>
  <c r="AH4104" i="3"/>
  <c r="AG4104" i="3"/>
  <c r="AF4104" i="3"/>
  <c r="AE4104" i="3"/>
  <c r="AI4103" i="3"/>
  <c r="AH4103" i="3"/>
  <c r="AF4103" i="3" s="1"/>
  <c r="AG4103" i="3"/>
  <c r="AE4103" i="3"/>
  <c r="AI4102" i="3"/>
  <c r="AH4102" i="3"/>
  <c r="AF4102" i="3" s="1"/>
  <c r="AG4102" i="3"/>
  <c r="AE4102" i="3"/>
  <c r="AI4101" i="3"/>
  <c r="AH4101" i="3"/>
  <c r="AG4101" i="3"/>
  <c r="AE4101" i="3"/>
  <c r="AF4101" i="3" s="1"/>
  <c r="AI4100" i="3"/>
  <c r="AH4100" i="3"/>
  <c r="AG4100" i="3"/>
  <c r="AF4100" i="3"/>
  <c r="AE4100" i="3"/>
  <c r="AI4099" i="3"/>
  <c r="AH4099" i="3"/>
  <c r="AF4099" i="3" s="1"/>
  <c r="AG4099" i="3"/>
  <c r="AE4099" i="3"/>
  <c r="AI4098" i="3"/>
  <c r="AH4098" i="3"/>
  <c r="AG4098" i="3"/>
  <c r="AE4098" i="3"/>
  <c r="AF4098" i="3" s="1"/>
  <c r="AI4097" i="3"/>
  <c r="AH4097" i="3"/>
  <c r="AG4097" i="3"/>
  <c r="AF4097" i="3"/>
  <c r="AE4097" i="3"/>
  <c r="AI4096" i="3"/>
  <c r="AH4096" i="3"/>
  <c r="AG4096" i="3"/>
  <c r="AF4096" i="3"/>
  <c r="AE4096" i="3"/>
  <c r="AI4095" i="3"/>
  <c r="AH4095" i="3"/>
  <c r="AG4095" i="3"/>
  <c r="AF4095" i="3"/>
  <c r="AE4095" i="3"/>
  <c r="AI4094" i="3"/>
  <c r="AH4094" i="3"/>
  <c r="AF4094" i="3" s="1"/>
  <c r="AG4094" i="3"/>
  <c r="AE4094" i="3"/>
  <c r="AI4093" i="3"/>
  <c r="AH4093" i="3"/>
  <c r="AG4093" i="3"/>
  <c r="AE4093" i="3"/>
  <c r="AF4093" i="3" s="1"/>
  <c r="AI4092" i="3"/>
  <c r="AH4092" i="3"/>
  <c r="AG4092" i="3"/>
  <c r="AE4092" i="3"/>
  <c r="AF4092" i="3" s="1"/>
  <c r="AI4091" i="3"/>
  <c r="AH4091" i="3"/>
  <c r="AF4091" i="3" s="1"/>
  <c r="AG4091" i="3"/>
  <c r="AE4091" i="3"/>
  <c r="AI4090" i="3"/>
  <c r="AH4090" i="3"/>
  <c r="AG4090" i="3"/>
  <c r="AE4090" i="3"/>
  <c r="AF4090" i="3" s="1"/>
  <c r="AI4089" i="3"/>
  <c r="AH4089" i="3"/>
  <c r="AG4089" i="3"/>
  <c r="AF4089" i="3"/>
  <c r="AE4089" i="3"/>
  <c r="AI4088" i="3"/>
  <c r="AH4088" i="3"/>
  <c r="AG4088" i="3"/>
  <c r="AF4088" i="3"/>
  <c r="AE4088" i="3"/>
  <c r="AI4087" i="3"/>
  <c r="AH4087" i="3"/>
  <c r="AG4087" i="3"/>
  <c r="AF4087" i="3"/>
  <c r="AE4087" i="3"/>
  <c r="AI4086" i="3"/>
  <c r="AH4086" i="3"/>
  <c r="AF4086" i="3" s="1"/>
  <c r="AG4086" i="3"/>
  <c r="AE4086" i="3"/>
  <c r="AI4085" i="3"/>
  <c r="AH4085" i="3"/>
  <c r="AG4085" i="3"/>
  <c r="AE4085" i="3"/>
  <c r="AF4085" i="3" s="1"/>
  <c r="AI4084" i="3"/>
  <c r="AH4084" i="3"/>
  <c r="AG4084" i="3"/>
  <c r="AE4084" i="3"/>
  <c r="AF4084" i="3" s="1"/>
  <c r="AI4083" i="3"/>
  <c r="AH4083" i="3"/>
  <c r="AF4083" i="3" s="1"/>
  <c r="AG4083" i="3"/>
  <c r="AE4083" i="3"/>
  <c r="AI4082" i="3"/>
  <c r="AH4082" i="3"/>
  <c r="AG4082" i="3"/>
  <c r="AE4082" i="3"/>
  <c r="AF4082" i="3" s="1"/>
  <c r="AI4081" i="3"/>
  <c r="AH4081" i="3"/>
  <c r="AG4081" i="3"/>
  <c r="AF4081" i="3"/>
  <c r="AE4081" i="3"/>
  <c r="AI4080" i="3"/>
  <c r="AH4080" i="3"/>
  <c r="AG4080" i="3"/>
  <c r="AF4080" i="3"/>
  <c r="AE4080" i="3"/>
  <c r="AI4079" i="3"/>
  <c r="AH4079" i="3"/>
  <c r="AG4079" i="3"/>
  <c r="AF4079" i="3"/>
  <c r="AE4079" i="3"/>
  <c r="AI4078" i="3"/>
  <c r="AH4078" i="3"/>
  <c r="AF4078" i="3" s="1"/>
  <c r="AG4078" i="3"/>
  <c r="AE4078" i="3"/>
  <c r="AI4077" i="3"/>
  <c r="AH4077" i="3"/>
  <c r="AG4077" i="3"/>
  <c r="AE4077" i="3"/>
  <c r="AF4077" i="3" s="1"/>
  <c r="AI4076" i="3"/>
  <c r="AH4076" i="3"/>
  <c r="AG4076" i="3"/>
  <c r="AE4076" i="3"/>
  <c r="AF4076" i="3" s="1"/>
  <c r="AI4075" i="3"/>
  <c r="AH4075" i="3"/>
  <c r="AF4075" i="3" s="1"/>
  <c r="AG4075" i="3"/>
  <c r="AE4075" i="3"/>
  <c r="AI4074" i="3"/>
  <c r="AH4074" i="3"/>
  <c r="AG4074" i="3"/>
  <c r="AE4074" i="3"/>
  <c r="AF4074" i="3" s="1"/>
  <c r="AI4073" i="3"/>
  <c r="AH4073" i="3"/>
  <c r="AG4073" i="3"/>
  <c r="AF4073" i="3"/>
  <c r="AE4073" i="3"/>
  <c r="AI4072" i="3"/>
  <c r="AH4072" i="3"/>
  <c r="AG4072" i="3"/>
  <c r="AF4072" i="3"/>
  <c r="AE4072" i="3"/>
  <c r="AI4071" i="3"/>
  <c r="AH4071" i="3"/>
  <c r="AG4071" i="3"/>
  <c r="AF4071" i="3"/>
  <c r="AE4071" i="3"/>
  <c r="AI4070" i="3"/>
  <c r="AH4070" i="3"/>
  <c r="AF4070" i="3" s="1"/>
  <c r="AG4070" i="3"/>
  <c r="AE4070" i="3"/>
  <c r="AI4069" i="3"/>
  <c r="AH4069" i="3"/>
  <c r="AG4069" i="3"/>
  <c r="AE4069" i="3"/>
  <c r="AF4069" i="3" s="1"/>
  <c r="AI4068" i="3"/>
  <c r="AH4068" i="3"/>
  <c r="AG4068" i="3"/>
  <c r="AE4068" i="3"/>
  <c r="AF4068" i="3" s="1"/>
  <c r="AI4067" i="3"/>
  <c r="AH4067" i="3"/>
  <c r="AF4067" i="3" s="1"/>
  <c r="AG4067" i="3"/>
  <c r="AE4067" i="3"/>
  <c r="AI4066" i="3"/>
  <c r="AH4066" i="3"/>
  <c r="AG4066" i="3"/>
  <c r="AE4066" i="3"/>
  <c r="AF4066" i="3" s="1"/>
  <c r="AI4065" i="3"/>
  <c r="AH4065" i="3"/>
  <c r="AG4065" i="3"/>
  <c r="AF4065" i="3"/>
  <c r="AE4065" i="3"/>
  <c r="AI4064" i="3"/>
  <c r="AH4064" i="3"/>
  <c r="AG4064" i="3"/>
  <c r="AF4064" i="3"/>
  <c r="AE4064" i="3"/>
  <c r="AI4063" i="3"/>
  <c r="AH4063" i="3"/>
  <c r="AG4063" i="3"/>
  <c r="AF4063" i="3"/>
  <c r="AE4063" i="3"/>
  <c r="AI4062" i="3"/>
  <c r="AH4062" i="3"/>
  <c r="AF4062" i="3" s="1"/>
  <c r="AG4062" i="3"/>
  <c r="AE4062" i="3"/>
  <c r="AI4061" i="3"/>
  <c r="AH4061" i="3"/>
  <c r="AG4061" i="3"/>
  <c r="AE4061" i="3"/>
  <c r="AF4061" i="3" s="1"/>
  <c r="AI4060" i="3"/>
  <c r="AH4060" i="3"/>
  <c r="AG4060" i="3"/>
  <c r="AE4060" i="3"/>
  <c r="AF4060" i="3" s="1"/>
  <c r="AI4059" i="3"/>
  <c r="AH4059" i="3"/>
  <c r="AF4059" i="3" s="1"/>
  <c r="AG4059" i="3"/>
  <c r="AE4059" i="3"/>
  <c r="AI4058" i="3"/>
  <c r="AH4058" i="3"/>
  <c r="AG4058" i="3"/>
  <c r="AE4058" i="3"/>
  <c r="AF4058" i="3" s="1"/>
  <c r="AI4057" i="3"/>
  <c r="AH4057" i="3"/>
  <c r="AG4057" i="3"/>
  <c r="AF4057" i="3"/>
  <c r="AE4057" i="3"/>
  <c r="AI4056" i="3"/>
  <c r="AH4056" i="3"/>
  <c r="AG4056" i="3"/>
  <c r="AF4056" i="3"/>
  <c r="AE4056" i="3"/>
  <c r="AI4055" i="3"/>
  <c r="AH4055" i="3"/>
  <c r="AG4055" i="3"/>
  <c r="AF4055" i="3"/>
  <c r="AE4055" i="3"/>
  <c r="AI4054" i="3"/>
  <c r="AH4054" i="3"/>
  <c r="AF4054" i="3" s="1"/>
  <c r="AG4054" i="3"/>
  <c r="AE4054" i="3"/>
  <c r="AI4053" i="3"/>
  <c r="AH4053" i="3"/>
  <c r="AG4053" i="3"/>
  <c r="AE4053" i="3"/>
  <c r="AF4053" i="3" s="1"/>
  <c r="AI4052" i="3"/>
  <c r="AH4052" i="3"/>
  <c r="AG4052" i="3"/>
  <c r="AE4052" i="3"/>
  <c r="AF4052" i="3" s="1"/>
  <c r="AI4051" i="3"/>
  <c r="AH4051" i="3"/>
  <c r="AF4051" i="3" s="1"/>
  <c r="AG4051" i="3"/>
  <c r="AE4051" i="3"/>
  <c r="AI4050" i="3"/>
  <c r="AH4050" i="3"/>
  <c r="AG4050" i="3"/>
  <c r="AE4050" i="3"/>
  <c r="AF4050" i="3" s="1"/>
  <c r="AI4049" i="3"/>
  <c r="AH4049" i="3"/>
  <c r="AG4049" i="3"/>
  <c r="AF4049" i="3"/>
  <c r="AE4049" i="3"/>
  <c r="AI4048" i="3"/>
  <c r="AH4048" i="3"/>
  <c r="AG4048" i="3"/>
  <c r="AF4048" i="3"/>
  <c r="AE4048" i="3"/>
  <c r="AI4047" i="3"/>
  <c r="AH4047" i="3"/>
  <c r="AG4047" i="3"/>
  <c r="AF4047" i="3"/>
  <c r="AE4047" i="3"/>
  <c r="AI4046" i="3"/>
  <c r="AH4046" i="3"/>
  <c r="AF4046" i="3" s="1"/>
  <c r="AG4046" i="3"/>
  <c r="AE4046" i="3"/>
  <c r="AI4045" i="3"/>
  <c r="AH4045" i="3"/>
  <c r="AG4045" i="3"/>
  <c r="AE4045" i="3"/>
  <c r="AF4045" i="3" s="1"/>
  <c r="AI4044" i="3"/>
  <c r="AH4044" i="3"/>
  <c r="AG4044" i="3"/>
  <c r="AE4044" i="3"/>
  <c r="AF4044" i="3" s="1"/>
  <c r="AI4043" i="3"/>
  <c r="AH4043" i="3"/>
  <c r="AF4043" i="3" s="1"/>
  <c r="AG4043" i="3"/>
  <c r="AE4043" i="3"/>
  <c r="AI4042" i="3"/>
  <c r="AH4042" i="3"/>
  <c r="AG4042" i="3"/>
  <c r="AE4042" i="3"/>
  <c r="AF4042" i="3" s="1"/>
  <c r="AI4041" i="3"/>
  <c r="AH4041" i="3"/>
  <c r="AG4041" i="3"/>
  <c r="AF4041" i="3"/>
  <c r="AE4041" i="3"/>
  <c r="AI4040" i="3"/>
  <c r="AH4040" i="3"/>
  <c r="AG4040" i="3"/>
  <c r="AF4040" i="3"/>
  <c r="AE4040" i="3"/>
  <c r="AI4039" i="3"/>
  <c r="AH4039" i="3"/>
  <c r="AG4039" i="3"/>
  <c r="AF4039" i="3"/>
  <c r="AE4039" i="3"/>
  <c r="AI4038" i="3"/>
  <c r="AH4038" i="3"/>
  <c r="AF4038" i="3" s="1"/>
  <c r="AG4038" i="3"/>
  <c r="AE4038" i="3"/>
  <c r="AI4037" i="3"/>
  <c r="AH4037" i="3"/>
  <c r="AG4037" i="3"/>
  <c r="AE4037" i="3"/>
  <c r="AF4037" i="3" s="1"/>
  <c r="AI4036" i="3"/>
  <c r="AH4036" i="3"/>
  <c r="AG4036" i="3"/>
  <c r="AE4036" i="3"/>
  <c r="AF4036" i="3" s="1"/>
  <c r="AI4035" i="3"/>
  <c r="AH4035" i="3"/>
  <c r="AF4035" i="3" s="1"/>
  <c r="AG4035" i="3"/>
  <c r="AE4035" i="3"/>
  <c r="AI4034" i="3"/>
  <c r="AH4034" i="3"/>
  <c r="AG4034" i="3"/>
  <c r="AE4034" i="3"/>
  <c r="AF4034" i="3" s="1"/>
  <c r="AI4033" i="3"/>
  <c r="AH4033" i="3"/>
  <c r="AG4033" i="3"/>
  <c r="AF4033" i="3"/>
  <c r="AE4033" i="3"/>
  <c r="AI4032" i="3"/>
  <c r="AH4032" i="3"/>
  <c r="AG4032" i="3"/>
  <c r="AF4032" i="3"/>
  <c r="AE4032" i="3"/>
  <c r="AI4031" i="3"/>
  <c r="AH4031" i="3"/>
  <c r="AG4031" i="3"/>
  <c r="AF4031" i="3"/>
  <c r="AE4031" i="3"/>
  <c r="AI4030" i="3"/>
  <c r="AH4030" i="3"/>
  <c r="AF4030" i="3" s="1"/>
  <c r="AG4030" i="3"/>
  <c r="AE4030" i="3"/>
  <c r="AI4029" i="3"/>
  <c r="AH4029" i="3"/>
  <c r="AG4029" i="3"/>
  <c r="AE4029" i="3"/>
  <c r="AF4029" i="3" s="1"/>
  <c r="AI4028" i="3"/>
  <c r="AH4028" i="3"/>
  <c r="AG4028" i="3"/>
  <c r="AE4028" i="3"/>
  <c r="AF4028" i="3" s="1"/>
  <c r="AI4027" i="3"/>
  <c r="AH4027" i="3"/>
  <c r="AF4027" i="3" s="1"/>
  <c r="AG4027" i="3"/>
  <c r="AE4027" i="3"/>
  <c r="AI4026" i="3"/>
  <c r="AH4026" i="3"/>
  <c r="AG4026" i="3"/>
  <c r="AE4026" i="3"/>
  <c r="AF4026" i="3" s="1"/>
  <c r="AI4025" i="3"/>
  <c r="AH4025" i="3"/>
  <c r="AG4025" i="3"/>
  <c r="AF4025" i="3"/>
  <c r="AE4025" i="3"/>
  <c r="AI4024" i="3"/>
  <c r="AH4024" i="3"/>
  <c r="AG4024" i="3"/>
  <c r="AF4024" i="3"/>
  <c r="AE4024" i="3"/>
  <c r="AI4023" i="3"/>
  <c r="AH4023" i="3"/>
  <c r="AG4023" i="3"/>
  <c r="AF4023" i="3"/>
  <c r="AE4023" i="3"/>
  <c r="AI4022" i="3"/>
  <c r="AH4022" i="3"/>
  <c r="AF4022" i="3" s="1"/>
  <c r="AG4022" i="3"/>
  <c r="AE4022" i="3"/>
  <c r="AI4021" i="3"/>
  <c r="AH4021" i="3"/>
  <c r="AG4021" i="3"/>
  <c r="AE4021" i="3"/>
  <c r="AF4021" i="3" s="1"/>
  <c r="AI4020" i="3"/>
  <c r="AH4020" i="3"/>
  <c r="AG4020" i="3"/>
  <c r="AE4020" i="3"/>
  <c r="AF4020" i="3" s="1"/>
  <c r="AI4019" i="3"/>
  <c r="AH4019" i="3"/>
  <c r="AF4019" i="3" s="1"/>
  <c r="AG4019" i="3"/>
  <c r="AE4019" i="3"/>
  <c r="AI4018" i="3"/>
  <c r="AH4018" i="3"/>
  <c r="AG4018" i="3"/>
  <c r="AE4018" i="3"/>
  <c r="AF4018" i="3" s="1"/>
  <c r="AI4017" i="3"/>
  <c r="AH4017" i="3"/>
  <c r="AG4017" i="3"/>
  <c r="AF4017" i="3"/>
  <c r="AE4017" i="3"/>
  <c r="AI4016" i="3"/>
  <c r="AH4016" i="3"/>
  <c r="AG4016" i="3"/>
  <c r="AF4016" i="3"/>
  <c r="AE4016" i="3"/>
  <c r="AI4015" i="3"/>
  <c r="AH4015" i="3"/>
  <c r="AG4015" i="3"/>
  <c r="AF4015" i="3"/>
  <c r="AE4015" i="3"/>
  <c r="AI4014" i="3"/>
  <c r="AH4014" i="3"/>
  <c r="AF4014" i="3" s="1"/>
  <c r="AG4014" i="3"/>
  <c r="AE4014" i="3"/>
  <c r="AI4013" i="3"/>
  <c r="AH4013" i="3"/>
  <c r="AG4013" i="3"/>
  <c r="AE4013" i="3"/>
  <c r="AF4013" i="3" s="1"/>
  <c r="AI4012" i="3"/>
  <c r="AH4012" i="3"/>
  <c r="AG4012" i="3"/>
  <c r="AE4012" i="3"/>
  <c r="AF4012" i="3" s="1"/>
  <c r="AI4011" i="3"/>
  <c r="AH4011" i="3"/>
  <c r="AF4011" i="3" s="1"/>
  <c r="AG4011" i="3"/>
  <c r="AE4011" i="3"/>
  <c r="AI4010" i="3"/>
  <c r="AH4010" i="3"/>
  <c r="AG4010" i="3"/>
  <c r="AE4010" i="3"/>
  <c r="AF4010" i="3" s="1"/>
  <c r="AI4009" i="3"/>
  <c r="AH4009" i="3"/>
  <c r="AG4009" i="3"/>
  <c r="AF4009" i="3"/>
  <c r="AE4009" i="3"/>
  <c r="AI4008" i="3"/>
  <c r="AH4008" i="3"/>
  <c r="AG4008" i="3"/>
  <c r="AF4008" i="3"/>
  <c r="AE4008" i="3"/>
  <c r="AI4007" i="3"/>
  <c r="AH4007" i="3"/>
  <c r="AG4007" i="3"/>
  <c r="AF4007" i="3"/>
  <c r="AE4007" i="3"/>
  <c r="AI4006" i="3"/>
  <c r="AH4006" i="3"/>
  <c r="AF4006" i="3" s="1"/>
  <c r="AG4006" i="3"/>
  <c r="AE4006" i="3"/>
  <c r="AI4005" i="3"/>
  <c r="AH4005" i="3"/>
  <c r="AG4005" i="3"/>
  <c r="AE4005" i="3"/>
  <c r="AF4005" i="3" s="1"/>
  <c r="AI4004" i="3"/>
  <c r="AH4004" i="3"/>
  <c r="AG4004" i="3"/>
  <c r="AE4004" i="3"/>
  <c r="AF4004" i="3" s="1"/>
  <c r="AI4003" i="3"/>
  <c r="AH4003" i="3"/>
  <c r="AF4003" i="3" s="1"/>
  <c r="AG4003" i="3"/>
  <c r="AE4003" i="3"/>
  <c r="AI4002" i="3"/>
  <c r="AH4002" i="3"/>
  <c r="AG4002" i="3"/>
  <c r="AE4002" i="3"/>
  <c r="AF4002" i="3" s="1"/>
  <c r="AI4001" i="3"/>
  <c r="AH4001" i="3"/>
  <c r="AG4001" i="3"/>
  <c r="AF4001" i="3"/>
  <c r="AE4001" i="3"/>
  <c r="AI4000" i="3"/>
  <c r="AH4000" i="3"/>
  <c r="AG4000" i="3"/>
  <c r="AF4000" i="3"/>
  <c r="AE4000" i="3"/>
  <c r="AI3999" i="3"/>
  <c r="AH3999" i="3"/>
  <c r="AG3999" i="3"/>
  <c r="AF3999" i="3"/>
  <c r="AE3999" i="3"/>
  <c r="AI3998" i="3"/>
  <c r="AH3998" i="3"/>
  <c r="AF3998" i="3" s="1"/>
  <c r="AG3998" i="3"/>
  <c r="AE3998" i="3"/>
  <c r="AI3997" i="3"/>
  <c r="AH3997" i="3"/>
  <c r="AG3997" i="3"/>
  <c r="AE3997" i="3"/>
  <c r="AF3997" i="3" s="1"/>
  <c r="AI3996" i="3"/>
  <c r="AH3996" i="3"/>
  <c r="AG3996" i="3"/>
  <c r="AE3996" i="3"/>
  <c r="AF3996" i="3" s="1"/>
  <c r="AI3995" i="3"/>
  <c r="AH3995" i="3"/>
  <c r="AF3995" i="3" s="1"/>
  <c r="AG3995" i="3"/>
  <c r="AE3995" i="3"/>
  <c r="AI3994" i="3"/>
  <c r="AH3994" i="3"/>
  <c r="AG3994" i="3"/>
  <c r="AE3994" i="3"/>
  <c r="AF3994" i="3" s="1"/>
  <c r="AI3993" i="3"/>
  <c r="AH3993" i="3"/>
  <c r="AG3993" i="3"/>
  <c r="AF3993" i="3"/>
  <c r="AE3993" i="3"/>
  <c r="AI3992" i="3"/>
  <c r="AH3992" i="3"/>
  <c r="AG3992" i="3"/>
  <c r="AF3992" i="3"/>
  <c r="AE3992" i="3"/>
  <c r="AI3991" i="3"/>
  <c r="AH3991" i="3"/>
  <c r="AG3991" i="3"/>
  <c r="AF3991" i="3"/>
  <c r="AE3991" i="3"/>
  <c r="AI3990" i="3"/>
  <c r="AH3990" i="3"/>
  <c r="AF3990" i="3" s="1"/>
  <c r="AG3990" i="3"/>
  <c r="AE3990" i="3"/>
  <c r="AI3989" i="3"/>
  <c r="AH3989" i="3"/>
  <c r="AG3989" i="3"/>
  <c r="AE3989" i="3"/>
  <c r="AF3989" i="3" s="1"/>
  <c r="AI3988" i="3"/>
  <c r="AH3988" i="3"/>
  <c r="AG3988" i="3"/>
  <c r="AE3988" i="3"/>
  <c r="AF3988" i="3" s="1"/>
  <c r="AI3987" i="3"/>
  <c r="AH3987" i="3"/>
  <c r="AF3987" i="3" s="1"/>
  <c r="AG3987" i="3"/>
  <c r="AE3987" i="3"/>
  <c r="AI3986" i="3"/>
  <c r="AH3986" i="3"/>
  <c r="AG3986" i="3"/>
  <c r="AE3986" i="3"/>
  <c r="AF3986" i="3" s="1"/>
  <c r="AI3985" i="3"/>
  <c r="AH3985" i="3"/>
  <c r="AG3985" i="3"/>
  <c r="AF3985" i="3"/>
  <c r="AE3985" i="3"/>
  <c r="AI3984" i="3"/>
  <c r="AH3984" i="3"/>
  <c r="AG3984" i="3"/>
  <c r="AF3984" i="3"/>
  <c r="AE3984" i="3"/>
  <c r="AI3983" i="3"/>
  <c r="AH3983" i="3"/>
  <c r="AG3983" i="3"/>
  <c r="AF3983" i="3"/>
  <c r="AE3983" i="3"/>
  <c r="AI3982" i="3"/>
  <c r="AH3982" i="3"/>
  <c r="AF3982" i="3" s="1"/>
  <c r="AG3982" i="3"/>
  <c r="AE3982" i="3"/>
  <c r="AI3981" i="3"/>
  <c r="AH3981" i="3"/>
  <c r="AG3981" i="3"/>
  <c r="AE3981" i="3"/>
  <c r="AF3981" i="3" s="1"/>
  <c r="AI3980" i="3"/>
  <c r="AH3980" i="3"/>
  <c r="AG3980" i="3"/>
  <c r="AE3980" i="3"/>
  <c r="AF3980" i="3" s="1"/>
  <c r="AI3979" i="3"/>
  <c r="AH3979" i="3"/>
  <c r="AF3979" i="3" s="1"/>
  <c r="AG3979" i="3"/>
  <c r="AE3979" i="3"/>
  <c r="AI3978" i="3"/>
  <c r="AH3978" i="3"/>
  <c r="AG3978" i="3"/>
  <c r="AE3978" i="3"/>
  <c r="AF3978" i="3" s="1"/>
  <c r="AI3977" i="3"/>
  <c r="AH3977" i="3"/>
  <c r="AG3977" i="3"/>
  <c r="AF3977" i="3"/>
  <c r="AE3977" i="3"/>
  <c r="AI3976" i="3"/>
  <c r="AH3976" i="3"/>
  <c r="AG3976" i="3"/>
  <c r="AF3976" i="3"/>
  <c r="AE3976" i="3"/>
  <c r="AI3975" i="3"/>
  <c r="AH3975" i="3"/>
  <c r="AG3975" i="3"/>
  <c r="AF3975" i="3"/>
  <c r="AE3975" i="3"/>
  <c r="AI3974" i="3"/>
  <c r="AH3974" i="3"/>
  <c r="AF3974" i="3" s="1"/>
  <c r="AG3974" i="3"/>
  <c r="AE3974" i="3"/>
  <c r="AI3973" i="3"/>
  <c r="AH3973" i="3"/>
  <c r="AG3973" i="3"/>
  <c r="AE3973" i="3"/>
  <c r="AF3973" i="3" s="1"/>
  <c r="AI3972" i="3"/>
  <c r="AH3972" i="3"/>
  <c r="AG3972" i="3"/>
  <c r="AE3972" i="3"/>
  <c r="AF3972" i="3" s="1"/>
  <c r="AI3971" i="3"/>
  <c r="AH3971" i="3"/>
  <c r="AF3971" i="3" s="1"/>
  <c r="AG3971" i="3"/>
  <c r="AE3971" i="3"/>
  <c r="AI3970" i="3"/>
  <c r="AH3970" i="3"/>
  <c r="AG3970" i="3"/>
  <c r="AE3970" i="3"/>
  <c r="AF3970" i="3" s="1"/>
  <c r="AI3969" i="3"/>
  <c r="AH3969" i="3"/>
  <c r="AG3969" i="3"/>
  <c r="AF3969" i="3"/>
  <c r="AE3969" i="3"/>
  <c r="AI3968" i="3"/>
  <c r="AH3968" i="3"/>
  <c r="AG3968" i="3"/>
  <c r="AF3968" i="3"/>
  <c r="AE3968" i="3"/>
  <c r="AI3967" i="3"/>
  <c r="AH3967" i="3"/>
  <c r="AG3967" i="3"/>
  <c r="AF3967" i="3"/>
  <c r="AE3967" i="3"/>
  <c r="AI3966" i="3"/>
  <c r="AH3966" i="3"/>
  <c r="AF3966" i="3" s="1"/>
  <c r="AG3966" i="3"/>
  <c r="AE3966" i="3"/>
  <c r="AI3965" i="3"/>
  <c r="AH3965" i="3"/>
  <c r="AG3965" i="3"/>
  <c r="AE3965" i="3"/>
  <c r="AF3965" i="3" s="1"/>
  <c r="AI3964" i="3"/>
  <c r="AH3964" i="3"/>
  <c r="AG3964" i="3"/>
  <c r="AE3964" i="3"/>
  <c r="AF3964" i="3" s="1"/>
  <c r="AI3963" i="3"/>
  <c r="AH3963" i="3"/>
  <c r="AF3963" i="3" s="1"/>
  <c r="AG3963" i="3"/>
  <c r="AE3963" i="3"/>
  <c r="AI3962" i="3"/>
  <c r="AH3962" i="3"/>
  <c r="AG3962" i="3"/>
  <c r="AE3962" i="3"/>
  <c r="AF3962" i="3" s="1"/>
  <c r="AI3961" i="3"/>
  <c r="AH3961" i="3"/>
  <c r="AG3961" i="3"/>
  <c r="AF3961" i="3"/>
  <c r="AE3961" i="3"/>
  <c r="AI3960" i="3"/>
  <c r="AH3960" i="3"/>
  <c r="AG3960" i="3"/>
  <c r="AF3960" i="3"/>
  <c r="AE3960" i="3"/>
  <c r="AI3959" i="3"/>
  <c r="AH3959" i="3"/>
  <c r="AG3959" i="3"/>
  <c r="AF3959" i="3"/>
  <c r="AE3959" i="3"/>
  <c r="AI3958" i="3"/>
  <c r="AH3958" i="3"/>
  <c r="AF3958" i="3" s="1"/>
  <c r="AG3958" i="3"/>
  <c r="AE3958" i="3"/>
  <c r="AI3957" i="3"/>
  <c r="AH3957" i="3"/>
  <c r="AG3957" i="3"/>
  <c r="AE3957" i="3"/>
  <c r="AF3957" i="3" s="1"/>
  <c r="AI3956" i="3"/>
  <c r="AH3956" i="3"/>
  <c r="AG3956" i="3"/>
  <c r="AE3956" i="3"/>
  <c r="AF3956" i="3" s="1"/>
  <c r="AI3955" i="3"/>
  <c r="AH3955" i="3"/>
  <c r="AF3955" i="3" s="1"/>
  <c r="AG3955" i="3"/>
  <c r="AE3955" i="3"/>
  <c r="AI3954" i="3"/>
  <c r="AH3954" i="3"/>
  <c r="AG3954" i="3"/>
  <c r="AE3954" i="3"/>
  <c r="AF3954" i="3" s="1"/>
  <c r="AI3953" i="3"/>
  <c r="AH3953" i="3"/>
  <c r="AG3953" i="3"/>
  <c r="AF3953" i="3"/>
  <c r="AE3953" i="3"/>
  <c r="AI3952" i="3"/>
  <c r="AH3952" i="3"/>
  <c r="AG3952" i="3"/>
  <c r="AF3952" i="3"/>
  <c r="AE3952" i="3"/>
  <c r="AI3951" i="3"/>
  <c r="AH3951" i="3"/>
  <c r="AG3951" i="3"/>
  <c r="AF3951" i="3"/>
  <c r="AE3951" i="3"/>
  <c r="AI3950" i="3"/>
  <c r="AH3950" i="3"/>
  <c r="AF3950" i="3" s="1"/>
  <c r="AG3950" i="3"/>
  <c r="AE3950" i="3"/>
  <c r="AI3949" i="3"/>
  <c r="AH3949" i="3"/>
  <c r="AG3949" i="3"/>
  <c r="AE3949" i="3"/>
  <c r="AF3949" i="3" s="1"/>
  <c r="AI3948" i="3"/>
  <c r="AH3948" i="3"/>
  <c r="AG3948" i="3"/>
  <c r="AE3948" i="3"/>
  <c r="AF3948" i="3" s="1"/>
  <c r="AI3947" i="3"/>
  <c r="AH3947" i="3"/>
  <c r="AF3947" i="3" s="1"/>
  <c r="AG3947" i="3"/>
  <c r="AE3947" i="3"/>
  <c r="AI3946" i="3"/>
  <c r="AH3946" i="3"/>
  <c r="AG3946" i="3"/>
  <c r="AE3946" i="3"/>
  <c r="AF3946" i="3" s="1"/>
  <c r="AI3945" i="3"/>
  <c r="AH3945" i="3"/>
  <c r="AG3945" i="3"/>
  <c r="AF3945" i="3"/>
  <c r="AE3945" i="3"/>
  <c r="AI3944" i="3"/>
  <c r="AH3944" i="3"/>
  <c r="AG3944" i="3"/>
  <c r="AF3944" i="3"/>
  <c r="AE3944" i="3"/>
  <c r="AI3943" i="3"/>
  <c r="AH3943" i="3"/>
  <c r="AG3943" i="3"/>
  <c r="AF3943" i="3"/>
  <c r="AE3943" i="3"/>
  <c r="AI3942" i="3"/>
  <c r="AH3942" i="3"/>
  <c r="AF3942" i="3" s="1"/>
  <c r="AG3942" i="3"/>
  <c r="AE3942" i="3"/>
  <c r="AI3941" i="3"/>
  <c r="AH3941" i="3"/>
  <c r="AG3941" i="3"/>
  <c r="AE3941" i="3"/>
  <c r="AF3941" i="3" s="1"/>
  <c r="AI3940" i="3"/>
  <c r="AH3940" i="3"/>
  <c r="AG3940" i="3"/>
  <c r="AE3940" i="3"/>
  <c r="AF3940" i="3" s="1"/>
  <c r="AI3939" i="3"/>
  <c r="AH3939" i="3"/>
  <c r="AF3939" i="3" s="1"/>
  <c r="AG3939" i="3"/>
  <c r="AE3939" i="3"/>
  <c r="AI3938" i="3"/>
  <c r="AH3938" i="3"/>
  <c r="AG3938" i="3"/>
  <c r="AE3938" i="3"/>
  <c r="AF3938" i="3" s="1"/>
  <c r="AI3937" i="3"/>
  <c r="AH3937" i="3"/>
  <c r="AG3937" i="3"/>
  <c r="AF3937" i="3"/>
  <c r="AE3937" i="3"/>
  <c r="AI3936" i="3"/>
  <c r="AH3936" i="3"/>
  <c r="AG3936" i="3"/>
  <c r="AF3936" i="3"/>
  <c r="AE3936" i="3"/>
  <c r="AI3935" i="3"/>
  <c r="AH3935" i="3"/>
  <c r="AG3935" i="3"/>
  <c r="AF3935" i="3"/>
  <c r="AE3935" i="3"/>
  <c r="AI3934" i="3"/>
  <c r="AH3934" i="3"/>
  <c r="AF3934" i="3" s="1"/>
  <c r="AG3934" i="3"/>
  <c r="AE3934" i="3"/>
  <c r="AI3933" i="3"/>
  <c r="AH3933" i="3"/>
  <c r="AG3933" i="3"/>
  <c r="AE3933" i="3"/>
  <c r="AF3933" i="3" s="1"/>
  <c r="AI3932" i="3"/>
  <c r="AH3932" i="3"/>
  <c r="AG3932" i="3"/>
  <c r="AE3932" i="3"/>
  <c r="AF3932" i="3" s="1"/>
  <c r="AI3931" i="3"/>
  <c r="AH3931" i="3"/>
  <c r="AF3931" i="3" s="1"/>
  <c r="AG3931" i="3"/>
  <c r="AE3931" i="3"/>
  <c r="AI3930" i="3"/>
  <c r="AH3930" i="3"/>
  <c r="AG3930" i="3"/>
  <c r="AE3930" i="3"/>
  <c r="AF3930" i="3" s="1"/>
  <c r="AI3929" i="3"/>
  <c r="AH3929" i="3"/>
  <c r="AG3929" i="3"/>
  <c r="AF3929" i="3"/>
  <c r="AE3929" i="3"/>
  <c r="AI3928" i="3"/>
  <c r="AH3928" i="3"/>
  <c r="AG3928" i="3"/>
  <c r="AF3928" i="3"/>
  <c r="AE3928" i="3"/>
  <c r="AI3927" i="3"/>
  <c r="AH3927" i="3"/>
  <c r="AG3927" i="3"/>
  <c r="AF3927" i="3"/>
  <c r="AE3927" i="3"/>
  <c r="AI3926" i="3"/>
  <c r="AH3926" i="3"/>
  <c r="AF3926" i="3" s="1"/>
  <c r="AG3926" i="3"/>
  <c r="AE3926" i="3"/>
  <c r="AI3925" i="3"/>
  <c r="AH3925" i="3"/>
  <c r="AG3925" i="3"/>
  <c r="AE3925" i="3"/>
  <c r="AF3925" i="3" s="1"/>
  <c r="AI3924" i="3"/>
  <c r="AH3924" i="3"/>
  <c r="AG3924" i="3"/>
  <c r="AE3924" i="3"/>
  <c r="AF3924" i="3" s="1"/>
  <c r="AI3923" i="3"/>
  <c r="AH3923" i="3"/>
  <c r="AF3923" i="3" s="1"/>
  <c r="AG3923" i="3"/>
  <c r="AE3923" i="3"/>
  <c r="AI3922" i="3"/>
  <c r="AH3922" i="3"/>
  <c r="AG3922" i="3"/>
  <c r="AE3922" i="3"/>
  <c r="AF3922" i="3" s="1"/>
  <c r="AI3921" i="3"/>
  <c r="AF3921" i="3" s="1"/>
  <c r="AH3921" i="3"/>
  <c r="AG3921" i="3"/>
  <c r="AE3921" i="3"/>
  <c r="AI3920" i="3"/>
  <c r="AH3920" i="3"/>
  <c r="AG3920" i="3"/>
  <c r="AF3920" i="3"/>
  <c r="AE3920" i="3"/>
  <c r="AI3919" i="3"/>
  <c r="AH3919" i="3"/>
  <c r="AG3919" i="3"/>
  <c r="AF3919" i="3"/>
  <c r="AE3919" i="3"/>
  <c r="AI3918" i="3"/>
  <c r="AH3918" i="3"/>
  <c r="AF3918" i="3" s="1"/>
  <c r="AG3918" i="3"/>
  <c r="AE3918" i="3"/>
  <c r="AI3917" i="3"/>
  <c r="AH3917" i="3"/>
  <c r="AG3917" i="3"/>
  <c r="AF3917" i="3"/>
  <c r="AE3917" i="3"/>
  <c r="AI3916" i="3"/>
  <c r="AH3916" i="3"/>
  <c r="AG3916" i="3"/>
  <c r="AE3916" i="3"/>
  <c r="AF3916" i="3" s="1"/>
  <c r="AI3915" i="3"/>
  <c r="AH3915" i="3"/>
  <c r="AF3915" i="3" s="1"/>
  <c r="AG3915" i="3"/>
  <c r="AE3915" i="3"/>
  <c r="AI3914" i="3"/>
  <c r="AH3914" i="3"/>
  <c r="AG3914" i="3"/>
  <c r="AE3914" i="3"/>
  <c r="AF3914" i="3" s="1"/>
  <c r="AI3913" i="3"/>
  <c r="AH3913" i="3"/>
  <c r="AG3913" i="3"/>
  <c r="AF3913" i="3"/>
  <c r="AE3913" i="3"/>
  <c r="AI3912" i="3"/>
  <c r="AH3912" i="3"/>
  <c r="AG3912" i="3"/>
  <c r="AF3912" i="3"/>
  <c r="AE3912" i="3"/>
  <c r="AI3911" i="3"/>
  <c r="AH3911" i="3"/>
  <c r="AG3911" i="3"/>
  <c r="AF3911" i="3"/>
  <c r="AE3911" i="3"/>
  <c r="AI3910" i="3"/>
  <c r="AH3910" i="3"/>
  <c r="AF3910" i="3" s="1"/>
  <c r="AG3910" i="3"/>
  <c r="AE3910" i="3"/>
  <c r="AI3909" i="3"/>
  <c r="AH3909" i="3"/>
  <c r="AG3909" i="3"/>
  <c r="AE3909" i="3"/>
  <c r="AF3909" i="3" s="1"/>
  <c r="AI3908" i="3"/>
  <c r="AH3908" i="3"/>
  <c r="AG3908" i="3"/>
  <c r="AE3908" i="3"/>
  <c r="AF3908" i="3" s="1"/>
  <c r="AI3907" i="3"/>
  <c r="AH3907" i="3"/>
  <c r="AF3907" i="3" s="1"/>
  <c r="AG3907" i="3"/>
  <c r="AE3907" i="3"/>
  <c r="AI3906" i="3"/>
  <c r="AH3906" i="3"/>
  <c r="AG3906" i="3"/>
  <c r="AE3906" i="3"/>
  <c r="AF3906" i="3" s="1"/>
  <c r="AI3905" i="3"/>
  <c r="AF3905" i="3" s="1"/>
  <c r="AH3905" i="3"/>
  <c r="AG3905" i="3"/>
  <c r="AE3905" i="3"/>
  <c r="AI3904" i="3"/>
  <c r="AH3904" i="3"/>
  <c r="AG3904" i="3"/>
  <c r="AF3904" i="3"/>
  <c r="AE3904" i="3"/>
  <c r="AI3903" i="3"/>
  <c r="AH3903" i="3"/>
  <c r="AG3903" i="3"/>
  <c r="AF3903" i="3"/>
  <c r="AE3903" i="3"/>
  <c r="AI3902" i="3"/>
  <c r="AH3902" i="3"/>
  <c r="AG3902" i="3"/>
  <c r="AE3902" i="3"/>
  <c r="AI3901" i="3"/>
  <c r="AH3901" i="3"/>
  <c r="AG3901" i="3"/>
  <c r="AF3901" i="3"/>
  <c r="AE3901" i="3"/>
  <c r="AI3900" i="3"/>
  <c r="AF3900" i="3" s="1"/>
  <c r="AH3900" i="3"/>
  <c r="AG3900" i="3"/>
  <c r="AE3900" i="3"/>
  <c r="AI3899" i="3"/>
  <c r="AH3899" i="3"/>
  <c r="AF3899" i="3" s="1"/>
  <c r="AG3899" i="3"/>
  <c r="AE3899" i="3"/>
  <c r="AI3898" i="3"/>
  <c r="AH3898" i="3"/>
  <c r="AG3898" i="3"/>
  <c r="AE3898" i="3"/>
  <c r="AF3898" i="3" s="1"/>
  <c r="AI3897" i="3"/>
  <c r="AH3897" i="3"/>
  <c r="AG3897" i="3"/>
  <c r="AF3897" i="3"/>
  <c r="AE3897" i="3"/>
  <c r="AI3896" i="3"/>
  <c r="AH3896" i="3"/>
  <c r="AG3896" i="3"/>
  <c r="AF3896" i="3"/>
  <c r="AE3896" i="3"/>
  <c r="AI3895" i="3"/>
  <c r="AH3895" i="3"/>
  <c r="AG3895" i="3"/>
  <c r="AF3895" i="3"/>
  <c r="AE3895" i="3"/>
  <c r="AI3894" i="3"/>
  <c r="AH3894" i="3"/>
  <c r="AF3894" i="3" s="1"/>
  <c r="AG3894" i="3"/>
  <c r="AE3894" i="3"/>
  <c r="AI3893" i="3"/>
  <c r="AH3893" i="3"/>
  <c r="AG3893" i="3"/>
  <c r="AF3893" i="3"/>
  <c r="AE3893" i="3"/>
  <c r="AI3892" i="3"/>
  <c r="AH3892" i="3"/>
  <c r="AG3892" i="3"/>
  <c r="AE3892" i="3"/>
  <c r="AF3892" i="3" s="1"/>
  <c r="AI3891" i="3"/>
  <c r="AH3891" i="3"/>
  <c r="AF3891" i="3" s="1"/>
  <c r="AG3891" i="3"/>
  <c r="AE3891" i="3"/>
  <c r="AI3890" i="3"/>
  <c r="AF3890" i="3" s="1"/>
  <c r="AH3890" i="3"/>
  <c r="AG3890" i="3"/>
  <c r="AE3890" i="3"/>
  <c r="AI3889" i="3"/>
  <c r="AH3889" i="3"/>
  <c r="AG3889" i="3"/>
  <c r="AF3889" i="3"/>
  <c r="AE3889" i="3"/>
  <c r="AI3888" i="3"/>
  <c r="AH3888" i="3"/>
  <c r="AG3888" i="3"/>
  <c r="AF3888" i="3"/>
  <c r="AE3888" i="3"/>
  <c r="AI3887" i="3"/>
  <c r="AH3887" i="3"/>
  <c r="AG3887" i="3"/>
  <c r="AF3887" i="3"/>
  <c r="AE3887" i="3"/>
  <c r="AI3886" i="3"/>
  <c r="AH3886" i="3"/>
  <c r="AG3886" i="3"/>
  <c r="AE3886" i="3"/>
  <c r="AI3885" i="3"/>
  <c r="AH3885" i="3"/>
  <c r="AG3885" i="3"/>
  <c r="AE3885" i="3"/>
  <c r="AF3885" i="3" s="1"/>
  <c r="AI3884" i="3"/>
  <c r="AH3884" i="3"/>
  <c r="AG3884" i="3"/>
  <c r="AE3884" i="3"/>
  <c r="AF3884" i="3" s="1"/>
  <c r="AI3883" i="3"/>
  <c r="AH3883" i="3"/>
  <c r="AF3883" i="3" s="1"/>
  <c r="AG3883" i="3"/>
  <c r="AE3883" i="3"/>
  <c r="AI3882" i="3"/>
  <c r="AH3882" i="3"/>
  <c r="AG3882" i="3"/>
  <c r="AE3882" i="3"/>
  <c r="AF3882" i="3" s="1"/>
  <c r="AI3881" i="3"/>
  <c r="AH3881" i="3"/>
  <c r="AG3881" i="3"/>
  <c r="AF3881" i="3"/>
  <c r="AE3881" i="3"/>
  <c r="AI3880" i="3"/>
  <c r="AH3880" i="3"/>
  <c r="AG3880" i="3"/>
  <c r="AF3880" i="3"/>
  <c r="AE3880" i="3"/>
  <c r="AI3879" i="3"/>
  <c r="AH3879" i="3"/>
  <c r="AG3879" i="3"/>
  <c r="AF3879" i="3"/>
  <c r="AE3879" i="3"/>
  <c r="AI3878" i="3"/>
  <c r="AH3878" i="3"/>
  <c r="AF3878" i="3" s="1"/>
  <c r="AG3878" i="3"/>
  <c r="AE3878" i="3"/>
  <c r="AI3877" i="3"/>
  <c r="AH3877" i="3"/>
  <c r="AG3877" i="3"/>
  <c r="AF3877" i="3"/>
  <c r="AE3877" i="3"/>
  <c r="AI3876" i="3"/>
  <c r="AH3876" i="3"/>
  <c r="AG3876" i="3"/>
  <c r="AE3876" i="3"/>
  <c r="AF3876" i="3" s="1"/>
  <c r="AI3875" i="3"/>
  <c r="AH3875" i="3"/>
  <c r="AF3875" i="3" s="1"/>
  <c r="AG3875" i="3"/>
  <c r="AE3875" i="3"/>
  <c r="AI3874" i="3"/>
  <c r="AH3874" i="3"/>
  <c r="AG3874" i="3"/>
  <c r="AE3874" i="3"/>
  <c r="AF3874" i="3" s="1"/>
  <c r="AI3873" i="3"/>
  <c r="AH3873" i="3"/>
  <c r="AG3873" i="3"/>
  <c r="AF3873" i="3"/>
  <c r="AE3873" i="3"/>
  <c r="AI3872" i="3"/>
  <c r="AH3872" i="3"/>
  <c r="AG3872" i="3"/>
  <c r="AF3872" i="3"/>
  <c r="AE3872" i="3"/>
  <c r="AI3871" i="3"/>
  <c r="AH3871" i="3"/>
  <c r="AG3871" i="3"/>
  <c r="AF3871" i="3"/>
  <c r="AE3871" i="3"/>
  <c r="AI3870" i="3"/>
  <c r="AH3870" i="3"/>
  <c r="AF3870" i="3" s="1"/>
  <c r="AG3870" i="3"/>
  <c r="AE3870" i="3"/>
  <c r="AI3869" i="3"/>
  <c r="AH3869" i="3"/>
  <c r="AG3869" i="3"/>
  <c r="AE3869" i="3"/>
  <c r="AF3869" i="3" s="1"/>
  <c r="AI3868" i="3"/>
  <c r="AH3868" i="3"/>
  <c r="AG3868" i="3"/>
  <c r="AE3868" i="3"/>
  <c r="AF3868" i="3" s="1"/>
  <c r="AI3867" i="3"/>
  <c r="AH3867" i="3"/>
  <c r="AF3867" i="3" s="1"/>
  <c r="AG3867" i="3"/>
  <c r="AE3867" i="3"/>
  <c r="AI3866" i="3"/>
  <c r="AH3866" i="3"/>
  <c r="AG3866" i="3"/>
  <c r="AE3866" i="3"/>
  <c r="AF3866" i="3" s="1"/>
  <c r="AI3865" i="3"/>
  <c r="AH3865" i="3"/>
  <c r="AG3865" i="3"/>
  <c r="AF3865" i="3"/>
  <c r="AE3865" i="3"/>
  <c r="AI3864" i="3"/>
  <c r="AH3864" i="3"/>
  <c r="AG3864" i="3"/>
  <c r="AF3864" i="3"/>
  <c r="AE3864" i="3"/>
  <c r="AI3863" i="3"/>
  <c r="AH3863" i="3"/>
  <c r="AG3863" i="3"/>
  <c r="AF3863" i="3"/>
  <c r="AE3863" i="3"/>
  <c r="AI3862" i="3"/>
  <c r="AH3862" i="3"/>
  <c r="AF3862" i="3" s="1"/>
  <c r="AG3862" i="3"/>
  <c r="AE3862" i="3"/>
  <c r="AI3861" i="3"/>
  <c r="AH3861" i="3"/>
  <c r="AG3861" i="3"/>
  <c r="AF3861" i="3"/>
  <c r="AE3861" i="3"/>
  <c r="AI3860" i="3"/>
  <c r="AH3860" i="3"/>
  <c r="AG3860" i="3"/>
  <c r="AE3860" i="3"/>
  <c r="AF3860" i="3" s="1"/>
  <c r="AI3859" i="3"/>
  <c r="AH3859" i="3"/>
  <c r="AF3859" i="3" s="1"/>
  <c r="AG3859" i="3"/>
  <c r="AE3859" i="3"/>
  <c r="AI3858" i="3"/>
  <c r="AH3858" i="3"/>
  <c r="AG3858" i="3"/>
  <c r="AE3858" i="3"/>
  <c r="AF3858" i="3" s="1"/>
  <c r="AI3857" i="3"/>
  <c r="AH3857" i="3"/>
  <c r="AG3857" i="3"/>
  <c r="AF3857" i="3"/>
  <c r="AE3857" i="3"/>
  <c r="AI3856" i="3"/>
  <c r="AH3856" i="3"/>
  <c r="AG3856" i="3"/>
  <c r="AF3856" i="3"/>
  <c r="AE3856" i="3"/>
  <c r="AI3855" i="3"/>
  <c r="AH3855" i="3"/>
  <c r="AG3855" i="3"/>
  <c r="AF3855" i="3"/>
  <c r="AE3855" i="3"/>
  <c r="AI3854" i="3"/>
  <c r="AH3854" i="3"/>
  <c r="AF3854" i="3" s="1"/>
  <c r="AG3854" i="3"/>
  <c r="AE3854" i="3"/>
  <c r="AI3853" i="3"/>
  <c r="AH3853" i="3"/>
  <c r="AG3853" i="3"/>
  <c r="AE3853" i="3"/>
  <c r="AF3853" i="3" s="1"/>
  <c r="AI3852" i="3"/>
  <c r="AH3852" i="3"/>
  <c r="AG3852" i="3"/>
  <c r="AE3852" i="3"/>
  <c r="AF3852" i="3" s="1"/>
  <c r="AI3851" i="3"/>
  <c r="AH3851" i="3"/>
  <c r="AF3851" i="3" s="1"/>
  <c r="AG3851" i="3"/>
  <c r="AE3851" i="3"/>
  <c r="AI3850" i="3"/>
  <c r="AH3850" i="3"/>
  <c r="AG3850" i="3"/>
  <c r="AE3850" i="3"/>
  <c r="AF3850" i="3" s="1"/>
  <c r="AI3849" i="3"/>
  <c r="AH3849" i="3"/>
  <c r="AG3849" i="3"/>
  <c r="AF3849" i="3"/>
  <c r="AE3849" i="3"/>
  <c r="AI3848" i="3"/>
  <c r="AH3848" i="3"/>
  <c r="AG3848" i="3"/>
  <c r="AF3848" i="3"/>
  <c r="AE3848" i="3"/>
  <c r="AI3847" i="3"/>
  <c r="AH3847" i="3"/>
  <c r="AG3847" i="3"/>
  <c r="AF3847" i="3"/>
  <c r="AE3847" i="3"/>
  <c r="AI3846" i="3"/>
  <c r="AH3846" i="3"/>
  <c r="AF3846" i="3" s="1"/>
  <c r="AG3846" i="3"/>
  <c r="AE3846" i="3"/>
  <c r="AI3845" i="3"/>
  <c r="AH3845" i="3"/>
  <c r="AG3845" i="3"/>
  <c r="AF3845" i="3"/>
  <c r="AE3845" i="3"/>
  <c r="AI3844" i="3"/>
  <c r="AH3844" i="3"/>
  <c r="AG3844" i="3"/>
  <c r="AE3844" i="3"/>
  <c r="AF3844" i="3" s="1"/>
  <c r="AI3843" i="3"/>
  <c r="AH3843" i="3"/>
  <c r="AF3843" i="3" s="1"/>
  <c r="AG3843" i="3"/>
  <c r="AE3843" i="3"/>
  <c r="AI3842" i="3"/>
  <c r="AH3842" i="3"/>
  <c r="AG3842" i="3"/>
  <c r="AE3842" i="3"/>
  <c r="AF3842" i="3" s="1"/>
  <c r="AI3841" i="3"/>
  <c r="AH3841" i="3"/>
  <c r="AG3841" i="3"/>
  <c r="AF3841" i="3"/>
  <c r="AE3841" i="3"/>
  <c r="AI3840" i="3"/>
  <c r="AH3840" i="3"/>
  <c r="AG3840" i="3"/>
  <c r="AF3840" i="3"/>
  <c r="AE3840" i="3"/>
  <c r="AI3839" i="3"/>
  <c r="AH3839" i="3"/>
  <c r="AG3839" i="3"/>
  <c r="AF3839" i="3"/>
  <c r="AE3839" i="3"/>
  <c r="AI3838" i="3"/>
  <c r="AH3838" i="3"/>
  <c r="AF3838" i="3" s="1"/>
  <c r="AG3838" i="3"/>
  <c r="AE3838" i="3"/>
  <c r="AI3837" i="3"/>
  <c r="AH3837" i="3"/>
  <c r="AG3837" i="3"/>
  <c r="AE3837" i="3"/>
  <c r="AF3837" i="3" s="1"/>
  <c r="AI3836" i="3"/>
  <c r="AH3836" i="3"/>
  <c r="AG3836" i="3"/>
  <c r="AE3836" i="3"/>
  <c r="AF3836" i="3" s="1"/>
  <c r="AI3835" i="3"/>
  <c r="AH3835" i="3"/>
  <c r="AF3835" i="3" s="1"/>
  <c r="AG3835" i="3"/>
  <c r="AE3835" i="3"/>
  <c r="AI3834" i="3"/>
  <c r="AH3834" i="3"/>
  <c r="AG3834" i="3"/>
  <c r="AE3834" i="3"/>
  <c r="AF3834" i="3" s="1"/>
  <c r="AI3833" i="3"/>
  <c r="AH3833" i="3"/>
  <c r="AG3833" i="3"/>
  <c r="AF3833" i="3"/>
  <c r="AE3833" i="3"/>
  <c r="AI3832" i="3"/>
  <c r="AH3832" i="3"/>
  <c r="AG3832" i="3"/>
  <c r="AF3832" i="3"/>
  <c r="AE3832" i="3"/>
  <c r="AI3831" i="3"/>
  <c r="AH3831" i="3"/>
  <c r="AG3831" i="3"/>
  <c r="AF3831" i="3"/>
  <c r="AE3831" i="3"/>
  <c r="AI3830" i="3"/>
  <c r="AH3830" i="3"/>
  <c r="AF3830" i="3" s="1"/>
  <c r="AG3830" i="3"/>
  <c r="AE3830" i="3"/>
  <c r="AI3829" i="3"/>
  <c r="AH3829" i="3"/>
  <c r="AG3829" i="3"/>
  <c r="AF3829" i="3"/>
  <c r="AE3829" i="3"/>
  <c r="AI3828" i="3"/>
  <c r="AH3828" i="3"/>
  <c r="AG3828" i="3"/>
  <c r="AE3828" i="3"/>
  <c r="AF3828" i="3" s="1"/>
  <c r="AI3827" i="3"/>
  <c r="AH3827" i="3"/>
  <c r="AF3827" i="3" s="1"/>
  <c r="AG3827" i="3"/>
  <c r="AE3827" i="3"/>
  <c r="AI3826" i="3"/>
  <c r="AH3826" i="3"/>
  <c r="AG3826" i="3"/>
  <c r="AE3826" i="3"/>
  <c r="AF3826" i="3" s="1"/>
  <c r="AI3825" i="3"/>
  <c r="AH3825" i="3"/>
  <c r="AG3825" i="3"/>
  <c r="AF3825" i="3"/>
  <c r="AE3825" i="3"/>
  <c r="AI3824" i="3"/>
  <c r="AH3824" i="3"/>
  <c r="AG3824" i="3"/>
  <c r="AF3824" i="3"/>
  <c r="AE3824" i="3"/>
  <c r="AI3823" i="3"/>
  <c r="AH3823" i="3"/>
  <c r="AG3823" i="3"/>
  <c r="AF3823" i="3"/>
  <c r="AE3823" i="3"/>
  <c r="AI3822" i="3"/>
  <c r="AH3822" i="3"/>
  <c r="AF3822" i="3" s="1"/>
  <c r="AG3822" i="3"/>
  <c r="AE3822" i="3"/>
  <c r="AI3821" i="3"/>
  <c r="AH3821" i="3"/>
  <c r="AG3821" i="3"/>
  <c r="AE3821" i="3"/>
  <c r="AF3821" i="3" s="1"/>
  <c r="AI3820" i="3"/>
  <c r="AH3820" i="3"/>
  <c r="AG3820" i="3"/>
  <c r="AE3820" i="3"/>
  <c r="AF3820" i="3" s="1"/>
  <c r="AI3819" i="3"/>
  <c r="AH3819" i="3"/>
  <c r="AF3819" i="3" s="1"/>
  <c r="AG3819" i="3"/>
  <c r="AE3819" i="3"/>
  <c r="AI3818" i="3"/>
  <c r="AH3818" i="3"/>
  <c r="AG3818" i="3"/>
  <c r="AE3818" i="3"/>
  <c r="AF3818" i="3" s="1"/>
  <c r="AI3817" i="3"/>
  <c r="AH3817" i="3"/>
  <c r="AG3817" i="3"/>
  <c r="AF3817" i="3"/>
  <c r="AE3817" i="3"/>
  <c r="AI3816" i="3"/>
  <c r="AH3816" i="3"/>
  <c r="AG3816" i="3"/>
  <c r="AF3816" i="3"/>
  <c r="AE3816" i="3"/>
  <c r="AI3815" i="3"/>
  <c r="AH3815" i="3"/>
  <c r="AG3815" i="3"/>
  <c r="AF3815" i="3"/>
  <c r="AE3815" i="3"/>
  <c r="AI3814" i="3"/>
  <c r="AH3814" i="3"/>
  <c r="AF3814" i="3" s="1"/>
  <c r="AG3814" i="3"/>
  <c r="AE3814" i="3"/>
  <c r="AI3813" i="3"/>
  <c r="AH3813" i="3"/>
  <c r="AG3813" i="3"/>
  <c r="AE3813" i="3"/>
  <c r="AF3813" i="3" s="1"/>
  <c r="AI3812" i="3"/>
  <c r="AH3812" i="3"/>
  <c r="AG3812" i="3"/>
  <c r="AE3812" i="3"/>
  <c r="AF3812" i="3" s="1"/>
  <c r="AI3811" i="3"/>
  <c r="AH3811" i="3"/>
  <c r="AF3811" i="3" s="1"/>
  <c r="AG3811" i="3"/>
  <c r="AE3811" i="3"/>
  <c r="AI3810" i="3"/>
  <c r="AH3810" i="3"/>
  <c r="AG3810" i="3"/>
  <c r="AF3810" i="3"/>
  <c r="AE3810" i="3"/>
  <c r="AI3809" i="3"/>
  <c r="AH3809" i="3"/>
  <c r="AG3809" i="3"/>
  <c r="AF3809" i="3"/>
  <c r="AE3809" i="3"/>
  <c r="AI3808" i="3"/>
  <c r="AH3808" i="3"/>
  <c r="AF3808" i="3" s="1"/>
  <c r="AG3808" i="3"/>
  <c r="AE3808" i="3"/>
  <c r="AI3807" i="3"/>
  <c r="AH3807" i="3"/>
  <c r="AG3807" i="3"/>
  <c r="AE3807" i="3"/>
  <c r="AF3807" i="3" s="1"/>
  <c r="AI3806" i="3"/>
  <c r="AH3806" i="3"/>
  <c r="AF3806" i="3" s="1"/>
  <c r="AG3806" i="3"/>
  <c r="AE3806" i="3"/>
  <c r="AI3805" i="3"/>
  <c r="AH3805" i="3"/>
  <c r="AG3805" i="3"/>
  <c r="AE3805" i="3"/>
  <c r="AF3805" i="3" s="1"/>
  <c r="AI3804" i="3"/>
  <c r="AH3804" i="3"/>
  <c r="AG3804" i="3"/>
  <c r="AE3804" i="3"/>
  <c r="AF3804" i="3" s="1"/>
  <c r="AI3803" i="3"/>
  <c r="AH3803" i="3"/>
  <c r="AF3803" i="3" s="1"/>
  <c r="AG3803" i="3"/>
  <c r="AE3803" i="3"/>
  <c r="AI3802" i="3"/>
  <c r="AH3802" i="3"/>
  <c r="AG3802" i="3"/>
  <c r="AE3802" i="3"/>
  <c r="AF3802" i="3" s="1"/>
  <c r="AI3801" i="3"/>
  <c r="AH3801" i="3"/>
  <c r="AG3801" i="3"/>
  <c r="AF3801" i="3"/>
  <c r="AE3801" i="3"/>
  <c r="AI3800" i="3"/>
  <c r="AH3800" i="3"/>
  <c r="AG3800" i="3"/>
  <c r="AF3800" i="3"/>
  <c r="AE3800" i="3"/>
  <c r="AI3799" i="3"/>
  <c r="AH3799" i="3"/>
  <c r="AG3799" i="3"/>
  <c r="AE3799" i="3"/>
  <c r="AF3799" i="3" s="1"/>
  <c r="AI3798" i="3"/>
  <c r="AH3798" i="3"/>
  <c r="AF3798" i="3" s="1"/>
  <c r="AG3798" i="3"/>
  <c r="AE3798" i="3"/>
  <c r="AI3797" i="3"/>
  <c r="AH3797" i="3"/>
  <c r="AG3797" i="3"/>
  <c r="AE3797" i="3"/>
  <c r="AF3797" i="3" s="1"/>
  <c r="AI3796" i="3"/>
  <c r="AH3796" i="3"/>
  <c r="AG3796" i="3"/>
  <c r="AE3796" i="3"/>
  <c r="AF3796" i="3" s="1"/>
  <c r="AI3795" i="3"/>
  <c r="AH3795" i="3"/>
  <c r="AF3795" i="3" s="1"/>
  <c r="AG3795" i="3"/>
  <c r="AE3795" i="3"/>
  <c r="AI3794" i="3"/>
  <c r="AH3794" i="3"/>
  <c r="AG3794" i="3"/>
  <c r="AF3794" i="3"/>
  <c r="AE3794" i="3"/>
  <c r="AI3793" i="3"/>
  <c r="AH3793" i="3"/>
  <c r="AG3793" i="3"/>
  <c r="AF3793" i="3"/>
  <c r="AE3793" i="3"/>
  <c r="AI3792" i="3"/>
  <c r="AH3792" i="3"/>
  <c r="AF3792" i="3" s="1"/>
  <c r="AG3792" i="3"/>
  <c r="AE3792" i="3"/>
  <c r="AI3791" i="3"/>
  <c r="AH3791" i="3"/>
  <c r="AG3791" i="3"/>
  <c r="AE3791" i="3"/>
  <c r="AF3791" i="3" s="1"/>
  <c r="AI3790" i="3"/>
  <c r="AH3790" i="3"/>
  <c r="AF3790" i="3" s="1"/>
  <c r="AG3790" i="3"/>
  <c r="AE3790" i="3"/>
  <c r="AI3789" i="3"/>
  <c r="AH3789" i="3"/>
  <c r="AG3789" i="3"/>
  <c r="AE3789" i="3"/>
  <c r="AF3789" i="3" s="1"/>
  <c r="AI3788" i="3"/>
  <c r="AH3788" i="3"/>
  <c r="AG3788" i="3"/>
  <c r="AE3788" i="3"/>
  <c r="AF3788" i="3" s="1"/>
  <c r="AI3787" i="3"/>
  <c r="AH3787" i="3"/>
  <c r="AF3787" i="3" s="1"/>
  <c r="AG3787" i="3"/>
  <c r="AE3787" i="3"/>
  <c r="AI3786" i="3"/>
  <c r="AH3786" i="3"/>
  <c r="AG3786" i="3"/>
  <c r="AE3786" i="3"/>
  <c r="AF3786" i="3" s="1"/>
  <c r="AI3785" i="3"/>
  <c r="AH3785" i="3"/>
  <c r="AG3785" i="3"/>
  <c r="AF3785" i="3"/>
  <c r="AE3785" i="3"/>
  <c r="AI3784" i="3"/>
  <c r="AH3784" i="3"/>
  <c r="AG3784" i="3"/>
  <c r="AF3784" i="3"/>
  <c r="AE3784" i="3"/>
  <c r="AI3783" i="3"/>
  <c r="AH3783" i="3"/>
  <c r="AG3783" i="3"/>
  <c r="AE3783" i="3"/>
  <c r="AF3783" i="3" s="1"/>
  <c r="AI3782" i="3"/>
  <c r="AH3782" i="3"/>
  <c r="AF3782" i="3" s="1"/>
  <c r="AG3782" i="3"/>
  <c r="AE3782" i="3"/>
  <c r="AI3781" i="3"/>
  <c r="AH3781" i="3"/>
  <c r="AG3781" i="3"/>
  <c r="AE3781" i="3"/>
  <c r="AF3781" i="3" s="1"/>
  <c r="AI3780" i="3"/>
  <c r="AH3780" i="3"/>
  <c r="AG3780" i="3"/>
  <c r="AE3780" i="3"/>
  <c r="AF3780" i="3" s="1"/>
  <c r="AI3779" i="3"/>
  <c r="AH3779" i="3"/>
  <c r="AF3779" i="3" s="1"/>
  <c r="AG3779" i="3"/>
  <c r="AE3779" i="3"/>
  <c r="AI3778" i="3"/>
  <c r="AH3778" i="3"/>
  <c r="AG3778" i="3"/>
  <c r="AF3778" i="3"/>
  <c r="AE3778" i="3"/>
  <c r="AI3777" i="3"/>
  <c r="AH3777" i="3"/>
  <c r="AG3777" i="3"/>
  <c r="AF3777" i="3"/>
  <c r="AE3777" i="3"/>
  <c r="AI3776" i="3"/>
  <c r="AH3776" i="3"/>
  <c r="AF3776" i="3" s="1"/>
  <c r="AG3776" i="3"/>
  <c r="AE3776" i="3"/>
  <c r="AI3775" i="3"/>
  <c r="AH3775" i="3"/>
  <c r="AG3775" i="3"/>
  <c r="AE3775" i="3"/>
  <c r="AF3775" i="3" s="1"/>
  <c r="AI3774" i="3"/>
  <c r="AH3774" i="3"/>
  <c r="AF3774" i="3" s="1"/>
  <c r="AG3774" i="3"/>
  <c r="AE3774" i="3"/>
  <c r="AI3773" i="3"/>
  <c r="AH3773" i="3"/>
  <c r="AG3773" i="3"/>
  <c r="AE3773" i="3"/>
  <c r="AF3773" i="3" s="1"/>
  <c r="AI3772" i="3"/>
  <c r="AH3772" i="3"/>
  <c r="AG3772" i="3"/>
  <c r="AE3772" i="3"/>
  <c r="AF3772" i="3" s="1"/>
  <c r="AI3771" i="3"/>
  <c r="AH3771" i="3"/>
  <c r="AF3771" i="3" s="1"/>
  <c r="AG3771" i="3"/>
  <c r="AE3771" i="3"/>
  <c r="AI3770" i="3"/>
  <c r="AH3770" i="3"/>
  <c r="AG3770" i="3"/>
  <c r="AE3770" i="3"/>
  <c r="AF3770" i="3" s="1"/>
  <c r="AI3769" i="3"/>
  <c r="AH3769" i="3"/>
  <c r="AG3769" i="3"/>
  <c r="AF3769" i="3"/>
  <c r="AE3769" i="3"/>
  <c r="AI3768" i="3"/>
  <c r="AH3768" i="3"/>
  <c r="AG3768" i="3"/>
  <c r="AF3768" i="3"/>
  <c r="AE3768" i="3"/>
  <c r="AI3767" i="3"/>
  <c r="AH3767" i="3"/>
  <c r="AG3767" i="3"/>
  <c r="AE3767" i="3"/>
  <c r="AF3767" i="3" s="1"/>
  <c r="AI3766" i="3"/>
  <c r="AH3766" i="3"/>
  <c r="AF3766" i="3" s="1"/>
  <c r="AG3766" i="3"/>
  <c r="AE3766" i="3"/>
  <c r="AI3765" i="3"/>
  <c r="AH3765" i="3"/>
  <c r="AG3765" i="3"/>
  <c r="AE3765" i="3"/>
  <c r="AF3765" i="3" s="1"/>
  <c r="AI3764" i="3"/>
  <c r="AH3764" i="3"/>
  <c r="AG3764" i="3"/>
  <c r="AE3764" i="3"/>
  <c r="AF3764" i="3" s="1"/>
  <c r="AI3763" i="3"/>
  <c r="AH3763" i="3"/>
  <c r="AF3763" i="3" s="1"/>
  <c r="AG3763" i="3"/>
  <c r="AE3763" i="3"/>
  <c r="AI3762" i="3"/>
  <c r="AH3762" i="3"/>
  <c r="AG3762" i="3"/>
  <c r="AF3762" i="3"/>
  <c r="AE3762" i="3"/>
  <c r="AI3761" i="3"/>
  <c r="AH3761" i="3"/>
  <c r="AG3761" i="3"/>
  <c r="AF3761" i="3"/>
  <c r="AE3761" i="3"/>
  <c r="AI3760" i="3"/>
  <c r="AH3760" i="3"/>
  <c r="AF3760" i="3" s="1"/>
  <c r="AG3760" i="3"/>
  <c r="AE3760" i="3"/>
  <c r="AI3759" i="3"/>
  <c r="AH3759" i="3"/>
  <c r="AG3759" i="3"/>
  <c r="AE3759" i="3"/>
  <c r="AF3759" i="3" s="1"/>
  <c r="AI3758" i="3"/>
  <c r="AH3758" i="3"/>
  <c r="AF3758" i="3" s="1"/>
  <c r="AG3758" i="3"/>
  <c r="AE3758" i="3"/>
  <c r="AI3757" i="3"/>
  <c r="AH3757" i="3"/>
  <c r="AG3757" i="3"/>
  <c r="AE3757" i="3"/>
  <c r="AF3757" i="3" s="1"/>
  <c r="AI3756" i="3"/>
  <c r="AH3756" i="3"/>
  <c r="AG3756" i="3"/>
  <c r="AE3756" i="3"/>
  <c r="AF3756" i="3" s="1"/>
  <c r="AI3755" i="3"/>
  <c r="AH3755" i="3"/>
  <c r="AF3755" i="3" s="1"/>
  <c r="AG3755" i="3"/>
  <c r="AE3755" i="3"/>
  <c r="AI3754" i="3"/>
  <c r="AH3754" i="3"/>
  <c r="AG3754" i="3"/>
  <c r="AE3754" i="3"/>
  <c r="AF3754" i="3" s="1"/>
  <c r="AI3753" i="3"/>
  <c r="AH3753" i="3"/>
  <c r="AG3753" i="3"/>
  <c r="AF3753" i="3"/>
  <c r="AE3753" i="3"/>
  <c r="AI3752" i="3"/>
  <c r="AH3752" i="3"/>
  <c r="AG3752" i="3"/>
  <c r="AF3752" i="3"/>
  <c r="AE3752" i="3"/>
  <c r="AI3751" i="3"/>
  <c r="AH3751" i="3"/>
  <c r="AG3751" i="3"/>
  <c r="AE3751" i="3"/>
  <c r="AF3751" i="3" s="1"/>
  <c r="AI3750" i="3"/>
  <c r="AH3750" i="3"/>
  <c r="AF3750" i="3" s="1"/>
  <c r="AG3750" i="3"/>
  <c r="AE3750" i="3"/>
  <c r="AI3749" i="3"/>
  <c r="AH3749" i="3"/>
  <c r="AG3749" i="3"/>
  <c r="AE3749" i="3"/>
  <c r="AF3749" i="3" s="1"/>
  <c r="AI3748" i="3"/>
  <c r="AH3748" i="3"/>
  <c r="AG3748" i="3"/>
  <c r="AE3748" i="3"/>
  <c r="AF3748" i="3" s="1"/>
  <c r="AI3747" i="3"/>
  <c r="AH3747" i="3"/>
  <c r="AF3747" i="3" s="1"/>
  <c r="AG3747" i="3"/>
  <c r="AE3747" i="3"/>
  <c r="AI3746" i="3"/>
  <c r="AH3746" i="3"/>
  <c r="AG3746" i="3"/>
  <c r="AF3746" i="3"/>
  <c r="AE3746" i="3"/>
  <c r="AI3745" i="3"/>
  <c r="AH3745" i="3"/>
  <c r="AG3745" i="3"/>
  <c r="AF3745" i="3"/>
  <c r="AE3745" i="3"/>
  <c r="AI3744" i="3"/>
  <c r="AH3744" i="3"/>
  <c r="AF3744" i="3" s="1"/>
  <c r="AG3744" i="3"/>
  <c r="AE3744" i="3"/>
  <c r="AI3743" i="3"/>
  <c r="AH3743" i="3"/>
  <c r="AG3743" i="3"/>
  <c r="AE3743" i="3"/>
  <c r="AF3743" i="3" s="1"/>
  <c r="AI3742" i="3"/>
  <c r="AH3742" i="3"/>
  <c r="AF3742" i="3" s="1"/>
  <c r="AG3742" i="3"/>
  <c r="AE3742" i="3"/>
  <c r="AI3741" i="3"/>
  <c r="AH3741" i="3"/>
  <c r="AG3741" i="3"/>
  <c r="AE3741" i="3"/>
  <c r="AF3741" i="3" s="1"/>
  <c r="AI3740" i="3"/>
  <c r="AH3740" i="3"/>
  <c r="AG3740" i="3"/>
  <c r="AE3740" i="3"/>
  <c r="AF3740" i="3" s="1"/>
  <c r="AI3739" i="3"/>
  <c r="AH3739" i="3"/>
  <c r="AF3739" i="3" s="1"/>
  <c r="AG3739" i="3"/>
  <c r="AE3739" i="3"/>
  <c r="AI3738" i="3"/>
  <c r="AH3738" i="3"/>
  <c r="AG3738" i="3"/>
  <c r="AE3738" i="3"/>
  <c r="AF3738" i="3" s="1"/>
  <c r="AI3737" i="3"/>
  <c r="AH3737" i="3"/>
  <c r="AG3737" i="3"/>
  <c r="AF3737" i="3"/>
  <c r="AE3737" i="3"/>
  <c r="AI3736" i="3"/>
  <c r="AH3736" i="3"/>
  <c r="AG3736" i="3"/>
  <c r="AF3736" i="3"/>
  <c r="AE3736" i="3"/>
  <c r="AI3735" i="3"/>
  <c r="AH3735" i="3"/>
  <c r="AG3735" i="3"/>
  <c r="AE3735" i="3"/>
  <c r="AF3735" i="3" s="1"/>
  <c r="AI3734" i="3"/>
  <c r="AH3734" i="3"/>
  <c r="AF3734" i="3" s="1"/>
  <c r="AG3734" i="3"/>
  <c r="AE3734" i="3"/>
  <c r="AI3733" i="3"/>
  <c r="AH3733" i="3"/>
  <c r="AG3733" i="3"/>
  <c r="AE3733" i="3"/>
  <c r="AF3733" i="3" s="1"/>
  <c r="AI3732" i="3"/>
  <c r="AH3732" i="3"/>
  <c r="AG3732" i="3"/>
  <c r="AE3732" i="3"/>
  <c r="AF3732" i="3" s="1"/>
  <c r="AI3731" i="3"/>
  <c r="AH3731" i="3"/>
  <c r="AF3731" i="3" s="1"/>
  <c r="AG3731" i="3"/>
  <c r="AE3731" i="3"/>
  <c r="AI3730" i="3"/>
  <c r="AH3730" i="3"/>
  <c r="AG3730" i="3"/>
  <c r="AF3730" i="3"/>
  <c r="AE3730" i="3"/>
  <c r="AI3729" i="3"/>
  <c r="AH3729" i="3"/>
  <c r="AG3729" i="3"/>
  <c r="AF3729" i="3"/>
  <c r="AE3729" i="3"/>
  <c r="AI3728" i="3"/>
  <c r="AH3728" i="3"/>
  <c r="AF3728" i="3" s="1"/>
  <c r="AG3728" i="3"/>
  <c r="AE3728" i="3"/>
  <c r="AI3727" i="3"/>
  <c r="AH3727" i="3"/>
  <c r="AG3727" i="3"/>
  <c r="AE3727" i="3"/>
  <c r="AF3727" i="3" s="1"/>
  <c r="AI3726" i="3"/>
  <c r="AH3726" i="3"/>
  <c r="AF3726" i="3" s="1"/>
  <c r="AG3726" i="3"/>
  <c r="AE3726" i="3"/>
  <c r="AI3725" i="3"/>
  <c r="AH3725" i="3"/>
  <c r="AG3725" i="3"/>
  <c r="AE3725" i="3"/>
  <c r="AF3725" i="3" s="1"/>
  <c r="AI3724" i="3"/>
  <c r="AH3724" i="3"/>
  <c r="AG3724" i="3"/>
  <c r="AE3724" i="3"/>
  <c r="AF3724" i="3" s="1"/>
  <c r="AI3723" i="3"/>
  <c r="AH3723" i="3"/>
  <c r="AF3723" i="3" s="1"/>
  <c r="AG3723" i="3"/>
  <c r="AE3723" i="3"/>
  <c r="AI3722" i="3"/>
  <c r="AH3722" i="3"/>
  <c r="AG3722" i="3"/>
  <c r="AE3722" i="3"/>
  <c r="AF3722" i="3" s="1"/>
  <c r="AI3721" i="3"/>
  <c r="AH3721" i="3"/>
  <c r="AG3721" i="3"/>
  <c r="AF3721" i="3"/>
  <c r="AE3721" i="3"/>
  <c r="AI3720" i="3"/>
  <c r="AH3720" i="3"/>
  <c r="AG3720" i="3"/>
  <c r="AF3720" i="3"/>
  <c r="AE3720" i="3"/>
  <c r="AI3719" i="3"/>
  <c r="AH3719" i="3"/>
  <c r="AG3719" i="3"/>
  <c r="AE3719" i="3"/>
  <c r="AF3719" i="3" s="1"/>
  <c r="AI3718" i="3"/>
  <c r="AH3718" i="3"/>
  <c r="AF3718" i="3" s="1"/>
  <c r="AG3718" i="3"/>
  <c r="AE3718" i="3"/>
  <c r="AI3717" i="3"/>
  <c r="AH3717" i="3"/>
  <c r="AG3717" i="3"/>
  <c r="AE3717" i="3"/>
  <c r="AF3717" i="3" s="1"/>
  <c r="AI3716" i="3"/>
  <c r="AH3716" i="3"/>
  <c r="AG3716" i="3"/>
  <c r="AE3716" i="3"/>
  <c r="AF3716" i="3" s="1"/>
  <c r="AI3715" i="3"/>
  <c r="AH3715" i="3"/>
  <c r="AF3715" i="3" s="1"/>
  <c r="AG3715" i="3"/>
  <c r="AE3715" i="3"/>
  <c r="AI3714" i="3"/>
  <c r="AH3714" i="3"/>
  <c r="AG3714" i="3"/>
  <c r="AF3714" i="3"/>
  <c r="AE3714" i="3"/>
  <c r="AI3713" i="3"/>
  <c r="AH3713" i="3"/>
  <c r="AG3713" i="3"/>
  <c r="AF3713" i="3"/>
  <c r="AE3713" i="3"/>
  <c r="AI3712" i="3"/>
  <c r="AH3712" i="3"/>
  <c r="AF3712" i="3" s="1"/>
  <c r="AG3712" i="3"/>
  <c r="AE3712" i="3"/>
  <c r="AI3711" i="3"/>
  <c r="AH3711" i="3"/>
  <c r="AG3711" i="3"/>
  <c r="AE3711" i="3"/>
  <c r="AF3711" i="3" s="1"/>
  <c r="AI3710" i="3"/>
  <c r="AH3710" i="3"/>
  <c r="AF3710" i="3" s="1"/>
  <c r="AG3710" i="3"/>
  <c r="AE3710" i="3"/>
  <c r="AI3709" i="3"/>
  <c r="AH3709" i="3"/>
  <c r="AG3709" i="3"/>
  <c r="AE3709" i="3"/>
  <c r="AF3709" i="3" s="1"/>
  <c r="AI3708" i="3"/>
  <c r="AH3708" i="3"/>
  <c r="AG3708" i="3"/>
  <c r="AE3708" i="3"/>
  <c r="AF3708" i="3" s="1"/>
  <c r="AI3707" i="3"/>
  <c r="AH3707" i="3"/>
  <c r="AF3707" i="3" s="1"/>
  <c r="AG3707" i="3"/>
  <c r="AE3707" i="3"/>
  <c r="AI3706" i="3"/>
  <c r="AH3706" i="3"/>
  <c r="AG3706" i="3"/>
  <c r="AE3706" i="3"/>
  <c r="AF3706" i="3" s="1"/>
  <c r="AI3705" i="3"/>
  <c r="AH3705" i="3"/>
  <c r="AG3705" i="3"/>
  <c r="AF3705" i="3"/>
  <c r="AE3705" i="3"/>
  <c r="AI3704" i="3"/>
  <c r="AH3704" i="3"/>
  <c r="AG3704" i="3"/>
  <c r="AF3704" i="3"/>
  <c r="AE3704" i="3"/>
  <c r="AI3703" i="3"/>
  <c r="AH3703" i="3"/>
  <c r="AG3703" i="3"/>
  <c r="AE3703" i="3"/>
  <c r="AF3703" i="3" s="1"/>
  <c r="AI3702" i="3"/>
  <c r="AH3702" i="3"/>
  <c r="AF3702" i="3" s="1"/>
  <c r="AG3702" i="3"/>
  <c r="AE3702" i="3"/>
  <c r="AI3701" i="3"/>
  <c r="AH3701" i="3"/>
  <c r="AG3701" i="3"/>
  <c r="AE3701" i="3"/>
  <c r="AF3701" i="3" s="1"/>
  <c r="AI3700" i="3"/>
  <c r="AH3700" i="3"/>
  <c r="AG3700" i="3"/>
  <c r="AE3700" i="3"/>
  <c r="AF3700" i="3" s="1"/>
  <c r="AI3699" i="3"/>
  <c r="AH3699" i="3"/>
  <c r="AF3699" i="3" s="1"/>
  <c r="AG3699" i="3"/>
  <c r="AE3699" i="3"/>
  <c r="AI3698" i="3"/>
  <c r="AH3698" i="3"/>
  <c r="AG3698" i="3"/>
  <c r="AF3698" i="3"/>
  <c r="AE3698" i="3"/>
  <c r="AI3697" i="3"/>
  <c r="AH3697" i="3"/>
  <c r="AG3697" i="3"/>
  <c r="AF3697" i="3"/>
  <c r="AE3697" i="3"/>
  <c r="AI3696" i="3"/>
  <c r="AH3696" i="3"/>
  <c r="AF3696" i="3" s="1"/>
  <c r="AG3696" i="3"/>
  <c r="AE3696" i="3"/>
  <c r="AI3695" i="3"/>
  <c r="AH3695" i="3"/>
  <c r="AG3695" i="3"/>
  <c r="AE3695" i="3"/>
  <c r="AF3695" i="3" s="1"/>
  <c r="AI3694" i="3"/>
  <c r="AH3694" i="3"/>
  <c r="AF3694" i="3" s="1"/>
  <c r="AG3694" i="3"/>
  <c r="AE3694" i="3"/>
  <c r="AI3693" i="3"/>
  <c r="AH3693" i="3"/>
  <c r="AG3693" i="3"/>
  <c r="AE3693" i="3"/>
  <c r="AF3693" i="3" s="1"/>
  <c r="AI3692" i="3"/>
  <c r="AH3692" i="3"/>
  <c r="AG3692" i="3"/>
  <c r="AE3692" i="3"/>
  <c r="AF3692" i="3" s="1"/>
  <c r="AI3691" i="3"/>
  <c r="AH3691" i="3"/>
  <c r="AF3691" i="3" s="1"/>
  <c r="AG3691" i="3"/>
  <c r="AE3691" i="3"/>
  <c r="AI3690" i="3"/>
  <c r="AH3690" i="3"/>
  <c r="AG3690" i="3"/>
  <c r="AE3690" i="3"/>
  <c r="AF3690" i="3" s="1"/>
  <c r="AI3689" i="3"/>
  <c r="AH3689" i="3"/>
  <c r="AG3689" i="3"/>
  <c r="AF3689" i="3"/>
  <c r="AE3689" i="3"/>
  <c r="AI3688" i="3"/>
  <c r="AH3688" i="3"/>
  <c r="AG3688" i="3"/>
  <c r="AF3688" i="3"/>
  <c r="AE3688" i="3"/>
  <c r="AI3687" i="3"/>
  <c r="AH3687" i="3"/>
  <c r="AG3687" i="3"/>
  <c r="AE3687" i="3"/>
  <c r="AF3687" i="3" s="1"/>
  <c r="AI3686" i="3"/>
  <c r="AH3686" i="3"/>
  <c r="AF3686" i="3" s="1"/>
  <c r="AG3686" i="3"/>
  <c r="AE3686" i="3"/>
  <c r="AI3685" i="3"/>
  <c r="AH3685" i="3"/>
  <c r="AG3685" i="3"/>
  <c r="AE3685" i="3"/>
  <c r="AF3685" i="3" s="1"/>
  <c r="AI3684" i="3"/>
  <c r="AH3684" i="3"/>
  <c r="AF3684" i="3" s="1"/>
  <c r="AG3684" i="3"/>
  <c r="AE3684" i="3"/>
  <c r="AI3683" i="3"/>
  <c r="AH3683" i="3"/>
  <c r="AF3683" i="3" s="1"/>
  <c r="AG3683" i="3"/>
  <c r="AE3683" i="3"/>
  <c r="AI3682" i="3"/>
  <c r="AH3682" i="3"/>
  <c r="AG3682" i="3"/>
  <c r="AF3682" i="3"/>
  <c r="AE3682" i="3"/>
  <c r="AI3681" i="3"/>
  <c r="AH3681" i="3"/>
  <c r="AG3681" i="3"/>
  <c r="AF3681" i="3"/>
  <c r="AE3681" i="3"/>
  <c r="AI3680" i="3"/>
  <c r="AH3680" i="3"/>
  <c r="AF3680" i="3" s="1"/>
  <c r="AG3680" i="3"/>
  <c r="AE3680" i="3"/>
  <c r="AI3679" i="3"/>
  <c r="AH3679" i="3"/>
  <c r="AG3679" i="3"/>
  <c r="AE3679" i="3"/>
  <c r="AF3679" i="3" s="1"/>
  <c r="AI3678" i="3"/>
  <c r="AH3678" i="3"/>
  <c r="AF3678" i="3" s="1"/>
  <c r="AG3678" i="3"/>
  <c r="AE3678" i="3"/>
  <c r="AI3677" i="3"/>
  <c r="AH3677" i="3"/>
  <c r="AG3677" i="3"/>
  <c r="AF3677" i="3"/>
  <c r="AE3677" i="3"/>
  <c r="AI3676" i="3"/>
  <c r="AH3676" i="3"/>
  <c r="AF3676" i="3" s="1"/>
  <c r="AG3676" i="3"/>
  <c r="AE3676" i="3"/>
  <c r="AI3675" i="3"/>
  <c r="AH3675" i="3"/>
  <c r="AF3675" i="3" s="1"/>
  <c r="AG3675" i="3"/>
  <c r="AE3675" i="3"/>
  <c r="AI3674" i="3"/>
  <c r="AH3674" i="3"/>
  <c r="AG3674" i="3"/>
  <c r="AE3674" i="3"/>
  <c r="AF3674" i="3" s="1"/>
  <c r="AI3673" i="3"/>
  <c r="AH3673" i="3"/>
  <c r="AG3673" i="3"/>
  <c r="AF3673" i="3"/>
  <c r="AE3673" i="3"/>
  <c r="AI3672" i="3"/>
  <c r="AH3672" i="3"/>
  <c r="AG3672" i="3"/>
  <c r="AF3672" i="3"/>
  <c r="AE3672" i="3"/>
  <c r="AI3671" i="3"/>
  <c r="AH3671" i="3"/>
  <c r="AG3671" i="3"/>
  <c r="AE3671" i="3"/>
  <c r="AF3671" i="3" s="1"/>
  <c r="AI3670" i="3"/>
  <c r="AH3670" i="3"/>
  <c r="AG3670" i="3"/>
  <c r="AF3670" i="3"/>
  <c r="AE3670" i="3"/>
  <c r="AI3669" i="3"/>
  <c r="AH3669" i="3"/>
  <c r="AG3669" i="3"/>
  <c r="AE3669" i="3"/>
  <c r="AF3669" i="3" s="1"/>
  <c r="AI3668" i="3"/>
  <c r="AH3668" i="3"/>
  <c r="AF3668" i="3" s="1"/>
  <c r="AG3668" i="3"/>
  <c r="AE3668" i="3"/>
  <c r="AI3667" i="3"/>
  <c r="AH3667" i="3"/>
  <c r="AG3667" i="3"/>
  <c r="AE3667" i="3"/>
  <c r="AI3666" i="3"/>
  <c r="AH3666" i="3"/>
  <c r="AG3666" i="3"/>
  <c r="AF3666" i="3"/>
  <c r="AE3666" i="3"/>
  <c r="AI3665" i="3"/>
  <c r="AH3665" i="3"/>
  <c r="AG3665" i="3"/>
  <c r="AF3665" i="3"/>
  <c r="AE3665" i="3"/>
  <c r="AI3664" i="3"/>
  <c r="AH3664" i="3"/>
  <c r="AF3664" i="3" s="1"/>
  <c r="AG3664" i="3"/>
  <c r="AE3664" i="3"/>
  <c r="AI3663" i="3"/>
  <c r="AH3663" i="3"/>
  <c r="AG3663" i="3"/>
  <c r="AE3663" i="3"/>
  <c r="AF3663" i="3" s="1"/>
  <c r="AI3662" i="3"/>
  <c r="AH3662" i="3"/>
  <c r="AG3662" i="3"/>
  <c r="AF3662" i="3"/>
  <c r="AE3662" i="3"/>
  <c r="AI3661" i="3"/>
  <c r="AH3661" i="3"/>
  <c r="AG3661" i="3"/>
  <c r="AF3661" i="3"/>
  <c r="AE3661" i="3"/>
  <c r="AI3660" i="3"/>
  <c r="AH3660" i="3"/>
  <c r="AF3660" i="3" s="1"/>
  <c r="AG3660" i="3"/>
  <c r="AE3660" i="3"/>
  <c r="AI3659" i="3"/>
  <c r="AH3659" i="3"/>
  <c r="AF3659" i="3" s="1"/>
  <c r="AG3659" i="3"/>
  <c r="AE3659" i="3"/>
  <c r="AI3658" i="3"/>
  <c r="AH3658" i="3"/>
  <c r="AG3658" i="3"/>
  <c r="AE3658" i="3"/>
  <c r="AF3658" i="3" s="1"/>
  <c r="AI3657" i="3"/>
  <c r="AH3657" i="3"/>
  <c r="AG3657" i="3"/>
  <c r="AF3657" i="3"/>
  <c r="AE3657" i="3"/>
  <c r="AI3656" i="3"/>
  <c r="AH3656" i="3"/>
  <c r="AF3656" i="3" s="1"/>
  <c r="AG3656" i="3"/>
  <c r="AE3656" i="3"/>
  <c r="AI3655" i="3"/>
  <c r="AH3655" i="3"/>
  <c r="AG3655" i="3"/>
  <c r="AE3655" i="3"/>
  <c r="AF3655" i="3" s="1"/>
  <c r="AI3654" i="3"/>
  <c r="AH3654" i="3"/>
  <c r="AF3654" i="3" s="1"/>
  <c r="AG3654" i="3"/>
  <c r="AE3654" i="3"/>
  <c r="AI3653" i="3"/>
  <c r="AH3653" i="3"/>
  <c r="AG3653" i="3"/>
  <c r="AE3653" i="3"/>
  <c r="AF3653" i="3" s="1"/>
  <c r="AI3652" i="3"/>
  <c r="AH3652" i="3"/>
  <c r="AF3652" i="3" s="1"/>
  <c r="AG3652" i="3"/>
  <c r="AE3652" i="3"/>
  <c r="AI3651" i="3"/>
  <c r="AH3651" i="3"/>
  <c r="AG3651" i="3"/>
  <c r="AE3651" i="3"/>
  <c r="AI3650" i="3"/>
  <c r="AH3650" i="3"/>
  <c r="AG3650" i="3"/>
  <c r="AE3650" i="3"/>
  <c r="AF3650" i="3" s="1"/>
  <c r="AI3649" i="3"/>
  <c r="AH3649" i="3"/>
  <c r="AG3649" i="3"/>
  <c r="AF3649" i="3"/>
  <c r="AE3649" i="3"/>
  <c r="AI3648" i="3"/>
  <c r="AH3648" i="3"/>
  <c r="AG3648" i="3"/>
  <c r="AF3648" i="3"/>
  <c r="AE3648" i="3"/>
  <c r="AI3647" i="3"/>
  <c r="AH3647" i="3"/>
  <c r="AG3647" i="3"/>
  <c r="AE3647" i="3"/>
  <c r="AF3647" i="3" s="1"/>
  <c r="AI3646" i="3"/>
  <c r="AH3646" i="3"/>
  <c r="AG3646" i="3"/>
  <c r="AF3646" i="3"/>
  <c r="AE3646" i="3"/>
  <c r="AI3645" i="3"/>
  <c r="AH3645" i="3"/>
  <c r="AG3645" i="3"/>
  <c r="AE3645" i="3"/>
  <c r="AF3645" i="3" s="1"/>
  <c r="AI3644" i="3"/>
  <c r="AH3644" i="3"/>
  <c r="AF3644" i="3" s="1"/>
  <c r="AG3644" i="3"/>
  <c r="AE3644" i="3"/>
  <c r="AI3643" i="3"/>
  <c r="AH3643" i="3"/>
  <c r="AG3643" i="3"/>
  <c r="AE3643" i="3"/>
  <c r="AI3642" i="3"/>
  <c r="AH3642" i="3"/>
  <c r="AG3642" i="3"/>
  <c r="AE3642" i="3"/>
  <c r="AF3642" i="3" s="1"/>
  <c r="AI3641" i="3"/>
  <c r="AH3641" i="3"/>
  <c r="AG3641" i="3"/>
  <c r="AF3641" i="3"/>
  <c r="AE3641" i="3"/>
  <c r="AI3640" i="3"/>
  <c r="AH3640" i="3"/>
  <c r="AF3640" i="3" s="1"/>
  <c r="AG3640" i="3"/>
  <c r="AE3640" i="3"/>
  <c r="AI3639" i="3"/>
  <c r="AH3639" i="3"/>
  <c r="AG3639" i="3"/>
  <c r="AE3639" i="3"/>
  <c r="AF3639" i="3" s="1"/>
  <c r="AI3638" i="3"/>
  <c r="AH3638" i="3"/>
  <c r="AF3638" i="3" s="1"/>
  <c r="AG3638" i="3"/>
  <c r="AE3638" i="3"/>
  <c r="AI3637" i="3"/>
  <c r="AH3637" i="3"/>
  <c r="AG3637" i="3"/>
  <c r="AE3637" i="3"/>
  <c r="AF3637" i="3" s="1"/>
  <c r="AI3636" i="3"/>
  <c r="AH3636" i="3"/>
  <c r="AF3636" i="3" s="1"/>
  <c r="AG3636" i="3"/>
  <c r="AE3636" i="3"/>
  <c r="AI3635" i="3"/>
  <c r="AH3635" i="3"/>
  <c r="AF3635" i="3" s="1"/>
  <c r="AG3635" i="3"/>
  <c r="AE3635" i="3"/>
  <c r="AI3634" i="3"/>
  <c r="AH3634" i="3"/>
  <c r="AG3634" i="3"/>
  <c r="AE3634" i="3"/>
  <c r="AF3634" i="3" s="1"/>
  <c r="AI3633" i="3"/>
  <c r="AH3633" i="3"/>
  <c r="AG3633" i="3"/>
  <c r="AF3633" i="3"/>
  <c r="AE3633" i="3"/>
  <c r="AI3632" i="3"/>
  <c r="AH3632" i="3"/>
  <c r="AG3632" i="3"/>
  <c r="AF3632" i="3"/>
  <c r="AE3632" i="3"/>
  <c r="AI3631" i="3"/>
  <c r="AH3631" i="3"/>
  <c r="AG3631" i="3"/>
  <c r="AE3631" i="3"/>
  <c r="AF3631" i="3" s="1"/>
  <c r="AI3630" i="3"/>
  <c r="AH3630" i="3"/>
  <c r="AF3630" i="3" s="1"/>
  <c r="AG3630" i="3"/>
  <c r="AE3630" i="3"/>
  <c r="AI3629" i="3"/>
  <c r="AH3629" i="3"/>
  <c r="AG3629" i="3"/>
  <c r="AE3629" i="3"/>
  <c r="AF3629" i="3" s="1"/>
  <c r="AI3628" i="3"/>
  <c r="AH3628" i="3"/>
  <c r="AF3628" i="3" s="1"/>
  <c r="AG3628" i="3"/>
  <c r="AE3628" i="3"/>
  <c r="AI3627" i="3"/>
  <c r="AH3627" i="3"/>
  <c r="AG3627" i="3"/>
  <c r="AE3627" i="3"/>
  <c r="AI3626" i="3"/>
  <c r="AH3626" i="3"/>
  <c r="AG3626" i="3"/>
  <c r="AE3626" i="3"/>
  <c r="AF3626" i="3" s="1"/>
  <c r="AI3625" i="3"/>
  <c r="AH3625" i="3"/>
  <c r="AG3625" i="3"/>
  <c r="AF3625" i="3"/>
  <c r="AE3625" i="3"/>
  <c r="AI3624" i="3"/>
  <c r="AH3624" i="3"/>
  <c r="AG3624" i="3"/>
  <c r="AF3624" i="3"/>
  <c r="AE3624" i="3"/>
  <c r="AI3623" i="3"/>
  <c r="AH3623" i="3"/>
  <c r="AG3623" i="3"/>
  <c r="AE3623" i="3"/>
  <c r="AF3623" i="3" s="1"/>
  <c r="AI3622" i="3"/>
  <c r="AH3622" i="3"/>
  <c r="AG3622" i="3"/>
  <c r="AF3622" i="3"/>
  <c r="AE3622" i="3"/>
  <c r="AI3621" i="3"/>
  <c r="AH3621" i="3"/>
  <c r="AG3621" i="3"/>
  <c r="AE3621" i="3"/>
  <c r="AF3621" i="3" s="1"/>
  <c r="AI3620" i="3"/>
  <c r="AH3620" i="3"/>
  <c r="AF3620" i="3" s="1"/>
  <c r="AG3620" i="3"/>
  <c r="AE3620" i="3"/>
  <c r="AI3619" i="3"/>
  <c r="AH3619" i="3"/>
  <c r="AF3619" i="3" s="1"/>
  <c r="AG3619" i="3"/>
  <c r="AE3619" i="3"/>
  <c r="AI3618" i="3"/>
  <c r="AH3618" i="3"/>
  <c r="AG3618" i="3"/>
  <c r="AF3618" i="3"/>
  <c r="AE3618" i="3"/>
  <c r="AI3617" i="3"/>
  <c r="AH3617" i="3"/>
  <c r="AG3617" i="3"/>
  <c r="AF3617" i="3"/>
  <c r="AE3617" i="3"/>
  <c r="AI3616" i="3"/>
  <c r="AH3616" i="3"/>
  <c r="AF3616" i="3" s="1"/>
  <c r="AG3616" i="3"/>
  <c r="AE3616" i="3"/>
  <c r="AI3615" i="3"/>
  <c r="AH3615" i="3"/>
  <c r="AG3615" i="3"/>
  <c r="AE3615" i="3"/>
  <c r="AF3615" i="3" s="1"/>
  <c r="AI3614" i="3"/>
  <c r="AH3614" i="3"/>
  <c r="AF3614" i="3" s="1"/>
  <c r="AG3614" i="3"/>
  <c r="AE3614" i="3"/>
  <c r="AI3613" i="3"/>
  <c r="AH3613" i="3"/>
  <c r="AG3613" i="3"/>
  <c r="AF3613" i="3"/>
  <c r="AE3613" i="3"/>
  <c r="AI3612" i="3"/>
  <c r="AH3612" i="3"/>
  <c r="AF3612" i="3" s="1"/>
  <c r="AG3612" i="3"/>
  <c r="AE3612" i="3"/>
  <c r="AI3611" i="3"/>
  <c r="AH3611" i="3"/>
  <c r="AF3611" i="3" s="1"/>
  <c r="AG3611" i="3"/>
  <c r="AE3611" i="3"/>
  <c r="AI3610" i="3"/>
  <c r="AH3610" i="3"/>
  <c r="AG3610" i="3"/>
  <c r="AF3610" i="3"/>
  <c r="AE3610" i="3"/>
  <c r="AI3609" i="3"/>
  <c r="AH3609" i="3"/>
  <c r="AG3609" i="3"/>
  <c r="AF3609" i="3"/>
  <c r="AE3609" i="3"/>
  <c r="AI3608" i="3"/>
  <c r="AH3608" i="3"/>
  <c r="AG3608" i="3"/>
  <c r="AF3608" i="3"/>
  <c r="AE3608" i="3"/>
  <c r="AI3607" i="3"/>
  <c r="AH3607" i="3"/>
  <c r="AG3607" i="3"/>
  <c r="AE3607" i="3"/>
  <c r="AF3607" i="3" s="1"/>
  <c r="AI3606" i="3"/>
  <c r="AH3606" i="3"/>
  <c r="AG3606" i="3"/>
  <c r="AF3606" i="3"/>
  <c r="AE3606" i="3"/>
  <c r="AI3605" i="3"/>
  <c r="AH3605" i="3"/>
  <c r="AG3605" i="3"/>
  <c r="AF3605" i="3"/>
  <c r="AE3605" i="3"/>
  <c r="AI3604" i="3"/>
  <c r="AH3604" i="3"/>
  <c r="AF3604" i="3" s="1"/>
  <c r="AG3604" i="3"/>
  <c r="AE3604" i="3"/>
  <c r="AI3603" i="3"/>
  <c r="AH3603" i="3"/>
  <c r="AG3603" i="3"/>
  <c r="AE3603" i="3"/>
  <c r="AI3602" i="3"/>
  <c r="AH3602" i="3"/>
  <c r="AG3602" i="3"/>
  <c r="AF3602" i="3"/>
  <c r="AE3602" i="3"/>
  <c r="AI3601" i="3"/>
  <c r="AH3601" i="3"/>
  <c r="AG3601" i="3"/>
  <c r="AF3601" i="3"/>
  <c r="AE3601" i="3"/>
  <c r="AI3600" i="3"/>
  <c r="AH3600" i="3"/>
  <c r="AF3600" i="3" s="1"/>
  <c r="AG3600" i="3"/>
  <c r="AE3600" i="3"/>
  <c r="AI3599" i="3"/>
  <c r="AH3599" i="3"/>
  <c r="AG3599" i="3"/>
  <c r="AE3599" i="3"/>
  <c r="AF3599" i="3" s="1"/>
  <c r="AI3598" i="3"/>
  <c r="AH3598" i="3"/>
  <c r="AG3598" i="3"/>
  <c r="AF3598" i="3"/>
  <c r="AE3598" i="3"/>
  <c r="AI3597" i="3"/>
  <c r="AH3597" i="3"/>
  <c r="AG3597" i="3"/>
  <c r="AF3597" i="3"/>
  <c r="AE3597" i="3"/>
  <c r="AI3596" i="3"/>
  <c r="AH3596" i="3"/>
  <c r="AF3596" i="3" s="1"/>
  <c r="AG3596" i="3"/>
  <c r="AE3596" i="3"/>
  <c r="AI3595" i="3"/>
  <c r="AH3595" i="3"/>
  <c r="AF3595" i="3" s="1"/>
  <c r="AG3595" i="3"/>
  <c r="AE3595" i="3"/>
  <c r="AI3594" i="3"/>
  <c r="AH3594" i="3"/>
  <c r="AG3594" i="3"/>
  <c r="AE3594" i="3"/>
  <c r="AF3594" i="3" s="1"/>
  <c r="AI3593" i="3"/>
  <c r="AH3593" i="3"/>
  <c r="AG3593" i="3"/>
  <c r="AF3593" i="3"/>
  <c r="AE3593" i="3"/>
  <c r="AI3592" i="3"/>
  <c r="AH3592" i="3"/>
  <c r="AF3592" i="3" s="1"/>
  <c r="AG3592" i="3"/>
  <c r="AE3592" i="3"/>
  <c r="AI3591" i="3"/>
  <c r="AH3591" i="3"/>
  <c r="AG3591" i="3"/>
  <c r="AE3591" i="3"/>
  <c r="AF3591" i="3" s="1"/>
  <c r="AI3590" i="3"/>
  <c r="AH3590" i="3"/>
  <c r="AF3590" i="3" s="1"/>
  <c r="AG3590" i="3"/>
  <c r="AE3590" i="3"/>
  <c r="AI3589" i="3"/>
  <c r="AH3589" i="3"/>
  <c r="AG3589" i="3"/>
  <c r="AE3589" i="3"/>
  <c r="AF3589" i="3" s="1"/>
  <c r="AI3588" i="3"/>
  <c r="AH3588" i="3"/>
  <c r="AF3588" i="3" s="1"/>
  <c r="AG3588" i="3"/>
  <c r="AE3588" i="3"/>
  <c r="AI3587" i="3"/>
  <c r="AH3587" i="3"/>
  <c r="AG3587" i="3"/>
  <c r="AE3587" i="3"/>
  <c r="AI3586" i="3"/>
  <c r="AH3586" i="3"/>
  <c r="AG3586" i="3"/>
  <c r="AE3586" i="3"/>
  <c r="AF3586" i="3" s="1"/>
  <c r="AI3585" i="3"/>
  <c r="AH3585" i="3"/>
  <c r="AG3585" i="3"/>
  <c r="AF3585" i="3"/>
  <c r="AE3585" i="3"/>
  <c r="AI3584" i="3"/>
  <c r="AH3584" i="3"/>
  <c r="AG3584" i="3"/>
  <c r="AF3584" i="3"/>
  <c r="AE3584" i="3"/>
  <c r="AI3583" i="3"/>
  <c r="AH3583" i="3"/>
  <c r="AG3583" i="3"/>
  <c r="AE3583" i="3"/>
  <c r="AF3583" i="3" s="1"/>
  <c r="AI3582" i="3"/>
  <c r="AH3582" i="3"/>
  <c r="AG3582" i="3"/>
  <c r="AF3582" i="3"/>
  <c r="AE3582" i="3"/>
  <c r="AI3581" i="3"/>
  <c r="AH3581" i="3"/>
  <c r="AG3581" i="3"/>
  <c r="AE3581" i="3"/>
  <c r="AF3581" i="3" s="1"/>
  <c r="AI3580" i="3"/>
  <c r="AH3580" i="3"/>
  <c r="AF3580" i="3" s="1"/>
  <c r="AG3580" i="3"/>
  <c r="AE3580" i="3"/>
  <c r="AI3579" i="3"/>
  <c r="AH3579" i="3"/>
  <c r="AG3579" i="3"/>
  <c r="AE3579" i="3"/>
  <c r="AI3578" i="3"/>
  <c r="AH3578" i="3"/>
  <c r="AG3578" i="3"/>
  <c r="AE3578" i="3"/>
  <c r="AF3578" i="3" s="1"/>
  <c r="AI3577" i="3"/>
  <c r="AH3577" i="3"/>
  <c r="AG3577" i="3"/>
  <c r="AF3577" i="3"/>
  <c r="AE3577" i="3"/>
  <c r="AI3576" i="3"/>
  <c r="AH3576" i="3"/>
  <c r="AF3576" i="3" s="1"/>
  <c r="AG3576" i="3"/>
  <c r="AE3576" i="3"/>
  <c r="AI3575" i="3"/>
  <c r="AH3575" i="3"/>
  <c r="AG3575" i="3"/>
  <c r="AE3575" i="3"/>
  <c r="AF3575" i="3" s="1"/>
  <c r="AI3574" i="3"/>
  <c r="AH3574" i="3"/>
  <c r="AF3574" i="3" s="1"/>
  <c r="AG3574" i="3"/>
  <c r="AE3574" i="3"/>
  <c r="AI3573" i="3"/>
  <c r="AH3573" i="3"/>
  <c r="AG3573" i="3"/>
  <c r="AE3573" i="3"/>
  <c r="AF3573" i="3" s="1"/>
  <c r="AI3572" i="3"/>
  <c r="AH3572" i="3"/>
  <c r="AF3572" i="3" s="1"/>
  <c r="AG3572" i="3"/>
  <c r="AE3572" i="3"/>
  <c r="AI3571" i="3"/>
  <c r="AH3571" i="3"/>
  <c r="AF3571" i="3" s="1"/>
  <c r="AG3571" i="3"/>
  <c r="AE3571" i="3"/>
  <c r="AI3570" i="3"/>
  <c r="AH3570" i="3"/>
  <c r="AG3570" i="3"/>
  <c r="AE3570" i="3"/>
  <c r="AF3570" i="3" s="1"/>
  <c r="AI3569" i="3"/>
  <c r="AH3569" i="3"/>
  <c r="AG3569" i="3"/>
  <c r="AF3569" i="3"/>
  <c r="AE3569" i="3"/>
  <c r="AI3568" i="3"/>
  <c r="AH3568" i="3"/>
  <c r="AG3568" i="3"/>
  <c r="AF3568" i="3"/>
  <c r="AE3568" i="3"/>
  <c r="AI3567" i="3"/>
  <c r="AH3567" i="3"/>
  <c r="AG3567" i="3"/>
  <c r="AE3567" i="3"/>
  <c r="AF3567" i="3" s="1"/>
  <c r="AI3566" i="3"/>
  <c r="AH3566" i="3"/>
  <c r="AF3566" i="3" s="1"/>
  <c r="AG3566" i="3"/>
  <c r="AE3566" i="3"/>
  <c r="AI3565" i="3"/>
  <c r="AH3565" i="3"/>
  <c r="AG3565" i="3"/>
  <c r="AE3565" i="3"/>
  <c r="AF3565" i="3" s="1"/>
  <c r="AI3564" i="3"/>
  <c r="AH3564" i="3"/>
  <c r="AF3564" i="3" s="1"/>
  <c r="AG3564" i="3"/>
  <c r="AE3564" i="3"/>
  <c r="AI3563" i="3"/>
  <c r="AH3563" i="3"/>
  <c r="AG3563" i="3"/>
  <c r="AE3563" i="3"/>
  <c r="AI3562" i="3"/>
  <c r="AH3562" i="3"/>
  <c r="AG3562" i="3"/>
  <c r="AE3562" i="3"/>
  <c r="AF3562" i="3" s="1"/>
  <c r="AI3561" i="3"/>
  <c r="AH3561" i="3"/>
  <c r="AG3561" i="3"/>
  <c r="AF3561" i="3"/>
  <c r="AE3561" i="3"/>
  <c r="AI3560" i="3"/>
  <c r="AH3560" i="3"/>
  <c r="AG3560" i="3"/>
  <c r="AF3560" i="3"/>
  <c r="AE3560" i="3"/>
  <c r="AI3559" i="3"/>
  <c r="AH3559" i="3"/>
  <c r="AG3559" i="3"/>
  <c r="AE3559" i="3"/>
  <c r="AF3559" i="3" s="1"/>
  <c r="AI3558" i="3"/>
  <c r="AH3558" i="3"/>
  <c r="AG3558" i="3"/>
  <c r="AF3558" i="3"/>
  <c r="AE3558" i="3"/>
  <c r="AI3557" i="3"/>
  <c r="AH3557" i="3"/>
  <c r="AG3557" i="3"/>
  <c r="AE3557" i="3"/>
  <c r="AF3557" i="3" s="1"/>
  <c r="AI3556" i="3"/>
  <c r="AH3556" i="3"/>
  <c r="AF3556" i="3" s="1"/>
  <c r="AG3556" i="3"/>
  <c r="AE3556" i="3"/>
  <c r="AI3555" i="3"/>
  <c r="AH3555" i="3"/>
  <c r="AF3555" i="3" s="1"/>
  <c r="AG3555" i="3"/>
  <c r="AE3555" i="3"/>
  <c r="AI3554" i="3"/>
  <c r="AH3554" i="3"/>
  <c r="AG3554" i="3"/>
  <c r="AF3554" i="3"/>
  <c r="AE3554" i="3"/>
  <c r="AI3553" i="3"/>
  <c r="AH3553" i="3"/>
  <c r="AG3553" i="3"/>
  <c r="AF3553" i="3"/>
  <c r="AE3553" i="3"/>
  <c r="AI3552" i="3"/>
  <c r="AH3552" i="3"/>
  <c r="AF3552" i="3" s="1"/>
  <c r="AG3552" i="3"/>
  <c r="AE3552" i="3"/>
  <c r="AI3551" i="3"/>
  <c r="AH3551" i="3"/>
  <c r="AG3551" i="3"/>
  <c r="AE3551" i="3"/>
  <c r="AF3551" i="3" s="1"/>
  <c r="AI3550" i="3"/>
  <c r="AH3550" i="3"/>
  <c r="AF3550" i="3" s="1"/>
  <c r="AG3550" i="3"/>
  <c r="AE3550" i="3"/>
  <c r="AI3549" i="3"/>
  <c r="AH3549" i="3"/>
  <c r="AG3549" i="3"/>
  <c r="AF3549" i="3"/>
  <c r="AE3549" i="3"/>
  <c r="AI3548" i="3"/>
  <c r="AH3548" i="3"/>
  <c r="AF3548" i="3" s="1"/>
  <c r="AG3548" i="3"/>
  <c r="AE3548" i="3"/>
  <c r="AI3547" i="3"/>
  <c r="AH3547" i="3"/>
  <c r="AF3547" i="3" s="1"/>
  <c r="AG3547" i="3"/>
  <c r="AE3547" i="3"/>
  <c r="AI3546" i="3"/>
  <c r="AH3546" i="3"/>
  <c r="AG3546" i="3"/>
  <c r="AF3546" i="3"/>
  <c r="AE3546" i="3"/>
  <c r="AI3545" i="3"/>
  <c r="AH3545" i="3"/>
  <c r="AG3545" i="3"/>
  <c r="AF3545" i="3"/>
  <c r="AE3545" i="3"/>
  <c r="AI3544" i="3"/>
  <c r="AH3544" i="3"/>
  <c r="AG3544" i="3"/>
  <c r="AF3544" i="3"/>
  <c r="AE3544" i="3"/>
  <c r="AI3543" i="3"/>
  <c r="AH3543" i="3"/>
  <c r="AG3543" i="3"/>
  <c r="AE3543" i="3"/>
  <c r="AF3543" i="3" s="1"/>
  <c r="AI3542" i="3"/>
  <c r="AH3542" i="3"/>
  <c r="AG3542" i="3"/>
  <c r="AF3542" i="3"/>
  <c r="AE3542" i="3"/>
  <c r="AI3541" i="3"/>
  <c r="AH3541" i="3"/>
  <c r="AG3541" i="3"/>
  <c r="AF3541" i="3"/>
  <c r="AE3541" i="3"/>
  <c r="AI3540" i="3"/>
  <c r="AH3540" i="3"/>
  <c r="AF3540" i="3" s="1"/>
  <c r="AG3540" i="3"/>
  <c r="AE3540" i="3"/>
  <c r="AI3539" i="3"/>
  <c r="AH3539" i="3"/>
  <c r="AG3539" i="3"/>
  <c r="AE3539" i="3"/>
  <c r="AI3538" i="3"/>
  <c r="AH3538" i="3"/>
  <c r="AG3538" i="3"/>
  <c r="AF3538" i="3"/>
  <c r="AE3538" i="3"/>
  <c r="AI3537" i="3"/>
  <c r="AH3537" i="3"/>
  <c r="AG3537" i="3"/>
  <c r="AF3537" i="3"/>
  <c r="AE3537" i="3"/>
  <c r="AI3536" i="3"/>
  <c r="AH3536" i="3"/>
  <c r="AF3536" i="3" s="1"/>
  <c r="AG3536" i="3"/>
  <c r="AE3536" i="3"/>
  <c r="AI3535" i="3"/>
  <c r="AH3535" i="3"/>
  <c r="AG3535" i="3"/>
  <c r="AE3535" i="3"/>
  <c r="AF3535" i="3" s="1"/>
  <c r="AI3534" i="3"/>
  <c r="AH3534" i="3"/>
  <c r="AG3534" i="3"/>
  <c r="AF3534" i="3"/>
  <c r="AE3534" i="3"/>
  <c r="AI3533" i="3"/>
  <c r="AH3533" i="3"/>
  <c r="AG3533" i="3"/>
  <c r="AF3533" i="3"/>
  <c r="AE3533" i="3"/>
  <c r="AI3532" i="3"/>
  <c r="AH3532" i="3"/>
  <c r="AF3532" i="3" s="1"/>
  <c r="AG3532" i="3"/>
  <c r="AE3532" i="3"/>
  <c r="AI3531" i="3"/>
  <c r="AH3531" i="3"/>
  <c r="AF3531" i="3" s="1"/>
  <c r="AG3531" i="3"/>
  <c r="AE3531" i="3"/>
  <c r="AI3530" i="3"/>
  <c r="AH3530" i="3"/>
  <c r="AG3530" i="3"/>
  <c r="AE3530" i="3"/>
  <c r="AF3530" i="3" s="1"/>
  <c r="AI3529" i="3"/>
  <c r="AH3529" i="3"/>
  <c r="AG3529" i="3"/>
  <c r="AF3529" i="3"/>
  <c r="AE3529" i="3"/>
  <c r="AI3528" i="3"/>
  <c r="AH3528" i="3"/>
  <c r="AF3528" i="3" s="1"/>
  <c r="AG3528" i="3"/>
  <c r="AE3528" i="3"/>
  <c r="AI3527" i="3"/>
  <c r="AH3527" i="3"/>
  <c r="AG3527" i="3"/>
  <c r="AE3527" i="3"/>
  <c r="AF3527" i="3" s="1"/>
  <c r="AI3526" i="3"/>
  <c r="AH3526" i="3"/>
  <c r="AF3526" i="3" s="1"/>
  <c r="AG3526" i="3"/>
  <c r="AE3526" i="3"/>
  <c r="AI3525" i="3"/>
  <c r="AH3525" i="3"/>
  <c r="AG3525" i="3"/>
  <c r="AF3525" i="3"/>
  <c r="AE3525" i="3"/>
  <c r="AI3524" i="3"/>
  <c r="AH3524" i="3"/>
  <c r="AG3524" i="3"/>
  <c r="AE3524" i="3"/>
  <c r="AI3523" i="3"/>
  <c r="AH3523" i="3"/>
  <c r="AF3523" i="3" s="1"/>
  <c r="AG3523" i="3"/>
  <c r="AE3523" i="3"/>
  <c r="AI3522" i="3"/>
  <c r="AH3522" i="3"/>
  <c r="AG3522" i="3"/>
  <c r="AE3522" i="3"/>
  <c r="AF3522" i="3" s="1"/>
  <c r="AI3521" i="3"/>
  <c r="AH3521" i="3"/>
  <c r="AG3521" i="3"/>
  <c r="AF3521" i="3"/>
  <c r="AE3521" i="3"/>
  <c r="AI3520" i="3"/>
  <c r="AH3520" i="3"/>
  <c r="AG3520" i="3"/>
  <c r="AF3520" i="3"/>
  <c r="AE3520" i="3"/>
  <c r="AI3519" i="3"/>
  <c r="AH3519" i="3"/>
  <c r="AF3519" i="3" s="1"/>
  <c r="AG3519" i="3"/>
  <c r="AE3519" i="3"/>
  <c r="AI3518" i="3"/>
  <c r="AH3518" i="3"/>
  <c r="AF3518" i="3" s="1"/>
  <c r="AG3518" i="3"/>
  <c r="AE3518" i="3"/>
  <c r="AI3517" i="3"/>
  <c r="AH3517" i="3"/>
  <c r="AG3517" i="3"/>
  <c r="AE3517" i="3"/>
  <c r="AF3517" i="3" s="1"/>
  <c r="AI3516" i="3"/>
  <c r="AH3516" i="3"/>
  <c r="AF3516" i="3" s="1"/>
  <c r="AG3516" i="3"/>
  <c r="AE3516" i="3"/>
  <c r="AI3515" i="3"/>
  <c r="AH3515" i="3"/>
  <c r="AG3515" i="3"/>
  <c r="AE3515" i="3"/>
  <c r="AI3514" i="3"/>
  <c r="AH3514" i="3"/>
  <c r="AG3514" i="3"/>
  <c r="AE3514" i="3"/>
  <c r="AF3514" i="3" s="1"/>
  <c r="AI3513" i="3"/>
  <c r="AH3513" i="3"/>
  <c r="AG3513" i="3"/>
  <c r="AF3513" i="3"/>
  <c r="AE3513" i="3"/>
  <c r="AI3512" i="3"/>
  <c r="AH3512" i="3"/>
  <c r="AG3512" i="3"/>
  <c r="AF3512" i="3"/>
  <c r="AE3512" i="3"/>
  <c r="AI3511" i="3"/>
  <c r="AH3511" i="3"/>
  <c r="AF3511" i="3" s="1"/>
  <c r="AG3511" i="3"/>
  <c r="AE3511" i="3"/>
  <c r="AI3510" i="3"/>
  <c r="AH3510" i="3"/>
  <c r="AG3510" i="3"/>
  <c r="AF3510" i="3"/>
  <c r="AE3510" i="3"/>
  <c r="AI3509" i="3"/>
  <c r="AH3509" i="3"/>
  <c r="AF3509" i="3" s="1"/>
  <c r="AG3509" i="3"/>
  <c r="AE3509" i="3"/>
  <c r="AI3508" i="3"/>
  <c r="AH3508" i="3"/>
  <c r="AF3508" i="3" s="1"/>
  <c r="AG3508" i="3"/>
  <c r="AE3508" i="3"/>
  <c r="AI3507" i="3"/>
  <c r="AH3507" i="3"/>
  <c r="AG3507" i="3"/>
  <c r="AE3507" i="3"/>
  <c r="AI3506" i="3"/>
  <c r="AH3506" i="3"/>
  <c r="AG3506" i="3"/>
  <c r="AE3506" i="3"/>
  <c r="AF3506" i="3" s="1"/>
  <c r="AI3505" i="3"/>
  <c r="AH3505" i="3"/>
  <c r="AG3505" i="3"/>
  <c r="AF3505" i="3"/>
  <c r="AE3505" i="3"/>
  <c r="AI3504" i="3"/>
  <c r="AH3504" i="3"/>
  <c r="AF3504" i="3" s="1"/>
  <c r="AG3504" i="3"/>
  <c r="AE3504" i="3"/>
  <c r="AI3503" i="3"/>
  <c r="AH3503" i="3"/>
  <c r="AG3503" i="3"/>
  <c r="AF3503" i="3"/>
  <c r="AE3503" i="3"/>
  <c r="AI3502" i="3"/>
  <c r="AH3502" i="3"/>
  <c r="AG3502" i="3"/>
  <c r="AF3502" i="3"/>
  <c r="AE3502" i="3"/>
  <c r="AI3501" i="3"/>
  <c r="AH3501" i="3"/>
  <c r="AF3501" i="3" s="1"/>
  <c r="AG3501" i="3"/>
  <c r="AE3501" i="3"/>
  <c r="AI3500" i="3"/>
  <c r="AH3500" i="3"/>
  <c r="AG3500" i="3"/>
  <c r="AE3500" i="3"/>
  <c r="AI3499" i="3"/>
  <c r="AH3499" i="3"/>
  <c r="AF3499" i="3" s="1"/>
  <c r="AG3499" i="3"/>
  <c r="AE3499" i="3"/>
  <c r="AI3498" i="3"/>
  <c r="AH3498" i="3"/>
  <c r="AG3498" i="3"/>
  <c r="AE3498" i="3"/>
  <c r="AF3498" i="3" s="1"/>
  <c r="AI3497" i="3"/>
  <c r="AH3497" i="3"/>
  <c r="AF3497" i="3" s="1"/>
  <c r="AG3497" i="3"/>
  <c r="AE3497" i="3"/>
  <c r="AI3496" i="3"/>
  <c r="AH3496" i="3"/>
  <c r="AF3496" i="3" s="1"/>
  <c r="AG3496" i="3"/>
  <c r="AE3496" i="3"/>
  <c r="AI3495" i="3"/>
  <c r="AH3495" i="3"/>
  <c r="AG3495" i="3"/>
  <c r="AE3495" i="3"/>
  <c r="AF3495" i="3" s="1"/>
  <c r="AI3494" i="3"/>
  <c r="AH3494" i="3"/>
  <c r="AF3494" i="3" s="1"/>
  <c r="AG3494" i="3"/>
  <c r="AE3494" i="3"/>
  <c r="AI3493" i="3"/>
  <c r="AH3493" i="3"/>
  <c r="AG3493" i="3"/>
  <c r="AF3493" i="3"/>
  <c r="AE3493" i="3"/>
  <c r="AI3492" i="3"/>
  <c r="AH3492" i="3"/>
  <c r="AG3492" i="3"/>
  <c r="AE3492" i="3"/>
  <c r="AI3491" i="3"/>
  <c r="AH3491" i="3"/>
  <c r="AF3491" i="3" s="1"/>
  <c r="AG3491" i="3"/>
  <c r="AE3491" i="3"/>
  <c r="AI3490" i="3"/>
  <c r="AH3490" i="3"/>
  <c r="AG3490" i="3"/>
  <c r="AF3490" i="3"/>
  <c r="AE3490" i="3"/>
  <c r="AI3489" i="3"/>
  <c r="AH3489" i="3"/>
  <c r="AG3489" i="3"/>
  <c r="AE3489" i="3"/>
  <c r="AI3488" i="3"/>
  <c r="AH3488" i="3"/>
  <c r="AG3488" i="3"/>
  <c r="AF3488" i="3"/>
  <c r="AE3488" i="3"/>
  <c r="AI3487" i="3"/>
  <c r="AH3487" i="3"/>
  <c r="AG3487" i="3"/>
  <c r="AF3487" i="3"/>
  <c r="AE3487" i="3"/>
  <c r="AI3486" i="3"/>
  <c r="AH3486" i="3"/>
  <c r="AG3486" i="3"/>
  <c r="AE3486" i="3"/>
  <c r="AI3485" i="3"/>
  <c r="AH3485" i="3"/>
  <c r="AG3485" i="3"/>
  <c r="AE3485" i="3"/>
  <c r="AF3485" i="3" s="1"/>
  <c r="AI3484" i="3"/>
  <c r="AH3484" i="3"/>
  <c r="AF3484" i="3" s="1"/>
  <c r="AG3484" i="3"/>
  <c r="AE3484" i="3"/>
  <c r="AI3483" i="3"/>
  <c r="AH3483" i="3"/>
  <c r="AF3483" i="3" s="1"/>
  <c r="AG3483" i="3"/>
  <c r="AE3483" i="3"/>
  <c r="AI3482" i="3"/>
  <c r="AH3482" i="3"/>
  <c r="AG3482" i="3"/>
  <c r="AF3482" i="3"/>
  <c r="AE3482" i="3"/>
  <c r="AI3481" i="3"/>
  <c r="AH3481" i="3"/>
  <c r="AF3481" i="3" s="1"/>
  <c r="AG3481" i="3"/>
  <c r="AE3481" i="3"/>
  <c r="AI3480" i="3"/>
  <c r="AH3480" i="3"/>
  <c r="AG3480" i="3"/>
  <c r="AF3480" i="3"/>
  <c r="AE3480" i="3"/>
  <c r="AI3479" i="3"/>
  <c r="AF3479" i="3" s="1"/>
  <c r="AH3479" i="3"/>
  <c r="AG3479" i="3"/>
  <c r="AE3479" i="3"/>
  <c r="AI3478" i="3"/>
  <c r="AH3478" i="3"/>
  <c r="AF3478" i="3" s="1"/>
  <c r="AG3478" i="3"/>
  <c r="AE3478" i="3"/>
  <c r="AI3477" i="3"/>
  <c r="AH3477" i="3"/>
  <c r="AG3477" i="3"/>
  <c r="AF3477" i="3"/>
  <c r="AE3477" i="3"/>
  <c r="AI3476" i="3"/>
  <c r="AH3476" i="3"/>
  <c r="AF3476" i="3" s="1"/>
  <c r="AG3476" i="3"/>
  <c r="AE3476" i="3"/>
  <c r="AI3475" i="3"/>
  <c r="AH3475" i="3"/>
  <c r="AF3475" i="3" s="1"/>
  <c r="AG3475" i="3"/>
  <c r="AE3475" i="3"/>
  <c r="AI3474" i="3"/>
  <c r="AH3474" i="3"/>
  <c r="AG3474" i="3"/>
  <c r="AE3474" i="3"/>
  <c r="AF3474" i="3" s="1"/>
  <c r="AI3473" i="3"/>
  <c r="AH3473" i="3"/>
  <c r="AF3473" i="3" s="1"/>
  <c r="AG3473" i="3"/>
  <c r="AE3473" i="3"/>
  <c r="AI3472" i="3"/>
  <c r="AH3472" i="3"/>
  <c r="AG3472" i="3"/>
  <c r="AF3472" i="3"/>
  <c r="AE3472" i="3"/>
  <c r="AI3471" i="3"/>
  <c r="AH3471" i="3"/>
  <c r="AG3471" i="3"/>
  <c r="AE3471" i="3"/>
  <c r="AF3471" i="3" s="1"/>
  <c r="AI3470" i="3"/>
  <c r="AH3470" i="3"/>
  <c r="AF3470" i="3" s="1"/>
  <c r="AG3470" i="3"/>
  <c r="AE3470" i="3"/>
  <c r="AI3469" i="3"/>
  <c r="AH3469" i="3"/>
  <c r="AG3469" i="3"/>
  <c r="AF3469" i="3"/>
  <c r="AE3469" i="3"/>
  <c r="AI3468" i="3"/>
  <c r="AH3468" i="3"/>
  <c r="AF3468" i="3" s="1"/>
  <c r="AG3468" i="3"/>
  <c r="AE3468" i="3"/>
  <c r="AI3467" i="3"/>
  <c r="AH3467" i="3"/>
  <c r="AF3467" i="3" s="1"/>
  <c r="AG3467" i="3"/>
  <c r="AE3467" i="3"/>
  <c r="AI3466" i="3"/>
  <c r="AH3466" i="3"/>
  <c r="AG3466" i="3"/>
  <c r="AE3466" i="3"/>
  <c r="AF3466" i="3" s="1"/>
  <c r="AI3465" i="3"/>
  <c r="AH3465" i="3"/>
  <c r="AF3465" i="3" s="1"/>
  <c r="AG3465" i="3"/>
  <c r="AE3465" i="3"/>
  <c r="AI3464" i="3"/>
  <c r="AH3464" i="3"/>
  <c r="AG3464" i="3"/>
  <c r="AF3464" i="3"/>
  <c r="AE3464" i="3"/>
  <c r="AI3463" i="3"/>
  <c r="AH3463" i="3"/>
  <c r="AG3463" i="3"/>
  <c r="AE3463" i="3"/>
  <c r="AF3463" i="3" s="1"/>
  <c r="AI3462" i="3"/>
  <c r="AH3462" i="3"/>
  <c r="AF3462" i="3" s="1"/>
  <c r="AG3462" i="3"/>
  <c r="AE3462" i="3"/>
  <c r="AI3461" i="3"/>
  <c r="AH3461" i="3"/>
  <c r="AG3461" i="3"/>
  <c r="AE3461" i="3"/>
  <c r="AF3461" i="3" s="1"/>
  <c r="AI3460" i="3"/>
  <c r="AH3460" i="3"/>
  <c r="AF3460" i="3" s="1"/>
  <c r="AG3460" i="3"/>
  <c r="AE3460" i="3"/>
  <c r="AI3459" i="3"/>
  <c r="AH3459" i="3"/>
  <c r="AF3459" i="3" s="1"/>
  <c r="AG3459" i="3"/>
  <c r="AE3459" i="3"/>
  <c r="AI3458" i="3"/>
  <c r="AH3458" i="3"/>
  <c r="AG3458" i="3"/>
  <c r="AE3458" i="3"/>
  <c r="AF3458" i="3" s="1"/>
  <c r="AI3457" i="3"/>
  <c r="AH3457" i="3"/>
  <c r="AF3457" i="3" s="1"/>
  <c r="AG3457" i="3"/>
  <c r="AE3457" i="3"/>
  <c r="AI3456" i="3"/>
  <c r="AH3456" i="3"/>
  <c r="AG3456" i="3"/>
  <c r="AF3456" i="3"/>
  <c r="AE3456" i="3"/>
  <c r="AI3455" i="3"/>
  <c r="AH3455" i="3"/>
  <c r="AG3455" i="3"/>
  <c r="AE3455" i="3"/>
  <c r="AF3455" i="3" s="1"/>
  <c r="AI3454" i="3"/>
  <c r="AH3454" i="3"/>
  <c r="AF3454" i="3" s="1"/>
  <c r="AG3454" i="3"/>
  <c r="AE3454" i="3"/>
  <c r="AI3453" i="3"/>
  <c r="AH3453" i="3"/>
  <c r="AG3453" i="3"/>
  <c r="AF3453" i="3"/>
  <c r="AE3453" i="3"/>
  <c r="AI3452" i="3"/>
  <c r="AH3452" i="3"/>
  <c r="AF3452" i="3" s="1"/>
  <c r="AG3452" i="3"/>
  <c r="AE3452" i="3"/>
  <c r="AI3451" i="3"/>
  <c r="AH3451" i="3"/>
  <c r="AF3451" i="3" s="1"/>
  <c r="AG3451" i="3"/>
  <c r="AE3451" i="3"/>
  <c r="AI3450" i="3"/>
  <c r="AH3450" i="3"/>
  <c r="AG3450" i="3"/>
  <c r="AE3450" i="3"/>
  <c r="AF3450" i="3" s="1"/>
  <c r="AI3449" i="3"/>
  <c r="AH3449" i="3"/>
  <c r="AF3449" i="3" s="1"/>
  <c r="AG3449" i="3"/>
  <c r="AE3449" i="3"/>
  <c r="AI3448" i="3"/>
  <c r="AH3448" i="3"/>
  <c r="AG3448" i="3"/>
  <c r="AF3448" i="3"/>
  <c r="AE3448" i="3"/>
  <c r="AI3447" i="3"/>
  <c r="AH3447" i="3"/>
  <c r="AG3447" i="3"/>
  <c r="AE3447" i="3"/>
  <c r="AF3447" i="3" s="1"/>
  <c r="AI3446" i="3"/>
  <c r="AH3446" i="3"/>
  <c r="AF3446" i="3" s="1"/>
  <c r="AG3446" i="3"/>
  <c r="AE3446" i="3"/>
  <c r="AI3445" i="3"/>
  <c r="AH3445" i="3"/>
  <c r="AG3445" i="3"/>
  <c r="AF3445" i="3"/>
  <c r="AE3445" i="3"/>
  <c r="AI3444" i="3"/>
  <c r="AH3444" i="3"/>
  <c r="AF3444" i="3" s="1"/>
  <c r="AG3444" i="3"/>
  <c r="AE3444" i="3"/>
  <c r="AI3443" i="3"/>
  <c r="AH3443" i="3"/>
  <c r="AF3443" i="3" s="1"/>
  <c r="AG3443" i="3"/>
  <c r="AE3443" i="3"/>
  <c r="AI3442" i="3"/>
  <c r="AH3442" i="3"/>
  <c r="AG3442" i="3"/>
  <c r="AE3442" i="3"/>
  <c r="AF3442" i="3" s="1"/>
  <c r="AI3441" i="3"/>
  <c r="AH3441" i="3"/>
  <c r="AF3441" i="3" s="1"/>
  <c r="AG3441" i="3"/>
  <c r="AE3441" i="3"/>
  <c r="AI3440" i="3"/>
  <c r="AH3440" i="3"/>
  <c r="AG3440" i="3"/>
  <c r="AF3440" i="3"/>
  <c r="AE3440" i="3"/>
  <c r="AI3439" i="3"/>
  <c r="AH3439" i="3"/>
  <c r="AG3439" i="3"/>
  <c r="AE3439" i="3"/>
  <c r="AF3439" i="3" s="1"/>
  <c r="AI3438" i="3"/>
  <c r="AH3438" i="3"/>
  <c r="AF3438" i="3" s="1"/>
  <c r="AG3438" i="3"/>
  <c r="AE3438" i="3"/>
  <c r="AI3437" i="3"/>
  <c r="AH3437" i="3"/>
  <c r="AG3437" i="3"/>
  <c r="AF3437" i="3"/>
  <c r="AE3437" i="3"/>
  <c r="AI3436" i="3"/>
  <c r="AH3436" i="3"/>
  <c r="AF3436" i="3" s="1"/>
  <c r="AG3436" i="3"/>
  <c r="AE3436" i="3"/>
  <c r="AI3435" i="3"/>
  <c r="AH3435" i="3"/>
  <c r="AF3435" i="3" s="1"/>
  <c r="AG3435" i="3"/>
  <c r="AE3435" i="3"/>
  <c r="AI3434" i="3"/>
  <c r="AH3434" i="3"/>
  <c r="AG3434" i="3"/>
  <c r="AE3434" i="3"/>
  <c r="AF3434" i="3" s="1"/>
  <c r="AI3433" i="3"/>
  <c r="AH3433" i="3"/>
  <c r="AF3433" i="3" s="1"/>
  <c r="AG3433" i="3"/>
  <c r="AE3433" i="3"/>
  <c r="AI3432" i="3"/>
  <c r="AH3432" i="3"/>
  <c r="AG3432" i="3"/>
  <c r="AF3432" i="3"/>
  <c r="AE3432" i="3"/>
  <c r="AI3431" i="3"/>
  <c r="AH3431" i="3"/>
  <c r="AG3431" i="3"/>
  <c r="AE3431" i="3"/>
  <c r="AF3431" i="3" s="1"/>
  <c r="AI3430" i="3"/>
  <c r="AH3430" i="3"/>
  <c r="AF3430" i="3" s="1"/>
  <c r="AG3430" i="3"/>
  <c r="AE3430" i="3"/>
  <c r="AI3429" i="3"/>
  <c r="AH3429" i="3"/>
  <c r="AG3429" i="3"/>
  <c r="AE3429" i="3"/>
  <c r="AF3429" i="3" s="1"/>
  <c r="AI3428" i="3"/>
  <c r="AH3428" i="3"/>
  <c r="AF3428" i="3" s="1"/>
  <c r="AG3428" i="3"/>
  <c r="AE3428" i="3"/>
  <c r="AI3427" i="3"/>
  <c r="AH3427" i="3"/>
  <c r="AF3427" i="3" s="1"/>
  <c r="AG3427" i="3"/>
  <c r="AE3427" i="3"/>
  <c r="AI3426" i="3"/>
  <c r="AH3426" i="3"/>
  <c r="AG3426" i="3"/>
  <c r="AE3426" i="3"/>
  <c r="AF3426" i="3" s="1"/>
  <c r="AI3425" i="3"/>
  <c r="AH3425" i="3"/>
  <c r="AF3425" i="3" s="1"/>
  <c r="AG3425" i="3"/>
  <c r="AE3425" i="3"/>
  <c r="AI3424" i="3"/>
  <c r="AH3424" i="3"/>
  <c r="AG3424" i="3"/>
  <c r="AF3424" i="3"/>
  <c r="AE3424" i="3"/>
  <c r="AI3423" i="3"/>
  <c r="AH3423" i="3"/>
  <c r="AG3423" i="3"/>
  <c r="AE3423" i="3"/>
  <c r="AF3423" i="3" s="1"/>
  <c r="AI3422" i="3"/>
  <c r="AH3422" i="3"/>
  <c r="AF3422" i="3" s="1"/>
  <c r="AG3422" i="3"/>
  <c r="AE3422" i="3"/>
  <c r="AI3421" i="3"/>
  <c r="AH3421" i="3"/>
  <c r="AG3421" i="3"/>
  <c r="AF3421" i="3"/>
  <c r="AE3421" i="3"/>
  <c r="AI3420" i="3"/>
  <c r="AH3420" i="3"/>
  <c r="AF3420" i="3" s="1"/>
  <c r="AG3420" i="3"/>
  <c r="AE3420" i="3"/>
  <c r="AI3419" i="3"/>
  <c r="AH3419" i="3"/>
  <c r="AF3419" i="3" s="1"/>
  <c r="AG3419" i="3"/>
  <c r="AE3419" i="3"/>
  <c r="AI3418" i="3"/>
  <c r="AH3418" i="3"/>
  <c r="AG3418" i="3"/>
  <c r="AE3418" i="3"/>
  <c r="AF3418" i="3" s="1"/>
  <c r="AI3417" i="3"/>
  <c r="AH3417" i="3"/>
  <c r="AF3417" i="3" s="1"/>
  <c r="AG3417" i="3"/>
  <c r="AE3417" i="3"/>
  <c r="AI3416" i="3"/>
  <c r="AH3416" i="3"/>
  <c r="AG3416" i="3"/>
  <c r="AF3416" i="3"/>
  <c r="AE3416" i="3"/>
  <c r="AI3415" i="3"/>
  <c r="AH3415" i="3"/>
  <c r="AG3415" i="3"/>
  <c r="AE3415" i="3"/>
  <c r="AF3415" i="3" s="1"/>
  <c r="AI3414" i="3"/>
  <c r="AH3414" i="3"/>
  <c r="AF3414" i="3" s="1"/>
  <c r="AG3414" i="3"/>
  <c r="AE3414" i="3"/>
  <c r="AI3413" i="3"/>
  <c r="AH3413" i="3"/>
  <c r="AG3413" i="3"/>
  <c r="AF3413" i="3"/>
  <c r="AE3413" i="3"/>
  <c r="AI3412" i="3"/>
  <c r="AH3412" i="3"/>
  <c r="AF3412" i="3" s="1"/>
  <c r="AG3412" i="3"/>
  <c r="AE3412" i="3"/>
  <c r="AI3411" i="3"/>
  <c r="AH3411" i="3"/>
  <c r="AF3411" i="3" s="1"/>
  <c r="AG3411" i="3"/>
  <c r="AE3411" i="3"/>
  <c r="AI3410" i="3"/>
  <c r="AH3410" i="3"/>
  <c r="AG3410" i="3"/>
  <c r="AE3410" i="3"/>
  <c r="AF3410" i="3" s="1"/>
  <c r="AI3409" i="3"/>
  <c r="AH3409" i="3"/>
  <c r="AF3409" i="3" s="1"/>
  <c r="AG3409" i="3"/>
  <c r="AE3409" i="3"/>
  <c r="AI3408" i="3"/>
  <c r="AH3408" i="3"/>
  <c r="AG3408" i="3"/>
  <c r="AF3408" i="3"/>
  <c r="AE3408" i="3"/>
  <c r="AI3407" i="3"/>
  <c r="AH3407" i="3"/>
  <c r="AG3407" i="3"/>
  <c r="AE3407" i="3"/>
  <c r="AF3407" i="3" s="1"/>
  <c r="AI3406" i="3"/>
  <c r="AH3406" i="3"/>
  <c r="AF3406" i="3" s="1"/>
  <c r="AG3406" i="3"/>
  <c r="AE3406" i="3"/>
  <c r="AI3405" i="3"/>
  <c r="AH3405" i="3"/>
  <c r="AG3405" i="3"/>
  <c r="AF3405" i="3"/>
  <c r="AE3405" i="3"/>
  <c r="AI3404" i="3"/>
  <c r="AH3404" i="3"/>
  <c r="AF3404" i="3" s="1"/>
  <c r="AG3404" i="3"/>
  <c r="AE3404" i="3"/>
  <c r="AI3403" i="3"/>
  <c r="AH3403" i="3"/>
  <c r="AF3403" i="3" s="1"/>
  <c r="AG3403" i="3"/>
  <c r="AE3403" i="3"/>
  <c r="AI3402" i="3"/>
  <c r="AH3402" i="3"/>
  <c r="AG3402" i="3"/>
  <c r="AE3402" i="3"/>
  <c r="AF3402" i="3" s="1"/>
  <c r="AI3401" i="3"/>
  <c r="AH3401" i="3"/>
  <c r="AF3401" i="3" s="1"/>
  <c r="AG3401" i="3"/>
  <c r="AE3401" i="3"/>
  <c r="AI3400" i="3"/>
  <c r="AH3400" i="3"/>
  <c r="AG3400" i="3"/>
  <c r="AF3400" i="3"/>
  <c r="AE3400" i="3"/>
  <c r="AI3399" i="3"/>
  <c r="AH3399" i="3"/>
  <c r="AG3399" i="3"/>
  <c r="AE3399" i="3"/>
  <c r="AF3399" i="3" s="1"/>
  <c r="AI3398" i="3"/>
  <c r="AH3398" i="3"/>
  <c r="AF3398" i="3" s="1"/>
  <c r="AG3398" i="3"/>
  <c r="AE3398" i="3"/>
  <c r="AI3397" i="3"/>
  <c r="AH3397" i="3"/>
  <c r="AG3397" i="3"/>
  <c r="AE3397" i="3"/>
  <c r="AF3397" i="3" s="1"/>
  <c r="AI3396" i="3"/>
  <c r="AH3396" i="3"/>
  <c r="AF3396" i="3" s="1"/>
  <c r="AG3396" i="3"/>
  <c r="AE3396" i="3"/>
  <c r="AI3395" i="3"/>
  <c r="AH3395" i="3"/>
  <c r="AF3395" i="3" s="1"/>
  <c r="AG3395" i="3"/>
  <c r="AE3395" i="3"/>
  <c r="AI3394" i="3"/>
  <c r="AH3394" i="3"/>
  <c r="AG3394" i="3"/>
  <c r="AE3394" i="3"/>
  <c r="AF3394" i="3" s="1"/>
  <c r="AI3393" i="3"/>
  <c r="AH3393" i="3"/>
  <c r="AF3393" i="3" s="1"/>
  <c r="AG3393" i="3"/>
  <c r="AE3393" i="3"/>
  <c r="AI3392" i="3"/>
  <c r="AH3392" i="3"/>
  <c r="AG3392" i="3"/>
  <c r="AF3392" i="3"/>
  <c r="AE3392" i="3"/>
  <c r="AI3391" i="3"/>
  <c r="AH3391" i="3"/>
  <c r="AG3391" i="3"/>
  <c r="AE3391" i="3"/>
  <c r="AF3391" i="3" s="1"/>
  <c r="AI3390" i="3"/>
  <c r="AH3390" i="3"/>
  <c r="AF3390" i="3" s="1"/>
  <c r="AG3390" i="3"/>
  <c r="AE3390" i="3"/>
  <c r="AI3389" i="3"/>
  <c r="AH3389" i="3"/>
  <c r="AG3389" i="3"/>
  <c r="AF3389" i="3"/>
  <c r="AE3389" i="3"/>
  <c r="AI3388" i="3"/>
  <c r="AH3388" i="3"/>
  <c r="AF3388" i="3" s="1"/>
  <c r="AG3388" i="3"/>
  <c r="AE3388" i="3"/>
  <c r="AI3387" i="3"/>
  <c r="AH3387" i="3"/>
  <c r="AF3387" i="3" s="1"/>
  <c r="AG3387" i="3"/>
  <c r="AE3387" i="3"/>
  <c r="AI3386" i="3"/>
  <c r="AH3386" i="3"/>
  <c r="AG3386" i="3"/>
  <c r="AE3386" i="3"/>
  <c r="AF3386" i="3" s="1"/>
  <c r="AI3385" i="3"/>
  <c r="AH3385" i="3"/>
  <c r="AF3385" i="3" s="1"/>
  <c r="AG3385" i="3"/>
  <c r="AE3385" i="3"/>
  <c r="AI3384" i="3"/>
  <c r="AH3384" i="3"/>
  <c r="AG3384" i="3"/>
  <c r="AF3384" i="3"/>
  <c r="AE3384" i="3"/>
  <c r="AI3383" i="3"/>
  <c r="AH3383" i="3"/>
  <c r="AG3383" i="3"/>
  <c r="AE3383" i="3"/>
  <c r="AF3383" i="3" s="1"/>
  <c r="AI3382" i="3"/>
  <c r="AH3382" i="3"/>
  <c r="AF3382" i="3" s="1"/>
  <c r="AG3382" i="3"/>
  <c r="AE3382" i="3"/>
  <c r="AI3381" i="3"/>
  <c r="AH3381" i="3"/>
  <c r="AG3381" i="3"/>
  <c r="AF3381" i="3"/>
  <c r="AE3381" i="3"/>
  <c r="AI3380" i="3"/>
  <c r="AH3380" i="3"/>
  <c r="AF3380" i="3" s="1"/>
  <c r="AG3380" i="3"/>
  <c r="AE3380" i="3"/>
  <c r="AI3379" i="3"/>
  <c r="AH3379" i="3"/>
  <c r="AF3379" i="3" s="1"/>
  <c r="AG3379" i="3"/>
  <c r="AE3379" i="3"/>
  <c r="AI3378" i="3"/>
  <c r="AH3378" i="3"/>
  <c r="AG3378" i="3"/>
  <c r="AE3378" i="3"/>
  <c r="AF3378" i="3" s="1"/>
  <c r="AI3377" i="3"/>
  <c r="AH3377" i="3"/>
  <c r="AF3377" i="3" s="1"/>
  <c r="AG3377" i="3"/>
  <c r="AE3377" i="3"/>
  <c r="AI3376" i="3"/>
  <c r="AH3376" i="3"/>
  <c r="AG3376" i="3"/>
  <c r="AF3376" i="3"/>
  <c r="AE3376" i="3"/>
  <c r="AI3375" i="3"/>
  <c r="AH3375" i="3"/>
  <c r="AG3375" i="3"/>
  <c r="AE3375" i="3"/>
  <c r="AF3375" i="3" s="1"/>
  <c r="AI3374" i="3"/>
  <c r="AH3374" i="3"/>
  <c r="AF3374" i="3" s="1"/>
  <c r="AG3374" i="3"/>
  <c r="AE3374" i="3"/>
  <c r="AI3373" i="3"/>
  <c r="AH3373" i="3"/>
  <c r="AG3373" i="3"/>
  <c r="AF3373" i="3"/>
  <c r="AE3373" i="3"/>
  <c r="AI3372" i="3"/>
  <c r="AH3372" i="3"/>
  <c r="AF3372" i="3" s="1"/>
  <c r="AG3372" i="3"/>
  <c r="AE3372" i="3"/>
  <c r="AI3371" i="3"/>
  <c r="AH3371" i="3"/>
  <c r="AF3371" i="3" s="1"/>
  <c r="AG3371" i="3"/>
  <c r="AE3371" i="3"/>
  <c r="AI3370" i="3"/>
  <c r="AH3370" i="3"/>
  <c r="AG3370" i="3"/>
  <c r="AE3370" i="3"/>
  <c r="AF3370" i="3" s="1"/>
  <c r="AI3369" i="3"/>
  <c r="AH3369" i="3"/>
  <c r="AF3369" i="3" s="1"/>
  <c r="AG3369" i="3"/>
  <c r="AE3369" i="3"/>
  <c r="AI3368" i="3"/>
  <c r="AH3368" i="3"/>
  <c r="AG3368" i="3"/>
  <c r="AF3368" i="3"/>
  <c r="AE3368" i="3"/>
  <c r="AI3367" i="3"/>
  <c r="AH3367" i="3"/>
  <c r="AG3367" i="3"/>
  <c r="AE3367" i="3"/>
  <c r="AF3367" i="3" s="1"/>
  <c r="AI3366" i="3"/>
  <c r="AH3366" i="3"/>
  <c r="AF3366" i="3" s="1"/>
  <c r="AG3366" i="3"/>
  <c r="AE3366" i="3"/>
  <c r="AI3365" i="3"/>
  <c r="AH3365" i="3"/>
  <c r="AG3365" i="3"/>
  <c r="AE3365" i="3"/>
  <c r="AF3365" i="3" s="1"/>
  <c r="AI3364" i="3"/>
  <c r="AH3364" i="3"/>
  <c r="AF3364" i="3" s="1"/>
  <c r="AG3364" i="3"/>
  <c r="AE3364" i="3"/>
  <c r="AI3363" i="3"/>
  <c r="AH3363" i="3"/>
  <c r="AF3363" i="3" s="1"/>
  <c r="AG3363" i="3"/>
  <c r="AE3363" i="3"/>
  <c r="AI3362" i="3"/>
  <c r="AH3362" i="3"/>
  <c r="AG3362" i="3"/>
  <c r="AE3362" i="3"/>
  <c r="AF3362" i="3" s="1"/>
  <c r="AI3361" i="3"/>
  <c r="AH3361" i="3"/>
  <c r="AF3361" i="3" s="1"/>
  <c r="AG3361" i="3"/>
  <c r="AE3361" i="3"/>
  <c r="AI3360" i="3"/>
  <c r="AH3360" i="3"/>
  <c r="AG3360" i="3"/>
  <c r="AF3360" i="3"/>
  <c r="AE3360" i="3"/>
  <c r="AI3359" i="3"/>
  <c r="AH3359" i="3"/>
  <c r="AG3359" i="3"/>
  <c r="AE3359" i="3"/>
  <c r="AF3359" i="3" s="1"/>
  <c r="AI3358" i="3"/>
  <c r="AH3358" i="3"/>
  <c r="AF3358" i="3" s="1"/>
  <c r="AG3358" i="3"/>
  <c r="AE3358" i="3"/>
  <c r="AI3357" i="3"/>
  <c r="AH3357" i="3"/>
  <c r="AG3357" i="3"/>
  <c r="AF3357" i="3"/>
  <c r="AE3357" i="3"/>
  <c r="AI3356" i="3"/>
  <c r="AH3356" i="3"/>
  <c r="AF3356" i="3" s="1"/>
  <c r="AG3356" i="3"/>
  <c r="AE3356" i="3"/>
  <c r="AI3355" i="3"/>
  <c r="AH3355" i="3"/>
  <c r="AF3355" i="3" s="1"/>
  <c r="AG3355" i="3"/>
  <c r="AE3355" i="3"/>
  <c r="AI3354" i="3"/>
  <c r="AH3354" i="3"/>
  <c r="AG3354" i="3"/>
  <c r="AE3354" i="3"/>
  <c r="AF3354" i="3" s="1"/>
  <c r="AI3353" i="3"/>
  <c r="AH3353" i="3"/>
  <c r="AF3353" i="3" s="1"/>
  <c r="AG3353" i="3"/>
  <c r="AE3353" i="3"/>
  <c r="AI3352" i="3"/>
  <c r="AH3352" i="3"/>
  <c r="AG3352" i="3"/>
  <c r="AF3352" i="3"/>
  <c r="AE3352" i="3"/>
  <c r="AI3351" i="3"/>
  <c r="AH3351" i="3"/>
  <c r="AG3351" i="3"/>
  <c r="AE3351" i="3"/>
  <c r="AF3351" i="3" s="1"/>
  <c r="AI3350" i="3"/>
  <c r="AH3350" i="3"/>
  <c r="AF3350" i="3" s="1"/>
  <c r="AG3350" i="3"/>
  <c r="AE3350" i="3"/>
  <c r="AI3349" i="3"/>
  <c r="AH3349" i="3"/>
  <c r="AG3349" i="3"/>
  <c r="AF3349" i="3"/>
  <c r="AE3349" i="3"/>
  <c r="AI3348" i="3"/>
  <c r="AH3348" i="3"/>
  <c r="AF3348" i="3" s="1"/>
  <c r="AG3348" i="3"/>
  <c r="AE3348" i="3"/>
  <c r="AI3347" i="3"/>
  <c r="AH3347" i="3"/>
  <c r="AF3347" i="3" s="1"/>
  <c r="AG3347" i="3"/>
  <c r="AE3347" i="3"/>
  <c r="AI3346" i="3"/>
  <c r="AH3346" i="3"/>
  <c r="AG3346" i="3"/>
  <c r="AE3346" i="3"/>
  <c r="AF3346" i="3" s="1"/>
  <c r="AI3345" i="3"/>
  <c r="AH3345" i="3"/>
  <c r="AF3345" i="3" s="1"/>
  <c r="AG3345" i="3"/>
  <c r="AE3345" i="3"/>
  <c r="AI3344" i="3"/>
  <c r="AH3344" i="3"/>
  <c r="AG3344" i="3"/>
  <c r="AF3344" i="3"/>
  <c r="AE3344" i="3"/>
  <c r="AI3343" i="3"/>
  <c r="AH3343" i="3"/>
  <c r="AG3343" i="3"/>
  <c r="AE3343" i="3"/>
  <c r="AF3343" i="3" s="1"/>
  <c r="AI3342" i="3"/>
  <c r="AH3342" i="3"/>
  <c r="AF3342" i="3" s="1"/>
  <c r="AG3342" i="3"/>
  <c r="AE3342" i="3"/>
  <c r="AI3341" i="3"/>
  <c r="AH3341" i="3"/>
  <c r="AG3341" i="3"/>
  <c r="AF3341" i="3"/>
  <c r="AE3341" i="3"/>
  <c r="AI3340" i="3"/>
  <c r="AH3340" i="3"/>
  <c r="AF3340" i="3" s="1"/>
  <c r="AG3340" i="3"/>
  <c r="AE3340" i="3"/>
  <c r="AI3339" i="3"/>
  <c r="AH3339" i="3"/>
  <c r="AF3339" i="3" s="1"/>
  <c r="AG3339" i="3"/>
  <c r="AE3339" i="3"/>
  <c r="AI3338" i="3"/>
  <c r="AH3338" i="3"/>
  <c r="AG3338" i="3"/>
  <c r="AE3338" i="3"/>
  <c r="AF3338" i="3" s="1"/>
  <c r="AI3337" i="3"/>
  <c r="AH3337" i="3"/>
  <c r="AF3337" i="3" s="1"/>
  <c r="AG3337" i="3"/>
  <c r="AE3337" i="3"/>
  <c r="AI3336" i="3"/>
  <c r="AH3336" i="3"/>
  <c r="AG3336" i="3"/>
  <c r="AF3336" i="3"/>
  <c r="AE3336" i="3"/>
  <c r="AI3335" i="3"/>
  <c r="AH3335" i="3"/>
  <c r="AG3335" i="3"/>
  <c r="AE3335" i="3"/>
  <c r="AF3335" i="3" s="1"/>
  <c r="AI3334" i="3"/>
  <c r="AH3334" i="3"/>
  <c r="AF3334" i="3" s="1"/>
  <c r="AG3334" i="3"/>
  <c r="AE3334" i="3"/>
  <c r="AI3333" i="3"/>
  <c r="AH3333" i="3"/>
  <c r="AG3333" i="3"/>
  <c r="AE3333" i="3"/>
  <c r="AF3333" i="3" s="1"/>
  <c r="AI3332" i="3"/>
  <c r="AH3332" i="3"/>
  <c r="AF3332" i="3" s="1"/>
  <c r="AG3332" i="3"/>
  <c r="AE3332" i="3"/>
  <c r="AI3331" i="3"/>
  <c r="AH3331" i="3"/>
  <c r="AF3331" i="3" s="1"/>
  <c r="AG3331" i="3"/>
  <c r="AE3331" i="3"/>
  <c r="AI3330" i="3"/>
  <c r="AH3330" i="3"/>
  <c r="AG3330" i="3"/>
  <c r="AE3330" i="3"/>
  <c r="AF3330" i="3" s="1"/>
  <c r="AI3329" i="3"/>
  <c r="AH3329" i="3"/>
  <c r="AF3329" i="3" s="1"/>
  <c r="AG3329" i="3"/>
  <c r="AE3329" i="3"/>
  <c r="AI3328" i="3"/>
  <c r="AH3328" i="3"/>
  <c r="AG3328" i="3"/>
  <c r="AF3328" i="3"/>
  <c r="AE3328" i="3"/>
  <c r="AI3327" i="3"/>
  <c r="AH3327" i="3"/>
  <c r="AG3327" i="3"/>
  <c r="AE3327" i="3"/>
  <c r="AF3327" i="3" s="1"/>
  <c r="AI3326" i="3"/>
  <c r="AH3326" i="3"/>
  <c r="AF3326" i="3" s="1"/>
  <c r="AG3326" i="3"/>
  <c r="AE3326" i="3"/>
  <c r="AI3325" i="3"/>
  <c r="AH3325" i="3"/>
  <c r="AG3325" i="3"/>
  <c r="AF3325" i="3"/>
  <c r="AE3325" i="3"/>
  <c r="AI3324" i="3"/>
  <c r="AH3324" i="3"/>
  <c r="AF3324" i="3" s="1"/>
  <c r="AG3324" i="3"/>
  <c r="AE3324" i="3"/>
  <c r="AI3323" i="3"/>
  <c r="AH3323" i="3"/>
  <c r="AF3323" i="3" s="1"/>
  <c r="AG3323" i="3"/>
  <c r="AE3323" i="3"/>
  <c r="AI3322" i="3"/>
  <c r="AH3322" i="3"/>
  <c r="AG3322" i="3"/>
  <c r="AE3322" i="3"/>
  <c r="AF3322" i="3" s="1"/>
  <c r="AI3321" i="3"/>
  <c r="AH3321" i="3"/>
  <c r="AF3321" i="3" s="1"/>
  <c r="AG3321" i="3"/>
  <c r="AE3321" i="3"/>
  <c r="AI3320" i="3"/>
  <c r="AH3320" i="3"/>
  <c r="AG3320" i="3"/>
  <c r="AF3320" i="3"/>
  <c r="AE3320" i="3"/>
  <c r="AI3319" i="3"/>
  <c r="AH3319" i="3"/>
  <c r="AG3319" i="3"/>
  <c r="AE3319" i="3"/>
  <c r="AF3319" i="3" s="1"/>
  <c r="AI3318" i="3"/>
  <c r="AH3318" i="3"/>
  <c r="AF3318" i="3" s="1"/>
  <c r="AG3318" i="3"/>
  <c r="AE3318" i="3"/>
  <c r="AI3317" i="3"/>
  <c r="AH3317" i="3"/>
  <c r="AG3317" i="3"/>
  <c r="AF3317" i="3"/>
  <c r="AE3317" i="3"/>
  <c r="AI3316" i="3"/>
  <c r="AH3316" i="3"/>
  <c r="AF3316" i="3" s="1"/>
  <c r="AG3316" i="3"/>
  <c r="AE3316" i="3"/>
  <c r="AI3315" i="3"/>
  <c r="AH3315" i="3"/>
  <c r="AF3315" i="3" s="1"/>
  <c r="AG3315" i="3"/>
  <c r="AE3315" i="3"/>
  <c r="AI3314" i="3"/>
  <c r="AH3314" i="3"/>
  <c r="AG3314" i="3"/>
  <c r="AE3314" i="3"/>
  <c r="AF3314" i="3" s="1"/>
  <c r="AI3313" i="3"/>
  <c r="AH3313" i="3"/>
  <c r="AF3313" i="3" s="1"/>
  <c r="AG3313" i="3"/>
  <c r="AE3313" i="3"/>
  <c r="AI3312" i="3"/>
  <c r="AH3312" i="3"/>
  <c r="AG3312" i="3"/>
  <c r="AF3312" i="3"/>
  <c r="AE3312" i="3"/>
  <c r="AI3311" i="3"/>
  <c r="AH3311" i="3"/>
  <c r="AG3311" i="3"/>
  <c r="AE3311" i="3"/>
  <c r="AF3311" i="3" s="1"/>
  <c r="AI3310" i="3"/>
  <c r="AH3310" i="3"/>
  <c r="AF3310" i="3" s="1"/>
  <c r="AG3310" i="3"/>
  <c r="AE3310" i="3"/>
  <c r="AI3309" i="3"/>
  <c r="AH3309" i="3"/>
  <c r="AG3309" i="3"/>
  <c r="AF3309" i="3"/>
  <c r="AE3309" i="3"/>
  <c r="AI3308" i="3"/>
  <c r="AH3308" i="3"/>
  <c r="AF3308" i="3" s="1"/>
  <c r="AG3308" i="3"/>
  <c r="AE3308" i="3"/>
  <c r="AI3307" i="3"/>
  <c r="AH3307" i="3"/>
  <c r="AF3307" i="3" s="1"/>
  <c r="AG3307" i="3"/>
  <c r="AE3307" i="3"/>
  <c r="AI3306" i="3"/>
  <c r="AH3306" i="3"/>
  <c r="AG3306" i="3"/>
  <c r="AE3306" i="3"/>
  <c r="AF3306" i="3" s="1"/>
  <c r="AI3305" i="3"/>
  <c r="AH3305" i="3"/>
  <c r="AF3305" i="3" s="1"/>
  <c r="AG3305" i="3"/>
  <c r="AE3305" i="3"/>
  <c r="AI3304" i="3"/>
  <c r="AH3304" i="3"/>
  <c r="AG3304" i="3"/>
  <c r="AF3304" i="3"/>
  <c r="AE3304" i="3"/>
  <c r="AI3303" i="3"/>
  <c r="AH3303" i="3"/>
  <c r="AG3303" i="3"/>
  <c r="AE3303" i="3"/>
  <c r="AF3303" i="3" s="1"/>
  <c r="AI3302" i="3"/>
  <c r="AH3302" i="3"/>
  <c r="AF3302" i="3" s="1"/>
  <c r="AG3302" i="3"/>
  <c r="AE3302" i="3"/>
  <c r="AI3301" i="3"/>
  <c r="AH3301" i="3"/>
  <c r="AG3301" i="3"/>
  <c r="AE3301" i="3"/>
  <c r="AF3301" i="3" s="1"/>
  <c r="AI3300" i="3"/>
  <c r="AH3300" i="3"/>
  <c r="AF3300" i="3" s="1"/>
  <c r="AG3300" i="3"/>
  <c r="AE3300" i="3"/>
  <c r="AI3299" i="3"/>
  <c r="AH3299" i="3"/>
  <c r="AF3299" i="3" s="1"/>
  <c r="AG3299" i="3"/>
  <c r="AE3299" i="3"/>
  <c r="AI3298" i="3"/>
  <c r="AH3298" i="3"/>
  <c r="AG3298" i="3"/>
  <c r="AE3298" i="3"/>
  <c r="AF3298" i="3" s="1"/>
  <c r="AI3297" i="3"/>
  <c r="AH3297" i="3"/>
  <c r="AF3297" i="3" s="1"/>
  <c r="AG3297" i="3"/>
  <c r="AE3297" i="3"/>
  <c r="AI3296" i="3"/>
  <c r="AH3296" i="3"/>
  <c r="AG3296" i="3"/>
  <c r="AF3296" i="3"/>
  <c r="AE3296" i="3"/>
  <c r="AI3295" i="3"/>
  <c r="AH3295" i="3"/>
  <c r="AG3295" i="3"/>
  <c r="AE3295" i="3"/>
  <c r="AF3295" i="3" s="1"/>
  <c r="AI3294" i="3"/>
  <c r="AH3294" i="3"/>
  <c r="AF3294" i="3" s="1"/>
  <c r="AG3294" i="3"/>
  <c r="AE3294" i="3"/>
  <c r="AI3293" i="3"/>
  <c r="AH3293" i="3"/>
  <c r="AG3293" i="3"/>
  <c r="AF3293" i="3"/>
  <c r="AE3293" i="3"/>
  <c r="AI3292" i="3"/>
  <c r="AH3292" i="3"/>
  <c r="AF3292" i="3" s="1"/>
  <c r="AG3292" i="3"/>
  <c r="AE3292" i="3"/>
  <c r="AI3291" i="3"/>
  <c r="AH3291" i="3"/>
  <c r="AF3291" i="3" s="1"/>
  <c r="AG3291" i="3"/>
  <c r="AE3291" i="3"/>
  <c r="AI3290" i="3"/>
  <c r="AH3290" i="3"/>
  <c r="AG3290" i="3"/>
  <c r="AE3290" i="3"/>
  <c r="AF3290" i="3" s="1"/>
  <c r="AI3289" i="3"/>
  <c r="AH3289" i="3"/>
  <c r="AF3289" i="3" s="1"/>
  <c r="AG3289" i="3"/>
  <c r="AE3289" i="3"/>
  <c r="AI3288" i="3"/>
  <c r="AH3288" i="3"/>
  <c r="AG3288" i="3"/>
  <c r="AF3288" i="3"/>
  <c r="AE3288" i="3"/>
  <c r="AI3287" i="3"/>
  <c r="AH3287" i="3"/>
  <c r="AG3287" i="3"/>
  <c r="AE3287" i="3"/>
  <c r="AF3287" i="3" s="1"/>
  <c r="AI3286" i="3"/>
  <c r="AH3286" i="3"/>
  <c r="AF3286" i="3" s="1"/>
  <c r="AG3286" i="3"/>
  <c r="AE3286" i="3"/>
  <c r="AI3285" i="3"/>
  <c r="AH3285" i="3"/>
  <c r="AG3285" i="3"/>
  <c r="AF3285" i="3"/>
  <c r="AE3285" i="3"/>
  <c r="AI3284" i="3"/>
  <c r="AH3284" i="3"/>
  <c r="AF3284" i="3" s="1"/>
  <c r="AG3284" i="3"/>
  <c r="AE3284" i="3"/>
  <c r="AI3283" i="3"/>
  <c r="AH3283" i="3"/>
  <c r="AF3283" i="3" s="1"/>
  <c r="AG3283" i="3"/>
  <c r="AE3283" i="3"/>
  <c r="AI3282" i="3"/>
  <c r="AH3282" i="3"/>
  <c r="AG3282" i="3"/>
  <c r="AE3282" i="3"/>
  <c r="AF3282" i="3" s="1"/>
  <c r="AI3281" i="3"/>
  <c r="AH3281" i="3"/>
  <c r="AF3281" i="3" s="1"/>
  <c r="AG3281" i="3"/>
  <c r="AE3281" i="3"/>
  <c r="AI3280" i="3"/>
  <c r="AH3280" i="3"/>
  <c r="AG3280" i="3"/>
  <c r="AF3280" i="3"/>
  <c r="AE3280" i="3"/>
  <c r="AI3279" i="3"/>
  <c r="AH3279" i="3"/>
  <c r="AG3279" i="3"/>
  <c r="AE3279" i="3"/>
  <c r="AF3279" i="3" s="1"/>
  <c r="AI3278" i="3"/>
  <c r="AH3278" i="3"/>
  <c r="AF3278" i="3" s="1"/>
  <c r="AG3278" i="3"/>
  <c r="AE3278" i="3"/>
  <c r="AI3277" i="3"/>
  <c r="AH3277" i="3"/>
  <c r="AG3277" i="3"/>
  <c r="AF3277" i="3"/>
  <c r="AE3277" i="3"/>
  <c r="AI3276" i="3"/>
  <c r="AH3276" i="3"/>
  <c r="AF3276" i="3" s="1"/>
  <c r="AG3276" i="3"/>
  <c r="AE3276" i="3"/>
  <c r="AI3275" i="3"/>
  <c r="AH3275" i="3"/>
  <c r="AF3275" i="3" s="1"/>
  <c r="AG3275" i="3"/>
  <c r="AE3275" i="3"/>
  <c r="AI3274" i="3"/>
  <c r="AH3274" i="3"/>
  <c r="AG3274" i="3"/>
  <c r="AE3274" i="3"/>
  <c r="AF3274" i="3" s="1"/>
  <c r="AI3273" i="3"/>
  <c r="AH3273" i="3"/>
  <c r="AF3273" i="3" s="1"/>
  <c r="AG3273" i="3"/>
  <c r="AE3273" i="3"/>
  <c r="AI3272" i="3"/>
  <c r="AH3272" i="3"/>
  <c r="AG3272" i="3"/>
  <c r="AF3272" i="3"/>
  <c r="AE3272" i="3"/>
  <c r="AI3271" i="3"/>
  <c r="AH3271" i="3"/>
  <c r="AG3271" i="3"/>
  <c r="AE3271" i="3"/>
  <c r="AF3271" i="3" s="1"/>
  <c r="AI3270" i="3"/>
  <c r="AH3270" i="3"/>
  <c r="AF3270" i="3" s="1"/>
  <c r="AG3270" i="3"/>
  <c r="AE3270" i="3"/>
  <c r="AI3269" i="3"/>
  <c r="AH3269" i="3"/>
  <c r="AG3269" i="3"/>
  <c r="AE3269" i="3"/>
  <c r="AF3269" i="3" s="1"/>
  <c r="AI3268" i="3"/>
  <c r="AH3268" i="3"/>
  <c r="AF3268" i="3" s="1"/>
  <c r="AG3268" i="3"/>
  <c r="AE3268" i="3"/>
  <c r="AI3267" i="3"/>
  <c r="AH3267" i="3"/>
  <c r="AF3267" i="3" s="1"/>
  <c r="AG3267" i="3"/>
  <c r="AE3267" i="3"/>
  <c r="AI3266" i="3"/>
  <c r="AH3266" i="3"/>
  <c r="AG3266" i="3"/>
  <c r="AE3266" i="3"/>
  <c r="AF3266" i="3" s="1"/>
  <c r="AI3265" i="3"/>
  <c r="AH3265" i="3"/>
  <c r="AF3265" i="3" s="1"/>
  <c r="AG3265" i="3"/>
  <c r="AE3265" i="3"/>
  <c r="AI3264" i="3"/>
  <c r="AH3264" i="3"/>
  <c r="AG3264" i="3"/>
  <c r="AF3264" i="3"/>
  <c r="AE3264" i="3"/>
  <c r="AI3263" i="3"/>
  <c r="AH3263" i="3"/>
  <c r="AG3263" i="3"/>
  <c r="AE3263" i="3"/>
  <c r="AF3263" i="3" s="1"/>
  <c r="AI3262" i="3"/>
  <c r="AH3262" i="3"/>
  <c r="AF3262" i="3" s="1"/>
  <c r="AG3262" i="3"/>
  <c r="AE3262" i="3"/>
  <c r="AI3261" i="3"/>
  <c r="AH3261" i="3"/>
  <c r="AG3261" i="3"/>
  <c r="AF3261" i="3"/>
  <c r="AE3261" i="3"/>
  <c r="AI3260" i="3"/>
  <c r="AH3260" i="3"/>
  <c r="AF3260" i="3" s="1"/>
  <c r="AG3260" i="3"/>
  <c r="AE3260" i="3"/>
  <c r="AI3259" i="3"/>
  <c r="AH3259" i="3"/>
  <c r="AF3259" i="3" s="1"/>
  <c r="AG3259" i="3"/>
  <c r="AE3259" i="3"/>
  <c r="AI3258" i="3"/>
  <c r="AH3258" i="3"/>
  <c r="AG3258" i="3"/>
  <c r="AE3258" i="3"/>
  <c r="AF3258" i="3" s="1"/>
  <c r="AI3257" i="3"/>
  <c r="AH3257" i="3"/>
  <c r="AF3257" i="3" s="1"/>
  <c r="AG3257" i="3"/>
  <c r="AE3257" i="3"/>
  <c r="AI3256" i="3"/>
  <c r="AH3256" i="3"/>
  <c r="AG3256" i="3"/>
  <c r="AF3256" i="3"/>
  <c r="AE3256" i="3"/>
  <c r="AI3255" i="3"/>
  <c r="AH3255" i="3"/>
  <c r="AG3255" i="3"/>
  <c r="AE3255" i="3"/>
  <c r="AF3255" i="3" s="1"/>
  <c r="AI3254" i="3"/>
  <c r="AH3254" i="3"/>
  <c r="AF3254" i="3" s="1"/>
  <c r="AG3254" i="3"/>
  <c r="AE3254" i="3"/>
  <c r="AI3253" i="3"/>
  <c r="AH3253" i="3"/>
  <c r="AG3253" i="3"/>
  <c r="AF3253" i="3"/>
  <c r="AE3253" i="3"/>
  <c r="AI3252" i="3"/>
  <c r="AH3252" i="3"/>
  <c r="AF3252" i="3" s="1"/>
  <c r="AG3252" i="3"/>
  <c r="AE3252" i="3"/>
  <c r="AI3251" i="3"/>
  <c r="AH3251" i="3"/>
  <c r="AF3251" i="3" s="1"/>
  <c r="AG3251" i="3"/>
  <c r="AE3251" i="3"/>
  <c r="AI3250" i="3"/>
  <c r="AH3250" i="3"/>
  <c r="AG3250" i="3"/>
  <c r="AE3250" i="3"/>
  <c r="AF3250" i="3" s="1"/>
  <c r="AI3249" i="3"/>
  <c r="AH3249" i="3"/>
  <c r="AF3249" i="3" s="1"/>
  <c r="AG3249" i="3"/>
  <c r="AE3249" i="3"/>
  <c r="AI3248" i="3"/>
  <c r="AH3248" i="3"/>
  <c r="AG3248" i="3"/>
  <c r="AF3248" i="3"/>
  <c r="AE3248" i="3"/>
  <c r="AI3247" i="3"/>
  <c r="AH3247" i="3"/>
  <c r="AG3247" i="3"/>
  <c r="AE3247" i="3"/>
  <c r="AF3247" i="3" s="1"/>
  <c r="AI3246" i="3"/>
  <c r="AH3246" i="3"/>
  <c r="AF3246" i="3" s="1"/>
  <c r="AG3246" i="3"/>
  <c r="AE3246" i="3"/>
  <c r="AI3245" i="3"/>
  <c r="AH3245" i="3"/>
  <c r="AG3245" i="3"/>
  <c r="AF3245" i="3"/>
  <c r="AE3245" i="3"/>
  <c r="AI3244" i="3"/>
  <c r="AH3244" i="3"/>
  <c r="AF3244" i="3" s="1"/>
  <c r="AG3244" i="3"/>
  <c r="AE3244" i="3"/>
  <c r="AI3243" i="3"/>
  <c r="AH3243" i="3"/>
  <c r="AF3243" i="3" s="1"/>
  <c r="AG3243" i="3"/>
  <c r="AE3243" i="3"/>
  <c r="AI3242" i="3"/>
  <c r="AH3242" i="3"/>
  <c r="AG3242" i="3"/>
  <c r="AE3242" i="3"/>
  <c r="AF3242" i="3" s="1"/>
  <c r="AI3241" i="3"/>
  <c r="AH3241" i="3"/>
  <c r="AF3241" i="3" s="1"/>
  <c r="AG3241" i="3"/>
  <c r="AE3241" i="3"/>
  <c r="AI3240" i="3"/>
  <c r="AH3240" i="3"/>
  <c r="AG3240" i="3"/>
  <c r="AF3240" i="3"/>
  <c r="AE3240" i="3"/>
  <c r="AI3239" i="3"/>
  <c r="AH3239" i="3"/>
  <c r="AG3239" i="3"/>
  <c r="AE3239" i="3"/>
  <c r="AF3239" i="3" s="1"/>
  <c r="AI3238" i="3"/>
  <c r="AH3238" i="3"/>
  <c r="AF3238" i="3" s="1"/>
  <c r="AG3238" i="3"/>
  <c r="AE3238" i="3"/>
  <c r="AI3237" i="3"/>
  <c r="AH3237" i="3"/>
  <c r="AG3237" i="3"/>
  <c r="AE3237" i="3"/>
  <c r="AF3237" i="3" s="1"/>
  <c r="AI3236" i="3"/>
  <c r="AH3236" i="3"/>
  <c r="AF3236" i="3" s="1"/>
  <c r="AG3236" i="3"/>
  <c r="AE3236" i="3"/>
  <c r="AI3235" i="3"/>
  <c r="AH3235" i="3"/>
  <c r="AF3235" i="3" s="1"/>
  <c r="AG3235" i="3"/>
  <c r="AE3235" i="3"/>
  <c r="AI3234" i="3"/>
  <c r="AH3234" i="3"/>
  <c r="AG3234" i="3"/>
  <c r="AE3234" i="3"/>
  <c r="AF3234" i="3" s="1"/>
  <c r="AI3233" i="3"/>
  <c r="AH3233" i="3"/>
  <c r="AF3233" i="3" s="1"/>
  <c r="AG3233" i="3"/>
  <c r="AE3233" i="3"/>
  <c r="AI3232" i="3"/>
  <c r="AH3232" i="3"/>
  <c r="AG3232" i="3"/>
  <c r="AF3232" i="3"/>
  <c r="AE3232" i="3"/>
  <c r="AI3231" i="3"/>
  <c r="AH3231" i="3"/>
  <c r="AG3231" i="3"/>
  <c r="AE3231" i="3"/>
  <c r="AF3231" i="3" s="1"/>
  <c r="AI3230" i="3"/>
  <c r="AH3230" i="3"/>
  <c r="AF3230" i="3" s="1"/>
  <c r="AG3230" i="3"/>
  <c r="AE3230" i="3"/>
  <c r="AI3229" i="3"/>
  <c r="AH3229" i="3"/>
  <c r="AG3229" i="3"/>
  <c r="AF3229" i="3"/>
  <c r="AE3229" i="3"/>
  <c r="AI3228" i="3"/>
  <c r="AH3228" i="3"/>
  <c r="AF3228" i="3" s="1"/>
  <c r="AG3228" i="3"/>
  <c r="AE3228" i="3"/>
  <c r="AI3227" i="3"/>
  <c r="AH3227" i="3"/>
  <c r="AF3227" i="3" s="1"/>
  <c r="AG3227" i="3"/>
  <c r="AE3227" i="3"/>
  <c r="AI3226" i="3"/>
  <c r="AH3226" i="3"/>
  <c r="AG3226" i="3"/>
  <c r="AE3226" i="3"/>
  <c r="AF3226" i="3" s="1"/>
  <c r="AI3225" i="3"/>
  <c r="AH3225" i="3"/>
  <c r="AF3225" i="3" s="1"/>
  <c r="AG3225" i="3"/>
  <c r="AE3225" i="3"/>
  <c r="AI3224" i="3"/>
  <c r="AH3224" i="3"/>
  <c r="AG3224" i="3"/>
  <c r="AF3224" i="3"/>
  <c r="AE3224" i="3"/>
  <c r="AI3223" i="3"/>
  <c r="AH3223" i="3"/>
  <c r="AG3223" i="3"/>
  <c r="AE3223" i="3"/>
  <c r="AF3223" i="3" s="1"/>
  <c r="AI3222" i="3"/>
  <c r="AH3222" i="3"/>
  <c r="AF3222" i="3" s="1"/>
  <c r="AG3222" i="3"/>
  <c r="AE3222" i="3"/>
  <c r="AI3221" i="3"/>
  <c r="AH3221" i="3"/>
  <c r="AG3221" i="3"/>
  <c r="AF3221" i="3"/>
  <c r="AE3221" i="3"/>
  <c r="AI3220" i="3"/>
  <c r="AH3220" i="3"/>
  <c r="AF3220" i="3" s="1"/>
  <c r="AG3220" i="3"/>
  <c r="AE3220" i="3"/>
  <c r="AI3219" i="3"/>
  <c r="AH3219" i="3"/>
  <c r="AF3219" i="3" s="1"/>
  <c r="AG3219" i="3"/>
  <c r="AE3219" i="3"/>
  <c r="AI3218" i="3"/>
  <c r="AH3218" i="3"/>
  <c r="AG3218" i="3"/>
  <c r="AE3218" i="3"/>
  <c r="AF3218" i="3" s="1"/>
  <c r="AI3217" i="3"/>
  <c r="AH3217" i="3"/>
  <c r="AF3217" i="3" s="1"/>
  <c r="AG3217" i="3"/>
  <c r="AE3217" i="3"/>
  <c r="AI3216" i="3"/>
  <c r="AH3216" i="3"/>
  <c r="AG3216" i="3"/>
  <c r="AF3216" i="3"/>
  <c r="AE3216" i="3"/>
  <c r="AI3215" i="3"/>
  <c r="AH3215" i="3"/>
  <c r="AG3215" i="3"/>
  <c r="AE3215" i="3"/>
  <c r="AF3215" i="3" s="1"/>
  <c r="AI3214" i="3"/>
  <c r="AH3214" i="3"/>
  <c r="AF3214" i="3" s="1"/>
  <c r="AG3214" i="3"/>
  <c r="AE3214" i="3"/>
  <c r="AI3213" i="3"/>
  <c r="AH3213" i="3"/>
  <c r="AG3213" i="3"/>
  <c r="AF3213" i="3"/>
  <c r="AE3213" i="3"/>
  <c r="AI3212" i="3"/>
  <c r="AH3212" i="3"/>
  <c r="AF3212" i="3" s="1"/>
  <c r="AG3212" i="3"/>
  <c r="AE3212" i="3"/>
  <c r="AI3211" i="3"/>
  <c r="AH3211" i="3"/>
  <c r="AF3211" i="3" s="1"/>
  <c r="AG3211" i="3"/>
  <c r="AE3211" i="3"/>
  <c r="AI3210" i="3"/>
  <c r="AH3210" i="3"/>
  <c r="AG3210" i="3"/>
  <c r="AE3210" i="3"/>
  <c r="AF3210" i="3" s="1"/>
  <c r="AI3209" i="3"/>
  <c r="AH3209" i="3"/>
  <c r="AF3209" i="3" s="1"/>
  <c r="AG3209" i="3"/>
  <c r="AE3209" i="3"/>
  <c r="AI3208" i="3"/>
  <c r="AH3208" i="3"/>
  <c r="AG3208" i="3"/>
  <c r="AE3208" i="3"/>
  <c r="AF3208" i="3" s="1"/>
  <c r="AI3207" i="3"/>
  <c r="AH3207" i="3"/>
  <c r="AG3207" i="3"/>
  <c r="AE3207" i="3"/>
  <c r="AF3207" i="3" s="1"/>
  <c r="AI3206" i="3"/>
  <c r="AH3206" i="3"/>
  <c r="AF3206" i="3" s="1"/>
  <c r="AG3206" i="3"/>
  <c r="AE3206" i="3"/>
  <c r="AI3205" i="3"/>
  <c r="AH3205" i="3"/>
  <c r="AG3205" i="3"/>
  <c r="AE3205" i="3"/>
  <c r="AF3205" i="3" s="1"/>
  <c r="AI3204" i="3"/>
  <c r="AH3204" i="3"/>
  <c r="AF3204" i="3" s="1"/>
  <c r="AG3204" i="3"/>
  <c r="AE3204" i="3"/>
  <c r="AI3203" i="3"/>
  <c r="AH3203" i="3"/>
  <c r="AG3203" i="3"/>
  <c r="AF3203" i="3"/>
  <c r="AE3203" i="3"/>
  <c r="AI3202" i="3"/>
  <c r="AH3202" i="3"/>
  <c r="AG3202" i="3"/>
  <c r="AE3202" i="3"/>
  <c r="AF3202" i="3" s="1"/>
  <c r="AI3201" i="3"/>
  <c r="AH3201" i="3"/>
  <c r="AF3201" i="3" s="1"/>
  <c r="AG3201" i="3"/>
  <c r="AE3201" i="3"/>
  <c r="AI3200" i="3"/>
  <c r="AH3200" i="3"/>
  <c r="AG3200" i="3"/>
  <c r="AF3200" i="3"/>
  <c r="AE3200" i="3"/>
  <c r="AI3199" i="3"/>
  <c r="AH3199" i="3"/>
  <c r="AG3199" i="3"/>
  <c r="AE3199" i="3"/>
  <c r="AF3199" i="3" s="1"/>
  <c r="AI3198" i="3"/>
  <c r="AH3198" i="3"/>
  <c r="AF3198" i="3" s="1"/>
  <c r="AG3198" i="3"/>
  <c r="AE3198" i="3"/>
  <c r="AI3197" i="3"/>
  <c r="AH3197" i="3"/>
  <c r="AG3197" i="3"/>
  <c r="AE3197" i="3"/>
  <c r="AF3197" i="3" s="1"/>
  <c r="AI3196" i="3"/>
  <c r="AH3196" i="3"/>
  <c r="AF3196" i="3" s="1"/>
  <c r="AG3196" i="3"/>
  <c r="AE3196" i="3"/>
  <c r="AI3195" i="3"/>
  <c r="AH3195" i="3"/>
  <c r="AF3195" i="3" s="1"/>
  <c r="AG3195" i="3"/>
  <c r="AE3195" i="3"/>
  <c r="AI3194" i="3"/>
  <c r="AH3194" i="3"/>
  <c r="AG3194" i="3"/>
  <c r="AE3194" i="3"/>
  <c r="AF3194" i="3" s="1"/>
  <c r="AI3193" i="3"/>
  <c r="AH3193" i="3"/>
  <c r="AF3193" i="3" s="1"/>
  <c r="AG3193" i="3"/>
  <c r="AE3193" i="3"/>
  <c r="AI3192" i="3"/>
  <c r="AH3192" i="3"/>
  <c r="AG3192" i="3"/>
  <c r="AE3192" i="3"/>
  <c r="AF3192" i="3" s="1"/>
  <c r="AI3191" i="3"/>
  <c r="AH3191" i="3"/>
  <c r="AG3191" i="3"/>
  <c r="AE3191" i="3"/>
  <c r="AF3191" i="3" s="1"/>
  <c r="AI3190" i="3"/>
  <c r="AH3190" i="3"/>
  <c r="AF3190" i="3" s="1"/>
  <c r="AG3190" i="3"/>
  <c r="AE3190" i="3"/>
  <c r="AI3189" i="3"/>
  <c r="AH3189" i="3"/>
  <c r="AG3189" i="3"/>
  <c r="AF3189" i="3"/>
  <c r="AE3189" i="3"/>
  <c r="AI3188" i="3"/>
  <c r="AH3188" i="3"/>
  <c r="AF3188" i="3" s="1"/>
  <c r="AG3188" i="3"/>
  <c r="AE3188" i="3"/>
  <c r="AI3187" i="3"/>
  <c r="AH3187" i="3"/>
  <c r="AG3187" i="3"/>
  <c r="AF3187" i="3"/>
  <c r="AE3187" i="3"/>
  <c r="AI3186" i="3"/>
  <c r="AH3186" i="3"/>
  <c r="AG3186" i="3"/>
  <c r="AE3186" i="3"/>
  <c r="AF3186" i="3" s="1"/>
  <c r="AI3185" i="3"/>
  <c r="AH3185" i="3"/>
  <c r="AF3185" i="3" s="1"/>
  <c r="AG3185" i="3"/>
  <c r="AE3185" i="3"/>
  <c r="AI3184" i="3"/>
  <c r="AH3184" i="3"/>
  <c r="AG3184" i="3"/>
  <c r="AF3184" i="3"/>
  <c r="AE3184" i="3"/>
  <c r="AI3183" i="3"/>
  <c r="AH3183" i="3"/>
  <c r="AG3183" i="3"/>
  <c r="AE3183" i="3"/>
  <c r="AF3183" i="3" s="1"/>
  <c r="AI3182" i="3"/>
  <c r="AH3182" i="3"/>
  <c r="AF3182" i="3" s="1"/>
  <c r="AG3182" i="3"/>
  <c r="AE3182" i="3"/>
  <c r="AI3181" i="3"/>
  <c r="AH3181" i="3"/>
  <c r="AG3181" i="3"/>
  <c r="AE3181" i="3"/>
  <c r="AF3181" i="3" s="1"/>
  <c r="AI3180" i="3"/>
  <c r="AH3180" i="3"/>
  <c r="AF3180" i="3" s="1"/>
  <c r="AG3180" i="3"/>
  <c r="AE3180" i="3"/>
  <c r="AI3179" i="3"/>
  <c r="AH3179" i="3"/>
  <c r="AG3179" i="3"/>
  <c r="AF3179" i="3"/>
  <c r="AE3179" i="3"/>
  <c r="AI3178" i="3"/>
  <c r="AH3178" i="3"/>
  <c r="AG3178" i="3"/>
  <c r="AE3178" i="3"/>
  <c r="AF3178" i="3" s="1"/>
  <c r="AI3177" i="3"/>
  <c r="AH3177" i="3"/>
  <c r="AF3177" i="3" s="1"/>
  <c r="AG3177" i="3"/>
  <c r="AE3177" i="3"/>
  <c r="AI3176" i="3"/>
  <c r="AH3176" i="3"/>
  <c r="AG3176" i="3"/>
  <c r="AE3176" i="3"/>
  <c r="AF3176" i="3" s="1"/>
  <c r="AI3175" i="3"/>
  <c r="AH3175" i="3"/>
  <c r="AG3175" i="3"/>
  <c r="AE3175" i="3"/>
  <c r="AF3175" i="3" s="1"/>
  <c r="AI3174" i="3"/>
  <c r="AH3174" i="3"/>
  <c r="AF3174" i="3" s="1"/>
  <c r="AG3174" i="3"/>
  <c r="AE3174" i="3"/>
  <c r="AI3173" i="3"/>
  <c r="AH3173" i="3"/>
  <c r="AG3173" i="3"/>
  <c r="AF3173" i="3"/>
  <c r="AE3173" i="3"/>
  <c r="AI3172" i="3"/>
  <c r="AH3172" i="3"/>
  <c r="AF3172" i="3" s="1"/>
  <c r="AG3172" i="3"/>
  <c r="AE3172" i="3"/>
  <c r="AI3171" i="3"/>
  <c r="AH3171" i="3"/>
  <c r="AF3171" i="3" s="1"/>
  <c r="AG3171" i="3"/>
  <c r="AE3171" i="3"/>
  <c r="AI3170" i="3"/>
  <c r="AH3170" i="3"/>
  <c r="AG3170" i="3"/>
  <c r="AE3170" i="3"/>
  <c r="AF3170" i="3" s="1"/>
  <c r="AI3169" i="3"/>
  <c r="AH3169" i="3"/>
  <c r="AF3169" i="3" s="1"/>
  <c r="AG3169" i="3"/>
  <c r="AE3169" i="3"/>
  <c r="AI3168" i="3"/>
  <c r="AH3168" i="3"/>
  <c r="AG3168" i="3"/>
  <c r="AF3168" i="3"/>
  <c r="AE3168" i="3"/>
  <c r="AI3167" i="3"/>
  <c r="AH3167" i="3"/>
  <c r="AG3167" i="3"/>
  <c r="AE3167" i="3"/>
  <c r="AF3167" i="3" s="1"/>
  <c r="AI3166" i="3"/>
  <c r="AH3166" i="3"/>
  <c r="AF3166" i="3" s="1"/>
  <c r="AG3166" i="3"/>
  <c r="AE3166" i="3"/>
  <c r="AI3165" i="3"/>
  <c r="AH3165" i="3"/>
  <c r="AG3165" i="3"/>
  <c r="AE3165" i="3"/>
  <c r="AF3165" i="3" s="1"/>
  <c r="AI3164" i="3"/>
  <c r="AH3164" i="3"/>
  <c r="AF3164" i="3" s="1"/>
  <c r="AG3164" i="3"/>
  <c r="AE3164" i="3"/>
  <c r="AI3163" i="3"/>
  <c r="AH3163" i="3"/>
  <c r="AG3163" i="3"/>
  <c r="AF3163" i="3"/>
  <c r="AE3163" i="3"/>
  <c r="AI3162" i="3"/>
  <c r="AH3162" i="3"/>
  <c r="AG3162" i="3"/>
  <c r="AE3162" i="3"/>
  <c r="AF3162" i="3" s="1"/>
  <c r="AI3161" i="3"/>
  <c r="AH3161" i="3"/>
  <c r="AF3161" i="3" s="1"/>
  <c r="AG3161" i="3"/>
  <c r="AE3161" i="3"/>
  <c r="AI3160" i="3"/>
  <c r="AH3160" i="3"/>
  <c r="AG3160" i="3"/>
  <c r="AE3160" i="3"/>
  <c r="AF3160" i="3" s="1"/>
  <c r="AI3159" i="3"/>
  <c r="AH3159" i="3"/>
  <c r="AG3159" i="3"/>
  <c r="AE3159" i="3"/>
  <c r="AF3159" i="3" s="1"/>
  <c r="AI3158" i="3"/>
  <c r="AH3158" i="3"/>
  <c r="AF3158" i="3" s="1"/>
  <c r="AG3158" i="3"/>
  <c r="AE3158" i="3"/>
  <c r="AI3157" i="3"/>
  <c r="AH3157" i="3"/>
  <c r="AG3157" i="3"/>
  <c r="AF3157" i="3"/>
  <c r="AE3157" i="3"/>
  <c r="AI3156" i="3"/>
  <c r="AH3156" i="3"/>
  <c r="AF3156" i="3" s="1"/>
  <c r="AG3156" i="3"/>
  <c r="AE3156" i="3"/>
  <c r="AI3155" i="3"/>
  <c r="AH3155" i="3"/>
  <c r="AF3155" i="3" s="1"/>
  <c r="AG3155" i="3"/>
  <c r="AE3155" i="3"/>
  <c r="AI3154" i="3"/>
  <c r="AH3154" i="3"/>
  <c r="AG3154" i="3"/>
  <c r="AE3154" i="3"/>
  <c r="AF3154" i="3" s="1"/>
  <c r="AI3153" i="3"/>
  <c r="AH3153" i="3"/>
  <c r="AF3153" i="3" s="1"/>
  <c r="AG3153" i="3"/>
  <c r="AE3153" i="3"/>
  <c r="AI3152" i="3"/>
  <c r="AH3152" i="3"/>
  <c r="AG3152" i="3"/>
  <c r="AE3152" i="3"/>
  <c r="AF3152" i="3" s="1"/>
  <c r="AI3151" i="3"/>
  <c r="AH3151" i="3"/>
  <c r="AG3151" i="3"/>
  <c r="AE3151" i="3"/>
  <c r="AF3151" i="3" s="1"/>
  <c r="AI3150" i="3"/>
  <c r="AH3150" i="3"/>
  <c r="AF3150" i="3" s="1"/>
  <c r="AG3150" i="3"/>
  <c r="AE3150" i="3"/>
  <c r="AI3149" i="3"/>
  <c r="AH3149" i="3"/>
  <c r="AG3149" i="3"/>
  <c r="AE3149" i="3"/>
  <c r="AF3149" i="3" s="1"/>
  <c r="AI3148" i="3"/>
  <c r="AH3148" i="3"/>
  <c r="AF3148" i="3" s="1"/>
  <c r="AG3148" i="3"/>
  <c r="AE3148" i="3"/>
  <c r="AI3147" i="3"/>
  <c r="AH3147" i="3"/>
  <c r="AF3147" i="3" s="1"/>
  <c r="AG3147" i="3"/>
  <c r="AE3147" i="3"/>
  <c r="AI3146" i="3"/>
  <c r="AH3146" i="3"/>
  <c r="AG3146" i="3"/>
  <c r="AE3146" i="3"/>
  <c r="AF3146" i="3" s="1"/>
  <c r="AI3145" i="3"/>
  <c r="AH3145" i="3"/>
  <c r="AF3145" i="3" s="1"/>
  <c r="AG3145" i="3"/>
  <c r="AE3145" i="3"/>
  <c r="AI3144" i="3"/>
  <c r="AH3144" i="3"/>
  <c r="AG3144" i="3"/>
  <c r="AE3144" i="3"/>
  <c r="AF3144" i="3" s="1"/>
  <c r="AI3143" i="3"/>
  <c r="AH3143" i="3"/>
  <c r="AG3143" i="3"/>
  <c r="AE3143" i="3"/>
  <c r="AF3143" i="3" s="1"/>
  <c r="AI3142" i="3"/>
  <c r="AH3142" i="3"/>
  <c r="AF3142" i="3" s="1"/>
  <c r="AG3142" i="3"/>
  <c r="AE3142" i="3"/>
  <c r="AI3141" i="3"/>
  <c r="AH3141" i="3"/>
  <c r="AG3141" i="3"/>
  <c r="AE3141" i="3"/>
  <c r="AF3141" i="3" s="1"/>
  <c r="AI3140" i="3"/>
  <c r="AH3140" i="3"/>
  <c r="AF3140" i="3" s="1"/>
  <c r="AG3140" i="3"/>
  <c r="AE3140" i="3"/>
  <c r="AI3139" i="3"/>
  <c r="AH3139" i="3"/>
  <c r="AG3139" i="3"/>
  <c r="AF3139" i="3"/>
  <c r="AE3139" i="3"/>
  <c r="AI3138" i="3"/>
  <c r="AH3138" i="3"/>
  <c r="AG3138" i="3"/>
  <c r="AE3138" i="3"/>
  <c r="AF3138" i="3" s="1"/>
  <c r="AI3137" i="3"/>
  <c r="AH3137" i="3"/>
  <c r="AF3137" i="3" s="1"/>
  <c r="AG3137" i="3"/>
  <c r="AE3137" i="3"/>
  <c r="AI3136" i="3"/>
  <c r="AH3136" i="3"/>
  <c r="AG3136" i="3"/>
  <c r="AF3136" i="3"/>
  <c r="AE3136" i="3"/>
  <c r="AI3135" i="3"/>
  <c r="AH3135" i="3"/>
  <c r="AG3135" i="3"/>
  <c r="AE3135" i="3"/>
  <c r="AF3135" i="3" s="1"/>
  <c r="AI3134" i="3"/>
  <c r="AH3134" i="3"/>
  <c r="AF3134" i="3" s="1"/>
  <c r="AG3134" i="3"/>
  <c r="AE3134" i="3"/>
  <c r="AI3133" i="3"/>
  <c r="AH3133" i="3"/>
  <c r="AG3133" i="3"/>
  <c r="AE3133" i="3"/>
  <c r="AF3133" i="3" s="1"/>
  <c r="AI3132" i="3"/>
  <c r="AH3132" i="3"/>
  <c r="AF3132" i="3" s="1"/>
  <c r="AG3132" i="3"/>
  <c r="AE3132" i="3"/>
  <c r="AI3131" i="3"/>
  <c r="AH3131" i="3"/>
  <c r="AF3131" i="3" s="1"/>
  <c r="AG3131" i="3"/>
  <c r="AE3131" i="3"/>
  <c r="AI3130" i="3"/>
  <c r="AH3130" i="3"/>
  <c r="AG3130" i="3"/>
  <c r="AE3130" i="3"/>
  <c r="AF3130" i="3" s="1"/>
  <c r="AI3129" i="3"/>
  <c r="AH3129" i="3"/>
  <c r="AF3129" i="3" s="1"/>
  <c r="AG3129" i="3"/>
  <c r="AE3129" i="3"/>
  <c r="AI3128" i="3"/>
  <c r="AH3128" i="3"/>
  <c r="AG3128" i="3"/>
  <c r="AE3128" i="3"/>
  <c r="AF3128" i="3" s="1"/>
  <c r="AI3127" i="3"/>
  <c r="AH3127" i="3"/>
  <c r="AG3127" i="3"/>
  <c r="AE3127" i="3"/>
  <c r="AF3127" i="3" s="1"/>
  <c r="AI3126" i="3"/>
  <c r="AH3126" i="3"/>
  <c r="AF3126" i="3" s="1"/>
  <c r="AG3126" i="3"/>
  <c r="AE3126" i="3"/>
  <c r="AI3125" i="3"/>
  <c r="AH3125" i="3"/>
  <c r="AG3125" i="3"/>
  <c r="AF3125" i="3"/>
  <c r="AE3125" i="3"/>
  <c r="AI3124" i="3"/>
  <c r="AH3124" i="3"/>
  <c r="AF3124" i="3" s="1"/>
  <c r="AG3124" i="3"/>
  <c r="AE3124" i="3"/>
  <c r="AI3123" i="3"/>
  <c r="AH3123" i="3"/>
  <c r="AG3123" i="3"/>
  <c r="AF3123" i="3"/>
  <c r="AE3123" i="3"/>
  <c r="AI3122" i="3"/>
  <c r="AH3122" i="3"/>
  <c r="AG3122" i="3"/>
  <c r="AE3122" i="3"/>
  <c r="AF3122" i="3" s="1"/>
  <c r="AI3121" i="3"/>
  <c r="AH3121" i="3"/>
  <c r="AF3121" i="3" s="1"/>
  <c r="AG3121" i="3"/>
  <c r="AE3121" i="3"/>
  <c r="AI3120" i="3"/>
  <c r="AH3120" i="3"/>
  <c r="AG3120" i="3"/>
  <c r="AF3120" i="3"/>
  <c r="AE3120" i="3"/>
  <c r="AI3119" i="3"/>
  <c r="AH3119" i="3"/>
  <c r="AG3119" i="3"/>
  <c r="AE3119" i="3"/>
  <c r="AF3119" i="3" s="1"/>
  <c r="AI3118" i="3"/>
  <c r="AH3118" i="3"/>
  <c r="AF3118" i="3" s="1"/>
  <c r="AG3118" i="3"/>
  <c r="AE3118" i="3"/>
  <c r="AI3117" i="3"/>
  <c r="AH3117" i="3"/>
  <c r="AG3117" i="3"/>
  <c r="AE3117" i="3"/>
  <c r="AF3117" i="3" s="1"/>
  <c r="AI3116" i="3"/>
  <c r="AH3116" i="3"/>
  <c r="AF3116" i="3" s="1"/>
  <c r="AG3116" i="3"/>
  <c r="AE3116" i="3"/>
  <c r="AI3115" i="3"/>
  <c r="AH3115" i="3"/>
  <c r="AG3115" i="3"/>
  <c r="AF3115" i="3"/>
  <c r="AE3115" i="3"/>
  <c r="AI3114" i="3"/>
  <c r="AH3114" i="3"/>
  <c r="AG3114" i="3"/>
  <c r="AE3114" i="3"/>
  <c r="AF3114" i="3" s="1"/>
  <c r="AI3113" i="3"/>
  <c r="AH3113" i="3"/>
  <c r="AF3113" i="3" s="1"/>
  <c r="AG3113" i="3"/>
  <c r="AE3113" i="3"/>
  <c r="AI3112" i="3"/>
  <c r="AH3112" i="3"/>
  <c r="AG3112" i="3"/>
  <c r="AE3112" i="3"/>
  <c r="AF3112" i="3" s="1"/>
  <c r="AI3111" i="3"/>
  <c r="AH3111" i="3"/>
  <c r="AG3111" i="3"/>
  <c r="AE3111" i="3"/>
  <c r="AF3111" i="3" s="1"/>
  <c r="AI3110" i="3"/>
  <c r="AH3110" i="3"/>
  <c r="AF3110" i="3" s="1"/>
  <c r="AG3110" i="3"/>
  <c r="AE3110" i="3"/>
  <c r="AI3109" i="3"/>
  <c r="AH3109" i="3"/>
  <c r="AG3109" i="3"/>
  <c r="AF3109" i="3"/>
  <c r="AE3109" i="3"/>
  <c r="AI3108" i="3"/>
  <c r="AH3108" i="3"/>
  <c r="AF3108" i="3" s="1"/>
  <c r="AG3108" i="3"/>
  <c r="AE3108" i="3"/>
  <c r="AI3107" i="3"/>
  <c r="AH3107" i="3"/>
  <c r="AF3107" i="3" s="1"/>
  <c r="AG3107" i="3"/>
  <c r="AE3107" i="3"/>
  <c r="AI3106" i="3"/>
  <c r="AH3106" i="3"/>
  <c r="AG3106" i="3"/>
  <c r="AE3106" i="3"/>
  <c r="AF3106" i="3" s="1"/>
  <c r="AI3105" i="3"/>
  <c r="AH3105" i="3"/>
  <c r="AF3105" i="3" s="1"/>
  <c r="AG3105" i="3"/>
  <c r="AE3105" i="3"/>
  <c r="AI3104" i="3"/>
  <c r="AH3104" i="3"/>
  <c r="AG3104" i="3"/>
  <c r="AF3104" i="3"/>
  <c r="AE3104" i="3"/>
  <c r="AI3103" i="3"/>
  <c r="AH3103" i="3"/>
  <c r="AG3103" i="3"/>
  <c r="AE3103" i="3"/>
  <c r="AF3103" i="3" s="1"/>
  <c r="AI3102" i="3"/>
  <c r="AH3102" i="3"/>
  <c r="AF3102" i="3" s="1"/>
  <c r="AG3102" i="3"/>
  <c r="AE3102" i="3"/>
  <c r="AI3101" i="3"/>
  <c r="AH3101" i="3"/>
  <c r="AG3101" i="3"/>
  <c r="AE3101" i="3"/>
  <c r="AF3101" i="3" s="1"/>
  <c r="AI3100" i="3"/>
  <c r="AH3100" i="3"/>
  <c r="AF3100" i="3" s="1"/>
  <c r="AG3100" i="3"/>
  <c r="AE3100" i="3"/>
  <c r="AI3099" i="3"/>
  <c r="AH3099" i="3"/>
  <c r="AG3099" i="3"/>
  <c r="AF3099" i="3"/>
  <c r="AE3099" i="3"/>
  <c r="AI3098" i="3"/>
  <c r="AH3098" i="3"/>
  <c r="AG3098" i="3"/>
  <c r="AE3098" i="3"/>
  <c r="AF3098" i="3" s="1"/>
  <c r="AI3097" i="3"/>
  <c r="AH3097" i="3"/>
  <c r="AF3097" i="3" s="1"/>
  <c r="AG3097" i="3"/>
  <c r="AE3097" i="3"/>
  <c r="AI3096" i="3"/>
  <c r="AH3096" i="3"/>
  <c r="AG3096" i="3"/>
  <c r="AE3096" i="3"/>
  <c r="AF3096" i="3" s="1"/>
  <c r="AI3095" i="3"/>
  <c r="AH3095" i="3"/>
  <c r="AG3095" i="3"/>
  <c r="AE3095" i="3"/>
  <c r="AF3095" i="3" s="1"/>
  <c r="AI3094" i="3"/>
  <c r="AH3094" i="3"/>
  <c r="AF3094" i="3" s="1"/>
  <c r="AG3094" i="3"/>
  <c r="AE3094" i="3"/>
  <c r="AI3093" i="3"/>
  <c r="AH3093" i="3"/>
  <c r="AG3093" i="3"/>
  <c r="AF3093" i="3"/>
  <c r="AE3093" i="3"/>
  <c r="AI3092" i="3"/>
  <c r="AH3092" i="3"/>
  <c r="AF3092" i="3" s="1"/>
  <c r="AG3092" i="3"/>
  <c r="AE3092" i="3"/>
  <c r="AI3091" i="3"/>
  <c r="AH3091" i="3"/>
  <c r="AF3091" i="3" s="1"/>
  <c r="AG3091" i="3"/>
  <c r="AE3091" i="3"/>
  <c r="AI3090" i="3"/>
  <c r="AH3090" i="3"/>
  <c r="AG3090" i="3"/>
  <c r="AE3090" i="3"/>
  <c r="AF3090" i="3" s="1"/>
  <c r="AI3089" i="3"/>
  <c r="AH3089" i="3"/>
  <c r="AF3089" i="3" s="1"/>
  <c r="AG3089" i="3"/>
  <c r="AE3089" i="3"/>
  <c r="AI3088" i="3"/>
  <c r="AH3088" i="3"/>
  <c r="AG3088" i="3"/>
  <c r="AE3088" i="3"/>
  <c r="AF3088" i="3" s="1"/>
  <c r="AI3087" i="3"/>
  <c r="AH3087" i="3"/>
  <c r="AG3087" i="3"/>
  <c r="AE3087" i="3"/>
  <c r="AF3087" i="3" s="1"/>
  <c r="AI3086" i="3"/>
  <c r="AH3086" i="3"/>
  <c r="AF3086" i="3" s="1"/>
  <c r="AG3086" i="3"/>
  <c r="AE3086" i="3"/>
  <c r="AI3085" i="3"/>
  <c r="AH3085" i="3"/>
  <c r="AG3085" i="3"/>
  <c r="AE3085" i="3"/>
  <c r="AF3085" i="3" s="1"/>
  <c r="AI3084" i="3"/>
  <c r="AH3084" i="3"/>
  <c r="AG3084" i="3"/>
  <c r="AE3084" i="3"/>
  <c r="AI3083" i="3"/>
  <c r="AH3083" i="3"/>
  <c r="AF3083" i="3" s="1"/>
  <c r="AG3083" i="3"/>
  <c r="AE3083" i="3"/>
  <c r="AI3082" i="3"/>
  <c r="AH3082" i="3"/>
  <c r="AG3082" i="3"/>
  <c r="AE3082" i="3"/>
  <c r="AF3082" i="3" s="1"/>
  <c r="AI3081" i="3"/>
  <c r="AH3081" i="3"/>
  <c r="AF3081" i="3" s="1"/>
  <c r="AG3081" i="3"/>
  <c r="AE3081" i="3"/>
  <c r="AI3080" i="3"/>
  <c r="AH3080" i="3"/>
  <c r="AF3080" i="3" s="1"/>
  <c r="AG3080" i="3"/>
  <c r="AE3080" i="3"/>
  <c r="AI3079" i="3"/>
  <c r="AH3079" i="3"/>
  <c r="AG3079" i="3"/>
  <c r="AE3079" i="3"/>
  <c r="AF3079" i="3" s="1"/>
  <c r="AI3078" i="3"/>
  <c r="AH3078" i="3"/>
  <c r="AF3078" i="3" s="1"/>
  <c r="AG3078" i="3"/>
  <c r="AE3078" i="3"/>
  <c r="AI3077" i="3"/>
  <c r="AH3077" i="3"/>
  <c r="AF3077" i="3" s="1"/>
  <c r="AG3077" i="3"/>
  <c r="AE3077" i="3"/>
  <c r="AI3076" i="3"/>
  <c r="AH3076" i="3"/>
  <c r="AF3076" i="3" s="1"/>
  <c r="AG3076" i="3"/>
  <c r="AE3076" i="3"/>
  <c r="AI3075" i="3"/>
  <c r="AH3075" i="3"/>
  <c r="AF3075" i="3" s="1"/>
  <c r="AG3075" i="3"/>
  <c r="AE3075" i="3"/>
  <c r="AI3074" i="3"/>
  <c r="AH3074" i="3"/>
  <c r="AG3074" i="3"/>
  <c r="AE3074" i="3"/>
  <c r="AF3074" i="3" s="1"/>
  <c r="AI3073" i="3"/>
  <c r="AH3073" i="3"/>
  <c r="AF3073" i="3" s="1"/>
  <c r="AG3073" i="3"/>
  <c r="AE3073" i="3"/>
  <c r="AI3072" i="3"/>
  <c r="AH3072" i="3"/>
  <c r="AG3072" i="3"/>
  <c r="AF3072" i="3"/>
  <c r="AE3072" i="3"/>
  <c r="AI3071" i="3"/>
  <c r="AH3071" i="3"/>
  <c r="AG3071" i="3"/>
  <c r="AE3071" i="3"/>
  <c r="AF3071" i="3" s="1"/>
  <c r="AI3070" i="3"/>
  <c r="AH3070" i="3"/>
  <c r="AF3070" i="3" s="1"/>
  <c r="AG3070" i="3"/>
  <c r="AE3070" i="3"/>
  <c r="AI3069" i="3"/>
  <c r="AH3069" i="3"/>
  <c r="AG3069" i="3"/>
  <c r="AE3069" i="3"/>
  <c r="AF3069" i="3" s="1"/>
  <c r="AI3068" i="3"/>
  <c r="AH3068" i="3"/>
  <c r="AF3068" i="3" s="1"/>
  <c r="AG3068" i="3"/>
  <c r="AE3068" i="3"/>
  <c r="AI3067" i="3"/>
  <c r="AH3067" i="3"/>
  <c r="AG3067" i="3"/>
  <c r="AF3067" i="3"/>
  <c r="AE3067" i="3"/>
  <c r="AI3066" i="3"/>
  <c r="AH3066" i="3"/>
  <c r="AG3066" i="3"/>
  <c r="AE3066" i="3"/>
  <c r="AF3066" i="3" s="1"/>
  <c r="AI3065" i="3"/>
  <c r="AH3065" i="3"/>
  <c r="AF3065" i="3" s="1"/>
  <c r="AG3065" i="3"/>
  <c r="AE3065" i="3"/>
  <c r="AI3064" i="3"/>
  <c r="AH3064" i="3"/>
  <c r="AG3064" i="3"/>
  <c r="AE3064" i="3"/>
  <c r="AF3064" i="3" s="1"/>
  <c r="AI3063" i="3"/>
  <c r="AH3063" i="3"/>
  <c r="AG3063" i="3"/>
  <c r="AE3063" i="3"/>
  <c r="AF3063" i="3" s="1"/>
  <c r="AI3062" i="3"/>
  <c r="AH3062" i="3"/>
  <c r="AG3062" i="3"/>
  <c r="AF3062" i="3"/>
  <c r="AE3062" i="3"/>
  <c r="AI3061" i="3"/>
  <c r="AH3061" i="3"/>
  <c r="AG3061" i="3"/>
  <c r="AE3061" i="3"/>
  <c r="AF3061" i="3" s="1"/>
  <c r="AI3060" i="3"/>
  <c r="AH3060" i="3"/>
  <c r="AF3060" i="3" s="1"/>
  <c r="AG3060" i="3"/>
  <c r="AE3060" i="3"/>
  <c r="AI3059" i="3"/>
  <c r="AH3059" i="3"/>
  <c r="AF3059" i="3" s="1"/>
  <c r="AG3059" i="3"/>
  <c r="AE3059" i="3"/>
  <c r="AI3058" i="3"/>
  <c r="AH3058" i="3"/>
  <c r="AG3058" i="3"/>
  <c r="AE3058" i="3"/>
  <c r="AF3058" i="3" s="1"/>
  <c r="AI3057" i="3"/>
  <c r="AH3057" i="3"/>
  <c r="AF3057" i="3" s="1"/>
  <c r="AG3057" i="3"/>
  <c r="AE3057" i="3"/>
  <c r="AI3056" i="3"/>
  <c r="AH3056" i="3"/>
  <c r="AF3056" i="3" s="1"/>
  <c r="AG3056" i="3"/>
  <c r="AE3056" i="3"/>
  <c r="AI3055" i="3"/>
  <c r="AH3055" i="3"/>
  <c r="AG3055" i="3"/>
  <c r="AE3055" i="3"/>
  <c r="AF3055" i="3" s="1"/>
  <c r="AI3054" i="3"/>
  <c r="AH3054" i="3"/>
  <c r="AG3054" i="3"/>
  <c r="AF3054" i="3"/>
  <c r="AE3054" i="3"/>
  <c r="AI3053" i="3"/>
  <c r="AH3053" i="3"/>
  <c r="AF3053" i="3" s="1"/>
  <c r="AG3053" i="3"/>
  <c r="AE3053" i="3"/>
  <c r="AI3052" i="3"/>
  <c r="AH3052" i="3"/>
  <c r="AG3052" i="3"/>
  <c r="AE3052" i="3"/>
  <c r="AI3051" i="3"/>
  <c r="AH3051" i="3"/>
  <c r="AF3051" i="3" s="1"/>
  <c r="AG3051" i="3"/>
  <c r="AE3051" i="3"/>
  <c r="AI3050" i="3"/>
  <c r="AH3050" i="3"/>
  <c r="AG3050" i="3"/>
  <c r="AE3050" i="3"/>
  <c r="AF3050" i="3" s="1"/>
  <c r="AI3049" i="3"/>
  <c r="AH3049" i="3"/>
  <c r="AF3049" i="3" s="1"/>
  <c r="AG3049" i="3"/>
  <c r="AE3049" i="3"/>
  <c r="AI3048" i="3"/>
  <c r="AH3048" i="3"/>
  <c r="AF3048" i="3" s="1"/>
  <c r="AG3048" i="3"/>
  <c r="AE3048" i="3"/>
  <c r="AI3047" i="3"/>
  <c r="AH3047" i="3"/>
  <c r="AG3047" i="3"/>
  <c r="AE3047" i="3"/>
  <c r="AF3047" i="3" s="1"/>
  <c r="AI3046" i="3"/>
  <c r="AH3046" i="3"/>
  <c r="AF3046" i="3" s="1"/>
  <c r="AG3046" i="3"/>
  <c r="AE3046" i="3"/>
  <c r="AI3045" i="3"/>
  <c r="AH3045" i="3"/>
  <c r="AF3045" i="3" s="1"/>
  <c r="AG3045" i="3"/>
  <c r="AE3045" i="3"/>
  <c r="AI3044" i="3"/>
  <c r="AH3044" i="3"/>
  <c r="AF3044" i="3" s="1"/>
  <c r="AG3044" i="3"/>
  <c r="AE3044" i="3"/>
  <c r="AI3043" i="3"/>
  <c r="AH3043" i="3"/>
  <c r="AF3043" i="3" s="1"/>
  <c r="AG3043" i="3"/>
  <c r="AE3043" i="3"/>
  <c r="AI3042" i="3"/>
  <c r="AH3042" i="3"/>
  <c r="AG3042" i="3"/>
  <c r="AE3042" i="3"/>
  <c r="AF3042" i="3" s="1"/>
  <c r="AI3041" i="3"/>
  <c r="AH3041" i="3"/>
  <c r="AF3041" i="3" s="1"/>
  <c r="AG3041" i="3"/>
  <c r="AE3041" i="3"/>
  <c r="AI3040" i="3"/>
  <c r="AH3040" i="3"/>
  <c r="AG3040" i="3"/>
  <c r="AF3040" i="3"/>
  <c r="AE3040" i="3"/>
  <c r="AI3039" i="3"/>
  <c r="AH3039" i="3"/>
  <c r="AG3039" i="3"/>
  <c r="AE3039" i="3"/>
  <c r="AF3039" i="3" s="1"/>
  <c r="AI3038" i="3"/>
  <c r="AH3038" i="3"/>
  <c r="AF3038" i="3" s="1"/>
  <c r="AG3038" i="3"/>
  <c r="AE3038" i="3"/>
  <c r="AI3037" i="3"/>
  <c r="AH3037" i="3"/>
  <c r="AG3037" i="3"/>
  <c r="AE3037" i="3"/>
  <c r="AF3037" i="3" s="1"/>
  <c r="AI3036" i="3"/>
  <c r="AH3036" i="3"/>
  <c r="AF3036" i="3" s="1"/>
  <c r="AG3036" i="3"/>
  <c r="AE3036" i="3"/>
  <c r="AI3035" i="3"/>
  <c r="AH3035" i="3"/>
  <c r="AF3035" i="3" s="1"/>
  <c r="AG3035" i="3"/>
  <c r="AE3035" i="3"/>
  <c r="AI3034" i="3"/>
  <c r="AH3034" i="3"/>
  <c r="AG3034" i="3"/>
  <c r="AE3034" i="3"/>
  <c r="AF3034" i="3" s="1"/>
  <c r="AI3033" i="3"/>
  <c r="AH3033" i="3"/>
  <c r="AF3033" i="3" s="1"/>
  <c r="AG3033" i="3"/>
  <c r="AE3033" i="3"/>
  <c r="AI3032" i="3"/>
  <c r="AH3032" i="3"/>
  <c r="AG3032" i="3"/>
  <c r="AE3032" i="3"/>
  <c r="AF3032" i="3" s="1"/>
  <c r="AI3031" i="3"/>
  <c r="AH3031" i="3"/>
  <c r="AF3031" i="3" s="1"/>
  <c r="AG3031" i="3"/>
  <c r="AE3031" i="3"/>
  <c r="AI3030" i="3"/>
  <c r="AH3030" i="3"/>
  <c r="AF3030" i="3" s="1"/>
  <c r="AG3030" i="3"/>
  <c r="AE3030" i="3"/>
  <c r="AI3029" i="3"/>
  <c r="AH3029" i="3"/>
  <c r="AG3029" i="3"/>
  <c r="AE3029" i="3"/>
  <c r="AF3029" i="3" s="1"/>
  <c r="AI3028" i="3"/>
  <c r="AH3028" i="3"/>
  <c r="AF3028" i="3" s="1"/>
  <c r="AG3028" i="3"/>
  <c r="AE3028" i="3"/>
  <c r="AI3027" i="3"/>
  <c r="AH3027" i="3"/>
  <c r="AG3027" i="3"/>
  <c r="AF3027" i="3"/>
  <c r="AE3027" i="3"/>
  <c r="AI3026" i="3"/>
  <c r="AH3026" i="3"/>
  <c r="AG3026" i="3"/>
  <c r="AE3026" i="3"/>
  <c r="AF3026" i="3" s="1"/>
  <c r="AI3025" i="3"/>
  <c r="AH3025" i="3"/>
  <c r="AF3025" i="3" s="1"/>
  <c r="AG3025" i="3"/>
  <c r="AE3025" i="3"/>
  <c r="AI3024" i="3"/>
  <c r="AH3024" i="3"/>
  <c r="AG3024" i="3"/>
  <c r="AE3024" i="3"/>
  <c r="AF3024" i="3" s="1"/>
  <c r="AI3023" i="3"/>
  <c r="AH3023" i="3"/>
  <c r="AF3023" i="3" s="1"/>
  <c r="AG3023" i="3"/>
  <c r="AE3023" i="3"/>
  <c r="AI3022" i="3"/>
  <c r="AH3022" i="3"/>
  <c r="AF3022" i="3" s="1"/>
  <c r="AG3022" i="3"/>
  <c r="AE3022" i="3"/>
  <c r="AI3021" i="3"/>
  <c r="AH3021" i="3"/>
  <c r="AG3021" i="3"/>
  <c r="AE3021" i="3"/>
  <c r="AF3021" i="3" s="1"/>
  <c r="AI3020" i="3"/>
  <c r="AH3020" i="3"/>
  <c r="AF3020" i="3" s="1"/>
  <c r="AG3020" i="3"/>
  <c r="AE3020" i="3"/>
  <c r="AI3019" i="3"/>
  <c r="AH3019" i="3"/>
  <c r="AG3019" i="3"/>
  <c r="AF3019" i="3"/>
  <c r="AE3019" i="3"/>
  <c r="AI3018" i="3"/>
  <c r="AH3018" i="3"/>
  <c r="AG3018" i="3"/>
  <c r="AE3018" i="3"/>
  <c r="AF3018" i="3" s="1"/>
  <c r="AI3017" i="3"/>
  <c r="AH3017" i="3"/>
  <c r="AF3017" i="3" s="1"/>
  <c r="AG3017" i="3"/>
  <c r="AE3017" i="3"/>
  <c r="AI3016" i="3"/>
  <c r="AH3016" i="3"/>
  <c r="AG3016" i="3"/>
  <c r="AE3016" i="3"/>
  <c r="AF3016" i="3" s="1"/>
  <c r="AI3015" i="3"/>
  <c r="AH3015" i="3"/>
  <c r="AF3015" i="3" s="1"/>
  <c r="AG3015" i="3"/>
  <c r="AE3015" i="3"/>
  <c r="AI3014" i="3"/>
  <c r="AH3014" i="3"/>
  <c r="AF3014" i="3" s="1"/>
  <c r="AG3014" i="3"/>
  <c r="AE3014" i="3"/>
  <c r="AI3013" i="3"/>
  <c r="AH3013" i="3"/>
  <c r="AG3013" i="3"/>
  <c r="AE3013" i="3"/>
  <c r="AF3013" i="3" s="1"/>
  <c r="AI3012" i="3"/>
  <c r="AH3012" i="3"/>
  <c r="AF3012" i="3" s="1"/>
  <c r="AG3012" i="3"/>
  <c r="AE3012" i="3"/>
  <c r="AI3011" i="3"/>
  <c r="AH3011" i="3"/>
  <c r="AG3011" i="3"/>
  <c r="AF3011" i="3"/>
  <c r="AE3011" i="3"/>
  <c r="AI3010" i="3"/>
  <c r="AH3010" i="3"/>
  <c r="AG3010" i="3"/>
  <c r="AE3010" i="3"/>
  <c r="AF3010" i="3" s="1"/>
  <c r="AI3009" i="3"/>
  <c r="AH3009" i="3"/>
  <c r="AF3009" i="3" s="1"/>
  <c r="AG3009" i="3"/>
  <c r="AE3009" i="3"/>
  <c r="AI3008" i="3"/>
  <c r="AH3008" i="3"/>
  <c r="AG3008" i="3"/>
  <c r="AE3008" i="3"/>
  <c r="AF3008" i="3" s="1"/>
  <c r="AI3007" i="3"/>
  <c r="AH3007" i="3"/>
  <c r="AF3007" i="3" s="1"/>
  <c r="AG3007" i="3"/>
  <c r="AE3007" i="3"/>
  <c r="AI3006" i="3"/>
  <c r="AH3006" i="3"/>
  <c r="AF3006" i="3" s="1"/>
  <c r="AG3006" i="3"/>
  <c r="AE3006" i="3"/>
  <c r="AI3005" i="3"/>
  <c r="AH3005" i="3"/>
  <c r="AG3005" i="3"/>
  <c r="AE3005" i="3"/>
  <c r="AF3005" i="3" s="1"/>
  <c r="AI3004" i="3"/>
  <c r="AH3004" i="3"/>
  <c r="AF3004" i="3" s="1"/>
  <c r="AG3004" i="3"/>
  <c r="AE3004" i="3"/>
  <c r="AI3003" i="3"/>
  <c r="AH3003" i="3"/>
  <c r="AG3003" i="3"/>
  <c r="AF3003" i="3"/>
  <c r="AE3003" i="3"/>
  <c r="AI3002" i="3"/>
  <c r="AH3002" i="3"/>
  <c r="AG3002" i="3"/>
  <c r="AE3002" i="3"/>
  <c r="AF3002" i="3" s="1"/>
  <c r="AI3001" i="3"/>
  <c r="AH3001" i="3"/>
  <c r="AF3001" i="3" s="1"/>
  <c r="AG3001" i="3"/>
  <c r="AE3001" i="3"/>
  <c r="AI3000" i="3"/>
  <c r="AH3000" i="3"/>
  <c r="AG3000" i="3"/>
  <c r="AE3000" i="3"/>
  <c r="AF3000" i="3" s="1"/>
  <c r="AI2999" i="3"/>
  <c r="AH2999" i="3"/>
  <c r="AF2999" i="3" s="1"/>
  <c r="AG2999" i="3"/>
  <c r="AE2999" i="3"/>
  <c r="AI2998" i="3"/>
  <c r="AH2998" i="3"/>
  <c r="AF2998" i="3" s="1"/>
  <c r="AG2998" i="3"/>
  <c r="AE2998" i="3"/>
  <c r="AI2997" i="3"/>
  <c r="AH2997" i="3"/>
  <c r="AG2997" i="3"/>
  <c r="AE2997" i="3"/>
  <c r="AF2997" i="3" s="1"/>
  <c r="AI2996" i="3"/>
  <c r="AH2996" i="3"/>
  <c r="AF2996" i="3" s="1"/>
  <c r="AG2996" i="3"/>
  <c r="AE2996" i="3"/>
  <c r="AI2995" i="3"/>
  <c r="AH2995" i="3"/>
  <c r="AG2995" i="3"/>
  <c r="AF2995" i="3"/>
  <c r="AE2995" i="3"/>
  <c r="AI2994" i="3"/>
  <c r="AH2994" i="3"/>
  <c r="AG2994" i="3"/>
  <c r="AE2994" i="3"/>
  <c r="AF2994" i="3" s="1"/>
  <c r="AI2993" i="3"/>
  <c r="AH2993" i="3"/>
  <c r="AF2993" i="3" s="1"/>
  <c r="AG2993" i="3"/>
  <c r="AE2993" i="3"/>
  <c r="AI2992" i="3"/>
  <c r="AH2992" i="3"/>
  <c r="AG2992" i="3"/>
  <c r="AE2992" i="3"/>
  <c r="AF2992" i="3" s="1"/>
  <c r="AI2991" i="3"/>
  <c r="AH2991" i="3"/>
  <c r="AF2991" i="3" s="1"/>
  <c r="AG2991" i="3"/>
  <c r="AE2991" i="3"/>
  <c r="AI2990" i="3"/>
  <c r="AH2990" i="3"/>
  <c r="AF2990" i="3" s="1"/>
  <c r="AG2990" i="3"/>
  <c r="AE2990" i="3"/>
  <c r="AI2989" i="3"/>
  <c r="AH2989" i="3"/>
  <c r="AG2989" i="3"/>
  <c r="AE2989" i="3"/>
  <c r="AF2989" i="3" s="1"/>
  <c r="AI2988" i="3"/>
  <c r="AH2988" i="3"/>
  <c r="AF2988" i="3" s="1"/>
  <c r="AG2988" i="3"/>
  <c r="AE2988" i="3"/>
  <c r="AI2987" i="3"/>
  <c r="AH2987" i="3"/>
  <c r="AG2987" i="3"/>
  <c r="AF2987" i="3"/>
  <c r="AE2987" i="3"/>
  <c r="AI2986" i="3"/>
  <c r="AH2986" i="3"/>
  <c r="AG2986" i="3"/>
  <c r="AE2986" i="3"/>
  <c r="AF2986" i="3" s="1"/>
  <c r="AI2985" i="3"/>
  <c r="AH2985" i="3"/>
  <c r="AF2985" i="3" s="1"/>
  <c r="AG2985" i="3"/>
  <c r="AE2985" i="3"/>
  <c r="AI2984" i="3"/>
  <c r="AH2984" i="3"/>
  <c r="AG2984" i="3"/>
  <c r="AE2984" i="3"/>
  <c r="AF2984" i="3" s="1"/>
  <c r="AI2983" i="3"/>
  <c r="AH2983" i="3"/>
  <c r="AF2983" i="3" s="1"/>
  <c r="AG2983" i="3"/>
  <c r="AE2983" i="3"/>
  <c r="AI2982" i="3"/>
  <c r="AH2982" i="3"/>
  <c r="AF2982" i="3" s="1"/>
  <c r="AG2982" i="3"/>
  <c r="AE2982" i="3"/>
  <c r="AI2981" i="3"/>
  <c r="AH2981" i="3"/>
  <c r="AG2981" i="3"/>
  <c r="AE2981" i="3"/>
  <c r="AF2981" i="3" s="1"/>
  <c r="AI2980" i="3"/>
  <c r="AH2980" i="3"/>
  <c r="AF2980" i="3" s="1"/>
  <c r="AG2980" i="3"/>
  <c r="AE2980" i="3"/>
  <c r="AI2979" i="3"/>
  <c r="AH2979" i="3"/>
  <c r="AG2979" i="3"/>
  <c r="AF2979" i="3"/>
  <c r="AE2979" i="3"/>
  <c r="AI2978" i="3"/>
  <c r="AH2978" i="3"/>
  <c r="AG2978" i="3"/>
  <c r="AE2978" i="3"/>
  <c r="AF2978" i="3" s="1"/>
  <c r="AI2977" i="3"/>
  <c r="AH2977" i="3"/>
  <c r="AF2977" i="3" s="1"/>
  <c r="AG2977" i="3"/>
  <c r="AE2977" i="3"/>
  <c r="AI2976" i="3"/>
  <c r="AH2976" i="3"/>
  <c r="AG2976" i="3"/>
  <c r="AF2976" i="3"/>
  <c r="AE2976" i="3"/>
  <c r="AI2975" i="3"/>
  <c r="AH2975" i="3"/>
  <c r="AF2975" i="3" s="1"/>
  <c r="AG2975" i="3"/>
  <c r="AE2975" i="3"/>
  <c r="AI2974" i="3"/>
  <c r="AH2974" i="3"/>
  <c r="AF2974" i="3" s="1"/>
  <c r="AG2974" i="3"/>
  <c r="AE2974" i="3"/>
  <c r="AI2973" i="3"/>
  <c r="AH2973" i="3"/>
  <c r="AG2973" i="3"/>
  <c r="AE2973" i="3"/>
  <c r="AF2973" i="3" s="1"/>
  <c r="AI2972" i="3"/>
  <c r="AH2972" i="3"/>
  <c r="AF2972" i="3" s="1"/>
  <c r="AG2972" i="3"/>
  <c r="AE2972" i="3"/>
  <c r="AI2971" i="3"/>
  <c r="AH2971" i="3"/>
  <c r="AG2971" i="3"/>
  <c r="AF2971" i="3"/>
  <c r="AE2971" i="3"/>
  <c r="AI2970" i="3"/>
  <c r="AH2970" i="3"/>
  <c r="AG2970" i="3"/>
  <c r="AE2970" i="3"/>
  <c r="AF2970" i="3" s="1"/>
  <c r="AI2969" i="3"/>
  <c r="AH2969" i="3"/>
  <c r="AF2969" i="3" s="1"/>
  <c r="AG2969" i="3"/>
  <c r="AE2969" i="3"/>
  <c r="AI2968" i="3"/>
  <c r="AH2968" i="3"/>
  <c r="AG2968" i="3"/>
  <c r="AF2968" i="3"/>
  <c r="AE2968" i="3"/>
  <c r="AI2967" i="3"/>
  <c r="AH2967" i="3"/>
  <c r="AF2967" i="3" s="1"/>
  <c r="AG2967" i="3"/>
  <c r="AE2967" i="3"/>
  <c r="AI2966" i="3"/>
  <c r="AH2966" i="3"/>
  <c r="AF2966" i="3" s="1"/>
  <c r="AG2966" i="3"/>
  <c r="AE2966" i="3"/>
  <c r="AI2965" i="3"/>
  <c r="AH2965" i="3"/>
  <c r="AG2965" i="3"/>
  <c r="AE2965" i="3"/>
  <c r="AF2965" i="3" s="1"/>
  <c r="AI2964" i="3"/>
  <c r="AH2964" i="3"/>
  <c r="AF2964" i="3" s="1"/>
  <c r="AG2964" i="3"/>
  <c r="AE2964" i="3"/>
  <c r="AI2963" i="3"/>
  <c r="AH2963" i="3"/>
  <c r="AG2963" i="3"/>
  <c r="AF2963" i="3"/>
  <c r="AE2963" i="3"/>
  <c r="AI2962" i="3"/>
  <c r="AH2962" i="3"/>
  <c r="AG2962" i="3"/>
  <c r="AE2962" i="3"/>
  <c r="AF2962" i="3" s="1"/>
  <c r="AI2961" i="3"/>
  <c r="AH2961" i="3"/>
  <c r="AF2961" i="3" s="1"/>
  <c r="AG2961" i="3"/>
  <c r="AE2961" i="3"/>
  <c r="AI2960" i="3"/>
  <c r="AH2960" i="3"/>
  <c r="AG2960" i="3"/>
  <c r="AE2960" i="3"/>
  <c r="AF2960" i="3" s="1"/>
  <c r="AI2959" i="3"/>
  <c r="AH2959" i="3"/>
  <c r="AF2959" i="3" s="1"/>
  <c r="AG2959" i="3"/>
  <c r="AE2959" i="3"/>
  <c r="AI2958" i="3"/>
  <c r="AH2958" i="3"/>
  <c r="AF2958" i="3" s="1"/>
  <c r="AG2958" i="3"/>
  <c r="AE2958" i="3"/>
  <c r="AI2957" i="3"/>
  <c r="AH2957" i="3"/>
  <c r="AG2957" i="3"/>
  <c r="AE2957" i="3"/>
  <c r="AF2957" i="3" s="1"/>
  <c r="AI2956" i="3"/>
  <c r="AH2956" i="3"/>
  <c r="AF2956" i="3" s="1"/>
  <c r="AG2956" i="3"/>
  <c r="AE2956" i="3"/>
  <c r="AI2955" i="3"/>
  <c r="AH2955" i="3"/>
  <c r="AG2955" i="3"/>
  <c r="AF2955" i="3"/>
  <c r="AE2955" i="3"/>
  <c r="AI2954" i="3"/>
  <c r="AH2954" i="3"/>
  <c r="AG2954" i="3"/>
  <c r="AE2954" i="3"/>
  <c r="AF2954" i="3" s="1"/>
  <c r="AI2953" i="3"/>
  <c r="AH2953" i="3"/>
  <c r="AF2953" i="3" s="1"/>
  <c r="AG2953" i="3"/>
  <c r="AE2953" i="3"/>
  <c r="AI2952" i="3"/>
  <c r="AH2952" i="3"/>
  <c r="AG2952" i="3"/>
  <c r="AE2952" i="3"/>
  <c r="AF2952" i="3" s="1"/>
  <c r="AI2951" i="3"/>
  <c r="AH2951" i="3"/>
  <c r="AF2951" i="3" s="1"/>
  <c r="AG2951" i="3"/>
  <c r="AE2951" i="3"/>
  <c r="AI2950" i="3"/>
  <c r="AH2950" i="3"/>
  <c r="AF2950" i="3" s="1"/>
  <c r="AG2950" i="3"/>
  <c r="AE2950" i="3"/>
  <c r="AI2949" i="3"/>
  <c r="AH2949" i="3"/>
  <c r="AG2949" i="3"/>
  <c r="AE2949" i="3"/>
  <c r="AF2949" i="3" s="1"/>
  <c r="AI2948" i="3"/>
  <c r="AH2948" i="3"/>
  <c r="AF2948" i="3" s="1"/>
  <c r="AG2948" i="3"/>
  <c r="AE2948" i="3"/>
  <c r="AI2947" i="3"/>
  <c r="AH2947" i="3"/>
  <c r="AG2947" i="3"/>
  <c r="AF2947" i="3"/>
  <c r="AE2947" i="3"/>
  <c r="AI2946" i="3"/>
  <c r="AH2946" i="3"/>
  <c r="AG2946" i="3"/>
  <c r="AE2946" i="3"/>
  <c r="AF2946" i="3" s="1"/>
  <c r="AI2945" i="3"/>
  <c r="AH2945" i="3"/>
  <c r="AF2945" i="3" s="1"/>
  <c r="AG2945" i="3"/>
  <c r="AE2945" i="3"/>
  <c r="AI2944" i="3"/>
  <c r="AH2944" i="3"/>
  <c r="AG2944" i="3"/>
  <c r="AF2944" i="3"/>
  <c r="AE2944" i="3"/>
  <c r="AI2943" i="3"/>
  <c r="AH2943" i="3"/>
  <c r="AF2943" i="3" s="1"/>
  <c r="AG2943" i="3"/>
  <c r="AE2943" i="3"/>
  <c r="AI2942" i="3"/>
  <c r="AH2942" i="3"/>
  <c r="AF2942" i="3" s="1"/>
  <c r="AG2942" i="3"/>
  <c r="AE2942" i="3"/>
  <c r="AI2941" i="3"/>
  <c r="AH2941" i="3"/>
  <c r="AG2941" i="3"/>
  <c r="AE2941" i="3"/>
  <c r="AF2941" i="3" s="1"/>
  <c r="AI2940" i="3"/>
  <c r="AH2940" i="3"/>
  <c r="AF2940" i="3" s="1"/>
  <c r="AG2940" i="3"/>
  <c r="AE2940" i="3"/>
  <c r="AI2939" i="3"/>
  <c r="AH2939" i="3"/>
  <c r="AG2939" i="3"/>
  <c r="AF2939" i="3"/>
  <c r="AE2939" i="3"/>
  <c r="AI2938" i="3"/>
  <c r="AH2938" i="3"/>
  <c r="AG2938" i="3"/>
  <c r="AE2938" i="3"/>
  <c r="AF2938" i="3" s="1"/>
  <c r="AI2937" i="3"/>
  <c r="AH2937" i="3"/>
  <c r="AF2937" i="3" s="1"/>
  <c r="AG2937" i="3"/>
  <c r="AE2937" i="3"/>
  <c r="AI2936" i="3"/>
  <c r="AH2936" i="3"/>
  <c r="AG2936" i="3"/>
  <c r="AF2936" i="3"/>
  <c r="AE2936" i="3"/>
  <c r="AI2935" i="3"/>
  <c r="AH2935" i="3"/>
  <c r="AF2935" i="3" s="1"/>
  <c r="AG2935" i="3"/>
  <c r="AE2935" i="3"/>
  <c r="AI2934" i="3"/>
  <c r="AH2934" i="3"/>
  <c r="AF2934" i="3" s="1"/>
  <c r="AG2934" i="3"/>
  <c r="AE2934" i="3"/>
  <c r="AI2933" i="3"/>
  <c r="AH2933" i="3"/>
  <c r="AG2933" i="3"/>
  <c r="AE2933" i="3"/>
  <c r="AF2933" i="3" s="1"/>
  <c r="AI2932" i="3"/>
  <c r="AH2932" i="3"/>
  <c r="AF2932" i="3" s="1"/>
  <c r="AG2932" i="3"/>
  <c r="AE2932" i="3"/>
  <c r="AI2931" i="3"/>
  <c r="AH2931" i="3"/>
  <c r="AG2931" i="3"/>
  <c r="AF2931" i="3"/>
  <c r="AE2931" i="3"/>
  <c r="AI2930" i="3"/>
  <c r="AH2930" i="3"/>
  <c r="AG2930" i="3"/>
  <c r="AE2930" i="3"/>
  <c r="AF2930" i="3" s="1"/>
  <c r="AI2929" i="3"/>
  <c r="AH2929" i="3"/>
  <c r="AF2929" i="3" s="1"/>
  <c r="AG2929" i="3"/>
  <c r="AE2929" i="3"/>
  <c r="AI2928" i="3"/>
  <c r="AH2928" i="3"/>
  <c r="AG2928" i="3"/>
  <c r="AF2928" i="3"/>
  <c r="AE2928" i="3"/>
  <c r="AI2927" i="3"/>
  <c r="AH2927" i="3"/>
  <c r="AF2927" i="3" s="1"/>
  <c r="AG2927" i="3"/>
  <c r="AE2927" i="3"/>
  <c r="AI2926" i="3"/>
  <c r="AH2926" i="3"/>
  <c r="AF2926" i="3" s="1"/>
  <c r="AG2926" i="3"/>
  <c r="AE2926" i="3"/>
  <c r="AI2925" i="3"/>
  <c r="AH2925" i="3"/>
  <c r="AG2925" i="3"/>
  <c r="AE2925" i="3"/>
  <c r="AF2925" i="3" s="1"/>
  <c r="AI2924" i="3"/>
  <c r="AH2924" i="3"/>
  <c r="AF2924" i="3" s="1"/>
  <c r="AG2924" i="3"/>
  <c r="AE2924" i="3"/>
  <c r="AI2923" i="3"/>
  <c r="AH2923" i="3"/>
  <c r="AG2923" i="3"/>
  <c r="AF2923" i="3"/>
  <c r="AE2923" i="3"/>
  <c r="AI2922" i="3"/>
  <c r="AH2922" i="3"/>
  <c r="AG2922" i="3"/>
  <c r="AE2922" i="3"/>
  <c r="AF2922" i="3" s="1"/>
  <c r="AI2921" i="3"/>
  <c r="AH2921" i="3"/>
  <c r="AF2921" i="3" s="1"/>
  <c r="AG2921" i="3"/>
  <c r="AE2921" i="3"/>
  <c r="AI2920" i="3"/>
  <c r="AH2920" i="3"/>
  <c r="AG2920" i="3"/>
  <c r="AE2920" i="3"/>
  <c r="AF2920" i="3" s="1"/>
  <c r="AI2919" i="3"/>
  <c r="AH2919" i="3"/>
  <c r="AF2919" i="3" s="1"/>
  <c r="AG2919" i="3"/>
  <c r="AE2919" i="3"/>
  <c r="AI2918" i="3"/>
  <c r="AH2918" i="3"/>
  <c r="AF2918" i="3" s="1"/>
  <c r="AG2918" i="3"/>
  <c r="AE2918" i="3"/>
  <c r="AI2917" i="3"/>
  <c r="AH2917" i="3"/>
  <c r="AG2917" i="3"/>
  <c r="AE2917" i="3"/>
  <c r="AF2917" i="3" s="1"/>
  <c r="AI2916" i="3"/>
  <c r="AH2916" i="3"/>
  <c r="AF2916" i="3" s="1"/>
  <c r="AG2916" i="3"/>
  <c r="AE2916" i="3"/>
  <c r="AI2915" i="3"/>
  <c r="AH2915" i="3"/>
  <c r="AG2915" i="3"/>
  <c r="AF2915" i="3"/>
  <c r="AE2915" i="3"/>
  <c r="AI2914" i="3"/>
  <c r="AH2914" i="3"/>
  <c r="AG2914" i="3"/>
  <c r="AE2914" i="3"/>
  <c r="AF2914" i="3" s="1"/>
  <c r="AI2913" i="3"/>
  <c r="AH2913" i="3"/>
  <c r="AF2913" i="3" s="1"/>
  <c r="AG2913" i="3"/>
  <c r="AE2913" i="3"/>
  <c r="AI2912" i="3"/>
  <c r="AH2912" i="3"/>
  <c r="AG2912" i="3"/>
  <c r="AF2912" i="3"/>
  <c r="AE2912" i="3"/>
  <c r="AI2911" i="3"/>
  <c r="AH2911" i="3"/>
  <c r="AF2911" i="3" s="1"/>
  <c r="AG2911" i="3"/>
  <c r="AE2911" i="3"/>
  <c r="AI2910" i="3"/>
  <c r="AH2910" i="3"/>
  <c r="AF2910" i="3" s="1"/>
  <c r="AG2910" i="3"/>
  <c r="AE2910" i="3"/>
  <c r="AI2909" i="3"/>
  <c r="AH2909" i="3"/>
  <c r="AG2909" i="3"/>
  <c r="AE2909" i="3"/>
  <c r="AF2909" i="3" s="1"/>
  <c r="AI2908" i="3"/>
  <c r="AH2908" i="3"/>
  <c r="AF2908" i="3" s="1"/>
  <c r="AG2908" i="3"/>
  <c r="AE2908" i="3"/>
  <c r="AI2907" i="3"/>
  <c r="AH2907" i="3"/>
  <c r="AG2907" i="3"/>
  <c r="AF2907" i="3"/>
  <c r="AE2907" i="3"/>
  <c r="AI2906" i="3"/>
  <c r="AH2906" i="3"/>
  <c r="AG2906" i="3"/>
  <c r="AE2906" i="3"/>
  <c r="AF2906" i="3" s="1"/>
  <c r="AI2905" i="3"/>
  <c r="AH2905" i="3"/>
  <c r="AF2905" i="3" s="1"/>
  <c r="AG2905" i="3"/>
  <c r="AE2905" i="3"/>
  <c r="AI2904" i="3"/>
  <c r="AH2904" i="3"/>
  <c r="AG2904" i="3"/>
  <c r="AF2904" i="3"/>
  <c r="AE2904" i="3"/>
  <c r="AI2903" i="3"/>
  <c r="AH2903" i="3"/>
  <c r="AG2903" i="3"/>
  <c r="AF2903" i="3"/>
  <c r="AE2903" i="3"/>
  <c r="AI2902" i="3"/>
  <c r="AH2902" i="3"/>
  <c r="AF2902" i="3" s="1"/>
  <c r="AG2902" i="3"/>
  <c r="AE2902" i="3"/>
  <c r="AI2901" i="3"/>
  <c r="AH2901" i="3"/>
  <c r="AG2901" i="3"/>
  <c r="AE2901" i="3"/>
  <c r="AI2900" i="3"/>
  <c r="AH2900" i="3"/>
  <c r="AF2900" i="3" s="1"/>
  <c r="AG2900" i="3"/>
  <c r="AE2900" i="3"/>
  <c r="AI2899" i="3"/>
  <c r="AH2899" i="3"/>
  <c r="AG2899" i="3"/>
  <c r="AF2899" i="3"/>
  <c r="AE2899" i="3"/>
  <c r="AI2898" i="3"/>
  <c r="AH2898" i="3"/>
  <c r="AG2898" i="3"/>
  <c r="AE2898" i="3"/>
  <c r="AF2898" i="3" s="1"/>
  <c r="AI2897" i="3"/>
  <c r="AH2897" i="3"/>
  <c r="AF2897" i="3" s="1"/>
  <c r="AG2897" i="3"/>
  <c r="AE2897" i="3"/>
  <c r="AI2896" i="3"/>
  <c r="AH2896" i="3"/>
  <c r="AG2896" i="3"/>
  <c r="AE2896" i="3"/>
  <c r="AF2896" i="3" s="1"/>
  <c r="AI2895" i="3"/>
  <c r="AH2895" i="3"/>
  <c r="AG2895" i="3"/>
  <c r="AF2895" i="3"/>
  <c r="AE2895" i="3"/>
  <c r="AI2894" i="3"/>
  <c r="AH2894" i="3"/>
  <c r="AF2894" i="3" s="1"/>
  <c r="AG2894" i="3"/>
  <c r="AE2894" i="3"/>
  <c r="AI2893" i="3"/>
  <c r="AH2893" i="3"/>
  <c r="AG2893" i="3"/>
  <c r="AE2893" i="3"/>
  <c r="AF2893" i="3" s="1"/>
  <c r="AI2892" i="3"/>
  <c r="AH2892" i="3"/>
  <c r="AF2892" i="3" s="1"/>
  <c r="AG2892" i="3"/>
  <c r="AE2892" i="3"/>
  <c r="AI2891" i="3"/>
  <c r="AH2891" i="3"/>
  <c r="AG2891" i="3"/>
  <c r="AF2891" i="3"/>
  <c r="AE2891" i="3"/>
  <c r="AI2890" i="3"/>
  <c r="AH2890" i="3"/>
  <c r="AG2890" i="3"/>
  <c r="AE2890" i="3"/>
  <c r="AF2890" i="3" s="1"/>
  <c r="AI2889" i="3"/>
  <c r="AH2889" i="3"/>
  <c r="AF2889" i="3" s="1"/>
  <c r="AG2889" i="3"/>
  <c r="AE2889" i="3"/>
  <c r="AI2888" i="3"/>
  <c r="AH2888" i="3"/>
  <c r="AG2888" i="3"/>
  <c r="AF2888" i="3"/>
  <c r="AE2888" i="3"/>
  <c r="AI2887" i="3"/>
  <c r="AH2887" i="3"/>
  <c r="AG2887" i="3"/>
  <c r="AF2887" i="3"/>
  <c r="AE2887" i="3"/>
  <c r="AI2886" i="3"/>
  <c r="AH2886" i="3"/>
  <c r="AF2886" i="3" s="1"/>
  <c r="AG2886" i="3"/>
  <c r="AE2886" i="3"/>
  <c r="AI2885" i="3"/>
  <c r="AH2885" i="3"/>
  <c r="AG2885" i="3"/>
  <c r="AE2885" i="3"/>
  <c r="AF2885" i="3" s="1"/>
  <c r="AI2884" i="3"/>
  <c r="AH2884" i="3"/>
  <c r="AF2884" i="3" s="1"/>
  <c r="AG2884" i="3"/>
  <c r="AE2884" i="3"/>
  <c r="AI2883" i="3"/>
  <c r="AH2883" i="3"/>
  <c r="AG2883" i="3"/>
  <c r="AF2883" i="3"/>
  <c r="AE2883" i="3"/>
  <c r="AI2882" i="3"/>
  <c r="AH2882" i="3"/>
  <c r="AG2882" i="3"/>
  <c r="AE2882" i="3"/>
  <c r="AF2882" i="3" s="1"/>
  <c r="AI2881" i="3"/>
  <c r="AH2881" i="3"/>
  <c r="AF2881" i="3" s="1"/>
  <c r="AG2881" i="3"/>
  <c r="AE2881" i="3"/>
  <c r="AI2880" i="3"/>
  <c r="AH2880" i="3"/>
  <c r="AG2880" i="3"/>
  <c r="AE2880" i="3"/>
  <c r="AF2880" i="3" s="1"/>
  <c r="AI2879" i="3"/>
  <c r="AH2879" i="3"/>
  <c r="AG2879" i="3"/>
  <c r="AF2879" i="3"/>
  <c r="AE2879" i="3"/>
  <c r="AI2878" i="3"/>
  <c r="AH2878" i="3"/>
  <c r="AF2878" i="3" s="1"/>
  <c r="AG2878" i="3"/>
  <c r="AE2878" i="3"/>
  <c r="AI2877" i="3"/>
  <c r="AH2877" i="3"/>
  <c r="AG2877" i="3"/>
  <c r="AE2877" i="3"/>
  <c r="AF2877" i="3" s="1"/>
  <c r="AI2876" i="3"/>
  <c r="AH2876" i="3"/>
  <c r="AF2876" i="3" s="1"/>
  <c r="AG2876" i="3"/>
  <c r="AE2876" i="3"/>
  <c r="AI2875" i="3"/>
  <c r="AH2875" i="3"/>
  <c r="AG2875" i="3"/>
  <c r="AF2875" i="3"/>
  <c r="AE2875" i="3"/>
  <c r="AI2874" i="3"/>
  <c r="AH2874" i="3"/>
  <c r="AG2874" i="3"/>
  <c r="AE2874" i="3"/>
  <c r="AF2874" i="3" s="1"/>
  <c r="AI2873" i="3"/>
  <c r="AH2873" i="3"/>
  <c r="AF2873" i="3" s="1"/>
  <c r="AG2873" i="3"/>
  <c r="AE2873" i="3"/>
  <c r="AI2872" i="3"/>
  <c r="AH2872" i="3"/>
  <c r="AG2872" i="3"/>
  <c r="AE2872" i="3"/>
  <c r="AF2872" i="3" s="1"/>
  <c r="AI2871" i="3"/>
  <c r="AH2871" i="3"/>
  <c r="AG2871" i="3"/>
  <c r="AF2871" i="3"/>
  <c r="AE2871" i="3"/>
  <c r="AI2870" i="3"/>
  <c r="AH2870" i="3"/>
  <c r="AF2870" i="3" s="1"/>
  <c r="AG2870" i="3"/>
  <c r="AE2870" i="3"/>
  <c r="AI2869" i="3"/>
  <c r="AH2869" i="3"/>
  <c r="AF2869" i="3" s="1"/>
  <c r="AG2869" i="3"/>
  <c r="AE2869" i="3"/>
  <c r="AI2868" i="3"/>
  <c r="AH2868" i="3"/>
  <c r="AF2868" i="3" s="1"/>
  <c r="AG2868" i="3"/>
  <c r="AE2868" i="3"/>
  <c r="AI2867" i="3"/>
  <c r="AH2867" i="3"/>
  <c r="AG2867" i="3"/>
  <c r="AF2867" i="3"/>
  <c r="AE2867" i="3"/>
  <c r="AI2866" i="3"/>
  <c r="AH2866" i="3"/>
  <c r="AG2866" i="3"/>
  <c r="AE2866" i="3"/>
  <c r="AF2866" i="3" s="1"/>
  <c r="AI2865" i="3"/>
  <c r="AH2865" i="3"/>
  <c r="AF2865" i="3" s="1"/>
  <c r="AG2865" i="3"/>
  <c r="AE2865" i="3"/>
  <c r="AI2864" i="3"/>
  <c r="AH2864" i="3"/>
  <c r="AG2864" i="3"/>
  <c r="AE2864" i="3"/>
  <c r="AF2864" i="3" s="1"/>
  <c r="AI2863" i="3"/>
  <c r="AH2863" i="3"/>
  <c r="AG2863" i="3"/>
  <c r="AF2863" i="3"/>
  <c r="AE2863" i="3"/>
  <c r="AI2862" i="3"/>
  <c r="AH2862" i="3"/>
  <c r="AF2862" i="3" s="1"/>
  <c r="AG2862" i="3"/>
  <c r="AE2862" i="3"/>
  <c r="AI2861" i="3"/>
  <c r="AH2861" i="3"/>
  <c r="AG2861" i="3"/>
  <c r="AE2861" i="3"/>
  <c r="AI2860" i="3"/>
  <c r="AH2860" i="3"/>
  <c r="AF2860" i="3" s="1"/>
  <c r="AG2860" i="3"/>
  <c r="AE2860" i="3"/>
  <c r="AI2859" i="3"/>
  <c r="AH2859" i="3"/>
  <c r="AG2859" i="3"/>
  <c r="AF2859" i="3"/>
  <c r="AE2859" i="3"/>
  <c r="AI2858" i="3"/>
  <c r="AH2858" i="3"/>
  <c r="AG2858" i="3"/>
  <c r="AE2858" i="3"/>
  <c r="AF2858" i="3" s="1"/>
  <c r="AI2857" i="3"/>
  <c r="AH2857" i="3"/>
  <c r="AF2857" i="3" s="1"/>
  <c r="AG2857" i="3"/>
  <c r="AE2857" i="3"/>
  <c r="AI2856" i="3"/>
  <c r="AH2856" i="3"/>
  <c r="AG2856" i="3"/>
  <c r="AF2856" i="3"/>
  <c r="AE2856" i="3"/>
  <c r="AI2855" i="3"/>
  <c r="AH2855" i="3"/>
  <c r="AG2855" i="3"/>
  <c r="AF2855" i="3"/>
  <c r="AE2855" i="3"/>
  <c r="AI2854" i="3"/>
  <c r="AH2854" i="3"/>
  <c r="AF2854" i="3" s="1"/>
  <c r="AG2854" i="3"/>
  <c r="AE2854" i="3"/>
  <c r="AI2853" i="3"/>
  <c r="AH2853" i="3"/>
  <c r="AF2853" i="3" s="1"/>
  <c r="AG2853" i="3"/>
  <c r="AE2853" i="3"/>
  <c r="AI2852" i="3"/>
  <c r="AH2852" i="3"/>
  <c r="AF2852" i="3" s="1"/>
  <c r="AG2852" i="3"/>
  <c r="AE2852" i="3"/>
  <c r="AI2851" i="3"/>
  <c r="AH2851" i="3"/>
  <c r="AG2851" i="3"/>
  <c r="AF2851" i="3"/>
  <c r="AE2851" i="3"/>
  <c r="AI2850" i="3"/>
  <c r="AH2850" i="3"/>
  <c r="AG2850" i="3"/>
  <c r="AE2850" i="3"/>
  <c r="AF2850" i="3" s="1"/>
  <c r="AI2849" i="3"/>
  <c r="AH2849" i="3"/>
  <c r="AF2849" i="3" s="1"/>
  <c r="AG2849" i="3"/>
  <c r="AE2849" i="3"/>
  <c r="AI2848" i="3"/>
  <c r="AH2848" i="3"/>
  <c r="AG2848" i="3"/>
  <c r="AE2848" i="3"/>
  <c r="AF2848" i="3" s="1"/>
  <c r="AI2847" i="3"/>
  <c r="AH2847" i="3"/>
  <c r="AG2847" i="3"/>
  <c r="AF2847" i="3"/>
  <c r="AE2847" i="3"/>
  <c r="AI2846" i="3"/>
  <c r="AH2846" i="3"/>
  <c r="AF2846" i="3" s="1"/>
  <c r="AG2846" i="3"/>
  <c r="AE2846" i="3"/>
  <c r="AI2845" i="3"/>
  <c r="AH2845" i="3"/>
  <c r="AG2845" i="3"/>
  <c r="AE2845" i="3"/>
  <c r="AI2844" i="3"/>
  <c r="AH2844" i="3"/>
  <c r="AF2844" i="3" s="1"/>
  <c r="AG2844" i="3"/>
  <c r="AE2844" i="3"/>
  <c r="AI2843" i="3"/>
  <c r="AH2843" i="3"/>
  <c r="AG2843" i="3"/>
  <c r="AF2843" i="3"/>
  <c r="AE2843" i="3"/>
  <c r="AI2842" i="3"/>
  <c r="AH2842" i="3"/>
  <c r="AG2842" i="3"/>
  <c r="AE2842" i="3"/>
  <c r="AF2842" i="3" s="1"/>
  <c r="AI2841" i="3"/>
  <c r="AH2841" i="3"/>
  <c r="AF2841" i="3" s="1"/>
  <c r="AG2841" i="3"/>
  <c r="AE2841" i="3"/>
  <c r="AI2840" i="3"/>
  <c r="AH2840" i="3"/>
  <c r="AG2840" i="3"/>
  <c r="AF2840" i="3"/>
  <c r="AE2840" i="3"/>
  <c r="AI2839" i="3"/>
  <c r="AH2839" i="3"/>
  <c r="AG2839" i="3"/>
  <c r="AF2839" i="3"/>
  <c r="AE2839" i="3"/>
  <c r="AI2838" i="3"/>
  <c r="AH2838" i="3"/>
  <c r="AF2838" i="3" s="1"/>
  <c r="AG2838" i="3"/>
  <c r="AE2838" i="3"/>
  <c r="AI2837" i="3"/>
  <c r="AH2837" i="3"/>
  <c r="AG2837" i="3"/>
  <c r="AE2837" i="3"/>
  <c r="AI2836" i="3"/>
  <c r="AH2836" i="3"/>
  <c r="AF2836" i="3" s="1"/>
  <c r="AG2836" i="3"/>
  <c r="AE2836" i="3"/>
  <c r="AI2835" i="3"/>
  <c r="AH2835" i="3"/>
  <c r="AG2835" i="3"/>
  <c r="AF2835" i="3"/>
  <c r="AE2835" i="3"/>
  <c r="AI2834" i="3"/>
  <c r="AH2834" i="3"/>
  <c r="AG2834" i="3"/>
  <c r="AE2834" i="3"/>
  <c r="AF2834" i="3" s="1"/>
  <c r="AI2833" i="3"/>
  <c r="AH2833" i="3"/>
  <c r="AF2833" i="3" s="1"/>
  <c r="AG2833" i="3"/>
  <c r="AE2833" i="3"/>
  <c r="AI2832" i="3"/>
  <c r="AH2832" i="3"/>
  <c r="AG2832" i="3"/>
  <c r="AE2832" i="3"/>
  <c r="AF2832" i="3" s="1"/>
  <c r="AI2831" i="3"/>
  <c r="AH2831" i="3"/>
  <c r="AG2831" i="3"/>
  <c r="AF2831" i="3"/>
  <c r="AE2831" i="3"/>
  <c r="AI2830" i="3"/>
  <c r="AH2830" i="3"/>
  <c r="AF2830" i="3" s="1"/>
  <c r="AG2830" i="3"/>
  <c r="AE2830" i="3"/>
  <c r="AI2829" i="3"/>
  <c r="AH2829" i="3"/>
  <c r="AF2829" i="3" s="1"/>
  <c r="AG2829" i="3"/>
  <c r="AE2829" i="3"/>
  <c r="AI2828" i="3"/>
  <c r="AH2828" i="3"/>
  <c r="AF2828" i="3" s="1"/>
  <c r="AG2828" i="3"/>
  <c r="AE2828" i="3"/>
  <c r="AI2827" i="3"/>
  <c r="AH2827" i="3"/>
  <c r="AG2827" i="3"/>
  <c r="AF2827" i="3"/>
  <c r="AE2827" i="3"/>
  <c r="AI2826" i="3"/>
  <c r="AH2826" i="3"/>
  <c r="AG2826" i="3"/>
  <c r="AE2826" i="3"/>
  <c r="AF2826" i="3" s="1"/>
  <c r="AI2825" i="3"/>
  <c r="AH2825" i="3"/>
  <c r="AF2825" i="3" s="1"/>
  <c r="AG2825" i="3"/>
  <c r="AE2825" i="3"/>
  <c r="AI2824" i="3"/>
  <c r="AH2824" i="3"/>
  <c r="AG2824" i="3"/>
  <c r="AF2824" i="3"/>
  <c r="AE2824" i="3"/>
  <c r="AI2823" i="3"/>
  <c r="AH2823" i="3"/>
  <c r="AG2823" i="3"/>
  <c r="AF2823" i="3"/>
  <c r="AE2823" i="3"/>
  <c r="AI2822" i="3"/>
  <c r="AH2822" i="3"/>
  <c r="AF2822" i="3" s="1"/>
  <c r="AG2822" i="3"/>
  <c r="AE2822" i="3"/>
  <c r="AI2821" i="3"/>
  <c r="AH2821" i="3"/>
  <c r="AG2821" i="3"/>
  <c r="AE2821" i="3"/>
  <c r="AI2820" i="3"/>
  <c r="AH2820" i="3"/>
  <c r="AF2820" i="3" s="1"/>
  <c r="AG2820" i="3"/>
  <c r="AE2820" i="3"/>
  <c r="AI2819" i="3"/>
  <c r="AH2819" i="3"/>
  <c r="AG2819" i="3"/>
  <c r="AF2819" i="3"/>
  <c r="AE2819" i="3"/>
  <c r="AI2818" i="3"/>
  <c r="AH2818" i="3"/>
  <c r="AG2818" i="3"/>
  <c r="AE2818" i="3"/>
  <c r="AF2818" i="3" s="1"/>
  <c r="AI2817" i="3"/>
  <c r="AH2817" i="3"/>
  <c r="AF2817" i="3" s="1"/>
  <c r="AG2817" i="3"/>
  <c r="AE2817" i="3"/>
  <c r="AI2816" i="3"/>
  <c r="AH2816" i="3"/>
  <c r="AG2816" i="3"/>
  <c r="AE2816" i="3"/>
  <c r="AF2816" i="3" s="1"/>
  <c r="AI2815" i="3"/>
  <c r="AH2815" i="3"/>
  <c r="AG2815" i="3"/>
  <c r="AF2815" i="3"/>
  <c r="AE2815" i="3"/>
  <c r="AI2814" i="3"/>
  <c r="AH2814" i="3"/>
  <c r="AF2814" i="3" s="1"/>
  <c r="AG2814" i="3"/>
  <c r="AE2814" i="3"/>
  <c r="AI2813" i="3"/>
  <c r="AH2813" i="3"/>
  <c r="AF2813" i="3" s="1"/>
  <c r="AG2813" i="3"/>
  <c r="AE2813" i="3"/>
  <c r="AI2812" i="3"/>
  <c r="AH2812" i="3"/>
  <c r="AF2812" i="3" s="1"/>
  <c r="AG2812" i="3"/>
  <c r="AE2812" i="3"/>
  <c r="AI2811" i="3"/>
  <c r="AH2811" i="3"/>
  <c r="AG2811" i="3"/>
  <c r="AF2811" i="3"/>
  <c r="AE2811" i="3"/>
  <c r="AI2810" i="3"/>
  <c r="AH2810" i="3"/>
  <c r="AG2810" i="3"/>
  <c r="AE2810" i="3"/>
  <c r="AF2810" i="3" s="1"/>
  <c r="AI2809" i="3"/>
  <c r="AH2809" i="3"/>
  <c r="AF2809" i="3" s="1"/>
  <c r="AG2809" i="3"/>
  <c r="AE2809" i="3"/>
  <c r="AI2808" i="3"/>
  <c r="AH2808" i="3"/>
  <c r="AG2808" i="3"/>
  <c r="AE2808" i="3"/>
  <c r="AF2808" i="3" s="1"/>
  <c r="AI2807" i="3"/>
  <c r="AH2807" i="3"/>
  <c r="AG2807" i="3"/>
  <c r="AF2807" i="3"/>
  <c r="AE2807" i="3"/>
  <c r="AI2806" i="3"/>
  <c r="AH2806" i="3"/>
  <c r="AF2806" i="3" s="1"/>
  <c r="AG2806" i="3"/>
  <c r="AE2806" i="3"/>
  <c r="AI2805" i="3"/>
  <c r="AH2805" i="3"/>
  <c r="AF2805" i="3" s="1"/>
  <c r="AG2805" i="3"/>
  <c r="AE2805" i="3"/>
  <c r="AI2804" i="3"/>
  <c r="AH2804" i="3"/>
  <c r="AF2804" i="3" s="1"/>
  <c r="AG2804" i="3"/>
  <c r="AE2804" i="3"/>
  <c r="AI2803" i="3"/>
  <c r="AH2803" i="3"/>
  <c r="AG2803" i="3"/>
  <c r="AF2803" i="3"/>
  <c r="AE2803" i="3"/>
  <c r="AI2802" i="3"/>
  <c r="AH2802" i="3"/>
  <c r="AG2802" i="3"/>
  <c r="AE2802" i="3"/>
  <c r="AF2802" i="3" s="1"/>
  <c r="AI2801" i="3"/>
  <c r="AH2801" i="3"/>
  <c r="AF2801" i="3" s="1"/>
  <c r="AG2801" i="3"/>
  <c r="AE2801" i="3"/>
  <c r="AI2800" i="3"/>
  <c r="AH2800" i="3"/>
  <c r="AG2800" i="3"/>
  <c r="AE2800" i="3"/>
  <c r="AF2800" i="3" s="1"/>
  <c r="AI2799" i="3"/>
  <c r="AH2799" i="3"/>
  <c r="AG2799" i="3"/>
  <c r="AF2799" i="3"/>
  <c r="AE2799" i="3"/>
  <c r="AI2798" i="3"/>
  <c r="AH2798" i="3"/>
  <c r="AF2798" i="3" s="1"/>
  <c r="AG2798" i="3"/>
  <c r="AE2798" i="3"/>
  <c r="AI2797" i="3"/>
  <c r="AH2797" i="3"/>
  <c r="AG2797" i="3"/>
  <c r="AE2797" i="3"/>
  <c r="AI2796" i="3"/>
  <c r="AH2796" i="3"/>
  <c r="AF2796" i="3" s="1"/>
  <c r="AG2796" i="3"/>
  <c r="AE2796" i="3"/>
  <c r="AI2795" i="3"/>
  <c r="AH2795" i="3"/>
  <c r="AG2795" i="3"/>
  <c r="AF2795" i="3"/>
  <c r="AE2795" i="3"/>
  <c r="AI2794" i="3"/>
  <c r="AH2794" i="3"/>
  <c r="AG2794" i="3"/>
  <c r="AE2794" i="3"/>
  <c r="AF2794" i="3" s="1"/>
  <c r="AI2793" i="3"/>
  <c r="AH2793" i="3"/>
  <c r="AF2793" i="3" s="1"/>
  <c r="AG2793" i="3"/>
  <c r="AE2793" i="3"/>
  <c r="AI2792" i="3"/>
  <c r="AH2792" i="3"/>
  <c r="AG2792" i="3"/>
  <c r="AF2792" i="3"/>
  <c r="AE2792" i="3"/>
  <c r="AI2791" i="3"/>
  <c r="AH2791" i="3"/>
  <c r="AG2791" i="3"/>
  <c r="AF2791" i="3"/>
  <c r="AE2791" i="3"/>
  <c r="AI2790" i="3"/>
  <c r="AH2790" i="3"/>
  <c r="AF2790" i="3" s="1"/>
  <c r="AG2790" i="3"/>
  <c r="AE2790" i="3"/>
  <c r="AI2789" i="3"/>
  <c r="AH2789" i="3"/>
  <c r="AF2789" i="3" s="1"/>
  <c r="AG2789" i="3"/>
  <c r="AE2789" i="3"/>
  <c r="AI2788" i="3"/>
  <c r="AH2788" i="3"/>
  <c r="AF2788" i="3" s="1"/>
  <c r="AG2788" i="3"/>
  <c r="AE2788" i="3"/>
  <c r="AI2787" i="3"/>
  <c r="AH2787" i="3"/>
  <c r="AG2787" i="3"/>
  <c r="AF2787" i="3"/>
  <c r="AE2787" i="3"/>
  <c r="AI2786" i="3"/>
  <c r="AH2786" i="3"/>
  <c r="AG2786" i="3"/>
  <c r="AE2786" i="3"/>
  <c r="AF2786" i="3" s="1"/>
  <c r="AI2785" i="3"/>
  <c r="AH2785" i="3"/>
  <c r="AF2785" i="3" s="1"/>
  <c r="AG2785" i="3"/>
  <c r="AE2785" i="3"/>
  <c r="AI2784" i="3"/>
  <c r="AH2784" i="3"/>
  <c r="AG2784" i="3"/>
  <c r="AE2784" i="3"/>
  <c r="AF2784" i="3" s="1"/>
  <c r="AI2783" i="3"/>
  <c r="AH2783" i="3"/>
  <c r="AG2783" i="3"/>
  <c r="AF2783" i="3"/>
  <c r="AE2783" i="3"/>
  <c r="AI2782" i="3"/>
  <c r="AH2782" i="3"/>
  <c r="AF2782" i="3" s="1"/>
  <c r="AG2782" i="3"/>
  <c r="AE2782" i="3"/>
  <c r="AI2781" i="3"/>
  <c r="AH2781" i="3"/>
  <c r="AG2781" i="3"/>
  <c r="AE2781" i="3"/>
  <c r="AI2780" i="3"/>
  <c r="AH2780" i="3"/>
  <c r="AF2780" i="3" s="1"/>
  <c r="AG2780" i="3"/>
  <c r="AE2780" i="3"/>
  <c r="AI2779" i="3"/>
  <c r="AH2779" i="3"/>
  <c r="AG2779" i="3"/>
  <c r="AF2779" i="3"/>
  <c r="AE2779" i="3"/>
  <c r="AI2778" i="3"/>
  <c r="AH2778" i="3"/>
  <c r="AG2778" i="3"/>
  <c r="AE2778" i="3"/>
  <c r="AF2778" i="3" s="1"/>
  <c r="AI2777" i="3"/>
  <c r="AH2777" i="3"/>
  <c r="AF2777" i="3" s="1"/>
  <c r="AG2777" i="3"/>
  <c r="AE2777" i="3"/>
  <c r="AI2776" i="3"/>
  <c r="AH2776" i="3"/>
  <c r="AG2776" i="3"/>
  <c r="AF2776" i="3"/>
  <c r="AE2776" i="3"/>
  <c r="AI2775" i="3"/>
  <c r="AH2775" i="3"/>
  <c r="AG2775" i="3"/>
  <c r="AF2775" i="3"/>
  <c r="AE2775" i="3"/>
  <c r="AI2774" i="3"/>
  <c r="AH2774" i="3"/>
  <c r="AF2774" i="3" s="1"/>
  <c r="AG2774" i="3"/>
  <c r="AE2774" i="3"/>
  <c r="AI2773" i="3"/>
  <c r="AH2773" i="3"/>
  <c r="AG2773" i="3"/>
  <c r="AE2773" i="3"/>
  <c r="AI2772" i="3"/>
  <c r="AH2772" i="3"/>
  <c r="AF2772" i="3" s="1"/>
  <c r="AG2772" i="3"/>
  <c r="AE2772" i="3"/>
  <c r="AI2771" i="3"/>
  <c r="AH2771" i="3"/>
  <c r="AG2771" i="3"/>
  <c r="AF2771" i="3"/>
  <c r="AE2771" i="3"/>
  <c r="AI2770" i="3"/>
  <c r="AH2770" i="3"/>
  <c r="AG2770" i="3"/>
  <c r="AE2770" i="3"/>
  <c r="AF2770" i="3" s="1"/>
  <c r="AI2769" i="3"/>
  <c r="AH2769" i="3"/>
  <c r="AF2769" i="3" s="1"/>
  <c r="AG2769" i="3"/>
  <c r="AE2769" i="3"/>
  <c r="AI2768" i="3"/>
  <c r="AH2768" i="3"/>
  <c r="AG2768" i="3"/>
  <c r="AE2768" i="3"/>
  <c r="AF2768" i="3" s="1"/>
  <c r="AI2767" i="3"/>
  <c r="AH2767" i="3"/>
  <c r="AG2767" i="3"/>
  <c r="AF2767" i="3"/>
  <c r="AE2767" i="3"/>
  <c r="AI2766" i="3"/>
  <c r="AH2766" i="3"/>
  <c r="AF2766" i="3" s="1"/>
  <c r="AG2766" i="3"/>
  <c r="AE2766" i="3"/>
  <c r="AI2765" i="3"/>
  <c r="AH2765" i="3"/>
  <c r="AF2765" i="3" s="1"/>
  <c r="AG2765" i="3"/>
  <c r="AE2765" i="3"/>
  <c r="AI2764" i="3"/>
  <c r="AH2764" i="3"/>
  <c r="AF2764" i="3" s="1"/>
  <c r="AG2764" i="3"/>
  <c r="AE2764" i="3"/>
  <c r="AI2763" i="3"/>
  <c r="AH2763" i="3"/>
  <c r="AG2763" i="3"/>
  <c r="AF2763" i="3"/>
  <c r="AE2763" i="3"/>
  <c r="AI2762" i="3"/>
  <c r="AH2762" i="3"/>
  <c r="AG2762" i="3"/>
  <c r="AE2762" i="3"/>
  <c r="AF2762" i="3" s="1"/>
  <c r="AI2761" i="3"/>
  <c r="AH2761" i="3"/>
  <c r="AF2761" i="3" s="1"/>
  <c r="AG2761" i="3"/>
  <c r="AE2761" i="3"/>
  <c r="AI2760" i="3"/>
  <c r="AH2760" i="3"/>
  <c r="AG2760" i="3"/>
  <c r="AF2760" i="3"/>
  <c r="AE2760" i="3"/>
  <c r="AI2759" i="3"/>
  <c r="AH2759" i="3"/>
  <c r="AG2759" i="3"/>
  <c r="AF2759" i="3"/>
  <c r="AE2759" i="3"/>
  <c r="AI2758" i="3"/>
  <c r="AH2758" i="3"/>
  <c r="AF2758" i="3" s="1"/>
  <c r="AG2758" i="3"/>
  <c r="AE2758" i="3"/>
  <c r="AI2757" i="3"/>
  <c r="AH2757" i="3"/>
  <c r="AG2757" i="3"/>
  <c r="AE2757" i="3"/>
  <c r="AI2756" i="3"/>
  <c r="AH2756" i="3"/>
  <c r="AF2756" i="3" s="1"/>
  <c r="AG2756" i="3"/>
  <c r="AE2756" i="3"/>
  <c r="AI2755" i="3"/>
  <c r="AH2755" i="3"/>
  <c r="AG2755" i="3"/>
  <c r="AF2755" i="3"/>
  <c r="AE2755" i="3"/>
  <c r="AI2754" i="3"/>
  <c r="AH2754" i="3"/>
  <c r="AG2754" i="3"/>
  <c r="AE2754" i="3"/>
  <c r="AF2754" i="3" s="1"/>
  <c r="AI2753" i="3"/>
  <c r="AH2753" i="3"/>
  <c r="AF2753" i="3" s="1"/>
  <c r="AG2753" i="3"/>
  <c r="AE2753" i="3"/>
  <c r="AI2752" i="3"/>
  <c r="AH2752" i="3"/>
  <c r="AG2752" i="3"/>
  <c r="AE2752" i="3"/>
  <c r="AF2752" i="3" s="1"/>
  <c r="AI2751" i="3"/>
  <c r="AH2751" i="3"/>
  <c r="AG2751" i="3"/>
  <c r="AF2751" i="3"/>
  <c r="AE2751" i="3"/>
  <c r="AI2750" i="3"/>
  <c r="AH2750" i="3"/>
  <c r="AF2750" i="3" s="1"/>
  <c r="AG2750" i="3"/>
  <c r="AE2750" i="3"/>
  <c r="AI2749" i="3"/>
  <c r="AH2749" i="3"/>
  <c r="AF2749" i="3" s="1"/>
  <c r="AG2749" i="3"/>
  <c r="AE2749" i="3"/>
  <c r="AI2748" i="3"/>
  <c r="AH2748" i="3"/>
  <c r="AF2748" i="3" s="1"/>
  <c r="AG2748" i="3"/>
  <c r="AE2748" i="3"/>
  <c r="AI2747" i="3"/>
  <c r="AH2747" i="3"/>
  <c r="AG2747" i="3"/>
  <c r="AF2747" i="3"/>
  <c r="AE2747" i="3"/>
  <c r="AI2746" i="3"/>
  <c r="AH2746" i="3"/>
  <c r="AG2746" i="3"/>
  <c r="AE2746" i="3"/>
  <c r="AF2746" i="3" s="1"/>
  <c r="AI2745" i="3"/>
  <c r="AH2745" i="3"/>
  <c r="AF2745" i="3" s="1"/>
  <c r="AG2745" i="3"/>
  <c r="AE2745" i="3"/>
  <c r="AI2744" i="3"/>
  <c r="AH2744" i="3"/>
  <c r="AG2744" i="3"/>
  <c r="AE2744" i="3"/>
  <c r="AF2744" i="3" s="1"/>
  <c r="AI2743" i="3"/>
  <c r="AH2743" i="3"/>
  <c r="AG2743" i="3"/>
  <c r="AF2743" i="3"/>
  <c r="AE2743" i="3"/>
  <c r="AI2742" i="3"/>
  <c r="AH2742" i="3"/>
  <c r="AF2742" i="3" s="1"/>
  <c r="AG2742" i="3"/>
  <c r="AE2742" i="3"/>
  <c r="AI2741" i="3"/>
  <c r="AH2741" i="3"/>
  <c r="AF2741" i="3" s="1"/>
  <c r="AG2741" i="3"/>
  <c r="AE2741" i="3"/>
  <c r="AI2740" i="3"/>
  <c r="AH2740" i="3"/>
  <c r="AF2740" i="3" s="1"/>
  <c r="AG2740" i="3"/>
  <c r="AE2740" i="3"/>
  <c r="AI2739" i="3"/>
  <c r="AH2739" i="3"/>
  <c r="AG2739" i="3"/>
  <c r="AF2739" i="3"/>
  <c r="AE2739" i="3"/>
  <c r="AI2738" i="3"/>
  <c r="AH2738" i="3"/>
  <c r="AG2738" i="3"/>
  <c r="AE2738" i="3"/>
  <c r="AF2738" i="3" s="1"/>
  <c r="AI2737" i="3"/>
  <c r="AH2737" i="3"/>
  <c r="AF2737" i="3" s="1"/>
  <c r="AG2737" i="3"/>
  <c r="AE2737" i="3"/>
  <c r="AI2736" i="3"/>
  <c r="AH2736" i="3"/>
  <c r="AG2736" i="3"/>
  <c r="AE2736" i="3"/>
  <c r="AF2736" i="3" s="1"/>
  <c r="AI2735" i="3"/>
  <c r="AH2735" i="3"/>
  <c r="AG2735" i="3"/>
  <c r="AF2735" i="3"/>
  <c r="AE2735" i="3"/>
  <c r="AI2734" i="3"/>
  <c r="AH2734" i="3"/>
  <c r="AF2734" i="3" s="1"/>
  <c r="AG2734" i="3"/>
  <c r="AE2734" i="3"/>
  <c r="AI2733" i="3"/>
  <c r="AH2733" i="3"/>
  <c r="AG2733" i="3"/>
  <c r="AE2733" i="3"/>
  <c r="AI2732" i="3"/>
  <c r="AH2732" i="3"/>
  <c r="AF2732" i="3" s="1"/>
  <c r="AG2732" i="3"/>
  <c r="AE2732" i="3"/>
  <c r="AI2731" i="3"/>
  <c r="AH2731" i="3"/>
  <c r="AG2731" i="3"/>
  <c r="AF2731" i="3"/>
  <c r="AE2731" i="3"/>
  <c r="AI2730" i="3"/>
  <c r="AH2730" i="3"/>
  <c r="AG2730" i="3"/>
  <c r="AE2730" i="3"/>
  <c r="AF2730" i="3" s="1"/>
  <c r="AI2729" i="3"/>
  <c r="AH2729" i="3"/>
  <c r="AF2729" i="3" s="1"/>
  <c r="AG2729" i="3"/>
  <c r="AE2729" i="3"/>
  <c r="AI2728" i="3"/>
  <c r="AH2728" i="3"/>
  <c r="AG2728" i="3"/>
  <c r="AF2728" i="3"/>
  <c r="AE2728" i="3"/>
  <c r="AI2727" i="3"/>
  <c r="AH2727" i="3"/>
  <c r="AG2727" i="3"/>
  <c r="AF2727" i="3"/>
  <c r="AE2727" i="3"/>
  <c r="AI2726" i="3"/>
  <c r="AH2726" i="3"/>
  <c r="AF2726" i="3" s="1"/>
  <c r="AG2726" i="3"/>
  <c r="AE2726" i="3"/>
  <c r="AI2725" i="3"/>
  <c r="AH2725" i="3"/>
  <c r="AF2725" i="3" s="1"/>
  <c r="AG2725" i="3"/>
  <c r="AE2725" i="3"/>
  <c r="AI2724" i="3"/>
  <c r="AH2724" i="3"/>
  <c r="AF2724" i="3" s="1"/>
  <c r="AG2724" i="3"/>
  <c r="AE2724" i="3"/>
  <c r="AI2723" i="3"/>
  <c r="AH2723" i="3"/>
  <c r="AG2723" i="3"/>
  <c r="AF2723" i="3"/>
  <c r="AE2723" i="3"/>
  <c r="AI2722" i="3"/>
  <c r="AH2722" i="3"/>
  <c r="AG2722" i="3"/>
  <c r="AE2722" i="3"/>
  <c r="AF2722" i="3" s="1"/>
  <c r="AI2721" i="3"/>
  <c r="AH2721" i="3"/>
  <c r="AF2721" i="3" s="1"/>
  <c r="AG2721" i="3"/>
  <c r="AE2721" i="3"/>
  <c r="AI2720" i="3"/>
  <c r="AH2720" i="3"/>
  <c r="AG2720" i="3"/>
  <c r="AE2720" i="3"/>
  <c r="AF2720" i="3" s="1"/>
  <c r="AI2719" i="3"/>
  <c r="AH2719" i="3"/>
  <c r="AG2719" i="3"/>
  <c r="AF2719" i="3"/>
  <c r="AE2719" i="3"/>
  <c r="AI2718" i="3"/>
  <c r="AH2718" i="3"/>
  <c r="AF2718" i="3" s="1"/>
  <c r="AG2718" i="3"/>
  <c r="AE2718" i="3"/>
  <c r="AI2717" i="3"/>
  <c r="AH2717" i="3"/>
  <c r="AG2717" i="3"/>
  <c r="AE2717" i="3"/>
  <c r="AI2716" i="3"/>
  <c r="AH2716" i="3"/>
  <c r="AF2716" i="3" s="1"/>
  <c r="AG2716" i="3"/>
  <c r="AE2716" i="3"/>
  <c r="AI2715" i="3"/>
  <c r="AH2715" i="3"/>
  <c r="AG2715" i="3"/>
  <c r="AF2715" i="3"/>
  <c r="AE2715" i="3"/>
  <c r="AI2714" i="3"/>
  <c r="AH2714" i="3"/>
  <c r="AG2714" i="3"/>
  <c r="AE2714" i="3"/>
  <c r="AF2714" i="3" s="1"/>
  <c r="AI2713" i="3"/>
  <c r="AH2713" i="3"/>
  <c r="AF2713" i="3" s="1"/>
  <c r="AG2713" i="3"/>
  <c r="AE2713" i="3"/>
  <c r="AI2712" i="3"/>
  <c r="AH2712" i="3"/>
  <c r="AG2712" i="3"/>
  <c r="AF2712" i="3"/>
  <c r="AE2712" i="3"/>
  <c r="AI2711" i="3"/>
  <c r="AH2711" i="3"/>
  <c r="AG2711" i="3"/>
  <c r="AF2711" i="3"/>
  <c r="AE2711" i="3"/>
  <c r="AI2710" i="3"/>
  <c r="AH2710" i="3"/>
  <c r="AF2710" i="3" s="1"/>
  <c r="AG2710" i="3"/>
  <c r="AE2710" i="3"/>
  <c r="AI2709" i="3"/>
  <c r="AH2709" i="3"/>
  <c r="AG2709" i="3"/>
  <c r="AE2709" i="3"/>
  <c r="AI2708" i="3"/>
  <c r="AH2708" i="3"/>
  <c r="AF2708" i="3" s="1"/>
  <c r="AG2708" i="3"/>
  <c r="AE2708" i="3"/>
  <c r="AI2707" i="3"/>
  <c r="AH2707" i="3"/>
  <c r="AG2707" i="3"/>
  <c r="AF2707" i="3"/>
  <c r="AE2707" i="3"/>
  <c r="AI2706" i="3"/>
  <c r="AH2706" i="3"/>
  <c r="AG2706" i="3"/>
  <c r="AE2706" i="3"/>
  <c r="AF2706" i="3" s="1"/>
  <c r="AI2705" i="3"/>
  <c r="AH2705" i="3"/>
  <c r="AF2705" i="3" s="1"/>
  <c r="AG2705" i="3"/>
  <c r="AE2705" i="3"/>
  <c r="AI2704" i="3"/>
  <c r="AH2704" i="3"/>
  <c r="AG2704" i="3"/>
  <c r="AE2704" i="3"/>
  <c r="AF2704" i="3" s="1"/>
  <c r="AI2703" i="3"/>
  <c r="AH2703" i="3"/>
  <c r="AG2703" i="3"/>
  <c r="AF2703" i="3"/>
  <c r="AE2703" i="3"/>
  <c r="AI2702" i="3"/>
  <c r="AH2702" i="3"/>
  <c r="AF2702" i="3" s="1"/>
  <c r="AG2702" i="3"/>
  <c r="AE2702" i="3"/>
  <c r="AI2701" i="3"/>
  <c r="AH2701" i="3"/>
  <c r="AF2701" i="3" s="1"/>
  <c r="AG2701" i="3"/>
  <c r="AE2701" i="3"/>
  <c r="AI2700" i="3"/>
  <c r="AH2700" i="3"/>
  <c r="AF2700" i="3" s="1"/>
  <c r="AG2700" i="3"/>
  <c r="AE2700" i="3"/>
  <c r="AI2699" i="3"/>
  <c r="AH2699" i="3"/>
  <c r="AG2699" i="3"/>
  <c r="AF2699" i="3"/>
  <c r="AE2699" i="3"/>
  <c r="AI2698" i="3"/>
  <c r="AH2698" i="3"/>
  <c r="AG2698" i="3"/>
  <c r="AE2698" i="3"/>
  <c r="AF2698" i="3" s="1"/>
  <c r="AI2697" i="3"/>
  <c r="AH2697" i="3"/>
  <c r="AF2697" i="3" s="1"/>
  <c r="AG2697" i="3"/>
  <c r="AE2697" i="3"/>
  <c r="AI2696" i="3"/>
  <c r="AH2696" i="3"/>
  <c r="AG2696" i="3"/>
  <c r="AF2696" i="3"/>
  <c r="AE2696" i="3"/>
  <c r="AI2695" i="3"/>
  <c r="AH2695" i="3"/>
  <c r="AG2695" i="3"/>
  <c r="AF2695" i="3"/>
  <c r="AE2695" i="3"/>
  <c r="AI2694" i="3"/>
  <c r="AH2694" i="3"/>
  <c r="AF2694" i="3" s="1"/>
  <c r="AG2694" i="3"/>
  <c r="AE2694" i="3"/>
  <c r="AI2693" i="3"/>
  <c r="AH2693" i="3"/>
  <c r="AG2693" i="3"/>
  <c r="AE2693" i="3"/>
  <c r="AI2692" i="3"/>
  <c r="AH2692" i="3"/>
  <c r="AF2692" i="3" s="1"/>
  <c r="AG2692" i="3"/>
  <c r="AE2692" i="3"/>
  <c r="AI2691" i="3"/>
  <c r="AH2691" i="3"/>
  <c r="AG2691" i="3"/>
  <c r="AF2691" i="3"/>
  <c r="AE2691" i="3"/>
  <c r="AI2690" i="3"/>
  <c r="AH2690" i="3"/>
  <c r="AG2690" i="3"/>
  <c r="AE2690" i="3"/>
  <c r="AF2690" i="3" s="1"/>
  <c r="AI2689" i="3"/>
  <c r="AH2689" i="3"/>
  <c r="AF2689" i="3" s="1"/>
  <c r="AG2689" i="3"/>
  <c r="AE2689" i="3"/>
  <c r="AI2688" i="3"/>
  <c r="AH2688" i="3"/>
  <c r="AG2688" i="3"/>
  <c r="AE2688" i="3"/>
  <c r="AF2688" i="3" s="1"/>
  <c r="AI2687" i="3"/>
  <c r="AH2687" i="3"/>
  <c r="AG2687" i="3"/>
  <c r="AF2687" i="3"/>
  <c r="AE2687" i="3"/>
  <c r="AI2686" i="3"/>
  <c r="AH2686" i="3"/>
  <c r="AF2686" i="3" s="1"/>
  <c r="AG2686" i="3"/>
  <c r="AE2686" i="3"/>
  <c r="AI2685" i="3"/>
  <c r="AH2685" i="3"/>
  <c r="AF2685" i="3" s="1"/>
  <c r="AG2685" i="3"/>
  <c r="AE2685" i="3"/>
  <c r="AI2684" i="3"/>
  <c r="AH2684" i="3"/>
  <c r="AF2684" i="3" s="1"/>
  <c r="AG2684" i="3"/>
  <c r="AE2684" i="3"/>
  <c r="AI2683" i="3"/>
  <c r="AH2683" i="3"/>
  <c r="AG2683" i="3"/>
  <c r="AF2683" i="3"/>
  <c r="AE2683" i="3"/>
  <c r="AI2682" i="3"/>
  <c r="AH2682" i="3"/>
  <c r="AG2682" i="3"/>
  <c r="AE2682" i="3"/>
  <c r="AF2682" i="3" s="1"/>
  <c r="AI2681" i="3"/>
  <c r="AH2681" i="3"/>
  <c r="AF2681" i="3" s="1"/>
  <c r="AG2681" i="3"/>
  <c r="AE2681" i="3"/>
  <c r="AI2680" i="3"/>
  <c r="AH2680" i="3"/>
  <c r="AG2680" i="3"/>
  <c r="AE2680" i="3"/>
  <c r="AF2680" i="3" s="1"/>
  <c r="AI2679" i="3"/>
  <c r="AH2679" i="3"/>
  <c r="AG2679" i="3"/>
  <c r="AF2679" i="3"/>
  <c r="AE2679" i="3"/>
  <c r="AI2678" i="3"/>
  <c r="AH2678" i="3"/>
  <c r="AF2678" i="3" s="1"/>
  <c r="AG2678" i="3"/>
  <c r="AE2678" i="3"/>
  <c r="AI2677" i="3"/>
  <c r="AH2677" i="3"/>
  <c r="AF2677" i="3" s="1"/>
  <c r="AG2677" i="3"/>
  <c r="AE2677" i="3"/>
  <c r="AI2676" i="3"/>
  <c r="AH2676" i="3"/>
  <c r="AF2676" i="3" s="1"/>
  <c r="AG2676" i="3"/>
  <c r="AE2676" i="3"/>
  <c r="AI2675" i="3"/>
  <c r="AH2675" i="3"/>
  <c r="AG2675" i="3"/>
  <c r="AF2675" i="3"/>
  <c r="AE2675" i="3"/>
  <c r="AI2674" i="3"/>
  <c r="AH2674" i="3"/>
  <c r="AG2674" i="3"/>
  <c r="AE2674" i="3"/>
  <c r="AF2674" i="3" s="1"/>
  <c r="AI2673" i="3"/>
  <c r="AH2673" i="3"/>
  <c r="AF2673" i="3" s="1"/>
  <c r="AG2673" i="3"/>
  <c r="AE2673" i="3"/>
  <c r="AI2672" i="3"/>
  <c r="AH2672" i="3"/>
  <c r="AG2672" i="3"/>
  <c r="AE2672" i="3"/>
  <c r="AF2672" i="3" s="1"/>
  <c r="AI2671" i="3"/>
  <c r="AH2671" i="3"/>
  <c r="AG2671" i="3"/>
  <c r="AF2671" i="3"/>
  <c r="AE2671" i="3"/>
  <c r="AI2670" i="3"/>
  <c r="AH2670" i="3"/>
  <c r="AF2670" i="3" s="1"/>
  <c r="AG2670" i="3"/>
  <c r="AE2670" i="3"/>
  <c r="AI2669" i="3"/>
  <c r="AH2669" i="3"/>
  <c r="AG2669" i="3"/>
  <c r="AE2669" i="3"/>
  <c r="AI2668" i="3"/>
  <c r="AH2668" i="3"/>
  <c r="AF2668" i="3" s="1"/>
  <c r="AG2668" i="3"/>
  <c r="AE2668" i="3"/>
  <c r="AI2667" i="3"/>
  <c r="AH2667" i="3"/>
  <c r="AG2667" i="3"/>
  <c r="AF2667" i="3"/>
  <c r="AE2667" i="3"/>
  <c r="AI2666" i="3"/>
  <c r="AH2666" i="3"/>
  <c r="AG2666" i="3"/>
  <c r="AE2666" i="3"/>
  <c r="AF2666" i="3" s="1"/>
  <c r="AI2665" i="3"/>
  <c r="AH2665" i="3"/>
  <c r="AF2665" i="3" s="1"/>
  <c r="AG2665" i="3"/>
  <c r="AE2665" i="3"/>
  <c r="AI2664" i="3"/>
  <c r="AH2664" i="3"/>
  <c r="AG2664" i="3"/>
  <c r="AF2664" i="3"/>
  <c r="AE2664" i="3"/>
  <c r="AI2663" i="3"/>
  <c r="AH2663" i="3"/>
  <c r="AG2663" i="3"/>
  <c r="AF2663" i="3"/>
  <c r="AE2663" i="3"/>
  <c r="AI2662" i="3"/>
  <c r="AH2662" i="3"/>
  <c r="AF2662" i="3" s="1"/>
  <c r="AG2662" i="3"/>
  <c r="AE2662" i="3"/>
  <c r="AI2661" i="3"/>
  <c r="AH2661" i="3"/>
  <c r="AF2661" i="3" s="1"/>
  <c r="AG2661" i="3"/>
  <c r="AE2661" i="3"/>
  <c r="AI2660" i="3"/>
  <c r="AH2660" i="3"/>
  <c r="AF2660" i="3" s="1"/>
  <c r="AG2660" i="3"/>
  <c r="AE2660" i="3"/>
  <c r="AI2659" i="3"/>
  <c r="AH2659" i="3"/>
  <c r="AG2659" i="3"/>
  <c r="AF2659" i="3"/>
  <c r="AE2659" i="3"/>
  <c r="AI2658" i="3"/>
  <c r="AH2658" i="3"/>
  <c r="AG2658" i="3"/>
  <c r="AE2658" i="3"/>
  <c r="AF2658" i="3" s="1"/>
  <c r="AI2657" i="3"/>
  <c r="AH2657" i="3"/>
  <c r="AF2657" i="3" s="1"/>
  <c r="AG2657" i="3"/>
  <c r="AE2657" i="3"/>
  <c r="AI2656" i="3"/>
  <c r="AH2656" i="3"/>
  <c r="AG2656" i="3"/>
  <c r="AE2656" i="3"/>
  <c r="AF2656" i="3" s="1"/>
  <c r="AI2655" i="3"/>
  <c r="AH2655" i="3"/>
  <c r="AG2655" i="3"/>
  <c r="AF2655" i="3"/>
  <c r="AE2655" i="3"/>
  <c r="AI2654" i="3"/>
  <c r="AH2654" i="3"/>
  <c r="AF2654" i="3" s="1"/>
  <c r="AG2654" i="3"/>
  <c r="AE2654" i="3"/>
  <c r="AI2653" i="3"/>
  <c r="AH2653" i="3"/>
  <c r="AG2653" i="3"/>
  <c r="AE2653" i="3"/>
  <c r="AF2653" i="3" s="1"/>
  <c r="AI2652" i="3"/>
  <c r="AH2652" i="3"/>
  <c r="AF2652" i="3" s="1"/>
  <c r="AG2652" i="3"/>
  <c r="AE2652" i="3"/>
  <c r="AI2651" i="3"/>
  <c r="AH2651" i="3"/>
  <c r="AG2651" i="3"/>
  <c r="AF2651" i="3"/>
  <c r="AE2651" i="3"/>
  <c r="AI2650" i="3"/>
  <c r="AH2650" i="3"/>
  <c r="AG2650" i="3"/>
  <c r="AE2650" i="3"/>
  <c r="AF2650" i="3" s="1"/>
  <c r="AI2649" i="3"/>
  <c r="AH2649" i="3"/>
  <c r="AF2649" i="3" s="1"/>
  <c r="AG2649" i="3"/>
  <c r="AE2649" i="3"/>
  <c r="AI2648" i="3"/>
  <c r="AH2648" i="3"/>
  <c r="AG2648" i="3"/>
  <c r="AF2648" i="3"/>
  <c r="AE2648" i="3"/>
  <c r="AI2647" i="3"/>
  <c r="AH2647" i="3"/>
  <c r="AG2647" i="3"/>
  <c r="AF2647" i="3"/>
  <c r="AE2647" i="3"/>
  <c r="AI2646" i="3"/>
  <c r="AH2646" i="3"/>
  <c r="AF2646" i="3" s="1"/>
  <c r="AG2646" i="3"/>
  <c r="AE2646" i="3"/>
  <c r="AI2645" i="3"/>
  <c r="AH2645" i="3"/>
  <c r="AG2645" i="3"/>
  <c r="AE2645" i="3"/>
  <c r="AF2645" i="3" s="1"/>
  <c r="AI2644" i="3"/>
  <c r="AH2644" i="3"/>
  <c r="AF2644" i="3" s="1"/>
  <c r="AG2644" i="3"/>
  <c r="AE2644" i="3"/>
  <c r="AI2643" i="3"/>
  <c r="AH2643" i="3"/>
  <c r="AG2643" i="3"/>
  <c r="AF2643" i="3"/>
  <c r="AE2643" i="3"/>
  <c r="AI2642" i="3"/>
  <c r="AH2642" i="3"/>
  <c r="AG2642" i="3"/>
  <c r="AE2642" i="3"/>
  <c r="AF2642" i="3" s="1"/>
  <c r="AI2641" i="3"/>
  <c r="AH2641" i="3"/>
  <c r="AF2641" i="3" s="1"/>
  <c r="AG2641" i="3"/>
  <c r="AE2641" i="3"/>
  <c r="AI2640" i="3"/>
  <c r="AH2640" i="3"/>
  <c r="AG2640" i="3"/>
  <c r="AE2640" i="3"/>
  <c r="AF2640" i="3" s="1"/>
  <c r="AI2639" i="3"/>
  <c r="AH2639" i="3"/>
  <c r="AG2639" i="3"/>
  <c r="AF2639" i="3"/>
  <c r="AE2639" i="3"/>
  <c r="AI2638" i="3"/>
  <c r="AH2638" i="3"/>
  <c r="AF2638" i="3" s="1"/>
  <c r="AG2638" i="3"/>
  <c r="AE2638" i="3"/>
  <c r="AI2637" i="3"/>
  <c r="AH2637" i="3"/>
  <c r="AG2637" i="3"/>
  <c r="AE2637" i="3"/>
  <c r="AF2637" i="3" s="1"/>
  <c r="AI2636" i="3"/>
  <c r="AH2636" i="3"/>
  <c r="AF2636" i="3" s="1"/>
  <c r="AG2636" i="3"/>
  <c r="AE2636" i="3"/>
  <c r="AI2635" i="3"/>
  <c r="AH2635" i="3"/>
  <c r="AG2635" i="3"/>
  <c r="AF2635" i="3"/>
  <c r="AE2635" i="3"/>
  <c r="AI2634" i="3"/>
  <c r="AH2634" i="3"/>
  <c r="AG2634" i="3"/>
  <c r="AE2634" i="3"/>
  <c r="AF2634" i="3" s="1"/>
  <c r="AI2633" i="3"/>
  <c r="AH2633" i="3"/>
  <c r="AF2633" i="3" s="1"/>
  <c r="AG2633" i="3"/>
  <c r="AE2633" i="3"/>
  <c r="AI2632" i="3"/>
  <c r="AH2632" i="3"/>
  <c r="AG2632" i="3"/>
  <c r="AF2632" i="3"/>
  <c r="AE2632" i="3"/>
  <c r="AI2631" i="3"/>
  <c r="AH2631" i="3"/>
  <c r="AF2631" i="3" s="1"/>
  <c r="AG2631" i="3"/>
  <c r="AE2631" i="3"/>
  <c r="AI2630" i="3"/>
  <c r="AH2630" i="3"/>
  <c r="AF2630" i="3" s="1"/>
  <c r="AG2630" i="3"/>
  <c r="AE2630" i="3"/>
  <c r="AI2629" i="3"/>
  <c r="AH2629" i="3"/>
  <c r="AG2629" i="3"/>
  <c r="AE2629" i="3"/>
  <c r="AF2629" i="3" s="1"/>
  <c r="AI2628" i="3"/>
  <c r="AH2628" i="3"/>
  <c r="AF2628" i="3" s="1"/>
  <c r="AG2628" i="3"/>
  <c r="AE2628" i="3"/>
  <c r="AI2627" i="3"/>
  <c r="AH2627" i="3"/>
  <c r="AG2627" i="3"/>
  <c r="AF2627" i="3"/>
  <c r="AE2627" i="3"/>
  <c r="AI2626" i="3"/>
  <c r="AH2626" i="3"/>
  <c r="AG2626" i="3"/>
  <c r="AE2626" i="3"/>
  <c r="AF2626" i="3" s="1"/>
  <c r="AI2625" i="3"/>
  <c r="AH2625" i="3"/>
  <c r="AF2625" i="3" s="1"/>
  <c r="AG2625" i="3"/>
  <c r="AE2625" i="3"/>
  <c r="AI2624" i="3"/>
  <c r="AH2624" i="3"/>
  <c r="AG2624" i="3"/>
  <c r="AF2624" i="3"/>
  <c r="AE2624" i="3"/>
  <c r="AI2623" i="3"/>
  <c r="AH2623" i="3"/>
  <c r="AF2623" i="3" s="1"/>
  <c r="AG2623" i="3"/>
  <c r="AE2623" i="3"/>
  <c r="AI2622" i="3"/>
  <c r="AH2622" i="3"/>
  <c r="AF2622" i="3" s="1"/>
  <c r="AG2622" i="3"/>
  <c r="AE2622" i="3"/>
  <c r="AI2621" i="3"/>
  <c r="AH2621" i="3"/>
  <c r="AG2621" i="3"/>
  <c r="AE2621" i="3"/>
  <c r="AF2621" i="3" s="1"/>
  <c r="AI2620" i="3"/>
  <c r="AH2620" i="3"/>
  <c r="AF2620" i="3" s="1"/>
  <c r="AG2620" i="3"/>
  <c r="AE2620" i="3"/>
  <c r="AI2619" i="3"/>
  <c r="AH2619" i="3"/>
  <c r="AG2619" i="3"/>
  <c r="AF2619" i="3"/>
  <c r="AE2619" i="3"/>
  <c r="AI2618" i="3"/>
  <c r="AH2618" i="3"/>
  <c r="AG2618" i="3"/>
  <c r="AE2618" i="3"/>
  <c r="AF2618" i="3" s="1"/>
  <c r="AI2617" i="3"/>
  <c r="AH2617" i="3"/>
  <c r="AF2617" i="3" s="1"/>
  <c r="AG2617" i="3"/>
  <c r="AE2617" i="3"/>
  <c r="AI2616" i="3"/>
  <c r="AH2616" i="3"/>
  <c r="AG2616" i="3"/>
  <c r="AF2616" i="3"/>
  <c r="AE2616" i="3"/>
  <c r="AI2615" i="3"/>
  <c r="AH2615" i="3"/>
  <c r="AF2615" i="3" s="1"/>
  <c r="AG2615" i="3"/>
  <c r="AE2615" i="3"/>
  <c r="AI2614" i="3"/>
  <c r="AH2614" i="3"/>
  <c r="AF2614" i="3" s="1"/>
  <c r="AG2614" i="3"/>
  <c r="AE2614" i="3"/>
  <c r="AI2613" i="3"/>
  <c r="AH2613" i="3"/>
  <c r="AG2613" i="3"/>
  <c r="AE2613" i="3"/>
  <c r="AF2613" i="3" s="1"/>
  <c r="AI2612" i="3"/>
  <c r="AH2612" i="3"/>
  <c r="AF2612" i="3" s="1"/>
  <c r="AG2612" i="3"/>
  <c r="AE2612" i="3"/>
  <c r="AI2611" i="3"/>
  <c r="AH2611" i="3"/>
  <c r="AG2611" i="3"/>
  <c r="AF2611" i="3"/>
  <c r="AE2611" i="3"/>
  <c r="AI2610" i="3"/>
  <c r="AH2610" i="3"/>
  <c r="AG2610" i="3"/>
  <c r="AE2610" i="3"/>
  <c r="AF2610" i="3" s="1"/>
  <c r="AI2609" i="3"/>
  <c r="AH2609" i="3"/>
  <c r="AF2609" i="3" s="1"/>
  <c r="AG2609" i="3"/>
  <c r="AE2609" i="3"/>
  <c r="AI2608" i="3"/>
  <c r="AH2608" i="3"/>
  <c r="AG2608" i="3"/>
  <c r="AE2608" i="3"/>
  <c r="AF2608" i="3" s="1"/>
  <c r="AI2607" i="3"/>
  <c r="AH2607" i="3"/>
  <c r="AF2607" i="3" s="1"/>
  <c r="AG2607" i="3"/>
  <c r="AE2607" i="3"/>
  <c r="AI2606" i="3"/>
  <c r="AH2606" i="3"/>
  <c r="AF2606" i="3" s="1"/>
  <c r="AG2606" i="3"/>
  <c r="AE2606" i="3"/>
  <c r="AI2605" i="3"/>
  <c r="AH2605" i="3"/>
  <c r="AG2605" i="3"/>
  <c r="AE2605" i="3"/>
  <c r="AF2605" i="3" s="1"/>
  <c r="AI2604" i="3"/>
  <c r="AH2604" i="3"/>
  <c r="AF2604" i="3" s="1"/>
  <c r="AG2604" i="3"/>
  <c r="AE2604" i="3"/>
  <c r="AI2603" i="3"/>
  <c r="AH2603" i="3"/>
  <c r="AF2603" i="3" s="1"/>
  <c r="AG2603" i="3"/>
  <c r="AE2603" i="3"/>
  <c r="AI2602" i="3"/>
  <c r="AH2602" i="3"/>
  <c r="AG2602" i="3"/>
  <c r="AE2602" i="3"/>
  <c r="AF2602" i="3" s="1"/>
  <c r="AI2601" i="3"/>
  <c r="AH2601" i="3"/>
  <c r="AF2601" i="3" s="1"/>
  <c r="AG2601" i="3"/>
  <c r="AE2601" i="3"/>
  <c r="AI2600" i="3"/>
  <c r="AH2600" i="3"/>
  <c r="AG2600" i="3"/>
  <c r="AE2600" i="3"/>
  <c r="AF2600" i="3" s="1"/>
  <c r="AI2599" i="3"/>
  <c r="AH2599" i="3"/>
  <c r="AF2599" i="3" s="1"/>
  <c r="AG2599" i="3"/>
  <c r="AE2599" i="3"/>
  <c r="AI2598" i="3"/>
  <c r="AH2598" i="3"/>
  <c r="AF2598" i="3" s="1"/>
  <c r="AG2598" i="3"/>
  <c r="AE2598" i="3"/>
  <c r="AI2597" i="3"/>
  <c r="AH2597" i="3"/>
  <c r="AG2597" i="3"/>
  <c r="AE2597" i="3"/>
  <c r="AF2597" i="3" s="1"/>
  <c r="AI2596" i="3"/>
  <c r="AH2596" i="3"/>
  <c r="AF2596" i="3" s="1"/>
  <c r="AG2596" i="3"/>
  <c r="AE2596" i="3"/>
  <c r="AI2595" i="3"/>
  <c r="AH2595" i="3"/>
  <c r="AG2595" i="3"/>
  <c r="AF2595" i="3"/>
  <c r="AE2595" i="3"/>
  <c r="AI2594" i="3"/>
  <c r="AH2594" i="3"/>
  <c r="AG2594" i="3"/>
  <c r="AE2594" i="3"/>
  <c r="AF2594" i="3" s="1"/>
  <c r="AI2593" i="3"/>
  <c r="AH2593" i="3"/>
  <c r="AF2593" i="3" s="1"/>
  <c r="AG2593" i="3"/>
  <c r="AE2593" i="3"/>
  <c r="AI2592" i="3"/>
  <c r="AH2592" i="3"/>
  <c r="AG2592" i="3"/>
  <c r="AF2592" i="3"/>
  <c r="AE2592" i="3"/>
  <c r="AI2591" i="3"/>
  <c r="AH2591" i="3"/>
  <c r="AF2591" i="3" s="1"/>
  <c r="AG2591" i="3"/>
  <c r="AE2591" i="3"/>
  <c r="AI2590" i="3"/>
  <c r="AH2590" i="3"/>
  <c r="AF2590" i="3" s="1"/>
  <c r="AG2590" i="3"/>
  <c r="AE2590" i="3"/>
  <c r="AI2589" i="3"/>
  <c r="AH2589" i="3"/>
  <c r="AG2589" i="3"/>
  <c r="AE2589" i="3"/>
  <c r="AF2589" i="3" s="1"/>
  <c r="AI2588" i="3"/>
  <c r="AH2588" i="3"/>
  <c r="AF2588" i="3" s="1"/>
  <c r="AG2588" i="3"/>
  <c r="AE2588" i="3"/>
  <c r="AI2587" i="3"/>
  <c r="AH2587" i="3"/>
  <c r="AF2587" i="3" s="1"/>
  <c r="AG2587" i="3"/>
  <c r="AE2587" i="3"/>
  <c r="AI2586" i="3"/>
  <c r="AH2586" i="3"/>
  <c r="AG2586" i="3"/>
  <c r="AE2586" i="3"/>
  <c r="AF2586" i="3" s="1"/>
  <c r="AI2585" i="3"/>
  <c r="AH2585" i="3"/>
  <c r="AF2585" i="3" s="1"/>
  <c r="AG2585" i="3"/>
  <c r="AE2585" i="3"/>
  <c r="AI2584" i="3"/>
  <c r="AH2584" i="3"/>
  <c r="AG2584" i="3"/>
  <c r="AE2584" i="3"/>
  <c r="AF2584" i="3" s="1"/>
  <c r="AI2583" i="3"/>
  <c r="AH2583" i="3"/>
  <c r="AF2583" i="3" s="1"/>
  <c r="AG2583" i="3"/>
  <c r="AE2583" i="3"/>
  <c r="AI2582" i="3"/>
  <c r="AH2582" i="3"/>
  <c r="AF2582" i="3" s="1"/>
  <c r="AG2582" i="3"/>
  <c r="AE2582" i="3"/>
  <c r="AI2581" i="3"/>
  <c r="AH2581" i="3"/>
  <c r="AG2581" i="3"/>
  <c r="AF2581" i="3"/>
  <c r="AE2581" i="3"/>
  <c r="AI2580" i="3"/>
  <c r="AH2580" i="3"/>
  <c r="AF2580" i="3" s="1"/>
  <c r="AG2580" i="3"/>
  <c r="AE2580" i="3"/>
  <c r="AI2579" i="3"/>
  <c r="AH2579" i="3"/>
  <c r="AF2579" i="3" s="1"/>
  <c r="AG2579" i="3"/>
  <c r="AE2579" i="3"/>
  <c r="AI2578" i="3"/>
  <c r="AH2578" i="3"/>
  <c r="AG2578" i="3"/>
  <c r="AE2578" i="3"/>
  <c r="AF2578" i="3" s="1"/>
  <c r="AI2577" i="3"/>
  <c r="AH2577" i="3"/>
  <c r="AF2577" i="3" s="1"/>
  <c r="AG2577" i="3"/>
  <c r="AE2577" i="3"/>
  <c r="AI2576" i="3"/>
  <c r="AH2576" i="3"/>
  <c r="AG2576" i="3"/>
  <c r="AF2576" i="3"/>
  <c r="AE2576" i="3"/>
  <c r="AI2575" i="3"/>
  <c r="AH2575" i="3"/>
  <c r="AF2575" i="3" s="1"/>
  <c r="AG2575" i="3"/>
  <c r="AE2575" i="3"/>
  <c r="AI2574" i="3"/>
  <c r="AH2574" i="3"/>
  <c r="AF2574" i="3" s="1"/>
  <c r="AG2574" i="3"/>
  <c r="AE2574" i="3"/>
  <c r="AI2573" i="3"/>
  <c r="AH2573" i="3"/>
  <c r="AG2573" i="3"/>
  <c r="AE2573" i="3"/>
  <c r="AF2573" i="3" s="1"/>
  <c r="AI2572" i="3"/>
  <c r="AH2572" i="3"/>
  <c r="AF2572" i="3" s="1"/>
  <c r="AG2572" i="3"/>
  <c r="AE2572" i="3"/>
  <c r="AI2571" i="3"/>
  <c r="AH2571" i="3"/>
  <c r="AG2571" i="3"/>
  <c r="AF2571" i="3"/>
  <c r="AE2571" i="3"/>
  <c r="AI2570" i="3"/>
  <c r="AH2570" i="3"/>
  <c r="AG2570" i="3"/>
  <c r="AE2570" i="3"/>
  <c r="AF2570" i="3" s="1"/>
  <c r="AI2569" i="3"/>
  <c r="AH2569" i="3"/>
  <c r="AF2569" i="3" s="1"/>
  <c r="AG2569" i="3"/>
  <c r="AE2569" i="3"/>
  <c r="AI2568" i="3"/>
  <c r="AH2568" i="3"/>
  <c r="AG2568" i="3"/>
  <c r="AE2568" i="3"/>
  <c r="AF2568" i="3" s="1"/>
  <c r="AI2567" i="3"/>
  <c r="AH2567" i="3"/>
  <c r="AF2567" i="3" s="1"/>
  <c r="AG2567" i="3"/>
  <c r="AE2567" i="3"/>
  <c r="AI2566" i="3"/>
  <c r="AH2566" i="3"/>
  <c r="AF2566" i="3" s="1"/>
  <c r="AG2566" i="3"/>
  <c r="AE2566" i="3"/>
  <c r="AI2565" i="3"/>
  <c r="AH2565" i="3"/>
  <c r="AG2565" i="3"/>
  <c r="AF2565" i="3"/>
  <c r="AE2565" i="3"/>
  <c r="AI2564" i="3"/>
  <c r="AH2564" i="3"/>
  <c r="AF2564" i="3" s="1"/>
  <c r="AG2564" i="3"/>
  <c r="AE2564" i="3"/>
  <c r="AI2563" i="3"/>
  <c r="AH2563" i="3"/>
  <c r="AF2563" i="3" s="1"/>
  <c r="AG2563" i="3"/>
  <c r="AE2563" i="3"/>
  <c r="AI2562" i="3"/>
  <c r="AH2562" i="3"/>
  <c r="AG2562" i="3"/>
  <c r="AE2562" i="3"/>
  <c r="AF2562" i="3" s="1"/>
  <c r="AI2561" i="3"/>
  <c r="AH2561" i="3"/>
  <c r="AF2561" i="3" s="1"/>
  <c r="AG2561" i="3"/>
  <c r="AE2561" i="3"/>
  <c r="AI2560" i="3"/>
  <c r="AH2560" i="3"/>
  <c r="AG2560" i="3"/>
  <c r="AF2560" i="3"/>
  <c r="AE2560" i="3"/>
  <c r="AI2559" i="3"/>
  <c r="AH2559" i="3"/>
  <c r="AF2559" i="3" s="1"/>
  <c r="AG2559" i="3"/>
  <c r="AE2559" i="3"/>
  <c r="AI2558" i="3"/>
  <c r="AH2558" i="3"/>
  <c r="AF2558" i="3" s="1"/>
  <c r="AG2558" i="3"/>
  <c r="AE2558" i="3"/>
  <c r="AI2557" i="3"/>
  <c r="AH2557" i="3"/>
  <c r="AG2557" i="3"/>
  <c r="AE2557" i="3"/>
  <c r="AF2557" i="3" s="1"/>
  <c r="AI2556" i="3"/>
  <c r="AH2556" i="3"/>
  <c r="AF2556" i="3" s="1"/>
  <c r="AG2556" i="3"/>
  <c r="AE2556" i="3"/>
  <c r="AI2555" i="3"/>
  <c r="AH2555" i="3"/>
  <c r="AG2555" i="3"/>
  <c r="AF2555" i="3"/>
  <c r="AE2555" i="3"/>
  <c r="AI2554" i="3"/>
  <c r="AH2554" i="3"/>
  <c r="AG2554" i="3"/>
  <c r="AE2554" i="3"/>
  <c r="AF2554" i="3" s="1"/>
  <c r="AI2553" i="3"/>
  <c r="AH2553" i="3"/>
  <c r="AF2553" i="3" s="1"/>
  <c r="AG2553" i="3"/>
  <c r="AE2553" i="3"/>
  <c r="AI2552" i="3"/>
  <c r="AH2552" i="3"/>
  <c r="AG2552" i="3"/>
  <c r="AE2552" i="3"/>
  <c r="AF2552" i="3" s="1"/>
  <c r="AI2551" i="3"/>
  <c r="AH2551" i="3"/>
  <c r="AF2551" i="3" s="1"/>
  <c r="AG2551" i="3"/>
  <c r="AE2551" i="3"/>
  <c r="AI2550" i="3"/>
  <c r="AH2550" i="3"/>
  <c r="AF2550" i="3" s="1"/>
  <c r="AG2550" i="3"/>
  <c r="AE2550" i="3"/>
  <c r="AI2549" i="3"/>
  <c r="AH2549" i="3"/>
  <c r="AG2549" i="3"/>
  <c r="AF2549" i="3"/>
  <c r="AE2549" i="3"/>
  <c r="AI2548" i="3"/>
  <c r="AH2548" i="3"/>
  <c r="AF2548" i="3" s="1"/>
  <c r="AG2548" i="3"/>
  <c r="AE2548" i="3"/>
  <c r="AI2547" i="3"/>
  <c r="AH2547" i="3"/>
  <c r="AF2547" i="3" s="1"/>
  <c r="AG2547" i="3"/>
  <c r="AE2547" i="3"/>
  <c r="AI2546" i="3"/>
  <c r="AH2546" i="3"/>
  <c r="AG2546" i="3"/>
  <c r="AE2546" i="3"/>
  <c r="AF2546" i="3" s="1"/>
  <c r="AI2545" i="3"/>
  <c r="AH2545" i="3"/>
  <c r="AF2545" i="3" s="1"/>
  <c r="AG2545" i="3"/>
  <c r="AE2545" i="3"/>
  <c r="AI2544" i="3"/>
  <c r="AH2544" i="3"/>
  <c r="AG2544" i="3"/>
  <c r="AE2544" i="3"/>
  <c r="AF2544" i="3" s="1"/>
  <c r="AI2543" i="3"/>
  <c r="AH2543" i="3"/>
  <c r="AF2543" i="3" s="1"/>
  <c r="AG2543" i="3"/>
  <c r="AE2543" i="3"/>
  <c r="AI2542" i="3"/>
  <c r="AH2542" i="3"/>
  <c r="AF2542" i="3" s="1"/>
  <c r="AG2542" i="3"/>
  <c r="AE2542" i="3"/>
  <c r="AI2541" i="3"/>
  <c r="AH2541" i="3"/>
  <c r="AG2541" i="3"/>
  <c r="AE2541" i="3"/>
  <c r="AF2541" i="3" s="1"/>
  <c r="AI2540" i="3"/>
  <c r="AH2540" i="3"/>
  <c r="AF2540" i="3" s="1"/>
  <c r="AG2540" i="3"/>
  <c r="AE2540" i="3"/>
  <c r="AI2539" i="3"/>
  <c r="AH2539" i="3"/>
  <c r="AF2539" i="3" s="1"/>
  <c r="AG2539" i="3"/>
  <c r="AE2539" i="3"/>
  <c r="AI2538" i="3"/>
  <c r="AH2538" i="3"/>
  <c r="AG2538" i="3"/>
  <c r="AE2538" i="3"/>
  <c r="AF2538" i="3" s="1"/>
  <c r="AI2537" i="3"/>
  <c r="AH2537" i="3"/>
  <c r="AF2537" i="3" s="1"/>
  <c r="AG2537" i="3"/>
  <c r="AE2537" i="3"/>
  <c r="AI2536" i="3"/>
  <c r="AH2536" i="3"/>
  <c r="AG2536" i="3"/>
  <c r="AE2536" i="3"/>
  <c r="AF2536" i="3" s="1"/>
  <c r="AI2535" i="3"/>
  <c r="AH2535" i="3"/>
  <c r="AF2535" i="3" s="1"/>
  <c r="AG2535" i="3"/>
  <c r="AE2535" i="3"/>
  <c r="AI2534" i="3"/>
  <c r="AH2534" i="3"/>
  <c r="AF2534" i="3" s="1"/>
  <c r="AG2534" i="3"/>
  <c r="AE2534" i="3"/>
  <c r="AI2533" i="3"/>
  <c r="AH2533" i="3"/>
  <c r="AG2533" i="3"/>
  <c r="AE2533" i="3"/>
  <c r="AF2533" i="3" s="1"/>
  <c r="AI2532" i="3"/>
  <c r="AH2532" i="3"/>
  <c r="AF2532" i="3" s="1"/>
  <c r="AG2532" i="3"/>
  <c r="AE2532" i="3"/>
  <c r="AI2531" i="3"/>
  <c r="AH2531" i="3"/>
  <c r="AG2531" i="3"/>
  <c r="AF2531" i="3"/>
  <c r="AE2531" i="3"/>
  <c r="AI2530" i="3"/>
  <c r="AH2530" i="3"/>
  <c r="AG2530" i="3"/>
  <c r="AE2530" i="3"/>
  <c r="AF2530" i="3" s="1"/>
  <c r="AI2529" i="3"/>
  <c r="AH2529" i="3"/>
  <c r="AF2529" i="3" s="1"/>
  <c r="AG2529" i="3"/>
  <c r="AE2529" i="3"/>
  <c r="AI2528" i="3"/>
  <c r="AH2528" i="3"/>
  <c r="AG2528" i="3"/>
  <c r="AF2528" i="3"/>
  <c r="AE2528" i="3"/>
  <c r="AI2527" i="3"/>
  <c r="AH2527" i="3"/>
  <c r="AF2527" i="3" s="1"/>
  <c r="AG2527" i="3"/>
  <c r="AE2527" i="3"/>
  <c r="AI2526" i="3"/>
  <c r="AH2526" i="3"/>
  <c r="AF2526" i="3" s="1"/>
  <c r="AG2526" i="3"/>
  <c r="AE2526" i="3"/>
  <c r="AI2525" i="3"/>
  <c r="AH2525" i="3"/>
  <c r="AG2525" i="3"/>
  <c r="AE2525" i="3"/>
  <c r="AF2525" i="3" s="1"/>
  <c r="AI2524" i="3"/>
  <c r="AH2524" i="3"/>
  <c r="AF2524" i="3" s="1"/>
  <c r="AG2524" i="3"/>
  <c r="AE2524" i="3"/>
  <c r="AI2523" i="3"/>
  <c r="AH2523" i="3"/>
  <c r="AF2523" i="3" s="1"/>
  <c r="AG2523" i="3"/>
  <c r="AE2523" i="3"/>
  <c r="AI2522" i="3"/>
  <c r="AH2522" i="3"/>
  <c r="AG2522" i="3"/>
  <c r="AE2522" i="3"/>
  <c r="AF2522" i="3" s="1"/>
  <c r="AI2521" i="3"/>
  <c r="AH2521" i="3"/>
  <c r="AF2521" i="3" s="1"/>
  <c r="AG2521" i="3"/>
  <c r="AE2521" i="3"/>
  <c r="AI2520" i="3"/>
  <c r="AH2520" i="3"/>
  <c r="AG2520" i="3"/>
  <c r="AE2520" i="3"/>
  <c r="AF2520" i="3" s="1"/>
  <c r="AI2519" i="3"/>
  <c r="AH2519" i="3"/>
  <c r="AF2519" i="3" s="1"/>
  <c r="AG2519" i="3"/>
  <c r="AE2519" i="3"/>
  <c r="AI2518" i="3"/>
  <c r="AH2518" i="3"/>
  <c r="AF2518" i="3" s="1"/>
  <c r="AG2518" i="3"/>
  <c r="AE2518" i="3"/>
  <c r="AI2517" i="3"/>
  <c r="AH2517" i="3"/>
  <c r="AG2517" i="3"/>
  <c r="AF2517" i="3"/>
  <c r="AE2517" i="3"/>
  <c r="AI2516" i="3"/>
  <c r="AH2516" i="3"/>
  <c r="AF2516" i="3" s="1"/>
  <c r="AG2516" i="3"/>
  <c r="AE2516" i="3"/>
  <c r="AI2515" i="3"/>
  <c r="AH2515" i="3"/>
  <c r="AF2515" i="3" s="1"/>
  <c r="AG2515" i="3"/>
  <c r="AE2515" i="3"/>
  <c r="AI2514" i="3"/>
  <c r="AH2514" i="3"/>
  <c r="AG2514" i="3"/>
  <c r="AE2514" i="3"/>
  <c r="AF2514" i="3" s="1"/>
  <c r="AI2513" i="3"/>
  <c r="AH2513" i="3"/>
  <c r="AF2513" i="3" s="1"/>
  <c r="AG2513" i="3"/>
  <c r="AE2513" i="3"/>
  <c r="AI2512" i="3"/>
  <c r="AH2512" i="3"/>
  <c r="AG2512" i="3"/>
  <c r="AF2512" i="3"/>
  <c r="AE2512" i="3"/>
  <c r="AI2511" i="3"/>
  <c r="AH2511" i="3"/>
  <c r="AF2511" i="3" s="1"/>
  <c r="AG2511" i="3"/>
  <c r="AE2511" i="3"/>
  <c r="AI2510" i="3"/>
  <c r="AH2510" i="3"/>
  <c r="AF2510" i="3" s="1"/>
  <c r="AG2510" i="3"/>
  <c r="AE2510" i="3"/>
  <c r="AI2509" i="3"/>
  <c r="AH2509" i="3"/>
  <c r="AG2509" i="3"/>
  <c r="AE2509" i="3"/>
  <c r="AF2509" i="3" s="1"/>
  <c r="AI2508" i="3"/>
  <c r="AH2508" i="3"/>
  <c r="AF2508" i="3" s="1"/>
  <c r="AG2508" i="3"/>
  <c r="AE2508" i="3"/>
  <c r="AI2507" i="3"/>
  <c r="AH2507" i="3"/>
  <c r="AG2507" i="3"/>
  <c r="AF2507" i="3"/>
  <c r="AE2507" i="3"/>
  <c r="AI2506" i="3"/>
  <c r="AH2506" i="3"/>
  <c r="AG2506" i="3"/>
  <c r="AE2506" i="3"/>
  <c r="AF2506" i="3" s="1"/>
  <c r="AI2505" i="3"/>
  <c r="AH2505" i="3"/>
  <c r="AF2505" i="3" s="1"/>
  <c r="AG2505" i="3"/>
  <c r="AE2505" i="3"/>
  <c r="AI2504" i="3"/>
  <c r="AH2504" i="3"/>
  <c r="AG2504" i="3"/>
  <c r="AE2504" i="3"/>
  <c r="AF2504" i="3" s="1"/>
  <c r="AI2503" i="3"/>
  <c r="AH2503" i="3"/>
  <c r="AF2503" i="3" s="1"/>
  <c r="AG2503" i="3"/>
  <c r="AE2503" i="3"/>
  <c r="AI2502" i="3"/>
  <c r="AH2502" i="3"/>
  <c r="AF2502" i="3" s="1"/>
  <c r="AG2502" i="3"/>
  <c r="AE2502" i="3"/>
  <c r="AI2501" i="3"/>
  <c r="AH2501" i="3"/>
  <c r="AG2501" i="3"/>
  <c r="AF2501" i="3"/>
  <c r="AE2501" i="3"/>
  <c r="AI2500" i="3"/>
  <c r="AH2500" i="3"/>
  <c r="AF2500" i="3" s="1"/>
  <c r="AG2500" i="3"/>
  <c r="AE2500" i="3"/>
  <c r="AI2499" i="3"/>
  <c r="AH2499" i="3"/>
  <c r="AF2499" i="3" s="1"/>
  <c r="AG2499" i="3"/>
  <c r="AE2499" i="3"/>
  <c r="AI2498" i="3"/>
  <c r="AH2498" i="3"/>
  <c r="AG2498" i="3"/>
  <c r="AE2498" i="3"/>
  <c r="AF2498" i="3" s="1"/>
  <c r="AI2497" i="3"/>
  <c r="AH2497" i="3"/>
  <c r="AF2497" i="3" s="1"/>
  <c r="AG2497" i="3"/>
  <c r="AE2497" i="3"/>
  <c r="AI2496" i="3"/>
  <c r="AH2496" i="3"/>
  <c r="AG2496" i="3"/>
  <c r="AF2496" i="3"/>
  <c r="AE2496" i="3"/>
  <c r="AI2495" i="3"/>
  <c r="AH2495" i="3"/>
  <c r="AF2495" i="3" s="1"/>
  <c r="AG2495" i="3"/>
  <c r="AE2495" i="3"/>
  <c r="AI2494" i="3"/>
  <c r="AH2494" i="3"/>
  <c r="AF2494" i="3" s="1"/>
  <c r="AG2494" i="3"/>
  <c r="AE2494" i="3"/>
  <c r="AI2493" i="3"/>
  <c r="AH2493" i="3"/>
  <c r="AG2493" i="3"/>
  <c r="AE2493" i="3"/>
  <c r="AF2493" i="3" s="1"/>
  <c r="AI2492" i="3"/>
  <c r="AH2492" i="3"/>
  <c r="AF2492" i="3" s="1"/>
  <c r="AG2492" i="3"/>
  <c r="AE2492" i="3"/>
  <c r="AI2491" i="3"/>
  <c r="AH2491" i="3"/>
  <c r="AG2491" i="3"/>
  <c r="AF2491" i="3"/>
  <c r="AE2491" i="3"/>
  <c r="AI2490" i="3"/>
  <c r="AH2490" i="3"/>
  <c r="AG2490" i="3"/>
  <c r="AE2490" i="3"/>
  <c r="AF2490" i="3" s="1"/>
  <c r="AI2489" i="3"/>
  <c r="AH2489" i="3"/>
  <c r="AF2489" i="3" s="1"/>
  <c r="AG2489" i="3"/>
  <c r="AE2489" i="3"/>
  <c r="AI2488" i="3"/>
  <c r="AH2488" i="3"/>
  <c r="AG2488" i="3"/>
  <c r="AE2488" i="3"/>
  <c r="AF2488" i="3" s="1"/>
  <c r="AI2487" i="3"/>
  <c r="AH2487" i="3"/>
  <c r="AF2487" i="3" s="1"/>
  <c r="AG2487" i="3"/>
  <c r="AE2487" i="3"/>
  <c r="AI2486" i="3"/>
  <c r="AH2486" i="3"/>
  <c r="AF2486" i="3" s="1"/>
  <c r="AG2486" i="3"/>
  <c r="AE2486" i="3"/>
  <c r="AI2485" i="3"/>
  <c r="AH2485" i="3"/>
  <c r="AG2485" i="3"/>
  <c r="AF2485" i="3"/>
  <c r="AE2485" i="3"/>
  <c r="AI2484" i="3"/>
  <c r="AH2484" i="3"/>
  <c r="AF2484" i="3" s="1"/>
  <c r="AG2484" i="3"/>
  <c r="AE2484" i="3"/>
  <c r="AI2483" i="3"/>
  <c r="AH2483" i="3"/>
  <c r="AF2483" i="3" s="1"/>
  <c r="AG2483" i="3"/>
  <c r="AE2483" i="3"/>
  <c r="AI2482" i="3"/>
  <c r="AH2482" i="3"/>
  <c r="AG2482" i="3"/>
  <c r="AE2482" i="3"/>
  <c r="AF2482" i="3" s="1"/>
  <c r="AI2481" i="3"/>
  <c r="AH2481" i="3"/>
  <c r="AF2481" i="3" s="1"/>
  <c r="AG2481" i="3"/>
  <c r="AE2481" i="3"/>
  <c r="AI2480" i="3"/>
  <c r="AH2480" i="3"/>
  <c r="AG2480" i="3"/>
  <c r="AE2480" i="3"/>
  <c r="AF2480" i="3" s="1"/>
  <c r="AI2479" i="3"/>
  <c r="AH2479" i="3"/>
  <c r="AG2479" i="3"/>
  <c r="AF2479" i="3"/>
  <c r="AE2479" i="3"/>
  <c r="AI2478" i="3"/>
  <c r="AH2478" i="3"/>
  <c r="AF2478" i="3" s="1"/>
  <c r="AG2478" i="3"/>
  <c r="AE2478" i="3"/>
  <c r="AI2477" i="3"/>
  <c r="AH2477" i="3"/>
  <c r="AG2477" i="3"/>
  <c r="AF2477" i="3"/>
  <c r="AE2477" i="3"/>
  <c r="AI2476" i="3"/>
  <c r="AH2476" i="3"/>
  <c r="AF2476" i="3" s="1"/>
  <c r="AG2476" i="3"/>
  <c r="AE2476" i="3"/>
  <c r="AI2475" i="3"/>
  <c r="AH2475" i="3"/>
  <c r="AG2475" i="3"/>
  <c r="AF2475" i="3"/>
  <c r="AE2475" i="3"/>
  <c r="AI2474" i="3"/>
  <c r="AH2474" i="3"/>
  <c r="AG2474" i="3"/>
  <c r="AE2474" i="3"/>
  <c r="AF2474" i="3" s="1"/>
  <c r="AI2473" i="3"/>
  <c r="AH2473" i="3"/>
  <c r="AF2473" i="3" s="1"/>
  <c r="AG2473" i="3"/>
  <c r="AE2473" i="3"/>
  <c r="AI2472" i="3"/>
  <c r="AH2472" i="3"/>
  <c r="AG2472" i="3"/>
  <c r="AF2472" i="3"/>
  <c r="AE2472" i="3"/>
  <c r="AI2471" i="3"/>
  <c r="AH2471" i="3"/>
  <c r="AG2471" i="3"/>
  <c r="AF2471" i="3"/>
  <c r="AE2471" i="3"/>
  <c r="AI2470" i="3"/>
  <c r="AH2470" i="3"/>
  <c r="AG2470" i="3"/>
  <c r="AE2470" i="3"/>
  <c r="AI2469" i="3"/>
  <c r="AH2469" i="3"/>
  <c r="AG2469" i="3"/>
  <c r="AF2469" i="3"/>
  <c r="AE2469" i="3"/>
  <c r="AI2468" i="3"/>
  <c r="AH2468" i="3"/>
  <c r="AF2468" i="3" s="1"/>
  <c r="AG2468" i="3"/>
  <c r="AE2468" i="3"/>
  <c r="AI2467" i="3"/>
  <c r="AH2467" i="3"/>
  <c r="AF2467" i="3" s="1"/>
  <c r="AG2467" i="3"/>
  <c r="AE2467" i="3"/>
  <c r="AI2466" i="3"/>
  <c r="AH2466" i="3"/>
  <c r="AG2466" i="3"/>
  <c r="AE2466" i="3"/>
  <c r="AF2466" i="3" s="1"/>
  <c r="AI2465" i="3"/>
  <c r="AH2465" i="3"/>
  <c r="AF2465" i="3" s="1"/>
  <c r="AG2465" i="3"/>
  <c r="AE2465" i="3"/>
  <c r="AI2464" i="3"/>
  <c r="AH2464" i="3"/>
  <c r="AG2464" i="3"/>
  <c r="AE2464" i="3"/>
  <c r="AF2464" i="3" s="1"/>
  <c r="AI2463" i="3"/>
  <c r="AH2463" i="3"/>
  <c r="AG2463" i="3"/>
  <c r="AF2463" i="3"/>
  <c r="AE2463" i="3"/>
  <c r="AI2462" i="3"/>
  <c r="AH2462" i="3"/>
  <c r="AF2462" i="3" s="1"/>
  <c r="AG2462" i="3"/>
  <c r="AE2462" i="3"/>
  <c r="AI2461" i="3"/>
  <c r="AH2461" i="3"/>
  <c r="AF2461" i="3" s="1"/>
  <c r="AG2461" i="3"/>
  <c r="AE2461" i="3"/>
  <c r="AI2460" i="3"/>
  <c r="AH2460" i="3"/>
  <c r="AF2460" i="3" s="1"/>
  <c r="AG2460" i="3"/>
  <c r="AE2460" i="3"/>
  <c r="AI2459" i="3"/>
  <c r="AH2459" i="3"/>
  <c r="AG2459" i="3"/>
  <c r="AF2459" i="3"/>
  <c r="AE2459" i="3"/>
  <c r="AI2458" i="3"/>
  <c r="AH2458" i="3"/>
  <c r="AG2458" i="3"/>
  <c r="AE2458" i="3"/>
  <c r="AF2458" i="3" s="1"/>
  <c r="AI2457" i="3"/>
  <c r="AH2457" i="3"/>
  <c r="AG2457" i="3"/>
  <c r="AF2457" i="3"/>
  <c r="AE2457" i="3"/>
  <c r="AI2456" i="3"/>
  <c r="AH2456" i="3"/>
  <c r="AG2456" i="3"/>
  <c r="AF2456" i="3"/>
  <c r="AE2456" i="3"/>
  <c r="AI2455" i="3"/>
  <c r="AH2455" i="3"/>
  <c r="AF2455" i="3" s="1"/>
  <c r="AG2455" i="3"/>
  <c r="AE2455" i="3"/>
  <c r="AI2454" i="3"/>
  <c r="AH2454" i="3"/>
  <c r="AF2454" i="3" s="1"/>
  <c r="AG2454" i="3"/>
  <c r="AE2454" i="3"/>
  <c r="AI2453" i="3"/>
  <c r="AH2453" i="3"/>
  <c r="AF2453" i="3" s="1"/>
  <c r="AG2453" i="3"/>
  <c r="AE2453" i="3"/>
  <c r="AI2452" i="3"/>
  <c r="AH2452" i="3"/>
  <c r="AG2452" i="3"/>
  <c r="AE2452" i="3"/>
  <c r="AI2451" i="3"/>
  <c r="AH2451" i="3"/>
  <c r="AG2451" i="3"/>
  <c r="AF2451" i="3"/>
  <c r="AE2451" i="3"/>
  <c r="AI2450" i="3"/>
  <c r="AH2450" i="3"/>
  <c r="AG2450" i="3"/>
  <c r="AE2450" i="3"/>
  <c r="AF2450" i="3" s="1"/>
  <c r="AI2449" i="3"/>
  <c r="AH2449" i="3"/>
  <c r="AG2449" i="3"/>
  <c r="AF2449" i="3"/>
  <c r="AE2449" i="3"/>
  <c r="AI2448" i="3"/>
  <c r="AH2448" i="3"/>
  <c r="AG2448" i="3"/>
  <c r="AE2448" i="3"/>
  <c r="AF2448" i="3" s="1"/>
  <c r="AI2447" i="3"/>
  <c r="AH2447" i="3"/>
  <c r="AF2447" i="3" s="1"/>
  <c r="AG2447" i="3"/>
  <c r="AE2447" i="3"/>
  <c r="AI2446" i="3"/>
  <c r="AH2446" i="3"/>
  <c r="AF2446" i="3" s="1"/>
  <c r="AG2446" i="3"/>
  <c r="AE2446" i="3"/>
  <c r="AI2445" i="3"/>
  <c r="AH2445" i="3"/>
  <c r="AG2445" i="3"/>
  <c r="AE2445" i="3"/>
  <c r="AF2445" i="3" s="1"/>
  <c r="AI2444" i="3"/>
  <c r="AH2444" i="3"/>
  <c r="AG2444" i="3"/>
  <c r="AE2444" i="3"/>
  <c r="AI2443" i="3"/>
  <c r="AH2443" i="3"/>
  <c r="AG2443" i="3"/>
  <c r="AF2443" i="3"/>
  <c r="AE2443" i="3"/>
  <c r="AI2442" i="3"/>
  <c r="AH2442" i="3"/>
  <c r="AG2442" i="3"/>
  <c r="AE2442" i="3"/>
  <c r="AF2442" i="3" s="1"/>
  <c r="AI2441" i="3"/>
  <c r="AH2441" i="3"/>
  <c r="AF2441" i="3" s="1"/>
  <c r="AG2441" i="3"/>
  <c r="AE2441" i="3"/>
  <c r="AI2440" i="3"/>
  <c r="AH2440" i="3"/>
  <c r="AG2440" i="3"/>
  <c r="AE2440" i="3"/>
  <c r="AF2440" i="3" s="1"/>
  <c r="AI2439" i="3"/>
  <c r="AH2439" i="3"/>
  <c r="AF2439" i="3" s="1"/>
  <c r="AG2439" i="3"/>
  <c r="AE2439" i="3"/>
  <c r="AI2438" i="3"/>
  <c r="AH2438" i="3"/>
  <c r="AG2438" i="3"/>
  <c r="AE2438" i="3"/>
  <c r="AI2437" i="3"/>
  <c r="AH2437" i="3"/>
  <c r="AG2437" i="3"/>
  <c r="AF2437" i="3"/>
  <c r="AE2437" i="3"/>
  <c r="AI2436" i="3"/>
  <c r="AH2436" i="3"/>
  <c r="AF2436" i="3" s="1"/>
  <c r="AG2436" i="3"/>
  <c r="AE2436" i="3"/>
  <c r="AI2435" i="3"/>
  <c r="AH2435" i="3"/>
  <c r="AF2435" i="3" s="1"/>
  <c r="AG2435" i="3"/>
  <c r="AE2435" i="3"/>
  <c r="AI2434" i="3"/>
  <c r="AH2434" i="3"/>
  <c r="AG2434" i="3"/>
  <c r="AE2434" i="3"/>
  <c r="AF2434" i="3" s="1"/>
  <c r="AI2433" i="3"/>
  <c r="AH2433" i="3"/>
  <c r="AG2433" i="3"/>
  <c r="AF2433" i="3"/>
  <c r="AE2433" i="3"/>
  <c r="AI2432" i="3"/>
  <c r="AH2432" i="3"/>
  <c r="AG2432" i="3"/>
  <c r="AE2432" i="3"/>
  <c r="AF2432" i="3" s="1"/>
  <c r="AI2431" i="3"/>
  <c r="AH2431" i="3"/>
  <c r="AG2431" i="3"/>
  <c r="AF2431" i="3"/>
  <c r="AE2431" i="3"/>
  <c r="AI2430" i="3"/>
  <c r="AH2430" i="3"/>
  <c r="AF2430" i="3" s="1"/>
  <c r="AG2430" i="3"/>
  <c r="AE2430" i="3"/>
  <c r="AI2429" i="3"/>
  <c r="AH2429" i="3"/>
  <c r="AF2429" i="3" s="1"/>
  <c r="AG2429" i="3"/>
  <c r="AE2429" i="3"/>
  <c r="AI2428" i="3"/>
  <c r="AH2428" i="3"/>
  <c r="AG2428" i="3"/>
  <c r="AE2428" i="3"/>
  <c r="AI2427" i="3"/>
  <c r="AH2427" i="3"/>
  <c r="AF2427" i="3" s="1"/>
  <c r="AG2427" i="3"/>
  <c r="AE2427" i="3"/>
  <c r="AI2426" i="3"/>
  <c r="AH2426" i="3"/>
  <c r="AG2426" i="3"/>
  <c r="AE2426" i="3"/>
  <c r="AF2426" i="3" s="1"/>
  <c r="AI2425" i="3"/>
  <c r="AH2425" i="3"/>
  <c r="AF2425" i="3" s="1"/>
  <c r="AG2425" i="3"/>
  <c r="AE2425" i="3"/>
  <c r="AI2424" i="3"/>
  <c r="AH2424" i="3"/>
  <c r="AG2424" i="3"/>
  <c r="AF2424" i="3"/>
  <c r="AE2424" i="3"/>
  <c r="AI2423" i="3"/>
  <c r="AH2423" i="3"/>
  <c r="AF2423" i="3" s="1"/>
  <c r="AG2423" i="3"/>
  <c r="AE2423" i="3"/>
  <c r="AI2422" i="3"/>
  <c r="AH2422" i="3"/>
  <c r="AF2422" i="3" s="1"/>
  <c r="AG2422" i="3"/>
  <c r="AE2422" i="3"/>
  <c r="AI2421" i="3"/>
  <c r="AH2421" i="3"/>
  <c r="AG2421" i="3"/>
  <c r="AE2421" i="3"/>
  <c r="AF2421" i="3" s="1"/>
  <c r="AI2420" i="3"/>
  <c r="AH2420" i="3"/>
  <c r="AF2420" i="3" s="1"/>
  <c r="AG2420" i="3"/>
  <c r="AE2420" i="3"/>
  <c r="AI2419" i="3"/>
  <c r="AH2419" i="3"/>
  <c r="AG2419" i="3"/>
  <c r="AF2419" i="3"/>
  <c r="AE2419" i="3"/>
  <c r="AI2418" i="3"/>
  <c r="AH2418" i="3"/>
  <c r="AG2418" i="3"/>
  <c r="AE2418" i="3"/>
  <c r="AF2418" i="3" s="1"/>
  <c r="AI2417" i="3"/>
  <c r="AH2417" i="3"/>
  <c r="AF2417" i="3" s="1"/>
  <c r="AG2417" i="3"/>
  <c r="AE2417" i="3"/>
  <c r="AI2416" i="3"/>
  <c r="AH2416" i="3"/>
  <c r="AG2416" i="3"/>
  <c r="AE2416" i="3"/>
  <c r="AF2416" i="3" s="1"/>
  <c r="AI2415" i="3"/>
  <c r="AH2415" i="3"/>
  <c r="AF2415" i="3" s="1"/>
  <c r="AG2415" i="3"/>
  <c r="AE2415" i="3"/>
  <c r="AI2414" i="3"/>
  <c r="AH2414" i="3"/>
  <c r="AG2414" i="3"/>
  <c r="AF2414" i="3"/>
  <c r="AE2414" i="3"/>
  <c r="AI2413" i="3"/>
  <c r="AH2413" i="3"/>
  <c r="AF2413" i="3" s="1"/>
  <c r="AG2413" i="3"/>
  <c r="AE2413" i="3"/>
  <c r="AI2412" i="3"/>
  <c r="AH2412" i="3"/>
  <c r="AF2412" i="3" s="1"/>
  <c r="AG2412" i="3"/>
  <c r="AE2412" i="3"/>
  <c r="AI2411" i="3"/>
  <c r="AH2411" i="3"/>
  <c r="AF2411" i="3" s="1"/>
  <c r="AG2411" i="3"/>
  <c r="AE2411" i="3"/>
  <c r="AI2410" i="3"/>
  <c r="AH2410" i="3"/>
  <c r="AG2410" i="3"/>
  <c r="AE2410" i="3"/>
  <c r="AF2410" i="3" s="1"/>
  <c r="AI2409" i="3"/>
  <c r="AH2409" i="3"/>
  <c r="AG2409" i="3"/>
  <c r="AF2409" i="3"/>
  <c r="AE2409" i="3"/>
  <c r="AI2408" i="3"/>
  <c r="AH2408" i="3"/>
  <c r="AF2408" i="3" s="1"/>
  <c r="AG2408" i="3"/>
  <c r="AE2408" i="3"/>
  <c r="AI2407" i="3"/>
  <c r="AH2407" i="3"/>
  <c r="AF2407" i="3" s="1"/>
  <c r="AG2407" i="3"/>
  <c r="AE2407" i="3"/>
  <c r="AI2406" i="3"/>
  <c r="AH2406" i="3"/>
  <c r="AG2406" i="3"/>
  <c r="AE2406" i="3"/>
  <c r="AF2406" i="3" s="1"/>
  <c r="AI2405" i="3"/>
  <c r="AH2405" i="3"/>
  <c r="AG2405" i="3"/>
  <c r="AF2405" i="3"/>
  <c r="AE2405" i="3"/>
  <c r="AI2404" i="3"/>
  <c r="AH2404" i="3"/>
  <c r="AF2404" i="3" s="1"/>
  <c r="AG2404" i="3"/>
  <c r="AE2404" i="3"/>
  <c r="AI2403" i="3"/>
  <c r="AH2403" i="3"/>
  <c r="AF2403" i="3" s="1"/>
  <c r="AG2403" i="3"/>
  <c r="AE2403" i="3"/>
  <c r="AI2402" i="3"/>
  <c r="AH2402" i="3"/>
  <c r="AG2402" i="3"/>
  <c r="AF2402" i="3"/>
  <c r="AE2402" i="3"/>
  <c r="AI2401" i="3"/>
  <c r="AH2401" i="3"/>
  <c r="AG2401" i="3"/>
  <c r="AF2401" i="3"/>
  <c r="AE2401" i="3"/>
  <c r="AI2400" i="3"/>
  <c r="AH2400" i="3"/>
  <c r="AG2400" i="3"/>
  <c r="AF2400" i="3"/>
  <c r="AE2400" i="3"/>
  <c r="AI2399" i="3"/>
  <c r="AH2399" i="3"/>
  <c r="AF2399" i="3" s="1"/>
  <c r="AG2399" i="3"/>
  <c r="AE2399" i="3"/>
  <c r="AI2398" i="3"/>
  <c r="AH2398" i="3"/>
  <c r="AF2398" i="3" s="1"/>
  <c r="AG2398" i="3"/>
  <c r="AE2398" i="3"/>
  <c r="AI2397" i="3"/>
  <c r="AH2397" i="3"/>
  <c r="AG2397" i="3"/>
  <c r="AE2397" i="3"/>
  <c r="AF2397" i="3" s="1"/>
  <c r="AI2396" i="3"/>
  <c r="AH2396" i="3"/>
  <c r="AG2396" i="3"/>
  <c r="AE2396" i="3"/>
  <c r="AI2395" i="3"/>
  <c r="AH2395" i="3"/>
  <c r="AG2395" i="3"/>
  <c r="AF2395" i="3"/>
  <c r="AE2395" i="3"/>
  <c r="AI2394" i="3"/>
  <c r="AH2394" i="3"/>
  <c r="AG2394" i="3"/>
  <c r="AE2394" i="3"/>
  <c r="AF2394" i="3" s="1"/>
  <c r="AI2393" i="3"/>
  <c r="AH2393" i="3"/>
  <c r="AG2393" i="3"/>
  <c r="AF2393" i="3"/>
  <c r="AE2393" i="3"/>
  <c r="AI2392" i="3"/>
  <c r="AH2392" i="3"/>
  <c r="AG2392" i="3"/>
  <c r="AE2392" i="3"/>
  <c r="AF2392" i="3" s="1"/>
  <c r="AI2391" i="3"/>
  <c r="AH2391" i="3"/>
  <c r="AG2391" i="3"/>
  <c r="AF2391" i="3"/>
  <c r="AE2391" i="3"/>
  <c r="AI2390" i="3"/>
  <c r="AH2390" i="3"/>
  <c r="AF2390" i="3" s="1"/>
  <c r="AG2390" i="3"/>
  <c r="AE2390" i="3"/>
  <c r="AI2389" i="3"/>
  <c r="AH2389" i="3"/>
  <c r="AF2389" i="3" s="1"/>
  <c r="AG2389" i="3"/>
  <c r="AE2389" i="3"/>
  <c r="AI2388" i="3"/>
  <c r="AH2388" i="3"/>
  <c r="AG2388" i="3"/>
  <c r="AE2388" i="3"/>
  <c r="AF2388" i="3" s="1"/>
  <c r="AI2387" i="3"/>
  <c r="AH2387" i="3"/>
  <c r="AG2387" i="3"/>
  <c r="AF2387" i="3"/>
  <c r="AE2387" i="3"/>
  <c r="AI2386" i="3"/>
  <c r="AH2386" i="3"/>
  <c r="AF2386" i="3" s="1"/>
  <c r="AG2386" i="3"/>
  <c r="AE2386" i="3"/>
  <c r="AI2385" i="3"/>
  <c r="AH2385" i="3"/>
  <c r="AG2385" i="3"/>
  <c r="AE2385" i="3"/>
  <c r="AF2385" i="3" s="1"/>
  <c r="AI2384" i="3"/>
  <c r="AH2384" i="3"/>
  <c r="AG2384" i="3"/>
  <c r="AE2384" i="3"/>
  <c r="AF2384" i="3" s="1"/>
  <c r="AI2383" i="3"/>
  <c r="AH2383" i="3"/>
  <c r="AG2383" i="3"/>
  <c r="AF2383" i="3"/>
  <c r="AE2383" i="3"/>
  <c r="AI2382" i="3"/>
  <c r="AH2382" i="3"/>
  <c r="AF2382" i="3" s="1"/>
  <c r="AG2382" i="3"/>
  <c r="AE2382" i="3"/>
  <c r="AI2381" i="3"/>
  <c r="AH2381" i="3"/>
  <c r="AF2381" i="3" s="1"/>
  <c r="AG2381" i="3"/>
  <c r="AE2381" i="3"/>
  <c r="AI2380" i="3"/>
  <c r="AH2380" i="3"/>
  <c r="AG2380" i="3"/>
  <c r="AE2380" i="3"/>
  <c r="AF2380" i="3" s="1"/>
  <c r="AI2379" i="3"/>
  <c r="AH2379" i="3"/>
  <c r="AG2379" i="3"/>
  <c r="AF2379" i="3"/>
  <c r="AE2379" i="3"/>
  <c r="AI2378" i="3"/>
  <c r="AH2378" i="3"/>
  <c r="AF2378" i="3" s="1"/>
  <c r="AG2378" i="3"/>
  <c r="AE2378" i="3"/>
  <c r="AI2377" i="3"/>
  <c r="AH2377" i="3"/>
  <c r="AG2377" i="3"/>
  <c r="AE2377" i="3"/>
  <c r="AF2377" i="3" s="1"/>
  <c r="AI2376" i="3"/>
  <c r="AH2376" i="3"/>
  <c r="AG2376" i="3"/>
  <c r="AE2376" i="3"/>
  <c r="AF2376" i="3" s="1"/>
  <c r="AI2375" i="3"/>
  <c r="AH2375" i="3"/>
  <c r="AG2375" i="3"/>
  <c r="AF2375" i="3"/>
  <c r="AE2375" i="3"/>
  <c r="AI2374" i="3"/>
  <c r="AH2374" i="3"/>
  <c r="AF2374" i="3" s="1"/>
  <c r="AG2374" i="3"/>
  <c r="AE2374" i="3"/>
  <c r="AI2373" i="3"/>
  <c r="AH2373" i="3"/>
  <c r="AF2373" i="3" s="1"/>
  <c r="AG2373" i="3"/>
  <c r="AE2373" i="3"/>
  <c r="AI2372" i="3"/>
  <c r="AH2372" i="3"/>
  <c r="AG2372" i="3"/>
  <c r="AE2372" i="3"/>
  <c r="AF2372" i="3" s="1"/>
  <c r="AI2371" i="3"/>
  <c r="AH2371" i="3"/>
  <c r="AG2371" i="3"/>
  <c r="AF2371" i="3"/>
  <c r="AE2371" i="3"/>
  <c r="AI2370" i="3"/>
  <c r="AH2370" i="3"/>
  <c r="AF2370" i="3" s="1"/>
  <c r="AG2370" i="3"/>
  <c r="AE2370" i="3"/>
  <c r="AI2369" i="3"/>
  <c r="AH2369" i="3"/>
  <c r="AG2369" i="3"/>
  <c r="AE2369" i="3"/>
  <c r="AF2369" i="3" s="1"/>
  <c r="AI2368" i="3"/>
  <c r="AH2368" i="3"/>
  <c r="AG2368" i="3"/>
  <c r="AE2368" i="3"/>
  <c r="AF2368" i="3" s="1"/>
  <c r="AI2367" i="3"/>
  <c r="AH2367" i="3"/>
  <c r="AG2367" i="3"/>
  <c r="AF2367" i="3"/>
  <c r="AE2367" i="3"/>
  <c r="AI2366" i="3"/>
  <c r="AH2366" i="3"/>
  <c r="AF2366" i="3" s="1"/>
  <c r="AG2366" i="3"/>
  <c r="AE2366" i="3"/>
  <c r="AI2365" i="3"/>
  <c r="AH2365" i="3"/>
  <c r="AF2365" i="3" s="1"/>
  <c r="AG2365" i="3"/>
  <c r="AE2365" i="3"/>
  <c r="AI2364" i="3"/>
  <c r="AH2364" i="3"/>
  <c r="AG2364" i="3"/>
  <c r="AE2364" i="3"/>
  <c r="AF2364" i="3" s="1"/>
  <c r="AI2363" i="3"/>
  <c r="AH2363" i="3"/>
  <c r="AG2363" i="3"/>
  <c r="AF2363" i="3"/>
  <c r="AE2363" i="3"/>
  <c r="AI2362" i="3"/>
  <c r="AH2362" i="3"/>
  <c r="AF2362" i="3" s="1"/>
  <c r="AG2362" i="3"/>
  <c r="AE2362" i="3"/>
  <c r="AI2361" i="3"/>
  <c r="AH2361" i="3"/>
  <c r="AG2361" i="3"/>
  <c r="AE2361" i="3"/>
  <c r="AF2361" i="3" s="1"/>
  <c r="AI2360" i="3"/>
  <c r="AH2360" i="3"/>
  <c r="AG2360" i="3"/>
  <c r="AE2360" i="3"/>
  <c r="AF2360" i="3" s="1"/>
  <c r="AI2359" i="3"/>
  <c r="AH2359" i="3"/>
  <c r="AG2359" i="3"/>
  <c r="AF2359" i="3"/>
  <c r="AE2359" i="3"/>
  <c r="AI2358" i="3"/>
  <c r="AH2358" i="3"/>
  <c r="AF2358" i="3" s="1"/>
  <c r="AG2358" i="3"/>
  <c r="AE2358" i="3"/>
  <c r="AI2357" i="3"/>
  <c r="AH2357" i="3"/>
  <c r="AF2357" i="3" s="1"/>
  <c r="AG2357" i="3"/>
  <c r="AE2357" i="3"/>
  <c r="AI2356" i="3"/>
  <c r="AH2356" i="3"/>
  <c r="AG2356" i="3"/>
  <c r="AE2356" i="3"/>
  <c r="AF2356" i="3" s="1"/>
  <c r="AI2355" i="3"/>
  <c r="AH2355" i="3"/>
  <c r="AG2355" i="3"/>
  <c r="AF2355" i="3"/>
  <c r="AE2355" i="3"/>
  <c r="AI2354" i="3"/>
  <c r="AH2354" i="3"/>
  <c r="AF2354" i="3" s="1"/>
  <c r="AG2354" i="3"/>
  <c r="AE2354" i="3"/>
  <c r="AI2353" i="3"/>
  <c r="AH2353" i="3"/>
  <c r="AG2353" i="3"/>
  <c r="AE2353" i="3"/>
  <c r="AF2353" i="3" s="1"/>
  <c r="AI2352" i="3"/>
  <c r="AH2352" i="3"/>
  <c r="AG2352" i="3"/>
  <c r="AE2352" i="3"/>
  <c r="AF2352" i="3" s="1"/>
  <c r="AI2351" i="3"/>
  <c r="AH2351" i="3"/>
  <c r="AG2351" i="3"/>
  <c r="AF2351" i="3"/>
  <c r="AE2351" i="3"/>
  <c r="AI2350" i="3"/>
  <c r="AH2350" i="3"/>
  <c r="AF2350" i="3" s="1"/>
  <c r="AG2350" i="3"/>
  <c r="AE2350" i="3"/>
  <c r="AI2349" i="3"/>
  <c r="AH2349" i="3"/>
  <c r="AF2349" i="3" s="1"/>
  <c r="AG2349" i="3"/>
  <c r="AE2349" i="3"/>
  <c r="AI2348" i="3"/>
  <c r="AH2348" i="3"/>
  <c r="AG2348" i="3"/>
  <c r="AE2348" i="3"/>
  <c r="AF2348" i="3" s="1"/>
  <c r="AI2347" i="3"/>
  <c r="AH2347" i="3"/>
  <c r="AG2347" i="3"/>
  <c r="AF2347" i="3"/>
  <c r="AE2347" i="3"/>
  <c r="AI2346" i="3"/>
  <c r="AH2346" i="3"/>
  <c r="AF2346" i="3" s="1"/>
  <c r="AG2346" i="3"/>
  <c r="AE2346" i="3"/>
  <c r="AI2345" i="3"/>
  <c r="AH2345" i="3"/>
  <c r="AG2345" i="3"/>
  <c r="AE2345" i="3"/>
  <c r="AF2345" i="3" s="1"/>
  <c r="AI2344" i="3"/>
  <c r="AH2344" i="3"/>
  <c r="AG2344" i="3"/>
  <c r="AE2344" i="3"/>
  <c r="AF2344" i="3" s="1"/>
  <c r="AI2343" i="3"/>
  <c r="AH2343" i="3"/>
  <c r="AG2343" i="3"/>
  <c r="AF2343" i="3"/>
  <c r="AE2343" i="3"/>
  <c r="AI2342" i="3"/>
  <c r="AH2342" i="3"/>
  <c r="AF2342" i="3" s="1"/>
  <c r="AG2342" i="3"/>
  <c r="AE2342" i="3"/>
  <c r="AI2341" i="3"/>
  <c r="AH2341" i="3"/>
  <c r="AF2341" i="3" s="1"/>
  <c r="AG2341" i="3"/>
  <c r="AE2341" i="3"/>
  <c r="AI2340" i="3"/>
  <c r="AH2340" i="3"/>
  <c r="AG2340" i="3"/>
  <c r="AE2340" i="3"/>
  <c r="AF2340" i="3" s="1"/>
  <c r="AI2339" i="3"/>
  <c r="AH2339" i="3"/>
  <c r="AG2339" i="3"/>
  <c r="AF2339" i="3"/>
  <c r="AE2339" i="3"/>
  <c r="AI2338" i="3"/>
  <c r="AH2338" i="3"/>
  <c r="AF2338" i="3" s="1"/>
  <c r="AG2338" i="3"/>
  <c r="AE2338" i="3"/>
  <c r="AI2337" i="3"/>
  <c r="AH2337" i="3"/>
  <c r="AG2337" i="3"/>
  <c r="AE2337" i="3"/>
  <c r="AF2337" i="3" s="1"/>
  <c r="AI2336" i="3"/>
  <c r="AH2336" i="3"/>
  <c r="AG2336" i="3"/>
  <c r="AE2336" i="3"/>
  <c r="AF2336" i="3" s="1"/>
  <c r="AI2335" i="3"/>
  <c r="AH2335" i="3"/>
  <c r="AG2335" i="3"/>
  <c r="AF2335" i="3"/>
  <c r="AE2335" i="3"/>
  <c r="AI2334" i="3"/>
  <c r="AH2334" i="3"/>
  <c r="AF2334" i="3" s="1"/>
  <c r="AG2334" i="3"/>
  <c r="AE2334" i="3"/>
  <c r="AI2333" i="3"/>
  <c r="AH2333" i="3"/>
  <c r="AF2333" i="3" s="1"/>
  <c r="AG2333" i="3"/>
  <c r="AE2333" i="3"/>
  <c r="AI2332" i="3"/>
  <c r="AH2332" i="3"/>
  <c r="AG2332" i="3"/>
  <c r="AE2332" i="3"/>
  <c r="AF2332" i="3" s="1"/>
  <c r="AI2331" i="3"/>
  <c r="AH2331" i="3"/>
  <c r="AG2331" i="3"/>
  <c r="AF2331" i="3"/>
  <c r="AE2331" i="3"/>
  <c r="AI2330" i="3"/>
  <c r="AH2330" i="3"/>
  <c r="AF2330" i="3" s="1"/>
  <c r="AG2330" i="3"/>
  <c r="AE2330" i="3"/>
  <c r="AI2329" i="3"/>
  <c r="AH2329" i="3"/>
  <c r="AG2329" i="3"/>
  <c r="AE2329" i="3"/>
  <c r="AF2329" i="3" s="1"/>
  <c r="AI2328" i="3"/>
  <c r="AH2328" i="3"/>
  <c r="AG2328" i="3"/>
  <c r="AE2328" i="3"/>
  <c r="AF2328" i="3" s="1"/>
  <c r="AI2327" i="3"/>
  <c r="AH2327" i="3"/>
  <c r="AG2327" i="3"/>
  <c r="AF2327" i="3"/>
  <c r="AE2327" i="3"/>
  <c r="AI2326" i="3"/>
  <c r="AH2326" i="3"/>
  <c r="AF2326" i="3" s="1"/>
  <c r="AG2326" i="3"/>
  <c r="AE2326" i="3"/>
  <c r="AI2325" i="3"/>
  <c r="AH2325" i="3"/>
  <c r="AF2325" i="3" s="1"/>
  <c r="AG2325" i="3"/>
  <c r="AE2325" i="3"/>
  <c r="AI2324" i="3"/>
  <c r="AH2324" i="3"/>
  <c r="AG2324" i="3"/>
  <c r="AE2324" i="3"/>
  <c r="AF2324" i="3" s="1"/>
  <c r="AI2323" i="3"/>
  <c r="AH2323" i="3"/>
  <c r="AG2323" i="3"/>
  <c r="AF2323" i="3"/>
  <c r="AE2323" i="3"/>
  <c r="AI2322" i="3"/>
  <c r="AH2322" i="3"/>
  <c r="AF2322" i="3" s="1"/>
  <c r="AG2322" i="3"/>
  <c r="AE2322" i="3"/>
  <c r="AI2321" i="3"/>
  <c r="AH2321" i="3"/>
  <c r="AG2321" i="3"/>
  <c r="AE2321" i="3"/>
  <c r="AF2321" i="3" s="1"/>
  <c r="AI2320" i="3"/>
  <c r="AH2320" i="3"/>
  <c r="AG2320" i="3"/>
  <c r="AE2320" i="3"/>
  <c r="AF2320" i="3" s="1"/>
  <c r="AI2319" i="3"/>
  <c r="AH2319" i="3"/>
  <c r="AG2319" i="3"/>
  <c r="AF2319" i="3"/>
  <c r="AE2319" i="3"/>
  <c r="AI2318" i="3"/>
  <c r="AH2318" i="3"/>
  <c r="AF2318" i="3" s="1"/>
  <c r="AG2318" i="3"/>
  <c r="AE2318" i="3"/>
  <c r="AI2317" i="3"/>
  <c r="AH2317" i="3"/>
  <c r="AF2317" i="3" s="1"/>
  <c r="AG2317" i="3"/>
  <c r="AE2317" i="3"/>
  <c r="AI2316" i="3"/>
  <c r="AH2316" i="3"/>
  <c r="AG2316" i="3"/>
  <c r="AE2316" i="3"/>
  <c r="AF2316" i="3" s="1"/>
  <c r="AI2315" i="3"/>
  <c r="AH2315" i="3"/>
  <c r="AG2315" i="3"/>
  <c r="AF2315" i="3"/>
  <c r="AE2315" i="3"/>
  <c r="AI2314" i="3"/>
  <c r="AH2314" i="3"/>
  <c r="AF2314" i="3" s="1"/>
  <c r="AG2314" i="3"/>
  <c r="AE2314" i="3"/>
  <c r="AI2313" i="3"/>
  <c r="AH2313" i="3"/>
  <c r="AG2313" i="3"/>
  <c r="AE2313" i="3"/>
  <c r="AF2313" i="3" s="1"/>
  <c r="AI2312" i="3"/>
  <c r="AH2312" i="3"/>
  <c r="AG2312" i="3"/>
  <c r="AE2312" i="3"/>
  <c r="AF2312" i="3" s="1"/>
  <c r="AI2311" i="3"/>
  <c r="AH2311" i="3"/>
  <c r="AG2311" i="3"/>
  <c r="AF2311" i="3"/>
  <c r="AE2311" i="3"/>
  <c r="AI2310" i="3"/>
  <c r="AH2310" i="3"/>
  <c r="AF2310" i="3" s="1"/>
  <c r="AG2310" i="3"/>
  <c r="AE2310" i="3"/>
  <c r="AI2309" i="3"/>
  <c r="AH2309" i="3"/>
  <c r="AF2309" i="3" s="1"/>
  <c r="AG2309" i="3"/>
  <c r="AE2309" i="3"/>
  <c r="AI2308" i="3"/>
  <c r="AH2308" i="3"/>
  <c r="AG2308" i="3"/>
  <c r="AE2308" i="3"/>
  <c r="AF2308" i="3" s="1"/>
  <c r="AI2307" i="3"/>
  <c r="AH2307" i="3"/>
  <c r="AG2307" i="3"/>
  <c r="AF2307" i="3"/>
  <c r="AE2307" i="3"/>
  <c r="AI2306" i="3"/>
  <c r="AH2306" i="3"/>
  <c r="AF2306" i="3" s="1"/>
  <c r="AG2306" i="3"/>
  <c r="AE2306" i="3"/>
  <c r="AI2305" i="3"/>
  <c r="AH2305" i="3"/>
  <c r="AG2305" i="3"/>
  <c r="AE2305" i="3"/>
  <c r="AF2305" i="3" s="1"/>
  <c r="AI2304" i="3"/>
  <c r="AH2304" i="3"/>
  <c r="AG2304" i="3"/>
  <c r="AE2304" i="3"/>
  <c r="AF2304" i="3" s="1"/>
  <c r="AI2303" i="3"/>
  <c r="AH2303" i="3"/>
  <c r="AG2303" i="3"/>
  <c r="AF2303" i="3"/>
  <c r="AE2303" i="3"/>
  <c r="AI2302" i="3"/>
  <c r="AH2302" i="3"/>
  <c r="AF2302" i="3" s="1"/>
  <c r="AG2302" i="3"/>
  <c r="AE2302" i="3"/>
  <c r="AI2301" i="3"/>
  <c r="AH2301" i="3"/>
  <c r="AF2301" i="3" s="1"/>
  <c r="AG2301" i="3"/>
  <c r="AE2301" i="3"/>
  <c r="AI2300" i="3"/>
  <c r="AH2300" i="3"/>
  <c r="AG2300" i="3"/>
  <c r="AF2300" i="3"/>
  <c r="AE2300" i="3"/>
  <c r="AI2299" i="3"/>
  <c r="AH2299" i="3"/>
  <c r="AG2299" i="3"/>
  <c r="AF2299" i="3"/>
  <c r="AE2299" i="3"/>
  <c r="AI2298" i="3"/>
  <c r="AH2298" i="3"/>
  <c r="AF2298" i="3" s="1"/>
  <c r="AG2298" i="3"/>
  <c r="AE2298" i="3"/>
  <c r="AI2297" i="3"/>
  <c r="AH2297" i="3"/>
  <c r="AG2297" i="3"/>
  <c r="AE2297" i="3"/>
  <c r="AF2297" i="3" s="1"/>
  <c r="AI2296" i="3"/>
  <c r="AH2296" i="3"/>
  <c r="AG2296" i="3"/>
  <c r="AE2296" i="3"/>
  <c r="AF2296" i="3" s="1"/>
  <c r="AI2295" i="3"/>
  <c r="AH2295" i="3"/>
  <c r="AG2295" i="3"/>
  <c r="AF2295" i="3"/>
  <c r="AE2295" i="3"/>
  <c r="AI2294" i="3"/>
  <c r="AH2294" i="3"/>
  <c r="AF2294" i="3" s="1"/>
  <c r="AG2294" i="3"/>
  <c r="AE2294" i="3"/>
  <c r="AI2293" i="3"/>
  <c r="AH2293" i="3"/>
  <c r="AF2293" i="3" s="1"/>
  <c r="AG2293" i="3"/>
  <c r="AE2293" i="3"/>
  <c r="AI2292" i="3"/>
  <c r="AH2292" i="3"/>
  <c r="AG2292" i="3"/>
  <c r="AE2292" i="3"/>
  <c r="AF2292" i="3" s="1"/>
  <c r="AI2291" i="3"/>
  <c r="AH2291" i="3"/>
  <c r="AG2291" i="3"/>
  <c r="AF2291" i="3"/>
  <c r="AE2291" i="3"/>
  <c r="AI2290" i="3"/>
  <c r="AH2290" i="3"/>
  <c r="AF2290" i="3" s="1"/>
  <c r="AG2290" i="3"/>
  <c r="AE2290" i="3"/>
  <c r="AI2289" i="3"/>
  <c r="AH2289" i="3"/>
  <c r="AG2289" i="3"/>
  <c r="AE2289" i="3"/>
  <c r="AF2289" i="3" s="1"/>
  <c r="AI2288" i="3"/>
  <c r="AH2288" i="3"/>
  <c r="AG2288" i="3"/>
  <c r="AE2288" i="3"/>
  <c r="AF2288" i="3" s="1"/>
  <c r="AI2287" i="3"/>
  <c r="AH2287" i="3"/>
  <c r="AG2287" i="3"/>
  <c r="AF2287" i="3"/>
  <c r="AE2287" i="3"/>
  <c r="AI2286" i="3"/>
  <c r="AH2286" i="3"/>
  <c r="AF2286" i="3" s="1"/>
  <c r="AG2286" i="3"/>
  <c r="AE2286" i="3"/>
  <c r="AI2285" i="3"/>
  <c r="AH2285" i="3"/>
  <c r="AF2285" i="3" s="1"/>
  <c r="AG2285" i="3"/>
  <c r="AE2285" i="3"/>
  <c r="AI2284" i="3"/>
  <c r="AH2284" i="3"/>
  <c r="AG2284" i="3"/>
  <c r="AE2284" i="3"/>
  <c r="AF2284" i="3" s="1"/>
  <c r="AI2283" i="3"/>
  <c r="AH2283" i="3"/>
  <c r="AG2283" i="3"/>
  <c r="AF2283" i="3"/>
  <c r="AE2283" i="3"/>
  <c r="AI2282" i="3"/>
  <c r="AH2282" i="3"/>
  <c r="AF2282" i="3" s="1"/>
  <c r="AG2282" i="3"/>
  <c r="AE2282" i="3"/>
  <c r="AI2281" i="3"/>
  <c r="AH2281" i="3"/>
  <c r="AG2281" i="3"/>
  <c r="AE2281" i="3"/>
  <c r="AF2281" i="3" s="1"/>
  <c r="AI2280" i="3"/>
  <c r="AH2280" i="3"/>
  <c r="AG2280" i="3"/>
  <c r="AE2280" i="3"/>
  <c r="AF2280" i="3" s="1"/>
  <c r="AI2279" i="3"/>
  <c r="AH2279" i="3"/>
  <c r="AG2279" i="3"/>
  <c r="AF2279" i="3"/>
  <c r="AE2279" i="3"/>
  <c r="AI2278" i="3"/>
  <c r="AH2278" i="3"/>
  <c r="AF2278" i="3" s="1"/>
  <c r="AG2278" i="3"/>
  <c r="AE2278" i="3"/>
  <c r="AI2277" i="3"/>
  <c r="AH2277" i="3"/>
  <c r="AF2277" i="3" s="1"/>
  <c r="AG2277" i="3"/>
  <c r="AE2277" i="3"/>
  <c r="AI2276" i="3"/>
  <c r="AH2276" i="3"/>
  <c r="AG2276" i="3"/>
  <c r="AE2276" i="3"/>
  <c r="AF2276" i="3" s="1"/>
  <c r="AI2275" i="3"/>
  <c r="AH2275" i="3"/>
  <c r="AG2275" i="3"/>
  <c r="AF2275" i="3"/>
  <c r="AE2275" i="3"/>
  <c r="AI2274" i="3"/>
  <c r="AH2274" i="3"/>
  <c r="AF2274" i="3" s="1"/>
  <c r="AG2274" i="3"/>
  <c r="AE2274" i="3"/>
  <c r="AI2273" i="3"/>
  <c r="AH2273" i="3"/>
  <c r="AG2273" i="3"/>
  <c r="AE2273" i="3"/>
  <c r="AF2273" i="3" s="1"/>
  <c r="AI2272" i="3"/>
  <c r="AH2272" i="3"/>
  <c r="AG2272" i="3"/>
  <c r="AE2272" i="3"/>
  <c r="AF2272" i="3" s="1"/>
  <c r="AI2271" i="3"/>
  <c r="AH2271" i="3"/>
  <c r="AG2271" i="3"/>
  <c r="AF2271" i="3"/>
  <c r="AE2271" i="3"/>
  <c r="AI2270" i="3"/>
  <c r="AH2270" i="3"/>
  <c r="AF2270" i="3" s="1"/>
  <c r="AG2270" i="3"/>
  <c r="AE2270" i="3"/>
  <c r="AI2269" i="3"/>
  <c r="AH2269" i="3"/>
  <c r="AF2269" i="3" s="1"/>
  <c r="AG2269" i="3"/>
  <c r="AE2269" i="3"/>
  <c r="AI2268" i="3"/>
  <c r="AH2268" i="3"/>
  <c r="AG2268" i="3"/>
  <c r="AF2268" i="3"/>
  <c r="AE2268" i="3"/>
  <c r="AI2267" i="3"/>
  <c r="AH2267" i="3"/>
  <c r="AG2267" i="3"/>
  <c r="AF2267" i="3"/>
  <c r="AE2267" i="3"/>
  <c r="AI2266" i="3"/>
  <c r="AH2266" i="3"/>
  <c r="AF2266" i="3" s="1"/>
  <c r="AG2266" i="3"/>
  <c r="AE2266" i="3"/>
  <c r="AI2265" i="3"/>
  <c r="AH2265" i="3"/>
  <c r="AF2265" i="3" s="1"/>
  <c r="AG2265" i="3"/>
  <c r="AE2265" i="3"/>
  <c r="AI2264" i="3"/>
  <c r="AH2264" i="3"/>
  <c r="AG2264" i="3"/>
  <c r="AE2264" i="3"/>
  <c r="AF2264" i="3" s="1"/>
  <c r="AI2263" i="3"/>
  <c r="AH2263" i="3"/>
  <c r="AG2263" i="3"/>
  <c r="AF2263" i="3"/>
  <c r="AE2263" i="3"/>
  <c r="AI2262" i="3"/>
  <c r="AH2262" i="3"/>
  <c r="AF2262" i="3" s="1"/>
  <c r="AG2262" i="3"/>
  <c r="AE2262" i="3"/>
  <c r="AI2261" i="3"/>
  <c r="AH2261" i="3"/>
  <c r="AF2261" i="3" s="1"/>
  <c r="AG2261" i="3"/>
  <c r="AE2261" i="3"/>
  <c r="AI2260" i="3"/>
  <c r="AH2260" i="3"/>
  <c r="AG2260" i="3"/>
  <c r="AE2260" i="3"/>
  <c r="AF2260" i="3" s="1"/>
  <c r="AI2259" i="3"/>
  <c r="AH2259" i="3"/>
  <c r="AG2259" i="3"/>
  <c r="AF2259" i="3"/>
  <c r="AE2259" i="3"/>
  <c r="AI2258" i="3"/>
  <c r="AH2258" i="3"/>
  <c r="AF2258" i="3" s="1"/>
  <c r="AG2258" i="3"/>
  <c r="AE2258" i="3"/>
  <c r="AI2257" i="3"/>
  <c r="AH2257" i="3"/>
  <c r="AG2257" i="3"/>
  <c r="AE2257" i="3"/>
  <c r="AF2257" i="3" s="1"/>
  <c r="AI2256" i="3"/>
  <c r="AH2256" i="3"/>
  <c r="AG2256" i="3"/>
  <c r="AE2256" i="3"/>
  <c r="AF2256" i="3" s="1"/>
  <c r="AI2255" i="3"/>
  <c r="AH2255" i="3"/>
  <c r="AG2255" i="3"/>
  <c r="AF2255" i="3"/>
  <c r="AE2255" i="3"/>
  <c r="AI2254" i="3"/>
  <c r="AH2254" i="3"/>
  <c r="AF2254" i="3" s="1"/>
  <c r="AG2254" i="3"/>
  <c r="AE2254" i="3"/>
  <c r="AI2253" i="3"/>
  <c r="AH2253" i="3"/>
  <c r="AF2253" i="3" s="1"/>
  <c r="AG2253" i="3"/>
  <c r="AE2253" i="3"/>
  <c r="AI2252" i="3"/>
  <c r="AH2252" i="3"/>
  <c r="AG2252" i="3"/>
  <c r="AF2252" i="3"/>
  <c r="AE2252" i="3"/>
  <c r="AI2251" i="3"/>
  <c r="AH2251" i="3"/>
  <c r="AG2251" i="3"/>
  <c r="AF2251" i="3"/>
  <c r="AE2251" i="3"/>
  <c r="AI2250" i="3"/>
  <c r="AH2250" i="3"/>
  <c r="AF2250" i="3" s="1"/>
  <c r="AG2250" i="3"/>
  <c r="AE2250" i="3"/>
  <c r="AI2249" i="3"/>
  <c r="AH2249" i="3"/>
  <c r="AG2249" i="3"/>
  <c r="AE2249" i="3"/>
  <c r="AF2249" i="3" s="1"/>
  <c r="AI2248" i="3"/>
  <c r="AH2248" i="3"/>
  <c r="AG2248" i="3"/>
  <c r="AE2248" i="3"/>
  <c r="AF2248" i="3" s="1"/>
  <c r="AI2247" i="3"/>
  <c r="AH2247" i="3"/>
  <c r="AG2247" i="3"/>
  <c r="AF2247" i="3"/>
  <c r="AE2247" i="3"/>
  <c r="AI2246" i="3"/>
  <c r="AH2246" i="3"/>
  <c r="AF2246" i="3" s="1"/>
  <c r="AG2246" i="3"/>
  <c r="AE2246" i="3"/>
  <c r="AI2245" i="3"/>
  <c r="AH2245" i="3"/>
  <c r="AF2245" i="3" s="1"/>
  <c r="AG2245" i="3"/>
  <c r="AE2245" i="3"/>
  <c r="AI2244" i="3"/>
  <c r="AH2244" i="3"/>
  <c r="AG2244" i="3"/>
  <c r="AE2244" i="3"/>
  <c r="AF2244" i="3" s="1"/>
  <c r="AI2243" i="3"/>
  <c r="AH2243" i="3"/>
  <c r="AG2243" i="3"/>
  <c r="AF2243" i="3"/>
  <c r="AE2243" i="3"/>
  <c r="AI2242" i="3"/>
  <c r="AH2242" i="3"/>
  <c r="AF2242" i="3" s="1"/>
  <c r="AG2242" i="3"/>
  <c r="AE2242" i="3"/>
  <c r="AI2241" i="3"/>
  <c r="AH2241" i="3"/>
  <c r="AG2241" i="3"/>
  <c r="AE2241" i="3"/>
  <c r="AF2241" i="3" s="1"/>
  <c r="AI2240" i="3"/>
  <c r="AH2240" i="3"/>
  <c r="AG2240" i="3"/>
  <c r="AE2240" i="3"/>
  <c r="AF2240" i="3" s="1"/>
  <c r="AI2239" i="3"/>
  <c r="AH2239" i="3"/>
  <c r="AG2239" i="3"/>
  <c r="AF2239" i="3"/>
  <c r="AE2239" i="3"/>
  <c r="AI2238" i="3"/>
  <c r="AH2238" i="3"/>
  <c r="AF2238" i="3" s="1"/>
  <c r="AG2238" i="3"/>
  <c r="AE2238" i="3"/>
  <c r="AI2237" i="3"/>
  <c r="AH2237" i="3"/>
  <c r="AF2237" i="3" s="1"/>
  <c r="AG2237" i="3"/>
  <c r="AE2237" i="3"/>
  <c r="AI2236" i="3"/>
  <c r="AH2236" i="3"/>
  <c r="AG2236" i="3"/>
  <c r="AF2236" i="3"/>
  <c r="AE2236" i="3"/>
  <c r="AI2235" i="3"/>
  <c r="AH2235" i="3"/>
  <c r="AG2235" i="3"/>
  <c r="AF2235" i="3"/>
  <c r="AE2235" i="3"/>
  <c r="AI2234" i="3"/>
  <c r="AH2234" i="3"/>
  <c r="AF2234" i="3" s="1"/>
  <c r="AG2234" i="3"/>
  <c r="AE2234" i="3"/>
  <c r="AI2233" i="3"/>
  <c r="AH2233" i="3"/>
  <c r="AG2233" i="3"/>
  <c r="AE2233" i="3"/>
  <c r="AF2233" i="3" s="1"/>
  <c r="AI2232" i="3"/>
  <c r="AH2232" i="3"/>
  <c r="AG2232" i="3"/>
  <c r="AE2232" i="3"/>
  <c r="AF2232" i="3" s="1"/>
  <c r="AI2231" i="3"/>
  <c r="AH2231" i="3"/>
  <c r="AG2231" i="3"/>
  <c r="AF2231" i="3"/>
  <c r="AE2231" i="3"/>
  <c r="AI2230" i="3"/>
  <c r="AH2230" i="3"/>
  <c r="AF2230" i="3" s="1"/>
  <c r="AG2230" i="3"/>
  <c r="AE2230" i="3"/>
  <c r="AI2229" i="3"/>
  <c r="AH2229" i="3"/>
  <c r="AF2229" i="3" s="1"/>
  <c r="AG2229" i="3"/>
  <c r="AE2229" i="3"/>
  <c r="AI2228" i="3"/>
  <c r="AH2228" i="3"/>
  <c r="AG2228" i="3"/>
  <c r="AE2228" i="3"/>
  <c r="AF2228" i="3" s="1"/>
  <c r="AI2227" i="3"/>
  <c r="AH2227" i="3"/>
  <c r="AG2227" i="3"/>
  <c r="AF2227" i="3"/>
  <c r="AE2227" i="3"/>
  <c r="AI2226" i="3"/>
  <c r="AH2226" i="3"/>
  <c r="AF2226" i="3" s="1"/>
  <c r="AG2226" i="3"/>
  <c r="AE2226" i="3"/>
  <c r="AI2225" i="3"/>
  <c r="AH2225" i="3"/>
  <c r="AG2225" i="3"/>
  <c r="AE2225" i="3"/>
  <c r="AF2225" i="3" s="1"/>
  <c r="AI2224" i="3"/>
  <c r="AH2224" i="3"/>
  <c r="AG2224" i="3"/>
  <c r="AE2224" i="3"/>
  <c r="AF2224" i="3" s="1"/>
  <c r="AI2223" i="3"/>
  <c r="AH2223" i="3"/>
  <c r="AG2223" i="3"/>
  <c r="AF2223" i="3"/>
  <c r="AE2223" i="3"/>
  <c r="AI2222" i="3"/>
  <c r="AH2222" i="3"/>
  <c r="AF2222" i="3" s="1"/>
  <c r="AG2222" i="3"/>
  <c r="AE2222" i="3"/>
  <c r="AI2221" i="3"/>
  <c r="AH2221" i="3"/>
  <c r="AF2221" i="3" s="1"/>
  <c r="AG2221" i="3"/>
  <c r="AE2221" i="3"/>
  <c r="AI2220" i="3"/>
  <c r="AH2220" i="3"/>
  <c r="AG2220" i="3"/>
  <c r="AE2220" i="3"/>
  <c r="AF2220" i="3" s="1"/>
  <c r="AI2219" i="3"/>
  <c r="AH2219" i="3"/>
  <c r="AG2219" i="3"/>
  <c r="AF2219" i="3"/>
  <c r="AE2219" i="3"/>
  <c r="AI2218" i="3"/>
  <c r="AH2218" i="3"/>
  <c r="AF2218" i="3" s="1"/>
  <c r="AG2218" i="3"/>
  <c r="AE2218" i="3"/>
  <c r="AI2217" i="3"/>
  <c r="AH2217" i="3"/>
  <c r="AG2217" i="3"/>
  <c r="AE2217" i="3"/>
  <c r="AF2217" i="3" s="1"/>
  <c r="AI2216" i="3"/>
  <c r="AH2216" i="3"/>
  <c r="AG2216" i="3"/>
  <c r="AE2216" i="3"/>
  <c r="AF2216" i="3" s="1"/>
  <c r="AI2215" i="3"/>
  <c r="AH2215" i="3"/>
  <c r="AG2215" i="3"/>
  <c r="AF2215" i="3"/>
  <c r="AE2215" i="3"/>
  <c r="AI2214" i="3"/>
  <c r="AH2214" i="3"/>
  <c r="AF2214" i="3" s="1"/>
  <c r="AG2214" i="3"/>
  <c r="AE2214" i="3"/>
  <c r="AI2213" i="3"/>
  <c r="AH2213" i="3"/>
  <c r="AF2213" i="3" s="1"/>
  <c r="AG2213" i="3"/>
  <c r="AE2213" i="3"/>
  <c r="AI2212" i="3"/>
  <c r="AH2212" i="3"/>
  <c r="AG2212" i="3"/>
  <c r="AE2212" i="3"/>
  <c r="AF2212" i="3" s="1"/>
  <c r="AI2211" i="3"/>
  <c r="AH2211" i="3"/>
  <c r="AG2211" i="3"/>
  <c r="AF2211" i="3"/>
  <c r="AE2211" i="3"/>
  <c r="AI2210" i="3"/>
  <c r="AH2210" i="3"/>
  <c r="AF2210" i="3" s="1"/>
  <c r="AG2210" i="3"/>
  <c r="AE2210" i="3"/>
  <c r="AI2209" i="3"/>
  <c r="AH2209" i="3"/>
  <c r="AG2209" i="3"/>
  <c r="AE2209" i="3"/>
  <c r="AF2209" i="3" s="1"/>
  <c r="AI2208" i="3"/>
  <c r="AH2208" i="3"/>
  <c r="AG2208" i="3"/>
  <c r="AE2208" i="3"/>
  <c r="AF2208" i="3" s="1"/>
  <c r="AI2207" i="3"/>
  <c r="AH2207" i="3"/>
  <c r="AG2207" i="3"/>
  <c r="AF2207" i="3"/>
  <c r="AE2207" i="3"/>
  <c r="AI2206" i="3"/>
  <c r="AH2206" i="3"/>
  <c r="AF2206" i="3" s="1"/>
  <c r="AG2206" i="3"/>
  <c r="AE2206" i="3"/>
  <c r="AI2205" i="3"/>
  <c r="AH2205" i="3"/>
  <c r="AF2205" i="3" s="1"/>
  <c r="AG2205" i="3"/>
  <c r="AE2205" i="3"/>
  <c r="AI2204" i="3"/>
  <c r="AH2204" i="3"/>
  <c r="AG2204" i="3"/>
  <c r="AF2204" i="3"/>
  <c r="AE2204" i="3"/>
  <c r="AI2203" i="3"/>
  <c r="AH2203" i="3"/>
  <c r="AG2203" i="3"/>
  <c r="AF2203" i="3"/>
  <c r="AE2203" i="3"/>
  <c r="AI2202" i="3"/>
  <c r="AH2202" i="3"/>
  <c r="AF2202" i="3" s="1"/>
  <c r="AG2202" i="3"/>
  <c r="AE2202" i="3"/>
  <c r="AI2201" i="3"/>
  <c r="AH2201" i="3"/>
  <c r="AG2201" i="3"/>
  <c r="AE2201" i="3"/>
  <c r="AF2201" i="3" s="1"/>
  <c r="AI2200" i="3"/>
  <c r="AH2200" i="3"/>
  <c r="AG2200" i="3"/>
  <c r="AE2200" i="3"/>
  <c r="AF2200" i="3" s="1"/>
  <c r="AI2199" i="3"/>
  <c r="AH2199" i="3"/>
  <c r="AG2199" i="3"/>
  <c r="AF2199" i="3"/>
  <c r="AE2199" i="3"/>
  <c r="AI2198" i="3"/>
  <c r="AH2198" i="3"/>
  <c r="AF2198" i="3" s="1"/>
  <c r="AG2198" i="3"/>
  <c r="AE2198" i="3"/>
  <c r="AI2197" i="3"/>
  <c r="AH2197" i="3"/>
  <c r="AF2197" i="3" s="1"/>
  <c r="AG2197" i="3"/>
  <c r="AE2197" i="3"/>
  <c r="AI2196" i="3"/>
  <c r="AH2196" i="3"/>
  <c r="AG2196" i="3"/>
  <c r="AE2196" i="3"/>
  <c r="AF2196" i="3" s="1"/>
  <c r="AI2195" i="3"/>
  <c r="AH2195" i="3"/>
  <c r="AG2195" i="3"/>
  <c r="AF2195" i="3"/>
  <c r="AE2195" i="3"/>
  <c r="AI2194" i="3"/>
  <c r="AH2194" i="3"/>
  <c r="AF2194" i="3" s="1"/>
  <c r="AG2194" i="3"/>
  <c r="AE2194" i="3"/>
  <c r="AI2193" i="3"/>
  <c r="AH2193" i="3"/>
  <c r="AG2193" i="3"/>
  <c r="AE2193" i="3"/>
  <c r="AF2193" i="3" s="1"/>
  <c r="AI2192" i="3"/>
  <c r="AH2192" i="3"/>
  <c r="AG2192" i="3"/>
  <c r="AE2192" i="3"/>
  <c r="AF2192" i="3" s="1"/>
  <c r="AI2191" i="3"/>
  <c r="AH2191" i="3"/>
  <c r="AG2191" i="3"/>
  <c r="AF2191" i="3"/>
  <c r="AE2191" i="3"/>
  <c r="AI2190" i="3"/>
  <c r="AH2190" i="3"/>
  <c r="AF2190" i="3" s="1"/>
  <c r="AG2190" i="3"/>
  <c r="AE2190" i="3"/>
  <c r="AI2189" i="3"/>
  <c r="AH2189" i="3"/>
  <c r="AF2189" i="3" s="1"/>
  <c r="AG2189" i="3"/>
  <c r="AE2189" i="3"/>
  <c r="AI2188" i="3"/>
  <c r="AH2188" i="3"/>
  <c r="AG2188" i="3"/>
  <c r="AF2188" i="3"/>
  <c r="AE2188" i="3"/>
  <c r="AI2187" i="3"/>
  <c r="AH2187" i="3"/>
  <c r="AG2187" i="3"/>
  <c r="AF2187" i="3"/>
  <c r="AE2187" i="3"/>
  <c r="AI2186" i="3"/>
  <c r="AH2186" i="3"/>
  <c r="AF2186" i="3" s="1"/>
  <c r="AG2186" i="3"/>
  <c r="AE2186" i="3"/>
  <c r="AI2185" i="3"/>
  <c r="AH2185" i="3"/>
  <c r="AG2185" i="3"/>
  <c r="AE2185" i="3"/>
  <c r="AF2185" i="3" s="1"/>
  <c r="AI2184" i="3"/>
  <c r="AH2184" i="3"/>
  <c r="AG2184" i="3"/>
  <c r="AE2184" i="3"/>
  <c r="AF2184" i="3" s="1"/>
  <c r="AI2183" i="3"/>
  <c r="AH2183" i="3"/>
  <c r="AG2183" i="3"/>
  <c r="AF2183" i="3"/>
  <c r="AE2183" i="3"/>
  <c r="AI2182" i="3"/>
  <c r="AH2182" i="3"/>
  <c r="AF2182" i="3" s="1"/>
  <c r="AG2182" i="3"/>
  <c r="AE2182" i="3"/>
  <c r="AI2181" i="3"/>
  <c r="AH2181" i="3"/>
  <c r="AF2181" i="3" s="1"/>
  <c r="AG2181" i="3"/>
  <c r="AE2181" i="3"/>
  <c r="AI2180" i="3"/>
  <c r="AH2180" i="3"/>
  <c r="AG2180" i="3"/>
  <c r="AE2180" i="3"/>
  <c r="AF2180" i="3" s="1"/>
  <c r="AI2179" i="3"/>
  <c r="AH2179" i="3"/>
  <c r="AG2179" i="3"/>
  <c r="AF2179" i="3"/>
  <c r="AE2179" i="3"/>
  <c r="AI2178" i="3"/>
  <c r="AH2178" i="3"/>
  <c r="AF2178" i="3" s="1"/>
  <c r="AG2178" i="3"/>
  <c r="AE2178" i="3"/>
  <c r="AI2177" i="3"/>
  <c r="AH2177" i="3"/>
  <c r="AG2177" i="3"/>
  <c r="AE2177" i="3"/>
  <c r="AF2177" i="3" s="1"/>
  <c r="AI2176" i="3"/>
  <c r="AH2176" i="3"/>
  <c r="AG2176" i="3"/>
  <c r="AE2176" i="3"/>
  <c r="AF2176" i="3" s="1"/>
  <c r="AI2175" i="3"/>
  <c r="AH2175" i="3"/>
  <c r="AG2175" i="3"/>
  <c r="AF2175" i="3"/>
  <c r="AE2175" i="3"/>
  <c r="AI2174" i="3"/>
  <c r="AH2174" i="3"/>
  <c r="AF2174" i="3" s="1"/>
  <c r="AG2174" i="3"/>
  <c r="AE2174" i="3"/>
  <c r="AI2173" i="3"/>
  <c r="AH2173" i="3"/>
  <c r="AF2173" i="3" s="1"/>
  <c r="AG2173" i="3"/>
  <c r="AE2173" i="3"/>
  <c r="AI2172" i="3"/>
  <c r="AH2172" i="3"/>
  <c r="AG2172" i="3"/>
  <c r="AF2172" i="3"/>
  <c r="AE2172" i="3"/>
  <c r="AI2171" i="3"/>
  <c r="AH2171" i="3"/>
  <c r="AG2171" i="3"/>
  <c r="AF2171" i="3"/>
  <c r="AE2171" i="3"/>
  <c r="AI2170" i="3"/>
  <c r="AH2170" i="3"/>
  <c r="AF2170" i="3" s="1"/>
  <c r="AG2170" i="3"/>
  <c r="AE2170" i="3"/>
  <c r="AI2169" i="3"/>
  <c r="AH2169" i="3"/>
  <c r="AG2169" i="3"/>
  <c r="AE2169" i="3"/>
  <c r="AF2169" i="3" s="1"/>
  <c r="AI2168" i="3"/>
  <c r="AH2168" i="3"/>
  <c r="AG2168" i="3"/>
  <c r="AE2168" i="3"/>
  <c r="AF2168" i="3" s="1"/>
  <c r="AI2167" i="3"/>
  <c r="AH2167" i="3"/>
  <c r="AG2167" i="3"/>
  <c r="AF2167" i="3"/>
  <c r="AE2167" i="3"/>
  <c r="AI2166" i="3"/>
  <c r="AH2166" i="3"/>
  <c r="AF2166" i="3" s="1"/>
  <c r="AG2166" i="3"/>
  <c r="AE2166" i="3"/>
  <c r="AI2165" i="3"/>
  <c r="AH2165" i="3"/>
  <c r="AF2165" i="3" s="1"/>
  <c r="AG2165" i="3"/>
  <c r="AE2165" i="3"/>
  <c r="AI2164" i="3"/>
  <c r="AH2164" i="3"/>
  <c r="AG2164" i="3"/>
  <c r="AE2164" i="3"/>
  <c r="AF2164" i="3" s="1"/>
  <c r="AI2163" i="3"/>
  <c r="AH2163" i="3"/>
  <c r="AG2163" i="3"/>
  <c r="AF2163" i="3"/>
  <c r="AE2163" i="3"/>
  <c r="AI2162" i="3"/>
  <c r="AH2162" i="3"/>
  <c r="AF2162" i="3" s="1"/>
  <c r="AG2162" i="3"/>
  <c r="AE2162" i="3"/>
  <c r="AI2161" i="3"/>
  <c r="AH2161" i="3"/>
  <c r="AG2161" i="3"/>
  <c r="AE2161" i="3"/>
  <c r="AF2161" i="3" s="1"/>
  <c r="AI2160" i="3"/>
  <c r="AH2160" i="3"/>
  <c r="AG2160" i="3"/>
  <c r="AE2160" i="3"/>
  <c r="AF2160" i="3" s="1"/>
  <c r="AI2159" i="3"/>
  <c r="AH2159" i="3"/>
  <c r="AG2159" i="3"/>
  <c r="AF2159" i="3"/>
  <c r="AE2159" i="3"/>
  <c r="AI2158" i="3"/>
  <c r="AH2158" i="3"/>
  <c r="AF2158" i="3" s="1"/>
  <c r="AG2158" i="3"/>
  <c r="AE2158" i="3"/>
  <c r="AI2157" i="3"/>
  <c r="AH2157" i="3"/>
  <c r="AF2157" i="3" s="1"/>
  <c r="AG2157" i="3"/>
  <c r="AE2157" i="3"/>
  <c r="AI2156" i="3"/>
  <c r="AH2156" i="3"/>
  <c r="AG2156" i="3"/>
  <c r="AE2156" i="3"/>
  <c r="AF2156" i="3" s="1"/>
  <c r="AI2155" i="3"/>
  <c r="AH2155" i="3"/>
  <c r="AG2155" i="3"/>
  <c r="AF2155" i="3"/>
  <c r="AE2155" i="3"/>
  <c r="AI2154" i="3"/>
  <c r="AH2154" i="3"/>
  <c r="AF2154" i="3" s="1"/>
  <c r="AG2154" i="3"/>
  <c r="AE2154" i="3"/>
  <c r="AI2153" i="3"/>
  <c r="AH2153" i="3"/>
  <c r="AG2153" i="3"/>
  <c r="AE2153" i="3"/>
  <c r="AF2153" i="3" s="1"/>
  <c r="AI2152" i="3"/>
  <c r="AH2152" i="3"/>
  <c r="AG2152" i="3"/>
  <c r="AE2152" i="3"/>
  <c r="AF2152" i="3" s="1"/>
  <c r="AI2151" i="3"/>
  <c r="AH2151" i="3"/>
  <c r="AG2151" i="3"/>
  <c r="AF2151" i="3"/>
  <c r="AE2151" i="3"/>
  <c r="AI2150" i="3"/>
  <c r="AH2150" i="3"/>
  <c r="AF2150" i="3" s="1"/>
  <c r="AG2150" i="3"/>
  <c r="AE2150" i="3"/>
  <c r="AI2149" i="3"/>
  <c r="AH2149" i="3"/>
  <c r="AF2149" i="3" s="1"/>
  <c r="AG2149" i="3"/>
  <c r="AE2149" i="3"/>
  <c r="AI2148" i="3"/>
  <c r="AH2148" i="3"/>
  <c r="AG2148" i="3"/>
  <c r="AE2148" i="3"/>
  <c r="AF2148" i="3" s="1"/>
  <c r="AI2147" i="3"/>
  <c r="AH2147" i="3"/>
  <c r="AG2147" i="3"/>
  <c r="AF2147" i="3"/>
  <c r="AE2147" i="3"/>
  <c r="AI2146" i="3"/>
  <c r="AH2146" i="3"/>
  <c r="AF2146" i="3" s="1"/>
  <c r="AG2146" i="3"/>
  <c r="AE2146" i="3"/>
  <c r="AI2145" i="3"/>
  <c r="AH2145" i="3"/>
  <c r="AG2145" i="3"/>
  <c r="AE2145" i="3"/>
  <c r="AF2145" i="3" s="1"/>
  <c r="AI2144" i="3"/>
  <c r="AH2144" i="3"/>
  <c r="AG2144" i="3"/>
  <c r="AE2144" i="3"/>
  <c r="AF2144" i="3" s="1"/>
  <c r="AI2143" i="3"/>
  <c r="AH2143" i="3"/>
  <c r="AG2143" i="3"/>
  <c r="AF2143" i="3"/>
  <c r="AE2143" i="3"/>
  <c r="AI2142" i="3"/>
  <c r="AH2142" i="3"/>
  <c r="AF2142" i="3" s="1"/>
  <c r="AG2142" i="3"/>
  <c r="AE2142" i="3"/>
  <c r="AI2141" i="3"/>
  <c r="AH2141" i="3"/>
  <c r="AF2141" i="3" s="1"/>
  <c r="AG2141" i="3"/>
  <c r="AE2141" i="3"/>
  <c r="AI2140" i="3"/>
  <c r="AH2140" i="3"/>
  <c r="AG2140" i="3"/>
  <c r="AF2140" i="3"/>
  <c r="AE2140" i="3"/>
  <c r="AI2139" i="3"/>
  <c r="AH2139" i="3"/>
  <c r="AG2139" i="3"/>
  <c r="AF2139" i="3"/>
  <c r="AE2139" i="3"/>
  <c r="AI2138" i="3"/>
  <c r="AH2138" i="3"/>
  <c r="AF2138" i="3" s="1"/>
  <c r="AG2138" i="3"/>
  <c r="AE2138" i="3"/>
  <c r="AI2137" i="3"/>
  <c r="AH2137" i="3"/>
  <c r="AG2137" i="3"/>
  <c r="AE2137" i="3"/>
  <c r="AF2137" i="3" s="1"/>
  <c r="AI2136" i="3"/>
  <c r="AH2136" i="3"/>
  <c r="AF2136" i="3" s="1"/>
  <c r="AG2136" i="3"/>
  <c r="AE2136" i="3"/>
  <c r="AI2135" i="3"/>
  <c r="AH2135" i="3"/>
  <c r="AG2135" i="3"/>
  <c r="AF2135" i="3"/>
  <c r="AE2135" i="3"/>
  <c r="AI2134" i="3"/>
  <c r="AH2134" i="3"/>
  <c r="AF2134" i="3" s="1"/>
  <c r="AG2134" i="3"/>
  <c r="AE2134" i="3"/>
  <c r="AI2133" i="3"/>
  <c r="AH2133" i="3"/>
  <c r="AF2133" i="3" s="1"/>
  <c r="AG2133" i="3"/>
  <c r="AE2133" i="3"/>
  <c r="AI2132" i="3"/>
  <c r="AH2132" i="3"/>
  <c r="AG2132" i="3"/>
  <c r="AE2132" i="3"/>
  <c r="AF2132" i="3" s="1"/>
  <c r="AI2131" i="3"/>
  <c r="AH2131" i="3"/>
  <c r="AG2131" i="3"/>
  <c r="AF2131" i="3"/>
  <c r="AE2131" i="3"/>
  <c r="AI2130" i="3"/>
  <c r="AH2130" i="3"/>
  <c r="AF2130" i="3" s="1"/>
  <c r="AG2130" i="3"/>
  <c r="AE2130" i="3"/>
  <c r="AI2129" i="3"/>
  <c r="AH2129" i="3"/>
  <c r="AG2129" i="3"/>
  <c r="AE2129" i="3"/>
  <c r="AF2129" i="3" s="1"/>
  <c r="AI2128" i="3"/>
  <c r="AH2128" i="3"/>
  <c r="AF2128" i="3" s="1"/>
  <c r="AG2128" i="3"/>
  <c r="AE2128" i="3"/>
  <c r="AI2127" i="3"/>
  <c r="AH2127" i="3"/>
  <c r="AG2127" i="3"/>
  <c r="AF2127" i="3"/>
  <c r="AE2127" i="3"/>
  <c r="AI2126" i="3"/>
  <c r="AH2126" i="3"/>
  <c r="AF2126" i="3" s="1"/>
  <c r="AG2126" i="3"/>
  <c r="AE2126" i="3"/>
  <c r="AI2125" i="3"/>
  <c r="AH2125" i="3"/>
  <c r="AF2125" i="3" s="1"/>
  <c r="AG2125" i="3"/>
  <c r="AE2125" i="3"/>
  <c r="AI2124" i="3"/>
  <c r="AH2124" i="3"/>
  <c r="AG2124" i="3"/>
  <c r="AF2124" i="3"/>
  <c r="AE2124" i="3"/>
  <c r="AI2123" i="3"/>
  <c r="AH2123" i="3"/>
  <c r="AG2123" i="3"/>
  <c r="AF2123" i="3"/>
  <c r="AE2123" i="3"/>
  <c r="AI2122" i="3"/>
  <c r="AH2122" i="3"/>
  <c r="AF2122" i="3" s="1"/>
  <c r="AG2122" i="3"/>
  <c r="AE2122" i="3"/>
  <c r="AI2121" i="3"/>
  <c r="AH2121" i="3"/>
  <c r="AG2121" i="3"/>
  <c r="AE2121" i="3"/>
  <c r="AF2121" i="3" s="1"/>
  <c r="AI2120" i="3"/>
  <c r="AH2120" i="3"/>
  <c r="AF2120" i="3" s="1"/>
  <c r="AG2120" i="3"/>
  <c r="AE2120" i="3"/>
  <c r="AI2119" i="3"/>
  <c r="AH2119" i="3"/>
  <c r="AG2119" i="3"/>
  <c r="AF2119" i="3"/>
  <c r="AE2119" i="3"/>
  <c r="AI2118" i="3"/>
  <c r="AH2118" i="3"/>
  <c r="AF2118" i="3" s="1"/>
  <c r="AG2118" i="3"/>
  <c r="AE2118" i="3"/>
  <c r="AI2117" i="3"/>
  <c r="AH2117" i="3"/>
  <c r="AF2117" i="3" s="1"/>
  <c r="AG2117" i="3"/>
  <c r="AE2117" i="3"/>
  <c r="AI2116" i="3"/>
  <c r="AH2116" i="3"/>
  <c r="AG2116" i="3"/>
  <c r="AE2116" i="3"/>
  <c r="AF2116" i="3" s="1"/>
  <c r="AI2115" i="3"/>
  <c r="AH2115" i="3"/>
  <c r="AG2115" i="3"/>
  <c r="AF2115" i="3"/>
  <c r="AE2115" i="3"/>
  <c r="AI2114" i="3"/>
  <c r="AH2114" i="3"/>
  <c r="AF2114" i="3" s="1"/>
  <c r="AG2114" i="3"/>
  <c r="AE2114" i="3"/>
  <c r="AI2113" i="3"/>
  <c r="AH2113" i="3"/>
  <c r="AG2113" i="3"/>
  <c r="AE2113" i="3"/>
  <c r="AF2113" i="3" s="1"/>
  <c r="AI2112" i="3"/>
  <c r="AH2112" i="3"/>
  <c r="AF2112" i="3" s="1"/>
  <c r="AG2112" i="3"/>
  <c r="AE2112" i="3"/>
  <c r="AI2111" i="3"/>
  <c r="AH2111" i="3"/>
  <c r="AG2111" i="3"/>
  <c r="AF2111" i="3"/>
  <c r="AE2111" i="3"/>
  <c r="AI2110" i="3"/>
  <c r="AH2110" i="3"/>
  <c r="AF2110" i="3" s="1"/>
  <c r="AG2110" i="3"/>
  <c r="AE2110" i="3"/>
  <c r="AI2109" i="3"/>
  <c r="AH2109" i="3"/>
  <c r="AF2109" i="3" s="1"/>
  <c r="AG2109" i="3"/>
  <c r="AE2109" i="3"/>
  <c r="AI2108" i="3"/>
  <c r="AH2108" i="3"/>
  <c r="AG2108" i="3"/>
  <c r="AF2108" i="3"/>
  <c r="AE2108" i="3"/>
  <c r="AI2107" i="3"/>
  <c r="AH2107" i="3"/>
  <c r="AG2107" i="3"/>
  <c r="AF2107" i="3"/>
  <c r="AE2107" i="3"/>
  <c r="AI2106" i="3"/>
  <c r="AH2106" i="3"/>
  <c r="AF2106" i="3" s="1"/>
  <c r="AG2106" i="3"/>
  <c r="AE2106" i="3"/>
  <c r="AI2105" i="3"/>
  <c r="AH2105" i="3"/>
  <c r="AG2105" i="3"/>
  <c r="AE2105" i="3"/>
  <c r="AF2105" i="3" s="1"/>
  <c r="AI2104" i="3"/>
  <c r="AH2104" i="3"/>
  <c r="AF2104" i="3" s="1"/>
  <c r="AG2104" i="3"/>
  <c r="AE2104" i="3"/>
  <c r="AI2103" i="3"/>
  <c r="AH2103" i="3"/>
  <c r="AG2103" i="3"/>
  <c r="AF2103" i="3"/>
  <c r="AE2103" i="3"/>
  <c r="AI2102" i="3"/>
  <c r="AH2102" i="3"/>
  <c r="AF2102" i="3" s="1"/>
  <c r="AG2102" i="3"/>
  <c r="AE2102" i="3"/>
  <c r="AI2101" i="3"/>
  <c r="AH2101" i="3"/>
  <c r="AF2101" i="3" s="1"/>
  <c r="AG2101" i="3"/>
  <c r="AE2101" i="3"/>
  <c r="AI2100" i="3"/>
  <c r="AH2100" i="3"/>
  <c r="AG2100" i="3"/>
  <c r="AE2100" i="3"/>
  <c r="AF2100" i="3" s="1"/>
  <c r="AI2099" i="3"/>
  <c r="AH2099" i="3"/>
  <c r="AG2099" i="3"/>
  <c r="AF2099" i="3"/>
  <c r="AE2099" i="3"/>
  <c r="AI2098" i="3"/>
  <c r="AH2098" i="3"/>
  <c r="AF2098" i="3" s="1"/>
  <c r="AG2098" i="3"/>
  <c r="AE2098" i="3"/>
  <c r="AI2097" i="3"/>
  <c r="AH2097" i="3"/>
  <c r="AG2097" i="3"/>
  <c r="AE2097" i="3"/>
  <c r="AF2097" i="3" s="1"/>
  <c r="AI2096" i="3"/>
  <c r="AH2096" i="3"/>
  <c r="AG2096" i="3"/>
  <c r="AE2096" i="3"/>
  <c r="AF2096" i="3" s="1"/>
  <c r="AI2095" i="3"/>
  <c r="AH2095" i="3"/>
  <c r="AG2095" i="3"/>
  <c r="AF2095" i="3"/>
  <c r="AE2095" i="3"/>
  <c r="AI2094" i="3"/>
  <c r="AH2094" i="3"/>
  <c r="AF2094" i="3" s="1"/>
  <c r="AG2094" i="3"/>
  <c r="AE2094" i="3"/>
  <c r="AI2093" i="3"/>
  <c r="AH2093" i="3"/>
  <c r="AF2093" i="3" s="1"/>
  <c r="AG2093" i="3"/>
  <c r="AE2093" i="3"/>
  <c r="AI2092" i="3"/>
  <c r="AH2092" i="3"/>
  <c r="AG2092" i="3"/>
  <c r="AE2092" i="3"/>
  <c r="AF2092" i="3" s="1"/>
  <c r="AI2091" i="3"/>
  <c r="AH2091" i="3"/>
  <c r="AG2091" i="3"/>
  <c r="AF2091" i="3"/>
  <c r="AE2091" i="3"/>
  <c r="AI2090" i="3"/>
  <c r="AH2090" i="3"/>
  <c r="AF2090" i="3" s="1"/>
  <c r="AG2090" i="3"/>
  <c r="AE2090" i="3"/>
  <c r="AI2089" i="3"/>
  <c r="AH2089" i="3"/>
  <c r="AG2089" i="3"/>
  <c r="AE2089" i="3"/>
  <c r="AF2089" i="3" s="1"/>
  <c r="AI2088" i="3"/>
  <c r="AH2088" i="3"/>
  <c r="AF2088" i="3" s="1"/>
  <c r="AG2088" i="3"/>
  <c r="AE2088" i="3"/>
  <c r="AI2087" i="3"/>
  <c r="AH2087" i="3"/>
  <c r="AG2087" i="3"/>
  <c r="AF2087" i="3"/>
  <c r="AE2087" i="3"/>
  <c r="AI2086" i="3"/>
  <c r="AH2086" i="3"/>
  <c r="AF2086" i="3" s="1"/>
  <c r="AG2086" i="3"/>
  <c r="AE2086" i="3"/>
  <c r="AI2085" i="3"/>
  <c r="AH2085" i="3"/>
  <c r="AF2085" i="3" s="1"/>
  <c r="AG2085" i="3"/>
  <c r="AE2085" i="3"/>
  <c r="AI2084" i="3"/>
  <c r="AH2084" i="3"/>
  <c r="AG2084" i="3"/>
  <c r="AE2084" i="3"/>
  <c r="AF2084" i="3" s="1"/>
  <c r="AI2083" i="3"/>
  <c r="AH2083" i="3"/>
  <c r="AG2083" i="3"/>
  <c r="AF2083" i="3"/>
  <c r="AE2083" i="3"/>
  <c r="AI2082" i="3"/>
  <c r="AH2082" i="3"/>
  <c r="AF2082" i="3" s="1"/>
  <c r="AG2082" i="3"/>
  <c r="AE2082" i="3"/>
  <c r="AI2081" i="3"/>
  <c r="AH2081" i="3"/>
  <c r="AG2081" i="3"/>
  <c r="AE2081" i="3"/>
  <c r="AF2081" i="3" s="1"/>
  <c r="AI2080" i="3"/>
  <c r="AH2080" i="3"/>
  <c r="AF2080" i="3" s="1"/>
  <c r="AG2080" i="3"/>
  <c r="AE2080" i="3"/>
  <c r="AI2079" i="3"/>
  <c r="AH2079" i="3"/>
  <c r="AG2079" i="3"/>
  <c r="AF2079" i="3"/>
  <c r="AE2079" i="3"/>
  <c r="AI2078" i="3"/>
  <c r="AH2078" i="3"/>
  <c r="AF2078" i="3" s="1"/>
  <c r="AG2078" i="3"/>
  <c r="AE2078" i="3"/>
  <c r="AI2077" i="3"/>
  <c r="AH2077" i="3"/>
  <c r="AF2077" i="3" s="1"/>
  <c r="AG2077" i="3"/>
  <c r="AE2077" i="3"/>
  <c r="AI2076" i="3"/>
  <c r="AH2076" i="3"/>
  <c r="AG2076" i="3"/>
  <c r="AF2076" i="3"/>
  <c r="AE2076" i="3"/>
  <c r="AI2075" i="3"/>
  <c r="AH2075" i="3"/>
  <c r="AG2075" i="3"/>
  <c r="AF2075" i="3"/>
  <c r="AE2075" i="3"/>
  <c r="AI2074" i="3"/>
  <c r="AH2074" i="3"/>
  <c r="AF2074" i="3" s="1"/>
  <c r="AG2074" i="3"/>
  <c r="AE2074" i="3"/>
  <c r="AI2073" i="3"/>
  <c r="AH2073" i="3"/>
  <c r="AG2073" i="3"/>
  <c r="AE2073" i="3"/>
  <c r="AF2073" i="3" s="1"/>
  <c r="AI2072" i="3"/>
  <c r="AH2072" i="3"/>
  <c r="AF2072" i="3" s="1"/>
  <c r="AG2072" i="3"/>
  <c r="AE2072" i="3"/>
  <c r="AI2071" i="3"/>
  <c r="AH2071" i="3"/>
  <c r="AG2071" i="3"/>
  <c r="AF2071" i="3"/>
  <c r="AE2071" i="3"/>
  <c r="AI2070" i="3"/>
  <c r="AH2070" i="3"/>
  <c r="AF2070" i="3" s="1"/>
  <c r="AG2070" i="3"/>
  <c r="AE2070" i="3"/>
  <c r="AI2069" i="3"/>
  <c r="AH2069" i="3"/>
  <c r="AF2069" i="3" s="1"/>
  <c r="AG2069" i="3"/>
  <c r="AE2069" i="3"/>
  <c r="AI2068" i="3"/>
  <c r="AH2068" i="3"/>
  <c r="AG2068" i="3"/>
  <c r="AE2068" i="3"/>
  <c r="AF2068" i="3" s="1"/>
  <c r="AI2067" i="3"/>
  <c r="AH2067" i="3"/>
  <c r="AG2067" i="3"/>
  <c r="AF2067" i="3"/>
  <c r="AE2067" i="3"/>
  <c r="AI2066" i="3"/>
  <c r="AH2066" i="3"/>
  <c r="AF2066" i="3" s="1"/>
  <c r="AG2066" i="3"/>
  <c r="AE2066" i="3"/>
  <c r="AI2065" i="3"/>
  <c r="AH2065" i="3"/>
  <c r="AG2065" i="3"/>
  <c r="AE2065" i="3"/>
  <c r="AF2065" i="3" s="1"/>
  <c r="AI2064" i="3"/>
  <c r="AH2064" i="3"/>
  <c r="AF2064" i="3" s="1"/>
  <c r="AG2064" i="3"/>
  <c r="AE2064" i="3"/>
  <c r="AI2063" i="3"/>
  <c r="AH2063" i="3"/>
  <c r="AG2063" i="3"/>
  <c r="AF2063" i="3"/>
  <c r="AE2063" i="3"/>
  <c r="AI2062" i="3"/>
  <c r="AH2062" i="3"/>
  <c r="AF2062" i="3" s="1"/>
  <c r="AG2062" i="3"/>
  <c r="AE2062" i="3"/>
  <c r="AI2061" i="3"/>
  <c r="AH2061" i="3"/>
  <c r="AF2061" i="3" s="1"/>
  <c r="AG2061" i="3"/>
  <c r="AE2061" i="3"/>
  <c r="AI2060" i="3"/>
  <c r="AH2060" i="3"/>
  <c r="AG2060" i="3"/>
  <c r="AF2060" i="3"/>
  <c r="AE2060" i="3"/>
  <c r="AI2059" i="3"/>
  <c r="AH2059" i="3"/>
  <c r="AG2059" i="3"/>
  <c r="AF2059" i="3"/>
  <c r="AE2059" i="3"/>
  <c r="AI2058" i="3"/>
  <c r="AH2058" i="3"/>
  <c r="AF2058" i="3" s="1"/>
  <c r="AG2058" i="3"/>
  <c r="AE2058" i="3"/>
  <c r="AI2057" i="3"/>
  <c r="AH2057" i="3"/>
  <c r="AG2057" i="3"/>
  <c r="AE2057" i="3"/>
  <c r="AF2057" i="3" s="1"/>
  <c r="AI2056" i="3"/>
  <c r="AH2056" i="3"/>
  <c r="AF2056" i="3" s="1"/>
  <c r="AG2056" i="3"/>
  <c r="AE2056" i="3"/>
  <c r="AI2055" i="3"/>
  <c r="AH2055" i="3"/>
  <c r="AG2055" i="3"/>
  <c r="AF2055" i="3"/>
  <c r="AE2055" i="3"/>
  <c r="AI2054" i="3"/>
  <c r="AH2054" i="3"/>
  <c r="AF2054" i="3" s="1"/>
  <c r="AG2054" i="3"/>
  <c r="AE2054" i="3"/>
  <c r="AI2053" i="3"/>
  <c r="AH2053" i="3"/>
  <c r="AF2053" i="3" s="1"/>
  <c r="AG2053" i="3"/>
  <c r="AE2053" i="3"/>
  <c r="AI2052" i="3"/>
  <c r="AH2052" i="3"/>
  <c r="AG2052" i="3"/>
  <c r="AE2052" i="3"/>
  <c r="AF2052" i="3" s="1"/>
  <c r="AI2051" i="3"/>
  <c r="AH2051" i="3"/>
  <c r="AG2051" i="3"/>
  <c r="AF2051" i="3"/>
  <c r="AE2051" i="3"/>
  <c r="AI2050" i="3"/>
  <c r="AH2050" i="3"/>
  <c r="AF2050" i="3" s="1"/>
  <c r="AG2050" i="3"/>
  <c r="AE2050" i="3"/>
  <c r="AI2049" i="3"/>
  <c r="AH2049" i="3"/>
  <c r="AG2049" i="3"/>
  <c r="AE2049" i="3"/>
  <c r="AF2049" i="3" s="1"/>
  <c r="AI2048" i="3"/>
  <c r="AH2048" i="3"/>
  <c r="AF2048" i="3" s="1"/>
  <c r="AG2048" i="3"/>
  <c r="AE2048" i="3"/>
  <c r="AI2047" i="3"/>
  <c r="AH2047" i="3"/>
  <c r="AG2047" i="3"/>
  <c r="AF2047" i="3"/>
  <c r="AE2047" i="3"/>
  <c r="AI2046" i="3"/>
  <c r="AH2046" i="3"/>
  <c r="AF2046" i="3" s="1"/>
  <c r="AG2046" i="3"/>
  <c r="AE2046" i="3"/>
  <c r="AI2045" i="3"/>
  <c r="AH2045" i="3"/>
  <c r="AF2045" i="3" s="1"/>
  <c r="AG2045" i="3"/>
  <c r="AE2045" i="3"/>
  <c r="AI2044" i="3"/>
  <c r="AH2044" i="3"/>
  <c r="AG2044" i="3"/>
  <c r="AF2044" i="3"/>
  <c r="AE2044" i="3"/>
  <c r="AI2043" i="3"/>
  <c r="AH2043" i="3"/>
  <c r="AG2043" i="3"/>
  <c r="AF2043" i="3"/>
  <c r="AE2043" i="3"/>
  <c r="AI2042" i="3"/>
  <c r="AH2042" i="3"/>
  <c r="AF2042" i="3" s="1"/>
  <c r="AG2042" i="3"/>
  <c r="AE2042" i="3"/>
  <c r="AI2041" i="3"/>
  <c r="AH2041" i="3"/>
  <c r="AG2041" i="3"/>
  <c r="AE2041" i="3"/>
  <c r="AF2041" i="3" s="1"/>
  <c r="AI2040" i="3"/>
  <c r="AH2040" i="3"/>
  <c r="AF2040" i="3" s="1"/>
  <c r="AG2040" i="3"/>
  <c r="AE2040" i="3"/>
  <c r="AI2039" i="3"/>
  <c r="AH2039" i="3"/>
  <c r="AG2039" i="3"/>
  <c r="AF2039" i="3"/>
  <c r="AE2039" i="3"/>
  <c r="AI2038" i="3"/>
  <c r="AH2038" i="3"/>
  <c r="AF2038" i="3" s="1"/>
  <c r="AG2038" i="3"/>
  <c r="AE2038" i="3"/>
  <c r="AI2037" i="3"/>
  <c r="AH2037" i="3"/>
  <c r="AF2037" i="3" s="1"/>
  <c r="AG2037" i="3"/>
  <c r="AE2037" i="3"/>
  <c r="AI2036" i="3"/>
  <c r="AH2036" i="3"/>
  <c r="AG2036" i="3"/>
  <c r="AE2036" i="3"/>
  <c r="AF2036" i="3" s="1"/>
  <c r="AI2035" i="3"/>
  <c r="AH2035" i="3"/>
  <c r="AG2035" i="3"/>
  <c r="AF2035" i="3"/>
  <c r="AE2035" i="3"/>
  <c r="AI2034" i="3"/>
  <c r="AH2034" i="3"/>
  <c r="AF2034" i="3" s="1"/>
  <c r="AG2034" i="3"/>
  <c r="AE2034" i="3"/>
  <c r="AI2033" i="3"/>
  <c r="AH2033" i="3"/>
  <c r="AG2033" i="3"/>
  <c r="AE2033" i="3"/>
  <c r="AF2033" i="3" s="1"/>
  <c r="AI2032" i="3"/>
  <c r="AH2032" i="3"/>
  <c r="AF2032" i="3" s="1"/>
  <c r="AG2032" i="3"/>
  <c r="AE2032" i="3"/>
  <c r="AI2031" i="3"/>
  <c r="AH2031" i="3"/>
  <c r="AG2031" i="3"/>
  <c r="AF2031" i="3"/>
  <c r="AE2031" i="3"/>
  <c r="AI2030" i="3"/>
  <c r="AH2030" i="3"/>
  <c r="AF2030" i="3" s="1"/>
  <c r="AG2030" i="3"/>
  <c r="AE2030" i="3"/>
  <c r="AI2029" i="3"/>
  <c r="AH2029" i="3"/>
  <c r="AF2029" i="3" s="1"/>
  <c r="AG2029" i="3"/>
  <c r="AE2029" i="3"/>
  <c r="AI2028" i="3"/>
  <c r="AH2028" i="3"/>
  <c r="AG2028" i="3"/>
  <c r="AE2028" i="3"/>
  <c r="AF2028" i="3" s="1"/>
  <c r="AI2027" i="3"/>
  <c r="AH2027" i="3"/>
  <c r="AG2027" i="3"/>
  <c r="AF2027" i="3"/>
  <c r="AE2027" i="3"/>
  <c r="AI2026" i="3"/>
  <c r="AH2026" i="3"/>
  <c r="AF2026" i="3" s="1"/>
  <c r="AG2026" i="3"/>
  <c r="AE2026" i="3"/>
  <c r="AI2025" i="3"/>
  <c r="AH2025" i="3"/>
  <c r="AG2025" i="3"/>
  <c r="AE2025" i="3"/>
  <c r="AF2025" i="3" s="1"/>
  <c r="AI2024" i="3"/>
  <c r="AH2024" i="3"/>
  <c r="AF2024" i="3" s="1"/>
  <c r="AG2024" i="3"/>
  <c r="AE2024" i="3"/>
  <c r="AI2023" i="3"/>
  <c r="AH2023" i="3"/>
  <c r="AG2023" i="3"/>
  <c r="AF2023" i="3"/>
  <c r="AE2023" i="3"/>
  <c r="AI2022" i="3"/>
  <c r="AH2022" i="3"/>
  <c r="AF2022" i="3" s="1"/>
  <c r="AG2022" i="3"/>
  <c r="AE2022" i="3"/>
  <c r="AI2021" i="3"/>
  <c r="AH2021" i="3"/>
  <c r="AF2021" i="3" s="1"/>
  <c r="AG2021" i="3"/>
  <c r="AE2021" i="3"/>
  <c r="AI2020" i="3"/>
  <c r="AH2020" i="3"/>
  <c r="AG2020" i="3"/>
  <c r="AE2020" i="3"/>
  <c r="AF2020" i="3" s="1"/>
  <c r="AI2019" i="3"/>
  <c r="AH2019" i="3"/>
  <c r="AG2019" i="3"/>
  <c r="AF2019" i="3"/>
  <c r="AE2019" i="3"/>
  <c r="AI2018" i="3"/>
  <c r="AH2018" i="3"/>
  <c r="AF2018" i="3" s="1"/>
  <c r="AG2018" i="3"/>
  <c r="AE2018" i="3"/>
  <c r="AI2017" i="3"/>
  <c r="AH2017" i="3"/>
  <c r="AG2017" i="3"/>
  <c r="AE2017" i="3"/>
  <c r="AF2017" i="3" s="1"/>
  <c r="AI2016" i="3"/>
  <c r="AH2016" i="3"/>
  <c r="AF2016" i="3" s="1"/>
  <c r="AG2016" i="3"/>
  <c r="AE2016" i="3"/>
  <c r="AI2015" i="3"/>
  <c r="AH2015" i="3"/>
  <c r="AG2015" i="3"/>
  <c r="AF2015" i="3"/>
  <c r="AE2015" i="3"/>
  <c r="AI2014" i="3"/>
  <c r="AH2014" i="3"/>
  <c r="AF2014" i="3" s="1"/>
  <c r="AG2014" i="3"/>
  <c r="AE2014" i="3"/>
  <c r="AI2013" i="3"/>
  <c r="AH2013" i="3"/>
  <c r="AF2013" i="3" s="1"/>
  <c r="AG2013" i="3"/>
  <c r="AE2013" i="3"/>
  <c r="AI2012" i="3"/>
  <c r="AH2012" i="3"/>
  <c r="AG2012" i="3"/>
  <c r="AF2012" i="3"/>
  <c r="AE2012" i="3"/>
  <c r="AI2011" i="3"/>
  <c r="AH2011" i="3"/>
  <c r="AG2011" i="3"/>
  <c r="AF2011" i="3"/>
  <c r="AE2011" i="3"/>
  <c r="AI2010" i="3"/>
  <c r="AH2010" i="3"/>
  <c r="AF2010" i="3" s="1"/>
  <c r="AG2010" i="3"/>
  <c r="AE2010" i="3"/>
  <c r="AI2009" i="3"/>
  <c r="AH2009" i="3"/>
  <c r="AG2009" i="3"/>
  <c r="AE2009" i="3"/>
  <c r="AF2009" i="3" s="1"/>
  <c r="AI2008" i="3"/>
  <c r="AH2008" i="3"/>
  <c r="AF2008" i="3" s="1"/>
  <c r="AG2008" i="3"/>
  <c r="AE2008" i="3"/>
  <c r="AI2007" i="3"/>
  <c r="AH2007" i="3"/>
  <c r="AG2007" i="3"/>
  <c r="AF2007" i="3"/>
  <c r="AE2007" i="3"/>
  <c r="AI2006" i="3"/>
  <c r="AH2006" i="3"/>
  <c r="AF2006" i="3" s="1"/>
  <c r="AG2006" i="3"/>
  <c r="AE2006" i="3"/>
  <c r="AI2005" i="3"/>
  <c r="AH2005" i="3"/>
  <c r="AF2005" i="3" s="1"/>
  <c r="AG2005" i="3"/>
  <c r="AE2005" i="3"/>
  <c r="AI2004" i="3"/>
  <c r="AH2004" i="3"/>
  <c r="AG2004" i="3"/>
  <c r="AE2004" i="3"/>
  <c r="AF2004" i="3" s="1"/>
  <c r="AI2003" i="3"/>
  <c r="AH2003" i="3"/>
  <c r="AG2003" i="3"/>
  <c r="AF2003" i="3"/>
  <c r="AE2003" i="3"/>
  <c r="AI2002" i="3"/>
  <c r="AH2002" i="3"/>
  <c r="AF2002" i="3" s="1"/>
  <c r="AG2002" i="3"/>
  <c r="AE2002" i="3"/>
  <c r="AI2001" i="3"/>
  <c r="AH2001" i="3"/>
  <c r="AG2001" i="3"/>
  <c r="AE2001" i="3"/>
  <c r="AF2001" i="3" s="1"/>
  <c r="AI2000" i="3"/>
  <c r="AH2000" i="3"/>
  <c r="AF2000" i="3" s="1"/>
  <c r="AG2000" i="3"/>
  <c r="AE2000" i="3"/>
  <c r="AI1999" i="3"/>
  <c r="AH1999" i="3"/>
  <c r="AG1999" i="3"/>
  <c r="AF1999" i="3"/>
  <c r="AE1999" i="3"/>
  <c r="AI1998" i="3"/>
  <c r="AH1998" i="3"/>
  <c r="AF1998" i="3" s="1"/>
  <c r="AG1998" i="3"/>
  <c r="AE1998" i="3"/>
  <c r="AI1997" i="3"/>
  <c r="AH1997" i="3"/>
  <c r="AF1997" i="3" s="1"/>
  <c r="AG1997" i="3"/>
  <c r="AE1997" i="3"/>
  <c r="AI1996" i="3"/>
  <c r="AH1996" i="3"/>
  <c r="AG1996" i="3"/>
  <c r="AF1996" i="3"/>
  <c r="AE1996" i="3"/>
  <c r="AI1995" i="3"/>
  <c r="AH1995" i="3"/>
  <c r="AG1995" i="3"/>
  <c r="AF1995" i="3"/>
  <c r="AE1995" i="3"/>
  <c r="AI1994" i="3"/>
  <c r="AH1994" i="3"/>
  <c r="AF1994" i="3" s="1"/>
  <c r="AG1994" i="3"/>
  <c r="AE1994" i="3"/>
  <c r="AI1993" i="3"/>
  <c r="AH1993" i="3"/>
  <c r="AG1993" i="3"/>
  <c r="AE1993" i="3"/>
  <c r="AF1993" i="3" s="1"/>
  <c r="AI1992" i="3"/>
  <c r="AH1992" i="3"/>
  <c r="AF1992" i="3" s="1"/>
  <c r="AG1992" i="3"/>
  <c r="AE1992" i="3"/>
  <c r="AI1991" i="3"/>
  <c r="AH1991" i="3"/>
  <c r="AG1991" i="3"/>
  <c r="AF1991" i="3"/>
  <c r="AE1991" i="3"/>
  <c r="AI1990" i="3"/>
  <c r="AH1990" i="3"/>
  <c r="AF1990" i="3" s="1"/>
  <c r="AG1990" i="3"/>
  <c r="AE1990" i="3"/>
  <c r="AI1989" i="3"/>
  <c r="AH1989" i="3"/>
  <c r="AF1989" i="3" s="1"/>
  <c r="AG1989" i="3"/>
  <c r="AE1989" i="3"/>
  <c r="AI1988" i="3"/>
  <c r="AH1988" i="3"/>
  <c r="AG1988" i="3"/>
  <c r="AE1988" i="3"/>
  <c r="AF1988" i="3" s="1"/>
  <c r="AI1987" i="3"/>
  <c r="AH1987" i="3"/>
  <c r="AG1987" i="3"/>
  <c r="AF1987" i="3"/>
  <c r="AE1987" i="3"/>
  <c r="AI1986" i="3"/>
  <c r="AH1986" i="3"/>
  <c r="AF1986" i="3" s="1"/>
  <c r="AG1986" i="3"/>
  <c r="AE1986" i="3"/>
  <c r="AI1985" i="3"/>
  <c r="AH1985" i="3"/>
  <c r="AG1985" i="3"/>
  <c r="AE1985" i="3"/>
  <c r="AF1985" i="3" s="1"/>
  <c r="AI1984" i="3"/>
  <c r="AH1984" i="3"/>
  <c r="AF1984" i="3" s="1"/>
  <c r="AG1984" i="3"/>
  <c r="AE1984" i="3"/>
  <c r="AI1983" i="3"/>
  <c r="AH1983" i="3"/>
  <c r="AG1983" i="3"/>
  <c r="AF1983" i="3"/>
  <c r="AE1983" i="3"/>
  <c r="AI1982" i="3"/>
  <c r="AH1982" i="3"/>
  <c r="AF1982" i="3" s="1"/>
  <c r="AG1982" i="3"/>
  <c r="AE1982" i="3"/>
  <c r="AI1981" i="3"/>
  <c r="AH1981" i="3"/>
  <c r="AF1981" i="3" s="1"/>
  <c r="AG1981" i="3"/>
  <c r="AE1981" i="3"/>
  <c r="AI1980" i="3"/>
  <c r="AH1980" i="3"/>
  <c r="AG1980" i="3"/>
  <c r="AF1980" i="3"/>
  <c r="AE1980" i="3"/>
  <c r="AI1979" i="3"/>
  <c r="AH1979" i="3"/>
  <c r="AG1979" i="3"/>
  <c r="AF1979" i="3"/>
  <c r="AE1979" i="3"/>
  <c r="AI1978" i="3"/>
  <c r="AH1978" i="3"/>
  <c r="AF1978" i="3" s="1"/>
  <c r="AG1978" i="3"/>
  <c r="AE1978" i="3"/>
  <c r="AI1977" i="3"/>
  <c r="AH1977" i="3"/>
  <c r="AG1977" i="3"/>
  <c r="AE1977" i="3"/>
  <c r="AF1977" i="3" s="1"/>
  <c r="AI1976" i="3"/>
  <c r="AH1976" i="3"/>
  <c r="AF1976" i="3" s="1"/>
  <c r="AG1976" i="3"/>
  <c r="AE1976" i="3"/>
  <c r="AI1975" i="3"/>
  <c r="AH1975" i="3"/>
  <c r="AG1975" i="3"/>
  <c r="AF1975" i="3"/>
  <c r="AE1975" i="3"/>
  <c r="AI1974" i="3"/>
  <c r="AH1974" i="3"/>
  <c r="AF1974" i="3" s="1"/>
  <c r="AG1974" i="3"/>
  <c r="AE1974" i="3"/>
  <c r="AI1973" i="3"/>
  <c r="AH1973" i="3"/>
  <c r="AF1973" i="3" s="1"/>
  <c r="AG1973" i="3"/>
  <c r="AE1973" i="3"/>
  <c r="AI1972" i="3"/>
  <c r="AH1972" i="3"/>
  <c r="AG1972" i="3"/>
  <c r="AE1972" i="3"/>
  <c r="AF1972" i="3" s="1"/>
  <c r="AI1971" i="3"/>
  <c r="AH1971" i="3"/>
  <c r="AG1971" i="3"/>
  <c r="AF1971" i="3"/>
  <c r="AE1971" i="3"/>
  <c r="AI1970" i="3"/>
  <c r="AH1970" i="3"/>
  <c r="AF1970" i="3" s="1"/>
  <c r="AG1970" i="3"/>
  <c r="AE1970" i="3"/>
  <c r="AI1969" i="3"/>
  <c r="AH1969" i="3"/>
  <c r="AG1969" i="3"/>
  <c r="AE1969" i="3"/>
  <c r="AF1969" i="3" s="1"/>
  <c r="AI1968" i="3"/>
  <c r="AH1968" i="3"/>
  <c r="AF1968" i="3" s="1"/>
  <c r="AG1968" i="3"/>
  <c r="AE1968" i="3"/>
  <c r="AI1967" i="3"/>
  <c r="AH1967" i="3"/>
  <c r="AG1967" i="3"/>
  <c r="AF1967" i="3"/>
  <c r="AE1967" i="3"/>
  <c r="AI1966" i="3"/>
  <c r="AH1966" i="3"/>
  <c r="AF1966" i="3" s="1"/>
  <c r="AG1966" i="3"/>
  <c r="AE1966" i="3"/>
  <c r="AI1965" i="3"/>
  <c r="AH1965" i="3"/>
  <c r="AF1965" i="3" s="1"/>
  <c r="AG1965" i="3"/>
  <c r="AE1965" i="3"/>
  <c r="AI1964" i="3"/>
  <c r="AH1964" i="3"/>
  <c r="AG1964" i="3"/>
  <c r="AE1964" i="3"/>
  <c r="AF1964" i="3" s="1"/>
  <c r="AI1963" i="3"/>
  <c r="AH1963" i="3"/>
  <c r="AG1963" i="3"/>
  <c r="AF1963" i="3"/>
  <c r="AE1963" i="3"/>
  <c r="AI1962" i="3"/>
  <c r="AH1962" i="3"/>
  <c r="AF1962" i="3" s="1"/>
  <c r="AG1962" i="3"/>
  <c r="AE1962" i="3"/>
  <c r="AI1961" i="3"/>
  <c r="AH1961" i="3"/>
  <c r="AG1961" i="3"/>
  <c r="AE1961" i="3"/>
  <c r="AF1961" i="3" s="1"/>
  <c r="AI1960" i="3"/>
  <c r="AH1960" i="3"/>
  <c r="AF1960" i="3" s="1"/>
  <c r="AG1960" i="3"/>
  <c r="AE1960" i="3"/>
  <c r="AI1959" i="3"/>
  <c r="AH1959" i="3"/>
  <c r="AG1959" i="3"/>
  <c r="AF1959" i="3"/>
  <c r="AE1959" i="3"/>
  <c r="AI1958" i="3"/>
  <c r="AH1958" i="3"/>
  <c r="AF1958" i="3" s="1"/>
  <c r="AG1958" i="3"/>
  <c r="AE1958" i="3"/>
  <c r="AI1957" i="3"/>
  <c r="AH1957" i="3"/>
  <c r="AF1957" i="3" s="1"/>
  <c r="AG1957" i="3"/>
  <c r="AE1957" i="3"/>
  <c r="AI1956" i="3"/>
  <c r="AH1956" i="3"/>
  <c r="AG1956" i="3"/>
  <c r="AE1956" i="3"/>
  <c r="AF1956" i="3" s="1"/>
  <c r="AI1955" i="3"/>
  <c r="AH1955" i="3"/>
  <c r="AG1955" i="3"/>
  <c r="AF1955" i="3"/>
  <c r="AE1955" i="3"/>
  <c r="AI1954" i="3"/>
  <c r="AH1954" i="3"/>
  <c r="AF1954" i="3" s="1"/>
  <c r="AG1954" i="3"/>
  <c r="AE1954" i="3"/>
  <c r="AI1953" i="3"/>
  <c r="AH1953" i="3"/>
  <c r="AG1953" i="3"/>
  <c r="AE1953" i="3"/>
  <c r="AF1953" i="3" s="1"/>
  <c r="AI1952" i="3"/>
  <c r="AH1952" i="3"/>
  <c r="AF1952" i="3" s="1"/>
  <c r="AG1952" i="3"/>
  <c r="AE1952" i="3"/>
  <c r="AI1951" i="3"/>
  <c r="AH1951" i="3"/>
  <c r="AG1951" i="3"/>
  <c r="AF1951" i="3"/>
  <c r="AE1951" i="3"/>
  <c r="AI1950" i="3"/>
  <c r="AH1950" i="3"/>
  <c r="AF1950" i="3" s="1"/>
  <c r="AG1950" i="3"/>
  <c r="AE1950" i="3"/>
  <c r="AI1949" i="3"/>
  <c r="AH1949" i="3"/>
  <c r="AF1949" i="3" s="1"/>
  <c r="AG1949" i="3"/>
  <c r="AE1949" i="3"/>
  <c r="AI1948" i="3"/>
  <c r="AH1948" i="3"/>
  <c r="AG1948" i="3"/>
  <c r="AF1948" i="3"/>
  <c r="AE1948" i="3"/>
  <c r="AI1947" i="3"/>
  <c r="AH1947" i="3"/>
  <c r="AG1947" i="3"/>
  <c r="AF1947" i="3"/>
  <c r="AE1947" i="3"/>
  <c r="AI1946" i="3"/>
  <c r="AH1946" i="3"/>
  <c r="AF1946" i="3" s="1"/>
  <c r="AG1946" i="3"/>
  <c r="AE1946" i="3"/>
  <c r="AI1945" i="3"/>
  <c r="AH1945" i="3"/>
  <c r="AG1945" i="3"/>
  <c r="AE1945" i="3"/>
  <c r="AF1945" i="3" s="1"/>
  <c r="AI1944" i="3"/>
  <c r="AH1944" i="3"/>
  <c r="AF1944" i="3" s="1"/>
  <c r="AG1944" i="3"/>
  <c r="AE1944" i="3"/>
  <c r="AI1943" i="3"/>
  <c r="AH1943" i="3"/>
  <c r="AG1943" i="3"/>
  <c r="AF1943" i="3"/>
  <c r="AE1943" i="3"/>
  <c r="AI1942" i="3"/>
  <c r="AH1942" i="3"/>
  <c r="AF1942" i="3" s="1"/>
  <c r="AG1942" i="3"/>
  <c r="AE1942" i="3"/>
  <c r="AI1941" i="3"/>
  <c r="AH1941" i="3"/>
  <c r="AF1941" i="3" s="1"/>
  <c r="AG1941" i="3"/>
  <c r="AE1941" i="3"/>
  <c r="AI1940" i="3"/>
  <c r="AH1940" i="3"/>
  <c r="AG1940" i="3"/>
  <c r="AE1940" i="3"/>
  <c r="AF1940" i="3" s="1"/>
  <c r="AI1939" i="3"/>
  <c r="AH1939" i="3"/>
  <c r="AG1939" i="3"/>
  <c r="AF1939" i="3"/>
  <c r="AE1939" i="3"/>
  <c r="AI1938" i="3"/>
  <c r="AH1938" i="3"/>
  <c r="AF1938" i="3" s="1"/>
  <c r="AG1938" i="3"/>
  <c r="AE1938" i="3"/>
  <c r="AI1937" i="3"/>
  <c r="AH1937" i="3"/>
  <c r="AG1937" i="3"/>
  <c r="AE1937" i="3"/>
  <c r="AF1937" i="3" s="1"/>
  <c r="AI1936" i="3"/>
  <c r="AH1936" i="3"/>
  <c r="AF1936" i="3" s="1"/>
  <c r="AG1936" i="3"/>
  <c r="AE1936" i="3"/>
  <c r="AI1935" i="3"/>
  <c r="AH1935" i="3"/>
  <c r="AG1935" i="3"/>
  <c r="AF1935" i="3"/>
  <c r="AE1935" i="3"/>
  <c r="AI1934" i="3"/>
  <c r="AH1934" i="3"/>
  <c r="AF1934" i="3" s="1"/>
  <c r="AG1934" i="3"/>
  <c r="AE1934" i="3"/>
  <c r="AI1933" i="3"/>
  <c r="AH1933" i="3"/>
  <c r="AF1933" i="3" s="1"/>
  <c r="AG1933" i="3"/>
  <c r="AE1933" i="3"/>
  <c r="AI1932" i="3"/>
  <c r="AH1932" i="3"/>
  <c r="AG1932" i="3"/>
  <c r="AF1932" i="3"/>
  <c r="AE1932" i="3"/>
  <c r="AI1931" i="3"/>
  <c r="AH1931" i="3"/>
  <c r="AG1931" i="3"/>
  <c r="AF1931" i="3"/>
  <c r="AE1931" i="3"/>
  <c r="AI1930" i="3"/>
  <c r="AH1930" i="3"/>
  <c r="AF1930" i="3" s="1"/>
  <c r="AG1930" i="3"/>
  <c r="AE1930" i="3"/>
  <c r="AI1929" i="3"/>
  <c r="AH1929" i="3"/>
  <c r="AG1929" i="3"/>
  <c r="AE1929" i="3"/>
  <c r="AF1929" i="3" s="1"/>
  <c r="AI1928" i="3"/>
  <c r="AH1928" i="3"/>
  <c r="AF1928" i="3" s="1"/>
  <c r="AG1928" i="3"/>
  <c r="AE1928" i="3"/>
  <c r="AI1927" i="3"/>
  <c r="AH1927" i="3"/>
  <c r="AG1927" i="3"/>
  <c r="AF1927" i="3"/>
  <c r="AE1927" i="3"/>
  <c r="AI1926" i="3"/>
  <c r="AH1926" i="3"/>
  <c r="AF1926" i="3" s="1"/>
  <c r="AG1926" i="3"/>
  <c r="AE1926" i="3"/>
  <c r="AI1925" i="3"/>
  <c r="AH1925" i="3"/>
  <c r="AF1925" i="3" s="1"/>
  <c r="AG1925" i="3"/>
  <c r="AE1925" i="3"/>
  <c r="AI1924" i="3"/>
  <c r="AH1924" i="3"/>
  <c r="AG1924" i="3"/>
  <c r="AE1924" i="3"/>
  <c r="AF1924" i="3" s="1"/>
  <c r="AI1923" i="3"/>
  <c r="AH1923" i="3"/>
  <c r="AG1923" i="3"/>
  <c r="AF1923" i="3"/>
  <c r="AE1923" i="3"/>
  <c r="AI1922" i="3"/>
  <c r="AH1922" i="3"/>
  <c r="AF1922" i="3" s="1"/>
  <c r="AG1922" i="3"/>
  <c r="AE1922" i="3"/>
  <c r="AI1921" i="3"/>
  <c r="AH1921" i="3"/>
  <c r="AG1921" i="3"/>
  <c r="AE1921" i="3"/>
  <c r="AF1921" i="3" s="1"/>
  <c r="AI1920" i="3"/>
  <c r="AH1920" i="3"/>
  <c r="AF1920" i="3" s="1"/>
  <c r="AG1920" i="3"/>
  <c r="AE1920" i="3"/>
  <c r="AI1919" i="3"/>
  <c r="AH1919" i="3"/>
  <c r="AG1919" i="3"/>
  <c r="AF1919" i="3"/>
  <c r="AE1919" i="3"/>
  <c r="AI1918" i="3"/>
  <c r="AH1918" i="3"/>
  <c r="AF1918" i="3" s="1"/>
  <c r="AG1918" i="3"/>
  <c r="AE1918" i="3"/>
  <c r="AI1917" i="3"/>
  <c r="AH1917" i="3"/>
  <c r="AF1917" i="3" s="1"/>
  <c r="AG1917" i="3"/>
  <c r="AE1917" i="3"/>
  <c r="AI1916" i="3"/>
  <c r="AH1916" i="3"/>
  <c r="AG1916" i="3"/>
  <c r="AF1916" i="3"/>
  <c r="AE1916" i="3"/>
  <c r="AI1915" i="3"/>
  <c r="AH1915" i="3"/>
  <c r="AG1915" i="3"/>
  <c r="AF1915" i="3"/>
  <c r="AE1915" i="3"/>
  <c r="AI1914" i="3"/>
  <c r="AH1914" i="3"/>
  <c r="AF1914" i="3" s="1"/>
  <c r="AG1914" i="3"/>
  <c r="AE1914" i="3"/>
  <c r="AI1913" i="3"/>
  <c r="AH1913" i="3"/>
  <c r="AG1913" i="3"/>
  <c r="AE1913" i="3"/>
  <c r="AF1913" i="3" s="1"/>
  <c r="AI1912" i="3"/>
  <c r="AH1912" i="3"/>
  <c r="AF1912" i="3" s="1"/>
  <c r="AG1912" i="3"/>
  <c r="AE1912" i="3"/>
  <c r="AI1911" i="3"/>
  <c r="AH1911" i="3"/>
  <c r="AG1911" i="3"/>
  <c r="AF1911" i="3"/>
  <c r="AE1911" i="3"/>
  <c r="AI1910" i="3"/>
  <c r="AH1910" i="3"/>
  <c r="AF1910" i="3" s="1"/>
  <c r="AG1910" i="3"/>
  <c r="AE1910" i="3"/>
  <c r="AI1909" i="3"/>
  <c r="AH1909" i="3"/>
  <c r="AF1909" i="3" s="1"/>
  <c r="AG1909" i="3"/>
  <c r="AE1909" i="3"/>
  <c r="AI1908" i="3"/>
  <c r="AH1908" i="3"/>
  <c r="AG1908" i="3"/>
  <c r="AE1908" i="3"/>
  <c r="AF1908" i="3" s="1"/>
  <c r="AI1907" i="3"/>
  <c r="AH1907" i="3"/>
  <c r="AG1907" i="3"/>
  <c r="AF1907" i="3"/>
  <c r="AE1907" i="3"/>
  <c r="AI1906" i="3"/>
  <c r="AH1906" i="3"/>
  <c r="AF1906" i="3" s="1"/>
  <c r="AG1906" i="3"/>
  <c r="AE1906" i="3"/>
  <c r="AI1905" i="3"/>
  <c r="AH1905" i="3"/>
  <c r="AG1905" i="3"/>
  <c r="AE1905" i="3"/>
  <c r="AF1905" i="3" s="1"/>
  <c r="AI1904" i="3"/>
  <c r="AH1904" i="3"/>
  <c r="AF1904" i="3" s="1"/>
  <c r="AG1904" i="3"/>
  <c r="AE1904" i="3"/>
  <c r="AI1903" i="3"/>
  <c r="AH1903" i="3"/>
  <c r="AG1903" i="3"/>
  <c r="AF1903" i="3"/>
  <c r="AE1903" i="3"/>
  <c r="AI1902" i="3"/>
  <c r="AH1902" i="3"/>
  <c r="AF1902" i="3" s="1"/>
  <c r="AG1902" i="3"/>
  <c r="AE1902" i="3"/>
  <c r="AI1901" i="3"/>
  <c r="AH1901" i="3"/>
  <c r="AF1901" i="3" s="1"/>
  <c r="AG1901" i="3"/>
  <c r="AE1901" i="3"/>
  <c r="AI1900" i="3"/>
  <c r="AH1900" i="3"/>
  <c r="AG1900" i="3"/>
  <c r="AE1900" i="3"/>
  <c r="AF1900" i="3" s="1"/>
  <c r="AI1899" i="3"/>
  <c r="AH1899" i="3"/>
  <c r="AG1899" i="3"/>
  <c r="AF1899" i="3"/>
  <c r="AE1899" i="3"/>
  <c r="AI1898" i="3"/>
  <c r="AH1898" i="3"/>
  <c r="AF1898" i="3" s="1"/>
  <c r="AG1898" i="3"/>
  <c r="AE1898" i="3"/>
  <c r="AI1897" i="3"/>
  <c r="AH1897" i="3"/>
  <c r="AG1897" i="3"/>
  <c r="AE1897" i="3"/>
  <c r="AF1897" i="3" s="1"/>
  <c r="AI1896" i="3"/>
  <c r="AH1896" i="3"/>
  <c r="AF1896" i="3" s="1"/>
  <c r="AG1896" i="3"/>
  <c r="AE1896" i="3"/>
  <c r="AI1895" i="3"/>
  <c r="AH1895" i="3"/>
  <c r="AG1895" i="3"/>
  <c r="AF1895" i="3"/>
  <c r="AE1895" i="3"/>
  <c r="AI1894" i="3"/>
  <c r="AH1894" i="3"/>
  <c r="AF1894" i="3" s="1"/>
  <c r="AG1894" i="3"/>
  <c r="AE1894" i="3"/>
  <c r="AI1893" i="3"/>
  <c r="AH1893" i="3"/>
  <c r="AF1893" i="3" s="1"/>
  <c r="AG1893" i="3"/>
  <c r="AE1893" i="3"/>
  <c r="AI1892" i="3"/>
  <c r="AH1892" i="3"/>
  <c r="AG1892" i="3"/>
  <c r="AE1892" i="3"/>
  <c r="AF1892" i="3" s="1"/>
  <c r="AI1891" i="3"/>
  <c r="AH1891" i="3"/>
  <c r="AG1891" i="3"/>
  <c r="AF1891" i="3"/>
  <c r="AE1891" i="3"/>
  <c r="AI1890" i="3"/>
  <c r="AH1890" i="3"/>
  <c r="AF1890" i="3" s="1"/>
  <c r="AG1890" i="3"/>
  <c r="AE1890" i="3"/>
  <c r="AI1889" i="3"/>
  <c r="AH1889" i="3"/>
  <c r="AG1889" i="3"/>
  <c r="AE1889" i="3"/>
  <c r="AF1889" i="3" s="1"/>
  <c r="AI1888" i="3"/>
  <c r="AH1888" i="3"/>
  <c r="AF1888" i="3" s="1"/>
  <c r="AG1888" i="3"/>
  <c r="AE1888" i="3"/>
  <c r="AI1887" i="3"/>
  <c r="AH1887" i="3"/>
  <c r="AG1887" i="3"/>
  <c r="AF1887" i="3"/>
  <c r="AE1887" i="3"/>
  <c r="AI1886" i="3"/>
  <c r="AH1886" i="3"/>
  <c r="AF1886" i="3" s="1"/>
  <c r="AG1886" i="3"/>
  <c r="AE1886" i="3"/>
  <c r="AI1885" i="3"/>
  <c r="AH1885" i="3"/>
  <c r="AF1885" i="3" s="1"/>
  <c r="AG1885" i="3"/>
  <c r="AE1885" i="3"/>
  <c r="AI1884" i="3"/>
  <c r="AH1884" i="3"/>
  <c r="AG1884" i="3"/>
  <c r="AF1884" i="3"/>
  <c r="AE1884" i="3"/>
  <c r="AI1883" i="3"/>
  <c r="AH1883" i="3"/>
  <c r="AG1883" i="3"/>
  <c r="AF1883" i="3"/>
  <c r="AE1883" i="3"/>
  <c r="AI1882" i="3"/>
  <c r="AH1882" i="3"/>
  <c r="AF1882" i="3" s="1"/>
  <c r="AG1882" i="3"/>
  <c r="AE1882" i="3"/>
  <c r="AI1881" i="3"/>
  <c r="AH1881" i="3"/>
  <c r="AG1881" i="3"/>
  <c r="AE1881" i="3"/>
  <c r="AF1881" i="3" s="1"/>
  <c r="AI1880" i="3"/>
  <c r="AH1880" i="3"/>
  <c r="AF1880" i="3" s="1"/>
  <c r="AG1880" i="3"/>
  <c r="AE1880" i="3"/>
  <c r="AI1879" i="3"/>
  <c r="AH1879" i="3"/>
  <c r="AG1879" i="3"/>
  <c r="AF1879" i="3"/>
  <c r="AE1879" i="3"/>
  <c r="AI1878" i="3"/>
  <c r="AH1878" i="3"/>
  <c r="AF1878" i="3" s="1"/>
  <c r="AG1878" i="3"/>
  <c r="AE1878" i="3"/>
  <c r="AI1877" i="3"/>
  <c r="AH1877" i="3"/>
  <c r="AF1877" i="3" s="1"/>
  <c r="AG1877" i="3"/>
  <c r="AE1877" i="3"/>
  <c r="AI1876" i="3"/>
  <c r="AH1876" i="3"/>
  <c r="AG1876" i="3"/>
  <c r="AE1876" i="3"/>
  <c r="AF1876" i="3" s="1"/>
  <c r="AI1875" i="3"/>
  <c r="AH1875" i="3"/>
  <c r="AG1875" i="3"/>
  <c r="AF1875" i="3"/>
  <c r="AE1875" i="3"/>
  <c r="AI1874" i="3"/>
  <c r="AH1874" i="3"/>
  <c r="AF1874" i="3" s="1"/>
  <c r="AG1874" i="3"/>
  <c r="AE1874" i="3"/>
  <c r="AI1873" i="3"/>
  <c r="AH1873" i="3"/>
  <c r="AG1873" i="3"/>
  <c r="AE1873" i="3"/>
  <c r="AF1873" i="3" s="1"/>
  <c r="AI1872" i="3"/>
  <c r="AH1872" i="3"/>
  <c r="AF1872" i="3" s="1"/>
  <c r="AG1872" i="3"/>
  <c r="AE1872" i="3"/>
  <c r="AI1871" i="3"/>
  <c r="AH1871" i="3"/>
  <c r="AG1871" i="3"/>
  <c r="AF1871" i="3"/>
  <c r="AE1871" i="3"/>
  <c r="AI1870" i="3"/>
  <c r="AH1870" i="3"/>
  <c r="AF1870" i="3" s="1"/>
  <c r="AG1870" i="3"/>
  <c r="AE1870" i="3"/>
  <c r="AI1869" i="3"/>
  <c r="AH1869" i="3"/>
  <c r="AF1869" i="3" s="1"/>
  <c r="AG1869" i="3"/>
  <c r="AE1869" i="3"/>
  <c r="AI1868" i="3"/>
  <c r="AH1868" i="3"/>
  <c r="AG1868" i="3"/>
  <c r="AF1868" i="3"/>
  <c r="AE1868" i="3"/>
  <c r="AI1867" i="3"/>
  <c r="AH1867" i="3"/>
  <c r="AG1867" i="3"/>
  <c r="AF1867" i="3"/>
  <c r="AE1867" i="3"/>
  <c r="AI1866" i="3"/>
  <c r="AH1866" i="3"/>
  <c r="AF1866" i="3" s="1"/>
  <c r="AG1866" i="3"/>
  <c r="AE1866" i="3"/>
  <c r="AI1865" i="3"/>
  <c r="AH1865" i="3"/>
  <c r="AG1865" i="3"/>
  <c r="AE1865" i="3"/>
  <c r="AF1865" i="3" s="1"/>
  <c r="AI1864" i="3"/>
  <c r="AH1864" i="3"/>
  <c r="AF1864" i="3" s="1"/>
  <c r="AG1864" i="3"/>
  <c r="AE1864" i="3"/>
  <c r="AI1863" i="3"/>
  <c r="AH1863" i="3"/>
  <c r="AG1863" i="3"/>
  <c r="AF1863" i="3"/>
  <c r="AE1863" i="3"/>
  <c r="AI1862" i="3"/>
  <c r="AH1862" i="3"/>
  <c r="AF1862" i="3" s="1"/>
  <c r="AG1862" i="3"/>
  <c r="AE1862" i="3"/>
  <c r="AI1861" i="3"/>
  <c r="AH1861" i="3"/>
  <c r="AF1861" i="3" s="1"/>
  <c r="AG1861" i="3"/>
  <c r="AE1861" i="3"/>
  <c r="AI1860" i="3"/>
  <c r="AH1860" i="3"/>
  <c r="AG1860" i="3"/>
  <c r="AE1860" i="3"/>
  <c r="AF1860" i="3" s="1"/>
  <c r="AI1859" i="3"/>
  <c r="AH1859" i="3"/>
  <c r="AG1859" i="3"/>
  <c r="AF1859" i="3"/>
  <c r="AE1859" i="3"/>
  <c r="AI1858" i="3"/>
  <c r="AH1858" i="3"/>
  <c r="AF1858" i="3" s="1"/>
  <c r="AG1858" i="3"/>
  <c r="AE1858" i="3"/>
  <c r="AI1857" i="3"/>
  <c r="AH1857" i="3"/>
  <c r="AG1857" i="3"/>
  <c r="AE1857" i="3"/>
  <c r="AF1857" i="3" s="1"/>
  <c r="AI1856" i="3"/>
  <c r="AH1856" i="3"/>
  <c r="AF1856" i="3" s="1"/>
  <c r="AG1856" i="3"/>
  <c r="AE1856" i="3"/>
  <c r="AI1855" i="3"/>
  <c r="AH1855" i="3"/>
  <c r="AG1855" i="3"/>
  <c r="AF1855" i="3"/>
  <c r="AE1855" i="3"/>
  <c r="AI1854" i="3"/>
  <c r="AH1854" i="3"/>
  <c r="AF1854" i="3" s="1"/>
  <c r="AG1854" i="3"/>
  <c r="AE1854" i="3"/>
  <c r="AI1853" i="3"/>
  <c r="AH1853" i="3"/>
  <c r="AF1853" i="3" s="1"/>
  <c r="AG1853" i="3"/>
  <c r="AE1853" i="3"/>
  <c r="AI1852" i="3"/>
  <c r="AH1852" i="3"/>
  <c r="AG1852" i="3"/>
  <c r="AF1852" i="3"/>
  <c r="AE1852" i="3"/>
  <c r="AI1851" i="3"/>
  <c r="AH1851" i="3"/>
  <c r="AG1851" i="3"/>
  <c r="AF1851" i="3"/>
  <c r="AE1851" i="3"/>
  <c r="AI1850" i="3"/>
  <c r="AH1850" i="3"/>
  <c r="AF1850" i="3" s="1"/>
  <c r="AG1850" i="3"/>
  <c r="AE1850" i="3"/>
  <c r="AI1849" i="3"/>
  <c r="AH1849" i="3"/>
  <c r="AG1849" i="3"/>
  <c r="AE1849" i="3"/>
  <c r="AF1849" i="3" s="1"/>
  <c r="AI1848" i="3"/>
  <c r="AH1848" i="3"/>
  <c r="AF1848" i="3" s="1"/>
  <c r="AG1848" i="3"/>
  <c r="AE1848" i="3"/>
  <c r="AI1847" i="3"/>
  <c r="AH1847" i="3"/>
  <c r="AG1847" i="3"/>
  <c r="AF1847" i="3"/>
  <c r="AE1847" i="3"/>
  <c r="AI1846" i="3"/>
  <c r="AH1846" i="3"/>
  <c r="AF1846" i="3" s="1"/>
  <c r="AG1846" i="3"/>
  <c r="AE1846" i="3"/>
  <c r="AI1845" i="3"/>
  <c r="AH1845" i="3"/>
  <c r="AF1845" i="3" s="1"/>
  <c r="AG1845" i="3"/>
  <c r="AE1845" i="3"/>
  <c r="AI1844" i="3"/>
  <c r="AH1844" i="3"/>
  <c r="AG1844" i="3"/>
  <c r="AE1844" i="3"/>
  <c r="AF1844" i="3" s="1"/>
  <c r="AI1843" i="3"/>
  <c r="AH1843" i="3"/>
  <c r="AG1843" i="3"/>
  <c r="AF1843" i="3"/>
  <c r="AE1843" i="3"/>
  <c r="AI1842" i="3"/>
  <c r="AH1842" i="3"/>
  <c r="AF1842" i="3" s="1"/>
  <c r="AG1842" i="3"/>
  <c r="AE1842" i="3"/>
  <c r="AI1841" i="3"/>
  <c r="AH1841" i="3"/>
  <c r="AG1841" i="3"/>
  <c r="AE1841" i="3"/>
  <c r="AF1841" i="3" s="1"/>
  <c r="AI1840" i="3"/>
  <c r="AH1840" i="3"/>
  <c r="AF1840" i="3" s="1"/>
  <c r="AG1840" i="3"/>
  <c r="AE1840" i="3"/>
  <c r="AI1839" i="3"/>
  <c r="AH1839" i="3"/>
  <c r="AG1839" i="3"/>
  <c r="AF1839" i="3"/>
  <c r="AE1839" i="3"/>
  <c r="AI1838" i="3"/>
  <c r="AH1838" i="3"/>
  <c r="AF1838" i="3" s="1"/>
  <c r="AG1838" i="3"/>
  <c r="AE1838" i="3"/>
  <c r="AI1837" i="3"/>
  <c r="AH1837" i="3"/>
  <c r="AF1837" i="3" s="1"/>
  <c r="AG1837" i="3"/>
  <c r="AE1837" i="3"/>
  <c r="AI1836" i="3"/>
  <c r="AH1836" i="3"/>
  <c r="AG1836" i="3"/>
  <c r="AE1836" i="3"/>
  <c r="AF1836" i="3" s="1"/>
  <c r="AI1835" i="3"/>
  <c r="AH1835" i="3"/>
  <c r="AG1835" i="3"/>
  <c r="AF1835" i="3"/>
  <c r="AE1835" i="3"/>
  <c r="AI1834" i="3"/>
  <c r="AH1834" i="3"/>
  <c r="AF1834" i="3" s="1"/>
  <c r="AG1834" i="3"/>
  <c r="AE1834" i="3"/>
  <c r="AI1833" i="3"/>
  <c r="AH1833" i="3"/>
  <c r="AG1833" i="3"/>
  <c r="AE1833" i="3"/>
  <c r="AF1833" i="3" s="1"/>
  <c r="AI1832" i="3"/>
  <c r="AH1832" i="3"/>
  <c r="AF1832" i="3" s="1"/>
  <c r="AG1832" i="3"/>
  <c r="AE1832" i="3"/>
  <c r="AI1831" i="3"/>
  <c r="AH1831" i="3"/>
  <c r="AG1831" i="3"/>
  <c r="AF1831" i="3"/>
  <c r="AE1831" i="3"/>
  <c r="AI1830" i="3"/>
  <c r="AH1830" i="3"/>
  <c r="AF1830" i="3" s="1"/>
  <c r="AG1830" i="3"/>
  <c r="AE1830" i="3"/>
  <c r="AI1829" i="3"/>
  <c r="AH1829" i="3"/>
  <c r="AF1829" i="3" s="1"/>
  <c r="AG1829" i="3"/>
  <c r="AE1829" i="3"/>
  <c r="AI1828" i="3"/>
  <c r="AH1828" i="3"/>
  <c r="AG1828" i="3"/>
  <c r="AE1828" i="3"/>
  <c r="AF1828" i="3" s="1"/>
  <c r="AI1827" i="3"/>
  <c r="AH1827" i="3"/>
  <c r="AG1827" i="3"/>
  <c r="AF1827" i="3"/>
  <c r="AE1827" i="3"/>
  <c r="AI1826" i="3"/>
  <c r="AH1826" i="3"/>
  <c r="AF1826" i="3" s="1"/>
  <c r="AG1826" i="3"/>
  <c r="AE1826" i="3"/>
  <c r="AI1825" i="3"/>
  <c r="AH1825" i="3"/>
  <c r="AG1825" i="3"/>
  <c r="AE1825" i="3"/>
  <c r="AF1825" i="3" s="1"/>
  <c r="AI1824" i="3"/>
  <c r="AH1824" i="3"/>
  <c r="AF1824" i="3" s="1"/>
  <c r="AG1824" i="3"/>
  <c r="AE1824" i="3"/>
  <c r="AI1823" i="3"/>
  <c r="AH1823" i="3"/>
  <c r="AG1823" i="3"/>
  <c r="AF1823" i="3"/>
  <c r="AE1823" i="3"/>
  <c r="AI1822" i="3"/>
  <c r="AH1822" i="3"/>
  <c r="AF1822" i="3" s="1"/>
  <c r="AG1822" i="3"/>
  <c r="AE1822" i="3"/>
  <c r="AI1821" i="3"/>
  <c r="AH1821" i="3"/>
  <c r="AF1821" i="3" s="1"/>
  <c r="AG1821" i="3"/>
  <c r="AE1821" i="3"/>
  <c r="AI1820" i="3"/>
  <c r="AH1820" i="3"/>
  <c r="AG1820" i="3"/>
  <c r="AF1820" i="3"/>
  <c r="AE1820" i="3"/>
  <c r="AI1819" i="3"/>
  <c r="AH1819" i="3"/>
  <c r="AG1819" i="3"/>
  <c r="AF1819" i="3"/>
  <c r="AE1819" i="3"/>
  <c r="AI1818" i="3"/>
  <c r="AH1818" i="3"/>
  <c r="AF1818" i="3" s="1"/>
  <c r="AG1818" i="3"/>
  <c r="AE1818" i="3"/>
  <c r="AI1817" i="3"/>
  <c r="AH1817" i="3"/>
  <c r="AG1817" i="3"/>
  <c r="AE1817" i="3"/>
  <c r="AF1817" i="3" s="1"/>
  <c r="AI1816" i="3"/>
  <c r="AH1816" i="3"/>
  <c r="AF1816" i="3" s="1"/>
  <c r="AG1816" i="3"/>
  <c r="AE1816" i="3"/>
  <c r="AI1815" i="3"/>
  <c r="AH1815" i="3"/>
  <c r="AG1815" i="3"/>
  <c r="AF1815" i="3"/>
  <c r="AE1815" i="3"/>
  <c r="AI1814" i="3"/>
  <c r="AH1814" i="3"/>
  <c r="AF1814" i="3" s="1"/>
  <c r="AG1814" i="3"/>
  <c r="AE1814" i="3"/>
  <c r="AI1813" i="3"/>
  <c r="AH1813" i="3"/>
  <c r="AF1813" i="3" s="1"/>
  <c r="AG1813" i="3"/>
  <c r="AE1813" i="3"/>
  <c r="AI1812" i="3"/>
  <c r="AH1812" i="3"/>
  <c r="AG1812" i="3"/>
  <c r="AE1812" i="3"/>
  <c r="AF1812" i="3" s="1"/>
  <c r="AI1811" i="3"/>
  <c r="AH1811" i="3"/>
  <c r="AG1811" i="3"/>
  <c r="AF1811" i="3"/>
  <c r="AE1811" i="3"/>
  <c r="AI1810" i="3"/>
  <c r="AH1810" i="3"/>
  <c r="AF1810" i="3" s="1"/>
  <c r="AG1810" i="3"/>
  <c r="AE1810" i="3"/>
  <c r="AI1809" i="3"/>
  <c r="AH1809" i="3"/>
  <c r="AG1809" i="3"/>
  <c r="AE1809" i="3"/>
  <c r="AF1809" i="3" s="1"/>
  <c r="AI1808" i="3"/>
  <c r="AH1808" i="3"/>
  <c r="AF1808" i="3" s="1"/>
  <c r="AG1808" i="3"/>
  <c r="AE1808" i="3"/>
  <c r="AI1807" i="3"/>
  <c r="AH1807" i="3"/>
  <c r="AG1807" i="3"/>
  <c r="AF1807" i="3"/>
  <c r="AE1807" i="3"/>
  <c r="AI1806" i="3"/>
  <c r="AH1806" i="3"/>
  <c r="AF1806" i="3" s="1"/>
  <c r="AG1806" i="3"/>
  <c r="AE1806" i="3"/>
  <c r="AI1805" i="3"/>
  <c r="AH1805" i="3"/>
  <c r="AF1805" i="3" s="1"/>
  <c r="AG1805" i="3"/>
  <c r="AE1805" i="3"/>
  <c r="AI1804" i="3"/>
  <c r="AH1804" i="3"/>
  <c r="AG1804" i="3"/>
  <c r="AF1804" i="3"/>
  <c r="AE1804" i="3"/>
  <c r="AI1803" i="3"/>
  <c r="AH1803" i="3"/>
  <c r="AG1803" i="3"/>
  <c r="AF1803" i="3"/>
  <c r="AE1803" i="3"/>
  <c r="AI1802" i="3"/>
  <c r="AH1802" i="3"/>
  <c r="AF1802" i="3" s="1"/>
  <c r="AG1802" i="3"/>
  <c r="AE1802" i="3"/>
  <c r="AI1801" i="3"/>
  <c r="AH1801" i="3"/>
  <c r="AG1801" i="3"/>
  <c r="AE1801" i="3"/>
  <c r="AF1801" i="3" s="1"/>
  <c r="AI1800" i="3"/>
  <c r="AH1800" i="3"/>
  <c r="AF1800" i="3" s="1"/>
  <c r="AG1800" i="3"/>
  <c r="AE1800" i="3"/>
  <c r="AI1799" i="3"/>
  <c r="AH1799" i="3"/>
  <c r="AG1799" i="3"/>
  <c r="AF1799" i="3"/>
  <c r="AE1799" i="3"/>
  <c r="AI1798" i="3"/>
  <c r="AH1798" i="3"/>
  <c r="AF1798" i="3" s="1"/>
  <c r="AG1798" i="3"/>
  <c r="AE1798" i="3"/>
  <c r="AI1797" i="3"/>
  <c r="AH1797" i="3"/>
  <c r="AF1797" i="3" s="1"/>
  <c r="AG1797" i="3"/>
  <c r="AE1797" i="3"/>
  <c r="AI1796" i="3"/>
  <c r="AH1796" i="3"/>
  <c r="AG1796" i="3"/>
  <c r="AE1796" i="3"/>
  <c r="AF1796" i="3" s="1"/>
  <c r="AI1795" i="3"/>
  <c r="AH1795" i="3"/>
  <c r="AG1795" i="3"/>
  <c r="AF1795" i="3"/>
  <c r="AE1795" i="3"/>
  <c r="AI1794" i="3"/>
  <c r="AH1794" i="3"/>
  <c r="AF1794" i="3" s="1"/>
  <c r="AG1794" i="3"/>
  <c r="AE1794" i="3"/>
  <c r="AI1793" i="3"/>
  <c r="AH1793" i="3"/>
  <c r="AG1793" i="3"/>
  <c r="AE1793" i="3"/>
  <c r="AF1793" i="3" s="1"/>
  <c r="AI1792" i="3"/>
  <c r="AH1792" i="3"/>
  <c r="AF1792" i="3" s="1"/>
  <c r="AG1792" i="3"/>
  <c r="AE1792" i="3"/>
  <c r="AI1791" i="3"/>
  <c r="AH1791" i="3"/>
  <c r="AG1791" i="3"/>
  <c r="AF1791" i="3"/>
  <c r="AE1791" i="3"/>
  <c r="AI1790" i="3"/>
  <c r="AH1790" i="3"/>
  <c r="AF1790" i="3" s="1"/>
  <c r="AG1790" i="3"/>
  <c r="AE1790" i="3"/>
  <c r="AI1789" i="3"/>
  <c r="AH1789" i="3"/>
  <c r="AF1789" i="3" s="1"/>
  <c r="AG1789" i="3"/>
  <c r="AE1789" i="3"/>
  <c r="AI1788" i="3"/>
  <c r="AH1788" i="3"/>
  <c r="AG1788" i="3"/>
  <c r="AF1788" i="3"/>
  <c r="AE1788" i="3"/>
  <c r="AI1787" i="3"/>
  <c r="AH1787" i="3"/>
  <c r="AG1787" i="3"/>
  <c r="AF1787" i="3"/>
  <c r="AE1787" i="3"/>
  <c r="AI1786" i="3"/>
  <c r="AH1786" i="3"/>
  <c r="AF1786" i="3" s="1"/>
  <c r="AG1786" i="3"/>
  <c r="AE1786" i="3"/>
  <c r="AI1785" i="3"/>
  <c r="AH1785" i="3"/>
  <c r="AG1785" i="3"/>
  <c r="AE1785" i="3"/>
  <c r="AF1785" i="3" s="1"/>
  <c r="AI1784" i="3"/>
  <c r="AH1784" i="3"/>
  <c r="AF1784" i="3" s="1"/>
  <c r="AG1784" i="3"/>
  <c r="AE1784" i="3"/>
  <c r="AI1783" i="3"/>
  <c r="AH1783" i="3"/>
  <c r="AG1783" i="3"/>
  <c r="AF1783" i="3"/>
  <c r="AE1783" i="3"/>
  <c r="AI1782" i="3"/>
  <c r="AH1782" i="3"/>
  <c r="AF1782" i="3" s="1"/>
  <c r="AG1782" i="3"/>
  <c r="AE1782" i="3"/>
  <c r="AI1781" i="3"/>
  <c r="AH1781" i="3"/>
  <c r="AF1781" i="3" s="1"/>
  <c r="AG1781" i="3"/>
  <c r="AE1781" i="3"/>
  <c r="AI1780" i="3"/>
  <c r="AH1780" i="3"/>
  <c r="AG1780" i="3"/>
  <c r="AE1780" i="3"/>
  <c r="AF1780" i="3" s="1"/>
  <c r="AI1779" i="3"/>
  <c r="AH1779" i="3"/>
  <c r="AG1779" i="3"/>
  <c r="AF1779" i="3"/>
  <c r="AE1779" i="3"/>
  <c r="AI1778" i="3"/>
  <c r="AH1778" i="3"/>
  <c r="AF1778" i="3" s="1"/>
  <c r="AG1778" i="3"/>
  <c r="AE1778" i="3"/>
  <c r="AI1777" i="3"/>
  <c r="AH1777" i="3"/>
  <c r="AG1777" i="3"/>
  <c r="AE1777" i="3"/>
  <c r="AF1777" i="3" s="1"/>
  <c r="AI1776" i="3"/>
  <c r="AH1776" i="3"/>
  <c r="AF1776" i="3" s="1"/>
  <c r="AG1776" i="3"/>
  <c r="AE1776" i="3"/>
  <c r="AI1775" i="3"/>
  <c r="AH1775" i="3"/>
  <c r="AG1775" i="3"/>
  <c r="AF1775" i="3"/>
  <c r="AE1775" i="3"/>
  <c r="AI1774" i="3"/>
  <c r="AH1774" i="3"/>
  <c r="AF1774" i="3" s="1"/>
  <c r="AG1774" i="3"/>
  <c r="AE1774" i="3"/>
  <c r="AI1773" i="3"/>
  <c r="AH1773" i="3"/>
  <c r="AF1773" i="3" s="1"/>
  <c r="AG1773" i="3"/>
  <c r="AE1773" i="3"/>
  <c r="AI1772" i="3"/>
  <c r="AH1772" i="3"/>
  <c r="AG1772" i="3"/>
  <c r="AE1772" i="3"/>
  <c r="AF1772" i="3" s="1"/>
  <c r="AI1771" i="3"/>
  <c r="AH1771" i="3"/>
  <c r="AG1771" i="3"/>
  <c r="AF1771" i="3"/>
  <c r="AE1771" i="3"/>
  <c r="AI1770" i="3"/>
  <c r="AH1770" i="3"/>
  <c r="AF1770" i="3" s="1"/>
  <c r="AG1770" i="3"/>
  <c r="AE1770" i="3"/>
  <c r="AI1769" i="3"/>
  <c r="AH1769" i="3"/>
  <c r="AG1769" i="3"/>
  <c r="AE1769" i="3"/>
  <c r="AF1769" i="3" s="1"/>
  <c r="AI1768" i="3"/>
  <c r="AH1768" i="3"/>
  <c r="AF1768" i="3" s="1"/>
  <c r="AG1768" i="3"/>
  <c r="AE1768" i="3"/>
  <c r="AI1767" i="3"/>
  <c r="AH1767" i="3"/>
  <c r="AG1767" i="3"/>
  <c r="AF1767" i="3"/>
  <c r="AE1767" i="3"/>
  <c r="AI1766" i="3"/>
  <c r="AH1766" i="3"/>
  <c r="AF1766" i="3" s="1"/>
  <c r="AG1766" i="3"/>
  <c r="AE1766" i="3"/>
  <c r="AI1765" i="3"/>
  <c r="AH1765" i="3"/>
  <c r="AF1765" i="3" s="1"/>
  <c r="AG1765" i="3"/>
  <c r="AE1765" i="3"/>
  <c r="AI1764" i="3"/>
  <c r="AH1764" i="3"/>
  <c r="AG1764" i="3"/>
  <c r="AE1764" i="3"/>
  <c r="AF1764" i="3" s="1"/>
  <c r="AI1763" i="3"/>
  <c r="AH1763" i="3"/>
  <c r="AG1763" i="3"/>
  <c r="AF1763" i="3"/>
  <c r="AE1763" i="3"/>
  <c r="AI1762" i="3"/>
  <c r="AH1762" i="3"/>
  <c r="AF1762" i="3" s="1"/>
  <c r="AG1762" i="3"/>
  <c r="AE1762" i="3"/>
  <c r="AI1761" i="3"/>
  <c r="AH1761" i="3"/>
  <c r="AG1761" i="3"/>
  <c r="AE1761" i="3"/>
  <c r="AF1761" i="3" s="1"/>
  <c r="AI1760" i="3"/>
  <c r="AH1760" i="3"/>
  <c r="AF1760" i="3" s="1"/>
  <c r="AG1760" i="3"/>
  <c r="AE1760" i="3"/>
  <c r="AI1759" i="3"/>
  <c r="AH1759" i="3"/>
  <c r="AG1759" i="3"/>
  <c r="AF1759" i="3"/>
  <c r="AE1759" i="3"/>
  <c r="AI1758" i="3"/>
  <c r="AH1758" i="3"/>
  <c r="AF1758" i="3" s="1"/>
  <c r="AG1758" i="3"/>
  <c r="AE1758" i="3"/>
  <c r="AI1757" i="3"/>
  <c r="AH1757" i="3"/>
  <c r="AF1757" i="3" s="1"/>
  <c r="AG1757" i="3"/>
  <c r="AE1757" i="3"/>
  <c r="AI1756" i="3"/>
  <c r="AH1756" i="3"/>
  <c r="AG1756" i="3"/>
  <c r="AF1756" i="3"/>
  <c r="AE1756" i="3"/>
  <c r="AI1755" i="3"/>
  <c r="AH1755" i="3"/>
  <c r="AG1755" i="3"/>
  <c r="AF1755" i="3"/>
  <c r="AE1755" i="3"/>
  <c r="AI1754" i="3"/>
  <c r="AH1754" i="3"/>
  <c r="AF1754" i="3" s="1"/>
  <c r="AG1754" i="3"/>
  <c r="AE1754" i="3"/>
  <c r="AI1753" i="3"/>
  <c r="AH1753" i="3"/>
  <c r="AG1753" i="3"/>
  <c r="AE1753" i="3"/>
  <c r="AF1753" i="3" s="1"/>
  <c r="AI1752" i="3"/>
  <c r="AH1752" i="3"/>
  <c r="AF1752" i="3" s="1"/>
  <c r="AG1752" i="3"/>
  <c r="AE1752" i="3"/>
  <c r="AI1751" i="3"/>
  <c r="AH1751" i="3"/>
  <c r="AG1751" i="3"/>
  <c r="AF1751" i="3"/>
  <c r="AE1751" i="3"/>
  <c r="AI1750" i="3"/>
  <c r="AH1750" i="3"/>
  <c r="AF1750" i="3" s="1"/>
  <c r="AG1750" i="3"/>
  <c r="AE1750" i="3"/>
  <c r="AI1749" i="3"/>
  <c r="AH1749" i="3"/>
  <c r="AF1749" i="3" s="1"/>
  <c r="AG1749" i="3"/>
  <c r="AE1749" i="3"/>
  <c r="AI1748" i="3"/>
  <c r="AH1748" i="3"/>
  <c r="AG1748" i="3"/>
  <c r="AE1748" i="3"/>
  <c r="AF1748" i="3" s="1"/>
  <c r="AI1747" i="3"/>
  <c r="AH1747" i="3"/>
  <c r="AG1747" i="3"/>
  <c r="AF1747" i="3"/>
  <c r="AE1747" i="3"/>
  <c r="AI1746" i="3"/>
  <c r="AH1746" i="3"/>
  <c r="AF1746" i="3" s="1"/>
  <c r="AG1746" i="3"/>
  <c r="AE1746" i="3"/>
  <c r="AI1745" i="3"/>
  <c r="AH1745" i="3"/>
  <c r="AG1745" i="3"/>
  <c r="AE1745" i="3"/>
  <c r="AF1745" i="3" s="1"/>
  <c r="AI1744" i="3"/>
  <c r="AH1744" i="3"/>
  <c r="AF1744" i="3" s="1"/>
  <c r="AG1744" i="3"/>
  <c r="AE1744" i="3"/>
  <c r="AI1743" i="3"/>
  <c r="AH1743" i="3"/>
  <c r="AG1743" i="3"/>
  <c r="AF1743" i="3"/>
  <c r="AE1743" i="3"/>
  <c r="AI1742" i="3"/>
  <c r="AH1742" i="3"/>
  <c r="AF1742" i="3" s="1"/>
  <c r="AG1742" i="3"/>
  <c r="AE1742" i="3"/>
  <c r="AI1741" i="3"/>
  <c r="AH1741" i="3"/>
  <c r="AF1741" i="3" s="1"/>
  <c r="AG1741" i="3"/>
  <c r="AE1741" i="3"/>
  <c r="AI1740" i="3"/>
  <c r="AH1740" i="3"/>
  <c r="AG1740" i="3"/>
  <c r="AF1740" i="3"/>
  <c r="AE1740" i="3"/>
  <c r="AI1739" i="3"/>
  <c r="AH1739" i="3"/>
  <c r="AG1739" i="3"/>
  <c r="AF1739" i="3"/>
  <c r="AE1739" i="3"/>
  <c r="AI1738" i="3"/>
  <c r="AH1738" i="3"/>
  <c r="AF1738" i="3" s="1"/>
  <c r="AG1738" i="3"/>
  <c r="AE1738" i="3"/>
  <c r="AI1737" i="3"/>
  <c r="AH1737" i="3"/>
  <c r="AG1737" i="3"/>
  <c r="AE1737" i="3"/>
  <c r="AF1737" i="3" s="1"/>
  <c r="AI1736" i="3"/>
  <c r="AH1736" i="3"/>
  <c r="AF1736" i="3" s="1"/>
  <c r="AG1736" i="3"/>
  <c r="AE1736" i="3"/>
  <c r="AI1735" i="3"/>
  <c r="AH1735" i="3"/>
  <c r="AG1735" i="3"/>
  <c r="AF1735" i="3"/>
  <c r="AE1735" i="3"/>
  <c r="AI1734" i="3"/>
  <c r="AH1734" i="3"/>
  <c r="AF1734" i="3" s="1"/>
  <c r="AG1734" i="3"/>
  <c r="AE1734" i="3"/>
  <c r="AI1733" i="3"/>
  <c r="AH1733" i="3"/>
  <c r="AF1733" i="3" s="1"/>
  <c r="AG1733" i="3"/>
  <c r="AE1733" i="3"/>
  <c r="AI1732" i="3"/>
  <c r="AH1732" i="3"/>
  <c r="AG1732" i="3"/>
  <c r="AE1732" i="3"/>
  <c r="AF1732" i="3" s="1"/>
  <c r="AI1731" i="3"/>
  <c r="AH1731" i="3"/>
  <c r="AG1731" i="3"/>
  <c r="AF1731" i="3"/>
  <c r="AE1731" i="3"/>
  <c r="AI1730" i="3"/>
  <c r="AH1730" i="3"/>
  <c r="AF1730" i="3" s="1"/>
  <c r="AG1730" i="3"/>
  <c r="AE1730" i="3"/>
  <c r="AI1729" i="3"/>
  <c r="AH1729" i="3"/>
  <c r="AG1729" i="3"/>
  <c r="AE1729" i="3"/>
  <c r="AF1729" i="3" s="1"/>
  <c r="AI1728" i="3"/>
  <c r="AH1728" i="3"/>
  <c r="AF1728" i="3" s="1"/>
  <c r="AG1728" i="3"/>
  <c r="AE1728" i="3"/>
  <c r="AI1727" i="3"/>
  <c r="AH1727" i="3"/>
  <c r="AG1727" i="3"/>
  <c r="AF1727" i="3"/>
  <c r="AE1727" i="3"/>
  <c r="AI1726" i="3"/>
  <c r="AH1726" i="3"/>
  <c r="AF1726" i="3" s="1"/>
  <c r="AG1726" i="3"/>
  <c r="AE1726" i="3"/>
  <c r="AI1725" i="3"/>
  <c r="AH1725" i="3"/>
  <c r="AF1725" i="3" s="1"/>
  <c r="AG1725" i="3"/>
  <c r="AE1725" i="3"/>
  <c r="AI1724" i="3"/>
  <c r="AH1724" i="3"/>
  <c r="AG1724" i="3"/>
  <c r="AF1724" i="3"/>
  <c r="AE1724" i="3"/>
  <c r="AI1723" i="3"/>
  <c r="AH1723" i="3"/>
  <c r="AG1723" i="3"/>
  <c r="AF1723" i="3"/>
  <c r="AE1723" i="3"/>
  <c r="AI1722" i="3"/>
  <c r="AH1722" i="3"/>
  <c r="AF1722" i="3" s="1"/>
  <c r="AG1722" i="3"/>
  <c r="AE1722" i="3"/>
  <c r="AI1721" i="3"/>
  <c r="AH1721" i="3"/>
  <c r="AG1721" i="3"/>
  <c r="AE1721" i="3"/>
  <c r="AF1721" i="3" s="1"/>
  <c r="AI1720" i="3"/>
  <c r="AH1720" i="3"/>
  <c r="AF1720" i="3" s="1"/>
  <c r="AG1720" i="3"/>
  <c r="AE1720" i="3"/>
  <c r="AI1719" i="3"/>
  <c r="AH1719" i="3"/>
  <c r="AG1719" i="3"/>
  <c r="AF1719" i="3"/>
  <c r="AE1719" i="3"/>
  <c r="AI1718" i="3"/>
  <c r="AH1718" i="3"/>
  <c r="AF1718" i="3" s="1"/>
  <c r="AG1718" i="3"/>
  <c r="AE1718" i="3"/>
  <c r="AI1717" i="3"/>
  <c r="AH1717" i="3"/>
  <c r="AF1717" i="3" s="1"/>
  <c r="AG1717" i="3"/>
  <c r="AE1717" i="3"/>
  <c r="AI1716" i="3"/>
  <c r="AH1716" i="3"/>
  <c r="AG1716" i="3"/>
  <c r="AE1716" i="3"/>
  <c r="AF1716" i="3" s="1"/>
  <c r="AI1715" i="3"/>
  <c r="AH1715" i="3"/>
  <c r="AG1715" i="3"/>
  <c r="AF1715" i="3"/>
  <c r="AE1715" i="3"/>
  <c r="AI1714" i="3"/>
  <c r="AH1714" i="3"/>
  <c r="AF1714" i="3" s="1"/>
  <c r="AG1714" i="3"/>
  <c r="AE1714" i="3"/>
  <c r="AI1713" i="3"/>
  <c r="AH1713" i="3"/>
  <c r="AG1713" i="3"/>
  <c r="AE1713" i="3"/>
  <c r="AF1713" i="3" s="1"/>
  <c r="AI1712" i="3"/>
  <c r="AH1712" i="3"/>
  <c r="AF1712" i="3" s="1"/>
  <c r="AG1712" i="3"/>
  <c r="AE1712" i="3"/>
  <c r="AI1711" i="3"/>
  <c r="AH1711" i="3"/>
  <c r="AG1711" i="3"/>
  <c r="AF1711" i="3"/>
  <c r="AE1711" i="3"/>
  <c r="AI1710" i="3"/>
  <c r="AH1710" i="3"/>
  <c r="AF1710" i="3" s="1"/>
  <c r="AG1710" i="3"/>
  <c r="AE1710" i="3"/>
  <c r="AI1709" i="3"/>
  <c r="AH1709" i="3"/>
  <c r="AF1709" i="3" s="1"/>
  <c r="AG1709" i="3"/>
  <c r="AE1709" i="3"/>
  <c r="AI1708" i="3"/>
  <c r="AH1708" i="3"/>
  <c r="AG1708" i="3"/>
  <c r="AE1708" i="3"/>
  <c r="AF1708" i="3" s="1"/>
  <c r="AI1707" i="3"/>
  <c r="AH1707" i="3"/>
  <c r="AG1707" i="3"/>
  <c r="AF1707" i="3"/>
  <c r="AE1707" i="3"/>
  <c r="AI1706" i="3"/>
  <c r="AH1706" i="3"/>
  <c r="AF1706" i="3" s="1"/>
  <c r="AG1706" i="3"/>
  <c r="AE1706" i="3"/>
  <c r="AI1705" i="3"/>
  <c r="AH1705" i="3"/>
  <c r="AG1705" i="3"/>
  <c r="AE1705" i="3"/>
  <c r="AF1705" i="3" s="1"/>
  <c r="AI1704" i="3"/>
  <c r="AH1704" i="3"/>
  <c r="AF1704" i="3" s="1"/>
  <c r="AG1704" i="3"/>
  <c r="AE1704" i="3"/>
  <c r="AI1703" i="3"/>
  <c r="AH1703" i="3"/>
  <c r="AG1703" i="3"/>
  <c r="AF1703" i="3"/>
  <c r="AE1703" i="3"/>
  <c r="AI1702" i="3"/>
  <c r="AH1702" i="3"/>
  <c r="AF1702" i="3" s="1"/>
  <c r="AG1702" i="3"/>
  <c r="AE1702" i="3"/>
  <c r="AI1701" i="3"/>
  <c r="AH1701" i="3"/>
  <c r="AF1701" i="3" s="1"/>
  <c r="AG1701" i="3"/>
  <c r="AE1701" i="3"/>
  <c r="AI1700" i="3"/>
  <c r="AH1700" i="3"/>
  <c r="AG1700" i="3"/>
  <c r="AE1700" i="3"/>
  <c r="AF1700" i="3" s="1"/>
  <c r="AI1699" i="3"/>
  <c r="AH1699" i="3"/>
  <c r="AG1699" i="3"/>
  <c r="AF1699" i="3"/>
  <c r="AE1699" i="3"/>
  <c r="AI1698" i="3"/>
  <c r="AH1698" i="3"/>
  <c r="AF1698" i="3" s="1"/>
  <c r="AG1698" i="3"/>
  <c r="AE1698" i="3"/>
  <c r="AI1697" i="3"/>
  <c r="AH1697" i="3"/>
  <c r="AG1697" i="3"/>
  <c r="AE1697" i="3"/>
  <c r="AF1697" i="3" s="1"/>
  <c r="AI1696" i="3"/>
  <c r="AH1696" i="3"/>
  <c r="AF1696" i="3" s="1"/>
  <c r="AG1696" i="3"/>
  <c r="AE1696" i="3"/>
  <c r="AI1695" i="3"/>
  <c r="AH1695" i="3"/>
  <c r="AG1695" i="3"/>
  <c r="AF1695" i="3"/>
  <c r="AE1695" i="3"/>
  <c r="AI1694" i="3"/>
  <c r="AH1694" i="3"/>
  <c r="AF1694" i="3" s="1"/>
  <c r="AG1694" i="3"/>
  <c r="AE1694" i="3"/>
  <c r="AI1693" i="3"/>
  <c r="AH1693" i="3"/>
  <c r="AF1693" i="3" s="1"/>
  <c r="AG1693" i="3"/>
  <c r="AE1693" i="3"/>
  <c r="AI1692" i="3"/>
  <c r="AH1692" i="3"/>
  <c r="AG1692" i="3"/>
  <c r="AF1692" i="3"/>
  <c r="AE1692" i="3"/>
  <c r="AI1691" i="3"/>
  <c r="AH1691" i="3"/>
  <c r="AG1691" i="3"/>
  <c r="AF1691" i="3"/>
  <c r="AE1691" i="3"/>
  <c r="AI1690" i="3"/>
  <c r="AH1690" i="3"/>
  <c r="AF1690" i="3" s="1"/>
  <c r="AG1690" i="3"/>
  <c r="AE1690" i="3"/>
  <c r="AI1689" i="3"/>
  <c r="AH1689" i="3"/>
  <c r="AG1689" i="3"/>
  <c r="AE1689" i="3"/>
  <c r="AF1689" i="3" s="1"/>
  <c r="AI1688" i="3"/>
  <c r="AH1688" i="3"/>
  <c r="AF1688" i="3" s="1"/>
  <c r="AG1688" i="3"/>
  <c r="AE1688" i="3"/>
  <c r="AI1687" i="3"/>
  <c r="AH1687" i="3"/>
  <c r="AG1687" i="3"/>
  <c r="AF1687" i="3"/>
  <c r="AE1687" i="3"/>
  <c r="AI1686" i="3"/>
  <c r="AH1686" i="3"/>
  <c r="AF1686" i="3" s="1"/>
  <c r="AG1686" i="3"/>
  <c r="AE1686" i="3"/>
  <c r="AI1685" i="3"/>
  <c r="AH1685" i="3"/>
  <c r="AF1685" i="3" s="1"/>
  <c r="AG1685" i="3"/>
  <c r="AE1685" i="3"/>
  <c r="AI1684" i="3"/>
  <c r="AH1684" i="3"/>
  <c r="AG1684" i="3"/>
  <c r="AE1684" i="3"/>
  <c r="AF1684" i="3" s="1"/>
  <c r="AI1683" i="3"/>
  <c r="AH1683" i="3"/>
  <c r="AG1683" i="3"/>
  <c r="AF1683" i="3"/>
  <c r="AE1683" i="3"/>
  <c r="AI1682" i="3"/>
  <c r="AH1682" i="3"/>
  <c r="AF1682" i="3" s="1"/>
  <c r="AG1682" i="3"/>
  <c r="AE1682" i="3"/>
  <c r="AI1681" i="3"/>
  <c r="AH1681" i="3"/>
  <c r="AG1681" i="3"/>
  <c r="AE1681" i="3"/>
  <c r="AF1681" i="3" s="1"/>
  <c r="AI1680" i="3"/>
  <c r="AH1680" i="3"/>
  <c r="AF1680" i="3" s="1"/>
  <c r="AG1680" i="3"/>
  <c r="AE1680" i="3"/>
  <c r="AI1679" i="3"/>
  <c r="AH1679" i="3"/>
  <c r="AG1679" i="3"/>
  <c r="AF1679" i="3"/>
  <c r="AE1679" i="3"/>
  <c r="AI1678" i="3"/>
  <c r="AH1678" i="3"/>
  <c r="AF1678" i="3" s="1"/>
  <c r="AG1678" i="3"/>
  <c r="AE1678" i="3"/>
  <c r="AI1677" i="3"/>
  <c r="AH1677" i="3"/>
  <c r="AF1677" i="3" s="1"/>
  <c r="AG1677" i="3"/>
  <c r="AE1677" i="3"/>
  <c r="AI1676" i="3"/>
  <c r="AH1676" i="3"/>
  <c r="AG1676" i="3"/>
  <c r="AF1676" i="3"/>
  <c r="AE1676" i="3"/>
  <c r="AI1675" i="3"/>
  <c r="AH1675" i="3"/>
  <c r="AG1675" i="3"/>
  <c r="AF1675" i="3"/>
  <c r="AE1675" i="3"/>
  <c r="AI1674" i="3"/>
  <c r="AH1674" i="3"/>
  <c r="AF1674" i="3" s="1"/>
  <c r="AG1674" i="3"/>
  <c r="AE1674" i="3"/>
  <c r="AI1673" i="3"/>
  <c r="AH1673" i="3"/>
  <c r="AG1673" i="3"/>
  <c r="AE1673" i="3"/>
  <c r="AF1673" i="3" s="1"/>
  <c r="AI1672" i="3"/>
  <c r="AH1672" i="3"/>
  <c r="AF1672" i="3" s="1"/>
  <c r="AG1672" i="3"/>
  <c r="AE1672" i="3"/>
  <c r="AI1671" i="3"/>
  <c r="AH1671" i="3"/>
  <c r="AG1671" i="3"/>
  <c r="AF1671" i="3"/>
  <c r="AE1671" i="3"/>
  <c r="AI1670" i="3"/>
  <c r="AH1670" i="3"/>
  <c r="AF1670" i="3" s="1"/>
  <c r="AG1670" i="3"/>
  <c r="AE1670" i="3"/>
  <c r="AI1669" i="3"/>
  <c r="AH1669" i="3"/>
  <c r="AF1669" i="3" s="1"/>
  <c r="AG1669" i="3"/>
  <c r="AE1669" i="3"/>
  <c r="AI1668" i="3"/>
  <c r="AH1668" i="3"/>
  <c r="AG1668" i="3"/>
  <c r="AE1668" i="3"/>
  <c r="AF1668" i="3" s="1"/>
  <c r="AI1667" i="3"/>
  <c r="AH1667" i="3"/>
  <c r="AG1667" i="3"/>
  <c r="AF1667" i="3"/>
  <c r="AE1667" i="3"/>
  <c r="AI1666" i="3"/>
  <c r="AH1666" i="3"/>
  <c r="AF1666" i="3" s="1"/>
  <c r="AG1666" i="3"/>
  <c r="AE1666" i="3"/>
  <c r="AI1665" i="3"/>
  <c r="AH1665" i="3"/>
  <c r="AG1665" i="3"/>
  <c r="AE1665" i="3"/>
  <c r="AF1665" i="3" s="1"/>
  <c r="AI1664" i="3"/>
  <c r="AH1664" i="3"/>
  <c r="AF1664" i="3" s="1"/>
  <c r="AG1664" i="3"/>
  <c r="AE1664" i="3"/>
  <c r="AI1663" i="3"/>
  <c r="AH1663" i="3"/>
  <c r="AG1663" i="3"/>
  <c r="AF1663" i="3"/>
  <c r="AE1663" i="3"/>
  <c r="AI1662" i="3"/>
  <c r="AH1662" i="3"/>
  <c r="AF1662" i="3" s="1"/>
  <c r="AG1662" i="3"/>
  <c r="AE1662" i="3"/>
  <c r="AI1661" i="3"/>
  <c r="AH1661" i="3"/>
  <c r="AF1661" i="3" s="1"/>
  <c r="AG1661" i="3"/>
  <c r="AE1661" i="3"/>
  <c r="AI1660" i="3"/>
  <c r="AH1660" i="3"/>
  <c r="AG1660" i="3"/>
  <c r="AF1660" i="3"/>
  <c r="AE1660" i="3"/>
  <c r="AI1659" i="3"/>
  <c r="AH1659" i="3"/>
  <c r="AG1659" i="3"/>
  <c r="AF1659" i="3"/>
  <c r="AE1659" i="3"/>
  <c r="AI1658" i="3"/>
  <c r="AH1658" i="3"/>
  <c r="AF1658" i="3" s="1"/>
  <c r="AG1658" i="3"/>
  <c r="AE1658" i="3"/>
  <c r="AI1657" i="3"/>
  <c r="AH1657" i="3"/>
  <c r="AG1657" i="3"/>
  <c r="AE1657" i="3"/>
  <c r="AF1657" i="3" s="1"/>
  <c r="AI1656" i="3"/>
  <c r="AH1656" i="3"/>
  <c r="AF1656" i="3" s="1"/>
  <c r="AG1656" i="3"/>
  <c r="AE1656" i="3"/>
  <c r="AI1655" i="3"/>
  <c r="AH1655" i="3"/>
  <c r="AG1655" i="3"/>
  <c r="AF1655" i="3"/>
  <c r="AE1655" i="3"/>
  <c r="AI1654" i="3"/>
  <c r="AH1654" i="3"/>
  <c r="AF1654" i="3" s="1"/>
  <c r="AG1654" i="3"/>
  <c r="AE1654" i="3"/>
  <c r="AI1653" i="3"/>
  <c r="AH1653" i="3"/>
  <c r="AF1653" i="3" s="1"/>
  <c r="AG1653" i="3"/>
  <c r="AE1653" i="3"/>
  <c r="AI1652" i="3"/>
  <c r="AH1652" i="3"/>
  <c r="AG1652" i="3"/>
  <c r="AE1652" i="3"/>
  <c r="AF1652" i="3" s="1"/>
  <c r="AI1651" i="3"/>
  <c r="AH1651" i="3"/>
  <c r="AG1651" i="3"/>
  <c r="AF1651" i="3"/>
  <c r="AE1651" i="3"/>
  <c r="AI1650" i="3"/>
  <c r="AH1650" i="3"/>
  <c r="AF1650" i="3" s="1"/>
  <c r="AG1650" i="3"/>
  <c r="AE1650" i="3"/>
  <c r="AI1649" i="3"/>
  <c r="AH1649" i="3"/>
  <c r="AG1649" i="3"/>
  <c r="AE1649" i="3"/>
  <c r="AF1649" i="3" s="1"/>
  <c r="AI1648" i="3"/>
  <c r="AH1648" i="3"/>
  <c r="AF1648" i="3" s="1"/>
  <c r="AG1648" i="3"/>
  <c r="AE1648" i="3"/>
  <c r="AI1647" i="3"/>
  <c r="AH1647" i="3"/>
  <c r="AG1647" i="3"/>
  <c r="AF1647" i="3"/>
  <c r="AE1647" i="3"/>
  <c r="AI1646" i="3"/>
  <c r="AH1646" i="3"/>
  <c r="AF1646" i="3" s="1"/>
  <c r="AG1646" i="3"/>
  <c r="AE1646" i="3"/>
  <c r="AI1645" i="3"/>
  <c r="AH1645" i="3"/>
  <c r="AF1645" i="3" s="1"/>
  <c r="AG1645" i="3"/>
  <c r="AE1645" i="3"/>
  <c r="AI1644" i="3"/>
  <c r="AH1644" i="3"/>
  <c r="AG1644" i="3"/>
  <c r="AE1644" i="3"/>
  <c r="AF1644" i="3" s="1"/>
  <c r="AI1643" i="3"/>
  <c r="AH1643" i="3"/>
  <c r="AG1643" i="3"/>
  <c r="AF1643" i="3"/>
  <c r="AE1643" i="3"/>
  <c r="AI1642" i="3"/>
  <c r="AH1642" i="3"/>
  <c r="AF1642" i="3" s="1"/>
  <c r="AG1642" i="3"/>
  <c r="AE1642" i="3"/>
  <c r="AI1641" i="3"/>
  <c r="AH1641" i="3"/>
  <c r="AG1641" i="3"/>
  <c r="AE1641" i="3"/>
  <c r="AF1641" i="3" s="1"/>
  <c r="AI1640" i="3"/>
  <c r="AH1640" i="3"/>
  <c r="AF1640" i="3" s="1"/>
  <c r="AG1640" i="3"/>
  <c r="AE1640" i="3"/>
  <c r="AI1639" i="3"/>
  <c r="AH1639" i="3"/>
  <c r="AG1639" i="3"/>
  <c r="AF1639" i="3"/>
  <c r="AE1639" i="3"/>
  <c r="AI1638" i="3"/>
  <c r="AH1638" i="3"/>
  <c r="AF1638" i="3" s="1"/>
  <c r="AG1638" i="3"/>
  <c r="AE1638" i="3"/>
  <c r="AI1637" i="3"/>
  <c r="AH1637" i="3"/>
  <c r="AF1637" i="3" s="1"/>
  <c r="AG1637" i="3"/>
  <c r="AE1637" i="3"/>
  <c r="AI1636" i="3"/>
  <c r="AH1636" i="3"/>
  <c r="AG1636" i="3"/>
  <c r="AE1636" i="3"/>
  <c r="AF1636" i="3" s="1"/>
  <c r="AI1635" i="3"/>
  <c r="AH1635" i="3"/>
  <c r="AG1635" i="3"/>
  <c r="AF1635" i="3"/>
  <c r="AE1635" i="3"/>
  <c r="AI1634" i="3"/>
  <c r="AH1634" i="3"/>
  <c r="AF1634" i="3" s="1"/>
  <c r="AG1634" i="3"/>
  <c r="AE1634" i="3"/>
  <c r="AI1633" i="3"/>
  <c r="AH1633" i="3"/>
  <c r="AG1633" i="3"/>
  <c r="AE1633" i="3"/>
  <c r="AF1633" i="3" s="1"/>
  <c r="AI1632" i="3"/>
  <c r="AH1632" i="3"/>
  <c r="AF1632" i="3" s="1"/>
  <c r="AG1632" i="3"/>
  <c r="AE1632" i="3"/>
  <c r="AI1631" i="3"/>
  <c r="AH1631" i="3"/>
  <c r="AG1631" i="3"/>
  <c r="AF1631" i="3"/>
  <c r="AE1631" i="3"/>
  <c r="AI1630" i="3"/>
  <c r="AH1630" i="3"/>
  <c r="AF1630" i="3" s="1"/>
  <c r="AG1630" i="3"/>
  <c r="AE1630" i="3"/>
  <c r="AI1629" i="3"/>
  <c r="AH1629" i="3"/>
  <c r="AF1629" i="3" s="1"/>
  <c r="AG1629" i="3"/>
  <c r="AE1629" i="3"/>
  <c r="AI1628" i="3"/>
  <c r="AH1628" i="3"/>
  <c r="AG1628" i="3"/>
  <c r="AF1628" i="3"/>
  <c r="AE1628" i="3"/>
  <c r="AI1627" i="3"/>
  <c r="AH1627" i="3"/>
  <c r="AG1627" i="3"/>
  <c r="AF1627" i="3"/>
  <c r="AE1627" i="3"/>
  <c r="AI1626" i="3"/>
  <c r="AH1626" i="3"/>
  <c r="AF1626" i="3" s="1"/>
  <c r="AG1626" i="3"/>
  <c r="AE1626" i="3"/>
  <c r="AI1625" i="3"/>
  <c r="AH1625" i="3"/>
  <c r="AG1625" i="3"/>
  <c r="AE1625" i="3"/>
  <c r="AF1625" i="3" s="1"/>
  <c r="AI1624" i="3"/>
  <c r="AH1624" i="3"/>
  <c r="AF1624" i="3" s="1"/>
  <c r="AG1624" i="3"/>
  <c r="AE1624" i="3"/>
  <c r="AI1623" i="3"/>
  <c r="AH1623" i="3"/>
  <c r="AG1623" i="3"/>
  <c r="AF1623" i="3"/>
  <c r="AE1623" i="3"/>
  <c r="AI1622" i="3"/>
  <c r="AH1622" i="3"/>
  <c r="AF1622" i="3" s="1"/>
  <c r="AG1622" i="3"/>
  <c r="AE1622" i="3"/>
  <c r="AI1621" i="3"/>
  <c r="AH1621" i="3"/>
  <c r="AF1621" i="3" s="1"/>
  <c r="AG1621" i="3"/>
  <c r="AE1621" i="3"/>
  <c r="AI1620" i="3"/>
  <c r="AH1620" i="3"/>
  <c r="AG1620" i="3"/>
  <c r="AE1620" i="3"/>
  <c r="AF1620" i="3" s="1"/>
  <c r="AI1619" i="3"/>
  <c r="AH1619" i="3"/>
  <c r="AG1619" i="3"/>
  <c r="AF1619" i="3"/>
  <c r="AE1619" i="3"/>
  <c r="AI1618" i="3"/>
  <c r="AH1618" i="3"/>
  <c r="AF1618" i="3" s="1"/>
  <c r="AG1618" i="3"/>
  <c r="AE1618" i="3"/>
  <c r="AI1617" i="3"/>
  <c r="AH1617" i="3"/>
  <c r="AG1617" i="3"/>
  <c r="AE1617" i="3"/>
  <c r="AF1617" i="3" s="1"/>
  <c r="AI1616" i="3"/>
  <c r="AH1616" i="3"/>
  <c r="AF1616" i="3" s="1"/>
  <c r="AG1616" i="3"/>
  <c r="AE1616" i="3"/>
  <c r="AI1615" i="3"/>
  <c r="AH1615" i="3"/>
  <c r="AG1615" i="3"/>
  <c r="AF1615" i="3"/>
  <c r="AE1615" i="3"/>
  <c r="AI1614" i="3"/>
  <c r="AH1614" i="3"/>
  <c r="AF1614" i="3" s="1"/>
  <c r="AG1614" i="3"/>
  <c r="AE1614" i="3"/>
  <c r="AI1613" i="3"/>
  <c r="AH1613" i="3"/>
  <c r="AF1613" i="3" s="1"/>
  <c r="AG1613" i="3"/>
  <c r="AE1613" i="3"/>
  <c r="AI1612" i="3"/>
  <c r="AH1612" i="3"/>
  <c r="AG1612" i="3"/>
  <c r="AF1612" i="3"/>
  <c r="AE1612" i="3"/>
  <c r="AI1611" i="3"/>
  <c r="AH1611" i="3"/>
  <c r="AG1611" i="3"/>
  <c r="AF1611" i="3"/>
  <c r="AE1611" i="3"/>
  <c r="AI1610" i="3"/>
  <c r="AH1610" i="3"/>
  <c r="AF1610" i="3" s="1"/>
  <c r="AG1610" i="3"/>
  <c r="AE1610" i="3"/>
  <c r="AI1609" i="3"/>
  <c r="AH1609" i="3"/>
  <c r="AG1609" i="3"/>
  <c r="AE1609" i="3"/>
  <c r="AF1609" i="3" s="1"/>
  <c r="AI1608" i="3"/>
  <c r="AH1608" i="3"/>
  <c r="AF1608" i="3" s="1"/>
  <c r="AG1608" i="3"/>
  <c r="AE1608" i="3"/>
  <c r="AI1607" i="3"/>
  <c r="AH1607" i="3"/>
  <c r="AG1607" i="3"/>
  <c r="AF1607" i="3"/>
  <c r="AE1607" i="3"/>
  <c r="AI1606" i="3"/>
  <c r="AH1606" i="3"/>
  <c r="AF1606" i="3" s="1"/>
  <c r="AG1606" i="3"/>
  <c r="AE1606" i="3"/>
  <c r="AI1605" i="3"/>
  <c r="AH1605" i="3"/>
  <c r="AF1605" i="3" s="1"/>
  <c r="AG1605" i="3"/>
  <c r="AE1605" i="3"/>
  <c r="AI1604" i="3"/>
  <c r="AH1604" i="3"/>
  <c r="AG1604" i="3"/>
  <c r="AE1604" i="3"/>
  <c r="AF1604" i="3" s="1"/>
  <c r="AI1603" i="3"/>
  <c r="AH1603" i="3"/>
  <c r="AG1603" i="3"/>
  <c r="AF1603" i="3"/>
  <c r="AE1603" i="3"/>
  <c r="AI1602" i="3"/>
  <c r="AH1602" i="3"/>
  <c r="AF1602" i="3" s="1"/>
  <c r="AG1602" i="3"/>
  <c r="AE1602" i="3"/>
  <c r="AI1601" i="3"/>
  <c r="AH1601" i="3"/>
  <c r="AG1601" i="3"/>
  <c r="AE1601" i="3"/>
  <c r="AF1601" i="3" s="1"/>
  <c r="AI1600" i="3"/>
  <c r="AH1600" i="3"/>
  <c r="AF1600" i="3" s="1"/>
  <c r="AG1600" i="3"/>
  <c r="AE1600" i="3"/>
  <c r="AI1599" i="3"/>
  <c r="AH1599" i="3"/>
  <c r="AG1599" i="3"/>
  <c r="AF1599" i="3"/>
  <c r="AE1599" i="3"/>
  <c r="AI1598" i="3"/>
  <c r="AH1598" i="3"/>
  <c r="AF1598" i="3" s="1"/>
  <c r="AG1598" i="3"/>
  <c r="AE1598" i="3"/>
  <c r="AI1597" i="3"/>
  <c r="AH1597" i="3"/>
  <c r="AF1597" i="3" s="1"/>
  <c r="AG1597" i="3"/>
  <c r="AE1597" i="3"/>
  <c r="AI1596" i="3"/>
  <c r="AH1596" i="3"/>
  <c r="AG1596" i="3"/>
  <c r="AF1596" i="3"/>
  <c r="AE1596" i="3"/>
  <c r="AI1595" i="3"/>
  <c r="AH1595" i="3"/>
  <c r="AG1595" i="3"/>
  <c r="AF1595" i="3"/>
  <c r="AE1595" i="3"/>
  <c r="AI1594" i="3"/>
  <c r="AH1594" i="3"/>
  <c r="AF1594" i="3" s="1"/>
  <c r="AG1594" i="3"/>
  <c r="AE1594" i="3"/>
  <c r="AI1593" i="3"/>
  <c r="AH1593" i="3"/>
  <c r="AG1593" i="3"/>
  <c r="AE1593" i="3"/>
  <c r="AF1593" i="3" s="1"/>
  <c r="AI1592" i="3"/>
  <c r="AH1592" i="3"/>
  <c r="AF1592" i="3" s="1"/>
  <c r="AG1592" i="3"/>
  <c r="AE1592" i="3"/>
  <c r="AI1591" i="3"/>
  <c r="AH1591" i="3"/>
  <c r="AG1591" i="3"/>
  <c r="AF1591" i="3"/>
  <c r="AE1591" i="3"/>
  <c r="AI1590" i="3"/>
  <c r="AH1590" i="3"/>
  <c r="AF1590" i="3" s="1"/>
  <c r="AG1590" i="3"/>
  <c r="AE1590" i="3"/>
  <c r="AI1589" i="3"/>
  <c r="AH1589" i="3"/>
  <c r="AF1589" i="3" s="1"/>
  <c r="AG1589" i="3"/>
  <c r="AE1589" i="3"/>
  <c r="AI1588" i="3"/>
  <c r="AH1588" i="3"/>
  <c r="AG1588" i="3"/>
  <c r="AE1588" i="3"/>
  <c r="AF1588" i="3" s="1"/>
  <c r="AI1587" i="3"/>
  <c r="AH1587" i="3"/>
  <c r="AG1587" i="3"/>
  <c r="AF1587" i="3"/>
  <c r="AE1587" i="3"/>
  <c r="AI1586" i="3"/>
  <c r="AH1586" i="3"/>
  <c r="AF1586" i="3" s="1"/>
  <c r="AG1586" i="3"/>
  <c r="AE1586" i="3"/>
  <c r="AI1585" i="3"/>
  <c r="AH1585" i="3"/>
  <c r="AG1585" i="3"/>
  <c r="AE1585" i="3"/>
  <c r="AF1585" i="3" s="1"/>
  <c r="AI1584" i="3"/>
  <c r="AH1584" i="3"/>
  <c r="AF1584" i="3" s="1"/>
  <c r="AG1584" i="3"/>
  <c r="AE1584" i="3"/>
  <c r="AI1583" i="3"/>
  <c r="AH1583" i="3"/>
  <c r="AG1583" i="3"/>
  <c r="AF1583" i="3"/>
  <c r="AE1583" i="3"/>
  <c r="AI1582" i="3"/>
  <c r="AH1582" i="3"/>
  <c r="AF1582" i="3" s="1"/>
  <c r="AG1582" i="3"/>
  <c r="AE1582" i="3"/>
  <c r="AI1581" i="3"/>
  <c r="AH1581" i="3"/>
  <c r="AF1581" i="3" s="1"/>
  <c r="AG1581" i="3"/>
  <c r="AE1581" i="3"/>
  <c r="AI1580" i="3"/>
  <c r="AH1580" i="3"/>
  <c r="AG1580" i="3"/>
  <c r="AE1580" i="3"/>
  <c r="AF1580" i="3" s="1"/>
  <c r="AI1579" i="3"/>
  <c r="AH1579" i="3"/>
  <c r="AG1579" i="3"/>
  <c r="AF1579" i="3"/>
  <c r="AE1579" i="3"/>
  <c r="AI1578" i="3"/>
  <c r="AH1578" i="3"/>
  <c r="AF1578" i="3" s="1"/>
  <c r="AG1578" i="3"/>
  <c r="AE1578" i="3"/>
  <c r="AI1577" i="3"/>
  <c r="AH1577" i="3"/>
  <c r="AG1577" i="3"/>
  <c r="AE1577" i="3"/>
  <c r="AF1577" i="3" s="1"/>
  <c r="AI1576" i="3"/>
  <c r="AH1576" i="3"/>
  <c r="AF1576" i="3" s="1"/>
  <c r="AG1576" i="3"/>
  <c r="AE1576" i="3"/>
  <c r="AI1575" i="3"/>
  <c r="AH1575" i="3"/>
  <c r="AG1575" i="3"/>
  <c r="AF1575" i="3"/>
  <c r="AE1575" i="3"/>
  <c r="AI1574" i="3"/>
  <c r="AH1574" i="3"/>
  <c r="AF1574" i="3" s="1"/>
  <c r="AG1574" i="3"/>
  <c r="AE1574" i="3"/>
  <c r="AI1573" i="3"/>
  <c r="AH1573" i="3"/>
  <c r="AF1573" i="3" s="1"/>
  <c r="AG1573" i="3"/>
  <c r="AE1573" i="3"/>
  <c r="AI1572" i="3"/>
  <c r="AH1572" i="3"/>
  <c r="AG1572" i="3"/>
  <c r="AE1572" i="3"/>
  <c r="AF1572" i="3" s="1"/>
  <c r="AI1571" i="3"/>
  <c r="AH1571" i="3"/>
  <c r="AG1571" i="3"/>
  <c r="AF1571" i="3"/>
  <c r="AE1571" i="3"/>
  <c r="AI1570" i="3"/>
  <c r="AH1570" i="3"/>
  <c r="AF1570" i="3" s="1"/>
  <c r="AG1570" i="3"/>
  <c r="AE1570" i="3"/>
  <c r="AI1569" i="3"/>
  <c r="AH1569" i="3"/>
  <c r="AG1569" i="3"/>
  <c r="AE1569" i="3"/>
  <c r="AF1569" i="3" s="1"/>
  <c r="AI1568" i="3"/>
  <c r="AH1568" i="3"/>
  <c r="AF1568" i="3" s="1"/>
  <c r="AG1568" i="3"/>
  <c r="AE1568" i="3"/>
  <c r="AI1567" i="3"/>
  <c r="AH1567" i="3"/>
  <c r="AG1567" i="3"/>
  <c r="AF1567" i="3"/>
  <c r="AE1567" i="3"/>
  <c r="AI1566" i="3"/>
  <c r="AH1566" i="3"/>
  <c r="AF1566" i="3" s="1"/>
  <c r="AG1566" i="3"/>
  <c r="AE1566" i="3"/>
  <c r="AI1565" i="3"/>
  <c r="AH1565" i="3"/>
  <c r="AF1565" i="3" s="1"/>
  <c r="AG1565" i="3"/>
  <c r="AE1565" i="3"/>
  <c r="AI1564" i="3"/>
  <c r="AH1564" i="3"/>
  <c r="AG1564" i="3"/>
  <c r="AF1564" i="3"/>
  <c r="AE1564" i="3"/>
  <c r="AI1563" i="3"/>
  <c r="AH1563" i="3"/>
  <c r="AG1563" i="3"/>
  <c r="AF1563" i="3"/>
  <c r="AE1563" i="3"/>
  <c r="AI1562" i="3"/>
  <c r="AH1562" i="3"/>
  <c r="AF1562" i="3" s="1"/>
  <c r="AG1562" i="3"/>
  <c r="AE1562" i="3"/>
  <c r="AI1561" i="3"/>
  <c r="AH1561" i="3"/>
  <c r="AG1561" i="3"/>
  <c r="AE1561" i="3"/>
  <c r="AF1561" i="3" s="1"/>
  <c r="AI1560" i="3"/>
  <c r="AH1560" i="3"/>
  <c r="AF1560" i="3" s="1"/>
  <c r="AG1560" i="3"/>
  <c r="AE1560" i="3"/>
  <c r="AI1559" i="3"/>
  <c r="AH1559" i="3"/>
  <c r="AG1559" i="3"/>
  <c r="AF1559" i="3"/>
  <c r="AE1559" i="3"/>
  <c r="AI1558" i="3"/>
  <c r="AH1558" i="3"/>
  <c r="AF1558" i="3" s="1"/>
  <c r="AG1558" i="3"/>
  <c r="AE1558" i="3"/>
  <c r="AI1557" i="3"/>
  <c r="AH1557" i="3"/>
  <c r="AF1557" i="3" s="1"/>
  <c r="AG1557" i="3"/>
  <c r="AE1557" i="3"/>
  <c r="AI1556" i="3"/>
  <c r="AH1556" i="3"/>
  <c r="AG1556" i="3"/>
  <c r="AE1556" i="3"/>
  <c r="AF1556" i="3" s="1"/>
  <c r="AI1555" i="3"/>
  <c r="AH1555" i="3"/>
  <c r="AG1555" i="3"/>
  <c r="AF1555" i="3"/>
  <c r="AE1555" i="3"/>
  <c r="AI1554" i="3"/>
  <c r="AH1554" i="3"/>
  <c r="AF1554" i="3" s="1"/>
  <c r="AG1554" i="3"/>
  <c r="AE1554" i="3"/>
  <c r="AI1553" i="3"/>
  <c r="AH1553" i="3"/>
  <c r="AG1553" i="3"/>
  <c r="AE1553" i="3"/>
  <c r="AF1553" i="3" s="1"/>
  <c r="AI1552" i="3"/>
  <c r="AH1552" i="3"/>
  <c r="AF1552" i="3" s="1"/>
  <c r="AG1552" i="3"/>
  <c r="AE1552" i="3"/>
  <c r="AI1551" i="3"/>
  <c r="AH1551" i="3"/>
  <c r="AG1551" i="3"/>
  <c r="AF1551" i="3"/>
  <c r="AE1551" i="3"/>
  <c r="AI1550" i="3"/>
  <c r="AH1550" i="3"/>
  <c r="AF1550" i="3" s="1"/>
  <c r="AG1550" i="3"/>
  <c r="AE1550" i="3"/>
  <c r="AI1549" i="3"/>
  <c r="AH1549" i="3"/>
  <c r="AF1549" i="3" s="1"/>
  <c r="AG1549" i="3"/>
  <c r="AE1549" i="3"/>
  <c r="AI1548" i="3"/>
  <c r="AH1548" i="3"/>
  <c r="AG1548" i="3"/>
  <c r="AF1548" i="3"/>
  <c r="AE1548" i="3"/>
  <c r="AI1547" i="3"/>
  <c r="AH1547" i="3"/>
  <c r="AG1547" i="3"/>
  <c r="AF1547" i="3"/>
  <c r="AE1547" i="3"/>
  <c r="AI1546" i="3"/>
  <c r="AH1546" i="3"/>
  <c r="AF1546" i="3" s="1"/>
  <c r="AG1546" i="3"/>
  <c r="AE1546" i="3"/>
  <c r="AI1545" i="3"/>
  <c r="AH1545" i="3"/>
  <c r="AG1545" i="3"/>
  <c r="AE1545" i="3"/>
  <c r="AF1545" i="3" s="1"/>
  <c r="AI1544" i="3"/>
  <c r="AH1544" i="3"/>
  <c r="AF1544" i="3" s="1"/>
  <c r="AG1544" i="3"/>
  <c r="AE1544" i="3"/>
  <c r="AI1543" i="3"/>
  <c r="AH1543" i="3"/>
  <c r="AG1543" i="3"/>
  <c r="AF1543" i="3"/>
  <c r="AE1543" i="3"/>
  <c r="AI1542" i="3"/>
  <c r="AH1542" i="3"/>
  <c r="AF1542" i="3" s="1"/>
  <c r="AG1542" i="3"/>
  <c r="AE1542" i="3"/>
  <c r="AI1541" i="3"/>
  <c r="AH1541" i="3"/>
  <c r="AF1541" i="3" s="1"/>
  <c r="AG1541" i="3"/>
  <c r="AE1541" i="3"/>
  <c r="AI1540" i="3"/>
  <c r="AH1540" i="3"/>
  <c r="AG1540" i="3"/>
  <c r="AE1540" i="3"/>
  <c r="AF1540" i="3" s="1"/>
  <c r="AI1539" i="3"/>
  <c r="AH1539" i="3"/>
  <c r="AG1539" i="3"/>
  <c r="AF1539" i="3"/>
  <c r="AE1539" i="3"/>
  <c r="AI1538" i="3"/>
  <c r="AH1538" i="3"/>
  <c r="AF1538" i="3" s="1"/>
  <c r="AG1538" i="3"/>
  <c r="AE1538" i="3"/>
  <c r="AI1537" i="3"/>
  <c r="AH1537" i="3"/>
  <c r="AG1537" i="3"/>
  <c r="AE1537" i="3"/>
  <c r="AF1537" i="3" s="1"/>
  <c r="AI1536" i="3"/>
  <c r="AH1536" i="3"/>
  <c r="AF1536" i="3" s="1"/>
  <c r="AG1536" i="3"/>
  <c r="AE1536" i="3"/>
  <c r="AI1535" i="3"/>
  <c r="AH1535" i="3"/>
  <c r="AG1535" i="3"/>
  <c r="AF1535" i="3"/>
  <c r="AE1535" i="3"/>
  <c r="AI1534" i="3"/>
  <c r="AH1534" i="3"/>
  <c r="AF1534" i="3" s="1"/>
  <c r="AG1534" i="3"/>
  <c r="AE1534" i="3"/>
  <c r="AI1533" i="3"/>
  <c r="AH1533" i="3"/>
  <c r="AF1533" i="3" s="1"/>
  <c r="AG1533" i="3"/>
  <c r="AE1533" i="3"/>
  <c r="AI1532" i="3"/>
  <c r="AH1532" i="3"/>
  <c r="AG1532" i="3"/>
  <c r="AF1532" i="3"/>
  <c r="AE1532" i="3"/>
  <c r="AI1531" i="3"/>
  <c r="AH1531" i="3"/>
  <c r="AG1531" i="3"/>
  <c r="AF1531" i="3"/>
  <c r="AE1531" i="3"/>
  <c r="AI1530" i="3"/>
  <c r="AH1530" i="3"/>
  <c r="AF1530" i="3" s="1"/>
  <c r="AG1530" i="3"/>
  <c r="AE1530" i="3"/>
  <c r="AI1529" i="3"/>
  <c r="AH1529" i="3"/>
  <c r="AG1529" i="3"/>
  <c r="AE1529" i="3"/>
  <c r="AF1529" i="3" s="1"/>
  <c r="AI1528" i="3"/>
  <c r="AH1528" i="3"/>
  <c r="AF1528" i="3" s="1"/>
  <c r="AG1528" i="3"/>
  <c r="AE1528" i="3"/>
  <c r="AI1527" i="3"/>
  <c r="AH1527" i="3"/>
  <c r="AG1527" i="3"/>
  <c r="AF1527" i="3"/>
  <c r="AE1527" i="3"/>
  <c r="AI1526" i="3"/>
  <c r="AH1526" i="3"/>
  <c r="AF1526" i="3" s="1"/>
  <c r="AG1526" i="3"/>
  <c r="AE1526" i="3"/>
  <c r="AI1525" i="3"/>
  <c r="AH1525" i="3"/>
  <c r="AF1525" i="3" s="1"/>
  <c r="AG1525" i="3"/>
  <c r="AE1525" i="3"/>
  <c r="AI1524" i="3"/>
  <c r="AH1524" i="3"/>
  <c r="AG1524" i="3"/>
  <c r="AE1524" i="3"/>
  <c r="AF1524" i="3" s="1"/>
  <c r="AI1523" i="3"/>
  <c r="AH1523" i="3"/>
  <c r="AG1523" i="3"/>
  <c r="AF1523" i="3"/>
  <c r="AE1523" i="3"/>
  <c r="AI1522" i="3"/>
  <c r="AH1522" i="3"/>
  <c r="AF1522" i="3" s="1"/>
  <c r="AG1522" i="3"/>
  <c r="AE1522" i="3"/>
  <c r="AI1521" i="3"/>
  <c r="AH1521" i="3"/>
  <c r="AG1521" i="3"/>
  <c r="AE1521" i="3"/>
  <c r="AF1521" i="3" s="1"/>
  <c r="AI1520" i="3"/>
  <c r="AH1520" i="3"/>
  <c r="AF1520" i="3" s="1"/>
  <c r="AG1520" i="3"/>
  <c r="AE1520" i="3"/>
  <c r="AI1519" i="3"/>
  <c r="AH1519" i="3"/>
  <c r="AG1519" i="3"/>
  <c r="AF1519" i="3"/>
  <c r="AE1519" i="3"/>
  <c r="AI1518" i="3"/>
  <c r="AH1518" i="3"/>
  <c r="AF1518" i="3" s="1"/>
  <c r="AG1518" i="3"/>
  <c r="AE1518" i="3"/>
  <c r="AI1517" i="3"/>
  <c r="AH1517" i="3"/>
  <c r="AF1517" i="3" s="1"/>
  <c r="AG1517" i="3"/>
  <c r="AE1517" i="3"/>
  <c r="AI1516" i="3"/>
  <c r="AH1516" i="3"/>
  <c r="AG1516" i="3"/>
  <c r="AE1516" i="3"/>
  <c r="AF1516" i="3" s="1"/>
  <c r="AI1515" i="3"/>
  <c r="AH1515" i="3"/>
  <c r="AG1515" i="3"/>
  <c r="AF1515" i="3"/>
  <c r="AE1515" i="3"/>
  <c r="AI1514" i="3"/>
  <c r="AH1514" i="3"/>
  <c r="AF1514" i="3" s="1"/>
  <c r="AG1514" i="3"/>
  <c r="AE1514" i="3"/>
  <c r="AI1513" i="3"/>
  <c r="AH1513" i="3"/>
  <c r="AG1513" i="3"/>
  <c r="AE1513" i="3"/>
  <c r="AF1513" i="3" s="1"/>
  <c r="AI1512" i="3"/>
  <c r="AH1512" i="3"/>
  <c r="AF1512" i="3" s="1"/>
  <c r="AG1512" i="3"/>
  <c r="AE1512" i="3"/>
  <c r="AI1511" i="3"/>
  <c r="AH1511" i="3"/>
  <c r="AG1511" i="3"/>
  <c r="AF1511" i="3"/>
  <c r="AE1511" i="3"/>
  <c r="AI1510" i="3"/>
  <c r="AH1510" i="3"/>
  <c r="AF1510" i="3" s="1"/>
  <c r="AG1510" i="3"/>
  <c r="AE1510" i="3"/>
  <c r="AI1509" i="3"/>
  <c r="AH1509" i="3"/>
  <c r="AF1509" i="3" s="1"/>
  <c r="AG1509" i="3"/>
  <c r="AE1509" i="3"/>
  <c r="AI1508" i="3"/>
  <c r="AH1508" i="3"/>
  <c r="AG1508" i="3"/>
  <c r="AE1508" i="3"/>
  <c r="AF1508" i="3" s="1"/>
  <c r="AI1507" i="3"/>
  <c r="AH1507" i="3"/>
  <c r="AG1507" i="3"/>
  <c r="AF1507" i="3"/>
  <c r="AE1507" i="3"/>
  <c r="AI1506" i="3"/>
  <c r="AH1506" i="3"/>
  <c r="AF1506" i="3" s="1"/>
  <c r="AG1506" i="3"/>
  <c r="AE1506" i="3"/>
  <c r="AI1505" i="3"/>
  <c r="AH1505" i="3"/>
  <c r="AG1505" i="3"/>
  <c r="AE1505" i="3"/>
  <c r="AF1505" i="3" s="1"/>
  <c r="AI1504" i="3"/>
  <c r="AH1504" i="3"/>
  <c r="AF1504" i="3" s="1"/>
  <c r="AG1504" i="3"/>
  <c r="AE1504" i="3"/>
  <c r="AI1503" i="3"/>
  <c r="AH1503" i="3"/>
  <c r="AG1503" i="3"/>
  <c r="AF1503" i="3"/>
  <c r="AE1503" i="3"/>
  <c r="AI1502" i="3"/>
  <c r="AH1502" i="3"/>
  <c r="AF1502" i="3" s="1"/>
  <c r="AG1502" i="3"/>
  <c r="AE1502" i="3"/>
  <c r="AI1501" i="3"/>
  <c r="AH1501" i="3"/>
  <c r="AF1501" i="3" s="1"/>
  <c r="AG1501" i="3"/>
  <c r="AE1501" i="3"/>
  <c r="AI1500" i="3"/>
  <c r="AH1500" i="3"/>
  <c r="AG1500" i="3"/>
  <c r="AF1500" i="3"/>
  <c r="AE1500" i="3"/>
  <c r="AI1499" i="3"/>
  <c r="AH1499" i="3"/>
  <c r="AG1499" i="3"/>
  <c r="AF1499" i="3"/>
  <c r="AE1499" i="3"/>
  <c r="AI1498" i="3"/>
  <c r="AH1498" i="3"/>
  <c r="AF1498" i="3" s="1"/>
  <c r="AG1498" i="3"/>
  <c r="AE1498" i="3"/>
  <c r="AI1497" i="3"/>
  <c r="AH1497" i="3"/>
  <c r="AG1497" i="3"/>
  <c r="AE1497" i="3"/>
  <c r="AF1497" i="3" s="1"/>
  <c r="AI1496" i="3"/>
  <c r="AH1496" i="3"/>
  <c r="AF1496" i="3" s="1"/>
  <c r="AG1496" i="3"/>
  <c r="AE1496" i="3"/>
  <c r="AI1495" i="3"/>
  <c r="AH1495" i="3"/>
  <c r="AG1495" i="3"/>
  <c r="AF1495" i="3"/>
  <c r="AE1495" i="3"/>
  <c r="AI1494" i="3"/>
  <c r="AH1494" i="3"/>
  <c r="AF1494" i="3" s="1"/>
  <c r="AG1494" i="3"/>
  <c r="AE1494" i="3"/>
  <c r="AI1493" i="3"/>
  <c r="AH1493" i="3"/>
  <c r="AF1493" i="3" s="1"/>
  <c r="AG1493" i="3"/>
  <c r="AE1493" i="3"/>
  <c r="AI1492" i="3"/>
  <c r="AH1492" i="3"/>
  <c r="AG1492" i="3"/>
  <c r="AE1492" i="3"/>
  <c r="AF1492" i="3" s="1"/>
  <c r="AI1491" i="3"/>
  <c r="AH1491" i="3"/>
  <c r="AG1491" i="3"/>
  <c r="AF1491" i="3"/>
  <c r="AE1491" i="3"/>
  <c r="AI1490" i="3"/>
  <c r="AH1490" i="3"/>
  <c r="AF1490" i="3" s="1"/>
  <c r="AG1490" i="3"/>
  <c r="AE1490" i="3"/>
  <c r="AI1489" i="3"/>
  <c r="AH1489" i="3"/>
  <c r="AG1489" i="3"/>
  <c r="AE1489" i="3"/>
  <c r="AF1489" i="3" s="1"/>
  <c r="AI1488" i="3"/>
  <c r="AH1488" i="3"/>
  <c r="AF1488" i="3" s="1"/>
  <c r="AG1488" i="3"/>
  <c r="AE1488" i="3"/>
  <c r="AI1487" i="3"/>
  <c r="AH1487" i="3"/>
  <c r="AG1487" i="3"/>
  <c r="AF1487" i="3"/>
  <c r="AE1487" i="3"/>
  <c r="AI1486" i="3"/>
  <c r="AH1486" i="3"/>
  <c r="AF1486" i="3" s="1"/>
  <c r="AG1486" i="3"/>
  <c r="AE1486" i="3"/>
  <c r="AI1485" i="3"/>
  <c r="AH1485" i="3"/>
  <c r="AF1485" i="3" s="1"/>
  <c r="AG1485" i="3"/>
  <c r="AE1485" i="3"/>
  <c r="AI1484" i="3"/>
  <c r="AH1484" i="3"/>
  <c r="AG1484" i="3"/>
  <c r="AF1484" i="3"/>
  <c r="AE1484" i="3"/>
  <c r="AI1483" i="3"/>
  <c r="AH1483" i="3"/>
  <c r="AG1483" i="3"/>
  <c r="AF1483" i="3"/>
  <c r="AE1483" i="3"/>
  <c r="AI1482" i="3"/>
  <c r="AH1482" i="3"/>
  <c r="AF1482" i="3" s="1"/>
  <c r="AG1482" i="3"/>
  <c r="AE1482" i="3"/>
  <c r="AI1481" i="3"/>
  <c r="AH1481" i="3"/>
  <c r="AG1481" i="3"/>
  <c r="AE1481" i="3"/>
  <c r="AF1481" i="3" s="1"/>
  <c r="AI1480" i="3"/>
  <c r="AH1480" i="3"/>
  <c r="AF1480" i="3" s="1"/>
  <c r="AG1480" i="3"/>
  <c r="AE1480" i="3"/>
  <c r="AI1479" i="3"/>
  <c r="AH1479" i="3"/>
  <c r="AG1479" i="3"/>
  <c r="AF1479" i="3"/>
  <c r="AE1479" i="3"/>
  <c r="AI1478" i="3"/>
  <c r="AH1478" i="3"/>
  <c r="AF1478" i="3" s="1"/>
  <c r="AG1478" i="3"/>
  <c r="AE1478" i="3"/>
  <c r="AI1477" i="3"/>
  <c r="AH1477" i="3"/>
  <c r="AF1477" i="3" s="1"/>
  <c r="AG1477" i="3"/>
  <c r="AE1477" i="3"/>
  <c r="AI1476" i="3"/>
  <c r="AH1476" i="3"/>
  <c r="AG1476" i="3"/>
  <c r="AE1476" i="3"/>
  <c r="AF1476" i="3" s="1"/>
  <c r="AI1475" i="3"/>
  <c r="AH1475" i="3"/>
  <c r="AG1475" i="3"/>
  <c r="AF1475" i="3"/>
  <c r="AE1475" i="3"/>
  <c r="AI1474" i="3"/>
  <c r="AH1474" i="3"/>
  <c r="AF1474" i="3" s="1"/>
  <c r="AG1474" i="3"/>
  <c r="AE1474" i="3"/>
  <c r="AI1473" i="3"/>
  <c r="AH1473" i="3"/>
  <c r="AG1473" i="3"/>
  <c r="AE1473" i="3"/>
  <c r="AF1473" i="3" s="1"/>
  <c r="AI1472" i="3"/>
  <c r="AH1472" i="3"/>
  <c r="AF1472" i="3" s="1"/>
  <c r="AG1472" i="3"/>
  <c r="AE1472" i="3"/>
  <c r="AI1471" i="3"/>
  <c r="AH1471" i="3"/>
  <c r="AG1471" i="3"/>
  <c r="AF1471" i="3"/>
  <c r="AE1471" i="3"/>
  <c r="AI1470" i="3"/>
  <c r="AH1470" i="3"/>
  <c r="AF1470" i="3" s="1"/>
  <c r="AG1470" i="3"/>
  <c r="AE1470" i="3"/>
  <c r="AI1469" i="3"/>
  <c r="AH1469" i="3"/>
  <c r="AF1469" i="3" s="1"/>
  <c r="AG1469" i="3"/>
  <c r="AE1469" i="3"/>
  <c r="AI1468" i="3"/>
  <c r="AH1468" i="3"/>
  <c r="AG1468" i="3"/>
  <c r="AF1468" i="3"/>
  <c r="AE1468" i="3"/>
  <c r="AI1467" i="3"/>
  <c r="AH1467" i="3"/>
  <c r="AG1467" i="3"/>
  <c r="AF1467" i="3"/>
  <c r="AE1467" i="3"/>
  <c r="AI1466" i="3"/>
  <c r="AH1466" i="3"/>
  <c r="AF1466" i="3" s="1"/>
  <c r="AG1466" i="3"/>
  <c r="AE1466" i="3"/>
  <c r="AI1465" i="3"/>
  <c r="AH1465" i="3"/>
  <c r="AG1465" i="3"/>
  <c r="AE1465" i="3"/>
  <c r="AF1465" i="3" s="1"/>
  <c r="AI1464" i="3"/>
  <c r="AH1464" i="3"/>
  <c r="AF1464" i="3" s="1"/>
  <c r="AG1464" i="3"/>
  <c r="AE1464" i="3"/>
  <c r="AI1463" i="3"/>
  <c r="AH1463" i="3"/>
  <c r="AG1463" i="3"/>
  <c r="AF1463" i="3"/>
  <c r="AE1463" i="3"/>
  <c r="AI1462" i="3"/>
  <c r="AH1462" i="3"/>
  <c r="AF1462" i="3" s="1"/>
  <c r="AG1462" i="3"/>
  <c r="AE1462" i="3"/>
  <c r="AI1461" i="3"/>
  <c r="AH1461" i="3"/>
  <c r="AF1461" i="3" s="1"/>
  <c r="AG1461" i="3"/>
  <c r="AE1461" i="3"/>
  <c r="AI1460" i="3"/>
  <c r="AH1460" i="3"/>
  <c r="AG1460" i="3"/>
  <c r="AE1460" i="3"/>
  <c r="AF1460" i="3" s="1"/>
  <c r="AI1459" i="3"/>
  <c r="AH1459" i="3"/>
  <c r="AG1459" i="3"/>
  <c r="AF1459" i="3"/>
  <c r="AE1459" i="3"/>
  <c r="AI1458" i="3"/>
  <c r="AH1458" i="3"/>
  <c r="AF1458" i="3" s="1"/>
  <c r="AG1458" i="3"/>
  <c r="AE1458" i="3"/>
  <c r="AI1457" i="3"/>
  <c r="AH1457" i="3"/>
  <c r="AG1457" i="3"/>
  <c r="AE1457" i="3"/>
  <c r="AF1457" i="3" s="1"/>
  <c r="AI1456" i="3"/>
  <c r="AH1456" i="3"/>
  <c r="AF1456" i="3" s="1"/>
  <c r="AG1456" i="3"/>
  <c r="AE1456" i="3"/>
  <c r="AI1455" i="3"/>
  <c r="AH1455" i="3"/>
  <c r="AG1455" i="3"/>
  <c r="AF1455" i="3"/>
  <c r="AE1455" i="3"/>
  <c r="AI1454" i="3"/>
  <c r="AH1454" i="3"/>
  <c r="AF1454" i="3" s="1"/>
  <c r="AG1454" i="3"/>
  <c r="AE1454" i="3"/>
  <c r="AI1453" i="3"/>
  <c r="AH1453" i="3"/>
  <c r="AF1453" i="3" s="1"/>
  <c r="AG1453" i="3"/>
  <c r="AE1453" i="3"/>
  <c r="AI1452" i="3"/>
  <c r="AH1452" i="3"/>
  <c r="AG1452" i="3"/>
  <c r="AE1452" i="3"/>
  <c r="AF1452" i="3" s="1"/>
  <c r="AI1451" i="3"/>
  <c r="AH1451" i="3"/>
  <c r="AG1451" i="3"/>
  <c r="AF1451" i="3"/>
  <c r="AE1451" i="3"/>
  <c r="AI1450" i="3"/>
  <c r="AH1450" i="3"/>
  <c r="AF1450" i="3" s="1"/>
  <c r="AG1450" i="3"/>
  <c r="AE1450" i="3"/>
  <c r="AI1449" i="3"/>
  <c r="AH1449" i="3"/>
  <c r="AG1449" i="3"/>
  <c r="AE1449" i="3"/>
  <c r="AF1449" i="3" s="1"/>
  <c r="AI1448" i="3"/>
  <c r="AH1448" i="3"/>
  <c r="AF1448" i="3" s="1"/>
  <c r="AG1448" i="3"/>
  <c r="AE1448" i="3"/>
  <c r="AI1447" i="3"/>
  <c r="AH1447" i="3"/>
  <c r="AG1447" i="3"/>
  <c r="AF1447" i="3"/>
  <c r="AE1447" i="3"/>
  <c r="AI1446" i="3"/>
  <c r="AH1446" i="3"/>
  <c r="AF1446" i="3" s="1"/>
  <c r="AG1446" i="3"/>
  <c r="AE1446" i="3"/>
  <c r="AI1445" i="3"/>
  <c r="AH1445" i="3"/>
  <c r="AF1445" i="3" s="1"/>
  <c r="AG1445" i="3"/>
  <c r="AE1445" i="3"/>
  <c r="AI1444" i="3"/>
  <c r="AH1444" i="3"/>
  <c r="AG1444" i="3"/>
  <c r="AE1444" i="3"/>
  <c r="AF1444" i="3" s="1"/>
  <c r="AI1443" i="3"/>
  <c r="AH1443" i="3"/>
  <c r="AG1443" i="3"/>
  <c r="AF1443" i="3"/>
  <c r="AE1443" i="3"/>
  <c r="AI1442" i="3"/>
  <c r="AH1442" i="3"/>
  <c r="AF1442" i="3" s="1"/>
  <c r="AG1442" i="3"/>
  <c r="AE1442" i="3"/>
  <c r="AI1441" i="3"/>
  <c r="AH1441" i="3"/>
  <c r="AG1441" i="3"/>
  <c r="AE1441" i="3"/>
  <c r="AI1440" i="3"/>
  <c r="AH1440" i="3"/>
  <c r="AF1440" i="3" s="1"/>
  <c r="AG1440" i="3"/>
  <c r="AE1440" i="3"/>
  <c r="AI1439" i="3"/>
  <c r="AH1439" i="3"/>
  <c r="AG1439" i="3"/>
  <c r="AF1439" i="3"/>
  <c r="AE1439" i="3"/>
  <c r="AI1438" i="3"/>
  <c r="AH1438" i="3"/>
  <c r="AF1438" i="3" s="1"/>
  <c r="AG1438" i="3"/>
  <c r="AE1438" i="3"/>
  <c r="AI1437" i="3"/>
  <c r="AH1437" i="3"/>
  <c r="AF1437" i="3" s="1"/>
  <c r="AG1437" i="3"/>
  <c r="AE1437" i="3"/>
  <c r="AI1436" i="3"/>
  <c r="AH1436" i="3"/>
  <c r="AG1436" i="3"/>
  <c r="AF1436" i="3"/>
  <c r="AE1436" i="3"/>
  <c r="AI1435" i="3"/>
  <c r="AH1435" i="3"/>
  <c r="AG1435" i="3"/>
  <c r="AF1435" i="3"/>
  <c r="AE1435" i="3"/>
  <c r="AI1434" i="3"/>
  <c r="AH1434" i="3"/>
  <c r="AF1434" i="3" s="1"/>
  <c r="AG1434" i="3"/>
  <c r="AE1434" i="3"/>
  <c r="AI1433" i="3"/>
  <c r="AH1433" i="3"/>
  <c r="AF1433" i="3" s="1"/>
  <c r="AG1433" i="3"/>
  <c r="AE1433" i="3"/>
  <c r="AI1432" i="3"/>
  <c r="AH1432" i="3"/>
  <c r="AF1432" i="3" s="1"/>
  <c r="AG1432" i="3"/>
  <c r="AE1432" i="3"/>
  <c r="AI1431" i="3"/>
  <c r="AH1431" i="3"/>
  <c r="AG1431" i="3"/>
  <c r="AF1431" i="3"/>
  <c r="AE1431" i="3"/>
  <c r="AI1430" i="3"/>
  <c r="AH1430" i="3"/>
  <c r="AF1430" i="3" s="1"/>
  <c r="AG1430" i="3"/>
  <c r="AE1430" i="3"/>
  <c r="AI1429" i="3"/>
  <c r="AH1429" i="3"/>
  <c r="AF1429" i="3" s="1"/>
  <c r="AG1429" i="3"/>
  <c r="AE1429" i="3"/>
  <c r="AI1428" i="3"/>
  <c r="AH1428" i="3"/>
  <c r="AG1428" i="3"/>
  <c r="AE1428" i="3"/>
  <c r="AF1428" i="3" s="1"/>
  <c r="AI1427" i="3"/>
  <c r="AH1427" i="3"/>
  <c r="AG1427" i="3"/>
  <c r="AF1427" i="3"/>
  <c r="AE1427" i="3"/>
  <c r="AI1426" i="3"/>
  <c r="AH1426" i="3"/>
  <c r="AF1426" i="3" s="1"/>
  <c r="AG1426" i="3"/>
  <c r="AE1426" i="3"/>
  <c r="AI1425" i="3"/>
  <c r="AH1425" i="3"/>
  <c r="AF1425" i="3" s="1"/>
  <c r="AG1425" i="3"/>
  <c r="AE1425" i="3"/>
  <c r="AI1424" i="3"/>
  <c r="AH1424" i="3"/>
  <c r="AF1424" i="3" s="1"/>
  <c r="AG1424" i="3"/>
  <c r="AE1424" i="3"/>
  <c r="AI1423" i="3"/>
  <c r="AH1423" i="3"/>
  <c r="AG1423" i="3"/>
  <c r="AF1423" i="3"/>
  <c r="AE1423" i="3"/>
  <c r="AI1422" i="3"/>
  <c r="AH1422" i="3"/>
  <c r="AF1422" i="3" s="1"/>
  <c r="AG1422" i="3"/>
  <c r="AE1422" i="3"/>
  <c r="AI1421" i="3"/>
  <c r="AH1421" i="3"/>
  <c r="AF1421" i="3" s="1"/>
  <c r="AG1421" i="3"/>
  <c r="AE1421" i="3"/>
  <c r="AI1420" i="3"/>
  <c r="AH1420" i="3"/>
  <c r="AG1420" i="3"/>
  <c r="AF1420" i="3"/>
  <c r="AE1420" i="3"/>
  <c r="AI1419" i="3"/>
  <c r="AH1419" i="3"/>
  <c r="AG1419" i="3"/>
  <c r="AF1419" i="3"/>
  <c r="AE1419" i="3"/>
  <c r="AI1418" i="3"/>
  <c r="AH1418" i="3"/>
  <c r="AF1418" i="3" s="1"/>
  <c r="AG1418" i="3"/>
  <c r="AE1418" i="3"/>
  <c r="AI1417" i="3"/>
  <c r="AH1417" i="3"/>
  <c r="AG1417" i="3"/>
  <c r="AE1417" i="3"/>
  <c r="AI1416" i="3"/>
  <c r="AH1416" i="3"/>
  <c r="AF1416" i="3" s="1"/>
  <c r="AG1416" i="3"/>
  <c r="AE1416" i="3"/>
  <c r="AI1415" i="3"/>
  <c r="AH1415" i="3"/>
  <c r="AG1415" i="3"/>
  <c r="AF1415" i="3"/>
  <c r="AE1415" i="3"/>
  <c r="AI1414" i="3"/>
  <c r="AH1414" i="3"/>
  <c r="AF1414" i="3" s="1"/>
  <c r="AG1414" i="3"/>
  <c r="AE1414" i="3"/>
  <c r="AI1413" i="3"/>
  <c r="AH1413" i="3"/>
  <c r="AF1413" i="3" s="1"/>
  <c r="AG1413" i="3"/>
  <c r="AE1413" i="3"/>
  <c r="AI1412" i="3"/>
  <c r="AH1412" i="3"/>
  <c r="AG1412" i="3"/>
  <c r="AE1412" i="3"/>
  <c r="AF1412" i="3" s="1"/>
  <c r="AI1411" i="3"/>
  <c r="AH1411" i="3"/>
  <c r="AG1411" i="3"/>
  <c r="AF1411" i="3"/>
  <c r="AE1411" i="3"/>
  <c r="AI1410" i="3"/>
  <c r="AH1410" i="3"/>
  <c r="AF1410" i="3" s="1"/>
  <c r="AG1410" i="3"/>
  <c r="AE1410" i="3"/>
  <c r="AI1409" i="3"/>
  <c r="AH1409" i="3"/>
  <c r="AG1409" i="3"/>
  <c r="AE1409" i="3"/>
  <c r="AI1408" i="3"/>
  <c r="AH1408" i="3"/>
  <c r="AF1408" i="3" s="1"/>
  <c r="AG1408" i="3"/>
  <c r="AE1408" i="3"/>
  <c r="AI1407" i="3"/>
  <c r="AH1407" i="3"/>
  <c r="AG1407" i="3"/>
  <c r="AF1407" i="3"/>
  <c r="AE1407" i="3"/>
  <c r="AI1406" i="3"/>
  <c r="AH1406" i="3"/>
  <c r="AF1406" i="3" s="1"/>
  <c r="AG1406" i="3"/>
  <c r="AE1406" i="3"/>
  <c r="AI1405" i="3"/>
  <c r="AH1405" i="3"/>
  <c r="AF1405" i="3" s="1"/>
  <c r="AG1405" i="3"/>
  <c r="AE1405" i="3"/>
  <c r="AI1404" i="3"/>
  <c r="AH1404" i="3"/>
  <c r="AG1404" i="3"/>
  <c r="AF1404" i="3"/>
  <c r="AE1404" i="3"/>
  <c r="AI1403" i="3"/>
  <c r="AH1403" i="3"/>
  <c r="AG1403" i="3"/>
  <c r="AF1403" i="3"/>
  <c r="AE1403" i="3"/>
  <c r="AI1402" i="3"/>
  <c r="AH1402" i="3"/>
  <c r="AF1402" i="3" s="1"/>
  <c r="AG1402" i="3"/>
  <c r="AE1402" i="3"/>
  <c r="AI1401" i="3"/>
  <c r="AH1401" i="3"/>
  <c r="AF1401" i="3" s="1"/>
  <c r="AG1401" i="3"/>
  <c r="AE1401" i="3"/>
  <c r="AI1400" i="3"/>
  <c r="AH1400" i="3"/>
  <c r="AF1400" i="3" s="1"/>
  <c r="AG1400" i="3"/>
  <c r="AE1400" i="3"/>
  <c r="AI1399" i="3"/>
  <c r="AH1399" i="3"/>
  <c r="AG1399" i="3"/>
  <c r="AF1399" i="3"/>
  <c r="AE1399" i="3"/>
  <c r="AI1398" i="3"/>
  <c r="AH1398" i="3"/>
  <c r="AF1398" i="3" s="1"/>
  <c r="AG1398" i="3"/>
  <c r="AE1398" i="3"/>
  <c r="AI1397" i="3"/>
  <c r="AH1397" i="3"/>
  <c r="AF1397" i="3" s="1"/>
  <c r="AG1397" i="3"/>
  <c r="AE1397" i="3"/>
  <c r="AI1396" i="3"/>
  <c r="AH1396" i="3"/>
  <c r="AG1396" i="3"/>
  <c r="AE1396" i="3"/>
  <c r="AF1396" i="3" s="1"/>
  <c r="AI1395" i="3"/>
  <c r="AH1395" i="3"/>
  <c r="AG1395" i="3"/>
  <c r="AF1395" i="3"/>
  <c r="AE1395" i="3"/>
  <c r="AI1394" i="3"/>
  <c r="AH1394" i="3"/>
  <c r="AF1394" i="3" s="1"/>
  <c r="AG1394" i="3"/>
  <c r="AE1394" i="3"/>
  <c r="AI1393" i="3"/>
  <c r="AH1393" i="3"/>
  <c r="AF1393" i="3" s="1"/>
  <c r="AG1393" i="3"/>
  <c r="AE1393" i="3"/>
  <c r="AI1392" i="3"/>
  <c r="AH1392" i="3"/>
  <c r="AF1392" i="3" s="1"/>
  <c r="AG1392" i="3"/>
  <c r="AE1392" i="3"/>
  <c r="AI1391" i="3"/>
  <c r="AH1391" i="3"/>
  <c r="AG1391" i="3"/>
  <c r="AF1391" i="3"/>
  <c r="AE1391" i="3"/>
  <c r="AI1390" i="3"/>
  <c r="AH1390" i="3"/>
  <c r="AF1390" i="3" s="1"/>
  <c r="AG1390" i="3"/>
  <c r="AE1390" i="3"/>
  <c r="AI1389" i="3"/>
  <c r="AH1389" i="3"/>
  <c r="AF1389" i="3" s="1"/>
  <c r="AG1389" i="3"/>
  <c r="AE1389" i="3"/>
  <c r="AI1388" i="3"/>
  <c r="AH1388" i="3"/>
  <c r="AG1388" i="3"/>
  <c r="AE1388" i="3"/>
  <c r="AF1388" i="3" s="1"/>
  <c r="AI1387" i="3"/>
  <c r="AH1387" i="3"/>
  <c r="AG1387" i="3"/>
  <c r="AF1387" i="3"/>
  <c r="AE1387" i="3"/>
  <c r="AI1386" i="3"/>
  <c r="AH1386" i="3"/>
  <c r="AF1386" i="3" s="1"/>
  <c r="AG1386" i="3"/>
  <c r="AE1386" i="3"/>
  <c r="AI1385" i="3"/>
  <c r="AH1385" i="3"/>
  <c r="AG1385" i="3"/>
  <c r="AE1385" i="3"/>
  <c r="AI1384" i="3"/>
  <c r="AH1384" i="3"/>
  <c r="AF1384" i="3" s="1"/>
  <c r="AG1384" i="3"/>
  <c r="AE1384" i="3"/>
  <c r="AI1383" i="3"/>
  <c r="AH1383" i="3"/>
  <c r="AG1383" i="3"/>
  <c r="AF1383" i="3"/>
  <c r="AE1383" i="3"/>
  <c r="AI1382" i="3"/>
  <c r="AH1382" i="3"/>
  <c r="AF1382" i="3" s="1"/>
  <c r="AG1382" i="3"/>
  <c r="AE1382" i="3"/>
  <c r="AI1381" i="3"/>
  <c r="AH1381" i="3"/>
  <c r="AF1381" i="3" s="1"/>
  <c r="AG1381" i="3"/>
  <c r="AE1381" i="3"/>
  <c r="AI1380" i="3"/>
  <c r="AH1380" i="3"/>
  <c r="AG1380" i="3"/>
  <c r="AE1380" i="3"/>
  <c r="AF1380" i="3" s="1"/>
  <c r="AI1379" i="3"/>
  <c r="AH1379" i="3"/>
  <c r="AG1379" i="3"/>
  <c r="AF1379" i="3"/>
  <c r="AE1379" i="3"/>
  <c r="AI1378" i="3"/>
  <c r="AH1378" i="3"/>
  <c r="AF1378" i="3" s="1"/>
  <c r="AG1378" i="3"/>
  <c r="AE1378" i="3"/>
  <c r="AI1377" i="3"/>
  <c r="AH1377" i="3"/>
  <c r="AG1377" i="3"/>
  <c r="AE1377" i="3"/>
  <c r="AI1376" i="3"/>
  <c r="AH1376" i="3"/>
  <c r="AF1376" i="3" s="1"/>
  <c r="AG1376" i="3"/>
  <c r="AE1376" i="3"/>
  <c r="AI1375" i="3"/>
  <c r="AH1375" i="3"/>
  <c r="AG1375" i="3"/>
  <c r="AF1375" i="3"/>
  <c r="AE1375" i="3"/>
  <c r="AI1374" i="3"/>
  <c r="AH1374" i="3"/>
  <c r="AF1374" i="3" s="1"/>
  <c r="AG1374" i="3"/>
  <c r="AE1374" i="3"/>
  <c r="AI1373" i="3"/>
  <c r="AH1373" i="3"/>
  <c r="AF1373" i="3" s="1"/>
  <c r="AG1373" i="3"/>
  <c r="AE1373" i="3"/>
  <c r="AI1372" i="3"/>
  <c r="AH1372" i="3"/>
  <c r="AG1372" i="3"/>
  <c r="AF1372" i="3"/>
  <c r="AE1372" i="3"/>
  <c r="AI1371" i="3"/>
  <c r="AH1371" i="3"/>
  <c r="AG1371" i="3"/>
  <c r="AF1371" i="3"/>
  <c r="AE1371" i="3"/>
  <c r="AI1370" i="3"/>
  <c r="AH1370" i="3"/>
  <c r="AF1370" i="3" s="1"/>
  <c r="AG1370" i="3"/>
  <c r="AE1370" i="3"/>
  <c r="AI1369" i="3"/>
  <c r="AH1369" i="3"/>
  <c r="AF1369" i="3" s="1"/>
  <c r="AG1369" i="3"/>
  <c r="AE1369" i="3"/>
  <c r="AI1368" i="3"/>
  <c r="AH1368" i="3"/>
  <c r="AF1368" i="3" s="1"/>
  <c r="AG1368" i="3"/>
  <c r="AE1368" i="3"/>
  <c r="AI1367" i="3"/>
  <c r="AH1367" i="3"/>
  <c r="AG1367" i="3"/>
  <c r="AF1367" i="3"/>
  <c r="AE1367" i="3"/>
  <c r="AI1366" i="3"/>
  <c r="AH1366" i="3"/>
  <c r="AF1366" i="3" s="1"/>
  <c r="AG1366" i="3"/>
  <c r="AE1366" i="3"/>
  <c r="AI1365" i="3"/>
  <c r="AH1365" i="3"/>
  <c r="AF1365" i="3" s="1"/>
  <c r="AG1365" i="3"/>
  <c r="AE1365" i="3"/>
  <c r="AI1364" i="3"/>
  <c r="AH1364" i="3"/>
  <c r="AG1364" i="3"/>
  <c r="AE1364" i="3"/>
  <c r="AF1364" i="3" s="1"/>
  <c r="AI1363" i="3"/>
  <c r="AH1363" i="3"/>
  <c r="AG1363" i="3"/>
  <c r="AF1363" i="3"/>
  <c r="AE1363" i="3"/>
  <c r="AI1362" i="3"/>
  <c r="AH1362" i="3"/>
  <c r="AF1362" i="3" s="1"/>
  <c r="AG1362" i="3"/>
  <c r="AE1362" i="3"/>
  <c r="AI1361" i="3"/>
  <c r="AH1361" i="3"/>
  <c r="AF1361" i="3" s="1"/>
  <c r="AG1361" i="3"/>
  <c r="AE1361" i="3"/>
  <c r="AI1360" i="3"/>
  <c r="AH1360" i="3"/>
  <c r="AF1360" i="3" s="1"/>
  <c r="AG1360" i="3"/>
  <c r="AE1360" i="3"/>
  <c r="AI1359" i="3"/>
  <c r="AH1359" i="3"/>
  <c r="AG1359" i="3"/>
  <c r="AF1359" i="3"/>
  <c r="AE1359" i="3"/>
  <c r="AI1358" i="3"/>
  <c r="AH1358" i="3"/>
  <c r="AF1358" i="3" s="1"/>
  <c r="AG1358" i="3"/>
  <c r="AE1358" i="3"/>
  <c r="AI1357" i="3"/>
  <c r="AH1357" i="3"/>
  <c r="AF1357" i="3" s="1"/>
  <c r="AG1357" i="3"/>
  <c r="AE1357" i="3"/>
  <c r="AI1356" i="3"/>
  <c r="AH1356" i="3"/>
  <c r="AG1356" i="3"/>
  <c r="AF1356" i="3"/>
  <c r="AE1356" i="3"/>
  <c r="AI1355" i="3"/>
  <c r="AH1355" i="3"/>
  <c r="AG1355" i="3"/>
  <c r="AF1355" i="3"/>
  <c r="AE1355" i="3"/>
  <c r="AI1354" i="3"/>
  <c r="AH1354" i="3"/>
  <c r="AF1354" i="3" s="1"/>
  <c r="AG1354" i="3"/>
  <c r="AE1354" i="3"/>
  <c r="AI1353" i="3"/>
  <c r="AH1353" i="3"/>
  <c r="AG1353" i="3"/>
  <c r="AE1353" i="3"/>
  <c r="AI1352" i="3"/>
  <c r="AH1352" i="3"/>
  <c r="AF1352" i="3" s="1"/>
  <c r="AG1352" i="3"/>
  <c r="AE1352" i="3"/>
  <c r="AI1351" i="3"/>
  <c r="AH1351" i="3"/>
  <c r="AG1351" i="3"/>
  <c r="AF1351" i="3"/>
  <c r="AE1351" i="3"/>
  <c r="AI1350" i="3"/>
  <c r="AH1350" i="3"/>
  <c r="AF1350" i="3" s="1"/>
  <c r="AG1350" i="3"/>
  <c r="AE1350" i="3"/>
  <c r="AI1349" i="3"/>
  <c r="AH1349" i="3"/>
  <c r="AF1349" i="3" s="1"/>
  <c r="AG1349" i="3"/>
  <c r="AE1349" i="3"/>
  <c r="AI1348" i="3"/>
  <c r="AH1348" i="3"/>
  <c r="AG1348" i="3"/>
  <c r="AE1348" i="3"/>
  <c r="AF1348" i="3" s="1"/>
  <c r="AI1347" i="3"/>
  <c r="AH1347" i="3"/>
  <c r="AG1347" i="3"/>
  <c r="AF1347" i="3"/>
  <c r="AE1347" i="3"/>
  <c r="AI1346" i="3"/>
  <c r="AH1346" i="3"/>
  <c r="AF1346" i="3" s="1"/>
  <c r="AG1346" i="3"/>
  <c r="AE1346" i="3"/>
  <c r="AI1345" i="3"/>
  <c r="AH1345" i="3"/>
  <c r="AG1345" i="3"/>
  <c r="AE1345" i="3"/>
  <c r="AI1344" i="3"/>
  <c r="AH1344" i="3"/>
  <c r="AF1344" i="3" s="1"/>
  <c r="AG1344" i="3"/>
  <c r="AE1344" i="3"/>
  <c r="AI1343" i="3"/>
  <c r="AH1343" i="3"/>
  <c r="AG1343" i="3"/>
  <c r="AF1343" i="3"/>
  <c r="AE1343" i="3"/>
  <c r="AI1342" i="3"/>
  <c r="AH1342" i="3"/>
  <c r="AF1342" i="3" s="1"/>
  <c r="AG1342" i="3"/>
  <c r="AE1342" i="3"/>
  <c r="AI1341" i="3"/>
  <c r="AH1341" i="3"/>
  <c r="AF1341" i="3" s="1"/>
  <c r="AG1341" i="3"/>
  <c r="AE1341" i="3"/>
  <c r="AI1340" i="3"/>
  <c r="AH1340" i="3"/>
  <c r="AG1340" i="3"/>
  <c r="AF1340" i="3"/>
  <c r="AE1340" i="3"/>
  <c r="AI1339" i="3"/>
  <c r="AH1339" i="3"/>
  <c r="AG1339" i="3"/>
  <c r="AF1339" i="3"/>
  <c r="AE1339" i="3"/>
  <c r="AI1338" i="3"/>
  <c r="AH1338" i="3"/>
  <c r="AF1338" i="3" s="1"/>
  <c r="AG1338" i="3"/>
  <c r="AE1338" i="3"/>
  <c r="AI1337" i="3"/>
  <c r="AH1337" i="3"/>
  <c r="AF1337" i="3" s="1"/>
  <c r="AG1337" i="3"/>
  <c r="AE1337" i="3"/>
  <c r="AI1336" i="3"/>
  <c r="AH1336" i="3"/>
  <c r="AF1336" i="3" s="1"/>
  <c r="AG1336" i="3"/>
  <c r="AE1336" i="3"/>
  <c r="AI1335" i="3"/>
  <c r="AH1335" i="3"/>
  <c r="AG1335" i="3"/>
  <c r="AF1335" i="3"/>
  <c r="AE1335" i="3"/>
  <c r="AI1334" i="3"/>
  <c r="AH1334" i="3"/>
  <c r="AF1334" i="3" s="1"/>
  <c r="AG1334" i="3"/>
  <c r="AE1334" i="3"/>
  <c r="AI1333" i="3"/>
  <c r="AH1333" i="3"/>
  <c r="AF1333" i="3" s="1"/>
  <c r="AG1333" i="3"/>
  <c r="AE1333" i="3"/>
  <c r="AI1332" i="3"/>
  <c r="AH1332" i="3"/>
  <c r="AG1332" i="3"/>
  <c r="AE1332" i="3"/>
  <c r="AF1332" i="3" s="1"/>
  <c r="AI1331" i="3"/>
  <c r="AH1331" i="3"/>
  <c r="AG1331" i="3"/>
  <c r="AF1331" i="3"/>
  <c r="AE1331" i="3"/>
  <c r="AI1330" i="3"/>
  <c r="AH1330" i="3"/>
  <c r="AF1330" i="3" s="1"/>
  <c r="AG1330" i="3"/>
  <c r="AE1330" i="3"/>
  <c r="AI1329" i="3"/>
  <c r="AH1329" i="3"/>
  <c r="AF1329" i="3" s="1"/>
  <c r="AG1329" i="3"/>
  <c r="AE1329" i="3"/>
  <c r="AI1328" i="3"/>
  <c r="AH1328" i="3"/>
  <c r="AF1328" i="3" s="1"/>
  <c r="AG1328" i="3"/>
  <c r="AE1328" i="3"/>
  <c r="AI1327" i="3"/>
  <c r="AH1327" i="3"/>
  <c r="AG1327" i="3"/>
  <c r="AF1327" i="3"/>
  <c r="AE1327" i="3"/>
  <c r="AI1326" i="3"/>
  <c r="AH1326" i="3"/>
  <c r="AF1326" i="3" s="1"/>
  <c r="AG1326" i="3"/>
  <c r="AE1326" i="3"/>
  <c r="AI1325" i="3"/>
  <c r="AH1325" i="3"/>
  <c r="AF1325" i="3" s="1"/>
  <c r="AG1325" i="3"/>
  <c r="AE1325" i="3"/>
  <c r="AI1324" i="3"/>
  <c r="AH1324" i="3"/>
  <c r="AG1324" i="3"/>
  <c r="AE1324" i="3"/>
  <c r="AF1324" i="3" s="1"/>
  <c r="AI1323" i="3"/>
  <c r="AH1323" i="3"/>
  <c r="AG1323" i="3"/>
  <c r="AF1323" i="3"/>
  <c r="AE1323" i="3"/>
  <c r="AI1322" i="3"/>
  <c r="AH1322" i="3"/>
  <c r="AF1322" i="3" s="1"/>
  <c r="AG1322" i="3"/>
  <c r="AE1322" i="3"/>
  <c r="AI1321" i="3"/>
  <c r="AH1321" i="3"/>
  <c r="AF1321" i="3" s="1"/>
  <c r="AG1321" i="3"/>
  <c r="AE1321" i="3"/>
  <c r="AI1320" i="3"/>
  <c r="AH1320" i="3"/>
  <c r="AF1320" i="3" s="1"/>
  <c r="AG1320" i="3"/>
  <c r="AE1320" i="3"/>
  <c r="W1320" i="3"/>
  <c r="AI1319" i="3"/>
  <c r="AH1319" i="3"/>
  <c r="AF1319" i="3" s="1"/>
  <c r="AG1319" i="3"/>
  <c r="AE1319" i="3"/>
  <c r="AI1318" i="3"/>
  <c r="AH1318" i="3"/>
  <c r="AG1318" i="3"/>
  <c r="AF1318" i="3"/>
  <c r="AE1318" i="3"/>
  <c r="AI1317" i="3"/>
  <c r="AH1317" i="3"/>
  <c r="AF1317" i="3" s="1"/>
  <c r="AG1317" i="3"/>
  <c r="AE1317" i="3"/>
  <c r="AI1316" i="3"/>
  <c r="AH1316" i="3"/>
  <c r="AG1316" i="3"/>
  <c r="AF1316" i="3"/>
  <c r="AE1316" i="3"/>
  <c r="AI1315" i="3"/>
  <c r="AH1315" i="3"/>
  <c r="AF1315" i="3" s="1"/>
  <c r="AG1315" i="3"/>
  <c r="AE1315" i="3"/>
  <c r="AI1314" i="3"/>
  <c r="AH1314" i="3"/>
  <c r="AF1314" i="3" s="1"/>
  <c r="AG1314" i="3"/>
  <c r="AE1314" i="3"/>
  <c r="AI1313" i="3"/>
  <c r="AH1313" i="3"/>
  <c r="AG1313" i="3"/>
  <c r="AF1313" i="3"/>
  <c r="AE1313" i="3"/>
  <c r="AI1312" i="3"/>
  <c r="AH1312" i="3"/>
  <c r="AG1312" i="3"/>
  <c r="AF1312" i="3"/>
  <c r="AE1312" i="3"/>
  <c r="AI1311" i="3"/>
  <c r="AH1311" i="3"/>
  <c r="AF1311" i="3" s="1"/>
  <c r="AG1311" i="3"/>
  <c r="AE1311" i="3"/>
  <c r="AI1310" i="3"/>
  <c r="AH1310" i="3"/>
  <c r="AG1310" i="3"/>
  <c r="AF1310" i="3"/>
  <c r="AE1310" i="3"/>
  <c r="AI1309" i="3"/>
  <c r="AH1309" i="3"/>
  <c r="AF1309" i="3" s="1"/>
  <c r="AG1309" i="3"/>
  <c r="AE1309" i="3"/>
  <c r="AI1308" i="3"/>
  <c r="AH1308" i="3"/>
  <c r="AG1308" i="3"/>
  <c r="AF1308" i="3"/>
  <c r="AE1308" i="3"/>
  <c r="AI1307" i="3"/>
  <c r="AH1307" i="3"/>
  <c r="AF1307" i="3" s="1"/>
  <c r="AG1307" i="3"/>
  <c r="AE1307" i="3"/>
  <c r="AI1306" i="3"/>
  <c r="AH1306" i="3"/>
  <c r="AF1306" i="3" s="1"/>
  <c r="AG1306" i="3"/>
  <c r="AE1306" i="3"/>
  <c r="AI1305" i="3"/>
  <c r="AH1305" i="3"/>
  <c r="AG1305" i="3"/>
  <c r="AE1305" i="3"/>
  <c r="AF1305" i="3" s="1"/>
  <c r="AI1304" i="3"/>
  <c r="AH1304" i="3"/>
  <c r="AG1304" i="3"/>
  <c r="AF1304" i="3"/>
  <c r="AE1304" i="3"/>
  <c r="AI1303" i="3"/>
  <c r="AH1303" i="3"/>
  <c r="AF1303" i="3" s="1"/>
  <c r="AG1303" i="3"/>
  <c r="AE1303" i="3"/>
  <c r="AI1302" i="3"/>
  <c r="AH1302" i="3"/>
  <c r="AG1302" i="3"/>
  <c r="AE1302" i="3"/>
  <c r="AF1302" i="3" s="1"/>
  <c r="AI1301" i="3"/>
  <c r="AH1301" i="3"/>
  <c r="AF1301" i="3" s="1"/>
  <c r="AG1301" i="3"/>
  <c r="AE1301" i="3"/>
  <c r="AI1300" i="3"/>
  <c r="AH1300" i="3"/>
  <c r="AG1300" i="3"/>
  <c r="AF1300" i="3"/>
  <c r="AE1300" i="3"/>
  <c r="AI1299" i="3"/>
  <c r="AH1299" i="3"/>
  <c r="AF1299" i="3" s="1"/>
  <c r="AG1299" i="3"/>
  <c r="AE1299" i="3"/>
  <c r="AI1298" i="3"/>
  <c r="AH1298" i="3"/>
  <c r="AF1298" i="3" s="1"/>
  <c r="AG1298" i="3"/>
  <c r="AE1298" i="3"/>
  <c r="AI1297" i="3"/>
  <c r="AH1297" i="3"/>
  <c r="AG1297" i="3"/>
  <c r="AE1297" i="3"/>
  <c r="AF1297" i="3" s="1"/>
  <c r="AI1296" i="3"/>
  <c r="AH1296" i="3"/>
  <c r="AG1296" i="3"/>
  <c r="AF1296" i="3"/>
  <c r="AE1296" i="3"/>
  <c r="AI1295" i="3"/>
  <c r="AH1295" i="3"/>
  <c r="AF1295" i="3" s="1"/>
  <c r="AG1295" i="3"/>
  <c r="AE1295" i="3"/>
  <c r="AI1294" i="3"/>
  <c r="AH1294" i="3"/>
  <c r="AG1294" i="3"/>
  <c r="AE1294" i="3"/>
  <c r="AF1294" i="3" s="1"/>
  <c r="AI1293" i="3"/>
  <c r="AH1293" i="3"/>
  <c r="AF1293" i="3" s="1"/>
  <c r="AG1293" i="3"/>
  <c r="AE1293" i="3"/>
  <c r="AI1292" i="3"/>
  <c r="AH1292" i="3"/>
  <c r="AG1292" i="3"/>
  <c r="AF1292" i="3"/>
  <c r="AE1292" i="3"/>
  <c r="AI1291" i="3"/>
  <c r="AH1291" i="3"/>
  <c r="AF1291" i="3" s="1"/>
  <c r="AG1291" i="3"/>
  <c r="AE1291" i="3"/>
  <c r="AI1290" i="3"/>
  <c r="AH1290" i="3"/>
  <c r="AF1290" i="3" s="1"/>
  <c r="AG1290" i="3"/>
  <c r="AE1290" i="3"/>
  <c r="AI1289" i="3"/>
  <c r="AH1289" i="3"/>
  <c r="AG1289" i="3"/>
  <c r="AE1289" i="3"/>
  <c r="AF1289" i="3" s="1"/>
  <c r="AI1288" i="3"/>
  <c r="AH1288" i="3"/>
  <c r="AG1288" i="3"/>
  <c r="AF1288" i="3"/>
  <c r="AE1288" i="3"/>
  <c r="AI1287" i="3"/>
  <c r="AH1287" i="3"/>
  <c r="AF1287" i="3" s="1"/>
  <c r="AG1287" i="3"/>
  <c r="AE1287" i="3"/>
  <c r="AI1286" i="3"/>
  <c r="AH1286" i="3"/>
  <c r="AG1286" i="3"/>
  <c r="AE1286" i="3"/>
  <c r="AF1286" i="3" s="1"/>
  <c r="AI1285" i="3"/>
  <c r="AH1285" i="3"/>
  <c r="AF1285" i="3" s="1"/>
  <c r="AG1285" i="3"/>
  <c r="AE1285" i="3"/>
  <c r="AI1284" i="3"/>
  <c r="AH1284" i="3"/>
  <c r="AG1284" i="3"/>
  <c r="AF1284" i="3"/>
  <c r="AE1284" i="3"/>
  <c r="AI1283" i="3"/>
  <c r="AH1283" i="3"/>
  <c r="AF1283" i="3" s="1"/>
  <c r="AG1283" i="3"/>
  <c r="AE1283" i="3"/>
  <c r="AI1282" i="3"/>
  <c r="AH1282" i="3"/>
  <c r="AF1282" i="3" s="1"/>
  <c r="AG1282" i="3"/>
  <c r="AE1282" i="3"/>
  <c r="AI1281" i="3"/>
  <c r="AH1281" i="3"/>
  <c r="AG1281" i="3"/>
  <c r="AF1281" i="3"/>
  <c r="AE1281" i="3"/>
  <c r="AI1280" i="3"/>
  <c r="AH1280" i="3"/>
  <c r="AG1280" i="3"/>
  <c r="AF1280" i="3"/>
  <c r="AE1280" i="3"/>
  <c r="AI1279" i="3"/>
  <c r="AH1279" i="3"/>
  <c r="AF1279" i="3" s="1"/>
  <c r="AG1279" i="3"/>
  <c r="AE1279" i="3"/>
  <c r="AI1278" i="3"/>
  <c r="AH1278" i="3"/>
  <c r="AG1278" i="3"/>
  <c r="AE1278" i="3"/>
  <c r="AF1278" i="3" s="1"/>
  <c r="AI1277" i="3"/>
  <c r="AH1277" i="3"/>
  <c r="AF1277" i="3" s="1"/>
  <c r="AG1277" i="3"/>
  <c r="AE1277" i="3"/>
  <c r="AI1276" i="3"/>
  <c r="AH1276" i="3"/>
  <c r="AG1276" i="3"/>
  <c r="AF1276" i="3"/>
  <c r="AE1276" i="3"/>
  <c r="AI1275" i="3"/>
  <c r="AH1275" i="3"/>
  <c r="AF1275" i="3" s="1"/>
  <c r="AG1275" i="3"/>
  <c r="AE1275" i="3"/>
  <c r="AI1274" i="3"/>
  <c r="AH1274" i="3"/>
  <c r="AF1274" i="3" s="1"/>
  <c r="AG1274" i="3"/>
  <c r="AE1274" i="3"/>
  <c r="AI1273" i="3"/>
  <c r="AH1273" i="3"/>
  <c r="AG1273" i="3"/>
  <c r="AE1273" i="3"/>
  <c r="AF1273" i="3" s="1"/>
  <c r="AI1272" i="3"/>
  <c r="AH1272" i="3"/>
  <c r="AG1272" i="3"/>
  <c r="AF1272" i="3"/>
  <c r="AE1272" i="3"/>
  <c r="AI1271" i="3"/>
  <c r="AH1271" i="3"/>
  <c r="AF1271" i="3" s="1"/>
  <c r="AG1271" i="3"/>
  <c r="AE1271" i="3"/>
  <c r="AI1270" i="3"/>
  <c r="AH1270" i="3"/>
  <c r="AG1270" i="3"/>
  <c r="AE1270" i="3"/>
  <c r="AF1270" i="3" s="1"/>
  <c r="AI1269" i="3"/>
  <c r="AH1269" i="3"/>
  <c r="AF1269" i="3" s="1"/>
  <c r="AG1269" i="3"/>
  <c r="AE1269" i="3"/>
  <c r="AI1268" i="3"/>
  <c r="AH1268" i="3"/>
  <c r="AG1268" i="3"/>
  <c r="AF1268" i="3"/>
  <c r="AE1268" i="3"/>
  <c r="AI1267" i="3"/>
  <c r="AH1267" i="3"/>
  <c r="AF1267" i="3" s="1"/>
  <c r="AG1267" i="3"/>
  <c r="AE1267" i="3"/>
  <c r="AI1266" i="3"/>
  <c r="AH1266" i="3"/>
  <c r="AF1266" i="3" s="1"/>
  <c r="AG1266" i="3"/>
  <c r="AE1266" i="3"/>
  <c r="AI1265" i="3"/>
  <c r="AH1265" i="3"/>
  <c r="AG1265" i="3"/>
  <c r="AF1265" i="3"/>
  <c r="AE1265" i="3"/>
  <c r="AI1264" i="3"/>
  <c r="AH1264" i="3"/>
  <c r="AG1264" i="3"/>
  <c r="AF1264" i="3"/>
  <c r="AE1264" i="3"/>
  <c r="AI1263" i="3"/>
  <c r="AH1263" i="3"/>
  <c r="AF1263" i="3" s="1"/>
  <c r="AG1263" i="3"/>
  <c r="AE1263" i="3"/>
  <c r="AI1262" i="3"/>
  <c r="AH1262" i="3"/>
  <c r="AG1262" i="3"/>
  <c r="AE1262" i="3"/>
  <c r="AF1262" i="3" s="1"/>
  <c r="AI1261" i="3"/>
  <c r="AH1261" i="3"/>
  <c r="AF1261" i="3" s="1"/>
  <c r="AG1261" i="3"/>
  <c r="AE1261" i="3"/>
  <c r="AI1260" i="3"/>
  <c r="AH1260" i="3"/>
  <c r="AG1260" i="3"/>
  <c r="AF1260" i="3"/>
  <c r="AE1260" i="3"/>
  <c r="AI1259" i="3"/>
  <c r="AH1259" i="3"/>
  <c r="AF1259" i="3" s="1"/>
  <c r="AG1259" i="3"/>
  <c r="AE1259" i="3"/>
  <c r="AI1258" i="3"/>
  <c r="AH1258" i="3"/>
  <c r="AF1258" i="3" s="1"/>
  <c r="AG1258" i="3"/>
  <c r="AE1258" i="3"/>
  <c r="AI1257" i="3"/>
  <c r="AH1257" i="3"/>
  <c r="AG1257" i="3"/>
  <c r="AE1257" i="3"/>
  <c r="AF1257" i="3" s="1"/>
  <c r="AI1256" i="3"/>
  <c r="AH1256" i="3"/>
  <c r="AG1256" i="3"/>
  <c r="AF1256" i="3"/>
  <c r="AE1256" i="3"/>
  <c r="AI1255" i="3"/>
  <c r="AH1255" i="3"/>
  <c r="AF1255" i="3" s="1"/>
  <c r="AG1255" i="3"/>
  <c r="AE1255" i="3"/>
  <c r="AI1254" i="3"/>
  <c r="AH1254" i="3"/>
  <c r="AG1254" i="3"/>
  <c r="AE1254" i="3"/>
  <c r="AF1254" i="3" s="1"/>
  <c r="AI1253" i="3"/>
  <c r="AH1253" i="3"/>
  <c r="AG1253" i="3"/>
  <c r="AE1253" i="3"/>
  <c r="AI1252" i="3"/>
  <c r="AH1252" i="3"/>
  <c r="AG1252" i="3"/>
  <c r="AF1252" i="3"/>
  <c r="AE1252" i="3"/>
  <c r="AI1251" i="3"/>
  <c r="AH1251" i="3"/>
  <c r="AF1251" i="3" s="1"/>
  <c r="AG1251" i="3"/>
  <c r="AE1251" i="3"/>
  <c r="AI1250" i="3"/>
  <c r="AH1250" i="3"/>
  <c r="AF1250" i="3" s="1"/>
  <c r="AG1250" i="3"/>
  <c r="AE1250" i="3"/>
  <c r="AI1249" i="3"/>
  <c r="AH1249" i="3"/>
  <c r="AG1249" i="3"/>
  <c r="AF1249" i="3"/>
  <c r="AE1249" i="3"/>
  <c r="AI1248" i="3"/>
  <c r="AH1248" i="3"/>
  <c r="AG1248" i="3"/>
  <c r="AF1248" i="3"/>
  <c r="AE1248" i="3"/>
  <c r="AI1247" i="3"/>
  <c r="AH1247" i="3"/>
  <c r="AG1247" i="3"/>
  <c r="AE1247" i="3"/>
  <c r="AI1246" i="3"/>
  <c r="AH1246" i="3"/>
  <c r="AG1246" i="3"/>
  <c r="AF1246" i="3"/>
  <c r="AE1246" i="3"/>
  <c r="AI1245" i="3"/>
  <c r="AH1245" i="3"/>
  <c r="AF1245" i="3" s="1"/>
  <c r="AG1245" i="3"/>
  <c r="AE1245" i="3"/>
  <c r="AI1244" i="3"/>
  <c r="AH1244" i="3"/>
  <c r="AF1244" i="3" s="1"/>
  <c r="AG1244" i="3"/>
  <c r="AE1244" i="3"/>
  <c r="AI1243" i="3"/>
  <c r="AH1243" i="3"/>
  <c r="AF1243" i="3" s="1"/>
  <c r="AG1243" i="3"/>
  <c r="AE1243" i="3"/>
  <c r="AI1242" i="3"/>
  <c r="AH1242" i="3"/>
  <c r="AF1242" i="3" s="1"/>
  <c r="AG1242" i="3"/>
  <c r="AE1242" i="3"/>
  <c r="AI1241" i="3"/>
  <c r="AH1241" i="3"/>
  <c r="AG1241" i="3"/>
  <c r="AE1241" i="3"/>
  <c r="AF1241" i="3" s="1"/>
  <c r="AI1240" i="3"/>
  <c r="AH1240" i="3"/>
  <c r="AG1240" i="3"/>
  <c r="AF1240" i="3"/>
  <c r="AE1240" i="3"/>
  <c r="AI1239" i="3"/>
  <c r="AH1239" i="3"/>
  <c r="AF1239" i="3" s="1"/>
  <c r="AG1239" i="3"/>
  <c r="AE1239" i="3"/>
  <c r="AI1238" i="3"/>
  <c r="AH1238" i="3"/>
  <c r="AF1238" i="3" s="1"/>
  <c r="AG1238" i="3"/>
  <c r="AE1238" i="3"/>
  <c r="AI1237" i="3"/>
  <c r="AH1237" i="3"/>
  <c r="AG1237" i="3"/>
  <c r="AE1237" i="3"/>
  <c r="AF1237" i="3" s="1"/>
  <c r="AI1236" i="3"/>
  <c r="AH1236" i="3"/>
  <c r="AG1236" i="3"/>
  <c r="AF1236" i="3"/>
  <c r="AE1236" i="3"/>
  <c r="AI1235" i="3"/>
  <c r="AH1235" i="3"/>
  <c r="AF1235" i="3" s="1"/>
  <c r="AG1235" i="3"/>
  <c r="AE1235" i="3"/>
  <c r="AI1234" i="3"/>
  <c r="AH1234" i="3"/>
  <c r="AF1234" i="3" s="1"/>
  <c r="AG1234" i="3"/>
  <c r="AE1234" i="3"/>
  <c r="AI1233" i="3"/>
  <c r="AH1233" i="3"/>
  <c r="AG1233" i="3"/>
  <c r="AE1233" i="3"/>
  <c r="AF1233" i="3" s="1"/>
  <c r="AI1232" i="3"/>
  <c r="AF1232" i="3" s="1"/>
  <c r="AH1232" i="3"/>
  <c r="AG1232" i="3"/>
  <c r="AE1232" i="3"/>
  <c r="AI1231" i="3"/>
  <c r="AH1231" i="3"/>
  <c r="AG1231" i="3"/>
  <c r="AF1231" i="3"/>
  <c r="AE1231" i="3"/>
  <c r="AI1230" i="3"/>
  <c r="AH1230" i="3"/>
  <c r="AF1230" i="3" s="1"/>
  <c r="AG1230" i="3"/>
  <c r="AE1230" i="3"/>
  <c r="AI1229" i="3"/>
  <c r="AH1229" i="3"/>
  <c r="AF1229" i="3" s="1"/>
  <c r="AG1229" i="3"/>
  <c r="AE1229" i="3"/>
  <c r="AI1228" i="3"/>
  <c r="AH1228" i="3"/>
  <c r="AG1228" i="3"/>
  <c r="AE1228" i="3"/>
  <c r="AF1228" i="3" s="1"/>
  <c r="AI1227" i="3"/>
  <c r="AH1227" i="3"/>
  <c r="AF1227" i="3" s="1"/>
  <c r="AG1227" i="3"/>
  <c r="AE1227" i="3"/>
  <c r="AI1226" i="3"/>
  <c r="AH1226" i="3"/>
  <c r="AG1226" i="3"/>
  <c r="AF1226" i="3"/>
  <c r="AE1226" i="3"/>
  <c r="AI1225" i="3"/>
  <c r="AF1225" i="3" s="1"/>
  <c r="AH1225" i="3"/>
  <c r="AG1225" i="3"/>
  <c r="AE1225" i="3"/>
  <c r="AI1224" i="3"/>
  <c r="AH1224" i="3"/>
  <c r="AF1224" i="3" s="1"/>
  <c r="AG1224" i="3"/>
  <c r="AE1224" i="3"/>
  <c r="AI1223" i="3"/>
  <c r="AH1223" i="3"/>
  <c r="AG1223" i="3"/>
  <c r="AE1223" i="3"/>
  <c r="AF1223" i="3" s="1"/>
  <c r="AI1222" i="3"/>
  <c r="AH1222" i="3"/>
  <c r="AG1222" i="3"/>
  <c r="AF1222" i="3"/>
  <c r="AE1222" i="3"/>
  <c r="AI1221" i="3"/>
  <c r="AH1221" i="3"/>
  <c r="AF1221" i="3" s="1"/>
  <c r="AG1221" i="3"/>
  <c r="AE1221" i="3"/>
  <c r="AI1220" i="3"/>
  <c r="AH1220" i="3"/>
  <c r="AF1220" i="3" s="1"/>
  <c r="AG1220" i="3"/>
  <c r="AE1220" i="3"/>
  <c r="AI1219" i="3"/>
  <c r="AH1219" i="3"/>
  <c r="AG1219" i="3"/>
  <c r="AE1219" i="3"/>
  <c r="AI1218" i="3"/>
  <c r="AH1218" i="3"/>
  <c r="AG1218" i="3"/>
  <c r="AF1218" i="3"/>
  <c r="AE1218" i="3"/>
  <c r="X1218" i="3"/>
  <c r="AI1217" i="3"/>
  <c r="AH1217" i="3"/>
  <c r="AF1217" i="3" s="1"/>
  <c r="AG1217" i="3"/>
  <c r="AE1217" i="3"/>
  <c r="AI1216" i="3"/>
  <c r="AH1216" i="3"/>
  <c r="AF1216" i="3" s="1"/>
  <c r="AG1216" i="3"/>
  <c r="AE1216" i="3"/>
  <c r="AI1215" i="3"/>
  <c r="AH1215" i="3"/>
  <c r="AF1215" i="3" s="1"/>
  <c r="AG1215" i="3"/>
  <c r="AE1215" i="3"/>
  <c r="AI1214" i="3"/>
  <c r="AF1214" i="3" s="1"/>
  <c r="AH1214" i="3"/>
  <c r="AG1214" i="3"/>
  <c r="AE1214" i="3"/>
  <c r="AI1213" i="3"/>
  <c r="AH1213" i="3"/>
  <c r="AG1213" i="3"/>
  <c r="AF1213" i="3"/>
  <c r="AE1213" i="3"/>
  <c r="AI1212" i="3"/>
  <c r="AH1212" i="3"/>
  <c r="AF1212" i="3" s="1"/>
  <c r="AG1212" i="3"/>
  <c r="AE1212" i="3"/>
  <c r="AI1211" i="3"/>
  <c r="AH1211" i="3"/>
  <c r="AF1211" i="3" s="1"/>
  <c r="AG1211" i="3"/>
  <c r="AE1211" i="3"/>
  <c r="AI1210" i="3"/>
  <c r="AH1210" i="3"/>
  <c r="AG1210" i="3"/>
  <c r="AE1210" i="3"/>
  <c r="AF1210" i="3" s="1"/>
  <c r="AI1209" i="3"/>
  <c r="AH1209" i="3"/>
  <c r="AG1209" i="3"/>
  <c r="AF1209" i="3"/>
  <c r="AE1209" i="3"/>
  <c r="AI1208" i="3"/>
  <c r="AH1208" i="3"/>
  <c r="AF1208" i="3" s="1"/>
  <c r="AG1208" i="3"/>
  <c r="AE1208" i="3"/>
  <c r="AI1207" i="3"/>
  <c r="AH1207" i="3"/>
  <c r="AF1207" i="3" s="1"/>
  <c r="AG1207" i="3"/>
  <c r="AE1207" i="3"/>
  <c r="AI1206" i="3"/>
  <c r="AH1206" i="3"/>
  <c r="AG1206" i="3"/>
  <c r="AE1206" i="3"/>
  <c r="AF1206" i="3" s="1"/>
  <c r="AI1205" i="3"/>
  <c r="AH1205" i="3"/>
  <c r="AG1205" i="3"/>
  <c r="AF1205" i="3"/>
  <c r="AE1205" i="3"/>
  <c r="AI1204" i="3"/>
  <c r="AH1204" i="3"/>
  <c r="AF1204" i="3" s="1"/>
  <c r="AG1204" i="3"/>
  <c r="AE1204" i="3"/>
  <c r="AI1203" i="3"/>
  <c r="AH1203" i="3"/>
  <c r="AF1203" i="3" s="1"/>
  <c r="AG1203" i="3"/>
  <c r="AE1203" i="3"/>
  <c r="AI1202" i="3"/>
  <c r="AH1202" i="3"/>
  <c r="AG1202" i="3"/>
  <c r="AE1202" i="3"/>
  <c r="AF1202" i="3" s="1"/>
  <c r="AI1201" i="3"/>
  <c r="AH1201" i="3"/>
  <c r="AG1201" i="3"/>
  <c r="AF1201" i="3"/>
  <c r="AE1201" i="3"/>
  <c r="AI1200" i="3"/>
  <c r="AH1200" i="3"/>
  <c r="AF1200" i="3" s="1"/>
  <c r="AG1200" i="3"/>
  <c r="AE1200" i="3"/>
  <c r="AI1199" i="3"/>
  <c r="AH1199" i="3"/>
  <c r="AF1199" i="3" s="1"/>
  <c r="AG1199" i="3"/>
  <c r="AE1199" i="3"/>
  <c r="AI1198" i="3"/>
  <c r="AH1198" i="3"/>
  <c r="AG1198" i="3"/>
  <c r="AE1198" i="3"/>
  <c r="AF1198" i="3" s="1"/>
  <c r="AI1197" i="3"/>
  <c r="AH1197" i="3"/>
  <c r="AG1197" i="3"/>
  <c r="AF1197" i="3"/>
  <c r="AE1197" i="3"/>
  <c r="AI1196" i="3"/>
  <c r="AH1196" i="3"/>
  <c r="AF1196" i="3" s="1"/>
  <c r="AG1196" i="3"/>
  <c r="AE1196" i="3"/>
  <c r="AI1195" i="3"/>
  <c r="AH1195" i="3"/>
  <c r="AF1195" i="3" s="1"/>
  <c r="AG1195" i="3"/>
  <c r="AE1195" i="3"/>
  <c r="AI1194" i="3"/>
  <c r="AH1194" i="3"/>
  <c r="AG1194" i="3"/>
  <c r="AE1194" i="3"/>
  <c r="AF1194" i="3" s="1"/>
  <c r="AI1193" i="3"/>
  <c r="AH1193" i="3"/>
  <c r="AG1193" i="3"/>
  <c r="AF1193" i="3"/>
  <c r="AE1193" i="3"/>
  <c r="AI1192" i="3"/>
  <c r="AH1192" i="3"/>
  <c r="AF1192" i="3" s="1"/>
  <c r="AG1192" i="3"/>
  <c r="AE1192" i="3"/>
  <c r="AI1191" i="3"/>
  <c r="AH1191" i="3"/>
  <c r="AF1191" i="3" s="1"/>
  <c r="AG1191" i="3"/>
  <c r="AE1191" i="3"/>
  <c r="AI1190" i="3"/>
  <c r="AH1190" i="3"/>
  <c r="AG1190" i="3"/>
  <c r="AE1190" i="3"/>
  <c r="AF1190" i="3" s="1"/>
  <c r="AI1189" i="3"/>
  <c r="AH1189" i="3"/>
  <c r="AG1189" i="3"/>
  <c r="AF1189" i="3"/>
  <c r="AE1189" i="3"/>
  <c r="AI1188" i="3"/>
  <c r="AH1188" i="3"/>
  <c r="AF1188" i="3" s="1"/>
  <c r="AG1188" i="3"/>
  <c r="AE1188" i="3"/>
  <c r="AI1187" i="3"/>
  <c r="AH1187" i="3"/>
  <c r="AF1187" i="3" s="1"/>
  <c r="AG1187" i="3"/>
  <c r="AE1187" i="3"/>
  <c r="AI1186" i="3"/>
  <c r="AH1186" i="3"/>
  <c r="AG1186" i="3"/>
  <c r="AE1186" i="3"/>
  <c r="AF1186" i="3" s="1"/>
  <c r="AI1185" i="3"/>
  <c r="AH1185" i="3"/>
  <c r="AG1185" i="3"/>
  <c r="AF1185" i="3"/>
  <c r="AE1185" i="3"/>
  <c r="AI1184" i="3"/>
  <c r="AH1184" i="3"/>
  <c r="AF1184" i="3" s="1"/>
  <c r="AG1184" i="3"/>
  <c r="AE1184" i="3"/>
  <c r="AI1183" i="3"/>
  <c r="AH1183" i="3"/>
  <c r="AF1183" i="3" s="1"/>
  <c r="AG1183" i="3"/>
  <c r="AE1183" i="3"/>
  <c r="AI1182" i="3"/>
  <c r="AH1182" i="3"/>
  <c r="AG1182" i="3"/>
  <c r="AE1182" i="3"/>
  <c r="AF1182" i="3" s="1"/>
  <c r="AI1181" i="3"/>
  <c r="AH1181" i="3"/>
  <c r="AG1181" i="3"/>
  <c r="AF1181" i="3"/>
  <c r="AE1181" i="3"/>
  <c r="AI1180" i="3"/>
  <c r="AH1180" i="3"/>
  <c r="AF1180" i="3" s="1"/>
  <c r="AG1180" i="3"/>
  <c r="AE1180" i="3"/>
  <c r="AI1179" i="3"/>
  <c r="AH1179" i="3"/>
  <c r="AF1179" i="3" s="1"/>
  <c r="AG1179" i="3"/>
  <c r="AE1179" i="3"/>
  <c r="AI1178" i="3"/>
  <c r="AH1178" i="3"/>
  <c r="AG1178" i="3"/>
  <c r="AE1178" i="3"/>
  <c r="AF1178" i="3" s="1"/>
  <c r="AI1177" i="3"/>
  <c r="AH1177" i="3"/>
  <c r="AG1177" i="3"/>
  <c r="AF1177" i="3"/>
  <c r="AE1177" i="3"/>
  <c r="AI1176" i="3"/>
  <c r="AH1176" i="3"/>
  <c r="AF1176" i="3" s="1"/>
  <c r="AG1176" i="3"/>
  <c r="AE1176" i="3"/>
  <c r="AI1175" i="3"/>
  <c r="AH1175" i="3"/>
  <c r="AF1175" i="3" s="1"/>
  <c r="AG1175" i="3"/>
  <c r="AE1175" i="3"/>
  <c r="AI1174" i="3"/>
  <c r="AF1174" i="3" s="1"/>
  <c r="AH1174" i="3"/>
  <c r="AG1174" i="3"/>
  <c r="AE1174" i="3"/>
  <c r="AI1173" i="3"/>
  <c r="AH1173" i="3"/>
  <c r="AG1173" i="3"/>
  <c r="AF1173" i="3"/>
  <c r="AE1173" i="3"/>
  <c r="AI1172" i="3"/>
  <c r="AH1172" i="3"/>
  <c r="AF1172" i="3" s="1"/>
  <c r="AG1172" i="3"/>
  <c r="AE1172" i="3"/>
  <c r="AI1171" i="3"/>
  <c r="AH1171" i="3"/>
  <c r="AF1171" i="3" s="1"/>
  <c r="AG1171" i="3"/>
  <c r="AE1171" i="3"/>
  <c r="AI1170" i="3"/>
  <c r="AH1170" i="3"/>
  <c r="AG1170" i="3"/>
  <c r="AE1170" i="3"/>
  <c r="AF1170" i="3" s="1"/>
  <c r="AI1169" i="3"/>
  <c r="AH1169" i="3"/>
  <c r="AG1169" i="3"/>
  <c r="AF1169" i="3"/>
  <c r="AE1169" i="3"/>
  <c r="AI1168" i="3"/>
  <c r="AH1168" i="3"/>
  <c r="AF1168" i="3" s="1"/>
  <c r="AG1168" i="3"/>
  <c r="AE1168" i="3"/>
  <c r="AI1167" i="3"/>
  <c r="AH1167" i="3"/>
  <c r="AF1167" i="3" s="1"/>
  <c r="AG1167" i="3"/>
  <c r="AE1167" i="3"/>
  <c r="AI1166" i="3"/>
  <c r="AH1166" i="3"/>
  <c r="AG1166" i="3"/>
  <c r="AE1166" i="3"/>
  <c r="AF1166" i="3" s="1"/>
  <c r="AI1165" i="3"/>
  <c r="AH1165" i="3"/>
  <c r="AG1165" i="3"/>
  <c r="AF1165" i="3"/>
  <c r="AE1165" i="3"/>
  <c r="AI1164" i="3"/>
  <c r="AH1164" i="3"/>
  <c r="AF1164" i="3" s="1"/>
  <c r="AG1164" i="3"/>
  <c r="AE1164" i="3"/>
  <c r="AI1163" i="3"/>
  <c r="AH1163" i="3"/>
  <c r="AF1163" i="3" s="1"/>
  <c r="AG1163" i="3"/>
  <c r="AE1163" i="3"/>
  <c r="AI1162" i="3"/>
  <c r="AH1162" i="3"/>
  <c r="AG1162" i="3"/>
  <c r="AE1162" i="3"/>
  <c r="AF1162" i="3" s="1"/>
  <c r="AI1161" i="3"/>
  <c r="AH1161" i="3"/>
  <c r="AG1161" i="3"/>
  <c r="AF1161" i="3"/>
  <c r="AE1161" i="3"/>
  <c r="AI1160" i="3"/>
  <c r="AH1160" i="3"/>
  <c r="AF1160" i="3" s="1"/>
  <c r="AG1160" i="3"/>
  <c r="AE1160" i="3"/>
  <c r="AI1159" i="3"/>
  <c r="AH1159" i="3"/>
  <c r="AF1159" i="3" s="1"/>
  <c r="AG1159" i="3"/>
  <c r="AE1159" i="3"/>
  <c r="AI1158" i="3"/>
  <c r="AH1158" i="3"/>
  <c r="AG1158" i="3"/>
  <c r="AE1158" i="3"/>
  <c r="AF1158" i="3" s="1"/>
  <c r="AI1157" i="3"/>
  <c r="AH1157" i="3"/>
  <c r="AG1157" i="3"/>
  <c r="AF1157" i="3"/>
  <c r="AE1157" i="3"/>
  <c r="AI1156" i="3"/>
  <c r="AH1156" i="3"/>
  <c r="AF1156" i="3" s="1"/>
  <c r="AG1156" i="3"/>
  <c r="AE1156" i="3"/>
  <c r="AI1155" i="3"/>
  <c r="AH1155" i="3"/>
  <c r="AF1155" i="3" s="1"/>
  <c r="AG1155" i="3"/>
  <c r="AE1155" i="3"/>
  <c r="AI1154" i="3"/>
  <c r="AH1154" i="3"/>
  <c r="AG1154" i="3"/>
  <c r="AE1154" i="3"/>
  <c r="AF1154" i="3" s="1"/>
  <c r="AI1153" i="3"/>
  <c r="AH1153" i="3"/>
  <c r="AG1153" i="3"/>
  <c r="AF1153" i="3"/>
  <c r="AE1153" i="3"/>
  <c r="AI1152" i="3"/>
  <c r="AH1152" i="3"/>
  <c r="AF1152" i="3" s="1"/>
  <c r="AG1152" i="3"/>
  <c r="AE1152" i="3"/>
  <c r="AI1151" i="3"/>
  <c r="AH1151" i="3"/>
  <c r="AF1151" i="3" s="1"/>
  <c r="AG1151" i="3"/>
  <c r="AE1151" i="3"/>
  <c r="AI1150" i="3"/>
  <c r="AH1150" i="3"/>
  <c r="AG1150" i="3"/>
  <c r="AE1150" i="3"/>
  <c r="AF1150" i="3" s="1"/>
  <c r="AI1149" i="3"/>
  <c r="AH1149" i="3"/>
  <c r="AG1149" i="3"/>
  <c r="AF1149" i="3"/>
  <c r="AE1149" i="3"/>
  <c r="AI1148" i="3"/>
  <c r="AH1148" i="3"/>
  <c r="AF1148" i="3" s="1"/>
  <c r="AG1148" i="3"/>
  <c r="AE1148" i="3"/>
  <c r="AI1147" i="3"/>
  <c r="AH1147" i="3"/>
  <c r="AF1147" i="3" s="1"/>
  <c r="AG1147" i="3"/>
  <c r="AE1147" i="3"/>
  <c r="AI1146" i="3"/>
  <c r="AH1146" i="3"/>
  <c r="AG1146" i="3"/>
  <c r="AE1146" i="3"/>
  <c r="AF1146" i="3" s="1"/>
  <c r="AI1145" i="3"/>
  <c r="AH1145" i="3"/>
  <c r="AG1145" i="3"/>
  <c r="AF1145" i="3"/>
  <c r="AE1145" i="3"/>
  <c r="AI1144" i="3"/>
  <c r="AH1144" i="3"/>
  <c r="AF1144" i="3" s="1"/>
  <c r="AG1144" i="3"/>
  <c r="AE1144" i="3"/>
  <c r="AI1143" i="3"/>
  <c r="AH1143" i="3"/>
  <c r="AF1143" i="3" s="1"/>
  <c r="AG1143" i="3"/>
  <c r="AE1143" i="3"/>
  <c r="AI1142" i="3"/>
  <c r="AH1142" i="3"/>
  <c r="AG1142" i="3"/>
  <c r="AE1142" i="3"/>
  <c r="AF1142" i="3" s="1"/>
  <c r="AI1141" i="3"/>
  <c r="AH1141" i="3"/>
  <c r="AG1141" i="3"/>
  <c r="AF1141" i="3"/>
  <c r="AE1141" i="3"/>
  <c r="AI1140" i="3"/>
  <c r="AH1140" i="3"/>
  <c r="AF1140" i="3" s="1"/>
  <c r="AG1140" i="3"/>
  <c r="AE1140" i="3"/>
  <c r="AI1139" i="3"/>
  <c r="AH1139" i="3"/>
  <c r="AF1139" i="3" s="1"/>
  <c r="AG1139" i="3"/>
  <c r="AE1139" i="3"/>
  <c r="AI1138" i="3"/>
  <c r="AH1138" i="3"/>
  <c r="AG1138" i="3"/>
  <c r="AE1138" i="3"/>
  <c r="AF1138" i="3" s="1"/>
  <c r="AI1137" i="3"/>
  <c r="AH1137" i="3"/>
  <c r="AG1137" i="3"/>
  <c r="AF1137" i="3"/>
  <c r="AE1137" i="3"/>
  <c r="AI1136" i="3"/>
  <c r="AH1136" i="3"/>
  <c r="AF1136" i="3" s="1"/>
  <c r="AG1136" i="3"/>
  <c r="AE1136" i="3"/>
  <c r="AI1135" i="3"/>
  <c r="AH1135" i="3"/>
  <c r="AF1135" i="3" s="1"/>
  <c r="AG1135" i="3"/>
  <c r="AE1135" i="3"/>
  <c r="AI1134" i="3"/>
  <c r="AH1134" i="3"/>
  <c r="AG1134" i="3"/>
  <c r="AE1134" i="3"/>
  <c r="AF1134" i="3" s="1"/>
  <c r="AI1133" i="3"/>
  <c r="AH1133" i="3"/>
  <c r="AG1133" i="3"/>
  <c r="AF1133" i="3"/>
  <c r="AE1133" i="3"/>
  <c r="AI1132" i="3"/>
  <c r="AH1132" i="3"/>
  <c r="AF1132" i="3" s="1"/>
  <c r="AG1132" i="3"/>
  <c r="AE1132" i="3"/>
  <c r="AI1131" i="3"/>
  <c r="AH1131" i="3"/>
  <c r="AF1131" i="3" s="1"/>
  <c r="AG1131" i="3"/>
  <c r="AE1131" i="3"/>
  <c r="AI1130" i="3"/>
  <c r="AH1130" i="3"/>
  <c r="AG1130" i="3"/>
  <c r="AE1130" i="3"/>
  <c r="AF1130" i="3" s="1"/>
  <c r="AI1129" i="3"/>
  <c r="AH1129" i="3"/>
  <c r="AG1129" i="3"/>
  <c r="AF1129" i="3"/>
  <c r="AE1129" i="3"/>
  <c r="AI1128" i="3"/>
  <c r="AH1128" i="3"/>
  <c r="AF1128" i="3" s="1"/>
  <c r="AG1128" i="3"/>
  <c r="AE1128" i="3"/>
  <c r="AI1127" i="3"/>
  <c r="AH1127" i="3"/>
  <c r="AF1127" i="3" s="1"/>
  <c r="AG1127" i="3"/>
  <c r="AE1127" i="3"/>
  <c r="AI1126" i="3"/>
  <c r="AH1126" i="3"/>
  <c r="AG1126" i="3"/>
  <c r="AE1126" i="3"/>
  <c r="AF1126" i="3" s="1"/>
  <c r="AI1125" i="3"/>
  <c r="AH1125" i="3"/>
  <c r="AG1125" i="3"/>
  <c r="AF1125" i="3"/>
  <c r="AE1125" i="3"/>
  <c r="AI1124" i="3"/>
  <c r="AH1124" i="3"/>
  <c r="AF1124" i="3" s="1"/>
  <c r="AG1124" i="3"/>
  <c r="AE1124" i="3"/>
  <c r="AI1123" i="3"/>
  <c r="AH1123" i="3"/>
  <c r="AF1123" i="3" s="1"/>
  <c r="AG1123" i="3"/>
  <c r="AE1123" i="3"/>
  <c r="AI1122" i="3"/>
  <c r="AH1122" i="3"/>
  <c r="AG1122" i="3"/>
  <c r="AE1122" i="3"/>
  <c r="AF1122" i="3" s="1"/>
  <c r="AI1121" i="3"/>
  <c r="AH1121" i="3"/>
  <c r="AG1121" i="3"/>
  <c r="AF1121" i="3"/>
  <c r="AE1121" i="3"/>
  <c r="AI1120" i="3"/>
  <c r="AH1120" i="3"/>
  <c r="AF1120" i="3" s="1"/>
  <c r="AG1120" i="3"/>
  <c r="AE1120" i="3"/>
  <c r="AI1119" i="3"/>
  <c r="AH1119" i="3"/>
  <c r="AF1119" i="3" s="1"/>
  <c r="AG1119" i="3"/>
  <c r="AE1119" i="3"/>
  <c r="AI1118" i="3"/>
  <c r="AF1118" i="3" s="1"/>
  <c r="AH1118" i="3"/>
  <c r="AG1118" i="3"/>
  <c r="AE1118" i="3"/>
  <c r="AI1117" i="3"/>
  <c r="AH1117" i="3"/>
  <c r="AG1117" i="3"/>
  <c r="AF1117" i="3"/>
  <c r="AE1117" i="3"/>
  <c r="AI1116" i="3"/>
  <c r="AH1116" i="3"/>
  <c r="AF1116" i="3" s="1"/>
  <c r="AG1116" i="3"/>
  <c r="AE1116" i="3"/>
  <c r="AI1115" i="3"/>
  <c r="AH1115" i="3"/>
  <c r="AF1115" i="3" s="1"/>
  <c r="AG1115" i="3"/>
  <c r="AE1115" i="3"/>
  <c r="AI1114" i="3"/>
  <c r="AH1114" i="3"/>
  <c r="AG1114" i="3"/>
  <c r="AF1114" i="3"/>
  <c r="AE1114" i="3"/>
  <c r="AI1113" i="3"/>
  <c r="AH1113" i="3"/>
  <c r="AG1113" i="3"/>
  <c r="AF1113" i="3"/>
  <c r="AE1113" i="3"/>
  <c r="AI1112" i="3"/>
  <c r="AH1112" i="3"/>
  <c r="AF1112" i="3" s="1"/>
  <c r="AG1112" i="3"/>
  <c r="AE1112" i="3"/>
  <c r="AI1111" i="3"/>
  <c r="AH1111" i="3"/>
  <c r="AF1111" i="3" s="1"/>
  <c r="AG1111" i="3"/>
  <c r="AE1111" i="3"/>
  <c r="AI1110" i="3"/>
  <c r="AF1110" i="3" s="1"/>
  <c r="AH1110" i="3"/>
  <c r="AG1110" i="3"/>
  <c r="AE1110" i="3"/>
  <c r="AI1109" i="3"/>
  <c r="AH1109" i="3"/>
  <c r="AG1109" i="3"/>
  <c r="AF1109" i="3"/>
  <c r="AE1109" i="3"/>
  <c r="AI1108" i="3"/>
  <c r="AH1108" i="3"/>
  <c r="AF1108" i="3" s="1"/>
  <c r="AG1108" i="3"/>
  <c r="AE1108" i="3"/>
  <c r="AI1107" i="3"/>
  <c r="AH1107" i="3"/>
  <c r="AF1107" i="3" s="1"/>
  <c r="AG1107" i="3"/>
  <c r="AE1107" i="3"/>
  <c r="AI1106" i="3"/>
  <c r="AH1106" i="3"/>
  <c r="AG1106" i="3"/>
  <c r="AF1106" i="3"/>
  <c r="AE1106" i="3"/>
  <c r="AI1105" i="3"/>
  <c r="AH1105" i="3"/>
  <c r="AG1105" i="3"/>
  <c r="AF1105" i="3"/>
  <c r="AE1105" i="3"/>
  <c r="AI1104" i="3"/>
  <c r="AH1104" i="3"/>
  <c r="AF1104" i="3" s="1"/>
  <c r="AG1104" i="3"/>
  <c r="AE1104" i="3"/>
  <c r="AI1103" i="3"/>
  <c r="AH1103" i="3"/>
  <c r="AF1103" i="3" s="1"/>
  <c r="AG1103" i="3"/>
  <c r="AE1103" i="3"/>
  <c r="AI1102" i="3"/>
  <c r="AH1102" i="3"/>
  <c r="AG1102" i="3"/>
  <c r="AE1102" i="3"/>
  <c r="AF1102" i="3" s="1"/>
  <c r="AI1101" i="3"/>
  <c r="AH1101" i="3"/>
  <c r="AG1101" i="3"/>
  <c r="AF1101" i="3"/>
  <c r="AE1101" i="3"/>
  <c r="AI1100" i="3"/>
  <c r="AH1100" i="3"/>
  <c r="AF1100" i="3" s="1"/>
  <c r="AG1100" i="3"/>
  <c r="AE1100" i="3"/>
  <c r="AI1099" i="3"/>
  <c r="AH1099" i="3"/>
  <c r="AF1099" i="3" s="1"/>
  <c r="AG1099" i="3"/>
  <c r="AE1099" i="3"/>
  <c r="AI1098" i="3"/>
  <c r="AH1098" i="3"/>
  <c r="AG1098" i="3"/>
  <c r="AF1098" i="3"/>
  <c r="AE1098" i="3"/>
  <c r="AI1097" i="3"/>
  <c r="AH1097" i="3"/>
  <c r="AG1097" i="3"/>
  <c r="AF1097" i="3"/>
  <c r="AE1097" i="3"/>
  <c r="AI1096" i="3"/>
  <c r="AH1096" i="3"/>
  <c r="AF1096" i="3" s="1"/>
  <c r="AG1096" i="3"/>
  <c r="AE1096" i="3"/>
  <c r="AI1095" i="3"/>
  <c r="AH1095" i="3"/>
  <c r="AF1095" i="3" s="1"/>
  <c r="AG1095" i="3"/>
  <c r="AE1095" i="3"/>
  <c r="AI1094" i="3"/>
  <c r="AH1094" i="3"/>
  <c r="AG1094" i="3"/>
  <c r="AE1094" i="3"/>
  <c r="AF1094" i="3" s="1"/>
  <c r="AI1093" i="3"/>
  <c r="AH1093" i="3"/>
  <c r="AG1093" i="3"/>
  <c r="AF1093" i="3"/>
  <c r="AE1093" i="3"/>
  <c r="AI1092" i="3"/>
  <c r="AH1092" i="3"/>
  <c r="AF1092" i="3" s="1"/>
  <c r="AG1092" i="3"/>
  <c r="AE1092" i="3"/>
  <c r="AI1091" i="3"/>
  <c r="AH1091" i="3"/>
  <c r="AF1091" i="3" s="1"/>
  <c r="AG1091" i="3"/>
  <c r="AE1091" i="3"/>
  <c r="AI1090" i="3"/>
  <c r="AH1090" i="3"/>
  <c r="AG1090" i="3"/>
  <c r="AE1090" i="3"/>
  <c r="AF1090" i="3" s="1"/>
  <c r="AI1089" i="3"/>
  <c r="AH1089" i="3"/>
  <c r="AG1089" i="3"/>
  <c r="AF1089" i="3"/>
  <c r="AE1089" i="3"/>
  <c r="U1089" i="3"/>
  <c r="AI1088" i="3"/>
  <c r="AH1088" i="3"/>
  <c r="AF1088" i="3" s="1"/>
  <c r="AG1088" i="3"/>
  <c r="AE1088" i="3"/>
  <c r="AI1087" i="3"/>
  <c r="AH1087" i="3"/>
  <c r="AG1087" i="3"/>
  <c r="AF1087" i="3"/>
  <c r="AE1087" i="3"/>
  <c r="AI1086" i="3"/>
  <c r="AH1086" i="3"/>
  <c r="AG1086" i="3"/>
  <c r="AF1086" i="3"/>
  <c r="AE1086" i="3"/>
  <c r="AI1085" i="3"/>
  <c r="AH1085" i="3"/>
  <c r="AF1085" i="3" s="1"/>
  <c r="AG1085" i="3"/>
  <c r="AE1085" i="3"/>
  <c r="AI1084" i="3"/>
  <c r="AH1084" i="3"/>
  <c r="AF1084" i="3" s="1"/>
  <c r="AG1084" i="3"/>
  <c r="AE1084" i="3"/>
  <c r="AI1083" i="3"/>
  <c r="AF1083" i="3" s="1"/>
  <c r="AH1083" i="3"/>
  <c r="AG1083" i="3"/>
  <c r="AE1083" i="3"/>
  <c r="AI1082" i="3"/>
  <c r="AH1082" i="3"/>
  <c r="AG1082" i="3"/>
  <c r="AF1082" i="3"/>
  <c r="AE1082" i="3"/>
  <c r="AI1081" i="3"/>
  <c r="AH1081" i="3"/>
  <c r="AF1081" i="3" s="1"/>
  <c r="AG1081" i="3"/>
  <c r="AE1081" i="3"/>
  <c r="AI1080" i="3"/>
  <c r="AH1080" i="3"/>
  <c r="AF1080" i="3" s="1"/>
  <c r="AG1080" i="3"/>
  <c r="AE1080" i="3"/>
  <c r="AI1079" i="3"/>
  <c r="AH1079" i="3"/>
  <c r="AG1079" i="3"/>
  <c r="AE1079" i="3"/>
  <c r="AF1079" i="3" s="1"/>
  <c r="AI1078" i="3"/>
  <c r="AH1078" i="3"/>
  <c r="AG1078" i="3"/>
  <c r="AF1078" i="3"/>
  <c r="AE1078" i="3"/>
  <c r="AI1077" i="3"/>
  <c r="AH1077" i="3"/>
  <c r="AF1077" i="3" s="1"/>
  <c r="AG1077" i="3"/>
  <c r="AE1077" i="3"/>
  <c r="AI1076" i="3"/>
  <c r="AH1076" i="3"/>
  <c r="AF1076" i="3" s="1"/>
  <c r="AG1076" i="3"/>
  <c r="AE1076" i="3"/>
  <c r="AI1075" i="3"/>
  <c r="AF1075" i="3" s="1"/>
  <c r="AH1075" i="3"/>
  <c r="AG1075" i="3"/>
  <c r="AE1075" i="3"/>
  <c r="AI1074" i="3"/>
  <c r="AH1074" i="3"/>
  <c r="AG1074" i="3"/>
  <c r="AF1074" i="3"/>
  <c r="AE1074" i="3"/>
  <c r="AI1073" i="3"/>
  <c r="AH1073" i="3"/>
  <c r="AF1073" i="3" s="1"/>
  <c r="AG1073" i="3"/>
  <c r="AE1073" i="3"/>
  <c r="AI1072" i="3"/>
  <c r="AH1072" i="3"/>
  <c r="AF1072" i="3" s="1"/>
  <c r="AG1072" i="3"/>
  <c r="AE1072" i="3"/>
  <c r="AI1071" i="3"/>
  <c r="AH1071" i="3"/>
  <c r="AG1071" i="3"/>
  <c r="AE1071" i="3"/>
  <c r="AF1071" i="3" s="1"/>
  <c r="AI1070" i="3"/>
  <c r="AH1070" i="3"/>
  <c r="AG1070" i="3"/>
  <c r="AF1070" i="3"/>
  <c r="AE1070" i="3"/>
  <c r="AI1069" i="3"/>
  <c r="AH1069" i="3"/>
  <c r="AF1069" i="3" s="1"/>
  <c r="AG1069" i="3"/>
  <c r="AE1069" i="3"/>
  <c r="AI1068" i="3"/>
  <c r="AH1068" i="3"/>
  <c r="AF1068" i="3" s="1"/>
  <c r="AG1068" i="3"/>
  <c r="AE1068" i="3"/>
  <c r="AI1067" i="3"/>
  <c r="AF1067" i="3" s="1"/>
  <c r="AH1067" i="3"/>
  <c r="AG1067" i="3"/>
  <c r="AE1067" i="3"/>
  <c r="AI1066" i="3"/>
  <c r="AH1066" i="3"/>
  <c r="AG1066" i="3"/>
  <c r="AF1066" i="3"/>
  <c r="AE1066" i="3"/>
  <c r="AI1065" i="3"/>
  <c r="AH1065" i="3"/>
  <c r="AF1065" i="3" s="1"/>
  <c r="AG1065" i="3"/>
  <c r="AE1065" i="3"/>
  <c r="AI1064" i="3"/>
  <c r="AH1064" i="3"/>
  <c r="AF1064" i="3" s="1"/>
  <c r="AG1064" i="3"/>
  <c r="AE1064" i="3"/>
  <c r="AI1063" i="3"/>
  <c r="AH1063" i="3"/>
  <c r="AG1063" i="3"/>
  <c r="AF1063" i="3"/>
  <c r="AE1063" i="3"/>
  <c r="AI1062" i="3"/>
  <c r="AH1062" i="3"/>
  <c r="AG1062" i="3"/>
  <c r="AF1062" i="3"/>
  <c r="AE1062" i="3"/>
  <c r="AI1061" i="3"/>
  <c r="AH1061" i="3"/>
  <c r="AF1061" i="3" s="1"/>
  <c r="AG1061" i="3"/>
  <c r="AE1061" i="3"/>
  <c r="AI1060" i="3"/>
  <c r="AH1060" i="3"/>
  <c r="AF1060" i="3" s="1"/>
  <c r="AG1060" i="3"/>
  <c r="AE1060" i="3"/>
  <c r="AI1059" i="3"/>
  <c r="AH1059" i="3"/>
  <c r="AG1059" i="3"/>
  <c r="AE1059" i="3"/>
  <c r="AF1059" i="3" s="1"/>
  <c r="AI1058" i="3"/>
  <c r="AH1058" i="3"/>
  <c r="AG1058" i="3"/>
  <c r="AF1058" i="3"/>
  <c r="AE1058" i="3"/>
  <c r="AI1057" i="3"/>
  <c r="AH1057" i="3"/>
  <c r="AF1057" i="3" s="1"/>
  <c r="AG1057" i="3"/>
  <c r="AE1057" i="3"/>
  <c r="AI1056" i="3"/>
  <c r="AH1056" i="3"/>
  <c r="AF1056" i="3" s="1"/>
  <c r="AG1056" i="3"/>
  <c r="AE1056" i="3"/>
  <c r="AI1055" i="3"/>
  <c r="AH1055" i="3"/>
  <c r="AG1055" i="3"/>
  <c r="AF1055" i="3"/>
  <c r="AE1055" i="3"/>
  <c r="AI1054" i="3"/>
  <c r="AH1054" i="3"/>
  <c r="AG1054" i="3"/>
  <c r="AF1054" i="3"/>
  <c r="AE1054" i="3"/>
  <c r="AI1053" i="3"/>
  <c r="AH1053" i="3"/>
  <c r="AF1053" i="3" s="1"/>
  <c r="AG1053" i="3"/>
  <c r="AE1053" i="3"/>
  <c r="AI1052" i="3"/>
  <c r="AH1052" i="3"/>
  <c r="AF1052" i="3" s="1"/>
  <c r="AG1052" i="3"/>
  <c r="AE1052" i="3"/>
  <c r="AI1051" i="3"/>
  <c r="AH1051" i="3"/>
  <c r="AG1051" i="3"/>
  <c r="AE1051" i="3"/>
  <c r="AF1051" i="3" s="1"/>
  <c r="AI1050" i="3"/>
  <c r="AH1050" i="3"/>
  <c r="AG1050" i="3"/>
  <c r="AF1050" i="3"/>
  <c r="AE1050" i="3"/>
  <c r="AI1049" i="3"/>
  <c r="AH1049" i="3"/>
  <c r="AF1049" i="3" s="1"/>
  <c r="AG1049" i="3"/>
  <c r="AE1049" i="3"/>
  <c r="AI1048" i="3"/>
  <c r="AH1048" i="3"/>
  <c r="AF1048" i="3" s="1"/>
  <c r="AG1048" i="3"/>
  <c r="AE1048" i="3"/>
  <c r="AI1047" i="3"/>
  <c r="AH1047" i="3"/>
  <c r="AG1047" i="3"/>
  <c r="AF1047" i="3"/>
  <c r="AE1047" i="3"/>
  <c r="AI1046" i="3"/>
  <c r="AH1046" i="3"/>
  <c r="AG1046" i="3"/>
  <c r="AF1046" i="3"/>
  <c r="AE1046" i="3"/>
  <c r="AI1045" i="3"/>
  <c r="AH1045" i="3"/>
  <c r="AF1045" i="3" s="1"/>
  <c r="AG1045" i="3"/>
  <c r="AE1045" i="3"/>
  <c r="AI1044" i="3"/>
  <c r="AH1044" i="3"/>
  <c r="AF1044" i="3" s="1"/>
  <c r="AG1044" i="3"/>
  <c r="AE1044" i="3"/>
  <c r="AI1043" i="3"/>
  <c r="AH1043" i="3"/>
  <c r="AG1043" i="3"/>
  <c r="AE1043" i="3"/>
  <c r="AF1043" i="3" s="1"/>
  <c r="AI1042" i="3"/>
  <c r="AH1042" i="3"/>
  <c r="AG1042" i="3"/>
  <c r="AF1042" i="3"/>
  <c r="AE1042" i="3"/>
  <c r="AI1041" i="3"/>
  <c r="AH1041" i="3"/>
  <c r="AF1041" i="3" s="1"/>
  <c r="AG1041" i="3"/>
  <c r="AE1041" i="3"/>
  <c r="AI1040" i="3"/>
  <c r="AH1040" i="3"/>
  <c r="AF1040" i="3" s="1"/>
  <c r="AG1040" i="3"/>
  <c r="AE1040" i="3"/>
  <c r="AI1039" i="3"/>
  <c r="AH1039" i="3"/>
  <c r="AG1039" i="3"/>
  <c r="AF1039" i="3"/>
  <c r="AE1039" i="3"/>
  <c r="AI1038" i="3"/>
  <c r="AH1038" i="3"/>
  <c r="AG1038" i="3"/>
  <c r="AF1038" i="3"/>
  <c r="AE1038" i="3"/>
  <c r="AI1037" i="3"/>
  <c r="AH1037" i="3"/>
  <c r="AF1037" i="3" s="1"/>
  <c r="AG1037" i="3"/>
  <c r="AE1037" i="3"/>
  <c r="AI1036" i="3"/>
  <c r="AH1036" i="3"/>
  <c r="AF1036" i="3" s="1"/>
  <c r="AG1036" i="3"/>
  <c r="AE1036" i="3"/>
  <c r="AI1035" i="3"/>
  <c r="AF1035" i="3" s="1"/>
  <c r="AH1035" i="3"/>
  <c r="AG1035" i="3"/>
  <c r="AE1035" i="3"/>
  <c r="AI1034" i="3"/>
  <c r="AH1034" i="3"/>
  <c r="AG1034" i="3"/>
  <c r="AF1034" i="3"/>
  <c r="AE1034" i="3"/>
  <c r="AI1033" i="3"/>
  <c r="AH1033" i="3"/>
  <c r="AF1033" i="3" s="1"/>
  <c r="AG1033" i="3"/>
  <c r="AE1033" i="3"/>
  <c r="AI1032" i="3"/>
  <c r="AH1032" i="3"/>
  <c r="AF1032" i="3" s="1"/>
  <c r="AG1032" i="3"/>
  <c r="AE1032" i="3"/>
  <c r="AI1031" i="3"/>
  <c r="AH1031" i="3"/>
  <c r="AG1031" i="3"/>
  <c r="AF1031" i="3"/>
  <c r="AE1031" i="3"/>
  <c r="AI1030" i="3"/>
  <c r="AH1030" i="3"/>
  <c r="AG1030" i="3"/>
  <c r="AF1030" i="3"/>
  <c r="AE1030" i="3"/>
  <c r="AI1029" i="3"/>
  <c r="AH1029" i="3"/>
  <c r="AF1029" i="3" s="1"/>
  <c r="AG1029" i="3"/>
  <c r="AE1029" i="3"/>
  <c r="AI1028" i="3"/>
  <c r="AH1028" i="3"/>
  <c r="AF1028" i="3" s="1"/>
  <c r="AG1028" i="3"/>
  <c r="AE1028" i="3"/>
  <c r="AI1027" i="3"/>
  <c r="AH1027" i="3"/>
  <c r="AG1027" i="3"/>
  <c r="AE1027" i="3"/>
  <c r="AF1027" i="3" s="1"/>
  <c r="AI1026" i="3"/>
  <c r="AH1026" i="3"/>
  <c r="AG1026" i="3"/>
  <c r="AF1026" i="3"/>
  <c r="AE1026" i="3"/>
  <c r="AI1025" i="3"/>
  <c r="AH1025" i="3"/>
  <c r="AF1025" i="3" s="1"/>
  <c r="AG1025" i="3"/>
  <c r="AE1025" i="3"/>
  <c r="AI1024" i="3"/>
  <c r="AH1024" i="3"/>
  <c r="AF1024" i="3" s="1"/>
  <c r="AG1024" i="3"/>
  <c r="AE1024" i="3"/>
  <c r="AI1023" i="3"/>
  <c r="AH1023" i="3"/>
  <c r="AG1023" i="3"/>
  <c r="AE1023" i="3"/>
  <c r="AF1023" i="3" s="1"/>
  <c r="AI1022" i="3"/>
  <c r="AH1022" i="3"/>
  <c r="AG1022" i="3"/>
  <c r="AF1022" i="3"/>
  <c r="AE1022" i="3"/>
  <c r="AI1021" i="3"/>
  <c r="AH1021" i="3"/>
  <c r="AF1021" i="3" s="1"/>
  <c r="AG1021" i="3"/>
  <c r="AE1021" i="3"/>
  <c r="AI1020" i="3"/>
  <c r="AH1020" i="3"/>
  <c r="AF1020" i="3" s="1"/>
  <c r="AG1020" i="3"/>
  <c r="AE1020" i="3"/>
  <c r="AI1019" i="3"/>
  <c r="AH1019" i="3"/>
  <c r="AG1019" i="3"/>
  <c r="AE1019" i="3"/>
  <c r="AF1019" i="3" s="1"/>
  <c r="AI1018" i="3"/>
  <c r="AH1018" i="3"/>
  <c r="AG1018" i="3"/>
  <c r="AF1018" i="3"/>
  <c r="AE1018" i="3"/>
  <c r="AI1017" i="3"/>
  <c r="AH1017" i="3"/>
  <c r="AF1017" i="3" s="1"/>
  <c r="AG1017" i="3"/>
  <c r="AE1017" i="3"/>
  <c r="AI1016" i="3"/>
  <c r="AH1016" i="3"/>
  <c r="AF1016" i="3" s="1"/>
  <c r="AG1016" i="3"/>
  <c r="AE1016" i="3"/>
  <c r="AI1015" i="3"/>
  <c r="AH1015" i="3"/>
  <c r="AG1015" i="3"/>
  <c r="AE1015" i="3"/>
  <c r="AF1015" i="3" s="1"/>
  <c r="AI1014" i="3"/>
  <c r="AH1014" i="3"/>
  <c r="AG1014" i="3"/>
  <c r="AF1014" i="3"/>
  <c r="AE1014" i="3"/>
  <c r="AI1013" i="3"/>
  <c r="AH1013" i="3"/>
  <c r="AF1013" i="3" s="1"/>
  <c r="AG1013" i="3"/>
  <c r="AE1013" i="3"/>
  <c r="AI1012" i="3"/>
  <c r="AH1012" i="3"/>
  <c r="AF1012" i="3" s="1"/>
  <c r="AG1012" i="3"/>
  <c r="AE1012" i="3"/>
  <c r="AI1011" i="3"/>
  <c r="AH1011" i="3"/>
  <c r="AG1011" i="3"/>
  <c r="AE1011" i="3"/>
  <c r="AF1011" i="3" s="1"/>
  <c r="AI1010" i="3"/>
  <c r="AH1010" i="3"/>
  <c r="AG1010" i="3"/>
  <c r="AF1010" i="3"/>
  <c r="AE1010" i="3"/>
  <c r="AI1009" i="3"/>
  <c r="AH1009" i="3"/>
  <c r="AF1009" i="3" s="1"/>
  <c r="AG1009" i="3"/>
  <c r="AE1009" i="3"/>
  <c r="AI1008" i="3"/>
  <c r="AH1008" i="3"/>
  <c r="AF1008" i="3" s="1"/>
  <c r="AG1008" i="3"/>
  <c r="AE1008" i="3"/>
  <c r="AI1007" i="3"/>
  <c r="AH1007" i="3"/>
  <c r="AG1007" i="3"/>
  <c r="AE1007" i="3"/>
  <c r="AF1007" i="3" s="1"/>
  <c r="AI1006" i="3"/>
  <c r="AH1006" i="3"/>
  <c r="AG1006" i="3"/>
  <c r="AF1006" i="3"/>
  <c r="AE1006" i="3"/>
  <c r="AI1005" i="3"/>
  <c r="AH1005" i="3"/>
  <c r="AF1005" i="3" s="1"/>
  <c r="AG1005" i="3"/>
  <c r="AE1005" i="3"/>
  <c r="AI1004" i="3"/>
  <c r="AH1004" i="3"/>
  <c r="AF1004" i="3" s="1"/>
  <c r="AG1004" i="3"/>
  <c r="AE1004" i="3"/>
  <c r="AI1003" i="3"/>
  <c r="AH1003" i="3"/>
  <c r="AG1003" i="3"/>
  <c r="AE1003" i="3"/>
  <c r="AF1003" i="3" s="1"/>
  <c r="AI1002" i="3"/>
  <c r="AH1002" i="3"/>
  <c r="AG1002" i="3"/>
  <c r="AF1002" i="3"/>
  <c r="AE1002" i="3"/>
  <c r="AI1001" i="3"/>
  <c r="AH1001" i="3"/>
  <c r="AF1001" i="3" s="1"/>
  <c r="AG1001" i="3"/>
  <c r="AE1001" i="3"/>
  <c r="AI1000" i="3"/>
  <c r="AH1000" i="3"/>
  <c r="AF1000" i="3" s="1"/>
  <c r="AG1000" i="3"/>
  <c r="AE1000" i="3"/>
  <c r="AI999" i="3"/>
  <c r="AH999" i="3"/>
  <c r="AG999" i="3"/>
  <c r="AE999" i="3"/>
  <c r="AF999" i="3" s="1"/>
  <c r="AI998" i="3"/>
  <c r="AH998" i="3"/>
  <c r="AG998" i="3"/>
  <c r="AF998" i="3"/>
  <c r="AE998" i="3"/>
  <c r="AI997" i="3"/>
  <c r="AH997" i="3"/>
  <c r="AF997" i="3" s="1"/>
  <c r="AG997" i="3"/>
  <c r="AE997" i="3"/>
  <c r="AI996" i="3"/>
  <c r="AH996" i="3"/>
  <c r="AF996" i="3" s="1"/>
  <c r="AG996" i="3"/>
  <c r="AE996" i="3"/>
  <c r="AI995" i="3"/>
  <c r="AH995" i="3"/>
  <c r="AG995" i="3"/>
  <c r="AE995" i="3"/>
  <c r="AF995" i="3" s="1"/>
  <c r="AI994" i="3"/>
  <c r="AH994" i="3"/>
  <c r="AG994" i="3"/>
  <c r="AF994" i="3"/>
  <c r="AE994" i="3"/>
  <c r="AI993" i="3"/>
  <c r="AH993" i="3"/>
  <c r="AF993" i="3" s="1"/>
  <c r="AG993" i="3"/>
  <c r="AE993" i="3"/>
  <c r="AI992" i="3"/>
  <c r="AH992" i="3"/>
  <c r="AF992" i="3" s="1"/>
  <c r="AG992" i="3"/>
  <c r="AE992" i="3"/>
  <c r="AI991" i="3"/>
  <c r="AH991" i="3"/>
  <c r="AG991" i="3"/>
  <c r="AE991" i="3"/>
  <c r="AF991" i="3" s="1"/>
  <c r="AI990" i="3"/>
  <c r="AH990" i="3"/>
  <c r="AG990" i="3"/>
  <c r="AF990" i="3"/>
  <c r="AE990" i="3"/>
  <c r="AI989" i="3"/>
  <c r="AH989" i="3"/>
  <c r="AF989" i="3" s="1"/>
  <c r="AG989" i="3"/>
  <c r="AE989" i="3"/>
  <c r="AI988" i="3"/>
  <c r="AH988" i="3"/>
  <c r="AF988" i="3" s="1"/>
  <c r="AG988" i="3"/>
  <c r="AE988" i="3"/>
  <c r="AI987" i="3"/>
  <c r="AH987" i="3"/>
  <c r="AG987" i="3"/>
  <c r="AE987" i="3"/>
  <c r="AF987" i="3" s="1"/>
  <c r="AI986" i="3"/>
  <c r="AH986" i="3"/>
  <c r="AG986" i="3"/>
  <c r="AF986" i="3"/>
  <c r="AE986" i="3"/>
  <c r="AI985" i="3"/>
  <c r="AH985" i="3"/>
  <c r="AF985" i="3" s="1"/>
  <c r="AG985" i="3"/>
  <c r="AE985" i="3"/>
  <c r="AI984" i="3"/>
  <c r="AH984" i="3"/>
  <c r="AF984" i="3" s="1"/>
  <c r="AG984" i="3"/>
  <c r="AE984" i="3"/>
  <c r="AI983" i="3"/>
  <c r="AH983" i="3"/>
  <c r="AG983" i="3"/>
  <c r="AE983" i="3"/>
  <c r="AF983" i="3" s="1"/>
  <c r="AI982" i="3"/>
  <c r="AH982" i="3"/>
  <c r="AG982" i="3"/>
  <c r="AF982" i="3"/>
  <c r="AE982" i="3"/>
  <c r="AI981" i="3"/>
  <c r="AH981" i="3"/>
  <c r="AF981" i="3" s="1"/>
  <c r="AG981" i="3"/>
  <c r="AE981" i="3"/>
  <c r="AI980" i="3"/>
  <c r="AH980" i="3"/>
  <c r="AF980" i="3" s="1"/>
  <c r="AG980" i="3"/>
  <c r="AE980" i="3"/>
  <c r="AI979" i="3"/>
  <c r="AH979" i="3"/>
  <c r="AG979" i="3"/>
  <c r="AE979" i="3"/>
  <c r="AF979" i="3" s="1"/>
  <c r="AI978" i="3"/>
  <c r="AH978" i="3"/>
  <c r="AG978" i="3"/>
  <c r="AF978" i="3"/>
  <c r="AE978" i="3"/>
  <c r="AI977" i="3"/>
  <c r="AH977" i="3"/>
  <c r="AF977" i="3" s="1"/>
  <c r="AG977" i="3"/>
  <c r="AE977" i="3"/>
  <c r="AI976" i="3"/>
  <c r="AH976" i="3"/>
  <c r="AF976" i="3" s="1"/>
  <c r="AG976" i="3"/>
  <c r="AE976" i="3"/>
  <c r="AI975" i="3"/>
  <c r="AH975" i="3"/>
  <c r="AG975" i="3"/>
  <c r="AE975" i="3"/>
  <c r="AF975" i="3" s="1"/>
  <c r="AI974" i="3"/>
  <c r="AH974" i="3"/>
  <c r="AG974" i="3"/>
  <c r="AF974" i="3"/>
  <c r="AE974" i="3"/>
  <c r="AI973" i="3"/>
  <c r="AH973" i="3"/>
  <c r="AF973" i="3" s="1"/>
  <c r="AG973" i="3"/>
  <c r="AE973" i="3"/>
  <c r="AI972" i="3"/>
  <c r="AH972" i="3"/>
  <c r="AF972" i="3" s="1"/>
  <c r="AG972" i="3"/>
  <c r="AE972" i="3"/>
  <c r="AI971" i="3"/>
  <c r="AH971" i="3"/>
  <c r="AG971" i="3"/>
  <c r="AE971" i="3"/>
  <c r="AF971" i="3" s="1"/>
  <c r="AI970" i="3"/>
  <c r="AH970" i="3"/>
  <c r="AG970" i="3"/>
  <c r="AF970" i="3"/>
  <c r="AE970" i="3"/>
  <c r="AI969" i="3"/>
  <c r="AH969" i="3"/>
  <c r="AF969" i="3" s="1"/>
  <c r="AG969" i="3"/>
  <c r="AE969" i="3"/>
  <c r="AI968" i="3"/>
  <c r="AH968" i="3"/>
  <c r="AF968" i="3" s="1"/>
  <c r="AG968" i="3"/>
  <c r="AE968" i="3"/>
  <c r="AI967" i="3"/>
  <c r="AH967" i="3"/>
  <c r="AG967" i="3"/>
  <c r="AE967" i="3"/>
  <c r="AF967" i="3" s="1"/>
  <c r="AI966" i="3"/>
  <c r="AH966" i="3"/>
  <c r="AG966" i="3"/>
  <c r="AF966" i="3"/>
  <c r="AE966" i="3"/>
  <c r="AI965" i="3"/>
  <c r="AH965" i="3"/>
  <c r="AF965" i="3" s="1"/>
  <c r="AG965" i="3"/>
  <c r="AE965" i="3"/>
  <c r="AI964" i="3"/>
  <c r="AH964" i="3"/>
  <c r="AF964" i="3" s="1"/>
  <c r="AG964" i="3"/>
  <c r="AE964" i="3"/>
  <c r="AI963" i="3"/>
  <c r="AH963" i="3"/>
  <c r="AG963" i="3"/>
  <c r="AE963" i="3"/>
  <c r="AF963" i="3" s="1"/>
  <c r="AI962" i="3"/>
  <c r="AH962" i="3"/>
  <c r="AG962" i="3"/>
  <c r="AF962" i="3"/>
  <c r="AE962" i="3"/>
  <c r="AI961" i="3"/>
  <c r="AH961" i="3"/>
  <c r="AF961" i="3" s="1"/>
  <c r="AG961" i="3"/>
  <c r="AE961" i="3"/>
  <c r="AI960" i="3"/>
  <c r="AH960" i="3"/>
  <c r="AF960" i="3" s="1"/>
  <c r="AG960" i="3"/>
  <c r="AE960" i="3"/>
  <c r="AI959" i="3"/>
  <c r="AH959" i="3"/>
  <c r="AG959" i="3"/>
  <c r="AE959" i="3"/>
  <c r="AF959" i="3" s="1"/>
  <c r="AI958" i="3"/>
  <c r="AH958" i="3"/>
  <c r="AG958" i="3"/>
  <c r="AF958" i="3"/>
  <c r="AE958" i="3"/>
  <c r="AI957" i="3"/>
  <c r="AH957" i="3"/>
  <c r="AF957" i="3" s="1"/>
  <c r="AG957" i="3"/>
  <c r="AE957" i="3"/>
  <c r="AI956" i="3"/>
  <c r="AH956" i="3"/>
  <c r="AF956" i="3" s="1"/>
  <c r="AG956" i="3"/>
  <c r="AE956" i="3"/>
  <c r="AI955" i="3"/>
  <c r="AH955" i="3"/>
  <c r="AG955" i="3"/>
  <c r="AE955" i="3"/>
  <c r="AF955" i="3" s="1"/>
  <c r="AI954" i="3"/>
  <c r="AH954" i="3"/>
  <c r="AG954" i="3"/>
  <c r="AF954" i="3"/>
  <c r="AE954" i="3"/>
  <c r="AI953" i="3"/>
  <c r="AH953" i="3"/>
  <c r="AF953" i="3" s="1"/>
  <c r="AG953" i="3"/>
  <c r="AE953" i="3"/>
  <c r="AI952" i="3"/>
  <c r="AH952" i="3"/>
  <c r="AF952" i="3" s="1"/>
  <c r="AG952" i="3"/>
  <c r="AE952" i="3"/>
  <c r="AI951" i="3"/>
  <c r="AH951" i="3"/>
  <c r="AG951" i="3"/>
  <c r="AE951" i="3"/>
  <c r="AF951" i="3" s="1"/>
  <c r="AI950" i="3"/>
  <c r="AH950" i="3"/>
  <c r="AG950" i="3"/>
  <c r="AF950" i="3"/>
  <c r="AE950" i="3"/>
  <c r="AI949" i="3"/>
  <c r="AH949" i="3"/>
  <c r="AF949" i="3" s="1"/>
  <c r="AG949" i="3"/>
  <c r="AE949" i="3"/>
  <c r="AI948" i="3"/>
  <c r="AH948" i="3"/>
  <c r="AF948" i="3" s="1"/>
  <c r="AG948" i="3"/>
  <c r="AE948" i="3"/>
  <c r="AI947" i="3"/>
  <c r="AH947" i="3"/>
  <c r="AG947" i="3"/>
  <c r="AE947" i="3"/>
  <c r="AF947" i="3" s="1"/>
  <c r="AI946" i="3"/>
  <c r="AH946" i="3"/>
  <c r="AG946" i="3"/>
  <c r="AF946" i="3"/>
  <c r="AE946" i="3"/>
  <c r="AI945" i="3"/>
  <c r="AH945" i="3"/>
  <c r="AF945" i="3" s="1"/>
  <c r="AG945" i="3"/>
  <c r="AE945" i="3"/>
  <c r="AI944" i="3"/>
  <c r="AH944" i="3"/>
  <c r="AF944" i="3" s="1"/>
  <c r="AG944" i="3"/>
  <c r="AE944" i="3"/>
  <c r="AI943" i="3"/>
  <c r="AH943" i="3"/>
  <c r="AG943" i="3"/>
  <c r="AF943" i="3"/>
  <c r="AE943" i="3"/>
  <c r="AI942" i="3"/>
  <c r="AH942" i="3"/>
  <c r="AG942" i="3"/>
  <c r="AF942" i="3"/>
  <c r="AE942" i="3"/>
  <c r="AI941" i="3"/>
  <c r="AH941" i="3"/>
  <c r="AF941" i="3" s="1"/>
  <c r="AG941" i="3"/>
  <c r="AE941" i="3"/>
  <c r="AI940" i="3"/>
  <c r="AH940" i="3"/>
  <c r="AF940" i="3" s="1"/>
  <c r="AG940" i="3"/>
  <c r="AE940" i="3"/>
  <c r="AI939" i="3"/>
  <c r="AH939" i="3"/>
  <c r="AG939" i="3"/>
  <c r="AE939" i="3"/>
  <c r="AF939" i="3" s="1"/>
  <c r="AI938" i="3"/>
  <c r="AH938" i="3"/>
  <c r="AG938" i="3"/>
  <c r="AF938" i="3"/>
  <c r="AE938" i="3"/>
  <c r="AI937" i="3"/>
  <c r="AH937" i="3"/>
  <c r="AF937" i="3" s="1"/>
  <c r="AG937" i="3"/>
  <c r="AE937" i="3"/>
  <c r="AI936" i="3"/>
  <c r="AH936" i="3"/>
  <c r="AF936" i="3" s="1"/>
  <c r="AG936" i="3"/>
  <c r="AE936" i="3"/>
  <c r="AI935" i="3"/>
  <c r="AH935" i="3"/>
  <c r="AG935" i="3"/>
  <c r="AE935" i="3"/>
  <c r="AF935" i="3" s="1"/>
  <c r="AI934" i="3"/>
  <c r="AH934" i="3"/>
  <c r="AG934" i="3"/>
  <c r="AF934" i="3"/>
  <c r="AE934" i="3"/>
  <c r="AI933" i="3"/>
  <c r="AH933" i="3"/>
  <c r="AF933" i="3" s="1"/>
  <c r="AG933" i="3"/>
  <c r="AE933" i="3"/>
  <c r="AI932" i="3"/>
  <c r="AH932" i="3"/>
  <c r="AF932" i="3" s="1"/>
  <c r="AG932" i="3"/>
  <c r="AE932" i="3"/>
  <c r="AI931" i="3"/>
  <c r="AH931" i="3"/>
  <c r="AG931" i="3"/>
  <c r="AE931" i="3"/>
  <c r="AF931" i="3" s="1"/>
  <c r="AI930" i="3"/>
  <c r="AH930" i="3"/>
  <c r="AG930" i="3"/>
  <c r="AF930" i="3"/>
  <c r="AE930" i="3"/>
  <c r="AI929" i="3"/>
  <c r="AH929" i="3"/>
  <c r="AF929" i="3" s="1"/>
  <c r="AG929" i="3"/>
  <c r="AE929" i="3"/>
  <c r="AI928" i="3"/>
  <c r="AH928" i="3"/>
  <c r="AF928" i="3" s="1"/>
  <c r="AG928" i="3"/>
  <c r="AE928" i="3"/>
  <c r="AI927" i="3"/>
  <c r="AH927" i="3"/>
  <c r="AG927" i="3"/>
  <c r="AE927" i="3"/>
  <c r="AF927" i="3" s="1"/>
  <c r="AI926" i="3"/>
  <c r="AH926" i="3"/>
  <c r="AG926" i="3"/>
  <c r="AF926" i="3"/>
  <c r="AE926" i="3"/>
  <c r="AI925" i="3"/>
  <c r="AH925" i="3"/>
  <c r="AF925" i="3" s="1"/>
  <c r="AG925" i="3"/>
  <c r="AE925" i="3"/>
  <c r="AI924" i="3"/>
  <c r="AH924" i="3"/>
  <c r="AF924" i="3" s="1"/>
  <c r="AG924" i="3"/>
  <c r="AE924" i="3"/>
  <c r="AI923" i="3"/>
  <c r="AH923" i="3"/>
  <c r="AG923" i="3"/>
  <c r="AE923" i="3"/>
  <c r="AF923" i="3" s="1"/>
  <c r="AI922" i="3"/>
  <c r="AH922" i="3"/>
  <c r="AG922" i="3"/>
  <c r="AF922" i="3"/>
  <c r="AE922" i="3"/>
  <c r="AI921" i="3"/>
  <c r="AH921" i="3"/>
  <c r="AF921" i="3" s="1"/>
  <c r="AG921" i="3"/>
  <c r="AE921" i="3"/>
  <c r="AI920" i="3"/>
  <c r="AH920" i="3"/>
  <c r="AF920" i="3" s="1"/>
  <c r="AG920" i="3"/>
  <c r="AE920" i="3"/>
  <c r="AI919" i="3"/>
  <c r="AH919" i="3"/>
  <c r="AG919" i="3"/>
  <c r="AE919" i="3"/>
  <c r="AF919" i="3" s="1"/>
  <c r="AI918" i="3"/>
  <c r="AH918" i="3"/>
  <c r="AG918" i="3"/>
  <c r="AF918" i="3"/>
  <c r="AE918" i="3"/>
  <c r="AI917" i="3"/>
  <c r="AH917" i="3"/>
  <c r="AF917" i="3" s="1"/>
  <c r="AG917" i="3"/>
  <c r="AE917" i="3"/>
  <c r="AI916" i="3"/>
  <c r="AH916" i="3"/>
  <c r="AF916" i="3" s="1"/>
  <c r="AG916" i="3"/>
  <c r="AE916" i="3"/>
  <c r="AI915" i="3"/>
  <c r="AH915" i="3"/>
  <c r="AG915" i="3"/>
  <c r="AE915" i="3"/>
  <c r="AF915" i="3" s="1"/>
  <c r="AI914" i="3"/>
  <c r="AH914" i="3"/>
  <c r="AG914" i="3"/>
  <c r="AF914" i="3"/>
  <c r="AE914" i="3"/>
  <c r="AI913" i="3"/>
  <c r="AH913" i="3"/>
  <c r="AF913" i="3" s="1"/>
  <c r="AG913" i="3"/>
  <c r="AE913" i="3"/>
  <c r="AI912" i="3"/>
  <c r="AH912" i="3"/>
  <c r="AF912" i="3" s="1"/>
  <c r="AG912" i="3"/>
  <c r="AE912" i="3"/>
  <c r="AI911" i="3"/>
  <c r="AH911" i="3"/>
  <c r="AG911" i="3"/>
  <c r="AE911" i="3"/>
  <c r="AF911" i="3" s="1"/>
  <c r="AI910" i="3"/>
  <c r="AH910" i="3"/>
  <c r="AG910" i="3"/>
  <c r="AF910" i="3"/>
  <c r="AE910" i="3"/>
  <c r="AI909" i="3"/>
  <c r="AH909" i="3"/>
  <c r="AF909" i="3" s="1"/>
  <c r="AG909" i="3"/>
  <c r="AE909" i="3"/>
  <c r="AI908" i="3"/>
  <c r="AH908" i="3"/>
  <c r="AF908" i="3" s="1"/>
  <c r="AG908" i="3"/>
  <c r="AE908" i="3"/>
  <c r="AI907" i="3"/>
  <c r="AH907" i="3"/>
  <c r="AG907" i="3"/>
  <c r="AE907" i="3"/>
  <c r="AF907" i="3" s="1"/>
  <c r="AI906" i="3"/>
  <c r="AH906" i="3"/>
  <c r="AG906" i="3"/>
  <c r="AF906" i="3"/>
  <c r="AE906" i="3"/>
  <c r="AI905" i="3"/>
  <c r="AH905" i="3"/>
  <c r="AF905" i="3" s="1"/>
  <c r="AG905" i="3"/>
  <c r="AE905" i="3"/>
  <c r="AI904" i="3"/>
  <c r="AH904" i="3"/>
  <c r="AF904" i="3" s="1"/>
  <c r="AG904" i="3"/>
  <c r="AE904" i="3"/>
  <c r="AI903" i="3"/>
  <c r="AH903" i="3"/>
  <c r="AG903" i="3"/>
  <c r="AE903" i="3"/>
  <c r="AF903" i="3" s="1"/>
  <c r="AI902" i="3"/>
  <c r="AH902" i="3"/>
  <c r="AG902" i="3"/>
  <c r="AF902" i="3"/>
  <c r="AE902" i="3"/>
  <c r="AI901" i="3"/>
  <c r="AH901" i="3"/>
  <c r="AF901" i="3" s="1"/>
  <c r="AG901" i="3"/>
  <c r="AE901" i="3"/>
  <c r="AI900" i="3"/>
  <c r="AH900" i="3"/>
  <c r="AF900" i="3" s="1"/>
  <c r="AG900" i="3"/>
  <c r="AE900" i="3"/>
  <c r="AI899" i="3"/>
  <c r="AH899" i="3"/>
  <c r="AG899" i="3"/>
  <c r="AE899" i="3"/>
  <c r="AF899" i="3" s="1"/>
  <c r="AI898" i="3"/>
  <c r="AH898" i="3"/>
  <c r="AG898" i="3"/>
  <c r="AF898" i="3"/>
  <c r="AE898" i="3"/>
  <c r="AI897" i="3"/>
  <c r="AH897" i="3"/>
  <c r="AF897" i="3" s="1"/>
  <c r="AG897" i="3"/>
  <c r="AE897" i="3"/>
  <c r="AI896" i="3"/>
  <c r="AH896" i="3"/>
  <c r="AF896" i="3" s="1"/>
  <c r="AG896" i="3"/>
  <c r="AE896" i="3"/>
  <c r="AI895" i="3"/>
  <c r="AH895" i="3"/>
  <c r="AG895" i="3"/>
  <c r="AE895" i="3"/>
  <c r="AF895" i="3" s="1"/>
  <c r="AI894" i="3"/>
  <c r="AH894" i="3"/>
  <c r="AG894" i="3"/>
  <c r="AF894" i="3"/>
  <c r="AE894" i="3"/>
  <c r="AI893" i="3"/>
  <c r="AH893" i="3"/>
  <c r="AF893" i="3" s="1"/>
  <c r="AG893" i="3"/>
  <c r="AE893" i="3"/>
  <c r="AI892" i="3"/>
  <c r="AH892" i="3"/>
  <c r="AF892" i="3" s="1"/>
  <c r="AG892" i="3"/>
  <c r="AE892" i="3"/>
  <c r="AI891" i="3"/>
  <c r="AH891" i="3"/>
  <c r="AG891" i="3"/>
  <c r="AE891" i="3"/>
  <c r="AF891" i="3" s="1"/>
  <c r="AI890" i="3"/>
  <c r="AH890" i="3"/>
  <c r="AG890" i="3"/>
  <c r="AF890" i="3"/>
  <c r="AE890" i="3"/>
  <c r="AI889" i="3"/>
  <c r="AH889" i="3"/>
  <c r="AF889" i="3" s="1"/>
  <c r="AG889" i="3"/>
  <c r="AE889" i="3"/>
  <c r="AI888" i="3"/>
  <c r="AH888" i="3"/>
  <c r="AF888" i="3" s="1"/>
  <c r="AG888" i="3"/>
  <c r="AE888" i="3"/>
  <c r="AI887" i="3"/>
  <c r="AH887" i="3"/>
  <c r="AG887" i="3"/>
  <c r="AE887" i="3"/>
  <c r="AF887" i="3" s="1"/>
  <c r="AI886" i="3"/>
  <c r="AH886" i="3"/>
  <c r="AG886" i="3"/>
  <c r="AF886" i="3"/>
  <c r="AE886" i="3"/>
  <c r="AI885" i="3"/>
  <c r="AH885" i="3"/>
  <c r="AF885" i="3" s="1"/>
  <c r="AG885" i="3"/>
  <c r="AE885" i="3"/>
  <c r="AI884" i="3"/>
  <c r="AH884" i="3"/>
  <c r="AF884" i="3" s="1"/>
  <c r="AG884" i="3"/>
  <c r="AE884" i="3"/>
  <c r="AI883" i="3"/>
  <c r="AH883" i="3"/>
  <c r="AG883" i="3"/>
  <c r="AE883" i="3"/>
  <c r="AF883" i="3" s="1"/>
  <c r="AI882" i="3"/>
  <c r="AH882" i="3"/>
  <c r="AG882" i="3"/>
  <c r="AF882" i="3"/>
  <c r="AE882" i="3"/>
  <c r="AI881" i="3"/>
  <c r="AH881" i="3"/>
  <c r="AF881" i="3" s="1"/>
  <c r="AG881" i="3"/>
  <c r="AE881" i="3"/>
  <c r="AI880" i="3"/>
  <c r="AH880" i="3"/>
  <c r="AF880" i="3" s="1"/>
  <c r="AG880" i="3"/>
  <c r="AE880" i="3"/>
  <c r="AI879" i="3"/>
  <c r="AH879" i="3"/>
  <c r="AG879" i="3"/>
  <c r="AE879" i="3"/>
  <c r="AF879" i="3" s="1"/>
  <c r="AI878" i="3"/>
  <c r="AH878" i="3"/>
  <c r="AG878" i="3"/>
  <c r="AF878" i="3"/>
  <c r="AE878" i="3"/>
  <c r="AI877" i="3"/>
  <c r="AH877" i="3"/>
  <c r="AF877" i="3" s="1"/>
  <c r="AG877" i="3"/>
  <c r="AE877" i="3"/>
  <c r="AI876" i="3"/>
  <c r="AH876" i="3"/>
  <c r="AF876" i="3" s="1"/>
  <c r="AG876" i="3"/>
  <c r="AE876" i="3"/>
  <c r="AI875" i="3"/>
  <c r="AH875" i="3"/>
  <c r="AG875" i="3"/>
  <c r="AE875" i="3"/>
  <c r="AF875" i="3" s="1"/>
  <c r="AI874" i="3"/>
  <c r="AH874" i="3"/>
  <c r="AG874" i="3"/>
  <c r="AF874" i="3"/>
  <c r="AE874" i="3"/>
  <c r="AI873" i="3"/>
  <c r="AH873" i="3"/>
  <c r="AF873" i="3" s="1"/>
  <c r="AG873" i="3"/>
  <c r="AE873" i="3"/>
  <c r="AI872" i="3"/>
  <c r="AH872" i="3"/>
  <c r="AF872" i="3" s="1"/>
  <c r="AG872" i="3"/>
  <c r="AE872" i="3"/>
  <c r="AI871" i="3"/>
  <c r="AH871" i="3"/>
  <c r="AG871" i="3"/>
  <c r="AE871" i="3"/>
  <c r="AF871" i="3" s="1"/>
  <c r="AI870" i="3"/>
  <c r="AH870" i="3"/>
  <c r="AG870" i="3"/>
  <c r="AF870" i="3"/>
  <c r="AE870" i="3"/>
  <c r="AI869" i="3"/>
  <c r="AH869" i="3"/>
  <c r="AF869" i="3" s="1"/>
  <c r="AG869" i="3"/>
  <c r="AE869" i="3"/>
  <c r="AI868" i="3"/>
  <c r="AH868" i="3"/>
  <c r="AF868" i="3" s="1"/>
  <c r="AG868" i="3"/>
  <c r="AE868" i="3"/>
  <c r="AI867" i="3"/>
  <c r="AH867" i="3"/>
  <c r="AG867" i="3"/>
  <c r="AE867" i="3"/>
  <c r="AF867" i="3" s="1"/>
  <c r="AI866" i="3"/>
  <c r="AH866" i="3"/>
  <c r="AG866" i="3"/>
  <c r="AF866" i="3"/>
  <c r="AE866" i="3"/>
  <c r="AI865" i="3"/>
  <c r="AH865" i="3"/>
  <c r="AF865" i="3" s="1"/>
  <c r="AG865" i="3"/>
  <c r="AE865" i="3"/>
  <c r="AI864" i="3"/>
  <c r="AH864" i="3"/>
  <c r="AF864" i="3" s="1"/>
  <c r="AG864" i="3"/>
  <c r="AE864" i="3"/>
  <c r="AI863" i="3"/>
  <c r="AH863" i="3"/>
  <c r="AG863" i="3"/>
  <c r="AE863" i="3"/>
  <c r="AF863" i="3" s="1"/>
  <c r="AI862" i="3"/>
  <c r="AH862" i="3"/>
  <c r="AG862" i="3"/>
  <c r="AF862" i="3"/>
  <c r="AE862" i="3"/>
  <c r="AI861" i="3"/>
  <c r="AH861" i="3"/>
  <c r="AF861" i="3" s="1"/>
  <c r="AG861" i="3"/>
  <c r="AE861" i="3"/>
  <c r="AI860" i="3"/>
  <c r="AH860" i="3"/>
  <c r="AF860" i="3" s="1"/>
  <c r="AG860" i="3"/>
  <c r="AE860" i="3"/>
  <c r="AI859" i="3"/>
  <c r="AH859" i="3"/>
  <c r="AG859" i="3"/>
  <c r="AE859" i="3"/>
  <c r="AF859" i="3" s="1"/>
  <c r="AI858" i="3"/>
  <c r="AH858" i="3"/>
  <c r="AG858" i="3"/>
  <c r="AF858" i="3"/>
  <c r="AE858" i="3"/>
  <c r="AI857" i="3"/>
  <c r="AH857" i="3"/>
  <c r="AF857" i="3" s="1"/>
  <c r="AG857" i="3"/>
  <c r="AE857" i="3"/>
  <c r="AI856" i="3"/>
  <c r="AH856" i="3"/>
  <c r="AF856" i="3" s="1"/>
  <c r="AG856" i="3"/>
  <c r="AE856" i="3"/>
  <c r="AI855" i="3"/>
  <c r="AH855" i="3"/>
  <c r="AG855" i="3"/>
  <c r="AE855" i="3"/>
  <c r="AF855" i="3" s="1"/>
  <c r="AI854" i="3"/>
  <c r="AH854" i="3"/>
  <c r="AG854" i="3"/>
  <c r="AF854" i="3"/>
  <c r="AE854" i="3"/>
  <c r="AI853" i="3"/>
  <c r="AH853" i="3"/>
  <c r="AF853" i="3" s="1"/>
  <c r="AG853" i="3"/>
  <c r="AE853" i="3"/>
  <c r="AI852" i="3"/>
  <c r="AH852" i="3"/>
  <c r="AF852" i="3" s="1"/>
  <c r="AG852" i="3"/>
  <c r="AE852" i="3"/>
  <c r="AI851" i="3"/>
  <c r="AH851" i="3"/>
  <c r="AG851" i="3"/>
  <c r="AE851" i="3"/>
  <c r="AF851" i="3" s="1"/>
  <c r="AI850" i="3"/>
  <c r="AH850" i="3"/>
  <c r="AG850" i="3"/>
  <c r="AF850" i="3"/>
  <c r="AE850" i="3"/>
  <c r="AI849" i="3"/>
  <c r="AH849" i="3"/>
  <c r="AF849" i="3" s="1"/>
  <c r="AG849" i="3"/>
  <c r="AE849" i="3"/>
  <c r="AI848" i="3"/>
  <c r="AH848" i="3"/>
  <c r="AF848" i="3" s="1"/>
  <c r="AG848" i="3"/>
  <c r="AE848" i="3"/>
  <c r="AI847" i="3"/>
  <c r="AH847" i="3"/>
  <c r="AG847" i="3"/>
  <c r="AE847" i="3"/>
  <c r="AF847" i="3" s="1"/>
  <c r="AI846" i="3"/>
  <c r="AH846" i="3"/>
  <c r="AG846" i="3"/>
  <c r="AF846" i="3"/>
  <c r="AE846" i="3"/>
  <c r="AI845" i="3"/>
  <c r="AH845" i="3"/>
  <c r="AF845" i="3" s="1"/>
  <c r="AG845" i="3"/>
  <c r="AE845" i="3"/>
  <c r="AI844" i="3"/>
  <c r="AH844" i="3"/>
  <c r="AF844" i="3" s="1"/>
  <c r="AG844" i="3"/>
  <c r="AE844" i="3"/>
  <c r="AI843" i="3"/>
  <c r="AH843" i="3"/>
  <c r="AG843" i="3"/>
  <c r="AE843" i="3"/>
  <c r="AF843" i="3" s="1"/>
  <c r="AI842" i="3"/>
  <c r="AH842" i="3"/>
  <c r="AG842" i="3"/>
  <c r="AF842" i="3"/>
  <c r="AE842" i="3"/>
  <c r="AI841" i="3"/>
  <c r="AH841" i="3"/>
  <c r="AF841" i="3" s="1"/>
  <c r="AG841" i="3"/>
  <c r="AE841" i="3"/>
  <c r="AI840" i="3"/>
  <c r="AH840" i="3"/>
  <c r="AF840" i="3" s="1"/>
  <c r="AG840" i="3"/>
  <c r="AE840" i="3"/>
  <c r="AI839" i="3"/>
  <c r="AH839" i="3"/>
  <c r="AG839" i="3"/>
  <c r="AE839" i="3"/>
  <c r="AF839" i="3" s="1"/>
  <c r="AI838" i="3"/>
  <c r="AH838" i="3"/>
  <c r="AG838" i="3"/>
  <c r="AF838" i="3"/>
  <c r="AE838" i="3"/>
  <c r="AI837" i="3"/>
  <c r="AH837" i="3"/>
  <c r="AF837" i="3" s="1"/>
  <c r="AG837" i="3"/>
  <c r="AE837" i="3"/>
  <c r="AI836" i="3"/>
  <c r="AH836" i="3"/>
  <c r="AF836" i="3" s="1"/>
  <c r="AG836" i="3"/>
  <c r="AE836" i="3"/>
  <c r="AI835" i="3"/>
  <c r="AH835" i="3"/>
  <c r="AG835" i="3"/>
  <c r="AE835" i="3"/>
  <c r="AF835" i="3" s="1"/>
  <c r="AI834" i="3"/>
  <c r="AH834" i="3"/>
  <c r="AG834" i="3"/>
  <c r="AF834" i="3"/>
  <c r="AE834" i="3"/>
  <c r="AI833" i="3"/>
  <c r="AH833" i="3"/>
  <c r="AF833" i="3" s="1"/>
  <c r="AG833" i="3"/>
  <c r="AE833" i="3"/>
  <c r="AI832" i="3"/>
  <c r="AH832" i="3"/>
  <c r="AF832" i="3" s="1"/>
  <c r="AG832" i="3"/>
  <c r="AE832" i="3"/>
  <c r="AI831" i="3"/>
  <c r="AH831" i="3"/>
  <c r="AG831" i="3"/>
  <c r="AE831" i="3"/>
  <c r="AF831" i="3" s="1"/>
  <c r="AI830" i="3"/>
  <c r="AH830" i="3"/>
  <c r="AG830" i="3"/>
  <c r="AF830" i="3"/>
  <c r="AE830" i="3"/>
  <c r="AI829" i="3"/>
  <c r="AH829" i="3"/>
  <c r="AF829" i="3" s="1"/>
  <c r="AG829" i="3"/>
  <c r="AE829" i="3"/>
  <c r="AI828" i="3"/>
  <c r="AH828" i="3"/>
  <c r="AF828" i="3" s="1"/>
  <c r="AG828" i="3"/>
  <c r="AE828" i="3"/>
  <c r="AI827" i="3"/>
  <c r="AH827" i="3"/>
  <c r="AG827" i="3"/>
  <c r="AE827" i="3"/>
  <c r="AF827" i="3" s="1"/>
  <c r="AI826" i="3"/>
  <c r="AH826" i="3"/>
  <c r="AG826" i="3"/>
  <c r="AF826" i="3"/>
  <c r="AE826" i="3"/>
  <c r="AI825" i="3"/>
  <c r="AH825" i="3"/>
  <c r="AF825" i="3" s="1"/>
  <c r="AG825" i="3"/>
  <c r="AE825" i="3"/>
  <c r="AI824" i="3"/>
  <c r="AH824" i="3"/>
  <c r="AF824" i="3" s="1"/>
  <c r="AG824" i="3"/>
  <c r="AE824" i="3"/>
  <c r="AI823" i="3"/>
  <c r="AH823" i="3"/>
  <c r="AG823" i="3"/>
  <c r="AE823" i="3"/>
  <c r="AF823" i="3" s="1"/>
  <c r="AI822" i="3"/>
  <c r="AH822" i="3"/>
  <c r="AG822" i="3"/>
  <c r="AF822" i="3"/>
  <c r="AE822" i="3"/>
  <c r="AI821" i="3"/>
  <c r="AH821" i="3"/>
  <c r="AF821" i="3" s="1"/>
  <c r="AG821" i="3"/>
  <c r="AE821" i="3"/>
  <c r="AI820" i="3"/>
  <c r="AH820" i="3"/>
  <c r="AF820" i="3" s="1"/>
  <c r="AG820" i="3"/>
  <c r="AE820" i="3"/>
  <c r="AI819" i="3"/>
  <c r="AH819" i="3"/>
  <c r="AG819" i="3"/>
  <c r="AE819" i="3"/>
  <c r="AF819" i="3" s="1"/>
  <c r="AI818" i="3"/>
  <c r="AH818" i="3"/>
  <c r="AG818" i="3"/>
  <c r="AF818" i="3"/>
  <c r="AE818" i="3"/>
  <c r="AI817" i="3"/>
  <c r="AH817" i="3"/>
  <c r="AF817" i="3" s="1"/>
  <c r="AG817" i="3"/>
  <c r="AE817" i="3"/>
  <c r="AI816" i="3"/>
  <c r="AH816" i="3"/>
  <c r="AF816" i="3" s="1"/>
  <c r="AG816" i="3"/>
  <c r="AE816" i="3"/>
  <c r="AI815" i="3"/>
  <c r="AH815" i="3"/>
  <c r="AG815" i="3"/>
  <c r="AE815" i="3"/>
  <c r="AF815" i="3" s="1"/>
  <c r="AI814" i="3"/>
  <c r="AH814" i="3"/>
  <c r="AG814" i="3"/>
  <c r="AF814" i="3"/>
  <c r="AE814" i="3"/>
  <c r="AI813" i="3"/>
  <c r="AH813" i="3"/>
  <c r="AF813" i="3" s="1"/>
  <c r="AG813" i="3"/>
  <c r="AE813" i="3"/>
  <c r="AI812" i="3"/>
  <c r="AH812" i="3"/>
  <c r="AF812" i="3" s="1"/>
  <c r="AG812" i="3"/>
  <c r="AE812" i="3"/>
  <c r="AI811" i="3"/>
  <c r="AH811" i="3"/>
  <c r="AG811" i="3"/>
  <c r="AE811" i="3"/>
  <c r="AF811" i="3" s="1"/>
  <c r="AI810" i="3"/>
  <c r="AH810" i="3"/>
  <c r="AG810" i="3"/>
  <c r="AF810" i="3"/>
  <c r="AE810" i="3"/>
  <c r="AI809" i="3"/>
  <c r="AH809" i="3"/>
  <c r="AF809" i="3" s="1"/>
  <c r="AG809" i="3"/>
  <c r="AE809" i="3"/>
  <c r="AI808" i="3"/>
  <c r="AH808" i="3"/>
  <c r="AF808" i="3" s="1"/>
  <c r="AG808" i="3"/>
  <c r="AE808" i="3"/>
  <c r="AI807" i="3"/>
  <c r="AH807" i="3"/>
  <c r="AG807" i="3"/>
  <c r="AE807" i="3"/>
  <c r="AF807" i="3" s="1"/>
  <c r="AI806" i="3"/>
  <c r="AH806" i="3"/>
  <c r="AG806" i="3"/>
  <c r="AF806" i="3"/>
  <c r="AE806" i="3"/>
  <c r="AI805" i="3"/>
  <c r="AH805" i="3"/>
  <c r="AF805" i="3" s="1"/>
  <c r="AG805" i="3"/>
  <c r="AE805" i="3"/>
  <c r="AI804" i="3"/>
  <c r="AH804" i="3"/>
  <c r="AF804" i="3" s="1"/>
  <c r="AG804" i="3"/>
  <c r="AE804" i="3"/>
  <c r="AI803" i="3"/>
  <c r="AH803" i="3"/>
  <c r="AG803" i="3"/>
  <c r="AE803" i="3"/>
  <c r="AF803" i="3" s="1"/>
  <c r="AI802" i="3"/>
  <c r="AH802" i="3"/>
  <c r="AG802" i="3"/>
  <c r="AF802" i="3"/>
  <c r="AE802" i="3"/>
  <c r="AI801" i="3"/>
  <c r="AH801" i="3"/>
  <c r="AF801" i="3" s="1"/>
  <c r="AG801" i="3"/>
  <c r="AE801" i="3"/>
  <c r="AI800" i="3"/>
  <c r="AH800" i="3"/>
  <c r="AF800" i="3" s="1"/>
  <c r="AG800" i="3"/>
  <c r="AE800" i="3"/>
  <c r="AI799" i="3"/>
  <c r="AH799" i="3"/>
  <c r="AG799" i="3"/>
  <c r="AE799" i="3"/>
  <c r="AF799" i="3" s="1"/>
  <c r="AI798" i="3"/>
  <c r="AH798" i="3"/>
  <c r="AG798" i="3"/>
  <c r="AF798" i="3"/>
  <c r="AE798" i="3"/>
  <c r="AI797" i="3"/>
  <c r="AH797" i="3"/>
  <c r="AF797" i="3" s="1"/>
  <c r="AG797" i="3"/>
  <c r="AE797" i="3"/>
  <c r="AI796" i="3"/>
  <c r="AH796" i="3"/>
  <c r="AF796" i="3" s="1"/>
  <c r="AG796" i="3"/>
  <c r="AE796" i="3"/>
  <c r="AI795" i="3"/>
  <c r="AH795" i="3"/>
  <c r="AG795" i="3"/>
  <c r="AE795" i="3"/>
  <c r="AF795" i="3" s="1"/>
  <c r="AI794" i="3"/>
  <c r="AH794" i="3"/>
  <c r="AG794" i="3"/>
  <c r="AF794" i="3"/>
  <c r="AE794" i="3"/>
  <c r="AI793" i="3"/>
  <c r="AH793" i="3"/>
  <c r="AF793" i="3" s="1"/>
  <c r="AG793" i="3"/>
  <c r="AE793" i="3"/>
  <c r="AI792" i="3"/>
  <c r="AH792" i="3"/>
  <c r="AF792" i="3" s="1"/>
  <c r="AG792" i="3"/>
  <c r="AE792" i="3"/>
  <c r="AI791" i="3"/>
  <c r="AH791" i="3"/>
  <c r="AG791" i="3"/>
  <c r="AE791" i="3"/>
  <c r="AF791" i="3" s="1"/>
  <c r="AI790" i="3"/>
  <c r="AH790" i="3"/>
  <c r="AG790" i="3"/>
  <c r="AF790" i="3"/>
  <c r="AE790" i="3"/>
  <c r="AI789" i="3"/>
  <c r="AH789" i="3"/>
  <c r="AF789" i="3" s="1"/>
  <c r="AG789" i="3"/>
  <c r="AE789" i="3"/>
  <c r="AI788" i="3"/>
  <c r="AH788" i="3"/>
  <c r="AF788" i="3" s="1"/>
  <c r="AG788" i="3"/>
  <c r="AE788" i="3"/>
  <c r="AI787" i="3"/>
  <c r="AF787" i="3" s="1"/>
  <c r="AH787" i="3"/>
  <c r="AG787" i="3"/>
  <c r="AE787" i="3"/>
  <c r="AI786" i="3"/>
  <c r="AH786" i="3"/>
  <c r="AG786" i="3"/>
  <c r="AF786" i="3"/>
  <c r="AE786" i="3"/>
  <c r="AI785" i="3"/>
  <c r="AH785" i="3"/>
  <c r="AF785" i="3" s="1"/>
  <c r="AG785" i="3"/>
  <c r="AE785" i="3"/>
  <c r="AI784" i="3"/>
  <c r="AH784" i="3"/>
  <c r="AF784" i="3" s="1"/>
  <c r="AG784" i="3"/>
  <c r="AE784" i="3"/>
  <c r="AI783" i="3"/>
  <c r="AH783" i="3"/>
  <c r="AG783" i="3"/>
  <c r="AE783" i="3"/>
  <c r="AF783" i="3" s="1"/>
  <c r="AI782" i="3"/>
  <c r="AH782" i="3"/>
  <c r="AG782" i="3"/>
  <c r="AF782" i="3"/>
  <c r="AE782" i="3"/>
  <c r="AI781" i="3"/>
  <c r="AH781" i="3"/>
  <c r="AF781" i="3" s="1"/>
  <c r="AG781" i="3"/>
  <c r="AE781" i="3"/>
  <c r="AI780" i="3"/>
  <c r="AH780" i="3"/>
  <c r="AF780" i="3" s="1"/>
  <c r="AG780" i="3"/>
  <c r="AE780" i="3"/>
  <c r="AI779" i="3"/>
  <c r="AH779" i="3"/>
  <c r="AG779" i="3"/>
  <c r="AE779" i="3"/>
  <c r="AF779" i="3" s="1"/>
  <c r="AI778" i="3"/>
  <c r="AH778" i="3"/>
  <c r="AG778" i="3"/>
  <c r="AF778" i="3"/>
  <c r="AE778" i="3"/>
  <c r="AI777" i="3"/>
  <c r="AH777" i="3"/>
  <c r="AF777" i="3" s="1"/>
  <c r="AG777" i="3"/>
  <c r="AE777" i="3"/>
  <c r="AI776" i="3"/>
  <c r="AH776" i="3"/>
  <c r="AF776" i="3" s="1"/>
  <c r="AG776" i="3"/>
  <c r="AE776" i="3"/>
  <c r="AI775" i="3"/>
  <c r="AH775" i="3"/>
  <c r="AG775" i="3"/>
  <c r="AE775" i="3"/>
  <c r="AF775" i="3" s="1"/>
  <c r="AI774" i="3"/>
  <c r="AH774" i="3"/>
  <c r="AG774" i="3"/>
  <c r="AF774" i="3"/>
  <c r="AE774" i="3"/>
  <c r="AI773" i="3"/>
  <c r="AH773" i="3"/>
  <c r="AF773" i="3" s="1"/>
  <c r="AG773" i="3"/>
  <c r="AE773" i="3"/>
  <c r="AI772" i="3"/>
  <c r="AH772" i="3"/>
  <c r="AF772" i="3" s="1"/>
  <c r="AG772" i="3"/>
  <c r="AE772" i="3"/>
  <c r="AI771" i="3"/>
  <c r="AH771" i="3"/>
  <c r="AG771" i="3"/>
  <c r="AE771" i="3"/>
  <c r="AF771" i="3" s="1"/>
  <c r="AI770" i="3"/>
  <c r="AH770" i="3"/>
  <c r="AG770" i="3"/>
  <c r="AF770" i="3"/>
  <c r="AE770" i="3"/>
  <c r="AI769" i="3"/>
  <c r="AH769" i="3"/>
  <c r="AF769" i="3" s="1"/>
  <c r="AG769" i="3"/>
  <c r="AE769" i="3"/>
  <c r="AI768" i="3"/>
  <c r="AH768" i="3"/>
  <c r="AF768" i="3" s="1"/>
  <c r="AG768" i="3"/>
  <c r="AE768" i="3"/>
  <c r="AI767" i="3"/>
  <c r="AH767" i="3"/>
  <c r="AG767" i="3"/>
  <c r="AE767" i="3"/>
  <c r="AF767" i="3" s="1"/>
  <c r="AI766" i="3"/>
  <c r="AH766" i="3"/>
  <c r="AG766" i="3"/>
  <c r="AF766" i="3"/>
  <c r="AE766" i="3"/>
  <c r="AI765" i="3"/>
  <c r="AH765" i="3"/>
  <c r="AF765" i="3" s="1"/>
  <c r="AG765" i="3"/>
  <c r="AE765" i="3"/>
  <c r="AI764" i="3"/>
  <c r="AH764" i="3"/>
  <c r="AG764" i="3"/>
  <c r="AE764" i="3"/>
  <c r="AF764" i="3" s="1"/>
  <c r="AI763" i="3"/>
  <c r="AH763" i="3"/>
  <c r="AG763" i="3"/>
  <c r="AE763" i="3"/>
  <c r="AF763" i="3" s="1"/>
  <c r="AI762" i="3"/>
  <c r="AH762" i="3"/>
  <c r="AG762" i="3"/>
  <c r="AF762" i="3"/>
  <c r="AE762" i="3"/>
  <c r="AI761" i="3"/>
  <c r="AH761" i="3"/>
  <c r="AF761" i="3" s="1"/>
  <c r="AG761" i="3"/>
  <c r="AE761" i="3"/>
  <c r="AI760" i="3"/>
  <c r="AH760" i="3"/>
  <c r="AF760" i="3" s="1"/>
  <c r="AG760" i="3"/>
  <c r="AE760" i="3"/>
  <c r="AI759" i="3"/>
  <c r="AH759" i="3"/>
  <c r="AG759" i="3"/>
  <c r="AE759" i="3"/>
  <c r="AF759" i="3" s="1"/>
  <c r="AI758" i="3"/>
  <c r="AH758" i="3"/>
  <c r="AG758" i="3"/>
  <c r="AF758" i="3"/>
  <c r="AE758" i="3"/>
  <c r="AI757" i="3"/>
  <c r="AH757" i="3"/>
  <c r="AF757" i="3" s="1"/>
  <c r="AG757" i="3"/>
  <c r="AE757" i="3"/>
  <c r="AI756" i="3"/>
  <c r="AH756" i="3"/>
  <c r="AG756" i="3"/>
  <c r="AE756" i="3"/>
  <c r="AF756" i="3" s="1"/>
  <c r="AI755" i="3"/>
  <c r="AH755" i="3"/>
  <c r="AG755" i="3"/>
  <c r="AE755" i="3"/>
  <c r="AF755" i="3" s="1"/>
  <c r="AI754" i="3"/>
  <c r="AH754" i="3"/>
  <c r="AG754" i="3"/>
  <c r="AF754" i="3"/>
  <c r="AE754" i="3"/>
  <c r="AI753" i="3"/>
  <c r="AH753" i="3"/>
  <c r="AF753" i="3" s="1"/>
  <c r="AG753" i="3"/>
  <c r="AE753" i="3"/>
  <c r="AI752" i="3"/>
  <c r="AH752" i="3"/>
  <c r="AF752" i="3" s="1"/>
  <c r="AG752" i="3"/>
  <c r="AE752" i="3"/>
  <c r="AI751" i="3"/>
  <c r="AH751" i="3"/>
  <c r="AG751" i="3"/>
  <c r="AF751" i="3"/>
  <c r="AE751" i="3"/>
  <c r="AI750" i="3"/>
  <c r="AH750" i="3"/>
  <c r="AG750" i="3"/>
  <c r="AF750" i="3"/>
  <c r="AE750" i="3"/>
  <c r="AI749" i="3"/>
  <c r="AH749" i="3"/>
  <c r="AF749" i="3" s="1"/>
  <c r="AG749" i="3"/>
  <c r="AE749" i="3"/>
  <c r="AI748" i="3"/>
  <c r="AH748" i="3"/>
  <c r="AG748" i="3"/>
  <c r="AE748" i="3"/>
  <c r="AF748" i="3" s="1"/>
  <c r="AI747" i="3"/>
  <c r="AH747" i="3"/>
  <c r="AG747" i="3"/>
  <c r="AE747" i="3"/>
  <c r="AF747" i="3" s="1"/>
  <c r="AI746" i="3"/>
  <c r="AH746" i="3"/>
  <c r="AG746" i="3"/>
  <c r="AF746" i="3"/>
  <c r="AE746" i="3"/>
  <c r="AI745" i="3"/>
  <c r="AH745" i="3"/>
  <c r="AF745" i="3" s="1"/>
  <c r="AG745" i="3"/>
  <c r="AE745" i="3"/>
  <c r="AI744" i="3"/>
  <c r="AH744" i="3"/>
  <c r="AF744" i="3" s="1"/>
  <c r="AG744" i="3"/>
  <c r="AE744" i="3"/>
  <c r="AI743" i="3"/>
  <c r="AH743" i="3"/>
  <c r="AG743" i="3"/>
  <c r="AE743" i="3"/>
  <c r="AF743" i="3" s="1"/>
  <c r="AI742" i="3"/>
  <c r="AH742" i="3"/>
  <c r="AG742" i="3"/>
  <c r="AF742" i="3"/>
  <c r="AE742" i="3"/>
  <c r="AI741" i="3"/>
  <c r="AH741" i="3"/>
  <c r="AF741" i="3" s="1"/>
  <c r="AG741" i="3"/>
  <c r="AE741" i="3"/>
  <c r="AI740" i="3"/>
  <c r="AH740" i="3"/>
  <c r="AG740" i="3"/>
  <c r="AF740" i="3"/>
  <c r="AE740" i="3"/>
  <c r="AI739" i="3"/>
  <c r="AH739" i="3"/>
  <c r="AG739" i="3"/>
  <c r="AE739" i="3"/>
  <c r="AF739" i="3" s="1"/>
  <c r="AI738" i="3"/>
  <c r="AH738" i="3"/>
  <c r="AG738" i="3"/>
  <c r="AF738" i="3"/>
  <c r="AE738" i="3"/>
  <c r="AI737" i="3"/>
  <c r="AF737" i="3" s="1"/>
  <c r="AH737" i="3"/>
  <c r="AG737" i="3"/>
  <c r="AE737" i="3"/>
  <c r="AI736" i="3"/>
  <c r="AH736" i="3"/>
  <c r="AF736" i="3" s="1"/>
  <c r="AG736" i="3"/>
  <c r="AE736" i="3"/>
  <c r="AI735" i="3"/>
  <c r="AH735" i="3"/>
  <c r="AG735" i="3"/>
  <c r="AF735" i="3"/>
  <c r="AE735" i="3"/>
  <c r="AI734" i="3"/>
  <c r="AH734" i="3"/>
  <c r="AG734" i="3"/>
  <c r="AF734" i="3"/>
  <c r="AE734" i="3"/>
  <c r="AI733" i="3"/>
  <c r="AH733" i="3"/>
  <c r="AF733" i="3" s="1"/>
  <c r="AG733" i="3"/>
  <c r="AE733" i="3"/>
  <c r="AI732" i="3"/>
  <c r="AH732" i="3"/>
  <c r="AG732" i="3"/>
  <c r="AE732" i="3"/>
  <c r="AF732" i="3" s="1"/>
  <c r="AI731" i="3"/>
  <c r="AF731" i="3" s="1"/>
  <c r="AH731" i="3"/>
  <c r="AG731" i="3"/>
  <c r="AE731" i="3"/>
  <c r="AI730" i="3"/>
  <c r="AH730" i="3"/>
  <c r="AG730" i="3"/>
  <c r="AF730" i="3"/>
  <c r="AE730" i="3"/>
  <c r="AI729" i="3"/>
  <c r="AF729" i="3" s="1"/>
  <c r="AH729" i="3"/>
  <c r="AG729" i="3"/>
  <c r="AE729" i="3"/>
  <c r="AI728" i="3"/>
  <c r="AH728" i="3"/>
  <c r="AF728" i="3" s="1"/>
  <c r="AG728" i="3"/>
  <c r="AE728" i="3"/>
  <c r="AI727" i="3"/>
  <c r="AH727" i="3"/>
  <c r="AG727" i="3"/>
  <c r="AF727" i="3"/>
  <c r="AE727" i="3"/>
  <c r="AI726" i="3"/>
  <c r="AH726" i="3"/>
  <c r="AG726" i="3"/>
  <c r="AF726" i="3"/>
  <c r="AE726" i="3"/>
  <c r="AI725" i="3"/>
  <c r="AH725" i="3"/>
  <c r="AF725" i="3" s="1"/>
  <c r="AG725" i="3"/>
  <c r="AE725" i="3"/>
  <c r="AI724" i="3"/>
  <c r="AH724" i="3"/>
  <c r="AG724" i="3"/>
  <c r="AE724" i="3"/>
  <c r="AF724" i="3" s="1"/>
  <c r="AI723" i="3"/>
  <c r="AH723" i="3"/>
  <c r="AG723" i="3"/>
  <c r="AE723" i="3"/>
  <c r="AF723" i="3" s="1"/>
  <c r="AI722" i="3"/>
  <c r="AH722" i="3"/>
  <c r="AG722" i="3"/>
  <c r="AF722" i="3"/>
  <c r="AE722" i="3"/>
  <c r="AI721" i="3"/>
  <c r="AF721" i="3" s="1"/>
  <c r="AH721" i="3"/>
  <c r="AG721" i="3"/>
  <c r="AE721" i="3"/>
  <c r="AI720" i="3"/>
  <c r="AH720" i="3"/>
  <c r="AF720" i="3" s="1"/>
  <c r="AG720" i="3"/>
  <c r="AE720" i="3"/>
  <c r="AI719" i="3"/>
  <c r="AH719" i="3"/>
  <c r="AG719" i="3"/>
  <c r="AF719" i="3"/>
  <c r="AE719" i="3"/>
  <c r="AI718" i="3"/>
  <c r="AH718" i="3"/>
  <c r="AG718" i="3"/>
  <c r="AF718" i="3"/>
  <c r="AE718" i="3"/>
  <c r="AI717" i="3"/>
  <c r="AH717" i="3"/>
  <c r="AF717" i="3" s="1"/>
  <c r="AG717" i="3"/>
  <c r="AE717" i="3"/>
  <c r="AI716" i="3"/>
  <c r="AH716" i="3"/>
  <c r="AG716" i="3"/>
  <c r="AE716" i="3"/>
  <c r="AF716" i="3" s="1"/>
  <c r="AI715" i="3"/>
  <c r="AH715" i="3"/>
  <c r="AG715" i="3"/>
  <c r="AE715" i="3"/>
  <c r="AF715" i="3" s="1"/>
  <c r="AI714" i="3"/>
  <c r="AH714" i="3"/>
  <c r="AG714" i="3"/>
  <c r="AF714" i="3"/>
  <c r="AE714" i="3"/>
  <c r="AI713" i="3"/>
  <c r="AH713" i="3"/>
  <c r="AG713" i="3"/>
  <c r="AE713" i="3"/>
  <c r="AF713" i="3" s="1"/>
  <c r="AI712" i="3"/>
  <c r="AH712" i="3"/>
  <c r="AF712" i="3" s="1"/>
  <c r="AG712" i="3"/>
  <c r="AE712" i="3"/>
  <c r="AI711" i="3"/>
  <c r="AH711" i="3"/>
  <c r="AG711" i="3"/>
  <c r="AE711" i="3"/>
  <c r="AF711" i="3" s="1"/>
  <c r="AI710" i="3"/>
  <c r="AH710" i="3"/>
  <c r="AG710" i="3"/>
  <c r="AF710" i="3"/>
  <c r="AE710" i="3"/>
  <c r="AI709" i="3"/>
  <c r="AH709" i="3"/>
  <c r="AF709" i="3" s="1"/>
  <c r="AG709" i="3"/>
  <c r="AE709" i="3"/>
  <c r="AI708" i="3"/>
  <c r="AH708" i="3"/>
  <c r="AG708" i="3"/>
  <c r="AE708" i="3"/>
  <c r="AF708" i="3" s="1"/>
  <c r="AI707" i="3"/>
  <c r="AH707" i="3"/>
  <c r="AG707" i="3"/>
  <c r="AE707" i="3"/>
  <c r="AF707" i="3" s="1"/>
  <c r="AI706" i="3"/>
  <c r="AH706" i="3"/>
  <c r="AG706" i="3"/>
  <c r="AF706" i="3"/>
  <c r="AE706" i="3"/>
  <c r="AI705" i="3"/>
  <c r="AH705" i="3"/>
  <c r="AG705" i="3"/>
  <c r="AE705" i="3"/>
  <c r="AF705" i="3" s="1"/>
  <c r="AI704" i="3"/>
  <c r="AH704" i="3"/>
  <c r="AF704" i="3" s="1"/>
  <c r="AG704" i="3"/>
  <c r="AE704" i="3"/>
  <c r="AI703" i="3"/>
  <c r="AH703" i="3"/>
  <c r="AG703" i="3"/>
  <c r="AE703" i="3"/>
  <c r="AF703" i="3" s="1"/>
  <c r="AI702" i="3"/>
  <c r="AH702" i="3"/>
  <c r="AG702" i="3"/>
  <c r="AF702" i="3"/>
  <c r="AE702" i="3"/>
  <c r="AI701" i="3"/>
  <c r="AH701" i="3"/>
  <c r="AF701" i="3" s="1"/>
  <c r="AG701" i="3"/>
  <c r="AE701" i="3"/>
  <c r="AI700" i="3"/>
  <c r="AH700" i="3"/>
  <c r="AG700" i="3"/>
  <c r="AE700" i="3"/>
  <c r="AF700" i="3" s="1"/>
  <c r="AI699" i="3"/>
  <c r="AH699" i="3"/>
  <c r="AG699" i="3"/>
  <c r="AE699" i="3"/>
  <c r="AF699" i="3" s="1"/>
  <c r="AI698" i="3"/>
  <c r="AH698" i="3"/>
  <c r="AG698" i="3"/>
  <c r="AF698" i="3"/>
  <c r="AE698" i="3"/>
  <c r="AI697" i="3"/>
  <c r="AH697" i="3"/>
  <c r="AG697" i="3"/>
  <c r="AE697" i="3"/>
  <c r="AF697" i="3" s="1"/>
  <c r="AI696" i="3"/>
  <c r="AH696" i="3"/>
  <c r="AF696" i="3" s="1"/>
  <c r="AG696" i="3"/>
  <c r="AE696" i="3"/>
  <c r="AI695" i="3"/>
  <c r="AH695" i="3"/>
  <c r="AG695" i="3"/>
  <c r="AE695" i="3"/>
  <c r="AF695" i="3" s="1"/>
  <c r="AI694" i="3"/>
  <c r="AH694" i="3"/>
  <c r="AG694" i="3"/>
  <c r="AF694" i="3"/>
  <c r="AE694" i="3"/>
  <c r="AI693" i="3"/>
  <c r="AH693" i="3"/>
  <c r="AF693" i="3" s="1"/>
  <c r="AG693" i="3"/>
  <c r="AE693" i="3"/>
  <c r="AI692" i="3"/>
  <c r="AH692" i="3"/>
  <c r="AG692" i="3"/>
  <c r="AE692" i="3"/>
  <c r="AF692" i="3" s="1"/>
  <c r="AI691" i="3"/>
  <c r="AH691" i="3"/>
  <c r="AG691" i="3"/>
  <c r="AE691" i="3"/>
  <c r="AF691" i="3" s="1"/>
  <c r="AI690" i="3"/>
  <c r="AH690" i="3"/>
  <c r="AG690" i="3"/>
  <c r="AF690" i="3"/>
  <c r="AE690" i="3"/>
  <c r="AI689" i="3"/>
  <c r="AH689" i="3"/>
  <c r="AG689" i="3"/>
  <c r="AE689" i="3"/>
  <c r="AF689" i="3" s="1"/>
  <c r="AI688" i="3"/>
  <c r="AH688" i="3"/>
  <c r="AF688" i="3" s="1"/>
  <c r="AG688" i="3"/>
  <c r="AE688" i="3"/>
  <c r="AI687" i="3"/>
  <c r="AH687" i="3"/>
  <c r="AG687" i="3"/>
  <c r="AE687" i="3"/>
  <c r="AF687" i="3" s="1"/>
  <c r="AI686" i="3"/>
  <c r="AH686" i="3"/>
  <c r="AF686" i="3" s="1"/>
  <c r="AG686" i="3"/>
  <c r="AE686" i="3"/>
  <c r="AI685" i="3"/>
  <c r="AH685" i="3"/>
  <c r="AF685" i="3" s="1"/>
  <c r="AG685" i="3"/>
  <c r="AE685" i="3"/>
  <c r="AI684" i="3"/>
  <c r="AH684" i="3"/>
  <c r="AG684" i="3"/>
  <c r="AE684" i="3"/>
  <c r="AF684" i="3" s="1"/>
  <c r="AI683" i="3"/>
  <c r="AH683" i="3"/>
  <c r="AG683" i="3"/>
  <c r="AE683" i="3"/>
  <c r="AF683" i="3" s="1"/>
  <c r="AI682" i="3"/>
  <c r="AH682" i="3"/>
  <c r="AG682" i="3"/>
  <c r="AF682" i="3"/>
  <c r="AE682" i="3"/>
  <c r="AI681" i="3"/>
  <c r="AH681" i="3"/>
  <c r="AG681" i="3"/>
  <c r="AE681" i="3"/>
  <c r="AF681" i="3" s="1"/>
  <c r="AI680" i="3"/>
  <c r="AH680" i="3"/>
  <c r="AF680" i="3" s="1"/>
  <c r="AG680" i="3"/>
  <c r="AE680" i="3"/>
  <c r="AI679" i="3"/>
  <c r="AH679" i="3"/>
  <c r="AG679" i="3"/>
  <c r="AE679" i="3"/>
  <c r="AF679" i="3" s="1"/>
  <c r="AI678" i="3"/>
  <c r="AH678" i="3"/>
  <c r="AF678" i="3" s="1"/>
  <c r="AG678" i="3"/>
  <c r="AE678" i="3"/>
  <c r="AI677" i="3"/>
  <c r="AH677" i="3"/>
  <c r="AF677" i="3" s="1"/>
  <c r="AG677" i="3"/>
  <c r="AE677" i="3"/>
  <c r="AI676" i="3"/>
  <c r="AH676" i="3"/>
  <c r="AG676" i="3"/>
  <c r="AF676" i="3"/>
  <c r="AE676" i="3"/>
  <c r="AI675" i="3"/>
  <c r="AF675" i="3" s="1"/>
  <c r="AH675" i="3"/>
  <c r="AG675" i="3"/>
  <c r="AE675" i="3"/>
  <c r="AI674" i="3"/>
  <c r="AH674" i="3"/>
  <c r="AG674" i="3"/>
  <c r="AF674" i="3"/>
  <c r="AE674" i="3"/>
  <c r="AI673" i="3"/>
  <c r="AH673" i="3"/>
  <c r="AF673" i="3" s="1"/>
  <c r="AG673" i="3"/>
  <c r="AE673" i="3"/>
  <c r="AI672" i="3"/>
  <c r="AH672" i="3"/>
  <c r="AF672" i="3" s="1"/>
  <c r="AG672" i="3"/>
  <c r="AE672" i="3"/>
  <c r="AI671" i="3"/>
  <c r="AH671" i="3"/>
  <c r="AG671" i="3"/>
  <c r="AE671" i="3"/>
  <c r="AF671" i="3" s="1"/>
  <c r="AI670" i="3"/>
  <c r="AH670" i="3"/>
  <c r="AF670" i="3" s="1"/>
  <c r="AG670" i="3"/>
  <c r="AE670" i="3"/>
  <c r="AI669" i="3"/>
  <c r="AH669" i="3"/>
  <c r="AF669" i="3" s="1"/>
  <c r="AG669" i="3"/>
  <c r="AE669" i="3"/>
  <c r="AI668" i="3"/>
  <c r="AH668" i="3"/>
  <c r="AG668" i="3"/>
  <c r="AE668" i="3"/>
  <c r="AF668" i="3" s="1"/>
  <c r="AI667" i="3"/>
  <c r="AH667" i="3"/>
  <c r="AG667" i="3"/>
  <c r="AE667" i="3"/>
  <c r="AF667" i="3" s="1"/>
  <c r="AI666" i="3"/>
  <c r="AH666" i="3"/>
  <c r="AG666" i="3"/>
  <c r="AF666" i="3"/>
  <c r="AE666" i="3"/>
  <c r="AI665" i="3"/>
  <c r="AH665" i="3"/>
  <c r="AF665" i="3" s="1"/>
  <c r="AG665" i="3"/>
  <c r="AE665" i="3"/>
  <c r="AI664" i="3"/>
  <c r="AH664" i="3"/>
  <c r="AF664" i="3" s="1"/>
  <c r="AG664" i="3"/>
  <c r="AE664" i="3"/>
  <c r="AI663" i="3"/>
  <c r="AH663" i="3"/>
  <c r="AG663" i="3"/>
  <c r="AF663" i="3"/>
  <c r="AE663" i="3"/>
  <c r="AI662" i="3"/>
  <c r="AH662" i="3"/>
  <c r="AF662" i="3" s="1"/>
  <c r="AG662" i="3"/>
  <c r="AE662" i="3"/>
  <c r="AI661" i="3"/>
  <c r="AH661" i="3"/>
  <c r="AF661" i="3" s="1"/>
  <c r="AG661" i="3"/>
  <c r="AE661" i="3"/>
  <c r="AI660" i="3"/>
  <c r="AH660" i="3"/>
  <c r="AG660" i="3"/>
  <c r="AE660" i="3"/>
  <c r="AF660" i="3" s="1"/>
  <c r="AI659" i="3"/>
  <c r="AF659" i="3" s="1"/>
  <c r="AH659" i="3"/>
  <c r="AG659" i="3"/>
  <c r="AE659" i="3"/>
  <c r="AI658" i="3"/>
  <c r="AH658" i="3"/>
  <c r="AG658" i="3"/>
  <c r="AF658" i="3"/>
  <c r="AE658" i="3"/>
  <c r="AI657" i="3"/>
  <c r="AH657" i="3"/>
  <c r="AF657" i="3" s="1"/>
  <c r="AG657" i="3"/>
  <c r="AE657" i="3"/>
  <c r="AI656" i="3"/>
  <c r="AH656" i="3"/>
  <c r="AF656" i="3" s="1"/>
  <c r="AG656" i="3"/>
  <c r="AE656" i="3"/>
  <c r="AI655" i="3"/>
  <c r="AH655" i="3"/>
  <c r="AG655" i="3"/>
  <c r="AF655" i="3"/>
  <c r="AE655" i="3"/>
  <c r="AI654" i="3"/>
  <c r="AH654" i="3"/>
  <c r="AF654" i="3" s="1"/>
  <c r="AG654" i="3"/>
  <c r="AE654" i="3"/>
  <c r="AI653" i="3"/>
  <c r="AH653" i="3"/>
  <c r="AF653" i="3" s="1"/>
  <c r="AG653" i="3"/>
  <c r="AE653" i="3"/>
  <c r="AI652" i="3"/>
  <c r="AH652" i="3"/>
  <c r="AG652" i="3"/>
  <c r="AF652" i="3"/>
  <c r="AE652" i="3"/>
  <c r="AI651" i="3"/>
  <c r="AH651" i="3"/>
  <c r="AG651" i="3"/>
  <c r="AE651" i="3"/>
  <c r="AF651" i="3" s="1"/>
  <c r="AI650" i="3"/>
  <c r="AH650" i="3"/>
  <c r="AG650" i="3"/>
  <c r="AF650" i="3"/>
  <c r="AE650" i="3"/>
  <c r="AI649" i="3"/>
  <c r="AF649" i="3" s="1"/>
  <c r="AH649" i="3"/>
  <c r="AG649" i="3"/>
  <c r="AE649" i="3"/>
  <c r="AI648" i="3"/>
  <c r="AH648" i="3"/>
  <c r="AF648" i="3" s="1"/>
  <c r="AG648" i="3"/>
  <c r="AE648" i="3"/>
  <c r="AI647" i="3"/>
  <c r="AH647" i="3"/>
  <c r="AG647" i="3"/>
  <c r="AF647" i="3"/>
  <c r="AE647" i="3"/>
  <c r="AI646" i="3"/>
  <c r="AH646" i="3"/>
  <c r="AF646" i="3" s="1"/>
  <c r="AG646" i="3"/>
  <c r="AE646" i="3"/>
  <c r="AI645" i="3"/>
  <c r="AH645" i="3"/>
  <c r="AF645" i="3" s="1"/>
  <c r="AG645" i="3"/>
  <c r="AE645" i="3"/>
  <c r="AI644" i="3"/>
  <c r="AH644" i="3"/>
  <c r="AG644" i="3"/>
  <c r="AE644" i="3"/>
  <c r="AF644" i="3" s="1"/>
  <c r="AI643" i="3"/>
  <c r="AF643" i="3" s="1"/>
  <c r="AH643" i="3"/>
  <c r="AG643" i="3"/>
  <c r="AE643" i="3"/>
  <c r="AI642" i="3"/>
  <c r="AH642" i="3"/>
  <c r="AG642" i="3"/>
  <c r="AF642" i="3"/>
  <c r="AE642" i="3"/>
  <c r="AI641" i="3"/>
  <c r="AF641" i="3" s="1"/>
  <c r="AH641" i="3"/>
  <c r="AG641" i="3"/>
  <c r="AE641" i="3"/>
  <c r="AI640" i="3"/>
  <c r="AH640" i="3"/>
  <c r="AF640" i="3" s="1"/>
  <c r="AG640" i="3"/>
  <c r="AE640" i="3"/>
  <c r="AI639" i="3"/>
  <c r="AH639" i="3"/>
  <c r="AG639" i="3"/>
  <c r="AF639" i="3"/>
  <c r="AE639" i="3"/>
  <c r="AI638" i="3"/>
  <c r="AH638" i="3"/>
  <c r="AF638" i="3" s="1"/>
  <c r="AG638" i="3"/>
  <c r="AE638" i="3"/>
  <c r="AI637" i="3"/>
  <c r="AH637" i="3"/>
  <c r="AF637" i="3" s="1"/>
  <c r="AG637" i="3"/>
  <c r="AE637" i="3"/>
  <c r="AI636" i="3"/>
  <c r="AH636" i="3"/>
  <c r="AG636" i="3"/>
  <c r="AF636" i="3"/>
  <c r="AE636" i="3"/>
  <c r="AI635" i="3"/>
  <c r="AF635" i="3" s="1"/>
  <c r="AH635" i="3"/>
  <c r="AG635" i="3"/>
  <c r="AE635" i="3"/>
  <c r="AI634" i="3"/>
  <c r="AH634" i="3"/>
  <c r="AG634" i="3"/>
  <c r="AF634" i="3"/>
  <c r="AE634" i="3"/>
  <c r="AI633" i="3"/>
  <c r="AH633" i="3"/>
  <c r="AG633" i="3"/>
  <c r="AE633" i="3"/>
  <c r="AF633" i="3" s="1"/>
  <c r="AI632" i="3"/>
  <c r="AH632" i="3"/>
  <c r="AF632" i="3" s="1"/>
  <c r="AG632" i="3"/>
  <c r="AE632" i="3"/>
  <c r="AI631" i="3"/>
  <c r="AH631" i="3"/>
  <c r="AG631" i="3"/>
  <c r="AF631" i="3"/>
  <c r="AE631" i="3"/>
  <c r="AI630" i="3"/>
  <c r="AH630" i="3"/>
  <c r="AF630" i="3" s="1"/>
  <c r="AG630" i="3"/>
  <c r="AE630" i="3"/>
  <c r="AI629" i="3"/>
  <c r="AH629" i="3"/>
  <c r="AF629" i="3" s="1"/>
  <c r="AG629" i="3"/>
  <c r="AE629" i="3"/>
  <c r="AI628" i="3"/>
  <c r="AH628" i="3"/>
  <c r="AG628" i="3"/>
  <c r="AE628" i="3"/>
  <c r="AF628" i="3" s="1"/>
  <c r="AI627" i="3"/>
  <c r="AF627" i="3" s="1"/>
  <c r="AH627" i="3"/>
  <c r="AG627" i="3"/>
  <c r="AE627" i="3"/>
  <c r="AI626" i="3"/>
  <c r="AH626" i="3"/>
  <c r="AG626" i="3"/>
  <c r="AF626" i="3"/>
  <c r="AE626" i="3"/>
  <c r="AI625" i="3"/>
  <c r="AH625" i="3"/>
  <c r="AF625" i="3" s="1"/>
  <c r="AG625" i="3"/>
  <c r="AE625" i="3"/>
  <c r="AI624" i="3"/>
  <c r="AH624" i="3"/>
  <c r="AF624" i="3" s="1"/>
  <c r="AG624" i="3"/>
  <c r="AE624" i="3"/>
  <c r="AI623" i="3"/>
  <c r="AH623" i="3"/>
  <c r="AG623" i="3"/>
  <c r="AF623" i="3"/>
  <c r="AE623" i="3"/>
  <c r="AI622" i="3"/>
  <c r="AH622" i="3"/>
  <c r="AF622" i="3" s="1"/>
  <c r="AG622" i="3"/>
  <c r="AE622" i="3"/>
  <c r="AI621" i="3"/>
  <c r="AH621" i="3"/>
  <c r="AF621" i="3" s="1"/>
  <c r="AG621" i="3"/>
  <c r="AE621" i="3"/>
  <c r="AI620" i="3"/>
  <c r="AH620" i="3"/>
  <c r="AG620" i="3"/>
  <c r="AE620" i="3"/>
  <c r="AF620" i="3" s="1"/>
  <c r="AI619" i="3"/>
  <c r="AF619" i="3" s="1"/>
  <c r="AH619" i="3"/>
  <c r="AG619" i="3"/>
  <c r="AE619" i="3"/>
  <c r="AI618" i="3"/>
  <c r="AH618" i="3"/>
  <c r="AG618" i="3"/>
  <c r="AF618" i="3"/>
  <c r="AE618" i="3"/>
  <c r="AI617" i="3"/>
  <c r="AF617" i="3" s="1"/>
  <c r="AH617" i="3"/>
  <c r="AG617" i="3"/>
  <c r="AE617" i="3"/>
  <c r="AI616" i="3"/>
  <c r="AH616" i="3"/>
  <c r="AF616" i="3" s="1"/>
  <c r="AG616" i="3"/>
  <c r="AE616" i="3"/>
  <c r="AI615" i="3"/>
  <c r="AH615" i="3"/>
  <c r="AG615" i="3"/>
  <c r="AE615" i="3"/>
  <c r="AF615" i="3" s="1"/>
  <c r="AI614" i="3"/>
  <c r="AH614" i="3"/>
  <c r="AF614" i="3" s="1"/>
  <c r="AG614" i="3"/>
  <c r="AE614" i="3"/>
  <c r="AI613" i="3"/>
  <c r="AH613" i="3"/>
  <c r="AF613" i="3" s="1"/>
  <c r="AG613" i="3"/>
  <c r="AE613" i="3"/>
  <c r="AI612" i="3"/>
  <c r="AH612" i="3"/>
  <c r="AG612" i="3"/>
  <c r="AF612" i="3"/>
  <c r="AE612" i="3"/>
  <c r="AI611" i="3"/>
  <c r="AF611" i="3" s="1"/>
  <c r="AH611" i="3"/>
  <c r="AG611" i="3"/>
  <c r="AE611" i="3"/>
  <c r="AI610" i="3"/>
  <c r="AH610" i="3"/>
  <c r="AG610" i="3"/>
  <c r="AF610" i="3"/>
  <c r="AE610" i="3"/>
  <c r="AI609" i="3"/>
  <c r="AF609" i="3" s="1"/>
  <c r="AH609" i="3"/>
  <c r="AG609" i="3"/>
  <c r="AE609" i="3"/>
  <c r="AI608" i="3"/>
  <c r="AH608" i="3"/>
  <c r="AF608" i="3" s="1"/>
  <c r="AG608" i="3"/>
  <c r="AE608" i="3"/>
  <c r="AI607" i="3"/>
  <c r="AH607" i="3"/>
  <c r="AG607" i="3"/>
  <c r="AF607" i="3"/>
  <c r="AE607" i="3"/>
  <c r="AI606" i="3"/>
  <c r="AH606" i="3"/>
  <c r="AF606" i="3" s="1"/>
  <c r="AG606" i="3"/>
  <c r="AE606" i="3"/>
  <c r="AI605" i="3"/>
  <c r="AH605" i="3"/>
  <c r="AF605" i="3" s="1"/>
  <c r="AG605" i="3"/>
  <c r="AE605" i="3"/>
  <c r="AI604" i="3"/>
  <c r="AH604" i="3"/>
  <c r="AG604" i="3"/>
  <c r="AF604" i="3"/>
  <c r="AE604" i="3"/>
  <c r="AI603" i="3"/>
  <c r="AH603" i="3"/>
  <c r="AG603" i="3"/>
  <c r="AF603" i="3"/>
  <c r="AE603" i="3"/>
  <c r="AI602" i="3"/>
  <c r="AH602" i="3"/>
  <c r="AG602" i="3"/>
  <c r="AF602" i="3"/>
  <c r="AE602" i="3"/>
  <c r="AI601" i="3"/>
  <c r="AH601" i="3"/>
  <c r="AF601" i="3" s="1"/>
  <c r="AG601" i="3"/>
  <c r="AE601" i="3"/>
  <c r="AI600" i="3"/>
  <c r="AH600" i="3"/>
  <c r="AF600" i="3" s="1"/>
  <c r="AG600" i="3"/>
  <c r="AE600" i="3"/>
  <c r="AI599" i="3"/>
  <c r="AH599" i="3"/>
  <c r="AG599" i="3"/>
  <c r="AE599" i="3"/>
  <c r="AF599" i="3" s="1"/>
  <c r="AI598" i="3"/>
  <c r="AH598" i="3"/>
  <c r="AF598" i="3" s="1"/>
  <c r="AG598" i="3"/>
  <c r="AE598" i="3"/>
  <c r="AI597" i="3"/>
  <c r="AH597" i="3"/>
  <c r="AF597" i="3" s="1"/>
  <c r="AG597" i="3"/>
  <c r="AE597" i="3"/>
  <c r="AI596" i="3"/>
  <c r="AH596" i="3"/>
  <c r="AG596" i="3"/>
  <c r="AE596" i="3"/>
  <c r="AF596" i="3" s="1"/>
  <c r="AI595" i="3"/>
  <c r="AH595" i="3"/>
  <c r="AG595" i="3"/>
  <c r="AF595" i="3"/>
  <c r="AE595" i="3"/>
  <c r="AI594" i="3"/>
  <c r="AH594" i="3"/>
  <c r="AG594" i="3"/>
  <c r="AF594" i="3"/>
  <c r="AE594" i="3"/>
  <c r="AI593" i="3"/>
  <c r="AH593" i="3"/>
  <c r="AF593" i="3" s="1"/>
  <c r="AG593" i="3"/>
  <c r="AE593" i="3"/>
  <c r="AI592" i="3"/>
  <c r="AH592" i="3"/>
  <c r="AF592" i="3" s="1"/>
  <c r="AG592" i="3"/>
  <c r="AE592" i="3"/>
  <c r="AI591" i="3"/>
  <c r="AH591" i="3"/>
  <c r="AG591" i="3"/>
  <c r="AE591" i="3"/>
  <c r="AF591" i="3" s="1"/>
  <c r="AI590" i="3"/>
  <c r="AH590" i="3"/>
  <c r="AF590" i="3" s="1"/>
  <c r="AG590" i="3"/>
  <c r="AE590" i="3"/>
  <c r="AI589" i="3"/>
  <c r="AH589" i="3"/>
  <c r="AF589" i="3" s="1"/>
  <c r="AG589" i="3"/>
  <c r="AE589" i="3"/>
  <c r="AI588" i="3"/>
  <c r="AH588" i="3"/>
  <c r="AG588" i="3"/>
  <c r="AE588" i="3"/>
  <c r="AF588" i="3" s="1"/>
  <c r="AI587" i="3"/>
  <c r="AH587" i="3"/>
  <c r="AG587" i="3"/>
  <c r="AF587" i="3"/>
  <c r="AE587" i="3"/>
  <c r="AI586" i="3"/>
  <c r="AH586" i="3"/>
  <c r="AG586" i="3"/>
  <c r="AF586" i="3"/>
  <c r="AE586" i="3"/>
  <c r="AI585" i="3"/>
  <c r="AH585" i="3"/>
  <c r="AF585" i="3" s="1"/>
  <c r="AG585" i="3"/>
  <c r="AE585" i="3"/>
  <c r="AI584" i="3"/>
  <c r="AH584" i="3"/>
  <c r="AF584" i="3" s="1"/>
  <c r="AG584" i="3"/>
  <c r="AE584" i="3"/>
  <c r="AI583" i="3"/>
  <c r="AH583" i="3"/>
  <c r="AG583" i="3"/>
  <c r="AE583" i="3"/>
  <c r="AF583" i="3" s="1"/>
  <c r="AI582" i="3"/>
  <c r="AH582" i="3"/>
  <c r="AF582" i="3" s="1"/>
  <c r="AG582" i="3"/>
  <c r="AE582" i="3"/>
  <c r="AI581" i="3"/>
  <c r="AH581" i="3"/>
  <c r="AF581" i="3" s="1"/>
  <c r="AG581" i="3"/>
  <c r="AE581" i="3"/>
  <c r="AI580" i="3"/>
  <c r="AH580" i="3"/>
  <c r="AG580" i="3"/>
  <c r="AE580" i="3"/>
  <c r="AF580" i="3" s="1"/>
  <c r="AI579" i="3"/>
  <c r="AH579" i="3"/>
  <c r="AG579" i="3"/>
  <c r="AF579" i="3"/>
  <c r="AE579" i="3"/>
  <c r="AI578" i="3"/>
  <c r="AH578" i="3"/>
  <c r="AG578" i="3"/>
  <c r="AF578" i="3"/>
  <c r="AE578" i="3"/>
  <c r="AI577" i="3"/>
  <c r="AH577" i="3"/>
  <c r="AF577" i="3" s="1"/>
  <c r="AG577" i="3"/>
  <c r="AE577" i="3"/>
  <c r="AI576" i="3"/>
  <c r="AH576" i="3"/>
  <c r="AF576" i="3" s="1"/>
  <c r="AG576" i="3"/>
  <c r="AE576" i="3"/>
  <c r="AI575" i="3"/>
  <c r="AH575" i="3"/>
  <c r="AG575" i="3"/>
  <c r="AE575" i="3"/>
  <c r="AF575" i="3" s="1"/>
  <c r="AI574" i="3"/>
  <c r="AH574" i="3"/>
  <c r="AF574" i="3" s="1"/>
  <c r="AG574" i="3"/>
  <c r="AE574" i="3"/>
  <c r="AI573" i="3"/>
  <c r="AH573" i="3"/>
  <c r="AF573" i="3" s="1"/>
  <c r="AG573" i="3"/>
  <c r="AE573" i="3"/>
  <c r="AI572" i="3"/>
  <c r="AH572" i="3"/>
  <c r="AG572" i="3"/>
  <c r="AE572" i="3"/>
  <c r="AF572" i="3" s="1"/>
  <c r="AI571" i="3"/>
  <c r="AH571" i="3"/>
  <c r="AG571" i="3"/>
  <c r="AF571" i="3"/>
  <c r="AE571" i="3"/>
  <c r="AI570" i="3"/>
  <c r="AH570" i="3"/>
  <c r="AG570" i="3"/>
  <c r="AF570" i="3"/>
  <c r="AE570" i="3"/>
  <c r="AI569" i="3"/>
  <c r="AH569" i="3"/>
  <c r="AF569" i="3" s="1"/>
  <c r="AG569" i="3"/>
  <c r="AE569" i="3"/>
  <c r="AI568" i="3"/>
  <c r="AH568" i="3"/>
  <c r="AF568" i="3" s="1"/>
  <c r="AG568" i="3"/>
  <c r="AE568" i="3"/>
  <c r="AI567" i="3"/>
  <c r="AH567" i="3"/>
  <c r="AG567" i="3"/>
  <c r="AE567" i="3"/>
  <c r="AF567" i="3" s="1"/>
  <c r="AI566" i="3"/>
  <c r="AH566" i="3"/>
  <c r="AF566" i="3" s="1"/>
  <c r="AG566" i="3"/>
  <c r="AE566" i="3"/>
  <c r="AI565" i="3"/>
  <c r="AH565" i="3"/>
  <c r="AF565" i="3" s="1"/>
  <c r="AG565" i="3"/>
  <c r="AE565" i="3"/>
  <c r="AI564" i="3"/>
  <c r="AH564" i="3"/>
  <c r="AG564" i="3"/>
  <c r="AE564" i="3"/>
  <c r="AF564" i="3" s="1"/>
  <c r="AI563" i="3"/>
  <c r="AH563" i="3"/>
  <c r="AG563" i="3"/>
  <c r="AF563" i="3"/>
  <c r="AE563" i="3"/>
  <c r="AI562" i="3"/>
  <c r="AH562" i="3"/>
  <c r="AG562" i="3"/>
  <c r="AF562" i="3"/>
  <c r="AE562" i="3"/>
  <c r="AI561" i="3"/>
  <c r="AH561" i="3"/>
  <c r="AF561" i="3" s="1"/>
  <c r="AG561" i="3"/>
  <c r="AE561" i="3"/>
  <c r="AI560" i="3"/>
  <c r="AH560" i="3"/>
  <c r="AF560" i="3" s="1"/>
  <c r="AG560" i="3"/>
  <c r="AE560" i="3"/>
  <c r="AI559" i="3"/>
  <c r="AH559" i="3"/>
  <c r="AG559" i="3"/>
  <c r="AE559" i="3"/>
  <c r="AF559" i="3" s="1"/>
  <c r="AI558" i="3"/>
  <c r="AH558" i="3"/>
  <c r="AF558" i="3" s="1"/>
  <c r="AG558" i="3"/>
  <c r="AE558" i="3"/>
  <c r="AI557" i="3"/>
  <c r="AH557" i="3"/>
  <c r="AF557" i="3" s="1"/>
  <c r="AG557" i="3"/>
  <c r="AE557" i="3"/>
  <c r="AI556" i="3"/>
  <c r="AH556" i="3"/>
  <c r="AG556" i="3"/>
  <c r="AE556" i="3"/>
  <c r="AF556" i="3" s="1"/>
  <c r="AI555" i="3"/>
  <c r="AH555" i="3"/>
  <c r="AG555" i="3"/>
  <c r="AF555" i="3"/>
  <c r="AE555" i="3"/>
  <c r="AI554" i="3"/>
  <c r="AH554" i="3"/>
  <c r="AG554" i="3"/>
  <c r="AF554" i="3"/>
  <c r="AE554" i="3"/>
  <c r="AI553" i="3"/>
  <c r="AH553" i="3"/>
  <c r="AF553" i="3" s="1"/>
  <c r="AG553" i="3"/>
  <c r="AE553" i="3"/>
  <c r="AI552" i="3"/>
  <c r="AH552" i="3"/>
  <c r="AF552" i="3" s="1"/>
  <c r="AG552" i="3"/>
  <c r="AE552" i="3"/>
  <c r="AI551" i="3"/>
  <c r="AH551" i="3"/>
  <c r="AG551" i="3"/>
  <c r="AF551" i="3"/>
  <c r="AE551" i="3"/>
  <c r="AI550" i="3"/>
  <c r="AH550" i="3"/>
  <c r="AF550" i="3" s="1"/>
  <c r="AG550" i="3"/>
  <c r="AE550" i="3"/>
  <c r="AI549" i="3"/>
  <c r="AH549" i="3"/>
  <c r="AF549" i="3" s="1"/>
  <c r="AG549" i="3"/>
  <c r="AE549" i="3"/>
  <c r="AI548" i="3"/>
  <c r="AH548" i="3"/>
  <c r="AG548" i="3"/>
  <c r="AE548" i="3"/>
  <c r="AF548" i="3" s="1"/>
  <c r="AI547" i="3"/>
  <c r="AH547" i="3"/>
  <c r="AG547" i="3"/>
  <c r="AF547" i="3"/>
  <c r="AE547" i="3"/>
  <c r="AI546" i="3"/>
  <c r="AH546" i="3"/>
  <c r="AG546" i="3"/>
  <c r="AF546" i="3"/>
  <c r="AE546" i="3"/>
  <c r="AI545" i="3"/>
  <c r="AH545" i="3"/>
  <c r="AF545" i="3" s="1"/>
  <c r="AG545" i="3"/>
  <c r="AE545" i="3"/>
  <c r="AI544" i="3"/>
  <c r="AH544" i="3"/>
  <c r="AF544" i="3" s="1"/>
  <c r="AG544" i="3"/>
  <c r="AE544" i="3"/>
  <c r="AI543" i="3"/>
  <c r="AH543" i="3"/>
  <c r="AG543" i="3"/>
  <c r="AE543" i="3"/>
  <c r="AF543" i="3" s="1"/>
  <c r="AI542" i="3"/>
  <c r="AH542" i="3"/>
  <c r="AF542" i="3" s="1"/>
  <c r="AG542" i="3"/>
  <c r="AE542" i="3"/>
  <c r="AI541" i="3"/>
  <c r="AH541" i="3"/>
  <c r="AF541" i="3" s="1"/>
  <c r="AG541" i="3"/>
  <c r="AE541" i="3"/>
  <c r="AI540" i="3"/>
  <c r="AH540" i="3"/>
  <c r="AG540" i="3"/>
  <c r="AE540" i="3"/>
  <c r="AF540" i="3" s="1"/>
  <c r="AI539" i="3"/>
  <c r="AH539" i="3"/>
  <c r="AG539" i="3"/>
  <c r="AF539" i="3"/>
  <c r="AE539" i="3"/>
  <c r="AI538" i="3"/>
  <c r="AH538" i="3"/>
  <c r="AG538" i="3"/>
  <c r="AF538" i="3"/>
  <c r="AE538" i="3"/>
  <c r="AI537" i="3"/>
  <c r="AH537" i="3"/>
  <c r="AF537" i="3" s="1"/>
  <c r="AG537" i="3"/>
  <c r="AE537" i="3"/>
  <c r="AI536" i="3"/>
  <c r="AH536" i="3"/>
  <c r="AF536" i="3" s="1"/>
  <c r="AG536" i="3"/>
  <c r="AE536" i="3"/>
  <c r="AI535" i="3"/>
  <c r="AH535" i="3"/>
  <c r="AG535" i="3"/>
  <c r="AE535" i="3"/>
  <c r="AF535" i="3" s="1"/>
  <c r="AI534" i="3"/>
  <c r="AH534" i="3"/>
  <c r="AF534" i="3" s="1"/>
  <c r="AG534" i="3"/>
  <c r="AE534" i="3"/>
  <c r="AI533" i="3"/>
  <c r="AH533" i="3"/>
  <c r="AF533" i="3" s="1"/>
  <c r="AG533" i="3"/>
  <c r="AE533" i="3"/>
  <c r="AI532" i="3"/>
  <c r="AH532" i="3"/>
  <c r="AG532" i="3"/>
  <c r="AE532" i="3"/>
  <c r="AF532" i="3" s="1"/>
  <c r="AI531" i="3"/>
  <c r="AH531" i="3"/>
  <c r="AG531" i="3"/>
  <c r="AF531" i="3"/>
  <c r="AE531" i="3"/>
  <c r="AI530" i="3"/>
  <c r="AH530" i="3"/>
  <c r="AG530" i="3"/>
  <c r="AF530" i="3"/>
  <c r="AE530" i="3"/>
  <c r="AI529" i="3"/>
  <c r="AH529" i="3"/>
  <c r="AF529" i="3" s="1"/>
  <c r="AG529" i="3"/>
  <c r="AE529" i="3"/>
  <c r="AI528" i="3"/>
  <c r="AH528" i="3"/>
  <c r="AF528" i="3" s="1"/>
  <c r="AG528" i="3"/>
  <c r="AE528" i="3"/>
  <c r="AI527" i="3"/>
  <c r="AH527" i="3"/>
  <c r="AG527" i="3"/>
  <c r="AE527" i="3"/>
  <c r="AF527" i="3" s="1"/>
  <c r="AI526" i="3"/>
  <c r="AH526" i="3"/>
  <c r="AF526" i="3" s="1"/>
  <c r="AG526" i="3"/>
  <c r="AE526" i="3"/>
  <c r="AI525" i="3"/>
  <c r="AH525" i="3"/>
  <c r="AF525" i="3" s="1"/>
  <c r="AG525" i="3"/>
  <c r="AE525" i="3"/>
  <c r="AI524" i="3"/>
  <c r="AH524" i="3"/>
  <c r="AG524" i="3"/>
  <c r="AE524" i="3"/>
  <c r="AF524" i="3" s="1"/>
  <c r="AI523" i="3"/>
  <c r="AH523" i="3"/>
  <c r="AG523" i="3"/>
  <c r="AE523" i="3"/>
  <c r="AF523" i="3" s="1"/>
  <c r="AI522" i="3"/>
  <c r="AH522" i="3"/>
  <c r="AG522" i="3"/>
  <c r="AF522" i="3"/>
  <c r="AE522" i="3"/>
  <c r="AI521" i="3"/>
  <c r="AH521" i="3"/>
  <c r="AF521" i="3" s="1"/>
  <c r="AG521" i="3"/>
  <c r="AE521" i="3"/>
  <c r="AI520" i="3"/>
  <c r="AH520" i="3"/>
  <c r="AF520" i="3" s="1"/>
  <c r="AG520" i="3"/>
  <c r="AE520" i="3"/>
  <c r="AI519" i="3"/>
  <c r="AH519" i="3"/>
  <c r="AG519" i="3"/>
  <c r="AF519" i="3"/>
  <c r="AE519" i="3"/>
  <c r="AI518" i="3"/>
  <c r="AH518" i="3"/>
  <c r="AF518" i="3" s="1"/>
  <c r="AG518" i="3"/>
  <c r="AE518" i="3"/>
  <c r="AI517" i="3"/>
  <c r="AH517" i="3"/>
  <c r="AF517" i="3" s="1"/>
  <c r="AG517" i="3"/>
  <c r="AE517" i="3"/>
  <c r="AI516" i="3"/>
  <c r="AH516" i="3"/>
  <c r="AG516" i="3"/>
  <c r="AE516" i="3"/>
  <c r="AF516" i="3" s="1"/>
  <c r="AI515" i="3"/>
  <c r="AH515" i="3"/>
  <c r="AG515" i="3"/>
  <c r="AF515" i="3"/>
  <c r="AE515" i="3"/>
  <c r="AI514" i="3"/>
  <c r="AH514" i="3"/>
  <c r="AG514" i="3"/>
  <c r="AF514" i="3"/>
  <c r="AE514" i="3"/>
  <c r="AI513" i="3"/>
  <c r="AH513" i="3"/>
  <c r="AF513" i="3" s="1"/>
  <c r="AG513" i="3"/>
  <c r="AE513" i="3"/>
  <c r="AI512" i="3"/>
  <c r="AH512" i="3"/>
  <c r="AF512" i="3" s="1"/>
  <c r="AG512" i="3"/>
  <c r="AE512" i="3"/>
  <c r="AI511" i="3"/>
  <c r="AH511" i="3"/>
  <c r="AG511" i="3"/>
  <c r="AF511" i="3"/>
  <c r="AE511" i="3"/>
  <c r="AI510" i="3"/>
  <c r="AH510" i="3"/>
  <c r="AF510" i="3" s="1"/>
  <c r="AG510" i="3"/>
  <c r="AE510" i="3"/>
  <c r="AI509" i="3"/>
  <c r="AH509" i="3"/>
  <c r="AF509" i="3" s="1"/>
  <c r="AG509" i="3"/>
  <c r="AE509" i="3"/>
  <c r="AI508" i="3"/>
  <c r="AH508" i="3"/>
  <c r="AG508" i="3"/>
  <c r="AE508" i="3"/>
  <c r="AF508" i="3" s="1"/>
  <c r="AI507" i="3"/>
  <c r="AH507" i="3"/>
  <c r="AG507" i="3"/>
  <c r="AF507" i="3"/>
  <c r="AE507" i="3"/>
  <c r="AI506" i="3"/>
  <c r="AH506" i="3"/>
  <c r="AG506" i="3"/>
  <c r="AF506" i="3"/>
  <c r="AE506" i="3"/>
  <c r="AI505" i="3"/>
  <c r="AH505" i="3"/>
  <c r="AF505" i="3" s="1"/>
  <c r="AG505" i="3"/>
  <c r="AE505" i="3"/>
  <c r="AI504" i="3"/>
  <c r="AH504" i="3"/>
  <c r="AF504" i="3" s="1"/>
  <c r="AG504" i="3"/>
  <c r="AE504" i="3"/>
  <c r="AI503" i="3"/>
  <c r="AH503" i="3"/>
  <c r="AG503" i="3"/>
  <c r="AF503" i="3"/>
  <c r="AE503" i="3"/>
  <c r="AI502" i="3"/>
  <c r="AH502" i="3"/>
  <c r="AF502" i="3" s="1"/>
  <c r="AG502" i="3"/>
  <c r="AE502" i="3"/>
  <c r="AI501" i="3"/>
  <c r="AH501" i="3"/>
  <c r="AF501" i="3" s="1"/>
  <c r="AG501" i="3"/>
  <c r="AE501" i="3"/>
  <c r="AI500" i="3"/>
  <c r="AH500" i="3"/>
  <c r="AG500" i="3"/>
  <c r="AE500" i="3"/>
  <c r="AF500" i="3" s="1"/>
  <c r="AI499" i="3"/>
  <c r="AH499" i="3"/>
  <c r="AG499" i="3"/>
  <c r="AF499" i="3"/>
  <c r="AE499" i="3"/>
  <c r="AI498" i="3"/>
  <c r="AH498" i="3"/>
  <c r="AG498" i="3"/>
  <c r="AF498" i="3"/>
  <c r="AE498" i="3"/>
  <c r="AI497" i="3"/>
  <c r="AH497" i="3"/>
  <c r="AG497" i="3"/>
  <c r="AE497" i="3"/>
  <c r="AF497" i="3" s="1"/>
  <c r="AI496" i="3"/>
  <c r="AH496" i="3"/>
  <c r="AF496" i="3" s="1"/>
  <c r="AG496" i="3"/>
  <c r="AE496" i="3"/>
  <c r="AI495" i="3"/>
  <c r="AH495" i="3"/>
  <c r="AG495" i="3"/>
  <c r="AF495" i="3"/>
  <c r="AE495" i="3"/>
  <c r="AI494" i="3"/>
  <c r="AH494" i="3"/>
  <c r="AF494" i="3" s="1"/>
  <c r="AG494" i="3"/>
  <c r="AE494" i="3"/>
  <c r="AI493" i="3"/>
  <c r="AH493" i="3"/>
  <c r="AF493" i="3" s="1"/>
  <c r="AG493" i="3"/>
  <c r="AE493" i="3"/>
  <c r="AI492" i="3"/>
  <c r="AH492" i="3"/>
  <c r="AG492" i="3"/>
  <c r="AE492" i="3"/>
  <c r="AF492" i="3" s="1"/>
  <c r="AI491" i="3"/>
  <c r="AH491" i="3"/>
  <c r="AG491" i="3"/>
  <c r="AE491" i="3"/>
  <c r="AF491" i="3" s="1"/>
  <c r="AI490" i="3"/>
  <c r="AH490" i="3"/>
  <c r="AG490" i="3"/>
  <c r="AF490" i="3"/>
  <c r="AE490" i="3"/>
  <c r="AI489" i="3"/>
  <c r="AH489" i="3"/>
  <c r="AG489" i="3"/>
  <c r="AE489" i="3"/>
  <c r="AF489" i="3" s="1"/>
  <c r="AI488" i="3"/>
  <c r="AH488" i="3"/>
  <c r="AF488" i="3" s="1"/>
  <c r="AG488" i="3"/>
  <c r="AE488" i="3"/>
  <c r="AI487" i="3"/>
  <c r="AH487" i="3"/>
  <c r="AG487" i="3"/>
  <c r="AE487" i="3"/>
  <c r="AF487" i="3" s="1"/>
  <c r="AI486" i="3"/>
  <c r="AH486" i="3"/>
  <c r="AF486" i="3" s="1"/>
  <c r="AG486" i="3"/>
  <c r="AE486" i="3"/>
  <c r="AI485" i="3"/>
  <c r="AH485" i="3"/>
  <c r="AF485" i="3" s="1"/>
  <c r="AG485" i="3"/>
  <c r="AE485" i="3"/>
  <c r="AI484" i="3"/>
  <c r="AH484" i="3"/>
  <c r="AG484" i="3"/>
  <c r="AF484" i="3"/>
  <c r="AE484" i="3"/>
  <c r="AI483" i="3"/>
  <c r="AH483" i="3"/>
  <c r="AG483" i="3"/>
  <c r="AE483" i="3"/>
  <c r="AF483" i="3" s="1"/>
  <c r="AI482" i="3"/>
  <c r="AH482" i="3"/>
  <c r="AF482" i="3" s="1"/>
  <c r="AG482" i="3"/>
  <c r="AE482" i="3"/>
  <c r="AI481" i="3"/>
  <c r="AH481" i="3"/>
  <c r="AG481" i="3"/>
  <c r="AE481" i="3"/>
  <c r="AF481" i="3" s="1"/>
  <c r="AI480" i="3"/>
  <c r="AH480" i="3"/>
  <c r="AF480" i="3" s="1"/>
  <c r="AG480" i="3"/>
  <c r="AE480" i="3"/>
  <c r="AI479" i="3"/>
  <c r="AH479" i="3"/>
  <c r="AG479" i="3"/>
  <c r="AE479" i="3"/>
  <c r="AF479" i="3" s="1"/>
  <c r="AI478" i="3"/>
  <c r="AH478" i="3"/>
  <c r="AF478" i="3" s="1"/>
  <c r="AG478" i="3"/>
  <c r="AE478" i="3"/>
  <c r="AI477" i="3"/>
  <c r="AH477" i="3"/>
  <c r="AF477" i="3" s="1"/>
  <c r="AG477" i="3"/>
  <c r="AE477" i="3"/>
  <c r="AI476" i="3"/>
  <c r="AH476" i="3"/>
  <c r="AG476" i="3"/>
  <c r="AE476" i="3"/>
  <c r="AF476" i="3" s="1"/>
  <c r="AI475" i="3"/>
  <c r="AH475" i="3"/>
  <c r="AG475" i="3"/>
  <c r="AE475" i="3"/>
  <c r="AF475" i="3" s="1"/>
  <c r="AI474" i="3"/>
  <c r="AH474" i="3"/>
  <c r="AF474" i="3" s="1"/>
  <c r="AG474" i="3"/>
  <c r="AE474" i="3"/>
  <c r="AI473" i="3"/>
  <c r="AH473" i="3"/>
  <c r="AG473" i="3"/>
  <c r="AE473" i="3"/>
  <c r="AF473" i="3" s="1"/>
  <c r="AI472" i="3"/>
  <c r="AH472" i="3"/>
  <c r="AF472" i="3" s="1"/>
  <c r="AG472" i="3"/>
  <c r="AE472" i="3"/>
  <c r="AI471" i="3"/>
  <c r="AH471" i="3"/>
  <c r="AG471" i="3"/>
  <c r="AE471" i="3"/>
  <c r="AF471" i="3" s="1"/>
  <c r="AI470" i="3"/>
  <c r="AH470" i="3"/>
  <c r="AF470" i="3" s="1"/>
  <c r="AG470" i="3"/>
  <c r="AE470" i="3"/>
  <c r="AI469" i="3"/>
  <c r="AH469" i="3"/>
  <c r="AF469" i="3" s="1"/>
  <c r="AG469" i="3"/>
  <c r="AE469" i="3"/>
  <c r="AI468" i="3"/>
  <c r="AH468" i="3"/>
  <c r="AG468" i="3"/>
  <c r="AE468" i="3"/>
  <c r="AF468" i="3" s="1"/>
  <c r="AI467" i="3"/>
  <c r="AH467" i="3"/>
  <c r="AG467" i="3"/>
  <c r="AE467" i="3"/>
  <c r="AF467" i="3" s="1"/>
  <c r="AI466" i="3"/>
  <c r="AH466" i="3"/>
  <c r="AG466" i="3"/>
  <c r="AF466" i="3"/>
  <c r="AE466" i="3"/>
  <c r="AI465" i="3"/>
  <c r="AH465" i="3"/>
  <c r="AF465" i="3" s="1"/>
  <c r="AG465" i="3"/>
  <c r="AE465" i="3"/>
  <c r="AI464" i="3"/>
  <c r="AH464" i="3"/>
  <c r="AF464" i="3" s="1"/>
  <c r="AG464" i="3"/>
  <c r="AE464" i="3"/>
  <c r="AI463" i="3"/>
  <c r="AH463" i="3"/>
  <c r="AG463" i="3"/>
  <c r="AF463" i="3"/>
  <c r="AE463" i="3"/>
  <c r="AI462" i="3"/>
  <c r="AH462" i="3"/>
  <c r="AF462" i="3" s="1"/>
  <c r="AG462" i="3"/>
  <c r="AE462" i="3"/>
  <c r="AI461" i="3"/>
  <c r="AH461" i="3"/>
  <c r="AF461" i="3" s="1"/>
  <c r="AG461" i="3"/>
  <c r="AE461" i="3"/>
  <c r="AI460" i="3"/>
  <c r="AH460" i="3"/>
  <c r="AG460" i="3"/>
  <c r="AE460" i="3"/>
  <c r="AF460" i="3" s="1"/>
  <c r="AI459" i="3"/>
  <c r="AH459" i="3"/>
  <c r="AG459" i="3"/>
  <c r="AE459" i="3"/>
  <c r="AF459" i="3" s="1"/>
  <c r="AI458" i="3"/>
  <c r="AH458" i="3"/>
  <c r="AG458" i="3"/>
  <c r="AF458" i="3"/>
  <c r="AE458" i="3"/>
  <c r="AI457" i="3"/>
  <c r="AH457" i="3"/>
  <c r="AG457" i="3"/>
  <c r="AE457" i="3"/>
  <c r="AI456" i="3"/>
  <c r="AH456" i="3"/>
  <c r="AF456" i="3" s="1"/>
  <c r="AG456" i="3"/>
  <c r="AE456" i="3"/>
  <c r="AI455" i="3"/>
  <c r="AH455" i="3"/>
  <c r="AG455" i="3"/>
  <c r="AF455" i="3"/>
  <c r="AE455" i="3"/>
  <c r="AI454" i="3"/>
  <c r="AH454" i="3"/>
  <c r="AF454" i="3" s="1"/>
  <c r="AG454" i="3"/>
  <c r="AE454" i="3"/>
  <c r="AI453" i="3"/>
  <c r="AH453" i="3"/>
  <c r="AF453" i="3" s="1"/>
  <c r="AG453" i="3"/>
  <c r="AE453" i="3"/>
  <c r="AI452" i="3"/>
  <c r="AH452" i="3"/>
  <c r="AG452" i="3"/>
  <c r="AF452" i="3"/>
  <c r="AE452" i="3"/>
  <c r="AI451" i="3"/>
  <c r="AH451" i="3"/>
  <c r="AG451" i="3"/>
  <c r="AF451" i="3"/>
  <c r="AE451" i="3"/>
  <c r="AI450" i="3"/>
  <c r="AH450" i="3"/>
  <c r="AG450" i="3"/>
  <c r="AF450" i="3"/>
  <c r="AE450" i="3"/>
  <c r="AI449" i="3"/>
  <c r="AH449" i="3"/>
  <c r="AG449" i="3"/>
  <c r="AE449" i="3"/>
  <c r="AI448" i="3"/>
  <c r="AH448" i="3"/>
  <c r="AF448" i="3" s="1"/>
  <c r="AG448" i="3"/>
  <c r="AE448" i="3"/>
  <c r="AI447" i="3"/>
  <c r="AH447" i="3"/>
  <c r="AG447" i="3"/>
  <c r="AE447" i="3"/>
  <c r="AF447" i="3" s="1"/>
  <c r="AI446" i="3"/>
  <c r="AH446" i="3"/>
  <c r="AF446" i="3" s="1"/>
  <c r="AG446" i="3"/>
  <c r="AE446" i="3"/>
  <c r="AI445" i="3"/>
  <c r="AH445" i="3"/>
  <c r="AF445" i="3" s="1"/>
  <c r="AG445" i="3"/>
  <c r="AE445" i="3"/>
  <c r="AI444" i="3"/>
  <c r="AH444" i="3"/>
  <c r="AG444" i="3"/>
  <c r="AF444" i="3"/>
  <c r="AE444" i="3"/>
  <c r="AI443" i="3"/>
  <c r="AF443" i="3" s="1"/>
  <c r="AH443" i="3"/>
  <c r="AG443" i="3"/>
  <c r="AE443" i="3"/>
  <c r="AI442" i="3"/>
  <c r="AH442" i="3"/>
  <c r="AF442" i="3" s="1"/>
  <c r="AG442" i="3"/>
  <c r="AE442" i="3"/>
  <c r="AI441" i="3"/>
  <c r="AF441" i="3" s="1"/>
  <c r="AH441" i="3"/>
  <c r="AG441" i="3"/>
  <c r="AE441" i="3"/>
  <c r="AI440" i="3"/>
  <c r="AH440" i="3"/>
  <c r="AG440" i="3"/>
  <c r="AE440" i="3"/>
  <c r="AI439" i="3"/>
  <c r="AH439" i="3"/>
  <c r="AG439" i="3"/>
  <c r="AE439" i="3"/>
  <c r="AF439" i="3" s="1"/>
  <c r="AI438" i="3"/>
  <c r="AH438" i="3"/>
  <c r="AF438" i="3" s="1"/>
  <c r="AG438" i="3"/>
  <c r="AE438" i="3"/>
  <c r="AI437" i="3"/>
  <c r="AH437" i="3"/>
  <c r="AF437" i="3" s="1"/>
  <c r="AG437" i="3"/>
  <c r="AE437" i="3"/>
  <c r="AI436" i="3"/>
  <c r="AH436" i="3"/>
  <c r="AG436" i="3"/>
  <c r="AF436" i="3"/>
  <c r="AE436" i="3"/>
  <c r="AI435" i="3"/>
  <c r="AH435" i="3"/>
  <c r="AG435" i="3"/>
  <c r="AE435" i="3"/>
  <c r="AF435" i="3" s="1"/>
  <c r="AI434" i="3"/>
  <c r="AH434" i="3"/>
  <c r="AF434" i="3" s="1"/>
  <c r="AG434" i="3"/>
  <c r="AE434" i="3"/>
  <c r="AI433" i="3"/>
  <c r="AF433" i="3" s="1"/>
  <c r="AH433" i="3"/>
  <c r="AG433" i="3"/>
  <c r="AE433" i="3"/>
  <c r="AI432" i="3"/>
  <c r="AH432" i="3"/>
  <c r="AF432" i="3" s="1"/>
  <c r="AG432" i="3"/>
  <c r="AE432" i="3"/>
  <c r="AI431" i="3"/>
  <c r="AH431" i="3"/>
  <c r="AG431" i="3"/>
  <c r="AF431" i="3"/>
  <c r="AE431" i="3"/>
  <c r="AI430" i="3"/>
  <c r="AH430" i="3"/>
  <c r="AF430" i="3" s="1"/>
  <c r="AG430" i="3"/>
  <c r="AE430" i="3"/>
  <c r="AI429" i="3"/>
  <c r="AH429" i="3"/>
  <c r="AG429" i="3"/>
  <c r="AE429" i="3"/>
  <c r="AI428" i="3"/>
  <c r="AH428" i="3"/>
  <c r="AG428" i="3"/>
  <c r="AE428" i="3"/>
  <c r="AF428" i="3" s="1"/>
  <c r="AI427" i="3"/>
  <c r="AH427" i="3"/>
  <c r="AG427" i="3"/>
  <c r="AE427" i="3"/>
  <c r="AF427" i="3" s="1"/>
  <c r="AI426" i="3"/>
  <c r="AH426" i="3"/>
  <c r="AG426" i="3"/>
  <c r="AF426" i="3"/>
  <c r="AE426" i="3"/>
  <c r="AI425" i="3"/>
  <c r="AH425" i="3"/>
  <c r="AG425" i="3"/>
  <c r="AE425" i="3"/>
  <c r="AF425" i="3" s="1"/>
  <c r="AI424" i="3"/>
  <c r="AH424" i="3"/>
  <c r="AF424" i="3" s="1"/>
  <c r="AG424" i="3"/>
  <c r="AE424" i="3"/>
  <c r="AI423" i="3"/>
  <c r="AH423" i="3"/>
  <c r="AG423" i="3"/>
  <c r="AE423" i="3"/>
  <c r="AF423" i="3" s="1"/>
  <c r="AI422" i="3"/>
  <c r="AH422" i="3"/>
  <c r="AF422" i="3" s="1"/>
  <c r="AG422" i="3"/>
  <c r="AE422" i="3"/>
  <c r="AI421" i="3"/>
  <c r="AH421" i="3"/>
  <c r="AF421" i="3" s="1"/>
  <c r="AG421" i="3"/>
  <c r="AE421" i="3"/>
  <c r="AI420" i="3"/>
  <c r="AH420" i="3"/>
  <c r="AG420" i="3"/>
  <c r="AE420" i="3"/>
  <c r="AF420" i="3" s="1"/>
  <c r="AI419" i="3"/>
  <c r="AH419" i="3"/>
  <c r="AG419" i="3"/>
  <c r="AF419" i="3"/>
  <c r="AE419" i="3"/>
  <c r="AI418" i="3"/>
  <c r="AH418" i="3"/>
  <c r="AG418" i="3"/>
  <c r="AF418" i="3"/>
  <c r="AE418" i="3"/>
  <c r="AI417" i="3"/>
  <c r="AH417" i="3"/>
  <c r="AG417" i="3"/>
  <c r="AE417" i="3"/>
  <c r="AF417" i="3" s="1"/>
  <c r="AI416" i="3"/>
  <c r="AH416" i="3"/>
  <c r="AF416" i="3" s="1"/>
  <c r="AG416" i="3"/>
  <c r="AE416" i="3"/>
  <c r="AI415" i="3"/>
  <c r="AH415" i="3"/>
  <c r="AG415" i="3"/>
  <c r="AF415" i="3"/>
  <c r="AE415" i="3"/>
  <c r="AI414" i="3"/>
  <c r="AH414" i="3"/>
  <c r="AF414" i="3" s="1"/>
  <c r="AG414" i="3"/>
  <c r="AE414" i="3"/>
  <c r="AI413" i="3"/>
  <c r="AH413" i="3"/>
  <c r="AF413" i="3" s="1"/>
  <c r="AG413" i="3"/>
  <c r="AE413" i="3"/>
  <c r="AI412" i="3"/>
  <c r="AH412" i="3"/>
  <c r="AG412" i="3"/>
  <c r="AE412" i="3"/>
  <c r="AF412" i="3" s="1"/>
  <c r="AI411" i="3"/>
  <c r="AH411" i="3"/>
  <c r="AG411" i="3"/>
  <c r="AF411" i="3"/>
  <c r="AE411" i="3"/>
  <c r="AI410" i="3"/>
  <c r="AH410" i="3"/>
  <c r="AG410" i="3"/>
  <c r="AF410" i="3"/>
  <c r="AE410" i="3"/>
  <c r="AI409" i="3"/>
  <c r="AH409" i="3"/>
  <c r="AG409" i="3"/>
  <c r="AE409" i="3"/>
  <c r="AF409" i="3" s="1"/>
  <c r="AI408" i="3"/>
  <c r="AH408" i="3"/>
  <c r="AF408" i="3" s="1"/>
  <c r="AG408" i="3"/>
  <c r="AE408" i="3"/>
  <c r="AI407" i="3"/>
  <c r="AH407" i="3"/>
  <c r="AG407" i="3"/>
  <c r="AE407" i="3"/>
  <c r="AF407" i="3" s="1"/>
  <c r="AI406" i="3"/>
  <c r="AH406" i="3"/>
  <c r="AF406" i="3" s="1"/>
  <c r="AG406" i="3"/>
  <c r="AE406" i="3"/>
  <c r="AI405" i="3"/>
  <c r="AH405" i="3"/>
  <c r="AF405" i="3" s="1"/>
  <c r="AG405" i="3"/>
  <c r="AE405" i="3"/>
  <c r="AI404" i="3"/>
  <c r="AH404" i="3"/>
  <c r="AG404" i="3"/>
  <c r="AF404" i="3"/>
  <c r="AE404" i="3"/>
  <c r="AI403" i="3"/>
  <c r="AH403" i="3"/>
  <c r="AG403" i="3"/>
  <c r="AE403" i="3"/>
  <c r="AI402" i="3"/>
  <c r="AH402" i="3"/>
  <c r="AG402" i="3"/>
  <c r="AF402" i="3"/>
  <c r="AE402" i="3"/>
  <c r="AI401" i="3"/>
  <c r="AF401" i="3" s="1"/>
  <c r="AH401" i="3"/>
  <c r="AG401" i="3"/>
  <c r="AE401" i="3"/>
  <c r="AI400" i="3"/>
  <c r="AH400" i="3"/>
  <c r="AG400" i="3"/>
  <c r="AE400" i="3"/>
  <c r="AI399" i="3"/>
  <c r="AH399" i="3"/>
  <c r="AG399" i="3"/>
  <c r="AF399" i="3"/>
  <c r="AE399" i="3"/>
  <c r="AI398" i="3"/>
  <c r="AH398" i="3"/>
  <c r="AF398" i="3" s="1"/>
  <c r="AG398" i="3"/>
  <c r="AE398" i="3"/>
  <c r="AI397" i="3"/>
  <c r="AH397" i="3"/>
  <c r="AF397" i="3" s="1"/>
  <c r="AG397" i="3"/>
  <c r="AE397" i="3"/>
  <c r="AI396" i="3"/>
  <c r="AH396" i="3"/>
  <c r="AG396" i="3"/>
  <c r="AF396" i="3"/>
  <c r="AE396" i="3"/>
  <c r="AI395" i="3"/>
  <c r="AH395" i="3"/>
  <c r="AF395" i="3" s="1"/>
  <c r="AG395" i="3"/>
  <c r="AE395" i="3"/>
  <c r="AI394" i="3"/>
  <c r="AH394" i="3"/>
  <c r="AG394" i="3"/>
  <c r="AF394" i="3"/>
  <c r="AE394" i="3"/>
  <c r="AI393" i="3"/>
  <c r="AH393" i="3"/>
  <c r="AF393" i="3" s="1"/>
  <c r="AG393" i="3"/>
  <c r="AE393" i="3"/>
  <c r="AI392" i="3"/>
  <c r="AH392" i="3"/>
  <c r="AG392" i="3"/>
  <c r="AE392" i="3"/>
  <c r="AI391" i="3"/>
  <c r="AH391" i="3"/>
  <c r="AG391" i="3"/>
  <c r="AF391" i="3"/>
  <c r="AE391" i="3"/>
  <c r="AI390" i="3"/>
  <c r="AH390" i="3"/>
  <c r="AF390" i="3" s="1"/>
  <c r="AG390" i="3"/>
  <c r="AE390" i="3"/>
  <c r="AI389" i="3"/>
  <c r="AH389" i="3"/>
  <c r="AG389" i="3"/>
  <c r="AE389" i="3"/>
  <c r="AI388" i="3"/>
  <c r="AH388" i="3"/>
  <c r="AG388" i="3"/>
  <c r="AF388" i="3"/>
  <c r="AE388" i="3"/>
  <c r="AI387" i="3"/>
  <c r="AH387" i="3"/>
  <c r="AF387" i="3" s="1"/>
  <c r="AG387" i="3"/>
  <c r="AE387" i="3"/>
  <c r="AI386" i="3"/>
  <c r="AH386" i="3"/>
  <c r="AF386" i="3" s="1"/>
  <c r="AG386" i="3"/>
  <c r="AE386" i="3"/>
  <c r="AI385" i="3"/>
  <c r="AH385" i="3"/>
  <c r="AG385" i="3"/>
  <c r="AE385" i="3"/>
  <c r="AI384" i="3"/>
  <c r="AH384" i="3"/>
  <c r="AF384" i="3" s="1"/>
  <c r="AG384" i="3"/>
  <c r="AE384" i="3"/>
  <c r="AI383" i="3"/>
  <c r="AH383" i="3"/>
  <c r="AG383" i="3"/>
  <c r="AE383" i="3"/>
  <c r="AF383" i="3" s="1"/>
  <c r="AI382" i="3"/>
  <c r="AH382" i="3"/>
  <c r="AF382" i="3" s="1"/>
  <c r="AG382" i="3"/>
  <c r="AE382" i="3"/>
  <c r="AI381" i="3"/>
  <c r="AH381" i="3"/>
  <c r="AF381" i="3" s="1"/>
  <c r="AG381" i="3"/>
  <c r="AE381" i="3"/>
  <c r="AI380" i="3"/>
  <c r="AH380" i="3"/>
  <c r="AG380" i="3"/>
  <c r="AF380" i="3"/>
  <c r="AE380" i="3"/>
  <c r="AI379" i="3"/>
  <c r="AH379" i="3"/>
  <c r="AF379" i="3" s="1"/>
  <c r="AG379" i="3"/>
  <c r="AE379" i="3"/>
  <c r="AI378" i="3"/>
  <c r="AH378" i="3"/>
  <c r="AG378" i="3"/>
  <c r="AF378" i="3"/>
  <c r="AE378" i="3"/>
  <c r="AI377" i="3"/>
  <c r="AH377" i="3"/>
  <c r="AF377" i="3" s="1"/>
  <c r="AG377" i="3"/>
  <c r="AE377" i="3"/>
  <c r="AI376" i="3"/>
  <c r="AH376" i="3"/>
  <c r="AF376" i="3" s="1"/>
  <c r="AG376" i="3"/>
  <c r="AE376" i="3"/>
  <c r="AI375" i="3"/>
  <c r="AH375" i="3"/>
  <c r="AG375" i="3"/>
  <c r="AF375" i="3"/>
  <c r="AE375" i="3"/>
  <c r="AI374" i="3"/>
  <c r="AH374" i="3"/>
  <c r="AF374" i="3" s="1"/>
  <c r="AG374" i="3"/>
  <c r="AE374" i="3"/>
  <c r="AI373" i="3"/>
  <c r="AH373" i="3"/>
  <c r="AF373" i="3" s="1"/>
  <c r="AG373" i="3"/>
  <c r="AE373" i="3"/>
  <c r="AI372" i="3"/>
  <c r="AH372" i="3"/>
  <c r="AG372" i="3"/>
  <c r="AE372" i="3"/>
  <c r="AF372" i="3" s="1"/>
  <c r="AI371" i="3"/>
  <c r="AH371" i="3"/>
  <c r="AF371" i="3" s="1"/>
  <c r="AG371" i="3"/>
  <c r="AE371" i="3"/>
  <c r="AI370" i="3"/>
  <c r="AH370" i="3"/>
  <c r="AG370" i="3"/>
  <c r="AF370" i="3"/>
  <c r="AE370" i="3"/>
  <c r="AI369" i="3"/>
  <c r="AH369" i="3"/>
  <c r="AG369" i="3"/>
  <c r="AE369" i="3"/>
  <c r="AI368" i="3"/>
  <c r="AH368" i="3"/>
  <c r="AF368" i="3" s="1"/>
  <c r="AG368" i="3"/>
  <c r="AE368" i="3"/>
  <c r="AI367" i="3"/>
  <c r="AH367" i="3"/>
  <c r="AG367" i="3"/>
  <c r="AE367" i="3"/>
  <c r="AF367" i="3" s="1"/>
  <c r="AI366" i="3"/>
  <c r="AH366" i="3"/>
  <c r="AF366" i="3" s="1"/>
  <c r="AG366" i="3"/>
  <c r="AE366" i="3"/>
  <c r="AI365" i="3"/>
  <c r="AH365" i="3"/>
  <c r="AF365" i="3" s="1"/>
  <c r="AG365" i="3"/>
  <c r="AE365" i="3"/>
  <c r="AI364" i="3"/>
  <c r="AH364" i="3"/>
  <c r="AG364" i="3"/>
  <c r="AF364" i="3"/>
  <c r="AE364" i="3"/>
  <c r="AI363" i="3"/>
  <c r="AH363" i="3"/>
  <c r="AF363" i="3" s="1"/>
  <c r="AG363" i="3"/>
  <c r="AE363" i="3"/>
  <c r="AI362" i="3"/>
  <c r="AH362" i="3"/>
  <c r="AF362" i="3" s="1"/>
  <c r="AG362" i="3"/>
  <c r="AE362" i="3"/>
  <c r="AI361" i="3"/>
  <c r="AH361" i="3"/>
  <c r="AG361" i="3"/>
  <c r="AE361" i="3"/>
  <c r="AF361" i="3" s="1"/>
  <c r="AI360" i="3"/>
  <c r="AH360" i="3"/>
  <c r="AF360" i="3" s="1"/>
  <c r="AG360" i="3"/>
  <c r="AE360" i="3"/>
  <c r="AI359" i="3"/>
  <c r="AH359" i="3"/>
  <c r="AG359" i="3"/>
  <c r="AE359" i="3"/>
  <c r="AF359" i="3" s="1"/>
  <c r="AI358" i="3"/>
  <c r="AH358" i="3"/>
  <c r="AF358" i="3" s="1"/>
  <c r="AG358" i="3"/>
  <c r="AE358" i="3"/>
  <c r="AI357" i="3"/>
  <c r="AH357" i="3"/>
  <c r="AF357" i="3" s="1"/>
  <c r="AG357" i="3"/>
  <c r="AE357" i="3"/>
  <c r="AI356" i="3"/>
  <c r="AH356" i="3"/>
  <c r="AG356" i="3"/>
  <c r="AE356" i="3"/>
  <c r="AF356" i="3" s="1"/>
  <c r="AI355" i="3"/>
  <c r="AH355" i="3"/>
  <c r="AF355" i="3" s="1"/>
  <c r="AG355" i="3"/>
  <c r="AE355" i="3"/>
  <c r="AI354" i="3"/>
  <c r="AH354" i="3"/>
  <c r="AF354" i="3" s="1"/>
  <c r="AG354" i="3"/>
  <c r="AE354" i="3"/>
  <c r="AI353" i="3"/>
  <c r="AH353" i="3"/>
  <c r="AF353" i="3" s="1"/>
  <c r="AG353" i="3"/>
  <c r="AE353" i="3"/>
  <c r="AI352" i="3"/>
  <c r="AH352" i="3"/>
  <c r="AF352" i="3" s="1"/>
  <c r="AG352" i="3"/>
  <c r="AE352" i="3"/>
  <c r="AI351" i="3"/>
  <c r="AH351" i="3"/>
  <c r="AG351" i="3"/>
  <c r="AE351" i="3"/>
  <c r="AF351" i="3" s="1"/>
  <c r="AI350" i="3"/>
  <c r="AH350" i="3"/>
  <c r="AF350" i="3" s="1"/>
  <c r="AG350" i="3"/>
  <c r="AE350" i="3"/>
  <c r="AI349" i="3"/>
  <c r="AH349" i="3"/>
  <c r="AF349" i="3" s="1"/>
  <c r="AG349" i="3"/>
  <c r="AE349" i="3"/>
  <c r="AI348" i="3"/>
  <c r="AH348" i="3"/>
  <c r="AG348" i="3"/>
  <c r="AE348" i="3"/>
  <c r="AF348" i="3" s="1"/>
  <c r="AI347" i="3"/>
  <c r="AH347" i="3"/>
  <c r="AF347" i="3" s="1"/>
  <c r="AG347" i="3"/>
  <c r="AE347" i="3"/>
  <c r="AI346" i="3"/>
  <c r="AH346" i="3"/>
  <c r="AG346" i="3"/>
  <c r="AF346" i="3"/>
  <c r="AE346" i="3"/>
  <c r="AI345" i="3"/>
  <c r="AH345" i="3"/>
  <c r="AG345" i="3"/>
  <c r="AE345" i="3"/>
  <c r="AF345" i="3" s="1"/>
  <c r="AI344" i="3"/>
  <c r="AH344" i="3"/>
  <c r="AF344" i="3" s="1"/>
  <c r="AG344" i="3"/>
  <c r="AE344" i="3"/>
  <c r="AI343" i="3"/>
  <c r="AH343" i="3"/>
  <c r="AG343" i="3"/>
  <c r="AE343" i="3"/>
  <c r="AF343" i="3" s="1"/>
  <c r="AI342" i="3"/>
  <c r="AH342" i="3"/>
  <c r="AF342" i="3" s="1"/>
  <c r="AG342" i="3"/>
  <c r="AE342" i="3"/>
  <c r="AI341" i="3"/>
  <c r="AH341" i="3"/>
  <c r="AF341" i="3" s="1"/>
  <c r="AG341" i="3"/>
  <c r="AE341" i="3"/>
  <c r="AI340" i="3"/>
  <c r="AH340" i="3"/>
  <c r="AG340" i="3"/>
  <c r="AE340" i="3"/>
  <c r="AF340" i="3" s="1"/>
  <c r="AI339" i="3"/>
  <c r="AH339" i="3"/>
  <c r="AF339" i="3" s="1"/>
  <c r="AG339" i="3"/>
  <c r="AE339" i="3"/>
  <c r="AI338" i="3"/>
  <c r="AH338" i="3"/>
  <c r="AG338" i="3"/>
  <c r="AF338" i="3"/>
  <c r="AE338" i="3"/>
  <c r="AI337" i="3"/>
  <c r="AH337" i="3"/>
  <c r="AG337" i="3"/>
  <c r="AE337" i="3"/>
  <c r="AF337" i="3" s="1"/>
  <c r="AI336" i="3"/>
  <c r="AH336" i="3"/>
  <c r="AF336" i="3" s="1"/>
  <c r="AG336" i="3"/>
  <c r="AE336" i="3"/>
  <c r="AI335" i="3"/>
  <c r="AH335" i="3"/>
  <c r="AG335" i="3"/>
  <c r="AF335" i="3"/>
  <c r="AE335" i="3"/>
  <c r="AI334" i="3"/>
  <c r="AH334" i="3"/>
  <c r="AF334" i="3" s="1"/>
  <c r="AG334" i="3"/>
  <c r="AE334" i="3"/>
  <c r="AI333" i="3"/>
  <c r="AH333" i="3"/>
  <c r="AF333" i="3" s="1"/>
  <c r="AG333" i="3"/>
  <c r="AE333" i="3"/>
  <c r="AI332" i="3"/>
  <c r="AH332" i="3"/>
  <c r="AG332" i="3"/>
  <c r="AE332" i="3"/>
  <c r="AF332" i="3" s="1"/>
  <c r="AI331" i="3"/>
  <c r="AH331" i="3"/>
  <c r="AF331" i="3" s="1"/>
  <c r="AG331" i="3"/>
  <c r="AE331" i="3"/>
  <c r="AI330" i="3"/>
  <c r="AH330" i="3"/>
  <c r="AG330" i="3"/>
  <c r="AF330" i="3"/>
  <c r="AE330" i="3"/>
  <c r="AI329" i="3"/>
  <c r="AH329" i="3"/>
  <c r="AG329" i="3"/>
  <c r="AE329" i="3"/>
  <c r="AF329" i="3" s="1"/>
  <c r="AI328" i="3"/>
  <c r="AH328" i="3"/>
  <c r="AF328" i="3" s="1"/>
  <c r="AG328" i="3"/>
  <c r="AE328" i="3"/>
  <c r="AI327" i="3"/>
  <c r="AH327" i="3"/>
  <c r="AG327" i="3"/>
  <c r="AF327" i="3"/>
  <c r="AE327" i="3"/>
  <c r="AI326" i="3"/>
  <c r="AH326" i="3"/>
  <c r="AF326" i="3" s="1"/>
  <c r="AG326" i="3"/>
  <c r="AE326" i="3"/>
  <c r="AI325" i="3"/>
  <c r="AH325" i="3"/>
  <c r="AF325" i="3" s="1"/>
  <c r="AG325" i="3"/>
  <c r="AE325" i="3"/>
  <c r="AI324" i="3"/>
  <c r="AH324" i="3"/>
  <c r="AG324" i="3"/>
  <c r="AF324" i="3"/>
  <c r="AE324" i="3"/>
  <c r="AI323" i="3"/>
  <c r="AH323" i="3"/>
  <c r="AF323" i="3" s="1"/>
  <c r="AG323" i="3"/>
  <c r="AE323" i="3"/>
  <c r="AI322" i="3"/>
  <c r="AH322" i="3"/>
  <c r="AF322" i="3" s="1"/>
  <c r="AG322" i="3"/>
  <c r="AE322" i="3"/>
  <c r="AI321" i="3"/>
  <c r="AH321" i="3"/>
  <c r="AG321" i="3"/>
  <c r="AE321" i="3"/>
  <c r="AF321" i="3" s="1"/>
  <c r="AI320" i="3"/>
  <c r="AH320" i="3"/>
  <c r="AF320" i="3" s="1"/>
  <c r="AG320" i="3"/>
  <c r="AE320" i="3"/>
  <c r="AI319" i="3"/>
  <c r="AH319" i="3"/>
  <c r="AG319" i="3"/>
  <c r="AE319" i="3"/>
  <c r="AF319" i="3" s="1"/>
  <c r="AI318" i="3"/>
  <c r="AH318" i="3"/>
  <c r="AF318" i="3" s="1"/>
  <c r="AG318" i="3"/>
  <c r="AE318" i="3"/>
  <c r="AI317" i="3"/>
  <c r="AH317" i="3"/>
  <c r="AF317" i="3" s="1"/>
  <c r="AG317" i="3"/>
  <c r="AE317" i="3"/>
  <c r="AI316" i="3"/>
  <c r="AH316" i="3"/>
  <c r="AG316" i="3"/>
  <c r="AF316" i="3"/>
  <c r="AE316" i="3"/>
  <c r="AI315" i="3"/>
  <c r="AH315" i="3"/>
  <c r="AF315" i="3" s="1"/>
  <c r="AG315" i="3"/>
  <c r="AE315" i="3"/>
  <c r="AI314" i="3"/>
  <c r="AH314" i="3"/>
  <c r="AG314" i="3"/>
  <c r="AF314" i="3"/>
  <c r="AE314" i="3"/>
  <c r="AI313" i="3"/>
  <c r="AH313" i="3"/>
  <c r="AG313" i="3"/>
  <c r="AE313" i="3"/>
  <c r="AF313" i="3" s="1"/>
  <c r="AI312" i="3"/>
  <c r="AH312" i="3"/>
  <c r="AF312" i="3" s="1"/>
  <c r="AG312" i="3"/>
  <c r="AE312" i="3"/>
  <c r="AI311" i="3"/>
  <c r="AH311" i="3"/>
  <c r="AG311" i="3"/>
  <c r="AF311" i="3"/>
  <c r="AE311" i="3"/>
  <c r="AI310" i="3"/>
  <c r="AH310" i="3"/>
  <c r="AF310" i="3" s="1"/>
  <c r="AG310" i="3"/>
  <c r="AE310" i="3"/>
  <c r="AI309" i="3"/>
  <c r="AH309" i="3"/>
  <c r="AF309" i="3" s="1"/>
  <c r="AG309" i="3"/>
  <c r="AE309" i="3"/>
  <c r="AI308" i="3"/>
  <c r="AH308" i="3"/>
  <c r="AG308" i="3"/>
  <c r="AE308" i="3"/>
  <c r="AF308" i="3" s="1"/>
  <c r="AI307" i="3"/>
  <c r="AH307" i="3"/>
  <c r="AF307" i="3" s="1"/>
  <c r="AG307" i="3"/>
  <c r="AE307" i="3"/>
  <c r="AI306" i="3"/>
  <c r="AH306" i="3"/>
  <c r="AG306" i="3"/>
  <c r="AF306" i="3"/>
  <c r="AE306" i="3"/>
  <c r="AI305" i="3"/>
  <c r="AH305" i="3"/>
  <c r="AG305" i="3"/>
  <c r="AE305" i="3"/>
  <c r="AF305" i="3" s="1"/>
  <c r="AI304" i="3"/>
  <c r="AH304" i="3"/>
  <c r="AF304" i="3" s="1"/>
  <c r="AG304" i="3"/>
  <c r="AE304" i="3"/>
  <c r="AI303" i="3"/>
  <c r="AH303" i="3"/>
  <c r="AG303" i="3"/>
  <c r="AE303" i="3"/>
  <c r="AF303" i="3" s="1"/>
  <c r="AI302" i="3"/>
  <c r="AH302" i="3"/>
  <c r="AF302" i="3" s="1"/>
  <c r="AG302" i="3"/>
  <c r="AE302" i="3"/>
  <c r="AI301" i="3"/>
  <c r="AH301" i="3"/>
  <c r="AF301" i="3" s="1"/>
  <c r="AG301" i="3"/>
  <c r="AE301" i="3"/>
  <c r="AI300" i="3"/>
  <c r="AH300" i="3"/>
  <c r="AG300" i="3"/>
  <c r="AF300" i="3"/>
  <c r="AE300" i="3"/>
  <c r="AI299" i="3"/>
  <c r="AH299" i="3"/>
  <c r="AF299" i="3" s="1"/>
  <c r="AG299" i="3"/>
  <c r="AE299" i="3"/>
  <c r="AI298" i="3"/>
  <c r="AH298" i="3"/>
  <c r="AF298" i="3" s="1"/>
  <c r="AG298" i="3"/>
  <c r="AE298" i="3"/>
  <c r="AI297" i="3"/>
  <c r="AH297" i="3"/>
  <c r="AG297" i="3"/>
  <c r="AE297" i="3"/>
  <c r="AF297" i="3" s="1"/>
  <c r="AI296" i="3"/>
  <c r="AH296" i="3"/>
  <c r="AF296" i="3" s="1"/>
  <c r="AG296" i="3"/>
  <c r="AE296" i="3"/>
  <c r="AI295" i="3"/>
  <c r="AH295" i="3"/>
  <c r="AG295" i="3"/>
  <c r="AE295" i="3"/>
  <c r="AF295" i="3" s="1"/>
  <c r="AI294" i="3"/>
  <c r="AH294" i="3"/>
  <c r="AF294" i="3" s="1"/>
  <c r="AG294" i="3"/>
  <c r="AE294" i="3"/>
  <c r="AI293" i="3"/>
  <c r="AH293" i="3"/>
  <c r="AF293" i="3" s="1"/>
  <c r="AG293" i="3"/>
  <c r="AE293" i="3"/>
  <c r="AI292" i="3"/>
  <c r="AH292" i="3"/>
  <c r="AG292" i="3"/>
  <c r="AE292" i="3"/>
  <c r="AF292" i="3" s="1"/>
  <c r="AI291" i="3"/>
  <c r="AH291" i="3"/>
  <c r="AF291" i="3" s="1"/>
  <c r="AG291" i="3"/>
  <c r="AE291" i="3"/>
  <c r="AI290" i="3"/>
  <c r="AH290" i="3"/>
  <c r="AF290" i="3" s="1"/>
  <c r="AG290" i="3"/>
  <c r="AE290" i="3"/>
  <c r="AI289" i="3"/>
  <c r="AH289" i="3"/>
  <c r="AG289" i="3"/>
  <c r="AE289" i="3"/>
  <c r="AF289" i="3" s="1"/>
  <c r="AI288" i="3"/>
  <c r="AH288" i="3"/>
  <c r="AF288" i="3" s="1"/>
  <c r="AG288" i="3"/>
  <c r="AE288" i="3"/>
  <c r="AI287" i="3"/>
  <c r="AH287" i="3"/>
  <c r="AG287" i="3"/>
  <c r="AE287" i="3"/>
  <c r="AF287" i="3" s="1"/>
  <c r="AI286" i="3"/>
  <c r="AH286" i="3"/>
  <c r="AF286" i="3" s="1"/>
  <c r="AG286" i="3"/>
  <c r="AE286" i="3"/>
  <c r="AI285" i="3"/>
  <c r="AH285" i="3"/>
  <c r="AF285" i="3" s="1"/>
  <c r="AG285" i="3"/>
  <c r="AE285" i="3"/>
  <c r="AI284" i="3"/>
  <c r="AH284" i="3"/>
  <c r="AG284" i="3"/>
  <c r="AE284" i="3"/>
  <c r="AF284" i="3" s="1"/>
  <c r="AI283" i="3"/>
  <c r="AH283" i="3"/>
  <c r="AF283" i="3" s="1"/>
  <c r="AG283" i="3"/>
  <c r="AE283" i="3"/>
  <c r="AI282" i="3"/>
  <c r="AH282" i="3"/>
  <c r="AG282" i="3"/>
  <c r="AF282" i="3"/>
  <c r="AE282" i="3"/>
  <c r="AI281" i="3"/>
  <c r="AH281" i="3"/>
  <c r="AG281" i="3"/>
  <c r="AE281" i="3"/>
  <c r="AF281" i="3" s="1"/>
  <c r="AI280" i="3"/>
  <c r="AH280" i="3"/>
  <c r="AF280" i="3" s="1"/>
  <c r="AG280" i="3"/>
  <c r="AE280" i="3"/>
  <c r="AI279" i="3"/>
  <c r="AH279" i="3"/>
  <c r="AG279" i="3"/>
  <c r="AE279" i="3"/>
  <c r="AF279" i="3" s="1"/>
  <c r="AI278" i="3"/>
  <c r="AH278" i="3"/>
  <c r="AF278" i="3" s="1"/>
  <c r="AG278" i="3"/>
  <c r="AE278" i="3"/>
  <c r="AI277" i="3"/>
  <c r="AH277" i="3"/>
  <c r="AF277" i="3" s="1"/>
  <c r="AG277" i="3"/>
  <c r="AE277" i="3"/>
  <c r="AI276" i="3"/>
  <c r="AH276" i="3"/>
  <c r="AG276" i="3"/>
  <c r="AE276" i="3"/>
  <c r="AF276" i="3" s="1"/>
  <c r="AI275" i="3"/>
  <c r="AH275" i="3"/>
  <c r="AF275" i="3" s="1"/>
  <c r="AG275" i="3"/>
  <c r="AE275" i="3"/>
  <c r="AI274" i="3"/>
  <c r="AH274" i="3"/>
  <c r="AG274" i="3"/>
  <c r="AF274" i="3"/>
  <c r="AE274" i="3"/>
  <c r="AI273" i="3"/>
  <c r="AH273" i="3"/>
  <c r="AG273" i="3"/>
  <c r="AE273" i="3"/>
  <c r="AF273" i="3" s="1"/>
  <c r="AI272" i="3"/>
  <c r="AH272" i="3"/>
  <c r="AF272" i="3" s="1"/>
  <c r="AG272" i="3"/>
  <c r="AE272" i="3"/>
  <c r="AI271" i="3"/>
  <c r="AH271" i="3"/>
  <c r="AG271" i="3"/>
  <c r="AF271" i="3"/>
  <c r="AE271" i="3"/>
  <c r="AI270" i="3"/>
  <c r="AH270" i="3"/>
  <c r="AF270" i="3" s="1"/>
  <c r="AG270" i="3"/>
  <c r="AE270" i="3"/>
  <c r="AI269" i="3"/>
  <c r="AH269" i="3"/>
  <c r="AF269" i="3" s="1"/>
  <c r="AG269" i="3"/>
  <c r="AE269" i="3"/>
  <c r="AI268" i="3"/>
  <c r="AH268" i="3"/>
  <c r="AG268" i="3"/>
  <c r="AE268" i="3"/>
  <c r="AF268" i="3" s="1"/>
  <c r="AI267" i="3"/>
  <c r="AH267" i="3"/>
  <c r="AF267" i="3" s="1"/>
  <c r="AG267" i="3"/>
  <c r="AE267" i="3"/>
  <c r="AI266" i="3"/>
  <c r="AH266" i="3"/>
  <c r="AG266" i="3"/>
  <c r="AF266" i="3"/>
  <c r="AE266" i="3"/>
  <c r="AI265" i="3"/>
  <c r="AH265" i="3"/>
  <c r="AG265" i="3"/>
  <c r="AE265" i="3"/>
  <c r="AF265" i="3" s="1"/>
  <c r="AI264" i="3"/>
  <c r="AH264" i="3"/>
  <c r="AF264" i="3" s="1"/>
  <c r="AG264" i="3"/>
  <c r="AE264" i="3"/>
  <c r="AI263" i="3"/>
  <c r="AH263" i="3"/>
  <c r="AG263" i="3"/>
  <c r="AF263" i="3"/>
  <c r="AE263" i="3"/>
  <c r="AI262" i="3"/>
  <c r="AH262" i="3"/>
  <c r="AF262" i="3" s="1"/>
  <c r="AG262" i="3"/>
  <c r="AE262" i="3"/>
  <c r="AI261" i="3"/>
  <c r="AH261" i="3"/>
  <c r="AF261" i="3" s="1"/>
  <c r="AG261" i="3"/>
  <c r="AE261" i="3"/>
  <c r="AI260" i="3"/>
  <c r="AH260" i="3"/>
  <c r="AG260" i="3"/>
  <c r="AF260" i="3"/>
  <c r="AE260" i="3"/>
  <c r="AI259" i="3"/>
  <c r="AH259" i="3"/>
  <c r="AF259" i="3" s="1"/>
  <c r="AG259" i="3"/>
  <c r="AE259" i="3"/>
  <c r="AI258" i="3"/>
  <c r="AH258" i="3"/>
  <c r="AF258" i="3" s="1"/>
  <c r="AG258" i="3"/>
  <c r="AE258" i="3"/>
  <c r="AI257" i="3"/>
  <c r="AH257" i="3"/>
  <c r="AG257" i="3"/>
  <c r="AE257" i="3"/>
  <c r="AF257" i="3" s="1"/>
  <c r="AI256" i="3"/>
  <c r="AH256" i="3"/>
  <c r="AF256" i="3" s="1"/>
  <c r="AG256" i="3"/>
  <c r="AE256" i="3"/>
  <c r="AI255" i="3"/>
  <c r="AH255" i="3"/>
  <c r="AG255" i="3"/>
  <c r="AE255" i="3"/>
  <c r="AF255" i="3" s="1"/>
  <c r="AI254" i="3"/>
  <c r="AH254" i="3"/>
  <c r="AF254" i="3" s="1"/>
  <c r="AG254" i="3"/>
  <c r="AE254" i="3"/>
  <c r="AI253" i="3"/>
  <c r="AH253" i="3"/>
  <c r="AF253" i="3" s="1"/>
  <c r="AG253" i="3"/>
  <c r="AE253" i="3"/>
  <c r="AI252" i="3"/>
  <c r="AH252" i="3"/>
  <c r="AG252" i="3"/>
  <c r="AF252" i="3"/>
  <c r="AE252" i="3"/>
  <c r="AI251" i="3"/>
  <c r="AH251" i="3"/>
  <c r="AF251" i="3" s="1"/>
  <c r="AG251" i="3"/>
  <c r="AE251" i="3"/>
  <c r="AI250" i="3"/>
  <c r="AH250" i="3"/>
  <c r="AG250" i="3"/>
  <c r="AF250" i="3"/>
  <c r="AE250" i="3"/>
  <c r="AI249" i="3"/>
  <c r="AH249" i="3"/>
  <c r="AG249" i="3"/>
  <c r="AE249" i="3"/>
  <c r="AF249" i="3" s="1"/>
  <c r="AI248" i="3"/>
  <c r="AH248" i="3"/>
  <c r="AF248" i="3" s="1"/>
  <c r="AG248" i="3"/>
  <c r="AE248" i="3"/>
  <c r="AI247" i="3"/>
  <c r="AH247" i="3"/>
  <c r="AG247" i="3"/>
  <c r="AF247" i="3"/>
  <c r="AE247" i="3"/>
  <c r="AI246" i="3"/>
  <c r="AH246" i="3"/>
  <c r="AF246" i="3" s="1"/>
  <c r="AG246" i="3"/>
  <c r="AE246" i="3"/>
  <c r="AI245" i="3"/>
  <c r="AH245" i="3"/>
  <c r="AF245" i="3" s="1"/>
  <c r="AG245" i="3"/>
  <c r="AE245" i="3"/>
  <c r="AI244" i="3"/>
  <c r="AH244" i="3"/>
  <c r="AG244" i="3"/>
  <c r="AE244" i="3"/>
  <c r="AF244" i="3" s="1"/>
  <c r="AI243" i="3"/>
  <c r="AH243" i="3"/>
  <c r="AF243" i="3" s="1"/>
  <c r="AG243" i="3"/>
  <c r="AE243" i="3"/>
  <c r="AI242" i="3"/>
  <c r="AH242" i="3"/>
  <c r="AG242" i="3"/>
  <c r="AF242" i="3"/>
  <c r="AE242" i="3"/>
  <c r="AI241" i="3"/>
  <c r="AH241" i="3"/>
  <c r="AG241" i="3"/>
  <c r="AE241" i="3"/>
  <c r="AI240" i="3"/>
  <c r="AH240" i="3"/>
  <c r="AF240" i="3" s="1"/>
  <c r="AG240" i="3"/>
  <c r="AE240" i="3"/>
  <c r="AI239" i="3"/>
  <c r="AH239" i="3"/>
  <c r="AG239" i="3"/>
  <c r="AE239" i="3"/>
  <c r="AF239" i="3" s="1"/>
  <c r="AI238" i="3"/>
  <c r="AH238" i="3"/>
  <c r="AF238" i="3" s="1"/>
  <c r="AG238" i="3"/>
  <c r="AE238" i="3"/>
  <c r="AI237" i="3"/>
  <c r="AH237" i="3"/>
  <c r="AF237" i="3" s="1"/>
  <c r="AG237" i="3"/>
  <c r="AE237" i="3"/>
  <c r="AI236" i="3"/>
  <c r="AH236" i="3"/>
  <c r="AG236" i="3"/>
  <c r="AF236" i="3"/>
  <c r="AE236" i="3"/>
  <c r="AI235" i="3"/>
  <c r="AH235" i="3"/>
  <c r="AF235" i="3" s="1"/>
  <c r="AG235" i="3"/>
  <c r="AE235" i="3"/>
  <c r="AI234" i="3"/>
  <c r="AH234" i="3"/>
  <c r="AF234" i="3" s="1"/>
  <c r="AG234" i="3"/>
  <c r="AE234" i="3"/>
  <c r="AI233" i="3"/>
  <c r="AH233" i="3"/>
  <c r="AG233" i="3"/>
  <c r="AE233" i="3"/>
  <c r="AF233" i="3" s="1"/>
  <c r="AI232" i="3"/>
  <c r="AH232" i="3"/>
  <c r="AF232" i="3" s="1"/>
  <c r="AG232" i="3"/>
  <c r="AE232" i="3"/>
  <c r="AI231" i="3"/>
  <c r="AH231" i="3"/>
  <c r="AG231" i="3"/>
  <c r="AE231" i="3"/>
  <c r="AF231" i="3" s="1"/>
  <c r="AI230" i="3"/>
  <c r="AH230" i="3"/>
  <c r="AF230" i="3" s="1"/>
  <c r="AG230" i="3"/>
  <c r="AE230" i="3"/>
  <c r="AI229" i="3"/>
  <c r="AH229" i="3"/>
  <c r="AF229" i="3" s="1"/>
  <c r="AG229" i="3"/>
  <c r="AE229" i="3"/>
  <c r="AI228" i="3"/>
  <c r="AH228" i="3"/>
  <c r="AG228" i="3"/>
  <c r="AE228" i="3"/>
  <c r="AF228" i="3" s="1"/>
  <c r="AI227" i="3"/>
  <c r="AH227" i="3"/>
  <c r="AF227" i="3" s="1"/>
  <c r="AG227" i="3"/>
  <c r="AE227" i="3"/>
  <c r="AI226" i="3"/>
  <c r="AH226" i="3"/>
  <c r="AF226" i="3" s="1"/>
  <c r="AG226" i="3"/>
  <c r="AE226" i="3"/>
  <c r="AI225" i="3"/>
  <c r="AH225" i="3"/>
  <c r="AF225" i="3" s="1"/>
  <c r="AG225" i="3"/>
  <c r="AE225" i="3"/>
  <c r="AI224" i="3"/>
  <c r="AH224" i="3"/>
  <c r="AF224" i="3" s="1"/>
  <c r="AG224" i="3"/>
  <c r="AE224" i="3"/>
  <c r="AI223" i="3"/>
  <c r="AH223" i="3"/>
  <c r="AG223" i="3"/>
  <c r="AE223" i="3"/>
  <c r="AF223" i="3" s="1"/>
  <c r="AI222" i="3"/>
  <c r="AH222" i="3"/>
  <c r="AF222" i="3" s="1"/>
  <c r="AG222" i="3"/>
  <c r="AE222" i="3"/>
  <c r="AI221" i="3"/>
  <c r="AH221" i="3"/>
  <c r="AF221" i="3" s="1"/>
  <c r="AG221" i="3"/>
  <c r="AE221" i="3"/>
  <c r="AI220" i="3"/>
  <c r="AH220" i="3"/>
  <c r="AG220" i="3"/>
  <c r="AE220" i="3"/>
  <c r="AF220" i="3" s="1"/>
  <c r="AI219" i="3"/>
  <c r="AH219" i="3"/>
  <c r="AF219" i="3" s="1"/>
  <c r="AG219" i="3"/>
  <c r="AE219" i="3"/>
  <c r="AI218" i="3"/>
  <c r="AH218" i="3"/>
  <c r="AG218" i="3"/>
  <c r="AF218" i="3"/>
  <c r="AE218" i="3"/>
  <c r="AI217" i="3"/>
  <c r="AH217" i="3"/>
  <c r="AF217" i="3" s="1"/>
  <c r="AG217" i="3"/>
  <c r="AE217" i="3"/>
  <c r="AI216" i="3"/>
  <c r="AH216" i="3"/>
  <c r="AF216" i="3" s="1"/>
  <c r="AG216" i="3"/>
  <c r="AE216" i="3"/>
  <c r="AI215" i="3"/>
  <c r="AH215" i="3"/>
  <c r="AG215" i="3"/>
  <c r="AE215" i="3"/>
  <c r="AF215" i="3" s="1"/>
  <c r="AI214" i="3"/>
  <c r="AH214" i="3"/>
  <c r="AF214" i="3" s="1"/>
  <c r="AG214" i="3"/>
  <c r="AE214" i="3"/>
  <c r="AI213" i="3"/>
  <c r="AH213" i="3"/>
  <c r="AF213" i="3" s="1"/>
  <c r="AG213" i="3"/>
  <c r="AE213" i="3"/>
  <c r="AI212" i="3"/>
  <c r="AH212" i="3"/>
  <c r="AG212" i="3"/>
  <c r="AE212" i="3"/>
  <c r="AF212" i="3" s="1"/>
  <c r="AI211" i="3"/>
  <c r="AH211" i="3"/>
  <c r="AF211" i="3" s="1"/>
  <c r="AG211" i="3"/>
  <c r="AE211" i="3"/>
  <c r="AI210" i="3"/>
  <c r="AH210" i="3"/>
  <c r="AG210" i="3"/>
  <c r="AF210" i="3"/>
  <c r="AE210" i="3"/>
  <c r="AI209" i="3"/>
  <c r="AH209" i="3"/>
  <c r="AG209" i="3"/>
  <c r="AE209" i="3"/>
  <c r="AF209" i="3" s="1"/>
  <c r="AI208" i="3"/>
  <c r="AH208" i="3"/>
  <c r="AF208" i="3" s="1"/>
  <c r="AG208" i="3"/>
  <c r="AE208" i="3"/>
  <c r="AI207" i="3"/>
  <c r="AH207" i="3"/>
  <c r="AG207" i="3"/>
  <c r="AF207" i="3"/>
  <c r="AE207" i="3"/>
  <c r="AI206" i="3"/>
  <c r="AH206" i="3"/>
  <c r="AF206" i="3" s="1"/>
  <c r="AG206" i="3"/>
  <c r="AE206" i="3"/>
  <c r="AI205" i="3"/>
  <c r="AH205" i="3"/>
  <c r="AF205" i="3" s="1"/>
  <c r="AG205" i="3"/>
  <c r="AE205" i="3"/>
  <c r="AI204" i="3"/>
  <c r="AH204" i="3"/>
  <c r="AG204" i="3"/>
  <c r="AE204" i="3"/>
  <c r="AF204" i="3" s="1"/>
  <c r="AI203" i="3"/>
  <c r="AH203" i="3"/>
  <c r="AF203" i="3" s="1"/>
  <c r="AG203" i="3"/>
  <c r="AE203" i="3"/>
  <c r="AI202" i="3"/>
  <c r="AH202" i="3"/>
  <c r="AG202" i="3"/>
  <c r="AF202" i="3"/>
  <c r="AE202" i="3"/>
  <c r="AI201" i="3"/>
  <c r="AH201" i="3"/>
  <c r="AG201" i="3"/>
  <c r="AE201" i="3"/>
  <c r="AI200" i="3"/>
  <c r="AH200" i="3"/>
  <c r="AF200" i="3" s="1"/>
  <c r="AG200" i="3"/>
  <c r="AE200" i="3"/>
  <c r="AI199" i="3"/>
  <c r="AH199" i="3"/>
  <c r="AG199" i="3"/>
  <c r="AF199" i="3"/>
  <c r="AE199" i="3"/>
  <c r="AI198" i="3"/>
  <c r="AH198" i="3"/>
  <c r="AF198" i="3" s="1"/>
  <c r="AG198" i="3"/>
  <c r="AE198" i="3"/>
  <c r="AI197" i="3"/>
  <c r="AH197" i="3"/>
  <c r="AF197" i="3" s="1"/>
  <c r="AG197" i="3"/>
  <c r="AE197" i="3"/>
  <c r="AI196" i="3"/>
  <c r="AH196" i="3"/>
  <c r="AG196" i="3"/>
  <c r="AF196" i="3"/>
  <c r="AE196" i="3"/>
  <c r="AI195" i="3"/>
  <c r="AH195" i="3"/>
  <c r="AF195" i="3" s="1"/>
  <c r="AG195" i="3"/>
  <c r="AE195" i="3"/>
  <c r="AI194" i="3"/>
  <c r="AH194" i="3"/>
  <c r="AF194" i="3" s="1"/>
  <c r="AG194" i="3"/>
  <c r="AE194" i="3"/>
  <c r="AI193" i="3"/>
  <c r="AH193" i="3"/>
  <c r="AG193" i="3"/>
  <c r="AE193" i="3"/>
  <c r="AF193" i="3" s="1"/>
  <c r="AI192" i="3"/>
  <c r="AH192" i="3"/>
  <c r="AF192" i="3" s="1"/>
  <c r="AG192" i="3"/>
  <c r="AE192" i="3"/>
  <c r="AI191" i="3"/>
  <c r="AH191" i="3"/>
  <c r="AG191" i="3"/>
  <c r="AE191" i="3"/>
  <c r="AF191" i="3" s="1"/>
  <c r="AI190" i="3"/>
  <c r="AH190" i="3"/>
  <c r="AF190" i="3" s="1"/>
  <c r="AG190" i="3"/>
  <c r="AE190" i="3"/>
  <c r="AI189" i="3"/>
  <c r="AH189" i="3"/>
  <c r="AF189" i="3" s="1"/>
  <c r="AG189" i="3"/>
  <c r="AE189" i="3"/>
  <c r="AI188" i="3"/>
  <c r="AH188" i="3"/>
  <c r="AG188" i="3"/>
  <c r="AF188" i="3"/>
  <c r="AE188" i="3"/>
  <c r="AI187" i="3"/>
  <c r="AH187" i="3"/>
  <c r="AF187" i="3" s="1"/>
  <c r="AG187" i="3"/>
  <c r="AE187" i="3"/>
  <c r="AI186" i="3"/>
  <c r="AH186" i="3"/>
  <c r="AG186" i="3"/>
  <c r="AF186" i="3"/>
  <c r="AE186" i="3"/>
  <c r="AI185" i="3"/>
  <c r="AH185" i="3"/>
  <c r="AG185" i="3"/>
  <c r="AE185" i="3"/>
  <c r="AF185" i="3" s="1"/>
  <c r="AI184" i="3"/>
  <c r="AH184" i="3"/>
  <c r="AF184" i="3" s="1"/>
  <c r="AG184" i="3"/>
  <c r="AE184" i="3"/>
  <c r="AI183" i="3"/>
  <c r="AH183" i="3"/>
  <c r="AG183" i="3"/>
  <c r="AF183" i="3"/>
  <c r="AE183" i="3"/>
  <c r="AI182" i="3"/>
  <c r="AH182" i="3"/>
  <c r="AF182" i="3" s="1"/>
  <c r="AG182" i="3"/>
  <c r="AE182" i="3"/>
  <c r="AI181" i="3"/>
  <c r="AH181" i="3"/>
  <c r="AF181" i="3" s="1"/>
  <c r="AG181" i="3"/>
  <c r="AE181" i="3"/>
  <c r="AI180" i="3"/>
  <c r="AH180" i="3"/>
  <c r="AG180" i="3"/>
  <c r="AE180" i="3"/>
  <c r="AF180" i="3" s="1"/>
  <c r="AI179" i="3"/>
  <c r="AH179" i="3"/>
  <c r="AF179" i="3" s="1"/>
  <c r="AG179" i="3"/>
  <c r="AE179" i="3"/>
  <c r="AI178" i="3"/>
  <c r="AH178" i="3"/>
  <c r="AG178" i="3"/>
  <c r="AF178" i="3"/>
  <c r="AE178" i="3"/>
  <c r="AI177" i="3"/>
  <c r="AH177" i="3"/>
  <c r="AG177" i="3"/>
  <c r="AE177" i="3"/>
  <c r="AF177" i="3" s="1"/>
  <c r="AI176" i="3"/>
  <c r="AH176" i="3"/>
  <c r="AF176" i="3" s="1"/>
  <c r="AG176" i="3"/>
  <c r="AE176" i="3"/>
  <c r="AI175" i="3"/>
  <c r="AH175" i="3"/>
  <c r="AG175" i="3"/>
  <c r="AE175" i="3"/>
  <c r="AF175" i="3" s="1"/>
  <c r="AI174" i="3"/>
  <c r="AH174" i="3"/>
  <c r="AF174" i="3" s="1"/>
  <c r="AG174" i="3"/>
  <c r="AE174" i="3"/>
  <c r="AI173" i="3"/>
  <c r="AH173" i="3"/>
  <c r="AF173" i="3" s="1"/>
  <c r="AG173" i="3"/>
  <c r="AE173" i="3"/>
  <c r="AI172" i="3"/>
  <c r="AH172" i="3"/>
  <c r="AG172" i="3"/>
  <c r="AF172" i="3"/>
  <c r="AE172" i="3"/>
  <c r="AI171" i="3"/>
  <c r="AH171" i="3"/>
  <c r="AF171" i="3" s="1"/>
  <c r="AG171" i="3"/>
  <c r="AE171" i="3"/>
  <c r="AI170" i="3"/>
  <c r="AH170" i="3"/>
  <c r="AF170" i="3" s="1"/>
  <c r="AG170" i="3"/>
  <c r="AE170" i="3"/>
  <c r="AI169" i="3"/>
  <c r="AH169" i="3"/>
  <c r="AG169" i="3"/>
  <c r="AE169" i="3"/>
  <c r="AF169" i="3" s="1"/>
  <c r="AI168" i="3"/>
  <c r="AH168" i="3"/>
  <c r="AF168" i="3" s="1"/>
  <c r="AG168" i="3"/>
  <c r="AE168" i="3"/>
  <c r="AI167" i="3"/>
  <c r="AH167" i="3"/>
  <c r="AG167" i="3"/>
  <c r="AE167" i="3"/>
  <c r="AF167" i="3" s="1"/>
  <c r="AI166" i="3"/>
  <c r="AH166" i="3"/>
  <c r="AF166" i="3" s="1"/>
  <c r="AG166" i="3"/>
  <c r="AE166" i="3"/>
  <c r="AI165" i="3"/>
  <c r="AH165" i="3"/>
  <c r="AF165" i="3" s="1"/>
  <c r="AG165" i="3"/>
  <c r="AE165" i="3"/>
  <c r="AI164" i="3"/>
  <c r="AH164" i="3"/>
  <c r="AG164" i="3"/>
  <c r="AE164" i="3"/>
  <c r="AF164" i="3" s="1"/>
  <c r="AI163" i="3"/>
  <c r="AH163" i="3"/>
  <c r="AF163" i="3" s="1"/>
  <c r="AG163" i="3"/>
  <c r="AE163" i="3"/>
  <c r="AI162" i="3"/>
  <c r="AH162" i="3"/>
  <c r="AF162" i="3" s="1"/>
  <c r="AG162" i="3"/>
  <c r="AE162" i="3"/>
  <c r="AI161" i="3"/>
  <c r="AH161" i="3"/>
  <c r="AG161" i="3"/>
  <c r="AE161" i="3"/>
  <c r="AF161" i="3" s="1"/>
  <c r="AI160" i="3"/>
  <c r="AH160" i="3"/>
  <c r="AF160" i="3" s="1"/>
  <c r="AG160" i="3"/>
  <c r="AE160" i="3"/>
  <c r="AI159" i="3"/>
  <c r="AH159" i="3"/>
  <c r="AG159" i="3"/>
  <c r="AE159" i="3"/>
  <c r="AF159" i="3" s="1"/>
  <c r="AI158" i="3"/>
  <c r="AH158" i="3"/>
  <c r="AF158" i="3" s="1"/>
  <c r="AG158" i="3"/>
  <c r="AE158" i="3"/>
  <c r="AI157" i="3"/>
  <c r="AH157" i="3"/>
  <c r="AF157" i="3" s="1"/>
  <c r="AG157" i="3"/>
  <c r="AE157" i="3"/>
  <c r="AI156" i="3"/>
  <c r="AH156" i="3"/>
  <c r="AG156" i="3"/>
  <c r="AE156" i="3"/>
  <c r="AF156" i="3" s="1"/>
  <c r="AI155" i="3"/>
  <c r="AH155" i="3"/>
  <c r="AF155" i="3" s="1"/>
  <c r="AG155" i="3"/>
  <c r="AE155" i="3"/>
  <c r="AI154" i="3"/>
  <c r="AH154" i="3"/>
  <c r="AG154" i="3"/>
  <c r="AF154" i="3"/>
  <c r="AE154" i="3"/>
  <c r="AI153" i="3"/>
  <c r="AH153" i="3"/>
  <c r="AF153" i="3" s="1"/>
  <c r="AG153" i="3"/>
  <c r="AE153" i="3"/>
  <c r="AI152" i="3"/>
  <c r="AH152" i="3"/>
  <c r="AF152" i="3" s="1"/>
  <c r="AG152" i="3"/>
  <c r="AE152" i="3"/>
  <c r="AI151" i="3"/>
  <c r="AH151" i="3"/>
  <c r="AG151" i="3"/>
  <c r="AE151" i="3"/>
  <c r="AF151" i="3" s="1"/>
  <c r="AI150" i="3"/>
  <c r="AH150" i="3"/>
  <c r="AF150" i="3" s="1"/>
  <c r="AG150" i="3"/>
  <c r="AE150" i="3"/>
  <c r="AI149" i="3"/>
  <c r="AH149" i="3"/>
  <c r="AF149" i="3" s="1"/>
  <c r="AG149" i="3"/>
  <c r="AE149" i="3"/>
  <c r="AI148" i="3"/>
  <c r="AH148" i="3"/>
  <c r="AG148" i="3"/>
  <c r="AE148" i="3"/>
  <c r="AF148" i="3" s="1"/>
  <c r="AI147" i="3"/>
  <c r="AH147" i="3"/>
  <c r="AF147" i="3" s="1"/>
  <c r="AG147" i="3"/>
  <c r="AE147" i="3"/>
  <c r="AI146" i="3"/>
  <c r="AH146" i="3"/>
  <c r="AG146" i="3"/>
  <c r="AF146" i="3"/>
  <c r="AE146" i="3"/>
  <c r="AI145" i="3"/>
  <c r="AH145" i="3"/>
  <c r="AG145" i="3"/>
  <c r="AE145" i="3"/>
  <c r="AF145" i="3" s="1"/>
  <c r="AI144" i="3"/>
  <c r="AH144" i="3"/>
  <c r="AF144" i="3" s="1"/>
  <c r="AG144" i="3"/>
  <c r="AE144" i="3"/>
  <c r="AI143" i="3"/>
  <c r="AH143" i="3"/>
  <c r="AG143" i="3"/>
  <c r="AF143" i="3"/>
  <c r="AE143" i="3"/>
  <c r="AI142" i="3"/>
  <c r="AH142" i="3"/>
  <c r="AF142" i="3" s="1"/>
  <c r="AG142" i="3"/>
  <c r="AE142" i="3"/>
  <c r="AI141" i="3"/>
  <c r="AH141" i="3"/>
  <c r="AF141" i="3" s="1"/>
  <c r="AG141" i="3"/>
  <c r="AE141" i="3"/>
  <c r="AI140" i="3"/>
  <c r="AH140" i="3"/>
  <c r="AG140" i="3"/>
  <c r="AE140" i="3"/>
  <c r="AF140" i="3" s="1"/>
  <c r="AI139" i="3"/>
  <c r="AH139" i="3"/>
  <c r="AF139" i="3" s="1"/>
  <c r="AG139" i="3"/>
  <c r="AE139" i="3"/>
  <c r="AI138" i="3"/>
  <c r="AH138" i="3"/>
  <c r="AG138" i="3"/>
  <c r="AF138" i="3"/>
  <c r="AE138" i="3"/>
  <c r="AI137" i="3"/>
  <c r="AH137" i="3"/>
  <c r="AG137" i="3"/>
  <c r="AE137" i="3"/>
  <c r="AF137" i="3" s="1"/>
  <c r="AI136" i="3"/>
  <c r="AH136" i="3"/>
  <c r="AF136" i="3" s="1"/>
  <c r="AG136" i="3"/>
  <c r="AE136" i="3"/>
  <c r="AI135" i="3"/>
  <c r="AH135" i="3"/>
  <c r="AG135" i="3"/>
  <c r="AF135" i="3"/>
  <c r="AE135" i="3"/>
  <c r="AI134" i="3"/>
  <c r="AH134" i="3"/>
  <c r="AF134" i="3" s="1"/>
  <c r="AG134" i="3"/>
  <c r="AE134" i="3"/>
  <c r="AI133" i="3"/>
  <c r="AH133" i="3"/>
  <c r="AF133" i="3" s="1"/>
  <c r="AG133" i="3"/>
  <c r="AE133" i="3"/>
  <c r="AI132" i="3"/>
  <c r="AH132" i="3"/>
  <c r="AG132" i="3"/>
  <c r="AF132" i="3"/>
  <c r="AE132" i="3"/>
  <c r="AI131" i="3"/>
  <c r="AH131" i="3"/>
  <c r="AF131" i="3" s="1"/>
  <c r="AG131" i="3"/>
  <c r="AE131" i="3"/>
  <c r="AI130" i="3"/>
  <c r="AH130" i="3"/>
  <c r="AF130" i="3" s="1"/>
  <c r="AG130" i="3"/>
  <c r="AE130" i="3"/>
  <c r="AI129" i="3"/>
  <c r="AH129" i="3"/>
  <c r="AG129" i="3"/>
  <c r="AE129" i="3"/>
  <c r="AF129" i="3" s="1"/>
  <c r="AI128" i="3"/>
  <c r="AH128" i="3"/>
  <c r="AF128" i="3" s="1"/>
  <c r="AG128" i="3"/>
  <c r="AE128" i="3"/>
  <c r="AI127" i="3"/>
  <c r="AH127" i="3"/>
  <c r="AG127" i="3"/>
  <c r="AE127" i="3"/>
  <c r="AF127" i="3" s="1"/>
  <c r="AI126" i="3"/>
  <c r="AH126" i="3"/>
  <c r="AF126" i="3" s="1"/>
  <c r="AG126" i="3"/>
  <c r="AE126" i="3"/>
  <c r="AI125" i="3"/>
  <c r="AH125" i="3"/>
  <c r="AF125" i="3" s="1"/>
  <c r="AG125" i="3"/>
  <c r="AE125" i="3"/>
  <c r="AI124" i="3"/>
  <c r="AH124" i="3"/>
  <c r="AG124" i="3"/>
  <c r="AF124" i="3"/>
  <c r="AE124" i="3"/>
  <c r="AI123" i="3"/>
  <c r="AH123" i="3"/>
  <c r="AF123" i="3" s="1"/>
  <c r="AG123" i="3"/>
  <c r="AE123" i="3"/>
  <c r="AI122" i="3"/>
  <c r="AH122" i="3"/>
  <c r="AG122" i="3"/>
  <c r="AF122" i="3"/>
  <c r="AE122" i="3"/>
  <c r="AI121" i="3"/>
  <c r="AH121" i="3"/>
  <c r="AG121" i="3"/>
  <c r="AE121" i="3"/>
  <c r="AF121" i="3" s="1"/>
  <c r="AI120" i="3"/>
  <c r="AH120" i="3"/>
  <c r="AF120" i="3" s="1"/>
  <c r="AG120" i="3"/>
  <c r="AE120" i="3"/>
  <c r="AI119" i="3"/>
  <c r="AH119" i="3"/>
  <c r="AG119" i="3"/>
  <c r="AF119" i="3"/>
  <c r="AE119" i="3"/>
  <c r="AI118" i="3"/>
  <c r="AH118" i="3"/>
  <c r="AF118" i="3" s="1"/>
  <c r="AG118" i="3"/>
  <c r="AE118" i="3"/>
  <c r="AI117" i="3"/>
  <c r="AH117" i="3"/>
  <c r="AF117" i="3" s="1"/>
  <c r="AG117" i="3"/>
  <c r="AE117" i="3"/>
  <c r="AI116" i="3"/>
  <c r="AH116" i="3"/>
  <c r="AG116" i="3"/>
  <c r="AE116" i="3"/>
  <c r="AF116" i="3" s="1"/>
  <c r="AI115" i="3"/>
  <c r="AH115" i="3"/>
  <c r="AF115" i="3" s="1"/>
  <c r="AG115" i="3"/>
  <c r="AE115" i="3"/>
  <c r="AI114" i="3"/>
  <c r="AH114" i="3"/>
  <c r="AG114" i="3"/>
  <c r="AF114" i="3"/>
  <c r="AE114" i="3"/>
  <c r="AI113" i="3"/>
  <c r="AH113" i="3"/>
  <c r="AG113" i="3"/>
  <c r="AE113" i="3"/>
  <c r="AI112" i="3"/>
  <c r="AH112" i="3"/>
  <c r="AF112" i="3" s="1"/>
  <c r="AG112" i="3"/>
  <c r="AE112" i="3"/>
  <c r="AI111" i="3"/>
  <c r="AH111" i="3"/>
  <c r="AG111" i="3"/>
  <c r="AE111" i="3"/>
  <c r="AF111" i="3" s="1"/>
  <c r="AI110" i="3"/>
  <c r="AH110" i="3"/>
  <c r="AF110" i="3" s="1"/>
  <c r="AG110" i="3"/>
  <c r="AE110" i="3"/>
  <c r="AI109" i="3"/>
  <c r="AH109" i="3"/>
  <c r="AF109" i="3" s="1"/>
  <c r="AG109" i="3"/>
  <c r="AE109" i="3"/>
  <c r="AI108" i="3"/>
  <c r="AH108" i="3"/>
  <c r="AG108" i="3"/>
  <c r="AF108" i="3"/>
  <c r="AE108" i="3"/>
  <c r="AI107" i="3"/>
  <c r="AH107" i="3"/>
  <c r="AF107" i="3" s="1"/>
  <c r="AG107" i="3"/>
  <c r="AE107" i="3"/>
  <c r="AI106" i="3"/>
  <c r="AH106" i="3"/>
  <c r="AF106" i="3" s="1"/>
  <c r="AG106" i="3"/>
  <c r="AE106" i="3"/>
  <c r="AI105" i="3"/>
  <c r="AH105" i="3"/>
  <c r="AG105" i="3"/>
  <c r="AE105" i="3"/>
  <c r="AF105" i="3" s="1"/>
  <c r="AI104" i="3"/>
  <c r="AH104" i="3"/>
  <c r="AF104" i="3" s="1"/>
  <c r="AG104" i="3"/>
  <c r="AE104" i="3"/>
  <c r="AI103" i="3"/>
  <c r="AH103" i="3"/>
  <c r="AG103" i="3"/>
  <c r="AE103" i="3"/>
  <c r="AF103" i="3" s="1"/>
  <c r="AI102" i="3"/>
  <c r="AH102" i="3"/>
  <c r="AF102" i="3" s="1"/>
  <c r="AG102" i="3"/>
  <c r="AE102" i="3"/>
  <c r="AI101" i="3"/>
  <c r="AH101" i="3"/>
  <c r="AF101" i="3" s="1"/>
  <c r="AG101" i="3"/>
  <c r="AE101" i="3"/>
  <c r="AI100" i="3"/>
  <c r="AH100" i="3"/>
  <c r="AG100" i="3"/>
  <c r="AE100" i="3"/>
  <c r="AF100" i="3" s="1"/>
  <c r="AI99" i="3"/>
  <c r="AH99" i="3"/>
  <c r="AF99" i="3" s="1"/>
  <c r="AG99" i="3"/>
  <c r="AE99" i="3"/>
  <c r="AI98" i="3"/>
  <c r="AH98" i="3"/>
  <c r="AF98" i="3" s="1"/>
  <c r="AG98" i="3"/>
  <c r="AE98" i="3"/>
  <c r="AI97" i="3"/>
  <c r="AH97" i="3"/>
  <c r="AG97" i="3"/>
  <c r="AE97" i="3"/>
  <c r="AF97" i="3" s="1"/>
  <c r="AI96" i="3"/>
  <c r="AH96" i="3"/>
  <c r="AF96" i="3" s="1"/>
  <c r="AG96" i="3"/>
  <c r="AE96" i="3"/>
  <c r="AI95" i="3"/>
  <c r="AH95" i="3"/>
  <c r="AG95" i="3"/>
  <c r="AE95" i="3"/>
  <c r="AF95" i="3" s="1"/>
  <c r="AI94" i="3"/>
  <c r="AH94" i="3"/>
  <c r="AF94" i="3" s="1"/>
  <c r="AG94" i="3"/>
  <c r="AE94" i="3"/>
  <c r="AI93" i="3"/>
  <c r="AH93" i="3"/>
  <c r="AF93" i="3" s="1"/>
  <c r="AG93" i="3"/>
  <c r="AE93" i="3"/>
  <c r="AI92" i="3"/>
  <c r="AH92" i="3"/>
  <c r="AG92" i="3"/>
  <c r="AE92" i="3"/>
  <c r="AF92" i="3" s="1"/>
  <c r="AI91" i="3"/>
  <c r="AH91" i="3"/>
  <c r="AF91" i="3" s="1"/>
  <c r="AG91" i="3"/>
  <c r="AE91" i="3"/>
  <c r="AI90" i="3"/>
  <c r="AH90" i="3"/>
  <c r="AG90" i="3"/>
  <c r="AF90" i="3"/>
  <c r="AE90" i="3"/>
  <c r="AI89" i="3"/>
  <c r="AH89" i="3"/>
  <c r="AF89" i="3" s="1"/>
  <c r="AG89" i="3"/>
  <c r="AE89" i="3"/>
  <c r="AI88" i="3"/>
  <c r="AH88" i="3"/>
  <c r="AF88" i="3" s="1"/>
  <c r="AG88" i="3"/>
  <c r="AE88" i="3"/>
  <c r="AI87" i="3"/>
  <c r="AH87" i="3"/>
  <c r="AG87" i="3"/>
  <c r="AE87" i="3"/>
  <c r="AF87" i="3" s="1"/>
  <c r="AI86" i="3"/>
  <c r="AH86" i="3"/>
  <c r="AF86" i="3" s="1"/>
  <c r="AG86" i="3"/>
  <c r="AE86" i="3"/>
  <c r="AI85" i="3"/>
  <c r="AH85" i="3"/>
  <c r="AF85" i="3" s="1"/>
  <c r="AG85" i="3"/>
  <c r="AE85" i="3"/>
  <c r="AI84" i="3"/>
  <c r="AH84" i="3"/>
  <c r="AG84" i="3"/>
  <c r="AE84" i="3"/>
  <c r="AF84" i="3" s="1"/>
  <c r="AI83" i="3"/>
  <c r="AH83" i="3"/>
  <c r="AF83" i="3" s="1"/>
  <c r="AG83" i="3"/>
  <c r="AE83" i="3"/>
  <c r="AI82" i="3"/>
  <c r="AH82" i="3"/>
  <c r="AG82" i="3"/>
  <c r="AF82" i="3"/>
  <c r="AE82" i="3"/>
  <c r="AI81" i="3"/>
  <c r="AH81" i="3"/>
  <c r="AG81" i="3"/>
  <c r="AE81" i="3"/>
  <c r="AF81" i="3" s="1"/>
  <c r="AI80" i="3"/>
  <c r="AH80" i="3"/>
  <c r="AF80" i="3" s="1"/>
  <c r="AG80" i="3"/>
  <c r="AE80" i="3"/>
  <c r="AI79" i="3"/>
  <c r="AH79" i="3"/>
  <c r="AG79" i="3"/>
  <c r="AF79" i="3"/>
  <c r="AE79" i="3"/>
  <c r="AI78" i="3"/>
  <c r="AH78" i="3"/>
  <c r="AF78" i="3" s="1"/>
  <c r="AG78" i="3"/>
  <c r="AE78" i="3"/>
  <c r="AI77" i="3"/>
  <c r="AH77" i="3"/>
  <c r="AF77" i="3" s="1"/>
  <c r="AG77" i="3"/>
  <c r="AE77" i="3"/>
  <c r="AI76" i="3"/>
  <c r="AH76" i="3"/>
  <c r="AG76" i="3"/>
  <c r="AE76" i="3"/>
  <c r="AF76" i="3" s="1"/>
  <c r="AI75" i="3"/>
  <c r="AH75" i="3"/>
  <c r="AF75" i="3" s="1"/>
  <c r="AG75" i="3"/>
  <c r="AE75" i="3"/>
  <c r="AI74" i="3"/>
  <c r="AH74" i="3"/>
  <c r="AG74" i="3"/>
  <c r="AF74" i="3"/>
  <c r="AE74" i="3"/>
  <c r="AI73" i="3"/>
  <c r="AH73" i="3"/>
  <c r="AG73" i="3"/>
  <c r="AE73" i="3"/>
  <c r="AF73" i="3" s="1"/>
  <c r="AI72" i="3"/>
  <c r="AH72" i="3"/>
  <c r="AF72" i="3" s="1"/>
  <c r="AG72" i="3"/>
  <c r="AE72" i="3"/>
  <c r="AI71" i="3"/>
  <c r="AH71" i="3"/>
  <c r="AG71" i="3"/>
  <c r="AF71" i="3"/>
  <c r="AE71" i="3"/>
  <c r="AI70" i="3"/>
  <c r="AH70" i="3"/>
  <c r="AF70" i="3" s="1"/>
  <c r="AG70" i="3"/>
  <c r="AE70" i="3"/>
  <c r="AI69" i="3"/>
  <c r="AH69" i="3"/>
  <c r="AF69" i="3" s="1"/>
  <c r="AG69" i="3"/>
  <c r="AE69" i="3"/>
  <c r="AI68" i="3"/>
  <c r="AH68" i="3"/>
  <c r="AG68" i="3"/>
  <c r="AF68" i="3"/>
  <c r="AE68" i="3"/>
  <c r="AI67" i="3"/>
  <c r="AH67" i="3"/>
  <c r="AF67" i="3" s="1"/>
  <c r="AG67" i="3"/>
  <c r="AE67" i="3"/>
  <c r="AI66" i="3"/>
  <c r="AH66" i="3"/>
  <c r="AF66" i="3" s="1"/>
  <c r="AG66" i="3"/>
  <c r="AE66" i="3"/>
  <c r="AI65" i="3"/>
  <c r="AH65" i="3"/>
  <c r="AG65" i="3"/>
  <c r="AE65" i="3"/>
  <c r="AF65" i="3" s="1"/>
  <c r="AI64" i="3"/>
  <c r="AH64" i="3"/>
  <c r="AF64" i="3" s="1"/>
  <c r="AG64" i="3"/>
  <c r="AE64" i="3"/>
  <c r="AI63" i="3"/>
  <c r="AH63" i="3"/>
  <c r="AG63" i="3"/>
  <c r="AE63" i="3"/>
  <c r="AF63" i="3" s="1"/>
  <c r="AI62" i="3"/>
  <c r="AH62" i="3"/>
  <c r="AF62" i="3" s="1"/>
  <c r="AG62" i="3"/>
  <c r="AE62" i="3"/>
  <c r="AI61" i="3"/>
  <c r="AH61" i="3"/>
  <c r="AF61" i="3" s="1"/>
  <c r="AG61" i="3"/>
  <c r="AE61" i="3"/>
  <c r="AI60" i="3"/>
  <c r="AH60" i="3"/>
  <c r="AG60" i="3"/>
  <c r="AF60" i="3"/>
  <c r="AE60" i="3"/>
  <c r="AI59" i="3"/>
  <c r="AH59" i="3"/>
  <c r="AF59" i="3" s="1"/>
  <c r="AG59" i="3"/>
  <c r="AE59" i="3"/>
  <c r="AI58" i="3"/>
  <c r="AH58" i="3"/>
  <c r="AG58" i="3"/>
  <c r="AF58" i="3"/>
  <c r="AE58" i="3"/>
  <c r="AI57" i="3"/>
  <c r="AH57" i="3"/>
  <c r="AG57" i="3"/>
  <c r="AE57" i="3"/>
  <c r="AF57" i="3" s="1"/>
  <c r="AI56" i="3"/>
  <c r="AH56" i="3"/>
  <c r="AF56" i="3" s="1"/>
  <c r="AG56" i="3"/>
  <c r="AE56" i="3"/>
  <c r="AI55" i="3"/>
  <c r="AH55" i="3"/>
  <c r="AG55" i="3"/>
  <c r="AF55" i="3"/>
  <c r="AE55" i="3"/>
  <c r="AI54" i="3"/>
  <c r="AH54" i="3"/>
  <c r="AF54" i="3" s="1"/>
  <c r="AG54" i="3"/>
  <c r="AE54" i="3"/>
  <c r="AI53" i="3"/>
  <c r="AH53" i="3"/>
  <c r="AF53" i="3" s="1"/>
  <c r="AG53" i="3"/>
  <c r="AE53" i="3"/>
  <c r="AI52" i="3"/>
  <c r="AH52" i="3"/>
  <c r="AG52" i="3"/>
  <c r="AE52" i="3"/>
  <c r="AF52" i="3" s="1"/>
  <c r="AI51" i="3"/>
  <c r="AH51" i="3"/>
  <c r="AF51" i="3" s="1"/>
  <c r="AG51" i="3"/>
  <c r="AE51" i="3"/>
  <c r="AI50" i="3"/>
  <c r="AH50" i="3"/>
  <c r="AG50" i="3"/>
  <c r="AF50" i="3"/>
  <c r="AE50" i="3"/>
  <c r="AI49" i="3"/>
  <c r="AH49" i="3"/>
  <c r="AG49" i="3"/>
  <c r="AE49" i="3"/>
  <c r="AF49" i="3" s="1"/>
  <c r="AI48" i="3"/>
  <c r="AH48" i="3"/>
  <c r="AF48" i="3" s="1"/>
  <c r="AG48" i="3"/>
  <c r="AE48" i="3"/>
  <c r="AI47" i="3"/>
  <c r="AH47" i="3"/>
  <c r="AG47" i="3"/>
  <c r="AE47" i="3"/>
  <c r="AF47" i="3" s="1"/>
  <c r="AI46" i="3"/>
  <c r="AH46" i="3"/>
  <c r="AF46" i="3" s="1"/>
  <c r="AG46" i="3"/>
  <c r="AE46" i="3"/>
  <c r="AI45" i="3"/>
  <c r="AH45" i="3"/>
  <c r="AF45" i="3" s="1"/>
  <c r="AG45" i="3"/>
  <c r="AE45" i="3"/>
  <c r="AI44" i="3"/>
  <c r="AH44" i="3"/>
  <c r="AG44" i="3"/>
  <c r="AF44" i="3"/>
  <c r="AE44" i="3"/>
  <c r="AI43" i="3"/>
  <c r="AH43" i="3"/>
  <c r="AF43" i="3" s="1"/>
  <c r="AG43" i="3"/>
  <c r="AE43" i="3"/>
  <c r="AI42" i="3"/>
  <c r="AH42" i="3"/>
  <c r="AF42" i="3" s="1"/>
  <c r="AG42" i="3"/>
  <c r="AE42" i="3"/>
  <c r="AI41" i="3"/>
  <c r="AH41" i="3"/>
  <c r="AG41" i="3"/>
  <c r="AE41" i="3"/>
  <c r="AF41" i="3" s="1"/>
  <c r="AI40" i="3"/>
  <c r="AH40" i="3"/>
  <c r="AF40" i="3" s="1"/>
  <c r="AG40" i="3"/>
  <c r="AE40" i="3"/>
  <c r="AI39" i="3"/>
  <c r="AH39" i="3"/>
  <c r="AG39" i="3"/>
  <c r="AE39" i="3"/>
  <c r="AF39" i="3" s="1"/>
  <c r="AI38" i="3"/>
  <c r="AH38" i="3"/>
  <c r="AF38" i="3" s="1"/>
  <c r="AG38" i="3"/>
  <c r="AE38" i="3"/>
  <c r="AI37" i="3"/>
  <c r="AH37" i="3"/>
  <c r="AG37" i="3"/>
  <c r="AE37" i="3"/>
  <c r="AI36" i="3"/>
  <c r="AH36" i="3"/>
  <c r="AG36" i="3"/>
  <c r="AE36" i="3"/>
  <c r="AF36" i="3" s="1"/>
  <c r="AI35" i="3"/>
  <c r="AH35" i="3"/>
  <c r="AF35" i="3" s="1"/>
  <c r="AG35" i="3"/>
  <c r="AE35" i="3"/>
  <c r="AI34" i="3"/>
  <c r="AH34" i="3"/>
  <c r="AF34" i="3" s="1"/>
  <c r="AG34" i="3"/>
  <c r="AE34" i="3"/>
  <c r="AI33" i="3"/>
  <c r="AH33" i="3"/>
  <c r="AG33" i="3"/>
  <c r="AE33" i="3"/>
  <c r="AF33" i="3" s="1"/>
  <c r="AI32" i="3"/>
  <c r="AH32" i="3"/>
  <c r="AG32" i="3"/>
  <c r="AE32" i="3"/>
  <c r="AF32" i="3" s="1"/>
  <c r="AI31" i="3"/>
  <c r="AH31" i="3"/>
  <c r="AG31" i="3"/>
  <c r="AE31" i="3"/>
  <c r="AF31" i="3" s="1"/>
  <c r="AI30" i="3"/>
  <c r="AH30" i="3"/>
  <c r="AF30" i="3" s="1"/>
  <c r="AG30" i="3"/>
  <c r="AE30" i="3"/>
  <c r="AI29" i="3"/>
  <c r="AH29" i="3"/>
  <c r="AG29" i="3"/>
  <c r="AE29" i="3"/>
  <c r="AF29" i="3" s="1"/>
  <c r="AI28" i="3"/>
  <c r="AH28" i="3"/>
  <c r="AG28" i="3"/>
  <c r="AF28" i="3"/>
  <c r="AE28" i="3"/>
  <c r="AI27" i="3"/>
  <c r="AH27" i="3"/>
  <c r="AG27" i="3"/>
  <c r="AF27" i="3"/>
  <c r="AE27" i="3"/>
  <c r="AI26" i="3"/>
  <c r="AH26" i="3"/>
  <c r="AF26" i="3" s="1"/>
  <c r="AG26" i="3"/>
  <c r="AE26" i="3"/>
  <c r="AI25" i="3"/>
  <c r="AH25" i="3"/>
  <c r="AF25" i="3" s="1"/>
  <c r="AG25" i="3"/>
  <c r="AE25" i="3"/>
  <c r="AI24" i="3"/>
  <c r="AH24" i="3"/>
  <c r="AG24" i="3"/>
  <c r="AE24" i="3"/>
  <c r="AF24" i="3" s="1"/>
  <c r="AI23" i="3"/>
  <c r="AH23" i="3"/>
  <c r="AG23" i="3"/>
  <c r="AE23" i="3"/>
  <c r="AF23" i="3" s="1"/>
  <c r="AI22" i="3"/>
  <c r="AH22" i="3"/>
  <c r="AF22" i="3" s="1"/>
  <c r="AG22" i="3"/>
  <c r="AE22" i="3"/>
  <c r="AI21" i="3"/>
  <c r="AH21" i="3"/>
  <c r="AG21" i="3"/>
  <c r="AE21" i="3"/>
  <c r="AF21" i="3" s="1"/>
  <c r="AI20" i="3"/>
  <c r="AH20" i="3"/>
  <c r="AG20" i="3"/>
  <c r="AF20" i="3"/>
  <c r="AE20" i="3"/>
  <c r="AI19" i="3"/>
  <c r="AH19" i="3"/>
  <c r="AG19" i="3"/>
  <c r="AF19" i="3"/>
  <c r="AE19" i="3"/>
  <c r="AI18" i="3"/>
  <c r="AH18" i="3"/>
  <c r="AF18" i="3" s="1"/>
  <c r="AG18" i="3"/>
  <c r="AE18" i="3"/>
  <c r="AI17" i="3"/>
  <c r="AH17" i="3"/>
  <c r="AF17" i="3" s="1"/>
  <c r="AG17" i="3"/>
  <c r="AE17" i="3"/>
  <c r="AI16" i="3"/>
  <c r="AH16" i="3"/>
  <c r="AG16" i="3"/>
  <c r="AE16" i="3"/>
  <c r="AF16" i="3" s="1"/>
  <c r="AI15" i="3"/>
  <c r="AH15" i="3"/>
  <c r="AG15" i="3"/>
  <c r="AE15" i="3"/>
  <c r="AF15" i="3" s="1"/>
  <c r="AI14" i="3"/>
  <c r="AH14" i="3"/>
  <c r="AF14" i="3" s="1"/>
  <c r="AG14" i="3"/>
  <c r="AE14" i="3"/>
  <c r="AI13" i="3"/>
  <c r="AH13" i="3"/>
  <c r="AG13" i="3"/>
  <c r="AE13" i="3"/>
  <c r="AF13" i="3" s="1"/>
  <c r="AI12" i="3"/>
  <c r="AH12" i="3"/>
  <c r="AG12" i="3"/>
  <c r="AF12" i="3"/>
  <c r="AE12" i="3"/>
  <c r="AI11" i="3"/>
  <c r="AH11" i="3"/>
  <c r="AG11" i="3"/>
  <c r="AF11" i="3"/>
  <c r="AE11" i="3"/>
  <c r="AI10" i="3"/>
  <c r="AH10" i="3"/>
  <c r="AF10" i="3" s="1"/>
  <c r="AG10" i="3"/>
  <c r="AE10" i="3"/>
  <c r="AI9" i="3"/>
  <c r="AH9" i="3"/>
  <c r="AF9" i="3" s="1"/>
  <c r="AG9" i="3"/>
  <c r="AE9" i="3"/>
  <c r="AI8" i="3"/>
  <c r="AH8" i="3"/>
  <c r="AG8" i="3"/>
  <c r="AE8" i="3"/>
  <c r="AF8" i="3" s="1"/>
  <c r="AI7" i="3"/>
  <c r="AE7" i="3" s="1"/>
  <c r="AH7" i="3"/>
  <c r="AG7" i="3"/>
  <c r="C2" i="2"/>
  <c r="D2" i="1"/>
  <c r="C2" i="1"/>
  <c r="AE3" i="3" l="1"/>
  <c r="AF7" i="3"/>
  <c r="AF37" i="3"/>
  <c r="AF457" i="3"/>
  <c r="AF392" i="3"/>
  <c r="AF403" i="3"/>
  <c r="AF385" i="3"/>
  <c r="AF113" i="3"/>
  <c r="AF241" i="3"/>
  <c r="AF369" i="3"/>
  <c r="AF389" i="3"/>
  <c r="AF400" i="3"/>
  <c r="AF449" i="3"/>
  <c r="AF201" i="3"/>
  <c r="AF429" i="3"/>
  <c r="AF440" i="3"/>
  <c r="AF1253" i="3"/>
  <c r="AF1353" i="3"/>
  <c r="AF1417" i="3"/>
  <c r="AF1377" i="3"/>
  <c r="AF1441" i="3"/>
  <c r="AF1247" i="3"/>
  <c r="AF1385" i="3"/>
  <c r="AF1219" i="3"/>
  <c r="AF1345" i="3"/>
  <c r="AF1409" i="3"/>
  <c r="AF2396" i="3"/>
  <c r="AF2438" i="3"/>
  <c r="AF2709" i="3"/>
  <c r="AF2773" i="3"/>
  <c r="AF2837" i="3"/>
  <c r="AF2901" i="3"/>
  <c r="AF2452" i="3"/>
  <c r="AF2669" i="3"/>
  <c r="AF2733" i="3"/>
  <c r="AF2797" i="3"/>
  <c r="AF2861" i="3"/>
  <c r="AF2428" i="3"/>
  <c r="AF2693" i="3"/>
  <c r="AF2757" i="3"/>
  <c r="AF2821" i="3"/>
  <c r="AF2717" i="3"/>
  <c r="AF2781" i="3"/>
  <c r="AF2845" i="3"/>
  <c r="AF2444" i="3"/>
  <c r="AF2470" i="3"/>
  <c r="AF3052" i="3"/>
  <c r="AF3084" i="3"/>
  <c r="AF3489" i="3"/>
  <c r="AF3486" i="3"/>
  <c r="AF3587" i="3"/>
  <c r="AF3651" i="3"/>
  <c r="AF3500" i="3"/>
  <c r="AF3515" i="3"/>
  <c r="AF3563" i="3"/>
  <c r="AF3627" i="3"/>
  <c r="AF3539" i="3"/>
  <c r="AF3603" i="3"/>
  <c r="AF3667" i="3"/>
  <c r="AF3492" i="3"/>
  <c r="AF3507" i="3"/>
  <c r="AF3524" i="3"/>
  <c r="AF3579" i="3"/>
  <c r="AF3643" i="3"/>
  <c r="AF3886" i="3"/>
  <c r="AF3902" i="3"/>
  <c r="AF4330" i="3"/>
  <c r="AF4496" i="3"/>
  <c r="AF4664" i="3"/>
  <c r="AF4381" i="3"/>
  <c r="AF4105" i="3"/>
  <c r="AF4346" i="3"/>
  <c r="AF4656" i="3"/>
  <c r="AF4741" i="3"/>
  <c r="AF4743" i="3"/>
  <c r="AF4775" i="3"/>
  <c r="AF4797" i="3"/>
  <c r="AF4735" i="3"/>
  <c r="AF3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8" authorId="0" shapeId="0" xr:uid="{00000000-0006-0000-0300-000001000000}">
      <text>
        <r>
          <rPr>
            <sz val="11"/>
            <color rgb="FF000000"/>
            <rFont val="Calibri"/>
            <family val="2"/>
            <charset val="1"/>
          </rPr>
          <t xml:space="preserve">Rena Swezey:
</t>
        </r>
        <r>
          <rPr>
            <sz val="9"/>
            <color rgb="FF000000"/>
            <rFont val="Tahoma"/>
            <family val="2"/>
            <charset val="1"/>
          </rPr>
          <t>2 Abatements Approved</t>
        </r>
      </text>
    </comment>
    <comment ref="A245" authorId="0" shapeId="0" xr:uid="{00000000-0006-0000-0300-000002000000}">
      <text>
        <r>
          <rPr>
            <sz val="11"/>
            <color rgb="FF000000"/>
            <rFont val="Calibri"/>
            <family val="2"/>
            <charset val="1"/>
          </rPr>
          <t xml:space="preserve">Rena Swezey:
</t>
        </r>
        <r>
          <rPr>
            <sz val="9"/>
            <color rgb="FF000000"/>
            <rFont val="Tahoma"/>
            <family val="2"/>
            <charset val="1"/>
          </rPr>
          <t>2 Abatements Approved</t>
        </r>
      </text>
    </comment>
  </commentList>
</comments>
</file>

<file path=xl/sharedStrings.xml><?xml version="1.0" encoding="utf-8"?>
<sst xmlns="http://schemas.openxmlformats.org/spreadsheetml/2006/main" count="27814" uniqueCount="10513">
  <si>
    <t>Key</t>
  </si>
  <si>
    <t>Median</t>
  </si>
  <si>
    <t>Neighborhood (0 = Land)</t>
  </si>
  <si>
    <t>lnd_site_idx</t>
  </si>
  <si>
    <t>- multiple -</t>
  </si>
  <si>
    <t>Use Code</t>
  </si>
  <si>
    <t>rem_use_code</t>
  </si>
  <si>
    <t>Not Actual Build 2023</t>
  </si>
  <si>
    <t>cns_AYB</t>
  </si>
  <si>
    <t>Not Effective Build 2023</t>
  </si>
  <si>
    <t>cns_EYB</t>
  </si>
  <si>
    <t>Not under construction</t>
  </si>
  <si>
    <t>cns_status</t>
  </si>
  <si>
    <t>(empty)</t>
  </si>
  <si>
    <t>Data</t>
  </si>
  <si>
    <t>Num Street</t>
  </si>
  <si>
    <t xml:space="preserve"> % YoY FY23 to FY24</t>
  </si>
  <si>
    <t>% YoY with abatement</t>
  </si>
  <si>
    <t>1 ANDREW TERRACE</t>
  </si>
  <si>
    <t>1 BAKER ST</t>
  </si>
  <si>
    <t>1 CROCKER AVE</t>
  </si>
  <si>
    <t>1 FERDINAND PASSWAY</t>
  </si>
  <si>
    <t>1 HOLMAN ST</t>
  </si>
  <si>
    <t>1 KILBURN ST</t>
  </si>
  <si>
    <t>1 LINCOLN ST</t>
  </si>
  <si>
    <t>1 MAY'S FIELD ROAD</t>
  </si>
  <si>
    <t>1 SEQUOIA DR</t>
  </si>
  <si>
    <t>1 WALLIS PARK</t>
  </si>
  <si>
    <t>1 WHITE TAIL CROSSING</t>
  </si>
  <si>
    <t>1 WINDERMERE DRIVE</t>
  </si>
  <si>
    <t>1 WINTER HILL RD</t>
  </si>
  <si>
    <t>10 ANDREW TERRACE</t>
  </si>
  <si>
    <t>10 BUTTERFLY LANE</t>
  </si>
  <si>
    <t>10 CREST AVE</t>
  </si>
  <si>
    <t>10 ELIZABETH ST</t>
  </si>
  <si>
    <t>10 FERDINAND PASSWAY</t>
  </si>
  <si>
    <t>10 HARBOR TERRACE</t>
  </si>
  <si>
    <t>10 HICKORY LANE</t>
  </si>
  <si>
    <t>10 MAPLE PKWY</t>
  </si>
  <si>
    <t>10 MAY'S FIELD ROAD</t>
  </si>
  <si>
    <t>10 MERRILL ST</t>
  </si>
  <si>
    <t>10 MULPUS RD</t>
  </si>
  <si>
    <t>10 PLEASANT VIEW AVE</t>
  </si>
  <si>
    <t>10 RAMGREN RD</t>
  </si>
  <si>
    <t>10 RENNIE ST</t>
  </si>
  <si>
    <t>10 ROBBS TERRACE</t>
  </si>
  <si>
    <t>10 ROUND RD</t>
  </si>
  <si>
    <t>10 SANDY COVE RD</t>
  </si>
  <si>
    <t>10 SHAKER COURT</t>
  </si>
  <si>
    <t>10 SPRING ST</t>
  </si>
  <si>
    <t>10 SUNSET AVE</t>
  </si>
  <si>
    <t>10 TILTON AVE</t>
  </si>
  <si>
    <t>10 WHITING ST</t>
  </si>
  <si>
    <t>10 WINTER HILL RD</t>
  </si>
  <si>
    <t>100 BOUCHER RD</t>
  </si>
  <si>
    <t>100 CANTERBURY DR</t>
  </si>
  <si>
    <t>100 HUNTING HILL RD</t>
  </si>
  <si>
    <t>100 LANCASTER AVE</t>
  </si>
  <si>
    <t>100 LAUREL LANE</t>
  </si>
  <si>
    <t>100 NEW WEST TOWNSEND RD</t>
  </si>
  <si>
    <t>100 SUNSET LANE</t>
  </si>
  <si>
    <t>100 WOODLAND DR</t>
  </si>
  <si>
    <t>1000 FLAT HILL RD</t>
  </si>
  <si>
    <t>1003 MASS AVE</t>
  </si>
  <si>
    <t>1004 MASS AVE</t>
  </si>
  <si>
    <t>1009 FLAT HILL RD</t>
  </si>
  <si>
    <t>101 FLYNN RD</t>
  </si>
  <si>
    <t>101 HORIZON ISLAND RD</t>
  </si>
  <si>
    <t>101 HOUGHTONS MILL RD</t>
  </si>
  <si>
    <t>101 ISLAND RD</t>
  </si>
  <si>
    <t>101 PRATT ST</t>
  </si>
  <si>
    <t>101 STONE FENCE RD</t>
  </si>
  <si>
    <t>101 TURKEY HILL RD</t>
  </si>
  <si>
    <t>101 WHITE ST</t>
  </si>
  <si>
    <t>1010 FLAT HILL RD</t>
  </si>
  <si>
    <t>1010 MASS AVE</t>
  </si>
  <si>
    <t>102 COVE RD</t>
  </si>
  <si>
    <t>102 CROSS ST</t>
  </si>
  <si>
    <t>102 ELECTRIC AVE</t>
  </si>
  <si>
    <t>102 ELMWOOD RD</t>
  </si>
  <si>
    <t>102 FAIRVIEW RD</t>
  </si>
  <si>
    <t>102 HOLLIS RD</t>
  </si>
  <si>
    <t>102 HORIZON ISLAND RD</t>
  </si>
  <si>
    <t>102 LEOMINSTER RD</t>
  </si>
  <si>
    <t>102 NORTHFIELD RD</t>
  </si>
  <si>
    <t>102 PAGE ST</t>
  </si>
  <si>
    <t>102 PRATT ST</t>
  </si>
  <si>
    <t>102 WEST ST</t>
  </si>
  <si>
    <t>102 WHALOM RD</t>
  </si>
  <si>
    <t>102 WHITE ST</t>
  </si>
  <si>
    <t>1024 MASS AVE</t>
  </si>
  <si>
    <t>1026 NORTHFIELD RD</t>
  </si>
  <si>
    <t>103 HORIZON ISLAND RD</t>
  </si>
  <si>
    <t>103 ISLAND RD</t>
  </si>
  <si>
    <t>103 SUNSET LANE</t>
  </si>
  <si>
    <t>103 YOUNGS RD</t>
  </si>
  <si>
    <t>1030 MASS AVE</t>
  </si>
  <si>
    <t>1031 FLAT HILL RD</t>
  </si>
  <si>
    <t>1034 NORTHFIELD RD</t>
  </si>
  <si>
    <t>1036 MASS AVE</t>
  </si>
  <si>
    <t>104 GILCHREST ST</t>
  </si>
  <si>
    <t>104 GOODRICH ST</t>
  </si>
  <si>
    <t>104 ISLAND RD</t>
  </si>
  <si>
    <t>104 LAUREL LANE</t>
  </si>
  <si>
    <t>104 PAGE ST</t>
  </si>
  <si>
    <t>104 SUNSET LANE</t>
  </si>
  <si>
    <t>104 WOODLAND DR</t>
  </si>
  <si>
    <t>104 YOUNGS RD</t>
  </si>
  <si>
    <t>1041 FLAT HILL RD</t>
  </si>
  <si>
    <t>1042 FLAT HILL RD</t>
  </si>
  <si>
    <t>1042 NORTHFIELD RD</t>
  </si>
  <si>
    <t>1044 LANCASTER AVE</t>
  </si>
  <si>
    <t>1044 MASS AVE</t>
  </si>
  <si>
    <t>1048 NORTHFIELD RD</t>
  </si>
  <si>
    <t>105 CHESTNUT ST</t>
  </si>
  <si>
    <t>105 ELECTRIC AVE</t>
  </si>
  <si>
    <t>105 ELMWOOD RD</t>
  </si>
  <si>
    <t>105 FAIRVIEW RD</t>
  </si>
  <si>
    <t>105 GILCHREST ST</t>
  </si>
  <si>
    <t>105 HEMLOCK DR</t>
  </si>
  <si>
    <t>105 HORIZON ISLAND RD</t>
  </si>
  <si>
    <t>105 RESERVOIR RD</t>
  </si>
  <si>
    <t>105 ROBBS HILL RD</t>
  </si>
  <si>
    <t>105 ROLLING ACRES RD</t>
  </si>
  <si>
    <t>105 SUNNY HILL RD</t>
  </si>
  <si>
    <t>105 WEST ST</t>
  </si>
  <si>
    <t>1050 FLAT HILL RD</t>
  </si>
  <si>
    <t>1054 LANCASTER AVE</t>
  </si>
  <si>
    <t>1054 MASS AVE</t>
  </si>
  <si>
    <t>1054 NORTHFIELD RD</t>
  </si>
  <si>
    <t>1057 NORTHFIELD RD</t>
  </si>
  <si>
    <t>106 BEAL ST</t>
  </si>
  <si>
    <t>106 HOUGHTONS MILL RD</t>
  </si>
  <si>
    <t>106 PRATT ST</t>
  </si>
  <si>
    <t>106 SANDY COVE RD</t>
  </si>
  <si>
    <t>106 SOUTH ROW RD</t>
  </si>
  <si>
    <t>106 WHITING ST</t>
  </si>
  <si>
    <t>1060 NORTHFIELD RD</t>
  </si>
  <si>
    <t>1061 LANCASTER AVE</t>
  </si>
  <si>
    <t>1064 NORTHFIELD RD</t>
  </si>
  <si>
    <t>1065 NORTHFIELD RD</t>
  </si>
  <si>
    <t>107 CANTERBURY DR</t>
  </si>
  <si>
    <t>107 CROSS ST</t>
  </si>
  <si>
    <t>107 FAIRVIEW RD</t>
  </si>
  <si>
    <t>107 FLYNN RD</t>
  </si>
  <si>
    <t>107 ISLAND RD</t>
  </si>
  <si>
    <t>107 LEOMINSTER RD</t>
  </si>
  <si>
    <t>107 NEW WEST TOWNSEND RD</t>
  </si>
  <si>
    <t>107 SUNSET LANE</t>
  </si>
  <si>
    <t>107 WHITE ST</t>
  </si>
  <si>
    <t>1070 LANCASTER AVE</t>
  </si>
  <si>
    <t>1070 NORTHFIELD RD</t>
  </si>
  <si>
    <t>1071 NORTHFIELD RD</t>
  </si>
  <si>
    <t>1074 LANCASTER AVE</t>
  </si>
  <si>
    <t>1078 LANCASTER AVE</t>
  </si>
  <si>
    <t>108 ARBOR ST</t>
  </si>
  <si>
    <t>108 GOODRICH ST</t>
  </si>
  <si>
    <t>108 HIGHLAND ST</t>
  </si>
  <si>
    <t>108 RESERVOIR RD</t>
  </si>
  <si>
    <t>108 ROBBS HILL RD</t>
  </si>
  <si>
    <t>108 SUNNY HILL RD</t>
  </si>
  <si>
    <t>108 WHITING ST</t>
  </si>
  <si>
    <t>1084 MASS AVE</t>
  </si>
  <si>
    <t>109 LAWTON AVE</t>
  </si>
  <si>
    <t>109 OAK AVE</t>
  </si>
  <si>
    <t>109 PAGE ST</t>
  </si>
  <si>
    <t>109 SUMMER ST</t>
  </si>
  <si>
    <t>109 WHITING ST</t>
  </si>
  <si>
    <t>109 YOUNGS RD</t>
  </si>
  <si>
    <t>1091 MASS AVE</t>
  </si>
  <si>
    <t>11 ANDREW TERRACE</t>
  </si>
  <si>
    <t>11 BEACHVIEW RD</t>
  </si>
  <si>
    <t>11 BOUCHER RD</t>
  </si>
  <si>
    <t>11 BUTTERFLY LANE</t>
  </si>
  <si>
    <t>11 BUTTONWOOD PL</t>
  </si>
  <si>
    <t>11 COUNTRY RD</t>
  </si>
  <si>
    <t>11 CREST AVE</t>
  </si>
  <si>
    <t>11 EAST ST</t>
  </si>
  <si>
    <t>11 EASTER BROOK RD</t>
  </si>
  <si>
    <t>11 FLORENCE ST</t>
  </si>
  <si>
    <t>11 FRANCIS AVE</t>
  </si>
  <si>
    <t>11 HILLTOP LANE</t>
  </si>
  <si>
    <t>11 ISLAND RD</t>
  </si>
  <si>
    <t>11 KINGMAN ST</t>
  </si>
  <si>
    <t>11 LONGWOOD DRIVE</t>
  </si>
  <si>
    <t>11 MAY ST</t>
  </si>
  <si>
    <t>11 MAY'S FIELD ROAD</t>
  </si>
  <si>
    <t>11 PARMENTER RD</t>
  </si>
  <si>
    <t>11 PENINSULA DR</t>
  </si>
  <si>
    <t>11 RANGELEY RD</t>
  </si>
  <si>
    <t>11 ROUND RD</t>
  </si>
  <si>
    <t>11 SPRING ST</t>
  </si>
  <si>
    <t>11 THE CLEARING</t>
  </si>
  <si>
    <t>11 WILDERWOOD AVE</t>
  </si>
  <si>
    <t>110 COVE RD</t>
  </si>
  <si>
    <t>110 ELECTRIC AVE</t>
  </si>
  <si>
    <t>110 FAIRVIEW RD</t>
  </si>
  <si>
    <t>110 FIRE RD 12</t>
  </si>
  <si>
    <t>110 HOUGHTONS MILL RD</t>
  </si>
  <si>
    <t>110 MULPUS RD</t>
  </si>
  <si>
    <t>110 NEW WEST TOWNSEND RD</t>
  </si>
  <si>
    <t>110 NORTHFIELD RD</t>
  </si>
  <si>
    <t>110 OLD FARM ROAD</t>
  </si>
  <si>
    <t>110 SUNSET LANE</t>
  </si>
  <si>
    <t>110 WEST TOWNSEND RD</t>
  </si>
  <si>
    <t>110 YOUNGS RD</t>
  </si>
  <si>
    <t>1107 MASS AVE</t>
  </si>
  <si>
    <t>111 CHASE RD</t>
  </si>
  <si>
    <t>111 ELECTRIC AVE</t>
  </si>
  <si>
    <t>111 HIGHLAND ST</t>
  </si>
  <si>
    <t>111 HOLMAN ST</t>
  </si>
  <si>
    <t>111 PRATT ST</t>
  </si>
  <si>
    <t>111 ROLLING ACRES RD</t>
  </si>
  <si>
    <t>111 SOUTH ROW RD</t>
  </si>
  <si>
    <t>111 SUNNY HILL RD</t>
  </si>
  <si>
    <t>111 TURKEY HILL RD</t>
  </si>
  <si>
    <t>111 WEST ST</t>
  </si>
  <si>
    <t>111 WOODLAND DR</t>
  </si>
  <si>
    <t>1111 NORTHFIELD RD</t>
  </si>
  <si>
    <t>1112 MASS AVE</t>
  </si>
  <si>
    <t>1118 MASS AVE</t>
  </si>
  <si>
    <t>1119 NORTHFIELD RD</t>
  </si>
  <si>
    <t>112 ISLAND RD</t>
  </si>
  <si>
    <t>112 ROLLING ACRES RD</t>
  </si>
  <si>
    <t>112 SOUTH ROW RD</t>
  </si>
  <si>
    <t>112 TURKEY HILL RD</t>
  </si>
  <si>
    <t>1122 MASS AVE</t>
  </si>
  <si>
    <t>1124 NORTHFIELD RD</t>
  </si>
  <si>
    <t>113 CANTERBURY DR</t>
  </si>
  <si>
    <t>113 COVE RD</t>
  </si>
  <si>
    <t>113 KILBURN ST</t>
  </si>
  <si>
    <t>113 SANDY COVE RD</t>
  </si>
  <si>
    <t>113 TOWNSEND HARBOR RD</t>
  </si>
  <si>
    <t>113 YOUNGS RD</t>
  </si>
  <si>
    <t>1131 MASS AVE</t>
  </si>
  <si>
    <t>1134 NORTHFIELD RD</t>
  </si>
  <si>
    <t>114 CANTERBURY DR</t>
  </si>
  <si>
    <t>114 CHESTNUT ST</t>
  </si>
  <si>
    <t>114 CROSS ST</t>
  </si>
  <si>
    <t>114 ELMWOOD RD</t>
  </si>
  <si>
    <t>114 LEOMINSTER RD</t>
  </si>
  <si>
    <t>114 MULPUS RD</t>
  </si>
  <si>
    <t>114 PRATT ST</t>
  </si>
  <si>
    <t>114 SANDY COVE RD</t>
  </si>
  <si>
    <t>114 SOUTH ROW RD</t>
  </si>
  <si>
    <t>114 WEST ST</t>
  </si>
  <si>
    <t>1147 MASS AVE</t>
  </si>
  <si>
    <t>1148 MASS AVE</t>
  </si>
  <si>
    <t>115 FAIRVIEW RD</t>
  </si>
  <si>
    <t>115 HIGHLAND ST</t>
  </si>
  <si>
    <t>115 OAK AVE</t>
  </si>
  <si>
    <t>115 PROSPECT ST</t>
  </si>
  <si>
    <t>1155 MASS AVE</t>
  </si>
  <si>
    <t>116 ELMWOOD RD</t>
  </si>
  <si>
    <t>116 HOUGHTONS MILL RD</t>
  </si>
  <si>
    <t>116 ISLAND RD</t>
  </si>
  <si>
    <t>116 LANCASTER AVE</t>
  </si>
  <si>
    <t>116 MULPUS RD</t>
  </si>
  <si>
    <t>116 NORTHFIELD RD</t>
  </si>
  <si>
    <t>116 WOODLAND DR</t>
  </si>
  <si>
    <t>117 GILCHREST ST</t>
  </si>
  <si>
    <t>117 GOODRICH ST</t>
  </si>
  <si>
    <t>117 SOUTH ROW RD</t>
  </si>
  <si>
    <t>117 WEST ST</t>
  </si>
  <si>
    <t>117 WOODLAND DR</t>
  </si>
  <si>
    <t>1170 MASS AVE</t>
  </si>
  <si>
    <t>1171 NORTHFIELD RD</t>
  </si>
  <si>
    <t>1172 MASS AVE</t>
  </si>
  <si>
    <t>1175 NORTHFIELD RD</t>
  </si>
  <si>
    <t>1178 NORTHFIELD RD</t>
  </si>
  <si>
    <t>118 MULPUS RD</t>
  </si>
  <si>
    <t>118 RESERVOIR RD</t>
  </si>
  <si>
    <t>118 WHITE ST</t>
  </si>
  <si>
    <t>118 WHITING ST</t>
  </si>
  <si>
    <t>1183 MASS AVE</t>
  </si>
  <si>
    <t>119 CHASE RD</t>
  </si>
  <si>
    <t>119 CHESTNUT ST</t>
  </si>
  <si>
    <t>119 LAWTON AVE</t>
  </si>
  <si>
    <t>119 ROLLING ACRES RD</t>
  </si>
  <si>
    <t>119 SUNNY HILL RD</t>
  </si>
  <si>
    <t>12 ARBOR ST</t>
  </si>
  <si>
    <t>12 BUTTERFLY LANE</t>
  </si>
  <si>
    <t>12 COVE TERRACE</t>
  </si>
  <si>
    <t>12 CRESCENT TERRACE</t>
  </si>
  <si>
    <t>12 EASTER BROOK RD</t>
  </si>
  <si>
    <t>12 HEMLOCK DR</t>
  </si>
  <si>
    <t>12 HORIZON ISLAND RD</t>
  </si>
  <si>
    <t>12 ISLAND RD</t>
  </si>
  <si>
    <t>12 JOHNSON ST</t>
  </si>
  <si>
    <t>12 JOSLIN ST</t>
  </si>
  <si>
    <t>12 KIMBALL ST</t>
  </si>
  <si>
    <t>12 MAY'S FIELD ROAD</t>
  </si>
  <si>
    <t>12 MEADOW LANE</t>
  </si>
  <si>
    <t>12 NATICK ST</t>
  </si>
  <si>
    <t>12 PINE ST</t>
  </si>
  <si>
    <t>12 POND ST</t>
  </si>
  <si>
    <t>12 ROBBS TERRACE</t>
  </si>
  <si>
    <t>12 SUNSET LANE</t>
  </si>
  <si>
    <t>12 WHITE TAIL CROSSING</t>
  </si>
  <si>
    <t>12 WOODLAND DR</t>
  </si>
  <si>
    <t>120 CHESTNUT ST</t>
  </si>
  <si>
    <t>120 COVE RD</t>
  </si>
  <si>
    <t>120 GOODRICH ST</t>
  </si>
  <si>
    <t>120 HIGHLAND ST</t>
  </si>
  <si>
    <t>120 HOUGHTONS MILL RD</t>
  </si>
  <si>
    <t>120 ISLAND RD</t>
  </si>
  <si>
    <t>120 MULPUS RD</t>
  </si>
  <si>
    <t>120 PENINSULA DR</t>
  </si>
  <si>
    <t>120 PRATT ST</t>
  </si>
  <si>
    <t>120 ROBBS HILL RD</t>
  </si>
  <si>
    <t>120 WEST ST</t>
  </si>
  <si>
    <t>120 YOUNGS RD</t>
  </si>
  <si>
    <t>1205 MASS AVE</t>
  </si>
  <si>
    <t>121 ARBOR ST</t>
  </si>
  <si>
    <t>121 BEAL ST</t>
  </si>
  <si>
    <t>121 CHASE RD</t>
  </si>
  <si>
    <t>121 ELMWOOD RD</t>
  </si>
  <si>
    <t>121 NEW WEST TOWNSEND RD</t>
  </si>
  <si>
    <t>121 OAK AVE</t>
  </si>
  <si>
    <t>121 PENINSULA DR</t>
  </si>
  <si>
    <t>121 SOUTH ROW RD</t>
  </si>
  <si>
    <t>121 WOODLAND DR</t>
  </si>
  <si>
    <t>122 BEAL ST</t>
  </si>
  <si>
    <t>122 CROSS ST</t>
  </si>
  <si>
    <t>122 HOLLIS RD</t>
  </si>
  <si>
    <t>122 KILBURN ST</t>
  </si>
  <si>
    <t>122 WHALOM RD</t>
  </si>
  <si>
    <t>123 CHASE RD</t>
  </si>
  <si>
    <t>123 LEOMINSTER RD</t>
  </si>
  <si>
    <t>123 OLD FARM ROAD</t>
  </si>
  <si>
    <t>123 PROSPECT ST</t>
  </si>
  <si>
    <t>123 ROLLING ACRES RD</t>
  </si>
  <si>
    <t>123 WHITE ST</t>
  </si>
  <si>
    <t>1236 MASS AVE</t>
  </si>
  <si>
    <t>124 ARBOR ST</t>
  </si>
  <si>
    <t>124 ELECTRIC AVE</t>
  </si>
  <si>
    <t>124 LANCASTER AVE</t>
  </si>
  <si>
    <t>124 NORTHFIELD RD</t>
  </si>
  <si>
    <t>125 CHESTNUT ST</t>
  </si>
  <si>
    <t>125 ELECTRIC AVE</t>
  </si>
  <si>
    <t>125 GILCHREST ST</t>
  </si>
  <si>
    <t>125 HEMLOCK DR</t>
  </si>
  <si>
    <t>125 HOWARD ST</t>
  </si>
  <si>
    <t>125 LANCASTER AVE</t>
  </si>
  <si>
    <t>125 PRATT ST</t>
  </si>
  <si>
    <t>125 ROBBS HILL RD</t>
  </si>
  <si>
    <t>125 SUNSET LANE</t>
  </si>
  <si>
    <t>126 CHESTNUT ST</t>
  </si>
  <si>
    <t>126 HOLMAN ST</t>
  </si>
  <si>
    <t>126 NEW WEST TOWNSEND RD</t>
  </si>
  <si>
    <t>126 ROLLING ACRES RD</t>
  </si>
  <si>
    <t>126 SOUTH ROW RD</t>
  </si>
  <si>
    <t>126 SUNNY HILL RD</t>
  </si>
  <si>
    <t>126 WHITE ST</t>
  </si>
  <si>
    <t>126 YOUNGS RD</t>
  </si>
  <si>
    <t>127 CHASE RD</t>
  </si>
  <si>
    <t>127 HIGHLAND ST</t>
  </si>
  <si>
    <t>127 ISLAND RD</t>
  </si>
  <si>
    <t>127 OAK AVE</t>
  </si>
  <si>
    <t>127 PLEASANT ST</t>
  </si>
  <si>
    <t>127 WOODLAND DR</t>
  </si>
  <si>
    <t>1272 MASS AVE</t>
  </si>
  <si>
    <t>1275 MASS AVE</t>
  </si>
  <si>
    <t>1276 LANCASTER AVE</t>
  </si>
  <si>
    <t>128 ELMWOOD RD</t>
  </si>
  <si>
    <t>128 HIGHLAND ST</t>
  </si>
  <si>
    <t>128 PENINSULA DR</t>
  </si>
  <si>
    <t>128 PRATT ST</t>
  </si>
  <si>
    <t>128 WEST ST</t>
  </si>
  <si>
    <t>128 WHITING ST</t>
  </si>
  <si>
    <t>128 WOODLAND DR</t>
  </si>
  <si>
    <t>129 PENINSULA DR</t>
  </si>
  <si>
    <t>129 PLEASANT ST</t>
  </si>
  <si>
    <t>129 ROLLING ACRES RD</t>
  </si>
  <si>
    <t>129 SUNNY HILL RD</t>
  </si>
  <si>
    <t>129 TOWNSEND HARBOR RD</t>
  </si>
  <si>
    <t>1297 LANCASTER AVE</t>
  </si>
  <si>
    <t>1298 LANCASTER AVE</t>
  </si>
  <si>
    <t>1299 LANCASTER AVE</t>
  </si>
  <si>
    <t>13 BIRCH ISLAND WAY</t>
  </si>
  <si>
    <t>13 BURKE ST</t>
  </si>
  <si>
    <t>13 EAST ST</t>
  </si>
  <si>
    <t>13 ELECTRIC AVE</t>
  </si>
  <si>
    <t>13 ELIZABETH ST</t>
  </si>
  <si>
    <t>13 HILLSIDE DR</t>
  </si>
  <si>
    <t>13 JOSLIN ST</t>
  </si>
  <si>
    <t>13 OAK AVE</t>
  </si>
  <si>
    <t>13 PIEDMONT AVE</t>
  </si>
  <si>
    <t>13 RUTH ST</t>
  </si>
  <si>
    <t>13 TILTON AVE</t>
  </si>
  <si>
    <t>13 WHITE TAIL CROSSING</t>
  </si>
  <si>
    <t>13 WINTER HILL RD</t>
  </si>
  <si>
    <t>130 FLYNN RD</t>
  </si>
  <si>
    <t>130 GILCHREST ST</t>
  </si>
  <si>
    <t>130 HOUGHTONS MILL RD</t>
  </si>
  <si>
    <t>130 LANCASTER AVE</t>
  </si>
  <si>
    <t>130 LEOMINSTER RD</t>
  </si>
  <si>
    <t>130 MULPUS RD</t>
  </si>
  <si>
    <t>130 RESERVOIR RD</t>
  </si>
  <si>
    <t>130 SUNSET LANE</t>
  </si>
  <si>
    <t>1306 LANCASTER AVE</t>
  </si>
  <si>
    <t>131 BURRAGE ST</t>
  </si>
  <si>
    <t>131 COVE RD</t>
  </si>
  <si>
    <t>131 ELM ST</t>
  </si>
  <si>
    <t>131 ISLAND RD</t>
  </si>
  <si>
    <t>131 LEOMINSTER RD</t>
  </si>
  <si>
    <t>132 ELECTRIC AVE</t>
  </si>
  <si>
    <t>132 HEMLOCK DR</t>
  </si>
  <si>
    <t>132 ROBBS HILL RD</t>
  </si>
  <si>
    <t>132 WHITE ST</t>
  </si>
  <si>
    <t>1325 MASS AVE</t>
  </si>
  <si>
    <t>133 ARBOR ST</t>
  </si>
  <si>
    <t>133 PROSPECT ST</t>
  </si>
  <si>
    <t>133 SOUTH ROW RD</t>
  </si>
  <si>
    <t>133 SUNNY HILL RD</t>
  </si>
  <si>
    <t>1331 MASS AVE</t>
  </si>
  <si>
    <t>1338 LANCASTER AVE</t>
  </si>
  <si>
    <t>134 FLYNN RD</t>
  </si>
  <si>
    <t>134 HOLLIS RD</t>
  </si>
  <si>
    <t>134 HOUGHTONS MILL RD</t>
  </si>
  <si>
    <t>134 ISLAND RD</t>
  </si>
  <si>
    <t>134 PAGE ST</t>
  </si>
  <si>
    <t>134 PENINSULA DR</t>
  </si>
  <si>
    <t>134 WHITING ST</t>
  </si>
  <si>
    <t>134 YOUNGS RD</t>
  </si>
  <si>
    <t>1340 LANCASTER AVE</t>
  </si>
  <si>
    <t>1345 MASS AVE</t>
  </si>
  <si>
    <t>1346 LANCASTER AVE</t>
  </si>
  <si>
    <t>1348 MASS AVE</t>
  </si>
  <si>
    <t>135 FLYNN RD</t>
  </si>
  <si>
    <t>135 GILCHREST ST</t>
  </si>
  <si>
    <t>135 HIGHLAND ST</t>
  </si>
  <si>
    <t>135 ROLLING ACRES RD</t>
  </si>
  <si>
    <t>135 WOODLAND DR</t>
  </si>
  <si>
    <t>1351 MASS AVE</t>
  </si>
  <si>
    <t>1354 LANCASTER AVE</t>
  </si>
  <si>
    <t>136 COVE RD</t>
  </si>
  <si>
    <t>136 HIGHLAND ST</t>
  </si>
  <si>
    <t>136 LEOMINSTER RD</t>
  </si>
  <si>
    <t>136 SUNNY HILL RD</t>
  </si>
  <si>
    <t>136 WHITE ST</t>
  </si>
  <si>
    <t>1361 MASS AVE</t>
  </si>
  <si>
    <t>1365 MASS AVE</t>
  </si>
  <si>
    <t>137 BURRAGE ST</t>
  </si>
  <si>
    <t>137 ELECTRIC AVE</t>
  </si>
  <si>
    <t>137 FLYNN RD</t>
  </si>
  <si>
    <t>137 GOODRICH ST</t>
  </si>
  <si>
    <t>137 ISLAND RD</t>
  </si>
  <si>
    <t>137 PROSPECT ST</t>
  </si>
  <si>
    <t>137 ROBBS HILL RD</t>
  </si>
  <si>
    <t>137 WHALOM RD</t>
  </si>
  <si>
    <t>137 WOODLAND DR</t>
  </si>
  <si>
    <t>1370 MASS AVE</t>
  </si>
  <si>
    <t>1371 MASS AVE</t>
  </si>
  <si>
    <t>1373 MASS AVE</t>
  </si>
  <si>
    <t>138 HOWARD ST</t>
  </si>
  <si>
    <t>138 NORTHFIELD RD</t>
  </si>
  <si>
    <t>138 ROLLING ACRES RD</t>
  </si>
  <si>
    <t>138 SOUTH ROW RD</t>
  </si>
  <si>
    <t>138 WHITING ST</t>
  </si>
  <si>
    <t>139 CANTERBURY DR</t>
  </si>
  <si>
    <t>139 COVE RD</t>
  </si>
  <si>
    <t>139 LEOMINSTER RD</t>
  </si>
  <si>
    <t>139 NORTHFIELD RD</t>
  </si>
  <si>
    <t>139 ROBBS HILL RD</t>
  </si>
  <si>
    <t>139 SOUTH ROW RD</t>
  </si>
  <si>
    <t>1392 LANCASTER AVE</t>
  </si>
  <si>
    <t>1393 LANCASTER AVE</t>
  </si>
  <si>
    <t>1396 MASS AVE</t>
  </si>
  <si>
    <t>1399 LANCASTER AVE</t>
  </si>
  <si>
    <t>14 ASPLUND DR</t>
  </si>
  <si>
    <t>14 BOUCHER RD</t>
  </si>
  <si>
    <t>14 BROADMEADOW DR</t>
  </si>
  <si>
    <t>14 BROWN AVE</t>
  </si>
  <si>
    <t>14 CHARLTON ST</t>
  </si>
  <si>
    <t>14 CROCKER AVE</t>
  </si>
  <si>
    <t>14 ELIZABETH ST</t>
  </si>
  <si>
    <t>14 HAMLIN ST</t>
  </si>
  <si>
    <t>14 HILLTOP LANE</t>
  </si>
  <si>
    <t>14 KIMBALL ST</t>
  </si>
  <si>
    <t>14 KIRBY AVE</t>
  </si>
  <si>
    <t>14 LAKESIDE AVE</t>
  </si>
  <si>
    <t>14 LAKEVIEW AVE</t>
  </si>
  <si>
    <t>14 MAY'S FIELD ROAD</t>
  </si>
  <si>
    <t>14 NORTHFIELD RD</t>
  </si>
  <si>
    <t>14 OAK RIDGE RD</t>
  </si>
  <si>
    <t>14 PENINSULA DR</t>
  </si>
  <si>
    <t>14 PINE ACRES RD</t>
  </si>
  <si>
    <t>14 WEST ACRES DR</t>
  </si>
  <si>
    <t>14 WEST ST TERRACE</t>
  </si>
  <si>
    <t>14 WINTER HILL RD</t>
  </si>
  <si>
    <t>140 BURRAGE ST</t>
  </si>
  <si>
    <t>140 FLYNN RD</t>
  </si>
  <si>
    <t>140 GILCHREST ST</t>
  </si>
  <si>
    <t>140 MULPUS RD</t>
  </si>
  <si>
    <t>140 PENINSULA DR</t>
  </si>
  <si>
    <t>140 SOUTH ROW RD</t>
  </si>
  <si>
    <t>140 WHALOM RD</t>
  </si>
  <si>
    <t>1402 MASS AVE</t>
  </si>
  <si>
    <t>141 BEAL ST</t>
  </si>
  <si>
    <t>141 BURRAGE ST</t>
  </si>
  <si>
    <t>141 CANTERBURY DR</t>
  </si>
  <si>
    <t>141 ELM ST</t>
  </si>
  <si>
    <t>141 ELMWOOD RD</t>
  </si>
  <si>
    <t>141 GILCHREST ST</t>
  </si>
  <si>
    <t>141 PENINSULA DR</t>
  </si>
  <si>
    <t>141 PLEASANT ST</t>
  </si>
  <si>
    <t>141 ROLLING ACRES RD</t>
  </si>
  <si>
    <t>141 WOODLAND DR</t>
  </si>
  <si>
    <t>1415 LANCASTER AVE</t>
  </si>
  <si>
    <t>1417 MASS AVE</t>
  </si>
  <si>
    <t>142 CANTERBURY DR</t>
  </si>
  <si>
    <t>142 FLYNN RD</t>
  </si>
  <si>
    <t>142 MULPUS RD</t>
  </si>
  <si>
    <t>142 WHITING ST</t>
  </si>
  <si>
    <t>143 ARBOR ST</t>
  </si>
  <si>
    <t>143 CANTERBURY DR</t>
  </si>
  <si>
    <t>143 HIGHLAND ST</t>
  </si>
  <si>
    <t>143 ISLAND RD</t>
  </si>
  <si>
    <t>143 PROSPECT ST</t>
  </si>
  <si>
    <t>143 RESERVOIR RD</t>
  </si>
  <si>
    <t>143 ROLLING ACRES RD</t>
  </si>
  <si>
    <t>143 SUNNY HILL RD</t>
  </si>
  <si>
    <t>143 WHALOM RD</t>
  </si>
  <si>
    <t>1431 MASS AVE</t>
  </si>
  <si>
    <t>1432 LANCASTER AVE</t>
  </si>
  <si>
    <t>1436 LANCASTER AVE</t>
  </si>
  <si>
    <t>144 HEMLOCK DR</t>
  </si>
  <si>
    <t>144 HOUGHTONS MILL RD</t>
  </si>
  <si>
    <t>144 NORTHFIELD RD</t>
  </si>
  <si>
    <t>144 PENINSULA DR</t>
  </si>
  <si>
    <t>144 ROBBS HILL RD</t>
  </si>
  <si>
    <t>1442 MASS AVE</t>
  </si>
  <si>
    <t>1445 MASS AVE</t>
  </si>
  <si>
    <t>145 CANTERBURY DR</t>
  </si>
  <si>
    <t>145 FLYNN RD</t>
  </si>
  <si>
    <t>145 NORTHFIELD RD</t>
  </si>
  <si>
    <t>145 PAGE ST</t>
  </si>
  <si>
    <t>145 PLEASANT ST</t>
  </si>
  <si>
    <t>145 SOUTH ROW RD</t>
  </si>
  <si>
    <t>145 WOODLAND DR</t>
  </si>
  <si>
    <t>1454 LANCASTER AVE</t>
  </si>
  <si>
    <t>1455 MASS AVE</t>
  </si>
  <si>
    <t>1459 MASS AVE</t>
  </si>
  <si>
    <t>146 ARBOR ST</t>
  </si>
  <si>
    <t>146 CANTERBURY DR</t>
  </si>
  <si>
    <t>146 ELECTRIC AVE</t>
  </si>
  <si>
    <t>146 ELMWOOD RD</t>
  </si>
  <si>
    <t>146 FIRE RD 15</t>
  </si>
  <si>
    <t>146 LANCASTER AVE</t>
  </si>
  <si>
    <t>146 ROLLING ACRES RD</t>
  </si>
  <si>
    <t>146 SOUTH ROW RD</t>
  </si>
  <si>
    <t>146 WEST TOWNSEND RD</t>
  </si>
  <si>
    <t>146 YOUNGS RD</t>
  </si>
  <si>
    <t>1461 MAIN ST</t>
  </si>
  <si>
    <t>1466 LANCASTER AVE</t>
  </si>
  <si>
    <t>1467 MASS AVE</t>
  </si>
  <si>
    <t>147 COVE RD</t>
  </si>
  <si>
    <t>147 HEMLOCK DR</t>
  </si>
  <si>
    <t>147 PENINSULA DR</t>
  </si>
  <si>
    <t>147 ROBBS HILL RD</t>
  </si>
  <si>
    <t>147 WEST ST</t>
  </si>
  <si>
    <t>1479 MASS AVE</t>
  </si>
  <si>
    <t>148 FIRE RD 15</t>
  </si>
  <si>
    <t>148 FLYNN RD</t>
  </si>
  <si>
    <t>148 HOLLIS RD</t>
  </si>
  <si>
    <t>148 ISLAND RD</t>
  </si>
  <si>
    <t>148 PAGE ST</t>
  </si>
  <si>
    <t>149 ISLAND RD</t>
  </si>
  <si>
    <t>149 LANCASTER AVE</t>
  </si>
  <si>
    <t>149 ROLLING ACRES RD</t>
  </si>
  <si>
    <t>15 ANDREW TERRACE</t>
  </si>
  <si>
    <t>15 CHESTNUT ST</t>
  </si>
  <si>
    <t>15 CLIFFVIEW TERRACE</t>
  </si>
  <si>
    <t>15 CRESCENT RD</t>
  </si>
  <si>
    <t>15 CRESCENT TERRACE</t>
  </si>
  <si>
    <t>15 FAIRVIEW RD</t>
  </si>
  <si>
    <t>15 FITCH VIEW AVE</t>
  </si>
  <si>
    <t>15 HAMLIN ST</t>
  </si>
  <si>
    <t>15 HARRIS AVE</t>
  </si>
  <si>
    <t>15 HEMLOCK DR</t>
  </si>
  <si>
    <t>15 JOHN ST</t>
  </si>
  <si>
    <t>15 JOHNSON ST</t>
  </si>
  <si>
    <t>15 KIRBY AVE</t>
  </si>
  <si>
    <t>15 LEOMINSTER-SHIRLEY R</t>
  </si>
  <si>
    <t>15 LESURE AVE</t>
  </si>
  <si>
    <t>15 MAY'S FIELD ROAD</t>
  </si>
  <si>
    <t>15 MEADOW LANE</t>
  </si>
  <si>
    <t>15 OLD FARM ROAD</t>
  </si>
  <si>
    <t>15 OTIS ST</t>
  </si>
  <si>
    <t>15 PARK ST TERRACE</t>
  </si>
  <si>
    <t>15 PINE ACRES RD</t>
  </si>
  <si>
    <t>15 PLEASANT ST</t>
  </si>
  <si>
    <t>15 SHAKER COURT</t>
  </si>
  <si>
    <t>15 SKYLARK LANE</t>
  </si>
  <si>
    <t>15 SOUTH ROW RD</t>
  </si>
  <si>
    <t>15 SPRING ST</t>
  </si>
  <si>
    <t>15 THE CLEARING</t>
  </si>
  <si>
    <t>15 THE LANE</t>
  </si>
  <si>
    <t>15 WATT ST</t>
  </si>
  <si>
    <t>15 WEST ACRES DR</t>
  </si>
  <si>
    <t>15 WHITE ST</t>
  </si>
  <si>
    <t>15 WHITE TAIL CROSSING</t>
  </si>
  <si>
    <t>15 WOODLAND DR</t>
  </si>
  <si>
    <t>150 GILCHREST ST</t>
  </si>
  <si>
    <t>150 HOLMAN ST</t>
  </si>
  <si>
    <t>150 HOUGHTONS MILL RD</t>
  </si>
  <si>
    <t>150 PENINSULA DR</t>
  </si>
  <si>
    <t>150 RESERVOIR RD</t>
  </si>
  <si>
    <t>150 ROBBS HILL RD</t>
  </si>
  <si>
    <t>150 SUNSET LANE</t>
  </si>
  <si>
    <t>150 TOWNSEND HARBOR RD</t>
  </si>
  <si>
    <t>1505 LANCASTER AVE</t>
  </si>
  <si>
    <t>151 FLYNN RD</t>
  </si>
  <si>
    <t>151 SOUTH ROW RD</t>
  </si>
  <si>
    <t>151 WEST TOWNSEND RD</t>
  </si>
  <si>
    <t>152 FLYNN RD</t>
  </si>
  <si>
    <t>152 RESERVOIR RD</t>
  </si>
  <si>
    <t>152 ROLLING ACRES RD</t>
  </si>
  <si>
    <t>152 SUNNY HILL RD</t>
  </si>
  <si>
    <t>152 WHALOM RD</t>
  </si>
  <si>
    <t>1521 MASS AVE</t>
  </si>
  <si>
    <t>1529 MASS AVE</t>
  </si>
  <si>
    <t>153 BURRAGE ST</t>
  </si>
  <si>
    <t>153 HIGHLAND ST</t>
  </si>
  <si>
    <t>153 MASS AVE</t>
  </si>
  <si>
    <t>154 LANCASTER AVE</t>
  </si>
  <si>
    <t>154 NEW WEST TOWNSEND RD</t>
  </si>
  <si>
    <t>154 PENINSULA DR</t>
  </si>
  <si>
    <t>154 ROBBS HILL RD</t>
  </si>
  <si>
    <t>154 WEST ST</t>
  </si>
  <si>
    <t>155 ARBOR ST</t>
  </si>
  <si>
    <t>155 ELECTRIC AVE</t>
  </si>
  <si>
    <t>155 GILCHREST ST</t>
  </si>
  <si>
    <t>155 HEMLOCK DR</t>
  </si>
  <si>
    <t>155 ISLAND RD</t>
  </si>
  <si>
    <t>155 MULPUS RD</t>
  </si>
  <si>
    <t>155 NORTHFIELD RD</t>
  </si>
  <si>
    <t>155 PLEASANT ST</t>
  </si>
  <si>
    <t>155 RESERVOIR RD</t>
  </si>
  <si>
    <t>155 ROLLING ACRES RD</t>
  </si>
  <si>
    <t>156 SOUTH ROW RD</t>
  </si>
  <si>
    <t>156 SUNNY HILL RD</t>
  </si>
  <si>
    <t>156 WEST TOWNSEND RD</t>
  </si>
  <si>
    <t>1564 MASS AVE</t>
  </si>
  <si>
    <t>1568 MASS AVE</t>
  </si>
  <si>
    <t>157 BURRAGE ST</t>
  </si>
  <si>
    <t>157 PAGE ST</t>
  </si>
  <si>
    <t>157 TOWNSEND HARBOR RD</t>
  </si>
  <si>
    <t>157 WHALOM RD</t>
  </si>
  <si>
    <t>1570 MASS AVE</t>
  </si>
  <si>
    <t>1572 MASS AVE</t>
  </si>
  <si>
    <t>1576 MASS AVE</t>
  </si>
  <si>
    <t>158 ELECTRIC AVE</t>
  </si>
  <si>
    <t>158 ISLAND RD</t>
  </si>
  <si>
    <t>158 LEOMINSTER RD</t>
  </si>
  <si>
    <t>158 NORTHFIELD RD</t>
  </si>
  <si>
    <t>158 PAGE ST</t>
  </si>
  <si>
    <t>158 ROBBS HILL RD</t>
  </si>
  <si>
    <t>158 ROLLING ACRES RD</t>
  </si>
  <si>
    <t>158 WHALOM RD</t>
  </si>
  <si>
    <t>1582 MASS AVE</t>
  </si>
  <si>
    <t>159 GILCHREST ST</t>
  </si>
  <si>
    <t>159 HOLLIS RD</t>
  </si>
  <si>
    <t>159 MASS AVE</t>
  </si>
  <si>
    <t>159 PROSPECT ST</t>
  </si>
  <si>
    <t>159 SOUTH ROW RD</t>
  </si>
  <si>
    <t>1596 MASS AVE</t>
  </si>
  <si>
    <t>1598 MASS AVE</t>
  </si>
  <si>
    <t>16 BROOKVIEW TERRACE</t>
  </si>
  <si>
    <t>16 BUTTONWOOD PL</t>
  </si>
  <si>
    <t>16 CONNELL DRIVE</t>
  </si>
  <si>
    <t>16 CREST AVE</t>
  </si>
  <si>
    <t>16 EAST ST</t>
  </si>
  <si>
    <t>16 FIRE RD  7</t>
  </si>
  <si>
    <t>16 FIRE RD 15A</t>
  </si>
  <si>
    <t>16 HEMLOCK DR</t>
  </si>
  <si>
    <t>16 JOSLIN ST</t>
  </si>
  <si>
    <t>16 LAKESIDE AVE</t>
  </si>
  <si>
    <t>16 PEARL ST</t>
  </si>
  <si>
    <t>16 RAMGREN RD</t>
  </si>
  <si>
    <t>16 RANGELEY RD</t>
  </si>
  <si>
    <t>16 RUTH ST</t>
  </si>
  <si>
    <t>16 SANDY COVE RD</t>
  </si>
  <si>
    <t>16 SUNSET AVE</t>
  </si>
  <si>
    <t>16 THE LANE</t>
  </si>
  <si>
    <t>16 UPLAND AVE</t>
  </si>
  <si>
    <t>16 WHITE TAIL CROSSING</t>
  </si>
  <si>
    <t>160 BURRAGE ST</t>
  </si>
  <si>
    <t>160 HEMLOCK DR</t>
  </si>
  <si>
    <t>160 HOUGHTONS MILL RD</t>
  </si>
  <si>
    <t>160 LANCASTER AVE</t>
  </si>
  <si>
    <t>160 TOWNSEND HARBOR RD</t>
  </si>
  <si>
    <t>1608 MASS AVE</t>
  </si>
  <si>
    <t>161 LEOMINSTER RD</t>
  </si>
  <si>
    <t>161 PLEASANT ST</t>
  </si>
  <si>
    <t>161 ROBBS HILL RD</t>
  </si>
  <si>
    <t>161 ROLLING ACRES RD</t>
  </si>
  <si>
    <t>162 LANCASTER AVE</t>
  </si>
  <si>
    <t>162 RESERVOIR RD</t>
  </si>
  <si>
    <t>162 SOUTH ROW RD</t>
  </si>
  <si>
    <t>163 BEAL ST</t>
  </si>
  <si>
    <t>163 BURRAGE ST</t>
  </si>
  <si>
    <t>163 HEMLOCK DR</t>
  </si>
  <si>
    <t>163 HIGHLAND ST</t>
  </si>
  <si>
    <t>163 ISLAND RD</t>
  </si>
  <si>
    <t>163 PENINSULA DR</t>
  </si>
  <si>
    <t>163 SUNNY HILL RD</t>
  </si>
  <si>
    <t>163 WHALOM RD</t>
  </si>
  <si>
    <t>164 LEOMINSTER RD</t>
  </si>
  <si>
    <t>164 PAGE ST</t>
  </si>
  <si>
    <t>164 ROBBS HILL RD</t>
  </si>
  <si>
    <t>164 ROLLING ACRES RD</t>
  </si>
  <si>
    <t>164 WEST ST</t>
  </si>
  <si>
    <t>164 WHITE ST</t>
  </si>
  <si>
    <t>165 GILCHREST ST</t>
  </si>
  <si>
    <t>165 MULPUS RD</t>
  </si>
  <si>
    <t>165 NORTHFIELD RD</t>
  </si>
  <si>
    <t>165 SUNSET LANE</t>
  </si>
  <si>
    <t>165 TOWNSEND HARBOR RD</t>
  </si>
  <si>
    <t>165 WEST ST</t>
  </si>
  <si>
    <t>166 CROSS RD</t>
  </si>
  <si>
    <t>166 HOLLIS RD</t>
  </si>
  <si>
    <t>166 HOUGHTONS MILL RD</t>
  </si>
  <si>
    <t>166 PENINSULA DR</t>
  </si>
  <si>
    <t>166 SOUTH ROW RD</t>
  </si>
  <si>
    <t>166 WHALOM RD</t>
  </si>
  <si>
    <t>167 HOLLIS RD</t>
  </si>
  <si>
    <t>167 ISLAND RD</t>
  </si>
  <si>
    <t>167 RESERVOIR RD</t>
  </si>
  <si>
    <t>167 ROLLING ACRES RD</t>
  </si>
  <si>
    <t>167 TOWNSEND HARBOR RD</t>
  </si>
  <si>
    <t>167 WHITE ST</t>
  </si>
  <si>
    <t>1672 MASS AVE</t>
  </si>
  <si>
    <t>168 CHASE RD</t>
  </si>
  <si>
    <t>168 ELECTRIC AVE</t>
  </si>
  <si>
    <t>168 NEW WEST TOWNSEND RD</t>
  </si>
  <si>
    <t>168 ROBBS HILL RD</t>
  </si>
  <si>
    <t>168 SUNNY HILL RD</t>
  </si>
  <si>
    <t>168 TOWNSEND HARBOR RD</t>
  </si>
  <si>
    <t>168 WEST ST</t>
  </si>
  <si>
    <t>1686 MASS AVE</t>
  </si>
  <si>
    <t>169 HEMLOCK DR</t>
  </si>
  <si>
    <t>169 PENINSULA DR</t>
  </si>
  <si>
    <t>169 TOWNSEND HARBOR RD</t>
  </si>
  <si>
    <t>169 WHALOM RD</t>
  </si>
  <si>
    <t>169 YOUNGS RD</t>
  </si>
  <si>
    <t>17 BUTTONWOOD PL</t>
  </si>
  <si>
    <t>17 CONNELL DRIVE</t>
  </si>
  <si>
    <t>17 CRESCENT RD</t>
  </si>
  <si>
    <t>17 CROCKER AVE</t>
  </si>
  <si>
    <t>17 CROSS RD</t>
  </si>
  <si>
    <t>17 DANA ST</t>
  </si>
  <si>
    <t>17 EAST ST</t>
  </si>
  <si>
    <t>17 FERDINAND PASSWAY</t>
  </si>
  <si>
    <t>17 HIGHLAND ST</t>
  </si>
  <si>
    <t>17 HORIZON ISLAND RD</t>
  </si>
  <si>
    <t>17 PEARL ST</t>
  </si>
  <si>
    <t>17 PLEASANT VIEW AVE</t>
  </si>
  <si>
    <t>17 RENNIE ST</t>
  </si>
  <si>
    <t>17 RUTH ST</t>
  </si>
  <si>
    <t>17 SANDY COVE RD</t>
  </si>
  <si>
    <t>17 STEVENS ST</t>
  </si>
  <si>
    <t>17 WEST ST TERRACE</t>
  </si>
  <si>
    <t>17 WHITE TAIL CROSSING</t>
  </si>
  <si>
    <t>17 WINDWARD TERR</t>
  </si>
  <si>
    <t>170 ARBOR ST</t>
  </si>
  <si>
    <t>170 ISLAND RD</t>
  </si>
  <si>
    <t>170 LEOMINSTER RD</t>
  </si>
  <si>
    <t>1706 MASS AVE</t>
  </si>
  <si>
    <t>171 ELECTRIC AVE</t>
  </si>
  <si>
    <t>171 GILCHREST ST</t>
  </si>
  <si>
    <t>171 HOLLIS RD</t>
  </si>
  <si>
    <t>171 HOUGHTONS MILL RD</t>
  </si>
  <si>
    <t>171 ISLAND RD</t>
  </si>
  <si>
    <t>171 LANCASTER AVE</t>
  </si>
  <si>
    <t>171 ROBBS HILL RD</t>
  </si>
  <si>
    <t>171 SUMMER ST</t>
  </si>
  <si>
    <t>1712 MASS AVE</t>
  </si>
  <si>
    <t>172 KILBURN ST</t>
  </si>
  <si>
    <t>172 LEOMINSTER RD</t>
  </si>
  <si>
    <t>172 PENINSULA DR</t>
  </si>
  <si>
    <t>172 ROLLING ACRES RD</t>
  </si>
  <si>
    <t>172 SOUTH ROW RD</t>
  </si>
  <si>
    <t>172 TOWNSEND HARBOR RD</t>
  </si>
  <si>
    <t>172 WHALOM RD</t>
  </si>
  <si>
    <t>173 HEMLOCK DR</t>
  </si>
  <si>
    <t>173 HIGHLAND ST</t>
  </si>
  <si>
    <t>173 ROLLING ACRES RD</t>
  </si>
  <si>
    <t>173 SUNNY HILL RD</t>
  </si>
  <si>
    <t>174 NORTHFIELD RD</t>
  </si>
  <si>
    <t>174 RESERVOIR RD</t>
  </si>
  <si>
    <t>175 ISLAND RD</t>
  </si>
  <si>
    <t>175 NORTHFIELD RD</t>
  </si>
  <si>
    <t>175 PENINSULA DR</t>
  </si>
  <si>
    <t>175 PLEASANT ST</t>
  </si>
  <si>
    <t>176 ELMWOOD RD</t>
  </si>
  <si>
    <t>176 HOUGHTONS MILL RD</t>
  </si>
  <si>
    <t>176 ROBBS HILL RD</t>
  </si>
  <si>
    <t>176 SUNNY HILL RD</t>
  </si>
  <si>
    <t>176 TOWNSEND HARBOR RD</t>
  </si>
  <si>
    <t>176 WHALOM RD</t>
  </si>
  <si>
    <t>177 HIGHLAND ST</t>
  </si>
  <si>
    <t>177 WHALOM RD</t>
  </si>
  <si>
    <t>1777 MASS AVE</t>
  </si>
  <si>
    <t>178 ARBOR ST</t>
  </si>
  <si>
    <t>178 HOLLIS RD</t>
  </si>
  <si>
    <t>178 ISLAND RD</t>
  </si>
  <si>
    <t>178 LEOMINSTER RD</t>
  </si>
  <si>
    <t>178 PENINSULA DR</t>
  </si>
  <si>
    <t>178 WHALOM RD</t>
  </si>
  <si>
    <t>178 WHITE ST</t>
  </si>
  <si>
    <t>179 ARBOR ST</t>
  </si>
  <si>
    <t>179 HEMLOCK DR</t>
  </si>
  <si>
    <t>179 SUNNY HILL RD</t>
  </si>
  <si>
    <t>179 WHITE ST</t>
  </si>
  <si>
    <t>18 COUNTRY RD</t>
  </si>
  <si>
    <t>18 COVE TERRACE</t>
  </si>
  <si>
    <t>18 CRESCENT RD</t>
  </si>
  <si>
    <t>18 FIRE RD  7</t>
  </si>
  <si>
    <t>18 FLORENCE ST</t>
  </si>
  <si>
    <t>18 HARBOR TERRACE</t>
  </si>
  <si>
    <t>18 HILLSIDE DR</t>
  </si>
  <si>
    <t>18 ISLAND RD</t>
  </si>
  <si>
    <t>18 KIRBY AVE</t>
  </si>
  <si>
    <t>18 LAKESIDE AVE</t>
  </si>
  <si>
    <t>18 MEADOW LANE</t>
  </si>
  <si>
    <t>18 NEW WEST TOWNSEND RD</t>
  </si>
  <si>
    <t>18 OAK RIDGE RD</t>
  </si>
  <si>
    <t>18 PIERCE AVE</t>
  </si>
  <si>
    <t>18 PLEASANT VIEW AVE</t>
  </si>
  <si>
    <t>18 PROSPECT ST</t>
  </si>
  <si>
    <t>18 RENNIE ST</t>
  </si>
  <si>
    <t>18 WHITE TAIL CROSSING</t>
  </si>
  <si>
    <t>18 WILDERWOOD AVE</t>
  </si>
  <si>
    <t>18 WOODLAND DR</t>
  </si>
  <si>
    <t>180 BURRAGE ST</t>
  </si>
  <si>
    <t>180 CROSS RD</t>
  </si>
  <si>
    <t>180 HEMLOCK DR</t>
  </si>
  <si>
    <t>180 HOUGHTONS MILL RD</t>
  </si>
  <si>
    <t>180 ISLAND RD</t>
  </si>
  <si>
    <t>180 NEW WEST TOWNSEND RD</t>
  </si>
  <si>
    <t>180 ROLLING ACRES RD</t>
  </si>
  <si>
    <t>180 SOUTH ROW RD</t>
  </si>
  <si>
    <t>180 WEST ST</t>
  </si>
  <si>
    <t>1801 MASS AVE</t>
  </si>
  <si>
    <t>181 HOLLIS RD</t>
  </si>
  <si>
    <t>181 PENINSULA DR</t>
  </si>
  <si>
    <t>181 RESERVOIR RD</t>
  </si>
  <si>
    <t>181 ROLLING ACRES RD</t>
  </si>
  <si>
    <t>181 WEST ST</t>
  </si>
  <si>
    <t>181 WEST TOWNSEND RD</t>
  </si>
  <si>
    <t>182 ISLAND RD</t>
  </si>
  <si>
    <t>182 MASS AVE</t>
  </si>
  <si>
    <t>182 WHALOM RD</t>
  </si>
  <si>
    <t>183 BURRAGE ST</t>
  </si>
  <si>
    <t>183 ELMWOOD RD</t>
  </si>
  <si>
    <t>183 HEMLOCK DR</t>
  </si>
  <si>
    <t>183 ISLAND RD</t>
  </si>
  <si>
    <t>183 ROBBS HILL RD</t>
  </si>
  <si>
    <t>183 SOUTH ROW RD</t>
  </si>
  <si>
    <t>183 WEST ST</t>
  </si>
  <si>
    <t>183 WHALOM RD</t>
  </si>
  <si>
    <t>184 HIGHLAND ST</t>
  </si>
  <si>
    <t>185 ARBOR ST</t>
  </si>
  <si>
    <t>185 ELMWOOD RD</t>
  </si>
  <si>
    <t>185 HEMLOCK DR</t>
  </si>
  <si>
    <t>185 WHITE ST</t>
  </si>
  <si>
    <t>1858 MASS AVE</t>
  </si>
  <si>
    <t>186 ELMWOOD RD</t>
  </si>
  <si>
    <t>186 PLEASANT ST</t>
  </si>
  <si>
    <t>186 RESERVOIR RD</t>
  </si>
  <si>
    <t>186 SOUTH ROW RD</t>
  </si>
  <si>
    <t>186 SUNNY HILL RD</t>
  </si>
  <si>
    <t>186 WEST ST</t>
  </si>
  <si>
    <t>186 WHITE ST</t>
  </si>
  <si>
    <t>1860 MASS AVE</t>
  </si>
  <si>
    <t>1862 MASS AVE</t>
  </si>
  <si>
    <t>1864 MASS AVE</t>
  </si>
  <si>
    <t>1868 MASS AVE</t>
  </si>
  <si>
    <t>187 ELMWOOD RD</t>
  </si>
  <si>
    <t>187 HIGHLAND ST</t>
  </si>
  <si>
    <t>187 HOUGHTONS MILL RD</t>
  </si>
  <si>
    <t>187 LEOMINSTER RD</t>
  </si>
  <si>
    <t>187 ROBBS HILL RD</t>
  </si>
  <si>
    <t>187 SUNNY HILL RD</t>
  </si>
  <si>
    <t>187 WHALOM RD</t>
  </si>
  <si>
    <t>188 BURRAGE ST</t>
  </si>
  <si>
    <t>188 FLAT HILL RD</t>
  </si>
  <si>
    <t>188 ISLAND RD</t>
  </si>
  <si>
    <t>188 WHALOM RD</t>
  </si>
  <si>
    <t>1882 MASS AVE</t>
  </si>
  <si>
    <t>189 CROSS RD</t>
  </si>
  <si>
    <t>189 ELMWOOD RD</t>
  </si>
  <si>
    <t>189 HEMLOCK DR</t>
  </si>
  <si>
    <t>189 PLEASANT ST</t>
  </si>
  <si>
    <t>189 SUMMER ST</t>
  </si>
  <si>
    <t>189 WEST ST</t>
  </si>
  <si>
    <t>189 WEST TOWNSEND RD</t>
  </si>
  <si>
    <t>19 BAKER ST</t>
  </si>
  <si>
    <t>19 CLIFFVIEW TERRACE</t>
  </si>
  <si>
    <t>19 COVE TERRACE</t>
  </si>
  <si>
    <t>19 CROCKER AVE</t>
  </si>
  <si>
    <t>19 GILCHREST ST</t>
  </si>
  <si>
    <t>19 LANCASTER AVE</t>
  </si>
  <si>
    <t>19 LAUREL LANE</t>
  </si>
  <si>
    <t>19 RANGELEY RD</t>
  </si>
  <si>
    <t>19 REDWOOD RD</t>
  </si>
  <si>
    <t>19 ROUND RD</t>
  </si>
  <si>
    <t>19 THE LANE</t>
  </si>
  <si>
    <t>19 WALLIS PARK</t>
  </si>
  <si>
    <t>19 WEST TOWNSEND RD</t>
  </si>
  <si>
    <t>19 WHALOM RD</t>
  </si>
  <si>
    <t>19 WHITE TAIL CROSSING</t>
  </si>
  <si>
    <t>19 WILDERWOOD AVE</t>
  </si>
  <si>
    <t>190 CHASE RD</t>
  </si>
  <si>
    <t>190 PENINSULA DR</t>
  </si>
  <si>
    <t>191 ARBOR ST</t>
  </si>
  <si>
    <t>191 BURRAGE ST</t>
  </si>
  <si>
    <t>191 CROSS RD</t>
  </si>
  <si>
    <t>191 ELMWOOD RD</t>
  </si>
  <si>
    <t>191 PENINSULA DR</t>
  </si>
  <si>
    <t>191 SOUTH ROW RD</t>
  </si>
  <si>
    <t>191 SUMMER ST</t>
  </si>
  <si>
    <t>191 WHITE ST</t>
  </si>
  <si>
    <t>192 HOUGHTONS MILL RD</t>
  </si>
  <si>
    <t>192 ISLAND RD</t>
  </si>
  <si>
    <t>192 PENINSULA DR</t>
  </si>
  <si>
    <t>192 TOWNSEND HARBOR RD</t>
  </si>
  <si>
    <t>192 WHITE ST</t>
  </si>
  <si>
    <t>193 PAGE ST</t>
  </si>
  <si>
    <t>193 WHALOM RD</t>
  </si>
  <si>
    <t>194 NORTHFIELD RD</t>
  </si>
  <si>
    <t>194 PAGE ST</t>
  </si>
  <si>
    <t>195 ARBOR ST</t>
  </si>
  <si>
    <t>195 HIGHLAND ST</t>
  </si>
  <si>
    <t>195 MULPUS RD</t>
  </si>
  <si>
    <t>195 ROBBS HILL RD</t>
  </si>
  <si>
    <t>195 ROLLING ACRES RD</t>
  </si>
  <si>
    <t>196 BURRAGE ST</t>
  </si>
  <si>
    <t>196 LANCASTER AVE</t>
  </si>
  <si>
    <t>196 SOUTH ROW RD</t>
  </si>
  <si>
    <t>197 CROSS RD</t>
  </si>
  <si>
    <t>197 LEOMINSTER RD</t>
  </si>
  <si>
    <t>197 NORTHFIELD RD</t>
  </si>
  <si>
    <t>197 RESERVOIR RD</t>
  </si>
  <si>
    <t>197 ROLLING ACRES RD</t>
  </si>
  <si>
    <t>197 WHITE ST</t>
  </si>
  <si>
    <t>198 HOLLIS RD</t>
  </si>
  <si>
    <t>198 WHITE ST</t>
  </si>
  <si>
    <t>199 CROSS RD</t>
  </si>
  <si>
    <t>199 HIGHLAND ST</t>
  </si>
  <si>
    <t>199 ISLAND RD</t>
  </si>
  <si>
    <t>199 SOUTH ROW RD</t>
  </si>
  <si>
    <t>2 BUTTERFLY LANE</t>
  </si>
  <si>
    <t>2 GABE'S PLACE</t>
  </si>
  <si>
    <t>2 GOODRICH ST</t>
  </si>
  <si>
    <t>2 HEMLOCK TERRACE</t>
  </si>
  <si>
    <t>2 LAKEVIEW AVE</t>
  </si>
  <si>
    <t>2 LENA LANE</t>
  </si>
  <si>
    <t>2 LEOMINSTER RD</t>
  </si>
  <si>
    <t>2 LINCOLN ST</t>
  </si>
  <si>
    <t>2 MAY ST</t>
  </si>
  <si>
    <t>2 NEW WEST TOWNSEND RD</t>
  </si>
  <si>
    <t>2 OLD FARM ROAD</t>
  </si>
  <si>
    <t>2 PAGE ST</t>
  </si>
  <si>
    <t>2 PINE ACRES RD</t>
  </si>
  <si>
    <t>2 RENNIE ST</t>
  </si>
  <si>
    <t>2 ROBBS TERRACE</t>
  </si>
  <si>
    <t>2 VALLEY RD</t>
  </si>
  <si>
    <t>2 WINDERMERE DRIVE</t>
  </si>
  <si>
    <t>2 WINTER HILL RD</t>
  </si>
  <si>
    <t>20 BAKER ST</t>
  </si>
  <si>
    <t>20 BIRCH ISLAND WAY</t>
  </si>
  <si>
    <t>20 BUTTONWOOD PL</t>
  </si>
  <si>
    <t>20 CHARLTON ST</t>
  </si>
  <si>
    <t>20 CREST AVE</t>
  </si>
  <si>
    <t>20 EASTERN AVE</t>
  </si>
  <si>
    <t>20 ELIZABETH ST</t>
  </si>
  <si>
    <t>20 FERDINAND PASSWAY</t>
  </si>
  <si>
    <t>20 FIRE RD  7</t>
  </si>
  <si>
    <t>20 FITCH VIEW AVE</t>
  </si>
  <si>
    <t>20 HIGHLAND ST</t>
  </si>
  <si>
    <t>20 JOHN ST</t>
  </si>
  <si>
    <t>20 JOHNSON ST</t>
  </si>
  <si>
    <t>20 LAKEVIEW AVE</t>
  </si>
  <si>
    <t>20 MAPLE PKWY</t>
  </si>
  <si>
    <t>20 MAY ST</t>
  </si>
  <si>
    <t>20 MULPUS RD</t>
  </si>
  <si>
    <t>20 OTIS ST</t>
  </si>
  <si>
    <t>20 PIERCE AVE</t>
  </si>
  <si>
    <t>20 PINE ACRES RD</t>
  </si>
  <si>
    <t>20 PINE ST</t>
  </si>
  <si>
    <t>20 PLEASANT ST</t>
  </si>
  <si>
    <t>20 PRATT ST</t>
  </si>
  <si>
    <t>20 REDWOOD RD</t>
  </si>
  <si>
    <t>20 ROLLING ACRES RD</t>
  </si>
  <si>
    <t>20 ROUND RD</t>
  </si>
  <si>
    <t>20 SANDY COVE RD</t>
  </si>
  <si>
    <t>20 STEVENS ST</t>
  </si>
  <si>
    <t>20 SUNSET LANE</t>
  </si>
  <si>
    <t>20 THORNDIKE ST</t>
  </si>
  <si>
    <t>20 WEST ST TERRACE</t>
  </si>
  <si>
    <t>20 WHITE TAIL CROSSING</t>
  </si>
  <si>
    <t>200 BURRAGE ST</t>
  </si>
  <si>
    <t>200 HIGHLAND ST</t>
  </si>
  <si>
    <t>200 ISLAND RD</t>
  </si>
  <si>
    <t>200 NEW WEST TOWNSEND RD</t>
  </si>
  <si>
    <t>200 PROSPECT ST</t>
  </si>
  <si>
    <t>200 RESERVOIR RD</t>
  </si>
  <si>
    <t>200 SOUTH ROW RD</t>
  </si>
  <si>
    <t>201 ARBOR ST</t>
  </si>
  <si>
    <t>201 FIRE RD 16</t>
  </si>
  <si>
    <t>201 ROLLING ACRES RD</t>
  </si>
  <si>
    <t>201 WHALOM RD</t>
  </si>
  <si>
    <t>202 CHASE RD</t>
  </si>
  <si>
    <t>202 NEW WEST TOWNSEND RD</t>
  </si>
  <si>
    <t>202 SUNNY HILL RD</t>
  </si>
  <si>
    <t>202 WEST ST</t>
  </si>
  <si>
    <t>202 WHALOM RD</t>
  </si>
  <si>
    <t>203 FIRE RD 16</t>
  </si>
  <si>
    <t>203 ISLAND RD</t>
  </si>
  <si>
    <t>203 WEST TOWNSEND RD</t>
  </si>
  <si>
    <t>204 CROSS RD</t>
  </si>
  <si>
    <t>204 HOUGHTONS MILL RD</t>
  </si>
  <si>
    <t>204 ROLLING ACRES RD</t>
  </si>
  <si>
    <t>204 SUNNY HILL RD</t>
  </si>
  <si>
    <t>205 HOLLIS RD</t>
  </si>
  <si>
    <t>205 HOUGHTONS MILL RD</t>
  </si>
  <si>
    <t>206 LEOMINSTER RD</t>
  </si>
  <si>
    <t>207 FIRE RD 16</t>
  </si>
  <si>
    <t>207 RESERVOIR RD</t>
  </si>
  <si>
    <t>207 ROLLING ACRES RD</t>
  </si>
  <si>
    <t>208 HIGHLAND ST</t>
  </si>
  <si>
    <t>208 HOLLIS RD</t>
  </si>
  <si>
    <t>208 HOWARD ST</t>
  </si>
  <si>
    <t>208 LEOMINSTER RD</t>
  </si>
  <si>
    <t>208 WHALOM RD</t>
  </si>
  <si>
    <t>209 ELMWOOD RD</t>
  </si>
  <si>
    <t>209 HIGHLAND ST</t>
  </si>
  <si>
    <t>209 LEOMINSTER RD</t>
  </si>
  <si>
    <t>21 BAKER ST</t>
  </si>
  <si>
    <t>21 BEACHVIEW RD</t>
  </si>
  <si>
    <t>21 BEAL ST</t>
  </si>
  <si>
    <t>21 BIRCH ISLAND WAY</t>
  </si>
  <si>
    <t>21 BOUTWELL ST</t>
  </si>
  <si>
    <t>21 BROOKVIEW TERRACE</t>
  </si>
  <si>
    <t>21 CHARLTON ST</t>
  </si>
  <si>
    <t>21 CREST AVE</t>
  </si>
  <si>
    <t>21 CUSHING LANE</t>
  </si>
  <si>
    <t>21 EAST ST</t>
  </si>
  <si>
    <t>21 FERDINAND PASSWAY</t>
  </si>
  <si>
    <t>21 FRANCIS AVE</t>
  </si>
  <si>
    <t>21 HAMLIN ST</t>
  </si>
  <si>
    <t>21 HARRIS AVE</t>
  </si>
  <si>
    <t>21 HILLSIDE DR</t>
  </si>
  <si>
    <t>21 JOHN ST</t>
  </si>
  <si>
    <t>21 LESURE AVE</t>
  </si>
  <si>
    <t>21 LONGWOOD DRIVE</t>
  </si>
  <si>
    <t>21 MAY ST</t>
  </si>
  <si>
    <t>21 MEADOW LANE</t>
  </si>
  <si>
    <t>21 MULPUS RD</t>
  </si>
  <si>
    <t>21 NATICK ST</t>
  </si>
  <si>
    <t>21 NEW WEST TOWNSEND RD</t>
  </si>
  <si>
    <t>21 PEARL BROOK RD</t>
  </si>
  <si>
    <t>21 PEARL ST</t>
  </si>
  <si>
    <t>21 PLEASANT VIEW AVE</t>
  </si>
  <si>
    <t>21 PRATT ST</t>
  </si>
  <si>
    <t>21 RAMGREN RD</t>
  </si>
  <si>
    <t>21 SANDY COVE RD</t>
  </si>
  <si>
    <t>21 STEVENS ST</t>
  </si>
  <si>
    <t>21 THE CLEARING</t>
  </si>
  <si>
    <t>21 TOWNSEND HARBOR RD</t>
  </si>
  <si>
    <t>21 VALLEY RD</t>
  </si>
  <si>
    <t>21 WHITE TAIL CROSSING</t>
  </si>
  <si>
    <t>210 BURRAGE ST</t>
  </si>
  <si>
    <t>210 CHASE RD</t>
  </si>
  <si>
    <t>210 RESERVOIR RD</t>
  </si>
  <si>
    <t>210 SOUTH ROW RD</t>
  </si>
  <si>
    <t>210 SUNSET LANE</t>
  </si>
  <si>
    <t>210 WHITE ST</t>
  </si>
  <si>
    <t>211 FIRE RD 16</t>
  </si>
  <si>
    <t>211 SOUTH ROW RD</t>
  </si>
  <si>
    <t>212 PAGE ST</t>
  </si>
  <si>
    <t>213 FIRE RD 16</t>
  </si>
  <si>
    <t>213 ROLLING ACRES RD</t>
  </si>
  <si>
    <t>213 SUNNY HILL RD</t>
  </si>
  <si>
    <t>214 CROSS RD</t>
  </si>
  <si>
    <t>214 ELMWOOD RD</t>
  </si>
  <si>
    <t>214 ISLAND RD</t>
  </si>
  <si>
    <t>214 ROLLING ACRES RD</t>
  </si>
  <si>
    <t>214 TOWNSEND HARBOR RD</t>
  </si>
  <si>
    <t>214 WHALOM RD</t>
  </si>
  <si>
    <t>215 ARBOR ST</t>
  </si>
  <si>
    <t>215 BURRAGE ST</t>
  </si>
  <si>
    <t>215 PAGE ST</t>
  </si>
  <si>
    <t>215 WEST ST</t>
  </si>
  <si>
    <t>216 HIGHLAND ST</t>
  </si>
  <si>
    <t>216 NORTHFIELD RD</t>
  </si>
  <si>
    <t>216 WHITE ST</t>
  </si>
  <si>
    <t>217 HIGHLAND ST</t>
  </si>
  <si>
    <t>217 PLEASANT ST</t>
  </si>
  <si>
    <t>217 RESERVOIR RD</t>
  </si>
  <si>
    <t>217 WHITE ST</t>
  </si>
  <si>
    <t>218 ELMWOOD RD</t>
  </si>
  <si>
    <t>218 ISLAND RD</t>
  </si>
  <si>
    <t>218 LEOMINSTER RD</t>
  </si>
  <si>
    <t>218 NEW WEST TOWNSEND RD</t>
  </si>
  <si>
    <t>218 NORTHFIELD RD</t>
  </si>
  <si>
    <t>219 ROLLING ACRES RD</t>
  </si>
  <si>
    <t>219 WHALOM RD</t>
  </si>
  <si>
    <t>22 BOUCHER RD</t>
  </si>
  <si>
    <t>22 BROOKVIEW TERRACE</t>
  </si>
  <si>
    <t>22 COVE RD</t>
  </si>
  <si>
    <t>22 FAIRVIEW RD</t>
  </si>
  <si>
    <t>22 FIRE RD  7</t>
  </si>
  <si>
    <t>22 HARRIS AVE</t>
  </si>
  <si>
    <t>22 JOSLIN ST</t>
  </si>
  <si>
    <t>22 KIRBY AVE</t>
  </si>
  <si>
    <t>22 MAY ST</t>
  </si>
  <si>
    <t>22 OAK AVE</t>
  </si>
  <si>
    <t>22 OAK RIDGE RD</t>
  </si>
  <si>
    <t>22 PEARL BROOK RD</t>
  </si>
  <si>
    <t>22 SKYLARK LANE</t>
  </si>
  <si>
    <t>22 SOUTH ROW RD</t>
  </si>
  <si>
    <t>22 SUNNY HILL RD</t>
  </si>
  <si>
    <t>22 SUNSET LANE</t>
  </si>
  <si>
    <t>22 THE LANE</t>
  </si>
  <si>
    <t>22 UPLAND AVE</t>
  </si>
  <si>
    <t>22 WEST ACRES DR</t>
  </si>
  <si>
    <t>220 LANCASTER AVE</t>
  </si>
  <si>
    <t>220 PAGE ST</t>
  </si>
  <si>
    <t>220 WHALOM RD</t>
  </si>
  <si>
    <t>221 ELMWOOD RD</t>
  </si>
  <si>
    <t>221 GOODRICH ST</t>
  </si>
  <si>
    <t>221 LEOMINSTER RD</t>
  </si>
  <si>
    <t>222 BURRAGE ST</t>
  </si>
  <si>
    <t>222 HOLLIS RD</t>
  </si>
  <si>
    <t>222 HOUGHTONS MILL RD</t>
  </si>
  <si>
    <t>222 WHITE ST</t>
  </si>
  <si>
    <t>222-3 WHALOM RD</t>
  </si>
  <si>
    <t>223 PLEASANT ST</t>
  </si>
  <si>
    <t>223 SUNNY HILL RD</t>
  </si>
  <si>
    <t>224 KILBURN ST</t>
  </si>
  <si>
    <t>224 PAGE ST</t>
  </si>
  <si>
    <t>224 ROLLING ACRES RD</t>
  </si>
  <si>
    <t>224 TOWNSEND HARBOR RD</t>
  </si>
  <si>
    <t>225 ARBOR ST</t>
  </si>
  <si>
    <t>225 BURRAGE ST</t>
  </si>
  <si>
    <t>225 ELMWOOD RD</t>
  </si>
  <si>
    <t>225 HOLLIS RD</t>
  </si>
  <si>
    <t>225 ISLAND RD</t>
  </si>
  <si>
    <t>225 LEOMINSTER RD</t>
  </si>
  <si>
    <t>225 NEW WEST TOWNSEND RD</t>
  </si>
  <si>
    <t>225 NORTHFIELD RD</t>
  </si>
  <si>
    <t>225 SUNSET LANE</t>
  </si>
  <si>
    <t>226 CHASE RD</t>
  </si>
  <si>
    <t>226 LEOMINSTER RD</t>
  </si>
  <si>
    <t>226 PAGE ST</t>
  </si>
  <si>
    <t>226 SUNSET LANE</t>
  </si>
  <si>
    <t>226 WHALOM RD</t>
  </si>
  <si>
    <t>227 ARBOR ST</t>
  </si>
  <si>
    <t>227 HIGHLAND ST</t>
  </si>
  <si>
    <t>227 PLEASANT ST</t>
  </si>
  <si>
    <t>227 SOUTH ROW RD</t>
  </si>
  <si>
    <t>227 SUMMER ST</t>
  </si>
  <si>
    <t>227 WEST TOWNSEND RD</t>
  </si>
  <si>
    <t>228 ISLAND RD</t>
  </si>
  <si>
    <t>228 NORTHFIELD RD</t>
  </si>
  <si>
    <t>228 WEST ST</t>
  </si>
  <si>
    <t>228 WHITE ST</t>
  </si>
  <si>
    <t>229 LANCASTER AVE</t>
  </si>
  <si>
    <t>229 RESERVOIR RD</t>
  </si>
  <si>
    <t>229 WHALOM RD</t>
  </si>
  <si>
    <t>23 COUNTRY RD</t>
  </si>
  <si>
    <t>23 COVE RD</t>
  </si>
  <si>
    <t>23 CUSHING LANE</t>
  </si>
  <si>
    <t>23 EASTER BROOK RD</t>
  </si>
  <si>
    <t>23 ELMWOOD RD</t>
  </si>
  <si>
    <t>23 HEMLOCK DR</t>
  </si>
  <si>
    <t>23 LANCASTER AVE</t>
  </si>
  <si>
    <t>23 MAPLE PKWY</t>
  </si>
  <si>
    <t>23 OTIS ST</t>
  </si>
  <si>
    <t>23 PIEDMONT AVE</t>
  </si>
  <si>
    <t>23 ROUND RD</t>
  </si>
  <si>
    <t>23 TILTON AVE</t>
  </si>
  <si>
    <t>23 VALLEY RD</t>
  </si>
  <si>
    <t>23 WILDWOOD RD</t>
  </si>
  <si>
    <t>230 HOLMAN ST</t>
  </si>
  <si>
    <t>230 ISLAND RD</t>
  </si>
  <si>
    <t>230 SOUTH ROW RD</t>
  </si>
  <si>
    <t>230 TOWNSEND HARBOR RD</t>
  </si>
  <si>
    <t>230 WEST ST</t>
  </si>
  <si>
    <t>231 ELECTRIC AVE</t>
  </si>
  <si>
    <t>231 GOODRICH ST</t>
  </si>
  <si>
    <t>231 PLEASANT ST</t>
  </si>
  <si>
    <t>231 SUNNY HILL RD</t>
  </si>
  <si>
    <t>232 BURRAGE ST</t>
  </si>
  <si>
    <t>232 WHALOM RD</t>
  </si>
  <si>
    <t>233 NEW WEST TOWNSEND RD</t>
  </si>
  <si>
    <t>233 WEST TOWNSEND RD</t>
  </si>
  <si>
    <t>234 BURRAGE ST</t>
  </si>
  <si>
    <t>234 CHASE RD</t>
  </si>
  <si>
    <t>234 HIGHLAND ST</t>
  </si>
  <si>
    <t>234 SOUTH ROW RD</t>
  </si>
  <si>
    <t>234 SUMMER ST</t>
  </si>
  <si>
    <t>235 ISLAND RD</t>
  </si>
  <si>
    <t>235 LEOMINSTER RD</t>
  </si>
  <si>
    <t>235 WEST ST</t>
  </si>
  <si>
    <t>235 WHALOM RD</t>
  </si>
  <si>
    <t>236 CROSS RD</t>
  </si>
  <si>
    <t>236 MASS AVE</t>
  </si>
  <si>
    <t>236 WEST ST</t>
  </si>
  <si>
    <t>237 ARBOR ST</t>
  </si>
  <si>
    <t>237 CROSS RD</t>
  </si>
  <si>
    <t>237 ELECTRIC AVE</t>
  </si>
  <si>
    <t>237 HOLLIS RD</t>
  </si>
  <si>
    <t>237 PLEASANT ST</t>
  </si>
  <si>
    <t>237 SUMMER ST</t>
  </si>
  <si>
    <t>238 ARBOR ST</t>
  </si>
  <si>
    <t>238 PROSPECT ST</t>
  </si>
  <si>
    <t>239 BURRAGE ST</t>
  </si>
  <si>
    <t>239 HIGHLAND ST</t>
  </si>
  <si>
    <t>239 SOUTH ROW RD</t>
  </si>
  <si>
    <t>239 WEST ST</t>
  </si>
  <si>
    <t>239 WHALOM RD</t>
  </si>
  <si>
    <t>24 AUTUMN RD</t>
  </si>
  <si>
    <t>24 BEAL ST</t>
  </si>
  <si>
    <t>24 BIRCH ISLAND WAY</t>
  </si>
  <si>
    <t>24 BROOKVIEW TERRACE</t>
  </si>
  <si>
    <t>24 BROWN AVE</t>
  </si>
  <si>
    <t>24 CROCKER AVE</t>
  </si>
  <si>
    <t>24 EASTER BROOK RD</t>
  </si>
  <si>
    <t>24 HEMLOCK TERRACE</t>
  </si>
  <si>
    <t>24 HILLSIDE DR</t>
  </si>
  <si>
    <t>24 HOLLIS RD</t>
  </si>
  <si>
    <t>24 HOUGHTONS MILL RD</t>
  </si>
  <si>
    <t>24 JOHN ST</t>
  </si>
  <si>
    <t>24 KIMBALL ST</t>
  </si>
  <si>
    <t>24 KINGMAN ST</t>
  </si>
  <si>
    <t>24 LEOMINSTER RD</t>
  </si>
  <si>
    <t>24 MEADOW LANE</t>
  </si>
  <si>
    <t>24 RENNIE ST</t>
  </si>
  <si>
    <t>24 SOUTH ROW RD</t>
  </si>
  <si>
    <t>24 STEVENS ST</t>
  </si>
  <si>
    <t>24 STONE FENCE RD</t>
  </si>
  <si>
    <t>24 TILTON AVE</t>
  </si>
  <si>
    <t>24 WEST ST</t>
  </si>
  <si>
    <t>24 WEST TOWNSEND RD</t>
  </si>
  <si>
    <t>24 WILDERWOOD AVE</t>
  </si>
  <si>
    <t>24 WOODLAND DR</t>
  </si>
  <si>
    <t>240 ELECTRIC AVE</t>
  </si>
  <si>
    <t>240 HOLMAN ST</t>
  </si>
  <si>
    <t>240 LANCASTER AVE</t>
  </si>
  <si>
    <t>240 PROSPECT ST</t>
  </si>
  <si>
    <t>240 TOWNSEND HARBOR RD</t>
  </si>
  <si>
    <t>240 WHALOM RD</t>
  </si>
  <si>
    <t>241 ARBOR ST</t>
  </si>
  <si>
    <t>241 CROSS RD</t>
  </si>
  <si>
    <t>241 LEOMINSTER RD</t>
  </si>
  <si>
    <t>241 PLEASANT ST</t>
  </si>
  <si>
    <t>241 RESERVOIR RD</t>
  </si>
  <si>
    <t>242 SUNSET LANE</t>
  </si>
  <si>
    <t>242 WHITE ST</t>
  </si>
  <si>
    <t>243 FIRE RD 16</t>
  </si>
  <si>
    <t>243 MASS AVE</t>
  </si>
  <si>
    <t>243 NEW WEST TOWNSEND RD</t>
  </si>
  <si>
    <t>243 SUMMER ST</t>
  </si>
  <si>
    <t>243 WEST TOWNSEND RD</t>
  </si>
  <si>
    <t>243 WHITE ST</t>
  </si>
  <si>
    <t>244 HOWARD ST</t>
  </si>
  <si>
    <t>244 MASS AVE</t>
  </si>
  <si>
    <t>244 PLEASANT ST</t>
  </si>
  <si>
    <t>245 ELECTRIC AVE</t>
  </si>
  <si>
    <t>245 LEOMINSTER RD</t>
  </si>
  <si>
    <t>245 SUNNY HILL RD</t>
  </si>
  <si>
    <t>245 SUNSET LANE</t>
  </si>
  <si>
    <t>245 WEST ST</t>
  </si>
  <si>
    <t>246 ARBOR ST</t>
  </si>
  <si>
    <t>246 FLAT HILL RD</t>
  </si>
  <si>
    <t>246 PROSPECT ST</t>
  </si>
  <si>
    <t>246 SUNSET LANE</t>
  </si>
  <si>
    <t>247 ARBOR ST</t>
  </si>
  <si>
    <t>247 FIRE RD 16</t>
  </si>
  <si>
    <t>247 HIGHLAND ST</t>
  </si>
  <si>
    <t>248 CROSS RD</t>
  </si>
  <si>
    <t>248 PLEASANT ST</t>
  </si>
  <si>
    <t>248 TOWNSEND HARBOR RD</t>
  </si>
  <si>
    <t>248 WEST ST</t>
  </si>
  <si>
    <t>249 ARBOR ST</t>
  </si>
  <si>
    <t>249 PLEASANT ST</t>
  </si>
  <si>
    <t>25 AUTUMN RD</t>
  </si>
  <si>
    <t>25 CLIFFVIEW TERRACE</t>
  </si>
  <si>
    <t>25 CRESCENT TERRACE</t>
  </si>
  <si>
    <t>25 CUSHING LANE</t>
  </si>
  <si>
    <t>25 EASTERN AVE</t>
  </si>
  <si>
    <t>25 FAIRVIEW RD</t>
  </si>
  <si>
    <t>25 FITCH VIEW AVE</t>
  </si>
  <si>
    <t>25 GOODRICH ST</t>
  </si>
  <si>
    <t>25 HAMLIN ST</t>
  </si>
  <si>
    <t>25 HOWARD ST</t>
  </si>
  <si>
    <t>25 LAKEVIEW AVE</t>
  </si>
  <si>
    <t>25 LEOMINSTER-SHIRLEY R</t>
  </si>
  <si>
    <t>25 MAY ST</t>
  </si>
  <si>
    <t>25 PEARL ST</t>
  </si>
  <si>
    <t>25 RANGELEY RD</t>
  </si>
  <si>
    <t>25 RENNIE ST</t>
  </si>
  <si>
    <t>25 SKYLARK LANE</t>
  </si>
  <si>
    <t>25 SPRING ST</t>
  </si>
  <si>
    <t>25 THE LANE</t>
  </si>
  <si>
    <t>25 UPLAND AVE</t>
  </si>
  <si>
    <t>25 WALLIS PARK</t>
  </si>
  <si>
    <t>25 WILDERWOOD AVE</t>
  </si>
  <si>
    <t>250 ARBOR ST</t>
  </si>
  <si>
    <t>250 ELECTRIC AVE</t>
  </si>
  <si>
    <t>250 HOLMAN ST</t>
  </si>
  <si>
    <t>250 LANCASTER AVE</t>
  </si>
  <si>
    <t>250 SUNNY HILL RD</t>
  </si>
  <si>
    <t>251 BURRAGE ST</t>
  </si>
  <si>
    <t>251 ELECTRIC AVE</t>
  </si>
  <si>
    <t>251 PAGE ST</t>
  </si>
  <si>
    <t>251 PROSPECT ST</t>
  </si>
  <si>
    <t>251 WEST ST</t>
  </si>
  <si>
    <t>252 ARBOR ST</t>
  </si>
  <si>
    <t>252 BURRAGE ST</t>
  </si>
  <si>
    <t>252 NEW WEST TOWNSEND RD</t>
  </si>
  <si>
    <t>253 FIRE RD 16</t>
  </si>
  <si>
    <t>253 HIGHLAND ST</t>
  </si>
  <si>
    <t>253 NORTHFIELD RD</t>
  </si>
  <si>
    <t>253 WHALOM RD</t>
  </si>
  <si>
    <t>254 MASS AVE</t>
  </si>
  <si>
    <t>254 PLEASANT ST</t>
  </si>
  <si>
    <t>255 LEOMINSTER RD</t>
  </si>
  <si>
    <t>255 NEW WEST TOWNSEND RD</t>
  </si>
  <si>
    <t>255 PLEASANT ST</t>
  </si>
  <si>
    <t>255 PROSPECT ST</t>
  </si>
  <si>
    <t>255 RESERVOIR RD</t>
  </si>
  <si>
    <t>256 CHASE RD</t>
  </si>
  <si>
    <t>256 NORTHFIELD RD</t>
  </si>
  <si>
    <t>257 ELECTRIC AVE</t>
  </si>
  <si>
    <t>257 HOWARD ST</t>
  </si>
  <si>
    <t>257 LANCASTER AVE</t>
  </si>
  <si>
    <t>258 PLEASANT ST</t>
  </si>
  <si>
    <t>259 CROSS RD</t>
  </si>
  <si>
    <t>259 HOLLIS RD</t>
  </si>
  <si>
    <t>259 HOWARD ST</t>
  </si>
  <si>
    <t>26 BEACHVIEW RD</t>
  </si>
  <si>
    <t>26 BOUTWELL ST</t>
  </si>
  <si>
    <t>26 BROOKVIEW TERRACE</t>
  </si>
  <si>
    <t>26 CONNELL DRIVE</t>
  </si>
  <si>
    <t>26 CREST AVE</t>
  </si>
  <si>
    <t>26 CUSHING LANE</t>
  </si>
  <si>
    <t>26 FRANCIS AVE</t>
  </si>
  <si>
    <t>26 GRAHAM ST</t>
  </si>
  <si>
    <t>26 KINGMAN ST</t>
  </si>
  <si>
    <t>26 LAKESIDE AVE</t>
  </si>
  <si>
    <t>26 LONGWOOD DRIVE</t>
  </si>
  <si>
    <t>26 MAPLE PKWY</t>
  </si>
  <si>
    <t>26 MULPUS RD</t>
  </si>
  <si>
    <t>26 NATICK ST</t>
  </si>
  <si>
    <t>26 NEW WEST TOWNSEND RD</t>
  </si>
  <si>
    <t>26 OLD FARM ROAD</t>
  </si>
  <si>
    <t>26 OTIS ST</t>
  </si>
  <si>
    <t>26 PENINSULA DR</t>
  </si>
  <si>
    <t>26 PIERCE AVE</t>
  </si>
  <si>
    <t>26 PINE ACRES RD</t>
  </si>
  <si>
    <t>26 PLEASANT VIEW AVE</t>
  </si>
  <si>
    <t>26 SPRING ST EXT</t>
  </si>
  <si>
    <t>26 SUNSET AVE</t>
  </si>
  <si>
    <t>26 WEST ST TERRACE</t>
  </si>
  <si>
    <t>26 WINDWARD TERR</t>
  </si>
  <si>
    <t>26 WOODBURY ST</t>
  </si>
  <si>
    <t>26-28 GOODRICH ST</t>
  </si>
  <si>
    <t>260 ARBOR ST</t>
  </si>
  <si>
    <t>260 CROSS RD</t>
  </si>
  <si>
    <t>260 LANCASTER AVE</t>
  </si>
  <si>
    <t>260 MASS AVE</t>
  </si>
  <si>
    <t>260 PAGE ST</t>
  </si>
  <si>
    <t>260 SUNNY HILL RD</t>
  </si>
  <si>
    <t>261 PROSPECT ST</t>
  </si>
  <si>
    <t>261 WEST ST</t>
  </si>
  <si>
    <t>261 WHALOM RD</t>
  </si>
  <si>
    <t>262 BURRAGE ST</t>
  </si>
  <si>
    <t>262 NEW WEST TOWNSEND RD</t>
  </si>
  <si>
    <t>262 SUNSET LANE</t>
  </si>
  <si>
    <t>262 WEST TOWNSEND RD</t>
  </si>
  <si>
    <t>263 BURRAGE ST</t>
  </si>
  <si>
    <t>263 CROSS RD</t>
  </si>
  <si>
    <t>263 ELMWOOD RD</t>
  </si>
  <si>
    <t>264 HOLMAN ST</t>
  </si>
  <si>
    <t>264 PLEASANT ST</t>
  </si>
  <si>
    <t>264 WEST ST</t>
  </si>
  <si>
    <t>265 ELECTRIC AVE</t>
  </si>
  <si>
    <t>265 ELMWOOD RD</t>
  </si>
  <si>
    <t>265 HIGHLAND ST</t>
  </si>
  <si>
    <t>265 SUNSET LANE</t>
  </si>
  <si>
    <t>266 NORTHFIELD RD</t>
  </si>
  <si>
    <t>268 FLAT HILL RD</t>
  </si>
  <si>
    <t>268 PLEASANT ST</t>
  </si>
  <si>
    <t>269 ARBOR ST</t>
  </si>
  <si>
    <t>27 BEAL ST</t>
  </si>
  <si>
    <t>27 CLIFFVIEW TERRACE</t>
  </si>
  <si>
    <t>27 CONNELL DRIVE</t>
  </si>
  <si>
    <t>27 CROSS RD</t>
  </si>
  <si>
    <t>27 DANA ST</t>
  </si>
  <si>
    <t>27 FIRE RD 15A</t>
  </si>
  <si>
    <t>27 HILLSIDE DR</t>
  </si>
  <si>
    <t>27 LESURE AVE</t>
  </si>
  <si>
    <t>27 NATICK ST</t>
  </si>
  <si>
    <t>27 OAK AVE</t>
  </si>
  <si>
    <t>27 RUTH ST</t>
  </si>
  <si>
    <t>27 SOUTH ROW RD</t>
  </si>
  <si>
    <t>27 STONE FENCE RD</t>
  </si>
  <si>
    <t>27 THE CLEARING</t>
  </si>
  <si>
    <t>27 WHALOM RD</t>
  </si>
  <si>
    <t>27 WHITE ST</t>
  </si>
  <si>
    <t>27 WINDWARD TERR</t>
  </si>
  <si>
    <t>27 WOODLAND DR</t>
  </si>
  <si>
    <t>271 ELMWOOD RD</t>
  </si>
  <si>
    <t>271 SUNSET LANE</t>
  </si>
  <si>
    <t>271 WEST ST</t>
  </si>
  <si>
    <t>272 FIRE RD 16</t>
  </si>
  <si>
    <t>272 HOLMAN ST</t>
  </si>
  <si>
    <t>272 WEST TOWNSEND RD</t>
  </si>
  <si>
    <t>273 ARBOR ST</t>
  </si>
  <si>
    <t>273 ELECTRIC AVE</t>
  </si>
  <si>
    <t>273 WHALOM RD</t>
  </si>
  <si>
    <t>274 CROSS RD</t>
  </si>
  <si>
    <t>274 PLEASANT ST</t>
  </si>
  <si>
    <t>275 CROSS RD</t>
  </si>
  <si>
    <t>275 HOLMAN ST</t>
  </si>
  <si>
    <t>275 PLEASANT ST</t>
  </si>
  <si>
    <t>275 RESERVOIR RD</t>
  </si>
  <si>
    <t>276 ARBOR ST</t>
  </si>
  <si>
    <t>276 NEW WEST TOWNSEND RD</t>
  </si>
  <si>
    <t>276 NORTHFIELD RD</t>
  </si>
  <si>
    <t>277 HIGHLAND ST</t>
  </si>
  <si>
    <t>278 CHASE RD</t>
  </si>
  <si>
    <t>278 HOLMAN ST</t>
  </si>
  <si>
    <t>279 WEST ST</t>
  </si>
  <si>
    <t>28 BIRCH ISLAND WAY</t>
  </si>
  <si>
    <t>28 CHARLTON ST</t>
  </si>
  <si>
    <t>28 EAST ST</t>
  </si>
  <si>
    <t>28 FAIRVIEW RD</t>
  </si>
  <si>
    <t>28 HAMLIN ST</t>
  </si>
  <si>
    <t>28 JOSLIN ST</t>
  </si>
  <si>
    <t>28 KIMBALL ST</t>
  </si>
  <si>
    <t>28 LESURE AVE</t>
  </si>
  <si>
    <t>28 OAK RIDGE RD</t>
  </si>
  <si>
    <t>28 THE LANE</t>
  </si>
  <si>
    <t>28 VALLEY RD</t>
  </si>
  <si>
    <t>28 WEST ACRES DR</t>
  </si>
  <si>
    <t>28 WOODLAND DR</t>
  </si>
  <si>
    <t>280 CHASE RD</t>
  </si>
  <si>
    <t>280 CROSS RD</t>
  </si>
  <si>
    <t>280 LANCASTER AVE</t>
  </si>
  <si>
    <t>280 SUNNY HILL RD</t>
  </si>
  <si>
    <t>280 WEST ST</t>
  </si>
  <si>
    <t>280 WHALOM RD</t>
  </si>
  <si>
    <t>281 ELMWOOD RD</t>
  </si>
  <si>
    <t>281 HOLMAN ST</t>
  </si>
  <si>
    <t>281 PLEASANT ST</t>
  </si>
  <si>
    <t>281 WEST ST</t>
  </si>
  <si>
    <t>281 WEST TOWNSEND RD</t>
  </si>
  <si>
    <t>282 CHASE RD</t>
  </si>
  <si>
    <t>282 HOLMAN ST</t>
  </si>
  <si>
    <t>282 PLEASANT ST</t>
  </si>
  <si>
    <t>282 WEST TOWNSEND RD</t>
  </si>
  <si>
    <t>283 CROSS RD</t>
  </si>
  <si>
    <t>283 ELECTRIC AVE</t>
  </si>
  <si>
    <t>283 ELMWOOD RD</t>
  </si>
  <si>
    <t>283 WHALOM RD</t>
  </si>
  <si>
    <t>284 HIGHLAND ST</t>
  </si>
  <si>
    <t>284 HOWARD ST</t>
  </si>
  <si>
    <t>284 WHALOM RD</t>
  </si>
  <si>
    <t>285 HIGHLAND ST</t>
  </si>
  <si>
    <t>285 LANCASTER AVE</t>
  </si>
  <si>
    <t>286 NORTHFIELD RD</t>
  </si>
  <si>
    <t>287 ARBOR ST</t>
  </si>
  <si>
    <t>287 HIGHLAND ST</t>
  </si>
  <si>
    <t>287 HOLLIS RD</t>
  </si>
  <si>
    <t>287 NORTHFIELD RD</t>
  </si>
  <si>
    <t>287 PAGE ST</t>
  </si>
  <si>
    <t>287 PLEASANT ST</t>
  </si>
  <si>
    <t>288 BURRAGE ST</t>
  </si>
  <si>
    <t>288 HOLMAN ST</t>
  </si>
  <si>
    <t>288 LANCASTER AVE</t>
  </si>
  <si>
    <t>288 MULPUS RD</t>
  </si>
  <si>
    <t>288 NORTHFIELD RD</t>
  </si>
  <si>
    <t>289 LEOMINSTER RD</t>
  </si>
  <si>
    <t>289 RESERVOIR RD</t>
  </si>
  <si>
    <t>29 BOUCHER RD</t>
  </si>
  <si>
    <t>29 BURRAGE ST</t>
  </si>
  <si>
    <t>29 CHARLTON ST</t>
  </si>
  <si>
    <t>29 CHASE AVE</t>
  </si>
  <si>
    <t>29 CHESTNUT ST</t>
  </si>
  <si>
    <t>29 CREST AVE</t>
  </si>
  <si>
    <t>29 ELIZABETH ST</t>
  </si>
  <si>
    <t>29 FIRE RD 10</t>
  </si>
  <si>
    <t>29 JOHN ST</t>
  </si>
  <si>
    <t>29 LAKEVIEW AVE</t>
  </si>
  <si>
    <t>29 MEADOW LANE</t>
  </si>
  <si>
    <t>29 OTIS ST</t>
  </si>
  <si>
    <t>29 PEARL ST</t>
  </si>
  <si>
    <t>29 PIEDMONT AVE</t>
  </si>
  <si>
    <t>29 PINE ACRES RD</t>
  </si>
  <si>
    <t>29 PINE GROVE RD</t>
  </si>
  <si>
    <t>29 RAMGREN RD</t>
  </si>
  <si>
    <t>29 SOUTH ROW RD</t>
  </si>
  <si>
    <t>29 VALLEY RD</t>
  </si>
  <si>
    <t>29 WEST ST</t>
  </si>
  <si>
    <t>290 ARBOR ST</t>
  </si>
  <si>
    <t>290 CROSS RD</t>
  </si>
  <si>
    <t>290 HOWARD ST</t>
  </si>
  <si>
    <t>290 LANCASTER AVE</t>
  </si>
  <si>
    <t>290 LEOMINSTER RD</t>
  </si>
  <si>
    <t>290 NEW WEST TOWNSEND RD</t>
  </si>
  <si>
    <t>290 NORTHFIELD RD</t>
  </si>
  <si>
    <t>290 PAGE ST</t>
  </si>
  <si>
    <t>291 HOWARD ST</t>
  </si>
  <si>
    <t>291 LANCASTER AVE</t>
  </si>
  <si>
    <t>291 SUNSET LANE</t>
  </si>
  <si>
    <t>292 ARBOR ST</t>
  </si>
  <si>
    <t>292 MULPUS RD</t>
  </si>
  <si>
    <t>292 PLEASANT ST</t>
  </si>
  <si>
    <t>292 SUNSET LANE</t>
  </si>
  <si>
    <t>292 WEST ST</t>
  </si>
  <si>
    <t>293 RESERVOIR RD</t>
  </si>
  <si>
    <t>293 WEST ST</t>
  </si>
  <si>
    <t>294 ARBOR ST</t>
  </si>
  <si>
    <t>294 WHALOM RD</t>
  </si>
  <si>
    <t>296 ARBOR ST</t>
  </si>
  <si>
    <t>296 BURRAGE ST</t>
  </si>
  <si>
    <t>296 LANCASTER AVE</t>
  </si>
  <si>
    <t>297 HOWARD ST</t>
  </si>
  <si>
    <t>297 PLEASANT ST</t>
  </si>
  <si>
    <t>297 RESERVOIR RD</t>
  </si>
  <si>
    <t>297 SUNNY HILL RD</t>
  </si>
  <si>
    <t>297 WHALOM RD</t>
  </si>
  <si>
    <t>298 ARBOR ST</t>
  </si>
  <si>
    <t>298 HIGHLAND ST</t>
  </si>
  <si>
    <t>298 MULPUS RD</t>
  </si>
  <si>
    <t>298 PLEASANT ST</t>
  </si>
  <si>
    <t>299 NORTHFIELD RD</t>
  </si>
  <si>
    <t>299 PAGE ST</t>
  </si>
  <si>
    <t>3 BURKE ST</t>
  </si>
  <si>
    <t>3 CLIFFVIEW TERRACE</t>
  </si>
  <si>
    <t>3 GABE'S PLACE</t>
  </si>
  <si>
    <t>3 HICKORY LANE</t>
  </si>
  <si>
    <t>3 JOHN ST</t>
  </si>
  <si>
    <t>3 JOSLIN ST</t>
  </si>
  <si>
    <t>3 LAKESIDE AVE</t>
  </si>
  <si>
    <t>3 MAY'S FIELD ROAD</t>
  </si>
  <si>
    <t>3 OAK AVE</t>
  </si>
  <si>
    <t>3 RENNIE ST</t>
  </si>
  <si>
    <t>3 RICHARD'S WAY</t>
  </si>
  <si>
    <t>3 SEQUOIA DR</t>
  </si>
  <si>
    <t>3 SHAKER COURT</t>
  </si>
  <si>
    <t>3 SOUTH ROW RD</t>
  </si>
  <si>
    <t>3 VALLEY RD</t>
  </si>
  <si>
    <t>3 WHITE TAIL CROSSING</t>
  </si>
  <si>
    <t>3 WILDERWOOD AVE</t>
  </si>
  <si>
    <t>3 WINDERMERE DRIVE</t>
  </si>
  <si>
    <t>30 CLIFTON RD</t>
  </si>
  <si>
    <t>30 CUSHING LANE</t>
  </si>
  <si>
    <t>30 EASTERN AVE</t>
  </si>
  <si>
    <t>30 ELECTRIC AVE</t>
  </si>
  <si>
    <t>30 FIRE RD 12</t>
  </si>
  <si>
    <t>30 GRAHAM ST</t>
  </si>
  <si>
    <t>30 HILLSIDE DR</t>
  </si>
  <si>
    <t>30 JOHN ST</t>
  </si>
  <si>
    <t>30 LAKEVIEW AVE</t>
  </si>
  <si>
    <t>30 LAUREL LANE</t>
  </si>
  <si>
    <t>30 MAY ST</t>
  </si>
  <si>
    <t>30 OAK AVE</t>
  </si>
  <si>
    <t>30 PENINSULA DR</t>
  </si>
  <si>
    <t>30 PLEASANT VIEW AVE</t>
  </si>
  <si>
    <t>30 POND ST</t>
  </si>
  <si>
    <t>30 PROSPECT ST</t>
  </si>
  <si>
    <t>30 SUNSET LANE</t>
  </si>
  <si>
    <t>30 WEST ST TERRACE</t>
  </si>
  <si>
    <t>30 WILLIAMS DR</t>
  </si>
  <si>
    <t>300 BURRAGE ST</t>
  </si>
  <si>
    <t>300 CROSS RD</t>
  </si>
  <si>
    <t>300 WEST ST</t>
  </si>
  <si>
    <t>300 WEST TOWNSEND RD</t>
  </si>
  <si>
    <t>301 ELECTRIC AVE</t>
  </si>
  <si>
    <t>301 RESERVOIR RD</t>
  </si>
  <si>
    <t>302 WEST ST</t>
  </si>
  <si>
    <t>303 WEST ST</t>
  </si>
  <si>
    <t>304 LANCASTER AVE</t>
  </si>
  <si>
    <t>304 PLEASANT ST</t>
  </si>
  <si>
    <t>304 WEST ST</t>
  </si>
  <si>
    <t>305 ARBOR ST</t>
  </si>
  <si>
    <t>305 BURRAGE ST</t>
  </si>
  <si>
    <t>305 CHASE RD</t>
  </si>
  <si>
    <t>305 PLEASANT ST</t>
  </si>
  <si>
    <t>305 RESERVOIR RD</t>
  </si>
  <si>
    <t>305 WHALOM RD</t>
  </si>
  <si>
    <t>306 PAGE ST</t>
  </si>
  <si>
    <t>306 WEST TOWNSEND RD</t>
  </si>
  <si>
    <t>306 WHALOM RD</t>
  </si>
  <si>
    <t>308 WEST ST</t>
  </si>
  <si>
    <t>309 RESERVOIR RD</t>
  </si>
  <si>
    <t>31 BEACHVIEW RD</t>
  </si>
  <si>
    <t>31 BURKE ST</t>
  </si>
  <si>
    <t>31 CHASE RD</t>
  </si>
  <si>
    <t>31 CUSHING LANE</t>
  </si>
  <si>
    <t>31 ELMWOOD RD</t>
  </si>
  <si>
    <t>31 FIRE RD 10</t>
  </si>
  <si>
    <t>31 GRAHAM ST</t>
  </si>
  <si>
    <t>31 HILLSIDE DR</t>
  </si>
  <si>
    <t>31 JOSLIN ST</t>
  </si>
  <si>
    <t>31 LAUREL LANE</t>
  </si>
  <si>
    <t>31 MAPLE PKWY</t>
  </si>
  <si>
    <t>31 MULPUS RD</t>
  </si>
  <si>
    <t>31 PARMENTER RD</t>
  </si>
  <si>
    <t>31 PINE GROVE RD</t>
  </si>
  <si>
    <t>31 PLEASANT VIEW AVE</t>
  </si>
  <si>
    <t>31 PROSPECT ST</t>
  </si>
  <si>
    <t>31 RANGELEY RD</t>
  </si>
  <si>
    <t>31 RESERVOIR RD</t>
  </si>
  <si>
    <t>31 ROUND RD</t>
  </si>
  <si>
    <t>31 SCHOOL ST</t>
  </si>
  <si>
    <t>31 SOUTH ROW RD</t>
  </si>
  <si>
    <t>31 SPRING ST</t>
  </si>
  <si>
    <t>31 SPRING ST EXT</t>
  </si>
  <si>
    <t>31 THE LANE</t>
  </si>
  <si>
    <t>31 TILTON AVE</t>
  </si>
  <si>
    <t>31 TURKEY HILL RD</t>
  </si>
  <si>
    <t>31 VALLEY RD</t>
  </si>
  <si>
    <t>31 WEST ST TERRACE</t>
  </si>
  <si>
    <t>31 WOODLAND DR</t>
  </si>
  <si>
    <t>310 SUNNY HILL RD</t>
  </si>
  <si>
    <t>310 WHALOM RD</t>
  </si>
  <si>
    <t>311 HIGHLAND ST</t>
  </si>
  <si>
    <t>311 HOLLIS RD</t>
  </si>
  <si>
    <t>312 BURRAGE ST</t>
  </si>
  <si>
    <t>312 LEOMINSTER RD</t>
  </si>
  <si>
    <t>312 PLEASANT ST</t>
  </si>
  <si>
    <t>312 TOWNSEND HARBOR RD</t>
  </si>
  <si>
    <t>312 WEST TOWNSEND RD</t>
  </si>
  <si>
    <t>313 LEOMINSTER RD</t>
  </si>
  <si>
    <t>313 NEW WEST TOWNSEND RD</t>
  </si>
  <si>
    <t>313 RESERVOIR RD</t>
  </si>
  <si>
    <t>314 BURRAGE ST</t>
  </si>
  <si>
    <t>314 HIGHLAND ST</t>
  </si>
  <si>
    <t>314 TOWNSEND HARBOR RD</t>
  </si>
  <si>
    <t>314 WHALOM RD</t>
  </si>
  <si>
    <t>315 ARBOR ST</t>
  </si>
  <si>
    <t>315 BURRAGE ST</t>
  </si>
  <si>
    <t>315 CHASE RD</t>
  </si>
  <si>
    <t>315 ELECTRIC AVE</t>
  </si>
  <si>
    <t>315 HOWARD ST</t>
  </si>
  <si>
    <t>315 LANCASTER AVE</t>
  </si>
  <si>
    <t>315 PAGE ST</t>
  </si>
  <si>
    <t>315 WEST ST</t>
  </si>
  <si>
    <t>316 BURRAGE ST</t>
  </si>
  <si>
    <t>316 HOLLIS RD</t>
  </si>
  <si>
    <t>317 PLEASANT ST</t>
  </si>
  <si>
    <t>318 HOWARD ST</t>
  </si>
  <si>
    <t>318 PAGE ST</t>
  </si>
  <si>
    <t>318 PLEASANT ST</t>
  </si>
  <si>
    <t>319 CHASE RD</t>
  </si>
  <si>
    <t>32 ARBOR ST</t>
  </si>
  <si>
    <t>32 BOUCHER RD</t>
  </si>
  <si>
    <t>32 BROOKVIEW TERRACE</t>
  </si>
  <si>
    <t>32 CROSS RD</t>
  </si>
  <si>
    <t>32 ELIZABETH ST</t>
  </si>
  <si>
    <t>32 HEMLOCK DR</t>
  </si>
  <si>
    <t>32 KIMBALL ST</t>
  </si>
  <si>
    <t>32 KIRBY AVE</t>
  </si>
  <si>
    <t>32 OTIS ST</t>
  </si>
  <si>
    <t>32 PEARL BROOK RD</t>
  </si>
  <si>
    <t>32 PEARL ST</t>
  </si>
  <si>
    <t>32 PINE GROVE RD</t>
  </si>
  <si>
    <t>32 PINE ST</t>
  </si>
  <si>
    <t>32 RESERVOIR RD</t>
  </si>
  <si>
    <t>32 SANDY COVE RD</t>
  </si>
  <si>
    <t>32 SKYLARK LANE</t>
  </si>
  <si>
    <t>32 SPRING ST EXT</t>
  </si>
  <si>
    <t>32 SUNNY HILL RD</t>
  </si>
  <si>
    <t>32 SUNSET AVE</t>
  </si>
  <si>
    <t>32 TILTON AVE</t>
  </si>
  <si>
    <t>32 WEST ACRES DR</t>
  </si>
  <si>
    <t>32 WHALOM RD</t>
  </si>
  <si>
    <t>32 WILDERWOOD AVE</t>
  </si>
  <si>
    <t>320 BURRAGE ST</t>
  </si>
  <si>
    <t>320 PAGE ST</t>
  </si>
  <si>
    <t>320 SUNNY HILL RD</t>
  </si>
  <si>
    <t>320 WEST ST</t>
  </si>
  <si>
    <t>321 LANCASTER AVE</t>
  </si>
  <si>
    <t>321 NORTHFIELD RD</t>
  </si>
  <si>
    <t>322 FLAT HILL RD</t>
  </si>
  <si>
    <t>322 HOLLIS RD</t>
  </si>
  <si>
    <t>322 NORTHFIELD RD</t>
  </si>
  <si>
    <t>322 TOWNSEND HARBOR RD</t>
  </si>
  <si>
    <t>323 BURRAGE ST</t>
  </si>
  <si>
    <t>323 LEOMINSTER RD</t>
  </si>
  <si>
    <t>323 NORTHFIELD RD</t>
  </si>
  <si>
    <t>324 MULPUS RD</t>
  </si>
  <si>
    <t>324 SUNNY HILL RD</t>
  </si>
  <si>
    <t>325 PLEASANT ST</t>
  </si>
  <si>
    <t>325 SUNNY HILL RD</t>
  </si>
  <si>
    <t>326 FLAT HILL RD</t>
  </si>
  <si>
    <t>326 HIGHLAND ST</t>
  </si>
  <si>
    <t>326 HOWARD ST</t>
  </si>
  <si>
    <t>326 PLEASANT ST</t>
  </si>
  <si>
    <t>327 HOLLIS RD</t>
  </si>
  <si>
    <t>328 SUNSET LANE</t>
  </si>
  <si>
    <t>328 TOWNSEND HARBOR RD</t>
  </si>
  <si>
    <t>329 HIGHLAND ST</t>
  </si>
  <si>
    <t>329 SUNSET LANE</t>
  </si>
  <si>
    <t>329 WEST ST</t>
  </si>
  <si>
    <t>329 WHALOM RD</t>
  </si>
  <si>
    <t>33 BEAL ST</t>
  </si>
  <si>
    <t>33 BIRCH ISLAND WAY</t>
  </si>
  <si>
    <t>33 BOUTWELL ST</t>
  </si>
  <si>
    <t>33 CLIFFVIEW TERRACE</t>
  </si>
  <si>
    <t>33 COUNTRY RD</t>
  </si>
  <si>
    <t>33 CREST AVE</t>
  </si>
  <si>
    <t>33 ELIZABETH ST</t>
  </si>
  <si>
    <t>33 FLORENCE ST</t>
  </si>
  <si>
    <t>33 GIBSON ST</t>
  </si>
  <si>
    <t>33 HAMLIN ST</t>
  </si>
  <si>
    <t>33 HEMLOCK DR</t>
  </si>
  <si>
    <t>33 HOLLIS RD</t>
  </si>
  <si>
    <t>33 JOHNSON ST</t>
  </si>
  <si>
    <t>33 KINGMAN ST</t>
  </si>
  <si>
    <t>33 LAKEVIEW AVE</t>
  </si>
  <si>
    <t>33 LANCASTER AVE</t>
  </si>
  <si>
    <t>33 PAGE HILL RD</t>
  </si>
  <si>
    <t>33 PEARL ST</t>
  </si>
  <si>
    <t>33 PRATT ST</t>
  </si>
  <si>
    <t>33 SANDY COVE RD</t>
  </si>
  <si>
    <t>33 VALLEY RD</t>
  </si>
  <si>
    <t>33 WALLIS PARK</t>
  </si>
  <si>
    <t>33 WATT ST</t>
  </si>
  <si>
    <t>33 WEST ST</t>
  </si>
  <si>
    <t>33 WHITE ST</t>
  </si>
  <si>
    <t>330 ARBOR ST</t>
  </si>
  <si>
    <t>330 HOLLIS RD</t>
  </si>
  <si>
    <t>330 PAGE ST</t>
  </si>
  <si>
    <t>330 WEST ST</t>
  </si>
  <si>
    <t>331 HOLLIS RD</t>
  </si>
  <si>
    <t>331 NORTHFIELD RD</t>
  </si>
  <si>
    <t>333 ARBOR ST</t>
  </si>
  <si>
    <t>334 LEOMINSTER RD</t>
  </si>
  <si>
    <t>334 SUNNY HILL RD</t>
  </si>
  <si>
    <t>334 TOWNSEND HARBOR RD</t>
  </si>
  <si>
    <t>335 CHASE RD</t>
  </si>
  <si>
    <t>335 HIGHLAND ST</t>
  </si>
  <si>
    <t>336 ARBOR ST</t>
  </si>
  <si>
    <t>336 SUNSET LANE</t>
  </si>
  <si>
    <t>337 LANCASTER AVE</t>
  </si>
  <si>
    <t>337 PAGE ST</t>
  </si>
  <si>
    <t>337 WEST ST</t>
  </si>
  <si>
    <t>337 WHALOM RD</t>
  </si>
  <si>
    <t>338 ELECTRIC AVE</t>
  </si>
  <si>
    <t>338 NORTHFIELD RD</t>
  </si>
  <si>
    <t>338 SUNSET LANE</t>
  </si>
  <si>
    <t>338 TOWNSEND HARBOR RD</t>
  </si>
  <si>
    <t>338 WEST TOWNSEND RD</t>
  </si>
  <si>
    <t>34 BROOKVIEW TERRACE</t>
  </si>
  <si>
    <t>34 CHARLTON ST</t>
  </si>
  <si>
    <t>34 COVE RD</t>
  </si>
  <si>
    <t>34 CUSHING LANE</t>
  </si>
  <si>
    <t>34 ELIZABETH ST</t>
  </si>
  <si>
    <t>34 HAMLIN ST</t>
  </si>
  <si>
    <t>34 HEMLOCK DR</t>
  </si>
  <si>
    <t>34 HEMLOCK TERRACE</t>
  </si>
  <si>
    <t>34 JOSLIN ST</t>
  </si>
  <si>
    <t>34 LAUREL LANE</t>
  </si>
  <si>
    <t>34 MASS AVE</t>
  </si>
  <si>
    <t>34 MEADOW LANE</t>
  </si>
  <si>
    <t>34 NATICK ST</t>
  </si>
  <si>
    <t>34 OAK AVE</t>
  </si>
  <si>
    <t>34 PIEDMONT AVE</t>
  </si>
  <si>
    <t>34 PINE GROVE RD</t>
  </si>
  <si>
    <t>34 PLEASANT VIEW AVE</t>
  </si>
  <si>
    <t>34 RANGELEY RD</t>
  </si>
  <si>
    <t>34 ROUND RD</t>
  </si>
  <si>
    <t>34 SPRING ST EXT</t>
  </si>
  <si>
    <t>34 THE LANE</t>
  </si>
  <si>
    <t>34 WEST ST TERRACE</t>
  </si>
  <si>
    <t>340 HIGHLAND ST</t>
  </si>
  <si>
    <t>340 LANCASTER AVE</t>
  </si>
  <si>
    <t>340 NEW WEST TOWNSEND RD</t>
  </si>
  <si>
    <t>340 WEST ST</t>
  </si>
  <si>
    <t>341 HOLLIS RD</t>
  </si>
  <si>
    <t>341 LANCASTER AVE</t>
  </si>
  <si>
    <t>344 TOWNSEND HARBOR RD</t>
  </si>
  <si>
    <t>345 WEST ST</t>
  </si>
  <si>
    <t>346 ELECTRIC AVE</t>
  </si>
  <si>
    <t>346 HOWARD ST</t>
  </si>
  <si>
    <t>347 HOLLIS RD</t>
  </si>
  <si>
    <t>347 NORTHFIELD RD</t>
  </si>
  <si>
    <t>347 WHALOM RD</t>
  </si>
  <si>
    <t>348 LEOMINSTER RD</t>
  </si>
  <si>
    <t>348 MULPUS RD</t>
  </si>
  <si>
    <t>348 WHALOM RD</t>
  </si>
  <si>
    <t>349 HOWARD ST</t>
  </si>
  <si>
    <t>349 PAGE ST</t>
  </si>
  <si>
    <t>35 BEACHVIEW RD</t>
  </si>
  <si>
    <t>35 BOUCHER RD</t>
  </si>
  <si>
    <t>35 EASTER BROOK RD</t>
  </si>
  <si>
    <t>35 EASTERN AVE</t>
  </si>
  <si>
    <t>35 ELM ST</t>
  </si>
  <si>
    <t>35 FAIRVIEW RD</t>
  </si>
  <si>
    <t>35 FITCH VIEW AVE</t>
  </si>
  <si>
    <t>35 JOHN ST</t>
  </si>
  <si>
    <t>35 LEOMINSTER-SHIRLEY R</t>
  </si>
  <si>
    <t>35 MEADOW LANE</t>
  </si>
  <si>
    <t>35 NATICK ST</t>
  </si>
  <si>
    <t>35 NORTHFIELD RD</t>
  </si>
  <si>
    <t>35 OTIS ST</t>
  </si>
  <si>
    <t>35 PENINSULA DR</t>
  </si>
  <si>
    <t>35 PINE ACRES RD</t>
  </si>
  <si>
    <t>35 PLEASANT VIEW AVE</t>
  </si>
  <si>
    <t>35 SKYLARK LANE</t>
  </si>
  <si>
    <t>35 SPRING ST EXT</t>
  </si>
  <si>
    <t>35 UPLAND AVE</t>
  </si>
  <si>
    <t>35 WHITING ST</t>
  </si>
  <si>
    <t>350 HIGHLAND ST</t>
  </si>
  <si>
    <t>350 NORTHFIELD RD</t>
  </si>
  <si>
    <t>350 PAGE ST</t>
  </si>
  <si>
    <t>350 WEST TOWNSEND RD</t>
  </si>
  <si>
    <t>351 CHASE RD</t>
  </si>
  <si>
    <t>351 MULPUS RD</t>
  </si>
  <si>
    <t>352 SUNSET LANE</t>
  </si>
  <si>
    <t>352 TOWNSEND HARBOR RD</t>
  </si>
  <si>
    <t>352 WHALOM RD</t>
  </si>
  <si>
    <t>353 LANCASTER AVE</t>
  </si>
  <si>
    <t>353 WEST ST</t>
  </si>
  <si>
    <t>354 MASS AVE</t>
  </si>
  <si>
    <t>355 HOLLIS RD</t>
  </si>
  <si>
    <t>355 NORTHFIELD RD</t>
  </si>
  <si>
    <t>355 SUNNY HILL RD</t>
  </si>
  <si>
    <t>356 MULPUS RD</t>
  </si>
  <si>
    <t>356 SUNSET LANE</t>
  </si>
  <si>
    <t>357 BURRAGE ST</t>
  </si>
  <si>
    <t>357 GOODRICH ST</t>
  </si>
  <si>
    <t>357 LANCASTER AVE</t>
  </si>
  <si>
    <t>357 PAGE ST</t>
  </si>
  <si>
    <t>358 HIGHLAND ST</t>
  </si>
  <si>
    <t>358 MASS AVE</t>
  </si>
  <si>
    <t>358 TOWNSEND HARBOR RD</t>
  </si>
  <si>
    <t>359 WHALOM RD</t>
  </si>
  <si>
    <t>36 AUTUMN RD</t>
  </si>
  <si>
    <t>36 BEAL ST</t>
  </si>
  <si>
    <t>36 CREST AVE</t>
  </si>
  <si>
    <t>36 CUSHING LANE</t>
  </si>
  <si>
    <t>36 EASTER BROOK RD</t>
  </si>
  <si>
    <t>36 FAIRVIEW RD</t>
  </si>
  <si>
    <t>36 FLORENCE ST</t>
  </si>
  <si>
    <t>36 HEMLOCK DR</t>
  </si>
  <si>
    <t>36 KINGMAN ST</t>
  </si>
  <si>
    <t>36 MAY ST</t>
  </si>
  <si>
    <t>36 PEARL ST</t>
  </si>
  <si>
    <t>36 PENINSULA DR</t>
  </si>
  <si>
    <t>36 PIEDMONT AVE</t>
  </si>
  <si>
    <t>36 PINE ACRES RD</t>
  </si>
  <si>
    <t>36 PINE GROVE RD</t>
  </si>
  <si>
    <t>36 ROBBS HILL RD</t>
  </si>
  <si>
    <t>36 WHALOM RD</t>
  </si>
  <si>
    <t>36 WOODLAND DR</t>
  </si>
  <si>
    <t>360 NEW WEST TOWNSEND RD</t>
  </si>
  <si>
    <t>360 PAGE ST</t>
  </si>
  <si>
    <t>360 SUNNY HILL RD</t>
  </si>
  <si>
    <t>361 MULPUS RD</t>
  </si>
  <si>
    <t>362 ARBOR ST</t>
  </si>
  <si>
    <t>362 BURRAGE ST</t>
  </si>
  <si>
    <t>362 MASS AVE</t>
  </si>
  <si>
    <t>362 SUNSET LANE</t>
  </si>
  <si>
    <t>362 TOWNSEND HARBOR RD</t>
  </si>
  <si>
    <t>363 HOWARD ST</t>
  </si>
  <si>
    <t>364 GOODRICH ST</t>
  </si>
  <si>
    <t>365 HOLLIS RD</t>
  </si>
  <si>
    <t>365 SUNNY HILL RD</t>
  </si>
  <si>
    <t>366 LEOMINSTER RD</t>
  </si>
  <si>
    <t>366 MULPUS RD</t>
  </si>
  <si>
    <t>367 ARBOR ST</t>
  </si>
  <si>
    <t>367 MULPUS RD</t>
  </si>
  <si>
    <t>367 PAGE ST</t>
  </si>
  <si>
    <t>368 TOWNSEND HARBOR RD</t>
  </si>
  <si>
    <t>369 LEOMINSTER RD</t>
  </si>
  <si>
    <t>369 WHALOM RD</t>
  </si>
  <si>
    <t>37 BROADMEADOW DR</t>
  </si>
  <si>
    <t>37 BROOKVIEW TERRACE</t>
  </si>
  <si>
    <t>37 BURRAGE ST</t>
  </si>
  <si>
    <t>37 CHESTNUT ST</t>
  </si>
  <si>
    <t>37 ELECTRIC AVE</t>
  </si>
  <si>
    <t>37 FIRE RD 10</t>
  </si>
  <si>
    <t>37 FIRE RD 19</t>
  </si>
  <si>
    <t>37 GOODRICH ST</t>
  </si>
  <si>
    <t>37 GRAHAM ST</t>
  </si>
  <si>
    <t>37 JOSLIN ST</t>
  </si>
  <si>
    <t>37 LAUREL LANE</t>
  </si>
  <si>
    <t>37 LESURE AVE</t>
  </si>
  <si>
    <t>37 LONGWOOD DRIVE</t>
  </si>
  <si>
    <t>37 PEARL BROOK RD</t>
  </si>
  <si>
    <t>37 PEARL ST</t>
  </si>
  <si>
    <t>37 PIEDMONT AVE</t>
  </si>
  <si>
    <t>37 RANGELEY RD</t>
  </si>
  <si>
    <t>37 ROBBS HILL RD</t>
  </si>
  <si>
    <t>37 RUTH ST</t>
  </si>
  <si>
    <t>37 SPRING ST</t>
  </si>
  <si>
    <t>37 TURKEY HILL RD</t>
  </si>
  <si>
    <t>37 VALLEY RD</t>
  </si>
  <si>
    <t>37 WALLIS PARK</t>
  </si>
  <si>
    <t>37 WOODLAND DR</t>
  </si>
  <si>
    <t>370 CHASE RD</t>
  </si>
  <si>
    <t>370 GOODRICH ST</t>
  </si>
  <si>
    <t>370 HIGHLAND ST</t>
  </si>
  <si>
    <t>370 LANCASTER AVE</t>
  </si>
  <si>
    <t>370 SUNNY HILL RD</t>
  </si>
  <si>
    <t>370 WEST ST</t>
  </si>
  <si>
    <t>370 WEST TOWNSEND RD</t>
  </si>
  <si>
    <t>371 BURRAGE ST</t>
  </si>
  <si>
    <t>371 NORTHFIELD RD</t>
  </si>
  <si>
    <t>371 WEST ST</t>
  </si>
  <si>
    <t>372 TOWNSEND HARBOR RD</t>
  </si>
  <si>
    <t>373 HOLLIS RD</t>
  </si>
  <si>
    <t>375 HIGHLAND ST</t>
  </si>
  <si>
    <t>376 GOODRICH ST</t>
  </si>
  <si>
    <t>376 LEOMINSTER RD</t>
  </si>
  <si>
    <t>376 MULPUS RD</t>
  </si>
  <si>
    <t>376 SUNSET LANE</t>
  </si>
  <si>
    <t>377 FLAT HILL RD</t>
  </si>
  <si>
    <t>378 BURRAGE ST</t>
  </si>
  <si>
    <t>379 MULPUS RD</t>
  </si>
  <si>
    <t>379 NEW WEST TOWNSEND RD</t>
  </si>
  <si>
    <t>379 NORTHFIELD RD</t>
  </si>
  <si>
    <t>379 TOWNSEND HARBOR RD</t>
  </si>
  <si>
    <t>38 BROADMEADOW DR</t>
  </si>
  <si>
    <t>38 BROWN AVE</t>
  </si>
  <si>
    <t>38 COUNTRY RD</t>
  </si>
  <si>
    <t>38 CRESCENT RD</t>
  </si>
  <si>
    <t>38 ELECTRIC AVE</t>
  </si>
  <si>
    <t>38 FRANCIS AVE</t>
  </si>
  <si>
    <t>38 GRAHAM ST</t>
  </si>
  <si>
    <t>38 LESURE AVE</t>
  </si>
  <si>
    <t>38 MAPLE PKWY</t>
  </si>
  <si>
    <t>38 OTIS ST</t>
  </si>
  <si>
    <t>38 PIERCE AVE</t>
  </si>
  <si>
    <t>38 PLEASANT ST</t>
  </si>
  <si>
    <t>38 PLEASANT VIEW AVE</t>
  </si>
  <si>
    <t>38 PRATT ST</t>
  </si>
  <si>
    <t>38 RAMGREN RD</t>
  </si>
  <si>
    <t>38 SUNNY HILL RD</t>
  </si>
  <si>
    <t>38 THE CLEARING</t>
  </si>
  <si>
    <t>38 UPLAND AVE</t>
  </si>
  <si>
    <t>38 WHITING ST</t>
  </si>
  <si>
    <t>38 WINDWARD TERR</t>
  </si>
  <si>
    <t>380 GOODRICH ST</t>
  </si>
  <si>
    <t>380 HOLLIS RD</t>
  </si>
  <si>
    <t>380 NEW WEST TOWNSEND RD</t>
  </si>
  <si>
    <t>380 SUNSET LANE</t>
  </si>
  <si>
    <t>381 BURRAGE ST</t>
  </si>
  <si>
    <t>381 CHASE RD</t>
  </si>
  <si>
    <t>381 PAGE ST</t>
  </si>
  <si>
    <t>382 CHASE RD</t>
  </si>
  <si>
    <t>382 GOODRICH ST</t>
  </si>
  <si>
    <t>383 HOLLIS RD</t>
  </si>
  <si>
    <t>383 PAGE ST</t>
  </si>
  <si>
    <t>384 GOODRICH ST</t>
  </si>
  <si>
    <t>384 HOWARD ST</t>
  </si>
  <si>
    <t>384 TOWNSEND HARBOR RD</t>
  </si>
  <si>
    <t>385 HOWARD ST</t>
  </si>
  <si>
    <t>386 HOLLIS RD</t>
  </si>
  <si>
    <t>386 MULPUS RD</t>
  </si>
  <si>
    <t>386 SUNSET LANE</t>
  </si>
  <si>
    <t>387 TOWNSEND HARBOR RD</t>
  </si>
  <si>
    <t>388 GOODRICH ST</t>
  </si>
  <si>
    <t>389 HIGHLAND ST</t>
  </si>
  <si>
    <t>389 HOLLIS RD</t>
  </si>
  <si>
    <t>389 LEOMINSTER RD</t>
  </si>
  <si>
    <t>389 MULPUS RD</t>
  </si>
  <si>
    <t>389 PAGE ST</t>
  </si>
  <si>
    <t>389 SUNNY HILL RD</t>
  </si>
  <si>
    <t>389 TOWNSEND HARBOR RD</t>
  </si>
  <si>
    <t>39 AUTUMN RD</t>
  </si>
  <si>
    <t>39 BEAL ST</t>
  </si>
  <si>
    <t>39 CHARLTON ST</t>
  </si>
  <si>
    <t>39 CLIFFVIEW TERRACE</t>
  </si>
  <si>
    <t>39 CREST AVE</t>
  </si>
  <si>
    <t>39 FITCH VIEW AVE</t>
  </si>
  <si>
    <t>39 HAMLIN ST</t>
  </si>
  <si>
    <t>39 HEMLOCK TERRACE</t>
  </si>
  <si>
    <t>39 ISLAND RD</t>
  </si>
  <si>
    <t>39 KILBURN ST</t>
  </si>
  <si>
    <t>39 MAPLE PKWY</t>
  </si>
  <si>
    <t>39 OLD FARM ROAD</t>
  </si>
  <si>
    <t>39 PARMENTER RD</t>
  </si>
  <si>
    <t>39 PENINSULA DR</t>
  </si>
  <si>
    <t>39 PLEASANT ST</t>
  </si>
  <si>
    <t>39 RAMGREN RD</t>
  </si>
  <si>
    <t>39 ROUND RD</t>
  </si>
  <si>
    <t>39 SOUTH ROW RD</t>
  </si>
  <si>
    <t>39 TILTON AVE</t>
  </si>
  <si>
    <t>39 VALLEY RD</t>
  </si>
  <si>
    <t>39 WALLIS PARK</t>
  </si>
  <si>
    <t>39 WEST GROTON RD</t>
  </si>
  <si>
    <t>39 WINDWARD TERR</t>
  </si>
  <si>
    <t>390 BURRAGE ST</t>
  </si>
  <si>
    <t>390 HOLLIS RD</t>
  </si>
  <si>
    <t>390 PAGE ST</t>
  </si>
  <si>
    <t>391 CHASE RD</t>
  </si>
  <si>
    <t>391 MULPUS RD</t>
  </si>
  <si>
    <t>391 PAGE ST</t>
  </si>
  <si>
    <t>392 GOODRICH ST</t>
  </si>
  <si>
    <t>392 SUNSET LANE</t>
  </si>
  <si>
    <t>393 ARBOR ST</t>
  </si>
  <si>
    <t>393 BURRAGE ST</t>
  </si>
  <si>
    <t>393 NEW WEST TOWNSEND RD</t>
  </si>
  <si>
    <t>395 GOODRICH ST</t>
  </si>
  <si>
    <t>395 HOLLIS RD</t>
  </si>
  <si>
    <t>395 NORTHFIELD RD</t>
  </si>
  <si>
    <t>395 PAGE ST</t>
  </si>
  <si>
    <t>396 HOLLIS RD</t>
  </si>
  <si>
    <t>396 HOWARD ST</t>
  </si>
  <si>
    <t>397 HOWARD ST</t>
  </si>
  <si>
    <t>398 BURRAGE ST</t>
  </si>
  <si>
    <t>398 LANCASTER AVE</t>
  </si>
  <si>
    <t>398 MASS AVE</t>
  </si>
  <si>
    <t>399 LEOMINSTER RD</t>
  </si>
  <si>
    <t>399 PAGE ST</t>
  </si>
  <si>
    <t>4 ASPLUND DR</t>
  </si>
  <si>
    <t>4 BROOKVIEW TERRACE</t>
  </si>
  <si>
    <t>4 BUTTERFLY LANE</t>
  </si>
  <si>
    <t>4 COVE RD</t>
  </si>
  <si>
    <t>4 CREST AVE</t>
  </si>
  <si>
    <t>4 ELIZABETH ST</t>
  </si>
  <si>
    <t>4 FERDINAND PASSWAY</t>
  </si>
  <si>
    <t>4 GABE'S PLACE</t>
  </si>
  <si>
    <t>4 KIMBALL ST</t>
  </si>
  <si>
    <t>4 LENA LANE</t>
  </si>
  <si>
    <t>4 LINCOLN ST</t>
  </si>
  <si>
    <t>4 NEW WEST TOWNSEND RD</t>
  </si>
  <si>
    <t>4 NORTHFIELD RD</t>
  </si>
  <si>
    <t>4 PROSPECT ST</t>
  </si>
  <si>
    <t>4 RICHARD'S WAY</t>
  </si>
  <si>
    <t>4 ROBBS TERRACE</t>
  </si>
  <si>
    <t>4 SEQUOIA DR</t>
  </si>
  <si>
    <t>4 SUNSET AVE</t>
  </si>
  <si>
    <t>4 SUNSET LANE</t>
  </si>
  <si>
    <t>4 TOWNSEND HARBOR RD</t>
  </si>
  <si>
    <t>4 WHITE TAIL CROSSING</t>
  </si>
  <si>
    <t>4 WINDERMERE DRIVE</t>
  </si>
  <si>
    <t>40 BEACHVIEW RD</t>
  </si>
  <si>
    <t>40 BROADMEADOW DR</t>
  </si>
  <si>
    <t>40 BROOKVIEW TERRACE</t>
  </si>
  <si>
    <t>40 BURRAGE ST</t>
  </si>
  <si>
    <t>40 EASTERN AVE</t>
  </si>
  <si>
    <t>40 ELM STREET</t>
  </si>
  <si>
    <t>40 FIRE RD 12</t>
  </si>
  <si>
    <t>40 FISH ST</t>
  </si>
  <si>
    <t>40 GILCHREST ST</t>
  </si>
  <si>
    <t>40 HEMLOCK DR</t>
  </si>
  <si>
    <t>40 HOLLIS RD</t>
  </si>
  <si>
    <t>40 JOHN ST</t>
  </si>
  <si>
    <t>40 JOSLIN ST</t>
  </si>
  <si>
    <t>40 KINGMAN ST</t>
  </si>
  <si>
    <t>40 LAUREL LANE</t>
  </si>
  <si>
    <t>40 LONGWOOD DRIVE</t>
  </si>
  <si>
    <t>40 PAGE ST</t>
  </si>
  <si>
    <t>40 PIERCE AVE</t>
  </si>
  <si>
    <t>40 ROLLING ACRES RD</t>
  </si>
  <si>
    <t>40 TURKEY HILL RD</t>
  </si>
  <si>
    <t>40 VALLEY RD</t>
  </si>
  <si>
    <t>40 WILDWOOD RD</t>
  </si>
  <si>
    <t>40 WILLIAMS DR</t>
  </si>
  <si>
    <t>400 GOODRICH ST</t>
  </si>
  <si>
    <t>400 HOLLIS RD</t>
  </si>
  <si>
    <t>400 LANCASTER AVE</t>
  </si>
  <si>
    <t>400 MASS AVE</t>
  </si>
  <si>
    <t>401 CHASE RD</t>
  </si>
  <si>
    <t>401 HOLLIS RD</t>
  </si>
  <si>
    <t>401 MULPUS RD</t>
  </si>
  <si>
    <t>402 NEW WEST TOWNSEND RD</t>
  </si>
  <si>
    <t>404 WEST TOWNSEND RD</t>
  </si>
  <si>
    <t>405 NEW WEST TOWNSEND RD</t>
  </si>
  <si>
    <t>405 PAGE ST</t>
  </si>
  <si>
    <t>406 HOLLIS RD</t>
  </si>
  <si>
    <t>406 LANCASTER AVE</t>
  </si>
  <si>
    <t>406 MULPUS RD</t>
  </si>
  <si>
    <t>406 NORTHFIELD RD</t>
  </si>
  <si>
    <t>406 WEST ST</t>
  </si>
  <si>
    <t>407 WEST ST</t>
  </si>
  <si>
    <t>408 CHASE RD</t>
  </si>
  <si>
    <t>408 ELECTRIC AVE</t>
  </si>
  <si>
    <t>409 SUNNY HILL RD</t>
  </si>
  <si>
    <t>41 BURKE ST</t>
  </si>
  <si>
    <t>41 CROSS RD</t>
  </si>
  <si>
    <t>41 FIRE RD 19</t>
  </si>
  <si>
    <t>41 HILLTOP LANE</t>
  </si>
  <si>
    <t>41 HOLLIS RD</t>
  </si>
  <si>
    <t>41 NATICK ST</t>
  </si>
  <si>
    <t>41 NEW WEST TOWNSEND RD</t>
  </si>
  <si>
    <t>41 PEARL ST</t>
  </si>
  <si>
    <t>41 PINE ST</t>
  </si>
  <si>
    <t>41 ROBBS HILL RD</t>
  </si>
  <si>
    <t>41 STONE FENCE RD</t>
  </si>
  <si>
    <t>41 THE LANE</t>
  </si>
  <si>
    <t>41 WHITE ST</t>
  </si>
  <si>
    <t>41 WHITING ST</t>
  </si>
  <si>
    <t>41 WILDERWOOD AVE</t>
  </si>
  <si>
    <t>410 CHASE RD</t>
  </si>
  <si>
    <t>410 HOLLIS RD</t>
  </si>
  <si>
    <t>410 LANCASTER AVE</t>
  </si>
  <si>
    <t>410 MASS AVE</t>
  </si>
  <si>
    <t>411 BURRAGE ST</t>
  </si>
  <si>
    <t>411 GOODRICH ST</t>
  </si>
  <si>
    <t>411 LEOMINSTER RD</t>
  </si>
  <si>
    <t>411 MULPUS RD</t>
  </si>
  <si>
    <t>413 HOLLIS RD</t>
  </si>
  <si>
    <t>414 BURRAGE ST</t>
  </si>
  <si>
    <t>414 MASS AVE</t>
  </si>
  <si>
    <t>414 SUNNY HILL RD</t>
  </si>
  <si>
    <t>415 NEW WEST TOWNSEND RD</t>
  </si>
  <si>
    <t>416 PAGE ST</t>
  </si>
  <si>
    <t>416 SUNNY HILL RD</t>
  </si>
  <si>
    <t>417 FLAT HILL RD</t>
  </si>
  <si>
    <t>418 NEW WEST TOWNSEND RD</t>
  </si>
  <si>
    <t>419 HOLLIS RD</t>
  </si>
  <si>
    <t>419 LANCASTER AVE</t>
  </si>
  <si>
    <t>419 LEOMINSTER RD</t>
  </si>
  <si>
    <t>419 WHALOM RD</t>
  </si>
  <si>
    <t>42 BEAL ST</t>
  </si>
  <si>
    <t>42 CHARLTON ST</t>
  </si>
  <si>
    <t>42 COUNTRY RD</t>
  </si>
  <si>
    <t>42 COVE RD</t>
  </si>
  <si>
    <t>42 FAIRVIEW RD</t>
  </si>
  <si>
    <t>42 HEMLOCK DR</t>
  </si>
  <si>
    <t>42 HIGHLAND ST</t>
  </si>
  <si>
    <t>42 HOUGHTONS MILL RD</t>
  </si>
  <si>
    <t>42 LEOMINSTER RD</t>
  </si>
  <si>
    <t>42 LESURE AVE</t>
  </si>
  <si>
    <t>42 MAIN ST</t>
  </si>
  <si>
    <t>42 MEADOW LANE</t>
  </si>
  <si>
    <t>42 MEMORIAL DR</t>
  </si>
  <si>
    <t>42 PEARL BROOK RD</t>
  </si>
  <si>
    <t>42 PEARL ST</t>
  </si>
  <si>
    <t>42 PLEASANT VIEW AVE</t>
  </si>
  <si>
    <t>42 PROSPECT ST</t>
  </si>
  <si>
    <t>42 RESERVOIR RD</t>
  </si>
  <si>
    <t>42 STONE FENCE RD</t>
  </si>
  <si>
    <t>420 GOODRICH ST</t>
  </si>
  <si>
    <t>420 LANCASTER AVE</t>
  </si>
  <si>
    <t>420 SUNNY HILL RD</t>
  </si>
  <si>
    <t>421 ARBOR ST</t>
  </si>
  <si>
    <t>421 MULPUS RD</t>
  </si>
  <si>
    <t>421 PAGE ST</t>
  </si>
  <si>
    <t>421 WEST TOWNSEND RD</t>
  </si>
  <si>
    <t>423 LANCASTER AVE</t>
  </si>
  <si>
    <t>424 PAGE ST</t>
  </si>
  <si>
    <t>424 SUNNY HILL RD</t>
  </si>
  <si>
    <t>424 WEST TOWNSEND RD</t>
  </si>
  <si>
    <t>425 BURRAGE ST</t>
  </si>
  <si>
    <t>425 LEOMINSTER RD</t>
  </si>
  <si>
    <t>425 WEST TOWNSEND RD</t>
  </si>
  <si>
    <t>426 RESERVOIR RD</t>
  </si>
  <si>
    <t>426 SUNNY HILL RD</t>
  </si>
  <si>
    <t>427 RESERVOIR RD</t>
  </si>
  <si>
    <t>427 WHALOM RD</t>
  </si>
  <si>
    <t>428 WEST ST</t>
  </si>
  <si>
    <t>429 ARBOR ST</t>
  </si>
  <si>
    <t>429 HOLLIS RD</t>
  </si>
  <si>
    <t>43 ARBOR ST</t>
  </si>
  <si>
    <t>43 BROOKVIEW TERRACE</t>
  </si>
  <si>
    <t>43 BROWN AVE</t>
  </si>
  <si>
    <t>43 CHESTNUT ST</t>
  </si>
  <si>
    <t>43 FIRE RD 19</t>
  </si>
  <si>
    <t>43 HEMLOCK TERRACE</t>
  </si>
  <si>
    <t>43 HOUGHTONS MILL RD</t>
  </si>
  <si>
    <t>43 ISLAND RD</t>
  </si>
  <si>
    <t>43 LANCASTER AVE</t>
  </si>
  <si>
    <t>43 LONGWOOD DRIVE</t>
  </si>
  <si>
    <t>43 MEADOW LANE</t>
  </si>
  <si>
    <t>43 NORTHFIELD RD</t>
  </si>
  <si>
    <t>43 OAK AVE</t>
  </si>
  <si>
    <t>43 PRATT ST</t>
  </si>
  <si>
    <t>43 SANDY COVE RD</t>
  </si>
  <si>
    <t>43 SUNNY HILL RD</t>
  </si>
  <si>
    <t>43 THE CLEARING</t>
  </si>
  <si>
    <t>43 TURKEY HILL RD</t>
  </si>
  <si>
    <t>43 UPLAND AVE</t>
  </si>
  <si>
    <t>43 WEST ST</t>
  </si>
  <si>
    <t>43 WEST ST TERRACE</t>
  </si>
  <si>
    <t>43 WEST TOWNSEND RD</t>
  </si>
  <si>
    <t>430 PAGE ST</t>
  </si>
  <si>
    <t>431 CHASE RD</t>
  </si>
  <si>
    <t>431 LANCASTER AVE</t>
  </si>
  <si>
    <t>431 MULPUS RD</t>
  </si>
  <si>
    <t>431 TOWNSEND HARBOR RD</t>
  </si>
  <si>
    <t>433 TOWNSEND HARBOR RD</t>
  </si>
  <si>
    <t>434 PAGE ST</t>
  </si>
  <si>
    <t>435 LEOMINSTER RD</t>
  </si>
  <si>
    <t>435 TOWNSEND HARBOR RD</t>
  </si>
  <si>
    <t>436 LANCASTER AVE</t>
  </si>
  <si>
    <t>436 RESERVOIR RD</t>
  </si>
  <si>
    <t>437 HOWARD ST</t>
  </si>
  <si>
    <t>437 PAGE ST</t>
  </si>
  <si>
    <t>438 LANCASTER AVE</t>
  </si>
  <si>
    <t>438 SUNNY HILL RD</t>
  </si>
  <si>
    <t>439 HOLLIS RD</t>
  </si>
  <si>
    <t>439 SUNNY HILL RD</t>
  </si>
  <si>
    <t>439 TOWNSEND HARBOR RD</t>
  </si>
  <si>
    <t>44 BROOKVIEW TERRACE</t>
  </si>
  <si>
    <t>44 BURKE ST</t>
  </si>
  <si>
    <t>44 FIRE RD 12</t>
  </si>
  <si>
    <t>44 FISH ST</t>
  </si>
  <si>
    <t>44 FLORENCE ST</t>
  </si>
  <si>
    <t>44 GRAHAM ST</t>
  </si>
  <si>
    <t>44 HAMLIN ST</t>
  </si>
  <si>
    <t>44 HEMLOCK DR</t>
  </si>
  <si>
    <t>44 HEMLOCK TERRACE</t>
  </si>
  <si>
    <t>44 JOHN ST</t>
  </si>
  <si>
    <t>44 NORTHFIELD RD</t>
  </si>
  <si>
    <t>44 OAK RIDGE RD</t>
  </si>
  <si>
    <t>44 OTIS ST</t>
  </si>
  <si>
    <t>44 PEARL ST</t>
  </si>
  <si>
    <t>44 PENINSULA DR</t>
  </si>
  <si>
    <t>44 PINE ACRES RD</t>
  </si>
  <si>
    <t>44 PRATT ST</t>
  </si>
  <si>
    <t>44 RANGELEY RD</t>
  </si>
  <si>
    <t>44 SOUTH ROW RD</t>
  </si>
  <si>
    <t>44 SUNNY HILL RD</t>
  </si>
  <si>
    <t>44 WEST ACRES DR</t>
  </si>
  <si>
    <t>44 WEST ST</t>
  </si>
  <si>
    <t>44 WEST ST TERRACE</t>
  </si>
  <si>
    <t>44 WHITING ST</t>
  </si>
  <si>
    <t>440 HOWARD ST</t>
  </si>
  <si>
    <t>440 NEW WEST TOWNSEND RD</t>
  </si>
  <si>
    <t>440 PAGE ST</t>
  </si>
  <si>
    <t>441 LANCASTER AVE</t>
  </si>
  <si>
    <t>442 HOLLIS RD</t>
  </si>
  <si>
    <t>442 HOWARD ST</t>
  </si>
  <si>
    <t>443 BURRAGE ST</t>
  </si>
  <si>
    <t>444 CHASE RD</t>
  </si>
  <si>
    <t>444 GOODRICH ST</t>
  </si>
  <si>
    <t>444 LANCASTER AVE</t>
  </si>
  <si>
    <t>444 WEST TOWNSEND RD</t>
  </si>
  <si>
    <t>445 LEOMINSTER RD</t>
  </si>
  <si>
    <t>445 MULPUS RD</t>
  </si>
  <si>
    <t>445 TOWNSEND HARBOR RD</t>
  </si>
  <si>
    <t>446 HOLLIS RD</t>
  </si>
  <si>
    <t>446 PAGE ST</t>
  </si>
  <si>
    <t>446 RESERVOIR RD</t>
  </si>
  <si>
    <t>447 FLAT HILL RD</t>
  </si>
  <si>
    <t>447 HOWARD ST</t>
  </si>
  <si>
    <t>447 LANCASTER AVE</t>
  </si>
  <si>
    <t>448 SUNNY HILL RD</t>
  </si>
  <si>
    <t>449 LANCASTER AVE</t>
  </si>
  <si>
    <t>449 PAGE ST</t>
  </si>
  <si>
    <t>449 RESERVOIR RD</t>
  </si>
  <si>
    <t>449 SUNNY HILL RD</t>
  </si>
  <si>
    <t>45 BIRCH ISLAND WAY</t>
  </si>
  <si>
    <t>45 BROADMEADOW DR</t>
  </si>
  <si>
    <t>45 CHASE RD</t>
  </si>
  <si>
    <t>45 CHESTNUT ST</t>
  </si>
  <si>
    <t>45 COVE RD</t>
  </si>
  <si>
    <t>45 FIRE RD 10</t>
  </si>
  <si>
    <t>45 HOWARD ST</t>
  </si>
  <si>
    <t>45 ISLAND RD</t>
  </si>
  <si>
    <t>45 OTIS ST</t>
  </si>
  <si>
    <t>45 PAGE HILL RD</t>
  </si>
  <si>
    <t>45 PARMENTER RD</t>
  </si>
  <si>
    <t>45 PENINSULA DR</t>
  </si>
  <si>
    <t>45 RANGELEY RD</t>
  </si>
  <si>
    <t>45 SPRING ST</t>
  </si>
  <si>
    <t>45 THE LANE</t>
  </si>
  <si>
    <t>45 VALLEY RD</t>
  </si>
  <si>
    <t>45 WEST ACRES DR</t>
  </si>
  <si>
    <t>45 WILLIAMS DR</t>
  </si>
  <si>
    <t>450 LANCASTER AVE</t>
  </si>
  <si>
    <t>450 LEOMINSTER RD</t>
  </si>
  <si>
    <t>450 PAGE ST</t>
  </si>
  <si>
    <t>451 HOLLIS RD</t>
  </si>
  <si>
    <t>451 HOWARD ST</t>
  </si>
  <si>
    <t>451 TOWNSEND HARBOR RD</t>
  </si>
  <si>
    <t>452 HOLLIS RD</t>
  </si>
  <si>
    <t>452 NORTHFIELD RD</t>
  </si>
  <si>
    <t>453 PAGE ST</t>
  </si>
  <si>
    <t>455 FLAT HILL RD</t>
  </si>
  <si>
    <t>455 HOLLIS RD</t>
  </si>
  <si>
    <t>455 NORTHFIELD RD</t>
  </si>
  <si>
    <t>455 PAGE ST</t>
  </si>
  <si>
    <t>455 TOWNSEND HARBOR RD</t>
  </si>
  <si>
    <t>45516 KIRBY AVE</t>
  </si>
  <si>
    <t>456 PAGE ST</t>
  </si>
  <si>
    <t>458 NEW WEST TOWNSEND RD</t>
  </si>
  <si>
    <t>459 PAGE ST</t>
  </si>
  <si>
    <t>46 ARBOR ST</t>
  </si>
  <si>
    <t>46 BROADMEADOW DR</t>
  </si>
  <si>
    <t>46 COUNTRY RD</t>
  </si>
  <si>
    <t>46 ELECTRIC AVE</t>
  </si>
  <si>
    <t>46 ELM ST</t>
  </si>
  <si>
    <t>46 FAIRVIEW RD</t>
  </si>
  <si>
    <t>46 FIRE RD 12</t>
  </si>
  <si>
    <t>46 GIBSON ST</t>
  </si>
  <si>
    <t>46 GOODRICH ST</t>
  </si>
  <si>
    <t>46 HEMLOCK DR</t>
  </si>
  <si>
    <t>46 HOWARD ST</t>
  </si>
  <si>
    <t>46 MAPLE PKWY</t>
  </si>
  <si>
    <t>46 NATICK ST</t>
  </si>
  <si>
    <t>46 PAGE HILL RD</t>
  </si>
  <si>
    <t>46 PINE GROVE RD</t>
  </si>
  <si>
    <t>46 PINE ST</t>
  </si>
  <si>
    <t>46 ROLLING ACRES RD</t>
  </si>
  <si>
    <t>46 SPRING ST EXT</t>
  </si>
  <si>
    <t>46 THE CLEARING</t>
  </si>
  <si>
    <t>46 TILTON AVE</t>
  </si>
  <si>
    <t>46 WEST ST TERRACE</t>
  </si>
  <si>
    <t>460 LANCASTER AVE</t>
  </si>
  <si>
    <t>460 MASS AVE</t>
  </si>
  <si>
    <t>463 BURRAGE ST</t>
  </si>
  <si>
    <t>463 CHASE RD</t>
  </si>
  <si>
    <t>463 WEST TOWNSEND RD</t>
  </si>
  <si>
    <t>465 LEOMINSTER RD</t>
  </si>
  <si>
    <t>465 MULPUS RD</t>
  </si>
  <si>
    <t>466 MASS AVE</t>
  </si>
  <si>
    <t>466 WEST TOWNSEND RD</t>
  </si>
  <si>
    <t>467 LANCASTER AVE</t>
  </si>
  <si>
    <t>467 MASS AVE</t>
  </si>
  <si>
    <t>467 RESERVOIR RD</t>
  </si>
  <si>
    <t>468 HOLLIS RD</t>
  </si>
  <si>
    <t>469 SUNNY HILL RD</t>
  </si>
  <si>
    <t>47 BEACHVIEW RD</t>
  </si>
  <si>
    <t>47 BIRCH ISLAND WAY</t>
  </si>
  <si>
    <t>47 BURKE ST</t>
  </si>
  <si>
    <t>47 CHARLTON ST</t>
  </si>
  <si>
    <t>47 CLIFFVIEW TERRACE</t>
  </si>
  <si>
    <t>47 EASTER BROOK RD</t>
  </si>
  <si>
    <t>47 GIBSON ST</t>
  </si>
  <si>
    <t>47 GRAHAM ST</t>
  </si>
  <si>
    <t>47 HAMLIN ST</t>
  </si>
  <si>
    <t>47 HIGHLAND ST</t>
  </si>
  <si>
    <t>47 JOHN ST</t>
  </si>
  <si>
    <t>47 LEOMINSTER RD</t>
  </si>
  <si>
    <t>47 RAMGREN RD</t>
  </si>
  <si>
    <t>47 ROUND RD</t>
  </si>
  <si>
    <t>47 WHALOM RD</t>
  </si>
  <si>
    <t>47 WHITE ST</t>
  </si>
  <si>
    <t>47 WHITING ST</t>
  </si>
  <si>
    <t>470 LEOMINSTER RD</t>
  </si>
  <si>
    <t>471 FLAT HILL RD</t>
  </si>
  <si>
    <t>471 LEOMINSTER RD</t>
  </si>
  <si>
    <t>471 PAGE ST</t>
  </si>
  <si>
    <t>471 TOWNSEND HARBOR RD</t>
  </si>
  <si>
    <t>473 BURRAGE ST</t>
  </si>
  <si>
    <t>473 HOLMAN ST</t>
  </si>
  <si>
    <t>473 MASS AVE</t>
  </si>
  <si>
    <t>474 MASS AVE</t>
  </si>
  <si>
    <t>474 WEST ST</t>
  </si>
  <si>
    <t>475 RESERVOIR RD</t>
  </si>
  <si>
    <t>477 CHASE RD</t>
  </si>
  <si>
    <t>477 HOWARD ST</t>
  </si>
  <si>
    <t>478 WEST TOWNSEND RD</t>
  </si>
  <si>
    <t>479 NORTHFIELD RD</t>
  </si>
  <si>
    <t>479 PAGE ST</t>
  </si>
  <si>
    <t>479 RESERVOIR RD</t>
  </si>
  <si>
    <t>48 AUTUMN RD</t>
  </si>
  <si>
    <t>48 BEACHVIEW RD</t>
  </si>
  <si>
    <t>48 CLIFFVIEW TERRACE</t>
  </si>
  <si>
    <t>48 EASTER BROOK RD</t>
  </si>
  <si>
    <t>48 FISH ST</t>
  </si>
  <si>
    <t>48 ISLAND RD</t>
  </si>
  <si>
    <t>48 MEADOW LANE</t>
  </si>
  <si>
    <t>48 NEW WEST TOWNSEND RD</t>
  </si>
  <si>
    <t>48 OAK RIDGE RD</t>
  </si>
  <si>
    <t>48 PEARL ST</t>
  </si>
  <si>
    <t>48 PIERCE AVE</t>
  </si>
  <si>
    <t>48 RAMGREN RD</t>
  </si>
  <si>
    <t>48 ROBBS HILL RD</t>
  </si>
  <si>
    <t>48 WEST ACRES DR</t>
  </si>
  <si>
    <t>48 WEST ST</t>
  </si>
  <si>
    <t>480 CHASE RD</t>
  </si>
  <si>
    <t>480 HOLLIS RD</t>
  </si>
  <si>
    <t>480 LANCASTER AVE</t>
  </si>
  <si>
    <t>480 MULPUS RD</t>
  </si>
  <si>
    <t>481 RESERVOIR RD</t>
  </si>
  <si>
    <t>481 TOWNSEND HARBOR RD</t>
  </si>
  <si>
    <t>481 WEST TOWNSEND RD</t>
  </si>
  <si>
    <t>483 BURRAGE ST</t>
  </si>
  <si>
    <t>483 FLAT HILL RD</t>
  </si>
  <si>
    <t>483 HOLLIS RD</t>
  </si>
  <si>
    <t>484 HOLLIS RD</t>
  </si>
  <si>
    <t>484 HOLMAN ST</t>
  </si>
  <si>
    <t>485 RESERVOIR RD</t>
  </si>
  <si>
    <t>487 HOLMAN ST</t>
  </si>
  <si>
    <t>487 RESERVOIR RD</t>
  </si>
  <si>
    <t>488 HOLMAN ST</t>
  </si>
  <si>
    <t>49 BROOKVIEW TERRACE</t>
  </si>
  <si>
    <t>49 JOSLIN ST</t>
  </si>
  <si>
    <t>49 MAPLE PKWY</t>
  </si>
  <si>
    <t>49 PINE ST</t>
  </si>
  <si>
    <t>49 PLEASANT ST</t>
  </si>
  <si>
    <t>49 PRATT ST</t>
  </si>
  <si>
    <t>49 TURKEY HILL RD</t>
  </si>
  <si>
    <t>49 WEST GROTON RD</t>
  </si>
  <si>
    <t>49 WILLIAMS DR</t>
  </si>
  <si>
    <t>490 LANCASTER AVE</t>
  </si>
  <si>
    <t>490 MULPUS RD</t>
  </si>
  <si>
    <t>490 PAGE ST</t>
  </si>
  <si>
    <t>491 FLAT HILL RD</t>
  </si>
  <si>
    <t>492 FLAT HILL RD</t>
  </si>
  <si>
    <t>493 PAGE ST</t>
  </si>
  <si>
    <t>493 RESERVOIR RD</t>
  </si>
  <si>
    <t>493 WEST ST</t>
  </si>
  <si>
    <t>493 WEST TOWNSEND RD</t>
  </si>
  <si>
    <t>494 WEST TOWNSEND RD</t>
  </si>
  <si>
    <t>495 BURRAGE ST</t>
  </si>
  <si>
    <t>496 HOLMAN ST</t>
  </si>
  <si>
    <t>497 BURRAGE ST</t>
  </si>
  <si>
    <t>497 HOWARD ST</t>
  </si>
  <si>
    <t>498 HOLMAN ST</t>
  </si>
  <si>
    <t>498 HOWARD ST</t>
  </si>
  <si>
    <t>499 NORTHFIELD RD</t>
  </si>
  <si>
    <t>499 RESERVOIR RD</t>
  </si>
  <si>
    <t>5 CROCKER AVE</t>
  </si>
  <si>
    <t>5 DANA ST</t>
  </si>
  <si>
    <t>5 GRAHAM ST</t>
  </si>
  <si>
    <t>5 HEMLOCK DR</t>
  </si>
  <si>
    <t>5 HILLSIDE DR</t>
  </si>
  <si>
    <t>5 ISLAND RD</t>
  </si>
  <si>
    <t>5 JOHNSON ST</t>
  </si>
  <si>
    <t>5 LEOMINSTER-SHIRLEY R</t>
  </si>
  <si>
    <t>5 MAY ST</t>
  </si>
  <si>
    <t>5 PAGE ST</t>
  </si>
  <si>
    <t>5 PARK ST TERRACE</t>
  </si>
  <si>
    <t>5 PINE ACRES RD</t>
  </si>
  <si>
    <t>5 PLEASANT ST</t>
  </si>
  <si>
    <t>5 POND ST</t>
  </si>
  <si>
    <t>5 RAMGREN RD</t>
  </si>
  <si>
    <t>5 RICHARD'S WAY</t>
  </si>
  <si>
    <t>5 ROBBS TERRACE</t>
  </si>
  <si>
    <t>5 ROUND RD</t>
  </si>
  <si>
    <t>5 SEQUOIA DR</t>
  </si>
  <si>
    <t>5 SPRING ST</t>
  </si>
  <si>
    <t>5 VALLEY RD</t>
  </si>
  <si>
    <t>5 WALLIS PARK</t>
  </si>
  <si>
    <t>5 WATT ST</t>
  </si>
  <si>
    <t>5 WEST TOWNSEND RD</t>
  </si>
  <si>
    <t>5 WHITE TAIL CROSSING</t>
  </si>
  <si>
    <t>5 WINDERMERE DRIVE</t>
  </si>
  <si>
    <t>5 WINTER HILL RD</t>
  </si>
  <si>
    <t>50 CHESTNUT ST</t>
  </si>
  <si>
    <t>50 EASTERN AVE</t>
  </si>
  <si>
    <t>50 HEMLOCK DR</t>
  </si>
  <si>
    <t>50 JOHN ST</t>
  </si>
  <si>
    <t>50 OAK RIDGE RD</t>
  </si>
  <si>
    <t>50 OLD FARM ROAD</t>
  </si>
  <si>
    <t>50 PEARL BROOK RD</t>
  </si>
  <si>
    <t>50 PENINSULA DR</t>
  </si>
  <si>
    <t>50 PINE GROVE RD</t>
  </si>
  <si>
    <t>50 PLEASANT ST</t>
  </si>
  <si>
    <t>50 RESERVOIR RD</t>
  </si>
  <si>
    <t>50 SEAVER RD</t>
  </si>
  <si>
    <t>50 SUNSET LANE</t>
  </si>
  <si>
    <t>50 UPLAND AVE</t>
  </si>
  <si>
    <t>50 VALLEY RD</t>
  </si>
  <si>
    <t>50 WHITING ST</t>
  </si>
  <si>
    <t>50-52 SPRING ST</t>
  </si>
  <si>
    <t>500 HOLMAN ST</t>
  </si>
  <si>
    <t>500 RESERVOIR RD</t>
  </si>
  <si>
    <t>501 HOLMAN ST</t>
  </si>
  <si>
    <t>502 HOLMAN ST</t>
  </si>
  <si>
    <t>503 HOLMAN ST</t>
  </si>
  <si>
    <t>505 LANCASTER AVE</t>
  </si>
  <si>
    <t>505 RESERVOIR RD</t>
  </si>
  <si>
    <t>506 MASS AVE</t>
  </si>
  <si>
    <t>507 BURRAGE ST</t>
  </si>
  <si>
    <t>508 FLAT HILL RD</t>
  </si>
  <si>
    <t>508 WEST TOWNSEND RD</t>
  </si>
  <si>
    <t>509 TOWNSEND HARBOR RD</t>
  </si>
  <si>
    <t>51 AUTUMN RD</t>
  </si>
  <si>
    <t>51 BEACHVIEW RD</t>
  </si>
  <si>
    <t>51 BOUCHER RD</t>
  </si>
  <si>
    <t>51 CROSS RD</t>
  </si>
  <si>
    <t>51 ELECTRIC AVE</t>
  </si>
  <si>
    <t>51 FIRE RD 19</t>
  </si>
  <si>
    <t>51 GILCHREST ST</t>
  </si>
  <si>
    <t>51 ISLAND RD</t>
  </si>
  <si>
    <t>51 JOSLIN ST</t>
  </si>
  <si>
    <t>51 KIMBALL ST</t>
  </si>
  <si>
    <t>51 LONGWOOD DRIVE</t>
  </si>
  <si>
    <t>51 PAGE ST</t>
  </si>
  <si>
    <t>51 PEARL BROOK RD</t>
  </si>
  <si>
    <t>51 PENINSULA DR</t>
  </si>
  <si>
    <t>51 RUTH ST</t>
  </si>
  <si>
    <t>51 SPRING ST</t>
  </si>
  <si>
    <t>51 TILTON AVE</t>
  </si>
  <si>
    <t>51 WEST ST TERRACE</t>
  </si>
  <si>
    <t>511 BURRAGE ST</t>
  </si>
  <si>
    <t>511 FLAT HILL RD</t>
  </si>
  <si>
    <t>512 MASS AVE</t>
  </si>
  <si>
    <t>512 WEST TOWNSEND RD</t>
  </si>
  <si>
    <t>515 BURRAGE ST</t>
  </si>
  <si>
    <t>515 WEST TOWNSEND RD</t>
  </si>
  <si>
    <t>516 LANCASTER AVE</t>
  </si>
  <si>
    <t>519 BURRAGE ST</t>
  </si>
  <si>
    <t>52 BIRCH ISLAND WAY</t>
  </si>
  <si>
    <t>52 CHARLTON ST</t>
  </si>
  <si>
    <t>52 ELECTRIC AVE</t>
  </si>
  <si>
    <t>52 ELM ST</t>
  </si>
  <si>
    <t>52 FISH ST</t>
  </si>
  <si>
    <t>52 HEMLOCK DR</t>
  </si>
  <si>
    <t>52 HUNTING HILL RD</t>
  </si>
  <si>
    <t>52 LAUREL LANE</t>
  </si>
  <si>
    <t>52 PEARL ST</t>
  </si>
  <si>
    <t>52 PINE ST</t>
  </si>
  <si>
    <t>52 PRATT ST</t>
  </si>
  <si>
    <t>52 RANGELEY RD</t>
  </si>
  <si>
    <t>52 SPRING ST EXT</t>
  </si>
  <si>
    <t>52 WEST ST</t>
  </si>
  <si>
    <t>52 WHALOM RD</t>
  </si>
  <si>
    <t>520 BURRAGE ST</t>
  </si>
  <si>
    <t>520 HOWARD ST</t>
  </si>
  <si>
    <t>520 MASS AVE</t>
  </si>
  <si>
    <t>520 MULPUS RD</t>
  </si>
  <si>
    <t>520 PAGE ST</t>
  </si>
  <si>
    <t>521 FLAT HILL RD</t>
  </si>
  <si>
    <t>522 BURRAGE ST</t>
  </si>
  <si>
    <t>523 BURRAGE ST</t>
  </si>
  <si>
    <t>523 MULPUS RD</t>
  </si>
  <si>
    <t>524 NEW WEST TOWNSEND RD</t>
  </si>
  <si>
    <t>524 NORTHFIELD RD</t>
  </si>
  <si>
    <t>525 FLAT HILL RD</t>
  </si>
  <si>
    <t>525 GOODRICH ST</t>
  </si>
  <si>
    <t>526 BURRAGE ST</t>
  </si>
  <si>
    <t>526 WEST TOWNSEND RD</t>
  </si>
  <si>
    <t>527 BURRAGE ST</t>
  </si>
  <si>
    <t>527 HOWARD ST</t>
  </si>
  <si>
    <t>527 LANCASTER AVE</t>
  </si>
  <si>
    <t>528 MASS AVE</t>
  </si>
  <si>
    <t>53 ARBOR ST</t>
  </si>
  <si>
    <t>53 CHESTNUT ST</t>
  </si>
  <si>
    <t>53 CLIFFVIEW TERRACE</t>
  </si>
  <si>
    <t>53 EASTERN AVE</t>
  </si>
  <si>
    <t>53 HIGHLAND ST</t>
  </si>
  <si>
    <t>53 LANCASTER AVE</t>
  </si>
  <si>
    <t>53 LAUREL LANE</t>
  </si>
  <si>
    <t>53 LONGWOOD DRIVE</t>
  </si>
  <si>
    <t>53 PEARL ST</t>
  </si>
  <si>
    <t>53 PLEASANT ST</t>
  </si>
  <si>
    <t>53 PROSPECT ST</t>
  </si>
  <si>
    <t>53 SANDY COVE RD</t>
  </si>
  <si>
    <t>53 WHITING ST</t>
  </si>
  <si>
    <t>53 WOODLAND DR</t>
  </si>
  <si>
    <t>530 BURRAGE ST</t>
  </si>
  <si>
    <t>531 BURRAGE ST</t>
  </si>
  <si>
    <t>531 HOWARD ST</t>
  </si>
  <si>
    <t>532 BURRAGE ST</t>
  </si>
  <si>
    <t>532 LANCASTER AVE</t>
  </si>
  <si>
    <t>533 WEST TOWNSEND RD</t>
  </si>
  <si>
    <t>534 BURRAGE ST</t>
  </si>
  <si>
    <t>535 LANCASTER AVE</t>
  </si>
  <si>
    <t>535 NORTHFIELD RD</t>
  </si>
  <si>
    <t>535 PAGE ST</t>
  </si>
  <si>
    <t>536 NEW WEST TOWNSEND RD</t>
  </si>
  <si>
    <t>536 PAGE ST</t>
  </si>
  <si>
    <t>537 HOWARD ST</t>
  </si>
  <si>
    <t>537 RESERVOIR RD</t>
  </si>
  <si>
    <t>538 NEW WEST TOWNSEND RD</t>
  </si>
  <si>
    <t>538 WEST TOWNSEND RD</t>
  </si>
  <si>
    <t>539 CHASE RD</t>
  </si>
  <si>
    <t>539 MULPUS RD</t>
  </si>
  <si>
    <t>54 BROADMEADOW DR</t>
  </si>
  <si>
    <t>54 CARR AVE</t>
  </si>
  <si>
    <t>54 CHESTNUT ST</t>
  </si>
  <si>
    <t>54 FAIRVIEW RD</t>
  </si>
  <si>
    <t>54 GILCHREST ST</t>
  </si>
  <si>
    <t>54 HOUGHTONS MILL RD</t>
  </si>
  <si>
    <t>54 HUNTING HILL RD</t>
  </si>
  <si>
    <t>54 ISLAND RD</t>
  </si>
  <si>
    <t>54 LONGWOOD DRIVE</t>
  </si>
  <si>
    <t>54 MAPLE PKWY</t>
  </si>
  <si>
    <t>54 OAK RIDGE RD</t>
  </si>
  <si>
    <t>54 PINE ACRES RD</t>
  </si>
  <si>
    <t>54 PINE GROVE RD</t>
  </si>
  <si>
    <t>54 PLEASANT ST</t>
  </si>
  <si>
    <t>54 PROSPECT ST</t>
  </si>
  <si>
    <t>54 TILTON AVE</t>
  </si>
  <si>
    <t>54 WEST ACRES DR</t>
  </si>
  <si>
    <t>54 WEST ST TERRACE</t>
  </si>
  <si>
    <t>54 WOODLAND DR</t>
  </si>
  <si>
    <t>540 NORTHFIELD RD</t>
  </si>
  <si>
    <t>541 RESERVOIR RD</t>
  </si>
  <si>
    <t>542 MULPUS RD</t>
  </si>
  <si>
    <t>542 NEW WEST TOWNSEND RD</t>
  </si>
  <si>
    <t>542 WEST ST</t>
  </si>
  <si>
    <t>543 FLAT HILL RD</t>
  </si>
  <si>
    <t>545 GOODRICH ST</t>
  </si>
  <si>
    <t>545 TOWNSEND HARBOR RD</t>
  </si>
  <si>
    <t>545 WEST TOWNSEND RD</t>
  </si>
  <si>
    <t>547 NORTHFIELD RD</t>
  </si>
  <si>
    <t>547 PAGE ST</t>
  </si>
  <si>
    <t>548 RESERVOIR RD</t>
  </si>
  <si>
    <t>549 GOODRICH ST</t>
  </si>
  <si>
    <t>549 RESERVOIR RD</t>
  </si>
  <si>
    <t>549 WEST ST</t>
  </si>
  <si>
    <t>55 BROOKVIEW TERRACE</t>
  </si>
  <si>
    <t>55 BROWN AVE</t>
  </si>
  <si>
    <t>55 CHARLTON ST</t>
  </si>
  <si>
    <t>55 COVE RD</t>
  </si>
  <si>
    <t>55 GRAHAM ST</t>
  </si>
  <si>
    <t>55 HOUGHTONS MILL RD</t>
  </si>
  <si>
    <t>55 HOWARD ST</t>
  </si>
  <si>
    <t>55 LEOMINSTER RD</t>
  </si>
  <si>
    <t>55 MAPLE PKWY</t>
  </si>
  <si>
    <t>55 NEW WEST TOWNSEND RD</t>
  </si>
  <si>
    <t>55 PAGE ST</t>
  </si>
  <si>
    <t>55 PINE ACRES RD</t>
  </si>
  <si>
    <t>55 PINE ST</t>
  </si>
  <si>
    <t>55 RESERVOIR RD</t>
  </si>
  <si>
    <t>55 ROLLING ACRES RD</t>
  </si>
  <si>
    <t>55 SPRING ST</t>
  </si>
  <si>
    <t>55 TURKEY HILL RD</t>
  </si>
  <si>
    <t>55 VALLEY RD</t>
  </si>
  <si>
    <t>55 WEST GROTON RD</t>
  </si>
  <si>
    <t>55 WEST ST TERRACE</t>
  </si>
  <si>
    <t>55 WHITE ST</t>
  </si>
  <si>
    <t>55 WILDWOOD RD</t>
  </si>
  <si>
    <t>55 YOUNGS RD</t>
  </si>
  <si>
    <t>551 GOODRICH ST</t>
  </si>
  <si>
    <t>552 MASS AVE</t>
  </si>
  <si>
    <t>552 WEST TOWNSEND RD</t>
  </si>
  <si>
    <t>554 FLAT HILL RD</t>
  </si>
  <si>
    <t>554 WEST ST</t>
  </si>
  <si>
    <t>555 FLAT HILL RD</t>
  </si>
  <si>
    <t>555 LANCASTER AVE</t>
  </si>
  <si>
    <t>556 GOODRICH ST</t>
  </si>
  <si>
    <t>557 TOWNSEND HARBOR RD</t>
  </si>
  <si>
    <t>558 GOODRICH ST</t>
  </si>
  <si>
    <t>558 MASS AVE</t>
  </si>
  <si>
    <t>56 ARBOR ST</t>
  </si>
  <si>
    <t>56 BEAL ST</t>
  </si>
  <si>
    <t>56 BROOKVIEW TERRACE</t>
  </si>
  <si>
    <t>56 COVE RD</t>
  </si>
  <si>
    <t>56 CROSS RD</t>
  </si>
  <si>
    <t>56 GIBSON ST</t>
  </si>
  <si>
    <t>56 JOHN ST</t>
  </si>
  <si>
    <t>56 KIRBY AVE</t>
  </si>
  <si>
    <t>56 LAUREL LANE</t>
  </si>
  <si>
    <t>56 NORTHFIELD RD</t>
  </si>
  <si>
    <t>56 PENINSULA DR</t>
  </si>
  <si>
    <t>56 RANGELEY RD</t>
  </si>
  <si>
    <t>56 WHITE ST</t>
  </si>
  <si>
    <t>56 WHITING ST</t>
  </si>
  <si>
    <t>56 WOODLAND DR</t>
  </si>
  <si>
    <t>560 GOODRICH ST</t>
  </si>
  <si>
    <t>560 MULPUS RD</t>
  </si>
  <si>
    <t>561 FLAT HILL RD</t>
  </si>
  <si>
    <t>561 GOODRICH ST</t>
  </si>
  <si>
    <t>561 RESERVOIR RD</t>
  </si>
  <si>
    <t>564 GOODRICH ST</t>
  </si>
  <si>
    <t>564 NORTHFIELD RD</t>
  </si>
  <si>
    <t>564 PAGE ST</t>
  </si>
  <si>
    <t>565 WEST TOWNSEND RD</t>
  </si>
  <si>
    <t>566 MASS AVE</t>
  </si>
  <si>
    <t>567 NORTHFIELD RD</t>
  </si>
  <si>
    <t>567 TOWNSEND HARBOR RD</t>
  </si>
  <si>
    <t>568 FLAT HILL RD</t>
  </si>
  <si>
    <t>568 MASS AVE</t>
  </si>
  <si>
    <t>568 WEST ST</t>
  </si>
  <si>
    <t>569 WEST TOWNSEND RD</t>
  </si>
  <si>
    <t>57 BURRAGE ST</t>
  </si>
  <si>
    <t>57 CROSS RD</t>
  </si>
  <si>
    <t>57 ELECTRIC AVE</t>
  </si>
  <si>
    <t>57 JOHN ST</t>
  </si>
  <si>
    <t>57 KIRBY AVE</t>
  </si>
  <si>
    <t>57 LONGWOOD DRIVE</t>
  </si>
  <si>
    <t>57 PENINSULA DR</t>
  </si>
  <si>
    <t>57 PRATT ST</t>
  </si>
  <si>
    <t>57 ROBBS HILL RD</t>
  </si>
  <si>
    <t>57 ROUND RD</t>
  </si>
  <si>
    <t>57 WEST ST</t>
  </si>
  <si>
    <t>57 WHITING ST</t>
  </si>
  <si>
    <t>570 LEOMINSTER RD</t>
  </si>
  <si>
    <t>570 TOWNSEND HARBOR RD</t>
  </si>
  <si>
    <t>571 MULPUS RD</t>
  </si>
  <si>
    <t>571 NORTHFIELD RD</t>
  </si>
  <si>
    <t>571 PAGE ST</t>
  </si>
  <si>
    <t>572 MASS AVE</t>
  </si>
  <si>
    <t>572 TOWNSEND HARBOR RD</t>
  </si>
  <si>
    <t>573 RESERVOIR RD</t>
  </si>
  <si>
    <t>573 WEST TOWNSEND RD</t>
  </si>
  <si>
    <t>574 MASS AVE</t>
  </si>
  <si>
    <t>575 NORTHFIELD RD</t>
  </si>
  <si>
    <t>575 WEST ST</t>
  </si>
  <si>
    <t>576 MASS AVE</t>
  </si>
  <si>
    <t>577 WEST ST</t>
  </si>
  <si>
    <t>579 RESERVOIR RD</t>
  </si>
  <si>
    <t>579 TOWNSEND HARBOR RD</t>
  </si>
  <si>
    <t>58 BROOKVIEW TERRACE</t>
  </si>
  <si>
    <t>58 ELECTRIC AVE</t>
  </si>
  <si>
    <t>58 HEMLOCK DR</t>
  </si>
  <si>
    <t>58 HIGHLAND ST</t>
  </si>
  <si>
    <t>58 ISLAND RD</t>
  </si>
  <si>
    <t>58 LAUREL LANE</t>
  </si>
  <si>
    <t>58 MAIN ST</t>
  </si>
  <si>
    <t>58 NEW WEST TOWNSEND RD</t>
  </si>
  <si>
    <t>58 OAK RIDGE RD</t>
  </si>
  <si>
    <t>58 PAGE HILL RD</t>
  </si>
  <si>
    <t>58 PINE GROVE RD</t>
  </si>
  <si>
    <t>58 PRATT ST</t>
  </si>
  <si>
    <t>58 SANDY COVE RD</t>
  </si>
  <si>
    <t>58 SPRING ST</t>
  </si>
  <si>
    <t>58 SPRING ST EXT</t>
  </si>
  <si>
    <t>58 UPLAND AVE</t>
  </si>
  <si>
    <t>58 WHITING ST</t>
  </si>
  <si>
    <t>58 WOODLAND DR</t>
  </si>
  <si>
    <t>580 MULPUS RD</t>
  </si>
  <si>
    <t>580 WEST ST</t>
  </si>
  <si>
    <t>583 RESERVOIR RD</t>
  </si>
  <si>
    <t>584 NORTHFIELD RD</t>
  </si>
  <si>
    <t>585 PAGE ST</t>
  </si>
  <si>
    <t>585 WEST ST</t>
  </si>
  <si>
    <t>586 FLAT HILL RD</t>
  </si>
  <si>
    <t>586 RESERVOIR RD</t>
  </si>
  <si>
    <t>586 WEST ST</t>
  </si>
  <si>
    <t>587 GOODRICH ST</t>
  </si>
  <si>
    <t>588 RESERVOIR RD</t>
  </si>
  <si>
    <t>589 FLAT HILL RD</t>
  </si>
  <si>
    <t>589 NORTHFIELD RD</t>
  </si>
  <si>
    <t>59 EASTER BROOK RD</t>
  </si>
  <si>
    <t>59 GOODRICH ST</t>
  </si>
  <si>
    <t>59 HEMLOCK DR</t>
  </si>
  <si>
    <t>59 HOLMAN ST</t>
  </si>
  <si>
    <t>59 HUNTING HILL RD</t>
  </si>
  <si>
    <t>59 PINE ACRES RD</t>
  </si>
  <si>
    <t>59 PLEASANT ST</t>
  </si>
  <si>
    <t>59 RAMGREN RD</t>
  </si>
  <si>
    <t>59 ROLLING ACRES RD</t>
  </si>
  <si>
    <t>59 STONE FENCE RD</t>
  </si>
  <si>
    <t>59 WILDWOOD RD</t>
  </si>
  <si>
    <t>590 FLAT HILL RD</t>
  </si>
  <si>
    <t>590 MULPUS RD</t>
  </si>
  <si>
    <t>590 RESERVOIR RD</t>
  </si>
  <si>
    <t>590 TOWNSEND HARBOR RD</t>
  </si>
  <si>
    <t>591 FLAT HILL RD</t>
  </si>
  <si>
    <t>591 RESERVOIR RD</t>
  </si>
  <si>
    <t>591 TOWNSEND HARBOR RD</t>
  </si>
  <si>
    <t>595 FLAT HILL RD</t>
  </si>
  <si>
    <t>595 LEOMINSTER RD</t>
  </si>
  <si>
    <t>595 WEST TOWNSEND RD</t>
  </si>
  <si>
    <t>596 TOWNSEND HARBOR RD</t>
  </si>
  <si>
    <t>598 FLAT HILL RD</t>
  </si>
  <si>
    <t>599 RESERVOIR RD</t>
  </si>
  <si>
    <t>599 WEST ST</t>
  </si>
  <si>
    <t>6 BEACHVIEW RD</t>
  </si>
  <si>
    <t>6 BUTTERFLY LANE</t>
  </si>
  <si>
    <t>6 COVE TERRACE</t>
  </si>
  <si>
    <t>6 HICKORY LANE</t>
  </si>
  <si>
    <t>6 HOUGHTONS MILL RD</t>
  </si>
  <si>
    <t>6 LENA LANE</t>
  </si>
  <si>
    <t>6 LINCOLN ST</t>
  </si>
  <si>
    <t>6 MAY'S FIELD ROAD</t>
  </si>
  <si>
    <t>6 NEW WEST TOWNSEND RD</t>
  </si>
  <si>
    <t>6 OAK RIDGE RD</t>
  </si>
  <si>
    <t>6 PENINSULA DR</t>
  </si>
  <si>
    <t>6 RICHARD'S WAY</t>
  </si>
  <si>
    <t>6 ROBBS TERRACE</t>
  </si>
  <si>
    <t>6 SHAKER COURT</t>
  </si>
  <si>
    <t>6 SKYLARK LANE</t>
  </si>
  <si>
    <t>6 WINDERMERE DRIVE</t>
  </si>
  <si>
    <t>6 WINTER HILL RD</t>
  </si>
  <si>
    <t>60 BEACHVIEW RD</t>
  </si>
  <si>
    <t>60 BEAL ST</t>
  </si>
  <si>
    <t>60 BURRAGE ST</t>
  </si>
  <si>
    <t>60 CROSS RD</t>
  </si>
  <si>
    <t>60 EASTER BROOK RD</t>
  </si>
  <si>
    <t>60 ELM ST</t>
  </si>
  <si>
    <t>60 FIRE RD 24</t>
  </si>
  <si>
    <t>60 GIBSON ST</t>
  </si>
  <si>
    <t>60 JOHN ST</t>
  </si>
  <si>
    <t>60 KIRBY AVE</t>
  </si>
  <si>
    <t>60 LAUREL LANE</t>
  </si>
  <si>
    <t>60 LESURE AVE</t>
  </si>
  <si>
    <t>60 LONGWOOD DRIVE</t>
  </si>
  <si>
    <t>60 NORTHFIELD RD</t>
  </si>
  <si>
    <t>60 PENINSULA DR</t>
  </si>
  <si>
    <t>60 ROBBS HILL RD</t>
  </si>
  <si>
    <t>60 SOUTH ROW RD</t>
  </si>
  <si>
    <t>60 STONE FENCE RD</t>
  </si>
  <si>
    <t>60 SUNSET LANE</t>
  </si>
  <si>
    <t>60 TURKEY HILL RD</t>
  </si>
  <si>
    <t>60 VALLEY RD</t>
  </si>
  <si>
    <t>60 WEST TOWNSEND RD</t>
  </si>
  <si>
    <t>60 WOODLAND DR</t>
  </si>
  <si>
    <t>600 MULPUS RD</t>
  </si>
  <si>
    <t>600 NEW WEST TOWNSEND RD</t>
  </si>
  <si>
    <t>601 FLAT HILL RD</t>
  </si>
  <si>
    <t>601 NORTHFIELD RD</t>
  </si>
  <si>
    <t>603 GOODRICH ST</t>
  </si>
  <si>
    <t>603 WEST TOWNSEND RD</t>
  </si>
  <si>
    <t>605 MULPUS RD</t>
  </si>
  <si>
    <t>605 RESERVOIR RD</t>
  </si>
  <si>
    <t>605 TOWNSEND HARBOR RD</t>
  </si>
  <si>
    <t>606 TOWNSEND HARBOR RD</t>
  </si>
  <si>
    <t>607 LANCASTER AVE</t>
  </si>
  <si>
    <t>607 RESERVOIR RD</t>
  </si>
  <si>
    <t>609 RESERVOIR RD</t>
  </si>
  <si>
    <t>61 BROADMEADOW DR</t>
  </si>
  <si>
    <t>61 COVE RD</t>
  </si>
  <si>
    <t>61 GILCHREST ST</t>
  </si>
  <si>
    <t>61 HOLLIS RD</t>
  </si>
  <si>
    <t>61 HOUGHTONS MILL RD</t>
  </si>
  <si>
    <t>61 HUNTING HILL RD</t>
  </si>
  <si>
    <t>61 JOHN ST</t>
  </si>
  <si>
    <t>61 LONGWOOD DRIVE</t>
  </si>
  <si>
    <t>61 MAIN ST</t>
  </si>
  <si>
    <t>61 OLD FARM ROAD</t>
  </si>
  <si>
    <t>61 PINE ACRES RD</t>
  </si>
  <si>
    <t>61 SPRING ST</t>
  </si>
  <si>
    <t>61 UPLAND AVE</t>
  </si>
  <si>
    <t>61 WHALOM RD</t>
  </si>
  <si>
    <t>610 MULPUS RD</t>
  </si>
  <si>
    <t>610 WEST ST</t>
  </si>
  <si>
    <t>611 GOODRICH ST</t>
  </si>
  <si>
    <t>611 LEOMINSTER RD</t>
  </si>
  <si>
    <t>611 RESERVOIR RD</t>
  </si>
  <si>
    <t>611 WEST ST</t>
  </si>
  <si>
    <t>612 LANCASTER AVE</t>
  </si>
  <si>
    <t>612 MASS AVE</t>
  </si>
  <si>
    <t>612 TOWNSEND HARBOR RD</t>
  </si>
  <si>
    <t>612 WEST ST</t>
  </si>
  <si>
    <t>614 RESERVOIR RD</t>
  </si>
  <si>
    <t>614 WEST ST</t>
  </si>
  <si>
    <t>615 LEOMINSTER RD</t>
  </si>
  <si>
    <t>615 NORTHFIELD RD</t>
  </si>
  <si>
    <t>615 RESERVOIR RD</t>
  </si>
  <si>
    <t>615 TOWNSEND HARBOR RD</t>
  </si>
  <si>
    <t>615 TOWNSEND ST</t>
  </si>
  <si>
    <t>616 NORTHFIELD RD</t>
  </si>
  <si>
    <t>616 WEST ST</t>
  </si>
  <si>
    <t>617 LEOMINSTER RD</t>
  </si>
  <si>
    <t>617 RESERVOIR RD</t>
  </si>
  <si>
    <t>619 NORTHFIELD RD</t>
  </si>
  <si>
    <t>619 RESERVOIR RD</t>
  </si>
  <si>
    <t>62 AUTUMN RD</t>
  </si>
  <si>
    <t>62 CHARLTON ST</t>
  </si>
  <si>
    <t>62 OAK RIDGE RD</t>
  </si>
  <si>
    <t>62 PINE ST</t>
  </si>
  <si>
    <t>62 PLEASANT ST</t>
  </si>
  <si>
    <t>62 RAMGREN RD</t>
  </si>
  <si>
    <t>62 RANGELEY RD</t>
  </si>
  <si>
    <t>62 RESERVOIR RD</t>
  </si>
  <si>
    <t>62 RUTH ST</t>
  </si>
  <si>
    <t>62 SUNNY HILL RD</t>
  </si>
  <si>
    <t>62 WEST ST TERRACE</t>
  </si>
  <si>
    <t>62 YOUNGS RD</t>
  </si>
  <si>
    <t>621 WEST ST</t>
  </si>
  <si>
    <t>622 WEST ST</t>
  </si>
  <si>
    <t>624 MASS AVE</t>
  </si>
  <si>
    <t>624 TOWNSEND HARBOR RD</t>
  </si>
  <si>
    <t>625 GOODRICH ST</t>
  </si>
  <si>
    <t>625 RESERVOIR RD</t>
  </si>
  <si>
    <t>626 NORTHFIELD RD</t>
  </si>
  <si>
    <t>626 RESERVOIR RD</t>
  </si>
  <si>
    <t>626 TOWNSEND HARBOR RD</t>
  </si>
  <si>
    <t>627 TOWNSEND HARBOR RD</t>
  </si>
  <si>
    <t>627 WEST TOWNSEND RD</t>
  </si>
  <si>
    <t>628 WEST ST</t>
  </si>
  <si>
    <t>629 LANCASTER AVE</t>
  </si>
  <si>
    <t>629 RESERVOIR RD</t>
  </si>
  <si>
    <t>63 CHESTNUT ST</t>
  </si>
  <si>
    <t>63 CROSS RD</t>
  </si>
  <si>
    <t>63 GIBSON ST</t>
  </si>
  <si>
    <t>63 GRAHAM ST</t>
  </si>
  <si>
    <t>63 HUNTING HILL RD</t>
  </si>
  <si>
    <t>63 LANCASTER AVE</t>
  </si>
  <si>
    <t>63 LAUREL LANE</t>
  </si>
  <si>
    <t>63 MAPLE PKWY</t>
  </si>
  <si>
    <t>63 OAK AVE</t>
  </si>
  <si>
    <t>63 PENINSULA DR</t>
  </si>
  <si>
    <t>63 PLEASANT ST</t>
  </si>
  <si>
    <t>63 PROSPECT ST</t>
  </si>
  <si>
    <t>63 SANDY COVE RD</t>
  </si>
  <si>
    <t>63 WEST TOWNSEND RD</t>
  </si>
  <si>
    <t>63 WOODLAND DR</t>
  </si>
  <si>
    <t>630 LANCASTER AVE</t>
  </si>
  <si>
    <t>634 WEST ST</t>
  </si>
  <si>
    <t>635 GOODRICH ST</t>
  </si>
  <si>
    <t>635 WEST TOWNSEND RD</t>
  </si>
  <si>
    <t>636 MASS AVE</t>
  </si>
  <si>
    <t>638 GOODRICH ST</t>
  </si>
  <si>
    <t>639 TOWNSEND HARBOR RD</t>
  </si>
  <si>
    <t>64 BEAL ST</t>
  </si>
  <si>
    <t>64 CHESTNUT ST</t>
  </si>
  <si>
    <t>64 FIRE RD 12</t>
  </si>
  <si>
    <t>64 HOLLIS RD</t>
  </si>
  <si>
    <t>64 MAPLE PKWY</t>
  </si>
  <si>
    <t>64 PRATT ST</t>
  </si>
  <si>
    <t>64 PROSPECT ST</t>
  </si>
  <si>
    <t>64 SPRING ST EXT</t>
  </si>
  <si>
    <t>64 WEST TOWNSEND RD</t>
  </si>
  <si>
    <t>640 GOODRICH ST</t>
  </si>
  <si>
    <t>640 TOWNSEND HARBOR RD</t>
  </si>
  <si>
    <t>642 WEST ST</t>
  </si>
  <si>
    <t>643 PAGE ST</t>
  </si>
  <si>
    <t>644 FLAT HILL RD</t>
  </si>
  <si>
    <t>644 NORTHFIELD RD</t>
  </si>
  <si>
    <t>645 LEOMINSTER RD</t>
  </si>
  <si>
    <t>647 NORTHFIELD RD</t>
  </si>
  <si>
    <t>647 RESERVOIR RD</t>
  </si>
  <si>
    <t>649 GOODRICH ST</t>
  </si>
  <si>
    <t>649 RESERVOIR RD</t>
  </si>
  <si>
    <t>65 ARBOR ST</t>
  </si>
  <si>
    <t>65 EASTER BROOK RD</t>
  </si>
  <si>
    <t>65 EASTERN AVE</t>
  </si>
  <si>
    <t>65 FAIRVIEW RD</t>
  </si>
  <si>
    <t>65 HOLMAN ST</t>
  </si>
  <si>
    <t>65 LEOMINSTER RD</t>
  </si>
  <si>
    <t>65 LONGWOOD DRIVE</t>
  </si>
  <si>
    <t>65 PAGE ST</t>
  </si>
  <si>
    <t>65 PRATT ST</t>
  </si>
  <si>
    <t>65 RESERVOIR RD</t>
  </si>
  <si>
    <t>65 ROLLING ACRES RD</t>
  </si>
  <si>
    <t>65 SOUTH ROW RD</t>
  </si>
  <si>
    <t>65 SPRING ST</t>
  </si>
  <si>
    <t>65 TURKEY HILL RD</t>
  </si>
  <si>
    <t>65 VALLEY RD</t>
  </si>
  <si>
    <t>65 WATT ST</t>
  </si>
  <si>
    <t>65 WHITE ST</t>
  </si>
  <si>
    <t>651 RESERVOIR RD</t>
  </si>
  <si>
    <t>652 PAGE ST</t>
  </si>
  <si>
    <t>653 LANCASTER AVE</t>
  </si>
  <si>
    <t>654 FLAT HILL RD</t>
  </si>
  <si>
    <t>655 PAGE ST</t>
  </si>
  <si>
    <t>655 RESERVOIR RD</t>
  </si>
  <si>
    <t>659 RESERVOIR RD</t>
  </si>
  <si>
    <t>659 WEST TOWNSEND RD</t>
  </si>
  <si>
    <t>66 BEACHVIEW RD</t>
  </si>
  <si>
    <t>66 ELMWOOD RD</t>
  </si>
  <si>
    <t>66 GIBSON ST</t>
  </si>
  <si>
    <t>66 HORIZON ISLAND RD</t>
  </si>
  <si>
    <t>66 JOHN ST</t>
  </si>
  <si>
    <t>66 OAK RIDGE RD</t>
  </si>
  <si>
    <t>66 PLEASANT ST</t>
  </si>
  <si>
    <t>66 ROLLING ACRES RD</t>
  </si>
  <si>
    <t>66 RUTH ST</t>
  </si>
  <si>
    <t>66 STONE FENCE RD</t>
  </si>
  <si>
    <t>66 WEST ST TERRACE</t>
  </si>
  <si>
    <t>66 WHITING ST</t>
  </si>
  <si>
    <t>662 MASS AVE</t>
  </si>
  <si>
    <t>662 PAGE ST</t>
  </si>
  <si>
    <t>664 FLAT HILL RD</t>
  </si>
  <si>
    <t>664 NORTHFIELD RD</t>
  </si>
  <si>
    <t>665 LEOMINSTER RD</t>
  </si>
  <si>
    <t>665 MASS AVE</t>
  </si>
  <si>
    <t>667 RESERVOIR RD</t>
  </si>
  <si>
    <t>668 PAGE ST</t>
  </si>
  <si>
    <t>67 AUTUMN RD</t>
  </si>
  <si>
    <t>67 BEACHVIEW RD</t>
  </si>
  <si>
    <t>67 CHASE RD</t>
  </si>
  <si>
    <t>67 ELECTRIC AVE</t>
  </si>
  <si>
    <t>67 ELMWOOD RD</t>
  </si>
  <si>
    <t>67 ISLAND RD</t>
  </si>
  <si>
    <t>67 MAPLE PKWY</t>
  </si>
  <si>
    <t>67 PRATT ST</t>
  </si>
  <si>
    <t>67 SANDY COVE RD</t>
  </si>
  <si>
    <t>67 VALLEY RD</t>
  </si>
  <si>
    <t>67 WHALOM RD</t>
  </si>
  <si>
    <t>670 MASS AVE</t>
  </si>
  <si>
    <t>671 PAGE ST</t>
  </si>
  <si>
    <t>672 NORTHFIELD RD</t>
  </si>
  <si>
    <t>672 PAGE ST</t>
  </si>
  <si>
    <t>674 FLAT HILL RD</t>
  </si>
  <si>
    <t>675 GOODRICH ST</t>
  </si>
  <si>
    <t>677 NORTHFIELD RD</t>
  </si>
  <si>
    <t>678 PAGE ST</t>
  </si>
  <si>
    <t>68 BEAL ST</t>
  </si>
  <si>
    <t>68 COVE RD</t>
  </si>
  <si>
    <t>68 FAIRVIEW RD</t>
  </si>
  <si>
    <t>68 HEMLOCK DR</t>
  </si>
  <si>
    <t>68 HOLLIS RD</t>
  </si>
  <si>
    <t>68 HUNTING HILL RD</t>
  </si>
  <si>
    <t>68 JOHN ST</t>
  </si>
  <si>
    <t>68 LESURE AVE</t>
  </si>
  <si>
    <t>68 OAK AVE</t>
  </si>
  <si>
    <t>68 PINE ACRES RD</t>
  </si>
  <si>
    <t>68 TOWNSEND HARBOR RD</t>
  </si>
  <si>
    <t>68 WHITE ST</t>
  </si>
  <si>
    <t>68 WILDWOOD RD</t>
  </si>
  <si>
    <t>680 MASS AVE</t>
  </si>
  <si>
    <t>681 MASS AVE</t>
  </si>
  <si>
    <t>682 PAGE ST</t>
  </si>
  <si>
    <t>684 FLAT HILL RD</t>
  </si>
  <si>
    <t>69 BROOKVIEW TERRACE</t>
  </si>
  <si>
    <t>69 ELM ST</t>
  </si>
  <si>
    <t>69 GRAHAM ST</t>
  </si>
  <si>
    <t>69 HUNTING HILL RD</t>
  </si>
  <si>
    <t>69 ISLAND RD</t>
  </si>
  <si>
    <t>69 KILBURN ST</t>
  </si>
  <si>
    <t>69 MASS AVE</t>
  </si>
  <si>
    <t>69 PLEASANT ST</t>
  </si>
  <si>
    <t>69 WEST ST</t>
  </si>
  <si>
    <t>69 WHITING ST</t>
  </si>
  <si>
    <t>690 GOODRICH ST</t>
  </si>
  <si>
    <t>690 LANCASTER AVE</t>
  </si>
  <si>
    <t>697 FLAT HILL RD</t>
  </si>
  <si>
    <t>697 LANCASTER AVE</t>
  </si>
  <si>
    <t>7 BUTTERFLY LANE</t>
  </si>
  <si>
    <t>7 CLIFTON RD</t>
  </si>
  <si>
    <t>7 CREST AVE</t>
  </si>
  <si>
    <t>7 ELIZABETH ST</t>
  </si>
  <si>
    <t>7 FITCH VIEW AVE</t>
  </si>
  <si>
    <t>7 HARRIS AVE</t>
  </si>
  <si>
    <t>7 HICKORY LANE</t>
  </si>
  <si>
    <t>7 LINCOLN ST</t>
  </si>
  <si>
    <t>7 MAPLE PKWY</t>
  </si>
  <si>
    <t>7 MAY'S FIELD ROAD</t>
  </si>
  <si>
    <t>7 MEADOW LANE</t>
  </si>
  <si>
    <t>7 PARK ST TERRACE</t>
  </si>
  <si>
    <t>7 PIEDMONT AVE</t>
  </si>
  <si>
    <t>7 RICHARD'S WAY</t>
  </si>
  <si>
    <t>7 RUTH ST</t>
  </si>
  <si>
    <t>7 SEQUOIA DR</t>
  </si>
  <si>
    <t>7 SOUTH ROW RD</t>
  </si>
  <si>
    <t>7 THE CLEARING</t>
  </si>
  <si>
    <t>7 TILTON AVE</t>
  </si>
  <si>
    <t>7 WHITE ST</t>
  </si>
  <si>
    <t>7 WHITE TAIL CROSSING</t>
  </si>
  <si>
    <t>70 EASTERN AVE</t>
  </si>
  <si>
    <t>70 ELMWOOD RD</t>
  </si>
  <si>
    <t>70 FIRE RD 12</t>
  </si>
  <si>
    <t>70 FIRE RD 24B</t>
  </si>
  <si>
    <t>70 HORIZON ISLAND RD</t>
  </si>
  <si>
    <t>70 HOWARD ST</t>
  </si>
  <si>
    <t>70 OAK RIDGE RD</t>
  </si>
  <si>
    <t>70 PINE GROVE RD</t>
  </si>
  <si>
    <t>70 PLEASANT ST</t>
  </si>
  <si>
    <t>70 PRATT ST</t>
  </si>
  <si>
    <t>70 ROUND RD</t>
  </si>
  <si>
    <t>70 TOWNSEND HARBOR RD</t>
  </si>
  <si>
    <t>70 TURKEY HILL RD</t>
  </si>
  <si>
    <t>70 VALLEY RD</t>
  </si>
  <si>
    <t>70 WATT ST</t>
  </si>
  <si>
    <t>70 WOODLAND DR</t>
  </si>
  <si>
    <t>700 GOODRICH ST</t>
  </si>
  <si>
    <t>700 LANCASTER AVE</t>
  </si>
  <si>
    <t>700 MASS AVE</t>
  </si>
  <si>
    <t>701 FLAT HILL RD</t>
  </si>
  <si>
    <t>701 GOODRICH ST</t>
  </si>
  <si>
    <t>701 RESERVOIR RD</t>
  </si>
  <si>
    <t>704 GOODRICH ST</t>
  </si>
  <si>
    <t>707 LANCASTER AVE</t>
  </si>
  <si>
    <t>708 GOODRICH ST</t>
  </si>
  <si>
    <t>71 ARBOR ST</t>
  </si>
  <si>
    <t>71 BEACHVIEW RD</t>
  </si>
  <si>
    <t>71 BROOKVIEW TERRACE</t>
  </si>
  <si>
    <t>71 CHESTNUT ST</t>
  </si>
  <si>
    <t>71 EASTER BROOK RD</t>
  </si>
  <si>
    <t>71 HIGHLAND ST</t>
  </si>
  <si>
    <t>71 LONGWOOD DRIVE</t>
  </si>
  <si>
    <t>71 NEW WEST TOWNSEND RD</t>
  </si>
  <si>
    <t>71 PLEASANT ST</t>
  </si>
  <si>
    <t>71 PRATT ST</t>
  </si>
  <si>
    <t>71 STONE FENCE RD</t>
  </si>
  <si>
    <t>71 UPLAND AVE</t>
  </si>
  <si>
    <t>71 WHALOM RD</t>
  </si>
  <si>
    <t>71 WILDWOOD RD</t>
  </si>
  <si>
    <t>710 LEOMINSTER RD</t>
  </si>
  <si>
    <t>710 NEW WEST TOWNSEND RD</t>
  </si>
  <si>
    <t>710 PAGE ST</t>
  </si>
  <si>
    <t>711 FLAT HILL RD</t>
  </si>
  <si>
    <t>711 PAGE ST</t>
  </si>
  <si>
    <t>711 RESERVOIR RD</t>
  </si>
  <si>
    <t>711 WEST ST</t>
  </si>
  <si>
    <t>712 FLAT HILL RD</t>
  </si>
  <si>
    <t>712 MASS AVE</t>
  </si>
  <si>
    <t>713 PAGE ST</t>
  </si>
  <si>
    <t>713 RESERVOIR RD</t>
  </si>
  <si>
    <t>714 NORTHFIELD RD</t>
  </si>
  <si>
    <t>714 WEST ST</t>
  </si>
  <si>
    <t>715 PAGE ST</t>
  </si>
  <si>
    <t>715 RESERVOIR RD</t>
  </si>
  <si>
    <t>717 LANCASTER AVE</t>
  </si>
  <si>
    <t>717 RESERVOIR RD</t>
  </si>
  <si>
    <t>719 FLAT HILL RD</t>
  </si>
  <si>
    <t>72 BROADMEADOW DR</t>
  </si>
  <si>
    <t>72 CHARLTON ST</t>
  </si>
  <si>
    <t>72 EASTER BROOK RD</t>
  </si>
  <si>
    <t>72 ELECTRIC AVE</t>
  </si>
  <si>
    <t>72 HEMLOCK DR</t>
  </si>
  <si>
    <t>72 HIGHLAND ST</t>
  </si>
  <si>
    <t>72 HORIZON ISLAND RD</t>
  </si>
  <si>
    <t>72 ISLAND RD</t>
  </si>
  <si>
    <t>72 LANCASTER AVE</t>
  </si>
  <si>
    <t>72 LEOMINSTER RD</t>
  </si>
  <si>
    <t>72 MAPLE PKWY</t>
  </si>
  <si>
    <t>72 NEW WEST TOWNSEND RD</t>
  </si>
  <si>
    <t>72 PAGE ST</t>
  </si>
  <si>
    <t>72 PENINSULA DR</t>
  </si>
  <si>
    <t>72 ROBBS HILL RD</t>
  </si>
  <si>
    <t>72 ROLLING ACRES RD</t>
  </si>
  <si>
    <t>72 STONE FENCE RD</t>
  </si>
  <si>
    <t>72 YOUNGS RD</t>
  </si>
  <si>
    <t>720 GOODRICH ST</t>
  </si>
  <si>
    <t>720 LEOMINSTER RD</t>
  </si>
  <si>
    <t>720 NEW WEST TOWNSEND RD</t>
  </si>
  <si>
    <t>721 GOODRICH ST</t>
  </si>
  <si>
    <t>721 NORTHFIELD RD</t>
  </si>
  <si>
    <t>721 PAGE ST</t>
  </si>
  <si>
    <t>722 PAGE ST</t>
  </si>
  <si>
    <t>724 FLAT HILL RD</t>
  </si>
  <si>
    <t>724 LANCASTER AVE</t>
  </si>
  <si>
    <t>724 MASS AVE</t>
  </si>
  <si>
    <t>727 LANCASTER AVE</t>
  </si>
  <si>
    <t>727 RESERVOIR RD</t>
  </si>
  <si>
    <t>727 WEST ST</t>
  </si>
  <si>
    <t>728 GOODRICH ST</t>
  </si>
  <si>
    <t>729 NORTHFIELD RD</t>
  </si>
  <si>
    <t>73 GOODRICH ST</t>
  </si>
  <si>
    <t>73 HOLLIS RD</t>
  </si>
  <si>
    <t>73 HORIZON ISLAND RD</t>
  </si>
  <si>
    <t>73 LANCASTER AVE</t>
  </si>
  <si>
    <t>73 OAK AVE</t>
  </si>
  <si>
    <t>73 PENINSULA DR</t>
  </si>
  <si>
    <t>73 PINE GROVE RD</t>
  </si>
  <si>
    <t>73 PLEASANT ST</t>
  </si>
  <si>
    <t>73 ROLLING ACRES RD</t>
  </si>
  <si>
    <t>73 ROUND RD</t>
  </si>
  <si>
    <t>73 SANDY COVE RD</t>
  </si>
  <si>
    <t>73 SUNNY HILL RD</t>
  </si>
  <si>
    <t>73 TURKEY HILL RD</t>
  </si>
  <si>
    <t>73 WEST TOWNSEND RD</t>
  </si>
  <si>
    <t>73 WHITE ST</t>
  </si>
  <si>
    <t>733 MASS AVE</t>
  </si>
  <si>
    <t>733 WEST ST</t>
  </si>
  <si>
    <t>735 FLAT HILL RD</t>
  </si>
  <si>
    <t>736 PAGE ST</t>
  </si>
  <si>
    <t>737 LANCASTER AVE</t>
  </si>
  <si>
    <t>738 NEW WEST TOWNSEND RD</t>
  </si>
  <si>
    <t>74 COVE RD</t>
  </si>
  <si>
    <t>74 FAIRVIEW RD</t>
  </si>
  <si>
    <t>74 GOODRICH ST</t>
  </si>
  <si>
    <t>74 HIGHLAND ST</t>
  </si>
  <si>
    <t>74 HUNTING HILL RD</t>
  </si>
  <si>
    <t>74 LAUREL LANE</t>
  </si>
  <si>
    <t>74 PROSPECT ST</t>
  </si>
  <si>
    <t>74 TOWNSEND HARBOR RD</t>
  </si>
  <si>
    <t>741 WEST ST</t>
  </si>
  <si>
    <t>742 FLAT HILL RD</t>
  </si>
  <si>
    <t>744 RESERVOIR RD</t>
  </si>
  <si>
    <t>745 PAGE ST</t>
  </si>
  <si>
    <t>747 FLAT HILL RD</t>
  </si>
  <si>
    <t>747 LANCASTER AVE</t>
  </si>
  <si>
    <t>747 PAGE ST</t>
  </si>
  <si>
    <t>748 PAGE ST</t>
  </si>
  <si>
    <t>748 RESERVOIR RD</t>
  </si>
  <si>
    <t>749 RESERVOIR RD</t>
  </si>
  <si>
    <t>749 WEST ST</t>
  </si>
  <si>
    <t>75 ASPLUND DR</t>
  </si>
  <si>
    <t>75 BOUCHER RD</t>
  </si>
  <si>
    <t>75 BROWN AVE</t>
  </si>
  <si>
    <t>75 ELMWOOD RD</t>
  </si>
  <si>
    <t>75 GRAHAM ST</t>
  </si>
  <si>
    <t>75 HEMLOCK DR</t>
  </si>
  <si>
    <t>75 HUNTING HILL RD</t>
  </si>
  <si>
    <t>75 MAPLE PKWY</t>
  </si>
  <si>
    <t>75 RUTH ST</t>
  </si>
  <si>
    <t>75 WEST GROTON RD</t>
  </si>
  <si>
    <t>75 WEST ST</t>
  </si>
  <si>
    <t>75 WHALOM RD</t>
  </si>
  <si>
    <t>750 NORTHFIELD RD</t>
  </si>
  <si>
    <t>754 WEST ST</t>
  </si>
  <si>
    <t>755 RESERVOIR RD</t>
  </si>
  <si>
    <t>755 WEST ST</t>
  </si>
  <si>
    <t>756 NORTHFIELD RD</t>
  </si>
  <si>
    <t>756 RESERVOIR RD</t>
  </si>
  <si>
    <t>757 LANCASTER AVE</t>
  </si>
  <si>
    <t>757-759 FLAT HILL RD</t>
  </si>
  <si>
    <t>758 LANCASTER AVE</t>
  </si>
  <si>
    <t>76 ARBOR ST</t>
  </si>
  <si>
    <t>76 EASTERN AVE</t>
  </si>
  <si>
    <t>76 ELM ST</t>
  </si>
  <si>
    <t>76 LAUREL LANE</t>
  </si>
  <si>
    <t>76 LEOMINSTER-SHIRLEY R</t>
  </si>
  <si>
    <t>76 MAIN ST</t>
  </si>
  <si>
    <t>76 MASS AVE</t>
  </si>
  <si>
    <t>76 OAK RIDGE RD</t>
  </si>
  <si>
    <t>76 OLD FARM ROAD</t>
  </si>
  <si>
    <t>76 PAGE ST</t>
  </si>
  <si>
    <t>76 PENINSULA DR</t>
  </si>
  <si>
    <t>76 SUNSET LANE</t>
  </si>
  <si>
    <t>760 WEST ST</t>
  </si>
  <si>
    <t>761 FLAT HILL RD</t>
  </si>
  <si>
    <t>762 FLAT HILL RD</t>
  </si>
  <si>
    <t>762 NORTHFIELD RD</t>
  </si>
  <si>
    <t>766 NEW WEST TOWNSEND RD</t>
  </si>
  <si>
    <t>77 AUTUMN RD</t>
  </si>
  <si>
    <t>77 BROWN AVE</t>
  </si>
  <si>
    <t>77 BURRAGE ST</t>
  </si>
  <si>
    <t>77 CHASE RD</t>
  </si>
  <si>
    <t>77 CHESTNUT ST</t>
  </si>
  <si>
    <t>77 EASTERN AVE</t>
  </si>
  <si>
    <t>77 ISLAND RD</t>
  </si>
  <si>
    <t>77 LAUREL LANE</t>
  </si>
  <si>
    <t>77 LEOMINSTER RD</t>
  </si>
  <si>
    <t>77 PENINSULA DR</t>
  </si>
  <si>
    <t>77 PRATT ST</t>
  </si>
  <si>
    <t>77 RESERVOIR RD</t>
  </si>
  <si>
    <t>77 UPLAND AVE</t>
  </si>
  <si>
    <t>770 RESERVOIR RD</t>
  </si>
  <si>
    <t>773 RESERVOIR RD</t>
  </si>
  <si>
    <t>777 LANCASTER AVE</t>
  </si>
  <si>
    <t>778 PAGE ST</t>
  </si>
  <si>
    <t>779 MASS AVE</t>
  </si>
  <si>
    <t>779 WEST ST</t>
  </si>
  <si>
    <t>78 ELMWOOD RD</t>
  </si>
  <si>
    <t>78 HUNTING HILL RD</t>
  </si>
  <si>
    <t>78 NEW WEST TOWNSEND RD</t>
  </si>
  <si>
    <t>78 OAK AVE</t>
  </si>
  <si>
    <t>78 PRATT ST</t>
  </si>
  <si>
    <t>78 SUNNY HILL RD</t>
  </si>
  <si>
    <t>78 TURKEY HILL RD</t>
  </si>
  <si>
    <t>78 WEST TOWNSEND RD</t>
  </si>
  <si>
    <t>78 WHITING ST</t>
  </si>
  <si>
    <t>78 WILDER RD</t>
  </si>
  <si>
    <t>780 WEST ST</t>
  </si>
  <si>
    <t>781 PAGE ST</t>
  </si>
  <si>
    <t>782 FLAT HILL RD</t>
  </si>
  <si>
    <t>785 MASS AVE</t>
  </si>
  <si>
    <t>785 WEST ST</t>
  </si>
  <si>
    <t>788 PAGE ST</t>
  </si>
  <si>
    <t>789 RESERVOIR RD</t>
  </si>
  <si>
    <t>79 BEACHVIEW RD</t>
  </si>
  <si>
    <t>79 COVE RD</t>
  </si>
  <si>
    <t>79 ELMWOOD RD</t>
  </si>
  <si>
    <t>79 ROLLING ACRES RD</t>
  </si>
  <si>
    <t>79 SUNNY HILL RD</t>
  </si>
  <si>
    <t>79 VALLEY RD</t>
  </si>
  <si>
    <t>79 WEST ST</t>
  </si>
  <si>
    <t>79 WEST ST TERRACE</t>
  </si>
  <si>
    <t>79 WHITING ST</t>
  </si>
  <si>
    <t>79 WILDWOOD RD</t>
  </si>
  <si>
    <t>79 YOUNGS RD</t>
  </si>
  <si>
    <t>793 RESERVOIR RD</t>
  </si>
  <si>
    <t>795 WEST ST</t>
  </si>
  <si>
    <t>796 FLAT HILL RD</t>
  </si>
  <si>
    <t>8 BUTTERFLY LANE</t>
  </si>
  <si>
    <t>8 COUNTRY RD</t>
  </si>
  <si>
    <t>8 HEMLOCK DR</t>
  </si>
  <si>
    <t>8 KIMBALL ST</t>
  </si>
  <si>
    <t>8 LAKESIDE AVE</t>
  </si>
  <si>
    <t>8 LENA LANE</t>
  </si>
  <si>
    <t>8 MAY'S FIELD ROAD</t>
  </si>
  <si>
    <t>8 OTIS ST</t>
  </si>
  <si>
    <t>8 PENINSULA DR</t>
  </si>
  <si>
    <t>8 PINE ACRES RD</t>
  </si>
  <si>
    <t>8 RICHARD'S WAY</t>
  </si>
  <si>
    <t>8 ROBBS TERRACE</t>
  </si>
  <si>
    <t>8 SEQUOIA DR</t>
  </si>
  <si>
    <t>8 THE CLEARING</t>
  </si>
  <si>
    <t>8 THE LANE</t>
  </si>
  <si>
    <t>8 WEST ACRES DR</t>
  </si>
  <si>
    <t>8 WEST ST</t>
  </si>
  <si>
    <t>80 BURRAGE ST</t>
  </si>
  <si>
    <t>80 CARR AVE</t>
  </si>
  <si>
    <t>80 CROSS ST</t>
  </si>
  <si>
    <t>80 ELECTRIC AVE</t>
  </si>
  <si>
    <t>80 FIRE RD 12</t>
  </si>
  <si>
    <t>80 GILCHREST ST</t>
  </si>
  <si>
    <t>80 HOLLIS RD</t>
  </si>
  <si>
    <t>80 HORIZON ISLAND RD</t>
  </si>
  <si>
    <t>80 HUNTING HILL RD</t>
  </si>
  <si>
    <t>80 NORTHFIELD RD</t>
  </si>
  <si>
    <t>80 OAK RIDGE RD</t>
  </si>
  <si>
    <t>80 ROLLING ACRES RD</t>
  </si>
  <si>
    <t>80 RUTH ST</t>
  </si>
  <si>
    <t>80 STONE FENCE RD</t>
  </si>
  <si>
    <t>80 WEST ST TERRACE</t>
  </si>
  <si>
    <t>80 WEST TOWNSEND RD</t>
  </si>
  <si>
    <t>80 WHITE ST</t>
  </si>
  <si>
    <t>80 WILDER RD</t>
  </si>
  <si>
    <t>80 WOODLAND DR</t>
  </si>
  <si>
    <t>80 YOUNGS RD</t>
  </si>
  <si>
    <t>800 CHASE RD</t>
  </si>
  <si>
    <t>800 RESERVOIR RD</t>
  </si>
  <si>
    <t>802 CHASE RD</t>
  </si>
  <si>
    <t>802 LEOMINSTER RD</t>
  </si>
  <si>
    <t>802 NEW WEST TOWNSEND RD</t>
  </si>
  <si>
    <t>802 RESERVOIR RD</t>
  </si>
  <si>
    <t>803 FLAT HILL RD</t>
  </si>
  <si>
    <t>803 LEOMINSTER RD</t>
  </si>
  <si>
    <t>806 CHASE RD</t>
  </si>
  <si>
    <t>806 WEST ST</t>
  </si>
  <si>
    <t>809 LEOMINSTER RD</t>
  </si>
  <si>
    <t>81 BEAL ST</t>
  </si>
  <si>
    <t>81 ELMWOOD RD</t>
  </si>
  <si>
    <t>81 HORIZON ISLAND RD</t>
  </si>
  <si>
    <t>81 MAPLE PKWY</t>
  </si>
  <si>
    <t>81 TURKEY HILL RD</t>
  </si>
  <si>
    <t>810 FLAT HILL RD</t>
  </si>
  <si>
    <t>810 MASS AVE</t>
  </si>
  <si>
    <t>811 CHASE RD</t>
  </si>
  <si>
    <t>818 MASS AVE</t>
  </si>
  <si>
    <t>818 NORTHFIELD RD</t>
  </si>
  <si>
    <t>819 WEST ST</t>
  </si>
  <si>
    <t>82 ASPLUND DR</t>
  </si>
  <si>
    <t>82 CANTERBURY DR</t>
  </si>
  <si>
    <t>82 COVE RD</t>
  </si>
  <si>
    <t>82 HIGHLAND ST</t>
  </si>
  <si>
    <t>82 ISLAND RD</t>
  </si>
  <si>
    <t>82 LAUREL LANE</t>
  </si>
  <si>
    <t>82 LEOMINSTER RD</t>
  </si>
  <si>
    <t>82 PENINSULA DR</t>
  </si>
  <si>
    <t>82 RESERVOIR RD</t>
  </si>
  <si>
    <t>82 ROUND RD</t>
  </si>
  <si>
    <t>820 RESERVOIR RD</t>
  </si>
  <si>
    <t>821 LEOMINSTER RD</t>
  </si>
  <si>
    <t>821 NORTHFIELD RD</t>
  </si>
  <si>
    <t>822 NEW WEST TOWNSEND RD</t>
  </si>
  <si>
    <t>824 MASS AVE</t>
  </si>
  <si>
    <t>826 FLAT HILL RD</t>
  </si>
  <si>
    <t>828 LANCASTER AVE</t>
  </si>
  <si>
    <t>829 WEST ST</t>
  </si>
  <si>
    <t>83 ARBOR ST</t>
  </si>
  <si>
    <t>83 BOUCHER RD</t>
  </si>
  <si>
    <t>83 ELM ST</t>
  </si>
  <si>
    <t>83 ELMWOOD RD</t>
  </si>
  <si>
    <t>83 FAIRVIEW RD</t>
  </si>
  <si>
    <t>83 GRAHAM ST</t>
  </si>
  <si>
    <t>83 LANCASTER AVE</t>
  </si>
  <si>
    <t>83 OAK AVE</t>
  </si>
  <si>
    <t>83 SANDY COVE RD</t>
  </si>
  <si>
    <t>83 SUNNY HILL RD</t>
  </si>
  <si>
    <t>83 WEST ST</t>
  </si>
  <si>
    <t>83 WHALOM RD</t>
  </si>
  <si>
    <t>830 MASS AVE</t>
  </si>
  <si>
    <t>830 WEST ST</t>
  </si>
  <si>
    <t>832 NORTHFIELD RD</t>
  </si>
  <si>
    <t>833 FLAT HILL RD</t>
  </si>
  <si>
    <t>838 MASS AVE</t>
  </si>
  <si>
    <t>84 BEAL ST</t>
  </si>
  <si>
    <t>84 ELMWOOD RD</t>
  </si>
  <si>
    <t>84 HEMLOCK DR</t>
  </si>
  <si>
    <t>84 HOUGHTONS MILL RD</t>
  </si>
  <si>
    <t>84 OAK RIDGE RD</t>
  </si>
  <si>
    <t>84 ROBBS HILL RD</t>
  </si>
  <si>
    <t>84 SUNSET LANE</t>
  </si>
  <si>
    <t>84 WEST TOWNSEND RD</t>
  </si>
  <si>
    <t>840 FLAT HILL RD</t>
  </si>
  <si>
    <t>841 LANCASTER AVE</t>
  </si>
  <si>
    <t>841 NORTHFIELD RD</t>
  </si>
  <si>
    <t>843 CHASE RD</t>
  </si>
  <si>
    <t>846 MASS AVE</t>
  </si>
  <si>
    <t>847 CHASE RD</t>
  </si>
  <si>
    <t>848 NORTHFIELD RD</t>
  </si>
  <si>
    <t>85 ASPLUND DR</t>
  </si>
  <si>
    <t>85 AUTUMN RD</t>
  </si>
  <si>
    <t>85 CHASE RD</t>
  </si>
  <si>
    <t>85 HOLMAN ST</t>
  </si>
  <si>
    <t>85 ISLAND RD</t>
  </si>
  <si>
    <t>85 KILBURN ST</t>
  </si>
  <si>
    <t>85 LEOMINSTER-SHIRLEY R</t>
  </si>
  <si>
    <t>85 NEW WEST TOWNSEND RD</t>
  </si>
  <si>
    <t>85 PENINSULA DR</t>
  </si>
  <si>
    <t>85 PLEASANT ST</t>
  </si>
  <si>
    <t>85 ROLLING ACRES RD</t>
  </si>
  <si>
    <t>85 SOUTH ROW RD</t>
  </si>
  <si>
    <t>85 STONE FENCE RD</t>
  </si>
  <si>
    <t>85 SUNSET LANE</t>
  </si>
  <si>
    <t>85 WHITE ST</t>
  </si>
  <si>
    <t>85 WILDWOOD RD</t>
  </si>
  <si>
    <t>850 NEW WEST TOWNSEND RD</t>
  </si>
  <si>
    <t>852 MASS AVE</t>
  </si>
  <si>
    <t>86 ELM ST</t>
  </si>
  <si>
    <t>86 LANCASTER AVE</t>
  </si>
  <si>
    <t>86 OAK RIDGE RD</t>
  </si>
  <si>
    <t>86 PAGE ST</t>
  </si>
  <si>
    <t>86 STONE FENCE RD</t>
  </si>
  <si>
    <t>86 SUNNY HILL RD</t>
  </si>
  <si>
    <t>86 VALLEY RD</t>
  </si>
  <si>
    <t>860 MASS AVE</t>
  </si>
  <si>
    <t>861 NORTHFIELD RD</t>
  </si>
  <si>
    <t>862 MASS AVE</t>
  </si>
  <si>
    <t>862 RESERVOIR RD</t>
  </si>
  <si>
    <t>866 MASS AVE</t>
  </si>
  <si>
    <t>869 LEOMINSTER RD</t>
  </si>
  <si>
    <t>869 NORTHFIELD RD</t>
  </si>
  <si>
    <t>87 BEACHVIEW RD</t>
  </si>
  <si>
    <t>87 ELECTRIC AVE</t>
  </si>
  <si>
    <t>87 GILCHREST ST</t>
  </si>
  <si>
    <t>87 OAK RIDGE RD</t>
  </si>
  <si>
    <t>87 OLD FARM ROAD</t>
  </si>
  <si>
    <t>87 SANDY COVE RD</t>
  </si>
  <si>
    <t>87 WEST GROTON RD</t>
  </si>
  <si>
    <t>870 MASS AVE</t>
  </si>
  <si>
    <t>871 LEOMINSTER RD</t>
  </si>
  <si>
    <t>871 MASS AVE</t>
  </si>
  <si>
    <t>871 NORTHFIELD RD</t>
  </si>
  <si>
    <t>872 NORTHFIELD RD</t>
  </si>
  <si>
    <t>876 MASS AVE</t>
  </si>
  <si>
    <t>878 FLAT HILL RD</t>
  </si>
  <si>
    <t>88 BEACHVIEW RD</t>
  </si>
  <si>
    <t>88 FAIRVIEW RD</t>
  </si>
  <si>
    <t>88 GILCHREST ST</t>
  </si>
  <si>
    <t>88 GOODRICH ST</t>
  </si>
  <si>
    <t>88 HORIZON ISLAND RD</t>
  </si>
  <si>
    <t>88 LAUREL LANE</t>
  </si>
  <si>
    <t>88 MAIN ST</t>
  </si>
  <si>
    <t>88 NEW WEST TOWNSEND RD</t>
  </si>
  <si>
    <t>88 OAK AVE</t>
  </si>
  <si>
    <t>88 PENINSULA DR</t>
  </si>
  <si>
    <t>88 PRATT ST</t>
  </si>
  <si>
    <t>88 SOUTH ROW RD</t>
  </si>
  <si>
    <t>88 WEST TOWNSEND RD</t>
  </si>
  <si>
    <t>88 WHALOM RD</t>
  </si>
  <si>
    <t>882 FLAT HILL RD</t>
  </si>
  <si>
    <t>885 FLAT HILL RD</t>
  </si>
  <si>
    <t>885 RESERVOIR RD</t>
  </si>
  <si>
    <t>886 FLAT HILL RD</t>
  </si>
  <si>
    <t>887 FLAT HILL RD</t>
  </si>
  <si>
    <t>89 AUTUMN RD</t>
  </si>
  <si>
    <t>89 CROSS RD</t>
  </si>
  <si>
    <t>89 HUNTING HILL RD</t>
  </si>
  <si>
    <t>89 LEOMINSTER RD</t>
  </si>
  <si>
    <t>89 MASS AVE</t>
  </si>
  <si>
    <t>89 PAGE ST</t>
  </si>
  <si>
    <t>89 TOWNSEND HARBOR RD</t>
  </si>
  <si>
    <t>89 WEST ST</t>
  </si>
  <si>
    <t>890 FLAT HILL RD</t>
  </si>
  <si>
    <t>894 NEW WEST TOWNSEND RD</t>
  </si>
  <si>
    <t>894 NORTHFIELD RD</t>
  </si>
  <si>
    <t>897 NORTHFIELD RD</t>
  </si>
  <si>
    <t>9 BAKER ST</t>
  </si>
  <si>
    <t>9 BUTTERFLY LANE</t>
  </si>
  <si>
    <t>9 CRESCENT RD</t>
  </si>
  <si>
    <t>9 CRESCENT TERRACE</t>
  </si>
  <si>
    <t>9 FAIRVIEW RD</t>
  </si>
  <si>
    <t>9 FIRE RD 15A</t>
  </si>
  <si>
    <t>9 HAMLIN ST</t>
  </si>
  <si>
    <t>9 HOUGHTONS MILL RD</t>
  </si>
  <si>
    <t>9 JOHN ST</t>
  </si>
  <si>
    <t>9 LANCASTER AVE</t>
  </si>
  <si>
    <t>9 LESURE AVE</t>
  </si>
  <si>
    <t>9 MAY'S FIELD ROAD</t>
  </si>
  <si>
    <t>9 OTIS ST</t>
  </si>
  <si>
    <t>9 PINE ACRES RD</t>
  </si>
  <si>
    <t>9 PLEASANT ST</t>
  </si>
  <si>
    <t>9 POND ST</t>
  </si>
  <si>
    <t>9 PRATT ST</t>
  </si>
  <si>
    <t>9 PROSPECT ST</t>
  </si>
  <si>
    <t>9 RENNIE ST</t>
  </si>
  <si>
    <t>9 RICHARD'S WAY</t>
  </si>
  <si>
    <t>9 ROBBS TERRACE</t>
  </si>
  <si>
    <t>9 SEQUOIA DR</t>
  </si>
  <si>
    <t>9 SHAKER COURT</t>
  </si>
  <si>
    <t>9 SOUTH ROW RD</t>
  </si>
  <si>
    <t>9 VALLEY RD</t>
  </si>
  <si>
    <t>9 WALLIS PARK</t>
  </si>
  <si>
    <t>9 WEST ST TERRACE</t>
  </si>
  <si>
    <t>9 WHITE TAIL CROSSING</t>
  </si>
  <si>
    <t>90 ARBOR ST</t>
  </si>
  <si>
    <t>90 AUTUMN RD</t>
  </si>
  <si>
    <t>90 ELMWOOD RD</t>
  </si>
  <si>
    <t>90 GILCHREST ST</t>
  </si>
  <si>
    <t>90 HEMLOCK DR</t>
  </si>
  <si>
    <t>90 HOUGHTONS MILL RD</t>
  </si>
  <si>
    <t>90 OAK RIDGE RD</t>
  </si>
  <si>
    <t>90 ROLLING ACRES RD</t>
  </si>
  <si>
    <t>90 RUTH ST</t>
  </si>
  <si>
    <t>90 SUNNY HILL RD</t>
  </si>
  <si>
    <t>90 WEST GROTON RD</t>
  </si>
  <si>
    <t>90 WEST TOWNSEND RD</t>
  </si>
  <si>
    <t>90 YOUNGS RD</t>
  </si>
  <si>
    <t>900 LANCASTER AVE</t>
  </si>
  <si>
    <t>900 MASS AVE</t>
  </si>
  <si>
    <t>906 LANCASTER AVE</t>
  </si>
  <si>
    <t>906 MASS AVE</t>
  </si>
  <si>
    <t>906 NORTHFIELD RD</t>
  </si>
  <si>
    <t>909 MASS AVE</t>
  </si>
  <si>
    <t>909 NORTHFIELD RD</t>
  </si>
  <si>
    <t>91 AUTUMN RD</t>
  </si>
  <si>
    <t>91 BURRAGE ST</t>
  </si>
  <si>
    <t>91 GILCHREST ST</t>
  </si>
  <si>
    <t>91 HOLMAN ST</t>
  </si>
  <si>
    <t>91 LANCASTER AVE</t>
  </si>
  <si>
    <t>91 MAIN ST</t>
  </si>
  <si>
    <t>91 MAPLE PKWY</t>
  </si>
  <si>
    <t>91 PROSPECT ST</t>
  </si>
  <si>
    <t>91 RESERVOIR RD</t>
  </si>
  <si>
    <t>91 ROBBS HILL RD</t>
  </si>
  <si>
    <t>91 SANDY COVE RD</t>
  </si>
  <si>
    <t>91 STONE FENCE RD</t>
  </si>
  <si>
    <t>91 SUNNY HILL RD</t>
  </si>
  <si>
    <t>91 TURKEY HILL RD</t>
  </si>
  <si>
    <t>91 VALLEY RD</t>
  </si>
  <si>
    <t>913 NORTHFIELD RD</t>
  </si>
  <si>
    <t>914 CHASE RD</t>
  </si>
  <si>
    <t>914 FLAT HILL RD</t>
  </si>
  <si>
    <t>914 NORTHFIELD RD</t>
  </si>
  <si>
    <t>916 CHASE RD</t>
  </si>
  <si>
    <t>916 NORTHFIELD RD</t>
  </si>
  <si>
    <t>917 FLAT HILL RD</t>
  </si>
  <si>
    <t>918 CHASE RD</t>
  </si>
  <si>
    <t>919 CHASE RD</t>
  </si>
  <si>
    <t>919 MASS AVE</t>
  </si>
  <si>
    <t>919 NORTHFIELD RD</t>
  </si>
  <si>
    <t>92 BEAL ST</t>
  </si>
  <si>
    <t>92 BOUCHER RD</t>
  </si>
  <si>
    <t>92 CROSS ST</t>
  </si>
  <si>
    <t>92 LAUREL LANE</t>
  </si>
  <si>
    <t>92 LEOMINSTER RD</t>
  </si>
  <si>
    <t>92 MAPLE PKWY</t>
  </si>
  <si>
    <t>92 PAGE ST</t>
  </si>
  <si>
    <t>92 PROSPECT ST</t>
  </si>
  <si>
    <t>92 RESERVOIR RD</t>
  </si>
  <si>
    <t>92 WILDER RD</t>
  </si>
  <si>
    <t>920 MASS AVE</t>
  </si>
  <si>
    <t>922 FLAT HILL RD</t>
  </si>
  <si>
    <t>926 MASS AVE</t>
  </si>
  <si>
    <t>928 LANCASTER AVE</t>
  </si>
  <si>
    <t>93 CHESTNUT ST</t>
  </si>
  <si>
    <t>93 FAIRVIEW RD</t>
  </si>
  <si>
    <t>93 ROLLING ACRES RD</t>
  </si>
  <si>
    <t>93 WHITE ST</t>
  </si>
  <si>
    <t>930 LANCASTER AVE</t>
  </si>
  <si>
    <t>930 MASS AVE</t>
  </si>
  <si>
    <t>932 FLAT HILL RD</t>
  </si>
  <si>
    <t>932 MASS AVE</t>
  </si>
  <si>
    <t>933 FLAT HILL RD</t>
  </si>
  <si>
    <t>936 MASS AVE</t>
  </si>
  <si>
    <t>94 GILCHREST ST</t>
  </si>
  <si>
    <t>94 HORIZON ISLAND RD</t>
  </si>
  <si>
    <t>94 HOUGHTONS MILL RD</t>
  </si>
  <si>
    <t>94 MAIN ST</t>
  </si>
  <si>
    <t>94 PRATT ST</t>
  </si>
  <si>
    <t>94 SUNSET LANE</t>
  </si>
  <si>
    <t>94 WHITE ST</t>
  </si>
  <si>
    <t>943 CHASE RD</t>
  </si>
  <si>
    <t>943 FLAT HILL RD</t>
  </si>
  <si>
    <t>943-945 RESERVOIR RD</t>
  </si>
  <si>
    <t>946 CHASE RD</t>
  </si>
  <si>
    <t>947 FLAT HILL RD</t>
  </si>
  <si>
    <t>95 ASPLUND DR</t>
  </si>
  <si>
    <t>95 GILCHREST ST</t>
  </si>
  <si>
    <t>95 HUNTING HILL RD</t>
  </si>
  <si>
    <t>95 ISLAND RD</t>
  </si>
  <si>
    <t>95 NEW WEST TOWNSEND RD</t>
  </si>
  <si>
    <t>95 STONE FENCE RD</t>
  </si>
  <si>
    <t>95 SUNSET LANE</t>
  </si>
  <si>
    <t>95 WEST ST</t>
  </si>
  <si>
    <t>950 CHASE RD</t>
  </si>
  <si>
    <t>950 MASS AVE</t>
  </si>
  <si>
    <t>951 NEW WEST TOWNSEND RD</t>
  </si>
  <si>
    <t>952 FLAT HILL RD</t>
  </si>
  <si>
    <t>953 RESERVOIR RD</t>
  </si>
  <si>
    <t>954 CHASE RD</t>
  </si>
  <si>
    <t>955 CHASE RD</t>
  </si>
  <si>
    <t>956 FLAT HILL RD</t>
  </si>
  <si>
    <t>96 AUTUMN RD</t>
  </si>
  <si>
    <t>96 ISLAND RD</t>
  </si>
  <si>
    <t>96 LAUREL LANE</t>
  </si>
  <si>
    <t>96 OAK AVE</t>
  </si>
  <si>
    <t>96 PAGE ST</t>
  </si>
  <si>
    <t>96 ROBBS HILL RD</t>
  </si>
  <si>
    <t>96 WHALOM RD</t>
  </si>
  <si>
    <t>96 WOODLAND DR</t>
  </si>
  <si>
    <t>960 FLAT HILL RD</t>
  </si>
  <si>
    <t>962 FLAT HILL RD</t>
  </si>
  <si>
    <t>963 CHASE RD</t>
  </si>
  <si>
    <t>963 RESERVOIR RD</t>
  </si>
  <si>
    <t>964 FLAT HILL RD</t>
  </si>
  <si>
    <t>967 FLAT HILL RD</t>
  </si>
  <si>
    <t>97 AUTUMN RD</t>
  </si>
  <si>
    <t>97 CHASE RD</t>
  </si>
  <si>
    <t>97 ELECTRIC AVE</t>
  </si>
  <si>
    <t>97 ISLAND RD</t>
  </si>
  <si>
    <t>97 PAGE ST</t>
  </si>
  <si>
    <t>97 ROLLING ACRES RD</t>
  </si>
  <si>
    <t>97 WOODLAND DR</t>
  </si>
  <si>
    <t>98 FIRE RD 12</t>
  </si>
  <si>
    <t>98 HIGHLAND ST</t>
  </si>
  <si>
    <t>98 HORIZON ISLAND RD</t>
  </si>
  <si>
    <t>98 HUNTING HILL RD</t>
  </si>
  <si>
    <t>98 OLD FARM ROAD</t>
  </si>
  <si>
    <t>98 PENINSULA DR</t>
  </si>
  <si>
    <t>98 SUNNY HILL RD</t>
  </si>
  <si>
    <t>98 WHITING ST</t>
  </si>
  <si>
    <t>98 YOUNGS RD</t>
  </si>
  <si>
    <t>981 NORTHFIELD RD</t>
  </si>
  <si>
    <t>985 FLAT HILL RD</t>
  </si>
  <si>
    <t>985 MASS AVE</t>
  </si>
  <si>
    <t>99 BOUCHER RD</t>
  </si>
  <si>
    <t>99 CROSS RD</t>
  </si>
  <si>
    <t>99 FAIRVIEW RD</t>
  </si>
  <si>
    <t>99 ISLAND RD</t>
  </si>
  <si>
    <t>99 LANCASTER AVE</t>
  </si>
  <si>
    <t>99 LAWTON AVE</t>
  </si>
  <si>
    <t>99 LEOMINSTER RD</t>
  </si>
  <si>
    <t>99 OAK AVE</t>
  </si>
  <si>
    <t>99 PLEASANT ST</t>
  </si>
  <si>
    <t>99 WEST ST</t>
  </si>
  <si>
    <t>99 YOUNGS RD</t>
  </si>
  <si>
    <t>990 MASS AVE</t>
  </si>
  <si>
    <t>998 MASS AVE</t>
  </si>
  <si>
    <t>Total Result</t>
  </si>
  <si>
    <t>Neighborhood</t>
  </si>
  <si>
    <t>- all -</t>
  </si>
  <si>
    <t>Qualified Sale = 0</t>
  </si>
  <si>
    <t>Verification Code</t>
  </si>
  <si>
    <t>0</t>
  </si>
  <si>
    <t>Sale Date</t>
  </si>
  <si>
    <t>Median - Sale Price</t>
  </si>
  <si>
    <t>Count - Sale Price*</t>
  </si>
  <si>
    <t>109 MULPUS RD</t>
  </si>
  <si>
    <t>111 MULPUS RD</t>
  </si>
  <si>
    <t>30 ROLLING ACRES RD</t>
  </si>
  <si>
    <t>324 FLAT HILL RD</t>
  </si>
  <si>
    <t>34 NORTHFIELD RD</t>
  </si>
  <si>
    <t>36 GILCHREST ST</t>
  </si>
  <si>
    <t>36 JOHN ST</t>
  </si>
  <si>
    <t>367 WHALOM RD</t>
  </si>
  <si>
    <t>382 FLAT HILL RD</t>
  </si>
  <si>
    <t>50 PAGE ST</t>
  </si>
  <si>
    <t>691 CHASE RD</t>
  </si>
  <si>
    <t>798 WEST ST</t>
  </si>
  <si>
    <t>939 NORTHFIELD RD</t>
  </si>
  <si>
    <t>s</t>
  </si>
  <si>
    <t>median</t>
  </si>
  <si>
    <t>Created BPL</t>
  </si>
  <si>
    <t>MBLU</t>
  </si>
  <si>
    <t>prc_assng_dist</t>
  </si>
  <si>
    <t>rem_prcl_locn_num_char</t>
  </si>
  <si>
    <t>rem_prcl_locn_street</t>
  </si>
  <si>
    <t>St</t>
  </si>
  <si>
    <t>StryHt</t>
  </si>
  <si>
    <t>Gr</t>
  </si>
  <si>
    <t>cns_pct_good</t>
  </si>
  <si>
    <t>cns_area_effective</t>
  </si>
  <si>
    <t>cns_replace_cost</t>
  </si>
  <si>
    <t>cns_eyb_dpr</t>
  </si>
  <si>
    <t>cns_econ_obsol</t>
  </si>
  <si>
    <t>cns_func_obsol</t>
  </si>
  <si>
    <t>cns_pct_complete</t>
  </si>
  <si>
    <t>Building Value</t>
  </si>
  <si>
    <t>prc_ttl_lnd_area_acres</t>
  </si>
  <si>
    <t>land value</t>
  </si>
  <si>
    <t>ObxfVal</t>
  </si>
  <si>
    <t>FY 2024 value</t>
  </si>
  <si>
    <t>Sale Price</t>
  </si>
  <si>
    <t>A/s ratio</t>
  </si>
  <si>
    <t>FY 2023 Value</t>
  </si>
  <si>
    <t>% change from FY23 to FY24</t>
  </si>
  <si>
    <t>% Change after abatement</t>
  </si>
  <si>
    <t>Abatement number</t>
  </si>
  <si>
    <t>Granted</t>
  </si>
  <si>
    <t>Adjusted Assessed Value</t>
  </si>
  <si>
    <t xml:space="preserve"> NEW WEST TOWNSEND RD</t>
  </si>
  <si>
    <t>5229//CDM// // /</t>
  </si>
  <si>
    <t>NEW WEST TOWNSEND RD</t>
  </si>
  <si>
    <t>V</t>
  </si>
  <si>
    <t>1A</t>
  </si>
  <si>
    <t>999 NEW WEST TOWNSEND RD</t>
  </si>
  <si>
    <t>001.0//0001// 0000.0// /</t>
  </si>
  <si>
    <t>1G</t>
  </si>
  <si>
    <t>970 NEW WEST TOWNSEND RD</t>
  </si>
  <si>
    <t>001.0//0002// 0000.0// /</t>
  </si>
  <si>
    <t>1E</t>
  </si>
  <si>
    <t>003.0//0001// 0000.0// /</t>
  </si>
  <si>
    <t>WEST TOWNSEND RD</t>
  </si>
  <si>
    <t>CP</t>
  </si>
  <si>
    <t>003.0//0002// 0000.0// /</t>
  </si>
  <si>
    <t>003.0//0003// 0000.0// /</t>
  </si>
  <si>
    <t>CO</t>
  </si>
  <si>
    <t>003.0//0004// 0000.0// /</t>
  </si>
  <si>
    <t>GR</t>
  </si>
  <si>
    <t>004.0//0001// 0000.0// /</t>
  </si>
  <si>
    <t>004.0//0002// 0000.0// /</t>
  </si>
  <si>
    <t>005.0//0001// 0000.0// /</t>
  </si>
  <si>
    <t>005.0//0002// 0000.0// /</t>
  </si>
  <si>
    <t>1F</t>
  </si>
  <si>
    <t>860 NEW WEST TOWNSEND RD</t>
  </si>
  <si>
    <t>005.0//0003// 0000.0// /</t>
  </si>
  <si>
    <t>1N</t>
  </si>
  <si>
    <t>005.0//0004// 0000.0// /</t>
  </si>
  <si>
    <t>CL</t>
  </si>
  <si>
    <t>852 NEW WEST TOWNSEND RD</t>
  </si>
  <si>
    <t>005.0//0005// 0000.0// /</t>
  </si>
  <si>
    <t>1Q</t>
  </si>
  <si>
    <t>006.0//0001// 0000.0// /</t>
  </si>
  <si>
    <t>HOWARD ST</t>
  </si>
  <si>
    <t>1B</t>
  </si>
  <si>
    <t>006.0//0002// 0000.0// /</t>
  </si>
  <si>
    <t>RN</t>
  </si>
  <si>
    <t>006.0//0003// 0000.0// /</t>
  </si>
  <si>
    <t>1S</t>
  </si>
  <si>
    <t>006.0//0004// 0000.0// /</t>
  </si>
  <si>
    <t>006.0//0005// 0000.0// /</t>
  </si>
  <si>
    <t>006.0//0006// 0000.0// /</t>
  </si>
  <si>
    <t>006.0//0007// 0000.0// /</t>
  </si>
  <si>
    <t>006.0//0008// 0000.0// /</t>
  </si>
  <si>
    <t>RR</t>
  </si>
  <si>
    <t>006.0//0009// 0000.0// /</t>
  </si>
  <si>
    <t>006.0//0010// 0000.0// /</t>
  </si>
  <si>
    <t>717 NEW WEST TOWNSEND RD</t>
  </si>
  <si>
    <t>006.0//0011// 0000.0// /</t>
  </si>
  <si>
    <t>719 NEW WEST TOWNSEND RD</t>
  </si>
  <si>
    <t>006.0//0012// 0000.0// /</t>
  </si>
  <si>
    <t>721 NEW WEST TOWNSEND RD</t>
  </si>
  <si>
    <t>006.0//0013// 0000.0// /</t>
  </si>
  <si>
    <t>723 NEW WEST TOWNSEND RD</t>
  </si>
  <si>
    <t>006.0//0014// 0000.0// /</t>
  </si>
  <si>
    <t>737 NEW WEST TOWNSEND RD</t>
  </si>
  <si>
    <t>006.0//0015// 0000.0// /</t>
  </si>
  <si>
    <t>739 NEW WEST TOWNSEND RD</t>
  </si>
  <si>
    <t>006.0//0016// 0000.0// /</t>
  </si>
  <si>
    <t>767 NEW WEST TOWNSEND RD</t>
  </si>
  <si>
    <t>006.0//0017// 0000.0// /</t>
  </si>
  <si>
    <t>787 NEW WEST TOWNSEND RD</t>
  </si>
  <si>
    <t>006.0//0018// 0000.0// /</t>
  </si>
  <si>
    <t>006.0//0019// 0000.0// /</t>
  </si>
  <si>
    <t>006.0//0020// 0000.0// /</t>
  </si>
  <si>
    <t>SL</t>
  </si>
  <si>
    <t>006.0//0021// 0000.0// /</t>
  </si>
  <si>
    <t>006.0//0022// 0000.0// /</t>
  </si>
  <si>
    <t>006.0//0023// 0000.0// /</t>
  </si>
  <si>
    <t>400 HOWARD ST REAR</t>
  </si>
  <si>
    <t>006.0//0024// 0000.0// /</t>
  </si>
  <si>
    <t>HOWARD ST REAR</t>
  </si>
  <si>
    <t xml:space="preserve"> RACHEL DR</t>
  </si>
  <si>
    <t>006.0//0024// 0001.0// /</t>
  </si>
  <si>
    <t>RACHEL DR</t>
  </si>
  <si>
    <t>1V</t>
  </si>
  <si>
    <t xml:space="preserve"> O'BRIEN'S WAY</t>
  </si>
  <si>
    <t>006.0//0024// 0002.0// /</t>
  </si>
  <si>
    <t>O'BRIEN'S WAY</t>
  </si>
  <si>
    <t>006.0//0024// 0003.0// /</t>
  </si>
  <si>
    <t xml:space="preserve"> LENFEST DR</t>
  </si>
  <si>
    <t>006.0//0024// 0004.0// /</t>
  </si>
  <si>
    <t>LENFEST DR</t>
  </si>
  <si>
    <t xml:space="preserve"> MARGARET CIR</t>
  </si>
  <si>
    <t>006.0//0024// 0005.0// /</t>
  </si>
  <si>
    <t>MARGARET CIR</t>
  </si>
  <si>
    <t>006.0//0024// 0022.0// /</t>
  </si>
  <si>
    <t>006.0//0024// 0023.0// /</t>
  </si>
  <si>
    <t>006.0//0024// 0024.0// /</t>
  </si>
  <si>
    <t>006.0//0024// 0030.0// /</t>
  </si>
  <si>
    <t>006.0//0024// 0032.0// /</t>
  </si>
  <si>
    <t>006.0//0024// 0034.0// /</t>
  </si>
  <si>
    <t>006.0//0024// 0035.0// /</t>
  </si>
  <si>
    <t>006.0//0024// 0036.0// /</t>
  </si>
  <si>
    <t>006.0//0024// 0037.0// /</t>
  </si>
  <si>
    <t>006.0//0024// 0038.0// /</t>
  </si>
  <si>
    <t>006.0//0024// 0039.0// /</t>
  </si>
  <si>
    <t>006.0//0024// 0045.0// /</t>
  </si>
  <si>
    <t>006.0//0024// 0046.0// /</t>
  </si>
  <si>
    <t>006.0//0024// 0047.0// /</t>
  </si>
  <si>
    <t>006.0//0024// 0048.0// /</t>
  </si>
  <si>
    <t>006.0//0024// 0049.0// /</t>
  </si>
  <si>
    <t>006.0//0024// 0050.0// /</t>
  </si>
  <si>
    <t>006.0//0024// 0051.0// /</t>
  </si>
  <si>
    <t>006.0//0024// 0052.0// /</t>
  </si>
  <si>
    <t>006.0//0024// 0053.0// /</t>
  </si>
  <si>
    <t>006.0//0024// 0054.0// /</t>
  </si>
  <si>
    <t>006.0//0024// 0055.0// /</t>
  </si>
  <si>
    <t>006.0//0024// 0056.0// /</t>
  </si>
  <si>
    <t>006.0//0024// 0057.0// /</t>
  </si>
  <si>
    <t>006.0//0024// 0058.0// /</t>
  </si>
  <si>
    <t>006.0//0024// 0059.0// /</t>
  </si>
  <si>
    <t>006.0//0024// 0060.0// /</t>
  </si>
  <si>
    <t>006.0//0024// 0061.0// /</t>
  </si>
  <si>
    <t>006.0//0024// 0062.0// /</t>
  </si>
  <si>
    <t>006.0//0024// 0063.0// /</t>
  </si>
  <si>
    <t>006.0//0024// 0064.0// /</t>
  </si>
  <si>
    <t>006.0//0024// 0065.0// /</t>
  </si>
  <si>
    <t>006.0//0024// 0066.0// /</t>
  </si>
  <si>
    <t>006.0//0024// 0067.0// /</t>
  </si>
  <si>
    <t>006.0//0024// 0068.0// /</t>
  </si>
  <si>
    <t>006.0//0024// 0069.0// /</t>
  </si>
  <si>
    <t xml:space="preserve"> ELISA DR</t>
  </si>
  <si>
    <t>006.0//0024// 0090.0// /</t>
  </si>
  <si>
    <t>ELISA DR</t>
  </si>
  <si>
    <t>006.0//0024// 0091.0// /</t>
  </si>
  <si>
    <t xml:space="preserve"> HOWARD ST</t>
  </si>
  <si>
    <t>006.0//0024// 0092.0// /</t>
  </si>
  <si>
    <t>006.0//0024// 0093.0// /</t>
  </si>
  <si>
    <t>006.0//0024// 0094.0// /</t>
  </si>
  <si>
    <t>006.0//0024// 0095.0// /</t>
  </si>
  <si>
    <t>006.0//0024// 0096.0// /</t>
  </si>
  <si>
    <t>006.0//0024// 0097.0// /</t>
  </si>
  <si>
    <t>006.0//0024// 0098.0// /</t>
  </si>
  <si>
    <t>006.0//0024// 0099.0// /</t>
  </si>
  <si>
    <t>006.0//0024// 0100.0// /</t>
  </si>
  <si>
    <t xml:space="preserve"> KEVIN DR</t>
  </si>
  <si>
    <t>006.0//0024// 0104.0// /</t>
  </si>
  <si>
    <t>KEVIN DR</t>
  </si>
  <si>
    <t>006.0//0024// 0105.0// /</t>
  </si>
  <si>
    <t>006.0//0024// 0106.0// /</t>
  </si>
  <si>
    <t>006.0//0024// 0107.0// /</t>
  </si>
  <si>
    <t>006.0//0024// 0108.0// /</t>
  </si>
  <si>
    <t>006.0//0024// 0113.0// /</t>
  </si>
  <si>
    <t>006.0//0024// 0114.0// /</t>
  </si>
  <si>
    <t>006.0//0024// 0115.0// /</t>
  </si>
  <si>
    <t>006.0//0024// 0116.0// /</t>
  </si>
  <si>
    <t>006.0//0024// 0117.0// /</t>
  </si>
  <si>
    <t>006.0//0024// 0122.0// /</t>
  </si>
  <si>
    <t>006.0//0024// 0123.0// /</t>
  </si>
  <si>
    <t>006.0//0024// 0124.0// /</t>
  </si>
  <si>
    <t>006.0//0024// 0125.0// /</t>
  </si>
  <si>
    <t>006.0//0024// 0126.0// /</t>
  </si>
  <si>
    <t>006.0//0024// 0127.0// /</t>
  </si>
  <si>
    <t>006.0//0024// 0128.0// /</t>
  </si>
  <si>
    <t>006.0//0024// 0129.0// /</t>
  </si>
  <si>
    <t>006.0//0024// 0130.0// /</t>
  </si>
  <si>
    <t>006.0//0024// 0131.0// /</t>
  </si>
  <si>
    <t>006.0//0024// 0132.0// /</t>
  </si>
  <si>
    <t>006.0//0024// 0133.0// /</t>
  </si>
  <si>
    <t>006.0//0024// 0134.0// /</t>
  </si>
  <si>
    <t>006.0//0024// 0135.0// /</t>
  </si>
  <si>
    <t xml:space="preserve"> BRIDGET DR</t>
  </si>
  <si>
    <t>006.0//0025// 0001.0// /</t>
  </si>
  <si>
    <t>BRIDGET DR</t>
  </si>
  <si>
    <t>006.0//0025// 0002.0// /</t>
  </si>
  <si>
    <t>006.0//0025// 0003.0// /</t>
  </si>
  <si>
    <t>006.0//0025// 0004.0// /</t>
  </si>
  <si>
    <t>006.0//0025// 0005.0// /</t>
  </si>
  <si>
    <t>006.0//0025// 0006.0// /</t>
  </si>
  <si>
    <t>006.0//0025// 0008.0// /</t>
  </si>
  <si>
    <t>006.0//0025// 0009.0// /</t>
  </si>
  <si>
    <t>006.0//0025// 0010.0// /</t>
  </si>
  <si>
    <t>006.0//0025// 0011.0// /</t>
  </si>
  <si>
    <t>006.0//0025// 0012.0// /</t>
  </si>
  <si>
    <t>006.0//0025// 0013.0// /</t>
  </si>
  <si>
    <t>006.0//0025// 0014.0// /</t>
  </si>
  <si>
    <t>006.0//0025// 0015.0// /</t>
  </si>
  <si>
    <t>006.0//0025// 0016.0// /</t>
  </si>
  <si>
    <t>006.0//0025// 0017.0// /</t>
  </si>
  <si>
    <t>006.0//0025// 0018.0// /</t>
  </si>
  <si>
    <t>006.0//0025// 0019.0// /</t>
  </si>
  <si>
    <t>006.0//0025// 0020.0// /</t>
  </si>
  <si>
    <t>006.0//0025// 0073.0// /</t>
  </si>
  <si>
    <t>006.0//0025// 0074.0// /</t>
  </si>
  <si>
    <t>006.0//0025// 0075.0// /</t>
  </si>
  <si>
    <t>006.0//0025// 0076.0// /</t>
  </si>
  <si>
    <t>006.0//0025// 0077.0// /</t>
  </si>
  <si>
    <t>006.0//0025// 0078.0// /</t>
  </si>
  <si>
    <t>006.0//0025// 0079.0// /</t>
  </si>
  <si>
    <t>006.0//0025// 0080.0// /</t>
  </si>
  <si>
    <t>006.0//0025// 0081.0// /</t>
  </si>
  <si>
    <t>006.0//0025// 0082.0// /</t>
  </si>
  <si>
    <t>006.0//0025// 0083.0// /</t>
  </si>
  <si>
    <t>006.0//0025// 0084.0// /</t>
  </si>
  <si>
    <t>006.0//0025// 0085.0// /</t>
  </si>
  <si>
    <t>006.0//0025// 0086.0// /</t>
  </si>
  <si>
    <t>006.0//0025// 0087.0// /</t>
  </si>
  <si>
    <t>006.0//0025// 0088.0// /</t>
  </si>
  <si>
    <t>006.0//0025// 0089.0// /</t>
  </si>
  <si>
    <t>006.0//0025// 0101.0// /</t>
  </si>
  <si>
    <t>006.0//0025// 0102.0// /</t>
  </si>
  <si>
    <t>006.0//0025// 0103.0// /</t>
  </si>
  <si>
    <t>006.0//0025// 0118.0// /</t>
  </si>
  <si>
    <t>006.0//0025// 0119.0// /</t>
  </si>
  <si>
    <t>006.0//0025// 0120.0// /</t>
  </si>
  <si>
    <t>006.0//0025// 0121.0// /</t>
  </si>
  <si>
    <t>250 HOWARD ST</t>
  </si>
  <si>
    <t>007.0//0001// 0000.0// /</t>
  </si>
  <si>
    <t>008.0//0001// 0000.0// /</t>
  </si>
  <si>
    <t>1K</t>
  </si>
  <si>
    <t>008.0//0002// 0000.0// /</t>
  </si>
  <si>
    <t>008.0//0003// 0000.0// /</t>
  </si>
  <si>
    <t>008.0//0004// 0000.0// /</t>
  </si>
  <si>
    <t>008.0//0005// 0000.0// /</t>
  </si>
  <si>
    <t>008.0//0006// 0000.0// /</t>
  </si>
  <si>
    <t>008.0//0007// 0000.0// /</t>
  </si>
  <si>
    <t>008.0//0008// 0000.0// /</t>
  </si>
  <si>
    <t>008.0//0009// 0000.0// /</t>
  </si>
  <si>
    <t>1H</t>
  </si>
  <si>
    <t>008.0//0010// 0000.0// /</t>
  </si>
  <si>
    <t>008.0//0011// 0000.0// /</t>
  </si>
  <si>
    <t>008.0//0012// 0000.0// /</t>
  </si>
  <si>
    <t>008.0//0013// 0000.0// /</t>
  </si>
  <si>
    <t>615 WEST TOWNSEND RD</t>
  </si>
  <si>
    <t>008.0//0014// 0000.0// /</t>
  </si>
  <si>
    <t>580 WEST TOWNSEND RD</t>
  </si>
  <si>
    <t>008.0//0015// 0000.0// /</t>
  </si>
  <si>
    <t>008.0//0016// 0000.0// /</t>
  </si>
  <si>
    <t>008.0//0017// 0000.0// /</t>
  </si>
  <si>
    <t>008.0//0018// 0000.0// /</t>
  </si>
  <si>
    <t>008.0//0019// 0000.0// /</t>
  </si>
  <si>
    <t>008.0//0020// 0000.0// /</t>
  </si>
  <si>
    <t>008.0//0021// 0000.0// /</t>
  </si>
  <si>
    <t>507 WEST TOWNSEND RD</t>
  </si>
  <si>
    <t>008.0//0022// 0000.0// /</t>
  </si>
  <si>
    <t>1U</t>
  </si>
  <si>
    <t>562 WEST TOWNSEND RD</t>
  </si>
  <si>
    <t>008.0//0023// 0000.0// /</t>
  </si>
  <si>
    <t>008.0//0024// 0000.0// /</t>
  </si>
  <si>
    <t>009.0//0001// 0000.0// /</t>
  </si>
  <si>
    <t>COUNTRY RD</t>
  </si>
  <si>
    <t>009.0//0002// 0000.0// /</t>
  </si>
  <si>
    <t>009.0//0003// 0000.0// /</t>
  </si>
  <si>
    <t>009.0//0004// 0000.0// /</t>
  </si>
  <si>
    <t>BOUCHER RD</t>
  </si>
  <si>
    <t>009.0//0005// 0000.0// /</t>
  </si>
  <si>
    <t>009.0//0006// 0000.0// /</t>
  </si>
  <si>
    <t>009.0//0007// 0000.0// /</t>
  </si>
  <si>
    <t>RC</t>
  </si>
  <si>
    <t>009.0//0008// 0000.0// /</t>
  </si>
  <si>
    <t>009.0//0009// 0000.0// /</t>
  </si>
  <si>
    <t>009.0//0010// 0000.0// /</t>
  </si>
  <si>
    <t>009.0//0011// 0000.0// /</t>
  </si>
  <si>
    <t>009.0//0012// 0000.0// /</t>
  </si>
  <si>
    <t>009.0//0013// 0000.0// /</t>
  </si>
  <si>
    <t>ASPLUND DR</t>
  </si>
  <si>
    <t>55 ASPLUND DR</t>
  </si>
  <si>
    <t>009.0//0014// 0000.0// /</t>
  </si>
  <si>
    <t>009.0//0015// 0000.0// /</t>
  </si>
  <si>
    <t>BN</t>
  </si>
  <si>
    <t>009.0//0016// 0000.0// /</t>
  </si>
  <si>
    <t>009.0//0017// 0000.0// /</t>
  </si>
  <si>
    <t>009.0//0018// 0000.0// /</t>
  </si>
  <si>
    <t>40 ASPLUND DR</t>
  </si>
  <si>
    <t>009.0//0020// 0000.0// /</t>
  </si>
  <si>
    <t>009.0//0021// 0000.0// /</t>
  </si>
  <si>
    <t>009.0//0022// 0000.0// /</t>
  </si>
  <si>
    <t>009.0//0023// 0000.0// /</t>
  </si>
  <si>
    <t>009.0//0024// 0000.0// /</t>
  </si>
  <si>
    <t>009.0//0025// 0000.0// /</t>
  </si>
  <si>
    <t>009.0//0026// 0000.0// /</t>
  </si>
  <si>
    <t>CHASE RD</t>
  </si>
  <si>
    <t>925 CHASE RD</t>
  </si>
  <si>
    <t>009.0//0027// 0000.0// /</t>
  </si>
  <si>
    <t>009.0//0028// 0000.0// /</t>
  </si>
  <si>
    <t>009.0//0029// 0000.0// /</t>
  </si>
  <si>
    <t>1L</t>
  </si>
  <si>
    <t>009.0//0030// 0000.0// /</t>
  </si>
  <si>
    <t>009.0//0031// 0000.0// /</t>
  </si>
  <si>
    <t>009.0//0032// 0000.0// /</t>
  </si>
  <si>
    <t>009.0//0033// 0000.0// /</t>
  </si>
  <si>
    <t>009.0//0034// 0000.0// /</t>
  </si>
  <si>
    <t>009.0//0035// 0000.0// /</t>
  </si>
  <si>
    <t>009.0//0036// 0000.0// /</t>
  </si>
  <si>
    <t>009.0//0037// 0000.0// /</t>
  </si>
  <si>
    <t>011.0//0001// 0000.0// /</t>
  </si>
  <si>
    <t>SEAVER RD</t>
  </si>
  <si>
    <t>CN</t>
  </si>
  <si>
    <t>842 CHASE RD</t>
  </si>
  <si>
    <t>013.0//0001// 0000.0// /</t>
  </si>
  <si>
    <t>013.0//0002// 0000.0// /</t>
  </si>
  <si>
    <t>739 CHASE RD</t>
  </si>
  <si>
    <t>014.0//0001// 0000.0// /</t>
  </si>
  <si>
    <t>1O</t>
  </si>
  <si>
    <t>747-753 CHASE RD</t>
  </si>
  <si>
    <t>014.0//0002// 0000.0// /</t>
  </si>
  <si>
    <t>747-753</t>
  </si>
  <si>
    <t>757 CHASE RD</t>
  </si>
  <si>
    <t>014.0//0003// 0000.0// /</t>
  </si>
  <si>
    <t>777 CHASE RD</t>
  </si>
  <si>
    <t>014.0//0004// 0000.0// /</t>
  </si>
  <si>
    <t>014.0//0005// 0000.0// /</t>
  </si>
  <si>
    <t>809 CHASE RD</t>
  </si>
  <si>
    <t>014.0//0005// 0001.0// /</t>
  </si>
  <si>
    <t>813 CHASE RD</t>
  </si>
  <si>
    <t>014.0//0005// 0002.0// /</t>
  </si>
  <si>
    <t>014.0//0006// 0000.0// /</t>
  </si>
  <si>
    <t>014.0//0007// 0000.0// /</t>
  </si>
  <si>
    <t>014.0//0008// 0000.0// /</t>
  </si>
  <si>
    <t>014.0//0009// 0000.0// /</t>
  </si>
  <si>
    <t>014.0//0010// 0000.0// /</t>
  </si>
  <si>
    <t>41 COUNTRY RD</t>
  </si>
  <si>
    <t>014.0//0011// 0000.0// /</t>
  </si>
  <si>
    <t>014.0//0012// 0000.0// /</t>
  </si>
  <si>
    <t>014.0//0013// 0000.0// /</t>
  </si>
  <si>
    <t>862 CHASE RD</t>
  </si>
  <si>
    <t>014.0//0014// 0000.0// /</t>
  </si>
  <si>
    <t>014.0//0015// 0000.0// /</t>
  </si>
  <si>
    <t>014.0//0016// 0000.0// /</t>
  </si>
  <si>
    <t>014.0//0017// 0000.0// /</t>
  </si>
  <si>
    <t>014.0//0018// 0000.0// /</t>
  </si>
  <si>
    <t>014.0//0019// 0000.0// /</t>
  </si>
  <si>
    <t>HOLMAN ST</t>
  </si>
  <si>
    <t>014.0//0020// 0000.0// /</t>
  </si>
  <si>
    <t>014.0//0021// 0000.0// /</t>
  </si>
  <si>
    <t>014.0//0022// 0000.0// /</t>
  </si>
  <si>
    <t>014.0//0023// 0000.0// /</t>
  </si>
  <si>
    <t>014.0//0024// 0000.0// /</t>
  </si>
  <si>
    <t>015.0//0001// 0000.0// /</t>
  </si>
  <si>
    <t>015.0//0002// 0000.0// /</t>
  </si>
  <si>
    <t>015.0//0003// 0000.0// /</t>
  </si>
  <si>
    <t>015.0//0004// 0000.0// /</t>
  </si>
  <si>
    <t>015.0//0005// 0000.0// /</t>
  </si>
  <si>
    <t>015.0//0006// 0000.0// /</t>
  </si>
  <si>
    <t>390 WEST TOWNSEND RD</t>
  </si>
  <si>
    <t>015.0//0006// 0001.0// /</t>
  </si>
  <si>
    <t>380 WEST TOWNSEND RD</t>
  </si>
  <si>
    <t>015.0//0007// 0000.0// /</t>
  </si>
  <si>
    <t>015.0//0008// 0000.0// /</t>
  </si>
  <si>
    <t>360 WEST TOWNSEND RD</t>
  </si>
  <si>
    <t>015.0//0009// 0000.0// /</t>
  </si>
  <si>
    <t>1D</t>
  </si>
  <si>
    <t>015.0//0010// 0000.0// /</t>
  </si>
  <si>
    <t>015.0//0011// 0000.0// /</t>
  </si>
  <si>
    <t>100 HOWARD ST</t>
  </si>
  <si>
    <t>015.0//0012// 0000.0// /</t>
  </si>
  <si>
    <t>189 HOWARD ST</t>
  </si>
  <si>
    <t>016.0//0001// 0000.0// /</t>
  </si>
  <si>
    <t>016.0//0002// 0000.0// /</t>
  </si>
  <si>
    <t>016.0//0003// 0000.0// /</t>
  </si>
  <si>
    <t>016.0//0004// 0000.0// /</t>
  </si>
  <si>
    <t>016.0//0005// 0000.0// /</t>
  </si>
  <si>
    <t>016.0//0006// 0000.0// /</t>
  </si>
  <si>
    <t>016.0//0007// 0000.0// /</t>
  </si>
  <si>
    <t>300 HOWARD ST</t>
  </si>
  <si>
    <t>016.0//0008// 0000.0// /</t>
  </si>
  <si>
    <t>016.0//0009// 0000.0// /</t>
  </si>
  <si>
    <t>016.0//0010// 0000.0// /</t>
  </si>
  <si>
    <t>260 HOWARD ST</t>
  </si>
  <si>
    <t>016.0//0011// 0000.0// /</t>
  </si>
  <si>
    <t>016.0//0012// 0000.0// /</t>
  </si>
  <si>
    <t>1P</t>
  </si>
  <si>
    <t>016.0//0013// 0000.0// /</t>
  </si>
  <si>
    <t>228 HOWARD ST</t>
  </si>
  <si>
    <t>016.0//0014// 0000.0// /</t>
  </si>
  <si>
    <t>1T</t>
  </si>
  <si>
    <t>016.0//0015// 0000.0// /</t>
  </si>
  <si>
    <t>150 HOWARD ST</t>
  </si>
  <si>
    <t>016.0//0016// 0000.0// /</t>
  </si>
  <si>
    <t>016.0//0017// 0000.0// /</t>
  </si>
  <si>
    <t>327 HOWARD ST</t>
  </si>
  <si>
    <t>017.0//0001// 0000.0// /</t>
  </si>
  <si>
    <t>017.0//0002// 0000.0// /</t>
  </si>
  <si>
    <t>SEQUOIA DR</t>
  </si>
  <si>
    <t>017.0//0003// 0000.0// /</t>
  </si>
  <si>
    <t>017.0//0004// 0000.0// /</t>
  </si>
  <si>
    <t>017.0//0005// 0000.0// /</t>
  </si>
  <si>
    <t>417 HOWARD ST</t>
  </si>
  <si>
    <t>017.0//0006// 0000.0// /</t>
  </si>
  <si>
    <t>017.0//0007// 0000.0// /</t>
  </si>
  <si>
    <t>017.0//0008// 0000.0// /</t>
  </si>
  <si>
    <t>459 HOWARD ST</t>
  </si>
  <si>
    <t>017.0//0009// 0000.0// /</t>
  </si>
  <si>
    <t>690 NEW WEST TOWNSEND RD</t>
  </si>
  <si>
    <t>017.0//0010// 0000.0// /</t>
  </si>
  <si>
    <t>017.0//0011// 0000.0// /</t>
  </si>
  <si>
    <t>620 NEW WEST TOWNSEND RD</t>
  </si>
  <si>
    <t>017.0//0012// 0000.0// /</t>
  </si>
  <si>
    <t>017.0//0013// 0000.0// /</t>
  </si>
  <si>
    <t>017.0//0014// 0000.0// /</t>
  </si>
  <si>
    <t>539 NEW WEST TOWNSEND RD</t>
  </si>
  <si>
    <t>017.0//0015// 0000.0// /</t>
  </si>
  <si>
    <t>541 NEW WEST TOWNSEND RD</t>
  </si>
  <si>
    <t>017.0//0016// 0000.0// /</t>
  </si>
  <si>
    <t>543 NEW WEST TOWNSEND RD</t>
  </si>
  <si>
    <t>017.0//0017// 0000.0// /</t>
  </si>
  <si>
    <t>017.0//0018// 0000.0// /</t>
  </si>
  <si>
    <t>017.0//0019// 0000.0// /</t>
  </si>
  <si>
    <t>017.0//0020// 0000.0// /</t>
  </si>
  <si>
    <t>017.0//0020// 0070.0// /</t>
  </si>
  <si>
    <t>017.0//0020// 0109.0// /</t>
  </si>
  <si>
    <t>017.0//0020// 0111.0// /</t>
  </si>
  <si>
    <t>017.0//0020// 0112.0// /</t>
  </si>
  <si>
    <t>017.0//0021// 0000.0// /</t>
  </si>
  <si>
    <t>017.0//0022// 0000.0// /</t>
  </si>
  <si>
    <t>017.0//0023// 0000.0// /</t>
  </si>
  <si>
    <t>017.0//0024// 0000.0// /</t>
  </si>
  <si>
    <t>017.0//0025// 0000.0// /</t>
  </si>
  <si>
    <t>017.0//0026// 0000.0// /</t>
  </si>
  <si>
    <t>6 SEQUOIA DR</t>
  </si>
  <si>
    <t>017.0//0027// 0000.0// /</t>
  </si>
  <si>
    <t>017.0//0028// 0000.0// /</t>
  </si>
  <si>
    <t>017.0//0030// 0000.0// /</t>
  </si>
  <si>
    <t>441 HOWARD ST</t>
  </si>
  <si>
    <t>017.0//0031// 0000.0// /</t>
  </si>
  <si>
    <t>017.0//0032// 0000.0// /</t>
  </si>
  <si>
    <t>487 HOWARD ST</t>
  </si>
  <si>
    <t>017.0//0033// 0000.0// /</t>
  </si>
  <si>
    <t>017.0//0034// 0001.0// /</t>
  </si>
  <si>
    <t>017.0//0034// 0002.0// /</t>
  </si>
  <si>
    <t>017.0//0034// 0003.0// /</t>
  </si>
  <si>
    <t>017.0//0034// 0110.0// /</t>
  </si>
  <si>
    <t>423 NEW WEST TOWNSEND RD</t>
  </si>
  <si>
    <t>018.0//0001// 0000.0// /</t>
  </si>
  <si>
    <t>435 NEW WEST TOWNSEND RD</t>
  </si>
  <si>
    <t>018.0//0002// 0000.0// /</t>
  </si>
  <si>
    <t>441 NEW WEST TOWNSEND RD</t>
  </si>
  <si>
    <t>018.0//0003// 0000.0// /</t>
  </si>
  <si>
    <t>535 NEW WEST TOWNSEND RD</t>
  </si>
  <si>
    <t>018.0//0004// 0000.0// /</t>
  </si>
  <si>
    <t>018.0//0005// 0000.0// /</t>
  </si>
  <si>
    <t>018.0//0006// 0000.0// /</t>
  </si>
  <si>
    <t>018.0//0007// 0000.0// /</t>
  </si>
  <si>
    <t>018.0//0008// 0000.0// /</t>
  </si>
  <si>
    <t>018.0//0009// 0000.0// /</t>
  </si>
  <si>
    <t>516 NEW WEST TOWNSEND RD</t>
  </si>
  <si>
    <t>018.0//0010// 0000.0// /</t>
  </si>
  <si>
    <t>508 NEW WEST TOWNSEND RD</t>
  </si>
  <si>
    <t>018.0//0011// 0000.0// /</t>
  </si>
  <si>
    <t>020.0//0001// 0000.0// /</t>
  </si>
  <si>
    <t>020.0//0002// 0000.0// /</t>
  </si>
  <si>
    <t>020.0//0003// 0000.0// /</t>
  </si>
  <si>
    <t>271 WEST TOWNSEND RD</t>
  </si>
  <si>
    <t>020.0//0004// 0000.0// /</t>
  </si>
  <si>
    <t>020.0//0005// 0000.0// /</t>
  </si>
  <si>
    <t>35 HOWARD ST</t>
  </si>
  <si>
    <t>020.0//0006// 0000.0// /</t>
  </si>
  <si>
    <t>020.0//0007// 0000.0// /</t>
  </si>
  <si>
    <t>020.0//0008// 0000.0// /</t>
  </si>
  <si>
    <t>020.0//0009// 0000.0// /</t>
  </si>
  <si>
    <t>020.0//0010// 0000.0// /</t>
  </si>
  <si>
    <t>020.0//0011// 0000.0// /</t>
  </si>
  <si>
    <t>020.0//0012// 0000.0// /</t>
  </si>
  <si>
    <t>020.0//0013// 0000.0// /</t>
  </si>
  <si>
    <t>020.0//0014// 0000.0// /</t>
  </si>
  <si>
    <t>020.0//0015// 0000.0// /</t>
  </si>
  <si>
    <t>020.0//0016// 0000.0// /</t>
  </si>
  <si>
    <t>020.0//0017// 0000.0// /</t>
  </si>
  <si>
    <t>020.0//0018// 0000.0// /</t>
  </si>
  <si>
    <t>222 WEST TOWNSEND RD</t>
  </si>
  <si>
    <t>020.0//0019// 0000.0// /</t>
  </si>
  <si>
    <t>571 CHASE RD</t>
  </si>
  <si>
    <t>020.0//0020// 0000.0// /</t>
  </si>
  <si>
    <t>211 WEST TOWNSEND RD</t>
  </si>
  <si>
    <t>020.0//0021// 0000.0// /</t>
  </si>
  <si>
    <t>219 WEST TOWNSEND RD</t>
  </si>
  <si>
    <t>020.0//0022// 0000.0// /</t>
  </si>
  <si>
    <t>020.0//0023// 0000.0// /</t>
  </si>
  <si>
    <t>621 CHASE RD</t>
  </si>
  <si>
    <t>021.0//0001// 0000.0// /</t>
  </si>
  <si>
    <t>651 CHASE RD</t>
  </si>
  <si>
    <t>021.0//0002// 0000.0// /</t>
  </si>
  <si>
    <t>021.0//0003// 0000.0// /</t>
  </si>
  <si>
    <t>390V</t>
  </si>
  <si>
    <t>690 CHASE RD</t>
  </si>
  <si>
    <t>021.0//0004// 0000.0// /</t>
  </si>
  <si>
    <t>021.0//0005// 0000.0// /</t>
  </si>
  <si>
    <t>WINDERMERE DRIVE</t>
  </si>
  <si>
    <t>021.0//0006// 0000.0// /</t>
  </si>
  <si>
    <t>021.0//0007// 0000.0// /</t>
  </si>
  <si>
    <t>021.0//0008// 0000.0// /</t>
  </si>
  <si>
    <t>021.0//0009// 0000.0// /</t>
  </si>
  <si>
    <t>021.0//0010// 0000.0// /</t>
  </si>
  <si>
    <t>300 HOLMAN ST</t>
  </si>
  <si>
    <t>021.0//0011// 0000.0// /</t>
  </si>
  <si>
    <t>492 NORTHFIELD RD</t>
  </si>
  <si>
    <t>021.0//0011// 0001.0// /</t>
  </si>
  <si>
    <t>NORTHFIELD RD</t>
  </si>
  <si>
    <t>201 HOLMAN ST</t>
  </si>
  <si>
    <t>021.0//0011// 0002.0// /</t>
  </si>
  <si>
    <t>245 HOLMAN ST</t>
  </si>
  <si>
    <t>021.0//0011// 0003.0// /</t>
  </si>
  <si>
    <t>UC</t>
  </si>
  <si>
    <t>251 HOLMAN ST</t>
  </si>
  <si>
    <t>021.0//0011// 0004.0// /</t>
  </si>
  <si>
    <t>512 NORTHFIELD RD</t>
  </si>
  <si>
    <t>021.0//0011// 0005.0// /</t>
  </si>
  <si>
    <t>516 NORTHFIELD RD</t>
  </si>
  <si>
    <t>021.0//0011// 0006.0// /</t>
  </si>
  <si>
    <t>021.0//0012// 0000.0// /</t>
  </si>
  <si>
    <t>021.0//0013// 0000.0// /</t>
  </si>
  <si>
    <t>492 HOLMAN ST</t>
  </si>
  <si>
    <t>021.0//0014// 0000.0// /</t>
  </si>
  <si>
    <t>021.0//0015// 0000.0// /</t>
  </si>
  <si>
    <t>TD</t>
  </si>
  <si>
    <t>021.0//0016// 0000.0// /</t>
  </si>
  <si>
    <t>021.0//0017// 0000.0// /</t>
  </si>
  <si>
    <t>0 HOLMAN ST</t>
  </si>
  <si>
    <t>021.0//0017// 0001.0// /</t>
  </si>
  <si>
    <t>022.0//0001// 0000.0// /</t>
  </si>
  <si>
    <t>VALLEY RD</t>
  </si>
  <si>
    <t>11 VALLEY RD</t>
  </si>
  <si>
    <t>022.0//0002// 0000.0// /</t>
  </si>
  <si>
    <t>023.0//0001// 0000.0// /</t>
  </si>
  <si>
    <t>ISLAND RD</t>
  </si>
  <si>
    <t>023.0//0002// 0000.0// /</t>
  </si>
  <si>
    <t>023.0//0003// 0000.0// /</t>
  </si>
  <si>
    <t>023.0//0004// 0000.0// /</t>
  </si>
  <si>
    <t>023.0//0005// 0000.0// /</t>
  </si>
  <si>
    <t>023.0//0006// 0000.0// /</t>
  </si>
  <si>
    <t>023.0//0007// 0000.0// /</t>
  </si>
  <si>
    <t>023.0//0008// 0000.0// /</t>
  </si>
  <si>
    <t>023.0//0009// 0000.0// /</t>
  </si>
  <si>
    <t>023.0//0010// 0000.0// /</t>
  </si>
  <si>
    <t>023.0//0012// 0000.0// /</t>
  </si>
  <si>
    <t>023.0//0013// 0000.0// /</t>
  </si>
  <si>
    <t>023.0//0014// 0000.0// /</t>
  </si>
  <si>
    <t>213 ISLAND RD</t>
  </si>
  <si>
    <t>023.0//0015// 0000.0// /</t>
  </si>
  <si>
    <t>1J</t>
  </si>
  <si>
    <t>023.0//0016// 0000.0// /</t>
  </si>
  <si>
    <t>023.0//0017// 0000.0// /</t>
  </si>
  <si>
    <t>233 ISLAND RD</t>
  </si>
  <si>
    <t>023.0//0018// 0000.0// /</t>
  </si>
  <si>
    <t>023.0//0019// 0000.0// /</t>
  </si>
  <si>
    <t>023.0//0020// 0000.0// /</t>
  </si>
  <si>
    <t>222 ISLAND RD</t>
  </si>
  <si>
    <t>023.0//0021// 0000.0// /</t>
  </si>
  <si>
    <t>023.0//0022// 0000.0// /</t>
  </si>
  <si>
    <t>023.0//0023// 0000.0// /</t>
  </si>
  <si>
    <t>210 ISLAND RD</t>
  </si>
  <si>
    <t>023.0//0024// 0000.0// /</t>
  </si>
  <si>
    <t>023.0//0025// 0000.0// /</t>
  </si>
  <si>
    <t>023.0//0026// 0000.0// /</t>
  </si>
  <si>
    <t>023.0//0027// 0000.0// /</t>
  </si>
  <si>
    <t>023.0//0028// 0000.0// /</t>
  </si>
  <si>
    <t>023.0//0029// 0000.0// /</t>
  </si>
  <si>
    <t>023.0//0030// 0000.0// /</t>
  </si>
  <si>
    <t>174 ISLAND RD</t>
  </si>
  <si>
    <t>023.0//0031// 0000.0// /</t>
  </si>
  <si>
    <t>023.0//0032// 0000.0// /</t>
  </si>
  <si>
    <t>023.0//0033// 0000.0// /</t>
  </si>
  <si>
    <t>023.0//0034// 0000.0// /</t>
  </si>
  <si>
    <t>023.0//0035// 0000.0// /</t>
  </si>
  <si>
    <t>10 PARK ST TERRACE</t>
  </si>
  <si>
    <t>024.0//0001// 0000.0// /</t>
  </si>
  <si>
    <t>PARK ST TERRACE</t>
  </si>
  <si>
    <t>024.0//0002// 0000.0// /</t>
  </si>
  <si>
    <t>SOUTH ROW RD</t>
  </si>
  <si>
    <t>024.0//0003// 0000.0// /</t>
  </si>
  <si>
    <t>024.0//0004// 0000.0// /</t>
  </si>
  <si>
    <t>024.0//0005// 0000.0// /</t>
  </si>
  <si>
    <t>19 ISLAND RD</t>
  </si>
  <si>
    <t>024.0//0006// 0000.0// /</t>
  </si>
  <si>
    <t>383R</t>
  </si>
  <si>
    <t>024.0//0007// 0000.0// /</t>
  </si>
  <si>
    <t>024.0//0008// 0000.0// /</t>
  </si>
  <si>
    <t>024.0//0009// 0000.0// /</t>
  </si>
  <si>
    <t>024.0//0010// 0000.0// /</t>
  </si>
  <si>
    <t>024.0//0011// 0000.0// /</t>
  </si>
  <si>
    <t>024.0//0012// 0000.0// /</t>
  </si>
  <si>
    <t>024.0//0013// 0000.0// /</t>
  </si>
  <si>
    <t>024.0//0014// 0000.0// /</t>
  </si>
  <si>
    <t>024.0//0015// 0000.0// /</t>
  </si>
  <si>
    <t>024.0//0016// 0000.0// /</t>
  </si>
  <si>
    <t>024.0//0017// 0000.0// /</t>
  </si>
  <si>
    <t>024.0//0018// 0000.0// /</t>
  </si>
  <si>
    <t>024.0//0019// 0000.0// /</t>
  </si>
  <si>
    <t>024.0//0020// 0000.0// /</t>
  </si>
  <si>
    <t>024.0//0021// 0000.0// /</t>
  </si>
  <si>
    <t>HORIZON ISLAND RD</t>
  </si>
  <si>
    <t>024.0//0022// 0000.0// /</t>
  </si>
  <si>
    <t>024.0//0023// 0000.0// /</t>
  </si>
  <si>
    <t>024.0//0024// 0000.0// /</t>
  </si>
  <si>
    <t>024.0//0025// 0000.0// /</t>
  </si>
  <si>
    <t>024.0//0026// 0000.0// /</t>
  </si>
  <si>
    <t>024.0//0027// 0000.0// /</t>
  </si>
  <si>
    <t>024.0//0028// 0000.0// /</t>
  </si>
  <si>
    <t>024.0//0029// 0000.0// /</t>
  </si>
  <si>
    <t>25-27 WILLIAMS DR</t>
  </si>
  <si>
    <t>024.0//0030// 0000.0// /</t>
  </si>
  <si>
    <t>25-27</t>
  </si>
  <si>
    <t>WILLIAMS DR</t>
  </si>
  <si>
    <t>024.0//0031// 0000.0// /</t>
  </si>
  <si>
    <t>024.0//0032// 0000.0// /</t>
  </si>
  <si>
    <t>46-48 WILLIAMS DR</t>
  </si>
  <si>
    <t>024.0//0033// 0000.0// /</t>
  </si>
  <si>
    <t>46-48</t>
  </si>
  <si>
    <t>DX</t>
  </si>
  <si>
    <t>024.0//0034// 0000.0// /</t>
  </si>
  <si>
    <t>024.0//0035// 0000.0// /</t>
  </si>
  <si>
    <t>20 WILLIAMS DR</t>
  </si>
  <si>
    <t>024.0//0036// 0000.0// /</t>
  </si>
  <si>
    <t>024.0//0037// 0000.0// /</t>
  </si>
  <si>
    <t>024.0//0038// 0000.0// /</t>
  </si>
  <si>
    <t>024.0//0039// 0000.0// /</t>
  </si>
  <si>
    <t>024.0//0041// 0000.0// /</t>
  </si>
  <si>
    <t>BEACHVIEW RD</t>
  </si>
  <si>
    <t>024.0//0042// 0000.0// /</t>
  </si>
  <si>
    <t>024.0//0043// 0000.0// /</t>
  </si>
  <si>
    <t>024.0//0044// 0000.0// /</t>
  </si>
  <si>
    <t>024.0//0045// 0000.0// /</t>
  </si>
  <si>
    <t>024.0//0048// 0000.0// /</t>
  </si>
  <si>
    <t>WILDWOOD RD</t>
  </si>
  <si>
    <t>31 WILDWOOD RD</t>
  </si>
  <si>
    <t>024.0//0049// 0000.0// /</t>
  </si>
  <si>
    <t>39 WILDWOOD RD</t>
  </si>
  <si>
    <t>024.0//0050// 0000.0// /</t>
  </si>
  <si>
    <t>47 WILDWOOD RD</t>
  </si>
  <si>
    <t>024.0//0051// 0000.0// /</t>
  </si>
  <si>
    <t>024.0//0052// 0000.0// /</t>
  </si>
  <si>
    <t>024.0//0053// 0000.0// /</t>
  </si>
  <si>
    <t>024.0//0054// 0000.0// /</t>
  </si>
  <si>
    <t>024.0//0055// 0000.0// /</t>
  </si>
  <si>
    <t>024.0//0056// 0000.0// /</t>
  </si>
  <si>
    <t>024.0//0057// 0000.0// /</t>
  </si>
  <si>
    <t>55 BEACHVIEW RD</t>
  </si>
  <si>
    <t>024.0//0058// 0000.0// /</t>
  </si>
  <si>
    <t>024.0//0059// 0000.0// /</t>
  </si>
  <si>
    <t>024.0//0060// 0000.0// /</t>
  </si>
  <si>
    <t>024.0//0061// 0000.0// /</t>
  </si>
  <si>
    <t>024.0//0062// 0000.0// /</t>
  </si>
  <si>
    <t>024.0//0063// 0000.0// /</t>
  </si>
  <si>
    <t>024.0//0064// 0000.0// /</t>
  </si>
  <si>
    <t>89 WILDWOOD RD</t>
  </si>
  <si>
    <t>024.0//0065// 0000.0// /</t>
  </si>
  <si>
    <t>024.0//0066// 0000.0// /</t>
  </si>
  <si>
    <t>76 BEACHVIEW RD</t>
  </si>
  <si>
    <t>024.0//0067// 0000.0// /</t>
  </si>
  <si>
    <t>024.0//0068// 0000.0// /</t>
  </si>
  <si>
    <t>024.0//0069// 0000.0// /</t>
  </si>
  <si>
    <t>024.0//0070// 0000.0// /</t>
  </si>
  <si>
    <t>024.0//0071// 0000.0// /</t>
  </si>
  <si>
    <t>024.0//0072// 0000.0// /</t>
  </si>
  <si>
    <t>12 BEACHVIEW RD</t>
  </si>
  <si>
    <t>024.0//0073// 0000.0// /</t>
  </si>
  <si>
    <t>024.0//0074// 0000.0// /</t>
  </si>
  <si>
    <t>024.0//0075// 0000.0// /</t>
  </si>
  <si>
    <t>024.0//0076// 0000.0// /</t>
  </si>
  <si>
    <t>024.0//0077// 0000.0// /</t>
  </si>
  <si>
    <t>024.0//0078// 0000.0// /</t>
  </si>
  <si>
    <t>024.0//0079// 0000.0// /</t>
  </si>
  <si>
    <t>024.0//0080// 0000.0// /</t>
  </si>
  <si>
    <t>024.0//0081// 0000.0// /</t>
  </si>
  <si>
    <t>167 SOUTH ROW RD</t>
  </si>
  <si>
    <t>024.0//0082// 0000.0// /</t>
  </si>
  <si>
    <t>024.0//0083// 0000.0// /</t>
  </si>
  <si>
    <t>024.0//0084// 0000.0// /</t>
  </si>
  <si>
    <t>024.0//0085// 0000.0// /</t>
  </si>
  <si>
    <t>024.0//0086// 0000.0// /</t>
  </si>
  <si>
    <t>024.0//0087// 0000.0// /</t>
  </si>
  <si>
    <t>024.0//0088// 0000.0// /</t>
  </si>
  <si>
    <t>241 SOUTH ROW RD</t>
  </si>
  <si>
    <t>024.0//0089// 0000.0// /</t>
  </si>
  <si>
    <t>240 SOUTH ROW RD</t>
  </si>
  <si>
    <t>024.0//0090// 0000.0// /</t>
  </si>
  <si>
    <t>024.0//0091// 0000.0// /</t>
  </si>
  <si>
    <t>024.0//0092// 0000.0// /</t>
  </si>
  <si>
    <t>024.0//0093// 0000.0// /</t>
  </si>
  <si>
    <t>024.0//0094// 0000.0// /</t>
  </si>
  <si>
    <t>COVE RD</t>
  </si>
  <si>
    <t>132 COVE RD</t>
  </si>
  <si>
    <t>024.0//0095// 0000.0// /</t>
  </si>
  <si>
    <t>126 COVE RD</t>
  </si>
  <si>
    <t>024.0//0096// 0000.0// /</t>
  </si>
  <si>
    <t>024.0//0097// 0000.0// /</t>
  </si>
  <si>
    <t>024.0//0098// 0000.0// /</t>
  </si>
  <si>
    <t>024.0//0099// 0000.0// /</t>
  </si>
  <si>
    <t>92 COVE RD</t>
  </si>
  <si>
    <t>024.0//0100// 0000.0// /</t>
  </si>
  <si>
    <t>024.0//0101// 0000.0// /</t>
  </si>
  <si>
    <t>024.0//0102// 0000.0// /</t>
  </si>
  <si>
    <t>024.0//0103// 0000.0// /</t>
  </si>
  <si>
    <t>024.0//0104// 0000.0// /</t>
  </si>
  <si>
    <t>024.0//0105// 0000.0// /</t>
  </si>
  <si>
    <t>024.0//0106// 0000.0// /</t>
  </si>
  <si>
    <t>024.0//0107// 0000.0// /</t>
  </si>
  <si>
    <t>COVE TERRACE</t>
  </si>
  <si>
    <t>024.0//0108// 0000.0// /</t>
  </si>
  <si>
    <t>024.0//0109// 0000.0// /</t>
  </si>
  <si>
    <t>10 COVE RD</t>
  </si>
  <si>
    <t>024.0//0110// 0000.0// /</t>
  </si>
  <si>
    <t>024.0//0111// 0000.0// /</t>
  </si>
  <si>
    <t>024.0//0112// 0000.0// /</t>
  </si>
  <si>
    <t>14 COVE RD</t>
  </si>
  <si>
    <t>024.0//0113// 0000.0// /</t>
  </si>
  <si>
    <t>8 COVE RD</t>
  </si>
  <si>
    <t>024.0//0114// 0000.0// /</t>
  </si>
  <si>
    <t>024.0//0115// 0000.0// /</t>
  </si>
  <si>
    <t>024.0//0116// 0000.0// /</t>
  </si>
  <si>
    <t>25 COVE RD</t>
  </si>
  <si>
    <t>024.0//0117// 0000.0// /</t>
  </si>
  <si>
    <t>024.0//0118// 0000.0// /</t>
  </si>
  <si>
    <t>024.0//0119// 0000.0// /</t>
  </si>
  <si>
    <t>024.0//0120// 0000.0// /</t>
  </si>
  <si>
    <t>024.0//0121// 0000.0// /</t>
  </si>
  <si>
    <t>024.0//0122// 0000.0// /</t>
  </si>
  <si>
    <t>SANDY COVE RD</t>
  </si>
  <si>
    <t>024.0//0123// 0000.0// /</t>
  </si>
  <si>
    <t>80 SANDY COVE RD</t>
  </si>
  <si>
    <t>024.0//0124// 0000.0// /</t>
  </si>
  <si>
    <t>024.0//0125// 0000.0// /</t>
  </si>
  <si>
    <t>024.0//0126// 0000.0// /</t>
  </si>
  <si>
    <t>024.0//0127// 0000.0// /</t>
  </si>
  <si>
    <t>024.0//0128// 0000.0// /</t>
  </si>
  <si>
    <t>57 SANDY COVE RD</t>
  </si>
  <si>
    <t>024.0//0129// 0000.0// /</t>
  </si>
  <si>
    <t>024.0//0130// 0000.0// /</t>
  </si>
  <si>
    <t>024.0//0131// 0000.0// /</t>
  </si>
  <si>
    <t>024.0//0132// 0000.0// /</t>
  </si>
  <si>
    <t>024.0//0133// 0000.0// /</t>
  </si>
  <si>
    <t>024.0//0134// 0000.0// /</t>
  </si>
  <si>
    <t>024.0//0135// 0000.0// /</t>
  </si>
  <si>
    <t>024.0//0136// 0000.0// /</t>
  </si>
  <si>
    <t>024.0//0137// 0000.0// /</t>
  </si>
  <si>
    <t>123 COVE RD</t>
  </si>
  <si>
    <t>024.0//0138// 0000.0// /</t>
  </si>
  <si>
    <t>024.0//0139// 0000.0// /</t>
  </si>
  <si>
    <t>024.0//0140// 0000.0// /</t>
  </si>
  <si>
    <t>024.0//0141// 0000.0// /</t>
  </si>
  <si>
    <t>024.0//0142// 0000.0// /</t>
  </si>
  <si>
    <t>204 SOUTH ROW RD</t>
  </si>
  <si>
    <t>024.0//0143// 0000.0// /</t>
  </si>
  <si>
    <t>024.0//0144// 0000.0// /</t>
  </si>
  <si>
    <t>024.0//0145// 0000.0// /</t>
  </si>
  <si>
    <t>024.0//0146// 0000.0// /</t>
  </si>
  <si>
    <t>024.0//0147// 0000.0// /</t>
  </si>
  <si>
    <t>024.0//0148// 0000.0// /</t>
  </si>
  <si>
    <t>024.0//0149// 0000.0// /</t>
  </si>
  <si>
    <t>024.0//0150// 0000.0// /</t>
  </si>
  <si>
    <t>024.0//0151// 0000.0// /</t>
  </si>
  <si>
    <t>024.0//0152// 0000.0// /</t>
  </si>
  <si>
    <t>024.0//0153// 0000.0// /</t>
  </si>
  <si>
    <t>024.0//0154// 0000.0// /</t>
  </si>
  <si>
    <t>130 SOUTH ROW RD</t>
  </si>
  <si>
    <t>024.0//0155// 0000.0// /</t>
  </si>
  <si>
    <t>024.0//0156// 0000.0// /</t>
  </si>
  <si>
    <t>025.0//0001// 0000.0// /</t>
  </si>
  <si>
    <t>TOWNSEND HARBOR RD</t>
  </si>
  <si>
    <t>025.0//0002// 0000.0// /</t>
  </si>
  <si>
    <t>025.0//0003// 0000.0// /</t>
  </si>
  <si>
    <t>025.0//0004// 0000.0// /</t>
  </si>
  <si>
    <t>025.0//0005// 0000.0// /</t>
  </si>
  <si>
    <t>025.0//0006// 0000.0// /</t>
  </si>
  <si>
    <t>025.0//0007// 0000.0// /</t>
  </si>
  <si>
    <t>025.0//0008// 0000.0// /</t>
  </si>
  <si>
    <t>025.0//0009// 0000.0// /</t>
  </si>
  <si>
    <t>025.0//0010// 0000.0// /</t>
  </si>
  <si>
    <t>025.0//0011// 0000.0// /</t>
  </si>
  <si>
    <t>025.0//0012// 0000.0// /</t>
  </si>
  <si>
    <t>025.0//0013// 0000.0// /</t>
  </si>
  <si>
    <t>025.0//0014// 0000.0// /</t>
  </si>
  <si>
    <t>025.0//0015// 0000.0// /</t>
  </si>
  <si>
    <t>630 TOWNSEND HARBOR RD</t>
  </si>
  <si>
    <t>027.0//0001// 0000.0// /</t>
  </si>
  <si>
    <t>510 TOWNSEND HARBOR RD</t>
  </si>
  <si>
    <t>028.0//0001// 0000.0// /</t>
  </si>
  <si>
    <t>028.0//0002// 0000.0// /</t>
  </si>
  <si>
    <t>028.0//0003// 0000.0// /</t>
  </si>
  <si>
    <t>028.0//0004// 0000.0// /</t>
  </si>
  <si>
    <t>554 TOWNSEND HARBOR RD</t>
  </si>
  <si>
    <t>028.0//0005// 0000.0// /</t>
  </si>
  <si>
    <t>600 TOWNSEND HARBOR RD</t>
  </si>
  <si>
    <t>028.0//0006// 0000.0// /</t>
  </si>
  <si>
    <t>550 TOWNSEND HARBOR RD</t>
  </si>
  <si>
    <t>028.0//0007// 0000.0// /</t>
  </si>
  <si>
    <t>028.0//0008// 0000.0// /</t>
  </si>
  <si>
    <t>028.0//0009// 0000.0// /</t>
  </si>
  <si>
    <t>029.0//0001// 0000.0// /</t>
  </si>
  <si>
    <t>437 TOWNSEND HARBOR RD</t>
  </si>
  <si>
    <t>029.0//0002// 0000.0// /</t>
  </si>
  <si>
    <t>029.0//0003// 0000.0// /</t>
  </si>
  <si>
    <t>029.0//0004// 0000.0// /</t>
  </si>
  <si>
    <t>029.0//0005// 0000.0// /</t>
  </si>
  <si>
    <t>441 TOWNSEND HARBOR RD</t>
  </si>
  <si>
    <t>029.0//0006// 0000.0// /</t>
  </si>
  <si>
    <t>029.0//0007// 0000.0// /</t>
  </si>
  <si>
    <t>029.0//0008// 0000.0// /</t>
  </si>
  <si>
    <t>029.0//0009// 0000.0// /</t>
  </si>
  <si>
    <t>029.0//0010// 0000.0// /</t>
  </si>
  <si>
    <t>029.0//0011// 0000.0// /</t>
  </si>
  <si>
    <t>029.0//0012// 0000.0// /</t>
  </si>
  <si>
    <t>029.0//0013// 0000.0// /</t>
  </si>
  <si>
    <t>029.0//0014// 0000.0// /</t>
  </si>
  <si>
    <t>029.0//0015// 0000.0// /</t>
  </si>
  <si>
    <t>029.0//0016// 0000.0// /</t>
  </si>
  <si>
    <t>029.0//0017// 0000.0// /</t>
  </si>
  <si>
    <t>029.0//0018// 0000.0// /</t>
  </si>
  <si>
    <t>029.0//0019// 0000.0// /</t>
  </si>
  <si>
    <t>029.0//0020// 0000.0// /</t>
  </si>
  <si>
    <t>PENINSULA DR</t>
  </si>
  <si>
    <t>029.0//0021// 0000.0// /</t>
  </si>
  <si>
    <t>029.0//0022// 0000.0// /</t>
  </si>
  <si>
    <t>029.0//0023// 0000.0// /</t>
  </si>
  <si>
    <t>029.0//0024// 0000.0// /</t>
  </si>
  <si>
    <t>029.0//0025// 0000.0// /</t>
  </si>
  <si>
    <t>029.0//0026// 0000.0// /</t>
  </si>
  <si>
    <t>67 PENINSULA DR</t>
  </si>
  <si>
    <t>029.0//0027// 0000.0// /</t>
  </si>
  <si>
    <t>029.0//0028// 0000.0// /</t>
  </si>
  <si>
    <t>029.0//0029// 0000.0// /</t>
  </si>
  <si>
    <t>029.0//0030// 0000.0// /</t>
  </si>
  <si>
    <t>029.0//0031// 0000.0// /</t>
  </si>
  <si>
    <t>029.0//0032// 0000.0// /</t>
  </si>
  <si>
    <t>029.0//0033// 0000.0// /</t>
  </si>
  <si>
    <t>029.0//0034// 0000.0// /</t>
  </si>
  <si>
    <t>029.0//0035// 0000.0// /</t>
  </si>
  <si>
    <t>029.0//0036// 0000.0// /</t>
  </si>
  <si>
    <t>029.0//0037// 0000.0// /</t>
  </si>
  <si>
    <t>029.0//0038// 0000.0// /</t>
  </si>
  <si>
    <t>029.0//0039// 0000.0// /</t>
  </si>
  <si>
    <t>029.0//0040// 0000.0// /</t>
  </si>
  <si>
    <t>029.0//0041// 0000.0// /</t>
  </si>
  <si>
    <t>029.0//0042// 0000.0// /</t>
  </si>
  <si>
    <t>029.0//0043// 0000.0// /</t>
  </si>
  <si>
    <t>029.0//0044// 0000.0// /</t>
  </si>
  <si>
    <t>029.0//0045// 0000.0// /</t>
  </si>
  <si>
    <t>029.0//0046// 0000.0// /</t>
  </si>
  <si>
    <t>029.0//0047// 0000.0// /</t>
  </si>
  <si>
    <t>029.0//0048// 0000.0// /</t>
  </si>
  <si>
    <t>029.0//0049// 0000.0// /</t>
  </si>
  <si>
    <t>029.0//0050// 0000.0// /</t>
  </si>
  <si>
    <t>029.0//0051// 0000.0// /</t>
  </si>
  <si>
    <t>029.0//0052// 0000.0// /</t>
  </si>
  <si>
    <t>029.0//0053// 0000.0// /</t>
  </si>
  <si>
    <t>029.0//0054// 0000.0// /</t>
  </si>
  <si>
    <t>029.0//0055// 0000.0// /</t>
  </si>
  <si>
    <t>029.0//0056// 0000.0// /</t>
  </si>
  <si>
    <t>029.0//0057// 0000.0// /</t>
  </si>
  <si>
    <t>0 HICKORY HILLS LAKE</t>
  </si>
  <si>
    <t>029.0//0058// 0000.0// /</t>
  </si>
  <si>
    <t>HICKORY HILLS LAKE</t>
  </si>
  <si>
    <t>029.0//0059// 0000.0// /</t>
  </si>
  <si>
    <t>029.0//0060// 0000.0// /</t>
  </si>
  <si>
    <t>029.0//0061// 0000.0// /</t>
  </si>
  <si>
    <t>029.0//0062// 0000.0// /</t>
  </si>
  <si>
    <t>029.0//0063// 0000.0// /</t>
  </si>
  <si>
    <t>029.0//0064// 0000.0// /</t>
  </si>
  <si>
    <t>029.0//0065// 0000.0// /</t>
  </si>
  <si>
    <t>029.0//0066// 0000.0// /</t>
  </si>
  <si>
    <t>11 SANDY COVE RD</t>
  </si>
  <si>
    <t>029.0//0067// 0000.0// /</t>
  </si>
  <si>
    <t>029.0//0068// 0000.0// /</t>
  </si>
  <si>
    <t>029.0//0069// 0000.0// /</t>
  </si>
  <si>
    <t>029.0//0070// 0000.0// /</t>
  </si>
  <si>
    <t>029.0//0071// 0000.0// /</t>
  </si>
  <si>
    <t>029.0//0072// 0000.0// /</t>
  </si>
  <si>
    <t>029.0//0073// 0000.0// /</t>
  </si>
  <si>
    <t>029.0//0074// 0000.0// /</t>
  </si>
  <si>
    <t>029.0//0075// 0000.0// /</t>
  </si>
  <si>
    <t>029.0//0076// 0000.0// /</t>
  </si>
  <si>
    <t>CRESCENT RD</t>
  </si>
  <si>
    <t>029.0//0077// 0000.0// /</t>
  </si>
  <si>
    <t>029.0//0078// 0000.0// /</t>
  </si>
  <si>
    <t>029.0//0079// 0000.0// /</t>
  </si>
  <si>
    <t>CRESCENT TERRACE</t>
  </si>
  <si>
    <t>029.0//0080// 0000.0// /</t>
  </si>
  <si>
    <t>19 CRESCENT TERRACE</t>
  </si>
  <si>
    <t>029.0//0081// 0000.0// /</t>
  </si>
  <si>
    <t>21 CRESCENT TERRACE</t>
  </si>
  <si>
    <t>029.0//0082// 0000.0// /</t>
  </si>
  <si>
    <t>029.0//0083// 0000.0// /</t>
  </si>
  <si>
    <t>029.0//0084// 0000.0// /</t>
  </si>
  <si>
    <t>029.0//0085// 0000.0// /</t>
  </si>
  <si>
    <t>029.0//0086// 0000.0// /</t>
  </si>
  <si>
    <t>029.0//0087// 0000.0// /</t>
  </si>
  <si>
    <t>029.0//0088// 0000.0// /</t>
  </si>
  <si>
    <t>029.0//0089// 0000.0// /</t>
  </si>
  <si>
    <t>029.0//0090// 0000.0// /</t>
  </si>
  <si>
    <t>029.0//0091// 0000.0// /</t>
  </si>
  <si>
    <t>485 TOWNSEND HARBOR RD</t>
  </si>
  <si>
    <t>029.0//0092// 0000.0// /</t>
  </si>
  <si>
    <t>450 TOWNSEND HARBOR RD</t>
  </si>
  <si>
    <t>029.0//0093// 0000.0// /</t>
  </si>
  <si>
    <t>029.0//0094// 0000.0// /</t>
  </si>
  <si>
    <t>030.0//0001// 0000.0// /</t>
  </si>
  <si>
    <t>030.0//0002// 0000.0// /</t>
  </si>
  <si>
    <t>030.0//0003// 0000.0// /</t>
  </si>
  <si>
    <t>030.0//0004// 0000.0// /</t>
  </si>
  <si>
    <t>030.0//0005// 0000.0// /</t>
  </si>
  <si>
    <t>030.0//0006// 0000.0// /</t>
  </si>
  <si>
    <t>030.0//0007// 0000.0// /</t>
  </si>
  <si>
    <t>030.0//0008// 0000.0// /</t>
  </si>
  <si>
    <t>030.0//0009// 0000.0// /</t>
  </si>
  <si>
    <t>030.0//0010// 0000.0// /</t>
  </si>
  <si>
    <t>030.0//0011// 0000.0// /</t>
  </si>
  <si>
    <t>85 VALLEY RD</t>
  </si>
  <si>
    <t>030.0//0012// 0000.0// /</t>
  </si>
  <si>
    <t>030.0//0013// 0000.0// /</t>
  </si>
  <si>
    <t>030.0//0014// 0000.0// /</t>
  </si>
  <si>
    <t>BROOKVIEW TERRACE</t>
  </si>
  <si>
    <t>030.0//0015// 0000.0// /</t>
  </si>
  <si>
    <t>030.0//0016// 0000.0// /</t>
  </si>
  <si>
    <t>030.0//0017// 0000.0// /</t>
  </si>
  <si>
    <t>030.0//0018// 0000.0// /</t>
  </si>
  <si>
    <t>59 BROOKVIEW TERRACE</t>
  </si>
  <si>
    <t>030.0//0019// 0000.0// /</t>
  </si>
  <si>
    <t>030.0//0020// 0000.0// /</t>
  </si>
  <si>
    <t>030.0//0021// 0000.0// /</t>
  </si>
  <si>
    <t>030.0//0022// 0000.0// /</t>
  </si>
  <si>
    <t>030.0//0023// 0000.0// /</t>
  </si>
  <si>
    <t>030.0//0024// 0000.0// /</t>
  </si>
  <si>
    <t>030.0//0025// 0000.0// /</t>
  </si>
  <si>
    <t>030.0//0026// 0000.0// /</t>
  </si>
  <si>
    <t>030.0//0027// 0000.0// /</t>
  </si>
  <si>
    <t>030.0//0028// 0000.0// /</t>
  </si>
  <si>
    <t>030.0//0029// 0000.0// /</t>
  </si>
  <si>
    <t>030.0//0030// 0000.0// /</t>
  </si>
  <si>
    <t>030.0//0031// 0000.0// /</t>
  </si>
  <si>
    <t>18 BROOKVIEW TERRACE</t>
  </si>
  <si>
    <t>030.0//0032// 0000.0// /</t>
  </si>
  <si>
    <t>030.0//0033// 0000.0// /</t>
  </si>
  <si>
    <t>030.0//0034// 0000.0// /</t>
  </si>
  <si>
    <t>030.0//0035// 0000.0// /</t>
  </si>
  <si>
    <t>CLIFFVIEW TERRACE</t>
  </si>
  <si>
    <t>030.0//0036// 0000.0// /</t>
  </si>
  <si>
    <t>030.0//0037// 0000.0// /</t>
  </si>
  <si>
    <t>030.0//0038// 0000.0// /</t>
  </si>
  <si>
    <t>030.0//0039// 0000.0// /</t>
  </si>
  <si>
    <t>030.0//0040// 0000.0// /</t>
  </si>
  <si>
    <t>030.0//0041// 0000.0// /</t>
  </si>
  <si>
    <t>030.0//0042// 0000.0// /</t>
  </si>
  <si>
    <t>49 CLIFFVIEW TERRACE</t>
  </si>
  <si>
    <t>030.0//0043// 0000.0// /</t>
  </si>
  <si>
    <t>030.0//0044// 0000.0// /</t>
  </si>
  <si>
    <t>030.0//0045// 0000.0// /</t>
  </si>
  <si>
    <t>030.0//0046// 0000.0// /</t>
  </si>
  <si>
    <t>76 VALLEY RD</t>
  </si>
  <si>
    <t>030.0//0047// 0000.0// /</t>
  </si>
  <si>
    <t>030.0//0048// 0000.0// /</t>
  </si>
  <si>
    <t>030.0//0049// 0000.0// /</t>
  </si>
  <si>
    <t>030.0//0050// 0000.0// /</t>
  </si>
  <si>
    <t>030.0//0051// 0000.0// /</t>
  </si>
  <si>
    <t>030.0//0052// 0000.0// /</t>
  </si>
  <si>
    <t>030.0//0053// 0000.0// /</t>
  </si>
  <si>
    <t>030.0//0054// 0000.0// /</t>
  </si>
  <si>
    <t>030.0//0055// 0000.0// /</t>
  </si>
  <si>
    <t>030.0//0056// 0000.0// /</t>
  </si>
  <si>
    <t>030.0//0057// 0000.0// /</t>
  </si>
  <si>
    <t>031.0//0001// 0000.0// /</t>
  </si>
  <si>
    <t>GILCHREST ST</t>
  </si>
  <si>
    <t>031.0//0002// 0000.0// /</t>
  </si>
  <si>
    <t>031.0//0003// 0000.0// /</t>
  </si>
  <si>
    <t>031.0//0004// 0000.0// /</t>
  </si>
  <si>
    <t>031.0//0005// 0000.0// /</t>
  </si>
  <si>
    <t>031.0//0006// 0000.0// /</t>
  </si>
  <si>
    <t>031.0//0007// 0000.0// /</t>
  </si>
  <si>
    <t>031.0//0008// 0000.0// /</t>
  </si>
  <si>
    <t>031.0//0009// 0000.0// /</t>
  </si>
  <si>
    <t>031.0//0011// 0000.0// /</t>
  </si>
  <si>
    <t>031.0//0011// 0001.0// /</t>
  </si>
  <si>
    <t>031.0//0011// 0002.0// /</t>
  </si>
  <si>
    <t>1 VALLEY RD</t>
  </si>
  <si>
    <t>031.0//0011// 0003.0// /</t>
  </si>
  <si>
    <t>031.0//0011// 0004.0// /</t>
  </si>
  <si>
    <t>031.0//0011// 0005.0// /</t>
  </si>
  <si>
    <t>031.0//0012// 0000.0// /</t>
  </si>
  <si>
    <t>031.0//0013// 0000.0// /</t>
  </si>
  <si>
    <t>031.0//0014// 0000.0// /</t>
  </si>
  <si>
    <t>031.0//0015// 0000.0// /</t>
  </si>
  <si>
    <t>031.0//0016// 0000.0// /</t>
  </si>
  <si>
    <t>031.0//0017// 0000.0// /</t>
  </si>
  <si>
    <t>032.0//0001// 0000.0// /</t>
  </si>
  <si>
    <t>032.0//0002// 0000.0// /</t>
  </si>
  <si>
    <t>294 HOLMAN ST</t>
  </si>
  <si>
    <t>032.0//0003// 0000.0// /</t>
  </si>
  <si>
    <t>032.0//0004// 0000.0// /</t>
  </si>
  <si>
    <t>032.0//0005// 0000.0// /</t>
  </si>
  <si>
    <t>032.0//0006// 0000.0// /</t>
  </si>
  <si>
    <t>032.0//0007// 0000.0// /</t>
  </si>
  <si>
    <t>032.0//0008// 0000.0// /</t>
  </si>
  <si>
    <t>032.0//0009// 0000.0// /</t>
  </si>
  <si>
    <t>032.0//0010// 0000.0// /</t>
  </si>
  <si>
    <t>032.0//0011// 0000.0// /</t>
  </si>
  <si>
    <t>220 HOLMAN ST</t>
  </si>
  <si>
    <t>032.0//0012// 0000.0// /</t>
  </si>
  <si>
    <t>032.0//0013// 0000.0// /</t>
  </si>
  <si>
    <t>033.0//0001// 0000.0// /</t>
  </si>
  <si>
    <t>033.0//0002// 0000.0// /</t>
  </si>
  <si>
    <t>033.0//0003// 0000.0// /</t>
  </si>
  <si>
    <t>033.0//0004// 0000.0// /</t>
  </si>
  <si>
    <t>033.0//0005// 0000.0// /</t>
  </si>
  <si>
    <t>490 CHASE RD</t>
  </si>
  <si>
    <t>033.0//0006// 0000.0// /</t>
  </si>
  <si>
    <t>141 WEST TOWNSEND RD</t>
  </si>
  <si>
    <t>033.0//0007// 0000.0// /</t>
  </si>
  <si>
    <t>033.0//0008// 0000.0// /</t>
  </si>
  <si>
    <t>161 WEST TOWNSEND RD</t>
  </si>
  <si>
    <t>033.0//0009// 0000.0// /</t>
  </si>
  <si>
    <t>033.0//0010// 0000.0// /</t>
  </si>
  <si>
    <t>172 WEST TOWNSEND RD</t>
  </si>
  <si>
    <t>033.0//0011// 0000.0// /</t>
  </si>
  <si>
    <t>033.0//0012// 0000.0// /</t>
  </si>
  <si>
    <t>033.0//0013// 0000.0// /</t>
  </si>
  <si>
    <t>525 CHASE RD</t>
  </si>
  <si>
    <t>033.0//0014// 0000.0// /</t>
  </si>
  <si>
    <t>033.0//0015// 0000.0// /</t>
  </si>
  <si>
    <t>541 CHASE RD</t>
  </si>
  <si>
    <t>033.0//0016// 0000.0// /</t>
  </si>
  <si>
    <t>555 CHASE RD</t>
  </si>
  <si>
    <t>033.0//0017// 0000.0// /</t>
  </si>
  <si>
    <t>576 CHASE RD</t>
  </si>
  <si>
    <t>033.0//0018// 0000.0// /</t>
  </si>
  <si>
    <t>520 CHASE RD</t>
  </si>
  <si>
    <t>033.0//0019// 0000.0// /</t>
  </si>
  <si>
    <t>033.0//0020// 0000.0// /</t>
  </si>
  <si>
    <t>033.0//0021// 0000.0// /</t>
  </si>
  <si>
    <t>033.0//0022// 0000.0// /</t>
  </si>
  <si>
    <t>033.0//0023// 0000.0// /</t>
  </si>
  <si>
    <t>033.0//0024// 0000.0// /</t>
  </si>
  <si>
    <t>033.0//0025// 0000.0// /</t>
  </si>
  <si>
    <t>033.0//0026// 0000.0// /</t>
  </si>
  <si>
    <t>033.0//0027// 0000.0// /</t>
  </si>
  <si>
    <t>033.0//0028// 0000.0// /</t>
  </si>
  <si>
    <t>035.0//0001// 0000.0// /</t>
  </si>
  <si>
    <t>035.0//0002// 0000.0// /</t>
  </si>
  <si>
    <t>317 NEW WEST TOWNSEND RD</t>
  </si>
  <si>
    <t>035.0//0003// 0000.0// /</t>
  </si>
  <si>
    <t>035.0//0004// 0000.0// /</t>
  </si>
  <si>
    <t>325 NEW WEST TOWNSEND RD</t>
  </si>
  <si>
    <t>035.0//0005// 0000.0// /</t>
  </si>
  <si>
    <t>315 NEW WEST TOWNSEND RD</t>
  </si>
  <si>
    <t>035.0//0006// 0000.0// /</t>
  </si>
  <si>
    <t>365 NEW WEST TOWNSEND RD</t>
  </si>
  <si>
    <t>035.0//0007// 0000.0// /</t>
  </si>
  <si>
    <t>035.0//0008// 0000.0// /</t>
  </si>
  <si>
    <t>035.0//0009// 0000.0// /</t>
  </si>
  <si>
    <t>035.0//0010// 0000.0// /</t>
  </si>
  <si>
    <t>035.0//0011// 0000.0// /</t>
  </si>
  <si>
    <t>035.0//0012// 0000.0// /</t>
  </si>
  <si>
    <t>390 NEW WEST TOWNSEND RD</t>
  </si>
  <si>
    <t>035.0//0013// 0000.0// /</t>
  </si>
  <si>
    <t>035.0//0014// 0000.0// /</t>
  </si>
  <si>
    <t>035.0//0015// 0000.0// /</t>
  </si>
  <si>
    <t>035.0//0016// 0000.0// /</t>
  </si>
  <si>
    <t>318 NEW WEST TOWNSEND RD</t>
  </si>
  <si>
    <t>035.0//0017// 0000.0// /</t>
  </si>
  <si>
    <t>035.0//0018// 0000.0// /</t>
  </si>
  <si>
    <t>036.0//0001// 0000.0// /</t>
  </si>
  <si>
    <t>036.0//0002// 0000.0// /</t>
  </si>
  <si>
    <t>036.0//0003// 0000.0// /</t>
  </si>
  <si>
    <t>036.0//0004// 0000.0// /</t>
  </si>
  <si>
    <t>036.0//0005// 0000.0// /</t>
  </si>
  <si>
    <t>036.0//0006// 0000.0// /</t>
  </si>
  <si>
    <t>1189 NORTHFIELD RD</t>
  </si>
  <si>
    <t>036.0//0007// 0000.0// /</t>
  </si>
  <si>
    <t>1190 NORTHFIELD RD</t>
  </si>
  <si>
    <t>036.0//0008// 0000.0// /</t>
  </si>
  <si>
    <t>036.0//0009// 0000.0// /</t>
  </si>
  <si>
    <t>201 NEW WEST TOWNSEND RD</t>
  </si>
  <si>
    <t>036.0//0010// 0000.0// /</t>
  </si>
  <si>
    <t>036.0//0011// 0000.0// /</t>
  </si>
  <si>
    <t>036.0//0012// 0000.0// /</t>
  </si>
  <si>
    <t>036.0//0013// 0000.0// /</t>
  </si>
  <si>
    <t>241 NEW WEST TOWNSEND RD</t>
  </si>
  <si>
    <t>036.0//0014// 0000.0// /</t>
  </si>
  <si>
    <t>036.0//0015// 0000.0// /</t>
  </si>
  <si>
    <t>036.0//0016// 0000.0// /</t>
  </si>
  <si>
    <t>036.0//0017// 0000.0// /</t>
  </si>
  <si>
    <t>036.0//0018// 0000.0// /</t>
  </si>
  <si>
    <t>236 NEW WEST TOWNSEND RD</t>
  </si>
  <si>
    <t>036.0//0019// 0000.0// /</t>
  </si>
  <si>
    <t>210 NEW WEST TOWNSEND RD</t>
  </si>
  <si>
    <t>036.0//0020// 0000.0// /</t>
  </si>
  <si>
    <t>036.0//0021// 0000.0// /</t>
  </si>
  <si>
    <t>036.0//0022// 0000.0// /</t>
  </si>
  <si>
    <t>036.0//0023// 0000.0// /</t>
  </si>
  <si>
    <t>036.0//0024// 0000.0// /</t>
  </si>
  <si>
    <t>036.0//0025// 0000.0// /</t>
  </si>
  <si>
    <t>036.0//0026// 0000.0// /</t>
  </si>
  <si>
    <t>036.0//0027// 0000.0// /</t>
  </si>
  <si>
    <t>036.0//0028// 0000.0// /</t>
  </si>
  <si>
    <t>211 NEW WEST TOWNSEND RD</t>
  </si>
  <si>
    <t>036.0//0029// 0000.0// /</t>
  </si>
  <si>
    <t>036.0//0030// 0000.0// /</t>
  </si>
  <si>
    <t>036.0//0031// 0000.0// /</t>
  </si>
  <si>
    <t>036.0//0032// 0000.0// /</t>
  </si>
  <si>
    <t>037.0//0001// 0000.0// /</t>
  </si>
  <si>
    <t>OLD FARM ROAD</t>
  </si>
  <si>
    <t>037.0//0002// 0000.0// /</t>
  </si>
  <si>
    <t>037.0//0003// 0000.0// /</t>
  </si>
  <si>
    <t>037.0//0004// 0000.0// /</t>
  </si>
  <si>
    <t>037.0//0005// 0000.0// /</t>
  </si>
  <si>
    <t>037.0//0006// 0000.0// /</t>
  </si>
  <si>
    <t>915 NORTHFIELD RD</t>
  </si>
  <si>
    <t>037.0//0007// 0000.0// /</t>
  </si>
  <si>
    <t>037.0//0007// 0001.0// /</t>
  </si>
  <si>
    <t>037.0//0007// 0002.0// /</t>
  </si>
  <si>
    <t>037.0//0008// 0000.0// /</t>
  </si>
  <si>
    <t>961 NORTHFIELD RD</t>
  </si>
  <si>
    <t>037.0//0009// 0000.0// /</t>
  </si>
  <si>
    <t>971 NORTHFIELD RD</t>
  </si>
  <si>
    <t>037.0//0009// 0001.0// /</t>
  </si>
  <si>
    <t>037.0//0009// 0002.0// /</t>
  </si>
  <si>
    <t>994 NORTHFIELD RD</t>
  </si>
  <si>
    <t>037.0//0010// 0000.0// /</t>
  </si>
  <si>
    <t>037.0//0011// 0000.0// /</t>
  </si>
  <si>
    <t>037.0//0012// 0000.0// /</t>
  </si>
  <si>
    <t>037.0//0013// 0000.0// /</t>
  </si>
  <si>
    <t>962 NORTHFIELD RD</t>
  </si>
  <si>
    <t>037.0//0014// 0000.0// /</t>
  </si>
  <si>
    <t>037.0//0015// 0000.0// /</t>
  </si>
  <si>
    <t>037.0//0016// 0000.0// /</t>
  </si>
  <si>
    <t>037.0//0017// 0000.0// /</t>
  </si>
  <si>
    <t>037.0//0018// 0000.0// /</t>
  </si>
  <si>
    <t>037.0//0019// 0000.0// /</t>
  </si>
  <si>
    <t>037.0//0020// 0000.0// /</t>
  </si>
  <si>
    <t>882 NORTHFIELD RD</t>
  </si>
  <si>
    <t>037.0//0021// 0000.0// /</t>
  </si>
  <si>
    <t>037.0//0022// 0000.0// /</t>
  </si>
  <si>
    <t>037.0//0023// 0000.0// /</t>
  </si>
  <si>
    <t>0 NORTHFIELD RD</t>
  </si>
  <si>
    <t>037.0//0024// 0000.0// /</t>
  </si>
  <si>
    <t>649 NORTHFIELD RD</t>
  </si>
  <si>
    <t>038.0//0001// 0000.0// /</t>
  </si>
  <si>
    <t>038.0//0002// 0000.0// /</t>
  </si>
  <si>
    <t>038.0//0003// 0000.0// /</t>
  </si>
  <si>
    <t>290 CHASE RD</t>
  </si>
  <si>
    <t>038.0//0004// 0000.0// /</t>
  </si>
  <si>
    <t>300 CHASE RD</t>
  </si>
  <si>
    <t>038.0//0004// 0001.0// /</t>
  </si>
  <si>
    <t>038.0//0005// 0000.0// /</t>
  </si>
  <si>
    <t>038.0//0006// 0000.0// /</t>
  </si>
  <si>
    <t>038.0//0007// 0000.0// /</t>
  </si>
  <si>
    <t>038.0//0008// 0000.0// /</t>
  </si>
  <si>
    <t>763 NORTHFIELD RD</t>
  </si>
  <si>
    <t>038.0//0008// 0001.0// /</t>
  </si>
  <si>
    <t>759 NORTHFIELD RD</t>
  </si>
  <si>
    <t>038.0//0008// 0002.0// /</t>
  </si>
  <si>
    <t>801 NORTHFIELD RD</t>
  </si>
  <si>
    <t>038.0//0009// 0000.0// /</t>
  </si>
  <si>
    <t>038.0//0010// 0000.0// /</t>
  </si>
  <si>
    <t>038.0//0011// 0000.0// /</t>
  </si>
  <si>
    <t>038.0//0012// 0000.0// /</t>
  </si>
  <si>
    <t>038.0//0013// 0000.0// /</t>
  </si>
  <si>
    <t>038.0//0014// 0000.0// /</t>
  </si>
  <si>
    <t>038.0//0015// 0000.0// /</t>
  </si>
  <si>
    <t>038.0//0016// 0000.0// /</t>
  </si>
  <si>
    <t>780 NORTHFIELD RD</t>
  </si>
  <si>
    <t>038.0//0017// 0000.0// /</t>
  </si>
  <si>
    <t>038.0//0018// 0000.0// /</t>
  </si>
  <si>
    <t>038.0//0020// 0000.0// /</t>
  </si>
  <si>
    <t>038.0//0021// 0000.0// /</t>
  </si>
  <si>
    <t>038.0//0022// 0000.0// /</t>
  </si>
  <si>
    <t>038.0//0023// 0000.0// /</t>
  </si>
  <si>
    <t>038.0//0024// 0000.0// /</t>
  </si>
  <si>
    <t>038.0//0024// 0001.0// /</t>
  </si>
  <si>
    <t>038.0//0025// 0000.0// /</t>
  </si>
  <si>
    <t>038.0//0026// 0000.0// /</t>
  </si>
  <si>
    <t>038.0//0027// 0000.0// /</t>
  </si>
  <si>
    <t>038.0//0028// 0000.0// /</t>
  </si>
  <si>
    <t>038.0//0029// 0000.0// /</t>
  </si>
  <si>
    <t>038.0//0030// 0000.0// /</t>
  </si>
  <si>
    <t>038.0//0031// 0000.0// /</t>
  </si>
  <si>
    <t>038.0//0032// 0000.0// /</t>
  </si>
  <si>
    <t>038.0//0033// 0000.0// /</t>
  </si>
  <si>
    <t>038.0//0034// 0000.0// /</t>
  </si>
  <si>
    <t>038.0//0035// 0000.0// /</t>
  </si>
  <si>
    <t>12 WEST TOWNSEND RD</t>
  </si>
  <si>
    <t>038.0//0036// 0000.0// /</t>
  </si>
  <si>
    <t>038.0//0037// 0000.0// /</t>
  </si>
  <si>
    <t>038.0//0038// 0000.0// /</t>
  </si>
  <si>
    <t>038.0//0039// 0000.0// /</t>
  </si>
  <si>
    <t>038.0//0040// 0000.0// /</t>
  </si>
  <si>
    <t>039.0//0001// 0000.0// /</t>
  </si>
  <si>
    <t>039.0//0002// 0000.0// /</t>
  </si>
  <si>
    <t>131 HOLMAN ST</t>
  </si>
  <si>
    <t>039.0//0002// 0000.1// /</t>
  </si>
  <si>
    <t>137 HOLMAN ST</t>
  </si>
  <si>
    <t>039.0//0002// 0000.2// /</t>
  </si>
  <si>
    <t>147 HOLMAN ST</t>
  </si>
  <si>
    <t>039.0//0002// 0000.3// /</t>
  </si>
  <si>
    <t>159 HOLMAN ST</t>
  </si>
  <si>
    <t>039.0//0002// 0000.4// /</t>
  </si>
  <si>
    <t>169 HOLMAN ST</t>
  </si>
  <si>
    <t>039.0//0002// 0000.5// /</t>
  </si>
  <si>
    <t>509 NORTHFIELD RD</t>
  </si>
  <si>
    <t>039.0//0002// 0000.6// /</t>
  </si>
  <si>
    <t>523 NORTHFIELD RD</t>
  </si>
  <si>
    <t>039.0//0002// 0000.7// /</t>
  </si>
  <si>
    <t>039.0//0003// 0000.0// /</t>
  </si>
  <si>
    <t>039.0//0004// 0000.0// /</t>
  </si>
  <si>
    <t>039.0//0005// 0000.0// /</t>
  </si>
  <si>
    <t>039.0//0006// 0000.0// /</t>
  </si>
  <si>
    <t>039.0//0007// 0000.0// /</t>
  </si>
  <si>
    <t>039.0//0008// 0000.0// /</t>
  </si>
  <si>
    <t>039.0//0009// 0000.0// /</t>
  </si>
  <si>
    <t>039.0//0010// 0000.0// /</t>
  </si>
  <si>
    <t>039.0//0011// 0000.0// /</t>
  </si>
  <si>
    <t>039.0//0012// 0000.0// /</t>
  </si>
  <si>
    <t>039.0//0013// 0000.0// /</t>
  </si>
  <si>
    <t>039.0//0014// 0000.0// /</t>
  </si>
  <si>
    <t>HIGHLAND ST</t>
  </si>
  <si>
    <t>039.0//0015// 0000.0// /</t>
  </si>
  <si>
    <t>039.0//0016// 0000.0// /</t>
  </si>
  <si>
    <t>039.0//0017// 0000.0// /</t>
  </si>
  <si>
    <t>039.0//0018// 0000.0// /</t>
  </si>
  <si>
    <t>039.0//0019// 0000.0// /</t>
  </si>
  <si>
    <t>039.0//0020// 0000.0// /</t>
  </si>
  <si>
    <t>039.0//0021// 0000.0// /</t>
  </si>
  <si>
    <t>347 HIGHLAND ST</t>
  </si>
  <si>
    <t>039.0//0022// 0000.0// /</t>
  </si>
  <si>
    <t>039.0//0023// 0000.0// /</t>
  </si>
  <si>
    <t>039.0//0024// 0000.0// /</t>
  </si>
  <si>
    <t>039.0//0025// 0000.0// /</t>
  </si>
  <si>
    <t>039.0//0026// 0000.0// /</t>
  </si>
  <si>
    <t>039.0//0027// 0000.0// /</t>
  </si>
  <si>
    <t>039.0//0028// 0000.0// /</t>
  </si>
  <si>
    <t>039.0//0029// 0000.0// /</t>
  </si>
  <si>
    <t>039.0//0030// 0000.0// /</t>
  </si>
  <si>
    <t>039.0//0031// 0000.0// /</t>
  </si>
  <si>
    <t>039.0//0032// 0000.0// /</t>
  </si>
  <si>
    <t>039.0//0033// 0000.0// /</t>
  </si>
  <si>
    <t>210 HOLMAN ST</t>
  </si>
  <si>
    <t>039.0//0033// 0001.0// /</t>
  </si>
  <si>
    <t>170 HOLMAN ST</t>
  </si>
  <si>
    <t>039.0//0033// 0002.0// /</t>
  </si>
  <si>
    <t>039.0//0034// 0000.0// /</t>
  </si>
  <si>
    <t>039.0//0035// 0000.0// /</t>
  </si>
  <si>
    <t>039.0//0036// 0000.0// /</t>
  </si>
  <si>
    <t>548 NORTHFIELD RD</t>
  </si>
  <si>
    <t>039.0//0039// 0000.0// /</t>
  </si>
  <si>
    <t>040.0//0001// 0000.0// /</t>
  </si>
  <si>
    <t>040.0//0002// 0000.0// /</t>
  </si>
  <si>
    <t>040.0//0003// 0000.0// /</t>
  </si>
  <si>
    <t>040.0//0004// 0000.0// /</t>
  </si>
  <si>
    <t>040.0//0005// 0000.0// /</t>
  </si>
  <si>
    <t>040.0//0006// 0000.0// /</t>
  </si>
  <si>
    <t>040.0//0007// 0000.0// /</t>
  </si>
  <si>
    <t>040.0//0008// 0000.0// /</t>
  </si>
  <si>
    <t>040.0//0009// 0000.0// /</t>
  </si>
  <si>
    <t>040.0//0010// 0000.0// /</t>
  </si>
  <si>
    <t>040.0//0011// 0000.0// /</t>
  </si>
  <si>
    <t>040.0//0012// 0000.0// /</t>
  </si>
  <si>
    <t>040.0//0013// 0000.0// /</t>
  </si>
  <si>
    <t>040.0//0014// 0000.0// /</t>
  </si>
  <si>
    <t>040.0//0015// 0000.0// /</t>
  </si>
  <si>
    <t>60 GILCHREST ST</t>
  </si>
  <si>
    <t>040.0//0016// 0000.0// /</t>
  </si>
  <si>
    <t>040.0//0017// 0000.0// /</t>
  </si>
  <si>
    <t>040.0//0018// 0000.0// /</t>
  </si>
  <si>
    <t>30 GILCHREST ST</t>
  </si>
  <si>
    <t>040.0//0019// 0000.0// /</t>
  </si>
  <si>
    <t>040.0//0019// 0001.0// /</t>
  </si>
  <si>
    <t>38 GILCHREST ST</t>
  </si>
  <si>
    <t>040.0//0019// 0002.0// /</t>
  </si>
  <si>
    <t>362 NORTHFIELD RD</t>
  </si>
  <si>
    <t>040.0//0020// 0000.0// /</t>
  </si>
  <si>
    <t>040.0//0021// 0000.0// /</t>
  </si>
  <si>
    <t>040.0//0022// 0000.0// /</t>
  </si>
  <si>
    <t>040.0//0023// 0000.0// /</t>
  </si>
  <si>
    <t>040.0//0024// 0000.0// /</t>
  </si>
  <si>
    <t>040.0//0025// 0000.0// /</t>
  </si>
  <si>
    <t>040.0//0026// 0000.0// /</t>
  </si>
  <si>
    <t>040.0//0027// 0000.0// /</t>
  </si>
  <si>
    <t>040.0//0028// 0000.0// /</t>
  </si>
  <si>
    <t>040.0//0029// 0000.0// /</t>
  </si>
  <si>
    <t>040.0//0030// 0000.0// /</t>
  </si>
  <si>
    <t>040.0//0031// 0000.0// /</t>
  </si>
  <si>
    <t>040.0//0032// 0000.0// /</t>
  </si>
  <si>
    <t>041.0//0001// 0000.0// /</t>
  </si>
  <si>
    <t>208 NORTHFIELD RD</t>
  </si>
  <si>
    <t>041.0//0002// 0000.0// /</t>
  </si>
  <si>
    <t>041.0//0003// 0000.0// /</t>
  </si>
  <si>
    <t>041.0//0004// 0000.0// /</t>
  </si>
  <si>
    <t>PINE ACRES RD</t>
  </si>
  <si>
    <t>041.0//0005// 0000.0// /</t>
  </si>
  <si>
    <t>041.0//0006// 0000.0// /</t>
  </si>
  <si>
    <t>HEMLOCK DR</t>
  </si>
  <si>
    <t>041.0//0007// 0000.0// /</t>
  </si>
  <si>
    <t>041.0//0008// 0000.0// /</t>
  </si>
  <si>
    <t>041.0//0009// 0000.0// /</t>
  </si>
  <si>
    <t>041.0//0010// 0000.0// /</t>
  </si>
  <si>
    <t>041.0//0011// 0000.0// /</t>
  </si>
  <si>
    <t>041.0//0012// 0000.0// /</t>
  </si>
  <si>
    <t>041.0//0013// 0000.0// /</t>
  </si>
  <si>
    <t>041.0//0014// 0000.0// /</t>
  </si>
  <si>
    <t>041.0//0015// 0000.0// /</t>
  </si>
  <si>
    <t>HEMLOCK TERRACE</t>
  </si>
  <si>
    <t>041.0//0016// 0000.0// /</t>
  </si>
  <si>
    <t>041.0//0017// 0000.0// /</t>
  </si>
  <si>
    <t>041.0//0018// 0000.0// /</t>
  </si>
  <si>
    <t>041.0//0019// 0000.0// /</t>
  </si>
  <si>
    <t>041.0//0020// 0000.0// /</t>
  </si>
  <si>
    <t>041.0//0021// 0000.0// /</t>
  </si>
  <si>
    <t>HILLTOP LANE</t>
  </si>
  <si>
    <t>041.0//0022// 0000.0// /</t>
  </si>
  <si>
    <t>041.0//0023// 0000.0// /</t>
  </si>
  <si>
    <t>041.0//0024// 0000.0// /</t>
  </si>
  <si>
    <t>041.0//0025// 0000.0// /</t>
  </si>
  <si>
    <t>041.0//0026// 0000.0// /</t>
  </si>
  <si>
    <t>BIRCH ISLAND WAY</t>
  </si>
  <si>
    <t>041.0//0027// 0000.0// /</t>
  </si>
  <si>
    <t>041.0//0028// 0000.0// /</t>
  </si>
  <si>
    <t>041.0//0029// 0000.0// /</t>
  </si>
  <si>
    <t>041.0//0031// 0000.0// /</t>
  </si>
  <si>
    <t>32 BIRCH ISLAND WAY</t>
  </si>
  <si>
    <t>041.0//0032// 0000.0// /</t>
  </si>
  <si>
    <t>041.0//0033// 0000.0// /</t>
  </si>
  <si>
    <t>041.0//0034// 0000.0// /</t>
  </si>
  <si>
    <t>041.0//0035// 0000.0// /</t>
  </si>
  <si>
    <t>148 HEMLOCK DR</t>
  </si>
  <si>
    <t>041.0//0036// 0000.0// /</t>
  </si>
  <si>
    <t>199 TOWNSEND HARBOR RD</t>
  </si>
  <si>
    <t>042.0//0001// 0000.0// /</t>
  </si>
  <si>
    <t>285 TOWNSEND HARBOR RD</t>
  </si>
  <si>
    <t>042.0//0002// 0000.0// /</t>
  </si>
  <si>
    <t>042.0//0003// 0000.0// /</t>
  </si>
  <si>
    <t>348 TOWNSEND HARBOR RD</t>
  </si>
  <si>
    <t>042.0//0004// 0000.0// /</t>
  </si>
  <si>
    <t>042.0//0005// 0000.0// /</t>
  </si>
  <si>
    <t>042.0//0006// 0000.0// /</t>
  </si>
  <si>
    <t>042.0//0007// 0000.0// /</t>
  </si>
  <si>
    <t>042.0//0008// 0000.0// /</t>
  </si>
  <si>
    <t>042.0//0009// 0000.0// /</t>
  </si>
  <si>
    <t>042.0//0010// 0000.0// /</t>
  </si>
  <si>
    <t>042.0//0011// 0000.0// /</t>
  </si>
  <si>
    <t>042.0//0012// 0000.0// /</t>
  </si>
  <si>
    <t>042.0//0013// 0000.0// /</t>
  </si>
  <si>
    <t>399 TOWNSEND HARBOR RD</t>
  </si>
  <si>
    <t>042.0//0014// 0000.0// /</t>
  </si>
  <si>
    <t>042.0//0015// 0000.0// /</t>
  </si>
  <si>
    <t>042.0//0016// 0000.0// /</t>
  </si>
  <si>
    <t>042.0//0017// 0000.0// /</t>
  </si>
  <si>
    <t>042.0//0018// 0000.0// /</t>
  </si>
  <si>
    <t>042.0//0019// 0000.0// /</t>
  </si>
  <si>
    <t>042.0//0020// 0000.0// /</t>
  </si>
  <si>
    <t>042.0//0021// 0000.0// /</t>
  </si>
  <si>
    <t>042.0//0022// 0000.0// /</t>
  </si>
  <si>
    <t>042.0//0023// 0000.0// /</t>
  </si>
  <si>
    <t>042.0//0024// 0000.0// /</t>
  </si>
  <si>
    <t>042.0//0025// 0000.0// /</t>
  </si>
  <si>
    <t>042.0//0026// 0000.0// /</t>
  </si>
  <si>
    <t>042.0//0027// 0000.0// /</t>
  </si>
  <si>
    <t>042.0//0028// 0000.0// /</t>
  </si>
  <si>
    <t>042.0//0029// 0000.0// /</t>
  </si>
  <si>
    <t>042.0//0030// 0000.0// /</t>
  </si>
  <si>
    <t>042.0//0031// 0000.0// /</t>
  </si>
  <si>
    <t>042.0//0032// 0000.0// /</t>
  </si>
  <si>
    <t>042.0//0033// 0000.0// /</t>
  </si>
  <si>
    <t>042.0//0034// 0000.0// /</t>
  </si>
  <si>
    <t>15 HARBOR TERRACE</t>
  </si>
  <si>
    <t>042.0//0035// 0000.0// /</t>
  </si>
  <si>
    <t>HARBOR TERRACE</t>
  </si>
  <si>
    <t>042.0//0036// 0000.0// /</t>
  </si>
  <si>
    <t>042.0//0037// 0000.0// /</t>
  </si>
  <si>
    <t>042.0//0038// 0000.0// /</t>
  </si>
  <si>
    <t>042.0//0039// 0000.0// /</t>
  </si>
  <si>
    <t>042.0//0040// 0000.0// /</t>
  </si>
  <si>
    <t>042.0//0041// 0000.0// /</t>
  </si>
  <si>
    <t>0 HARBOR TERR (PVT)</t>
  </si>
  <si>
    <t>042.0//0042// 0000.0// /</t>
  </si>
  <si>
    <t>HARBOR TERR (PVT)</t>
  </si>
  <si>
    <t>20 HARBOR TERRACE</t>
  </si>
  <si>
    <t>042.0//0043// 0000.0// /</t>
  </si>
  <si>
    <t>22 HARBOR TERRACE</t>
  </si>
  <si>
    <t>042.0//0044// 0000.0// /</t>
  </si>
  <si>
    <t>307 TOWNSEND HARBOR RD</t>
  </si>
  <si>
    <t>043.0//0001// 0000.0// /</t>
  </si>
  <si>
    <t>309 TOWNSEND HARBOR RD</t>
  </si>
  <si>
    <t>043.0//0002// 0000.0// /</t>
  </si>
  <si>
    <t>043.0//0003// 0000.0// /</t>
  </si>
  <si>
    <t>043.0//0004// 0000.0// /</t>
  </si>
  <si>
    <t>043.0//0005// 0000.0// /</t>
  </si>
  <si>
    <t>043.0//0006// 0000.0// /</t>
  </si>
  <si>
    <t>043.0//0007// 0000.0// /</t>
  </si>
  <si>
    <t>043.0//0008// 0000.0// /</t>
  </si>
  <si>
    <t>043.0//0009// 0000.0// /</t>
  </si>
  <si>
    <t>043.0//0010// 0000.0// /</t>
  </si>
  <si>
    <t>043.0//0011// 0000.0// /</t>
  </si>
  <si>
    <t>043.0//0012// 0000.0// /</t>
  </si>
  <si>
    <t>043.0//0013// 0000.0// /</t>
  </si>
  <si>
    <t>043.0//0014// 0000.0// /</t>
  </si>
  <si>
    <t>043.0//0015// 0000.0// /</t>
  </si>
  <si>
    <t>043.0//0016// 0000.0// /</t>
  </si>
  <si>
    <t>043.0//0017// 0000.0// /</t>
  </si>
  <si>
    <t>043.0//0018// 0000.0// /</t>
  </si>
  <si>
    <t>7 MULPUS RD</t>
  </si>
  <si>
    <t>043.0//0019// 0000.0// /</t>
  </si>
  <si>
    <t>MULPUS RD</t>
  </si>
  <si>
    <t>043.0//0020// 0000.0// /</t>
  </si>
  <si>
    <t>27 MULPUS RD</t>
  </si>
  <si>
    <t>043.0//0021// 0000.0// /</t>
  </si>
  <si>
    <t>043.0//0022// 0000.0// /</t>
  </si>
  <si>
    <t>67 MULPUS RD</t>
  </si>
  <si>
    <t>043.0//0023// 0000.0// /</t>
  </si>
  <si>
    <t>91 MULPUS RD</t>
  </si>
  <si>
    <t>043.0//0024// 0000.0// /</t>
  </si>
  <si>
    <t>043.0//0025// 0000.0// /</t>
  </si>
  <si>
    <t>043.0//0026// 0000.0// /</t>
  </si>
  <si>
    <t>043.0//0027// 0000.0// /</t>
  </si>
  <si>
    <t>043.0//0028// 0000.0// /</t>
  </si>
  <si>
    <t>278 TOWNSEND HARBOR RD</t>
  </si>
  <si>
    <t>043.0//0029// 0000.0// /</t>
  </si>
  <si>
    <t>255 MULPUS RD</t>
  </si>
  <si>
    <t>044.0//0001// 0000.0// /</t>
  </si>
  <si>
    <t>415 MULPUS RD</t>
  </si>
  <si>
    <t>045.0//0001// 0000.0// /</t>
  </si>
  <si>
    <t>103 HUNTING HILL RD</t>
  </si>
  <si>
    <t>045.0//0002// 0000.0// /</t>
  </si>
  <si>
    <t>HUNTING HILL RD</t>
  </si>
  <si>
    <t>046.0//0001// 0000.0// /</t>
  </si>
  <si>
    <t>475 MULPUS RD</t>
  </si>
  <si>
    <t>046.0//0002// 0000.0// /</t>
  </si>
  <si>
    <t>046.0//0003// 0000.0// /</t>
  </si>
  <si>
    <t>046.0//0004// 0000.0// /</t>
  </si>
  <si>
    <t>046.0//0005// 0000.0// /</t>
  </si>
  <si>
    <t>046.0//0006// 0000.0// /</t>
  </si>
  <si>
    <t>046.0//0007// 0000.0// /</t>
  </si>
  <si>
    <t>046.0//0008// 0000.0// /</t>
  </si>
  <si>
    <t>046.0//0009// 0000.0// /</t>
  </si>
  <si>
    <t>71 HUNTING HILL RD</t>
  </si>
  <si>
    <t>046.0//0010// 0000.0// /</t>
  </si>
  <si>
    <t>046.0//0011// 0000.0// /</t>
  </si>
  <si>
    <t>046.0//0012// 0000.0// /</t>
  </si>
  <si>
    <t>046.0//0013// 0000.0// /</t>
  </si>
  <si>
    <t>046.0//0014// 0000.0// /</t>
  </si>
  <si>
    <t>99 HUNTING HILL RD</t>
  </si>
  <si>
    <t>046.0//0015// 0000.0// /</t>
  </si>
  <si>
    <t>046.0//0016// 0000.0// /</t>
  </si>
  <si>
    <t>046.0//0017// 0000.0// /</t>
  </si>
  <si>
    <t>046.0//0018// 0000.0// /</t>
  </si>
  <si>
    <t>046.0//0019// 0000.0// /</t>
  </si>
  <si>
    <t>90 HUNTING HILL RD</t>
  </si>
  <si>
    <t>046.0//0020// 0000.0// /</t>
  </si>
  <si>
    <t>70 HUNTING HILL RD</t>
  </si>
  <si>
    <t>046.0//0021// 0000.0// /</t>
  </si>
  <si>
    <t>046.0//0022// 0000.0// /</t>
  </si>
  <si>
    <t>56 HUNTING HILL RD</t>
  </si>
  <si>
    <t>046.0//0023// 0000.0// /</t>
  </si>
  <si>
    <t>046.0//0024// 0000.0// /</t>
  </si>
  <si>
    <t>451 MULPUS RD</t>
  </si>
  <si>
    <t>046.0//0025// 0000.0// /</t>
  </si>
  <si>
    <t>455 MULPUS RD</t>
  </si>
  <si>
    <t>046.0//0026// 0000.0// /</t>
  </si>
  <si>
    <t>331 MULPUS RD</t>
  </si>
  <si>
    <t>047.0//0001// 0000.0// /</t>
  </si>
  <si>
    <t>341 MULPUS RD</t>
  </si>
  <si>
    <t>047.0//0002// 0000.0// /</t>
  </si>
  <si>
    <t>047.0//0003// 0000.0// /</t>
  </si>
  <si>
    <t>357 MULPUS RD</t>
  </si>
  <si>
    <t>047.0//0004// 0000.0// /</t>
  </si>
  <si>
    <t>047.0//0005// 0000.0// /</t>
  </si>
  <si>
    <t>047.0//0006// 0000.0// /</t>
  </si>
  <si>
    <t>047.0//0007// 0000.0// /</t>
  </si>
  <si>
    <t>047.0//0008// 0000.0// /</t>
  </si>
  <si>
    <t>047.0//0009// 0000.0// /</t>
  </si>
  <si>
    <t>047.0//0010// 0000.0// /</t>
  </si>
  <si>
    <t>047.0//0011// 0000.0// /</t>
  </si>
  <si>
    <t>047.0//0012// 0000.0// /</t>
  </si>
  <si>
    <t>047.0//0013// 0000.0// /</t>
  </si>
  <si>
    <t>422 MULPUS RD</t>
  </si>
  <si>
    <t>047.0//0014// 0000.0// /</t>
  </si>
  <si>
    <t>430 MULPUS RD</t>
  </si>
  <si>
    <t>047.0//0014// 0002.0// /</t>
  </si>
  <si>
    <t>125 CROSS ST</t>
  </si>
  <si>
    <t>047.0//0014// 0003.0// /</t>
  </si>
  <si>
    <t>CROSS ST</t>
  </si>
  <si>
    <t>440 MULPUS RD</t>
  </si>
  <si>
    <t>047.0//0014// 0004.0// /</t>
  </si>
  <si>
    <t>97 CROSS ST</t>
  </si>
  <si>
    <t>047.0//0014// 0005.0// /</t>
  </si>
  <si>
    <t>047.0//0015// 0000.0// /</t>
  </si>
  <si>
    <t>047.0//0016// 0000.0// /</t>
  </si>
  <si>
    <t>047.0//0017// 0000.0// /</t>
  </si>
  <si>
    <t>047.0//0018// 0000.0// /</t>
  </si>
  <si>
    <t>047.0//0019// 0000.0// /</t>
  </si>
  <si>
    <t>047.0//0020// 0000.0// /</t>
  </si>
  <si>
    <t>047.0//0021// 0000.0// /</t>
  </si>
  <si>
    <t>047.0//0022// 0000.0// /</t>
  </si>
  <si>
    <t>047.0//0023// 0000.0// /</t>
  </si>
  <si>
    <t>047.0//0024// 0000.0// /</t>
  </si>
  <si>
    <t>115 MULPUS RD</t>
  </si>
  <si>
    <t>048.0//0001// 000.3// /</t>
  </si>
  <si>
    <t>048.0//0001// 0000.1// /</t>
  </si>
  <si>
    <t>048.0//0001// 0000.2// /</t>
  </si>
  <si>
    <t>117 MULPUS RD</t>
  </si>
  <si>
    <t>048.0//0002// 0000.0// /</t>
  </si>
  <si>
    <t>048.0//0003// 0000.0// /</t>
  </si>
  <si>
    <t>048.0//0004// 0000.0// /</t>
  </si>
  <si>
    <t>048.0//0005// 0000.0// /</t>
  </si>
  <si>
    <t>048.0//0006// 0000.0// /</t>
  </si>
  <si>
    <t>048.0//0007// 0000.0// /</t>
  </si>
  <si>
    <t>048.0//0008// 0000.0// /</t>
  </si>
  <si>
    <t>048.0//0009// 0000.0// /</t>
  </si>
  <si>
    <t>048.0//0010// 0000.0// /</t>
  </si>
  <si>
    <t>048.0//0011// 0000.0// /</t>
  </si>
  <si>
    <t>048.0//0012// 0000.0// /</t>
  </si>
  <si>
    <t>048.0//0013// 0000.0// /</t>
  </si>
  <si>
    <t>79 TOWNSEND HARBOR RD</t>
  </si>
  <si>
    <t>049.0//0001// 0000.0// /</t>
  </si>
  <si>
    <t>049.0//0002// 0000.0// /</t>
  </si>
  <si>
    <t>101 TOWNSEND HARBOR RD</t>
  </si>
  <si>
    <t>049.0//0003// 0000.0// /</t>
  </si>
  <si>
    <t>049.0//0004// 0000.0// /</t>
  </si>
  <si>
    <t>049.0//0005// 0000.0// /</t>
  </si>
  <si>
    <t>049.0//0006// 0000.0// /</t>
  </si>
  <si>
    <t>049.0//0007// 0000.0// /</t>
  </si>
  <si>
    <t>049.0//0008// 0000.0// /</t>
  </si>
  <si>
    <t>049.0//0009// 0000.0// /</t>
  </si>
  <si>
    <t>049.0//0010// 0000.0// /</t>
  </si>
  <si>
    <t>049.0//0011// 0000.0// /</t>
  </si>
  <si>
    <t>049.0//0012// 0000.0// /</t>
  </si>
  <si>
    <t>049.0//0013// 0000.0// /</t>
  </si>
  <si>
    <t>049.0//0014// 0000.0// /</t>
  </si>
  <si>
    <t>049.0//0015// 0000.0// /</t>
  </si>
  <si>
    <t>049.0//0016// 0000.0// /</t>
  </si>
  <si>
    <t>049.0//0017// 0000.0// /</t>
  </si>
  <si>
    <t>049.0//0018// 0000.0// /</t>
  </si>
  <si>
    <t>049.0//0019// 0000.0// /</t>
  </si>
  <si>
    <t>049.0//0020// 0000.0// /</t>
  </si>
  <si>
    <t>049.0//0021// 0000.0// /</t>
  </si>
  <si>
    <t>049.0//0022// 0000.0// /</t>
  </si>
  <si>
    <t>049.0//0023// 0000.0// /</t>
  </si>
  <si>
    <t>049.0//0024// 0000.0// /</t>
  </si>
  <si>
    <t>049.0//0025// 0000.0// /</t>
  </si>
  <si>
    <t>049.0//0026// 0000.0// /</t>
  </si>
  <si>
    <t>049.0//0027// 0000.0// /</t>
  </si>
  <si>
    <t>049.0//0028// 0000.0// /</t>
  </si>
  <si>
    <t>049.0//0029// 0000.0// /</t>
  </si>
  <si>
    <t>246 TOWNSEND HARBOR RD</t>
  </si>
  <si>
    <t>049.0//0030// 0000.0// /</t>
  </si>
  <si>
    <t>049.0//0031// 0000.0// /</t>
  </si>
  <si>
    <t>049.0//0032// 0000.0// /</t>
  </si>
  <si>
    <t>049.0//0033// 0000.0// /</t>
  </si>
  <si>
    <t>049.0//0034// 0000.0// /</t>
  </si>
  <si>
    <t>049.0//0035// 0000.0// /</t>
  </si>
  <si>
    <t>049.0//0036// 0000.0// /</t>
  </si>
  <si>
    <t>049.0//0037// 0000.0// /</t>
  </si>
  <si>
    <t>WOODLAND DR</t>
  </si>
  <si>
    <t>049.0//0038// 0000.0// /</t>
  </si>
  <si>
    <t>049.0//0039// 0000.0// /</t>
  </si>
  <si>
    <t>049.0//0040// 0000.0// /</t>
  </si>
  <si>
    <t>049.0//0041// 0000.0// /</t>
  </si>
  <si>
    <t>049.0//0042// 0000.0// /</t>
  </si>
  <si>
    <t>049.0//0043// 0000.0// /</t>
  </si>
  <si>
    <t>049.0//0044// 0000.0// /</t>
  </si>
  <si>
    <t>049.0//0045// 0000.0// /</t>
  </si>
  <si>
    <t>049.0//0046// 0000.0// /</t>
  </si>
  <si>
    <t>049.0//0047// 0000.0// /</t>
  </si>
  <si>
    <t>049.0//0048// 0000.0// /</t>
  </si>
  <si>
    <t>049.0//0049// 0000.0// /</t>
  </si>
  <si>
    <t>049.0//0050// 0000.0// /</t>
  </si>
  <si>
    <t>049.0//0051// 0000.0// /</t>
  </si>
  <si>
    <t>049.0//0052// 0000.0// /</t>
  </si>
  <si>
    <t>049.0//0053// 0000.0// /</t>
  </si>
  <si>
    <t>049.0//0054// 0000.0// /</t>
  </si>
  <si>
    <t>049.0//0055// 0000.0// /</t>
  </si>
  <si>
    <t>049.0//0056// 0000.0// /</t>
  </si>
  <si>
    <t>45 WOODLAND DR</t>
  </si>
  <si>
    <t>049.0//0057// 0000.0// /</t>
  </si>
  <si>
    <t>049.0//0058// 0000.0// /</t>
  </si>
  <si>
    <t>049.0//0059// 0000.0// /</t>
  </si>
  <si>
    <t>049.0//0060// 0000.0// /</t>
  </si>
  <si>
    <t>049.0//0061// 0000.0// /</t>
  </si>
  <si>
    <t>049.0//0062// 0000.0// /</t>
  </si>
  <si>
    <t>049.0//0063// 0000.0// /</t>
  </si>
  <si>
    <t>049.0//0064// 0000.0// /</t>
  </si>
  <si>
    <t>049.0//0065// 0000.0// /</t>
  </si>
  <si>
    <t>049.0//0066// 0000.0// /</t>
  </si>
  <si>
    <t>049.0//0067// 0000.0// /</t>
  </si>
  <si>
    <t>049.0//0068// 0000.0// /</t>
  </si>
  <si>
    <t>049.0//0069// 0000.0// /</t>
  </si>
  <si>
    <t>049.0//0070// 0000.0// /</t>
  </si>
  <si>
    <t>049.0//0071// 0000.0// /</t>
  </si>
  <si>
    <t>049.0//0072// 0000.0// /</t>
  </si>
  <si>
    <t>049.0//0073// 0000.0// /</t>
  </si>
  <si>
    <t>100 TOWNSEND HARBOR RD</t>
  </si>
  <si>
    <t>049.0//0074// 0000.0// /</t>
  </si>
  <si>
    <t>049.0//0075// 0000.0// /</t>
  </si>
  <si>
    <t>049.0//0076// 0000.0// /</t>
  </si>
  <si>
    <t>049.0//0077// 0000.0// /</t>
  </si>
  <si>
    <t>050.0//0001// 0000.0// /</t>
  </si>
  <si>
    <t>050.0//0002// 0000.0// /</t>
  </si>
  <si>
    <t>050.0//0003// 0000.0// /</t>
  </si>
  <si>
    <t>050.0//0004// 0000.0// /</t>
  </si>
  <si>
    <t>050.0//0005// 0000.0// /</t>
  </si>
  <si>
    <t>050.0//0006// 0000.0// /</t>
  </si>
  <si>
    <t>050.0//0007// 0000.0// /</t>
  </si>
  <si>
    <t>050.0//0008// 0000.0// /</t>
  </si>
  <si>
    <t>050.0//0009// 0000.0// /</t>
  </si>
  <si>
    <t>1249 MASS AVE</t>
  </si>
  <si>
    <t>050.0//0010// 0000.0// /</t>
  </si>
  <si>
    <t>MASS AVE</t>
  </si>
  <si>
    <t>050.0//0011// 0000.0// /</t>
  </si>
  <si>
    <t>101 HEMLOCK DR</t>
  </si>
  <si>
    <t>050.0//0012// 0000.0// /</t>
  </si>
  <si>
    <t>050.0//0013// 0000.0// /</t>
  </si>
  <si>
    <t>050.0//0014// 0000.0// /</t>
  </si>
  <si>
    <t>050.0//0015// 0000.0// /</t>
  </si>
  <si>
    <t>050.0//0016// 0000.0// /</t>
  </si>
  <si>
    <t>050.0//0017// 0000.0// /</t>
  </si>
  <si>
    <t>050.0//0018// 0000.0// /</t>
  </si>
  <si>
    <t>HICKORY LANE</t>
  </si>
  <si>
    <t>050.0//0019// 0000.0// /</t>
  </si>
  <si>
    <t>9 HICKORY LANE</t>
  </si>
  <si>
    <t>050.0//0020// 0000.0// /</t>
  </si>
  <si>
    <t>050.0//0021// 0000.0// /</t>
  </si>
  <si>
    <t>050.0//0022// 0000.0// /</t>
  </si>
  <si>
    <t>050.0//0023// 0000.0// /</t>
  </si>
  <si>
    <t>050.0//0024// 0000.0// /</t>
  </si>
  <si>
    <t>050.0//0025// 0000.0// /</t>
  </si>
  <si>
    <t>050.0//0026// 0000.0// /</t>
  </si>
  <si>
    <t>050.0//0027// 0000.0// /</t>
  </si>
  <si>
    <t>56 PINE ACRES RD</t>
  </si>
  <si>
    <t>050.0//0028// 0000.0// /</t>
  </si>
  <si>
    <t>050.0//0029// 0000.0// /</t>
  </si>
  <si>
    <t>050.0//0030// 0000.0// /</t>
  </si>
  <si>
    <t>050.0//0031// 0000.0// /</t>
  </si>
  <si>
    <t>050.0//0032// 0000.0// /</t>
  </si>
  <si>
    <t>050.0//0033// 0000.0// /</t>
  </si>
  <si>
    <t>050.0//0034// 0000.0// /</t>
  </si>
  <si>
    <t>050.0//0035// 0000.0// /</t>
  </si>
  <si>
    <t>141 HEMLOCK DR</t>
  </si>
  <si>
    <t>050.0//0036// 0000.0// /</t>
  </si>
  <si>
    <t>050.0//0037// 0000.0// /</t>
  </si>
  <si>
    <t>050.0//0038// 0000.0// /</t>
  </si>
  <si>
    <t>100 HEMLOCK RD</t>
  </si>
  <si>
    <t>050.0//0039// 0000.0// /</t>
  </si>
  <si>
    <t>HEMLOCK RD</t>
  </si>
  <si>
    <t>050.0//0040// 0000.0// /</t>
  </si>
  <si>
    <t>050.0//0041// 0000.0// /</t>
  </si>
  <si>
    <t>050.0//0042// 0000.0// /</t>
  </si>
  <si>
    <t>91 HIGHLAND ST</t>
  </si>
  <si>
    <t>051.0//0001// 0000.0// /</t>
  </si>
  <si>
    <t>051.0//0002// 0000.0// /</t>
  </si>
  <si>
    <t>051.0//0003// 0000.0// /</t>
  </si>
  <si>
    <t>051.0//0004// 0000.0// /</t>
  </si>
  <si>
    <t>051.0//0005// 0000.0// /</t>
  </si>
  <si>
    <t>051.0//0006// 0000.0// /</t>
  </si>
  <si>
    <t>051.0//0007// 0000.0// /</t>
  </si>
  <si>
    <t>051.0//0008// 0000.0// /</t>
  </si>
  <si>
    <t>051.0//0009// 0000.0// /</t>
  </si>
  <si>
    <t>051.0//0010// 0000.0// /</t>
  </si>
  <si>
    <t>051.0//0011// 0000.0// /</t>
  </si>
  <si>
    <t>051.0//0012// 0000.0// /</t>
  </si>
  <si>
    <t>051.0//0013// 0000.0// /</t>
  </si>
  <si>
    <t>TURKEY HILL RD</t>
  </si>
  <si>
    <t>051.0//0014// 0000.0// /</t>
  </si>
  <si>
    <t>051.0//0015// 0000.0// /</t>
  </si>
  <si>
    <t>051.0//0016// 0000.0// /</t>
  </si>
  <si>
    <t>051.0//0017// 0000.0// /</t>
  </si>
  <si>
    <t>051.0//0018// 0000.0// /</t>
  </si>
  <si>
    <t>051.0//0019// 0000.0// /</t>
  </si>
  <si>
    <t>051.0//0020// 0000.0// /</t>
  </si>
  <si>
    <t>051.0//0021// 0000.0// /</t>
  </si>
  <si>
    <t>051.0//0022// 0000.0// /</t>
  </si>
  <si>
    <t>CUSHING LANE</t>
  </si>
  <si>
    <t>051.0//0023// 0000.0// /</t>
  </si>
  <si>
    <t>051.0//0024// 0000.0// /</t>
  </si>
  <si>
    <t>051.0//0025// 0000.0// /</t>
  </si>
  <si>
    <t>52 HOLMAN ST</t>
  </si>
  <si>
    <t>051.0//0026// 0000.0// /</t>
  </si>
  <si>
    <t>051.0//0027// 0000.0// /</t>
  </si>
  <si>
    <t>051.0//0028// 0000.0// /</t>
  </si>
  <si>
    <t>051.0//0029// 0000.0// /</t>
  </si>
  <si>
    <t>051.0//0030// 0000.0// /</t>
  </si>
  <si>
    <t>22 CUSHING LANE</t>
  </si>
  <si>
    <t>051.0//0031// 0000.0// /</t>
  </si>
  <si>
    <t>051.0//0032// 0000.0// /</t>
  </si>
  <si>
    <t>051.0//0033// 0000.0// /</t>
  </si>
  <si>
    <t>051.0//0034// 0000.0// /</t>
  </si>
  <si>
    <t>051.0//0035// 0000.0// /</t>
  </si>
  <si>
    <t>051.0//0036// 0000.0// /</t>
  </si>
  <si>
    <t>051.0//0037// 0000.0// /</t>
  </si>
  <si>
    <t>051.0//0038// 0000.0// /</t>
  </si>
  <si>
    <t>051.0//0039// 0000.0// /</t>
  </si>
  <si>
    <t>051.0//0040// 0000.0// /</t>
  </si>
  <si>
    <t>051.0//0041// 0000.0// /</t>
  </si>
  <si>
    <t>051.0//0042// 0000.0// /</t>
  </si>
  <si>
    <t>051.0//0043// 0000.0// /</t>
  </si>
  <si>
    <t>051.0//0044// 0000.0// /</t>
  </si>
  <si>
    <t>OAK AVE</t>
  </si>
  <si>
    <t>051.0//0045// 0000.0// /</t>
  </si>
  <si>
    <t>051.0//0046// 0000.0// /</t>
  </si>
  <si>
    <t>051.0//0047// 0000.0// /</t>
  </si>
  <si>
    <t>051.0//0048// 0000.0// /</t>
  </si>
  <si>
    <t>051.0//0049// 0000.0// /</t>
  </si>
  <si>
    <t>051.0//0050// 0000.0// /</t>
  </si>
  <si>
    <t>051.0//0051// 0000.0// /</t>
  </si>
  <si>
    <t>051.0//0052// 0000.0// /</t>
  </si>
  <si>
    <t>051.0//0053// 0000.0// /</t>
  </si>
  <si>
    <t>051.0//0054// 0000.0// /</t>
  </si>
  <si>
    <t>051.0//0055// 0000.0// /</t>
  </si>
  <si>
    <t>051.0//0056// 0000.0// /</t>
  </si>
  <si>
    <t>052.0//0001// 0000.0// /</t>
  </si>
  <si>
    <t>052.0//0002// 0000.0// /</t>
  </si>
  <si>
    <t>052.0//0003// 0000.0// /</t>
  </si>
  <si>
    <t>052.0//0004// 0000.0// /</t>
  </si>
  <si>
    <t>052.0//0005// 0000.0// /</t>
  </si>
  <si>
    <t>052.0//0006// 0000.0// /</t>
  </si>
  <si>
    <t>052.0//0007// 0000.0// /</t>
  </si>
  <si>
    <t>052.0//0008// 0000.0// /</t>
  </si>
  <si>
    <t>052.0//0009// 0000.0// /</t>
  </si>
  <si>
    <t>052.0//0010// 0000.0// /</t>
  </si>
  <si>
    <t>052.0//0011// 0000.0// /</t>
  </si>
  <si>
    <t>052.0//0012// 0000.0// /</t>
  </si>
  <si>
    <t>052.0//0013// 0000.0// /</t>
  </si>
  <si>
    <t>052.0//0014// 0000.0// /</t>
  </si>
  <si>
    <t>052.0//0015// 0000.0// /</t>
  </si>
  <si>
    <t>052.0//0016// 0000.0// /</t>
  </si>
  <si>
    <t>052.0//0017// 0000.0// /</t>
  </si>
  <si>
    <t>052.0//0018// 0000.0// /</t>
  </si>
  <si>
    <t>052.0//0019// 0000.0// /</t>
  </si>
  <si>
    <t>052.0//0020// 0000.0// /</t>
  </si>
  <si>
    <t>052.0//0021// 0000.0// /</t>
  </si>
  <si>
    <t>319 HIGHLAND ST</t>
  </si>
  <si>
    <t>052.0//0022// 0000.0// /</t>
  </si>
  <si>
    <t>052.0//0023// 0000.0// /</t>
  </si>
  <si>
    <t>052.0//0024// 0000.0// /</t>
  </si>
  <si>
    <t>052.0//0025// 0000.0// /</t>
  </si>
  <si>
    <t>052.0//0026// 0000.0// /</t>
  </si>
  <si>
    <t>052.0//0027// 0000.0// /</t>
  </si>
  <si>
    <t>052.0//0028// 0000.0// /</t>
  </si>
  <si>
    <t>052.0//0029// 0000.0// /</t>
  </si>
  <si>
    <t>052.0//0030// 0000.0// /</t>
  </si>
  <si>
    <t>63 HOLMAN ST</t>
  </si>
  <si>
    <t>052.0//0031// 0000.0// /</t>
  </si>
  <si>
    <t>052.0//0032// 0000.0// /</t>
  </si>
  <si>
    <t>052.0//0033// 0000.0// /</t>
  </si>
  <si>
    <t>75 HOLMAN ST</t>
  </si>
  <si>
    <t>052.0//0034// 0000.0// /</t>
  </si>
  <si>
    <t>052.0//0035// 0000.0// /</t>
  </si>
  <si>
    <t>052.0//0036// 0000.0// /</t>
  </si>
  <si>
    <t>50 HOLMAN ST</t>
  </si>
  <si>
    <t>052.0//0037// 0000.0// /</t>
  </si>
  <si>
    <t>052.0//0038// 0000.0// /</t>
  </si>
  <si>
    <t>215 CHASE RD</t>
  </si>
  <si>
    <t>053.0//0001// 0000.0// /</t>
  </si>
  <si>
    <t>053.0//0002// 0000.0// /</t>
  </si>
  <si>
    <t>053.0//0003// 0000.0// /</t>
  </si>
  <si>
    <t>053.0//0004// 0000.0// /</t>
  </si>
  <si>
    <t>053.0//0005// 0000.0// /</t>
  </si>
  <si>
    <t>053.0//0006// 0000.0// /</t>
  </si>
  <si>
    <t>053.0//0007// 0000.0// /</t>
  </si>
  <si>
    <t>053.0//0008// 0000.0// /</t>
  </si>
  <si>
    <t>180 CHASE RD</t>
  </si>
  <si>
    <t>053.0//0009// 0000.0// /</t>
  </si>
  <si>
    <t>053.0//0010// 0000.0// /</t>
  </si>
  <si>
    <t>053.0//0011// 0000.0// /</t>
  </si>
  <si>
    <t>053.0//0012// 0000.0// /</t>
  </si>
  <si>
    <t>054.0//0001// 0000.0// /</t>
  </si>
  <si>
    <t>054.0//0002// 0000.0// /</t>
  </si>
  <si>
    <t>054.0//0003// 0000.0// /</t>
  </si>
  <si>
    <t>054.0//0004// 0000.0// /</t>
  </si>
  <si>
    <t>054.0//0005// 0000.0// /</t>
  </si>
  <si>
    <t>054.0//0006// 0000.0// /</t>
  </si>
  <si>
    <t>054.0//0007// 0000.0// /</t>
  </si>
  <si>
    <t>054.0//0008// 0000.0// /</t>
  </si>
  <si>
    <t>055.0//0001// 0000.0// /</t>
  </si>
  <si>
    <t>1083 NORTHFIELD RD</t>
  </si>
  <si>
    <t>055.0//0002// 0000.0// /</t>
  </si>
  <si>
    <t>055.0//0003// 0000.0// /</t>
  </si>
  <si>
    <t>055.0//0004// 0000.0// /</t>
  </si>
  <si>
    <t>055.0//0005// 0000.0// /</t>
  </si>
  <si>
    <t>055.0//0006// 0000.0// /</t>
  </si>
  <si>
    <t>055.0//0007// 0000.0// /</t>
  </si>
  <si>
    <t>055.0//0008// 0000.0// /</t>
  </si>
  <si>
    <t>055.0//0009// 0000.0// /</t>
  </si>
  <si>
    <t>055.0//0010// 0000.0// /</t>
  </si>
  <si>
    <t>055.0//0011// 0000.0// /</t>
  </si>
  <si>
    <t>055.0//0013// 0000.0// /</t>
  </si>
  <si>
    <t>055.0//0014// 0000.0// /</t>
  </si>
  <si>
    <t>19 NEW WEST TOWNSEND RD</t>
  </si>
  <si>
    <t>055.0//0015// 0000.0// /</t>
  </si>
  <si>
    <t>055.0//0016// 0000.0// /</t>
  </si>
  <si>
    <t>055.0//0017// 0000.0// /</t>
  </si>
  <si>
    <t>055.0//0018// 0000.0// /</t>
  </si>
  <si>
    <t>055.0//0019// 0000.0// /</t>
  </si>
  <si>
    <t>055.0//0020// 0000.0// /</t>
  </si>
  <si>
    <t>055.0//0021// 0000.0// /</t>
  </si>
  <si>
    <t>055.0//0022// 0000.0// /</t>
  </si>
  <si>
    <t>055.0//0023// 0000.0// /</t>
  </si>
  <si>
    <t>056.0//0001// 0000.0// /</t>
  </si>
  <si>
    <t>056.0//0002// 0000.0// /</t>
  </si>
  <si>
    <t>056.0//0003// 0000.0// /</t>
  </si>
  <si>
    <t>675 TOWNSEND ST</t>
  </si>
  <si>
    <t>056.0//0004// 0000.0// /</t>
  </si>
  <si>
    <t>TOWNSEND ST</t>
  </si>
  <si>
    <t>671 TOWNSEND ST</t>
  </si>
  <si>
    <t>056.0//0005// 0000.0// /</t>
  </si>
  <si>
    <t>641 TOWNSEND ST</t>
  </si>
  <si>
    <t>056.0//0006// 0000.0// /</t>
  </si>
  <si>
    <t>056.0//0007// 0000.0// /</t>
  </si>
  <si>
    <t>056.0//0008// 0000.0// /</t>
  </si>
  <si>
    <t>CHARLTON ST</t>
  </si>
  <si>
    <t>056.0//0009// 0000.0// /</t>
  </si>
  <si>
    <t>056.0//0010// 0000.0// /</t>
  </si>
  <si>
    <t>056.0//0011// 0000.0// /</t>
  </si>
  <si>
    <t>056.0//0012// 0000.0// /</t>
  </si>
  <si>
    <t>056.0//0013// 0000.0// /</t>
  </si>
  <si>
    <t>056.0//0014// 0000.0// /</t>
  </si>
  <si>
    <t>056.0//0015// 0000.0// /</t>
  </si>
  <si>
    <t>056.0//0016// 0000.0// /</t>
  </si>
  <si>
    <t>056.0//0017// 0000.0// /</t>
  </si>
  <si>
    <t>109 CHARLTON ST</t>
  </si>
  <si>
    <t>056.0//0018// 0000.0// /</t>
  </si>
  <si>
    <t>89 CHARLTON ST</t>
  </si>
  <si>
    <t>056.0//0019// 0000.0// /</t>
  </si>
  <si>
    <t>77 CHARLTON ST</t>
  </si>
  <si>
    <t>056.0//0020// 0000.0// /</t>
  </si>
  <si>
    <t>67 CHARLTON ST</t>
  </si>
  <si>
    <t>056.0//0021// 0000.0// /</t>
  </si>
  <si>
    <t>056.0//0022// 0000.0// /</t>
  </si>
  <si>
    <t>WHITE ST</t>
  </si>
  <si>
    <t>150 WHITE ST</t>
  </si>
  <si>
    <t>056.0//0023// 0000.0// /</t>
  </si>
  <si>
    <t>056.0//0024// 0000.0// /</t>
  </si>
  <si>
    <t>PEARL BROOK RD</t>
  </si>
  <si>
    <t>25 PAGE HILL RD</t>
  </si>
  <si>
    <t>056.0//0025// 0000.0// /</t>
  </si>
  <si>
    <t>PAGE HILL RD</t>
  </si>
  <si>
    <t>056.0//0026// 0000.0// /</t>
  </si>
  <si>
    <t>056.0//0027// 0000.0// /</t>
  </si>
  <si>
    <t>55 PAGE HILL RD</t>
  </si>
  <si>
    <t>056.0//0028// 0000.0// /</t>
  </si>
  <si>
    <t>57 PAGE HILL RD</t>
  </si>
  <si>
    <t>056.0//0029// 0000.0// /</t>
  </si>
  <si>
    <t>056.0//0030// 0000.0// /</t>
  </si>
  <si>
    <t>BROADMEADOW DR</t>
  </si>
  <si>
    <t>056.0//0031// 0000.0// /</t>
  </si>
  <si>
    <t>056.0//0032// 0000.0// /</t>
  </si>
  <si>
    <t>20 PAGE HILL RD</t>
  </si>
  <si>
    <t>056.0//0033// 0000.0// /</t>
  </si>
  <si>
    <t>056.0//0034// 0000.0// /</t>
  </si>
  <si>
    <t>056.0//0035// 0000.0// /</t>
  </si>
  <si>
    <t>056.0//0036// 0000.0// /</t>
  </si>
  <si>
    <t>056.0//0037// 0000.0// /</t>
  </si>
  <si>
    <t>056.0//0038// 0000.0// /</t>
  </si>
  <si>
    <t>057.0//0001// 0000.0// /</t>
  </si>
  <si>
    <t>057.0//0002// 0000.0// /</t>
  </si>
  <si>
    <t>057.0//0003// 0000.0// /</t>
  </si>
  <si>
    <t>057.0//0004// 0000.0// /</t>
  </si>
  <si>
    <t>53 BROADMEADOW DR</t>
  </si>
  <si>
    <t>057.0//0005// 0000.0// /</t>
  </si>
  <si>
    <t>057.0//0006// 0000.0// /</t>
  </si>
  <si>
    <t>057.0//0007// 0000.0// /</t>
  </si>
  <si>
    <t>057.0//0008// 0000.0// /</t>
  </si>
  <si>
    <t>057.0//0009// 0000.0// /</t>
  </si>
  <si>
    <t>057.0//0010// 0000.0// /</t>
  </si>
  <si>
    <t>057.0//0011// 0000.0// /</t>
  </si>
  <si>
    <t>057.0//0012// 0000.0// /</t>
  </si>
  <si>
    <t>MAPLE PKWY</t>
  </si>
  <si>
    <t>057.0//0013// 0000.0// /</t>
  </si>
  <si>
    <t>057.0//0014// 0000.0// /</t>
  </si>
  <si>
    <t>057.0//0015// 0000.0// /</t>
  </si>
  <si>
    <t>057.0//0016// 0000.0// /</t>
  </si>
  <si>
    <t>057.0//0017// 0000.0// /</t>
  </si>
  <si>
    <t>057.0//0018// 0000.0// /</t>
  </si>
  <si>
    <t>057.0//0019// 0000.0// /</t>
  </si>
  <si>
    <t>057.0//0020// 0000.0// /</t>
  </si>
  <si>
    <t>057.0//0021// 0000.0// /</t>
  </si>
  <si>
    <t>057.0//0022// 0000.0// /</t>
  </si>
  <si>
    <t>82 MAPLE PKWY</t>
  </si>
  <si>
    <t>057.0//0023// 0000.0// /</t>
  </si>
  <si>
    <t>057.0//0024// 0000.0// /</t>
  </si>
  <si>
    <t>057.0//0025// 0000.0// /</t>
  </si>
  <si>
    <t>057.0//0026// 0000.0// /</t>
  </si>
  <si>
    <t>057.0//0027// 0000.0// /</t>
  </si>
  <si>
    <t>057.0//0028// 0000.0// /</t>
  </si>
  <si>
    <t>057.0//0029// 0000.0// /</t>
  </si>
  <si>
    <t>057.0//0030// 0000.0// /</t>
  </si>
  <si>
    <t>361 MASS AVE REAR</t>
  </si>
  <si>
    <t>057.0//0031// 0000.0// /</t>
  </si>
  <si>
    <t>MASS AVE REAR</t>
  </si>
  <si>
    <t xml:space="preserve"> MASS AVE</t>
  </si>
  <si>
    <t>057.0//0031// 0001.0// /</t>
  </si>
  <si>
    <t>361 MASS AVE</t>
  </si>
  <si>
    <t>057.0//0031// 0002.0// /</t>
  </si>
  <si>
    <t>0 POPE RD</t>
  </si>
  <si>
    <t>057.0//0032// 0000.0// /</t>
  </si>
  <si>
    <t>POPE RD</t>
  </si>
  <si>
    <t>9 CHASE RD</t>
  </si>
  <si>
    <t>057.0//0033// 0000.0// /</t>
  </si>
  <si>
    <t>058.0//0001// 0000.0// /</t>
  </si>
  <si>
    <t>594 MASS AVE</t>
  </si>
  <si>
    <t>058.0//0002// 0000.0// /</t>
  </si>
  <si>
    <t>058.0//0003// 0000.0// /</t>
  </si>
  <si>
    <t>058.0//0004// 0000.0// /</t>
  </si>
  <si>
    <t>058.0//0005// 0000.0// /</t>
  </si>
  <si>
    <t>058.0//0006// 0000.0// /</t>
  </si>
  <si>
    <t>058.0//0007// 0000.0// /</t>
  </si>
  <si>
    <t>058.0//0008// 0000.0// /</t>
  </si>
  <si>
    <t>058.0//0009// 0000.0// /</t>
  </si>
  <si>
    <t>058.0//0010// 0000.0// /</t>
  </si>
  <si>
    <t>453 MASS AVE</t>
  </si>
  <si>
    <t>058.0//0011// 0000.0// /</t>
  </si>
  <si>
    <t>1C</t>
  </si>
  <si>
    <t>455-457 MASS AVE</t>
  </si>
  <si>
    <t>058.0//0012// 0000.0// /</t>
  </si>
  <si>
    <t>455-457</t>
  </si>
  <si>
    <t>058.0//0013// 0000.0// /</t>
  </si>
  <si>
    <t>058.0//0014// 0000.0// /</t>
  </si>
  <si>
    <t>481 MASS AVE</t>
  </si>
  <si>
    <t>058.0//0015// 0000.0// /</t>
  </si>
  <si>
    <t>545 MASS AVE</t>
  </si>
  <si>
    <t>058.0//0016// 0000.0// /</t>
  </si>
  <si>
    <t>493 MASS AVE</t>
  </si>
  <si>
    <t>058.0//0016// 0001.0// /</t>
  </si>
  <si>
    <t>563 MASS AVE</t>
  </si>
  <si>
    <t>058.0//0017// 0000.0// /</t>
  </si>
  <si>
    <t>2F</t>
  </si>
  <si>
    <t>585 MASS AVE</t>
  </si>
  <si>
    <t>058.0//0018// 0000.0// /</t>
  </si>
  <si>
    <t>603 MASS AVE</t>
  </si>
  <si>
    <t>058.0//0019// 0000.0// /</t>
  </si>
  <si>
    <t>058.0//0020// 0000.0// /</t>
  </si>
  <si>
    <t>BEAL ST</t>
  </si>
  <si>
    <t>058.0//0021// 0000.0// /</t>
  </si>
  <si>
    <t>058.0//0022// 0000.0// /</t>
  </si>
  <si>
    <t>058.0//0023// 0000.0// /</t>
  </si>
  <si>
    <t>058.0//0024// 0000.0// /</t>
  </si>
  <si>
    <t>SKYLARK LANE</t>
  </si>
  <si>
    <t>058.0//0025// 0000.0// /</t>
  </si>
  <si>
    <t>058.0//0026// 0000.0// /</t>
  </si>
  <si>
    <t>058.0//0027// 0000.0// /</t>
  </si>
  <si>
    <t>058.0//0028// 0000.0// /</t>
  </si>
  <si>
    <t>058.0//0029// 0000.0// /</t>
  </si>
  <si>
    <t>058.0//0030// 0000.0// /</t>
  </si>
  <si>
    <t>058.0//0031// 0000.0// /</t>
  </si>
  <si>
    <t>058.0//0032// 0000.0// /</t>
  </si>
  <si>
    <t>058.0//0033// 0000.0// /</t>
  </si>
  <si>
    <t>54 CHASE RD</t>
  </si>
  <si>
    <t>058.0//0034// 0000.0// /</t>
  </si>
  <si>
    <t>44 CHASE RD</t>
  </si>
  <si>
    <t>058.0//0035// 0000.0// /</t>
  </si>
  <si>
    <t>3 CHASE RD</t>
  </si>
  <si>
    <t>058.0//0036// 0000.0// /</t>
  </si>
  <si>
    <t>058.0//0038// 0000.0// /</t>
  </si>
  <si>
    <t>058.0//0039// 0000.0// /</t>
  </si>
  <si>
    <t>53 CHASE RD</t>
  </si>
  <si>
    <t>058.0//0040// 0000.0// /</t>
  </si>
  <si>
    <t>058.0//0041// 0000.0// /</t>
  </si>
  <si>
    <t>058.0//0042// 0000.0// /</t>
  </si>
  <si>
    <t>058.0//0043// 0000.0// /</t>
  </si>
  <si>
    <t>058.0//0044// 0000.0// /</t>
  </si>
  <si>
    <t>058.0//0045// 0000.0// /</t>
  </si>
  <si>
    <t>117 CHASE RD</t>
  </si>
  <si>
    <t>058.0//0046// 0000.0// /</t>
  </si>
  <si>
    <t>058.0//0047// 0000.0// /</t>
  </si>
  <si>
    <t>058.0//0048// 0000.0// /</t>
  </si>
  <si>
    <t>058.0//0049// 0000.0// /</t>
  </si>
  <si>
    <t>058.0//0050// 0000.0// /</t>
  </si>
  <si>
    <t>136 CHASE RD</t>
  </si>
  <si>
    <t>058.0//0051// 0000.0// /</t>
  </si>
  <si>
    <t>138 BEAL ST</t>
  </si>
  <si>
    <t>058.0//0052// 0000.0// /</t>
  </si>
  <si>
    <t>058.0//0053// 0000.0// /</t>
  </si>
  <si>
    <t>058.0//0054// 0000.0// /</t>
  </si>
  <si>
    <t>WINDWARD TERR</t>
  </si>
  <si>
    <t>058.0//0055// 0000.0// /</t>
  </si>
  <si>
    <t>058.0//0056// 0000.0// /</t>
  </si>
  <si>
    <t>058.0//0057// 0000.0// /</t>
  </si>
  <si>
    <t>058.0//0058// 0000.0// /</t>
  </si>
  <si>
    <t>058.0//0059// 0000.0// /</t>
  </si>
  <si>
    <t>058.0//0060// 0000.0// /</t>
  </si>
  <si>
    <t>058.0//0061// 0000.0// /</t>
  </si>
  <si>
    <t>058.0//0062// 0000.0// /</t>
  </si>
  <si>
    <t>058.0//0063// 0000.0// /</t>
  </si>
  <si>
    <t>058.0//0064// 0000.0// /</t>
  </si>
  <si>
    <t>058.0//0065// 0000.0// /</t>
  </si>
  <si>
    <t>48 BEAL ST</t>
  </si>
  <si>
    <t>058.0//0066// 0000.0// /</t>
  </si>
  <si>
    <t>058.0//0067// 0000.0// /</t>
  </si>
  <si>
    <t>058.0//0068// 0000.0// /</t>
  </si>
  <si>
    <t>058.0//0069// 0000.0// /</t>
  </si>
  <si>
    <t>101 BEAL ST</t>
  </si>
  <si>
    <t>058.0//0070// 0000.0// /</t>
  </si>
  <si>
    <t>059.0//0001// 0000.0// /</t>
  </si>
  <si>
    <t>059.0//0002// 0000.0// /</t>
  </si>
  <si>
    <t>059.0//0003// 0000.0// /</t>
  </si>
  <si>
    <t>059.0//0004// 0000.0// /</t>
  </si>
  <si>
    <t>0 MASS AVE</t>
  </si>
  <si>
    <t>059.0//0004// 0000.2// /</t>
  </si>
  <si>
    <t>059.0//0005// 0000.0// /</t>
  </si>
  <si>
    <t>059.0//0006// 0000.0// /</t>
  </si>
  <si>
    <t>059.0//0007// 0000.0// /</t>
  </si>
  <si>
    <t>059.0//0008// 0000.1// /</t>
  </si>
  <si>
    <t>792 MASS AVE</t>
  </si>
  <si>
    <t>059.0//0008// 0000.2// /</t>
  </si>
  <si>
    <t>748 MASS AVE</t>
  </si>
  <si>
    <t>059.0//0009// 0000.0// /</t>
  </si>
  <si>
    <t>742 MASS AVE</t>
  </si>
  <si>
    <t>059.0//0010// 0000.0// /</t>
  </si>
  <si>
    <t>059.0//0011// 0000.0// /</t>
  </si>
  <si>
    <t>059.0//0012// 0000.0// /</t>
  </si>
  <si>
    <t>059.0//0013// 0000.0// /</t>
  </si>
  <si>
    <t>059.0//0014// 0000.0// /</t>
  </si>
  <si>
    <t>059.0//0015// 0000.0// /</t>
  </si>
  <si>
    <t>059.0//0016// 0000.0// /</t>
  </si>
  <si>
    <t>059.0//0018// 0000.0// /</t>
  </si>
  <si>
    <t>059.0//0019// 0000.0// /</t>
  </si>
  <si>
    <t>059.0//0020// 0000.0// /</t>
  </si>
  <si>
    <t>SUNNY HILL RD</t>
  </si>
  <si>
    <t>059.0//0021// 0000.0// /</t>
  </si>
  <si>
    <t>059.0//0022// 0000.0// /</t>
  </si>
  <si>
    <t>059.0//0023// 0000.0// /</t>
  </si>
  <si>
    <t>059.0//0024// 0000.0// /</t>
  </si>
  <si>
    <t>635 MASS AVE</t>
  </si>
  <si>
    <t>059.0//0025// 0000.0// /</t>
  </si>
  <si>
    <t>655 MASS AVE</t>
  </si>
  <si>
    <t>059.0//0026// 0000.0// /</t>
  </si>
  <si>
    <t>059.0//0027// 0000.0// /</t>
  </si>
  <si>
    <t>059.0//0028// 0000.0// /</t>
  </si>
  <si>
    <t>697 MASS AVE</t>
  </si>
  <si>
    <t>059.0//0029// 0000.0// /</t>
  </si>
  <si>
    <t>711 MASS AVE</t>
  </si>
  <si>
    <t>059.0//0030// 0000.0// /</t>
  </si>
  <si>
    <t>059.0//0031// 0000.0// /</t>
  </si>
  <si>
    <t>059.0//0031// 0001.0// /</t>
  </si>
  <si>
    <t>5 CHESTNUT ST</t>
  </si>
  <si>
    <t>059.0//0032// 0000.0// /</t>
  </si>
  <si>
    <t>CHESTNUT ST</t>
  </si>
  <si>
    <t>059.0//0033// 0000.0// /</t>
  </si>
  <si>
    <t>059.0//0034// 0000.0// /</t>
  </si>
  <si>
    <t>059.0//0035// 0000.0// /</t>
  </si>
  <si>
    <t>059.0//0036// 0000.0// /</t>
  </si>
  <si>
    <t>059.0//0037// 0000.0// /</t>
  </si>
  <si>
    <t>059.0//0038// 0000.0// /</t>
  </si>
  <si>
    <t>059.0//0039// 0000.0// /</t>
  </si>
  <si>
    <t>059.0//0040// 0000.0// /</t>
  </si>
  <si>
    <t>059.0//0041// 0000.0// /</t>
  </si>
  <si>
    <t>059.0//0042// 0000.0// /</t>
  </si>
  <si>
    <t>059.0//0043// 0000.0// /</t>
  </si>
  <si>
    <t>059.0//0044// 0000.0// /</t>
  </si>
  <si>
    <t>763 MASS AVE</t>
  </si>
  <si>
    <t>059.0//0045// 0000.0// /</t>
  </si>
  <si>
    <t>355R</t>
  </si>
  <si>
    <t>059.0//0046// 0000.0// /</t>
  </si>
  <si>
    <t>059.0//0047// 0000.0// /</t>
  </si>
  <si>
    <t>795 MASS AVE</t>
  </si>
  <si>
    <t>059.0//0048// 0000.0// /</t>
  </si>
  <si>
    <t>811 MASS AVE</t>
  </si>
  <si>
    <t>059.0//0049// 0000.0// /</t>
  </si>
  <si>
    <t>835 MASS AVE</t>
  </si>
  <si>
    <t>059.0//0050// 0000.0// /</t>
  </si>
  <si>
    <t>060.0//0001// 0000.0// /</t>
  </si>
  <si>
    <t>060.0//0002// 0000.0// /</t>
  </si>
  <si>
    <t>060.0//0003// 0000.0// /</t>
  </si>
  <si>
    <t>060.0//0004// 0000.0// /</t>
  </si>
  <si>
    <t>17 MAIN ST</t>
  </si>
  <si>
    <t>060.0//0005// 0000.0// /</t>
  </si>
  <si>
    <t>MAIN ST</t>
  </si>
  <si>
    <t>21 MAIN ST</t>
  </si>
  <si>
    <t>060.0//0006// 0000.0// /</t>
  </si>
  <si>
    <t>39 MAIN ST</t>
  </si>
  <si>
    <t>060.0//0007// 0000.0// /</t>
  </si>
  <si>
    <t>55 MAIN ST</t>
  </si>
  <si>
    <t>060.0//0008// 0000.0// /</t>
  </si>
  <si>
    <t>060.0//0009// 0000.0// /</t>
  </si>
  <si>
    <t>71-73 MAIN ST</t>
  </si>
  <si>
    <t>060.0//0010// 0000.0// /</t>
  </si>
  <si>
    <t>71-73</t>
  </si>
  <si>
    <t>060.0//0011// 0000.0// /</t>
  </si>
  <si>
    <t>060.0//0012// 0000.0// /</t>
  </si>
  <si>
    <t>060.0//0013// 0000.0// /</t>
  </si>
  <si>
    <t>060.0//0014// 0000.0// /</t>
  </si>
  <si>
    <t>060.0//0015// 0000.0// /</t>
  </si>
  <si>
    <t>060.0//0016// 0000.0// /</t>
  </si>
  <si>
    <t>060.0//0017// 0000.0// /</t>
  </si>
  <si>
    <t>100 CHESTNUT ST</t>
  </si>
  <si>
    <t>060.0//0018// 0000.0// /</t>
  </si>
  <si>
    <t>060.0//0019// 0000.0// /</t>
  </si>
  <si>
    <t>060.0//0020// 0000.0// /</t>
  </si>
  <si>
    <t>060.0//0021// 0000.0// /</t>
  </si>
  <si>
    <t>060.0//0022// 0000.0// /</t>
  </si>
  <si>
    <t>060.0//0023// 0000.0// /</t>
  </si>
  <si>
    <t>060.0//0024// 0000.0// /</t>
  </si>
  <si>
    <t>060.0//0025// 0000.0// /</t>
  </si>
  <si>
    <t>060.0//0026// 0000.0// /</t>
  </si>
  <si>
    <t>060.0//0027// 0000.0// /</t>
  </si>
  <si>
    <t>060.0//0028// 0000.0// /</t>
  </si>
  <si>
    <t>15 OAK AVE</t>
  </si>
  <si>
    <t>060.0//0029// 0000.0// /</t>
  </si>
  <si>
    <t>060.0//0030// 0000.0// /</t>
  </si>
  <si>
    <t>060.0//0031// 0000.0// /</t>
  </si>
  <si>
    <t>060.0//0032// 0000.0// /</t>
  </si>
  <si>
    <t>060.0//0034// 0000.0// /</t>
  </si>
  <si>
    <t>060.0//0035// 0000.0// /</t>
  </si>
  <si>
    <t>060.0//0036// 0000.0// /</t>
  </si>
  <si>
    <t>060.0//0038// 0000.0// /</t>
  </si>
  <si>
    <t>060.0//0039// 0000.0// /</t>
  </si>
  <si>
    <t>060.0//0040// 0000.0// /</t>
  </si>
  <si>
    <t>060.0//0041// 0000.0// /</t>
  </si>
  <si>
    <t>VT</t>
  </si>
  <si>
    <t>060.0//0042// 0000.0// /</t>
  </si>
  <si>
    <t>060.0//0043// 0000.0// /</t>
  </si>
  <si>
    <t>64 MAIN ST</t>
  </si>
  <si>
    <t>060.0//0044// 0000.0// /</t>
  </si>
  <si>
    <t>060.0//0045// 0000.0// /</t>
  </si>
  <si>
    <t>50 MAIN ST</t>
  </si>
  <si>
    <t>060.0//0046// 0101.0// /</t>
  </si>
  <si>
    <t>060.0//0046// 0102.0// /</t>
  </si>
  <si>
    <t>060.0//0046// 0103.0// /</t>
  </si>
  <si>
    <t>16 MAIN ST</t>
  </si>
  <si>
    <t>060.0//0048// 0000.0// /</t>
  </si>
  <si>
    <t>060.0//0049// 0000.0// /</t>
  </si>
  <si>
    <t>993 MASS AVE</t>
  </si>
  <si>
    <t>060.0//0050// 0000.0// /</t>
  </si>
  <si>
    <t>999 MASS AVE</t>
  </si>
  <si>
    <t>060.0//0051// 0000.0// /</t>
  </si>
  <si>
    <t>060.0//0052// 0000.0// /</t>
  </si>
  <si>
    <t>060.0//0053// 0000.0// /</t>
  </si>
  <si>
    <t>MEMORIAL DR</t>
  </si>
  <si>
    <t>1023 MASS AVE</t>
  </si>
  <si>
    <t>060.0//0054// 0000.0// /</t>
  </si>
  <si>
    <t>1079 MASS AVE</t>
  </si>
  <si>
    <t>060.0//0055// 0000.0// /</t>
  </si>
  <si>
    <t>060.0//0056// 0000.0// /</t>
  </si>
  <si>
    <t>WHITING ST</t>
  </si>
  <si>
    <t>060.0//0057// 0000.0// /</t>
  </si>
  <si>
    <t>060.0//0058// 0000.0// /</t>
  </si>
  <si>
    <t>060.0//0059// 0000.0// /</t>
  </si>
  <si>
    <t>060.0//0060// 0000.0// /</t>
  </si>
  <si>
    <t>060.0//0061// 0000.0// /</t>
  </si>
  <si>
    <t>060.0//0062// 0000.0// /</t>
  </si>
  <si>
    <t>060.0//0063// 0000.0// /</t>
  </si>
  <si>
    <t>060.0//0064// 0000.0// /</t>
  </si>
  <si>
    <t>060.0//0065// 0000.0// /</t>
  </si>
  <si>
    <t>891 MASS AVE</t>
  </si>
  <si>
    <t>060.0//0066// 0000.0// /</t>
  </si>
  <si>
    <t>1 TURKEY HILL RD</t>
  </si>
  <si>
    <t>060.0//0067// 0000.0// /</t>
  </si>
  <si>
    <t>25 MEMORIAL DR</t>
  </si>
  <si>
    <t>060.0//0068// 0000.0// /</t>
  </si>
  <si>
    <t>15 MEMORIAL DR</t>
  </si>
  <si>
    <t>060.0//0069// 0000.0// /</t>
  </si>
  <si>
    <t>060.0//0070// 0000.0// /</t>
  </si>
  <si>
    <t>061.0//0001// 0000.0// /</t>
  </si>
  <si>
    <t>061.0//0002// 0000.0// /</t>
  </si>
  <si>
    <t>061.0//0003// 0000.0// /</t>
  </si>
  <si>
    <t>HILLSIDE DR</t>
  </si>
  <si>
    <t>061.0//0004// 0000.0// /</t>
  </si>
  <si>
    <t>061.0//0005// 0000.0// /</t>
  </si>
  <si>
    <t>061.0//0006// 0000.0// /</t>
  </si>
  <si>
    <t>061.0//0007// 0000.0// /</t>
  </si>
  <si>
    <t>061.0//0008// 0000.0// /</t>
  </si>
  <si>
    <t>061.0//0009// 0000.0// /</t>
  </si>
  <si>
    <t>061.0//0010// 0000.0// /</t>
  </si>
  <si>
    <t>061.0//0011// 0000.0// /</t>
  </si>
  <si>
    <t>061.0//0012// 0000.0// /</t>
  </si>
  <si>
    <t>061.0//0013// 0000.0// /</t>
  </si>
  <si>
    <t>061.0//0014// 0000.0// /</t>
  </si>
  <si>
    <t>061.0//0015// 0000.0// /</t>
  </si>
  <si>
    <t>061.0//0016// 0000.0// /</t>
  </si>
  <si>
    <t>061.0//0017// 0000.0// /</t>
  </si>
  <si>
    <t>061.0//0018// 0000.0// /</t>
  </si>
  <si>
    <t>061.0//0019// 0000.0// /</t>
  </si>
  <si>
    <t>061.0//0019// 0002.0// /</t>
  </si>
  <si>
    <t>061.0//0020// 0000.0// /</t>
  </si>
  <si>
    <t>061.0//0021// 0000.0// /</t>
  </si>
  <si>
    <t>061.0//0022// 0000.0// /</t>
  </si>
  <si>
    <t>1207 MASS AVE</t>
  </si>
  <si>
    <t>061.0//0023// 0000.0// /</t>
  </si>
  <si>
    <t>1229 MASS AVE</t>
  </si>
  <si>
    <t>061.0//0024// 0000.0// /</t>
  </si>
  <si>
    <t>061.0//0025// 0000.0// /</t>
  </si>
  <si>
    <t>1259 MASS AVE</t>
  </si>
  <si>
    <t>061.0//0026// 0000.0// /</t>
  </si>
  <si>
    <t>1263 MASS AVE</t>
  </si>
  <si>
    <t>061.0//0027// 0000.0// /</t>
  </si>
  <si>
    <t>061.0//0028// 0000.0// /</t>
  </si>
  <si>
    <t>061.0//0029// 0000.0// /</t>
  </si>
  <si>
    <t>061.0//0030// 0000.0// /</t>
  </si>
  <si>
    <t>1264 MASS AVE</t>
  </si>
  <si>
    <t>061.0//0031// 0000.0// /</t>
  </si>
  <si>
    <t>061.0//0032// 0000.0// /</t>
  </si>
  <si>
    <t>1234 MASS AVE</t>
  </si>
  <si>
    <t>061.0//0033// 0000.0// /</t>
  </si>
  <si>
    <t>1232 MASS AVE</t>
  </si>
  <si>
    <t>061.0//0034// 0000.0// /</t>
  </si>
  <si>
    <t>061.0//0035// 0000.0// /</t>
  </si>
  <si>
    <t>061.0//0037// 0000.0// /</t>
  </si>
  <si>
    <t>1168 MASS AVE</t>
  </si>
  <si>
    <t>061.0//0038// 0000.0// /</t>
  </si>
  <si>
    <t>1162 MASS AVE</t>
  </si>
  <si>
    <t>061.0//0039// 0000.0// /</t>
  </si>
  <si>
    <t>1160 MASS AVE</t>
  </si>
  <si>
    <t>061.0//0040// 0000.0// /</t>
  </si>
  <si>
    <t>061.0//0041// 0000.0// /</t>
  </si>
  <si>
    <t>061.0//0042// 0000.0// /</t>
  </si>
  <si>
    <t>061.0//0043// 0000.0// /</t>
  </si>
  <si>
    <t>061.0//0044// 0000.0// /</t>
  </si>
  <si>
    <t>061.0//0045// 0000.0// /</t>
  </si>
  <si>
    <t>061.0//0046// 0000.0// /</t>
  </si>
  <si>
    <t>061.0//0047// 0000.0// /</t>
  </si>
  <si>
    <t>061.0//0048// 0000.0// /</t>
  </si>
  <si>
    <t>061.0//0049// 0000.0// /</t>
  </si>
  <si>
    <t>061.0//0050// 0000.0// /</t>
  </si>
  <si>
    <t>061.0//0051// 0000.0// /</t>
  </si>
  <si>
    <t>061.0//0052// 0000.0// /</t>
  </si>
  <si>
    <t>061.0//0053// 0000.0// /</t>
  </si>
  <si>
    <t>061.0//0054// 0000.0// /</t>
  </si>
  <si>
    <t>062.0//0001// 0000.0// /</t>
  </si>
  <si>
    <t>062.0//0002// 0000.0// /</t>
  </si>
  <si>
    <t>062.0//0003// 0000.0// /</t>
  </si>
  <si>
    <t>062.0//0004// 0000.0// /</t>
  </si>
  <si>
    <t>1335 MASS AVE</t>
  </si>
  <si>
    <t>062.0//0005// 0000.0// /</t>
  </si>
  <si>
    <t>062.0//0006// 0000.0// /</t>
  </si>
  <si>
    <t>062.0//0007// 0000.0// /</t>
  </si>
  <si>
    <t>1353 MASS AVE</t>
  </si>
  <si>
    <t>062.0//0008// 0000.0// /</t>
  </si>
  <si>
    <t>062.0//0009// 0000.0// /</t>
  </si>
  <si>
    <t>062.0//0010// 0000.0// /</t>
  </si>
  <si>
    <t>062.0//0011// 0000.0// /</t>
  </si>
  <si>
    <t>062.0//0012// 0000.0// /</t>
  </si>
  <si>
    <t>1381 MASS AVE</t>
  </si>
  <si>
    <t>062.0//0013// 0000.0// /</t>
  </si>
  <si>
    <t>1387 MASS AVE</t>
  </si>
  <si>
    <t>062.0//0014// 0000.0// /</t>
  </si>
  <si>
    <t>1401 MASS AVE</t>
  </si>
  <si>
    <t>062.0//0015// 0000.0// /</t>
  </si>
  <si>
    <t>062.0//0016// 0000.0// /</t>
  </si>
  <si>
    <t>062.0//0017// 0000.0// /</t>
  </si>
  <si>
    <t>062.0//0018// 0000.0// /</t>
  </si>
  <si>
    <t>CONNELL DRIVE</t>
  </si>
  <si>
    <t>062.0//0019// 0000.0// /</t>
  </si>
  <si>
    <t>062.0//0020// 0000.0// /</t>
  </si>
  <si>
    <t>062.0//0021// 0000.0// /</t>
  </si>
  <si>
    <t>062.0//0022// 0000.0// /</t>
  </si>
  <si>
    <t>062.0//0023// 0000.0// /</t>
  </si>
  <si>
    <t>062.0//0024// 0000.0// /</t>
  </si>
  <si>
    <t>062.0//0025// 0000.0// /</t>
  </si>
  <si>
    <t>062.0//0026// 0000.0// /</t>
  </si>
  <si>
    <t>062.0//0027// 0000.0// /</t>
  </si>
  <si>
    <t>062.0//0028// 0000.0// /</t>
  </si>
  <si>
    <t>062.0//0029// 0000.0// /</t>
  </si>
  <si>
    <t>062.0//0030// 0000.0// /</t>
  </si>
  <si>
    <t>1430 MASS AVE</t>
  </si>
  <si>
    <t>062.0//0031// 0000.0// /</t>
  </si>
  <si>
    <t>062.0//0032// 0000.0// /</t>
  </si>
  <si>
    <t>062.0//0033// 0000.0// /</t>
  </si>
  <si>
    <t>ARBOR ST</t>
  </si>
  <si>
    <t>062.0//0034// 0000.0// /</t>
  </si>
  <si>
    <t>062.0//0035// 0000.0// /</t>
  </si>
  <si>
    <t>062.0//0036// 0000.0// /</t>
  </si>
  <si>
    <t>062.0//0037// 0000.0// /</t>
  </si>
  <si>
    <t>062.0//0038// 0000.0// /</t>
  </si>
  <si>
    <t>64 ARBOR ST</t>
  </si>
  <si>
    <t>062.0//0039// 0000.0// /</t>
  </si>
  <si>
    <t>062.0//0040// 0000.0// /</t>
  </si>
  <si>
    <t>062.0//0041// 0000.0// /</t>
  </si>
  <si>
    <t>062.0//0042// 0000.0// /</t>
  </si>
  <si>
    <t>062.0//0043// 0000.0// /</t>
  </si>
  <si>
    <t>062.0//0044// 0000.0// /</t>
  </si>
  <si>
    <t>062.0//0045// 0000.0// /</t>
  </si>
  <si>
    <t>1382 MASS AVE</t>
  </si>
  <si>
    <t>062.0//0046// 0000.0// /</t>
  </si>
  <si>
    <t>062.0//0047// 0000.0// /</t>
  </si>
  <si>
    <t>062.0//0048// 0000.0// /</t>
  </si>
  <si>
    <t>1300 MASS AVE</t>
  </si>
  <si>
    <t>062.0//0049// 0000.0// /</t>
  </si>
  <si>
    <t>1358 MASS AVE</t>
  </si>
  <si>
    <t>062.0//0050// 0000.0// /</t>
  </si>
  <si>
    <t>063.0//0001// 0000.0// /</t>
  </si>
  <si>
    <t>1491 MASS AVE</t>
  </si>
  <si>
    <t>063.0//0002// 0000.0// /</t>
  </si>
  <si>
    <t>1523 MASS AVE</t>
  </si>
  <si>
    <t>063.0//0003// 0000.0// /</t>
  </si>
  <si>
    <t>063.0//0004// 0000.0// /</t>
  </si>
  <si>
    <t>063.0//0005// 0000.0// /</t>
  </si>
  <si>
    <t>063.0//0006// 0000.0// /</t>
  </si>
  <si>
    <t>1625 MASS AVE</t>
  </si>
  <si>
    <t>063.0//0007// 0000.0// /</t>
  </si>
  <si>
    <t>063.0//0008// 0000.0// /</t>
  </si>
  <si>
    <t>063.0//0009// 0000.0// /</t>
  </si>
  <si>
    <t>063.0//0010// 0000.0// /</t>
  </si>
  <si>
    <t>063.0//0011// 0000.0// /</t>
  </si>
  <si>
    <t>1640 MASS AVE</t>
  </si>
  <si>
    <t>063.0//0012// 0000.0// /</t>
  </si>
  <si>
    <t>063.0//0013// 0000.0// /</t>
  </si>
  <si>
    <t>063.0//0014// 0000.0// /</t>
  </si>
  <si>
    <t>ELMWOOD RD</t>
  </si>
  <si>
    <t>063.0//0015// 0000.0// /</t>
  </si>
  <si>
    <t>PINE ST</t>
  </si>
  <si>
    <t>56 PINE ST</t>
  </si>
  <si>
    <t>063.0//0016// 0000.0// /</t>
  </si>
  <si>
    <t>063.0//0017// 0000.0// /</t>
  </si>
  <si>
    <t>063.0//0018// 0000.0// /</t>
  </si>
  <si>
    <t>063.0//0019// 0000.0// /</t>
  </si>
  <si>
    <t>063.0//0020// 0000.0// /</t>
  </si>
  <si>
    <t>063.0//0021// 0000.0// /</t>
  </si>
  <si>
    <t>063.0//0022// 0000.0// /</t>
  </si>
  <si>
    <t>063.0//0023// 0000.0// /</t>
  </si>
  <si>
    <t>063.0//0024// 0000.0// /</t>
  </si>
  <si>
    <t>063.0//0025// 0000.0// /</t>
  </si>
  <si>
    <t>063.0//0026// 0000.0// /</t>
  </si>
  <si>
    <t>063.0//0027// 0000.0// /</t>
  </si>
  <si>
    <t>064.0//0001// 0000.0// /</t>
  </si>
  <si>
    <t>064.0//0002// 0000.0// /</t>
  </si>
  <si>
    <t>56 CROSS ST</t>
  </si>
  <si>
    <t>064.0//0003// 0000.0// /</t>
  </si>
  <si>
    <t>064.0//0004// 0000.0// /</t>
  </si>
  <si>
    <t>064.0//0005// 0000.0// /</t>
  </si>
  <si>
    <t>064.0//0006// 0000.0// /</t>
  </si>
  <si>
    <t>THE LANE</t>
  </si>
  <si>
    <t>064.0//0007// 0000.0// /</t>
  </si>
  <si>
    <t>064.0//0008// 0000.0// /</t>
  </si>
  <si>
    <t>1870 MASS AVE</t>
  </si>
  <si>
    <t>064.0//0009// 0000.0// /</t>
  </si>
  <si>
    <t>064.0//0010// 0000.0// /</t>
  </si>
  <si>
    <t>064.0//0011// 0000.0// /</t>
  </si>
  <si>
    <t>064.0//0012// 0000.0// /</t>
  </si>
  <si>
    <t>064.0//0013// 0000.0// /</t>
  </si>
  <si>
    <t>064.0//0014// 0000.0// /</t>
  </si>
  <si>
    <t>1790 MASS AVE</t>
  </si>
  <si>
    <t>064.0//0015// 0000.0// /</t>
  </si>
  <si>
    <t>065.0//0001// 0000.0// /</t>
  </si>
  <si>
    <t>065.0//0002// 0000.0// /</t>
  </si>
  <si>
    <t>065.0//0003// 0000.0// /</t>
  </si>
  <si>
    <t>065.0//0004// 0000.0// /</t>
  </si>
  <si>
    <t>065.0//0005// 0000.0// /</t>
  </si>
  <si>
    <t>065.0//0006// 0000.0// /</t>
  </si>
  <si>
    <t>065.0//0007// 0000.0// /</t>
  </si>
  <si>
    <t>570 MULPUS RD</t>
  </si>
  <si>
    <t>065.0//0008// 0000.0// /</t>
  </si>
  <si>
    <t>065.0//0009// 0000.0// /</t>
  </si>
  <si>
    <t>550 MULPUS RD</t>
  </si>
  <si>
    <t>065.0//0010// 0000.0// /</t>
  </si>
  <si>
    <t>065.0//0011// 0000.0// /</t>
  </si>
  <si>
    <t>065.0//0012// 0000.0// /</t>
  </si>
  <si>
    <t>065.0//0013// 0000.0// /</t>
  </si>
  <si>
    <t>484 MULPUS RD</t>
  </si>
  <si>
    <t>065.0//0014// 0000.0// /</t>
  </si>
  <si>
    <t>065.0//0015// 0000.0// /</t>
  </si>
  <si>
    <t>065.0//0016// 0000.0// /</t>
  </si>
  <si>
    <t>065.0//0017// 0000.0// /</t>
  </si>
  <si>
    <t>065.0//0018// 0000.0// /</t>
  </si>
  <si>
    <t>065.0//0019// 0000.0// /</t>
  </si>
  <si>
    <t>065.0//0020// 0000.0// /</t>
  </si>
  <si>
    <t>065.0//0021// 0000.0// /</t>
  </si>
  <si>
    <t>065.0//0022// 0000.0// /</t>
  </si>
  <si>
    <t>WEST GROTON RD</t>
  </si>
  <si>
    <t>065.0//0023// 0000.0// /</t>
  </si>
  <si>
    <t>065.0//0024// 0000.0// /</t>
  </si>
  <si>
    <t>065.0//0025// 0000.0// /</t>
  </si>
  <si>
    <t>065.0//0026// 0000.0// /</t>
  </si>
  <si>
    <t>065.0//0027// 0000.0// /</t>
  </si>
  <si>
    <t>065.0//0028// 0000.0// /</t>
  </si>
  <si>
    <t>065.0//0029// 0000.0// /</t>
  </si>
  <si>
    <t>60 WEST GROTON RD</t>
  </si>
  <si>
    <t>065.0//0030// 0000.0// /</t>
  </si>
  <si>
    <t>065.0//0031// 0000.0// /</t>
  </si>
  <si>
    <t>2005 MASS AVE</t>
  </si>
  <si>
    <t>066.0//0001// 0000.0// /</t>
  </si>
  <si>
    <t>395 ELMWOOD RD</t>
  </si>
  <si>
    <t>066.0//0002// 0000.0// /</t>
  </si>
  <si>
    <t>1990 MASS AVE</t>
  </si>
  <si>
    <t>066.0//0003// 0000.0// /</t>
  </si>
  <si>
    <t>103C</t>
  </si>
  <si>
    <t>351 ELMWOOD RD</t>
  </si>
  <si>
    <t>066.0//0004// 0000.0// /</t>
  </si>
  <si>
    <t>421 ELMWOOD RD</t>
  </si>
  <si>
    <t>066.0//0005// 0000.0// /</t>
  </si>
  <si>
    <t>067.0//0001// 0000.0// /</t>
  </si>
  <si>
    <t>067.0//0002// 0000.0// /</t>
  </si>
  <si>
    <t>067.0//0003// 0000.0// /</t>
  </si>
  <si>
    <t>067.0//0004// 0000.0// /</t>
  </si>
  <si>
    <t>067.0//0005// 0000.0// /</t>
  </si>
  <si>
    <t>067.0//0006// 0000.0// /</t>
  </si>
  <si>
    <t>261 ELMWOOD RD</t>
  </si>
  <si>
    <t>067.0//0007// 0000.0// /</t>
  </si>
  <si>
    <t>067.0//0008// 0000.0// /</t>
  </si>
  <si>
    <t>067.0//0009// 0000.0// /</t>
  </si>
  <si>
    <t>067.0//0010// 0000.0// /</t>
  </si>
  <si>
    <t>067.0//0011// 0000.0// /</t>
  </si>
  <si>
    <t>067.0//0012// 0000.0// /</t>
  </si>
  <si>
    <t>067.0//0013// 0000.0// /</t>
  </si>
  <si>
    <t>067.0//0014// 0000.0// /</t>
  </si>
  <si>
    <t>067.0//0015// 0000.0// /</t>
  </si>
  <si>
    <t>067.0//0016// 0000.0// /</t>
  </si>
  <si>
    <t>067.0//0017// 0000.0// /</t>
  </si>
  <si>
    <t>067.0//0018// 0000.0// /</t>
  </si>
  <si>
    <t>067.0//0019// 0000.0// /</t>
  </si>
  <si>
    <t>067.0//0020// 0000.0// /</t>
  </si>
  <si>
    <t>321 ELMWOOD RD</t>
  </si>
  <si>
    <t>067.0//0021// 0000.0// /</t>
  </si>
  <si>
    <t>352 ELMWOOD RD</t>
  </si>
  <si>
    <t>067.0//0022// 0000.0// /</t>
  </si>
  <si>
    <t>067.0//0023// 0000.0// /</t>
  </si>
  <si>
    <t>067.0//0024// 0000.0// /</t>
  </si>
  <si>
    <t>067.0//0025// 0000.0// /</t>
  </si>
  <si>
    <t>067.0//0026// 0000.0// /</t>
  </si>
  <si>
    <t>067.0//0027// 0000.0// /</t>
  </si>
  <si>
    <t>166 ELMWOOD RD</t>
  </si>
  <si>
    <t>067.0//0027// 0001.0// /</t>
  </si>
  <si>
    <t>067.0//0028// 0000.0// /</t>
  </si>
  <si>
    <t>067.0//0029// 0000.0// /</t>
  </si>
  <si>
    <t>067.0//0030// 0000.0// /</t>
  </si>
  <si>
    <t>067.0//0031// 0000.0// /</t>
  </si>
  <si>
    <t>067.0//0032// 0000.0// /</t>
  </si>
  <si>
    <t>068.0//0001// 0000.0// /</t>
  </si>
  <si>
    <t>068.0//0002// 0000.0// /</t>
  </si>
  <si>
    <t>068.0//0003// 0000.0// /</t>
  </si>
  <si>
    <t>068.0//0004// 0000.0// /</t>
  </si>
  <si>
    <t>068.0//0005// 0000.0// /</t>
  </si>
  <si>
    <t>068.0//0006// 0000.0// /</t>
  </si>
  <si>
    <t>068.0//0007// 0000.0// /</t>
  </si>
  <si>
    <t>068.0//0008// 0000.0// /</t>
  </si>
  <si>
    <t>068.0//0009// 0000.0// /</t>
  </si>
  <si>
    <t>110 ELMWOOD RD</t>
  </si>
  <si>
    <t>068.0//0010// 0000.0// /</t>
  </si>
  <si>
    <t>068.0//0011// 0000.0// /</t>
  </si>
  <si>
    <t>068.0//0012// 0000.0// /</t>
  </si>
  <si>
    <t>068.0//0013// 0000.0// /</t>
  </si>
  <si>
    <t>068.0//0014// 0000.0// /</t>
  </si>
  <si>
    <t>068.0//0015// 0000.0// /</t>
  </si>
  <si>
    <t>068.0//0016// 0000.0// /</t>
  </si>
  <si>
    <t>068.0//0017// 0000.0// /</t>
  </si>
  <si>
    <t>BUTTERFLY LANE</t>
  </si>
  <si>
    <t>068.0//0018// 0000.0// /</t>
  </si>
  <si>
    <t>068.0//0019// 0000.0// /</t>
  </si>
  <si>
    <t>068.0//0020// 0000.0// /</t>
  </si>
  <si>
    <t>171 ARBOR ST</t>
  </si>
  <si>
    <t>068.0//0021// 0000.0// /</t>
  </si>
  <si>
    <t>068.0//0022// 0000.0// /</t>
  </si>
  <si>
    <t>068.0//0023// 0000.0// /</t>
  </si>
  <si>
    <t>068.0//0024// 0000.0// /</t>
  </si>
  <si>
    <t>068.0//0025// 0000.0// /</t>
  </si>
  <si>
    <t>068.0//0026// 0000.0// /</t>
  </si>
  <si>
    <t>068.0//0027// 0000.0// /</t>
  </si>
  <si>
    <t>068.0//0028// 0000.0// /</t>
  </si>
  <si>
    <t>068.0//0029// 0000.0// /</t>
  </si>
  <si>
    <t>068.0//0030// 0000.0// /</t>
  </si>
  <si>
    <t>068.0//0031// 0000.0// /</t>
  </si>
  <si>
    <t>068.0//0032// 0000.0// /</t>
  </si>
  <si>
    <t>068.0//0033// 0000.0// /</t>
  </si>
  <si>
    <t>068.0//0034// 0000.0// /</t>
  </si>
  <si>
    <t>068.0//0035// 0000.0// /</t>
  </si>
  <si>
    <t>068.0//0036// 0000.0// /</t>
  </si>
  <si>
    <t>068.0//0037// 0000.0// /</t>
  </si>
  <si>
    <t>068.0//0038// 0000.0// /</t>
  </si>
  <si>
    <t>068.0//0039// 0000.0// /</t>
  </si>
  <si>
    <t>068.0//0040// 0000.0// /</t>
  </si>
  <si>
    <t>068.0//0041// 0000.0// /</t>
  </si>
  <si>
    <t>068.0//0042// 0000.0// /</t>
  </si>
  <si>
    <t>068.0//0043// 0000.0// /</t>
  </si>
  <si>
    <t>068.0//0044// 0000.0// /</t>
  </si>
  <si>
    <t>069.0//0001// 0000.0// /</t>
  </si>
  <si>
    <t>069.0//0002// 0000.0// /</t>
  </si>
  <si>
    <t>069.0//0003// 0000.0// /</t>
  </si>
  <si>
    <t>89 CANTERBURY DR</t>
  </si>
  <si>
    <t>069.0//0004// 0000.0// /</t>
  </si>
  <si>
    <t>CANTERBURY DR</t>
  </si>
  <si>
    <t>069.0//0005// 0000.0// /</t>
  </si>
  <si>
    <t>069.0//0006// 0000.0// /</t>
  </si>
  <si>
    <t>069.0//0007// 0000.0// /</t>
  </si>
  <si>
    <t>069.0//0008// 0000.0// /</t>
  </si>
  <si>
    <t>069.0//0009// 0000.0// /</t>
  </si>
  <si>
    <t>069.0//0010// 0000.0// /</t>
  </si>
  <si>
    <t>069.0//0011// 0000.0// /</t>
  </si>
  <si>
    <t>144 CANTERBURY DR</t>
  </si>
  <si>
    <t>069.0//0012// 0000.0// /</t>
  </si>
  <si>
    <t>069.0//0013// 0000.0// /</t>
  </si>
  <si>
    <t>069.0//0014// 0000.0// /</t>
  </si>
  <si>
    <t>069.0//0015// 0000.0// /</t>
  </si>
  <si>
    <t>069.0//0016// 0000.0// /</t>
  </si>
  <si>
    <t>069.0//0017// 0000.0// /</t>
  </si>
  <si>
    <t>069.0//0018// 0000.0// /</t>
  </si>
  <si>
    <t>070.0//0001// 0000.0// /</t>
  </si>
  <si>
    <t>ROLLING ACRES RD</t>
  </si>
  <si>
    <t>070.0//0002// 0000.0// /</t>
  </si>
  <si>
    <t>070.0//0003// 0000.0// /</t>
  </si>
  <si>
    <t>070.0//0004// 0000.0// /</t>
  </si>
  <si>
    <t>070.0//0005// 0000.0// /</t>
  </si>
  <si>
    <t>070.0//0006// 0000.0// /</t>
  </si>
  <si>
    <t>070.0//0007// 0000.0// /</t>
  </si>
  <si>
    <t>070.0//0008// 0000.0// /</t>
  </si>
  <si>
    <t>070.0//0009// 0000.0// /</t>
  </si>
  <si>
    <t>070.0//0010// 0000.0// /</t>
  </si>
  <si>
    <t>070.0//0011// 0000.0// /</t>
  </si>
  <si>
    <t>070.0//0012// 0000.0// /</t>
  </si>
  <si>
    <t>070.0//0013// 0000.0// /</t>
  </si>
  <si>
    <t>070.0//0014// 0000.0// /</t>
  </si>
  <si>
    <t>070.0//0015// 0000.0// /</t>
  </si>
  <si>
    <t>070.0//0016// 0000.0// /</t>
  </si>
  <si>
    <t>070.0//0017// 0000.0// /</t>
  </si>
  <si>
    <t>070.0//0018// 0000.0// /</t>
  </si>
  <si>
    <t>070.0//0019// 0000.0// /</t>
  </si>
  <si>
    <t>070.0//0020// 0000.0// /</t>
  </si>
  <si>
    <t>070.0//0021// 0000.0// /</t>
  </si>
  <si>
    <t>070.0//0022// 0000.0// /</t>
  </si>
  <si>
    <t>070.0//0023// 0000.0// /</t>
  </si>
  <si>
    <t>347 LANCASTER AVE</t>
  </si>
  <si>
    <t>070.0//0023// 0001.0// /</t>
  </si>
  <si>
    <t>LANCASTER AVE</t>
  </si>
  <si>
    <t>070.0//0024// 0000.0// /</t>
  </si>
  <si>
    <t>070.0//0025// 0000.0// /</t>
  </si>
  <si>
    <t>070.0//0026// 0000.0// /</t>
  </si>
  <si>
    <t>070.0//0027// 0000.0// /</t>
  </si>
  <si>
    <t>070.0//0028// 0000.0// /</t>
  </si>
  <si>
    <t>070.0//0029// 0000.0// /</t>
  </si>
  <si>
    <t>070.0//0030// 0000.0// /</t>
  </si>
  <si>
    <t>070.0//0031// 0000.0// /</t>
  </si>
  <si>
    <t>070.0//0032// 0000.0// /</t>
  </si>
  <si>
    <t>070.0//0033// 0000.0// /</t>
  </si>
  <si>
    <t>070.0//0034// 0000.0// /</t>
  </si>
  <si>
    <t>070.0//0035// 0000.0// /</t>
  </si>
  <si>
    <t>070.0//0036// 0000.0// /</t>
  </si>
  <si>
    <t>070.0//0037// 0000.0// /</t>
  </si>
  <si>
    <t>070.0//0038// 0000.0// /</t>
  </si>
  <si>
    <t>070.0//0039// 0000.0// /</t>
  </si>
  <si>
    <t>070.0//0040// 0000.0// /</t>
  </si>
  <si>
    <t>070.0//0041// 0000.0// /</t>
  </si>
  <si>
    <t>MEADOW LANE</t>
  </si>
  <si>
    <t>070.0//0042// 0000.0// /</t>
  </si>
  <si>
    <t>070.0//0043// 0000.0// /</t>
  </si>
  <si>
    <t>070.0//0044// 0000.0// /</t>
  </si>
  <si>
    <t>070.0//0045// 0000.0// /</t>
  </si>
  <si>
    <t>070.0//0046// 0000.0// /</t>
  </si>
  <si>
    <t>070.0//0047// 0000.0// /</t>
  </si>
  <si>
    <t>070.0//0048// 0000.0// /</t>
  </si>
  <si>
    <t>070.0//0049// 0000.0// /</t>
  </si>
  <si>
    <t>070.0//0050// 0000.0// /</t>
  </si>
  <si>
    <t>070.0//0051// 0000.0// /</t>
  </si>
  <si>
    <t>070.0//0052// 0000.0// /</t>
  </si>
  <si>
    <t>070.0//0053// 0000.0// /</t>
  </si>
  <si>
    <t>070.0//0054// 0000.0// /</t>
  </si>
  <si>
    <t>070.0//0055// 0000.0// /</t>
  </si>
  <si>
    <t>070.0//0056// 0000.0// /</t>
  </si>
  <si>
    <t>070.0//0057// 0000.0// /</t>
  </si>
  <si>
    <t>070.0//0058// 0000.0// /</t>
  </si>
  <si>
    <t>070.0//0059// 0000.0// /</t>
  </si>
  <si>
    <t>070.0//0060// 0000.0// /</t>
  </si>
  <si>
    <t>070.0//0061// 0000.0// /</t>
  </si>
  <si>
    <t>3 LANCASTER AVE</t>
  </si>
  <si>
    <t>071.0//0001// 0000.0// /</t>
  </si>
  <si>
    <t>071.0//0002// 0000.0// /</t>
  </si>
  <si>
    <t>071.0//0003// 0000.0// /</t>
  </si>
  <si>
    <t>071.0//0004// 0000.0// /</t>
  </si>
  <si>
    <t>071.0//0005// 0000.0// /</t>
  </si>
  <si>
    <t>071.0//0006// 0000.0// /</t>
  </si>
  <si>
    <t>071.0//0007// 0000.0// /</t>
  </si>
  <si>
    <t>071.0//0008// 0000.0// /</t>
  </si>
  <si>
    <t>071.0//0009// 0000.0// /</t>
  </si>
  <si>
    <t>071.0//0010// 0000.0// /</t>
  </si>
  <si>
    <t>071.0//0011// 0000.0// /</t>
  </si>
  <si>
    <t>59 WHITING ST</t>
  </si>
  <si>
    <t>071.0//0012// 0000.0// /</t>
  </si>
  <si>
    <t>071.0//0013// 0000.0// /</t>
  </si>
  <si>
    <t>071.0//0014// 0000.0// /</t>
  </si>
  <si>
    <t>071.0//0015// 0000.0// /</t>
  </si>
  <si>
    <t>071.0//0016// 0000.0// /</t>
  </si>
  <si>
    <t>071.0//0017// 0000.0// /</t>
  </si>
  <si>
    <t>071.0//0018// 0000.0// /</t>
  </si>
  <si>
    <t>071.0//0019// 0000.0// /</t>
  </si>
  <si>
    <t>071.0//0020// 0000.0// /</t>
  </si>
  <si>
    <t>071.0//0021// 0000.0// /</t>
  </si>
  <si>
    <t>071.0//0022// 0000.0// /</t>
  </si>
  <si>
    <t>071.0//0023// 0000.0// /</t>
  </si>
  <si>
    <t>071.0//0024// 0000.0// /</t>
  </si>
  <si>
    <t>071.0//0025// 0000.0// /</t>
  </si>
  <si>
    <t>071.0//0026// 0000.0// /</t>
  </si>
  <si>
    <t>071.0//0027// 0000.0// /</t>
  </si>
  <si>
    <t>071.0//0028// 0000.0// /</t>
  </si>
  <si>
    <t>071.0//0029// 0000.0// /</t>
  </si>
  <si>
    <t>136 LANCASTER AVE</t>
  </si>
  <si>
    <t>071.0//0030// 0000.0// /</t>
  </si>
  <si>
    <t>071.0//0031// 0000.0// /</t>
  </si>
  <si>
    <t>071.0//0032// 0000.0// /</t>
  </si>
  <si>
    <t>071.0//0033// 0000.0// /</t>
  </si>
  <si>
    <t>071.0//0034// 0000.0// /</t>
  </si>
  <si>
    <t>071.0//0035// 0000.0// /</t>
  </si>
  <si>
    <t>071.0//0036// 0000.0// /</t>
  </si>
  <si>
    <t>071.0//0037// 0000.0// /</t>
  </si>
  <si>
    <t>35 LANCASTER AVE</t>
  </si>
  <si>
    <t>071.0//0038// 0000.0// /</t>
  </si>
  <si>
    <t>35 LEOMINSTER RD</t>
  </si>
  <si>
    <t>071.0//0039// 0000.0// /</t>
  </si>
  <si>
    <t>LEOMINSTER RD</t>
  </si>
  <si>
    <t>071.0//0040// 0000.0// /</t>
  </si>
  <si>
    <t>071.0//0041// 0000.0// /</t>
  </si>
  <si>
    <t>071.0//0042// 0000.0// /</t>
  </si>
  <si>
    <t>071.0//0043// 0000.0// /</t>
  </si>
  <si>
    <t>071.0//0044// 0000.0// /</t>
  </si>
  <si>
    <t>071.0//0045// 0000.0// /</t>
  </si>
  <si>
    <t>071.0//0046// 0000.0// /</t>
  </si>
  <si>
    <t>071.0//0047// 0000.0// /</t>
  </si>
  <si>
    <t>STEVENS ST</t>
  </si>
  <si>
    <t>071.0//0048// 0000.0// /</t>
  </si>
  <si>
    <t>071.0//0049// 0000.0// /</t>
  </si>
  <si>
    <t>071.0//0050// 0000.0// /</t>
  </si>
  <si>
    <t>17 WEST ST</t>
  </si>
  <si>
    <t>071.0//0051// 0000.0// /</t>
  </si>
  <si>
    <t>WEST ST</t>
  </si>
  <si>
    <t>23 WEST ST</t>
  </si>
  <si>
    <t>071.0//0052// 0000.0// /</t>
  </si>
  <si>
    <t>071.0//0053// 0000.0// /</t>
  </si>
  <si>
    <t>071.0//0054// 0000.0// /</t>
  </si>
  <si>
    <t>071.0//0055// 0000.0// /</t>
  </si>
  <si>
    <t>071.0//0056// 0000.0// /</t>
  </si>
  <si>
    <t>112 WEST ST</t>
  </si>
  <si>
    <t>071.0//0057// 0000.0// /</t>
  </si>
  <si>
    <t>071.0//0058// 0000.0// /</t>
  </si>
  <si>
    <t>54 WEST ST</t>
  </si>
  <si>
    <t>071.0//0059// 0000.0// /</t>
  </si>
  <si>
    <t>071.0//0060// 0000.0// /</t>
  </si>
  <si>
    <t>071.0//0061// 0000.0// /</t>
  </si>
  <si>
    <t>36 WEST ST</t>
  </si>
  <si>
    <t>071.0//0062// 0000.0// /</t>
  </si>
  <si>
    <t>071.0//0063// 0000.0// /</t>
  </si>
  <si>
    <t>934 MASS AVE</t>
  </si>
  <si>
    <t>071.0//0064// 0000.0// /</t>
  </si>
  <si>
    <t>071.0//0065// 0000.0// /</t>
  </si>
  <si>
    <t>071.0//0066// 0000.0// /</t>
  </si>
  <si>
    <t>071.0//0067// 0000.0// /</t>
  </si>
  <si>
    <t>071.0//0068// 0000.0// /</t>
  </si>
  <si>
    <t>071.0//0069// 0000.0// /</t>
  </si>
  <si>
    <t>071.0//0070// 0000.0// /</t>
  </si>
  <si>
    <t>071.0//0071// 0000.0// /</t>
  </si>
  <si>
    <t>071.0//0072// 0000.0// /</t>
  </si>
  <si>
    <t>071.0//0073// 0000.0// /</t>
  </si>
  <si>
    <t>960 MASS AVE</t>
  </si>
  <si>
    <t>071.0//0074// 0000.0// /</t>
  </si>
  <si>
    <t>15 SCHOOL ST</t>
  </si>
  <si>
    <t>071.0//0075// 0000.0// /</t>
  </si>
  <si>
    <t>SCHOOL ST</t>
  </si>
  <si>
    <t>30 SCHOOL ST</t>
  </si>
  <si>
    <t>071.0//0076// 0000.0// /</t>
  </si>
  <si>
    <t>10 SCHOOL ST</t>
  </si>
  <si>
    <t>071.0//0077// 0000.0// /</t>
  </si>
  <si>
    <t>903C</t>
  </si>
  <si>
    <t>071.0//0078// 0000.0// /</t>
  </si>
  <si>
    <t>944 MASS AVE</t>
  </si>
  <si>
    <t>071.0//0079// 0000.0// /</t>
  </si>
  <si>
    <t>071.0//0080// 0000.0// /</t>
  </si>
  <si>
    <t>071.0//0081// 0000.0// /</t>
  </si>
  <si>
    <t>071.0//0082// 0000.0// /</t>
  </si>
  <si>
    <t>071.0//0083// 0000.0// /</t>
  </si>
  <si>
    <t>071.0//0084// 0000.0// /</t>
  </si>
  <si>
    <t>912 MASS AVE</t>
  </si>
  <si>
    <t>071.0//0085// 0000.0// /</t>
  </si>
  <si>
    <t>071.0//0086// 0000.0// /</t>
  </si>
  <si>
    <t>071.0//0087// 0000.0// /</t>
  </si>
  <si>
    <t>896 MASS AVE</t>
  </si>
  <si>
    <t>071.0//0088// 0000.0// /</t>
  </si>
  <si>
    <t>071.0//0089// 0000.0// /</t>
  </si>
  <si>
    <t>071.0//0090// 0000.0// /</t>
  </si>
  <si>
    <t>071.0//0091// 0000.0// /</t>
  </si>
  <si>
    <t>071.0//0092// 0000.0// /</t>
  </si>
  <si>
    <t>864 MASS AVE</t>
  </si>
  <si>
    <t>071.0//0093// 0000.0// /</t>
  </si>
  <si>
    <t>925 MASS AVE</t>
  </si>
  <si>
    <t>071.0//0094// 0000.0// /</t>
  </si>
  <si>
    <t>A</t>
  </si>
  <si>
    <t>1 MAIN ST</t>
  </si>
  <si>
    <t>071.0//0095// 0000.0// /</t>
  </si>
  <si>
    <t>071.0//0096// 0000.0// /</t>
  </si>
  <si>
    <t>856 MASS AVE</t>
  </si>
  <si>
    <t>072.0//0001// 0000.0// /</t>
  </si>
  <si>
    <t>072.0//0002// 0000.0// /</t>
  </si>
  <si>
    <t>63 SUNNY HILL RD</t>
  </si>
  <si>
    <t>072.0//0003// 0000.0// /</t>
  </si>
  <si>
    <t>072.0//0004// 0000.0// /</t>
  </si>
  <si>
    <t>072.0//0005// 0000.0// /</t>
  </si>
  <si>
    <t>072.0//0006// 0000.0// /</t>
  </si>
  <si>
    <t>072.0//0007// 0000.0// /</t>
  </si>
  <si>
    <t>072.0//0008// 0000.0// /</t>
  </si>
  <si>
    <t>072.0//0009// 0000.0// /</t>
  </si>
  <si>
    <t>072.0//0010// 0000.0// /</t>
  </si>
  <si>
    <t>072.0//0011// 0000.0// /</t>
  </si>
  <si>
    <t>072.0//0012// 0000.0// /</t>
  </si>
  <si>
    <t>072.0//0013// 0000.0// /</t>
  </si>
  <si>
    <t>072.0//0014// 0000.0// /</t>
  </si>
  <si>
    <t>072.0//0015// 0000.0// /</t>
  </si>
  <si>
    <t>072.0//0016// 0000.0// /</t>
  </si>
  <si>
    <t>072.0//0017// 0000.0// /</t>
  </si>
  <si>
    <t>072.0//0018// 0000.0// /</t>
  </si>
  <si>
    <t>072.0//0019// 0000.0// /</t>
  </si>
  <si>
    <t>072.0//0020// 0000.0// /</t>
  </si>
  <si>
    <t>072.0//0021// 0000.0// /</t>
  </si>
  <si>
    <t>072.0//0022// 0000.0// /</t>
  </si>
  <si>
    <t>072.0//0023// 0000.0// /</t>
  </si>
  <si>
    <t>072.0//0024// 0000.0// /</t>
  </si>
  <si>
    <t>072.0//0025// 0000.0// /</t>
  </si>
  <si>
    <t>072.0//0026// 0000.0// /</t>
  </si>
  <si>
    <t>072.0//0027// 0000.0// /</t>
  </si>
  <si>
    <t>072.0//0028// 0000.0// /</t>
  </si>
  <si>
    <t>072.0//0029// 0000.0// /</t>
  </si>
  <si>
    <t>072.0//0030// 0000.0// /</t>
  </si>
  <si>
    <t>072.0//0031// 0000.0// /</t>
  </si>
  <si>
    <t>072.0//0032// 0000.0// /</t>
  </si>
  <si>
    <t>100 SUNNY HILL RD</t>
  </si>
  <si>
    <t>072.0//0033// 0000.0// /</t>
  </si>
  <si>
    <t>072.0//0034// 0000.0// /</t>
  </si>
  <si>
    <t>072.0//0035// 0000.0// /</t>
  </si>
  <si>
    <t>072.0//0036// 0000.0// /</t>
  </si>
  <si>
    <t>072.0//0037// 0000.0// /</t>
  </si>
  <si>
    <t>072.0//0038// 0000.0// /</t>
  </si>
  <si>
    <t>52 SUNNY HILL RD</t>
  </si>
  <si>
    <t>072.0//0039// 0000.0// /</t>
  </si>
  <si>
    <t>072.0//0040// 0000.0// /</t>
  </si>
  <si>
    <t>073.0//0001// 0000.0// /</t>
  </si>
  <si>
    <t>073.0//0002// 0000.0// /</t>
  </si>
  <si>
    <t>073.0//0003// 0000.0// /</t>
  </si>
  <si>
    <t>496 MASS AVE</t>
  </si>
  <si>
    <t>073.0//0004// 0000.0// /</t>
  </si>
  <si>
    <t>073.0//0005// 0000.0// /</t>
  </si>
  <si>
    <t>073.0//0006// 0000.0// /</t>
  </si>
  <si>
    <t>073.0//0007// 0000.0// /</t>
  </si>
  <si>
    <t>442 MASS AVE</t>
  </si>
  <si>
    <t>073.0//0008// 0000.0// /</t>
  </si>
  <si>
    <t>436 MASS AVE</t>
  </si>
  <si>
    <t>073.0//0009// 0000.0// /</t>
  </si>
  <si>
    <t>23 HOLLIS RD</t>
  </si>
  <si>
    <t>073.0//0010// 0000.0// /</t>
  </si>
  <si>
    <t>HOLLIS RD</t>
  </si>
  <si>
    <t>073.0//0011// 0000.0// /</t>
  </si>
  <si>
    <t>073.0//0012// 0000.0// /</t>
  </si>
  <si>
    <t>073.0//0013// 0000.0// /</t>
  </si>
  <si>
    <t>073.0//0014// 0000.0// /</t>
  </si>
  <si>
    <t>123 HOLLIS RD</t>
  </si>
  <si>
    <t>073.0//0015// 0000.0// /</t>
  </si>
  <si>
    <t>932R</t>
  </si>
  <si>
    <t>145 HOLLIS RD</t>
  </si>
  <si>
    <t>073.0//0016// 0000.0// /</t>
  </si>
  <si>
    <t>073.0//0017// 0000.0// /</t>
  </si>
  <si>
    <t>UPLAND AVE</t>
  </si>
  <si>
    <t>073.0//0018// 0000.0// /</t>
  </si>
  <si>
    <t>073.0//0019// 0000.0// /</t>
  </si>
  <si>
    <t>073.0//0020// 0000.0// /</t>
  </si>
  <si>
    <t>073.0//0021// 0000.0// /</t>
  </si>
  <si>
    <t>EASTERN AVE</t>
  </si>
  <si>
    <t>073.0//0022// 0000.0// /</t>
  </si>
  <si>
    <t>45 EASTERN AVE</t>
  </si>
  <si>
    <t>073.0//0023// 0000.0// /</t>
  </si>
  <si>
    <t>073.0//0024// 0000.0// /</t>
  </si>
  <si>
    <t>073.0//0025// 0000.0// /</t>
  </si>
  <si>
    <t>073.0//0026// 0000.0// /</t>
  </si>
  <si>
    <t>073.0//0027// 0000.0// /</t>
  </si>
  <si>
    <t>073.0//0028// 0000.0// /</t>
  </si>
  <si>
    <t>073.0//0029// 0000.0// /</t>
  </si>
  <si>
    <t>073.0//0030// 0000.0// /</t>
  </si>
  <si>
    <t>073.0//0031// 0000.0// /</t>
  </si>
  <si>
    <t>073.0//0032// 0000.0// /</t>
  </si>
  <si>
    <t>073.0//0033// 0000.0// /</t>
  </si>
  <si>
    <t>073.0//0034// 0000.0// /</t>
  </si>
  <si>
    <t>073.0//0035// 0000.0// /</t>
  </si>
  <si>
    <t>073.0//0036// 0000.0// /</t>
  </si>
  <si>
    <t>420 MASS AVE</t>
  </si>
  <si>
    <t>073.0//0037// 0000.0// /</t>
  </si>
  <si>
    <t>073.0//0038// 0000.0// /</t>
  </si>
  <si>
    <t>073.0//0039// 0000.0// /</t>
  </si>
  <si>
    <t>074.0//0001// 0000.0// /</t>
  </si>
  <si>
    <t>074.0//0002// 0000.0// /</t>
  </si>
  <si>
    <t>398 MASS AVE REAR</t>
  </si>
  <si>
    <t>074.0//0003// 0000.0// /</t>
  </si>
  <si>
    <t>384 MASS AVE</t>
  </si>
  <si>
    <t>074.0//0004// 0000.0// /</t>
  </si>
  <si>
    <t>074.0//0005// 0000.0// /</t>
  </si>
  <si>
    <t>074.0//0006// 0000.0// /</t>
  </si>
  <si>
    <t>074.0//0007// 0000.0// /</t>
  </si>
  <si>
    <t>5 ELECTRIC AVE</t>
  </si>
  <si>
    <t>074.0//0008// 0000.0// /</t>
  </si>
  <si>
    <t>ELECTRIC AVE</t>
  </si>
  <si>
    <t>9 ELECTRIC AVE</t>
  </si>
  <si>
    <t>074.0//0009// 0000.0// /</t>
  </si>
  <si>
    <t>074.0//0010// 0000.0// /</t>
  </si>
  <si>
    <t>074.0//0011// 0000.0// /</t>
  </si>
  <si>
    <t>074.0//0012// 0000.0// /</t>
  </si>
  <si>
    <t>074.0//0013// 0000.0// /</t>
  </si>
  <si>
    <t>074.0//0014// 0000.0// /</t>
  </si>
  <si>
    <t>77 ELECTRIC AVE</t>
  </si>
  <si>
    <t>074.0//0015// 0000.0// /</t>
  </si>
  <si>
    <t>074.0//0016// 0000.0// /</t>
  </si>
  <si>
    <t>074.0//0017// 0000.0// /</t>
  </si>
  <si>
    <t>074.0//0018// 0000.0// /</t>
  </si>
  <si>
    <t>074.0//0019// 0000.0// /</t>
  </si>
  <si>
    <t>074.0//0020// 0000.0// /</t>
  </si>
  <si>
    <t>074.0//0021// 0000.0// /</t>
  </si>
  <si>
    <t>074.0//0022// 0000.0// /</t>
  </si>
  <si>
    <t>FITCH VIEW AVE</t>
  </si>
  <si>
    <t>074.0//0023// 0000.0// /</t>
  </si>
  <si>
    <t>074.0//0024// 0000.0// /</t>
  </si>
  <si>
    <t>270 FITCH VIEW AVE</t>
  </si>
  <si>
    <t>074.0//0025// 0000.0// /</t>
  </si>
  <si>
    <t>074.0//0026// 0000.0// /</t>
  </si>
  <si>
    <t>074.0//0027// 0000.0// /</t>
  </si>
  <si>
    <t>074.0//0028// 0000.0// /</t>
  </si>
  <si>
    <t>ANDREW TERRACE</t>
  </si>
  <si>
    <t>074.0//0029// 0000.0// /</t>
  </si>
  <si>
    <t>074.0//0030// 0000.0// /</t>
  </si>
  <si>
    <t>17 ANDREW TERRACE</t>
  </si>
  <si>
    <t>074.0//0031// 0000.0// /</t>
  </si>
  <si>
    <t>20 ANDREW TERRACE</t>
  </si>
  <si>
    <t>074.0//0032// 0000.0// /</t>
  </si>
  <si>
    <t>074.0//0033// 0000.0// /</t>
  </si>
  <si>
    <t>074.0//0034// 0000.0// /</t>
  </si>
  <si>
    <t>074.0//0035// 0000.0// /</t>
  </si>
  <si>
    <t>074.0//0036// 0000.0// /</t>
  </si>
  <si>
    <t>074.0//0037// 0000.0// /</t>
  </si>
  <si>
    <t>074.0//0038// 0000.0// /</t>
  </si>
  <si>
    <t>074.0//0039// 0000.0// /</t>
  </si>
  <si>
    <t>308 MASS AVE</t>
  </si>
  <si>
    <t>074.0//0040// 0000.0// /</t>
  </si>
  <si>
    <t>270 MASS AVE</t>
  </si>
  <si>
    <t>074.0//0041// 0000.0// /</t>
  </si>
  <si>
    <t>266 MASS AVE</t>
  </si>
  <si>
    <t>074.0//0042// 0000.0// /</t>
  </si>
  <si>
    <t>322I</t>
  </si>
  <si>
    <t>074.0//0043// 0000.0// /</t>
  </si>
  <si>
    <t>074.0//0044// 0000.0// /</t>
  </si>
  <si>
    <t>074.0//0045// 0000.0// /</t>
  </si>
  <si>
    <t>074.0//0046// 0000.0// /</t>
  </si>
  <si>
    <t>074.0//0047// 0000.0// /</t>
  </si>
  <si>
    <t>228 MASS AVE</t>
  </si>
  <si>
    <t>074.0//0048// 0000.0// /</t>
  </si>
  <si>
    <t>186 MASS AVE</t>
  </si>
  <si>
    <t>074.0//0049// 0000.0// /</t>
  </si>
  <si>
    <t>177 MASS AVE</t>
  </si>
  <si>
    <t>074.0//0050// 0000.0// /</t>
  </si>
  <si>
    <t>199 MASS AVE</t>
  </si>
  <si>
    <t>074.0//0051// 0000.0// /</t>
  </si>
  <si>
    <t>074.0//0052// 0000.0// /</t>
  </si>
  <si>
    <t>074.0//0053// 0000.0// /</t>
  </si>
  <si>
    <t>074.0//0054// 0000.0// /</t>
  </si>
  <si>
    <t>074.0//0055// 0000.0// /</t>
  </si>
  <si>
    <t>074.0//0056// 0000.0// /</t>
  </si>
  <si>
    <t>074.0//0057// 0000.0// /</t>
  </si>
  <si>
    <t>074.0//0058// 0000.0// /</t>
  </si>
  <si>
    <t>074.0//0059// 0000.0// /</t>
  </si>
  <si>
    <t>074.0//0060// 0000.0// /</t>
  </si>
  <si>
    <t>074.0//0061// 0000.0// /</t>
  </si>
  <si>
    <t>074.0//0062// 0000.0// /</t>
  </si>
  <si>
    <t>074.0//0063// 0000.0// /</t>
  </si>
  <si>
    <t>074.0//0064// 0000.0// /</t>
  </si>
  <si>
    <t>074.0//0065// 0000.0// /</t>
  </si>
  <si>
    <t>074.0//0066// 0000.0// /</t>
  </si>
  <si>
    <t>074.0//0067// 0000.0// /</t>
  </si>
  <si>
    <t>074.0//0068// 0000.0// /</t>
  </si>
  <si>
    <t>074.0//0069// 0000.0// /</t>
  </si>
  <si>
    <t>074.0//0070// 0000.0// /</t>
  </si>
  <si>
    <t>074.0//0071// 0000.0// /</t>
  </si>
  <si>
    <t>074.0//0072// 0000.0// /</t>
  </si>
  <si>
    <t>301 MASS AVE</t>
  </si>
  <si>
    <t>074.0//0073// 0000.0// /</t>
  </si>
  <si>
    <t>381 MASS AVE</t>
  </si>
  <si>
    <t>074.0//0074// 0000.0// /</t>
  </si>
  <si>
    <t>115 WHITE ST</t>
  </si>
  <si>
    <t>075.0//0001// 0000.0// /</t>
  </si>
  <si>
    <t>075.0//0002// 0000.0// /</t>
  </si>
  <si>
    <t>131 WHITE ST</t>
  </si>
  <si>
    <t>075.0//0003// 0000.0// /</t>
  </si>
  <si>
    <t>075.0//0004// 0000.0// /</t>
  </si>
  <si>
    <t>075.0//0005// 0000.0// /</t>
  </si>
  <si>
    <t>075.0//0006// 0000.0// /</t>
  </si>
  <si>
    <t>075.0//0007// 0000.0// /</t>
  </si>
  <si>
    <t>075.0//0008// 0000.0// /</t>
  </si>
  <si>
    <t>0 EDITH LANE</t>
  </si>
  <si>
    <t>075.0//0009// 0000.0// /</t>
  </si>
  <si>
    <t>EDITH LANE</t>
  </si>
  <si>
    <t>169 WHITE ST</t>
  </si>
  <si>
    <t>075.0//0010// 0000.0// /</t>
  </si>
  <si>
    <t>10 RICHARD'S WAY</t>
  </si>
  <si>
    <t>075.0//0011// 0000.0// /</t>
  </si>
  <si>
    <t>RICHARD'S WAY</t>
  </si>
  <si>
    <t>075.0//0012// 0000.0// /</t>
  </si>
  <si>
    <t>075.0//0013// 0000.0// /</t>
  </si>
  <si>
    <t>075.0//0014// 0000.0// /</t>
  </si>
  <si>
    <t>075.0//0015// 0000.0// /</t>
  </si>
  <si>
    <t>075.0//0016// 0000.1// /</t>
  </si>
  <si>
    <t>165 MASS AVE</t>
  </si>
  <si>
    <t>075.0//0016// 0000.2// /</t>
  </si>
  <si>
    <t>C</t>
  </si>
  <si>
    <t>075.0//0017// 0000.0// /</t>
  </si>
  <si>
    <t>TILTON AVE</t>
  </si>
  <si>
    <t>075.0//0018// 0000.0// /</t>
  </si>
  <si>
    <t>075.0//0019// 0000.0// /</t>
  </si>
  <si>
    <t>075.0//0020// 0000.0// /</t>
  </si>
  <si>
    <t>075.0//0021// 0000.0// /</t>
  </si>
  <si>
    <t>075.0//0022// 0000.0// /</t>
  </si>
  <si>
    <t>075.0//0023// 0000.0// /</t>
  </si>
  <si>
    <t>075.0//0024// 0000.0// /</t>
  </si>
  <si>
    <t>075.0//0025// 0000.0// /</t>
  </si>
  <si>
    <t>075.0//0026// 0000.0// /</t>
  </si>
  <si>
    <t>075.0//0027// 0000.0// /</t>
  </si>
  <si>
    <t>162 MASS AVE</t>
  </si>
  <si>
    <t>075.0//0028// 0000.0// /</t>
  </si>
  <si>
    <t>92 THORNDIKE ST</t>
  </si>
  <si>
    <t>075.0//0029// 0000.0// /</t>
  </si>
  <si>
    <t>THORNDIKE ST</t>
  </si>
  <si>
    <t>93 THORNDIKE ST</t>
  </si>
  <si>
    <t>075.0//0030// 0000.0// /</t>
  </si>
  <si>
    <t>95 THORNDIKE ST</t>
  </si>
  <si>
    <t>075.0//0031// 0000.0// /</t>
  </si>
  <si>
    <t>97 THORNDIKE ST</t>
  </si>
  <si>
    <t>075.0//0032// 0000.0// /</t>
  </si>
  <si>
    <t>99 THORNDIKE ST</t>
  </si>
  <si>
    <t>075.0//0033// 0000.0// /</t>
  </si>
  <si>
    <t>131 MASS AVE</t>
  </si>
  <si>
    <t>075.0//0034// 0000.0// /</t>
  </si>
  <si>
    <t>1 RICHARD'S WAY</t>
  </si>
  <si>
    <t>075.0//0035// 0000.0// /</t>
  </si>
  <si>
    <t>075.0//0036// 0000.0// /</t>
  </si>
  <si>
    <t>075.0//0037// 0000.0// /</t>
  </si>
  <si>
    <t>075.0//0038// 0000.0// /</t>
  </si>
  <si>
    <t>075.0//0039// 0000.0// /</t>
  </si>
  <si>
    <t>075.0//0040// 0000.0// /</t>
  </si>
  <si>
    <t>MAY'S FIELD ROAD</t>
  </si>
  <si>
    <t>075.0//0041// 0000.0// /</t>
  </si>
  <si>
    <t>075.0//0042// 0000.0// /</t>
  </si>
  <si>
    <t>075.0//0043// 0000.0// /</t>
  </si>
  <si>
    <t>075.0//0044// 0000.0// /</t>
  </si>
  <si>
    <t>075.0//0046// 0000.0// /</t>
  </si>
  <si>
    <t>075.0//0047// 0000.0// /</t>
  </si>
  <si>
    <t>075.0//0048// 0000.0// /</t>
  </si>
  <si>
    <t>075.0//0049// 0000.0// /</t>
  </si>
  <si>
    <t>075.0//0050// 0000.0// /</t>
  </si>
  <si>
    <t>075.0//0051// 0000.0// /</t>
  </si>
  <si>
    <t>075.0//0054// 0000.0// /</t>
  </si>
  <si>
    <t>683 PEARL ST</t>
  </si>
  <si>
    <t>075.0//0055// 0000.0// /</t>
  </si>
  <si>
    <t>PEARL ST</t>
  </si>
  <si>
    <t>51 CHARLTON ST</t>
  </si>
  <si>
    <t>075.0//0056// 0000.0// /</t>
  </si>
  <si>
    <t>075.0//0057// 0000.0// /</t>
  </si>
  <si>
    <t>700 PEARL ST</t>
  </si>
  <si>
    <t>075.0//0058// 0000.0// /</t>
  </si>
  <si>
    <t>075.0//0059// 0000.0// /</t>
  </si>
  <si>
    <t>075.0//0060// 0000.0// /</t>
  </si>
  <si>
    <t>075.0//0061// 0000.0// /</t>
  </si>
  <si>
    <t>075.0//0062// 0000.0// /</t>
  </si>
  <si>
    <t>075.0//0063// 0000.0// /</t>
  </si>
  <si>
    <t>075.0//0064// 0000.0// /</t>
  </si>
  <si>
    <t>23 CHARLTON ST</t>
  </si>
  <si>
    <t>075.0//0065// 0000.0// /</t>
  </si>
  <si>
    <t>075.0//0066// 0000.0// /</t>
  </si>
  <si>
    <t>075.0//0067// 0000.0// /</t>
  </si>
  <si>
    <t>075.0//0068// 0000.0// /</t>
  </si>
  <si>
    <t>075.0//0069// 0000.0// /</t>
  </si>
  <si>
    <t>075.0//0070// 0000.0// /</t>
  </si>
  <si>
    <t>075.0//0071// 0000.0// /</t>
  </si>
  <si>
    <t>075.0//0072// 0000.0// /</t>
  </si>
  <si>
    <t>075.0//0073// 0000.0// /</t>
  </si>
  <si>
    <t>075.0//0074// 0000.0// /</t>
  </si>
  <si>
    <t>075.0//0075// 0000.0// /</t>
  </si>
  <si>
    <t>160 MASS AVE</t>
  </si>
  <si>
    <t>076.0//0001// 0000.0// /</t>
  </si>
  <si>
    <t>88 MASS AVE</t>
  </si>
  <si>
    <t>076.0//0002// 0000.0// /</t>
  </si>
  <si>
    <t>076.0//0003// 0000.0// /</t>
  </si>
  <si>
    <t>72 MASS AVE</t>
  </si>
  <si>
    <t>076.0//0004// 0000.0// /</t>
  </si>
  <si>
    <t>50 MASS AVE</t>
  </si>
  <si>
    <t>076.0//0005// 0000.0// /</t>
  </si>
  <si>
    <t>40 MASS AVE</t>
  </si>
  <si>
    <t>076.0//0006// 0000.0// /</t>
  </si>
  <si>
    <t>076.0//0007// 0000.0// /</t>
  </si>
  <si>
    <t>24 MASS AVE</t>
  </si>
  <si>
    <t>076.0//0008// 0000.0// /</t>
  </si>
  <si>
    <t>076.0//0009// 0000.0// /</t>
  </si>
  <si>
    <t>PLEASANT ST</t>
  </si>
  <si>
    <t>076.0//0010// 0000.0// /</t>
  </si>
  <si>
    <t>076.0//0011// 0000.0// /</t>
  </si>
  <si>
    <t>076.0//0012// 0000.0// /</t>
  </si>
  <si>
    <t>076.0//0013// 0000.0// /</t>
  </si>
  <si>
    <t>076.0//0014// 0000.0// /</t>
  </si>
  <si>
    <t>076.0//0015// 0000.0// /</t>
  </si>
  <si>
    <t>076.0//0016// 0000.0// /</t>
  </si>
  <si>
    <t>076.0//0017// 0000.0// /</t>
  </si>
  <si>
    <t>076.0//0018// 0000.0// /</t>
  </si>
  <si>
    <t>076.0//0019// 0000.0// /</t>
  </si>
  <si>
    <t>076.0//0020// 0000.0// /</t>
  </si>
  <si>
    <t>076.0//0021// 0000.0// /</t>
  </si>
  <si>
    <t>076.0//0022// 0000.0// /</t>
  </si>
  <si>
    <t>40 PLEASANT ST</t>
  </si>
  <si>
    <t>076.0//0023// 0000.0// /</t>
  </si>
  <si>
    <t>076.0//0024// 0000.0// /</t>
  </si>
  <si>
    <t>0 PLEASANT ST</t>
  </si>
  <si>
    <t>076.0//0025// 0000.0// /</t>
  </si>
  <si>
    <t>34 PLEASANT ST</t>
  </si>
  <si>
    <t>076.0//0026// 0000.0// /</t>
  </si>
  <si>
    <t>076.0//0027// 0000.0// /</t>
  </si>
  <si>
    <t>10 MASS AVE</t>
  </si>
  <si>
    <t>076.0//0028// 0000.0// /</t>
  </si>
  <si>
    <t>96 LAWTON AVE</t>
  </si>
  <si>
    <t>076.0//0029// 0000.0// /</t>
  </si>
  <si>
    <t>LAWTON AVE</t>
  </si>
  <si>
    <t>076.0//0030// 0000.0// /</t>
  </si>
  <si>
    <t>MERRILL ST</t>
  </si>
  <si>
    <t>100 LAWTON AVE</t>
  </si>
  <si>
    <t>076.0//0031// 0000.0// /</t>
  </si>
  <si>
    <t>076.0//0032// 0000.0// /</t>
  </si>
  <si>
    <t>076.0//0033// 0000.0// /</t>
  </si>
  <si>
    <t>076.0//0034// 0000.0// /</t>
  </si>
  <si>
    <t>076.0//0035// 0000.0// /</t>
  </si>
  <si>
    <t>5 MASS AVE</t>
  </si>
  <si>
    <t>076.0//0036// 0000.0// /</t>
  </si>
  <si>
    <t>19 MASS AVE</t>
  </si>
  <si>
    <t>076.0//0037// 0000.0// /</t>
  </si>
  <si>
    <t>27 MASS AVE</t>
  </si>
  <si>
    <t>076.0//0038// 0000.0// /</t>
  </si>
  <si>
    <t>39 MASS AVE</t>
  </si>
  <si>
    <t>076.0//0039// 0000.0// /</t>
  </si>
  <si>
    <t>65 MASS AVE</t>
  </si>
  <si>
    <t>076.0//0040// 0000.0// /</t>
  </si>
  <si>
    <t>53 MASS AVE</t>
  </si>
  <si>
    <t>076.0//0041// 0000.0// /</t>
  </si>
  <si>
    <t>076.0//0042// 0000.0// /</t>
  </si>
  <si>
    <t>79 MASS AVE</t>
  </si>
  <si>
    <t>076.0//0043// 0000.0// /</t>
  </si>
  <si>
    <t>076.0//0044// 0000.0// /</t>
  </si>
  <si>
    <t>109 MASS AVE</t>
  </si>
  <si>
    <t>076.0//0045// 0000.0// /</t>
  </si>
  <si>
    <t>111 MASS AVE</t>
  </si>
  <si>
    <t>076.0//0046// 0000.0// /</t>
  </si>
  <si>
    <t>119 MASS AVE</t>
  </si>
  <si>
    <t>076.0//0047// 0000.0// /</t>
  </si>
  <si>
    <t>077.0//0001// 0000.0// /</t>
  </si>
  <si>
    <t>077.0//0002// 0000.0// /</t>
  </si>
  <si>
    <t>077.0//0003// 0000.0// /</t>
  </si>
  <si>
    <t>077.0//0004// 0000.0// /</t>
  </si>
  <si>
    <t>077.0//0005// 0000.0// /</t>
  </si>
  <si>
    <t>077.0//0006// 0000.0// /</t>
  </si>
  <si>
    <t>077.0//0007// 0000.0// /</t>
  </si>
  <si>
    <t>077.0//0008// 0000.0// /</t>
  </si>
  <si>
    <t>077.0//0009// 0000.0// /</t>
  </si>
  <si>
    <t>077.0//0010// 0000.0// /</t>
  </si>
  <si>
    <t>077.0//0011// 0000.0// /</t>
  </si>
  <si>
    <t>077.0//0012// 0000.0// /</t>
  </si>
  <si>
    <t>077.0//0013// 0000.0// /</t>
  </si>
  <si>
    <t>190 ELECTRIC AVE</t>
  </si>
  <si>
    <t>077.0//0014// 0000.0// /</t>
  </si>
  <si>
    <t xml:space="preserve"> ELECTRIC AVE</t>
  </si>
  <si>
    <t>077.0//0014// 0001.0// /</t>
  </si>
  <si>
    <t>077.0//0015// 0000.0// /</t>
  </si>
  <si>
    <t>078.0//0001// 0000.0// /</t>
  </si>
  <si>
    <t>078.0//0002// 0000.0// /</t>
  </si>
  <si>
    <t>078.0//0003// 0000.0// /</t>
  </si>
  <si>
    <t>078.0//0004// 0000.0// /</t>
  </si>
  <si>
    <t>078.0//0005// 0000.0// /</t>
  </si>
  <si>
    <t>078.0//0006// 0000.0// /</t>
  </si>
  <si>
    <t>078.0//0007// 0000.0// /</t>
  </si>
  <si>
    <t>078.0//0008// 0000.0// /</t>
  </si>
  <si>
    <t>078.0//0009// 0000.0// /</t>
  </si>
  <si>
    <t>078.0//0010// 0000.0// /</t>
  </si>
  <si>
    <t>078.0//0011// 0000.0// /</t>
  </si>
  <si>
    <t>078.0//0012// 0000.0// /</t>
  </si>
  <si>
    <t>360 WEST ST</t>
  </si>
  <si>
    <t>078.0//0013// 0000.0// /</t>
  </si>
  <si>
    <t>350 WEST ST</t>
  </si>
  <si>
    <t>078.0//0014// 0000.0// /</t>
  </si>
  <si>
    <t>078.0//0015// 0000.0// /</t>
  </si>
  <si>
    <t>078.0//0016// 0000.0// /</t>
  </si>
  <si>
    <t>078.0//0017// 0000.0// /</t>
  </si>
  <si>
    <t>078.0//0018// 0000.0// /</t>
  </si>
  <si>
    <t>078.0//0019// 0000.0// /</t>
  </si>
  <si>
    <t>078.0//0020// 0000.0// /</t>
  </si>
  <si>
    <t>078.0//0021// 0000.0// /</t>
  </si>
  <si>
    <t>078.0//0022// 0000.0// /</t>
  </si>
  <si>
    <t>078.0//0023// 0000.0// /</t>
  </si>
  <si>
    <t>078.0//0024// 0000.0// /</t>
  </si>
  <si>
    <t>078.0//0025// 0000.0// /</t>
  </si>
  <si>
    <t>CLIFTON RD</t>
  </si>
  <si>
    <t>078.0//0026// 0000.0// /</t>
  </si>
  <si>
    <t>RANGELEY RD</t>
  </si>
  <si>
    <t>078.0//0027// 0000.0// /</t>
  </si>
  <si>
    <t>078.0//0028// 0000.0// /</t>
  </si>
  <si>
    <t>078.0//0029// 0000.0// /</t>
  </si>
  <si>
    <t>078.0//0030// 0000.0// /</t>
  </si>
  <si>
    <t>078.0//0031// 0000.0// /</t>
  </si>
  <si>
    <t>078.0//0032// 0000.0// /</t>
  </si>
  <si>
    <t>REDWOOD RD</t>
  </si>
  <si>
    <t>078.0//0033// 0000.0// /</t>
  </si>
  <si>
    <t>078.0//0034// 0000.0// /</t>
  </si>
  <si>
    <t>24 RANGELEY RD</t>
  </si>
  <si>
    <t>078.0//0035// 0000.0// /</t>
  </si>
  <si>
    <t>078.0//0036// 0000.0// /</t>
  </si>
  <si>
    <t>8 RANGELEY RD</t>
  </si>
  <si>
    <t>078.0//0037// 0000.0// /</t>
  </si>
  <si>
    <t>078.0//0038// 0000.0// /</t>
  </si>
  <si>
    <t>26 CLIFTON RD</t>
  </si>
  <si>
    <t>078.0//0039// 0000.0// /</t>
  </si>
  <si>
    <t>14 CLIFTON RD</t>
  </si>
  <si>
    <t>078.0//0040// 0000.0// /</t>
  </si>
  <si>
    <t>078.0//0041// 0000.0// /</t>
  </si>
  <si>
    <t>078.0//0042// 0000.0// /</t>
  </si>
  <si>
    <t>250 HOLLIS RD</t>
  </si>
  <si>
    <t>078.0//0043// 0000.0// /</t>
  </si>
  <si>
    <t>078.0//0044// 0000.0// /</t>
  </si>
  <si>
    <t>464 WEST ST</t>
  </si>
  <si>
    <t>078.0//0045// 0000.0// /</t>
  </si>
  <si>
    <t>078.0//0046// 0000.0// /</t>
  </si>
  <si>
    <t>440 WEST ST</t>
  </si>
  <si>
    <t>078.0//0047// 0000.0// /</t>
  </si>
  <si>
    <t>078.0//0048// 0000.0// /</t>
  </si>
  <si>
    <t>078.0//0049// 0000.0// /</t>
  </si>
  <si>
    <t>078.0//0050// 0000.0// /</t>
  </si>
  <si>
    <t>078.0//0051// 0000.0// /</t>
  </si>
  <si>
    <t>078.0//0052// 0000.0// /</t>
  </si>
  <si>
    <t>190 HOLLIS RD</t>
  </si>
  <si>
    <t>078.0//0053// 0000.0// /</t>
  </si>
  <si>
    <t>078.0//0054// 0000.0// /</t>
  </si>
  <si>
    <t>078.0//0055// 0000.0// /</t>
  </si>
  <si>
    <t>078.0//0056// 0000.0// /</t>
  </si>
  <si>
    <t>078.0//0057// 0000.0// /</t>
  </si>
  <si>
    <t>078.0//0058// 0000.0// /</t>
  </si>
  <si>
    <t>078.0//0059// 0000.0// /</t>
  </si>
  <si>
    <t>078.0//0060// 0000.0// /</t>
  </si>
  <si>
    <t>078.0//0061// 0000.0// /</t>
  </si>
  <si>
    <t>078.0//0062// 0000.0// /</t>
  </si>
  <si>
    <t>157 ELECTRIC AVE</t>
  </si>
  <si>
    <t>078.0//0063// 0000.0// /</t>
  </si>
  <si>
    <t>159 ELECTRIC AVE</t>
  </si>
  <si>
    <t>078.0//0064// 0000.0// /</t>
  </si>
  <si>
    <t>078.0//0065// 0000.0// /</t>
  </si>
  <si>
    <t>213 ELECTRIC AVE</t>
  </si>
  <si>
    <t>078.0//0066// 0000.0// /</t>
  </si>
  <si>
    <t>078.0//0067// 0000.0// /</t>
  </si>
  <si>
    <t>078.0//0068// 0000.0// /</t>
  </si>
  <si>
    <t>194 ELECTRIC AVE</t>
  </si>
  <si>
    <t>078.0//0069// 0000.0// /</t>
  </si>
  <si>
    <t>181 ELECTRIC AVE</t>
  </si>
  <si>
    <t>078.0//0070// 0000.0// /</t>
  </si>
  <si>
    <t>189 ELECTRIC AVE</t>
  </si>
  <si>
    <t>078.0//0071// 0000.0// /</t>
  </si>
  <si>
    <t>195 ELECTRIC AVE</t>
  </si>
  <si>
    <t>078.0//0072// 0000.0// /</t>
  </si>
  <si>
    <t>221 ELECTRIC AVE</t>
  </si>
  <si>
    <t>078.0//0073// 0000.0// /</t>
  </si>
  <si>
    <t>079.0//0001// 0000.0// /</t>
  </si>
  <si>
    <t>079.0//0002// 0000.0// /</t>
  </si>
  <si>
    <t>079.0//0003// 0000.0// /</t>
  </si>
  <si>
    <t>079.0//0004// 0000.0// /</t>
  </si>
  <si>
    <t>079.0//0005// 0000.0// /</t>
  </si>
  <si>
    <t>079.0//0006// 0000.0// /</t>
  </si>
  <si>
    <t>125 WEST ST</t>
  </si>
  <si>
    <t>079.0//0007// 0000.0// /</t>
  </si>
  <si>
    <t>079.0//0008// 0000.0// /</t>
  </si>
  <si>
    <t>079.0//0009// 0000.0// /</t>
  </si>
  <si>
    <t>079.0//0010// 0000.0// /</t>
  </si>
  <si>
    <t>079.0//0011// 0000.0// /</t>
  </si>
  <si>
    <t>079.0//0012// 0000.0// /</t>
  </si>
  <si>
    <t>079.0//0013// 0000.0// /</t>
  </si>
  <si>
    <t>079.0//0014// 0000.0// /</t>
  </si>
  <si>
    <t>079.0//0015// 0000.0// /</t>
  </si>
  <si>
    <t>079.0//0016// 0000.0// /</t>
  </si>
  <si>
    <t>079.0//0017// 0000.0// /</t>
  </si>
  <si>
    <t>079.0//0018// 0000.0// /</t>
  </si>
  <si>
    <t>314 SUNNY HILL RD</t>
  </si>
  <si>
    <t>079.0//0019// 0000.0// /</t>
  </si>
  <si>
    <t>079.0//0020// 0000.0// /</t>
  </si>
  <si>
    <t>079.0//0021// 0000.0// /</t>
  </si>
  <si>
    <t>079.0//0022// 0000.0// /</t>
  </si>
  <si>
    <t>079.0//0023// 0000.0// /</t>
  </si>
  <si>
    <t>079.0//0024// 0000.0// /</t>
  </si>
  <si>
    <t>231 WEST ST</t>
  </si>
  <si>
    <t>079.0//0025// 0000.0// /</t>
  </si>
  <si>
    <t>079.0//0026// 0000.0// /</t>
  </si>
  <si>
    <t>079.0//0027// 0000.0// /</t>
  </si>
  <si>
    <t>079.0//0028// 0000.0// /</t>
  </si>
  <si>
    <t>079.0//0029// 0000.0// /</t>
  </si>
  <si>
    <t>079.0//0030// 0000.0// /</t>
  </si>
  <si>
    <t>079.0//0031// 0000.0// /</t>
  </si>
  <si>
    <t>079.0//0032// 0000.0// /</t>
  </si>
  <si>
    <t>079.0//0033// 0000.0// /</t>
  </si>
  <si>
    <t>079.0//0034// 0000.0// /</t>
  </si>
  <si>
    <t>079.0//0035// 0000.0// /</t>
  </si>
  <si>
    <t>079.0//0036// 0000.0// /</t>
  </si>
  <si>
    <t>079.0//0037// 0000.0// /</t>
  </si>
  <si>
    <t>079.0//0038// 0000.0// /</t>
  </si>
  <si>
    <t>079.0//0039// 0000.0// /</t>
  </si>
  <si>
    <t>079.0//0040// 0000.0// /</t>
  </si>
  <si>
    <t>079.0//0041// 0000.0// /</t>
  </si>
  <si>
    <t>079.0//0042// 0000.0// /</t>
  </si>
  <si>
    <t>079.0//0043// 0000.0// /</t>
  </si>
  <si>
    <t>079.0//0044// 0000.0// /</t>
  </si>
  <si>
    <t>260 WEST ST</t>
  </si>
  <si>
    <t>079.0//0045// 0000.0// /</t>
  </si>
  <si>
    <t>079.0//0046// 0000.0// /</t>
  </si>
  <si>
    <t>079.0//0047// 0000.0// /</t>
  </si>
  <si>
    <t>079.0//0048// 0000.0// /</t>
  </si>
  <si>
    <t>079.0//0049// 0000.0// /</t>
  </si>
  <si>
    <t>079.0//0050// 0000.0// /</t>
  </si>
  <si>
    <t>079.0//0051// 0000.0// /</t>
  </si>
  <si>
    <t>079.0//0052// 0000.0// /</t>
  </si>
  <si>
    <t>079.0//0053// 0000.0// /</t>
  </si>
  <si>
    <t>079.0//0054// 0000.0// /</t>
  </si>
  <si>
    <t>317 SUNNY HILL RD</t>
  </si>
  <si>
    <t>079.0//0055// 0000.0// /</t>
  </si>
  <si>
    <t>079.0//0056// 0000.0// /</t>
  </si>
  <si>
    <t>321 SUNNY HILL RD</t>
  </si>
  <si>
    <t>079.0//0057// 0000.0// /</t>
  </si>
  <si>
    <t>080.0//0001// 0000.0// /</t>
  </si>
  <si>
    <t>080.0//0002// 0000.0// /</t>
  </si>
  <si>
    <t>FRANCIS AVE</t>
  </si>
  <si>
    <t>080.0//0003// 0000.0// /</t>
  </si>
  <si>
    <t>25 FRANCIS AVE</t>
  </si>
  <si>
    <t>080.0//0004// 0000.0// /</t>
  </si>
  <si>
    <t>080.0//0005// 0000.0// /</t>
  </si>
  <si>
    <t>080.0//0006// 0000.0// /</t>
  </si>
  <si>
    <t>080.0//0007// 0000.0// /</t>
  </si>
  <si>
    <t>080.0//0008// 0000.0// /</t>
  </si>
  <si>
    <t>080.0//0009// 0000.0// /</t>
  </si>
  <si>
    <t>080.0//0010// 0000.0// /</t>
  </si>
  <si>
    <t>FAIRVIEW RD</t>
  </si>
  <si>
    <t>080.0//0011// 0000.0// /</t>
  </si>
  <si>
    <t>080.0//0012// 0000.0// /</t>
  </si>
  <si>
    <t>080.0//0013// 0000.0// /</t>
  </si>
  <si>
    <t>080.0//0014// 0000.0// /</t>
  </si>
  <si>
    <t>080.0//0015// 0000.0// /</t>
  </si>
  <si>
    <t>080.0//0016// 0000.0// /</t>
  </si>
  <si>
    <t>080.0//0017// 0000.0// /</t>
  </si>
  <si>
    <t>080.0//0018// 0000.0// /</t>
  </si>
  <si>
    <t>080.0//0019// 0000.0// /</t>
  </si>
  <si>
    <t>080.0//0020// 0000.0// /</t>
  </si>
  <si>
    <t>104 FAIRVIEW RD</t>
  </si>
  <si>
    <t>080.0//0021// 0000.0// /</t>
  </si>
  <si>
    <t>080.0//0022// 0000.0// /</t>
  </si>
  <si>
    <t>080.0//0023// 0000.0// /</t>
  </si>
  <si>
    <t>080.0//0024// 0000.0// /</t>
  </si>
  <si>
    <t>080.0//0025// 0000.0// /</t>
  </si>
  <si>
    <t>080.0//0026// 0000.0// /</t>
  </si>
  <si>
    <t>080.0//0027// 0000.0// /</t>
  </si>
  <si>
    <t>080.0//0028// 0000.0// /</t>
  </si>
  <si>
    <t>38 FAIRVIEW RD</t>
  </si>
  <si>
    <t>080.0//0029// 0000.0// /</t>
  </si>
  <si>
    <t>080.0//0030// 0000.0// /</t>
  </si>
  <si>
    <t>080.0//0031// 0000.0// /</t>
  </si>
  <si>
    <t>080.0//0032// 0000.0// /</t>
  </si>
  <si>
    <t>080.0//0033// 0000.0// /</t>
  </si>
  <si>
    <t>177 LEOMINSTER RD</t>
  </si>
  <si>
    <t>080.0//0034// 0000.0// /</t>
  </si>
  <si>
    <t>080.0//0035// 0000.0// /</t>
  </si>
  <si>
    <t>080.0//0036// 0000.0// /</t>
  </si>
  <si>
    <t>080.0//0037// 0000.0// /</t>
  </si>
  <si>
    <t>080.0//0038// 0000.0// /</t>
  </si>
  <si>
    <t>080.0//0039// 0000.0// /</t>
  </si>
  <si>
    <t>080.0//0040// 0000.0// /</t>
  </si>
  <si>
    <t>080.0//0041// 0000.0// /</t>
  </si>
  <si>
    <t>080.0//0042// 0000.0// /</t>
  </si>
  <si>
    <t>080.0//0043// 0000.0// /</t>
  </si>
  <si>
    <t>257 LEOMINSTER RD</t>
  </si>
  <si>
    <t>080.0//0044// 0000.0// /</t>
  </si>
  <si>
    <t>080.0//0045// 0000.0// /</t>
  </si>
  <si>
    <t>080.0//0046// 0000.0// /</t>
  </si>
  <si>
    <t>080.0//0047// 0000.0// /</t>
  </si>
  <si>
    <t>080.0//0048// 0000.0// /</t>
  </si>
  <si>
    <t>080.0//0049// 0000.0// /</t>
  </si>
  <si>
    <t>080.0//0050// 0000.0// /</t>
  </si>
  <si>
    <t>196 LEOMINSTER RD</t>
  </si>
  <si>
    <t>080.0//0051// 0000.0// /</t>
  </si>
  <si>
    <t>080.0//0052// 0000.0// /</t>
  </si>
  <si>
    <t>080.0//0053// 0000.0// /</t>
  </si>
  <si>
    <t>080.0//0054// 0000.0// /</t>
  </si>
  <si>
    <t>080.0//0055// 0000.0// /</t>
  </si>
  <si>
    <t>080.0//0056// 0000.0// /</t>
  </si>
  <si>
    <t>080.0//0057// 0000.0// /</t>
  </si>
  <si>
    <t>080.0//0058// 0000.0// /</t>
  </si>
  <si>
    <t>080.0//0059// 0000.0// /</t>
  </si>
  <si>
    <t>080.0//0060// 0000.0// /</t>
  </si>
  <si>
    <t>080.0//0061// 0000.0// /</t>
  </si>
  <si>
    <t>080.0//0062// 0000.0// /</t>
  </si>
  <si>
    <t>080.0//0063// 0000.0// /</t>
  </si>
  <si>
    <t>081.0//0002// 0000.0// /</t>
  </si>
  <si>
    <t>225 LANCASTER AVE</t>
  </si>
  <si>
    <t>081.0//0003// 0000.0// /</t>
  </si>
  <si>
    <t>081.0//0004// 0000.0// /</t>
  </si>
  <si>
    <t>233 LANCASTER AVE</t>
  </si>
  <si>
    <t>081.0//0005// 0000.0// /</t>
  </si>
  <si>
    <t>081.0//0006// 0000.0// /</t>
  </si>
  <si>
    <t>081.0//0007// 0000.0// /</t>
  </si>
  <si>
    <t>081.0//0008// 0000.0// /</t>
  </si>
  <si>
    <t>301 LANCASTER AVE</t>
  </si>
  <si>
    <t>081.0//0009// 0000.0// /</t>
  </si>
  <si>
    <t>081.0//0010// 0000.0// /</t>
  </si>
  <si>
    <t>081.0//0011// 0000.0// /</t>
  </si>
  <si>
    <t>081.0//0012// 0000.0// /</t>
  </si>
  <si>
    <t>081.0//0013// 0000.0// /</t>
  </si>
  <si>
    <t>081.0//0014// 0000.0// /</t>
  </si>
  <si>
    <t>081.0//0015// 0000.0// /</t>
  </si>
  <si>
    <t>081.0//0016// 0000.0// /</t>
  </si>
  <si>
    <t>081.0//0017// 0000.0// /</t>
  </si>
  <si>
    <t>081.0//0018// 0000.0// /</t>
  </si>
  <si>
    <t>284 LANCASTER AVE</t>
  </si>
  <si>
    <t>081.0//0019// 0000.0// /</t>
  </si>
  <si>
    <t>081.0//0020// 0000.0// /</t>
  </si>
  <si>
    <t>081.0//0021// 0000.0// /</t>
  </si>
  <si>
    <t>081.0//0022// 0000.0// /</t>
  </si>
  <si>
    <t>081.0//0023// 0000.0// /</t>
  </si>
  <si>
    <t>081.0//0024// 0000.0// /</t>
  </si>
  <si>
    <t>081.0//0025// 0000.0// /</t>
  </si>
  <si>
    <t>081.0//0026// 0000.0// /</t>
  </si>
  <si>
    <t>081.0//0027// 0000.0// /</t>
  </si>
  <si>
    <t>0 LANCASTER AVE</t>
  </si>
  <si>
    <t>081.0//0028// 0000.0// /</t>
  </si>
  <si>
    <t>082.0//0001// 0000.0// /</t>
  </si>
  <si>
    <t>082.0//0002// 0000.0// /</t>
  </si>
  <si>
    <t>082.0//0003// 0000.0// /</t>
  </si>
  <si>
    <t>082.0//0004// 0000.0// /</t>
  </si>
  <si>
    <t>082.0//0005// 0000.0// /</t>
  </si>
  <si>
    <t>082.0//0006// 0000.0// /</t>
  </si>
  <si>
    <t>082.0//0007// 0000.0// /</t>
  </si>
  <si>
    <t>082.0//0008// 0000.0// /</t>
  </si>
  <si>
    <t>140 CANTERBURY DR</t>
  </si>
  <si>
    <t>082.0//0009// 0000.0// /</t>
  </si>
  <si>
    <t>082.0//0010// 0000.0// /</t>
  </si>
  <si>
    <t>082.0//0011// 0000.0// /</t>
  </si>
  <si>
    <t>083.0//0001// 0000.0// /</t>
  </si>
  <si>
    <t>083.0//0002// 0000.0// /</t>
  </si>
  <si>
    <t>083.0//0003// 0000.0// /</t>
  </si>
  <si>
    <t>083.0//0004// 0000.0// /</t>
  </si>
  <si>
    <t>083.0//0005// 0000.0// /</t>
  </si>
  <si>
    <t>083.0//0006// 0000.0// /</t>
  </si>
  <si>
    <t>083.0//0007// 0000.0// /</t>
  </si>
  <si>
    <t>271 ARBOR ST</t>
  </si>
  <si>
    <t>083.0//0008// 0000.0// /</t>
  </si>
  <si>
    <t>083.0//0009// 0000.0// /</t>
  </si>
  <si>
    <t>083.0//0010// 0000.0// /</t>
  </si>
  <si>
    <t>083.0//0011// 0000.0// /</t>
  </si>
  <si>
    <t>083.0//0012// 0000.0// /</t>
  </si>
  <si>
    <t>083.0//0013// 0000.0// /</t>
  </si>
  <si>
    <t>PAGE ST</t>
  </si>
  <si>
    <t>0 CORTLAND CIRCLE</t>
  </si>
  <si>
    <t>084.0//0001// 0000.0// /</t>
  </si>
  <si>
    <t>CORTLAND CIRCLE</t>
  </si>
  <si>
    <t>084.0//0003// 0000.0// /</t>
  </si>
  <si>
    <t>230 FLAT HILL RD</t>
  </si>
  <si>
    <t>084.0//0030// 0000.0// /</t>
  </si>
  <si>
    <t>FLAT HILL RD</t>
  </si>
  <si>
    <t>084.0//0032// 0000.0// /</t>
  </si>
  <si>
    <t>084.0//0037// 0000.0// /</t>
  </si>
  <si>
    <t>084.0//0051// 0000.0// /</t>
  </si>
  <si>
    <t>084.0//0052// 0000.0// /</t>
  </si>
  <si>
    <t>242 FLAT HILL RD</t>
  </si>
  <si>
    <t>084.0//0053// 0000.0// /</t>
  </si>
  <si>
    <t>084.0//0054// 0000.0// /</t>
  </si>
  <si>
    <t>084.0//0055// 0000.0// /</t>
  </si>
  <si>
    <t>193 FLAT HILL RD</t>
  </si>
  <si>
    <t>084.0//0056// 0000.0// /</t>
  </si>
  <si>
    <t>084.0//0057// 0000.0// /</t>
  </si>
  <si>
    <t>252 FLAT HILL RD</t>
  </si>
  <si>
    <t>084.0//0058// 0000.0// /</t>
  </si>
  <si>
    <t>085.0//0001// 0000.0// /</t>
  </si>
  <si>
    <t>0 OLD TURNPIKE RD</t>
  </si>
  <si>
    <t>086.0//0001// 0000.0// /</t>
  </si>
  <si>
    <t>OLD TURNPIKE RD</t>
  </si>
  <si>
    <t>086.0//0002// 0000.0// /</t>
  </si>
  <si>
    <t>086.0//0003// 0000.0// /</t>
  </si>
  <si>
    <t>086.0//0004// 0000.0// /</t>
  </si>
  <si>
    <t>086.0//0005// 0000.0// /</t>
  </si>
  <si>
    <t>086.0//0006// 0000.0// /</t>
  </si>
  <si>
    <t>086.0//0007// 0000.0// /</t>
  </si>
  <si>
    <t>086.0//0008// 0000.0// /</t>
  </si>
  <si>
    <t>086.0//0009// 0000.0// /</t>
  </si>
  <si>
    <t>086.0//0010// 0000.0// /</t>
  </si>
  <si>
    <t>731 PAGE ST</t>
  </si>
  <si>
    <t>086.0//0011// 0000.0// /</t>
  </si>
  <si>
    <t>086.0//0012// 0000.0// /</t>
  </si>
  <si>
    <t>305 FLAT HILL RD</t>
  </si>
  <si>
    <t>087.0//0001// 0000.0// /</t>
  </si>
  <si>
    <t>087.0//0002// 0000.0// /</t>
  </si>
  <si>
    <t>087.0//0003// 0000.0// /</t>
  </si>
  <si>
    <t>087.0//0004// 0000.0// /</t>
  </si>
  <si>
    <t>087.0//0005// 0000.0// /</t>
  </si>
  <si>
    <t>683 PAGE ST</t>
  </si>
  <si>
    <t>087.0//0006// 0000.0// /</t>
  </si>
  <si>
    <t>087.0//0007// 0000.0// /</t>
  </si>
  <si>
    <t>087.0//0008// 0000.0// /</t>
  </si>
  <si>
    <t>087.0//0009// 0000.0// /</t>
  </si>
  <si>
    <t>087.0//0010// 0000.0// /</t>
  </si>
  <si>
    <t>420 FLAT HILL RD</t>
  </si>
  <si>
    <t>087.0//0011// 0000.0// /</t>
  </si>
  <si>
    <t>087.0//0012// 0000.0// /</t>
  </si>
  <si>
    <t>087.0//0013// 0000.0// /</t>
  </si>
  <si>
    <t>087.0//0014// 0000.0// /</t>
  </si>
  <si>
    <t>087.0//0015// 0000.0// /</t>
  </si>
  <si>
    <t>087.0//0016// 0000.0// /</t>
  </si>
  <si>
    <t>087.0//0017// 0000.0// /</t>
  </si>
  <si>
    <t>WATT ST</t>
  </si>
  <si>
    <t>087.0//0018// 0000.0// /</t>
  </si>
  <si>
    <t>23 WATT ST</t>
  </si>
  <si>
    <t>087.0//0019// 0000.0// /</t>
  </si>
  <si>
    <t>087.0//0020// 0000.0// /</t>
  </si>
  <si>
    <t>087.0//0021// 0000.0// /</t>
  </si>
  <si>
    <t>087.0//0022// 0000.0// /</t>
  </si>
  <si>
    <t>087.0//0023// 0000.0// /</t>
  </si>
  <si>
    <t>579 PAGE ST</t>
  </si>
  <si>
    <t>087.0//0024// 0000.0// /</t>
  </si>
  <si>
    <t>360 FLAT HILL RD</t>
  </si>
  <si>
    <t>087.0//0025// 0000.1// /</t>
  </si>
  <si>
    <t>368 FLAT HILL RD</t>
  </si>
  <si>
    <t>087.0//0025// 0000.2// /</t>
  </si>
  <si>
    <t>372 FLAT HILL RD</t>
  </si>
  <si>
    <t>087.0//0025// 0000.4// /</t>
  </si>
  <si>
    <t>087.0//0025// 0000.5// /</t>
  </si>
  <si>
    <t>71 WATT ST</t>
  </si>
  <si>
    <t>087.0//0025// 0000.6// /</t>
  </si>
  <si>
    <t>21 WATT ST</t>
  </si>
  <si>
    <t>087.0//0025// 0000.7// /</t>
  </si>
  <si>
    <t>19 WATT ST</t>
  </si>
  <si>
    <t>087.0//0025// 0000.8// /</t>
  </si>
  <si>
    <t>087.0//0026// 0000.0// /</t>
  </si>
  <si>
    <t>370 FLAT HILL RD</t>
  </si>
  <si>
    <t>087.0//0026// 0000.3// /</t>
  </si>
  <si>
    <t>087.0//0026// 0001.0// /</t>
  </si>
  <si>
    <t>087.0//0026// 0002.0// /</t>
  </si>
  <si>
    <t>087.0//0027// 0000.0// /</t>
  </si>
  <si>
    <t>087.0//0028// 0000.0// /</t>
  </si>
  <si>
    <t>087.0//0029// 0000.0// /</t>
  </si>
  <si>
    <t>088.0//0001// 0000.0// /</t>
  </si>
  <si>
    <t>088.0//0002// 0000.0// /</t>
  </si>
  <si>
    <t>088.0//0003// 0000.0// /</t>
  </si>
  <si>
    <t>088.0//0004// 0000.0// /</t>
  </si>
  <si>
    <t>088.0//0005// 0000.0// /</t>
  </si>
  <si>
    <t>088.0//0006// 0000.0// /</t>
  </si>
  <si>
    <t>088.0//0007// 0000.0// /</t>
  </si>
  <si>
    <t>088.0//0008// 0000.0// /</t>
  </si>
  <si>
    <t>088.0//0009// 0000.0// /</t>
  </si>
  <si>
    <t>088.0//0010// 0000.0// /</t>
  </si>
  <si>
    <t>088.0//0011// 0000.0// /</t>
  </si>
  <si>
    <t>088.0//0012// 0000.0// /</t>
  </si>
  <si>
    <t>088.0//0013// 0000.0// /</t>
  </si>
  <si>
    <t>088.0//0014// 0000.0// /</t>
  </si>
  <si>
    <t>088.0//0015// 0000.0// /</t>
  </si>
  <si>
    <t>088.0//0016// 0000.0// /</t>
  </si>
  <si>
    <t>088.0//0017// 0000.0// /</t>
  </si>
  <si>
    <t>088.0//0018// 0000.0// /</t>
  </si>
  <si>
    <t>088.0//0019// 0000.0// /</t>
  </si>
  <si>
    <t>088.0//0020// 0000.0// /</t>
  </si>
  <si>
    <t>088.0//0021// 0000.0// /</t>
  </si>
  <si>
    <t>088.0//0022// 0000.0// /</t>
  </si>
  <si>
    <t>088.0//0023// 0000.0// /</t>
  </si>
  <si>
    <t>088.0//0024// 0000.0// /</t>
  </si>
  <si>
    <t>088.0//0025// 0000.0// /</t>
  </si>
  <si>
    <t>088.0//0026// 0000.0// /</t>
  </si>
  <si>
    <t>088.0//0027// 0000.0// /</t>
  </si>
  <si>
    <t>088.0//0028// 0000.0// /</t>
  </si>
  <si>
    <t>404 PAGE ST</t>
  </si>
  <si>
    <t>088.0//0029// 0000.0// /</t>
  </si>
  <si>
    <t>088.0//0030// 0000.0// /</t>
  </si>
  <si>
    <t>374 PAGE ST</t>
  </si>
  <si>
    <t>088.0//0031// 0000.0// /</t>
  </si>
  <si>
    <t>088.0//0032// 0000.0// /</t>
  </si>
  <si>
    <t>088.0//0033// 0000.0// /</t>
  </si>
  <si>
    <t>088.0//0034// 0000.0// /</t>
  </si>
  <si>
    <t>088.0//0035// 0000.0// /</t>
  </si>
  <si>
    <t>088.0//0036// 0000.0// /</t>
  </si>
  <si>
    <t>088.0//0037// 0000.0// /</t>
  </si>
  <si>
    <t>088.0//0038// 0000.0// /</t>
  </si>
  <si>
    <t>088.0//0039// 0000.0// /</t>
  </si>
  <si>
    <t>BURRAGE ST</t>
  </si>
  <si>
    <t>088.0//0040// 0000.0// /</t>
  </si>
  <si>
    <t>088.0//0041// 0000.0// /</t>
  </si>
  <si>
    <t>088.0//0042// 0000.0// /</t>
  </si>
  <si>
    <t>088.0//0043// 0000.0// /</t>
  </si>
  <si>
    <t>088.0//0044// 0000.0// /</t>
  </si>
  <si>
    <t>089.0//0001// 0000.0// /</t>
  </si>
  <si>
    <t>089.0//0002// 0000.0// /</t>
  </si>
  <si>
    <t>089.0//0003// 0000.0// /</t>
  </si>
  <si>
    <t>089.0//0004// 0000.0// /</t>
  </si>
  <si>
    <t>089.0//0005// 0000.0// /</t>
  </si>
  <si>
    <t>089.0//0006// 0000.0// /</t>
  </si>
  <si>
    <t>089.0//0007// 0000.0// /</t>
  </si>
  <si>
    <t>195 PAGE ST</t>
  </si>
  <si>
    <t>089.0//0008// 0000.0// /</t>
  </si>
  <si>
    <t>089.0//0009// 0000.0// /</t>
  </si>
  <si>
    <t>380 ARBOR ST</t>
  </si>
  <si>
    <t>089.0//0010// 0000.0// /</t>
  </si>
  <si>
    <t>410 ARBOR ST</t>
  </si>
  <si>
    <t>089.0//0011// 0000.0// /</t>
  </si>
  <si>
    <t>089.0//0012// 0000.0// /</t>
  </si>
  <si>
    <t>089.0//0013// 0000.0// /</t>
  </si>
  <si>
    <t>089.0//0014// 0000.0// /</t>
  </si>
  <si>
    <t>089.0//0015// 0000.0// /</t>
  </si>
  <si>
    <t>089.0//0016// 0000.0// /</t>
  </si>
  <si>
    <t>089.0//0017// 0000.0// /</t>
  </si>
  <si>
    <t>089.0//0018// 0000.0// /</t>
  </si>
  <si>
    <t>089.0//0019// 0000.0// /</t>
  </si>
  <si>
    <t>236 PAGE ST</t>
  </si>
  <si>
    <t>089.0//0020// 0000.0// /</t>
  </si>
  <si>
    <t>089.0//0021// 0000.0// /</t>
  </si>
  <si>
    <t>089.0//0022// 0000.0// /</t>
  </si>
  <si>
    <t>089.0//0023// 0000.0// /</t>
  </si>
  <si>
    <t>089.0//0024// 0000.0// /</t>
  </si>
  <si>
    <t>089.0//0025// 0000.0// /</t>
  </si>
  <si>
    <t>089.0//0026// 0000.0// /</t>
  </si>
  <si>
    <t>089.0//0027// 0000.0// /</t>
  </si>
  <si>
    <t>RESERVOIR RD</t>
  </si>
  <si>
    <t>089.0//0028// 0000.0// /</t>
  </si>
  <si>
    <t>089.0//0029// 0000.0// /</t>
  </si>
  <si>
    <t>089.0//0030// 0000.0// /</t>
  </si>
  <si>
    <t>089.0//0031// 0000.0// /</t>
  </si>
  <si>
    <t>089.0//0032// 0000.0// /</t>
  </si>
  <si>
    <t>089.0//0033// 0000.0// /</t>
  </si>
  <si>
    <t>089.0//0034// 0000.0// /</t>
  </si>
  <si>
    <t>126 PAGE ST</t>
  </si>
  <si>
    <t>089.0//0035// 0000.0// /</t>
  </si>
  <si>
    <t>089.0//0036// 0000.0// /</t>
  </si>
  <si>
    <t>089.0//0037// 0000.0// /</t>
  </si>
  <si>
    <t>089.0//0038// 0000.0// /</t>
  </si>
  <si>
    <t>089.0//0039// 0000.0// /</t>
  </si>
  <si>
    <t>089.0//0040// 0000.0// /</t>
  </si>
  <si>
    <t>089.0//0041// 0000.0// /</t>
  </si>
  <si>
    <t>127 PAGE ST</t>
  </si>
  <si>
    <t>089.0//0042// 0000.0// /</t>
  </si>
  <si>
    <t>089.0//0043// 0000.0// /</t>
  </si>
  <si>
    <t>47 RESERVOIR RD</t>
  </si>
  <si>
    <t>089.0//0044// 0000.0// /</t>
  </si>
  <si>
    <t>090.0//0001// 0000.0// /</t>
  </si>
  <si>
    <t>090.0//0002// 0000.0// /</t>
  </si>
  <si>
    <t>090.0//0003// 0000.0// /</t>
  </si>
  <si>
    <t>090.0//0004// 0000.0// /</t>
  </si>
  <si>
    <t>090.0//0005// 0000.0// /</t>
  </si>
  <si>
    <t>57 PAGE ST</t>
  </si>
  <si>
    <t>090.0//0006// 0000.0// /</t>
  </si>
  <si>
    <t>60 PAGE ST</t>
  </si>
  <si>
    <t>090.0//0007// 0000.0// /</t>
  </si>
  <si>
    <t>090.0//0008// 0000.0// /</t>
  </si>
  <si>
    <t>090.0//0009// 0000.0// /</t>
  </si>
  <si>
    <t>090.0//0010// 0000.0// /</t>
  </si>
  <si>
    <t>090.0//0011// 0000.0// /</t>
  </si>
  <si>
    <t>090.0//0012// 0000.0// /</t>
  </si>
  <si>
    <t>090.0//0013// 0000.0// /</t>
  </si>
  <si>
    <t>090.0//0014// 0000.0// /</t>
  </si>
  <si>
    <t>090.0//0015// 0000.0// /</t>
  </si>
  <si>
    <t>090.0//0016// 0000.0// /</t>
  </si>
  <si>
    <t>090.0//0017// 0000.0// /</t>
  </si>
  <si>
    <t>090.0//0018// 0000.0// /</t>
  </si>
  <si>
    <t>090.0//0019// 0000.0// /</t>
  </si>
  <si>
    <t>090.0//0020// 0000.0// /</t>
  </si>
  <si>
    <t>090.0//0021// 0000.0// /</t>
  </si>
  <si>
    <t>090.0//0022// 0000.0// /</t>
  </si>
  <si>
    <t>090.0//0023// 0000.0// /</t>
  </si>
  <si>
    <t>090.0//0024// 0000.0// /</t>
  </si>
  <si>
    <t>090.0//0025// 0000.0// /</t>
  </si>
  <si>
    <t>090.0//0026// 0000.0// /</t>
  </si>
  <si>
    <t>090.0//0027// 0000.0// /</t>
  </si>
  <si>
    <t>090.0//0028// 0000.0// /</t>
  </si>
  <si>
    <t>090.0//0029// 0000.0// /</t>
  </si>
  <si>
    <t>361 LANCASTER AVE</t>
  </si>
  <si>
    <t>090.0//0030// 0000.0// /</t>
  </si>
  <si>
    <t>090.0//0031// 0000.0// /</t>
  </si>
  <si>
    <t>52 PAGE ST</t>
  </si>
  <si>
    <t>090.0//0031// 0001.0// /</t>
  </si>
  <si>
    <t>091.0//0001// 0000.0// /</t>
  </si>
  <si>
    <t>091.0//0002// 0000.0// /</t>
  </si>
  <si>
    <t>343 LEOMINSTER RD</t>
  </si>
  <si>
    <t>091.0//0003// 0000.0// /</t>
  </si>
  <si>
    <t>351 LEOMINSTER RD</t>
  </si>
  <si>
    <t>091.0//0004// 0000.0// /</t>
  </si>
  <si>
    <t>091.0//0005// 0000.0// /</t>
  </si>
  <si>
    <t>091.0//0006// 0000.0// /</t>
  </si>
  <si>
    <t>091.0//0007// 0000.0// /</t>
  </si>
  <si>
    <t>091.0//0008// 0000.0// /</t>
  </si>
  <si>
    <t>091.0//0009// 0000.0// /</t>
  </si>
  <si>
    <t>091.0//0010// 0000.0// /</t>
  </si>
  <si>
    <t>PROSPECT ST</t>
  </si>
  <si>
    <t>091.0//0011// 0000.0// /</t>
  </si>
  <si>
    <t>091.0//0012// 0000.0// /</t>
  </si>
  <si>
    <t>091.0//0013// 0000.0// /</t>
  </si>
  <si>
    <t>091.0//0014// 0000.0// /</t>
  </si>
  <si>
    <t>091.0//0015// 0000.0// /</t>
  </si>
  <si>
    <t>091.0//0016// 0000.0// /</t>
  </si>
  <si>
    <t>091.0//0017// 0000.0// /</t>
  </si>
  <si>
    <t>091.0//0018// 0000.0// /</t>
  </si>
  <si>
    <t>091.0//0019// 0000.0// /</t>
  </si>
  <si>
    <t>408 LANCASTER AVE</t>
  </si>
  <si>
    <t>091.0//0020// 0000.0// /</t>
  </si>
  <si>
    <t>091.0//0021// 0000.0// /</t>
  </si>
  <si>
    <t>459 SUNNY HILL RD</t>
  </si>
  <si>
    <t>091.0//0022// 0000.0// /</t>
  </si>
  <si>
    <t>091.0//0023// 0000.0// /</t>
  </si>
  <si>
    <t>092.0//0001// 0000.0// /</t>
  </si>
  <si>
    <t>092.0//0002// 0000.0// /</t>
  </si>
  <si>
    <t>092.0//0003// 0000.0// /</t>
  </si>
  <si>
    <t>092.0//0004// 0000.0// /</t>
  </si>
  <si>
    <t>092.0//0005// 0000.0// /</t>
  </si>
  <si>
    <t>092.0//0006// 0000.0// /</t>
  </si>
  <si>
    <t>092.0//0007// 0000.0// /</t>
  </si>
  <si>
    <t>400 SUNNY HILL RD</t>
  </si>
  <si>
    <t>092.0//0008// 0000.0// /</t>
  </si>
  <si>
    <t>092.0//0009// 0000.0// /</t>
  </si>
  <si>
    <t>ELM ST</t>
  </si>
  <si>
    <t>092.0//0010// 0000.0// /</t>
  </si>
  <si>
    <t>092.0//0011// 0000.0// /</t>
  </si>
  <si>
    <t>111 ELM ST</t>
  </si>
  <si>
    <t>092.0//0012// 0000.0// /</t>
  </si>
  <si>
    <t>3F</t>
  </si>
  <si>
    <t>092.0//0013// 0000.0// /</t>
  </si>
  <si>
    <t>092.0//0014// 0000.0// /</t>
  </si>
  <si>
    <t>092.0//0015// 0000.0// /</t>
  </si>
  <si>
    <t>092.0//0016// 0000.0// /</t>
  </si>
  <si>
    <t>092.0//0017// 0000.0// /</t>
  </si>
  <si>
    <t>092.0//0018// 0000.0// /</t>
  </si>
  <si>
    <t>092.0//0019// 0000.0// /</t>
  </si>
  <si>
    <t>0 ELM ST DISCONTINUED</t>
  </si>
  <si>
    <t>092.0//0020// 0000.0// /</t>
  </si>
  <si>
    <t>ELM ST DISCONTINUED</t>
  </si>
  <si>
    <t>092.0//0021// 0000.0// /</t>
  </si>
  <si>
    <t>092.0//0022// 0000.0// /</t>
  </si>
  <si>
    <t>092.0//0023// 0000.0// /</t>
  </si>
  <si>
    <t>90 ELM ST</t>
  </si>
  <si>
    <t>092.0//0024// 0000.0// /</t>
  </si>
  <si>
    <t>092.0//0025// 0000.0// /</t>
  </si>
  <si>
    <t>092.0//0026// 0000.0// /</t>
  </si>
  <si>
    <t>68 ELM ST</t>
  </si>
  <si>
    <t>092.0//0027// 0000.0// /</t>
  </si>
  <si>
    <t>092.0//0027// 0001.0// /</t>
  </si>
  <si>
    <t>092.0//0027// 0002.0// /</t>
  </si>
  <si>
    <t>092.0//0027// 0003.0// /</t>
  </si>
  <si>
    <t>092.0//0028// 0000.0// /</t>
  </si>
  <si>
    <t>092.0//0029// 0000.0// /</t>
  </si>
  <si>
    <t>30 ELM STREET</t>
  </si>
  <si>
    <t>092.0//0029// 0001.0// /</t>
  </si>
  <si>
    <t>ELM STREET</t>
  </si>
  <si>
    <t>092.0//0029// 0002.0// /</t>
  </si>
  <si>
    <t>092.0//0030// 0000.0// /</t>
  </si>
  <si>
    <t>092.0//0031// 0000.0// /</t>
  </si>
  <si>
    <t>092.0//0032// 0000.0// /</t>
  </si>
  <si>
    <t>092.0//0033// 0000.0// /</t>
  </si>
  <si>
    <t>092.0//0034// 0000.0// /</t>
  </si>
  <si>
    <t>255 SUNNY HILL RD</t>
  </si>
  <si>
    <t>092.0//0035// 0000.0// /</t>
  </si>
  <si>
    <t xml:space="preserve"> LEOMINSTER RD</t>
  </si>
  <si>
    <t>092.0//0035// 0000.4// /</t>
  </si>
  <si>
    <t>412 SUNNY HILL RD</t>
  </si>
  <si>
    <t>092.0//0036// 0000.0// /</t>
  </si>
  <si>
    <t>092.0//0037// 0000.0// /</t>
  </si>
  <si>
    <t>092.0//0038// 0000.0// /</t>
  </si>
  <si>
    <t>093.0//0001// 0000.0// /</t>
  </si>
  <si>
    <t>093.0//0002// 0000.0// /</t>
  </si>
  <si>
    <t>093.0//0003// 0000.0// /</t>
  </si>
  <si>
    <t>093.0//0004// 0000.0// /</t>
  </si>
  <si>
    <t>093.0//0005// 0000.0// /</t>
  </si>
  <si>
    <t>093.0//0006// 0000.0// /</t>
  </si>
  <si>
    <t>093.0//0007// 0000.0// /</t>
  </si>
  <si>
    <t>093.0//0008// 0000.0// /</t>
  </si>
  <si>
    <t>093.0//0009// 0000.0// /</t>
  </si>
  <si>
    <t>093.0//0010// 0000.0// /</t>
  </si>
  <si>
    <t>093.0//0011// 0000.0// /</t>
  </si>
  <si>
    <t>093.0//0012// 0000.0// /</t>
  </si>
  <si>
    <t>093.0//0013// 0000.0// /</t>
  </si>
  <si>
    <t>093.0//0014// 0000.0// /</t>
  </si>
  <si>
    <t>093.0//0015// 0000.0// /</t>
  </si>
  <si>
    <t>POND ST</t>
  </si>
  <si>
    <t>093.0//0017// 0000.0// /</t>
  </si>
  <si>
    <t>093.0//0018// 0000.0// /</t>
  </si>
  <si>
    <t>KIMBALL ST</t>
  </si>
  <si>
    <t>093.0//0019// 0000.0// /</t>
  </si>
  <si>
    <t>093.0//0020// 0000.0// /</t>
  </si>
  <si>
    <t>093.0//0021// 0000.0// /</t>
  </si>
  <si>
    <t>093.0//0022// 0000.0// /</t>
  </si>
  <si>
    <t>093.0//0023// 0000.0// /</t>
  </si>
  <si>
    <t>093.0//0024// 0000.0// /</t>
  </si>
  <si>
    <t>093.0//0025// 0000.0// /</t>
  </si>
  <si>
    <t>093.0//0026// 0000.0// /</t>
  </si>
  <si>
    <t>093.0//0027// 0000.0// /</t>
  </si>
  <si>
    <t>CREST AVE</t>
  </si>
  <si>
    <t>093.0//0028// 0000.0// /</t>
  </si>
  <si>
    <t>0 KIMBALL ST EXT</t>
  </si>
  <si>
    <t>093.0//0029// 0000.0// /</t>
  </si>
  <si>
    <t>KIMBALL ST EXT</t>
  </si>
  <si>
    <t>093.0//0030// 0000.0// /</t>
  </si>
  <si>
    <t>093.0//0031// 0000.0// /</t>
  </si>
  <si>
    <t>093.0//0032// 0000.0// /</t>
  </si>
  <si>
    <t>093.0//0033// 0000.0// /</t>
  </si>
  <si>
    <t>15 CARR AVE</t>
  </si>
  <si>
    <t>093.0//0034// 0000.0// /</t>
  </si>
  <si>
    <t>CARR AVE</t>
  </si>
  <si>
    <t>30 CARR AVE</t>
  </si>
  <si>
    <t>093.0//0035// 0000.0// /</t>
  </si>
  <si>
    <t>093.0//0036// 0000.0// /</t>
  </si>
  <si>
    <t>56 CARR AVE</t>
  </si>
  <si>
    <t>093.0//0037// 0000.0// /</t>
  </si>
  <si>
    <t>093.0//0038// 0000.0// /</t>
  </si>
  <si>
    <t>093.0//0039// 0000.0// /</t>
  </si>
  <si>
    <t>093.0//0040// 0000.0// /</t>
  </si>
  <si>
    <t>093.0//0041// 0000.0// /</t>
  </si>
  <si>
    <t>093.0//0042// 0000.0// /</t>
  </si>
  <si>
    <t>093.0//0043// 0000.0// /</t>
  </si>
  <si>
    <t>356 HOLLIS RD</t>
  </si>
  <si>
    <t>093.0//0044// 0000.0// /</t>
  </si>
  <si>
    <t>112C</t>
  </si>
  <si>
    <t>093.0//0045// 0000.0// /</t>
  </si>
  <si>
    <t>093.0//0046// 0000.0// /</t>
  </si>
  <si>
    <t>093.0//0047// 0000.0// /</t>
  </si>
  <si>
    <t>093.0//0048// 0000.0// /</t>
  </si>
  <si>
    <t>300 HOLLIS RD</t>
  </si>
  <si>
    <t>093.0//0049// 0000.0// /</t>
  </si>
  <si>
    <t>093.0//0050// 0000.0// /</t>
  </si>
  <si>
    <t>295 ELECTRIC AVE</t>
  </si>
  <si>
    <t>093.0//0051// 0000.0// /</t>
  </si>
  <si>
    <t>093.0//0052// 0000.0// /</t>
  </si>
  <si>
    <t>093.0//0053// 0000.0// /</t>
  </si>
  <si>
    <t>321 ELECTRIC AVE</t>
  </si>
  <si>
    <t>093.0//0054// 0000.0// /</t>
  </si>
  <si>
    <t>339 ELECTRIC AVE</t>
  </si>
  <si>
    <t>093.0//0055// 0000.0// /</t>
  </si>
  <si>
    <t>357 ELECTRIC AVE</t>
  </si>
  <si>
    <t>093.0//0056// 0000.0// /</t>
  </si>
  <si>
    <t>360 ELECTRIC AVE</t>
  </si>
  <si>
    <t>093.0//0057// 0000.0// /</t>
  </si>
  <si>
    <t>350 ELECTRIC AVE</t>
  </si>
  <si>
    <t>093.0//0058// 0000.0// /</t>
  </si>
  <si>
    <t>093.0//0059// 0000.0// /</t>
  </si>
  <si>
    <t>093.0//0060// 0000.0// /</t>
  </si>
  <si>
    <t>093.0//0061// 0000.0// /</t>
  </si>
  <si>
    <t>BUTTONWOOD PL</t>
  </si>
  <si>
    <t>093.0//0062// 0000.0// /</t>
  </si>
  <si>
    <t>093.0//0063// 0000.0// /</t>
  </si>
  <si>
    <t>18 BUTTONWOOD PL</t>
  </si>
  <si>
    <t>093.0//0064// 0000.0// /</t>
  </si>
  <si>
    <t>MH</t>
  </si>
  <si>
    <t>093.0//0065// 0000.0// /</t>
  </si>
  <si>
    <t>324 ELECTRIC AVE</t>
  </si>
  <si>
    <t>093.0//0066// 0000.0// /</t>
  </si>
  <si>
    <t>308 ELECTRIC AVE</t>
  </si>
  <si>
    <t>093.0//0067// 0000.0// /</t>
  </si>
  <si>
    <t>298 ELECTRIC AVE</t>
  </si>
  <si>
    <t>093.0//0068// 0000.0// /</t>
  </si>
  <si>
    <t>093.0//0069// 0000.0// /</t>
  </si>
  <si>
    <t>093.0//0070// 0000.0// /</t>
  </si>
  <si>
    <t>093.0//0071// 0000.0// /</t>
  </si>
  <si>
    <t>270 ELECTRIC AVE</t>
  </si>
  <si>
    <t>093.0//0072// 0000.0// /</t>
  </si>
  <si>
    <t>093.0//0073// 0000.0// /</t>
  </si>
  <si>
    <t>093.0//0074// 0000.0// /</t>
  </si>
  <si>
    <t>093.0//0075// 0000.0// /</t>
  </si>
  <si>
    <t>093.0//0076// 0000.0// /</t>
  </si>
  <si>
    <t>093.0//0077// 0000.0// /</t>
  </si>
  <si>
    <t>093.0//0078// 0000.0// /</t>
  </si>
  <si>
    <t>093.0//0079// 0000.0// /</t>
  </si>
  <si>
    <t>093.0//0080// 0000.0// /</t>
  </si>
  <si>
    <t>285 ELECTRIC AVE</t>
  </si>
  <si>
    <t>093.0//0081// 0000.0// /</t>
  </si>
  <si>
    <t>093.0//0082// 0000.0// /</t>
  </si>
  <si>
    <t>569 WEST ST</t>
  </si>
  <si>
    <t>094.0//0001// 0000.0// /</t>
  </si>
  <si>
    <t>094.0//0002// 0000.0// /</t>
  </si>
  <si>
    <t>094.0//0003// 0000.0// /</t>
  </si>
  <si>
    <t>094.0//0004// 0000.0// /</t>
  </si>
  <si>
    <t>094.0//0005// 0000.0// /</t>
  </si>
  <si>
    <t>094.0//0006// 0000.0// /</t>
  </si>
  <si>
    <t>094.0//0007// 0000.0// /</t>
  </si>
  <si>
    <t>671 WEST ST</t>
  </si>
  <si>
    <t>094.0//0008// 0000.0// /</t>
  </si>
  <si>
    <t>094.0//0009// 0000.0// /</t>
  </si>
  <si>
    <t>094.0//0010// 0000.0// /</t>
  </si>
  <si>
    <t>BROWN AVE</t>
  </si>
  <si>
    <t>094.0//0011// 0000.0// /</t>
  </si>
  <si>
    <t>094.0//0012// 0000.0// /</t>
  </si>
  <si>
    <t>094.0//0013// 0000.0// /</t>
  </si>
  <si>
    <t>094.0//0014// 0000.0// /</t>
  </si>
  <si>
    <t>094.0//0015// 0000.0// /</t>
  </si>
  <si>
    <t>094.0//0016// 0000.0// /</t>
  </si>
  <si>
    <t>094.0//0017// 0000.0// /</t>
  </si>
  <si>
    <t>094.0//0018// 0000.0// /</t>
  </si>
  <si>
    <t>094.0//0019// 0000.0// /</t>
  </si>
  <si>
    <t>094.0//0020// 0000.0// /</t>
  </si>
  <si>
    <t>094.0//0021// 0000.0// /</t>
  </si>
  <si>
    <t>200 PLEASANT ST</t>
  </si>
  <si>
    <t>094.0//0022// 0000.0// /</t>
  </si>
  <si>
    <t>203 PLEASANT ST</t>
  </si>
  <si>
    <t>094.0//0023// 0000.0// /</t>
  </si>
  <si>
    <t>094.0//0024// 0000.0// /</t>
  </si>
  <si>
    <t>094.0//0025// 0000.0// /</t>
  </si>
  <si>
    <t>225 PLEASANT ST</t>
  </si>
  <si>
    <t>094.0//0026// 0000.0// /</t>
  </si>
  <si>
    <t>094.0//0027// 0000.0// /</t>
  </si>
  <si>
    <t>094.0//0028// 0000.0// /</t>
  </si>
  <si>
    <t>094.0//0029// 0000.0// /</t>
  </si>
  <si>
    <t>094.0//0030// 0000.0// /</t>
  </si>
  <si>
    <t>094.0//0031// 0000.0// /</t>
  </si>
  <si>
    <t>094.0//0032// 0000.0// /</t>
  </si>
  <si>
    <t>094.0//0033// 0000.0// /</t>
  </si>
  <si>
    <t>094.0//0034// 0000.0// /</t>
  </si>
  <si>
    <t>094.0//0035// 0000.0// /</t>
  </si>
  <si>
    <t>094.0//0036// 0000.0// /</t>
  </si>
  <si>
    <t>094.0//0037// 0000.0// /</t>
  </si>
  <si>
    <t>094.0//0038// 0000.0// /</t>
  </si>
  <si>
    <t>094.0//0039// 0000.0// /</t>
  </si>
  <si>
    <t>094.0//0040// 0000.0// /</t>
  </si>
  <si>
    <t>094.0//0041// 0000.0// /</t>
  </si>
  <si>
    <t>094.0//0042// 0000.0// /</t>
  </si>
  <si>
    <t>094.0//0043// 0000.0// /</t>
  </si>
  <si>
    <t>094.0//0044// 0000.0// /</t>
  </si>
  <si>
    <t>094.0//0045// 0000.0// /</t>
  </si>
  <si>
    <t>094.0//0046// 0000.0// /</t>
  </si>
  <si>
    <t>094.0//0047// 0000.0// /</t>
  </si>
  <si>
    <t>094.0//0048// 0000.0// /</t>
  </si>
  <si>
    <t>094.0//0049// 0000.0// /</t>
  </si>
  <si>
    <t>095.0//0001// 0000.0// /</t>
  </si>
  <si>
    <t>095.0//0002// 0000.0// /</t>
  </si>
  <si>
    <t>101 PLEASANT ST</t>
  </si>
  <si>
    <t>095.0//0003// 0000.0// /</t>
  </si>
  <si>
    <t xml:space="preserve"> PLEASANT ST</t>
  </si>
  <si>
    <t>095.0//0003// 00001.0// /</t>
  </si>
  <si>
    <t>095.0//0004// 0000.0// /</t>
  </si>
  <si>
    <t>095.0//0005// 0000.0// /</t>
  </si>
  <si>
    <t>095.0//0006// 0000.0// /</t>
  </si>
  <si>
    <t>095.0//0007// 0000.0// /</t>
  </si>
  <si>
    <t>095.0//0008// 0000.0// /</t>
  </si>
  <si>
    <t>095.0//0009// 0000.0// /</t>
  </si>
  <si>
    <t>095.0//0010// 0000.0// /</t>
  </si>
  <si>
    <t>095.0//0011// 0000.0// /</t>
  </si>
  <si>
    <t>095.0//0012// 0000.0// /</t>
  </si>
  <si>
    <t>095.0//0013// 0000.0// /</t>
  </si>
  <si>
    <t>095.0//0014// 0000.0// /</t>
  </si>
  <si>
    <t>120 PLEASANT ST</t>
  </si>
  <si>
    <t>095.0//0015// 0000.0// /</t>
  </si>
  <si>
    <t>110 PLEASANT ST</t>
  </si>
  <si>
    <t>095.0//0016// 0000.0// /</t>
  </si>
  <si>
    <t>104 PLEASANT ST</t>
  </si>
  <si>
    <t>095.0//0017// 0000.0// /</t>
  </si>
  <si>
    <t>095.0//0018// 0000.0// /</t>
  </si>
  <si>
    <t>100 PLEASANT ST</t>
  </si>
  <si>
    <t>095.0//0019// 0000.0// /</t>
  </si>
  <si>
    <t>90 PLEASANT ST</t>
  </si>
  <si>
    <t>095.0//0020// 0000.0// /</t>
  </si>
  <si>
    <t>80 PLEASANT ST</t>
  </si>
  <si>
    <t>095.0//0021// 0000.0// /</t>
  </si>
  <si>
    <t>095.0//0022// 0000.0// /</t>
  </si>
  <si>
    <t>095.0//0023// 0000.0// /</t>
  </si>
  <si>
    <t>095.0//0024// 0000.0// /</t>
  </si>
  <si>
    <t>102 PLEASANT ST</t>
  </si>
  <si>
    <t>095.0//0025// 0000.0// /</t>
  </si>
  <si>
    <t>096.0//0001// 0000.0// /</t>
  </si>
  <si>
    <t>096.0//0002// 0000.0// /</t>
  </si>
  <si>
    <t>096.0//0003// 0000.0// /</t>
  </si>
  <si>
    <t>WEST ST TERRACE</t>
  </si>
  <si>
    <t>096.0//0004// 0000.0// /</t>
  </si>
  <si>
    <t>096.0//0005// 0000.0// /</t>
  </si>
  <si>
    <t>WEST ACRES DR</t>
  </si>
  <si>
    <t>096.0//0006// 0000.0// /</t>
  </si>
  <si>
    <t>096.0//0007// 0000.0// /</t>
  </si>
  <si>
    <t>096.0//0008// 0000.0// /</t>
  </si>
  <si>
    <t>096.0//0009// 0000.0// /</t>
  </si>
  <si>
    <t>096.0//0010// 0000.0// /</t>
  </si>
  <si>
    <t>096.0//0011// 0000.0// /</t>
  </si>
  <si>
    <t>096.0//0012// 0000.0// /</t>
  </si>
  <si>
    <t>096.0//0013// 0000.0// /</t>
  </si>
  <si>
    <t>096.0//0014// 0000.0// /</t>
  </si>
  <si>
    <t>096.0//0015// 0000.0// /</t>
  </si>
  <si>
    <t>096.0//0016// 0000.0// /</t>
  </si>
  <si>
    <t>096.0//0017// 0000.0// /</t>
  </si>
  <si>
    <t>096.0//0018// 0000.0// /</t>
  </si>
  <si>
    <t>67 WEST ST TERRACE</t>
  </si>
  <si>
    <t>096.0//0019// 0000.0// /</t>
  </si>
  <si>
    <t>096.0//0020// 0000.0// /</t>
  </si>
  <si>
    <t>097.0//0001// 0000.0// /</t>
  </si>
  <si>
    <t>JOSLIN ST</t>
  </si>
  <si>
    <t>097.0//0002// 0000.0// /</t>
  </si>
  <si>
    <t>097.0//0003// 0000.0// /</t>
  </si>
  <si>
    <t>097.0//0004// 0000.0// /</t>
  </si>
  <si>
    <t>53 JOSLIN ST</t>
  </si>
  <si>
    <t>097.0//0005// 0000.0// /</t>
  </si>
  <si>
    <t>097.0//0006// 0000.0// /</t>
  </si>
  <si>
    <t>BURKE ST</t>
  </si>
  <si>
    <t>097.0//0007// 0000.0// /</t>
  </si>
  <si>
    <t>19 BURKE ST</t>
  </si>
  <si>
    <t>097.0//0008// 0000.0// /</t>
  </si>
  <si>
    <t>097.0//0009// 0000.0// /</t>
  </si>
  <si>
    <t>OTIS ST</t>
  </si>
  <si>
    <t>46 JOSLIN ST</t>
  </si>
  <si>
    <t>097.0//0010// 0000.0// /</t>
  </si>
  <si>
    <t>097.0//0011// 0000.0// /</t>
  </si>
  <si>
    <t>097.0//0012// 0000.0// /</t>
  </si>
  <si>
    <t>WHALOM RD</t>
  </si>
  <si>
    <t>267 WHALOM RD</t>
  </si>
  <si>
    <t>097.0//0013// 0000.0// /</t>
  </si>
  <si>
    <t>207 WHALOM RD</t>
  </si>
  <si>
    <t>097.0//0014// 0000.0// /</t>
  </si>
  <si>
    <t>097.0//0015// 0000.0// /</t>
  </si>
  <si>
    <t>PRATT ST</t>
  </si>
  <si>
    <t>097.0//0016// 0000.0// /</t>
  </si>
  <si>
    <t>097.0//0017// 0000.0// /</t>
  </si>
  <si>
    <t>63 PRATT ST</t>
  </si>
  <si>
    <t>097.0//0018// 0000.0// /</t>
  </si>
  <si>
    <t>097.0//0019// 0000.0// /</t>
  </si>
  <si>
    <t>097.0//0020// 0000.0// /</t>
  </si>
  <si>
    <t>097.0//0021// 0000.0// /</t>
  </si>
  <si>
    <t>097.0//0022// 0000.0// /</t>
  </si>
  <si>
    <t>097.0//0023// 0000.0// /</t>
  </si>
  <si>
    <t>RENNIE ST</t>
  </si>
  <si>
    <t>097.0//0024// 0000.0// /</t>
  </si>
  <si>
    <t>097.0//0025// 0000.0// /</t>
  </si>
  <si>
    <t>097.0//0026// 0000.0// /</t>
  </si>
  <si>
    <t>27 RENNIE ST</t>
  </si>
  <si>
    <t>097.0//0027// 0000.0// /</t>
  </si>
  <si>
    <t>30 RENNIE ST</t>
  </si>
  <si>
    <t>097.0//0028// 0000.0// /</t>
  </si>
  <si>
    <t>097.0//0029// 0000.0// /</t>
  </si>
  <si>
    <t>097.0//0030// 0000.0// /</t>
  </si>
  <si>
    <t>097.0//0031// 0000.0// /</t>
  </si>
  <si>
    <t>097.0//0032// 0000.0// /</t>
  </si>
  <si>
    <t>097.0//0033// 0000.0// /</t>
  </si>
  <si>
    <t>097.0//0034// 0000.0// /</t>
  </si>
  <si>
    <t>097.0//0035// 0000.0// /</t>
  </si>
  <si>
    <t>097.0//0036// 0000.0// /</t>
  </si>
  <si>
    <t>097.0//0037// 0000.0// /</t>
  </si>
  <si>
    <t>097.0//0038// 0000.0// /</t>
  </si>
  <si>
    <t>097.0//0039// 0000.0// /</t>
  </si>
  <si>
    <t>097.0//0040// 0000.0// /</t>
  </si>
  <si>
    <t>097.0//0041// 0000.0// /</t>
  </si>
  <si>
    <t>097.0//0042// 0000.0// /</t>
  </si>
  <si>
    <t>097.0//0043// 0000.0// /</t>
  </si>
  <si>
    <t>097.0//0044// 0000.0// /</t>
  </si>
  <si>
    <t>097.0//0045// 0000.0// /</t>
  </si>
  <si>
    <t>097.0//0046// 0000.0// /</t>
  </si>
  <si>
    <t>097.0//0047// 0000.0// /</t>
  </si>
  <si>
    <t>097.0//0048// 0000.0// /</t>
  </si>
  <si>
    <t>097.0//0049// 0000.0// /</t>
  </si>
  <si>
    <t>097.0//0050// 0000.0// /</t>
  </si>
  <si>
    <t>097.0//0051// 0000.0// /</t>
  </si>
  <si>
    <t>097.0//0052// 0000.0// /</t>
  </si>
  <si>
    <t>790 WEST ST</t>
  </si>
  <si>
    <t>097.0//0053// 0000.0// /</t>
  </si>
  <si>
    <t>097.0//0054// 0000.0// /</t>
  </si>
  <si>
    <t>768 WEST ST</t>
  </si>
  <si>
    <t>097.0//0055// 0000.0// /</t>
  </si>
  <si>
    <t>097.0//0056// 0000.0// /</t>
  </si>
  <si>
    <t>097.0//0057// 0000.0// /</t>
  </si>
  <si>
    <t>097.0//0058// 0000.0// /</t>
  </si>
  <si>
    <t>097.0//0059// 0000.0// /</t>
  </si>
  <si>
    <t>1R</t>
  </si>
  <si>
    <t>097.0//0060// 0000.0// /</t>
  </si>
  <si>
    <t>097.0//0061// 0000.0// /</t>
  </si>
  <si>
    <t>27 BROWN AVE</t>
  </si>
  <si>
    <t>097.0//0062// 0000.0// /</t>
  </si>
  <si>
    <t>097.0//0063// 0000.0// /</t>
  </si>
  <si>
    <t>097.0//0064// 0000.0// /</t>
  </si>
  <si>
    <t>311 PLEASANT ST</t>
  </si>
  <si>
    <t>097.0//0065// 0000.0// /</t>
  </si>
  <si>
    <t>097.0//0066// 0000.0// /</t>
  </si>
  <si>
    <t>097.0//0067// 0000.0// /</t>
  </si>
  <si>
    <t>097.0//0068// 0000.0// /</t>
  </si>
  <si>
    <t>720 WEST ST</t>
  </si>
  <si>
    <t>097.0//0068// 0001.0// /</t>
  </si>
  <si>
    <t>097.0//0069// 0000.0// /</t>
  </si>
  <si>
    <t>097.0//0070// 0000.0// /</t>
  </si>
  <si>
    <t>097.0//0071// 0000.0// /</t>
  </si>
  <si>
    <t>097.0//0072// 0000.0// /</t>
  </si>
  <si>
    <t>097.0//0073// 0000.0// /</t>
  </si>
  <si>
    <t>097.0//0074// 0000.0// /</t>
  </si>
  <si>
    <t>097.0//0075// 0000.0// /</t>
  </si>
  <si>
    <t>097.0//0076// 0000.0// /</t>
  </si>
  <si>
    <t>097.0//0077// 0000.0// /</t>
  </si>
  <si>
    <t>097.0//0078// 0000.0// /</t>
  </si>
  <si>
    <t>097.0//0079// 0000.0// /</t>
  </si>
  <si>
    <t>097.0//0080// 0000.0// /</t>
  </si>
  <si>
    <t>097.0//0081// 0000.0// /</t>
  </si>
  <si>
    <t>097.0//0082// 0000.0// /</t>
  </si>
  <si>
    <t>097.0//0083// 0000.0// /</t>
  </si>
  <si>
    <t>097.0//0084// 0000.0// /</t>
  </si>
  <si>
    <t>097.0//0085// 0000.0// /</t>
  </si>
  <si>
    <t>097.0//0086// 0000.0// /</t>
  </si>
  <si>
    <t>097.0//0087// 0000.0// /</t>
  </si>
  <si>
    <t>097.0//0088// 0000.0// /</t>
  </si>
  <si>
    <t>097.0//0089// 0000.0// /</t>
  </si>
  <si>
    <t>265 PLEASANT ST</t>
  </si>
  <si>
    <t>097.0//0090// 0000.0// /</t>
  </si>
  <si>
    <t>097.0//0091// 0000.0// /</t>
  </si>
  <si>
    <t>423 ELECTRIC AVE</t>
  </si>
  <si>
    <t>098.0//0001// 0000.0// /</t>
  </si>
  <si>
    <t>429-433 ELECTRIC AVE</t>
  </si>
  <si>
    <t>098.0//0002// 0000.0// /</t>
  </si>
  <si>
    <t>429-433</t>
  </si>
  <si>
    <t>405 WHALOM RD</t>
  </si>
  <si>
    <t>098.0//0003// 0000.0// /</t>
  </si>
  <si>
    <t>415 WHALOM RD</t>
  </si>
  <si>
    <t>098.0//0004// 0000.0// /</t>
  </si>
  <si>
    <t>098.0//0005// 0000.0// /</t>
  </si>
  <si>
    <t>423 WHALOM RD</t>
  </si>
  <si>
    <t>098.0//0006// 0000.0// /</t>
  </si>
  <si>
    <t>098.0//0007// 0000.0// /</t>
  </si>
  <si>
    <t>431 WHALOM RD</t>
  </si>
  <si>
    <t>098.0//0008// 0000.0// /</t>
  </si>
  <si>
    <t>439 WHALOM RD</t>
  </si>
  <si>
    <t>098.0//0009// 0000.0// /</t>
  </si>
  <si>
    <t>274 PROSPECT ST</t>
  </si>
  <si>
    <t>098.0//0010// 0000.0// /</t>
  </si>
  <si>
    <t>098.0//0011// 0000.0// /</t>
  </si>
  <si>
    <t>098.0//0012// 0000.0// /</t>
  </si>
  <si>
    <t>098.0//0013// 0000.0// /</t>
  </si>
  <si>
    <t>098.0//0014// 0000.0// /</t>
  </si>
  <si>
    <t>098.0//0015// 0000.0// /</t>
  </si>
  <si>
    <t>098.0//0016// 0000.0// /</t>
  </si>
  <si>
    <t>098.0//0017// 0000.0// /</t>
  </si>
  <si>
    <t>098.0//0018// 0000.0// /</t>
  </si>
  <si>
    <t>098.0//0019// 0000.0// /</t>
  </si>
  <si>
    <t>098.0//0020// 0000.0// /</t>
  </si>
  <si>
    <t>098.0//0021// 0000.0// /</t>
  </si>
  <si>
    <t>265 PROSPECT ST</t>
  </si>
  <si>
    <t>098.0//0022// 0000.0// /</t>
  </si>
  <si>
    <t>269 PROSPECT ST</t>
  </si>
  <si>
    <t>098.0//0023// 0000.0// /</t>
  </si>
  <si>
    <t>1 LAKEFRONT AVE</t>
  </si>
  <si>
    <t>098.0//0024// 0000.0// /</t>
  </si>
  <si>
    <t>LAKEFRONT AVE</t>
  </si>
  <si>
    <t>75 LAKEFRONT AVE</t>
  </si>
  <si>
    <t>098.0//0025// 0000.0// /</t>
  </si>
  <si>
    <t>098.0//0026// 0000.0// /</t>
  </si>
  <si>
    <t>FERDINAND PASSWAY</t>
  </si>
  <si>
    <t>098.0//0027// 0000.0// /</t>
  </si>
  <si>
    <t>098.0//0028// 0000.0// /</t>
  </si>
  <si>
    <t>098.0//0029// 0000.0// /</t>
  </si>
  <si>
    <t>098.0//0030// 0000.0// /</t>
  </si>
  <si>
    <t>098.0//0031// 0000.0// /</t>
  </si>
  <si>
    <t>98 LAKEFRONT AVE</t>
  </si>
  <si>
    <t>098.0//0032// 0000.0// /</t>
  </si>
  <si>
    <t>96 LAKEFRONT AVE</t>
  </si>
  <si>
    <t>098.0//0033// 0000.0// /</t>
  </si>
  <si>
    <t>84 LAKEFRONT AVE</t>
  </si>
  <si>
    <t>098.0//0035// 0000.0// /</t>
  </si>
  <si>
    <t>1 CAROUSEL LANE</t>
  </si>
  <si>
    <t>098.0//0037// 0000.0// /</t>
  </si>
  <si>
    <t>CAROUSEL LANE</t>
  </si>
  <si>
    <t>494 ELECTRIC AVE</t>
  </si>
  <si>
    <t>098.0//0038// 0000.0// /</t>
  </si>
  <si>
    <t>480 ELECTRIC AVE</t>
  </si>
  <si>
    <t>098.0//0039// 0000.0// /</t>
  </si>
  <si>
    <t>466 ELECTRIC AVE</t>
  </si>
  <si>
    <t>098.0//0040// 0000.0// /</t>
  </si>
  <si>
    <t>454 ELECTRIC AVE</t>
  </si>
  <si>
    <t>098.0//0041// 0000.0// /</t>
  </si>
  <si>
    <t>098.0//0043// 0000.0// /</t>
  </si>
  <si>
    <t>098.0//0044// 0000.0// /</t>
  </si>
  <si>
    <t>098.0//0045// 0000.0// /</t>
  </si>
  <si>
    <t>ELIZABETH ST</t>
  </si>
  <si>
    <t>098.0//0046// 0000.0// /</t>
  </si>
  <si>
    <t>098.0//0047// 0000.0// /</t>
  </si>
  <si>
    <t>KIRBY AVE</t>
  </si>
  <si>
    <t>098.0//0048// 0000.0// /</t>
  </si>
  <si>
    <t>098.0//0049// 0000.0// /</t>
  </si>
  <si>
    <t>098.0//0050// 0000.0// /</t>
  </si>
  <si>
    <t>098.0//0052// 0000.0// /</t>
  </si>
  <si>
    <t>17 KIRBY AVE</t>
  </si>
  <si>
    <t>098.0//0053// 0000.0// /</t>
  </si>
  <si>
    <t>098.0//0054// 0000.0// /</t>
  </si>
  <si>
    <t>098.0//0055// 0000.0// /</t>
  </si>
  <si>
    <t>098.0//0056// 0000.0// /</t>
  </si>
  <si>
    <t>PIERCE AVE</t>
  </si>
  <si>
    <t>098.0//0057// 0000.0// /</t>
  </si>
  <si>
    <t>098.0//0058// 0000.0// /</t>
  </si>
  <si>
    <t>098.0//0059// 0000.0// /</t>
  </si>
  <si>
    <t>098.0//0060// 0000.0// /</t>
  </si>
  <si>
    <t>098.0//0061// 0000.0// /</t>
  </si>
  <si>
    <t>098.0//0062// 0000.0// /</t>
  </si>
  <si>
    <t>098.0//0063// 0000.0// /</t>
  </si>
  <si>
    <t>098.0//0064// 0000.0// /</t>
  </si>
  <si>
    <t>098.0//0065// 0000.0// /</t>
  </si>
  <si>
    <t>WALLIS PARK</t>
  </si>
  <si>
    <t>098.0//0066// 0000.0// /</t>
  </si>
  <si>
    <t>098.0//0067// 0000.0// /</t>
  </si>
  <si>
    <t>098.0//0068// 0000.0// /</t>
  </si>
  <si>
    <t>098.0//0069// 0000.0// /</t>
  </si>
  <si>
    <t>098.0//0070// 0000.0// /</t>
  </si>
  <si>
    <t>098.0//0071// 0000.0// /</t>
  </si>
  <si>
    <t>098.0//0072// 0000.0// /</t>
  </si>
  <si>
    <t>098.0//0073// 0000.0// /</t>
  </si>
  <si>
    <t>10 WALLIS PARK</t>
  </si>
  <si>
    <t>098.0//0074// 0000.0// /</t>
  </si>
  <si>
    <t>098.0//0075// 0000.0// /</t>
  </si>
  <si>
    <t>098.0//0076// 0000.0// /</t>
  </si>
  <si>
    <t>098.0//0077// 0000.0// /</t>
  </si>
  <si>
    <t>098.0//0078// 0000.0// /</t>
  </si>
  <si>
    <t>098.0//0079// 0000.0// /</t>
  </si>
  <si>
    <t>098.0//0080// 0000.0// /</t>
  </si>
  <si>
    <t>FLORENCE ST</t>
  </si>
  <si>
    <t>098.0//0081// 0000.0// /</t>
  </si>
  <si>
    <t>098.0//0082// 0000.0// /</t>
  </si>
  <si>
    <t>THE CLEARING</t>
  </si>
  <si>
    <t>098.0//0083// 0000.0// /</t>
  </si>
  <si>
    <t>098.0//0084// 0000.0// /</t>
  </si>
  <si>
    <t>098.0//0085// 0000.0// /</t>
  </si>
  <si>
    <t>098.0//0086// 0000.0// /</t>
  </si>
  <si>
    <t>098.0//0087// 0000.0// /</t>
  </si>
  <si>
    <t>098.0//0088// 0000.0// /</t>
  </si>
  <si>
    <t>098.0//0089// 0000.0// /</t>
  </si>
  <si>
    <t>098.0//0090// 0000.0// /</t>
  </si>
  <si>
    <t>098.0//0091// 0000.0// /</t>
  </si>
  <si>
    <t>098.0//0092// 0000.0// /</t>
  </si>
  <si>
    <t>098.0//0093// 0000.0// /</t>
  </si>
  <si>
    <t>098.0//0094// 0000.0// /</t>
  </si>
  <si>
    <t>098.0//0095// 0000.0// /</t>
  </si>
  <si>
    <t>098.0//0096// 0000.0// /</t>
  </si>
  <si>
    <t>098.0//0097// 0000.0// /</t>
  </si>
  <si>
    <t>098.0//0098// 0000.0// /</t>
  </si>
  <si>
    <t>098.0//0099// 0000.0// /</t>
  </si>
  <si>
    <t>098.0//0100// 0000.0// /</t>
  </si>
  <si>
    <t>098.0//0101// 0000.0// /</t>
  </si>
  <si>
    <t>098.0//0102// 0000.0// /</t>
  </si>
  <si>
    <t>098.0//0103// 0000.0// /</t>
  </si>
  <si>
    <t>098.0//0104// 0000.0// /</t>
  </si>
  <si>
    <t>321 WHALOM RD</t>
  </si>
  <si>
    <t>098.0//0105// 0000.0// /</t>
  </si>
  <si>
    <t>098.0//0106// 0000.0// /</t>
  </si>
  <si>
    <t>HAMLIN ST</t>
  </si>
  <si>
    <t>098.0//0107// 0000.0// /</t>
  </si>
  <si>
    <t>098.0//0108// 0000.0// /</t>
  </si>
  <si>
    <t>098.0//0109// 0000.0// /</t>
  </si>
  <si>
    <t>098.0//0110// 0000.0// /</t>
  </si>
  <si>
    <t>098.0//0111// 0000.0// /</t>
  </si>
  <si>
    <t>098.0//0112// 0000.0// /</t>
  </si>
  <si>
    <t>098.0//0113// 0000.0// /</t>
  </si>
  <si>
    <t>098.0//0114// 0000.0// /</t>
  </si>
  <si>
    <t>098.0//0115// 0000.0// /</t>
  </si>
  <si>
    <t>098.0//0116// 0000.0// /</t>
  </si>
  <si>
    <t>098.0//0117// 0000.0// /</t>
  </si>
  <si>
    <t>098.0//0118// 0000.0// /</t>
  </si>
  <si>
    <t>098.0//0119// 0000.0// /</t>
  </si>
  <si>
    <t>098.0//0120// 0000.0// /</t>
  </si>
  <si>
    <t>11 NATICK ST</t>
  </si>
  <si>
    <t>098.0//0121// 0000.0// /</t>
  </si>
  <si>
    <t>NATICK ST</t>
  </si>
  <si>
    <t>098.0//0122// 0000.0// /</t>
  </si>
  <si>
    <t>098.0//0123// 0000.0// /</t>
  </si>
  <si>
    <t>098.0//0124// 0000.0// /</t>
  </si>
  <si>
    <t>098.0//0125// 0000.0// /</t>
  </si>
  <si>
    <t>098.0//0126// 0000.0// /</t>
  </si>
  <si>
    <t>098.0//0127// 0000.0// /</t>
  </si>
  <si>
    <t>54 NATICK ST</t>
  </si>
  <si>
    <t>098.0//0128// 0000.0// /</t>
  </si>
  <si>
    <t>098.0//0129// 0000.0// /</t>
  </si>
  <si>
    <t>098.0//0130// 0000.0// /</t>
  </si>
  <si>
    <t>098.0//0131// 0000.0// /</t>
  </si>
  <si>
    <t>098.0//0132// 0000.0// /</t>
  </si>
  <si>
    <t>098.0//0133// 0000.0// /</t>
  </si>
  <si>
    <t>098.0//0134// 0000.0// /</t>
  </si>
  <si>
    <t>JOHN ST</t>
  </si>
  <si>
    <t>098.0//0135// 0000.0// /</t>
  </si>
  <si>
    <t>098.0//0136// 0000.0// /</t>
  </si>
  <si>
    <t>098.0//0137// 0000.0// /</t>
  </si>
  <si>
    <t>098.0//0138// 0000.0// /</t>
  </si>
  <si>
    <t>098.0//0139// 0000.0// /</t>
  </si>
  <si>
    <t>098.0//0140// 0000.0// /</t>
  </si>
  <si>
    <t>098.0//0141// 0000.0// /</t>
  </si>
  <si>
    <t>098.0//0142// 0000.0// /</t>
  </si>
  <si>
    <t>72 JOHN ST</t>
  </si>
  <si>
    <t>098.0//0143// 0000.0// /</t>
  </si>
  <si>
    <t>098.0//0144// 0000.0// /</t>
  </si>
  <si>
    <t>098.0//0145// 0000.0// /</t>
  </si>
  <si>
    <t>64 JOHN ST</t>
  </si>
  <si>
    <t>098.0//0146// 0000.0// /</t>
  </si>
  <si>
    <t>098.0//0147// 0000.0// /</t>
  </si>
  <si>
    <t>098.0//0148// 0000.0// /</t>
  </si>
  <si>
    <t>098.0//0149// 0000.0// /</t>
  </si>
  <si>
    <t>098.0//0150// 0000.0// /</t>
  </si>
  <si>
    <t>098.0//0151// 0000.0// /</t>
  </si>
  <si>
    <t>098.0//0152// 0000.0// /</t>
  </si>
  <si>
    <t>098.0//0153// 0000.0// /</t>
  </si>
  <si>
    <t>098.0//0154// 0000.0// /</t>
  </si>
  <si>
    <t>098.0//0155// 0000.0// /</t>
  </si>
  <si>
    <t>098.0//0156// 0000.0// /</t>
  </si>
  <si>
    <t>098.0//0157// 0000.0// /</t>
  </si>
  <si>
    <t>098.0//0158// 0000.0// /</t>
  </si>
  <si>
    <t>098.0//0159// 0000.0// /</t>
  </si>
  <si>
    <t>DANA ST</t>
  </si>
  <si>
    <t>098.0//0160// 0000.0// /</t>
  </si>
  <si>
    <t>098.0//0161// 0000.0// /</t>
  </si>
  <si>
    <t>098.0//0162// 0000.0// /</t>
  </si>
  <si>
    <t>383 WHALOM RD</t>
  </si>
  <si>
    <t>098.0//0163// 0000.0// /</t>
  </si>
  <si>
    <t>416 ELECTRIC AVE</t>
  </si>
  <si>
    <t>098.0//0164// 0000.0// /</t>
  </si>
  <si>
    <t>098.0//0165// 0000.0// /</t>
  </si>
  <si>
    <t>380 ELECTRIC AVE</t>
  </si>
  <si>
    <t>098.0//0166// 0000.0// /</t>
  </si>
  <si>
    <t>400 ELECTRIC AVE</t>
  </si>
  <si>
    <t>098.0//0168// 0000.0// /</t>
  </si>
  <si>
    <t>20 HAMLIN ST</t>
  </si>
  <si>
    <t>098.0//0169// 0000.0// /</t>
  </si>
  <si>
    <t>099.0//0001// 0000.0// /</t>
  </si>
  <si>
    <t>099.0//0001// 0001.0// /</t>
  </si>
  <si>
    <t>47 PROSPECT ST</t>
  </si>
  <si>
    <t>099.0//0001// 0002.0// /</t>
  </si>
  <si>
    <t>099.0//0001// 0003.0// /</t>
  </si>
  <si>
    <t>CROSS RD</t>
  </si>
  <si>
    <t>099.0//0001// 0004.0// /</t>
  </si>
  <si>
    <t>099.0//0002// 0000.0// /</t>
  </si>
  <si>
    <t>099.0//0003// 0000.0// /</t>
  </si>
  <si>
    <t>099.0//0004// 0000.0// /</t>
  </si>
  <si>
    <t>099.0//0005// 0000.0// /</t>
  </si>
  <si>
    <t>099.0//0006// 0000.0// /</t>
  </si>
  <si>
    <t>099.0//0007// 0000.0// /</t>
  </si>
  <si>
    <t>099.0//0008// 0000.0// /</t>
  </si>
  <si>
    <t>PINE GROVE RD</t>
  </si>
  <si>
    <t>099.0//0009// 0000.0// /</t>
  </si>
  <si>
    <t>30 PINE GROVE RD</t>
  </si>
  <si>
    <t>099.0//0010// 0000.0// /</t>
  </si>
  <si>
    <t>62 CROSS RD</t>
  </si>
  <si>
    <t>099.0//0011// 0000.0// /</t>
  </si>
  <si>
    <t>099.0//0012// 0000.0// /</t>
  </si>
  <si>
    <t>099.0//0013// 0000.0// /</t>
  </si>
  <si>
    <t>099.0//0014// 0000.0// /</t>
  </si>
  <si>
    <t>099.0//0015// 0000.0// /</t>
  </si>
  <si>
    <t>099.0//0016// 0000.0// /</t>
  </si>
  <si>
    <t>099.0//0017// 0000.0// /</t>
  </si>
  <si>
    <t>099.0//0018// 0000.0// /</t>
  </si>
  <si>
    <t>099.0//0019// 0000.0// /</t>
  </si>
  <si>
    <t>099.0//0020// 0000.0// /</t>
  </si>
  <si>
    <t>099.0//0021// 0000.0// /</t>
  </si>
  <si>
    <t>LAUREL LANE</t>
  </si>
  <si>
    <t>099.0//0022// 0000.0// /</t>
  </si>
  <si>
    <t>099.0//0023// 0000.0// /</t>
  </si>
  <si>
    <t>099.0//0024// 0000.0// /</t>
  </si>
  <si>
    <t>099.0//0025// 0000.0// /</t>
  </si>
  <si>
    <t>099.0//0026// 0000.0// /</t>
  </si>
  <si>
    <t>099.0//0027// 0000.0// /</t>
  </si>
  <si>
    <t>099.0//0028// 0000.0// /</t>
  </si>
  <si>
    <t>099.0//0029// 0000.0// /</t>
  </si>
  <si>
    <t>099.0//0030// 0000.0// /</t>
  </si>
  <si>
    <t>099.0//0031// 0000.0// /</t>
  </si>
  <si>
    <t>84 LAUREL LANE</t>
  </si>
  <si>
    <t>099.0//0032// 0000.0// /</t>
  </si>
  <si>
    <t>099.0//0033// 0000.0// /</t>
  </si>
  <si>
    <t>099.0//0034// 0000.0// /</t>
  </si>
  <si>
    <t>68 LAUREL LANE</t>
  </si>
  <si>
    <t>099.0//0035// 0000.0// /</t>
  </si>
  <si>
    <t>099.0//0036// 0000.0// /</t>
  </si>
  <si>
    <t>099.0//0037// 0000.0// /</t>
  </si>
  <si>
    <t>099.0//0038// 0000.0// /</t>
  </si>
  <si>
    <t>099.0//0039// 0000.0// /</t>
  </si>
  <si>
    <t>099.0//0040// 0000.0// /</t>
  </si>
  <si>
    <t>099.0//0041// 0000.0// /</t>
  </si>
  <si>
    <t>099.0//0042// 0000.0// /</t>
  </si>
  <si>
    <t>0 LAUREL LANE</t>
  </si>
  <si>
    <t>099.0//0043// 0001.0// /</t>
  </si>
  <si>
    <t>099.0//0044// 0000.0// /</t>
  </si>
  <si>
    <t>0 PROSPECT ST</t>
  </si>
  <si>
    <t>099.0//0045// 0000.0// /</t>
  </si>
  <si>
    <t>205 PROSPECT ST</t>
  </si>
  <si>
    <t>099.0//0046// 0000.0// /</t>
  </si>
  <si>
    <t>237 PROSPECT ST</t>
  </si>
  <si>
    <t>099.0//0047// 0000.0// /</t>
  </si>
  <si>
    <t>239 PROSPECT ST</t>
  </si>
  <si>
    <t>099.0//0047// 0001.0// /</t>
  </si>
  <si>
    <t>241 PROSPECT ST</t>
  </si>
  <si>
    <t>099.0//0048// 0000.0// /</t>
  </si>
  <si>
    <t>245 PROSPECT ST</t>
  </si>
  <si>
    <t>099.0//0049// 0000.0// /</t>
  </si>
  <si>
    <t>099.0//0050// 0000.0// /</t>
  </si>
  <si>
    <t>099.0//0051// 0000.0// /</t>
  </si>
  <si>
    <t>099.0//0052// 0000.0// /</t>
  </si>
  <si>
    <t>099.0//0053// 0000.0// /</t>
  </si>
  <si>
    <t>099.0//0054// 0000.0// /</t>
  </si>
  <si>
    <t>099.0//0055// 0000.0// /</t>
  </si>
  <si>
    <t>099.0//0056// 0000.0// /</t>
  </si>
  <si>
    <t>099.0//0057// 0000.0// /</t>
  </si>
  <si>
    <t>099.0//0058// 0000.0// /</t>
  </si>
  <si>
    <t>099.0//0059// 0000.0// /</t>
  </si>
  <si>
    <t>099.0//0060// 0000.0// /</t>
  </si>
  <si>
    <t>099.0//0061// 0000.0// /</t>
  </si>
  <si>
    <t>0 WHALOM RD</t>
  </si>
  <si>
    <t>099.0//0062// 0000.0// /</t>
  </si>
  <si>
    <t>099.2//0036// 0000.2// /</t>
  </si>
  <si>
    <t>100.0//0001// 0000.0// /</t>
  </si>
  <si>
    <t>100.0//0002// 0000.0// /</t>
  </si>
  <si>
    <t>449 LEOMINSTER RD</t>
  </si>
  <si>
    <t>100.0//0003// 0000.0// /</t>
  </si>
  <si>
    <t>100.0//0004// 0000.0// /</t>
  </si>
  <si>
    <t>100.0//0005// 0000.0// /</t>
  </si>
  <si>
    <t>598 LEOMINSTER RD</t>
  </si>
  <si>
    <t>100.0//0006// 0000.0// /</t>
  </si>
  <si>
    <t>100.0//0007// 0000.0// /</t>
  </si>
  <si>
    <t>100.0//0008// 0000.0// /</t>
  </si>
  <si>
    <t>100.0//0009// 0000.0// /</t>
  </si>
  <si>
    <t>100.0//0010// 0000.0// /</t>
  </si>
  <si>
    <t>100.0//0011// 0000.0// /</t>
  </si>
  <si>
    <t>515 LANCASTER AVE</t>
  </si>
  <si>
    <t>101.0//0001// 0000.0// /</t>
  </si>
  <si>
    <t>101.0//0002// 0000.0// /</t>
  </si>
  <si>
    <t>101.0//0003// 0000.0// /</t>
  </si>
  <si>
    <t>101.0//0004// 0000.0// /</t>
  </si>
  <si>
    <t>101.0//0005// 0000.0// /</t>
  </si>
  <si>
    <t>585 LANCASTER AVE</t>
  </si>
  <si>
    <t>101.0//0006// 0000.0// /</t>
  </si>
  <si>
    <t>101.0//0007// 0000.0// /</t>
  </si>
  <si>
    <t>101.0//0008// 0000.0// /</t>
  </si>
  <si>
    <t>554 LANCASTER AVE</t>
  </si>
  <si>
    <t>101.0//0009// 0000.0// /</t>
  </si>
  <si>
    <t>101.0//0010// 0000.0// /</t>
  </si>
  <si>
    <t>101.0//0011// 0000.0// /</t>
  </si>
  <si>
    <t>101.0//0012// 0000.0// /</t>
  </si>
  <si>
    <t>536 LANCASTER AVE</t>
  </si>
  <si>
    <t>101.0//0013// 0000.0// /</t>
  </si>
  <si>
    <t>181 KILBURN ST</t>
  </si>
  <si>
    <t>101.0//0014// 0000.0// /</t>
  </si>
  <si>
    <t>KILBURN ST</t>
  </si>
  <si>
    <t>102.0//0001// 0000.0// /</t>
  </si>
  <si>
    <t>102.0//0002// 0000.0// /</t>
  </si>
  <si>
    <t>102.0//0003// 0000.0// /</t>
  </si>
  <si>
    <t>102.0//0004// 0000.0// /</t>
  </si>
  <si>
    <t>102.0//0005// 0000.0// /</t>
  </si>
  <si>
    <t>102.0//0006// 0000.0// /</t>
  </si>
  <si>
    <t>102.0//0007// 0000.0// /</t>
  </si>
  <si>
    <t>102.0//0008// 0000.0// /</t>
  </si>
  <si>
    <t>102.0//0009// 0000.0// /</t>
  </si>
  <si>
    <t>102.0//0010// 0000.0// /</t>
  </si>
  <si>
    <t>102.0//0011// 0000.0// /</t>
  </si>
  <si>
    <t>102.0//0012// 0000.0// /</t>
  </si>
  <si>
    <t>102.0//0013// 0000.0// /</t>
  </si>
  <si>
    <t>GABE'S PLACE</t>
  </si>
  <si>
    <t>102.0//0014// 0000.0// /</t>
  </si>
  <si>
    <t>102.0//0015// 0000.0// /</t>
  </si>
  <si>
    <t>0 GABE'S PLACE</t>
  </si>
  <si>
    <t>102.0//0016// 0000.0// /</t>
  </si>
  <si>
    <t>102.0//0017// 0000.0// /</t>
  </si>
  <si>
    <t>102.0//0018// 0000.0// /</t>
  </si>
  <si>
    <t>102.0//0019// 0000.0// /</t>
  </si>
  <si>
    <t>102.0//0020// 0000.0// /</t>
  </si>
  <si>
    <t>102.0//0021// 0000.0// /</t>
  </si>
  <si>
    <t>131 RESERVOIR RD</t>
  </si>
  <si>
    <t>102.0//0022// 0000.0// /</t>
  </si>
  <si>
    <t>119 RESERVOIR RD</t>
  </si>
  <si>
    <t>102.0//0023// 0000.0// /</t>
  </si>
  <si>
    <t>102.0//0024// 0000.0// /</t>
  </si>
  <si>
    <t>102.0//0025// 0000.0// /</t>
  </si>
  <si>
    <t>41 RESERVOIR RD</t>
  </si>
  <si>
    <t>102.0//0026// 0000.0// /</t>
  </si>
  <si>
    <t>102.0//0027// 0000.0// /</t>
  </si>
  <si>
    <t>102.0//0028// 0000.0// /</t>
  </si>
  <si>
    <t>102.0//0029// 0000.0// /</t>
  </si>
  <si>
    <t>222 RESERVOIR RD</t>
  </si>
  <si>
    <t>102.0//0030// 0000.0// /</t>
  </si>
  <si>
    <t>103.0//0001// 0000.0// /</t>
  </si>
  <si>
    <t>111 BURRAGE ST</t>
  </si>
  <si>
    <t>103.0//0002// 0000.0// /</t>
  </si>
  <si>
    <t>103.0//0003// 0000.0// /</t>
  </si>
  <si>
    <t>135 BURRAGE ST</t>
  </si>
  <si>
    <t>103.0//0004// 0000.0// /</t>
  </si>
  <si>
    <t>103.0//0005// 0000.0// /</t>
  </si>
  <si>
    <t>103.0//0006// 0000.0// /</t>
  </si>
  <si>
    <t>103.0//0007// 0000.0// /</t>
  </si>
  <si>
    <t>103.0//0008// 0000.0// /</t>
  </si>
  <si>
    <t>103.0//0009// 0000.0// /</t>
  </si>
  <si>
    <t>171 BURRAGE ST</t>
  </si>
  <si>
    <t>103.0//0010// 0000.0// /</t>
  </si>
  <si>
    <t>103.0//0011// 0000.0// /</t>
  </si>
  <si>
    <t>103.0//0012// 0000.0// /</t>
  </si>
  <si>
    <t>103.0//0014// 0000.0// /</t>
  </si>
  <si>
    <t>103.0//0015// 0000.0// /</t>
  </si>
  <si>
    <t>103.0//0016// 0000.0// /</t>
  </si>
  <si>
    <t>103.0//0017// 0000.0// /</t>
  </si>
  <si>
    <t>103.0//0018// 0000.0// /</t>
  </si>
  <si>
    <t>293 BURRAGE ST</t>
  </si>
  <si>
    <t>103.0//0019// 0000.0// /</t>
  </si>
  <si>
    <t>103.0//0021// 0000.0// /</t>
  </si>
  <si>
    <t>103.0//0022// 0000.0// /</t>
  </si>
  <si>
    <t>228 BURRAGE ST</t>
  </si>
  <si>
    <t>103.0//0023// 0000.0// /</t>
  </si>
  <si>
    <t>103.0//0024// 0000.0// /</t>
  </si>
  <si>
    <t>103.0//0025// 0000.0// /</t>
  </si>
  <si>
    <t>103.0//0026// 0000.0// /</t>
  </si>
  <si>
    <t>103.0//0027// 0000.0// /</t>
  </si>
  <si>
    <t>103.0//0028// 0000.0// /</t>
  </si>
  <si>
    <t>103.0//0029// 0000.0// /</t>
  </si>
  <si>
    <t>103.0//0030// 0000.0// /</t>
  </si>
  <si>
    <t>103.0//0031// 0000.0// /</t>
  </si>
  <si>
    <t>103.0//0032// 0000.0// /</t>
  </si>
  <si>
    <t>146 BURRAGE ST</t>
  </si>
  <si>
    <t>103.0//0033// 0000.0// /</t>
  </si>
  <si>
    <t>103.0//0034// 0000.0// /</t>
  </si>
  <si>
    <t>110 BURRAGE ST</t>
  </si>
  <si>
    <t>103.0//0035// 0000.0// /</t>
  </si>
  <si>
    <t>103.0//0051// 0000.0// /</t>
  </si>
  <si>
    <t>WHITE TAIL CROSSING</t>
  </si>
  <si>
    <t>103.0//0052// 0000.0// /</t>
  </si>
  <si>
    <t>103.0//0053// 0000.0// /</t>
  </si>
  <si>
    <t>103.0//0054// 0000.0// /</t>
  </si>
  <si>
    <t>103.0//0055// 0000.0// /</t>
  </si>
  <si>
    <t>11 WHITE TAIL CROSSING</t>
  </si>
  <si>
    <t>103.0//0056// 0000.0// /</t>
  </si>
  <si>
    <t>103.0//0057// 0000.0// /</t>
  </si>
  <si>
    <t>103.0//0058// 0000.0// /</t>
  </si>
  <si>
    <t>103.0//0059// 0000.0// /</t>
  </si>
  <si>
    <t>103.0//0060// 0000.0// /</t>
  </si>
  <si>
    <t>103.0//0061// 0000.0// /</t>
  </si>
  <si>
    <t>103.0//0062// 0000.0// /</t>
  </si>
  <si>
    <t>103.0//0063// 0000.0// /</t>
  </si>
  <si>
    <t>103.0//0064// 0000.0// /</t>
  </si>
  <si>
    <t>103.0//0065// 0000.0// /</t>
  </si>
  <si>
    <t>103.0//0066// 0000.0// /</t>
  </si>
  <si>
    <t>104.0//0001// 0000.0// /</t>
  </si>
  <si>
    <t>104.0//0002// 0000.0// /</t>
  </si>
  <si>
    <t>104.0//0003// 0000.0// /</t>
  </si>
  <si>
    <t>104.0//0004// 0000.0// /</t>
  </si>
  <si>
    <t>104.0//0005// 0000.0// /</t>
  </si>
  <si>
    <t>104.0//0006// 0000.0// /</t>
  </si>
  <si>
    <t>104.0//0007// 0000.0// /</t>
  </si>
  <si>
    <t>104.0//0008// 0000.0// /</t>
  </si>
  <si>
    <t>104.0//0009// 0000.0// /</t>
  </si>
  <si>
    <t>104.0//0010// 0000.0// /</t>
  </si>
  <si>
    <t>104.0//0011// 0000.0// /</t>
  </si>
  <si>
    <t>104.0//0012// 0000.0// /</t>
  </si>
  <si>
    <t>104.0//0013// 0000.0// /</t>
  </si>
  <si>
    <t>104.0//0014// 0000.0// /</t>
  </si>
  <si>
    <t>104.0//0015// 0000.0// /</t>
  </si>
  <si>
    <t>556 FLAT HILL RD</t>
  </si>
  <si>
    <t>104.0//0016// 0000.0// /</t>
  </si>
  <si>
    <t>104.0//0017// 0000.0// /</t>
  </si>
  <si>
    <t>104.0//0018// 0000.0// /</t>
  </si>
  <si>
    <t>104.0//0019// 0000.0// /</t>
  </si>
  <si>
    <t>468 FLAT HILL RD</t>
  </si>
  <si>
    <t>104.0//0020// 0000.0// /</t>
  </si>
  <si>
    <t>104.0//0021// 0000.0// /</t>
  </si>
  <si>
    <t>105.0//0001// 0000.0// /</t>
  </si>
  <si>
    <t>105.0//0002// 0000.0// /</t>
  </si>
  <si>
    <t>105.0//0003// 0000.0// /</t>
  </si>
  <si>
    <t>105.0//0004// 0000.0// /</t>
  </si>
  <si>
    <t>768 PAGE ST</t>
  </si>
  <si>
    <t>105.0//0005// 0000.0// /</t>
  </si>
  <si>
    <t>105.0//0006// 0000.0// /</t>
  </si>
  <si>
    <t>105.0//0007// 0000.0// /</t>
  </si>
  <si>
    <t>105.0//0008// 0000.0// /</t>
  </si>
  <si>
    <t>105.0//0009// 0000.0// /</t>
  </si>
  <si>
    <t>LONGWOOD DRIVE</t>
  </si>
  <si>
    <t>105.0//0010// 0000.0// /</t>
  </si>
  <si>
    <t>105.0//0011// 0000.0// /</t>
  </si>
  <si>
    <t>105.0//0012// 0000.0// /</t>
  </si>
  <si>
    <t>105.0//0013// 0000.0// /</t>
  </si>
  <si>
    <t>105.0//0014// 0000.0// /</t>
  </si>
  <si>
    <t>105.0//0015// 0000.0// /</t>
  </si>
  <si>
    <t>106.0//0001// 0000.0// /</t>
  </si>
  <si>
    <t>106.0//0002// 0000.0// /</t>
  </si>
  <si>
    <t>106.0//0003// 0000.0// /</t>
  </si>
  <si>
    <t>106.0//0004// 0000.0// /</t>
  </si>
  <si>
    <t>106.0//0005// 0000.0// /</t>
  </si>
  <si>
    <t>106.0//0006// 0000.0// /</t>
  </si>
  <si>
    <t>106.0//0007// 0000.0// /</t>
  </si>
  <si>
    <t>106.0//0008// 0000.0// /</t>
  </si>
  <si>
    <t>106.0//0009// 0000.0// /</t>
  </si>
  <si>
    <t>106.0//0010// 0000.0// /</t>
  </si>
  <si>
    <t>106.0//0011// 0000.0// /</t>
  </si>
  <si>
    <t>539 BURRAGE ST</t>
  </si>
  <si>
    <t>106.0//0012// 0000.0// /</t>
  </si>
  <si>
    <t>106.0//0013// 0000.0// /</t>
  </si>
  <si>
    <t>106.0//0014// 0000.0// /</t>
  </si>
  <si>
    <t>106.0//0015// 0000.0// /</t>
  </si>
  <si>
    <t>106.0//0016// 0000.0// /</t>
  </si>
  <si>
    <t>106.0//0017// 0000.0// /</t>
  </si>
  <si>
    <t>106.0//0018// 0000.0// /</t>
  </si>
  <si>
    <t>579 FLAT HILL RD</t>
  </si>
  <si>
    <t>107.0//0001// 0000.0// /</t>
  </si>
  <si>
    <t>107.0//0002// 0000.0// /</t>
  </si>
  <si>
    <t>107.0//0003// 0000.0// /</t>
  </si>
  <si>
    <t>107.0//0004// 0000.0// /</t>
  </si>
  <si>
    <t>607-609 FLAT HILL RD</t>
  </si>
  <si>
    <t>107.0//0005// 0000.0// /</t>
  </si>
  <si>
    <t>607-609</t>
  </si>
  <si>
    <t>107.0//0006// 0000.0// /</t>
  </si>
  <si>
    <t>107.0//0007// 0000.0// /</t>
  </si>
  <si>
    <t>107.0//0008// 0000.0// /</t>
  </si>
  <si>
    <t>107.0//0009// 0000.0// /</t>
  </si>
  <si>
    <t>107.0//0010// 0000.0// /</t>
  </si>
  <si>
    <t>107.0//0011// 0000.0// /</t>
  </si>
  <si>
    <t>107.0//0012// 0000.0// /</t>
  </si>
  <si>
    <t>107.0//0013// 0000.0// /</t>
  </si>
  <si>
    <t>107.0//0014// 0000.0// /</t>
  </si>
  <si>
    <t>107.0//0015// 0000.0// /</t>
  </si>
  <si>
    <t>107.0//0016// 0000.0// /</t>
  </si>
  <si>
    <t>107.0//0017// 0000.0// /</t>
  </si>
  <si>
    <t>107.0//0018// 0000.0// /</t>
  </si>
  <si>
    <t>31 LONGWOOD DRIVE</t>
  </si>
  <si>
    <t>107.0//0019// 0000.0// /</t>
  </si>
  <si>
    <t>107.0//0020// 0000.0// /</t>
  </si>
  <si>
    <t>470 BURRAGE ST</t>
  </si>
  <si>
    <t>107.0//0021// 0000.0// /</t>
  </si>
  <si>
    <t>107.0//0022// 0000.0// /</t>
  </si>
  <si>
    <t>107.0//0023// 0000.0// /</t>
  </si>
  <si>
    <t>107.0//0024// 0000.0// /</t>
  </si>
  <si>
    <t>107.0//0025// 0000.0// /</t>
  </si>
  <si>
    <t>107.0//0026// 0000.0// /</t>
  </si>
  <si>
    <t>107.0//0027// 0000.0// /</t>
  </si>
  <si>
    <t>107.0//0028// 0000.0// /</t>
  </si>
  <si>
    <t>107.0//0029// 0000.0// /</t>
  </si>
  <si>
    <t>107.0//0030// 0000.0// /</t>
  </si>
  <si>
    <t>107.0//0031// 0000.0// /</t>
  </si>
  <si>
    <t>107.0//0032// 0000.0// /</t>
  </si>
  <si>
    <t>646 FLAT HILL RD</t>
  </si>
  <si>
    <t>107.0//0033// 0000.0// /</t>
  </si>
  <si>
    <t>107.0//0034// 0000.0// /</t>
  </si>
  <si>
    <t>SHAKER COURT</t>
  </si>
  <si>
    <t>107.0//0035// 0000.0// /</t>
  </si>
  <si>
    <t>107.0//0036// 0000.0// /</t>
  </si>
  <si>
    <t>107.0//0037// 0000.0// /</t>
  </si>
  <si>
    <t>107.0//0039// 0000.0// /</t>
  </si>
  <si>
    <t>107.0//0040// 0000.0// /</t>
  </si>
  <si>
    <t>342 BURRAGE ST</t>
  </si>
  <si>
    <t>107.0//0041// 0000.0// /</t>
  </si>
  <si>
    <t>335 BURRAGE ST</t>
  </si>
  <si>
    <t>107.0//0042// 0000.0// /</t>
  </si>
  <si>
    <t>107.0//0043// 0000.0// /</t>
  </si>
  <si>
    <t>107.0//0044// 0000.0// /</t>
  </si>
  <si>
    <t>107.0//0045// 0000.0// /</t>
  </si>
  <si>
    <t>107.0//0046// 0000.0// /</t>
  </si>
  <si>
    <t>107.0//0047// 0000.0// /</t>
  </si>
  <si>
    <t>107.0//0048// 0000.0// /</t>
  </si>
  <si>
    <t>107.0//0049// 0000.0// /</t>
  </si>
  <si>
    <t>107.0//0050// 0000.0// /</t>
  </si>
  <si>
    <t>0 FLAT HILL RD</t>
  </si>
  <si>
    <t>107.0//0051// 0000.0// /</t>
  </si>
  <si>
    <t>108.0//0001// 0000.0// /</t>
  </si>
  <si>
    <t>108.0//0002// 0000.0// /</t>
  </si>
  <si>
    <t>108.0//0003// 0000.0// /</t>
  </si>
  <si>
    <t>108.0//0004// 0000.0// /</t>
  </si>
  <si>
    <t>108.0//0005// 0000.0// /</t>
  </si>
  <si>
    <t>108.0//0006// 0000.0// /</t>
  </si>
  <si>
    <t>108.0//0007// 0000.0// /</t>
  </si>
  <si>
    <t>108.0//0008// 0000.0// /</t>
  </si>
  <si>
    <t>108.0//0009// 0000.0// /</t>
  </si>
  <si>
    <t>108.0//0010// 0000.0// /</t>
  </si>
  <si>
    <t>108.0//0011// 0000.0// /</t>
  </si>
  <si>
    <t>108.0//0012// 0000.0// /</t>
  </si>
  <si>
    <t>108.0//0013// 0000.0// /</t>
  </si>
  <si>
    <t>108.0//0014// 0000.0// /</t>
  </si>
  <si>
    <t>108.0//0015// 0000.0// /</t>
  </si>
  <si>
    <t>HOUGHTONS MILL RD</t>
  </si>
  <si>
    <t>108.0//0016// 0000.0// /</t>
  </si>
  <si>
    <t>108.0//0017// 0000.0// /</t>
  </si>
  <si>
    <t>108.0//0018// 0000.0// /</t>
  </si>
  <si>
    <t>108.0//0019// 0000.0// /</t>
  </si>
  <si>
    <t>108.0//0020// 0000.0// /</t>
  </si>
  <si>
    <t>108.0//0021// 0000.0// /</t>
  </si>
  <si>
    <t>108.0//0022// 0000.0// /</t>
  </si>
  <si>
    <t>108.0//0023// 0000.0// /</t>
  </si>
  <si>
    <t>108.0//0024// 0000.0// /</t>
  </si>
  <si>
    <t>108.0//0025// 0000.0// /</t>
  </si>
  <si>
    <t>108.0//0026// 0000.0// /</t>
  </si>
  <si>
    <t>108.0//0027// 0000.0// /</t>
  </si>
  <si>
    <t>108.0//0028// 0000.0// /</t>
  </si>
  <si>
    <t>108.0//0029// 0000.0// /</t>
  </si>
  <si>
    <t>108.0//0030// 0000.0// /</t>
  </si>
  <si>
    <t>108.0//0031// 0000.0// /</t>
  </si>
  <si>
    <t>108.0//0032// 0000.0// /</t>
  </si>
  <si>
    <t>108.0//0033// 0000.0// /</t>
  </si>
  <si>
    <t>108.0//0034// 0000.0// /</t>
  </si>
  <si>
    <t>108.0//0035// 0000.0// /</t>
  </si>
  <si>
    <t>108.0//0036// 0000.0// /</t>
  </si>
  <si>
    <t>108.0//0037// 0000.0// /</t>
  </si>
  <si>
    <t>108.0//0038// 0000.0// /</t>
  </si>
  <si>
    <t>108.0//0039// 0000.0// /</t>
  </si>
  <si>
    <t>108.0//0040// 0000.0// /</t>
  </si>
  <si>
    <t>108.0//0041// 0000.0// /</t>
  </si>
  <si>
    <t>108.0//0042// 0000.0// /</t>
  </si>
  <si>
    <t>STONE FENCE RD</t>
  </si>
  <si>
    <t>108.0//0043// 0000.0// /</t>
  </si>
  <si>
    <t>108.0//0044// 0000.0// /</t>
  </si>
  <si>
    <t>108.0//0045// 0000.0// /</t>
  </si>
  <si>
    <t>108.0//0046// 0000.0// /</t>
  </si>
  <si>
    <t>108.0//0047// 0000.0// /</t>
  </si>
  <si>
    <t>108.0//0048// 0000.0// /</t>
  </si>
  <si>
    <t>108.0//0049// 0000.0// /</t>
  </si>
  <si>
    <t>108.0//0050// 0000.0// /</t>
  </si>
  <si>
    <t>108.0//0051// 0000.0// /</t>
  </si>
  <si>
    <t>108.0//0052// 0000.0// /</t>
  </si>
  <si>
    <t>109.0//0001// 0000.0// /</t>
  </si>
  <si>
    <t>109.0//0002// 0000.0// /</t>
  </si>
  <si>
    <t>109.0//0003// 0000.0// /</t>
  </si>
  <si>
    <t>109.0//0004// 0000.0// /</t>
  </si>
  <si>
    <t>109.0//0005// 0000.0// /</t>
  </si>
  <si>
    <t>276 RESERVOIR RD</t>
  </si>
  <si>
    <t>109.0//0006// 0000.0// /</t>
  </si>
  <si>
    <t>109.0//0007// 0000.0// /</t>
  </si>
  <si>
    <t>109.0//0008// 0000.0// /</t>
  </si>
  <si>
    <t>109.0//0009// 0000.0// /</t>
  </si>
  <si>
    <t>109.0//0010// 0000.0// /</t>
  </si>
  <si>
    <t>109.0//0011// 0000.0// /</t>
  </si>
  <si>
    <t>109.0//0012// 0000.0// /</t>
  </si>
  <si>
    <t>109.0//0013// 0000.0// /</t>
  </si>
  <si>
    <t>109.0//0014// 0000.0// /</t>
  </si>
  <si>
    <t>109.0//0015// 0000.0// /</t>
  </si>
  <si>
    <t>109.0//0016// 0000.0// /</t>
  </si>
  <si>
    <t>340 RESERVOIR RD</t>
  </si>
  <si>
    <t>109.0//0017// 0000.0// /</t>
  </si>
  <si>
    <t>339 RESERVOIR RD</t>
  </si>
  <si>
    <t>109.0//0018// 0000.0// /</t>
  </si>
  <si>
    <t>250 RESERVOIR RD</t>
  </si>
  <si>
    <t>109.0//0019// 0000.0// /</t>
  </si>
  <si>
    <t>110.0//0001// 0000.0// /</t>
  </si>
  <si>
    <t>110.0//0002// 0000.0// /</t>
  </si>
  <si>
    <t>671 LANCASTER AVE</t>
  </si>
  <si>
    <t>110.0//0003// 0000.0// /</t>
  </si>
  <si>
    <t>110.0//0004// 0000.0// /</t>
  </si>
  <si>
    <t>110.0//0005// 0000.0// /</t>
  </si>
  <si>
    <t>110.0//0006// 0000.0// /</t>
  </si>
  <si>
    <t>110.0//0007// 0000.0// /</t>
  </si>
  <si>
    <t>110.0//0008// 0000.0// /</t>
  </si>
  <si>
    <t>110.0//0009// 0000.0// /</t>
  </si>
  <si>
    <t>110.0//0010// 0000.0// /</t>
  </si>
  <si>
    <t>110.0//0011// 0000.0// /</t>
  </si>
  <si>
    <t>230 KILBURN ST</t>
  </si>
  <si>
    <t>110.0//0012// 0000.0// /</t>
  </si>
  <si>
    <t>204-206 KILBURN ST</t>
  </si>
  <si>
    <t>110.0//0013// 0000.0// /</t>
  </si>
  <si>
    <t>204-206</t>
  </si>
  <si>
    <t>196-198 KILBURN ST</t>
  </si>
  <si>
    <t>110.0//0014// 0000.0// /</t>
  </si>
  <si>
    <t>196-198</t>
  </si>
  <si>
    <t>184-186 KILBURN ST</t>
  </si>
  <si>
    <t>110.0//0015// 0000.0// /</t>
  </si>
  <si>
    <t>184-186</t>
  </si>
  <si>
    <t>110.0//0016// 0000.0// /</t>
  </si>
  <si>
    <t>220 KILBURN ST</t>
  </si>
  <si>
    <t>110.0//0017// 0000.0// /</t>
  </si>
  <si>
    <t>158-160 KILBURN ST</t>
  </si>
  <si>
    <t>110.0//0018// 0000.0// /</t>
  </si>
  <si>
    <t>158-160</t>
  </si>
  <si>
    <t>110.0//0019// 0000.0// /</t>
  </si>
  <si>
    <t>GOODRICH ST</t>
  </si>
  <si>
    <t>110.0//0020// 0000.0// /</t>
  </si>
  <si>
    <t>670 LANCASTER AVE</t>
  </si>
  <si>
    <t>110.0//0021// 0000.0// /</t>
  </si>
  <si>
    <t>110.0//0022// 0000.0// /</t>
  </si>
  <si>
    <t>585 LEOMINSTER RD</t>
  </si>
  <si>
    <t>111.0//0001// 0000.0// /</t>
  </si>
  <si>
    <t>111.0//0002// 0000.0// /</t>
  </si>
  <si>
    <t>601 LEOMINSTER RD</t>
  </si>
  <si>
    <t>111.0//0003// 0000.0// /</t>
  </si>
  <si>
    <t>111.0//0004// 0000.0// /</t>
  </si>
  <si>
    <t>111.0//0005// 0000.0// /</t>
  </si>
  <si>
    <t>111.0//0006// 0000.0// /</t>
  </si>
  <si>
    <t>111.0//0007// 0000.0// /</t>
  </si>
  <si>
    <t>111.0//0008// 0000.0// /</t>
  </si>
  <si>
    <t>111.0//0009// 0000.0// /</t>
  </si>
  <si>
    <t>111.0//0010// 0000.0// /</t>
  </si>
  <si>
    <t>111.0//0011// 0000.0// /</t>
  </si>
  <si>
    <t>1I</t>
  </si>
  <si>
    <t>111.0//0012// 0000.0// /</t>
  </si>
  <si>
    <t>99 KILBURN ST</t>
  </si>
  <si>
    <t>111.0//0013// 0000.0// /</t>
  </si>
  <si>
    <t>103 KILBURN ST</t>
  </si>
  <si>
    <t>111.0//0014// 0000.0// /</t>
  </si>
  <si>
    <t>111.0//0015// 0000.0// /</t>
  </si>
  <si>
    <t>125 KILBURN ST</t>
  </si>
  <si>
    <t>111.0//0016// 0000.0// /</t>
  </si>
  <si>
    <t>146-148 KILBURN ST</t>
  </si>
  <si>
    <t>111.0//0017// 0000.0// /</t>
  </si>
  <si>
    <t>146-148</t>
  </si>
  <si>
    <t>132-134 KILBURN ST</t>
  </si>
  <si>
    <t>111.0//0018// 0000.0// /</t>
  </si>
  <si>
    <t>132-134</t>
  </si>
  <si>
    <t>111.0//0019// 0000.0// /</t>
  </si>
  <si>
    <t>100 KILBURN ST</t>
  </si>
  <si>
    <t>111.0//0020// 0000.0// /</t>
  </si>
  <si>
    <t>111.0//0021// 0000.0// /</t>
  </si>
  <si>
    <t>111.0//0022// 0000.0// /</t>
  </si>
  <si>
    <t>43-45 GOODRICH ST</t>
  </si>
  <si>
    <t>111.0//0023// 0000.0// /</t>
  </si>
  <si>
    <t>43-45</t>
  </si>
  <si>
    <t>111.0//0024// 0000.0// /</t>
  </si>
  <si>
    <t>111.0//0025// 0000.0// /</t>
  </si>
  <si>
    <t>26-28</t>
  </si>
  <si>
    <t>16-18 GOODRICH ST</t>
  </si>
  <si>
    <t>111.0//0026// 0000.0// /</t>
  </si>
  <si>
    <t>16-18</t>
  </si>
  <si>
    <t>111.0//0027// 0000.0// /</t>
  </si>
  <si>
    <t>78-80 KILBURN ST</t>
  </si>
  <si>
    <t>111.0//0028// 0000.0// /</t>
  </si>
  <si>
    <t>78-80</t>
  </si>
  <si>
    <t>111.0//0029// 0000.0// /</t>
  </si>
  <si>
    <t>111.0//0030// 0000.0// /</t>
  </si>
  <si>
    <t>111.0//0031// 0000.0// /</t>
  </si>
  <si>
    <t>111.0//0032// 0000.0// /</t>
  </si>
  <si>
    <t>112.0//0001// 0000.0// /</t>
  </si>
  <si>
    <t>WILDER RD</t>
  </si>
  <si>
    <t>112.0//0002// 0000.0// /</t>
  </si>
  <si>
    <t>CROCKER AVE</t>
  </si>
  <si>
    <t>112.0//0003// 0000.0// /</t>
  </si>
  <si>
    <t>112.0//0004// 0000.0// /</t>
  </si>
  <si>
    <t>70 WILDER RD</t>
  </si>
  <si>
    <t>112.0//0005// 0000.0// /</t>
  </si>
  <si>
    <t>112.0//0006// 0000.0// /</t>
  </si>
  <si>
    <t>112.0//0007// 0000.0// /</t>
  </si>
  <si>
    <t>112.0//0007// 0000.02// /</t>
  </si>
  <si>
    <t>112.0//0008// 0000.0// /</t>
  </si>
  <si>
    <t>112.0//0009// 0000.0// /</t>
  </si>
  <si>
    <t>112.0//0010// 0000.0// /</t>
  </si>
  <si>
    <t>82 CROCKER AVE</t>
  </si>
  <si>
    <t>112.0//0011// 0000.0// /</t>
  </si>
  <si>
    <t>90 WILDER RD</t>
  </si>
  <si>
    <t>112.0//0012// 0000.0// /</t>
  </si>
  <si>
    <t>112.0//0013// 0000.0// /</t>
  </si>
  <si>
    <t>100 WILDER RD</t>
  </si>
  <si>
    <t>112.0//0014// 0000.0// /</t>
  </si>
  <si>
    <t>110 WILDER RD</t>
  </si>
  <si>
    <t>112.0//0015// 0000.0// /</t>
  </si>
  <si>
    <t>136 WILDER RD</t>
  </si>
  <si>
    <t>112.0//0016// 0000.0// /</t>
  </si>
  <si>
    <t>112.0//0017// 0000.0// /</t>
  </si>
  <si>
    <t>112.0//0018// 0000.0// /</t>
  </si>
  <si>
    <t>112.0//0019// 0000.0// /</t>
  </si>
  <si>
    <t>112.0//0020// 0000.0// /</t>
  </si>
  <si>
    <t>112.0//0021// 0000.0// /</t>
  </si>
  <si>
    <t>112.0//0022// 0000.0// /</t>
  </si>
  <si>
    <t>112.0//0023// 0000.0// /</t>
  </si>
  <si>
    <t>112.0//0024// 0000.0// /</t>
  </si>
  <si>
    <t>LAKEVIEW AVE</t>
  </si>
  <si>
    <t>112.0//0025// 0000.0// /</t>
  </si>
  <si>
    <t>112.0//0026// 0000.0// /</t>
  </si>
  <si>
    <t>112.0//0027// 0000.0// /</t>
  </si>
  <si>
    <t>HARRIS AVE</t>
  </si>
  <si>
    <t>112.0//0028// 0000.0// /</t>
  </si>
  <si>
    <t>112.0//0029// 0000.0// /</t>
  </si>
  <si>
    <t>112.0//0030// 0000.0// /</t>
  </si>
  <si>
    <t>112.0//0031// 0000.0// /</t>
  </si>
  <si>
    <t>SUNSET AVE</t>
  </si>
  <si>
    <t>112.0//0032// 0000.0// /</t>
  </si>
  <si>
    <t>112.0//0033// 0000.0// /</t>
  </si>
  <si>
    <t>14 SUNSET AVE</t>
  </si>
  <si>
    <t>112.0//0034// 0000.0// /</t>
  </si>
  <si>
    <t>903R</t>
  </si>
  <si>
    <t>112.0//0035// 0000.0// /</t>
  </si>
  <si>
    <t>112.0//0036// 0000.0// /</t>
  </si>
  <si>
    <t>112.0//0037// 0000.0// /</t>
  </si>
  <si>
    <t>112.0//0038// 0000.0// /</t>
  </si>
  <si>
    <t>112.0//0039// 0000.0// /</t>
  </si>
  <si>
    <t>40 LAKEVIEW AVE</t>
  </si>
  <si>
    <t>112.0//0040// 0000.0// /</t>
  </si>
  <si>
    <t>36 LAKEVIEW AVE</t>
  </si>
  <si>
    <t>112.0//0041// 0000.0// /</t>
  </si>
  <si>
    <t>112.0//0042// 0000.0// /</t>
  </si>
  <si>
    <t>112.0//0043// 0000.0// /</t>
  </si>
  <si>
    <t>64 PINE GROVE RD</t>
  </si>
  <si>
    <t>112.0//0044// 0000.0// /</t>
  </si>
  <si>
    <t>112.0//0045// 0000.0// /</t>
  </si>
  <si>
    <t>112.0//0046// 0000.0// /</t>
  </si>
  <si>
    <t>112.0//0047// 0000.0// /</t>
  </si>
  <si>
    <t>112.0//0048// 0000.0// /</t>
  </si>
  <si>
    <t>112.0//0049// 0000.0// /</t>
  </si>
  <si>
    <t>112.0//0050// 0000.0// /</t>
  </si>
  <si>
    <t>112.0//0051// 0000.0// /</t>
  </si>
  <si>
    <t>112.0//0052// 0000.0// /</t>
  </si>
  <si>
    <t>OT</t>
  </si>
  <si>
    <t>112.0//0053// 0000.0// /</t>
  </si>
  <si>
    <t>112.0//0054// 0000.0// /</t>
  </si>
  <si>
    <t>112.0//0055// 0000.0// /</t>
  </si>
  <si>
    <t>112.0//0056// 0000.0// /</t>
  </si>
  <si>
    <t>112.0//0057// 0000.0// /</t>
  </si>
  <si>
    <t>112.0//0058// 0000.0// /</t>
  </si>
  <si>
    <t>112.0//0059// 0000.0// /</t>
  </si>
  <si>
    <t>112.0//0060// 0000.0// /</t>
  </si>
  <si>
    <t>112.0//0061// 0000.0// /</t>
  </si>
  <si>
    <t>112.0//0062// 0000.0// /</t>
  </si>
  <si>
    <t>112.0//0063// 0000.0// /</t>
  </si>
  <si>
    <t>112.0//0064// 0000.0// /</t>
  </si>
  <si>
    <t>113.0//0001// 0000.0// /</t>
  </si>
  <si>
    <t>LAKESIDE AVE</t>
  </si>
  <si>
    <t>29 LAKESIDE AVE</t>
  </si>
  <si>
    <t>113.0//0002// 0000.0// /</t>
  </si>
  <si>
    <t>113.0//0003// 0000.0// /</t>
  </si>
  <si>
    <t>WILDERWOOD AVE</t>
  </si>
  <si>
    <t>113.0//0004// 0000.0// /</t>
  </si>
  <si>
    <t>113.0//0005// 0000.0// /</t>
  </si>
  <si>
    <t>113.0//0006// 0000.0// /</t>
  </si>
  <si>
    <t>113.0//0007// 0000.0// /</t>
  </si>
  <si>
    <t>113.0//0008// 0000.0// /</t>
  </si>
  <si>
    <t>113.0//0009// 0000.0// /</t>
  </si>
  <si>
    <t>113.0//0010// 0000.0// /</t>
  </si>
  <si>
    <t>113.0//0011// 0000.0// /</t>
  </si>
  <si>
    <t>113.0//0012// 0000.0// /</t>
  </si>
  <si>
    <t>113.0//0013// 0000.0// /</t>
  </si>
  <si>
    <t>113.0//0014// 0000.0// /</t>
  </si>
  <si>
    <t>113.0//0015// 0000.0// /</t>
  </si>
  <si>
    <t>113.0//0016// 0000.0// /</t>
  </si>
  <si>
    <t>113.0//0017// 0000.0// /</t>
  </si>
  <si>
    <t>CHASE AVE</t>
  </si>
  <si>
    <t>10 LAKEFRONT AVE</t>
  </si>
  <si>
    <t>113.0//0018// 0000.0// /</t>
  </si>
  <si>
    <t>70 LESURE AVE</t>
  </si>
  <si>
    <t>113.0//0019// 0000.0// /</t>
  </si>
  <si>
    <t>LESURE AVE</t>
  </si>
  <si>
    <t>113.0//0020// 0000.0// /</t>
  </si>
  <si>
    <t>113.0//0021// 0000.0// /</t>
  </si>
  <si>
    <t>50 LESURE AVE</t>
  </si>
  <si>
    <t>113.0//0022// 0000.0// /</t>
  </si>
  <si>
    <t>113.0//0023// 0000.0// /</t>
  </si>
  <si>
    <t>113.0//0024// 0000.0// /</t>
  </si>
  <si>
    <t>113.0//0025// 0000.0// /</t>
  </si>
  <si>
    <t>10 LESURE AVE</t>
  </si>
  <si>
    <t>113.0//0026// 0000.0// /</t>
  </si>
  <si>
    <t>113.0//0027// 0000.0// /</t>
  </si>
  <si>
    <t>113.0//0028// 0000.0// /</t>
  </si>
  <si>
    <t>113.0//0029// 0000.0// /</t>
  </si>
  <si>
    <t>113.0//0030// 0000.0// /</t>
  </si>
  <si>
    <t>113.0//0031// 0000.0// /</t>
  </si>
  <si>
    <t>113.0//0032// 0000.0// /</t>
  </si>
  <si>
    <t>113.0//0033// 0000.0// /</t>
  </si>
  <si>
    <t>113.0//0034// 0000.0// /</t>
  </si>
  <si>
    <t>113.0//0035// 0000.0// /</t>
  </si>
  <si>
    <t>28 THE CLEARING</t>
  </si>
  <si>
    <t>113.0//0036// 0000.0// /</t>
  </si>
  <si>
    <t>18 THE CLEARING</t>
  </si>
  <si>
    <t>113.0//0037// 0000.0// /</t>
  </si>
  <si>
    <t>113.0//0038// 0000.0// /</t>
  </si>
  <si>
    <t>113.0//0039// 0000.0// /</t>
  </si>
  <si>
    <t>113.0//0040// 0000.0// /</t>
  </si>
  <si>
    <t>113.0//0041// 0000.0// /</t>
  </si>
  <si>
    <t>113.0//0042// 0000.0// /</t>
  </si>
  <si>
    <t>113.0//0043// 0000.0// /</t>
  </si>
  <si>
    <t>113.0//0044// 0000.0// /</t>
  </si>
  <si>
    <t>113.0//0045// 0000.0// /</t>
  </si>
  <si>
    <t>113.0//0046// 0000.0// /</t>
  </si>
  <si>
    <t>25 FLORENCE ST</t>
  </si>
  <si>
    <t>113.0//0047// 0000.0// /</t>
  </si>
  <si>
    <t>113.0//0048// 0000.0// /</t>
  </si>
  <si>
    <t>113.0//0049// 0000.0// /</t>
  </si>
  <si>
    <t>44 PIERCE AVE</t>
  </si>
  <si>
    <t>113.0//0050// 0000.0// /</t>
  </si>
  <si>
    <t>113.0//0051// 0000.0// /</t>
  </si>
  <si>
    <t>113.0//0052// 0000.0// /</t>
  </si>
  <si>
    <t>3 RAILWAY AVE</t>
  </si>
  <si>
    <t>113.0//0054// 0000.0// /</t>
  </si>
  <si>
    <t>RAILWAY AVE</t>
  </si>
  <si>
    <t>114.0//0001// 0000.0// /</t>
  </si>
  <si>
    <t>114.0//0002// 0000.0// /</t>
  </si>
  <si>
    <t>114.0//0003// 0000.0// /</t>
  </si>
  <si>
    <t>114.0//0004// 0000.0// /</t>
  </si>
  <si>
    <t>114.0//0005// 0000.0// /</t>
  </si>
  <si>
    <t>222-3</t>
  </si>
  <si>
    <t>114.0//0006// 0000.0// /</t>
  </si>
  <si>
    <t>114.0//0007// 0000.0// /</t>
  </si>
  <si>
    <t>114.0//0008// 0000.0// /</t>
  </si>
  <si>
    <t>114.0//0009// 0000.0// /</t>
  </si>
  <si>
    <t>114.0//0010// 0000.0// /</t>
  </si>
  <si>
    <t>114.0//0011// 0000.0// /</t>
  </si>
  <si>
    <t>114.0//0012// 0000.0// /</t>
  </si>
  <si>
    <t>114.0//0013// 0000.0// /</t>
  </si>
  <si>
    <t>174-180 WHALOM RD</t>
  </si>
  <si>
    <t>114.0//0014// 0000.0// /</t>
  </si>
  <si>
    <t>174-180</t>
  </si>
  <si>
    <t>114.0//0015// 0000.0// /</t>
  </si>
  <si>
    <t>114.0//0016// 0000.0// /</t>
  </si>
  <si>
    <t>114.0//0017// 0000.0// /</t>
  </si>
  <si>
    <t>114.0//0018// 0000.0// /</t>
  </si>
  <si>
    <t>114.0//0019// 0000.0// /</t>
  </si>
  <si>
    <t>114.0//0020// 0000.0// /</t>
  </si>
  <si>
    <t>114.0//0021// 0000.0// /</t>
  </si>
  <si>
    <t>114.0//0022// 0000.0// /</t>
  </si>
  <si>
    <t>RAMGREN RD</t>
  </si>
  <si>
    <t>114.0//0023// 0000.0// /</t>
  </si>
  <si>
    <t>114.0//0024// 0000.0// /</t>
  </si>
  <si>
    <t>114.0//0025// 0000.0// /</t>
  </si>
  <si>
    <t>114.0//0026// 0000.0// /</t>
  </si>
  <si>
    <t>114.0//0027// 0000.0// /</t>
  </si>
  <si>
    <t>114.0//0028// 0000.0// /</t>
  </si>
  <si>
    <t>114.0//0029// 0000.0// /</t>
  </si>
  <si>
    <t>114.0//0030// 0000.0// /</t>
  </si>
  <si>
    <t>26 RAMGREN RD</t>
  </si>
  <si>
    <t>114.0//0031// 0000.0// /</t>
  </si>
  <si>
    <t>114.0//0032// 0000.0// /</t>
  </si>
  <si>
    <t>114.0//0033// 0000.0// /</t>
  </si>
  <si>
    <t>114.0//0034// 0000.0// /</t>
  </si>
  <si>
    <t>114.0//0035// 0000.0// /</t>
  </si>
  <si>
    <t>114.0//0036// 0000.0// /</t>
  </si>
  <si>
    <t>114.0//0037// 0000.0// /</t>
  </si>
  <si>
    <t>114.0//0038// 0000.0// /</t>
  </si>
  <si>
    <t>GRAHAM ST</t>
  </si>
  <si>
    <t>25 GRAHAM ST</t>
  </si>
  <si>
    <t>114.0//0039// 0000.0// /</t>
  </si>
  <si>
    <t>114.0//0040// 0000.0// /</t>
  </si>
  <si>
    <t>114.0//0041// 0000.0// /</t>
  </si>
  <si>
    <t>114.0//0042// 0000.0// /</t>
  </si>
  <si>
    <t>114.0//0043// 0000.0// /</t>
  </si>
  <si>
    <t>PLEASANT VIEW AVE</t>
  </si>
  <si>
    <t>114.0//0044// 0000.0// /</t>
  </si>
  <si>
    <t>114.0//0045// 0000.0// /</t>
  </si>
  <si>
    <t>114.0//0046// 0000.0// /</t>
  </si>
  <si>
    <t>114.0//0047// 0000.0// /</t>
  </si>
  <si>
    <t>114.0//0048// 0000.0// /</t>
  </si>
  <si>
    <t>114.0//0049// 0000.0// /</t>
  </si>
  <si>
    <t>18 GRAHAM ST</t>
  </si>
  <si>
    <t>114.0//0050// 0000.0// /</t>
  </si>
  <si>
    <t>114.0//0051// 0000.0// /</t>
  </si>
  <si>
    <t>114.0//0052// 0000.0// /</t>
  </si>
  <si>
    <t>114.0//0053// 0000.0// /</t>
  </si>
  <si>
    <t>114.0//0054// 0000.0// /</t>
  </si>
  <si>
    <t>114.0//0055// 0000.0// /</t>
  </si>
  <si>
    <t>114.0//0056// 0000.0// /</t>
  </si>
  <si>
    <t>114.0//0057// 0000.0// /</t>
  </si>
  <si>
    <t>114.0//0058// 0000.0// /</t>
  </si>
  <si>
    <t>114.0//0059// 0000.0// /</t>
  </si>
  <si>
    <t>YOUNGS RD</t>
  </si>
  <si>
    <t>9 BOUTWELL ST</t>
  </si>
  <si>
    <t>114.0//0060// 0000.0// /</t>
  </si>
  <si>
    <t>BOUTWELL ST</t>
  </si>
  <si>
    <t>114.0//0061// 0000.0// /</t>
  </si>
  <si>
    <t>114.0//0062// 0000.0// /</t>
  </si>
  <si>
    <t>10 BOUTWELL ST</t>
  </si>
  <si>
    <t>114.0//0063// 0000.0// /</t>
  </si>
  <si>
    <t>114.0//0064// 0000.0// /</t>
  </si>
  <si>
    <t>151 YOUNGS RD</t>
  </si>
  <si>
    <t>114.0//0065// 0000.0// /</t>
  </si>
  <si>
    <t>114.0//0066// 0000.0// /</t>
  </si>
  <si>
    <t>93 WHALOM RD</t>
  </si>
  <si>
    <t>114.0//0067// 0000.0// /</t>
  </si>
  <si>
    <t>107 WHALOM RD</t>
  </si>
  <si>
    <t>114.0//0068// 0000.0// /</t>
  </si>
  <si>
    <t>114.0//0069// 0000.0// /</t>
  </si>
  <si>
    <t>114.0//0070// 0000.0// /</t>
  </si>
  <si>
    <t>114.0//0071// 0000.0// /</t>
  </si>
  <si>
    <t>114.0//0072// 0000.0// /</t>
  </si>
  <si>
    <t>114.0//0073// 0000.0// /</t>
  </si>
  <si>
    <t>114.0//0074// 0000.0// /</t>
  </si>
  <si>
    <t>114.0//0075// 0000.0// /</t>
  </si>
  <si>
    <t>114.0//0076// 0000.0// /</t>
  </si>
  <si>
    <t>18 PRATT ST</t>
  </si>
  <si>
    <t>114.0//0077// 0000.0// /</t>
  </si>
  <si>
    <t>114.0//0078// 0000.0// /</t>
  </si>
  <si>
    <t>114.0//0079// 0000.0// /</t>
  </si>
  <si>
    <t>114.0//0080// 0000.0// /</t>
  </si>
  <si>
    <t>114.0//0081// 0000.0// /</t>
  </si>
  <si>
    <t>114.0//0082// 0000.0// /</t>
  </si>
  <si>
    <t>114.0//0083// 0000.0// /</t>
  </si>
  <si>
    <t>114.0//0084// 0000.0// /</t>
  </si>
  <si>
    <t>114.0//0085// 0000.0// /</t>
  </si>
  <si>
    <t>114.0//0086// 0000.0// /</t>
  </si>
  <si>
    <t>215 WHALOM RD</t>
  </si>
  <si>
    <t>114.0//0087// 0000.0// /</t>
  </si>
  <si>
    <t>114.0//0088// 0000.0// /</t>
  </si>
  <si>
    <t>114.0//0089// 0000.0// /</t>
  </si>
  <si>
    <t>114.0//0090// 0000.0// /</t>
  </si>
  <si>
    <t>114.0//0091// 0000.0// /</t>
  </si>
  <si>
    <t>247 WHALOM RD</t>
  </si>
  <si>
    <t>114.0//0092// 0000.0// /</t>
  </si>
  <si>
    <t>114.0//0093// 0000.0// /</t>
  </si>
  <si>
    <t>114.0//0094// 0000.0// /</t>
  </si>
  <si>
    <t>45300 ROGERS WAY</t>
  </si>
  <si>
    <t>114.0//0095// 0000.0// /</t>
  </si>
  <si>
    <t>ROGERS WAY</t>
  </si>
  <si>
    <t>115.0//0001// 0000.0// /</t>
  </si>
  <si>
    <t>149 SUMMER ST</t>
  </si>
  <si>
    <t>115.0//0002// 0000.0// /</t>
  </si>
  <si>
    <t>SUMMER ST</t>
  </si>
  <si>
    <t>165 SUMMER ST</t>
  </si>
  <si>
    <t>115.0//0003// 0000.0// /</t>
  </si>
  <si>
    <t>115.0//0004// 0000.0// /</t>
  </si>
  <si>
    <t>100 SUMMER ST</t>
  </si>
  <si>
    <t>115.0//0005// 0000.0// /</t>
  </si>
  <si>
    <t>43 INTERVALE RD</t>
  </si>
  <si>
    <t>115.0//0006// 0000.0// /</t>
  </si>
  <si>
    <t>INTERVALE RD</t>
  </si>
  <si>
    <t>40 SUMMER ST</t>
  </si>
  <si>
    <t>115.0//0007// 0000.0// /</t>
  </si>
  <si>
    <t>36 SUMMER ST</t>
  </si>
  <si>
    <t>115.0//0008// 0000.0// /</t>
  </si>
  <si>
    <t>30 SUMMER ST</t>
  </si>
  <si>
    <t>115.0//0009// 0000.0// /</t>
  </si>
  <si>
    <t>4 SUMMER ST</t>
  </si>
  <si>
    <t>115.0//0010// 0000.0// /</t>
  </si>
  <si>
    <t>402 SUMMER ST</t>
  </si>
  <si>
    <t>115.0//0011// 0000.0// /</t>
  </si>
  <si>
    <t>5 SUMMER ST</t>
  </si>
  <si>
    <t>115.0//0012// 0000.0// /</t>
  </si>
  <si>
    <t>115.0//0013// 0000.0// /</t>
  </si>
  <si>
    <t>29 SUMMER ST</t>
  </si>
  <si>
    <t>115.0//0014// 0000.0// /</t>
  </si>
  <si>
    <t>17 YOUNGS RD</t>
  </si>
  <si>
    <t>115.0//0015// 0000.0// /</t>
  </si>
  <si>
    <t>27 YOUNGS RD</t>
  </si>
  <si>
    <t>115.0//0016// 0000.0// /</t>
  </si>
  <si>
    <t>37 YOUNGS RD</t>
  </si>
  <si>
    <t>115.0//0017// 0000.0// /</t>
  </si>
  <si>
    <t>1 TRI TOWN DRIVE</t>
  </si>
  <si>
    <t>115.0//0017// 0100.0// /</t>
  </si>
  <si>
    <t>TRI TOWN DRIVE</t>
  </si>
  <si>
    <t>3 TRI TOWN DRIVE</t>
  </si>
  <si>
    <t>115.0//0017// 0200.0// /</t>
  </si>
  <si>
    <t>5 TRI TOWN DRIVE</t>
  </si>
  <si>
    <t>115.0//0017// 0300.0// /</t>
  </si>
  <si>
    <t>7 TRI TOWN DRIVE</t>
  </si>
  <si>
    <t>115.0//0017// 0400.0// /</t>
  </si>
  <si>
    <t>8 TRI TOWN DRIVE</t>
  </si>
  <si>
    <t>115.0//0017// 0500.0// /</t>
  </si>
  <si>
    <t>47 YOUNGS RD</t>
  </si>
  <si>
    <t>115.0//0018// 0000.0// /</t>
  </si>
  <si>
    <t>115.0//0019// 0000.0// /</t>
  </si>
  <si>
    <t>61 YOUNGS RD</t>
  </si>
  <si>
    <t>115.0//0020// 0000.0// /</t>
  </si>
  <si>
    <t>115.0//0021// 0000.0// /</t>
  </si>
  <si>
    <t>EAST ST</t>
  </si>
  <si>
    <t>115.0//0022// 0000.0// /</t>
  </si>
  <si>
    <t>115.0//0023// 0000.0// /</t>
  </si>
  <si>
    <t>115.0//0024// 0000.0// /</t>
  </si>
  <si>
    <t>115.0//0025// 0000.0// /</t>
  </si>
  <si>
    <t>115.0//0026// 0000.0// /</t>
  </si>
  <si>
    <t>115.0//0027// 0000.0// /</t>
  </si>
  <si>
    <t>89 YOUNGS RD</t>
  </si>
  <si>
    <t>115.0//0028// 0000.0// /</t>
  </si>
  <si>
    <t>115.0//0029// 0000.0// /</t>
  </si>
  <si>
    <t>115.0//0029// 0001.0// /</t>
  </si>
  <si>
    <t>115.0//0029// 0002.0// /</t>
  </si>
  <si>
    <t>115.0//0029// 0003.0// /</t>
  </si>
  <si>
    <t>115.0//0030// 0000.0// /</t>
  </si>
  <si>
    <t>20 BOUTWELL ST</t>
  </si>
  <si>
    <t>115.0//0031// 0000.0// /</t>
  </si>
  <si>
    <t>115.0//0032// 0000.0// /</t>
  </si>
  <si>
    <t>WOODBURY ST</t>
  </si>
  <si>
    <t>115.0//0033// 0000.0// /</t>
  </si>
  <si>
    <t>115.0//0034// 0000.0// /</t>
  </si>
  <si>
    <t>115.0//0035// 0000.0// /</t>
  </si>
  <si>
    <t>115.0//0036// 0000.0// /</t>
  </si>
  <si>
    <t>115.0//0037// 0000.0// /</t>
  </si>
  <si>
    <t>115.0//0038// 0000.0// /</t>
  </si>
  <si>
    <t>115.0//0039// 0000.0// /</t>
  </si>
  <si>
    <t>115.0//0040// 0000.0// /</t>
  </si>
  <si>
    <t>115.0//0041// 0000.0// /</t>
  </si>
  <si>
    <t>48 YOUNGS RD</t>
  </si>
  <si>
    <t>115.0//0042// 0000.0// /</t>
  </si>
  <si>
    <t>43 SUMMER ST</t>
  </si>
  <si>
    <t>115.0//0043// 0000.0// /</t>
  </si>
  <si>
    <t>19 WEATHERBEE ST</t>
  </si>
  <si>
    <t>115.0//0045// 0000.0// /</t>
  </si>
  <si>
    <t>WEATHERBEE ST</t>
  </si>
  <si>
    <t>115.0//0046// 0000.0// /</t>
  </si>
  <si>
    <t>BAKER ST</t>
  </si>
  <si>
    <t>87 SUMMER ST</t>
  </si>
  <si>
    <t>115.0//0047// 0000.0// /</t>
  </si>
  <si>
    <t>91 SUMMER ST</t>
  </si>
  <si>
    <t>115.0//0048// 0000.0// /</t>
  </si>
  <si>
    <t>115.0//0049// 0000.0// /</t>
  </si>
  <si>
    <t>113 SUMMER ST</t>
  </si>
  <si>
    <t>115.0//0050// 0000.0// /</t>
  </si>
  <si>
    <t>115.0//0051// 0000.0// /</t>
  </si>
  <si>
    <t>KINGMAN ST</t>
  </si>
  <si>
    <t>30 BAKER ST</t>
  </si>
  <si>
    <t>115.0//0052// 0000.0// /</t>
  </si>
  <si>
    <t>115.0//0053// 0000.0// /</t>
  </si>
  <si>
    <t>115.0//0054// 0000.0// /</t>
  </si>
  <si>
    <t>115.0//0055// 0000.0// /</t>
  </si>
  <si>
    <t>115.0//0056// 0000.0// /</t>
  </si>
  <si>
    <t>115.0//0057// 0000.0// /</t>
  </si>
  <si>
    <t>39 KINGMAN ST</t>
  </si>
  <si>
    <t>115.0//0058// 0000.0// /</t>
  </si>
  <si>
    <t>115.0//0059// 0000.0// /</t>
  </si>
  <si>
    <t>115.0//0060// 0000.0// /</t>
  </si>
  <si>
    <t>115.0//0061// 0000.0// /</t>
  </si>
  <si>
    <t>115.0//0062// 0000.0// /</t>
  </si>
  <si>
    <t>129 SUMMER ST</t>
  </si>
  <si>
    <t>115.0//0063// 0000.0// /</t>
  </si>
  <si>
    <t>9 WHALOM RD</t>
  </si>
  <si>
    <t>115.0//0064// 0000.0// /</t>
  </si>
  <si>
    <t>103V</t>
  </si>
  <si>
    <t>115.0//0065// 0000.0// /</t>
  </si>
  <si>
    <t>115.0//0066// 0000.0// /</t>
  </si>
  <si>
    <t>39 INTERVALE RD</t>
  </si>
  <si>
    <t>115.0//0067// 0000.0// /</t>
  </si>
  <si>
    <t>260 FALULAH RD</t>
  </si>
  <si>
    <t>116.0//0001// 0000.0// /</t>
  </si>
  <si>
    <t>FALULAH RD</t>
  </si>
  <si>
    <t xml:space="preserve"> FALULAH RD</t>
  </si>
  <si>
    <t>116.0//0001// 0001.0// /</t>
  </si>
  <si>
    <t>117.0//0001// 0000.0// /</t>
  </si>
  <si>
    <t>117.0//0002// 0000.0// /</t>
  </si>
  <si>
    <t>117.0//0003// 0000.0// /</t>
  </si>
  <si>
    <t>9 PLEASANT VIEW AVE</t>
  </si>
  <si>
    <t>117.0//0004// 0000.0// /</t>
  </si>
  <si>
    <t>117.0//0005// 0000.0// /</t>
  </si>
  <si>
    <t>117.0//0006// 0000.0// /</t>
  </si>
  <si>
    <t>117.0//0007// 0000.0// /</t>
  </si>
  <si>
    <t>117.0//0008// 0000.0// /</t>
  </si>
  <si>
    <t>117.0//0009// 0000.0// /</t>
  </si>
  <si>
    <t>117.0//0010// 0000.0// /</t>
  </si>
  <si>
    <t>117.0//0011// 0000.0// /</t>
  </si>
  <si>
    <t>117.0//0012// 0000.0// /</t>
  </si>
  <si>
    <t>117.0//0013// 0000.0// /</t>
  </si>
  <si>
    <t>87 GRAHAM ST</t>
  </si>
  <si>
    <t>117.0//0014// 0000.0// /</t>
  </si>
  <si>
    <t>271 SUMMER ST</t>
  </si>
  <si>
    <t>117.0//0015// 0000.0// /</t>
  </si>
  <si>
    <t>117.0//0016// 0000.0// /</t>
  </si>
  <si>
    <t>PIEDMONT AVE</t>
  </si>
  <si>
    <t>117.0//0017// 0000.0// /</t>
  </si>
  <si>
    <t>117.0//0018// 0000.0// /</t>
  </si>
  <si>
    <t>117.0//0019// 0000.0// /</t>
  </si>
  <si>
    <t>117.0//0020// 0000.0// /</t>
  </si>
  <si>
    <t>117.0//0021// 0000.0// /</t>
  </si>
  <si>
    <t>117.0//0022// 0000.0// /</t>
  </si>
  <si>
    <t>32 PIEDMONT AVE</t>
  </si>
  <si>
    <t>117.0//0023// 0000.0// /</t>
  </si>
  <si>
    <t>26 PIEDMONT AVE</t>
  </si>
  <si>
    <t>117.0//0024// 0000.0// /</t>
  </si>
  <si>
    <t>20 PIEDMONT AVE</t>
  </si>
  <si>
    <t>117.0//0025// 0000.0// /</t>
  </si>
  <si>
    <t>262 SUMMER ST</t>
  </si>
  <si>
    <t>117.0//0026// 0000.0// /</t>
  </si>
  <si>
    <t>260 SUMMER ST</t>
  </si>
  <si>
    <t>117.0//0027// 0000.0// /</t>
  </si>
  <si>
    <t>244 SUMMER ST</t>
  </si>
  <si>
    <t>117.0//0028// 0000.0// /</t>
  </si>
  <si>
    <t>240 SUMMER ST</t>
  </si>
  <si>
    <t>117.0//0029// 0000.0// /</t>
  </si>
  <si>
    <t>236 SUMMER ST</t>
  </si>
  <si>
    <t>117.0//0030// 0000.0// /</t>
  </si>
  <si>
    <t>117.0//0031// 0000.0// /</t>
  </si>
  <si>
    <t>222 SUMMER ST</t>
  </si>
  <si>
    <t>117.0//0032// 0000.0// /</t>
  </si>
  <si>
    <t>218 SUMMER ST</t>
  </si>
  <si>
    <t>117.0//0033// 0000.0// /</t>
  </si>
  <si>
    <t>198 SUMMER ST</t>
  </si>
  <si>
    <t>117.0//0034// 0000.0// /</t>
  </si>
  <si>
    <t>190 SUMMER ST</t>
  </si>
  <si>
    <t>117.0//0035// 0000.0// /</t>
  </si>
  <si>
    <t>181 SUMMER ST</t>
  </si>
  <si>
    <t>117.0//0036// 0000.0// /</t>
  </si>
  <si>
    <t>117.0//0037// 0000.0// /</t>
  </si>
  <si>
    <t>117.0//0038// 0000.0// /</t>
  </si>
  <si>
    <t>199 SUMMER ST</t>
  </si>
  <si>
    <t>117.0//0039// 0000.0// /</t>
  </si>
  <si>
    <t>217 SUMMER ST</t>
  </si>
  <si>
    <t>117.0//0040// 0000.0// /</t>
  </si>
  <si>
    <t>117.0//0041// 0000.0// /</t>
  </si>
  <si>
    <t>233 SUMMER ST</t>
  </si>
  <si>
    <t>117.0//0042// 0000.0// /</t>
  </si>
  <si>
    <t>117.0//0043// 0000.0// /</t>
  </si>
  <si>
    <t>117.0//0044// 0000.0// /</t>
  </si>
  <si>
    <t>117.0//0045// 0000.0// /</t>
  </si>
  <si>
    <t>118.0//0001// 0000.0// /</t>
  </si>
  <si>
    <t>118.0//0002// 0000.0// /</t>
  </si>
  <si>
    <t>118.0//0003// 0000.0// /</t>
  </si>
  <si>
    <t>9 TOWN STREET</t>
  </si>
  <si>
    <t>118.0//0004// 0000.0// /</t>
  </si>
  <si>
    <t>TOWN STREET</t>
  </si>
  <si>
    <t>70 FISH ST</t>
  </si>
  <si>
    <t>118.0//0005// 0000.0// /</t>
  </si>
  <si>
    <t>FISH ST</t>
  </si>
  <si>
    <t>12 TOWN STREET</t>
  </si>
  <si>
    <t>118.0//0006// 0000.0// /</t>
  </si>
  <si>
    <t>118.0//0007// 0000.0// /</t>
  </si>
  <si>
    <t>118.0//0008// 0000.0// /</t>
  </si>
  <si>
    <t>118.0//0009// 0000.0// /</t>
  </si>
  <si>
    <t>118.0//0010// 0000.0// /</t>
  </si>
  <si>
    <t>826 LEOMINSTER RD</t>
  </si>
  <si>
    <t>118.0//0011// 0000.0// /</t>
  </si>
  <si>
    <t>830 LEOMINSTER RD</t>
  </si>
  <si>
    <t>118.0//0012// 0000.0// /</t>
  </si>
  <si>
    <t>51 FISH ST</t>
  </si>
  <si>
    <t>118.0//0013// 0000.0// /</t>
  </si>
  <si>
    <t>118.0//0014// 0000.0// /</t>
  </si>
  <si>
    <t>LINCOLN ST</t>
  </si>
  <si>
    <t>118.0//0015// 0000.0// /</t>
  </si>
  <si>
    <t>118.0//0016// 0000.0// /</t>
  </si>
  <si>
    <t>118.0//0017// 0000.0// /</t>
  </si>
  <si>
    <t>118.0//0018// 0000.0// /</t>
  </si>
  <si>
    <t>118.0//0019// 0000.0// /</t>
  </si>
  <si>
    <t>118.0//0020// 0000.0// /</t>
  </si>
  <si>
    <t>118.0//0021// 0000.0// /</t>
  </si>
  <si>
    <t>118.0//0022// 0000.0// /</t>
  </si>
  <si>
    <t>38-40 GOODRICH ST</t>
  </si>
  <si>
    <t>119.0//0001// 0000.0// /</t>
  </si>
  <si>
    <t>38-40</t>
  </si>
  <si>
    <t>34-36 GOODRICH ST</t>
  </si>
  <si>
    <t>119.0//0002// 0000.0// /</t>
  </si>
  <si>
    <t>34-36</t>
  </si>
  <si>
    <t>30-32 GOODRICH ST</t>
  </si>
  <si>
    <t>119.0//0003// 0000.0// /</t>
  </si>
  <si>
    <t>30-32</t>
  </si>
  <si>
    <t>20 KILBURN ST</t>
  </si>
  <si>
    <t>119.0//0004// 0000.0// /</t>
  </si>
  <si>
    <t>119.0//0005// 0000.0// /</t>
  </si>
  <si>
    <t>119.0//0006// 0000.0// /</t>
  </si>
  <si>
    <t>119.0//0007// 0000.0// /</t>
  </si>
  <si>
    <t>801 LEOMINSTER RD</t>
  </si>
  <si>
    <t>119.0//0008// 0000.0// /</t>
  </si>
  <si>
    <t>932 LANCASTER AVE</t>
  </si>
  <si>
    <t>119.0//0009// 0000.0// /</t>
  </si>
  <si>
    <t>835 LEOMINSTER RD</t>
  </si>
  <si>
    <t>119.0//0010// 0000.0// /</t>
  </si>
  <si>
    <t>120.0//0001// 0000.0// /</t>
  </si>
  <si>
    <t>120.0//0002// 0000.0// /</t>
  </si>
  <si>
    <t>120.0//0003// 0000.0// /</t>
  </si>
  <si>
    <t>120.0//0004// 0000.0// /</t>
  </si>
  <si>
    <t>120.0//0005// 0000.0// /</t>
  </si>
  <si>
    <t>801 LANCASTER AVE</t>
  </si>
  <si>
    <t>120.0//0006// 0000.0// /</t>
  </si>
  <si>
    <t>120.0//0007// 0000.0// /</t>
  </si>
  <si>
    <t>120.0//0008// 0000.0// /</t>
  </si>
  <si>
    <t>120.0//0008// 0001.0// /</t>
  </si>
  <si>
    <t>120.0//0009// 0000.0// /</t>
  </si>
  <si>
    <t>120.0//0010// 0000.0// /</t>
  </si>
  <si>
    <t>920 LANCASTER AVE</t>
  </si>
  <si>
    <t>120.0//0011// 0000.0// /</t>
  </si>
  <si>
    <t>120.0//0012// 0000.0// /</t>
  </si>
  <si>
    <t>120.0//0013// 0000.0// /</t>
  </si>
  <si>
    <t>880 LANCASTER AVE</t>
  </si>
  <si>
    <t>120.0//0014// 0000.0// /</t>
  </si>
  <si>
    <t>168 GOODRICH ST</t>
  </si>
  <si>
    <t>120.0//0015// 0000.0// /</t>
  </si>
  <si>
    <t>120.0//0016// 0000.0// /</t>
  </si>
  <si>
    <t>120.0//0017// 0000.0// /</t>
  </si>
  <si>
    <t>120.0//0018// 0000.0// /</t>
  </si>
  <si>
    <t>100 GOODRICH ST</t>
  </si>
  <si>
    <t>120.0//0019// 0000.0// /</t>
  </si>
  <si>
    <t>120.0//0020// 0000.0// /</t>
  </si>
  <si>
    <t>120.0//0021// 0000.0// /</t>
  </si>
  <si>
    <t>85-87 GOODRICH ST</t>
  </si>
  <si>
    <t>120.0//0022// 0000.0// /</t>
  </si>
  <si>
    <t>85-87</t>
  </si>
  <si>
    <t>97-99 GOODRICH ST</t>
  </si>
  <si>
    <t>120.0//0023// 0000.0// /</t>
  </si>
  <si>
    <t>97-99</t>
  </si>
  <si>
    <t>103 GOODRICH ST</t>
  </si>
  <si>
    <t>120.0//0024// 0000.0// /</t>
  </si>
  <si>
    <t>120.0//0025// 0000.0// /</t>
  </si>
  <si>
    <t>120.0//0026// 0000.0// /</t>
  </si>
  <si>
    <t>147 GOODRICH ST</t>
  </si>
  <si>
    <t>120.0//0027// 0000.0// /</t>
  </si>
  <si>
    <t>120.0//0028// 0000.0// /</t>
  </si>
  <si>
    <t>800 LANCASTER AVE</t>
  </si>
  <si>
    <t>120.0//0029// 0000.0// /</t>
  </si>
  <si>
    <t>121.0//0001// 0000.0// /</t>
  </si>
  <si>
    <t>121.0//0002// 0000.0// /</t>
  </si>
  <si>
    <t>121.0//0003// 0000.0// /</t>
  </si>
  <si>
    <t>121.0//0004// 0000.0// /</t>
  </si>
  <si>
    <t>121.0//0005// 0000.0// /</t>
  </si>
  <si>
    <t>442 RESERVOIR RD</t>
  </si>
  <si>
    <t>121.0//0006// 0000.0// /</t>
  </si>
  <si>
    <t>121.0//0007// 0000.0// /</t>
  </si>
  <si>
    <t>121.0//0008// 0000.0// /</t>
  </si>
  <si>
    <t>122.0//0001// 0000.0// /</t>
  </si>
  <si>
    <t>122.0//0002// 0000.0// /</t>
  </si>
  <si>
    <t>122.0//0003// 0000.0// /</t>
  </si>
  <si>
    <t>122.0//0004// 0000.0// /</t>
  </si>
  <si>
    <t>122.0//0005// 0000.0// /</t>
  </si>
  <si>
    <t>122.0//0006// 0000.0// /</t>
  </si>
  <si>
    <t>958 FLAT HILL RD</t>
  </si>
  <si>
    <t>122.0//0007// 0000.0// /</t>
  </si>
  <si>
    <t>950 FLAT HILL RD</t>
  </si>
  <si>
    <t>122.0//0008// 0000.0// /</t>
  </si>
  <si>
    <t>122.0//0009// 0000.0// /</t>
  </si>
  <si>
    <t>122.0//0010// 0000.0// /</t>
  </si>
  <si>
    <t>122.0//0011// 0000.0// /</t>
  </si>
  <si>
    <t>942 FLAT HILL RD</t>
  </si>
  <si>
    <t>122.0//0012// 0000.0// /</t>
  </si>
  <si>
    <t>122.0//0013// 0000.0// /</t>
  </si>
  <si>
    <t>122.0//0014// 0000.0// /</t>
  </si>
  <si>
    <t>122.0//0015// 0000.0// /</t>
  </si>
  <si>
    <t>122.0//0016// 0000.0// /</t>
  </si>
  <si>
    <t>122.0//0017// 0000.0// /</t>
  </si>
  <si>
    <t>122.0//0018// 0000.0// /</t>
  </si>
  <si>
    <t>122.0//0019// 0000.0// /</t>
  </si>
  <si>
    <t>872 FLAT HILL RD</t>
  </si>
  <si>
    <t>122.0//0020// 0000.0// /</t>
  </si>
  <si>
    <t>122.0//0021// 0000.0// /</t>
  </si>
  <si>
    <t>122.0//0022// 0000.0// /</t>
  </si>
  <si>
    <t>122.0//0023// 0000.0// /</t>
  </si>
  <si>
    <t>122.0//0024// 0000.0// /</t>
  </si>
  <si>
    <t>846 FLAT HILL RD</t>
  </si>
  <si>
    <t>122.0//0025// 0000.0// /</t>
  </si>
  <si>
    <t>122.0//0026// 0000.0// /</t>
  </si>
  <si>
    <t>122.0//0027// 0000.0// /</t>
  </si>
  <si>
    <t>122.0//0028// 0000.0// /</t>
  </si>
  <si>
    <t>122.0//0029// 0000.0// /</t>
  </si>
  <si>
    <t>122.0//0030// 0000.0// /</t>
  </si>
  <si>
    <t>122.0//0031// 0000.0// /</t>
  </si>
  <si>
    <t>122.0//0032// 0000.0// /</t>
  </si>
  <si>
    <t>122.0//0033// 0000.0// /</t>
  </si>
  <si>
    <t>122.0//0034// 0000.0// /</t>
  </si>
  <si>
    <t>122.0//0035// 0000.0// /</t>
  </si>
  <si>
    <t>122.0//0036// 0000.0// /</t>
  </si>
  <si>
    <t>122.0//0037// 0000.0// /</t>
  </si>
  <si>
    <t>122.0//0038// 0000.0// /</t>
  </si>
  <si>
    <t>122.0//0039// 0000.0// /</t>
  </si>
  <si>
    <t>122.0//0040// 0000.0// /</t>
  </si>
  <si>
    <t>122.0//0041// 0000.0// /</t>
  </si>
  <si>
    <t>MAY ST</t>
  </si>
  <si>
    <t>122.0//0042// 0000.0// /</t>
  </si>
  <si>
    <t>122.0//0043// 0000.0// /</t>
  </si>
  <si>
    <t>122.0//0044// 0000.0// /</t>
  </si>
  <si>
    <t>122.0//0045// 0000.0// /</t>
  </si>
  <si>
    <t>122.0//0046// 0000.0// /</t>
  </si>
  <si>
    <t>122.0//0047// 0000.0// /</t>
  </si>
  <si>
    <t>122.0//0048// 0000.0// /</t>
  </si>
  <si>
    <t>122.0//0049// 0000.0// /</t>
  </si>
  <si>
    <t>875 FLAT HILL RD</t>
  </si>
  <si>
    <t>122.0//0050// 0000.0// /</t>
  </si>
  <si>
    <t>122.0//0051// 0000.0// /</t>
  </si>
  <si>
    <t>122.0//0052// 0000.0// /</t>
  </si>
  <si>
    <t>881 FLAT HILL RD</t>
  </si>
  <si>
    <t>122.0//0053// 0000.0// /</t>
  </si>
  <si>
    <t>895 FLAT HILL RD</t>
  </si>
  <si>
    <t>122.0//0054// 0000.0// /</t>
  </si>
  <si>
    <t>899 FLAT HILL RD</t>
  </si>
  <si>
    <t>122.0//0055// 0000.0// /</t>
  </si>
  <si>
    <t>122.0//0056// 0000.0// /</t>
  </si>
  <si>
    <t>SPRING ST</t>
  </si>
  <si>
    <t>122.0//0057// 0000.0// /</t>
  </si>
  <si>
    <t>122.0//0058// 0000.0// /</t>
  </si>
  <si>
    <t>122.0//0059// 0000.0// /</t>
  </si>
  <si>
    <t>122.0//0060// 0000.0// /</t>
  </si>
  <si>
    <t>122.0//0061// 0000.0// /</t>
  </si>
  <si>
    <t>122.0//0062// 0000.0// /</t>
  </si>
  <si>
    <t>122.0//0063// 0000.0// /</t>
  </si>
  <si>
    <t>122.0//0064// 0000.0// /</t>
  </si>
  <si>
    <t>122.0//0065// 0000.0// /</t>
  </si>
  <si>
    <t>122.0//0066// 0000.0// /</t>
  </si>
  <si>
    <t>SPRING ST EXT</t>
  </si>
  <si>
    <t>122.0//0067// 0000.0// /</t>
  </si>
  <si>
    <t>122.0//0068// 0000.0// /</t>
  </si>
  <si>
    <t>122.0//0069// 0000.0// /</t>
  </si>
  <si>
    <t>50-52</t>
  </si>
  <si>
    <t>122.0//0070// 0000.0// /</t>
  </si>
  <si>
    <t>32 SPRING ST</t>
  </si>
  <si>
    <t>122.0//0071// 0000.0// /</t>
  </si>
  <si>
    <t>122.0//0072// 0000.0// /</t>
  </si>
  <si>
    <t>122.0//0073// 0000.0// /</t>
  </si>
  <si>
    <t>122.0//0074// 0000.0// /</t>
  </si>
  <si>
    <t>0 SPRING ST  (PVT)</t>
  </si>
  <si>
    <t>122.0//0075// 0000.0// /</t>
  </si>
  <si>
    <t>SPRING ST  (PVT)</t>
  </si>
  <si>
    <t>122.0//0076// 0000.0// /</t>
  </si>
  <si>
    <t>122.0//0077// 0000.0// /</t>
  </si>
  <si>
    <t>122.0//0078// 0000.0// /</t>
  </si>
  <si>
    <t>122.0//0079// 0000.0// /</t>
  </si>
  <si>
    <t>122.0//0080// 0000.0// /</t>
  </si>
  <si>
    <t>122.0//0081// 0000.0// /</t>
  </si>
  <si>
    <t>122.0//0082// 0000.0// /</t>
  </si>
  <si>
    <t>122.0//0083// 0000.0// /</t>
  </si>
  <si>
    <t>122.0//0084// 0000.0// /</t>
  </si>
  <si>
    <t>122.0//0085// 0000.0// /</t>
  </si>
  <si>
    <t>122.0//0086// 0000.0// /</t>
  </si>
  <si>
    <t>122.0//0087// 0000.0// /</t>
  </si>
  <si>
    <t>122.0//0088// 0000.0// /</t>
  </si>
  <si>
    <t>122.0//0089// 0000.0// /</t>
  </si>
  <si>
    <t>122.0//0090// 0000.0// /</t>
  </si>
  <si>
    <t>122.0//0091// 0000.0// /</t>
  </si>
  <si>
    <t>122.0//0092// 0000.0// /</t>
  </si>
  <si>
    <t>122.0//0093// 0000.0// /</t>
  </si>
  <si>
    <t>122.0//0094// 0000.0// /</t>
  </si>
  <si>
    <t>531 RESERVOIR RD</t>
  </si>
  <si>
    <t>122.0//0095// 0000.0// /</t>
  </si>
  <si>
    <t>517 RESERVOIR RD</t>
  </si>
  <si>
    <t>122.0//0096// 0000.0// /</t>
  </si>
  <si>
    <t>122.0//0097// 0000.0// /</t>
  </si>
  <si>
    <t>AUTUMN RD</t>
  </si>
  <si>
    <t>122.0//0098// 0000.0// /</t>
  </si>
  <si>
    <t>123.0//0001// 0000.0// /</t>
  </si>
  <si>
    <t>123.0//0002// 0000.0// /</t>
  </si>
  <si>
    <t>123.0//0003// 0000.0// /</t>
  </si>
  <si>
    <t>123.0//0004// 0000.0// /</t>
  </si>
  <si>
    <t>SUNSET LANE</t>
  </si>
  <si>
    <t>123.0//0005// 0000.0// /</t>
  </si>
  <si>
    <t>123.0//0006// 0000.0// /</t>
  </si>
  <si>
    <t>123.0//0007// 0000.0// /</t>
  </si>
  <si>
    <t>103 ROBBS HILL RD</t>
  </si>
  <si>
    <t>123.0//0008// 0000.0// /</t>
  </si>
  <si>
    <t>ROBBS HILL RD</t>
  </si>
  <si>
    <t>120 SUNSET LANE</t>
  </si>
  <si>
    <t>123.0//0009// 0000.0// /</t>
  </si>
  <si>
    <t>123.0//0010// 0000.0// /</t>
  </si>
  <si>
    <t>123.0//0011// 0000.0// /</t>
  </si>
  <si>
    <t>123.0//0012// 0000.0// /</t>
  </si>
  <si>
    <t>123.0//0013// 0000.0// /</t>
  </si>
  <si>
    <t>123.0//0014// 0000.0// /</t>
  </si>
  <si>
    <t>123.0//0015// 0000.0// /</t>
  </si>
  <si>
    <t>123.0//0016// 0000.0// /</t>
  </si>
  <si>
    <t>123.0//0017// 0000.0// /</t>
  </si>
  <si>
    <t>26 SUNSET LANE</t>
  </si>
  <si>
    <t>123.0//0018// 0000.0// /</t>
  </si>
  <si>
    <t>123.0//0019// 0000.0// /</t>
  </si>
  <si>
    <t>123.0//0020// 0000.0// /</t>
  </si>
  <si>
    <t>123.0//0021// 0000.0// /</t>
  </si>
  <si>
    <t>123.0//0022// 0000.0// /</t>
  </si>
  <si>
    <t>123.0//0023// 0000.0// /</t>
  </si>
  <si>
    <t>123.0//0024// 0000.0// /</t>
  </si>
  <si>
    <t>123.0//0025// 0000.0// /</t>
  </si>
  <si>
    <t>745 FLAT HILL RD</t>
  </si>
  <si>
    <t>123.0//0026// 0000.0// /</t>
  </si>
  <si>
    <t>123.0//0027// 0000.0// /</t>
  </si>
  <si>
    <t>757-759</t>
  </si>
  <si>
    <t>123.0//0028// 0000.0// /</t>
  </si>
  <si>
    <t>123.0//0029// 0000.0// /</t>
  </si>
  <si>
    <t>123.0//0030// 0000.0// /</t>
  </si>
  <si>
    <t>123.0//0031// 0000.0// /</t>
  </si>
  <si>
    <t>123.0//0032// 0000.0// /</t>
  </si>
  <si>
    <t>23 PEARL ST</t>
  </si>
  <si>
    <t>123.0//0033// 0000.0// /</t>
  </si>
  <si>
    <t>123.0//0034// 0000.0// /</t>
  </si>
  <si>
    <t>123.0//0035// 0000.0// /</t>
  </si>
  <si>
    <t>123.0//0036// 0000.0// /</t>
  </si>
  <si>
    <t>123.0//0037// 0000.0// /</t>
  </si>
  <si>
    <t>123.0//0038// 0000.0// /</t>
  </si>
  <si>
    <t>123.0//0039// 0000.0// /</t>
  </si>
  <si>
    <t>123.0//0040// 0000.0// /</t>
  </si>
  <si>
    <t>125.0//0001// 0000.0// /</t>
  </si>
  <si>
    <t>125.0//0002// 0000.0// /</t>
  </si>
  <si>
    <t>126.0//0001// 0000.0// /</t>
  </si>
  <si>
    <t>126.0//0002// 0000.0// /</t>
  </si>
  <si>
    <t>126.0//0003// 0000.0// /</t>
  </si>
  <si>
    <t>126.0//0005// 0000.0// /</t>
  </si>
  <si>
    <t>126.0//0006// 0000.0// /</t>
  </si>
  <si>
    <t>126.0//0007// 0000.0// /</t>
  </si>
  <si>
    <t>126.0//0008// 0000.0// /</t>
  </si>
  <si>
    <t>79 ROBBS HILL RD</t>
  </si>
  <si>
    <t>126.0//0009// 0000.0// /</t>
  </si>
  <si>
    <t>126.0//0010// 0000.0// /</t>
  </si>
  <si>
    <t>126.0//0011// 0000.0// /</t>
  </si>
  <si>
    <t>126.0//0012// 0000.0// /</t>
  </si>
  <si>
    <t>126.0//0013// 0000.0// /</t>
  </si>
  <si>
    <t>126.0//0014// 0000.0// /</t>
  </si>
  <si>
    <t>126.0//0015// 0000.0// /</t>
  </si>
  <si>
    <t>126.0//0016// 0000.0// /</t>
  </si>
  <si>
    <t>126.0//0017// 0000.0// /</t>
  </si>
  <si>
    <t>126.0//0018// 0000.0// /</t>
  </si>
  <si>
    <t>126.0//0019// 0000.0// /</t>
  </si>
  <si>
    <t>126.0//0020// 0000.0// /</t>
  </si>
  <si>
    <t>126.0//0021// 0000.0// /</t>
  </si>
  <si>
    <t>126.0//0022// 0000.0// /</t>
  </si>
  <si>
    <t>126.0//0023// 0000.0// /</t>
  </si>
  <si>
    <t>126.0//0024// 0000.0// /</t>
  </si>
  <si>
    <t>126.0//0025// 0000.0// /</t>
  </si>
  <si>
    <t>126.0//0026// 0000.0// /</t>
  </si>
  <si>
    <t>126.0//0027// 0000.0// /</t>
  </si>
  <si>
    <t>126.0//0028// 0000.0// /</t>
  </si>
  <si>
    <t>126.0//0029// 0000.0// /</t>
  </si>
  <si>
    <t>126.0//0030// 0000.0// /</t>
  </si>
  <si>
    <t>126.0//0031// 0000.0// /</t>
  </si>
  <si>
    <t>126.0//0032// 0000.0// /</t>
  </si>
  <si>
    <t>205 SUNSET LANE</t>
  </si>
  <si>
    <t>126.0//0033// 0000.0// /</t>
  </si>
  <si>
    <t>215 SUNSET LANE</t>
  </si>
  <si>
    <t>126.0//0033// 0001.0// /</t>
  </si>
  <si>
    <t>126.0//0034// 0000.0// /</t>
  </si>
  <si>
    <t>126.0//0035// 0000.0// /</t>
  </si>
  <si>
    <t>126.0//0036// 0000.0// /</t>
  </si>
  <si>
    <t>126.0//0037// 0000.0// /</t>
  </si>
  <si>
    <t>126.0//0038// 0000.0// /</t>
  </si>
  <si>
    <t>126.0//0039// 0000.0// /</t>
  </si>
  <si>
    <t>126.0//0040// 0000.0// /</t>
  </si>
  <si>
    <t>126.0//0041// 0000.0// /</t>
  </si>
  <si>
    <t>126.0//0042// 0000.0// /</t>
  </si>
  <si>
    <t>126.0//0043// 0000.0// /</t>
  </si>
  <si>
    <t>126.0//0044// 0000.0// /</t>
  </si>
  <si>
    <t>126.0//0045// 0000.0// /</t>
  </si>
  <si>
    <t>126.0//0046// 0000.0// /</t>
  </si>
  <si>
    <t>126.0//0047// 0000.0// /</t>
  </si>
  <si>
    <t>126.0//0048// 0000.0// /</t>
  </si>
  <si>
    <t>126.0//0049// 0000.0// /</t>
  </si>
  <si>
    <t>126.0//0050// 0000.0// /</t>
  </si>
  <si>
    <t>126.0//0051// 0000.0// /</t>
  </si>
  <si>
    <t>126.0//0052// 0000.0// /</t>
  </si>
  <si>
    <t>126.0//0053// 0000.0// /</t>
  </si>
  <si>
    <t>126.0//0054// 0000.0// /</t>
  </si>
  <si>
    <t>126.0//0055// 0000.0// /</t>
  </si>
  <si>
    <t>126.0//0056// 0000.0// /</t>
  </si>
  <si>
    <t>160 SUNSET LANE</t>
  </si>
  <si>
    <t>126.0//0057// 0000.0// /</t>
  </si>
  <si>
    <t>126.0//0058// 0000.0// /</t>
  </si>
  <si>
    <t>126.0//0060// 0000.0// /</t>
  </si>
  <si>
    <t>126 SUNSET LANE</t>
  </si>
  <si>
    <t>126.0//0061// 0000.0// /</t>
  </si>
  <si>
    <t>0 SHIRLEY RESERVOIR</t>
  </si>
  <si>
    <t>126.0//0062// 0000.0// /</t>
  </si>
  <si>
    <t>SHIRLEY RESERVOIR</t>
  </si>
  <si>
    <t>126.0//0063// 0000.0// /</t>
  </si>
  <si>
    <t>170 SUNSET LANE</t>
  </si>
  <si>
    <t>126.0//0064// 0000.0// /</t>
  </si>
  <si>
    <t>126.0//0065// 0000.0// /</t>
  </si>
  <si>
    <t>126.0//0066// 0000.0// /</t>
  </si>
  <si>
    <t>126.0//0067// 0000.0// /</t>
  </si>
  <si>
    <t>126.0//0068// 0000.0// /</t>
  </si>
  <si>
    <t>126.0//0069// 0000.0// /</t>
  </si>
  <si>
    <t>127.0//0001// 0000.0// /</t>
  </si>
  <si>
    <t>511 RESERVOIR RD</t>
  </si>
  <si>
    <t>127.0//0002// 0000.0// /</t>
  </si>
  <si>
    <t>523 RESERVOIR RD</t>
  </si>
  <si>
    <t>127.0//0003// 0000.0// /</t>
  </si>
  <si>
    <t>127.0//0004// 0000.0// /</t>
  </si>
  <si>
    <t>127.0//0005// 0000.0// /</t>
  </si>
  <si>
    <t>127.0//0006// 0000.0// /</t>
  </si>
  <si>
    <t>127.0//0007// 0000.0// /</t>
  </si>
  <si>
    <t>127.0//0008// 0000.0// /</t>
  </si>
  <si>
    <t>127.0//0009// 0000.0// /</t>
  </si>
  <si>
    <t>127.0//0010// 0000.0// /</t>
  </si>
  <si>
    <t>127.0//0011// 0000.0// /</t>
  </si>
  <si>
    <t>127.0//0012// 0000.0// /</t>
  </si>
  <si>
    <t>127.0//0013// 0000.0// /</t>
  </si>
  <si>
    <t>127.0//0014// 0000.0// /</t>
  </si>
  <si>
    <t>127.0//0015// 0000.0// /</t>
  </si>
  <si>
    <t>127.0//0016// 0000.0// /</t>
  </si>
  <si>
    <t>127.0//0017// 0000.0// /</t>
  </si>
  <si>
    <t>127.0//0018// 0000.0// /</t>
  </si>
  <si>
    <t>127.0//0019// 0000.0// /</t>
  </si>
  <si>
    <t>127.0//0020// 0000.0// /</t>
  </si>
  <si>
    <t>127.0//0021// 0000.0// /</t>
  </si>
  <si>
    <t>127.0//0022// 0000.0// /</t>
  </si>
  <si>
    <t>127.0//0023// 0000.0// /</t>
  </si>
  <si>
    <t>127.0//0024// 0000.0// /</t>
  </si>
  <si>
    <t>127.0//0025// 0000.0// /</t>
  </si>
  <si>
    <t>127.0//0026// 0000.0// /</t>
  </si>
  <si>
    <t>127.0//0027// 0000.0// /</t>
  </si>
  <si>
    <t>127.0//0028// 0000.0// /</t>
  </si>
  <si>
    <t>127.0//0029// 0000.0// /</t>
  </si>
  <si>
    <t>127.0//0030// 0000.0// /</t>
  </si>
  <si>
    <t>127.0//0031// 0000.0// /</t>
  </si>
  <si>
    <t>127.0//0032// 0000.0// /</t>
  </si>
  <si>
    <t>127.0//0033// 0000.0// /</t>
  </si>
  <si>
    <t>127.0//0034// 0000.0// /</t>
  </si>
  <si>
    <t>127.0//0035// 0000.0// /</t>
  </si>
  <si>
    <t>FIRE RD  7</t>
  </si>
  <si>
    <t>127.0//0036// 0000.0// /</t>
  </si>
  <si>
    <t>127.0//0037// 0000.0// /</t>
  </si>
  <si>
    <t>127.0//0038// 0000.0// /</t>
  </si>
  <si>
    <t>127.0//0039// 0000.0// /</t>
  </si>
  <si>
    <t>127.0//0040// 0000.0// /</t>
  </si>
  <si>
    <t>127.0//0041// 0000.0// /</t>
  </si>
  <si>
    <t>127.0//0042// 0000.0// /</t>
  </si>
  <si>
    <t>127.0//0043// 0000.0// /</t>
  </si>
  <si>
    <t>127.0//0044// 0000.0// /</t>
  </si>
  <si>
    <t>127.0//0045// 0000.0// /</t>
  </si>
  <si>
    <t>128.0//0001// 0000.0// /</t>
  </si>
  <si>
    <t>128.0//0002// 0000.0// /</t>
  </si>
  <si>
    <t>128.0//0003// 0000.0// /</t>
  </si>
  <si>
    <t>128.0//0004// 0000.0// /</t>
  </si>
  <si>
    <t>128.0//0005// 0000.0// /</t>
  </si>
  <si>
    <t>128.0//0006// 0000.0// /</t>
  </si>
  <si>
    <t>128.0//0007// 0000.0// /</t>
  </si>
  <si>
    <t>475 GOODRICH ST</t>
  </si>
  <si>
    <t>128.0//0008// 0000.0// /</t>
  </si>
  <si>
    <t>128.0//0009// 0000.0// /</t>
  </si>
  <si>
    <t>128.0//0010// 0000.0// /</t>
  </si>
  <si>
    <t>128.0//0011// 0000.0// /</t>
  </si>
  <si>
    <t>128.0//0012// 0000.0// /</t>
  </si>
  <si>
    <t>435 GOODRICH ST</t>
  </si>
  <si>
    <t>128.0//0013// 0000.0// /</t>
  </si>
  <si>
    <t>128.0//0014// 0000.0// /</t>
  </si>
  <si>
    <t>393 GOODRICH ST</t>
  </si>
  <si>
    <t>128.0//0015// 0000.0// /</t>
  </si>
  <si>
    <t>128.0//0016// 0000.0// /</t>
  </si>
  <si>
    <t>128.0//0017// 0000.0// /</t>
  </si>
  <si>
    <t>441 GOODRICH ST</t>
  </si>
  <si>
    <t>128.0//0018// 0000.0// /</t>
  </si>
  <si>
    <t>128.0//0019// 0000.0// /</t>
  </si>
  <si>
    <t>128.0//0020// 0000.0// /</t>
  </si>
  <si>
    <t>128.0//0021// 0000.0// /</t>
  </si>
  <si>
    <t>128.0//0022// 0000.0// /</t>
  </si>
  <si>
    <t>390 GOODRICH ST</t>
  </si>
  <si>
    <t>128.0//0023// 0000.0// /</t>
  </si>
  <si>
    <t>128.0//0024// 0000.0// /</t>
  </si>
  <si>
    <t>128.0//0025// 0000.0// /</t>
  </si>
  <si>
    <t>128.0//0026// 0000.0// /</t>
  </si>
  <si>
    <t>285 GOODRICH ST</t>
  </si>
  <si>
    <t>129.0//0001// 0000.0// /</t>
  </si>
  <si>
    <t>129.0//0002// 0000.0// /</t>
  </si>
  <si>
    <t>129.0//0003// 0000.0// /</t>
  </si>
  <si>
    <t>129.0//0004// 0000.0// /</t>
  </si>
  <si>
    <t>129.0//0005// 0000.0// /</t>
  </si>
  <si>
    <t>991 LANCASTER AVE</t>
  </si>
  <si>
    <t>129.0//0006// 0000.0// /</t>
  </si>
  <si>
    <t>992 LANCASTER AVE</t>
  </si>
  <si>
    <t>129.0//0007// 0000.0// /</t>
  </si>
  <si>
    <t>129.0//0008// 0000.0// /</t>
  </si>
  <si>
    <t>130.0//0001// 0000.0// /</t>
  </si>
  <si>
    <t>130.0//0002// 0000.0// /</t>
  </si>
  <si>
    <t>24 BRAEBURN CIRCLE</t>
  </si>
  <si>
    <t>130.0//0003// 0000.0// /</t>
  </si>
  <si>
    <t>BRAEBURN CIRCLE</t>
  </si>
  <si>
    <t>30 BRAEBURN CIRCLE</t>
  </si>
  <si>
    <t>130.0//0004// 0000.0// /</t>
  </si>
  <si>
    <t>36 BRAEBURN CIRCLE</t>
  </si>
  <si>
    <t>130.0//0005// 0000.0// /</t>
  </si>
  <si>
    <t>867 LEOMINSTER RD</t>
  </si>
  <si>
    <t>130.0//0006// 0000.0// /</t>
  </si>
  <si>
    <t>40 BRAEBURN CIRCLE</t>
  </si>
  <si>
    <t>131.0//0001// 0000.0// /</t>
  </si>
  <si>
    <t>44 BRAEBURN CIRCLE</t>
  </si>
  <si>
    <t>131.0//0002// 0000.0// /</t>
  </si>
  <si>
    <t>0 BRAEBURN CIRCLE</t>
  </si>
  <si>
    <t>131.0//0003// 0000.0// /</t>
  </si>
  <si>
    <t>175 PIERCE ST</t>
  </si>
  <si>
    <t>131.0//0004// 0000.0// /</t>
  </si>
  <si>
    <t>PIERCE ST</t>
  </si>
  <si>
    <t>0 MASSAPOAG POND</t>
  </si>
  <si>
    <t>131.0//0005// 0000.0// /</t>
  </si>
  <si>
    <t>MASSAPOAG POND</t>
  </si>
  <si>
    <t>132.0//0001// 0000.0// /</t>
  </si>
  <si>
    <t>1168 LANCASTER AVE</t>
  </si>
  <si>
    <t>132.0//0002// 0000.0// /</t>
  </si>
  <si>
    <t>132.0//0003// 0000.0// /</t>
  </si>
  <si>
    <t>132.0//0004// 0000.0// /</t>
  </si>
  <si>
    <t>132.0//0005// 0000.0// /</t>
  </si>
  <si>
    <t>132.0//0006// 0000.0// /</t>
  </si>
  <si>
    <t>132.0//0007// 0000.0// /</t>
  </si>
  <si>
    <t>650 RESERVOIR RD</t>
  </si>
  <si>
    <t>133.0//0001// 0000.0// /</t>
  </si>
  <si>
    <t>133.0//0002// 0000.0// /</t>
  </si>
  <si>
    <t>133.0//0003// 0000.0// /</t>
  </si>
  <si>
    <t>133.0//0004// 0000.0// /</t>
  </si>
  <si>
    <t>133.0//0005// 0000.0// /</t>
  </si>
  <si>
    <t>133.0//0006// 0000.0// /</t>
  </si>
  <si>
    <t>133.0//0007// 0000.0// /</t>
  </si>
  <si>
    <t>133.0//0008// 0000.0// /</t>
  </si>
  <si>
    <t>133.0//0009// 0000.0// /</t>
  </si>
  <si>
    <t>133.0//0010// 0000.0// /</t>
  </si>
  <si>
    <t>133.0//0011// 0000.0// /</t>
  </si>
  <si>
    <t>133.0//0012// 0000.0// /</t>
  </si>
  <si>
    <t>133.0//0013// 0000.0// /</t>
  </si>
  <si>
    <t>WINTER HILL RD</t>
  </si>
  <si>
    <t>133.0//0014// 0000.0// /</t>
  </si>
  <si>
    <t>9 WINTER HILL RD</t>
  </si>
  <si>
    <t>133.0//0015// 0000.0// /</t>
  </si>
  <si>
    <t>133.0//0016// 0000.0// /</t>
  </si>
  <si>
    <t>133.0//0017// 0000.0// /</t>
  </si>
  <si>
    <t>133.0//0018// 0000.0// /</t>
  </si>
  <si>
    <t>133.0//0019// 0000.0// /</t>
  </si>
  <si>
    <t>133.0//0020// 0000.0// /</t>
  </si>
  <si>
    <t>391 GOODRICH ST</t>
  </si>
  <si>
    <t>133.0//0021// 0000.0// /</t>
  </si>
  <si>
    <t>133.0//0022// 0000.0// /</t>
  </si>
  <si>
    <t>394 GOODRICH ST</t>
  </si>
  <si>
    <t>133.0//0023// 0000.0// /</t>
  </si>
  <si>
    <t>133.0//0024// 0000.0// /</t>
  </si>
  <si>
    <t>133.0//0025// 0000.0// /</t>
  </si>
  <si>
    <t>133.0//0026// 0000.0// /</t>
  </si>
  <si>
    <t>134.0//0001// 0000.0// /</t>
  </si>
  <si>
    <t>134.0//0002// 0000.0// /</t>
  </si>
  <si>
    <t>675 RESERVOIR RD</t>
  </si>
  <si>
    <t>134.0//0003// 0000.0// /</t>
  </si>
  <si>
    <t>134.0//0004// 0000.0// /</t>
  </si>
  <si>
    <t>134.0//0005// 0000.0// /</t>
  </si>
  <si>
    <t>134.0//0006// 0000.0// /</t>
  </si>
  <si>
    <t>134.0//0007// 0000.0// /</t>
  </si>
  <si>
    <t>134.0//0008// 0000.0// /</t>
  </si>
  <si>
    <t>134.0//0009// 0000.0// /</t>
  </si>
  <si>
    <t>755 RESERVOIR RD REAR</t>
  </si>
  <si>
    <t>134.0//0010// 0000.0// /</t>
  </si>
  <si>
    <t>RESERVOIR RD REAR</t>
  </si>
  <si>
    <t>134.0//0011// 0000.0// /</t>
  </si>
  <si>
    <t>FIRE RD 10</t>
  </si>
  <si>
    <t>134.0//0012// 0000.0// /</t>
  </si>
  <si>
    <t>134.0//0013// 0000.0// /</t>
  </si>
  <si>
    <t>134.0//0014// 0000.0// /</t>
  </si>
  <si>
    <t>87 FLYNN RD</t>
  </si>
  <si>
    <t>134.0//0015// 0000.0// /</t>
  </si>
  <si>
    <t>FLYNN RD</t>
  </si>
  <si>
    <t>0 FLYNN RD</t>
  </si>
  <si>
    <t>134.0//0016// 0000.0// /</t>
  </si>
  <si>
    <t>134.0//0017// 0000.0// /</t>
  </si>
  <si>
    <t>134.0//0018// 0000.0// /</t>
  </si>
  <si>
    <t>134.0//0019// 0000.0// /</t>
  </si>
  <si>
    <t>134.0//0020// 0000.0// /</t>
  </si>
  <si>
    <t>134.0//0021// 0000.0// /</t>
  </si>
  <si>
    <t>134.0//0022// 0000.0// /</t>
  </si>
  <si>
    <t>134.0//0023// 0000.0// /</t>
  </si>
  <si>
    <t>134.0//0024// 0000.0// /</t>
  </si>
  <si>
    <t>134.0//0025// 0000.0// /</t>
  </si>
  <si>
    <t>134.0//0026// 0000.0// /</t>
  </si>
  <si>
    <t>134.0//0027// 0000.0// /</t>
  </si>
  <si>
    <t>134.0//0028// 0000.0// /</t>
  </si>
  <si>
    <t>134.0//0029// 0000.0// /</t>
  </si>
  <si>
    <t>134.0//0030// 0000.0// /</t>
  </si>
  <si>
    <t>134.0//0031// 0000.0// /</t>
  </si>
  <si>
    <t>FIRE RD 12</t>
  </si>
  <si>
    <t>789 RESERVOIR RD REAR</t>
  </si>
  <si>
    <t>134.0//0032// 0000.0// /</t>
  </si>
  <si>
    <t>134.0//0033// 0000.0// /</t>
  </si>
  <si>
    <t>134.0//0034// 0000.0// /</t>
  </si>
  <si>
    <t>134.0//0035// 0000.0// /</t>
  </si>
  <si>
    <t>761 RESERVOIR RD</t>
  </si>
  <si>
    <t>134.0//0036// 0000.0// /</t>
  </si>
  <si>
    <t>134.0//0037// 0000.0// /</t>
  </si>
  <si>
    <t>134.0//0038// 0000.0// /</t>
  </si>
  <si>
    <t>134.0//0039// 0000.0// /</t>
  </si>
  <si>
    <t>134.0//0040// 0000.0// /</t>
  </si>
  <si>
    <t>134.0//0041// 0000.0// /</t>
  </si>
  <si>
    <t>134.0//0042// 0000.0// /</t>
  </si>
  <si>
    <t>702 RESERVOIR RD</t>
  </si>
  <si>
    <t>134.0//0043// 0000.0// /</t>
  </si>
  <si>
    <t>680 RESERVOIR RD</t>
  </si>
  <si>
    <t>134.0//0044// 0000.0// /</t>
  </si>
  <si>
    <t>134.0//0045// 0000.0// /</t>
  </si>
  <si>
    <t>134.0//0046// 0000.0// /</t>
  </si>
  <si>
    <t>398 SUNSET LANE</t>
  </si>
  <si>
    <t>134.0//0047// 0000.0// /</t>
  </si>
  <si>
    <t>406 SUNSET LANE</t>
  </si>
  <si>
    <t>134.0//0048// 0000.0// /</t>
  </si>
  <si>
    <t>134.0//0049// 0000.0// /</t>
  </si>
  <si>
    <t>135.0//0001// 0000.0// /</t>
  </si>
  <si>
    <t>135.0//0002// 0000.0// /</t>
  </si>
  <si>
    <t>135.0//0003// 0000.0// /</t>
  </si>
  <si>
    <t>135.0//0004// 0000.0// /</t>
  </si>
  <si>
    <t>135.0//0005// 0000.0// /</t>
  </si>
  <si>
    <t>135.0//0006// 0000.0// /</t>
  </si>
  <si>
    <t>135.0//0007// 0000.0// /</t>
  </si>
  <si>
    <t>135.0//0008// 0000.0// /</t>
  </si>
  <si>
    <t>135.0//0009// 0000.0// /</t>
  </si>
  <si>
    <t>135.0//0010// 0000.0// /</t>
  </si>
  <si>
    <t>135.0//0011// 0000.0// /</t>
  </si>
  <si>
    <t>FIRE RD 24B</t>
  </si>
  <si>
    <t>135.0//0012// 0000.0// /</t>
  </si>
  <si>
    <t>FIRE RD 24</t>
  </si>
  <si>
    <t>135.0//0013// 0000.0// /</t>
  </si>
  <si>
    <t>135.0//0014// 0000.0// /</t>
  </si>
  <si>
    <t>7 OAKES LANDING</t>
  </si>
  <si>
    <t>135.0//0015// 0000.0// /</t>
  </si>
  <si>
    <t>OAKES LANDING</t>
  </si>
  <si>
    <t>12 OAKES LANDING</t>
  </si>
  <si>
    <t>135.0//0016// 0000.0// /</t>
  </si>
  <si>
    <t>10 OAKES LANDING</t>
  </si>
  <si>
    <t>135.0//0017// 0000.0// /</t>
  </si>
  <si>
    <t>20 FIRE RD 19</t>
  </si>
  <si>
    <t>135.0//0018// 0000.0// /</t>
  </si>
  <si>
    <t>FIRE RD 19</t>
  </si>
  <si>
    <t>25 FIRE RD 19</t>
  </si>
  <si>
    <t>135.0//0019// 0000.0// /</t>
  </si>
  <si>
    <t>135.0//0020// 0000.0// /</t>
  </si>
  <si>
    <t>135.0//0021// 0000.0// /</t>
  </si>
  <si>
    <t>135.0//0022// 0000.0// /</t>
  </si>
  <si>
    <t>135.0//0023// 0000.0// /</t>
  </si>
  <si>
    <t>45 FIRE RD 19</t>
  </si>
  <si>
    <t>135.0//0024// 0000.0// /</t>
  </si>
  <si>
    <t>135.0//0025// 0000.0// /</t>
  </si>
  <si>
    <t>135.0//0026// 0000.0// /</t>
  </si>
  <si>
    <t>ROBBS TERRACE</t>
  </si>
  <si>
    <t>135.0//0027// 0000.0// /</t>
  </si>
  <si>
    <t>135.0//0028// 0000.0// /</t>
  </si>
  <si>
    <t>OAK RIDGE RD</t>
  </si>
  <si>
    <t>135.0//0029// 0000.0// /</t>
  </si>
  <si>
    <t>135.0//0030// 0000.0// /</t>
  </si>
  <si>
    <t>135.0//0031// 0000.0// /</t>
  </si>
  <si>
    <t>135.0//0032// 0000.0// /</t>
  </si>
  <si>
    <t>135.0//0033// 0000.0// /</t>
  </si>
  <si>
    <t>135.0//0034// 0000.0// /</t>
  </si>
  <si>
    <t>135.0//0035// 0000.0// /</t>
  </si>
  <si>
    <t>135.0//0036// 0000.0// /</t>
  </si>
  <si>
    <t>135.0//0037// 0000.0// /</t>
  </si>
  <si>
    <t>135.0//0038// 0000.0// /</t>
  </si>
  <si>
    <t>135.0//0039// 0000.0// /</t>
  </si>
  <si>
    <t>135.0//0040// 0000.0// /</t>
  </si>
  <si>
    <t>135.0//0041// 0000.0// /</t>
  </si>
  <si>
    <t>135.0//0043// 0000.0// /</t>
  </si>
  <si>
    <t>38 OAK RIDGE RD</t>
  </si>
  <si>
    <t>135.0//0044// 0000.0// /</t>
  </si>
  <si>
    <t>135.0//0045// 0000.0// /</t>
  </si>
  <si>
    <t>135.0//0046// 0000.0// /</t>
  </si>
  <si>
    <t>135.0//0047// 0000.0// /</t>
  </si>
  <si>
    <t>135.0//0048// 0000.0// /</t>
  </si>
  <si>
    <t>135.0//0049// 0000.0// /</t>
  </si>
  <si>
    <t>2 OAK RIDGE RD</t>
  </si>
  <si>
    <t>135.0//0050// 0000.0// /</t>
  </si>
  <si>
    <t>1 OAK RIDGE RD</t>
  </si>
  <si>
    <t>135.0//0051// 0000.0// /</t>
  </si>
  <si>
    <t>135.0//0052// 0000.0// /</t>
  </si>
  <si>
    <t>135.0//0053// 0000.0// /</t>
  </si>
  <si>
    <t>135.0//0054// 0000.0// /</t>
  </si>
  <si>
    <t>135.0//0055// 0000.0// /</t>
  </si>
  <si>
    <t>135.0//0056// 0000.0// /</t>
  </si>
  <si>
    <t>135.0//0057// 0000.0// /</t>
  </si>
  <si>
    <t>136.0//0001// 0000.0// /</t>
  </si>
  <si>
    <t>PARMENTER RD</t>
  </si>
  <si>
    <t>21 PARMENTER RD</t>
  </si>
  <si>
    <t>136.0//0002// 0000.0// /</t>
  </si>
  <si>
    <t>136.0//0003// 0000.0// /</t>
  </si>
  <si>
    <t>136.0//0004// 0000.0// /</t>
  </si>
  <si>
    <t>136.0//0005// 0000.0// /</t>
  </si>
  <si>
    <t>51 PARMENTER RD</t>
  </si>
  <si>
    <t>136.0//0006// 0000.0// /</t>
  </si>
  <si>
    <t>136.0//0007// 0000.0// /</t>
  </si>
  <si>
    <t>JOHNSON ST</t>
  </si>
  <si>
    <t>136.0//0008// 0000.0// /</t>
  </si>
  <si>
    <t>136.0//0009// 0000.0// /</t>
  </si>
  <si>
    <t>136.0//0010// 0000.0// /</t>
  </si>
  <si>
    <t>136.0//0011// 0000.0// /</t>
  </si>
  <si>
    <t>RUTH ST</t>
  </si>
  <si>
    <t>136.0//0012// 0000.0// /</t>
  </si>
  <si>
    <t>1 RUTH ST</t>
  </si>
  <si>
    <t>136.0//0013// 0000.0// /</t>
  </si>
  <si>
    <t>136.0//0015// 0000.0// /</t>
  </si>
  <si>
    <t>136.0//0016// 0000.0// /</t>
  </si>
  <si>
    <t>21 RUTH ST</t>
  </si>
  <si>
    <t>136.0//0017// 0000.0// /</t>
  </si>
  <si>
    <t>136.0//0018// 0000.0// /</t>
  </si>
  <si>
    <t>136.0//0019// 0000.0// /</t>
  </si>
  <si>
    <t>136.0//0020// 0000.0// /</t>
  </si>
  <si>
    <t>136.0//0021// 0000.0// /</t>
  </si>
  <si>
    <t>99 RUTH ST</t>
  </si>
  <si>
    <t>136.0//0022// 0000.0// /</t>
  </si>
  <si>
    <t>136.0//0023// 0000.0// /</t>
  </si>
  <si>
    <t>136.0//0024// 0000.0// /</t>
  </si>
  <si>
    <t>76 RUTH ST</t>
  </si>
  <si>
    <t>136.0//0025// 0000.0// /</t>
  </si>
  <si>
    <t>72 RUTH ST</t>
  </si>
  <si>
    <t>136.0//0026// 0000.0// /</t>
  </si>
  <si>
    <t>136.0//0027// 0000.0// /</t>
  </si>
  <si>
    <t>136.0//0028// 0000.0// /</t>
  </si>
  <si>
    <t>10 PARMENTER RD</t>
  </si>
  <si>
    <t>136.0//0029// 0000.0// /</t>
  </si>
  <si>
    <t>168 FIRE RD 15</t>
  </si>
  <si>
    <t>136.0//0030// 0000.0// /</t>
  </si>
  <si>
    <t>FIRE RD 15</t>
  </si>
  <si>
    <t>136.0//0031// 0000.0// /</t>
  </si>
  <si>
    <t>136.0//0032// 0000.0// /</t>
  </si>
  <si>
    <t>136.0//0033// 0000.0// /</t>
  </si>
  <si>
    <t>FIRE RD 15A</t>
  </si>
  <si>
    <t>136.0//0034// 0000.0// /</t>
  </si>
  <si>
    <t>FIRE RD 16</t>
  </si>
  <si>
    <t>136.0//0035// 0000.0// /</t>
  </si>
  <si>
    <t>215 FIRE RD 16</t>
  </si>
  <si>
    <t>136.0//0036// 0000.0// /</t>
  </si>
  <si>
    <t>232 FIRE RD 16</t>
  </si>
  <si>
    <t>136.0//0037// 0000.0// /</t>
  </si>
  <si>
    <t>136.0//0038// 0000.0// /</t>
  </si>
  <si>
    <t>136.0//0039// 0000.0// /</t>
  </si>
  <si>
    <t>136.0//0040// 0000.0// /</t>
  </si>
  <si>
    <t>267 FIRE RD 16</t>
  </si>
  <si>
    <t>136.0//0041// 0000.0// /</t>
  </si>
  <si>
    <t>136.0//0042// 0000.0// /</t>
  </si>
  <si>
    <t>238 FIRE RD 16</t>
  </si>
  <si>
    <t>136.0//0043// 0000.0// /</t>
  </si>
  <si>
    <t>995 RESERVOIR RD</t>
  </si>
  <si>
    <t>136.0//0044// 0000.0// /</t>
  </si>
  <si>
    <t>137.0//0001// 0000.0// /</t>
  </si>
  <si>
    <t>137.0//0002// 0000.0// /</t>
  </si>
  <si>
    <t>137.0//0003// 0000.0// /</t>
  </si>
  <si>
    <t>137.0//0004// 0000.0// /</t>
  </si>
  <si>
    <t>137.0//0005// 0000.0// /</t>
  </si>
  <si>
    <t>725 GOODRICH ST</t>
  </si>
  <si>
    <t>137.0//0006// 0000.0// /</t>
  </si>
  <si>
    <t>860 RESERVOIR RD</t>
  </si>
  <si>
    <t>137.0//0007// 0000.0// /</t>
  </si>
  <si>
    <t>137.0//0008// 0000.0// /</t>
  </si>
  <si>
    <t>137.0//0009// 0000.0// /</t>
  </si>
  <si>
    <t>137.0//0010// 0000.0// /</t>
  </si>
  <si>
    <t>137.0//0011// 0000.0// /</t>
  </si>
  <si>
    <t>137.0//0012// 0000.0// /</t>
  </si>
  <si>
    <t>137.0//0013// 0000.0// /</t>
  </si>
  <si>
    <t>137.0//0014// 0000.0// /</t>
  </si>
  <si>
    <t>137.0//0015// 0000.0// /</t>
  </si>
  <si>
    <t>137.0//0016// 0000.0// /</t>
  </si>
  <si>
    <t>137.0//0017// 0000.0// /</t>
  </si>
  <si>
    <t>137.0//0018// 0000.0// /</t>
  </si>
  <si>
    <t>137.0//0019// 0000.0// /</t>
  </si>
  <si>
    <t>137.0//0020// 0000.0// /</t>
  </si>
  <si>
    <t>137.0//0021// 0000.0// /</t>
  </si>
  <si>
    <t>137.0//0022// 0000.0// /</t>
  </si>
  <si>
    <t>ROUND RD</t>
  </si>
  <si>
    <t>137.0//0023// 0000.0// /</t>
  </si>
  <si>
    <t>137.0//0024// 0000.0// /</t>
  </si>
  <si>
    <t>137.0//0025// 0000.0// /</t>
  </si>
  <si>
    <t>137.0//0026// 0000.0// /</t>
  </si>
  <si>
    <t>137.0//0027// 0000.0// /</t>
  </si>
  <si>
    <t>137.0//0028// 0000.0// /</t>
  </si>
  <si>
    <t>137.0//0029// 0000.0// /</t>
  </si>
  <si>
    <t>137.0//0030// 0000.0// /</t>
  </si>
  <si>
    <t>137.0//0031// 0000.0// /</t>
  </si>
  <si>
    <t>35 JOHNSON ST</t>
  </si>
  <si>
    <t>137.0//0032// 0000.0// /</t>
  </si>
  <si>
    <t>30 JOHNSON ST</t>
  </si>
  <si>
    <t>137.0//0033// 0000.0// /</t>
  </si>
  <si>
    <t>101V</t>
  </si>
  <si>
    <t>137.0//0034// 0000.0// /</t>
  </si>
  <si>
    <t>137.0//0035// 0000.0// /</t>
  </si>
  <si>
    <t>137.0//0036// 0000.0// /</t>
  </si>
  <si>
    <t>137.0//0037// 0000.0// /</t>
  </si>
  <si>
    <t>0 RESERVOIR RD</t>
  </si>
  <si>
    <t>137.0//0038// 0000.0// /</t>
  </si>
  <si>
    <t>137.0//0039// 0000.0// /</t>
  </si>
  <si>
    <t>137.0//0040// 0000.0// /</t>
  </si>
  <si>
    <t>137.0//0041// 0000.0// /</t>
  </si>
  <si>
    <t>137.0//0042// 0000.0// /</t>
  </si>
  <si>
    <t>137.0//0043// 0000.0// /</t>
  </si>
  <si>
    <t>137.0//0044// 0000.0// /</t>
  </si>
  <si>
    <t>137.0//0045// 0000.0// /</t>
  </si>
  <si>
    <t>EASTER BROOK RD</t>
  </si>
  <si>
    <t>137.0//0046// 0000.0// /</t>
  </si>
  <si>
    <t>138.0//0001// 0000.0// /</t>
  </si>
  <si>
    <t>138.0//0002// 0000.0// /</t>
  </si>
  <si>
    <t>138.0//0003// 0000.0// /</t>
  </si>
  <si>
    <t>138.0//0004// 0000.0// /</t>
  </si>
  <si>
    <t>138.0//0005// 0000.0// /</t>
  </si>
  <si>
    <t>138.0//0006// 0000.0// /</t>
  </si>
  <si>
    <t>138.0//0007// 0000.0// /</t>
  </si>
  <si>
    <t>138.0//0008// 0000.0// /</t>
  </si>
  <si>
    <t>138.0//0009// 0000.0// /</t>
  </si>
  <si>
    <t>138.0//0010// 0000.0// /</t>
  </si>
  <si>
    <t>138.0//0011// 0000.0// /</t>
  </si>
  <si>
    <t>138.0//0012// 0000.0// /</t>
  </si>
  <si>
    <t>138.0//0013// 0000.0// /</t>
  </si>
  <si>
    <t>640 GOODRICH ST REAR</t>
  </si>
  <si>
    <t>138.0//0014// 0000.0// /</t>
  </si>
  <si>
    <t>GOODRICH ST REAR</t>
  </si>
  <si>
    <t>138.0//0015// 0000.0// /</t>
  </si>
  <si>
    <t>138.0//0016// 0000.0// /</t>
  </si>
  <si>
    <t>1255 LANCASTER AVE</t>
  </si>
  <si>
    <t>139.0//0001// 0000.0// /</t>
  </si>
  <si>
    <t>1281 LANCASTER AVE</t>
  </si>
  <si>
    <t>139.0//0002// 0000.0// /</t>
  </si>
  <si>
    <t>139.0//0003// 0000.0// /</t>
  </si>
  <si>
    <t>139.0//0004// 0000.0// /</t>
  </si>
  <si>
    <t>23 GIBSON ST</t>
  </si>
  <si>
    <t>139.0//0005// 0000.0// /</t>
  </si>
  <si>
    <t>GIBSON ST</t>
  </si>
  <si>
    <t>139.0//0006// 0000.0// /</t>
  </si>
  <si>
    <t>139.0//0007// 0000.0// /</t>
  </si>
  <si>
    <t>139.0//0008// 0000.0// /</t>
  </si>
  <si>
    <t>26 GIBSON ST</t>
  </si>
  <si>
    <t>139.0//0009// 0000.0// /</t>
  </si>
  <si>
    <t>139.0//0010// 0000.0// /</t>
  </si>
  <si>
    <t>139.0//0011// 0000.0// /</t>
  </si>
  <si>
    <t>139.0//0012// 0000.0// /</t>
  </si>
  <si>
    <t>1268 LANCASTER AVE</t>
  </si>
  <si>
    <t>139.0//0013// 0000.0// /</t>
  </si>
  <si>
    <t>1371 LANCASTER AVE</t>
  </si>
  <si>
    <t>140.0//0001// 0000.0// /</t>
  </si>
  <si>
    <t>140.0//0002// 0000.0// /</t>
  </si>
  <si>
    <t>140.0//0003// 0000.0// /</t>
  </si>
  <si>
    <t>140.0//0004// 0000.0// /</t>
  </si>
  <si>
    <t>1465 LANCASTER AVE</t>
  </si>
  <si>
    <t>140.0//0005// 0000.0// /</t>
  </si>
  <si>
    <t>140.0//0006// 0000.0// /</t>
  </si>
  <si>
    <t>140.0//0007// 0000.0// /</t>
  </si>
  <si>
    <t>140.0//0008// 0000.0// /</t>
  </si>
  <si>
    <t>1410 LANCASTER AVE</t>
  </si>
  <si>
    <t>140.0//0009// 0000.0// /</t>
  </si>
  <si>
    <t>140.0//0010// 0000.0// /</t>
  </si>
  <si>
    <t>1390 LANCASTER AVE</t>
  </si>
  <si>
    <t>140.0//0011// 0000.0// /</t>
  </si>
  <si>
    <t>140.0//0012// 0000.0// /</t>
  </si>
  <si>
    <t>140.0//0013// 0000.0// /</t>
  </si>
  <si>
    <t>140.0//0014// 0000.0// /</t>
  </si>
  <si>
    <t>140.0//0015// 0000.0// /</t>
  </si>
  <si>
    <t>140.0//0016// 0000.0// /</t>
  </si>
  <si>
    <t>140.0//0017// 0000.0// /</t>
  </si>
  <si>
    <t>140.0//0018// 0000.0// /</t>
  </si>
  <si>
    <t>73 GIBSON ST</t>
  </si>
  <si>
    <t>140.0//0019// 0000.0// /</t>
  </si>
  <si>
    <t>70 GIBSON ST</t>
  </si>
  <si>
    <t>140.0//0020// 0000.0// /</t>
  </si>
  <si>
    <t>72 GIBSON ST</t>
  </si>
  <si>
    <t>140.0//0021// 0000.0// /</t>
  </si>
  <si>
    <t>140.0//0022// 0000.0// /</t>
  </si>
  <si>
    <t>140.0//0023// 0000.0// /</t>
  </si>
  <si>
    <t>LENA LANE</t>
  </si>
  <si>
    <t>140.0//0024// 0000.0// /</t>
  </si>
  <si>
    <t>140.0//0025// 0000.0// /</t>
  </si>
  <si>
    <t>140.0//0026// 0000.0// /</t>
  </si>
  <si>
    <t>0 LENA LANE</t>
  </si>
  <si>
    <t>140.0//0027// 0000.0// /</t>
  </si>
  <si>
    <t>140.0//0028// 0000.0// /</t>
  </si>
  <si>
    <t>1501 LANCASTER AVE</t>
  </si>
  <si>
    <t>141.0//0001// 0000.0// /</t>
  </si>
  <si>
    <t>141.0//0002// 0000.0// /</t>
  </si>
  <si>
    <t>141.0//0003// 0000.0// /</t>
  </si>
  <si>
    <t>142.0//0001// 0000.0// /</t>
  </si>
  <si>
    <t>943-945</t>
  </si>
  <si>
    <t>142.0//0002// 0000.0// /</t>
  </si>
  <si>
    <t>142.0//0003// 0000.0// /</t>
  </si>
  <si>
    <t>1063 RESERVOIR RD</t>
  </si>
  <si>
    <t>142.0//0004// 0000.0// /</t>
  </si>
  <si>
    <t>1163 RESERVOIR RD</t>
  </si>
  <si>
    <t>142.0//0005// 0000.0// /</t>
  </si>
  <si>
    <t>1263 RESERVOIR RD</t>
  </si>
  <si>
    <t>142.0//0006// 0000.0// /</t>
  </si>
  <si>
    <t>475 LEOMINSTER-SHIRLEY R</t>
  </si>
  <si>
    <t>142.0//0006// 0002.0// /</t>
  </si>
  <si>
    <t>LEOMINSTER-SHIRLEY R</t>
  </si>
  <si>
    <t>495 LEOMINSTER-SHIRLEY R</t>
  </si>
  <si>
    <t>142.0//0006// 0003.0// /</t>
  </si>
  <si>
    <t>1260 RESERVOIR RD</t>
  </si>
  <si>
    <t>142.0//0007// 0000.0// /</t>
  </si>
  <si>
    <t>143.0//0001// 0000.0// /</t>
  </si>
  <si>
    <t>143.0//0002// 0000.0// /</t>
  </si>
  <si>
    <t>143.0//0003// 0000.0// /</t>
  </si>
  <si>
    <t>143.0//0004// 0000.0// /</t>
  </si>
  <si>
    <t>143.0//0005// 0000.0// /</t>
  </si>
  <si>
    <t>143.0//0006// 0000.0// /</t>
  </si>
  <si>
    <t>435 LEOMINSTER-SHIRLEY R</t>
  </si>
  <si>
    <t>143.0//0007// 0000.0// /</t>
  </si>
  <si>
    <t>143.0//0008// 0000.0// /</t>
  </si>
  <si>
    <t>485 LEOMINSTER-SHIRLEY R</t>
  </si>
  <si>
    <t>143.0//0009// 0000.0// /</t>
  </si>
  <si>
    <t>500 LEOMINSTER-SHIRLEY R</t>
  </si>
  <si>
    <t>144.0//0001// 0000.0// /</t>
  </si>
  <si>
    <t>281 LEOMINSTER-SHIRLEY R</t>
  </si>
  <si>
    <t>145.0//0001// 0000.0// /</t>
  </si>
  <si>
    <t>305 LEOMINSTER-SHIRLEY R</t>
  </si>
  <si>
    <t>145.0//0002// 0000.0// /</t>
  </si>
  <si>
    <t>411 LEOMINSTER-SHIRLEY R</t>
  </si>
  <si>
    <t>145.0//0003// 0000.0// /</t>
  </si>
  <si>
    <t>400 LEOMINSTER-SHIRLEY R</t>
  </si>
  <si>
    <t>145.0//0004// 0000.0// /</t>
  </si>
  <si>
    <t>410I</t>
  </si>
  <si>
    <t>146.0//0001// 0000.0// /</t>
  </si>
  <si>
    <t>146.0//0002// 0000.0// /</t>
  </si>
  <si>
    <t>131 LEOMINSTER-SHIRLEY R</t>
  </si>
  <si>
    <t>146.0//0003// 0000.0// /</t>
  </si>
  <si>
    <t>133 LEOMINSTER-SHIRLEY R</t>
  </si>
  <si>
    <t>146.0//0004// 0000.0// /</t>
  </si>
  <si>
    <t>146.0//0006// 0000.0// /</t>
  </si>
  <si>
    <t>181 LEOMINSTER-SHIRLEY R</t>
  </si>
  <si>
    <t>146.0//0008// 0000.0// /</t>
  </si>
  <si>
    <t>201 LEOMINSTER-SHIRLEY R</t>
  </si>
  <si>
    <t>146.0//0009// 0000.0// /</t>
  </si>
  <si>
    <t>271 LEOMINSTER-SHIRLEY R</t>
  </si>
  <si>
    <t>146.0//0010// 0000.0// /</t>
  </si>
  <si>
    <t>241 LEOMINSTER-SHIRLEY R</t>
  </si>
  <si>
    <t>146.0//0011// 0000.0// /</t>
  </si>
  <si>
    <t>251 LEOMINSTER-SHIRLEY R</t>
  </si>
  <si>
    <t>146.0//0012// 0000.0// /</t>
  </si>
  <si>
    <t>275 LEOMINSTER-SHIRLEY R</t>
  </si>
  <si>
    <t>146.0//0013// 0000.0// /</t>
  </si>
  <si>
    <t>259 LEOMINSTER-SHIRLEY R</t>
  </si>
  <si>
    <t>146.0//0014// 0000.0// /</t>
  </si>
  <si>
    <t>225 LEOMINSTER-SHIRLEY R</t>
  </si>
  <si>
    <t>146.0//0015// 0000.0// /</t>
  </si>
  <si>
    <t>146.0//0016// 0000.0// /</t>
  </si>
  <si>
    <t>258 LEOMINSTER-SHIRLEY R</t>
  </si>
  <si>
    <t>146.0//0017// 0000.0// /</t>
  </si>
  <si>
    <t>220 LEOMINSTER-SHIRLEY R</t>
  </si>
  <si>
    <t>146.0//0018// 0000.0// /</t>
  </si>
  <si>
    <t>146.0//0019// 0000.0// /</t>
  </si>
  <si>
    <t>140 LEOMINSTER-SHIRLEY R</t>
  </si>
  <si>
    <t>146.0//0020// 0000.0// /</t>
  </si>
  <si>
    <t>45 PIONEER DRIVE</t>
  </si>
  <si>
    <t>146.0//0021// 0000.0// /</t>
  </si>
  <si>
    <t>PIONEER DRIVE</t>
  </si>
  <si>
    <t>40 PIONEER DRIVE</t>
  </si>
  <si>
    <t>146.0//0022// 0000.0// /</t>
  </si>
  <si>
    <t>104 LEOMINSTER-SHIRLEY R</t>
  </si>
  <si>
    <t>146.0//0023// 0000.0// /</t>
  </si>
  <si>
    <t>904V</t>
  </si>
  <si>
    <t>98 LEOMINSTER-SHIRLEY R</t>
  </si>
  <si>
    <t>146.0//0024// 0000.0// /</t>
  </si>
  <si>
    <t>146.0//0025// 0000.0// /</t>
  </si>
  <si>
    <t>134 LEOMINSTER-SHIRLEY R</t>
  </si>
  <si>
    <t>146.0//0026// 0000.0// /</t>
  </si>
  <si>
    <t>151 LEOMINSTER-SHIRLEY R</t>
  </si>
  <si>
    <t>146.0//0027// 0000.0// /</t>
  </si>
  <si>
    <t>40 LEOMINSTER-SHIRLEY R</t>
  </si>
  <si>
    <t>147.0//0001// 0000.0// /</t>
  </si>
  <si>
    <t>147.0//0002// 0000.0// /</t>
  </si>
  <si>
    <t>147.0//0003// 0000.0// /</t>
  </si>
  <si>
    <t>147.0//0004// 0000.0// /</t>
  </si>
  <si>
    <t>147.0//0005// 0000.0// /</t>
  </si>
  <si>
    <t>147.0//0006// 0000.0// /</t>
  </si>
  <si>
    <t>45 LEOMINSTER-SHIRLEY R</t>
  </si>
  <si>
    <t>147.0//0007// 0000.0// /</t>
  </si>
  <si>
    <t>1498 LANCASTER AVE</t>
  </si>
  <si>
    <t>147.0//0008// 0000.0// /</t>
  </si>
  <si>
    <t>1480 LANCASTER AVE</t>
  </si>
  <si>
    <t>147.0//0009// 0000.0// /</t>
  </si>
  <si>
    <t>147.0//0010// 0000.0// /</t>
  </si>
  <si>
    <t>80 FORT POND RD</t>
  </si>
  <si>
    <t>149.0//0001// 0000.0// /</t>
  </si>
  <si>
    <t>FORT POND RD</t>
  </si>
  <si>
    <t>0 KALEVA ROAD</t>
  </si>
  <si>
    <t>149.0//0002// 0000.0// /</t>
  </si>
  <si>
    <t>KALEVA ROAD</t>
  </si>
  <si>
    <t>150.0//0001// 0000.0// /</t>
  </si>
  <si>
    <t>041.0  //0030// 0000.0// /</t>
  </si>
  <si>
    <t>Preliminary Not approved</t>
  </si>
  <si>
    <t>Address</t>
  </si>
  <si>
    <t>Number</t>
  </si>
  <si>
    <t>Name</t>
  </si>
  <si>
    <t>Assessed Value</t>
  </si>
  <si>
    <t xml:space="preserve">Building </t>
  </si>
  <si>
    <t>Adj land value</t>
  </si>
  <si>
    <t>abated tax</t>
  </si>
  <si>
    <t>Change Reason</t>
  </si>
  <si>
    <t>Granted/Denied</t>
  </si>
  <si>
    <t>Abated Amount</t>
  </si>
  <si>
    <t>Revised Value</t>
  </si>
  <si>
    <t>314 Townsend Harbor Rd</t>
  </si>
  <si>
    <t>John &amp; Jane Rabbitt</t>
  </si>
  <si>
    <t>GRANTED</t>
  </si>
  <si>
    <t>193 Flat Hill Rd</t>
  </si>
  <si>
    <t>Bruce Kein</t>
  </si>
  <si>
    <t>155 Island rd</t>
  </si>
  <si>
    <t>David Betty A MacDonald</t>
  </si>
  <si>
    <t>GOOD</t>
  </si>
  <si>
    <t>14 Peninsula dr</t>
  </si>
  <si>
    <t>Claudette &amp; Alain Lachance</t>
  </si>
  <si>
    <t>AVERAGE</t>
  </si>
  <si>
    <t>344 Townsend Harbor rd</t>
  </si>
  <si>
    <t>Paul and Dolores Anderson</t>
  </si>
  <si>
    <t>172 Peninsula dr</t>
  </si>
  <si>
    <t>Wane &amp; Marilyn Talley</t>
  </si>
  <si>
    <t>88 Laurel Lane</t>
  </si>
  <si>
    <t>Mailloux, Richard &amp; Sandra</t>
  </si>
  <si>
    <t>46 Hemlock dr</t>
  </si>
  <si>
    <t>Peter &amp; Deborah Lincoln</t>
  </si>
  <si>
    <t>11 Spring st</t>
  </si>
  <si>
    <t>Scott Patterson &amp; Christina Santiago</t>
  </si>
  <si>
    <t>147 Peninsula dr</t>
  </si>
  <si>
    <t>Toale, James</t>
  </si>
  <si>
    <t>56 Laurel Lane</t>
  </si>
  <si>
    <t>Bernhard &amp; Linda Jeleniewski</t>
  </si>
  <si>
    <t>44 Fire rd 12</t>
  </si>
  <si>
    <t>Thomas Gordon Wy</t>
  </si>
  <si>
    <t>22 Brookview Terrace</t>
  </si>
  <si>
    <t>Clark Sampson RT</t>
  </si>
  <si>
    <t>53 Cliffview Terrace</t>
  </si>
  <si>
    <t>53 Cliffview Terr Trust</t>
  </si>
  <si>
    <t>94 Sunset Lane</t>
  </si>
  <si>
    <t>Conrad Nuthmann</t>
  </si>
  <si>
    <t>169 Townsend Harbor rd</t>
  </si>
  <si>
    <t>Patrick &amp; Frances Murphy</t>
  </si>
  <si>
    <t>451 Townsend Harbor rd</t>
  </si>
  <si>
    <t>Paul &amp; Lois Block</t>
  </si>
  <si>
    <t>701 Reservoir Rd</t>
  </si>
  <si>
    <t>Justine Morgan</t>
  </si>
  <si>
    <t>Reservoir rear?</t>
  </si>
  <si>
    <t>28 Birch Island way</t>
  </si>
  <si>
    <t>Nancy Sullivan</t>
  </si>
  <si>
    <t>110 Sunset Lane</t>
  </si>
  <si>
    <t>Hommel</t>
  </si>
  <si>
    <t>70 Oak Ridge rd</t>
  </si>
  <si>
    <t>White</t>
  </si>
  <si>
    <t>39 Cliffview terrace</t>
  </si>
  <si>
    <t>Neal &amp; Martha Sullivan</t>
  </si>
  <si>
    <t>115 Mulpus rd</t>
  </si>
  <si>
    <t>Leblanc/Cable</t>
  </si>
  <si>
    <t>7 Ruth st</t>
  </si>
  <si>
    <t>Spindt</t>
  </si>
  <si>
    <t>583 Reservoir Rd</t>
  </si>
  <si>
    <t>Andrea V McNiff Trust</t>
  </si>
  <si>
    <t>163 Island Rd</t>
  </si>
  <si>
    <t>Joseph M &amp; Amanda M Levine</t>
  </si>
  <si>
    <t>121 peninsula Dr</t>
  </si>
  <si>
    <t>Jonathan Robert Boyd</t>
  </si>
  <si>
    <t>58 Pine Grove Rd</t>
  </si>
  <si>
    <t>Carolilne J Gabis</t>
  </si>
  <si>
    <t>21 Pearl St</t>
  </si>
  <si>
    <t>Ricahard Jellyman</t>
  </si>
  <si>
    <t>BELOW AVG</t>
  </si>
  <si>
    <t>148 Fire RD 15</t>
  </si>
  <si>
    <t>Christi;ne De Feo Williams</t>
  </si>
  <si>
    <t>42 Hilltop Lane</t>
  </si>
  <si>
    <t>Judith &amp; Robert Thompson</t>
  </si>
  <si>
    <t>39 Hemlock Terrace</t>
  </si>
  <si>
    <t>Martha Lane Brown Trust</t>
  </si>
  <si>
    <t>30 Peninsula Dr</t>
  </si>
  <si>
    <t>Martin J &amp; Cathi-ann Thoomas</t>
  </si>
  <si>
    <t>561 Reservoir Rd</t>
  </si>
  <si>
    <t>Mark R Whitten &amp; Susanna M Casy</t>
  </si>
  <si>
    <t>31 Fire Rd 10</t>
  </si>
  <si>
    <t>janet Pauley</t>
  </si>
  <si>
    <t>26 Spring St Ext</t>
  </si>
  <si>
    <t>Diane Delollis &amp; Joseph Fortin</t>
  </si>
  <si>
    <t>44 Hemlock Terrace</t>
  </si>
  <si>
    <t>Klemprer, Carl &amp; Angela Klemper</t>
  </si>
  <si>
    <t>20 May St</t>
  </si>
  <si>
    <t>Theresa M Perrin</t>
  </si>
  <si>
    <t>43 Fire Rd 19</t>
  </si>
  <si>
    <t>Richard &amp; Suzanne Larochelle</t>
  </si>
  <si>
    <t>163 Hemlock Dr</t>
  </si>
  <si>
    <t>Mike Kerrigan</t>
  </si>
  <si>
    <t>54 PINE Acre Rd</t>
  </si>
  <si>
    <t>Dutton, Neil &amp; Mickle</t>
  </si>
  <si>
    <t>35 Johnson st</t>
  </si>
  <si>
    <t>Legros,Elly</t>
  </si>
  <si>
    <t>155 Hemlock Dr</t>
  </si>
  <si>
    <t>Michael &amp; Catherine Ciccone</t>
  </si>
  <si>
    <t>60 south Row Rd</t>
  </si>
  <si>
    <t>Daniel Dugas</t>
  </si>
  <si>
    <t>165 Townsend Harbor Rd</t>
  </si>
  <si>
    <t>Karen Philbin</t>
  </si>
  <si>
    <t>44 oak  Ridge Rd</t>
  </si>
  <si>
    <t>Dennis &amp; Mariene Surrette</t>
  </si>
  <si>
    <t>8 Peninsula Dr</t>
  </si>
  <si>
    <t>John Peters</t>
  </si>
  <si>
    <t>251 prospect St</t>
  </si>
  <si>
    <t>Dwight &amp; Judith Davis</t>
  </si>
  <si>
    <t>52 Laurel Lane</t>
  </si>
  <si>
    <t>Christine Gabis</t>
  </si>
  <si>
    <t>57 Round Rd</t>
  </si>
  <si>
    <t>Rene Rainville</t>
  </si>
  <si>
    <t>92 Laurel Lane</t>
  </si>
  <si>
    <t>Carol Casson</t>
  </si>
  <si>
    <t>617 RESERVOIR Rd</t>
  </si>
  <si>
    <t>Dennis&amp; Carol  laBranche</t>
  </si>
  <si>
    <t>58 laurel Lane</t>
  </si>
  <si>
    <t>Jon Hojoski &amp; Elizabeth Riley</t>
  </si>
  <si>
    <t>102 horizon Island Rd</t>
  </si>
  <si>
    <t>Daniel &amp; Debbi Consalvo</t>
  </si>
  <si>
    <t>144 Hemlock Dr</t>
  </si>
  <si>
    <t>Michael Toro</t>
  </si>
  <si>
    <t>20  Sandy Cove Rd</t>
  </si>
  <si>
    <t>Deb &amp; Richard Ledger</t>
  </si>
  <si>
    <t>45 Spring St</t>
  </si>
  <si>
    <t>David McPartlan</t>
  </si>
  <si>
    <t>150 peninsula Dr</t>
  </si>
  <si>
    <t>Jeffrey &amp; Christin &amp; Jaclyn Bingham</t>
  </si>
  <si>
    <t>29 Pearl St</t>
  </si>
  <si>
    <t>Paul &amp; Brenda Sullivan</t>
  </si>
  <si>
    <t>17 Ruth St</t>
  </si>
  <si>
    <t>Joel Swenson</t>
  </si>
  <si>
    <t>150 Sunset Lane</t>
  </si>
  <si>
    <t>Bisceglia Family Realty Trust</t>
  </si>
  <si>
    <t>175 Peninsula Dr</t>
  </si>
  <si>
    <t>Cheryl Lauziere</t>
  </si>
  <si>
    <t>169 Peninsula Dr</t>
  </si>
  <si>
    <t>Eric &amp; Linda Vickery</t>
  </si>
  <si>
    <t>100 Sunset Lane</t>
  </si>
  <si>
    <t>Jason Roux</t>
  </si>
  <si>
    <t>94 Horizon Island Rd</t>
  </si>
  <si>
    <t>George &amp; Ruth Garrity</t>
  </si>
  <si>
    <t>591 Reservoir Rd</t>
  </si>
  <si>
    <t>Dustin &amp; Judlithe Carl Jr</t>
  </si>
  <si>
    <t>80 Horizon Island rd</t>
  </si>
  <si>
    <t>Douglas &amp; Nicole Waters</t>
  </si>
  <si>
    <t>70 Fire rd 24B</t>
  </si>
  <si>
    <t>The Fassbender Living Trust</t>
  </si>
  <si>
    <t>103 Horizon Island Rd</t>
  </si>
  <si>
    <t>Alfred &amp; Lisa Gravelle</t>
  </si>
  <si>
    <t>435 Townsend Harbor Rd</t>
  </si>
  <si>
    <t>David &amp; Anne Nelson</t>
  </si>
  <si>
    <t>146 Fire Rd 15</t>
  </si>
  <si>
    <t>Mary Burton</t>
  </si>
  <si>
    <t>167 Island Rd</t>
  </si>
  <si>
    <t>Shawn &amp; Jessica Tolr</t>
  </si>
  <si>
    <t>6 Peninsula Dr</t>
  </si>
  <si>
    <t>Aime Charpenter</t>
  </si>
  <si>
    <t>5 Park Street Terrace</t>
  </si>
  <si>
    <t>Thomas &amp; Nina Carpentier</t>
  </si>
  <si>
    <t>24 Birch Island Way</t>
  </si>
  <si>
    <t>Annmarie Forkey</t>
  </si>
  <si>
    <t>199 Island Rd</t>
  </si>
  <si>
    <t>Peter Touborg &amp; Deena duranleau</t>
  </si>
  <si>
    <t>30 Fire Rd 12</t>
  </si>
  <si>
    <t>Anna Hantschar</t>
  </si>
  <si>
    <t>41 PEARL St</t>
  </si>
  <si>
    <t>Ray Sal Realty Trust</t>
  </si>
  <si>
    <t>329 Sunset Lane</t>
  </si>
  <si>
    <t>Karen &amp; Brian Tower</t>
  </si>
  <si>
    <t>20 Fire Rd 19</t>
  </si>
  <si>
    <t>Kenneth &amp; Dawn Bunting</t>
  </si>
  <si>
    <t>356 Sunset Lane</t>
  </si>
  <si>
    <t>Steven &amp; Deborah Rivard</t>
  </si>
  <si>
    <t>62R Oak Ridge Rd</t>
  </si>
  <si>
    <t>Anthony &amp; Janice Polcari</t>
  </si>
  <si>
    <t>41 hilltop Lane</t>
  </si>
  <si>
    <t>Carol Hatch</t>
  </si>
  <si>
    <t>132 Hemlock Dr</t>
  </si>
  <si>
    <t>Donna Patachiola</t>
  </si>
  <si>
    <t>22 Fire Rd  7</t>
  </si>
  <si>
    <t>Scott MacGregor</t>
  </si>
  <si>
    <t>12 Johnson St</t>
  </si>
  <si>
    <t>Monica Farley</t>
  </si>
  <si>
    <t>34 Hemlock Dr</t>
  </si>
  <si>
    <t>Susan O Sullivan</t>
  </si>
  <si>
    <t>104 Sunset Lane</t>
  </si>
  <si>
    <t>Martin &amp; Janice Widdowson</t>
  </si>
  <si>
    <t>25 Spring St</t>
  </si>
  <si>
    <t>Robert &amp; Jeanne Hallows</t>
  </si>
  <si>
    <t>171 Island Rd</t>
  </si>
  <si>
    <t>Pearson Family Trust</t>
  </si>
  <si>
    <t>175 Island Rd</t>
  </si>
  <si>
    <t>Thomas &amp; Diane Nowd Trust</t>
  </si>
  <si>
    <t>235 Island Rd</t>
  </si>
  <si>
    <t>Susanne Delisle</t>
  </si>
  <si>
    <t>Gary &amp; Maureen Spindt</t>
  </si>
  <si>
    <t>29 Lakeview Ave</t>
  </si>
  <si>
    <t>Joseph F Conlon</t>
  </si>
  <si>
    <t>178 Peninsula Dr</t>
  </si>
  <si>
    <t>Sherman &amp; Peggy Bull</t>
  </si>
  <si>
    <t>36 May St</t>
  </si>
  <si>
    <t>Francis &amp; Lauren Moore</t>
  </si>
  <si>
    <t>73 Horizon island Rd</t>
  </si>
  <si>
    <t>Leo &amp; Martha Leveque</t>
  </si>
  <si>
    <t>21 May St</t>
  </si>
  <si>
    <t>Lawrence J Tessier Trust</t>
  </si>
  <si>
    <t>11 May St</t>
  </si>
  <si>
    <t>Marijah &amp; Pablo Comesana</t>
  </si>
  <si>
    <t>23 Round Rd</t>
  </si>
  <si>
    <t>William Dumbleton</t>
  </si>
  <si>
    <t>57 peninsula Dr</t>
  </si>
  <si>
    <t>Jean Wnuk Living Trust</t>
  </si>
  <si>
    <t>372 Townsend Harbor Rd</t>
  </si>
  <si>
    <t>James &amp; Robin Jacobs</t>
  </si>
  <si>
    <t>243 Fire Rd 16</t>
  </si>
  <si>
    <t>John Jalbert</t>
  </si>
  <si>
    <t>98 Fire Rd 12</t>
  </si>
  <si>
    <t>Joseph &amp; Danuta Wysk</t>
  </si>
  <si>
    <t>142 Flynn Rd</t>
  </si>
  <si>
    <t>Donna Reyno</t>
  </si>
  <si>
    <t>43 Hemlock Terrace</t>
  </si>
  <si>
    <t>The Pettes Irre Trust</t>
  </si>
  <si>
    <t>7 South row rd</t>
  </si>
  <si>
    <t>Judith Moran</t>
  </si>
  <si>
    <t>110 Fire Rd 12</t>
  </si>
  <si>
    <t xml:space="preserve">Ouellette Laurence </t>
  </si>
  <si>
    <t>761 Flat Hill Rd</t>
  </si>
  <si>
    <t>Joseph &amp; Lorrine Gaunt</t>
  </si>
  <si>
    <t>50 Hemlock Dr</t>
  </si>
  <si>
    <t>John &amp; Donna Fortune</t>
  </si>
  <si>
    <t>47 Round Rd</t>
  </si>
  <si>
    <t>Elaine Normandin</t>
  </si>
  <si>
    <t>358 Townsend Harbor Rd</t>
  </si>
  <si>
    <t>Jaime Smith</t>
  </si>
  <si>
    <t>27 Cliffview Terrace</t>
  </si>
  <si>
    <t>Lloyd &amp; Marjerie Jones</t>
  </si>
  <si>
    <t>40 Hemlock Dr</t>
  </si>
  <si>
    <t>Malcollm &amp; Jaqueline Parker</t>
  </si>
  <si>
    <t>652 Page St</t>
  </si>
  <si>
    <t>Lloyd &amp; nancy Robare</t>
  </si>
  <si>
    <t>253 Fire Rd 16</t>
  </si>
  <si>
    <t>David &amp; maureen Hart</t>
  </si>
  <si>
    <t>64 Fire Rd 12</t>
  </si>
  <si>
    <t>Claire Carroll</t>
  </si>
  <si>
    <t>34 Spring St Ext</t>
  </si>
  <si>
    <t>Bevely mulholland Trust</t>
  </si>
  <si>
    <t>75 Ruth St</t>
  </si>
  <si>
    <t>Richard &amp; Muriel Peason</t>
  </si>
  <si>
    <t>101 horizon Island rd</t>
  </si>
  <si>
    <t>Blake Investment Trust</t>
  </si>
  <si>
    <t>81 Horizon Island Rd</t>
  </si>
  <si>
    <t>Lastella &amp;Andrews invest Trust</t>
  </si>
  <si>
    <t>128 peninsula Dr</t>
  </si>
  <si>
    <t>Eugene Thompson</t>
  </si>
  <si>
    <t>16 Brookview terrace</t>
  </si>
  <si>
    <t>Michael &amp; Rebecca Kelly</t>
  </si>
  <si>
    <t>1451 Main St Leominster</t>
  </si>
  <si>
    <t>Alfredson Knute</t>
  </si>
  <si>
    <t>362 Townsend Harbor Rd</t>
  </si>
  <si>
    <t>Andrew LeBlanc &amp; Heather Bilek</t>
  </si>
  <si>
    <t>80 Fire Rd 12</t>
  </si>
  <si>
    <t>Elaine M Berube</t>
  </si>
  <si>
    <t>735 Flat Hill Rd</t>
  </si>
  <si>
    <t>Pamela Storm Estate</t>
  </si>
  <si>
    <t>20 Fire rd  7</t>
  </si>
  <si>
    <t>Joseph Bilotta</t>
  </si>
  <si>
    <t>18 Fire Rd  7</t>
  </si>
  <si>
    <t>Jane Bilotta</t>
  </si>
  <si>
    <t>42 Hemlock dr</t>
  </si>
  <si>
    <t>Maureen Hangland</t>
  </si>
  <si>
    <t>201 Fire Rd 16</t>
  </si>
  <si>
    <t>Davis Life Estate</t>
  </si>
  <si>
    <t>58 Oak Ridge Rd</t>
  </si>
  <si>
    <t>Vallencourt Trust</t>
  </si>
  <si>
    <t>291 Sunset Lane</t>
  </si>
  <si>
    <t>Carl &amp; Joy Demer</t>
  </si>
  <si>
    <t>140 Flynn Rd</t>
  </si>
  <si>
    <t>Michael Gee</t>
  </si>
  <si>
    <t>261 Prospect St</t>
  </si>
  <si>
    <t>Kenneth Sucier</t>
  </si>
  <si>
    <t>66 Oak Ridge Rd</t>
  </si>
  <si>
    <t>Anne Marit Fortin</t>
  </si>
  <si>
    <t>104 Laurel Lane</t>
  </si>
  <si>
    <t>Lee &amp; Dolors Guercio</t>
  </si>
  <si>
    <t>36 pine Acres Rd</t>
  </si>
  <si>
    <t>HWH 2004 Trust</t>
  </si>
  <si>
    <t>30 Johnson St</t>
  </si>
  <si>
    <t>Paula Balente Living Trust</t>
  </si>
  <si>
    <t>17 horizon island Rd</t>
  </si>
  <si>
    <t>Gary &amp;Grace Johnson</t>
  </si>
  <si>
    <t>33 Cliffview Terrace</t>
  </si>
  <si>
    <t>David &amp; Lisa Normandin</t>
  </si>
  <si>
    <t>97 Island Rd</t>
  </si>
  <si>
    <t>Timophy &amp; Jacqueling</t>
  </si>
  <si>
    <t>101 Island Rd</t>
  </si>
  <si>
    <t>William Thompson</t>
  </si>
  <si>
    <t>34 Hemlock Terrace</t>
  </si>
  <si>
    <t>MaryLynn Yonika</t>
  </si>
  <si>
    <t>47 Birch Island way</t>
  </si>
  <si>
    <t>Sandra Reynolds</t>
  </si>
  <si>
    <t>25 Cliffview Terrace</t>
  </si>
  <si>
    <t>David &amp; Elana Fienburg</t>
  </si>
  <si>
    <t>29 South Row Rd</t>
  </si>
  <si>
    <t>Bert DesBpivre</t>
  </si>
  <si>
    <t>68 Laurel Lane</t>
  </si>
  <si>
    <t>Scahoweals Property LLC</t>
  </si>
  <si>
    <t>64 Spring ST Ext</t>
  </si>
  <si>
    <t>Sandra j Perko Life Estate</t>
  </si>
  <si>
    <t>380 Sunset Lane</t>
  </si>
  <si>
    <t>Alan &amp; Chirstine Kullberg</t>
  </si>
  <si>
    <t>31 Spring St</t>
  </si>
  <si>
    <t>Caroline Griffis</t>
  </si>
  <si>
    <t>131 Island Rd</t>
  </si>
  <si>
    <t>Michael &amp; Masglarelli &amp; Elizabeth</t>
  </si>
  <si>
    <t>56 Brookview Terrace</t>
  </si>
  <si>
    <t>Michael Nault</t>
  </si>
  <si>
    <t>27 Fire RD 15A</t>
  </si>
  <si>
    <t>Steve Bean</t>
  </si>
  <si>
    <t>61 Spring ST</t>
  </si>
  <si>
    <t>Patrick Kincaid</t>
  </si>
  <si>
    <t>203 Island Rd</t>
  </si>
  <si>
    <t>Joanne Martiner</t>
  </si>
  <si>
    <t>90 Oak Ridge Rd</t>
  </si>
  <si>
    <t>Kevin &amp; Dale Lucier</t>
  </si>
  <si>
    <t>58 Hemlock Dr</t>
  </si>
  <si>
    <t>Mark &amp; Kathleen pinard</t>
  </si>
  <si>
    <t>3 Lakeside Ave</t>
  </si>
  <si>
    <t>Laurie Leeda</t>
  </si>
  <si>
    <t>62 Ruth St</t>
  </si>
  <si>
    <t>Mary Perkins</t>
  </si>
  <si>
    <t>80 Ruth St</t>
  </si>
  <si>
    <t>Kevin Perkins</t>
  </si>
  <si>
    <t>76 Ruth St</t>
  </si>
  <si>
    <t>65 South Row Rd</t>
  </si>
  <si>
    <t>Trisha Cieplik</t>
  </si>
  <si>
    <t>7 Park ST Terrace</t>
  </si>
  <si>
    <t>Jared Qurill</t>
  </si>
  <si>
    <t>1 Crocker Ave</t>
  </si>
  <si>
    <t>793 Reservoir Rd</t>
  </si>
  <si>
    <t>Fernando Serra &amp; kathleen McGloin</t>
  </si>
  <si>
    <t>44 Pine Acres RD</t>
  </si>
  <si>
    <t>Andrew Pratt</t>
  </si>
  <si>
    <t>44 Brookview Terrace</t>
  </si>
  <si>
    <t>James &amp; Barbara Yocum</t>
  </si>
  <si>
    <t>445 Townsend Harbor Rd</t>
  </si>
  <si>
    <t>William &amp; Rosina Emkey</t>
  </si>
  <si>
    <t>757 Flat Hill Rd</t>
  </si>
  <si>
    <t>Alfred Begeron</t>
  </si>
  <si>
    <t>386 Sunset Lane</t>
  </si>
  <si>
    <t>Richard &amp; Teresa Tremblay</t>
  </si>
  <si>
    <t>135 Flynn RD</t>
  </si>
  <si>
    <t>John &amp; Louise Tata Life Estate</t>
  </si>
  <si>
    <t>45 Island Rd</t>
  </si>
  <si>
    <t>Mary Ellen &amp; John Bertolini</t>
  </si>
  <si>
    <t>328 Townsend Harbor Rd</t>
  </si>
  <si>
    <t>Frederick Daley</t>
  </si>
  <si>
    <t>16 Fire Rd  7</t>
  </si>
  <si>
    <t>David A Watt Trust</t>
  </si>
  <si>
    <t>265 Sunset Lane</t>
  </si>
  <si>
    <t>Kenneth Chenis</t>
  </si>
  <si>
    <t>30 May St</t>
  </si>
  <si>
    <t>Gary &amp; Janet Leavitt</t>
  </si>
  <si>
    <t>80 Oak Ridge Rd</t>
  </si>
  <si>
    <t>Lori's Lake Property Inc</t>
  </si>
  <si>
    <t>607 Reservoir Rd</t>
  </si>
  <si>
    <t>Todd Cole</t>
  </si>
  <si>
    <t>76 Peninsula Dr</t>
  </si>
  <si>
    <t>Wayne &amp; Ruth Cormier</t>
  </si>
  <si>
    <t>441 Townsend Harbor Rd</t>
  </si>
  <si>
    <t>Nicholas Eaton</t>
  </si>
  <si>
    <t>667 Reservoir Rd</t>
  </si>
  <si>
    <t>Fiona &amp; David King</t>
  </si>
  <si>
    <t>0 Holman St</t>
  </si>
  <si>
    <t xml:space="preserve">PSG Relty </t>
  </si>
  <si>
    <t>105 Horizon Island Rd</t>
  </si>
  <si>
    <t>John Trainor Trust of 2020</t>
  </si>
  <si>
    <t>352 Townsend Harbor Rd</t>
  </si>
  <si>
    <t>David &amp; Susan Oram</t>
  </si>
  <si>
    <t>147 Hemlock Dr</t>
  </si>
  <si>
    <t>Robert &amp; Jennifier Greene</t>
  </si>
  <si>
    <t>50 Pine Grove Rd</t>
  </si>
  <si>
    <t>Pauline Stockwell</t>
  </si>
  <si>
    <t>54 Pine Grove Rd</t>
  </si>
  <si>
    <t>32 Hemlock Dr</t>
  </si>
  <si>
    <t>Thomas Mason &amp; Qi Wang</t>
  </si>
  <si>
    <t>50 peninsula Dr</t>
  </si>
  <si>
    <t>Robert Lalli</t>
  </si>
  <si>
    <t>3 Wildwood Rd</t>
  </si>
  <si>
    <t>Guilliani Family Trust</t>
  </si>
  <si>
    <t>183 Island Rd</t>
  </si>
  <si>
    <t>Virginia &amp; Joseph O'Brien</t>
  </si>
  <si>
    <t>34 Pine Grove Rd</t>
  </si>
  <si>
    <t>Marc &amp; Linda Chase</t>
  </si>
  <si>
    <t>151 Flynn rd</t>
  </si>
  <si>
    <t>Kerry Donovan &amp; leonard Rogers</t>
  </si>
  <si>
    <t>72 Horizon Island Rd</t>
  </si>
  <si>
    <t>Thomas Toomey</t>
  </si>
  <si>
    <t>169 Hemlock Dr</t>
  </si>
  <si>
    <t>Edward &amp; pamela Swain</t>
  </si>
  <si>
    <t>190 Peninsula Dr</t>
  </si>
  <si>
    <t>Harry 7 Helena Semeljian</t>
  </si>
  <si>
    <t>28 Oak Ridge Rd</t>
  </si>
  <si>
    <t>George Yapp &amp; Susan Wilcox</t>
  </si>
  <si>
    <t>26 Sunset Ave</t>
  </si>
  <si>
    <t>Robert &amp; Christina Moeckel</t>
  </si>
  <si>
    <t>14 Northfield Rd</t>
  </si>
  <si>
    <t>14 Northfield Rd Realty Trust</t>
  </si>
  <si>
    <t>887 Flat Hill Rd</t>
  </si>
  <si>
    <t>Holman Trust</t>
  </si>
  <si>
    <t>885 Flat Hill Rd</t>
  </si>
  <si>
    <t>73 Round Rd</t>
  </si>
  <si>
    <t>Marc &amp; Christine Sprague</t>
  </si>
  <si>
    <t>44 south Row Rd</t>
  </si>
  <si>
    <t>Eileen Maloney</t>
  </si>
  <si>
    <t>25 May St</t>
  </si>
  <si>
    <t>Mark &amp; Diane Vella</t>
  </si>
  <si>
    <t>387 Townsend Harbor Rd</t>
  </si>
  <si>
    <t>Anne m Davis Rev Trust</t>
  </si>
  <si>
    <t>140 Peninsula Dr</t>
  </si>
  <si>
    <t>Janice Hoag Hitchcock</t>
  </si>
  <si>
    <t>659 Reservoir Rd</t>
  </si>
  <si>
    <t xml:space="preserve">Rob Roy MacGregor </t>
  </si>
  <si>
    <t>24 Brookview Terrace</t>
  </si>
  <si>
    <t>Kenneth Kruckemeyer</t>
  </si>
  <si>
    <t>62 Oak Ridge Rd</t>
  </si>
  <si>
    <t>Walter Naparstek Trustee</t>
  </si>
  <si>
    <t>56 Peninsula Dr</t>
  </si>
  <si>
    <t>Anna Ellen Lanzo</t>
  </si>
  <si>
    <t>88 Horizon Island Rd</t>
  </si>
  <si>
    <t>james &amp; Pamela Vogt</t>
  </si>
  <si>
    <t>82 Peninsula Dr</t>
  </si>
  <si>
    <t>Richard &amp; Kathleen Kissel</t>
  </si>
  <si>
    <t>33 Pearl St</t>
  </si>
  <si>
    <t>Steven &amp; Fawn Baker</t>
  </si>
  <si>
    <t>4 Cove Rd</t>
  </si>
  <si>
    <t>Bryan Fox</t>
  </si>
  <si>
    <t>60 Peninsula Dr</t>
  </si>
  <si>
    <t>Robert &amp; Fallon 1998 Trust</t>
  </si>
  <si>
    <t>38 Oak Ridge Rd</t>
  </si>
  <si>
    <t>Peter &amp; Lillian Koronis</t>
  </si>
  <si>
    <t>147 Flynn Rd</t>
  </si>
  <si>
    <t>Raymond E Lammi Trust</t>
  </si>
  <si>
    <t>210 Sunset Lane</t>
  </si>
  <si>
    <t>Piccirilllo Family Trust</t>
  </si>
  <si>
    <t>107 Flynn Rd</t>
  </si>
  <si>
    <t>Tina Lastella Cote</t>
  </si>
  <si>
    <t>39 Island Rd</t>
  </si>
  <si>
    <t>Dennis &amp; Christa Palma</t>
  </si>
  <si>
    <t>137 Flynn rd</t>
  </si>
  <si>
    <t>Brian &amp; Cynthis Ritchie</t>
  </si>
  <si>
    <t>5 may St</t>
  </si>
  <si>
    <t>Kathleen McKenna</t>
  </si>
  <si>
    <t>84 oak Ridge Rd</t>
  </si>
  <si>
    <t>Eric Alsfeld &amp; Ann Swain</t>
  </si>
  <si>
    <t>431 Townsend Harbor Rd</t>
  </si>
  <si>
    <t>John &amp; Deborah Sawyer</t>
  </si>
  <si>
    <t>2 may St</t>
  </si>
  <si>
    <t>Susan &amp; James Jordan</t>
  </si>
  <si>
    <t>267 Pleasant St</t>
  </si>
  <si>
    <t>265  Pleasant Solar NG</t>
  </si>
  <si>
    <t>Commercial</t>
  </si>
  <si>
    <t>389 Townsend Harbor Rd</t>
  </si>
  <si>
    <t>Anne Davis Revo Trust</t>
  </si>
  <si>
    <t>16 Sandy Cove Rd</t>
  </si>
  <si>
    <t>Robert &amp; Lisa Novelli</t>
  </si>
  <si>
    <t>39 Round Rd</t>
  </si>
  <si>
    <t>Eric Knapp</t>
  </si>
  <si>
    <t>72 Peninsula Dr</t>
  </si>
  <si>
    <t>Peter Cowley &amp; Niki Holzman</t>
  </si>
  <si>
    <t>211 Fire Rd 16</t>
  </si>
  <si>
    <t>Thomas Vitone</t>
  </si>
  <si>
    <t>213 Fire Rd 16</t>
  </si>
  <si>
    <t>Joan Vitone</t>
  </si>
  <si>
    <t>51 Peninsula Dr</t>
  </si>
  <si>
    <t>Tammie Reynols</t>
  </si>
  <si>
    <t>14 Hilltop Lane</t>
  </si>
  <si>
    <t>Edmund &amp; Joan Guerard</t>
  </si>
  <si>
    <t>31 South Row Rd</t>
  </si>
  <si>
    <t>Thomas &amp; janet James</t>
  </si>
  <si>
    <t>103 Island Rd</t>
  </si>
  <si>
    <t>Jennifer &amp; Jeffrey judkins</t>
  </si>
  <si>
    <t>63 Peninsula Dr</t>
  </si>
  <si>
    <t>Marl &amp; Diane Erickson</t>
  </si>
  <si>
    <t>18 Oak Ridge Rd</t>
  </si>
  <si>
    <t>Melissa McCarthy</t>
  </si>
  <si>
    <t>13 Ruth St</t>
  </si>
  <si>
    <t>Robert Viviano</t>
  </si>
  <si>
    <t>338 Sunset Lane</t>
  </si>
  <si>
    <t>Jeffrey &amp; Renee Viviano</t>
  </si>
  <si>
    <t>22 May St</t>
  </si>
  <si>
    <t>Camp Caldon LLC</t>
  </si>
  <si>
    <t>Murphy Lliving Trust</t>
  </si>
  <si>
    <t>895 Flat Hill Rd</t>
  </si>
  <si>
    <t>DJM Realty Trust</t>
  </si>
  <si>
    <t>406 Sunset Lane</t>
  </si>
  <si>
    <t>Matthew &amp; Justine Iadeluca</t>
  </si>
  <si>
    <t>651 Reservoir Rd</t>
  </si>
  <si>
    <t>George &amp; Linda Coyture</t>
  </si>
  <si>
    <t>4 Sunset Ave</t>
  </si>
  <si>
    <t>Michael Rabiion</t>
  </si>
  <si>
    <t>76 Sunset Lane</t>
  </si>
  <si>
    <t>The Jacoby Nominee Trust</t>
  </si>
  <si>
    <t>17 Crocker Ave</t>
  </si>
  <si>
    <t>Bradford Kenndy</t>
  </si>
  <si>
    <t>32 Pine Grove Rd</t>
  </si>
  <si>
    <t>Christopher &amp; Andrea Oldham</t>
  </si>
  <si>
    <t>65 Spring st</t>
  </si>
  <si>
    <t>Brian Collins</t>
  </si>
  <si>
    <t>246 Sunset Lane</t>
  </si>
  <si>
    <t>Christine Hatch</t>
  </si>
  <si>
    <t>21 Birch Island Way</t>
  </si>
  <si>
    <t>Derek Fairchild&amp; Kathleen Rouleau</t>
  </si>
  <si>
    <t>352 Sunset Lane</t>
  </si>
  <si>
    <t>Sally Luck &amp; Richar Tonole</t>
  </si>
  <si>
    <t>12 Hemlock Dr</t>
  </si>
  <si>
    <t>Robert Dion</t>
  </si>
  <si>
    <t>392 Sunset Lane</t>
  </si>
  <si>
    <t>Luck  Farmily Trust</t>
  </si>
  <si>
    <t>52 Pearl St</t>
  </si>
  <si>
    <t>Scott Reinhardt</t>
  </si>
  <si>
    <t>53 Pearl St</t>
  </si>
  <si>
    <t>Glen &amp; Kathleen Reinhardt</t>
  </si>
  <si>
    <t>41 Fire Rd 19</t>
  </si>
  <si>
    <t>Robert &amp; Diane McAllister</t>
  </si>
  <si>
    <t>611 Reservoir Rd</t>
  </si>
  <si>
    <t>Michael Gormley</t>
  </si>
  <si>
    <t>609 Reservoir Rd</t>
  </si>
  <si>
    <t>68 Hemlock Dr</t>
  </si>
  <si>
    <t>Kevin &amp; Patrice McNally</t>
  </si>
  <si>
    <t>14 Pine Acres Rd</t>
  </si>
  <si>
    <t>Brenda &amp; James Proctor</t>
  </si>
  <si>
    <t>180 Hemlock Dr</t>
  </si>
  <si>
    <t xml:space="preserve">Mathew Proctor </t>
  </si>
  <si>
    <t>20 Birch Island Way</t>
  </si>
  <si>
    <t>Jason &amp; Rachel Boyle</t>
  </si>
  <si>
    <t>101 Flynn Rd</t>
  </si>
  <si>
    <t>Daniel &amp; Joann Chapmagne</t>
  </si>
  <si>
    <t>84 Hemlock Dr</t>
  </si>
  <si>
    <t>Bruce Ela &amp; Donna Duquette</t>
  </si>
  <si>
    <t>12 Horizon Island Rd</t>
  </si>
  <si>
    <t>John Beale &amp; Cathy Beale</t>
  </si>
  <si>
    <t>39 Parmenter Rd</t>
  </si>
  <si>
    <t>John Connors</t>
  </si>
  <si>
    <t>127 Island Rd</t>
  </si>
  <si>
    <t>Joanne Craffey</t>
  </si>
  <si>
    <t>379 Townsend Harbor Rd</t>
  </si>
  <si>
    <t>Jason &amp; Pauline Zirkle</t>
  </si>
  <si>
    <t>398 Sunset Lane</t>
  </si>
  <si>
    <t>Gary T Knoll Investment TR</t>
  </si>
  <si>
    <t>15 Johnson St</t>
  </si>
  <si>
    <t>Perrault &amp; Harriman</t>
  </si>
  <si>
    <t>292 Sunset Lane</t>
  </si>
  <si>
    <t>Theresa Arpano</t>
  </si>
  <si>
    <t>76 Oak Ridge Rd</t>
  </si>
  <si>
    <t>Jay &amp; Jill Ellowitz</t>
  </si>
  <si>
    <t>58 Brookview Terrace</t>
  </si>
  <si>
    <t>Jonathan Spragne &amp; Rachel Mickola</t>
  </si>
  <si>
    <t>27 Ruth St</t>
  </si>
  <si>
    <t>Thomas Fisk</t>
  </si>
  <si>
    <t>44 Pearl St</t>
  </si>
  <si>
    <t>Sean Hitzenbuhler</t>
  </si>
  <si>
    <t>16 Fire RD 15A</t>
  </si>
  <si>
    <t>Matthew Warila</t>
  </si>
  <si>
    <t>173 Hemlock Dr</t>
  </si>
  <si>
    <t>Jacob &amp; Catherine Proctor</t>
  </si>
  <si>
    <t>85 Island Rd</t>
  </si>
  <si>
    <t>Micheal Bartnowski</t>
  </si>
  <si>
    <t>15 Spring St</t>
  </si>
  <si>
    <t>Stephen Harper &amp; Colleen Flannagan</t>
  </si>
  <si>
    <t>9 Fire RD 15A</t>
  </si>
  <si>
    <t>Malon Scott &amp; Marcy Foreman</t>
  </si>
  <si>
    <t>44 Peninsula Dr</t>
  </si>
  <si>
    <t>Edward Kukkula</t>
  </si>
  <si>
    <t>37 Pearl St</t>
  </si>
  <si>
    <t>Glona Clouthier</t>
  </si>
  <si>
    <t>19 Cliffview Terrace</t>
  </si>
  <si>
    <t>Thomas Bahr &amp; Korina Veensta</t>
  </si>
  <si>
    <t>32 Spring St</t>
  </si>
  <si>
    <t>Steven Salavardos &amp; C.Gerante</t>
  </si>
  <si>
    <t>191 Peninsula Dr</t>
  </si>
  <si>
    <t>Kenneth &amp; Susanne Takvorian</t>
  </si>
  <si>
    <t>32 Sandy Cove Rd</t>
  </si>
  <si>
    <t>robert &amp; Donna Saiia</t>
  </si>
  <si>
    <t>90 Hemlock Dr</t>
  </si>
  <si>
    <t>June &amp; William Hudson</t>
  </si>
  <si>
    <t>619 Reservoir Rd</t>
  </si>
  <si>
    <t>Elizabeth &amp; brian Brisson</t>
  </si>
  <si>
    <t>22 oak Ridge Rd</t>
  </si>
  <si>
    <t>John &amp; Heather Dovale</t>
  </si>
  <si>
    <t>98 Horizon Island Rd</t>
  </si>
  <si>
    <t>Michael &amp; Barbara Coulombe</t>
  </si>
  <si>
    <t>32 Sunset Ave</t>
  </si>
  <si>
    <t>Laurence &amp; Robin Corbett</t>
  </si>
  <si>
    <t>5 Spring St</t>
  </si>
  <si>
    <t>Raymond &amp; Sally Kodzis</t>
  </si>
  <si>
    <t>773 Reservoir Rd</t>
  </si>
  <si>
    <t>Michael &amp; Cheryl Salvatore</t>
  </si>
  <si>
    <t>46 Pine Grove Rd</t>
  </si>
  <si>
    <t>Daniel Corey</t>
  </si>
  <si>
    <t>226 Sunset Lane</t>
  </si>
  <si>
    <t>Burgess_Yawor Trust</t>
  </si>
  <si>
    <t>37 Fire Rd 19</t>
  </si>
  <si>
    <t>Keith Dooling</t>
  </si>
  <si>
    <t>13 Birch Island Way</t>
  </si>
  <si>
    <t>Paul &amp; Caroline Fortin</t>
  </si>
  <si>
    <t>2 Hemlock Terrace</t>
  </si>
  <si>
    <t>Censullo</t>
  </si>
  <si>
    <t>33 Birch island Way</t>
  </si>
  <si>
    <t>Melissa Ribaudo</t>
  </si>
  <si>
    <t>167 Townsend Harbor Rd</t>
  </si>
  <si>
    <t>Michael Ryan Chevrette</t>
  </si>
  <si>
    <t>3 Cliffview Terrace</t>
  </si>
  <si>
    <t>James &amp; Shannon LeBlance</t>
  </si>
  <si>
    <t>717 Reservoir rd</t>
  </si>
  <si>
    <t>Benjamin Ketchen</t>
  </si>
  <si>
    <t>334 Townsend Harbor Rd</t>
  </si>
  <si>
    <t>fJullia Glendon</t>
  </si>
  <si>
    <t>713R Reservoir Rd</t>
  </si>
  <si>
    <t>Henault Lake Trust</t>
  </si>
  <si>
    <t>433 Townsend Harbor Rd</t>
  </si>
  <si>
    <t>Hoffmann Properties LLC</t>
  </si>
  <si>
    <t>Roberta Wilson Res Rec Trust</t>
  </si>
  <si>
    <t>5 Johnson St</t>
  </si>
  <si>
    <t>Gerald Brown</t>
  </si>
  <si>
    <t>33 Pine St</t>
  </si>
  <si>
    <t>Carroll, Palmer &amp; Nancy</t>
  </si>
  <si>
    <t>37 Fire Rd 10</t>
  </si>
  <si>
    <t>Brian &amp; Kelly Ryder</t>
  </si>
  <si>
    <t>242 Sunset Lane</t>
  </si>
  <si>
    <t>Scott Rossley</t>
  </si>
  <si>
    <t>203 Fire Rd 16</t>
  </si>
  <si>
    <t>George &amp; Alison Tocci</t>
  </si>
  <si>
    <t>625 Reservoir Rd</t>
  </si>
  <si>
    <t>Carl &amp; Judith Alario</t>
  </si>
  <si>
    <t>39 South Row RD</t>
  </si>
  <si>
    <t>Susan MacLeod</t>
  </si>
  <si>
    <t>181 Pleasant Dr</t>
  </si>
  <si>
    <t>Pamela Geib</t>
  </si>
  <si>
    <t>362 Sunset Lane</t>
  </si>
  <si>
    <t>Simeone, John Billotta ect</t>
  </si>
  <si>
    <t>10 Sandy Cove Rd</t>
  </si>
  <si>
    <t>Jessilca Beardmore</t>
  </si>
  <si>
    <t>455 Townsend Harbor Rd</t>
  </si>
  <si>
    <t>James Shearer</t>
  </si>
  <si>
    <t>26 Pine acres Rd</t>
  </si>
  <si>
    <t>Douglas &amp; Sonya Hudson</t>
  </si>
  <si>
    <t>576 Reservoir Rd</t>
  </si>
  <si>
    <t>Michael &amp; Tammy Lovewell</t>
  </si>
  <si>
    <t>149 Island Rd</t>
  </si>
  <si>
    <t>William &amp; Linda Malcomb</t>
  </si>
  <si>
    <t>183 Hemlock Dr</t>
  </si>
  <si>
    <t>Daniel &amp; Kim Thomas</t>
  </si>
  <si>
    <t>225 Island Rd</t>
  </si>
  <si>
    <t>Thomas Bertram</t>
  </si>
  <si>
    <t>312 Townsend Harbor Rd</t>
  </si>
  <si>
    <t>Melvin &amp; Paula Bertram</t>
  </si>
  <si>
    <t>14 Oak Ridge Rd</t>
  </si>
  <si>
    <t>Allison &amp; Jeffrey MacLeod</t>
  </si>
  <si>
    <t>55 Spring St</t>
  </si>
  <si>
    <t>Godfrey Family Rev Trust</t>
  </si>
  <si>
    <t>272 Fire Rd 16</t>
  </si>
  <si>
    <t>Christine Kidder</t>
  </si>
  <si>
    <t>72 Hemlock Dr</t>
  </si>
  <si>
    <t>Jen Kin &amp; Megan Myles</t>
  </si>
  <si>
    <t>599 Reservoir Rd</t>
  </si>
  <si>
    <t>Jaclyn Ramondelli Trust</t>
  </si>
  <si>
    <t>88 Peninsula Dr</t>
  </si>
  <si>
    <t>Dennis &amp; Susan Lozier</t>
  </si>
  <si>
    <t>46 Fire RD 12</t>
  </si>
  <si>
    <t>The 20202 David E Osoff Trust</t>
  </si>
  <si>
    <t>655 Reservoir Rd</t>
  </si>
  <si>
    <t>kathleen Patry</t>
  </si>
  <si>
    <t>605 Reservoir Rd</t>
  </si>
  <si>
    <t>nathan &amp; Caitlin</t>
  </si>
  <si>
    <t>573 Reservoir Rd</t>
  </si>
  <si>
    <t>Kelly &amp; Michael Mayotte</t>
  </si>
  <si>
    <t>51 Ruth St</t>
  </si>
  <si>
    <t>Bruce &amp; Lori Nash Jr</t>
  </si>
  <si>
    <t>143 island Rd</t>
  </si>
  <si>
    <t>Mario Patacchiola</t>
  </si>
  <si>
    <t>16 Ruth St</t>
  </si>
  <si>
    <t>Kenneth Kholstrom</t>
  </si>
  <si>
    <t>67 Island Rd</t>
  </si>
  <si>
    <t>Melissa &amp; Marjorlie Cannavino</t>
  </si>
  <si>
    <t>51 Fire RD 19</t>
  </si>
  <si>
    <t>Nanci Bell</t>
  </si>
  <si>
    <t>40 Fire Rd 12</t>
  </si>
  <si>
    <t>Scott &amp; Erin Benjamin</t>
  </si>
  <si>
    <t>493 West St</t>
  </si>
  <si>
    <t>Damary &amp; Dayson Feliz</t>
  </si>
  <si>
    <t>66 Horizon Island Rd</t>
  </si>
  <si>
    <t>Chistopher &amp; Allison Lilly</t>
  </si>
  <si>
    <t>15 Park St Terrace</t>
  </si>
  <si>
    <t>Gregory LaFreiere</t>
  </si>
  <si>
    <t>66 Ruth St</t>
  </si>
  <si>
    <t>Timothy Hall</t>
  </si>
  <si>
    <t>338 Electric Ave</t>
  </si>
  <si>
    <t>Mark Gray</t>
  </si>
  <si>
    <t>130 Flynn Rd</t>
  </si>
  <si>
    <t>Michael &amp; Taylor DeFazio</t>
  </si>
  <si>
    <t>338 Townsend Harbor Rd</t>
  </si>
  <si>
    <t>David Meredith</t>
  </si>
  <si>
    <t>322 Townsend Harbor Rd</t>
  </si>
  <si>
    <t>Paulo Linna</t>
  </si>
  <si>
    <t>56 Pine Acres Rd</t>
  </si>
  <si>
    <t>The Red Goose Trust</t>
  </si>
  <si>
    <t>68 Pine Acres Rd</t>
  </si>
  <si>
    <t>629 Reservoir Rd</t>
  </si>
  <si>
    <t>David Newbould</t>
  </si>
  <si>
    <t>87 Oak Ridge Rd</t>
  </si>
  <si>
    <t>Francis &amp; Doreen Bergeron</t>
  </si>
  <si>
    <t>130 Sunset Lane</t>
  </si>
  <si>
    <t>April Sutton</t>
  </si>
  <si>
    <t>163 Peninsula Dr</t>
  </si>
  <si>
    <t>Russell &amp; Sandra Mansfield</t>
  </si>
  <si>
    <t>22 Sunset Lane</t>
  </si>
  <si>
    <t>Kerry &amp; Sheila Planitzer</t>
  </si>
  <si>
    <t>69 Island Rd</t>
  </si>
  <si>
    <t>Donna Albert</t>
  </si>
  <si>
    <t>10 Sunset Ave</t>
  </si>
  <si>
    <t>Amburgey Family Trust</t>
  </si>
  <si>
    <t>189 Hemlock Dr</t>
  </si>
  <si>
    <t>Kerry Beth Dow</t>
  </si>
  <si>
    <t>4 Brookview Terrace</t>
  </si>
  <si>
    <t>Kaitlyne &amp; John Leblanc</t>
  </si>
  <si>
    <t>60 Fire Rd 24</t>
  </si>
  <si>
    <t>Andrew &amp; Deborah Johns</t>
  </si>
  <si>
    <t>47 Cliffview Terrace</t>
  </si>
  <si>
    <t>Matthew &amp; Lisa Moison</t>
  </si>
  <si>
    <t>3 South Row Rd</t>
  </si>
  <si>
    <t>Mary Colelman</t>
  </si>
  <si>
    <t>39 Peninsula Dr</t>
  </si>
  <si>
    <t>Annliese Cole</t>
  </si>
  <si>
    <t>85 Peninsula Dr</t>
  </si>
  <si>
    <t>Elizabeth Campbell &amp; Immerso</t>
  </si>
  <si>
    <t>148 Hemlock Dr</t>
  </si>
  <si>
    <t>Timothy &amp; AnnStasia Lecuivre</t>
  </si>
  <si>
    <t>899 Flat Hill Rd</t>
  </si>
  <si>
    <t>Thomas Crocker</t>
  </si>
  <si>
    <t>126 Sunset Lane</t>
  </si>
  <si>
    <t>David &amp; Annmarie  Coolen</t>
  </si>
  <si>
    <t>50 Sunset Lane</t>
  </si>
  <si>
    <t>144 Peninsula Dr</t>
  </si>
  <si>
    <t>Gerry Hoag</t>
  </si>
  <si>
    <t>100 Laurel Lane</t>
  </si>
  <si>
    <t>Gary Steeves</t>
  </si>
  <si>
    <t>70 Fire RD 12</t>
  </si>
  <si>
    <t>Theresa Spadafora</t>
  </si>
  <si>
    <t>185 Hemlock Dr</t>
  </si>
  <si>
    <t>Irwin Patterson</t>
  </si>
  <si>
    <t>20 Johnson St</t>
  </si>
  <si>
    <t>Kathleen Langenbacher</t>
  </si>
  <si>
    <t>24 Hemlock Terrace</t>
  </si>
  <si>
    <t>Patricia  Michand</t>
  </si>
  <si>
    <t>37 Ruth St</t>
  </si>
  <si>
    <t>Rrit Patel</t>
  </si>
  <si>
    <t>141 Hemlock Dr</t>
  </si>
  <si>
    <t>Jacob Lachance &amp; Shelbi Paulin</t>
  </si>
  <si>
    <t>48 Pearl St</t>
  </si>
  <si>
    <t>Christopher &amp; Suzanne DeGeorge</t>
  </si>
  <si>
    <t>95 Island Rd</t>
  </si>
  <si>
    <t>Mayhes Family Irr Trust</t>
  </si>
  <si>
    <t>715 Reservoir Rd</t>
  </si>
  <si>
    <t>Harry &amp; Pearl Underwood</t>
  </si>
  <si>
    <t>647 Reservoir Rd</t>
  </si>
  <si>
    <t>Thomas &amp; Melanie Payne</t>
  </si>
  <si>
    <t>76 Laurel Lane</t>
  </si>
  <si>
    <t>Norman  Bebeman Rev Trust</t>
  </si>
  <si>
    <t>649 Reservoir Rd</t>
  </si>
  <si>
    <t>Hale Loko LLC</t>
  </si>
  <si>
    <t>160 Hemlock Dr</t>
  </si>
  <si>
    <t>Matthew Ellis</t>
  </si>
  <si>
    <t>422 Mulpus Rd</t>
  </si>
  <si>
    <t>Jason Poitras</t>
  </si>
  <si>
    <t>29 Chase Rd Leominster</t>
  </si>
  <si>
    <t>Alison Babineau</t>
  </si>
  <si>
    <t>152 Flynn Rd</t>
  </si>
  <si>
    <t>James &amp; Joanne Lavoie</t>
  </si>
  <si>
    <t>260 Page St</t>
  </si>
  <si>
    <t>Austin Erickson</t>
  </si>
  <si>
    <t>29 Fire Rd 10</t>
  </si>
  <si>
    <t>Stanly &amp; Constaance Helstowski</t>
  </si>
  <si>
    <t>45 Fire Rd 10</t>
  </si>
  <si>
    <t>Denise Gonthier</t>
  </si>
  <si>
    <t>6 Oak Ridge Rd</t>
  </si>
  <si>
    <t>Prit Patel</t>
  </si>
  <si>
    <t>40 Laurel Lane</t>
  </si>
  <si>
    <t>Fred &amp; Marcia Mastrangelo</t>
  </si>
  <si>
    <t>179 Hemlock Dr</t>
  </si>
  <si>
    <t>James Riel &amp; Linda Waters</t>
  </si>
  <si>
    <t>166 Peninsula Dr</t>
  </si>
  <si>
    <t>David Samuals</t>
  </si>
  <si>
    <t>granted</t>
  </si>
  <si>
    <t>60 Sunset Lane</t>
  </si>
  <si>
    <t>Shannon Griffin</t>
  </si>
  <si>
    <t>70 Horizon Island Rd</t>
  </si>
  <si>
    <t>Parson Family Trust</t>
  </si>
  <si>
    <t>615 Reservoir Rd</t>
  </si>
  <si>
    <t>Juliette &amp; Jeffrey Mount</t>
  </si>
  <si>
    <t>52 Spring St Ext</t>
  </si>
  <si>
    <t>Lisa &amp; Jeff Richard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</si>
</sst>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$-409]#,##0;[Red]\-[$$-409]#,##0"/>
    <numFmt numFmtId="165" formatCode="[$$-409]#,##0;\-[$$-409]#,##0"/>
    <numFmt numFmtId="166" formatCode="m/d/yyyy"/>
    <numFmt numFmtId="167" formatCode="[$$-409]#,##0.00;[Red]\-[$$-409]#,##0.00"/>
    <numFmt numFmtId="168" formatCode="&quot; $&quot;* #,##0.00\ ;&quot; $&quot;* \(#,##0.00\);&quot; $&quot;* \-#\ ;\ @\ "/>
    <numFmt numFmtId="169" formatCode="&quot; $&quot;* #,##0\ ;&quot; $&quot;* \(#,##0\);&quot; $&quot;* \-#\ ;\ @\ "/>
  </numFmts>
  <fonts count="9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C9211E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1"/>
      <color rgb="FFFF010F"/>
      <name val="Calibri"/>
      <family val="2"/>
      <charset val="1"/>
    </font>
    <font>
      <sz val="11"/>
      <color rgb="FFFF010F"/>
      <name val="Calibri"/>
      <family val="2"/>
      <charset val="1"/>
    </font>
    <font>
      <sz val="11"/>
      <name val="Calibri"/>
      <family val="2"/>
      <charset val="1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rgb="FFFAB4B4"/>
        <bgColor rgb="FFFBC4C4"/>
      </patternFill>
    </fill>
    <fill>
      <patternFill patternType="solid">
        <fgColor rgb="FFADB893"/>
        <bgColor rgb="FF969696"/>
      </patternFill>
    </fill>
    <fill>
      <patternFill patternType="solid">
        <fgColor rgb="FFE1EEC2"/>
        <bgColor rgb="FFDAE3F3"/>
      </patternFill>
    </fill>
    <fill>
      <patternFill patternType="solid">
        <fgColor rgb="FFDAE3F3"/>
        <bgColor rgb="FFE1EEC2"/>
      </patternFill>
    </fill>
    <fill>
      <patternFill patternType="solid">
        <fgColor rgb="FFFFFF00"/>
        <bgColor rgb="FFFFFF00"/>
      </patternFill>
    </fill>
    <fill>
      <patternFill patternType="solid">
        <fgColor rgb="FFFBC4C4"/>
        <bgColor rgb="FFECC1C4"/>
      </patternFill>
    </fill>
    <fill>
      <patternFill patternType="solid">
        <fgColor rgb="FFC5E0B4"/>
        <bgColor rgb="FFE1EEC2"/>
      </patternFill>
    </fill>
    <fill>
      <patternFill patternType="solid">
        <fgColor rgb="FFECC1C4"/>
        <bgColor rgb="FFFBC4C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8">
    <xf numFmtId="0" fontId="0" fillId="0" borderId="0"/>
    <xf numFmtId="168" fontId="8" fillId="0" borderId="0" applyBorder="0" applyProtection="0"/>
    <xf numFmtId="0" fontId="8" fillId="0" borderId="0" applyBorder="0" applyProtection="0">
      <alignment horizontal="left"/>
    </xf>
    <xf numFmtId="0" fontId="8" fillId="0" borderId="0" applyBorder="0" applyProtection="0"/>
    <xf numFmtId="0" fontId="8" fillId="0" borderId="0" applyBorder="0" applyProtection="0"/>
    <xf numFmtId="0" fontId="1" fillId="0" borderId="0" applyBorder="0" applyProtection="0"/>
    <xf numFmtId="0" fontId="1" fillId="0" borderId="0" applyBorder="0" applyProtection="0">
      <alignment horizontal="left"/>
    </xf>
    <xf numFmtId="0" fontId="8" fillId="0" borderId="0" applyBorder="0" applyProtection="0"/>
  </cellStyleXfs>
  <cellXfs count="77">
    <xf numFmtId="0" fontId="0" fillId="0" borderId="0" xfId="0"/>
    <xf numFmtId="0" fontId="2" fillId="0" borderId="0" xfId="0" applyFont="1"/>
    <xf numFmtId="0" fontId="8" fillId="0" borderId="0" xfId="4" applyBorder="1" applyProtection="1"/>
    <xf numFmtId="9" fontId="0" fillId="0" borderId="0" xfId="0" applyNumberFormat="1"/>
    <xf numFmtId="0" fontId="1" fillId="0" borderId="0" xfId="0" applyFont="1"/>
    <xf numFmtId="0" fontId="8" fillId="0" borderId="0" xfId="4"/>
    <xf numFmtId="0" fontId="0" fillId="0" borderId="1" xfId="0" applyBorder="1"/>
    <xf numFmtId="0" fontId="8" fillId="0" borderId="2" xfId="3" applyBorder="1"/>
    <xf numFmtId="0" fontId="8" fillId="0" borderId="3" xfId="4" applyBorder="1"/>
    <xf numFmtId="0" fontId="8" fillId="0" borderId="4" xfId="3" applyBorder="1"/>
    <xf numFmtId="0" fontId="8" fillId="0" borderId="5" xfId="4" applyBorder="1"/>
    <xf numFmtId="0" fontId="8" fillId="0" borderId="6" xfId="2" applyBorder="1">
      <alignment horizontal="left"/>
    </xf>
    <xf numFmtId="0" fontId="8" fillId="0" borderId="7" xfId="2" applyBorder="1">
      <alignment horizontal="left"/>
    </xf>
    <xf numFmtId="0" fontId="8" fillId="0" borderId="8" xfId="2" applyBorder="1">
      <alignment horizontal="left"/>
    </xf>
    <xf numFmtId="9" fontId="8" fillId="0" borderId="9" xfId="7" applyNumberFormat="1" applyBorder="1"/>
    <xf numFmtId="9" fontId="8" fillId="0" borderId="10" xfId="7" applyNumberFormat="1" applyBorder="1"/>
    <xf numFmtId="0" fontId="8" fillId="0" borderId="11" xfId="2" applyBorder="1">
      <alignment horizontal="left"/>
    </xf>
    <xf numFmtId="9" fontId="8" fillId="0" borderId="12" xfId="7" applyNumberFormat="1" applyBorder="1"/>
    <xf numFmtId="9" fontId="8" fillId="0" borderId="13" xfId="7" applyNumberFormat="1" applyBorder="1"/>
    <xf numFmtId="0" fontId="8" fillId="0" borderId="12" xfId="7" applyBorder="1"/>
    <xf numFmtId="0" fontId="8" fillId="0" borderId="13" xfId="7" applyBorder="1"/>
    <xf numFmtId="9" fontId="8" fillId="0" borderId="6" xfId="7" applyNumberFormat="1" applyBorder="1"/>
    <xf numFmtId="9" fontId="8" fillId="0" borderId="7" xfId="7" applyNumberFormat="1" applyBorder="1"/>
    <xf numFmtId="0" fontId="1" fillId="0" borderId="14" xfId="6" applyBorder="1">
      <alignment horizontal="left"/>
    </xf>
    <xf numFmtId="9" fontId="1" fillId="0" borderId="15" xfId="5" applyNumberFormat="1" applyBorder="1"/>
    <xf numFmtId="9" fontId="1" fillId="0" borderId="16" xfId="5" applyNumberFormat="1" applyBorder="1"/>
    <xf numFmtId="164" fontId="8" fillId="0" borderId="1" xfId="7" applyNumberFormat="1" applyBorder="1" applyProtection="1"/>
    <xf numFmtId="49" fontId="0" fillId="0" borderId="1" xfId="0" applyNumberFormat="1" applyBorder="1"/>
    <xf numFmtId="164" fontId="8" fillId="0" borderId="9" xfId="7" applyNumberFormat="1" applyBorder="1"/>
    <xf numFmtId="0" fontId="8" fillId="0" borderId="10" xfId="7" applyBorder="1"/>
    <xf numFmtId="164" fontId="8" fillId="0" borderId="12" xfId="7" applyNumberFormat="1" applyBorder="1"/>
    <xf numFmtId="164" fontId="8" fillId="0" borderId="6" xfId="7" applyNumberFormat="1" applyBorder="1"/>
    <xf numFmtId="0" fontId="8" fillId="0" borderId="7" xfId="7" applyBorder="1"/>
    <xf numFmtId="164" fontId="1" fillId="0" borderId="15" xfId="5" applyNumberFormat="1" applyBorder="1"/>
    <xf numFmtId="0" fontId="1" fillId="0" borderId="16" xfId="5" applyBorder="1"/>
    <xf numFmtId="165" fontId="0" fillId="0" borderId="0" xfId="0" applyNumberFormat="1"/>
    <xf numFmtId="164" fontId="0" fillId="0" borderId="0" xfId="0" applyNumberFormat="1"/>
    <xf numFmtId="0" fontId="0" fillId="2" borderId="0" xfId="0" applyFill="1"/>
    <xf numFmtId="0" fontId="0" fillId="3" borderId="0" xfId="0" applyFill="1"/>
    <xf numFmtId="164" fontId="0" fillId="4" borderId="0" xfId="0" applyNumberFormat="1" applyFill="1"/>
    <xf numFmtId="166" fontId="0" fillId="0" borderId="0" xfId="0" applyNumberFormat="1"/>
    <xf numFmtId="9" fontId="0" fillId="5" borderId="0" xfId="0" applyNumberFormat="1" applyFill="1"/>
    <xf numFmtId="2" fontId="1" fillId="0" borderId="0" xfId="0" applyNumberFormat="1" applyFont="1"/>
    <xf numFmtId="164" fontId="0" fillId="6" borderId="0" xfId="0" applyNumberFormat="1" applyFill="1"/>
    <xf numFmtId="167" fontId="0" fillId="0" borderId="0" xfId="0" applyNumberFormat="1"/>
    <xf numFmtId="16" fontId="0" fillId="0" borderId="0" xfId="0" applyNumberFormat="1"/>
    <xf numFmtId="169" fontId="8" fillId="0" borderId="0" xfId="1" applyNumberFormat="1" applyBorder="1" applyProtection="1"/>
    <xf numFmtId="0" fontId="8" fillId="0" borderId="0" xfId="1" applyNumberFormat="1" applyBorder="1" applyProtection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169" fontId="3" fillId="7" borderId="17" xfId="1" applyNumberFormat="1" applyFont="1" applyFill="1" applyBorder="1" applyAlignment="1" applyProtection="1">
      <alignment horizontal="center" wrapText="1"/>
    </xf>
    <xf numFmtId="169" fontId="3" fillId="0" borderId="17" xfId="1" applyNumberFormat="1" applyFont="1" applyBorder="1" applyAlignment="1" applyProtection="1">
      <alignment horizontal="center" wrapText="1"/>
    </xf>
    <xf numFmtId="0" fontId="3" fillId="6" borderId="17" xfId="0" applyFont="1" applyFill="1" applyBorder="1" applyAlignment="1">
      <alignment horizontal="center" wrapText="1"/>
    </xf>
    <xf numFmtId="0" fontId="0" fillId="0" borderId="17" xfId="0" applyBorder="1"/>
    <xf numFmtId="0" fontId="0" fillId="0" borderId="17" xfId="0" applyBorder="1" applyAlignment="1">
      <alignment horizontal="left"/>
    </xf>
    <xf numFmtId="3" fontId="0" fillId="0" borderId="17" xfId="0" applyNumberFormat="1" applyBorder="1"/>
    <xf numFmtId="169" fontId="8" fillId="0" borderId="17" xfId="1" applyNumberFormat="1" applyBorder="1" applyProtection="1"/>
    <xf numFmtId="0" fontId="8" fillId="0" borderId="17" xfId="1" applyNumberFormat="1" applyBorder="1" applyProtection="1"/>
    <xf numFmtId="169" fontId="0" fillId="6" borderId="17" xfId="0" applyNumberFormat="1" applyFill="1" applyBorder="1"/>
    <xf numFmtId="169" fontId="0" fillId="0" borderId="0" xfId="0" applyNumberFormat="1"/>
    <xf numFmtId="0" fontId="0" fillId="8" borderId="17" xfId="0" applyFill="1" applyBorder="1"/>
    <xf numFmtId="0" fontId="4" fillId="0" borderId="17" xfId="0" applyFont="1" applyBorder="1"/>
    <xf numFmtId="0" fontId="4" fillId="8" borderId="17" xfId="0" applyFont="1" applyFill="1" applyBorder="1"/>
    <xf numFmtId="0" fontId="0" fillId="7" borderId="17" xfId="0" applyFill="1" applyBorder="1"/>
    <xf numFmtId="0" fontId="2" fillId="0" borderId="17" xfId="0" applyFont="1" applyBorder="1"/>
    <xf numFmtId="0" fontId="5" fillId="7" borderId="17" xfId="0" applyFont="1" applyFill="1" applyBorder="1"/>
    <xf numFmtId="0" fontId="6" fillId="0" borderId="17" xfId="0" applyFont="1" applyBorder="1"/>
    <xf numFmtId="0" fontId="4" fillId="7" borderId="17" xfId="0" applyFont="1" applyFill="1" applyBorder="1"/>
    <xf numFmtId="0" fontId="2" fillId="0" borderId="17" xfId="0" applyFont="1" applyBorder="1" applyAlignment="1">
      <alignment horizontal="left"/>
    </xf>
    <xf numFmtId="0" fontId="0" fillId="9" borderId="17" xfId="0" applyFill="1" applyBorder="1"/>
    <xf numFmtId="169" fontId="2" fillId="0" borderId="17" xfId="1" applyNumberFormat="1" applyFont="1" applyBorder="1" applyProtection="1"/>
    <xf numFmtId="0" fontId="5" fillId="0" borderId="17" xfId="0" applyFont="1" applyBorder="1"/>
    <xf numFmtId="0" fontId="8" fillId="6" borderId="17" xfId="1" applyNumberFormat="1" applyFill="1" applyBorder="1" applyProtection="1"/>
    <xf numFmtId="0" fontId="2" fillId="8" borderId="17" xfId="0" applyFont="1" applyFill="1" applyBorder="1"/>
    <xf numFmtId="169" fontId="2" fillId="6" borderId="17" xfId="0" applyNumberFormat="1" applyFont="1" applyFill="1" applyBorder="1"/>
    <xf numFmtId="169" fontId="4" fillId="0" borderId="17" xfId="1" applyNumberFormat="1" applyFont="1" applyBorder="1" applyProtection="1"/>
    <xf numFmtId="167" fontId="8" fillId="0" borderId="0" xfId="1" applyNumberFormat="1" applyBorder="1" applyProtection="1"/>
  </cellXfs>
  <cellStyles count="8">
    <cellStyle name="Currency" xfId="1" builtinId="4"/>
    <cellStyle name="Normal" xfId="0" builtinId="0"/>
    <cellStyle name="Pivot Table Category" xfId="2" xr:uid="{00000000-0005-0000-0000-000006000000}"/>
    <cellStyle name="Pivot Table Corner" xfId="3" xr:uid="{00000000-0005-0000-0000-000007000000}"/>
    <cellStyle name="Pivot Table Field" xfId="4" xr:uid="{00000000-0005-0000-0000-000008000000}"/>
    <cellStyle name="Pivot Table Result" xfId="5" xr:uid="{00000000-0005-0000-0000-000009000000}"/>
    <cellStyle name="Pivot Table Title" xfId="6" xr:uid="{00000000-0005-0000-0000-00000A000000}"/>
    <cellStyle name="Pivot Table Value" xfId="7" xr:uid="{00000000-0005-0000-0000-00000B000000}"/>
  </cellStyles>
  <dxfs count="0"/>
  <tableStyles count="0" defaultTableStyle="TableStyleMedium2" defaultPivotStyle="PivotStyleLight16"/>
  <colors>
    <indexedColors>
      <rgbColor rgb="FF000000"/>
      <rgbColor rgb="FFFFFFFF"/>
      <rgbColor rgb="FFFF010F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DB893"/>
      <rgbColor rgb="FF808080"/>
      <rgbColor rgb="FF9999FF"/>
      <rgbColor rgb="FF993366"/>
      <rgbColor rgb="FFFFFFCC"/>
      <rgbColor rgb="FFC5E0B4"/>
      <rgbColor rgb="FF660066"/>
      <rgbColor rgb="FFFF8080"/>
      <rgbColor rgb="FF0066CC"/>
      <rgbColor rgb="FFDAE3F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1EEC2"/>
      <rgbColor rgb="FFFFFF99"/>
      <rgbColor rgb="FF99CCFF"/>
      <rgbColor rgb="FFFAB4B4"/>
      <rgbColor rgb="FFECC1C4"/>
      <rgbColor rgb="FFFBC4C4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Date="0" createdVersion="3" recordCount="4934" xr:uid="{00000000-000A-0000-FFFF-FFFF01000000}">
  <cacheSource type="worksheet">
    <worksheetSource ref="A6:AI4940" sheet="Residential and Commercial"/>
  </cacheSource>
  <cacheFields count="35">
    <cacheField name="Num Street" numFmtId="0">
      <sharedItems count="4534">
        <s v=" BRIDGET DR"/>
        <s v=" ELECTRIC AVE"/>
        <s v=" ELISA DR"/>
        <s v=" FALULAH RD"/>
        <s v=" HOWARD ST"/>
        <s v=" KEVIN DR"/>
        <s v=" LENFEST DR"/>
        <s v=" LEOMINSTER RD"/>
        <s v=" MARGARET CIR"/>
        <s v=" MASS AVE"/>
        <s v=" NEW WEST TOWNSEND RD"/>
        <s v=" O'BRIEN'S WAY"/>
        <s v=" PLEASANT ST"/>
        <s v=" RACHEL DR"/>
        <s v="0 BRAEBURN CIRCLE"/>
        <s v="0 CORTLAND CIRCLE"/>
        <s v="0 EDITH LANE"/>
        <s v="0 ELM ST DISCONTINUED"/>
        <s v="0 FLAT HILL RD"/>
        <s v="0 FLYNN RD"/>
        <s v="0 GABE'S PLACE"/>
        <s v="0 HARBOR TERR (PVT)"/>
        <s v="0 HICKORY HILLS LAKE"/>
        <s v="0 HOLMAN ST"/>
        <s v="0 KALEVA ROAD"/>
        <s v="0 KIMBALL ST EXT"/>
        <s v="0 LANCASTER AVE"/>
        <s v="0 LAUREL LANE"/>
        <s v="0 LENA LANE"/>
        <s v="0 MASS AVE"/>
        <s v="0 MASSAPOAG POND"/>
        <s v="0 NORTHFIELD RD"/>
        <s v="0 OLD TURNPIKE RD"/>
        <s v="0 PLEASANT ST"/>
        <s v="0 POPE RD"/>
        <s v="0 PROSPECT ST"/>
        <s v="0 RESERVOIR RD"/>
        <s v="0 SHIRLEY RESERVOIR"/>
        <s v="0 SPRING ST  (PVT)"/>
        <s v="0 WHALOM RD"/>
        <s v="1 ANDREW TERRACE"/>
        <s v="1 BAKER ST"/>
        <s v="1 CAROUSEL LANE"/>
        <s v="1 CROCKER AVE"/>
        <s v="1 FERDINAND PASSWAY"/>
        <s v="1 HOLMAN ST"/>
        <s v="1 KILBURN ST"/>
        <s v="1 LAKEFRONT AVE"/>
        <s v="1 LINCOLN ST"/>
        <s v="1 MAIN ST"/>
        <s v="1 MAY'S FIELD ROAD"/>
        <s v="1 OAK RIDGE RD"/>
        <s v="1 RICHARD'S WAY"/>
        <s v="1 RUTH ST"/>
        <s v="1 SEQUOIA DR"/>
        <s v="1 TRI TOWN DRIVE"/>
        <s v="1 TURKEY HILL RD"/>
        <s v="1 VALLEY RD"/>
        <s v="1 WALLIS PARK"/>
        <s v="1 WHITE TAIL CROSSING"/>
        <s v="1 WINDERMERE DRIVE"/>
        <s v="1 WINTER HILL RD"/>
        <s v="10 ANDREW TERRACE"/>
        <s v="10 BOUTWELL ST"/>
        <s v="10 BUTTERFLY LANE"/>
        <s v="10 COVE RD"/>
        <s v="10 CREST AVE"/>
        <s v="10 ELIZABETH ST"/>
        <s v="10 FERDINAND PASSWAY"/>
        <s v="10 HARBOR TERRACE"/>
        <s v="10 HICKORY LANE"/>
        <s v="10 LAKEFRONT AVE"/>
        <s v="10 LESURE AVE"/>
        <s v="10 MAPLE PKWY"/>
        <s v="10 MASS AVE"/>
        <s v="10 MAY'S FIELD ROAD"/>
        <s v="10 MERRILL ST"/>
        <s v="10 MULPUS RD"/>
        <s v="10 OAKES LANDING"/>
        <s v="10 PARK ST TERRACE"/>
        <s v="10 PARMENTER RD"/>
        <s v="10 PLEASANT VIEW AVE"/>
        <s v="10 RAMGREN RD"/>
        <s v="10 RENNIE ST"/>
        <s v="10 RICHARD'S WAY"/>
        <s v="10 ROBBS TERRACE"/>
        <s v="10 ROUND RD"/>
        <s v="10 SANDY COVE RD"/>
        <s v="10 SCHOOL ST"/>
        <s v="10 SHAKER COURT"/>
        <s v="10 SPRING ST"/>
        <s v="10 SUNSET AVE"/>
        <s v="10 TILTON AVE"/>
        <s v="10 WALLIS PARK"/>
        <s v="10 WHITING ST"/>
        <s v="10 WINTER HILL RD"/>
        <s v="100 BOUCHER RD"/>
        <s v="100 CANTERBURY DR"/>
        <s v="100 CHESTNUT ST"/>
        <s v="100 GOODRICH ST"/>
        <s v="100 HEMLOCK RD"/>
        <s v="100 HOWARD ST"/>
        <s v="100 HUNTING HILL RD"/>
        <s v="100 KILBURN ST"/>
        <s v="100 LANCASTER AVE"/>
        <s v="100 LAUREL LANE"/>
        <s v="100 LAWTON AVE"/>
        <s v="100 NEW WEST TOWNSEND RD"/>
        <s v="100 PLEASANT ST"/>
        <s v="100 SUMMER ST"/>
        <s v="100 SUNNY HILL RD"/>
        <s v="100 SUNSET LANE"/>
        <s v="100 TOWNSEND HARBOR RD"/>
        <s v="100 WILDER RD"/>
        <s v="100 WOODLAND DR"/>
        <s v="1000 FLAT HILL RD"/>
        <s v="1003 MASS AVE"/>
        <s v="1004 MASS AVE"/>
        <s v="1009 FLAT HILL RD"/>
        <s v="101 BEAL ST"/>
        <s v="101 FLYNN RD"/>
        <s v="101 HEMLOCK DR"/>
        <s v="101 HORIZON ISLAND RD"/>
        <s v="101 HOUGHTONS MILL RD"/>
        <s v="101 ISLAND RD"/>
        <s v="101 PLEASANT ST"/>
        <s v="101 PRATT ST"/>
        <s v="101 STONE FENCE RD"/>
        <s v="101 TOWNSEND HARBOR RD"/>
        <s v="101 TURKEY HILL RD"/>
        <s v="101 WHITE ST"/>
        <s v="1010 FLAT HILL RD"/>
        <s v="1010 MASS AVE"/>
        <s v="102 COVE RD"/>
        <s v="102 CROSS ST"/>
        <s v="102 ELECTRIC AVE"/>
        <s v="102 ELMWOOD RD"/>
        <s v="102 FAIRVIEW RD"/>
        <s v="102 HOLLIS RD"/>
        <s v="102 HORIZON ISLAND RD"/>
        <s v="102 LEOMINSTER RD"/>
        <s v="102 NORTHFIELD RD"/>
        <s v="102 PAGE ST"/>
        <s v="102 PLEASANT ST"/>
        <s v="102 PRATT ST"/>
        <s v="102 WEST ST"/>
        <s v="102 WHALOM RD"/>
        <s v="102 WHITE ST"/>
        <s v="1023 MASS AVE"/>
        <s v="1024 MASS AVE"/>
        <s v="1026 NORTHFIELD RD"/>
        <s v="103 GOODRICH ST"/>
        <s v="103 HORIZON ISLAND RD"/>
        <s v="103 HUNTING HILL RD"/>
        <s v="103 ISLAND RD"/>
        <s v="103 KILBURN ST"/>
        <s v="103 ROBBS HILL RD"/>
        <s v="103 SUNSET LANE"/>
        <s v="103 YOUNGS RD"/>
        <s v="1030 MASS AVE"/>
        <s v="1031 FLAT HILL RD"/>
        <s v="1034 NORTHFIELD RD"/>
        <s v="1036 MASS AVE"/>
        <s v="104 FAIRVIEW RD"/>
        <s v="104 GILCHREST ST"/>
        <s v="104 GOODRICH ST"/>
        <s v="104 ISLAND RD"/>
        <s v="104 LAUREL LANE"/>
        <s v="104 LEOMINSTER-SHIRLEY R"/>
        <s v="104 PAGE ST"/>
        <s v="104 PLEASANT ST"/>
        <s v="104 SUNSET LANE"/>
        <s v="104 WOODLAND DR"/>
        <s v="104 YOUNGS RD"/>
        <s v="1041 FLAT HILL RD"/>
        <s v="1042 FLAT HILL RD"/>
        <s v="1042 NORTHFIELD RD"/>
        <s v="1044 LANCASTER AVE"/>
        <s v="1044 MASS AVE"/>
        <s v="1048 NORTHFIELD RD"/>
        <s v="105 CHESTNUT ST"/>
        <s v="105 ELECTRIC AVE"/>
        <s v="105 ELMWOOD RD"/>
        <s v="105 FAIRVIEW RD"/>
        <s v="105 GILCHREST ST"/>
        <s v="105 HEMLOCK DR"/>
        <s v="105 HORIZON ISLAND RD"/>
        <s v="105 RESERVOIR RD"/>
        <s v="105 ROBBS HILL RD"/>
        <s v="105 ROLLING ACRES RD"/>
        <s v="105 SUNNY HILL RD"/>
        <s v="105 WEST ST"/>
        <s v="1050 FLAT HILL RD"/>
        <s v="1054 LANCASTER AVE"/>
        <s v="1054 MASS AVE"/>
        <s v="1054 NORTHFIELD RD"/>
        <s v="1057 NORTHFIELD RD"/>
        <s v="106 BEAL ST"/>
        <s v="106 HOUGHTONS MILL RD"/>
        <s v="106 PRATT ST"/>
        <s v="106 SANDY COVE RD"/>
        <s v="106 SOUTH ROW RD"/>
        <s v="106 WHITING ST"/>
        <s v="1060 NORTHFIELD RD"/>
        <s v="1061 LANCASTER AVE"/>
        <s v="1063 RESERVOIR RD"/>
        <s v="1064 NORTHFIELD RD"/>
        <s v="1065 NORTHFIELD RD"/>
        <s v="107 CANTERBURY DR"/>
        <s v="107 CROSS ST"/>
        <s v="107 FAIRVIEW RD"/>
        <s v="107 FLYNN RD"/>
        <s v="107 ISLAND RD"/>
        <s v="107 LEOMINSTER RD"/>
        <s v="107 NEW WEST TOWNSEND RD"/>
        <s v="107 SUNSET LANE"/>
        <s v="107 WHALOM RD"/>
        <s v="107 WHITE ST"/>
        <s v="1070 LANCASTER AVE"/>
        <s v="1070 NORTHFIELD RD"/>
        <s v="1071 NORTHFIELD RD"/>
        <s v="1074 LANCASTER AVE"/>
        <s v="1078 LANCASTER AVE"/>
        <s v="1079 MASS AVE"/>
        <s v="108 ARBOR ST"/>
        <s v="108 GOODRICH ST"/>
        <s v="108 HIGHLAND ST"/>
        <s v="108 RESERVOIR RD"/>
        <s v="108 ROBBS HILL RD"/>
        <s v="108 SUNNY HILL RD"/>
        <s v="108 WHITING ST"/>
        <s v="1083 NORTHFIELD RD"/>
        <s v="1084 MASS AVE"/>
        <s v="109 CHARLTON ST"/>
        <s v="109 LAWTON AVE"/>
        <s v="109 MASS AVE"/>
        <s v="109 MULPUS RD"/>
        <s v="109 OAK AVE"/>
        <s v="109 PAGE ST"/>
        <s v="109 SUMMER ST"/>
        <s v="109 WHITING ST"/>
        <s v="109 YOUNGS RD"/>
        <s v="1091 MASS AVE"/>
        <s v="11 ANDREW TERRACE"/>
        <s v="11 BEACHVIEW RD"/>
        <s v="11 BOUCHER RD"/>
        <s v="11 BUTTERFLY LANE"/>
        <s v="11 BUTTONWOOD PL"/>
        <s v="11 COUNTRY RD"/>
        <s v="11 CREST AVE"/>
        <s v="11 EAST ST"/>
        <s v="11 EASTER BROOK RD"/>
        <s v="11 FLORENCE ST"/>
        <s v="11 FRANCIS AVE"/>
        <s v="11 HILLTOP LANE"/>
        <s v="11 ISLAND RD"/>
        <s v="11 KINGMAN ST"/>
        <s v="11 LONGWOOD DRIVE"/>
        <s v="11 MAY ST"/>
        <s v="11 MAY'S FIELD ROAD"/>
        <s v="11 NATICK ST"/>
        <s v="11 PARMENTER RD"/>
        <s v="11 PENINSULA DR"/>
        <s v="11 RANGELEY RD"/>
        <s v="11 ROUND RD"/>
        <s v="11 SANDY COVE RD"/>
        <s v="11 SPRING ST"/>
        <s v="11 THE CLEARING"/>
        <s v="11 VALLEY RD"/>
        <s v="11 WHITE TAIL CROSSING"/>
        <s v="11 WILDERWOOD AVE"/>
        <s v="110 BURRAGE ST"/>
        <s v="110 COVE RD"/>
        <s v="110 ELECTRIC AVE"/>
        <s v="110 ELMWOOD RD"/>
        <s v="110 FAIRVIEW RD"/>
        <s v="110 FIRE RD 12"/>
        <s v="110 HOUGHTONS MILL RD"/>
        <s v="110 MULPUS RD"/>
        <s v="110 NEW WEST TOWNSEND RD"/>
        <s v="110 NORTHFIELD RD"/>
        <s v="110 OLD FARM ROAD"/>
        <s v="110 PLEASANT ST"/>
        <s v="110 SUNSET LANE"/>
        <s v="110 WEST TOWNSEND RD"/>
        <s v="110 WILDER RD"/>
        <s v="110 YOUNGS RD"/>
        <s v="1107 MASS AVE"/>
        <s v="111 BURRAGE ST"/>
        <s v="111 CHASE RD"/>
        <s v="111 ELECTRIC AVE"/>
        <s v="111 ELM ST"/>
        <s v="111 HIGHLAND ST"/>
        <s v="111 HOLMAN ST"/>
        <s v="111 MASS AVE"/>
        <s v="111 MULPUS RD"/>
        <s v="111 PRATT ST"/>
        <s v="111 ROLLING ACRES RD"/>
        <s v="111 SOUTH ROW RD"/>
        <s v="111 SUNNY HILL RD"/>
        <s v="111 TURKEY HILL RD"/>
        <s v="111 WEST ST"/>
        <s v="111 WOODLAND DR"/>
        <s v="1111 NORTHFIELD RD"/>
        <s v="1112 MASS AVE"/>
        <s v="1118 MASS AVE"/>
        <s v="1119 NORTHFIELD RD"/>
        <s v="112 ISLAND RD"/>
        <s v="112 ROLLING ACRES RD"/>
        <s v="112 SOUTH ROW RD"/>
        <s v="112 TURKEY HILL RD"/>
        <s v="112 WEST ST"/>
        <s v="1122 MASS AVE"/>
        <s v="1124 NORTHFIELD RD"/>
        <s v="113 CANTERBURY DR"/>
        <s v="113 COVE RD"/>
        <s v="113 KILBURN ST"/>
        <s v="113 SANDY COVE RD"/>
        <s v="113 SUMMER ST"/>
        <s v="113 TOWNSEND HARBOR RD"/>
        <s v="113 YOUNGS RD"/>
        <s v="1131 MASS AVE"/>
        <s v="1134 NORTHFIELD RD"/>
        <s v="114 CANTERBURY DR"/>
        <s v="114 CHESTNUT ST"/>
        <s v="114 CROSS ST"/>
        <s v="114 ELMWOOD RD"/>
        <s v="114 LEOMINSTER RD"/>
        <s v="114 MULPUS RD"/>
        <s v="114 PRATT ST"/>
        <s v="114 SANDY COVE RD"/>
        <s v="114 SOUTH ROW RD"/>
        <s v="114 WEST ST"/>
        <s v="1147 MASS AVE"/>
        <s v="1148 MASS AVE"/>
        <s v="115 FAIRVIEW RD"/>
        <s v="115 HIGHLAND ST"/>
        <s v="115 MULPUS RD"/>
        <s v="115 OAK AVE"/>
        <s v="115 PROSPECT ST"/>
        <s v="115 WHITE ST"/>
        <s v="1155 MASS AVE"/>
        <s v="116 ELMWOOD RD"/>
        <s v="116 HOUGHTONS MILL RD"/>
        <s v="116 ISLAND RD"/>
        <s v="116 LANCASTER AVE"/>
        <s v="116 MULPUS RD"/>
        <s v="116 NORTHFIELD RD"/>
        <s v="116 WOODLAND DR"/>
        <s v="1160 MASS AVE"/>
        <s v="1162 MASS AVE"/>
        <s v="1163 RESERVOIR RD"/>
        <s v="1168 LANCASTER AVE"/>
        <s v="1168 MASS AVE"/>
        <s v="117 CHASE RD"/>
        <s v="117 GILCHREST ST"/>
        <s v="117 GOODRICH ST"/>
        <s v="117 MULPUS RD"/>
        <s v="117 SOUTH ROW RD"/>
        <s v="117 WEST ST"/>
        <s v="117 WOODLAND DR"/>
        <s v="1170 MASS AVE"/>
        <s v="1171 NORTHFIELD RD"/>
        <s v="1172 MASS AVE"/>
        <s v="1175 NORTHFIELD RD"/>
        <s v="1178 NORTHFIELD RD"/>
        <s v="118 MULPUS RD"/>
        <s v="118 RESERVOIR RD"/>
        <s v="118 WHITE ST"/>
        <s v="118 WHITING ST"/>
        <s v="1183 MASS AVE"/>
        <s v="1189 NORTHFIELD RD"/>
        <s v="119 CHASE RD"/>
        <s v="119 CHESTNUT ST"/>
        <s v="119 LAWTON AVE"/>
        <s v="119 MASS AVE"/>
        <s v="119 RESERVOIR RD"/>
        <s v="119 ROLLING ACRES RD"/>
        <s v="119 SUNNY HILL RD"/>
        <s v="1190 NORTHFIELD RD"/>
        <s v="12 ARBOR ST"/>
        <s v="12 BEACHVIEW RD"/>
        <s v="12 BUTTERFLY LANE"/>
        <s v="12 COVE TERRACE"/>
        <s v="12 CRESCENT TERRACE"/>
        <s v="12 EASTER BROOK RD"/>
        <s v="12 HEMLOCK DR"/>
        <s v="12 HORIZON ISLAND RD"/>
        <s v="12 ISLAND RD"/>
        <s v="12 JOHNSON ST"/>
        <s v="12 JOSLIN ST"/>
        <s v="12 KIMBALL ST"/>
        <s v="12 MAY'S FIELD ROAD"/>
        <s v="12 MEADOW LANE"/>
        <s v="12 NATICK ST"/>
        <s v="12 OAKES LANDING"/>
        <s v="12 PINE ST"/>
        <s v="12 POND ST"/>
        <s v="12 ROBBS TERRACE"/>
        <s v="12 SUNSET LANE"/>
        <s v="12 TOWN STREET"/>
        <s v="12 WEST TOWNSEND RD"/>
        <s v="12 WHITE TAIL CROSSING"/>
        <s v="12 WOODLAND DR"/>
        <s v="120 CHESTNUT ST"/>
        <s v="120 COVE RD"/>
        <s v="120 GOODRICH ST"/>
        <s v="120 HIGHLAND ST"/>
        <s v="120 HOUGHTONS MILL RD"/>
        <s v="120 ISLAND RD"/>
        <s v="120 MULPUS RD"/>
        <s v="120 PENINSULA DR"/>
        <s v="120 PLEASANT ST"/>
        <s v="120 PRATT ST"/>
        <s v="120 ROBBS HILL RD"/>
        <s v="120 SUNSET LANE"/>
        <s v="120 WEST ST"/>
        <s v="120 YOUNGS RD"/>
        <s v="1205 MASS AVE"/>
        <s v="1207 MASS AVE"/>
        <s v="121 ARBOR ST"/>
        <s v="121 BEAL ST"/>
        <s v="121 CHASE RD"/>
        <s v="121 ELMWOOD RD"/>
        <s v="121 NEW WEST TOWNSEND RD"/>
        <s v="121 OAK AVE"/>
        <s v="121 PENINSULA DR"/>
        <s v="121 SOUTH ROW RD"/>
        <s v="121 WOODLAND DR"/>
        <s v="122 BEAL ST"/>
        <s v="122 CROSS ST"/>
        <s v="122 HOLLIS RD"/>
        <s v="122 KILBURN ST"/>
        <s v="122 WHALOM RD"/>
        <s v="1229 MASS AVE"/>
        <s v="123 CHASE RD"/>
        <s v="123 COVE RD"/>
        <s v="123 HOLLIS RD"/>
        <s v="123 LEOMINSTER RD"/>
        <s v="123 OLD FARM ROAD"/>
        <s v="123 PROSPECT ST"/>
        <s v="123 ROLLING ACRES RD"/>
        <s v="123 WHITE ST"/>
        <s v="1232 MASS AVE"/>
        <s v="1234 MASS AVE"/>
        <s v="1236 MASS AVE"/>
        <s v="124 ARBOR ST"/>
        <s v="124 ELECTRIC AVE"/>
        <s v="124 LANCASTER AVE"/>
        <s v="124 NORTHFIELD RD"/>
        <s v="1249 MASS AVE"/>
        <s v="125 CHESTNUT ST"/>
        <s v="125 CROSS ST"/>
        <s v="125 ELECTRIC AVE"/>
        <s v="125 GILCHREST ST"/>
        <s v="125 HEMLOCK DR"/>
        <s v="125 HOWARD ST"/>
        <s v="125 KILBURN ST"/>
        <s v="125 LANCASTER AVE"/>
        <s v="125 PRATT ST"/>
        <s v="125 ROBBS HILL RD"/>
        <s v="125 SUNSET LANE"/>
        <s v="125 WEST ST"/>
        <s v="1255 LANCASTER AVE"/>
        <s v="1259 MASS AVE"/>
        <s v="126 CHESTNUT ST"/>
        <s v="126 COVE RD"/>
        <s v="126 HOLMAN ST"/>
        <s v="126 NEW WEST TOWNSEND RD"/>
        <s v="126 PAGE ST"/>
        <s v="126 ROLLING ACRES RD"/>
        <s v="126 SOUTH ROW RD"/>
        <s v="126 SUNNY HILL RD"/>
        <s v="126 SUNSET LANE"/>
        <s v="126 WHITE ST"/>
        <s v="126 YOUNGS RD"/>
        <s v="1260 RESERVOIR RD"/>
        <s v="1263 MASS AVE"/>
        <s v="1263 RESERVOIR RD"/>
        <s v="1264 MASS AVE"/>
        <s v="1268 LANCASTER AVE"/>
        <s v="127 CHASE RD"/>
        <s v="127 HIGHLAND ST"/>
        <s v="127 ISLAND RD"/>
        <s v="127 OAK AVE"/>
        <s v="127 PAGE ST"/>
        <s v="127 PLEASANT ST"/>
        <s v="127 WOODLAND DR"/>
        <s v="1272 MASS AVE"/>
        <s v="1275 MASS AVE"/>
        <s v="1276 LANCASTER AVE"/>
        <s v="128 ELMWOOD RD"/>
        <s v="128 HIGHLAND ST"/>
        <s v="128 PENINSULA DR"/>
        <s v="128 PRATT ST"/>
        <s v="128 WEST ST"/>
        <s v="128 WHITING ST"/>
        <s v="128 WOODLAND DR"/>
        <s v="1281 LANCASTER AVE"/>
        <s v="129 PENINSULA DR"/>
        <s v="129 PLEASANT ST"/>
        <s v="129 ROLLING ACRES RD"/>
        <s v="129 SUMMER ST"/>
        <s v="129 SUNNY HILL RD"/>
        <s v="129 TOWNSEND HARBOR RD"/>
        <s v="1297 LANCASTER AVE"/>
        <s v="1298 LANCASTER AVE"/>
        <s v="1299 LANCASTER AVE"/>
        <s v="13 BIRCH ISLAND WAY"/>
        <s v="13 BURKE ST"/>
        <s v="13 EAST ST"/>
        <s v="13 ELECTRIC AVE"/>
        <s v="13 ELIZABETH ST"/>
        <s v="13 HILLSIDE DR"/>
        <s v="13 JOSLIN ST"/>
        <s v="13 OAK AVE"/>
        <s v="13 PIEDMONT AVE"/>
        <s v="13 RUTH ST"/>
        <s v="13 TILTON AVE"/>
        <s v="13 WHITE TAIL CROSSING"/>
        <s v="13 WINTER HILL RD"/>
        <s v="130 FLYNN RD"/>
        <s v="130 GILCHREST ST"/>
        <s v="130 HOUGHTONS MILL RD"/>
        <s v="130 LANCASTER AVE"/>
        <s v="130 LEOMINSTER RD"/>
        <s v="130 MULPUS RD"/>
        <s v="130 RESERVOIR RD"/>
        <s v="130 SOUTH ROW RD"/>
        <s v="130 SUNSET LANE"/>
        <s v="1300 MASS AVE"/>
        <s v="1306 LANCASTER AVE"/>
        <s v="131 BURRAGE ST"/>
        <s v="131 COVE RD"/>
        <s v="131 ELM ST"/>
        <s v="131 HOLMAN ST"/>
        <s v="131 ISLAND RD"/>
        <s v="131 LEOMINSTER RD"/>
        <s v="131 LEOMINSTER-SHIRLEY R"/>
        <s v="131 MASS AVE"/>
        <s v="131 RESERVOIR RD"/>
        <s v="131 WHITE ST"/>
        <s v="132 COVE RD"/>
        <s v="132 ELECTRIC AVE"/>
        <s v="132 HEMLOCK DR"/>
        <s v="132 ROBBS HILL RD"/>
        <s v="132 WHITE ST"/>
        <s v="132-134 KILBURN ST"/>
        <s v="1325 MASS AVE"/>
        <s v="133 ARBOR ST"/>
        <s v="133 LEOMINSTER-SHIRLEY R"/>
        <s v="133 PROSPECT ST"/>
        <s v="133 SOUTH ROW RD"/>
        <s v="133 SUNNY HILL RD"/>
        <s v="1331 MASS AVE"/>
        <s v="1335 MASS AVE"/>
        <s v="1338 LANCASTER AVE"/>
        <s v="134 FLYNN RD"/>
        <s v="134 HOLLIS RD"/>
        <s v="134 HOUGHTONS MILL RD"/>
        <s v="134 ISLAND RD"/>
        <s v="134 LEOMINSTER-SHIRLEY R"/>
        <s v="134 PAGE ST"/>
        <s v="134 PENINSULA DR"/>
        <s v="134 WHITING ST"/>
        <s v="134 YOUNGS RD"/>
        <s v="1340 LANCASTER AVE"/>
        <s v="1345 MASS AVE"/>
        <s v="1346 LANCASTER AVE"/>
        <s v="1348 MASS AVE"/>
        <s v="135 BURRAGE ST"/>
        <s v="135 FLYNN RD"/>
        <s v="135 GILCHREST ST"/>
        <s v="135 HIGHLAND ST"/>
        <s v="135 ROLLING ACRES RD"/>
        <s v="135 WOODLAND DR"/>
        <s v="1351 MASS AVE"/>
        <s v="1353 MASS AVE"/>
        <s v="1354 LANCASTER AVE"/>
        <s v="1358 MASS AVE"/>
        <s v="136 CHASE RD"/>
        <s v="136 COVE RD"/>
        <s v="136 HIGHLAND ST"/>
        <s v="136 LANCASTER AVE"/>
        <s v="136 LEOMINSTER RD"/>
        <s v="136 SUNNY HILL RD"/>
        <s v="136 WHITE ST"/>
        <s v="136 WILDER RD"/>
        <s v="1361 MASS AVE"/>
        <s v="1365 MASS AVE"/>
        <s v="137 BURRAGE ST"/>
        <s v="137 ELECTRIC AVE"/>
        <s v="137 FLYNN RD"/>
        <s v="137 GOODRICH ST"/>
        <s v="137 HOLMAN ST"/>
        <s v="137 ISLAND RD"/>
        <s v="137 PROSPECT ST"/>
        <s v="137 ROBBS HILL RD"/>
        <s v="137 WHALOM RD"/>
        <s v="137 WOODLAND DR"/>
        <s v="1370 MASS AVE"/>
        <s v="1371 LANCASTER AVE"/>
        <s v="1371 MASS AVE"/>
        <s v="1373 MASS AVE"/>
        <s v="138 BEAL ST"/>
        <s v="138 HOWARD ST"/>
        <s v="138 NORTHFIELD RD"/>
        <s v="138 ROLLING ACRES RD"/>
        <s v="138 SOUTH ROW RD"/>
        <s v="138 WHITING ST"/>
        <s v="1381 MASS AVE"/>
        <s v="1382 MASS AVE"/>
        <s v="1387 MASS AVE"/>
        <s v="139 CANTERBURY DR"/>
        <s v="139 COVE RD"/>
        <s v="139 LEOMINSTER RD"/>
        <s v="139 NORTHFIELD RD"/>
        <s v="139 ROBBS HILL RD"/>
        <s v="139 SOUTH ROW RD"/>
        <s v="1390 LANCASTER AVE"/>
        <s v="1392 LANCASTER AVE"/>
        <s v="1393 LANCASTER AVE"/>
        <s v="1396 MASS AVE"/>
        <s v="1399 LANCASTER AVE"/>
        <s v="14 ASPLUND DR"/>
        <s v="14 BOUCHER RD"/>
        <s v="14 BROADMEADOW DR"/>
        <s v="14 BROWN AVE"/>
        <s v="14 CHARLTON ST"/>
        <s v="14 CLIFTON RD"/>
        <s v="14 COVE RD"/>
        <s v="14 CROCKER AVE"/>
        <s v="14 ELIZABETH ST"/>
        <s v="14 HAMLIN ST"/>
        <s v="14 HILLTOP LANE"/>
        <s v="14 KIMBALL ST"/>
        <s v="14 KIRBY AVE"/>
        <s v="14 LAKESIDE AVE"/>
        <s v="14 LAKEVIEW AVE"/>
        <s v="14 MAY'S FIELD ROAD"/>
        <s v="14 NORTHFIELD RD"/>
        <s v="14 OAK RIDGE RD"/>
        <s v="14 PENINSULA DR"/>
        <s v="14 PINE ACRES RD"/>
        <s v="14 SUNSET AVE"/>
        <s v="14 WEST ACRES DR"/>
        <s v="14 WEST ST TERRACE"/>
        <s v="14 WINTER HILL RD"/>
        <s v="140 BURRAGE ST"/>
        <s v="140 CANTERBURY DR"/>
        <s v="140 FLYNN RD"/>
        <s v="140 GILCHREST ST"/>
        <s v="140 LEOMINSTER-SHIRLEY R"/>
        <s v="140 MULPUS RD"/>
        <s v="140 PENINSULA DR"/>
        <s v="140 SOUTH ROW RD"/>
        <s v="140 WHALOM RD"/>
        <s v="1401 MASS AVE"/>
        <s v="1402 MASS AVE"/>
        <s v="141 BEAL ST"/>
        <s v="141 BURRAGE ST"/>
        <s v="141 CANTERBURY DR"/>
        <s v="141 ELM ST"/>
        <s v="141 ELMWOOD RD"/>
        <s v="141 GILCHREST ST"/>
        <s v="141 HEMLOCK DR"/>
        <s v="141 PENINSULA DR"/>
        <s v="141 PLEASANT ST"/>
        <s v="141 ROLLING ACRES RD"/>
        <s v="141 WEST TOWNSEND RD"/>
        <s v="141 WOODLAND DR"/>
        <s v="1410 LANCASTER AVE"/>
        <s v="1415 LANCASTER AVE"/>
        <s v="1417 MASS AVE"/>
        <s v="142 CANTERBURY DR"/>
        <s v="142 FLYNN RD"/>
        <s v="142 MULPUS RD"/>
        <s v="142 WHITING ST"/>
        <s v="143 ARBOR ST"/>
        <s v="143 CANTERBURY DR"/>
        <s v="143 HIGHLAND ST"/>
        <s v="143 ISLAND RD"/>
        <s v="143 PROSPECT ST"/>
        <s v="143 RESERVOIR RD"/>
        <s v="143 ROLLING ACRES RD"/>
        <s v="143 SUNNY HILL RD"/>
        <s v="143 WHALOM RD"/>
        <s v="1430 MASS AVE"/>
        <s v="1431 MASS AVE"/>
        <s v="1432 LANCASTER AVE"/>
        <s v="1436 LANCASTER AVE"/>
        <s v="144 CANTERBURY DR"/>
        <s v="144 HEMLOCK DR"/>
        <s v="144 HOUGHTONS MILL RD"/>
        <s v="144 NORTHFIELD RD"/>
        <s v="144 PENINSULA DR"/>
        <s v="144 ROBBS HILL RD"/>
        <s v="1442 MASS AVE"/>
        <s v="1445 MASS AVE"/>
        <s v="145 CANTERBURY DR"/>
        <s v="145 FLYNN RD"/>
        <s v="145 HOLLIS RD"/>
        <s v="145 NORTHFIELD RD"/>
        <s v="145 PAGE ST"/>
        <s v="145 PLEASANT ST"/>
        <s v="145 SOUTH ROW RD"/>
        <s v="145 WOODLAND DR"/>
        <s v="1454 LANCASTER AVE"/>
        <s v="1455 MASS AVE"/>
        <s v="1459 MASS AVE"/>
        <s v="146 ARBOR ST"/>
        <s v="146 BURRAGE ST"/>
        <s v="146 CANTERBURY DR"/>
        <s v="146 ELECTRIC AVE"/>
        <s v="146 ELMWOOD RD"/>
        <s v="146 FIRE RD 15"/>
        <s v="146 LANCASTER AVE"/>
        <s v="146 ROLLING ACRES RD"/>
        <s v="146 SOUTH ROW RD"/>
        <s v="146 WEST TOWNSEND RD"/>
        <s v="146 YOUNGS RD"/>
        <s v="146-148 KILBURN ST"/>
        <s v="1461 MAIN ST"/>
        <s v="1465 LANCASTER AVE"/>
        <s v="1466 LANCASTER AVE"/>
        <s v="1467 MASS AVE"/>
        <s v="147 COVE RD"/>
        <s v="147 GOODRICH ST"/>
        <s v="147 HEMLOCK DR"/>
        <s v="147 HOLMAN ST"/>
        <s v="147 PENINSULA DR"/>
        <s v="147 ROBBS HILL RD"/>
        <s v="147 WEST ST"/>
        <s v="1479 MASS AVE"/>
        <s v="148 FIRE RD 15"/>
        <s v="148 FLYNN RD"/>
        <s v="148 HEMLOCK DR"/>
        <s v="148 HOLLIS RD"/>
        <s v="148 ISLAND RD"/>
        <s v="148 PAGE ST"/>
        <s v="1480 LANCASTER AVE"/>
        <s v="149 ISLAND RD"/>
        <s v="149 LANCASTER AVE"/>
        <s v="149 ROLLING ACRES RD"/>
        <s v="149 SUMMER ST"/>
        <s v="1491 MASS AVE"/>
        <s v="1498 LANCASTER AVE"/>
        <s v="15 ANDREW TERRACE"/>
        <s v="15 CARR AVE"/>
        <s v="15 CHESTNUT ST"/>
        <s v="15 CLIFFVIEW TERRACE"/>
        <s v="15 CRESCENT RD"/>
        <s v="15 CRESCENT TERRACE"/>
        <s v="15 FAIRVIEW RD"/>
        <s v="15 FITCH VIEW AVE"/>
        <s v="15 HAMLIN ST"/>
        <s v="15 HARBOR TERRACE"/>
        <s v="15 HARRIS AVE"/>
        <s v="15 HEMLOCK DR"/>
        <s v="15 JOHN ST"/>
        <s v="15 JOHNSON ST"/>
        <s v="15 KIRBY AVE"/>
        <s v="15 LEOMINSTER-SHIRLEY R"/>
        <s v="15 LESURE AVE"/>
        <s v="15 MAY'S FIELD ROAD"/>
        <s v="15 MEADOW LANE"/>
        <s v="15 MEMORIAL DR"/>
        <s v="15 OAK AVE"/>
        <s v="15 OLD FARM ROAD"/>
        <s v="15 OTIS ST"/>
        <s v="15 PARK ST TERRACE"/>
        <s v="15 PINE ACRES RD"/>
        <s v="15 PLEASANT ST"/>
        <s v="15 SCHOOL ST"/>
        <s v="15 SHAKER COURT"/>
        <s v="15 SKYLARK LANE"/>
        <s v="15 SOUTH ROW RD"/>
        <s v="15 SPRING ST"/>
        <s v="15 THE CLEARING"/>
        <s v="15 THE LANE"/>
        <s v="15 WATT ST"/>
        <s v="15 WEST ACRES DR"/>
        <s v="15 WHITE ST"/>
        <s v="15 WHITE TAIL CROSSING"/>
        <s v="15 WOODLAND DR"/>
        <s v="150 GILCHREST ST"/>
        <s v="150 HOLMAN ST"/>
        <s v="150 HOUGHTONS MILL RD"/>
        <s v="150 HOWARD ST"/>
        <s v="150 PENINSULA DR"/>
        <s v="150 RESERVOIR RD"/>
        <s v="150 ROBBS HILL RD"/>
        <s v="150 SUNSET LANE"/>
        <s v="150 TOWNSEND HARBOR RD"/>
        <s v="150 WHITE ST"/>
        <s v="1501 LANCASTER AVE"/>
        <s v="1505 LANCASTER AVE"/>
        <s v="151 FLYNN RD"/>
        <s v="151 LEOMINSTER-SHIRLEY R"/>
        <s v="151 SOUTH ROW RD"/>
        <s v="151 WEST TOWNSEND RD"/>
        <s v="151 YOUNGS RD"/>
        <s v="152 FLYNN RD"/>
        <s v="152 RESERVOIR RD"/>
        <s v="152 ROLLING ACRES RD"/>
        <s v="152 SUNNY HILL RD"/>
        <s v="152 WHALOM RD"/>
        <s v="1521 MASS AVE"/>
        <s v="1523 MASS AVE"/>
        <s v="1529 MASS AVE"/>
        <s v="153 BURRAGE ST"/>
        <s v="153 HIGHLAND ST"/>
        <s v="153 MASS AVE"/>
        <s v="154 LANCASTER AVE"/>
        <s v="154 NEW WEST TOWNSEND RD"/>
        <s v="154 PENINSULA DR"/>
        <s v="154 ROBBS HILL RD"/>
        <s v="154 WEST ST"/>
        <s v="155 ARBOR ST"/>
        <s v="155 ELECTRIC AVE"/>
        <s v="155 GILCHREST ST"/>
        <s v="155 HEMLOCK DR"/>
        <s v="155 ISLAND RD"/>
        <s v="155 MULPUS RD"/>
        <s v="155 NORTHFIELD RD"/>
        <s v="155 PLEASANT ST"/>
        <s v="155 RESERVOIR RD"/>
        <s v="155 ROLLING ACRES RD"/>
        <s v="156 SOUTH ROW RD"/>
        <s v="156 SUNNY HILL RD"/>
        <s v="156 WEST TOWNSEND RD"/>
        <s v="1564 MASS AVE"/>
        <s v="1568 MASS AVE"/>
        <s v="157 BURRAGE ST"/>
        <s v="157 ELECTRIC AVE"/>
        <s v="157 PAGE ST"/>
        <s v="157 TOWNSEND HARBOR RD"/>
        <s v="157 WHALOM RD"/>
        <s v="1570 MASS AVE"/>
        <s v="1572 MASS AVE"/>
        <s v="1576 MASS AVE"/>
        <s v="158 ELECTRIC AVE"/>
        <s v="158 ISLAND RD"/>
        <s v="158 LEOMINSTER RD"/>
        <s v="158 NORTHFIELD RD"/>
        <s v="158 PAGE ST"/>
        <s v="158 ROBBS HILL RD"/>
        <s v="158 ROLLING ACRES RD"/>
        <s v="158 WHALOM RD"/>
        <s v="158-160 KILBURN ST"/>
        <s v="1582 MASS AVE"/>
        <s v="159 ELECTRIC AVE"/>
        <s v="159 GILCHREST ST"/>
        <s v="159 HOLLIS RD"/>
        <s v="159 HOLMAN ST"/>
        <s v="159 MASS AVE"/>
        <s v="159 PROSPECT ST"/>
        <s v="159 SOUTH ROW RD"/>
        <s v="1596 MASS AVE"/>
        <s v="1598 MASS AVE"/>
        <s v="16 BROOKVIEW TERRACE"/>
        <s v="16 BUTTONWOOD PL"/>
        <s v="16 CONNELL DRIVE"/>
        <s v="16 CREST AVE"/>
        <s v="16 EAST ST"/>
        <s v="16 FIRE RD  7"/>
        <s v="16 FIRE RD 15A"/>
        <s v="16 HEMLOCK DR"/>
        <s v="16 JOSLIN ST"/>
        <s v="16 LAKESIDE AVE"/>
        <s v="16 MAIN ST"/>
        <s v="16 PEARL ST"/>
        <s v="16 RAMGREN RD"/>
        <s v="16 RANGELEY RD"/>
        <s v="16 RUTH ST"/>
        <s v="16 SANDY COVE RD"/>
        <s v="16 SUNSET AVE"/>
        <s v="16 THE LANE"/>
        <s v="16 UPLAND AVE"/>
        <s v="16 WHITE TAIL CROSSING"/>
        <s v="16-18 GOODRICH ST"/>
        <s v="160 BURRAGE ST"/>
        <s v="160 HEMLOCK DR"/>
        <s v="160 HOUGHTONS MILL RD"/>
        <s v="160 LANCASTER AVE"/>
        <s v="160 MASS AVE"/>
        <s v="160 SUNSET LANE"/>
        <s v="160 TOWNSEND HARBOR RD"/>
        <s v="1608 MASS AVE"/>
        <s v="161 LEOMINSTER RD"/>
        <s v="161 PLEASANT ST"/>
        <s v="161 ROBBS HILL RD"/>
        <s v="161 ROLLING ACRES RD"/>
        <s v="161 WEST TOWNSEND RD"/>
        <s v="162 LANCASTER AVE"/>
        <s v="162 MASS AVE"/>
        <s v="162 RESERVOIR RD"/>
        <s v="162 SOUTH ROW RD"/>
        <s v="1625 MASS AVE"/>
        <s v="163 BEAL ST"/>
        <s v="163 BURRAGE ST"/>
        <s v="163 HEMLOCK DR"/>
        <s v="163 HIGHLAND ST"/>
        <s v="163 ISLAND RD"/>
        <s v="163 PENINSULA DR"/>
        <s v="163 SUNNY HILL RD"/>
        <s v="163 WHALOM RD"/>
        <s v="164 LEOMINSTER RD"/>
        <s v="164 PAGE ST"/>
        <s v="164 ROBBS HILL RD"/>
        <s v="164 ROLLING ACRES RD"/>
        <s v="164 WEST ST"/>
        <s v="164 WHITE ST"/>
        <s v="1640 MASS AVE"/>
        <s v="165 GILCHREST ST"/>
        <s v="165 MASS AVE"/>
        <s v="165 MULPUS RD"/>
        <s v="165 NORTHFIELD RD"/>
        <s v="165 SUMMER ST"/>
        <s v="165 SUNSET LANE"/>
        <s v="165 TOWNSEND HARBOR RD"/>
        <s v="165 WEST ST"/>
        <s v="166 CROSS RD"/>
        <s v="166 ELMWOOD RD"/>
        <s v="166 HOLLIS RD"/>
        <s v="166 HOUGHTONS MILL RD"/>
        <s v="166 PENINSULA DR"/>
        <s v="166 SOUTH ROW RD"/>
        <s v="166 WHALOM RD"/>
        <s v="167 HOLLIS RD"/>
        <s v="167 ISLAND RD"/>
        <s v="167 RESERVOIR RD"/>
        <s v="167 ROLLING ACRES RD"/>
        <s v="167 SOUTH ROW RD"/>
        <s v="167 TOWNSEND HARBOR RD"/>
        <s v="167 WHITE ST"/>
        <s v="1672 MASS AVE"/>
        <s v="168 CHASE RD"/>
        <s v="168 ELECTRIC AVE"/>
        <s v="168 FIRE RD 15"/>
        <s v="168 GOODRICH ST"/>
        <s v="168 NEW WEST TOWNSEND RD"/>
        <s v="168 ROBBS HILL RD"/>
        <s v="168 SUNNY HILL RD"/>
        <s v="168 TOWNSEND HARBOR RD"/>
        <s v="168 WEST ST"/>
        <s v="1686 MASS AVE"/>
        <s v="169 HEMLOCK DR"/>
        <s v="169 HOLMAN ST"/>
        <s v="169 PENINSULA DR"/>
        <s v="169 TOWNSEND HARBOR RD"/>
        <s v="169 WHALOM RD"/>
        <s v="169 WHITE ST"/>
        <s v="169 YOUNGS RD"/>
        <s v="17 ANDREW TERRACE"/>
        <s v="17 BUTTONWOOD PL"/>
        <s v="17 CONNELL DRIVE"/>
        <s v="17 CRESCENT RD"/>
        <s v="17 CROCKER AVE"/>
        <s v="17 CROSS RD"/>
        <s v="17 DANA ST"/>
        <s v="17 EAST ST"/>
        <s v="17 FERDINAND PASSWAY"/>
        <s v="17 HIGHLAND ST"/>
        <s v="17 HORIZON ISLAND RD"/>
        <s v="17 KIRBY AVE"/>
        <s v="17 MAIN ST"/>
        <s v="17 PEARL ST"/>
        <s v="17 PLEASANT VIEW AVE"/>
        <s v="17 RENNIE ST"/>
        <s v="17 RUTH ST"/>
        <s v="17 SANDY COVE RD"/>
        <s v="17 STEVENS ST"/>
        <s v="17 WEST ST"/>
        <s v="17 WEST ST TERRACE"/>
        <s v="17 WHITE TAIL CROSSING"/>
        <s v="17 WINDWARD TERR"/>
        <s v="17 YOUNGS RD"/>
        <s v="170 ARBOR ST"/>
        <s v="170 HOLMAN ST"/>
        <s v="170 ISLAND RD"/>
        <s v="170 LEOMINSTER RD"/>
        <s v="170 SUNSET LANE"/>
        <s v="1706 MASS AVE"/>
        <s v="171 ARBOR ST"/>
        <s v="171 BURRAGE ST"/>
        <s v="171 ELECTRIC AVE"/>
        <s v="171 GILCHREST ST"/>
        <s v="171 HOLLIS RD"/>
        <s v="171 HOUGHTONS MILL RD"/>
        <s v="171 ISLAND RD"/>
        <s v="171 LANCASTER AVE"/>
        <s v="171 ROBBS HILL RD"/>
        <s v="171 SUMMER ST"/>
        <s v="1712 MASS AVE"/>
        <s v="172 KILBURN ST"/>
        <s v="172 LEOMINSTER RD"/>
        <s v="172 PENINSULA DR"/>
        <s v="172 ROLLING ACRES RD"/>
        <s v="172 SOUTH ROW RD"/>
        <s v="172 TOWNSEND HARBOR RD"/>
        <s v="172 WEST TOWNSEND RD"/>
        <s v="172 WHALOM RD"/>
        <s v="173 HEMLOCK DR"/>
        <s v="173 HIGHLAND ST"/>
        <s v="173 ROLLING ACRES RD"/>
        <s v="173 SUNNY HILL RD"/>
        <s v="174 ISLAND RD"/>
        <s v="174 NORTHFIELD RD"/>
        <s v="174 RESERVOIR RD"/>
        <s v="174-180 WHALOM RD"/>
        <s v="175 ISLAND RD"/>
        <s v="175 NORTHFIELD RD"/>
        <s v="175 PENINSULA DR"/>
        <s v="175 PIERCE ST"/>
        <s v="175 PLEASANT ST"/>
        <s v="176 ELMWOOD RD"/>
        <s v="176 HOUGHTONS MILL RD"/>
        <s v="176 ROBBS HILL RD"/>
        <s v="176 SUNNY HILL RD"/>
        <s v="176 TOWNSEND HARBOR RD"/>
        <s v="176 WHALOM RD"/>
        <s v="177 HIGHLAND ST"/>
        <s v="177 LEOMINSTER RD"/>
        <s v="177 MASS AVE"/>
        <s v="177 WHALOM RD"/>
        <s v="1777 MASS AVE"/>
        <s v="178 ARBOR ST"/>
        <s v="178 HOLLIS RD"/>
        <s v="178 ISLAND RD"/>
        <s v="178 LEOMINSTER RD"/>
        <s v="178 PENINSULA DR"/>
        <s v="178 WHALOM RD"/>
        <s v="178 WHITE ST"/>
        <s v="179 ARBOR ST"/>
        <s v="179 HEMLOCK DR"/>
        <s v="179 SUNNY HILL RD"/>
        <s v="179 WHITE ST"/>
        <s v="1790 MASS AVE"/>
        <s v="18 BROOKVIEW TERRACE"/>
        <s v="18 BUTTONWOOD PL"/>
        <s v="18 COUNTRY RD"/>
        <s v="18 COVE TERRACE"/>
        <s v="18 CRESCENT RD"/>
        <s v="18 FIRE RD  7"/>
        <s v="18 FLORENCE ST"/>
        <s v="18 GRAHAM ST"/>
        <s v="18 HARBOR TERRACE"/>
        <s v="18 HILLSIDE DR"/>
        <s v="18 ISLAND RD"/>
        <s v="18 KIRBY AVE"/>
        <s v="18 LAKESIDE AVE"/>
        <s v="18 MEADOW LANE"/>
        <s v="18 NEW WEST TOWNSEND RD"/>
        <s v="18 OAK RIDGE RD"/>
        <s v="18 PIERCE AVE"/>
        <s v="18 PLEASANT VIEW AVE"/>
        <s v="18 PRATT ST"/>
        <s v="18 PROSPECT ST"/>
        <s v="18 RENNIE ST"/>
        <s v="18 THE CLEARING"/>
        <s v="18 WHITE TAIL CROSSING"/>
        <s v="18 WILDERWOOD AVE"/>
        <s v="18 WOODLAND DR"/>
        <s v="180 BURRAGE ST"/>
        <s v="180 CHASE RD"/>
        <s v="180 CROSS RD"/>
        <s v="180 HEMLOCK DR"/>
        <s v="180 HOUGHTONS MILL RD"/>
        <s v="180 ISLAND RD"/>
        <s v="180 NEW WEST TOWNSEND RD"/>
        <s v="180 ROLLING ACRES RD"/>
        <s v="180 SOUTH ROW RD"/>
        <s v="180 WEST ST"/>
        <s v="1801 MASS AVE"/>
        <s v="181 ELECTRIC AVE"/>
        <s v="181 HOLLIS RD"/>
        <s v="181 KILBURN ST"/>
        <s v="181 LEOMINSTER-SHIRLEY R"/>
        <s v="181 PENINSULA DR"/>
        <s v="181 RESERVOIR RD"/>
        <s v="181 ROLLING ACRES RD"/>
        <s v="181 SUMMER ST"/>
        <s v="181 WEST ST"/>
        <s v="181 WEST TOWNSEND RD"/>
        <s v="182 ISLAND RD"/>
        <s v="182 MASS AVE"/>
        <s v="182 WHALOM RD"/>
        <s v="183 BURRAGE ST"/>
        <s v="183 ELMWOOD RD"/>
        <s v="183 HEMLOCK DR"/>
        <s v="183 ISLAND RD"/>
        <s v="183 ROBBS HILL RD"/>
        <s v="183 SOUTH ROW RD"/>
        <s v="183 WEST ST"/>
        <s v="183 WHALOM RD"/>
        <s v="184 HIGHLAND ST"/>
        <s v="184-186 KILBURN ST"/>
        <s v="185 ARBOR ST"/>
        <s v="185 ELMWOOD RD"/>
        <s v="185 HEMLOCK DR"/>
        <s v="185 WHITE ST"/>
        <s v="1858 MASS AVE"/>
        <s v="186 ELMWOOD RD"/>
        <s v="186 MASS AVE"/>
        <s v="186 PLEASANT ST"/>
        <s v="186 RESERVOIR RD"/>
        <s v="186 SOUTH ROW RD"/>
        <s v="186 SUNNY HILL RD"/>
        <s v="186 WEST ST"/>
        <s v="186 WHITE ST"/>
        <s v="1860 MASS AVE"/>
        <s v="1862 MASS AVE"/>
        <s v="1864 MASS AVE"/>
        <s v="1868 MASS AVE"/>
        <s v="187 ELMWOOD RD"/>
        <s v="187 HIGHLAND ST"/>
        <s v="187 HOUGHTONS MILL RD"/>
        <s v="187 LEOMINSTER RD"/>
        <s v="187 ROBBS HILL RD"/>
        <s v="187 SUNNY HILL RD"/>
        <s v="187 WHALOM RD"/>
        <s v="1870 MASS AVE"/>
        <s v="188 BURRAGE ST"/>
        <s v="188 FLAT HILL RD"/>
        <s v="188 ISLAND RD"/>
        <s v="188 WHALOM RD"/>
        <s v="1882 MASS AVE"/>
        <s v="189 CROSS RD"/>
        <s v="189 ELECTRIC AVE"/>
        <s v="189 ELMWOOD RD"/>
        <s v="189 HEMLOCK DR"/>
        <s v="189 HOWARD ST"/>
        <s v="189 PLEASANT ST"/>
        <s v="189 SUMMER ST"/>
        <s v="189 WEST ST"/>
        <s v="189 WEST TOWNSEND RD"/>
        <s v="19 BAKER ST"/>
        <s v="19 BURKE ST"/>
        <s v="19 CLIFFVIEW TERRACE"/>
        <s v="19 COVE TERRACE"/>
        <s v="19 CRESCENT TERRACE"/>
        <s v="19 CROCKER AVE"/>
        <s v="19 GILCHREST ST"/>
        <s v="19 ISLAND RD"/>
        <s v="19 LANCASTER AVE"/>
        <s v="19 LAUREL LANE"/>
        <s v="19 MASS AVE"/>
        <s v="19 NEW WEST TOWNSEND RD"/>
        <s v="19 RANGELEY RD"/>
        <s v="19 REDWOOD RD"/>
        <s v="19 ROUND RD"/>
        <s v="19 THE LANE"/>
        <s v="19 WALLIS PARK"/>
        <s v="19 WATT ST"/>
        <s v="19 WEATHERBEE ST"/>
        <s v="19 WEST TOWNSEND RD"/>
        <s v="19 WHALOM RD"/>
        <s v="19 WHITE TAIL CROSSING"/>
        <s v="19 WILDERWOOD AVE"/>
        <s v="190 CHASE RD"/>
        <s v="190 ELECTRIC AVE"/>
        <s v="190 HOLLIS RD"/>
        <s v="190 PENINSULA DR"/>
        <s v="190 SUMMER ST"/>
        <s v="191 ARBOR ST"/>
        <s v="191 BURRAGE ST"/>
        <s v="191 CROSS RD"/>
        <s v="191 ELMWOOD RD"/>
        <s v="191 PENINSULA DR"/>
        <s v="191 SOUTH ROW RD"/>
        <s v="191 SUMMER ST"/>
        <s v="191 WHITE ST"/>
        <s v="192 HOUGHTONS MILL RD"/>
        <s v="192 ISLAND RD"/>
        <s v="192 PENINSULA DR"/>
        <s v="192 TOWNSEND HARBOR RD"/>
        <s v="192 WHITE ST"/>
        <s v="193 FLAT HILL RD"/>
        <s v="193 PAGE ST"/>
        <s v="193 WHALOM RD"/>
        <s v="194 ELECTRIC AVE"/>
        <s v="194 NORTHFIELD RD"/>
        <s v="194 PAGE ST"/>
        <s v="195 ARBOR ST"/>
        <s v="195 ELECTRIC AVE"/>
        <s v="195 HIGHLAND ST"/>
        <s v="195 MULPUS RD"/>
        <s v="195 PAGE ST"/>
        <s v="195 ROBBS HILL RD"/>
        <s v="195 ROLLING ACRES RD"/>
        <s v="196 BURRAGE ST"/>
        <s v="196 LANCASTER AVE"/>
        <s v="196 LEOMINSTER RD"/>
        <s v="196 SOUTH ROW RD"/>
        <s v="196-198 KILBURN ST"/>
        <s v="197 CROSS RD"/>
        <s v="197 LEOMINSTER RD"/>
        <s v="197 NORTHFIELD RD"/>
        <s v="197 RESERVOIR RD"/>
        <s v="197 ROLLING ACRES RD"/>
        <s v="197 WHITE ST"/>
        <s v="198 HOLLIS RD"/>
        <s v="198 SUMMER ST"/>
        <s v="198 WHITE ST"/>
        <s v="199 CROSS RD"/>
        <s v="199 HIGHLAND ST"/>
        <s v="199 ISLAND RD"/>
        <s v="199 MASS AVE"/>
        <s v="199 SOUTH ROW RD"/>
        <s v="199 SUMMER ST"/>
        <s v="199 TOWNSEND HARBOR RD"/>
        <s v="1990 MASS AVE"/>
        <s v="2 BUTTERFLY LANE"/>
        <s v="2 GABE'S PLACE"/>
        <s v="2 GOODRICH ST"/>
        <s v="2 HEMLOCK TERRACE"/>
        <s v="2 LAKEVIEW AVE"/>
        <s v="2 LENA LANE"/>
        <s v="2 LEOMINSTER RD"/>
        <s v="2 LINCOLN ST"/>
        <s v="2 MAY ST"/>
        <s v="2 NEW WEST TOWNSEND RD"/>
        <s v="2 OAK RIDGE RD"/>
        <s v="2 OLD FARM ROAD"/>
        <s v="2 PAGE ST"/>
        <s v="2 PINE ACRES RD"/>
        <s v="2 RENNIE ST"/>
        <s v="2 ROBBS TERRACE"/>
        <s v="2 VALLEY RD"/>
        <s v="2 WINDERMERE DRIVE"/>
        <s v="2 WINTER HILL RD"/>
        <s v="20 ANDREW TERRACE"/>
        <s v="20 BAKER ST"/>
        <s v="20 BIRCH ISLAND WAY"/>
        <s v="20 BOUTWELL ST"/>
        <s v="20 BUTTONWOOD PL"/>
        <s v="20 CHARLTON ST"/>
        <s v="20 CREST AVE"/>
        <s v="20 EASTERN AVE"/>
        <s v="20 ELIZABETH ST"/>
        <s v="20 FERDINAND PASSWAY"/>
        <s v="20 FIRE RD  7"/>
        <s v="20 FIRE RD 19"/>
        <s v="20 FITCH VIEW AVE"/>
        <s v="20 HAMLIN ST"/>
        <s v="20 HARBOR TERRACE"/>
        <s v="20 HIGHLAND ST"/>
        <s v="20 JOHN ST"/>
        <s v="20 JOHNSON ST"/>
        <s v="20 KILBURN ST"/>
        <s v="20 LAKEVIEW AVE"/>
        <s v="20 MAPLE PKWY"/>
        <s v="20 MAY ST"/>
        <s v="20 MULPUS RD"/>
        <s v="20 OTIS ST"/>
        <s v="20 PAGE HILL RD"/>
        <s v="20 PIEDMONT AVE"/>
        <s v="20 PIERCE AVE"/>
        <s v="20 PINE ACRES RD"/>
        <s v="20 PINE ST"/>
        <s v="20 PLEASANT ST"/>
        <s v="20 PRATT ST"/>
        <s v="20 REDWOOD RD"/>
        <s v="20 ROLLING ACRES RD"/>
        <s v="20 ROUND RD"/>
        <s v="20 SANDY COVE RD"/>
        <s v="20 STEVENS ST"/>
        <s v="20 SUNSET LANE"/>
        <s v="20 THORNDIKE ST"/>
        <s v="20 WEST ST TERRACE"/>
        <s v="20 WHITE TAIL CROSSING"/>
        <s v="20 WILLIAMS DR"/>
        <s v="200 BURRAGE ST"/>
        <s v="200 HIGHLAND ST"/>
        <s v="200 ISLAND RD"/>
        <s v="200 NEW WEST TOWNSEND RD"/>
        <s v="200 PLEASANT ST"/>
        <s v="200 PROSPECT ST"/>
        <s v="200 RESERVOIR RD"/>
        <s v="200 SOUTH ROW RD"/>
        <s v="2005 MASS AVE"/>
        <s v="201 ARBOR ST"/>
        <s v="201 FIRE RD 16"/>
        <s v="201 HOLMAN ST"/>
        <s v="201 LEOMINSTER-SHIRLEY R"/>
        <s v="201 NEW WEST TOWNSEND RD"/>
        <s v="201 ROLLING ACRES RD"/>
        <s v="201 WHALOM RD"/>
        <s v="202 CHASE RD"/>
        <s v="202 NEW WEST TOWNSEND RD"/>
        <s v="202 SUNNY HILL RD"/>
        <s v="202 WEST ST"/>
        <s v="202 WHALOM RD"/>
        <s v="203 FIRE RD 16"/>
        <s v="203 ISLAND RD"/>
        <s v="203 PLEASANT ST"/>
        <s v="203 WEST TOWNSEND RD"/>
        <s v="204 CROSS RD"/>
        <s v="204 HOUGHTONS MILL RD"/>
        <s v="204 ROLLING ACRES RD"/>
        <s v="204 SOUTH ROW RD"/>
        <s v="204 SUNNY HILL RD"/>
        <s v="204-206 KILBURN ST"/>
        <s v="205 HOLLIS RD"/>
        <s v="205 HOUGHTONS MILL RD"/>
        <s v="205 PROSPECT ST"/>
        <s v="205 SUNSET LANE"/>
        <s v="206 LEOMINSTER RD"/>
        <s v="207 FIRE RD 16"/>
        <s v="207 RESERVOIR RD"/>
        <s v="207 ROLLING ACRES RD"/>
        <s v="207 WHALOM RD"/>
        <s v="208 HIGHLAND ST"/>
        <s v="208 HOLLIS RD"/>
        <s v="208 HOWARD ST"/>
        <s v="208 LEOMINSTER RD"/>
        <s v="208 NORTHFIELD RD"/>
        <s v="208 WHALOM RD"/>
        <s v="209 ELMWOOD RD"/>
        <s v="209 HIGHLAND ST"/>
        <s v="209 LEOMINSTER RD"/>
        <s v="21 BAKER ST"/>
        <s v="21 BEACHVIEW RD"/>
        <s v="21 BEAL ST"/>
        <s v="21 BIRCH ISLAND WAY"/>
        <s v="21 BOUTWELL ST"/>
        <s v="21 BROOKVIEW TERRACE"/>
        <s v="21 CHARLTON ST"/>
        <s v="21 CRESCENT TERRACE"/>
        <s v="21 CREST AVE"/>
        <s v="21 CUSHING LANE"/>
        <s v="21 EAST ST"/>
        <s v="21 FERDINAND PASSWAY"/>
        <s v="21 FRANCIS AVE"/>
        <s v="21 HAMLIN ST"/>
        <s v="21 HARRIS AVE"/>
        <s v="21 HILLSIDE DR"/>
        <s v="21 JOHN ST"/>
        <s v="21 LESURE AVE"/>
        <s v="21 LONGWOOD DRIVE"/>
        <s v="21 MAIN ST"/>
        <s v="21 MAY ST"/>
        <s v="21 MEADOW LANE"/>
        <s v="21 MULPUS RD"/>
        <s v="21 NATICK ST"/>
        <s v="21 NEW WEST TOWNSEND RD"/>
        <s v="21 PARMENTER RD"/>
        <s v="21 PEARL BROOK RD"/>
        <s v="21 PEARL ST"/>
        <s v="21 PLEASANT VIEW AVE"/>
        <s v="21 PRATT ST"/>
        <s v="21 RAMGREN RD"/>
        <s v="21 RUTH ST"/>
        <s v="21 SANDY COVE RD"/>
        <s v="21 STEVENS ST"/>
        <s v="21 THE CLEARING"/>
        <s v="21 TOWNSEND HARBOR RD"/>
        <s v="21 VALLEY RD"/>
        <s v="21 WATT ST"/>
        <s v="21 WHITE TAIL CROSSING"/>
        <s v="210 BURRAGE ST"/>
        <s v="210 CHASE RD"/>
        <s v="210 HOLMAN ST"/>
        <s v="210 ISLAND RD"/>
        <s v="210 NEW WEST TOWNSEND RD"/>
        <s v="210 RESERVOIR RD"/>
        <s v="210 SOUTH ROW RD"/>
        <s v="210 SUNSET LANE"/>
        <s v="210 WHITE ST"/>
        <s v="211 FIRE RD 16"/>
        <s v="211 NEW WEST TOWNSEND RD"/>
        <s v="211 SOUTH ROW RD"/>
        <s v="211 WEST TOWNSEND RD"/>
        <s v="212 PAGE ST"/>
        <s v="213 ELECTRIC AVE"/>
        <s v="213 FIRE RD 16"/>
        <s v="213 ISLAND RD"/>
        <s v="213 ROLLING ACRES RD"/>
        <s v="213 SUNNY HILL RD"/>
        <s v="214 CROSS RD"/>
        <s v="214 ELMWOOD RD"/>
        <s v="214 ISLAND RD"/>
        <s v="214 ROLLING ACRES RD"/>
        <s v="214 TOWNSEND HARBOR RD"/>
        <s v="214 WHALOM RD"/>
        <s v="215 ARBOR ST"/>
        <s v="215 BURRAGE ST"/>
        <s v="215 CHASE RD"/>
        <s v="215 FIRE RD 16"/>
        <s v="215 PAGE ST"/>
        <s v="215 SUNSET LANE"/>
        <s v="215 WEST ST"/>
        <s v="215 WHALOM RD"/>
        <s v="216 HIGHLAND ST"/>
        <s v="216 NORTHFIELD RD"/>
        <s v="216 WHITE ST"/>
        <s v="217 HIGHLAND ST"/>
        <s v="217 PLEASANT ST"/>
        <s v="217 RESERVOIR RD"/>
        <s v="217 SUMMER ST"/>
        <s v="217 WHITE ST"/>
        <s v="218 ELMWOOD RD"/>
        <s v="218 ISLAND RD"/>
        <s v="218 LEOMINSTER RD"/>
        <s v="218 NEW WEST TOWNSEND RD"/>
        <s v="218 NORTHFIELD RD"/>
        <s v="218 SUMMER ST"/>
        <s v="219 ROLLING ACRES RD"/>
        <s v="219 WEST TOWNSEND RD"/>
        <s v="219 WHALOM RD"/>
        <s v="22 BOUCHER RD"/>
        <s v="22 BROOKVIEW TERRACE"/>
        <s v="22 COVE RD"/>
        <s v="22 CUSHING LANE"/>
        <s v="22 FAIRVIEW RD"/>
        <s v="22 FIRE RD  7"/>
        <s v="22 HARBOR TERRACE"/>
        <s v="22 HARRIS AVE"/>
        <s v="22 JOSLIN ST"/>
        <s v="22 KIRBY AVE"/>
        <s v="22 MAY ST"/>
        <s v="22 OAK AVE"/>
        <s v="22 OAK RIDGE RD"/>
        <s v="22 PEARL BROOK RD"/>
        <s v="22 SKYLARK LANE"/>
        <s v="22 SOUTH ROW RD"/>
        <s v="22 SUNNY HILL RD"/>
        <s v="22 SUNSET LANE"/>
        <s v="22 THE LANE"/>
        <s v="22 UPLAND AVE"/>
        <s v="22 WEST ACRES DR"/>
        <s v="220 HOLMAN ST"/>
        <s v="220 KILBURN ST"/>
        <s v="220 LANCASTER AVE"/>
        <s v="220 LEOMINSTER-SHIRLEY R"/>
        <s v="220 PAGE ST"/>
        <s v="220 WHALOM RD"/>
        <s v="221 ELECTRIC AVE"/>
        <s v="221 ELMWOOD RD"/>
        <s v="221 GOODRICH ST"/>
        <s v="221 LEOMINSTER RD"/>
        <s v="222 BURRAGE ST"/>
        <s v="222 HOLLIS RD"/>
        <s v="222 HOUGHTONS MILL RD"/>
        <s v="222 ISLAND RD"/>
        <s v="222 RESERVOIR RD"/>
        <s v="222 SUMMER ST"/>
        <s v="222 WEST TOWNSEND RD"/>
        <s v="222 WHITE ST"/>
        <s v="222-3 WHALOM RD"/>
        <s v="223 PLEASANT ST"/>
        <s v="223 SUNNY HILL RD"/>
        <s v="224 KILBURN ST"/>
        <s v="224 PAGE ST"/>
        <s v="224 ROLLING ACRES RD"/>
        <s v="224 TOWNSEND HARBOR RD"/>
        <s v="225 ARBOR ST"/>
        <s v="225 BURRAGE ST"/>
        <s v="225 ELMWOOD RD"/>
        <s v="225 HOLLIS RD"/>
        <s v="225 ISLAND RD"/>
        <s v="225 LANCASTER AVE"/>
        <s v="225 LEOMINSTER RD"/>
        <s v="225 LEOMINSTER-SHIRLEY R"/>
        <s v="225 NEW WEST TOWNSEND RD"/>
        <s v="225 NORTHFIELD RD"/>
        <s v="225 PLEASANT ST"/>
        <s v="225 SUNSET LANE"/>
        <s v="226 CHASE RD"/>
        <s v="226 LEOMINSTER RD"/>
        <s v="226 PAGE ST"/>
        <s v="226 SUNSET LANE"/>
        <s v="226 WHALOM RD"/>
        <s v="227 ARBOR ST"/>
        <s v="227 HIGHLAND ST"/>
        <s v="227 PLEASANT ST"/>
        <s v="227 SOUTH ROW RD"/>
        <s v="227 SUMMER ST"/>
        <s v="227 WEST TOWNSEND RD"/>
        <s v="228 BURRAGE ST"/>
        <s v="228 HOWARD ST"/>
        <s v="228 ISLAND RD"/>
        <s v="228 MASS AVE"/>
        <s v="228 NORTHFIELD RD"/>
        <s v="228 WEST ST"/>
        <s v="228 WHITE ST"/>
        <s v="229 LANCASTER AVE"/>
        <s v="229 RESERVOIR RD"/>
        <s v="229 WHALOM RD"/>
        <s v="23 CHARLTON ST"/>
        <s v="23 COUNTRY RD"/>
        <s v="23 COVE RD"/>
        <s v="23 CUSHING LANE"/>
        <s v="23 EASTER BROOK RD"/>
        <s v="23 ELMWOOD RD"/>
        <s v="23 GIBSON ST"/>
        <s v="23 HEMLOCK DR"/>
        <s v="23 HOLLIS RD"/>
        <s v="23 LANCASTER AVE"/>
        <s v="23 MAPLE PKWY"/>
        <s v="23 OTIS ST"/>
        <s v="23 PEARL ST"/>
        <s v="23 PIEDMONT AVE"/>
        <s v="23 ROUND RD"/>
        <s v="23 TILTON AVE"/>
        <s v="23 VALLEY RD"/>
        <s v="23 WATT ST"/>
        <s v="23 WEST ST"/>
        <s v="23 WILDWOOD RD"/>
        <s v="230 FLAT HILL RD"/>
        <s v="230 HOLMAN ST"/>
        <s v="230 ISLAND RD"/>
        <s v="230 KILBURN ST"/>
        <s v="230 SOUTH ROW RD"/>
        <s v="230 TOWNSEND HARBOR RD"/>
        <s v="230 WEST ST"/>
        <s v="231 ELECTRIC AVE"/>
        <s v="231 GOODRICH ST"/>
        <s v="231 PLEASANT ST"/>
        <s v="231 SUNNY HILL RD"/>
        <s v="231 WEST ST"/>
        <s v="232 BURRAGE ST"/>
        <s v="232 FIRE RD 16"/>
        <s v="232 WHALOM RD"/>
        <s v="233 ISLAND RD"/>
        <s v="233 LANCASTER AVE"/>
        <s v="233 NEW WEST TOWNSEND RD"/>
        <s v="233 SUMMER ST"/>
        <s v="233 WEST TOWNSEND RD"/>
        <s v="234 BURRAGE ST"/>
        <s v="234 CHASE RD"/>
        <s v="234 HIGHLAND ST"/>
        <s v="234 SOUTH ROW RD"/>
        <s v="234 SUMMER ST"/>
        <s v="235 ISLAND RD"/>
        <s v="235 LEOMINSTER RD"/>
        <s v="235 WEST ST"/>
        <s v="235 WHALOM RD"/>
        <s v="236 CROSS RD"/>
        <s v="236 MASS AVE"/>
        <s v="236 NEW WEST TOWNSEND RD"/>
        <s v="236 PAGE ST"/>
        <s v="236 SUMMER ST"/>
        <s v="236 WEST ST"/>
        <s v="237 ARBOR ST"/>
        <s v="237 CROSS RD"/>
        <s v="237 ELECTRIC AVE"/>
        <s v="237 HOLLIS RD"/>
        <s v="237 PLEASANT ST"/>
        <s v="237 PROSPECT ST"/>
        <s v="237 SUMMER ST"/>
        <s v="238 ARBOR ST"/>
        <s v="238 FIRE RD 16"/>
        <s v="238 PROSPECT ST"/>
        <s v="239 BURRAGE ST"/>
        <s v="239 HIGHLAND ST"/>
        <s v="239 PROSPECT ST"/>
        <s v="239 SOUTH ROW RD"/>
        <s v="239 WEST ST"/>
        <s v="239 WHALOM RD"/>
        <s v="24 AUTUMN RD"/>
        <s v="24 BEAL ST"/>
        <s v="24 BIRCH ISLAND WAY"/>
        <s v="24 BRAEBURN CIRCLE"/>
        <s v="24 BROOKVIEW TERRACE"/>
        <s v="24 BROWN AVE"/>
        <s v="24 CROCKER AVE"/>
        <s v="24 EASTER BROOK RD"/>
        <s v="24 HEMLOCK TERRACE"/>
        <s v="24 HILLSIDE DR"/>
        <s v="24 HOLLIS RD"/>
        <s v="24 HOUGHTONS MILL RD"/>
        <s v="24 JOHN ST"/>
        <s v="24 KIMBALL ST"/>
        <s v="24 KINGMAN ST"/>
        <s v="24 LEOMINSTER RD"/>
        <s v="24 MASS AVE"/>
        <s v="24 MEADOW LANE"/>
        <s v="24 RANGELEY RD"/>
        <s v="24 RENNIE ST"/>
        <s v="24 SOUTH ROW RD"/>
        <s v="24 STEVENS ST"/>
        <s v="24 STONE FENCE RD"/>
        <s v="24 TILTON AVE"/>
        <s v="24 WEST ST"/>
        <s v="24 WEST TOWNSEND RD"/>
        <s v="24 WILDERWOOD AVE"/>
        <s v="24 WOODLAND DR"/>
        <s v="240 ELECTRIC AVE"/>
        <s v="240 HOLMAN ST"/>
        <s v="240 LANCASTER AVE"/>
        <s v="240 PROSPECT ST"/>
        <s v="240 SOUTH ROW RD"/>
        <s v="240 SUMMER ST"/>
        <s v="240 TOWNSEND HARBOR RD"/>
        <s v="240 WHALOM RD"/>
        <s v="241 ARBOR ST"/>
        <s v="241 CROSS RD"/>
        <s v="241 LEOMINSTER RD"/>
        <s v="241 LEOMINSTER-SHIRLEY R"/>
        <s v="241 NEW WEST TOWNSEND RD"/>
        <s v="241 PLEASANT ST"/>
        <s v="241 PROSPECT ST"/>
        <s v="241 RESERVOIR RD"/>
        <s v="241 SOUTH ROW RD"/>
        <s v="242 FLAT HILL RD"/>
        <s v="242 SUNSET LANE"/>
        <s v="242 WHITE ST"/>
        <s v="243 FIRE RD 16"/>
        <s v="243 MASS AVE"/>
        <s v="243 NEW WEST TOWNSEND RD"/>
        <s v="243 SUMMER ST"/>
        <s v="243 WEST TOWNSEND RD"/>
        <s v="243 WHITE ST"/>
        <s v="244 HOWARD ST"/>
        <s v="244 MASS AVE"/>
        <s v="244 PLEASANT ST"/>
        <s v="244 SUMMER ST"/>
        <s v="245 ELECTRIC AVE"/>
        <s v="245 HOLMAN ST"/>
        <s v="245 LEOMINSTER RD"/>
        <s v="245 PROSPECT ST"/>
        <s v="245 SUNNY HILL RD"/>
        <s v="245 SUNSET LANE"/>
        <s v="245 WEST ST"/>
        <s v="246 ARBOR ST"/>
        <s v="246 FLAT HILL RD"/>
        <s v="246 PROSPECT ST"/>
        <s v="246 SUNSET LANE"/>
        <s v="246 TOWNSEND HARBOR RD"/>
        <s v="247 ARBOR ST"/>
        <s v="247 FIRE RD 16"/>
        <s v="247 HIGHLAND ST"/>
        <s v="247 WHALOM RD"/>
        <s v="248 CROSS RD"/>
        <s v="248 PLEASANT ST"/>
        <s v="248 TOWNSEND HARBOR RD"/>
        <s v="248 WEST ST"/>
        <s v="249 ARBOR ST"/>
        <s v="249 PLEASANT ST"/>
        <s v="25 AUTUMN RD"/>
        <s v="25 CLIFFVIEW TERRACE"/>
        <s v="25 COVE RD"/>
        <s v="25 CRESCENT TERRACE"/>
        <s v="25 CUSHING LANE"/>
        <s v="25 EASTERN AVE"/>
        <s v="25 FAIRVIEW RD"/>
        <s v="25 FIRE RD 19"/>
        <s v="25 FITCH VIEW AVE"/>
        <s v="25 FLORENCE ST"/>
        <s v="25 FRANCIS AVE"/>
        <s v="25 GOODRICH ST"/>
        <s v="25 GRAHAM ST"/>
        <s v="25 HAMLIN ST"/>
        <s v="25 HOWARD ST"/>
        <s v="25 LAKEVIEW AVE"/>
        <s v="25 LEOMINSTER-SHIRLEY R"/>
        <s v="25 MAY ST"/>
        <s v="25 MEMORIAL DR"/>
        <s v="25 PAGE HILL RD"/>
        <s v="25 PEARL ST"/>
        <s v="25 RANGELEY RD"/>
        <s v="25 RENNIE ST"/>
        <s v="25 SKYLARK LANE"/>
        <s v="25 SPRING ST"/>
        <s v="25 THE LANE"/>
        <s v="25 UPLAND AVE"/>
        <s v="25 WALLIS PARK"/>
        <s v="25 WILDERWOOD AVE"/>
        <s v="25-27 WILLIAMS DR"/>
        <s v="250 ARBOR ST"/>
        <s v="250 ELECTRIC AVE"/>
        <s v="250 HOLLIS RD"/>
        <s v="250 HOLMAN ST"/>
        <s v="250 HOWARD ST"/>
        <s v="250 LANCASTER AVE"/>
        <s v="250 RESERVOIR RD"/>
        <s v="250 SUNNY HILL RD"/>
        <s v="251 BURRAGE ST"/>
        <s v="251 ELECTRIC AVE"/>
        <s v="251 HOLMAN ST"/>
        <s v="251 LEOMINSTER-SHIRLEY R"/>
        <s v="251 PAGE ST"/>
        <s v="251 PROSPECT ST"/>
        <s v="251 WEST ST"/>
        <s v="252 ARBOR ST"/>
        <s v="252 BURRAGE ST"/>
        <s v="252 FLAT HILL RD"/>
        <s v="252 NEW WEST TOWNSEND RD"/>
        <s v="253 FIRE RD 16"/>
        <s v="253 HIGHLAND ST"/>
        <s v="253 NORTHFIELD RD"/>
        <s v="253 WHALOM RD"/>
        <s v="254 MASS AVE"/>
        <s v="254 PLEASANT ST"/>
        <s v="255 LEOMINSTER RD"/>
        <s v="255 MULPUS RD"/>
        <s v="255 NEW WEST TOWNSEND RD"/>
        <s v="255 PLEASANT ST"/>
        <s v="255 PROSPECT ST"/>
        <s v="255 RESERVOIR RD"/>
        <s v="255 SUNNY HILL RD"/>
        <s v="256 CHASE RD"/>
        <s v="256 NORTHFIELD RD"/>
        <s v="257 ELECTRIC AVE"/>
        <s v="257 HOWARD ST"/>
        <s v="257 LANCASTER AVE"/>
        <s v="257 LEOMINSTER RD"/>
        <s v="258 LEOMINSTER-SHIRLEY R"/>
        <s v="258 PLEASANT ST"/>
        <s v="259 CROSS RD"/>
        <s v="259 HOLLIS RD"/>
        <s v="259 HOWARD ST"/>
        <s v="259 LEOMINSTER-SHIRLEY R"/>
        <s v="26 BEACHVIEW RD"/>
        <s v="26 BOUTWELL ST"/>
        <s v="26 BROOKVIEW TERRACE"/>
        <s v="26 CLIFTON RD"/>
        <s v="26 CONNELL DRIVE"/>
        <s v="26 CREST AVE"/>
        <s v="26 CUSHING LANE"/>
        <s v="26 FRANCIS AVE"/>
        <s v="26 GIBSON ST"/>
        <s v="26 GRAHAM ST"/>
        <s v="26 KINGMAN ST"/>
        <s v="26 LAKESIDE AVE"/>
        <s v="26 LONGWOOD DRIVE"/>
        <s v="26 MAPLE PKWY"/>
        <s v="26 MULPUS RD"/>
        <s v="26 NATICK ST"/>
        <s v="26 NEW WEST TOWNSEND RD"/>
        <s v="26 OLD FARM ROAD"/>
        <s v="26 OTIS ST"/>
        <s v="26 PENINSULA DR"/>
        <s v="26 PIEDMONT AVE"/>
        <s v="26 PIERCE AVE"/>
        <s v="26 PINE ACRES RD"/>
        <s v="26 PLEASANT VIEW AVE"/>
        <s v="26 RAMGREN RD"/>
        <s v="26 SPRING ST EXT"/>
        <s v="26 SUNSET AVE"/>
        <s v="26 SUNSET LANE"/>
        <s v="26 WEST ST TERRACE"/>
        <s v="26 WINDWARD TERR"/>
        <s v="26 WOODBURY ST"/>
        <s v="26-28 GOODRICH ST"/>
        <s v="260 ARBOR ST"/>
        <s v="260 CROSS RD"/>
        <s v="260 FALULAH RD"/>
        <s v="260 HOWARD ST"/>
        <s v="260 LANCASTER AVE"/>
        <s v="260 MASS AVE"/>
        <s v="260 PAGE ST"/>
        <s v="260 SUMMER ST"/>
        <s v="260 SUNNY HILL RD"/>
        <s v="260 WEST ST"/>
        <s v="261 ELMWOOD RD"/>
        <s v="261 PROSPECT ST"/>
        <s v="261 WEST ST"/>
        <s v="261 WHALOM RD"/>
        <s v="262 BURRAGE ST"/>
        <s v="262 NEW WEST TOWNSEND RD"/>
        <s v="262 SUMMER ST"/>
        <s v="262 SUNSET LANE"/>
        <s v="262 WEST TOWNSEND RD"/>
        <s v="263 BURRAGE ST"/>
        <s v="263 CROSS RD"/>
        <s v="263 ELMWOOD RD"/>
        <s v="264 HOLMAN ST"/>
        <s v="264 PLEASANT ST"/>
        <s v="264 WEST ST"/>
        <s v="265 ELECTRIC AVE"/>
        <s v="265 ELMWOOD RD"/>
        <s v="265 HIGHLAND ST"/>
        <s v="265 PLEASANT ST"/>
        <s v="265 PROSPECT ST"/>
        <s v="265 SUNSET LANE"/>
        <s v="266 MASS AVE"/>
        <s v="266 NORTHFIELD RD"/>
        <s v="267 FIRE RD 16"/>
        <s v="267 WHALOM RD"/>
        <s v="268 FLAT HILL RD"/>
        <s v="268 PLEASANT ST"/>
        <s v="269 ARBOR ST"/>
        <s v="269 PROSPECT ST"/>
        <s v="27 BEAL ST"/>
        <s v="27 BROWN AVE"/>
        <s v="27 CLIFFVIEW TERRACE"/>
        <s v="27 CONNELL DRIVE"/>
        <s v="27 CROSS RD"/>
        <s v="27 DANA ST"/>
        <s v="27 FIRE RD 15A"/>
        <s v="27 HILLSIDE DR"/>
        <s v="27 LESURE AVE"/>
        <s v="27 MASS AVE"/>
        <s v="27 MULPUS RD"/>
        <s v="27 NATICK ST"/>
        <s v="27 OAK AVE"/>
        <s v="27 RENNIE ST"/>
        <s v="27 RUTH ST"/>
        <s v="27 SOUTH ROW RD"/>
        <s v="27 STONE FENCE RD"/>
        <s v="27 THE CLEARING"/>
        <s v="27 WHALOM RD"/>
        <s v="27 WHITE ST"/>
        <s v="27 WINDWARD TERR"/>
        <s v="27 WOODLAND DR"/>
        <s v="27 YOUNGS RD"/>
        <s v="270 ELECTRIC AVE"/>
        <s v="270 FITCH VIEW AVE"/>
        <s v="270 MASS AVE"/>
        <s v="271 ARBOR ST"/>
        <s v="271 ELMWOOD RD"/>
        <s v="271 LEOMINSTER-SHIRLEY R"/>
        <s v="271 SUMMER ST"/>
        <s v="271 SUNSET LANE"/>
        <s v="271 WEST ST"/>
        <s v="271 WEST TOWNSEND RD"/>
        <s v="272 FIRE RD 16"/>
        <s v="272 HOLMAN ST"/>
        <s v="272 WEST TOWNSEND RD"/>
        <s v="273 ARBOR ST"/>
        <s v="273 ELECTRIC AVE"/>
        <s v="273 WHALOM RD"/>
        <s v="274 CROSS RD"/>
        <s v="274 PLEASANT ST"/>
        <s v="274 PROSPECT ST"/>
        <s v="275 CROSS RD"/>
        <s v="275 HOLMAN ST"/>
        <s v="275 LEOMINSTER-SHIRLEY R"/>
        <s v="275 PLEASANT ST"/>
        <s v="275 RESERVOIR RD"/>
        <s v="276 ARBOR ST"/>
        <s v="276 NEW WEST TOWNSEND RD"/>
        <s v="276 NORTHFIELD RD"/>
        <s v="276 RESERVOIR RD"/>
        <s v="277 HIGHLAND ST"/>
        <s v="278 CHASE RD"/>
        <s v="278 HOLMAN ST"/>
        <s v="278 TOWNSEND HARBOR RD"/>
        <s v="279 WEST ST"/>
        <s v="28 BIRCH ISLAND WAY"/>
        <s v="28 CHARLTON ST"/>
        <s v="28 EAST ST"/>
        <s v="28 FAIRVIEW RD"/>
        <s v="28 HAMLIN ST"/>
        <s v="28 JOSLIN ST"/>
        <s v="28 KIMBALL ST"/>
        <s v="28 LESURE AVE"/>
        <s v="28 OAK RIDGE RD"/>
        <s v="28 THE CLEARING"/>
        <s v="28 THE LANE"/>
        <s v="28 VALLEY RD"/>
        <s v="28 WEST ACRES DR"/>
        <s v="28 WOODLAND DR"/>
        <s v="280 CHASE RD"/>
        <s v="280 CROSS RD"/>
        <s v="280 LANCASTER AVE"/>
        <s v="280 SUNNY HILL RD"/>
        <s v="280 WEST ST"/>
        <s v="280 WHALOM RD"/>
        <s v="281 ELMWOOD RD"/>
        <s v="281 HOLMAN ST"/>
        <s v="281 LEOMINSTER-SHIRLEY R"/>
        <s v="281 PLEASANT ST"/>
        <s v="281 WEST ST"/>
        <s v="281 WEST TOWNSEND RD"/>
        <s v="282 CHASE RD"/>
        <s v="282 HOLMAN ST"/>
        <s v="282 PLEASANT ST"/>
        <s v="282 WEST TOWNSEND RD"/>
        <s v="283 CROSS RD"/>
        <s v="283 ELECTRIC AVE"/>
        <s v="283 ELMWOOD RD"/>
        <s v="283 WHALOM RD"/>
        <s v="284 HIGHLAND ST"/>
        <s v="284 HOWARD ST"/>
        <s v="284 LANCASTER AVE"/>
        <s v="284 WHALOM RD"/>
        <s v="285 ELECTRIC AVE"/>
        <s v="285 GOODRICH ST"/>
        <s v="285 HIGHLAND ST"/>
        <s v="285 LANCASTER AVE"/>
        <s v="285 TOWNSEND HARBOR RD"/>
        <s v="286 NORTHFIELD RD"/>
        <s v="287 ARBOR ST"/>
        <s v="287 HIGHLAND ST"/>
        <s v="287 HOLLIS RD"/>
        <s v="287 NORTHFIELD RD"/>
        <s v="287 PAGE ST"/>
        <s v="287 PLEASANT ST"/>
        <s v="288 BURRAGE ST"/>
        <s v="288 HOLMAN ST"/>
        <s v="288 LANCASTER AVE"/>
        <s v="288 MULPUS RD"/>
        <s v="288 NORTHFIELD RD"/>
        <s v="289 LEOMINSTER RD"/>
        <s v="289 RESERVOIR RD"/>
        <s v="29 BOUCHER RD"/>
        <s v="29 BURRAGE ST"/>
        <s v="29 CHARLTON ST"/>
        <s v="29 CHASE AVE"/>
        <s v="29 CHESTNUT ST"/>
        <s v="29 CREST AVE"/>
        <s v="29 ELIZABETH ST"/>
        <s v="29 FIRE RD 10"/>
        <s v="29 JOHN ST"/>
        <s v="29 LAKESIDE AVE"/>
        <s v="29 LAKEVIEW AVE"/>
        <s v="29 MEADOW LANE"/>
        <s v="29 OTIS ST"/>
        <s v="29 PEARL ST"/>
        <s v="29 PIEDMONT AVE"/>
        <s v="29 PINE ACRES RD"/>
        <s v="29 PINE GROVE RD"/>
        <s v="29 RAMGREN RD"/>
        <s v="29 SOUTH ROW RD"/>
        <s v="29 SUMMER ST"/>
        <s v="29 VALLEY RD"/>
        <s v="29 WEST ST"/>
        <s v="290 ARBOR ST"/>
        <s v="290 CHASE RD"/>
        <s v="290 CROSS RD"/>
        <s v="290 HOWARD ST"/>
        <s v="290 LANCASTER AVE"/>
        <s v="290 LEOMINSTER RD"/>
        <s v="290 NEW WEST TOWNSEND RD"/>
        <s v="290 NORTHFIELD RD"/>
        <s v="290 PAGE ST"/>
        <s v="291 HOWARD ST"/>
        <s v="291 LANCASTER AVE"/>
        <s v="291 SUNSET LANE"/>
        <s v="292 ARBOR ST"/>
        <s v="292 MULPUS RD"/>
        <s v="292 PLEASANT ST"/>
        <s v="292 SUNSET LANE"/>
        <s v="292 WEST ST"/>
        <s v="293 BURRAGE ST"/>
        <s v="293 RESERVOIR RD"/>
        <s v="293 WEST ST"/>
        <s v="294 ARBOR ST"/>
        <s v="294 HOLMAN ST"/>
        <s v="294 WHALOM RD"/>
        <s v="295 ELECTRIC AVE"/>
        <s v="296 ARBOR ST"/>
        <s v="296 BURRAGE ST"/>
        <s v="296 LANCASTER AVE"/>
        <s v="297 HOWARD ST"/>
        <s v="297 PLEASANT ST"/>
        <s v="297 RESERVOIR RD"/>
        <s v="297 SUNNY HILL RD"/>
        <s v="297 WHALOM RD"/>
        <s v="298 ARBOR ST"/>
        <s v="298 ELECTRIC AVE"/>
        <s v="298 HIGHLAND ST"/>
        <s v="298 MULPUS RD"/>
        <s v="298 PLEASANT ST"/>
        <s v="299 NORTHFIELD RD"/>
        <s v="299 PAGE ST"/>
        <s v="3 BURKE ST"/>
        <s v="3 CHASE RD"/>
        <s v="3 CLIFFVIEW TERRACE"/>
        <s v="3 GABE'S PLACE"/>
        <s v="3 HICKORY LANE"/>
        <s v="3 JOHN ST"/>
        <s v="3 JOSLIN ST"/>
        <s v="3 LAKESIDE AVE"/>
        <s v="3 LANCASTER AVE"/>
        <s v="3 MAY'S FIELD ROAD"/>
        <s v="3 OAK AVE"/>
        <s v="3 RAILWAY AVE"/>
        <s v="3 RENNIE ST"/>
        <s v="3 RICHARD'S WAY"/>
        <s v="3 SEQUOIA DR"/>
        <s v="3 SHAKER COURT"/>
        <s v="3 SOUTH ROW RD"/>
        <s v="3 TRI TOWN DRIVE"/>
        <s v="3 VALLEY RD"/>
        <s v="3 WHITE TAIL CROSSING"/>
        <s v="3 WILDERWOOD AVE"/>
        <s v="3 WINDERMERE DRIVE"/>
        <s v="30 BAKER ST"/>
        <s v="30 BRAEBURN CIRCLE"/>
        <s v="30 CARR AVE"/>
        <s v="30 CLIFTON RD"/>
        <s v="30 CUSHING LANE"/>
        <s v="30 EASTERN AVE"/>
        <s v="30 ELECTRIC AVE"/>
        <s v="30 ELM STREET"/>
        <s v="30 FIRE RD 12"/>
        <s v="30 GILCHREST ST"/>
        <s v="30 GRAHAM ST"/>
        <s v="30 HILLSIDE DR"/>
        <s v="30 JOHN ST"/>
        <s v="30 JOHNSON ST"/>
        <s v="30 LAKEVIEW AVE"/>
        <s v="30 LAUREL LANE"/>
        <s v="30 MAY ST"/>
        <s v="30 OAK AVE"/>
        <s v="30 PENINSULA DR"/>
        <s v="30 PINE GROVE RD"/>
        <s v="30 PLEASANT VIEW AVE"/>
        <s v="30 POND ST"/>
        <s v="30 PROSPECT ST"/>
        <s v="30 RENNIE ST"/>
        <s v="30 ROLLING ACRES RD"/>
        <s v="30 SCHOOL ST"/>
        <s v="30 SUMMER ST"/>
        <s v="30 SUNSET LANE"/>
        <s v="30 WEST ST TERRACE"/>
        <s v="30 WILLIAMS DR"/>
        <s v="30-32 GOODRICH ST"/>
        <s v="300 BURRAGE ST"/>
        <s v="300 CHASE RD"/>
        <s v="300 CROSS RD"/>
        <s v="300 HOLLIS RD"/>
        <s v="300 HOLMAN ST"/>
        <s v="300 HOWARD ST"/>
        <s v="300 WEST ST"/>
        <s v="300 WEST TOWNSEND RD"/>
        <s v="301 ELECTRIC AVE"/>
        <s v="301 LANCASTER AVE"/>
        <s v="301 MASS AVE"/>
        <s v="301 RESERVOIR RD"/>
        <s v="302 WEST ST"/>
        <s v="303 WEST ST"/>
        <s v="304 LANCASTER AVE"/>
        <s v="304 PLEASANT ST"/>
        <s v="304 WEST ST"/>
        <s v="305 ARBOR ST"/>
        <s v="305 BURRAGE ST"/>
        <s v="305 CHASE RD"/>
        <s v="305 FLAT HILL RD"/>
        <s v="305 LEOMINSTER-SHIRLEY R"/>
        <s v="305 PLEASANT ST"/>
        <s v="305 RESERVOIR RD"/>
        <s v="305 WHALOM RD"/>
        <s v="306 PAGE ST"/>
        <s v="306 WEST TOWNSEND RD"/>
        <s v="306 WHALOM RD"/>
        <s v="307 TOWNSEND HARBOR RD"/>
        <s v="308 ELECTRIC AVE"/>
        <s v="308 MASS AVE"/>
        <s v="308 WEST ST"/>
        <s v="309 RESERVOIR RD"/>
        <s v="309 TOWNSEND HARBOR RD"/>
        <s v="31 BEACHVIEW RD"/>
        <s v="31 BURKE ST"/>
        <s v="31 CHASE RD"/>
        <s v="31 CUSHING LANE"/>
        <s v="31 ELMWOOD RD"/>
        <s v="31 FIRE RD 10"/>
        <s v="31 GRAHAM ST"/>
        <s v="31 HILLSIDE DR"/>
        <s v="31 JOSLIN ST"/>
        <s v="31 LAUREL LANE"/>
        <s v="31 LONGWOOD DRIVE"/>
        <s v="31 MAPLE PKWY"/>
        <s v="31 MULPUS RD"/>
        <s v="31 PARMENTER RD"/>
        <s v="31 PINE GROVE RD"/>
        <s v="31 PLEASANT VIEW AVE"/>
        <s v="31 PROSPECT ST"/>
        <s v="31 RANGELEY RD"/>
        <s v="31 RESERVOIR RD"/>
        <s v="31 ROUND RD"/>
        <s v="31 SCHOOL ST"/>
        <s v="31 SOUTH ROW RD"/>
        <s v="31 SPRING ST"/>
        <s v="31 SPRING ST EXT"/>
        <s v="31 THE LANE"/>
        <s v="31 TILTON AVE"/>
        <s v="31 TURKEY HILL RD"/>
        <s v="31 VALLEY RD"/>
        <s v="31 WEST ST TERRACE"/>
        <s v="31 WILDWOOD RD"/>
        <s v="31 WOODLAND DR"/>
        <s v="310 SUNNY HILL RD"/>
        <s v="310 WHALOM RD"/>
        <s v="311 HIGHLAND ST"/>
        <s v="311 HOLLIS RD"/>
        <s v="311 PLEASANT ST"/>
        <s v="312 BURRAGE ST"/>
        <s v="312 LEOMINSTER RD"/>
        <s v="312 PLEASANT ST"/>
        <s v="312 TOWNSEND HARBOR RD"/>
        <s v="312 WEST TOWNSEND RD"/>
        <s v="313 LEOMINSTER RD"/>
        <s v="313 NEW WEST TOWNSEND RD"/>
        <s v="313 RESERVOIR RD"/>
        <s v="314 BURRAGE ST"/>
        <s v="314 HIGHLAND ST"/>
        <s v="314 SUNNY HILL RD"/>
        <s v="314 TOWNSEND HARBOR RD"/>
        <s v="314 WHALOM RD"/>
        <s v="315 ARBOR ST"/>
        <s v="315 BURRAGE ST"/>
        <s v="315 CHASE RD"/>
        <s v="315 ELECTRIC AVE"/>
        <s v="315 HOWARD ST"/>
        <s v="315 LANCASTER AVE"/>
        <s v="315 NEW WEST TOWNSEND RD"/>
        <s v="315 PAGE ST"/>
        <s v="315 WEST ST"/>
        <s v="316 BURRAGE ST"/>
        <s v="316 HOLLIS RD"/>
        <s v="317 NEW WEST TOWNSEND RD"/>
        <s v="317 PLEASANT ST"/>
        <s v="317 SUNNY HILL RD"/>
        <s v="318 HOWARD ST"/>
        <s v="318 NEW WEST TOWNSEND RD"/>
        <s v="318 PAGE ST"/>
        <s v="318 PLEASANT ST"/>
        <s v="319 CHASE RD"/>
        <s v="319 HIGHLAND ST"/>
        <s v="32 ARBOR ST"/>
        <s v="32 BIRCH ISLAND WAY"/>
        <s v="32 BOUCHER RD"/>
        <s v="32 BROOKVIEW TERRACE"/>
        <s v="32 CROSS RD"/>
        <s v="32 ELIZABETH ST"/>
        <s v="32 HEMLOCK DR"/>
        <s v="32 KIMBALL ST"/>
        <s v="32 KIRBY AVE"/>
        <s v="32 OTIS ST"/>
        <s v="32 PEARL BROOK RD"/>
        <s v="32 PEARL ST"/>
        <s v="32 PIEDMONT AVE"/>
        <s v="32 PINE GROVE RD"/>
        <s v="32 PINE ST"/>
        <s v="32 RESERVOIR RD"/>
        <s v="32 SANDY COVE RD"/>
        <s v="32 SKYLARK LANE"/>
        <s v="32 SPRING ST"/>
        <s v="32 SPRING ST EXT"/>
        <s v="32 SUNNY HILL RD"/>
        <s v="32 SUNSET AVE"/>
        <s v="32 TILTON AVE"/>
        <s v="32 WEST ACRES DR"/>
        <s v="32 WHALOM RD"/>
        <s v="32 WILDERWOOD AVE"/>
        <s v="320 BURRAGE ST"/>
        <s v="320 PAGE ST"/>
        <s v="320 SUNNY HILL RD"/>
        <s v="320 WEST ST"/>
        <s v="321 ELECTRIC AVE"/>
        <s v="321 ELMWOOD RD"/>
        <s v="321 LANCASTER AVE"/>
        <s v="321 NORTHFIELD RD"/>
        <s v="321 SUNNY HILL RD"/>
        <s v="321 WHALOM RD"/>
        <s v="322 FLAT HILL RD"/>
        <s v="322 HOLLIS RD"/>
        <s v="322 NORTHFIELD RD"/>
        <s v="322 TOWNSEND HARBOR RD"/>
        <s v="323 BURRAGE ST"/>
        <s v="323 LEOMINSTER RD"/>
        <s v="323 NORTHFIELD RD"/>
        <s v="324 ELECTRIC AVE"/>
        <s v="324 FLAT HILL RD"/>
        <s v="324 MULPUS RD"/>
        <s v="324 SUNNY HILL RD"/>
        <s v="325 NEW WEST TOWNSEND RD"/>
        <s v="325 PLEASANT ST"/>
        <s v="325 SUNNY HILL RD"/>
        <s v="326 FLAT HILL RD"/>
        <s v="326 HIGHLAND ST"/>
        <s v="326 HOWARD ST"/>
        <s v="326 PLEASANT ST"/>
        <s v="327 HOLLIS RD"/>
        <s v="327 HOWARD ST"/>
        <s v="328 SUNSET LANE"/>
        <s v="328 TOWNSEND HARBOR RD"/>
        <s v="329 HIGHLAND ST"/>
        <s v="329 SUNSET LANE"/>
        <s v="329 WEST ST"/>
        <s v="329 WHALOM RD"/>
        <s v="33 BEAL ST"/>
        <s v="33 BIRCH ISLAND WAY"/>
        <s v="33 BOUTWELL ST"/>
        <s v="33 CLIFFVIEW TERRACE"/>
        <s v="33 COUNTRY RD"/>
        <s v="33 CREST AVE"/>
        <s v="33 ELIZABETH ST"/>
        <s v="33 FLORENCE ST"/>
        <s v="33 GIBSON ST"/>
        <s v="33 HAMLIN ST"/>
        <s v="33 HEMLOCK DR"/>
        <s v="33 HOLLIS RD"/>
        <s v="33 JOHNSON ST"/>
        <s v="33 KINGMAN ST"/>
        <s v="33 LAKEVIEW AVE"/>
        <s v="33 LANCASTER AVE"/>
        <s v="33 PAGE HILL RD"/>
        <s v="33 PEARL ST"/>
        <s v="33 PRATT ST"/>
        <s v="33 SANDY COVE RD"/>
        <s v="33 VALLEY RD"/>
        <s v="33 WALLIS PARK"/>
        <s v="33 WATT ST"/>
        <s v="33 WEST ST"/>
        <s v="33 WHITE ST"/>
        <s v="330 ARBOR ST"/>
        <s v="330 HOLLIS RD"/>
        <s v="330 PAGE ST"/>
        <s v="330 WEST ST"/>
        <s v="331 HOLLIS RD"/>
        <s v="331 MULPUS RD"/>
        <s v="331 NORTHFIELD RD"/>
        <s v="333 ARBOR ST"/>
        <s v="334 LEOMINSTER RD"/>
        <s v="334 SUNNY HILL RD"/>
        <s v="334 TOWNSEND HARBOR RD"/>
        <s v="335 BURRAGE ST"/>
        <s v="335 CHASE RD"/>
        <s v="335 HIGHLAND ST"/>
        <s v="336 ARBOR ST"/>
        <s v="336 SUNSET LANE"/>
        <s v="337 LANCASTER AVE"/>
        <s v="337 PAGE ST"/>
        <s v="337 WEST ST"/>
        <s v="337 WHALOM RD"/>
        <s v="338 ELECTRIC AVE"/>
        <s v="338 NORTHFIELD RD"/>
        <s v="338 SUNSET LANE"/>
        <s v="338 TOWNSEND HARBOR RD"/>
        <s v="338 WEST TOWNSEND RD"/>
        <s v="339 ELECTRIC AVE"/>
        <s v="339 RESERVOIR RD"/>
        <s v="34 BROOKVIEW TERRACE"/>
        <s v="34 CHARLTON ST"/>
        <s v="34 COVE RD"/>
        <s v="34 CUSHING LANE"/>
        <s v="34 ELIZABETH ST"/>
        <s v="34 HAMLIN ST"/>
        <s v="34 HEMLOCK DR"/>
        <s v="34 HEMLOCK TERRACE"/>
        <s v="34 JOSLIN ST"/>
        <s v="34 LAUREL LANE"/>
        <s v="34 MASS AVE"/>
        <s v="34 MEADOW LANE"/>
        <s v="34 NATICK ST"/>
        <s v="34 NORTHFIELD RD"/>
        <s v="34 OAK AVE"/>
        <s v="34 PIEDMONT AVE"/>
        <s v="34 PINE GROVE RD"/>
        <s v="34 PLEASANT ST"/>
        <s v="34 PLEASANT VIEW AVE"/>
        <s v="34 RANGELEY RD"/>
        <s v="34 ROUND RD"/>
        <s v="34 SPRING ST EXT"/>
        <s v="34 THE LANE"/>
        <s v="34 WEST ST TERRACE"/>
        <s v="34-36 GOODRICH ST"/>
        <s v="340 HIGHLAND ST"/>
        <s v="340 LANCASTER AVE"/>
        <s v="340 NEW WEST TOWNSEND RD"/>
        <s v="340 RESERVOIR RD"/>
        <s v="340 WEST ST"/>
        <s v="341 HOLLIS RD"/>
        <s v="341 LANCASTER AVE"/>
        <s v="341 MULPUS RD"/>
        <s v="342 BURRAGE ST"/>
        <s v="343 LEOMINSTER RD"/>
        <s v="344 TOWNSEND HARBOR RD"/>
        <s v="345 WEST ST"/>
        <s v="346 ELECTRIC AVE"/>
        <s v="346 HOWARD ST"/>
        <s v="347 HIGHLAND ST"/>
        <s v="347 HOLLIS RD"/>
        <s v="347 LANCASTER AVE"/>
        <s v="347 NORTHFIELD RD"/>
        <s v="347 WHALOM RD"/>
        <s v="348 LEOMINSTER RD"/>
        <s v="348 MULPUS RD"/>
        <s v="348 TOWNSEND HARBOR RD"/>
        <s v="348 WHALOM RD"/>
        <s v="349 HOWARD ST"/>
        <s v="349 PAGE ST"/>
        <s v="35 BEACHVIEW RD"/>
        <s v="35 BOUCHER RD"/>
        <s v="35 EASTER BROOK RD"/>
        <s v="35 EASTERN AVE"/>
        <s v="35 ELM ST"/>
        <s v="35 FAIRVIEW RD"/>
        <s v="35 FITCH VIEW AVE"/>
        <s v="35 HOWARD ST"/>
        <s v="35 JOHN ST"/>
        <s v="35 JOHNSON ST"/>
        <s v="35 LANCASTER AVE"/>
        <s v="35 LEOMINSTER RD"/>
        <s v="35 LEOMINSTER-SHIRLEY R"/>
        <s v="35 MEADOW LANE"/>
        <s v="35 NATICK ST"/>
        <s v="35 NORTHFIELD RD"/>
        <s v="35 OTIS ST"/>
        <s v="35 PENINSULA DR"/>
        <s v="35 PINE ACRES RD"/>
        <s v="35 PLEASANT VIEW AVE"/>
        <s v="35 SKYLARK LANE"/>
        <s v="35 SPRING ST EXT"/>
        <s v="35 UPLAND AVE"/>
        <s v="35 WHITING ST"/>
        <s v="350 ELECTRIC AVE"/>
        <s v="350 HIGHLAND ST"/>
        <s v="350 NORTHFIELD RD"/>
        <s v="350 PAGE ST"/>
        <s v="350 WEST ST"/>
        <s v="350 WEST TOWNSEND RD"/>
        <s v="351 CHASE RD"/>
        <s v="351 ELMWOOD RD"/>
        <s v="351 LEOMINSTER RD"/>
        <s v="351 MULPUS RD"/>
        <s v="352 ELMWOOD RD"/>
        <s v="352 SUNSET LANE"/>
        <s v="352 TOWNSEND HARBOR RD"/>
        <s v="352 WHALOM RD"/>
        <s v="353 LANCASTER AVE"/>
        <s v="353 WEST ST"/>
        <s v="354 MASS AVE"/>
        <s v="355 HOLLIS RD"/>
        <s v="355 NORTHFIELD RD"/>
        <s v="355 SUNNY HILL RD"/>
        <s v="356 HOLLIS RD"/>
        <s v="356 MULPUS RD"/>
        <s v="356 SUNSET LANE"/>
        <s v="357 BURRAGE ST"/>
        <s v="357 ELECTRIC AVE"/>
        <s v="357 GOODRICH ST"/>
        <s v="357 LANCASTER AVE"/>
        <s v="357 MULPUS RD"/>
        <s v="357 PAGE ST"/>
        <s v="358 HIGHLAND ST"/>
        <s v="358 MASS AVE"/>
        <s v="358 TOWNSEND HARBOR RD"/>
        <s v="359 WHALOM RD"/>
        <s v="36 AUTUMN RD"/>
        <s v="36 BEAL ST"/>
        <s v="36 BRAEBURN CIRCLE"/>
        <s v="36 CREST AVE"/>
        <s v="36 CUSHING LANE"/>
        <s v="36 EASTER BROOK RD"/>
        <s v="36 FAIRVIEW RD"/>
        <s v="36 FLORENCE ST"/>
        <s v="36 GILCHREST ST"/>
        <s v="36 HEMLOCK DR"/>
        <s v="36 JOHN ST"/>
        <s v="36 KINGMAN ST"/>
        <s v="36 LAKEVIEW AVE"/>
        <s v="36 MAY ST"/>
        <s v="36 PEARL ST"/>
        <s v="36 PENINSULA DR"/>
        <s v="36 PIEDMONT AVE"/>
        <s v="36 PINE ACRES RD"/>
        <s v="36 PINE GROVE RD"/>
        <s v="36 ROBBS HILL RD"/>
        <s v="36 SUMMER ST"/>
        <s v="36 WEST ST"/>
        <s v="36 WHALOM RD"/>
        <s v="36 WOODLAND DR"/>
        <s v="360 ELECTRIC AVE"/>
        <s v="360 FLAT HILL RD"/>
        <s v="360 NEW WEST TOWNSEND RD"/>
        <s v="360 PAGE ST"/>
        <s v="360 SUNNY HILL RD"/>
        <s v="360 WEST ST"/>
        <s v="360 WEST TOWNSEND RD"/>
        <s v="361 LANCASTER AVE"/>
        <s v="361 MASS AVE"/>
        <s v="361 MASS AVE REAR"/>
        <s v="361 MULPUS RD"/>
        <s v="362 ARBOR ST"/>
        <s v="362 BURRAGE ST"/>
        <s v="362 MASS AVE"/>
        <s v="362 NORTHFIELD RD"/>
        <s v="362 SUNSET LANE"/>
        <s v="362 TOWNSEND HARBOR RD"/>
        <s v="363 HOWARD ST"/>
        <s v="364 GOODRICH ST"/>
        <s v="365 HOLLIS RD"/>
        <s v="365 NEW WEST TOWNSEND RD"/>
        <s v="365 SUNNY HILL RD"/>
        <s v="366 LEOMINSTER RD"/>
        <s v="366 MULPUS RD"/>
        <s v="367 ARBOR ST"/>
        <s v="367 MULPUS RD"/>
        <s v="367 PAGE ST"/>
        <s v="367 WHALOM RD"/>
        <s v="368 FLAT HILL RD"/>
        <s v="368 TOWNSEND HARBOR RD"/>
        <s v="369 LEOMINSTER RD"/>
        <s v="369 WHALOM RD"/>
        <s v="37 BROADMEADOW DR"/>
        <s v="37 BROOKVIEW TERRACE"/>
        <s v="37 BURRAGE ST"/>
        <s v="37 CHESTNUT ST"/>
        <s v="37 ELECTRIC AVE"/>
        <s v="37 FIRE RD 10"/>
        <s v="37 FIRE RD 19"/>
        <s v="37 GOODRICH ST"/>
        <s v="37 GRAHAM ST"/>
        <s v="37 JOSLIN ST"/>
        <s v="37 LAUREL LANE"/>
        <s v="37 LESURE AVE"/>
        <s v="37 LONGWOOD DRIVE"/>
        <s v="37 PEARL BROOK RD"/>
        <s v="37 PEARL ST"/>
        <s v="37 PIEDMONT AVE"/>
        <s v="37 RANGELEY RD"/>
        <s v="37 ROBBS HILL RD"/>
        <s v="37 RUTH ST"/>
        <s v="37 SPRING ST"/>
        <s v="37 TURKEY HILL RD"/>
        <s v="37 VALLEY RD"/>
        <s v="37 WALLIS PARK"/>
        <s v="37 WOODLAND DR"/>
        <s v="37 YOUNGS RD"/>
        <s v="370 CHASE RD"/>
        <s v="370 FLAT HILL RD"/>
        <s v="370 GOODRICH ST"/>
        <s v="370 HIGHLAND ST"/>
        <s v="370 LANCASTER AVE"/>
        <s v="370 SUNNY HILL RD"/>
        <s v="370 WEST ST"/>
        <s v="370 WEST TOWNSEND RD"/>
        <s v="371 BURRAGE ST"/>
        <s v="371 NORTHFIELD RD"/>
        <s v="371 WEST ST"/>
        <s v="372 FLAT HILL RD"/>
        <s v="372 TOWNSEND HARBOR RD"/>
        <s v="373 HOLLIS RD"/>
        <s v="374 PAGE ST"/>
        <s v="375 HIGHLAND ST"/>
        <s v="376 GOODRICH ST"/>
        <s v="376 LEOMINSTER RD"/>
        <s v="376 MULPUS RD"/>
        <s v="376 SUNSET LANE"/>
        <s v="377 FLAT HILL RD"/>
        <s v="378 BURRAGE ST"/>
        <s v="379 MULPUS RD"/>
        <s v="379 NEW WEST TOWNSEND RD"/>
        <s v="379 NORTHFIELD RD"/>
        <s v="379 TOWNSEND HARBOR RD"/>
        <s v="38 BROADMEADOW DR"/>
        <s v="38 BROWN AVE"/>
        <s v="38 COUNTRY RD"/>
        <s v="38 CRESCENT RD"/>
        <s v="38 ELECTRIC AVE"/>
        <s v="38 FAIRVIEW RD"/>
        <s v="38 FRANCIS AVE"/>
        <s v="38 GILCHREST ST"/>
        <s v="38 GRAHAM ST"/>
        <s v="38 LESURE AVE"/>
        <s v="38 MAPLE PKWY"/>
        <s v="38 OAK RIDGE RD"/>
        <s v="38 OTIS ST"/>
        <s v="38 PIERCE AVE"/>
        <s v="38 PLEASANT ST"/>
        <s v="38 PLEASANT VIEW AVE"/>
        <s v="38 PRATT ST"/>
        <s v="38 RAMGREN RD"/>
        <s v="38 SUNNY HILL RD"/>
        <s v="38 THE CLEARING"/>
        <s v="38 UPLAND AVE"/>
        <s v="38 WHITING ST"/>
        <s v="38 WINDWARD TERR"/>
        <s v="38-40 GOODRICH ST"/>
        <s v="380 ARBOR ST"/>
        <s v="380 ELECTRIC AVE"/>
        <s v="380 GOODRICH ST"/>
        <s v="380 HOLLIS RD"/>
        <s v="380 NEW WEST TOWNSEND RD"/>
        <s v="380 SUNSET LANE"/>
        <s v="380 WEST TOWNSEND RD"/>
        <s v="381 BURRAGE ST"/>
        <s v="381 CHASE RD"/>
        <s v="381 MASS AVE"/>
        <s v="381 PAGE ST"/>
        <s v="382 CHASE RD"/>
        <s v="382 FLAT HILL RD"/>
        <s v="382 GOODRICH ST"/>
        <s v="383 HOLLIS RD"/>
        <s v="383 PAGE ST"/>
        <s v="383 WHALOM RD"/>
        <s v="384 GOODRICH ST"/>
        <s v="384 HOWARD ST"/>
        <s v="384 MASS AVE"/>
        <s v="384 TOWNSEND HARBOR RD"/>
        <s v="385 HOWARD ST"/>
        <s v="386 HOLLIS RD"/>
        <s v="386 MULPUS RD"/>
        <s v="386 SUNSET LANE"/>
        <s v="387 TOWNSEND HARBOR RD"/>
        <s v="388 GOODRICH ST"/>
        <s v="389 HIGHLAND ST"/>
        <s v="389 HOLLIS RD"/>
        <s v="389 LEOMINSTER RD"/>
        <s v="389 MULPUS RD"/>
        <s v="389 PAGE ST"/>
        <s v="389 SUNNY HILL RD"/>
        <s v="389 TOWNSEND HARBOR RD"/>
        <s v="39 AUTUMN RD"/>
        <s v="39 BEAL ST"/>
        <s v="39 CHARLTON ST"/>
        <s v="39 CLIFFVIEW TERRACE"/>
        <s v="39 CREST AVE"/>
        <s v="39 FITCH VIEW AVE"/>
        <s v="39 HAMLIN ST"/>
        <s v="39 HEMLOCK TERRACE"/>
        <s v="39 INTERVALE RD"/>
        <s v="39 ISLAND RD"/>
        <s v="39 KILBURN ST"/>
        <s v="39 KINGMAN ST"/>
        <s v="39 MAIN ST"/>
        <s v="39 MAPLE PKWY"/>
        <s v="39 MASS AVE"/>
        <s v="39 OLD FARM ROAD"/>
        <s v="39 PARMENTER RD"/>
        <s v="39 PENINSULA DR"/>
        <s v="39 PLEASANT ST"/>
        <s v="39 RAMGREN RD"/>
        <s v="39 ROUND RD"/>
        <s v="39 SOUTH ROW RD"/>
        <s v="39 TILTON AVE"/>
        <s v="39 VALLEY RD"/>
        <s v="39 WALLIS PARK"/>
        <s v="39 WEST GROTON RD"/>
        <s v="39 WILDWOOD RD"/>
        <s v="39 WINDWARD TERR"/>
        <s v="390 BURRAGE ST"/>
        <s v="390 GOODRICH ST"/>
        <s v="390 HOLLIS RD"/>
        <s v="390 NEW WEST TOWNSEND RD"/>
        <s v="390 PAGE ST"/>
        <s v="390 WEST TOWNSEND RD"/>
        <s v="391 CHASE RD"/>
        <s v="391 GOODRICH ST"/>
        <s v="391 MULPUS RD"/>
        <s v="391 PAGE ST"/>
        <s v="392 GOODRICH ST"/>
        <s v="392 SUNSET LANE"/>
        <s v="393 ARBOR ST"/>
        <s v="393 BURRAGE ST"/>
        <s v="393 GOODRICH ST"/>
        <s v="393 NEW WEST TOWNSEND RD"/>
        <s v="394 GOODRICH ST"/>
        <s v="395 ELMWOOD RD"/>
        <s v="395 GOODRICH ST"/>
        <s v="395 HOLLIS RD"/>
        <s v="395 NORTHFIELD RD"/>
        <s v="395 PAGE ST"/>
        <s v="396 HOLLIS RD"/>
        <s v="396 HOWARD ST"/>
        <s v="397 HOWARD ST"/>
        <s v="398 BURRAGE ST"/>
        <s v="398 LANCASTER AVE"/>
        <s v="398 MASS AVE"/>
        <s v="398 MASS AVE REAR"/>
        <s v="398 SUNSET LANE"/>
        <s v="399 LEOMINSTER RD"/>
        <s v="399 PAGE ST"/>
        <s v="399 TOWNSEND HARBOR RD"/>
        <s v="4 ASPLUND DR"/>
        <s v="4 BROOKVIEW TERRACE"/>
        <s v="4 BUTTERFLY LANE"/>
        <s v="4 COVE RD"/>
        <s v="4 CREST AVE"/>
        <s v="4 ELIZABETH ST"/>
        <s v="4 FERDINAND PASSWAY"/>
        <s v="4 GABE'S PLACE"/>
        <s v="4 KIMBALL ST"/>
        <s v="4 LENA LANE"/>
        <s v="4 LINCOLN ST"/>
        <s v="4 NEW WEST TOWNSEND RD"/>
        <s v="4 NORTHFIELD RD"/>
        <s v="4 PROSPECT ST"/>
        <s v="4 RICHARD'S WAY"/>
        <s v="4 ROBBS TERRACE"/>
        <s v="4 SEQUOIA DR"/>
        <s v="4 SUMMER ST"/>
        <s v="4 SUNSET AVE"/>
        <s v="4 SUNSET LANE"/>
        <s v="4 TOWNSEND HARBOR RD"/>
        <s v="4 WHITE TAIL CROSSING"/>
        <s v="4 WINDERMERE DRIVE"/>
        <s v="40 ASPLUND DR"/>
        <s v="40 BEACHVIEW RD"/>
        <s v="40 BRAEBURN CIRCLE"/>
        <s v="40 BROADMEADOW DR"/>
        <s v="40 BROOKVIEW TERRACE"/>
        <s v="40 BURRAGE ST"/>
        <s v="40 EASTERN AVE"/>
        <s v="40 ELM STREET"/>
        <s v="40 FIRE RD 12"/>
        <s v="40 FISH ST"/>
        <s v="40 GILCHREST ST"/>
        <s v="40 HEMLOCK DR"/>
        <s v="40 HOLLIS RD"/>
        <s v="40 JOHN ST"/>
        <s v="40 JOSLIN ST"/>
        <s v="40 KINGMAN ST"/>
        <s v="40 LAKEVIEW AVE"/>
        <s v="40 LAUREL LANE"/>
        <s v="40 LEOMINSTER-SHIRLEY R"/>
        <s v="40 LONGWOOD DRIVE"/>
        <s v="40 MASS AVE"/>
        <s v="40 PAGE ST"/>
        <s v="40 PIERCE AVE"/>
        <s v="40 PIONEER DRIVE"/>
        <s v="40 PLEASANT ST"/>
        <s v="40 ROLLING ACRES RD"/>
        <s v="40 SUMMER ST"/>
        <s v="40 TURKEY HILL RD"/>
        <s v="40 VALLEY RD"/>
        <s v="40 WILDWOOD RD"/>
        <s v="40 WILLIAMS DR"/>
        <s v="400 ELECTRIC AVE"/>
        <s v="400 GOODRICH ST"/>
        <s v="400 HOLLIS RD"/>
        <s v="400 HOWARD ST REAR"/>
        <s v="400 LANCASTER AVE"/>
        <s v="400 LEOMINSTER-SHIRLEY R"/>
        <s v="400 MASS AVE"/>
        <s v="400 SUNNY HILL RD"/>
        <s v="401 CHASE RD"/>
        <s v="401 HOLLIS RD"/>
        <s v="401 MULPUS RD"/>
        <s v="402 NEW WEST TOWNSEND RD"/>
        <s v="402 SUMMER ST"/>
        <s v="404 PAGE ST"/>
        <s v="404 WEST TOWNSEND RD"/>
        <s v="405 NEW WEST TOWNSEND RD"/>
        <s v="405 PAGE ST"/>
        <s v="405 WHALOM RD"/>
        <s v="406 HOLLIS RD"/>
        <s v="406 LANCASTER AVE"/>
        <s v="406 MULPUS RD"/>
        <s v="406 NORTHFIELD RD"/>
        <s v="406 SUNSET LANE"/>
        <s v="406 WEST ST"/>
        <s v="407 WEST ST"/>
        <s v="408 CHASE RD"/>
        <s v="408 ELECTRIC AVE"/>
        <s v="408 LANCASTER AVE"/>
        <s v="409 SUNNY HILL RD"/>
        <s v="41 BURKE ST"/>
        <s v="41 COUNTRY RD"/>
        <s v="41 CROSS RD"/>
        <s v="41 FIRE RD 19"/>
        <s v="41 HILLTOP LANE"/>
        <s v="41 HOLLIS RD"/>
        <s v="41 NATICK ST"/>
        <s v="41 NEW WEST TOWNSEND RD"/>
        <s v="41 PEARL ST"/>
        <s v="41 PINE ST"/>
        <s v="41 RESERVOIR RD"/>
        <s v="41 ROBBS HILL RD"/>
        <s v="41 STONE FENCE RD"/>
        <s v="41 THE LANE"/>
        <s v="41 WHITE ST"/>
        <s v="41 WHITING ST"/>
        <s v="41 WILDERWOOD AVE"/>
        <s v="410 ARBOR ST"/>
        <s v="410 CHASE RD"/>
        <s v="410 HOLLIS RD"/>
        <s v="410 LANCASTER AVE"/>
        <s v="410 MASS AVE"/>
        <s v="411 BURRAGE ST"/>
        <s v="411 GOODRICH ST"/>
        <s v="411 LEOMINSTER RD"/>
        <s v="411 LEOMINSTER-SHIRLEY R"/>
        <s v="411 MULPUS RD"/>
        <s v="412 SUNNY HILL RD"/>
        <s v="413 HOLLIS RD"/>
        <s v="414 BURRAGE ST"/>
        <s v="414 MASS AVE"/>
        <s v="414 SUNNY HILL RD"/>
        <s v="415 MULPUS RD"/>
        <s v="415 NEW WEST TOWNSEND RD"/>
        <s v="415 WHALOM RD"/>
        <s v="416 ELECTRIC AVE"/>
        <s v="416 PAGE ST"/>
        <s v="416 SUNNY HILL RD"/>
        <s v="417 FLAT HILL RD"/>
        <s v="417 HOWARD ST"/>
        <s v="418 NEW WEST TOWNSEND RD"/>
        <s v="419 HOLLIS RD"/>
        <s v="419 LANCASTER AVE"/>
        <s v="419 LEOMINSTER RD"/>
        <s v="419 WHALOM RD"/>
        <s v="42 BEAL ST"/>
        <s v="42 CHARLTON ST"/>
        <s v="42 COUNTRY RD"/>
        <s v="42 COVE RD"/>
        <s v="42 FAIRVIEW RD"/>
        <s v="42 HEMLOCK DR"/>
        <s v="42 HIGHLAND ST"/>
        <s v="42 HOUGHTONS MILL RD"/>
        <s v="42 LEOMINSTER RD"/>
        <s v="42 LESURE AVE"/>
        <s v="42 MAIN ST"/>
        <s v="42 MEADOW LANE"/>
        <s v="42 MEMORIAL DR"/>
        <s v="42 PEARL BROOK RD"/>
        <s v="42 PEARL ST"/>
        <s v="42 PLEASANT VIEW AVE"/>
        <s v="42 PROSPECT ST"/>
        <s v="42 RESERVOIR RD"/>
        <s v="42 STONE FENCE RD"/>
        <s v="420 FLAT HILL RD"/>
        <s v="420 GOODRICH ST"/>
        <s v="420 LANCASTER AVE"/>
        <s v="420 MASS AVE"/>
        <s v="420 SUNNY HILL RD"/>
        <s v="421 ARBOR ST"/>
        <s v="421 ELMWOOD RD"/>
        <s v="421 MULPUS RD"/>
        <s v="421 PAGE ST"/>
        <s v="421 WEST TOWNSEND RD"/>
        <s v="422 MULPUS RD"/>
        <s v="423 ELECTRIC AVE"/>
        <s v="423 LANCASTER AVE"/>
        <s v="423 NEW WEST TOWNSEND RD"/>
        <s v="423 WHALOM RD"/>
        <s v="424 PAGE ST"/>
        <s v="424 SUNNY HILL RD"/>
        <s v="424 WEST TOWNSEND RD"/>
        <s v="425 BURRAGE ST"/>
        <s v="425 LEOMINSTER RD"/>
        <s v="425 WEST TOWNSEND RD"/>
        <s v="426 RESERVOIR RD"/>
        <s v="426 SUNNY HILL RD"/>
        <s v="427 RESERVOIR RD"/>
        <s v="427 WHALOM RD"/>
        <s v="428 WEST ST"/>
        <s v="429 ARBOR ST"/>
        <s v="429 HOLLIS RD"/>
        <s v="429-433 ELECTRIC AVE"/>
        <s v="43 ARBOR ST"/>
        <s v="43 BROOKVIEW TERRACE"/>
        <s v="43 BROWN AVE"/>
        <s v="43 CHESTNUT ST"/>
        <s v="43 FIRE RD 19"/>
        <s v="43 HEMLOCK TERRACE"/>
        <s v="43 HOUGHTONS MILL RD"/>
        <s v="43 INTERVALE RD"/>
        <s v="43 ISLAND RD"/>
        <s v="43 LANCASTER AVE"/>
        <s v="43 LONGWOOD DRIVE"/>
        <s v="43 MEADOW LANE"/>
        <s v="43 NORTHFIELD RD"/>
        <s v="43 OAK AVE"/>
        <s v="43 PRATT ST"/>
        <s v="43 SANDY COVE RD"/>
        <s v="43 SUMMER ST"/>
        <s v="43 SUNNY HILL RD"/>
        <s v="43 THE CLEARING"/>
        <s v="43 TURKEY HILL RD"/>
        <s v="43 UPLAND AVE"/>
        <s v="43 WEST ST"/>
        <s v="43 WEST ST TERRACE"/>
        <s v="43 WEST TOWNSEND RD"/>
        <s v="43-45 GOODRICH ST"/>
        <s v="430 MULPUS RD"/>
        <s v="430 PAGE ST"/>
        <s v="431 CHASE RD"/>
        <s v="431 LANCASTER AVE"/>
        <s v="431 MULPUS RD"/>
        <s v="431 TOWNSEND HARBOR RD"/>
        <s v="431 WHALOM RD"/>
        <s v="433 TOWNSEND HARBOR RD"/>
        <s v="434 PAGE ST"/>
        <s v="435 GOODRICH ST"/>
        <s v="435 LEOMINSTER RD"/>
        <s v="435 LEOMINSTER-SHIRLEY R"/>
        <s v="435 NEW WEST TOWNSEND RD"/>
        <s v="435 TOWNSEND HARBOR RD"/>
        <s v="436 LANCASTER AVE"/>
        <s v="436 MASS AVE"/>
        <s v="436 RESERVOIR RD"/>
        <s v="437 HOWARD ST"/>
        <s v="437 PAGE ST"/>
        <s v="437 TOWNSEND HARBOR RD"/>
        <s v="438 LANCASTER AVE"/>
        <s v="438 SUNNY HILL RD"/>
        <s v="439 HOLLIS RD"/>
        <s v="439 SUNNY HILL RD"/>
        <s v="439 TOWNSEND HARBOR RD"/>
        <s v="439 WHALOM RD"/>
        <s v="44 BRAEBURN CIRCLE"/>
        <s v="44 BROOKVIEW TERRACE"/>
        <s v="44 BURKE ST"/>
        <s v="44 CHASE RD"/>
        <s v="44 FIRE RD 12"/>
        <s v="44 FISH ST"/>
        <s v="44 FLORENCE ST"/>
        <s v="44 GRAHAM ST"/>
        <s v="44 HAMLIN ST"/>
        <s v="44 HEMLOCK DR"/>
        <s v="44 HEMLOCK TERRACE"/>
        <s v="44 JOHN ST"/>
        <s v="44 NORTHFIELD RD"/>
        <s v="44 OAK RIDGE RD"/>
        <s v="44 OTIS ST"/>
        <s v="44 PEARL ST"/>
        <s v="44 PENINSULA DR"/>
        <s v="44 PIERCE AVE"/>
        <s v="44 PINE ACRES RD"/>
        <s v="44 PRATT ST"/>
        <s v="44 RANGELEY RD"/>
        <s v="44 SOUTH ROW RD"/>
        <s v="44 SUNNY HILL RD"/>
        <s v="44 WEST ACRES DR"/>
        <s v="44 WEST ST"/>
        <s v="44 WEST ST TERRACE"/>
        <s v="44 WHITING ST"/>
        <s v="440 HOWARD ST"/>
        <s v="440 MULPUS RD"/>
        <s v="440 NEW WEST TOWNSEND RD"/>
        <s v="440 PAGE ST"/>
        <s v="440 WEST ST"/>
        <s v="441 GOODRICH ST"/>
        <s v="441 HOWARD ST"/>
        <s v="441 LANCASTER AVE"/>
        <s v="441 NEW WEST TOWNSEND RD"/>
        <s v="441 TOWNSEND HARBOR RD"/>
        <s v="442 HOLLIS RD"/>
        <s v="442 HOWARD ST"/>
        <s v="442 MASS AVE"/>
        <s v="442 RESERVOIR RD"/>
        <s v="443 BURRAGE ST"/>
        <s v="444 CHASE RD"/>
        <s v="444 GOODRICH ST"/>
        <s v="444 LANCASTER AVE"/>
        <s v="444 WEST TOWNSEND RD"/>
        <s v="445 LEOMINSTER RD"/>
        <s v="445 MULPUS RD"/>
        <s v="445 TOWNSEND HARBOR RD"/>
        <s v="446 HOLLIS RD"/>
        <s v="446 PAGE ST"/>
        <s v="446 RESERVOIR RD"/>
        <s v="447 FLAT HILL RD"/>
        <s v="447 HOWARD ST"/>
        <s v="447 LANCASTER AVE"/>
        <s v="448 SUNNY HILL RD"/>
        <s v="449 LANCASTER AVE"/>
        <s v="449 LEOMINSTER RD"/>
        <s v="449 PAGE ST"/>
        <s v="449 RESERVOIR RD"/>
        <s v="449 SUNNY HILL RD"/>
        <s v="45 BIRCH ISLAND WAY"/>
        <s v="45 BROADMEADOW DR"/>
        <s v="45 CHASE RD"/>
        <s v="45 CHESTNUT ST"/>
        <s v="45 COVE RD"/>
        <s v="45 EASTERN AVE"/>
        <s v="45 FIRE RD 10"/>
        <s v="45 FIRE RD 19"/>
        <s v="45 HOWARD ST"/>
        <s v="45 ISLAND RD"/>
        <s v="45 LEOMINSTER-SHIRLEY R"/>
        <s v="45 OTIS ST"/>
        <s v="45 PAGE HILL RD"/>
        <s v="45 PARMENTER RD"/>
        <s v="45 PENINSULA DR"/>
        <s v="45 PIONEER DRIVE"/>
        <s v="45 RANGELEY RD"/>
        <s v="45 SPRING ST"/>
        <s v="45 THE LANE"/>
        <s v="45 VALLEY RD"/>
        <s v="45 WEST ACRES DR"/>
        <s v="45 WILLIAMS DR"/>
        <s v="45 WOODLAND DR"/>
        <s v="450 LANCASTER AVE"/>
        <s v="450 LEOMINSTER RD"/>
        <s v="450 PAGE ST"/>
        <s v="450 TOWNSEND HARBOR RD"/>
        <s v="451 HOLLIS RD"/>
        <s v="451 HOWARD ST"/>
        <s v="451 MULPUS RD"/>
        <s v="451 TOWNSEND HARBOR RD"/>
        <s v="452 HOLLIS RD"/>
        <s v="452 NORTHFIELD RD"/>
        <s v="453 MASS AVE"/>
        <s v="453 PAGE ST"/>
        <s v="45300 ROGERS WAY"/>
        <s v="454 ELECTRIC AVE"/>
        <s v="455 FLAT HILL RD"/>
        <s v="455 HOLLIS RD"/>
        <s v="455 MULPUS RD"/>
        <s v="455 NORTHFIELD RD"/>
        <s v="455 PAGE ST"/>
        <s v="455 TOWNSEND HARBOR RD"/>
        <s v="455-457 MASS AVE"/>
        <s v="45516 KIRBY AVE"/>
        <s v="456 PAGE ST"/>
        <s v="458 NEW WEST TOWNSEND RD"/>
        <s v="459 HOWARD ST"/>
        <s v="459 PAGE ST"/>
        <s v="459 SUNNY HILL RD"/>
        <s v="46 ARBOR ST"/>
        <s v="46 BROADMEADOW DR"/>
        <s v="46 COUNTRY RD"/>
        <s v="46 ELECTRIC AVE"/>
        <s v="46 ELM ST"/>
        <s v="46 FAIRVIEW RD"/>
        <s v="46 FIRE RD 12"/>
        <s v="46 GIBSON ST"/>
        <s v="46 GOODRICH ST"/>
        <s v="46 HEMLOCK DR"/>
        <s v="46 HOWARD ST"/>
        <s v="46 JOSLIN ST"/>
        <s v="46 MAPLE PKWY"/>
        <s v="46 NATICK ST"/>
        <s v="46 PAGE HILL RD"/>
        <s v="46 PINE GROVE RD"/>
        <s v="46 PINE ST"/>
        <s v="46 ROLLING ACRES RD"/>
        <s v="46 SPRING ST EXT"/>
        <s v="46 THE CLEARING"/>
        <s v="46 TILTON AVE"/>
        <s v="46 WEST ST TERRACE"/>
        <s v="46-48 WILLIAMS DR"/>
        <s v="460 LANCASTER AVE"/>
        <s v="460 MASS AVE"/>
        <s v="463 BURRAGE ST"/>
        <s v="463 CHASE RD"/>
        <s v="463 WEST TOWNSEND RD"/>
        <s v="464 WEST ST"/>
        <s v="465 LEOMINSTER RD"/>
        <s v="465 MULPUS RD"/>
        <s v="466 ELECTRIC AVE"/>
        <s v="466 MASS AVE"/>
        <s v="466 WEST TOWNSEND RD"/>
        <s v="467 LANCASTER AVE"/>
        <s v="467 MASS AVE"/>
        <s v="467 RESERVOIR RD"/>
        <s v="468 FLAT HILL RD"/>
        <s v="468 HOLLIS RD"/>
        <s v="469 SUNNY HILL RD"/>
        <s v="47 BEACHVIEW RD"/>
        <s v="47 BIRCH ISLAND WAY"/>
        <s v="47 BURKE ST"/>
        <s v="47 CHARLTON ST"/>
        <s v="47 CLIFFVIEW TERRACE"/>
        <s v="47 EASTER BROOK RD"/>
        <s v="47 GIBSON ST"/>
        <s v="47 GRAHAM ST"/>
        <s v="47 HAMLIN ST"/>
        <s v="47 HIGHLAND ST"/>
        <s v="47 JOHN ST"/>
        <s v="47 LEOMINSTER RD"/>
        <s v="47 PROSPECT ST"/>
        <s v="47 RAMGREN RD"/>
        <s v="47 RESERVOIR RD"/>
        <s v="47 ROUND RD"/>
        <s v="47 WHALOM RD"/>
        <s v="47 WHITE ST"/>
        <s v="47 WHITING ST"/>
        <s v="47 WILDWOOD RD"/>
        <s v="47 YOUNGS RD"/>
        <s v="470 BURRAGE ST"/>
        <s v="470 LEOMINSTER RD"/>
        <s v="471 FLAT HILL RD"/>
        <s v="471 LEOMINSTER RD"/>
        <s v="471 PAGE ST"/>
        <s v="471 TOWNSEND HARBOR RD"/>
        <s v="473 BURRAGE ST"/>
        <s v="473 HOLMAN ST"/>
        <s v="473 MASS AVE"/>
        <s v="474 MASS AVE"/>
        <s v="474 WEST ST"/>
        <s v="475 GOODRICH ST"/>
        <s v="475 LEOMINSTER-SHIRLEY R"/>
        <s v="475 MULPUS RD"/>
        <s v="475 RESERVOIR RD"/>
        <s v="477 CHASE RD"/>
        <s v="477 HOWARD ST"/>
        <s v="478 WEST TOWNSEND RD"/>
        <s v="479 NORTHFIELD RD"/>
        <s v="479 PAGE ST"/>
        <s v="479 RESERVOIR RD"/>
        <s v="48 AUTUMN RD"/>
        <s v="48 BEACHVIEW RD"/>
        <s v="48 BEAL ST"/>
        <s v="48 CLIFFVIEW TERRACE"/>
        <s v="48 EASTER BROOK RD"/>
        <s v="48 FISH ST"/>
        <s v="48 ISLAND RD"/>
        <s v="48 MEADOW LANE"/>
        <s v="48 NEW WEST TOWNSEND RD"/>
        <s v="48 OAK RIDGE RD"/>
        <s v="48 PEARL ST"/>
        <s v="48 PIERCE AVE"/>
        <s v="48 RAMGREN RD"/>
        <s v="48 ROBBS HILL RD"/>
        <s v="48 WEST ACRES DR"/>
        <s v="48 WEST ST"/>
        <s v="48 YOUNGS RD"/>
        <s v="480 CHASE RD"/>
        <s v="480 ELECTRIC AVE"/>
        <s v="480 HOLLIS RD"/>
        <s v="480 LANCASTER AVE"/>
        <s v="480 MULPUS RD"/>
        <s v="481 MASS AVE"/>
        <s v="481 RESERVOIR RD"/>
        <s v="481 TOWNSEND HARBOR RD"/>
        <s v="481 WEST TOWNSEND RD"/>
        <s v="483 BURRAGE ST"/>
        <s v="483 FLAT HILL RD"/>
        <s v="483 HOLLIS RD"/>
        <s v="484 HOLLIS RD"/>
        <s v="484 HOLMAN ST"/>
        <s v="484 MULPUS RD"/>
        <s v="485 LEOMINSTER-SHIRLEY R"/>
        <s v="485 RESERVOIR RD"/>
        <s v="485 TOWNSEND HARBOR RD"/>
        <s v="487 HOLMAN ST"/>
        <s v="487 HOWARD ST"/>
        <s v="487 RESERVOIR RD"/>
        <s v="488 HOLMAN ST"/>
        <s v="49 BROOKVIEW TERRACE"/>
        <s v="49 CLIFFVIEW TERRACE"/>
        <s v="49 JOSLIN ST"/>
        <s v="49 MAPLE PKWY"/>
        <s v="49 PINE ST"/>
        <s v="49 PLEASANT ST"/>
        <s v="49 PRATT ST"/>
        <s v="49 TURKEY HILL RD"/>
        <s v="49 WEST GROTON RD"/>
        <s v="49 WILLIAMS DR"/>
        <s v="490 CHASE RD"/>
        <s v="490 LANCASTER AVE"/>
        <s v="490 MULPUS RD"/>
        <s v="490 PAGE ST"/>
        <s v="491 FLAT HILL RD"/>
        <s v="492 FLAT HILL RD"/>
        <s v="492 HOLMAN ST"/>
        <s v="492 NORTHFIELD RD"/>
        <s v="493 MASS AVE"/>
        <s v="493 PAGE ST"/>
        <s v="493 RESERVOIR RD"/>
        <s v="493 WEST ST"/>
        <s v="493 WEST TOWNSEND RD"/>
        <s v="494 ELECTRIC AVE"/>
        <s v="494 WEST TOWNSEND RD"/>
        <s v="495 BURRAGE ST"/>
        <s v="495 LEOMINSTER-SHIRLEY R"/>
        <s v="496 HOLMAN ST"/>
        <s v="496 MASS AVE"/>
        <s v="497 BURRAGE ST"/>
        <s v="497 HOWARD ST"/>
        <s v="498 HOLMAN ST"/>
        <s v="498 HOWARD ST"/>
        <s v="499 NORTHFIELD RD"/>
        <s v="499 RESERVOIR RD"/>
        <s v="5 CHESTNUT ST"/>
        <s v="5 CROCKER AVE"/>
        <s v="5 DANA ST"/>
        <s v="5 ELECTRIC AVE"/>
        <s v="5 GRAHAM ST"/>
        <s v="5 HEMLOCK DR"/>
        <s v="5 HILLSIDE DR"/>
        <s v="5 ISLAND RD"/>
        <s v="5 JOHNSON ST"/>
        <s v="5 LEOMINSTER-SHIRLEY R"/>
        <s v="5 MASS AVE"/>
        <s v="5 MAY ST"/>
        <s v="5 PAGE ST"/>
        <s v="5 PARK ST TERRACE"/>
        <s v="5 PINE ACRES RD"/>
        <s v="5 PLEASANT ST"/>
        <s v="5 POND ST"/>
        <s v="5 RAMGREN RD"/>
        <s v="5 RICHARD'S WAY"/>
        <s v="5 ROBBS TERRACE"/>
        <s v="5 ROUND RD"/>
        <s v="5 SEQUOIA DR"/>
        <s v="5 SPRING ST"/>
        <s v="5 SUMMER ST"/>
        <s v="5 TRI TOWN DRIVE"/>
        <s v="5 VALLEY RD"/>
        <s v="5 WALLIS PARK"/>
        <s v="5 WATT ST"/>
        <s v="5 WEST TOWNSEND RD"/>
        <s v="5 WHITE TAIL CROSSING"/>
        <s v="5 WINDERMERE DRIVE"/>
        <s v="5 WINTER HILL RD"/>
        <s v="50 CHESTNUT ST"/>
        <s v="50 EASTERN AVE"/>
        <s v="50 HEMLOCK DR"/>
        <s v="50 HOLMAN ST"/>
        <s v="50 JOHN ST"/>
        <s v="50 LESURE AVE"/>
        <s v="50 MAIN ST"/>
        <s v="50 MASS AVE"/>
        <s v="50 OAK RIDGE RD"/>
        <s v="50 OLD FARM ROAD"/>
        <s v="50 PAGE ST"/>
        <s v="50 PEARL BROOK RD"/>
        <s v="50 PENINSULA DR"/>
        <s v="50 PINE GROVE RD"/>
        <s v="50 PLEASANT ST"/>
        <s v="50 RESERVOIR RD"/>
        <s v="50 SEAVER RD"/>
        <s v="50 SUNSET LANE"/>
        <s v="50 UPLAND AVE"/>
        <s v="50 VALLEY RD"/>
        <s v="50 WHITING ST"/>
        <s v="50-52 SPRING ST"/>
        <s v="500 HOLMAN ST"/>
        <s v="500 LEOMINSTER-SHIRLEY R"/>
        <s v="500 RESERVOIR RD"/>
        <s v="501 HOLMAN ST"/>
        <s v="502 HOLMAN ST"/>
        <s v="503 HOLMAN ST"/>
        <s v="505 LANCASTER AVE"/>
        <s v="505 RESERVOIR RD"/>
        <s v="506 MASS AVE"/>
        <s v="507 BURRAGE ST"/>
        <s v="507 WEST TOWNSEND RD"/>
        <s v="508 FLAT HILL RD"/>
        <s v="508 NEW WEST TOWNSEND RD"/>
        <s v="508 WEST TOWNSEND RD"/>
        <s v="509 NORTHFIELD RD"/>
        <s v="509 TOWNSEND HARBOR RD"/>
        <s v="51 AUTUMN RD"/>
        <s v="51 BEACHVIEW RD"/>
        <s v="51 BOUCHER RD"/>
        <s v="51 CHARLTON ST"/>
        <s v="51 CROSS RD"/>
        <s v="51 ELECTRIC AVE"/>
        <s v="51 FIRE RD 19"/>
        <s v="51 FISH ST"/>
        <s v="51 GILCHREST ST"/>
        <s v="51 ISLAND RD"/>
        <s v="51 JOSLIN ST"/>
        <s v="51 KIMBALL ST"/>
        <s v="51 LONGWOOD DRIVE"/>
        <s v="51 PAGE ST"/>
        <s v="51 PARMENTER RD"/>
        <s v="51 PEARL BROOK RD"/>
        <s v="51 PENINSULA DR"/>
        <s v="51 RUTH ST"/>
        <s v="51 SPRING ST"/>
        <s v="51 TILTON AVE"/>
        <s v="51 WEST ST TERRACE"/>
        <s v="510 TOWNSEND HARBOR RD"/>
        <s v="511 BURRAGE ST"/>
        <s v="511 FLAT HILL RD"/>
        <s v="511 RESERVOIR RD"/>
        <s v="512 MASS AVE"/>
        <s v="512 NORTHFIELD RD"/>
        <s v="512 WEST TOWNSEND RD"/>
        <s v="515 BURRAGE ST"/>
        <s v="515 LANCASTER AVE"/>
        <s v="515 WEST TOWNSEND RD"/>
        <s v="516 LANCASTER AVE"/>
        <s v="516 NEW WEST TOWNSEND RD"/>
        <s v="516 NORTHFIELD RD"/>
        <s v="517 RESERVOIR RD"/>
        <s v="519 BURRAGE ST"/>
        <s v="52 BIRCH ISLAND WAY"/>
        <s v="52 CHARLTON ST"/>
        <s v="52 ELECTRIC AVE"/>
        <s v="52 ELM ST"/>
        <s v="52 FISH ST"/>
        <s v="52 HEMLOCK DR"/>
        <s v="52 HOLMAN ST"/>
        <s v="52 HUNTING HILL RD"/>
        <s v="52 LAUREL LANE"/>
        <s v="52 PAGE ST"/>
        <s v="52 PEARL ST"/>
        <s v="52 PINE ST"/>
        <s v="52 PRATT ST"/>
        <s v="52 RANGELEY RD"/>
        <s v="52 SPRING ST EXT"/>
        <s v="52 SUNNY HILL RD"/>
        <s v="52 WEST ST"/>
        <s v="52 WHALOM RD"/>
        <s v="520 BURRAGE ST"/>
        <s v="520 CHASE RD"/>
        <s v="520 HOWARD ST"/>
        <s v="520 MASS AVE"/>
        <s v="520 MULPUS RD"/>
        <s v="520 PAGE ST"/>
        <s v="521 FLAT HILL RD"/>
        <s v="522 BURRAGE ST"/>
        <s v="523 BURRAGE ST"/>
        <s v="523 MULPUS RD"/>
        <s v="523 NORTHFIELD RD"/>
        <s v="523 RESERVOIR RD"/>
        <s v="524 NEW WEST TOWNSEND RD"/>
        <s v="524 NORTHFIELD RD"/>
        <s v="525 CHASE RD"/>
        <s v="525 FLAT HILL RD"/>
        <s v="525 GOODRICH ST"/>
        <s v="526 BURRAGE ST"/>
        <s v="526 WEST TOWNSEND RD"/>
        <s v="527 BURRAGE ST"/>
        <s v="527 HOWARD ST"/>
        <s v="527 LANCASTER AVE"/>
        <s v="528 MASS AVE"/>
        <s v="53 ARBOR ST"/>
        <s v="53 BROADMEADOW DR"/>
        <s v="53 CHASE RD"/>
        <s v="53 CHESTNUT ST"/>
        <s v="53 CLIFFVIEW TERRACE"/>
        <s v="53 EASTERN AVE"/>
        <s v="53 HIGHLAND ST"/>
        <s v="53 JOSLIN ST"/>
        <s v="53 LANCASTER AVE"/>
        <s v="53 LAUREL LANE"/>
        <s v="53 LONGWOOD DRIVE"/>
        <s v="53 MASS AVE"/>
        <s v="53 PEARL ST"/>
        <s v="53 PLEASANT ST"/>
        <s v="53 PROSPECT ST"/>
        <s v="53 SANDY COVE RD"/>
        <s v="53 WHITING ST"/>
        <s v="53 WOODLAND DR"/>
        <s v="530 BURRAGE ST"/>
        <s v="531 BURRAGE ST"/>
        <s v="531 HOWARD ST"/>
        <s v="531 RESERVOIR RD"/>
        <s v="532 BURRAGE ST"/>
        <s v="532 LANCASTER AVE"/>
        <s v="533 WEST TOWNSEND RD"/>
        <s v="534 BURRAGE ST"/>
        <s v="535 LANCASTER AVE"/>
        <s v="535 NEW WEST TOWNSEND RD"/>
        <s v="535 NORTHFIELD RD"/>
        <s v="535 PAGE ST"/>
        <s v="536 LANCASTER AVE"/>
        <s v="536 NEW WEST TOWNSEND RD"/>
        <s v="536 PAGE ST"/>
        <s v="537 HOWARD ST"/>
        <s v="537 RESERVOIR RD"/>
        <s v="538 NEW WEST TOWNSEND RD"/>
        <s v="538 WEST TOWNSEND RD"/>
        <s v="539 BURRAGE ST"/>
        <s v="539 CHASE RD"/>
        <s v="539 MULPUS RD"/>
        <s v="539 NEW WEST TOWNSEND RD"/>
        <s v="54 BROADMEADOW DR"/>
        <s v="54 CARR AVE"/>
        <s v="54 CHASE RD"/>
        <s v="54 CHESTNUT ST"/>
        <s v="54 FAIRVIEW RD"/>
        <s v="54 GILCHREST ST"/>
        <s v="54 HOUGHTONS MILL RD"/>
        <s v="54 HUNTING HILL RD"/>
        <s v="54 ISLAND RD"/>
        <s v="54 LONGWOOD DRIVE"/>
        <s v="54 MAPLE PKWY"/>
        <s v="54 NATICK ST"/>
        <s v="54 OAK RIDGE RD"/>
        <s v="54 PINE ACRES RD"/>
        <s v="54 PINE GROVE RD"/>
        <s v="54 PLEASANT ST"/>
        <s v="54 PROSPECT ST"/>
        <s v="54 TILTON AVE"/>
        <s v="54 WEST ACRES DR"/>
        <s v="54 WEST ST"/>
        <s v="54 WEST ST TERRACE"/>
        <s v="54 WOODLAND DR"/>
        <s v="540 NORTHFIELD RD"/>
        <s v="541 CHASE RD"/>
        <s v="541 NEW WEST TOWNSEND RD"/>
        <s v="541 RESERVOIR RD"/>
        <s v="542 MULPUS RD"/>
        <s v="542 NEW WEST TOWNSEND RD"/>
        <s v="542 WEST ST"/>
        <s v="543 FLAT HILL RD"/>
        <s v="543 NEW WEST TOWNSEND RD"/>
        <s v="545 GOODRICH ST"/>
        <s v="545 MASS AVE"/>
        <s v="545 TOWNSEND HARBOR RD"/>
        <s v="545 WEST TOWNSEND RD"/>
        <s v="547 NORTHFIELD RD"/>
        <s v="547 PAGE ST"/>
        <s v="548 NORTHFIELD RD"/>
        <s v="548 RESERVOIR RD"/>
        <s v="549 GOODRICH ST"/>
        <s v="549 RESERVOIR RD"/>
        <s v="549 WEST ST"/>
        <s v="55 ASPLUND DR"/>
        <s v="55 BEACHVIEW RD"/>
        <s v="55 BROOKVIEW TERRACE"/>
        <s v="55 BROWN AVE"/>
        <s v="55 CHARLTON ST"/>
        <s v="55 COVE RD"/>
        <s v="55 GRAHAM ST"/>
        <s v="55 HOUGHTONS MILL RD"/>
        <s v="55 HOWARD ST"/>
        <s v="55 LEOMINSTER RD"/>
        <s v="55 MAIN ST"/>
        <s v="55 MAPLE PKWY"/>
        <s v="55 NEW WEST TOWNSEND RD"/>
        <s v="55 PAGE HILL RD"/>
        <s v="55 PAGE ST"/>
        <s v="55 PINE ACRES RD"/>
        <s v="55 PINE ST"/>
        <s v="55 RESERVOIR RD"/>
        <s v="55 ROLLING ACRES RD"/>
        <s v="55 SPRING ST"/>
        <s v="55 TURKEY HILL RD"/>
        <s v="55 VALLEY RD"/>
        <s v="55 WEST GROTON RD"/>
        <s v="55 WEST ST TERRACE"/>
        <s v="55 WHITE ST"/>
        <s v="55 WILDWOOD RD"/>
        <s v="55 YOUNGS RD"/>
        <s v="550 MULPUS RD"/>
        <s v="550 TOWNSEND HARBOR RD"/>
        <s v="551 GOODRICH ST"/>
        <s v="552 MASS AVE"/>
        <s v="552 WEST TOWNSEND RD"/>
        <s v="554 FLAT HILL RD"/>
        <s v="554 LANCASTER AVE"/>
        <s v="554 TOWNSEND HARBOR RD"/>
        <s v="554 WEST ST"/>
        <s v="555 CHASE RD"/>
        <s v="555 FLAT HILL RD"/>
        <s v="555 LANCASTER AVE"/>
        <s v="556 FLAT HILL RD"/>
        <s v="556 GOODRICH ST"/>
        <s v="557 TOWNSEND HARBOR RD"/>
        <s v="558 GOODRICH ST"/>
        <s v="558 MASS AVE"/>
        <s v="56 ARBOR ST"/>
        <s v="56 BEAL ST"/>
        <s v="56 BROOKVIEW TERRACE"/>
        <s v="56 CARR AVE"/>
        <s v="56 COVE RD"/>
        <s v="56 CROSS RD"/>
        <s v="56 CROSS ST"/>
        <s v="56 GIBSON ST"/>
        <s v="56 HUNTING HILL RD"/>
        <s v="56 JOHN ST"/>
        <s v="56 KIRBY AVE"/>
        <s v="56 LAUREL LANE"/>
        <s v="56 NORTHFIELD RD"/>
        <s v="56 PENINSULA DR"/>
        <s v="56 PINE ACRES RD"/>
        <s v="56 PINE ST"/>
        <s v="56 RANGELEY RD"/>
        <s v="56 WHITE ST"/>
        <s v="56 WHITING ST"/>
        <s v="56 WOODLAND DR"/>
        <s v="560 GOODRICH ST"/>
        <s v="560 MULPUS RD"/>
        <s v="561 FLAT HILL RD"/>
        <s v="561 GOODRICH ST"/>
        <s v="561 RESERVOIR RD"/>
        <s v="562 WEST TOWNSEND RD"/>
        <s v="563 MASS AVE"/>
        <s v="564 GOODRICH ST"/>
        <s v="564 NORTHFIELD RD"/>
        <s v="564 PAGE ST"/>
        <s v="565 WEST TOWNSEND RD"/>
        <s v="566 MASS AVE"/>
        <s v="567 NORTHFIELD RD"/>
        <s v="567 TOWNSEND HARBOR RD"/>
        <s v="568 FLAT HILL RD"/>
        <s v="568 MASS AVE"/>
        <s v="568 WEST ST"/>
        <s v="569 WEST ST"/>
        <s v="569 WEST TOWNSEND RD"/>
        <s v="57 BURRAGE ST"/>
        <s v="57 CROSS RD"/>
        <s v="57 ELECTRIC AVE"/>
        <s v="57 JOHN ST"/>
        <s v="57 KIRBY AVE"/>
        <s v="57 LONGWOOD DRIVE"/>
        <s v="57 PAGE HILL RD"/>
        <s v="57 PAGE ST"/>
        <s v="57 PENINSULA DR"/>
        <s v="57 PRATT ST"/>
        <s v="57 ROBBS HILL RD"/>
        <s v="57 ROUND RD"/>
        <s v="57 SANDY COVE RD"/>
        <s v="57 WEST ST"/>
        <s v="57 WHITING ST"/>
        <s v="570 LEOMINSTER RD"/>
        <s v="570 MULPUS RD"/>
        <s v="570 TOWNSEND HARBOR RD"/>
        <s v="571 CHASE RD"/>
        <s v="571 MULPUS RD"/>
        <s v="571 NORTHFIELD RD"/>
        <s v="571 PAGE ST"/>
        <s v="572 MASS AVE"/>
        <s v="572 TOWNSEND HARBOR RD"/>
        <s v="573 RESERVOIR RD"/>
        <s v="573 WEST TOWNSEND RD"/>
        <s v="574 MASS AVE"/>
        <s v="575 NORTHFIELD RD"/>
        <s v="575 WEST ST"/>
        <s v="576 CHASE RD"/>
        <s v="576 MASS AVE"/>
        <s v="577 WEST ST"/>
        <s v="579 FLAT HILL RD"/>
        <s v="579 PAGE ST"/>
        <s v="579 RESERVOIR RD"/>
        <s v="579 TOWNSEND HARBOR RD"/>
        <s v="58 BROOKVIEW TERRACE"/>
        <s v="58 ELECTRIC AVE"/>
        <s v="58 HEMLOCK DR"/>
        <s v="58 HIGHLAND ST"/>
        <s v="58 ISLAND RD"/>
        <s v="58 LAUREL LANE"/>
        <s v="58 MAIN ST"/>
        <s v="58 NEW WEST TOWNSEND RD"/>
        <s v="58 OAK RIDGE RD"/>
        <s v="58 PAGE HILL RD"/>
        <s v="58 PINE GROVE RD"/>
        <s v="58 PRATT ST"/>
        <s v="58 SANDY COVE RD"/>
        <s v="58 SPRING ST"/>
        <s v="58 SPRING ST EXT"/>
        <s v="58 UPLAND AVE"/>
        <s v="58 WHITING ST"/>
        <s v="58 WOODLAND DR"/>
        <s v="580 MULPUS RD"/>
        <s v="580 WEST ST"/>
        <s v="580 WEST TOWNSEND RD"/>
        <s v="583 RESERVOIR RD"/>
        <s v="584 NORTHFIELD RD"/>
        <s v="585 LANCASTER AVE"/>
        <s v="585 LEOMINSTER RD"/>
        <s v="585 MASS AVE"/>
        <s v="585 PAGE ST"/>
        <s v="585 WEST ST"/>
        <s v="586 FLAT HILL RD"/>
        <s v="586 RESERVOIR RD"/>
        <s v="586 WEST ST"/>
        <s v="587 GOODRICH ST"/>
        <s v="588 RESERVOIR RD"/>
        <s v="589 FLAT HILL RD"/>
        <s v="589 NORTHFIELD RD"/>
        <s v="59 BROOKVIEW TERRACE"/>
        <s v="59 EASTER BROOK RD"/>
        <s v="59 GOODRICH ST"/>
        <s v="59 HEMLOCK DR"/>
        <s v="59 HOLMAN ST"/>
        <s v="59 HUNTING HILL RD"/>
        <s v="59 PINE ACRES RD"/>
        <s v="59 PLEASANT ST"/>
        <s v="59 RAMGREN RD"/>
        <s v="59 ROLLING ACRES RD"/>
        <s v="59 STONE FENCE RD"/>
        <s v="59 WHITING ST"/>
        <s v="59 WILDWOOD RD"/>
        <s v="590 FLAT HILL RD"/>
        <s v="590 MULPUS RD"/>
        <s v="590 RESERVOIR RD"/>
        <s v="590 TOWNSEND HARBOR RD"/>
        <s v="591 FLAT HILL RD"/>
        <s v="591 RESERVOIR RD"/>
        <s v="591 TOWNSEND HARBOR RD"/>
        <s v="594 MASS AVE"/>
        <s v="595 FLAT HILL RD"/>
        <s v="595 LEOMINSTER RD"/>
        <s v="595 WEST TOWNSEND RD"/>
        <s v="596 TOWNSEND HARBOR RD"/>
        <s v="598 FLAT HILL RD"/>
        <s v="598 LEOMINSTER RD"/>
        <s v="599 RESERVOIR RD"/>
        <s v="599 WEST ST"/>
        <s v="6 BEACHVIEW RD"/>
        <s v="6 BUTTERFLY LANE"/>
        <s v="6 COVE TERRACE"/>
        <s v="6 HICKORY LANE"/>
        <s v="6 HOUGHTONS MILL RD"/>
        <s v="6 LENA LANE"/>
        <s v="6 LINCOLN ST"/>
        <s v="6 MAY'S FIELD ROAD"/>
        <s v="6 NEW WEST TOWNSEND RD"/>
        <s v="6 OAK RIDGE RD"/>
        <s v="6 PENINSULA DR"/>
        <s v="6 RICHARD'S WAY"/>
        <s v="6 ROBBS TERRACE"/>
        <s v="6 SEQUOIA DR"/>
        <s v="6 SHAKER COURT"/>
        <s v="6 SKYLARK LANE"/>
        <s v="6 WINDERMERE DRIVE"/>
        <s v="6 WINTER HILL RD"/>
        <s v="60 BEACHVIEW RD"/>
        <s v="60 BEAL ST"/>
        <s v="60 BURRAGE ST"/>
        <s v="60 CROSS RD"/>
        <s v="60 EASTER BROOK RD"/>
        <s v="60 ELM ST"/>
        <s v="60 FIRE RD 24"/>
        <s v="60 GIBSON ST"/>
        <s v="60 GILCHREST ST"/>
        <s v="60 JOHN ST"/>
        <s v="60 KIRBY AVE"/>
        <s v="60 LAUREL LANE"/>
        <s v="60 LESURE AVE"/>
        <s v="60 LONGWOOD DRIVE"/>
        <s v="60 NORTHFIELD RD"/>
        <s v="60 PAGE ST"/>
        <s v="60 PENINSULA DR"/>
        <s v="60 ROBBS HILL RD"/>
        <s v="60 SOUTH ROW RD"/>
        <s v="60 STONE FENCE RD"/>
        <s v="60 SUNSET LANE"/>
        <s v="60 TURKEY HILL RD"/>
        <s v="60 VALLEY RD"/>
        <s v="60 WEST GROTON RD"/>
        <s v="60 WEST TOWNSEND RD"/>
        <s v="60 WOODLAND DR"/>
        <s v="600 MULPUS RD"/>
        <s v="600 NEW WEST TOWNSEND RD"/>
        <s v="600 TOWNSEND HARBOR RD"/>
        <s v="601 FLAT HILL RD"/>
        <s v="601 LEOMINSTER RD"/>
        <s v="601 NORTHFIELD RD"/>
        <s v="603 GOODRICH ST"/>
        <s v="603 MASS AVE"/>
        <s v="603 WEST TOWNSEND RD"/>
        <s v="605 MULPUS RD"/>
        <s v="605 RESERVOIR RD"/>
        <s v="605 TOWNSEND HARBOR RD"/>
        <s v="606 TOWNSEND HARBOR RD"/>
        <s v="607 LANCASTER AVE"/>
        <s v="607 RESERVOIR RD"/>
        <s v="607-609 FLAT HILL RD"/>
        <s v="609 RESERVOIR RD"/>
        <s v="61 BROADMEADOW DR"/>
        <s v="61 COVE RD"/>
        <s v="61 GILCHREST ST"/>
        <s v="61 HOLLIS RD"/>
        <s v="61 HOUGHTONS MILL RD"/>
        <s v="61 HUNTING HILL RD"/>
        <s v="61 JOHN ST"/>
        <s v="61 LONGWOOD DRIVE"/>
        <s v="61 MAIN ST"/>
        <s v="61 OLD FARM ROAD"/>
        <s v="61 PINE ACRES RD"/>
        <s v="61 SPRING ST"/>
        <s v="61 UPLAND AVE"/>
        <s v="61 WHALOM RD"/>
        <s v="61 YOUNGS RD"/>
        <s v="610 MULPUS RD"/>
        <s v="610 WEST ST"/>
        <s v="611 GOODRICH ST"/>
        <s v="611 LEOMINSTER RD"/>
        <s v="611 RESERVOIR RD"/>
        <s v="611 WEST ST"/>
        <s v="612 LANCASTER AVE"/>
        <s v="612 MASS AVE"/>
        <s v="612 TOWNSEND HARBOR RD"/>
        <s v="612 WEST ST"/>
        <s v="614 RESERVOIR RD"/>
        <s v="614 WEST ST"/>
        <s v="615 LEOMINSTER RD"/>
        <s v="615 NORTHFIELD RD"/>
        <s v="615 RESERVOIR RD"/>
        <s v="615 TOWNSEND HARBOR RD"/>
        <s v="615 TOWNSEND ST"/>
        <s v="615 WEST TOWNSEND RD"/>
        <s v="616 NORTHFIELD RD"/>
        <s v="616 WEST ST"/>
        <s v="617 LEOMINSTER RD"/>
        <s v="617 RESERVOIR RD"/>
        <s v="619 NORTHFIELD RD"/>
        <s v="619 RESERVOIR RD"/>
        <s v="62 AUTUMN RD"/>
        <s v="62 CHARLTON ST"/>
        <s v="62 CROSS RD"/>
        <s v="62 OAK RIDGE RD"/>
        <s v="62 PINE ST"/>
        <s v="62 PLEASANT ST"/>
        <s v="62 RAMGREN RD"/>
        <s v="62 RANGELEY RD"/>
        <s v="62 RESERVOIR RD"/>
        <s v="62 RUTH ST"/>
        <s v="62 SUNNY HILL RD"/>
        <s v="62 WEST ST TERRACE"/>
        <s v="62 YOUNGS RD"/>
        <s v="620 NEW WEST TOWNSEND RD"/>
        <s v="621 CHASE RD"/>
        <s v="621 WEST ST"/>
        <s v="622 WEST ST"/>
        <s v="624 MASS AVE"/>
        <s v="624 TOWNSEND HARBOR RD"/>
        <s v="625 GOODRICH ST"/>
        <s v="625 RESERVOIR RD"/>
        <s v="626 NORTHFIELD RD"/>
        <s v="626 RESERVOIR RD"/>
        <s v="626 TOWNSEND HARBOR RD"/>
        <s v="627 TOWNSEND HARBOR RD"/>
        <s v="627 WEST TOWNSEND RD"/>
        <s v="628 WEST ST"/>
        <s v="629 LANCASTER AVE"/>
        <s v="629 RESERVOIR RD"/>
        <s v="63 CHESTNUT ST"/>
        <s v="63 CROSS RD"/>
        <s v="63 GIBSON ST"/>
        <s v="63 GRAHAM ST"/>
        <s v="63 HOLMAN ST"/>
        <s v="63 HUNTING HILL RD"/>
        <s v="63 LANCASTER AVE"/>
        <s v="63 LAUREL LANE"/>
        <s v="63 MAPLE PKWY"/>
        <s v="63 OAK AVE"/>
        <s v="63 PENINSULA DR"/>
        <s v="63 PLEASANT ST"/>
        <s v="63 PRATT ST"/>
        <s v="63 PROSPECT ST"/>
        <s v="63 SANDY COVE RD"/>
        <s v="63 SUNNY HILL RD"/>
        <s v="63 WEST TOWNSEND RD"/>
        <s v="63 WOODLAND DR"/>
        <s v="630 LANCASTER AVE"/>
        <s v="630 TOWNSEND HARBOR RD"/>
        <s v="634 WEST ST"/>
        <s v="635 GOODRICH ST"/>
        <s v="635 MASS AVE"/>
        <s v="635 WEST TOWNSEND RD"/>
        <s v="636 MASS AVE"/>
        <s v="638 GOODRICH ST"/>
        <s v="639 TOWNSEND HARBOR RD"/>
        <s v="64 ARBOR ST"/>
        <s v="64 BEAL ST"/>
        <s v="64 CHESTNUT ST"/>
        <s v="64 FIRE RD 12"/>
        <s v="64 HOLLIS RD"/>
        <s v="64 JOHN ST"/>
        <s v="64 MAIN ST"/>
        <s v="64 MAPLE PKWY"/>
        <s v="64 PINE GROVE RD"/>
        <s v="64 PRATT ST"/>
        <s v="64 PROSPECT ST"/>
        <s v="64 SPRING ST EXT"/>
        <s v="64 WEST TOWNSEND RD"/>
        <s v="640 GOODRICH ST"/>
        <s v="640 GOODRICH ST REAR"/>
        <s v="640 TOWNSEND HARBOR RD"/>
        <s v="641 TOWNSEND ST"/>
        <s v="642 WEST ST"/>
        <s v="643 PAGE ST"/>
        <s v="644 FLAT HILL RD"/>
        <s v="644 NORTHFIELD RD"/>
        <s v="645 LEOMINSTER RD"/>
        <s v="646 FLAT HILL RD"/>
        <s v="647 NORTHFIELD RD"/>
        <s v="647 RESERVOIR RD"/>
        <s v="649 GOODRICH ST"/>
        <s v="649 NORTHFIELD RD"/>
        <s v="649 RESERVOIR RD"/>
        <s v="65 ARBOR ST"/>
        <s v="65 EASTER BROOK RD"/>
        <s v="65 EASTERN AVE"/>
        <s v="65 FAIRVIEW RD"/>
        <s v="65 HOLMAN ST"/>
        <s v="65 LEOMINSTER RD"/>
        <s v="65 LONGWOOD DRIVE"/>
        <s v="65 MASS AVE"/>
        <s v="65 PAGE ST"/>
        <s v="65 PRATT ST"/>
        <s v="65 RESERVOIR RD"/>
        <s v="65 ROLLING ACRES RD"/>
        <s v="65 SOUTH ROW RD"/>
        <s v="65 SPRING ST"/>
        <s v="65 TURKEY HILL RD"/>
        <s v="65 VALLEY RD"/>
        <s v="65 WATT ST"/>
        <s v="65 WHITE ST"/>
        <s v="650 RESERVOIR RD"/>
        <s v="651 CHASE RD"/>
        <s v="651 RESERVOIR RD"/>
        <s v="652 PAGE ST"/>
        <s v="653 LANCASTER AVE"/>
        <s v="654 FLAT HILL RD"/>
        <s v="655 MASS AVE"/>
        <s v="655 PAGE ST"/>
        <s v="655 RESERVOIR RD"/>
        <s v="659 RESERVOIR RD"/>
        <s v="659 WEST TOWNSEND RD"/>
        <s v="66 BEACHVIEW RD"/>
        <s v="66 ELMWOOD RD"/>
        <s v="66 GIBSON ST"/>
        <s v="66 HORIZON ISLAND RD"/>
        <s v="66 JOHN ST"/>
        <s v="66 OAK RIDGE RD"/>
        <s v="66 PLEASANT ST"/>
        <s v="66 ROLLING ACRES RD"/>
        <s v="66 RUTH ST"/>
        <s v="66 STONE FENCE RD"/>
        <s v="66 WEST ST TERRACE"/>
        <s v="66 WHITING ST"/>
        <s v="662 MASS AVE"/>
        <s v="662 PAGE ST"/>
        <s v="664 FLAT HILL RD"/>
        <s v="664 NORTHFIELD RD"/>
        <s v="665 LEOMINSTER RD"/>
        <s v="665 MASS AVE"/>
        <s v="667 RESERVOIR RD"/>
        <s v="668 PAGE ST"/>
        <s v="67 AUTUMN RD"/>
        <s v="67 BEACHVIEW RD"/>
        <s v="67 CHARLTON ST"/>
        <s v="67 CHASE RD"/>
        <s v="67 ELECTRIC AVE"/>
        <s v="67 ELMWOOD RD"/>
        <s v="67 ISLAND RD"/>
        <s v="67 MAPLE PKWY"/>
        <s v="67 MULPUS RD"/>
        <s v="67 PENINSULA DR"/>
        <s v="67 PRATT ST"/>
        <s v="67 SANDY COVE RD"/>
        <s v="67 VALLEY RD"/>
        <s v="67 WEST ST TERRACE"/>
        <s v="67 WHALOM RD"/>
        <s v="670 LANCASTER AVE"/>
        <s v="670 MASS AVE"/>
        <s v="671 LANCASTER AVE"/>
        <s v="671 PAGE ST"/>
        <s v="671 TOWNSEND ST"/>
        <s v="671 WEST ST"/>
        <s v="672 NORTHFIELD RD"/>
        <s v="672 PAGE ST"/>
        <s v="674 FLAT HILL RD"/>
        <s v="675 GOODRICH ST"/>
        <s v="675 RESERVOIR RD"/>
        <s v="675 TOWNSEND ST"/>
        <s v="677 NORTHFIELD RD"/>
        <s v="678 PAGE ST"/>
        <s v="68 BEAL ST"/>
        <s v="68 COVE RD"/>
        <s v="68 ELM ST"/>
        <s v="68 FAIRVIEW RD"/>
        <s v="68 HEMLOCK DR"/>
        <s v="68 HOLLIS RD"/>
        <s v="68 HUNTING HILL RD"/>
        <s v="68 JOHN ST"/>
        <s v="68 LAUREL LANE"/>
        <s v="68 LESURE AVE"/>
        <s v="68 OAK AVE"/>
        <s v="68 PINE ACRES RD"/>
        <s v="68 TOWNSEND HARBOR RD"/>
        <s v="68 WHITE ST"/>
        <s v="68 WILDWOOD RD"/>
        <s v="680 MASS AVE"/>
        <s v="680 RESERVOIR RD"/>
        <s v="681 MASS AVE"/>
        <s v="682 PAGE ST"/>
        <s v="683 PAGE ST"/>
        <s v="683 PEARL ST"/>
        <s v="684 FLAT HILL RD"/>
        <s v="69 BROOKVIEW TERRACE"/>
        <s v="69 ELM ST"/>
        <s v="69 GRAHAM ST"/>
        <s v="69 HUNTING HILL RD"/>
        <s v="69 ISLAND RD"/>
        <s v="69 KILBURN ST"/>
        <s v="69 MASS AVE"/>
        <s v="69 PLEASANT ST"/>
        <s v="69 WEST ST"/>
        <s v="69 WHITING ST"/>
        <s v="690 CHASE RD"/>
        <s v="690 GOODRICH ST"/>
        <s v="690 LANCASTER AVE"/>
        <s v="690 NEW WEST TOWNSEND RD"/>
        <s v="691 CHASE RD"/>
        <s v="697 FLAT HILL RD"/>
        <s v="697 LANCASTER AVE"/>
        <s v="697 MASS AVE"/>
        <s v="7 BUTTERFLY LANE"/>
        <s v="7 CLIFTON RD"/>
        <s v="7 CREST AVE"/>
        <s v="7 ELIZABETH ST"/>
        <s v="7 FITCH VIEW AVE"/>
        <s v="7 HARRIS AVE"/>
        <s v="7 HICKORY LANE"/>
        <s v="7 LINCOLN ST"/>
        <s v="7 MAPLE PKWY"/>
        <s v="7 MAY'S FIELD ROAD"/>
        <s v="7 MEADOW LANE"/>
        <s v="7 MULPUS RD"/>
        <s v="7 OAKES LANDING"/>
        <s v="7 PARK ST TERRACE"/>
        <s v="7 PIEDMONT AVE"/>
        <s v="7 RICHARD'S WAY"/>
        <s v="7 RUTH ST"/>
        <s v="7 SEQUOIA DR"/>
        <s v="7 SOUTH ROW RD"/>
        <s v="7 THE CLEARING"/>
        <s v="7 TILTON AVE"/>
        <s v="7 TRI TOWN DRIVE"/>
        <s v="7 WHITE ST"/>
        <s v="7 WHITE TAIL CROSSING"/>
        <s v="70 EASTERN AVE"/>
        <s v="70 ELMWOOD RD"/>
        <s v="70 FIRE RD 12"/>
        <s v="70 FIRE RD 24B"/>
        <s v="70 FISH ST"/>
        <s v="70 GIBSON ST"/>
        <s v="70 HORIZON ISLAND RD"/>
        <s v="70 HOWARD ST"/>
        <s v="70 HUNTING HILL RD"/>
        <s v="70 LESURE AVE"/>
        <s v="70 OAK RIDGE RD"/>
        <s v="70 PINE GROVE RD"/>
        <s v="70 PLEASANT ST"/>
        <s v="70 PRATT ST"/>
        <s v="70 ROUND RD"/>
        <s v="70 TOWNSEND HARBOR RD"/>
        <s v="70 TURKEY HILL RD"/>
        <s v="70 VALLEY RD"/>
        <s v="70 WATT ST"/>
        <s v="70 WILDER RD"/>
        <s v="70 WOODLAND DR"/>
        <s v="700 GOODRICH ST"/>
        <s v="700 LANCASTER AVE"/>
        <s v="700 MASS AVE"/>
        <s v="700 PEARL ST"/>
        <s v="701 FLAT HILL RD"/>
        <s v="701 GOODRICH ST"/>
        <s v="701 RESERVOIR RD"/>
        <s v="702 RESERVOIR RD"/>
        <s v="704 GOODRICH ST"/>
        <s v="707 LANCASTER AVE"/>
        <s v="708 GOODRICH ST"/>
        <s v="71 ARBOR ST"/>
        <s v="71 BEACHVIEW RD"/>
        <s v="71 BROOKVIEW TERRACE"/>
        <s v="71 CHESTNUT ST"/>
        <s v="71 EASTER BROOK RD"/>
        <s v="71 HIGHLAND ST"/>
        <s v="71 HUNTING HILL RD"/>
        <s v="71 LONGWOOD DRIVE"/>
        <s v="71 NEW WEST TOWNSEND RD"/>
        <s v="71 PLEASANT ST"/>
        <s v="71 PRATT ST"/>
        <s v="71 STONE FENCE RD"/>
        <s v="71 UPLAND AVE"/>
        <s v="71 WATT ST"/>
        <s v="71 WHALOM RD"/>
        <s v="71 WILDWOOD RD"/>
        <s v="71-73 MAIN ST"/>
        <s v="710 LEOMINSTER RD"/>
        <s v="710 NEW WEST TOWNSEND RD"/>
        <s v="710 PAGE ST"/>
        <s v="711 FLAT HILL RD"/>
        <s v="711 MASS AVE"/>
        <s v="711 PAGE ST"/>
        <s v="711 RESERVOIR RD"/>
        <s v="711 WEST ST"/>
        <s v="712 FLAT HILL RD"/>
        <s v="712 MASS AVE"/>
        <s v="713 PAGE ST"/>
        <s v="713 RESERVOIR RD"/>
        <s v="714 NORTHFIELD RD"/>
        <s v="714 WEST ST"/>
        <s v="715 PAGE ST"/>
        <s v="715 RESERVOIR RD"/>
        <s v="717 LANCASTER AVE"/>
        <s v="717 NEW WEST TOWNSEND RD"/>
        <s v="717 RESERVOIR RD"/>
        <s v="719 FLAT HILL RD"/>
        <s v="719 NEW WEST TOWNSEND RD"/>
        <s v="72 BROADMEADOW DR"/>
        <s v="72 CHARLTON ST"/>
        <s v="72 EASTER BROOK RD"/>
        <s v="72 ELECTRIC AVE"/>
        <s v="72 GIBSON ST"/>
        <s v="72 HEMLOCK DR"/>
        <s v="72 HIGHLAND ST"/>
        <s v="72 HORIZON ISLAND RD"/>
        <s v="72 ISLAND RD"/>
        <s v="72 JOHN ST"/>
        <s v="72 LANCASTER AVE"/>
        <s v="72 LEOMINSTER RD"/>
        <s v="72 MAPLE PKWY"/>
        <s v="72 MASS AVE"/>
        <s v="72 NEW WEST TOWNSEND RD"/>
        <s v="72 PAGE ST"/>
        <s v="72 PENINSULA DR"/>
        <s v="72 ROBBS HILL RD"/>
        <s v="72 ROLLING ACRES RD"/>
        <s v="72 RUTH ST"/>
        <s v="72 STONE FENCE RD"/>
        <s v="72 YOUNGS RD"/>
        <s v="720 GOODRICH ST"/>
        <s v="720 LEOMINSTER RD"/>
        <s v="720 NEW WEST TOWNSEND RD"/>
        <s v="720 WEST ST"/>
        <s v="721 GOODRICH ST"/>
        <s v="721 NEW WEST TOWNSEND RD"/>
        <s v="721 NORTHFIELD RD"/>
        <s v="721 PAGE ST"/>
        <s v="722 PAGE ST"/>
        <s v="723 NEW WEST TOWNSEND RD"/>
        <s v="724 FLAT HILL RD"/>
        <s v="724 LANCASTER AVE"/>
        <s v="724 MASS AVE"/>
        <s v="725 GOODRICH ST"/>
        <s v="727 LANCASTER AVE"/>
        <s v="727 RESERVOIR RD"/>
        <s v="727 WEST ST"/>
        <s v="728 GOODRICH ST"/>
        <s v="729 NORTHFIELD RD"/>
        <s v="73 GIBSON ST"/>
        <s v="73 GOODRICH ST"/>
        <s v="73 HOLLIS RD"/>
        <s v="73 HORIZON ISLAND RD"/>
        <s v="73 LANCASTER AVE"/>
        <s v="73 OAK AVE"/>
        <s v="73 PENINSULA DR"/>
        <s v="73 PINE GROVE RD"/>
        <s v="73 PLEASANT ST"/>
        <s v="73 ROLLING ACRES RD"/>
        <s v="73 ROUND RD"/>
        <s v="73 SANDY COVE RD"/>
        <s v="73 SUNNY HILL RD"/>
        <s v="73 TURKEY HILL RD"/>
        <s v="73 WEST TOWNSEND RD"/>
        <s v="73 WHITE ST"/>
        <s v="731 PAGE ST"/>
        <s v="733 MASS AVE"/>
        <s v="733 WEST ST"/>
        <s v="735 FLAT HILL RD"/>
        <s v="736 PAGE ST"/>
        <s v="737 LANCASTER AVE"/>
        <s v="737 NEW WEST TOWNSEND RD"/>
        <s v="738 NEW WEST TOWNSEND RD"/>
        <s v="739 CHASE RD"/>
        <s v="739 NEW WEST TOWNSEND RD"/>
        <s v="74 COVE RD"/>
        <s v="74 FAIRVIEW RD"/>
        <s v="74 GOODRICH ST"/>
        <s v="74 HIGHLAND ST"/>
        <s v="74 HUNTING HILL RD"/>
        <s v="74 LAUREL LANE"/>
        <s v="74 PROSPECT ST"/>
        <s v="74 TOWNSEND HARBOR RD"/>
        <s v="741 WEST ST"/>
        <s v="742 FLAT HILL RD"/>
        <s v="742 MASS AVE"/>
        <s v="744 RESERVOIR RD"/>
        <s v="745 FLAT HILL RD"/>
        <s v="745 PAGE ST"/>
        <s v="747 FLAT HILL RD"/>
        <s v="747 LANCASTER AVE"/>
        <s v="747 PAGE ST"/>
        <s v="747-753 CHASE RD"/>
        <s v="748 MASS AVE"/>
        <s v="748 PAGE ST"/>
        <s v="748 RESERVOIR RD"/>
        <s v="749 RESERVOIR RD"/>
        <s v="749 WEST ST"/>
        <s v="75 ASPLUND DR"/>
        <s v="75 BOUCHER RD"/>
        <s v="75 BROWN AVE"/>
        <s v="75 ELMWOOD RD"/>
        <s v="75 GRAHAM ST"/>
        <s v="75 HEMLOCK DR"/>
        <s v="75 HOLMAN ST"/>
        <s v="75 HUNTING HILL RD"/>
        <s v="75 LAKEFRONT AVE"/>
        <s v="75 MAPLE PKWY"/>
        <s v="75 RUTH ST"/>
        <s v="75 WEST GROTON RD"/>
        <s v="75 WEST ST"/>
        <s v="75 WHALOM RD"/>
        <s v="750 NORTHFIELD RD"/>
        <s v="754 WEST ST"/>
        <s v="755 RESERVOIR RD"/>
        <s v="755 RESERVOIR RD REAR"/>
        <s v="755 WEST ST"/>
        <s v="756 NORTHFIELD RD"/>
        <s v="756 RESERVOIR RD"/>
        <s v="757 CHASE RD"/>
        <s v="757 LANCASTER AVE"/>
        <s v="757-759 FLAT HILL RD"/>
        <s v="758 LANCASTER AVE"/>
        <s v="759 NORTHFIELD RD"/>
        <s v="76 ARBOR ST"/>
        <s v="76 BEACHVIEW RD"/>
        <s v="76 EASTERN AVE"/>
        <s v="76 ELM ST"/>
        <s v="76 LAUREL LANE"/>
        <s v="76 LEOMINSTER-SHIRLEY R"/>
        <s v="76 MAIN ST"/>
        <s v="76 MASS AVE"/>
        <s v="76 OAK RIDGE RD"/>
        <s v="76 OLD FARM ROAD"/>
        <s v="76 PAGE ST"/>
        <s v="76 PENINSULA DR"/>
        <s v="76 RUTH ST"/>
        <s v="76 SUNSET LANE"/>
        <s v="76 VALLEY RD"/>
        <s v="760 WEST ST"/>
        <s v="761 FLAT HILL RD"/>
        <s v="761 RESERVOIR RD"/>
        <s v="762 FLAT HILL RD"/>
        <s v="762 NORTHFIELD RD"/>
        <s v="763 MASS AVE"/>
        <s v="763 NORTHFIELD RD"/>
        <s v="766 NEW WEST TOWNSEND RD"/>
        <s v="767 NEW WEST TOWNSEND RD"/>
        <s v="768 PAGE ST"/>
        <s v="768 WEST ST"/>
        <s v="77 AUTUMN RD"/>
        <s v="77 BROWN AVE"/>
        <s v="77 BURRAGE ST"/>
        <s v="77 CHARLTON ST"/>
        <s v="77 CHASE RD"/>
        <s v="77 CHESTNUT ST"/>
        <s v="77 EASTERN AVE"/>
        <s v="77 ELECTRIC AVE"/>
        <s v="77 ISLAND RD"/>
        <s v="77 LAUREL LANE"/>
        <s v="77 LEOMINSTER RD"/>
        <s v="77 PENINSULA DR"/>
        <s v="77 PRATT ST"/>
        <s v="77 RESERVOIR RD"/>
        <s v="77 UPLAND AVE"/>
        <s v="770 RESERVOIR RD"/>
        <s v="773 RESERVOIR RD"/>
        <s v="777 CHASE RD"/>
        <s v="777 LANCASTER AVE"/>
        <s v="778 PAGE ST"/>
        <s v="779 MASS AVE"/>
        <s v="779 WEST ST"/>
        <s v="78 ELMWOOD RD"/>
        <s v="78 HUNTING HILL RD"/>
        <s v="78 NEW WEST TOWNSEND RD"/>
        <s v="78 OAK AVE"/>
        <s v="78 PRATT ST"/>
        <s v="78 SUNNY HILL RD"/>
        <s v="78 TURKEY HILL RD"/>
        <s v="78 WEST TOWNSEND RD"/>
        <s v="78 WHITING ST"/>
        <s v="78 WILDER RD"/>
        <s v="78-80 KILBURN ST"/>
        <s v="780 NORTHFIELD RD"/>
        <s v="780 WEST ST"/>
        <s v="781 PAGE ST"/>
        <s v="782 FLAT HILL RD"/>
        <s v="785 MASS AVE"/>
        <s v="785 WEST ST"/>
        <s v="787 NEW WEST TOWNSEND RD"/>
        <s v="788 PAGE ST"/>
        <s v="789 RESERVOIR RD"/>
        <s v="789 RESERVOIR RD REAR"/>
        <s v="79 BEACHVIEW RD"/>
        <s v="79 COVE RD"/>
        <s v="79 ELMWOOD RD"/>
        <s v="79 MASS AVE"/>
        <s v="79 ROBBS HILL RD"/>
        <s v="79 ROLLING ACRES RD"/>
        <s v="79 SUNNY HILL RD"/>
        <s v="79 TOWNSEND HARBOR RD"/>
        <s v="79 VALLEY RD"/>
        <s v="79 WEST ST"/>
        <s v="79 WEST ST TERRACE"/>
        <s v="79 WHITING ST"/>
        <s v="79 WILDWOOD RD"/>
        <s v="79 YOUNGS RD"/>
        <s v="790 WEST ST"/>
        <s v="792 MASS AVE"/>
        <s v="793 RESERVOIR RD"/>
        <s v="795 MASS AVE"/>
        <s v="795 WEST ST"/>
        <s v="796 FLAT HILL RD"/>
        <s v="798 WEST ST"/>
        <s v="8 BUTTERFLY LANE"/>
        <s v="8 COUNTRY RD"/>
        <s v="8 COVE RD"/>
        <s v="8 HEMLOCK DR"/>
        <s v="8 KIMBALL ST"/>
        <s v="8 LAKESIDE AVE"/>
        <s v="8 LENA LANE"/>
        <s v="8 MAY'S FIELD ROAD"/>
        <s v="8 OTIS ST"/>
        <s v="8 PENINSULA DR"/>
        <s v="8 PINE ACRES RD"/>
        <s v="8 RANGELEY RD"/>
        <s v="8 RICHARD'S WAY"/>
        <s v="8 ROBBS TERRACE"/>
        <s v="8 SEQUOIA DR"/>
        <s v="8 THE CLEARING"/>
        <s v="8 THE LANE"/>
        <s v="8 TRI TOWN DRIVE"/>
        <s v="8 WEST ACRES DR"/>
        <s v="8 WEST ST"/>
        <s v="80 BURRAGE ST"/>
        <s v="80 CARR AVE"/>
        <s v="80 CROSS ST"/>
        <s v="80 ELECTRIC AVE"/>
        <s v="80 FIRE RD 12"/>
        <s v="80 FORT POND RD"/>
        <s v="80 GILCHREST ST"/>
        <s v="80 HOLLIS RD"/>
        <s v="80 HORIZON ISLAND RD"/>
        <s v="80 HUNTING HILL RD"/>
        <s v="80 NORTHFIELD RD"/>
        <s v="80 OAK RIDGE RD"/>
        <s v="80 PLEASANT ST"/>
        <s v="80 ROLLING ACRES RD"/>
        <s v="80 RUTH ST"/>
        <s v="80 SANDY COVE RD"/>
        <s v="80 STONE FENCE RD"/>
        <s v="80 WEST ST TERRACE"/>
        <s v="80 WEST TOWNSEND RD"/>
        <s v="80 WHITE ST"/>
        <s v="80 WILDER RD"/>
        <s v="80 WOODLAND DR"/>
        <s v="80 YOUNGS RD"/>
        <s v="800 CHASE RD"/>
        <s v="800 LANCASTER AVE"/>
        <s v="800 RESERVOIR RD"/>
        <s v="801 LANCASTER AVE"/>
        <s v="801 LEOMINSTER RD"/>
        <s v="801 NORTHFIELD RD"/>
        <s v="802 CHASE RD"/>
        <s v="802 LEOMINSTER RD"/>
        <s v="802 NEW WEST TOWNSEND RD"/>
        <s v="802 RESERVOIR RD"/>
        <s v="803 FLAT HILL RD"/>
        <s v="803 LEOMINSTER RD"/>
        <s v="806 CHASE RD"/>
        <s v="806 WEST ST"/>
        <s v="809 CHASE RD"/>
        <s v="809 LEOMINSTER RD"/>
        <s v="81 BEAL ST"/>
        <s v="81 ELMWOOD RD"/>
        <s v="81 HORIZON ISLAND RD"/>
        <s v="81 MAPLE PKWY"/>
        <s v="81 TURKEY HILL RD"/>
        <s v="810 FLAT HILL RD"/>
        <s v="810 MASS AVE"/>
        <s v="811 CHASE RD"/>
        <s v="811 MASS AVE"/>
        <s v="813 CHASE RD"/>
        <s v="818 MASS AVE"/>
        <s v="818 NORTHFIELD RD"/>
        <s v="819 WEST ST"/>
        <s v="82 ASPLUND DR"/>
        <s v="82 CANTERBURY DR"/>
        <s v="82 COVE RD"/>
        <s v="82 CROCKER AVE"/>
        <s v="82 HIGHLAND ST"/>
        <s v="82 ISLAND RD"/>
        <s v="82 LAUREL LANE"/>
        <s v="82 LEOMINSTER RD"/>
        <s v="82 MAPLE PKWY"/>
        <s v="82 PENINSULA DR"/>
        <s v="82 RESERVOIR RD"/>
        <s v="82 ROUND RD"/>
        <s v="820 RESERVOIR RD"/>
        <s v="821 LEOMINSTER RD"/>
        <s v="821 NORTHFIELD RD"/>
        <s v="822 NEW WEST TOWNSEND RD"/>
        <s v="824 MASS AVE"/>
        <s v="826 FLAT HILL RD"/>
        <s v="826 LEOMINSTER RD"/>
        <s v="828 LANCASTER AVE"/>
        <s v="829 WEST ST"/>
        <s v="83 ARBOR ST"/>
        <s v="83 BOUCHER RD"/>
        <s v="83 ELM ST"/>
        <s v="83 ELMWOOD RD"/>
        <s v="83 FAIRVIEW RD"/>
        <s v="83 GRAHAM ST"/>
        <s v="83 LANCASTER AVE"/>
        <s v="83 OAK AVE"/>
        <s v="83 SANDY COVE RD"/>
        <s v="83 SUNNY HILL RD"/>
        <s v="83 WEST ST"/>
        <s v="83 WHALOM RD"/>
        <s v="830 LEOMINSTER RD"/>
        <s v="830 MASS AVE"/>
        <s v="830 WEST ST"/>
        <s v="832 NORTHFIELD RD"/>
        <s v="833 FLAT HILL RD"/>
        <s v="835 LEOMINSTER RD"/>
        <s v="835 MASS AVE"/>
        <s v="838 MASS AVE"/>
        <s v="84 BEAL ST"/>
        <s v="84 ELMWOOD RD"/>
        <s v="84 HEMLOCK DR"/>
        <s v="84 HOUGHTONS MILL RD"/>
        <s v="84 LAKEFRONT AVE"/>
        <s v="84 LAUREL LANE"/>
        <s v="84 OAK RIDGE RD"/>
        <s v="84 ROBBS HILL RD"/>
        <s v="84 SUNSET LANE"/>
        <s v="84 WEST TOWNSEND RD"/>
        <s v="840 FLAT HILL RD"/>
        <s v="841 LANCASTER AVE"/>
        <s v="841 NORTHFIELD RD"/>
        <s v="842 CHASE RD"/>
        <s v="843 CHASE RD"/>
        <s v="846 FLAT HILL RD"/>
        <s v="846 MASS AVE"/>
        <s v="847 CHASE RD"/>
        <s v="848 NORTHFIELD RD"/>
        <s v="85 ASPLUND DR"/>
        <s v="85 AUTUMN RD"/>
        <s v="85 CHASE RD"/>
        <s v="85 HOLMAN ST"/>
        <s v="85 ISLAND RD"/>
        <s v="85 KILBURN ST"/>
        <s v="85 LEOMINSTER-SHIRLEY R"/>
        <s v="85 NEW WEST TOWNSEND RD"/>
        <s v="85 PENINSULA DR"/>
        <s v="85 PLEASANT ST"/>
        <s v="85 ROLLING ACRES RD"/>
        <s v="85 SOUTH ROW RD"/>
        <s v="85 STONE FENCE RD"/>
        <s v="85 SUNSET LANE"/>
        <s v="85 VALLEY RD"/>
        <s v="85 WHITE ST"/>
        <s v="85 WILDWOOD RD"/>
        <s v="85-87 GOODRICH ST"/>
        <s v="850 NEW WEST TOWNSEND RD"/>
        <s v="852 MASS AVE"/>
        <s v="852 NEW WEST TOWNSEND RD"/>
        <s v="856 MASS AVE"/>
        <s v="86 ELM ST"/>
        <s v="86 LANCASTER AVE"/>
        <s v="86 OAK RIDGE RD"/>
        <s v="86 PAGE ST"/>
        <s v="86 STONE FENCE RD"/>
        <s v="86 SUNNY HILL RD"/>
        <s v="86 VALLEY RD"/>
        <s v="860 MASS AVE"/>
        <s v="860 NEW WEST TOWNSEND RD"/>
        <s v="860 RESERVOIR RD"/>
        <s v="861 NORTHFIELD RD"/>
        <s v="862 CHASE RD"/>
        <s v="862 MASS AVE"/>
        <s v="862 RESERVOIR RD"/>
        <s v="864 MASS AVE"/>
        <s v="866 MASS AVE"/>
        <s v="867 LEOMINSTER RD"/>
        <s v="869 LEOMINSTER RD"/>
        <s v="869 NORTHFIELD RD"/>
        <s v="87 BEACHVIEW RD"/>
        <s v="87 ELECTRIC AVE"/>
        <s v="87 FLYNN RD"/>
        <s v="87 GILCHREST ST"/>
        <s v="87 GRAHAM ST"/>
        <s v="87 OAK RIDGE RD"/>
        <s v="87 OLD FARM ROAD"/>
        <s v="87 SANDY COVE RD"/>
        <s v="87 SUMMER ST"/>
        <s v="87 WEST GROTON RD"/>
        <s v="870 MASS AVE"/>
        <s v="871 LEOMINSTER RD"/>
        <s v="871 MASS AVE"/>
        <s v="871 NORTHFIELD RD"/>
        <s v="872 FLAT HILL RD"/>
        <s v="872 NORTHFIELD RD"/>
        <s v="875 FLAT HILL RD"/>
        <s v="876 MASS AVE"/>
        <s v="878 FLAT HILL RD"/>
        <s v="88 BEACHVIEW RD"/>
        <s v="88 FAIRVIEW RD"/>
        <s v="88 GILCHREST ST"/>
        <s v="88 GOODRICH ST"/>
        <s v="88 HORIZON ISLAND RD"/>
        <s v="88 LAUREL LANE"/>
        <s v="88 MAIN ST"/>
        <s v="88 MASS AVE"/>
        <s v="88 NEW WEST TOWNSEND RD"/>
        <s v="88 OAK AVE"/>
        <s v="88 PENINSULA DR"/>
        <s v="88 PRATT ST"/>
        <s v="88 SOUTH ROW RD"/>
        <s v="88 WEST TOWNSEND RD"/>
        <s v="88 WHALOM RD"/>
        <s v="880 LANCASTER AVE"/>
        <s v="881 FLAT HILL RD"/>
        <s v="882 FLAT HILL RD"/>
        <s v="882 NORTHFIELD RD"/>
        <s v="885 FLAT HILL RD"/>
        <s v="885 RESERVOIR RD"/>
        <s v="886 FLAT HILL RD"/>
        <s v="887 FLAT HILL RD"/>
        <s v="89 AUTUMN RD"/>
        <s v="89 CANTERBURY DR"/>
        <s v="89 CHARLTON ST"/>
        <s v="89 CROSS RD"/>
        <s v="89 HUNTING HILL RD"/>
        <s v="89 LEOMINSTER RD"/>
        <s v="89 MASS AVE"/>
        <s v="89 PAGE ST"/>
        <s v="89 TOWNSEND HARBOR RD"/>
        <s v="89 WEST ST"/>
        <s v="89 WILDWOOD RD"/>
        <s v="89 YOUNGS RD"/>
        <s v="890 FLAT HILL RD"/>
        <s v="891 MASS AVE"/>
        <s v="894 NEW WEST TOWNSEND RD"/>
        <s v="894 NORTHFIELD RD"/>
        <s v="895 FLAT HILL RD"/>
        <s v="896 MASS AVE"/>
        <s v="897 NORTHFIELD RD"/>
        <s v="899 FLAT HILL RD"/>
        <s v="9 BAKER ST"/>
        <s v="9 BOUTWELL ST"/>
        <s v="9 BUTTERFLY LANE"/>
        <s v="9 CHASE RD"/>
        <s v="9 CRESCENT RD"/>
        <s v="9 CRESCENT TERRACE"/>
        <s v="9 ELECTRIC AVE"/>
        <s v="9 FAIRVIEW RD"/>
        <s v="9 FIRE RD 15A"/>
        <s v="9 HAMLIN ST"/>
        <s v="9 HICKORY LANE"/>
        <s v="9 HOUGHTONS MILL RD"/>
        <s v="9 JOHN ST"/>
        <s v="9 LANCASTER AVE"/>
        <s v="9 LESURE AVE"/>
        <s v="9 MAY'S FIELD ROAD"/>
        <s v="9 OTIS ST"/>
        <s v="9 PINE ACRES RD"/>
        <s v="9 PLEASANT ST"/>
        <s v="9 PLEASANT VIEW AVE"/>
        <s v="9 POND ST"/>
        <s v="9 PRATT ST"/>
        <s v="9 PROSPECT ST"/>
        <s v="9 RENNIE ST"/>
        <s v="9 RICHARD'S WAY"/>
        <s v="9 ROBBS TERRACE"/>
        <s v="9 SEQUOIA DR"/>
        <s v="9 SHAKER COURT"/>
        <s v="9 SOUTH ROW RD"/>
        <s v="9 TOWN STREET"/>
        <s v="9 VALLEY RD"/>
        <s v="9 WALLIS PARK"/>
        <s v="9 WEST ST TERRACE"/>
        <s v="9 WHALOM RD"/>
        <s v="9 WHITE TAIL CROSSING"/>
        <s v="9 WINTER HILL RD"/>
        <s v="90 ARBOR ST"/>
        <s v="90 AUTUMN RD"/>
        <s v="90 ELM ST"/>
        <s v="90 ELMWOOD RD"/>
        <s v="90 GILCHREST ST"/>
        <s v="90 HEMLOCK DR"/>
        <s v="90 HOUGHTONS MILL RD"/>
        <s v="90 HUNTING HILL RD"/>
        <s v="90 OAK RIDGE RD"/>
        <s v="90 PLEASANT ST"/>
        <s v="90 ROLLING ACRES RD"/>
        <s v="90 RUTH ST"/>
        <s v="90 SUNNY HILL RD"/>
        <s v="90 WEST GROTON RD"/>
        <s v="90 WEST TOWNSEND RD"/>
        <s v="90 WILDER RD"/>
        <s v="90 YOUNGS RD"/>
        <s v="900 LANCASTER AVE"/>
        <s v="900 MASS AVE"/>
        <s v="906 LANCASTER AVE"/>
        <s v="906 MASS AVE"/>
        <s v="906 NORTHFIELD RD"/>
        <s v="909 MASS AVE"/>
        <s v="909 NORTHFIELD RD"/>
        <s v="91 AUTUMN RD"/>
        <s v="91 BURRAGE ST"/>
        <s v="91 GILCHREST ST"/>
        <s v="91 HIGHLAND ST"/>
        <s v="91 HOLMAN ST"/>
        <s v="91 LANCASTER AVE"/>
        <s v="91 MAIN ST"/>
        <s v="91 MAPLE PKWY"/>
        <s v="91 MULPUS RD"/>
        <s v="91 PROSPECT ST"/>
        <s v="91 RESERVOIR RD"/>
        <s v="91 ROBBS HILL RD"/>
        <s v="91 SANDY COVE RD"/>
        <s v="91 STONE FENCE RD"/>
        <s v="91 SUMMER ST"/>
        <s v="91 SUNNY HILL RD"/>
        <s v="91 TURKEY HILL RD"/>
        <s v="91 VALLEY RD"/>
        <s v="912 MASS AVE"/>
        <s v="913 NORTHFIELD RD"/>
        <s v="914 CHASE RD"/>
        <s v="914 FLAT HILL RD"/>
        <s v="914 NORTHFIELD RD"/>
        <s v="915 NORTHFIELD RD"/>
        <s v="916 CHASE RD"/>
        <s v="916 NORTHFIELD RD"/>
        <s v="917 FLAT HILL RD"/>
        <s v="918 CHASE RD"/>
        <s v="919 CHASE RD"/>
        <s v="919 MASS AVE"/>
        <s v="919 NORTHFIELD RD"/>
        <s v="92 BEAL ST"/>
        <s v="92 BOUCHER RD"/>
        <s v="92 COVE RD"/>
        <s v="92 CROSS ST"/>
        <s v="92 LAUREL LANE"/>
        <s v="92 LEOMINSTER RD"/>
        <s v="92 MAPLE PKWY"/>
        <s v="92 PAGE ST"/>
        <s v="92 PROSPECT ST"/>
        <s v="92 RESERVOIR RD"/>
        <s v="92 THORNDIKE ST"/>
        <s v="92 WILDER RD"/>
        <s v="920 LANCASTER AVE"/>
        <s v="920 MASS AVE"/>
        <s v="922 FLAT HILL RD"/>
        <s v="925 CHASE RD"/>
        <s v="925 MASS AVE"/>
        <s v="926 MASS AVE"/>
        <s v="928 LANCASTER AVE"/>
        <s v="93 CHESTNUT ST"/>
        <s v="93 FAIRVIEW RD"/>
        <s v="93 ROLLING ACRES RD"/>
        <s v="93 THORNDIKE ST"/>
        <s v="93 WHALOM RD"/>
        <s v="93 WHITE ST"/>
        <s v="930 LANCASTER AVE"/>
        <s v="930 MASS AVE"/>
        <s v="932 FLAT HILL RD"/>
        <s v="932 LANCASTER AVE"/>
        <s v="932 MASS AVE"/>
        <s v="933 FLAT HILL RD"/>
        <s v="934 MASS AVE"/>
        <s v="936 MASS AVE"/>
        <s v="939 NORTHFIELD RD"/>
        <s v="94 GILCHREST ST"/>
        <s v="94 HORIZON ISLAND RD"/>
        <s v="94 HOUGHTONS MILL RD"/>
        <s v="94 MAIN ST"/>
        <s v="94 PRATT ST"/>
        <s v="94 SUNSET LANE"/>
        <s v="94 WHITE ST"/>
        <s v="942 FLAT HILL RD"/>
        <s v="943 CHASE RD"/>
        <s v="943 FLAT HILL RD"/>
        <s v="943-945 RESERVOIR RD"/>
        <s v="944 MASS AVE"/>
        <s v="946 CHASE RD"/>
        <s v="947 FLAT HILL RD"/>
        <s v="95 ASPLUND DR"/>
        <s v="95 GILCHREST ST"/>
        <s v="95 HUNTING HILL RD"/>
        <s v="95 ISLAND RD"/>
        <s v="95 NEW WEST TOWNSEND RD"/>
        <s v="95 STONE FENCE RD"/>
        <s v="95 SUNSET LANE"/>
        <s v="95 THORNDIKE ST"/>
        <s v="95 WEST ST"/>
        <s v="950 CHASE RD"/>
        <s v="950 FLAT HILL RD"/>
        <s v="950 MASS AVE"/>
        <s v="951 NEW WEST TOWNSEND RD"/>
        <s v="952 FLAT HILL RD"/>
        <s v="953 RESERVOIR RD"/>
        <s v="954 CHASE RD"/>
        <s v="955 CHASE RD"/>
        <s v="956 FLAT HILL RD"/>
        <s v="958 FLAT HILL RD"/>
        <s v="96 AUTUMN RD"/>
        <s v="96 ISLAND RD"/>
        <s v="96 LAKEFRONT AVE"/>
        <s v="96 LAUREL LANE"/>
        <s v="96 LAWTON AVE"/>
        <s v="96 OAK AVE"/>
        <s v="96 PAGE ST"/>
        <s v="96 ROBBS HILL RD"/>
        <s v="96 WHALOM RD"/>
        <s v="96 WOODLAND DR"/>
        <s v="960 FLAT HILL RD"/>
        <s v="960 MASS AVE"/>
        <s v="961 NORTHFIELD RD"/>
        <s v="962 FLAT HILL RD"/>
        <s v="962 NORTHFIELD RD"/>
        <s v="963 CHASE RD"/>
        <s v="963 RESERVOIR RD"/>
        <s v="964 FLAT HILL RD"/>
        <s v="967 FLAT HILL RD"/>
        <s v="97 AUTUMN RD"/>
        <s v="97 CHASE RD"/>
        <s v="97 CROSS ST"/>
        <s v="97 ELECTRIC AVE"/>
        <s v="97 ISLAND RD"/>
        <s v="97 PAGE ST"/>
        <s v="97 ROLLING ACRES RD"/>
        <s v="97 THORNDIKE ST"/>
        <s v="97 WOODLAND DR"/>
        <s v="97-99 GOODRICH ST"/>
        <s v="970 NEW WEST TOWNSEND RD"/>
        <s v="971 NORTHFIELD RD"/>
        <s v="98 FIRE RD 12"/>
        <s v="98 HIGHLAND ST"/>
        <s v="98 HORIZON ISLAND RD"/>
        <s v="98 HUNTING HILL RD"/>
        <s v="98 LAKEFRONT AVE"/>
        <s v="98 LEOMINSTER-SHIRLEY R"/>
        <s v="98 OLD FARM ROAD"/>
        <s v="98 PENINSULA DR"/>
        <s v="98 SUNNY HILL RD"/>
        <s v="98 WHITING ST"/>
        <s v="98 YOUNGS RD"/>
        <s v="981 NORTHFIELD RD"/>
        <s v="985 FLAT HILL RD"/>
        <s v="985 MASS AVE"/>
        <s v="99 BOUCHER RD"/>
        <s v="99 CROSS RD"/>
        <s v="99 FAIRVIEW RD"/>
        <s v="99 HUNTING HILL RD"/>
        <s v="99 ISLAND RD"/>
        <s v="99 KILBURN ST"/>
        <s v="99 LANCASTER AVE"/>
        <s v="99 LAWTON AVE"/>
        <s v="99 LEOMINSTER RD"/>
        <s v="99 OAK AVE"/>
        <s v="99 PLEASANT ST"/>
        <s v="99 RUTH ST"/>
        <s v="99 THORNDIKE ST"/>
        <s v="99 WEST ST"/>
        <s v="99 YOUNGS RD"/>
        <s v="990 MASS AVE"/>
        <s v="991 LANCASTER AVE"/>
        <s v="992 LANCASTER AVE"/>
        <s v="993 MASS AVE"/>
        <s v="994 NORTHFIELD RD"/>
        <s v="995 RESERVOIR RD"/>
        <s v="998 MASS AVE"/>
        <s v="999 MASS AVE"/>
        <s v="999 NEW WEST TOWNSEND RD"/>
      </sharedItems>
    </cacheField>
    <cacheField name="MBLU" numFmtId="0">
      <sharedItems containsBlank="1" count="4806">
        <s v="001.0//0001// 0000.0// /"/>
        <s v="001.0//0002// 0000.0// /"/>
        <s v="003.0//0001// 0000.0// /"/>
        <s v="003.0//0002// 0000.0// /"/>
        <s v="003.0//0003// 0000.0// /"/>
        <s v="003.0//0004// 0000.0// /"/>
        <s v="004.0//0001// 0000.0// /"/>
        <s v="004.0//0002// 0000.0// /"/>
        <s v="005.0//0001// 0000.0// /"/>
        <s v="005.0//0002// 0000.0// /"/>
        <s v="005.0//0003// 0000.0// /"/>
        <s v="005.0//0004// 0000.0// /"/>
        <s v="005.0//0005// 0000.0// /"/>
        <s v="006.0//0001// 0000.0// /"/>
        <s v="006.0//0002// 0000.0// /"/>
        <s v="006.0//0003// 0000.0// /"/>
        <s v="006.0//0004// 0000.0// /"/>
        <s v="006.0//0005// 0000.0// /"/>
        <s v="006.0//0006// 0000.0// /"/>
        <s v="006.0//0007// 0000.0// /"/>
        <s v="006.0//0008// 0000.0// /"/>
        <s v="006.0//0009// 0000.0// /"/>
        <s v="006.0//0010// 0000.0// /"/>
        <s v="006.0//0011// 0000.0// /"/>
        <s v="006.0//0012// 0000.0// /"/>
        <s v="006.0//0013// 0000.0// /"/>
        <s v="006.0//0014// 0000.0// /"/>
        <s v="006.0//0015// 0000.0// /"/>
        <s v="006.0//0016// 0000.0// /"/>
        <s v="006.0//0017// 0000.0// /"/>
        <s v="006.0//0018// 0000.0// /"/>
        <s v="006.0//0019// 0000.0// /"/>
        <s v="006.0//0020// 0000.0// /"/>
        <s v="006.0//0021// 0000.0// /"/>
        <s v="006.0//0022// 0000.0// /"/>
        <s v="006.0//0023// 0000.0// /"/>
        <s v="006.0//0024// 0000.0// /"/>
        <s v="006.0//0024// 0001.0// /"/>
        <s v="006.0//0024// 0002.0// /"/>
        <s v="006.0//0024// 0003.0// /"/>
        <s v="006.0//0024// 0004.0// /"/>
        <s v="006.0//0024// 0005.0// /"/>
        <s v="006.0//0024// 0022.0// /"/>
        <s v="006.0//0024// 0023.0// /"/>
        <s v="006.0//0024// 0024.0// /"/>
        <s v="006.0//0024// 0030.0// /"/>
        <s v="006.0//0024// 0032.0// /"/>
        <s v="006.0//0024// 0034.0// /"/>
        <s v="006.0//0024// 0035.0// /"/>
        <s v="006.0//0024// 0036.0// /"/>
        <s v="006.0//0024// 0037.0// /"/>
        <s v="006.0//0024// 0038.0// /"/>
        <s v="006.0//0024// 0039.0// /"/>
        <s v="006.0//0024// 0045.0// /"/>
        <s v="006.0//0024// 0046.0// /"/>
        <s v="006.0//0024// 0047.0// /"/>
        <s v="006.0//0024// 0048.0// /"/>
        <s v="006.0//0024// 0049.0// /"/>
        <s v="006.0//0024// 0050.0// /"/>
        <s v="006.0//0024// 0051.0// /"/>
        <s v="006.0//0024// 0052.0// /"/>
        <s v="006.0//0024// 0053.0// /"/>
        <s v="006.0//0024// 0054.0// /"/>
        <s v="006.0//0024// 0055.0// /"/>
        <s v="006.0//0024// 0056.0// /"/>
        <s v="006.0//0024// 0057.0// /"/>
        <s v="006.0//0024// 0058.0// /"/>
        <s v="006.0//0024// 0059.0// /"/>
        <s v="006.0//0024// 0060.0// /"/>
        <s v="006.0//0024// 0061.0// /"/>
        <s v="006.0//0024// 0062.0// /"/>
        <s v="006.0//0024// 0063.0// /"/>
        <s v="006.0//0024// 0064.0// /"/>
        <s v="006.0//0024// 0065.0// /"/>
        <s v="006.0//0024// 0066.0// /"/>
        <s v="006.0//0024// 0067.0// /"/>
        <s v="006.0//0024// 0068.0// /"/>
        <s v="006.0//0024// 0069.0// /"/>
        <s v="006.0//0024// 0090.0// /"/>
        <s v="006.0//0024// 0091.0// /"/>
        <s v="006.0//0024// 0092.0// /"/>
        <s v="006.0//0024// 0093.0// /"/>
        <s v="006.0//0024// 0094.0// /"/>
        <s v="006.0//0024// 0095.0// /"/>
        <s v="006.0//0024// 0096.0// /"/>
        <s v="006.0//0024// 0097.0// /"/>
        <s v="006.0//0024// 0098.0// /"/>
        <s v="006.0//0024// 0099.0// /"/>
        <s v="006.0//0024// 0100.0// /"/>
        <s v="006.0//0024// 0104.0// /"/>
        <s v="006.0//0024// 0105.0// /"/>
        <s v="006.0//0024// 0106.0// /"/>
        <s v="006.0//0024// 0107.0// /"/>
        <s v="006.0//0024// 0108.0// /"/>
        <s v="006.0//0024// 0113.0// /"/>
        <s v="006.0//0024// 0114.0// /"/>
        <s v="006.0//0024// 0115.0// /"/>
        <s v="006.0//0024// 0116.0// /"/>
        <s v="006.0//0024// 0117.0// /"/>
        <s v="006.0//0024// 0122.0// /"/>
        <s v="006.0//0024// 0123.0// /"/>
        <s v="006.0//0024// 0124.0// /"/>
        <s v="006.0//0024// 0125.0// /"/>
        <s v="006.0//0024// 0126.0// /"/>
        <s v="006.0//0024// 0127.0// /"/>
        <s v="006.0//0024// 0128.0// /"/>
        <s v="006.0//0024// 0129.0// /"/>
        <s v="006.0//0024// 0130.0// /"/>
        <s v="006.0//0024// 0131.0// /"/>
        <s v="006.0//0024// 0132.0// /"/>
        <s v="006.0//0024// 0133.0// /"/>
        <s v="006.0//0024// 0134.0// /"/>
        <s v="006.0//0024// 0135.0// /"/>
        <s v="006.0//0025// 0001.0// /"/>
        <s v="006.0//0025// 0002.0// /"/>
        <s v="006.0//0025// 0003.0// /"/>
        <s v="006.0//0025// 0004.0// /"/>
        <s v="006.0//0025// 0005.0// /"/>
        <s v="006.0//0025// 0006.0// /"/>
        <s v="006.0//0025// 0008.0// /"/>
        <s v="006.0//0025// 0009.0// /"/>
        <s v="006.0//0025// 0010.0// /"/>
        <s v="006.0//0025// 0011.0// /"/>
        <s v="006.0//0025// 0012.0// /"/>
        <s v="006.0//0025// 0013.0// /"/>
        <s v="006.0//0025// 0014.0// /"/>
        <s v="006.0//0025// 0015.0// /"/>
        <s v="006.0//0025// 0016.0// /"/>
        <s v="006.0//0025// 0017.0// /"/>
        <s v="006.0//0025// 0018.0// /"/>
        <s v="006.0//0025// 0019.0// /"/>
        <s v="006.0//0025// 0020.0// /"/>
        <s v="006.0//0025// 0073.0// /"/>
        <s v="006.0//0025// 0074.0// /"/>
        <s v="006.0//0025// 0075.0// /"/>
        <s v="006.0//0025// 0076.0// /"/>
        <s v="006.0//0025// 0077.0// /"/>
        <s v="006.0//0025// 0078.0// /"/>
        <s v="006.0//0025// 0079.0// /"/>
        <s v="006.0//0025// 0080.0// /"/>
        <s v="006.0//0025// 0081.0// /"/>
        <s v="006.0//0025// 0082.0// /"/>
        <s v="006.0//0025// 0083.0// /"/>
        <s v="006.0//0025// 0084.0// /"/>
        <s v="006.0//0025// 0085.0// /"/>
        <s v="006.0//0025// 0086.0// /"/>
        <s v="006.0//0025// 0087.0// /"/>
        <s v="006.0//0025// 0088.0// /"/>
        <s v="006.0//0025// 0089.0// /"/>
        <s v="006.0//0025// 0101.0// /"/>
        <s v="006.0//0025// 0102.0// /"/>
        <s v="006.0//0025// 0103.0// /"/>
        <s v="006.0//0025// 0118.0// /"/>
        <s v="006.0//0025// 0119.0// /"/>
        <s v="006.0//0025// 0120.0// /"/>
        <s v="006.0//0025// 0121.0// /"/>
        <s v="007.0//0001// 0000.0// /"/>
        <s v="008.0//0001// 0000.0// /"/>
        <s v="008.0//0002// 0000.0// /"/>
        <s v="008.0//0003// 0000.0// /"/>
        <s v="008.0//0004// 0000.0// /"/>
        <s v="008.0//0005// 0000.0// /"/>
        <s v="008.0//0006// 0000.0// /"/>
        <s v="008.0//0007// 0000.0// /"/>
        <s v="008.0//0008// 0000.0// /"/>
        <s v="008.0//0009// 0000.0// /"/>
        <s v="008.0//0010// 0000.0// /"/>
        <s v="008.0//0011// 0000.0// /"/>
        <s v="008.0//0012// 0000.0// /"/>
        <s v="008.0//0013// 0000.0// /"/>
        <s v="008.0//0014// 0000.0// /"/>
        <s v="008.0//0015// 0000.0// /"/>
        <s v="008.0//0016// 0000.0// /"/>
        <s v="008.0//0017// 0000.0// /"/>
        <s v="008.0//0018// 0000.0// /"/>
        <s v="008.0//0019// 0000.0// /"/>
        <s v="008.0//0020// 0000.0// /"/>
        <s v="008.0//0021// 0000.0// /"/>
        <s v="008.0//0022// 0000.0// /"/>
        <s v="008.0//0023// 0000.0// /"/>
        <s v="008.0//0024// 0000.0// /"/>
        <s v="009.0//0001// 0000.0// /"/>
        <s v="009.0//0002// 0000.0// /"/>
        <s v="009.0//0003// 0000.0// /"/>
        <s v="009.0//0004// 0000.0// /"/>
        <s v="009.0//0005// 0000.0// /"/>
        <s v="009.0//0006// 0000.0// /"/>
        <s v="009.0//0007// 0000.0// /"/>
        <s v="009.0//0008// 0000.0// /"/>
        <s v="009.0//0009// 0000.0// /"/>
        <s v="009.0//0010// 0000.0// /"/>
        <s v="009.0//0011// 0000.0// /"/>
        <s v="009.0//0012// 0000.0// /"/>
        <s v="009.0//0013// 0000.0// /"/>
        <s v="009.0//0014// 0000.0// /"/>
        <s v="009.0//0015// 0000.0// /"/>
        <s v="009.0//0016// 0000.0// /"/>
        <s v="009.0//0017// 0000.0// /"/>
        <s v="009.0//0018// 0000.0// /"/>
        <s v="009.0//0020// 0000.0// /"/>
        <s v="009.0//0021// 0000.0// /"/>
        <s v="009.0//0022// 0000.0// /"/>
        <s v="009.0//0023// 0000.0// /"/>
        <s v="009.0//0024// 0000.0// /"/>
        <s v="009.0//0025// 0000.0// /"/>
        <s v="009.0//0026// 0000.0// /"/>
        <s v="009.0//0027// 0000.0// /"/>
        <s v="009.0//0028// 0000.0// /"/>
        <s v="009.0//0029// 0000.0// /"/>
        <s v="009.0//0030// 0000.0// /"/>
        <s v="009.0//0031// 0000.0// /"/>
        <s v="009.0//0032// 0000.0// /"/>
        <s v="009.0//0033// 0000.0// /"/>
        <s v="009.0//0034// 0000.0// /"/>
        <s v="009.0//0035// 0000.0// /"/>
        <s v="009.0//0036// 0000.0// /"/>
        <s v="009.0//0037// 0000.0// /"/>
        <s v="011.0//0001// 0000.0// /"/>
        <s v="013.0//0001// 0000.0// /"/>
        <s v="013.0//0002// 0000.0// /"/>
        <s v="014.0//0001// 0000.0// /"/>
        <s v="014.0//0002// 0000.0// /"/>
        <s v="014.0//0003// 0000.0// /"/>
        <s v="014.0//0004// 0000.0// /"/>
        <s v="014.0//0005// 0000.0// /"/>
        <s v="014.0//0005// 0001.0// /"/>
        <s v="014.0//0005// 0002.0// /"/>
        <s v="014.0//0006// 0000.0// /"/>
        <s v="014.0//0007// 0000.0// /"/>
        <s v="014.0//0008// 0000.0// /"/>
        <s v="014.0//0009// 0000.0// /"/>
        <s v="014.0//0010// 0000.0// /"/>
        <s v="014.0//0011// 0000.0// /"/>
        <s v="014.0//0012// 0000.0// /"/>
        <s v="014.0//0013// 0000.0// /"/>
        <s v="014.0//0014// 0000.0// /"/>
        <s v="014.0//0015// 0000.0// /"/>
        <s v="014.0//0016// 0000.0// /"/>
        <s v="014.0//0017// 0000.0// /"/>
        <s v="014.0//0018// 0000.0// /"/>
        <s v="014.0//0019// 0000.0// /"/>
        <s v="014.0//0020// 0000.0// /"/>
        <s v="014.0//0021// 0000.0// /"/>
        <s v="014.0//0022// 0000.0// /"/>
        <s v="014.0//0023// 0000.0// /"/>
        <s v="014.0//0024// 0000.0// /"/>
        <s v="015.0//0001// 0000.0// /"/>
        <s v="015.0//0002// 0000.0// /"/>
        <s v="015.0//0003// 0000.0// /"/>
        <s v="015.0//0004// 0000.0// /"/>
        <s v="015.0//0005// 0000.0// /"/>
        <s v="015.0//0006// 0000.0// /"/>
        <s v="015.0//0006// 0001.0// /"/>
        <s v="015.0//0007// 0000.0// /"/>
        <s v="015.0//0008// 0000.0// /"/>
        <s v="015.0//0009// 0000.0// /"/>
        <s v="015.0//0010// 0000.0// /"/>
        <s v="015.0//0011// 0000.0// /"/>
        <s v="015.0//0012// 0000.0// /"/>
        <s v="016.0//0001// 0000.0// /"/>
        <s v="016.0//0002// 0000.0// /"/>
        <s v="016.0//0003// 0000.0// /"/>
        <s v="016.0//0004// 0000.0// /"/>
        <s v="016.0//0005// 0000.0// /"/>
        <s v="016.0//0006// 0000.0// /"/>
        <s v="016.0//0007// 0000.0// /"/>
        <s v="016.0//0008// 0000.0// /"/>
        <s v="016.0//0009// 0000.0// /"/>
        <s v="016.0//0010// 0000.0// /"/>
        <s v="016.0//0011// 0000.0// /"/>
        <s v="016.0//0012// 0000.0// /"/>
        <s v="016.0//0013// 0000.0// /"/>
        <s v="016.0//0014// 0000.0// /"/>
        <s v="016.0//0015// 0000.0// /"/>
        <s v="016.0//0016// 0000.0// /"/>
        <s v="016.0//0017// 0000.0// /"/>
        <s v="017.0//0001// 0000.0// /"/>
        <s v="017.0//0002// 0000.0// /"/>
        <s v="017.0//0003// 0000.0// /"/>
        <s v="017.0//0004// 0000.0// /"/>
        <s v="017.0//0005// 0000.0// /"/>
        <s v="017.0//0006// 0000.0// /"/>
        <s v="017.0//0007// 0000.0// /"/>
        <s v="017.0//0008// 0000.0// /"/>
        <s v="017.0//0009// 0000.0// /"/>
        <s v="017.0//0010// 0000.0// /"/>
        <s v="017.0//0011// 0000.0// /"/>
        <s v="017.0//0012// 0000.0// /"/>
        <s v="017.0//0013// 0000.0// /"/>
        <s v="017.0//0014// 0000.0// /"/>
        <s v="017.0//0015// 0000.0// /"/>
        <s v="017.0//0016// 0000.0// /"/>
        <s v="017.0//0017// 0000.0// /"/>
        <s v="017.0//0018// 0000.0// /"/>
        <s v="017.0//0019// 0000.0// /"/>
        <s v="017.0//0020// 0000.0// /"/>
        <s v="017.0//0020// 0070.0// /"/>
        <s v="017.0//0020// 0109.0// /"/>
        <s v="017.0//0020// 0111.0// /"/>
        <s v="017.0//0020// 0112.0// /"/>
        <s v="017.0//0021// 0000.0// /"/>
        <s v="017.0//0022// 0000.0// /"/>
        <s v="017.0//0023// 0000.0// /"/>
        <s v="017.0//0024// 0000.0// /"/>
        <s v="017.0//0025// 0000.0// /"/>
        <s v="017.0//0026// 0000.0// /"/>
        <s v="017.0//0027// 0000.0// /"/>
        <s v="017.0//0028// 0000.0// /"/>
        <s v="017.0//0030// 0000.0// /"/>
        <s v="017.0//0031// 0000.0// /"/>
        <s v="017.0//0032// 0000.0// /"/>
        <s v="017.0//0033// 0000.0// /"/>
        <s v="017.0//0034// 0001.0// /"/>
        <s v="017.0//0034// 0002.0// /"/>
        <s v="017.0//0034// 0003.0// /"/>
        <s v="017.0//0034// 0110.0// /"/>
        <s v="018.0//0001// 0000.0// /"/>
        <s v="018.0//0002// 0000.0// /"/>
        <s v="018.0//0003// 0000.0// /"/>
        <s v="018.0//0004// 0000.0// /"/>
        <s v="018.0//0005// 0000.0// /"/>
        <s v="018.0//0006// 0000.0// /"/>
        <s v="018.0//0007// 0000.0// /"/>
        <s v="018.0//0008// 0000.0// /"/>
        <s v="018.0//0009// 0000.0// /"/>
        <s v="018.0//0010// 0000.0// /"/>
        <s v="018.0//0011// 0000.0// /"/>
        <s v="020.0//0001// 0000.0// /"/>
        <s v="020.0//0002// 0000.0// /"/>
        <s v="020.0//0003// 0000.0// /"/>
        <s v="020.0//0004// 0000.0// /"/>
        <s v="020.0//0005// 0000.0// /"/>
        <s v="020.0//0006// 0000.0// /"/>
        <s v="020.0//0007// 0000.0// /"/>
        <s v="020.0//0008// 0000.0// /"/>
        <s v="020.0//0009// 0000.0// /"/>
        <s v="020.0//0010// 0000.0// /"/>
        <s v="020.0//0011// 0000.0// /"/>
        <s v="020.0//0012// 0000.0// /"/>
        <s v="020.0//0013// 0000.0// /"/>
        <s v="020.0//0014// 0000.0// /"/>
        <s v="020.0//0015// 0000.0// /"/>
        <s v="020.0//0016// 0000.0// /"/>
        <s v="020.0//0017// 0000.0// /"/>
        <s v="020.0//0018// 0000.0// /"/>
        <s v="020.0//0019// 0000.0// /"/>
        <s v="020.0//0020// 0000.0// /"/>
        <s v="020.0//0021// 0000.0// /"/>
        <s v="020.0//0022// 0000.0// /"/>
        <s v="020.0//0023// 0000.0// /"/>
        <s v="021.0//0001// 0000.0// /"/>
        <s v="021.0//0002// 0000.0// /"/>
        <s v="021.0//0003// 0000.0// /"/>
        <s v="021.0//0004// 0000.0// /"/>
        <s v="021.0//0005// 0000.0// /"/>
        <s v="021.0//0006// 0000.0// /"/>
        <s v="021.0//0007// 0000.0// /"/>
        <s v="021.0//0008// 0000.0// /"/>
        <s v="021.0//0009// 0000.0// /"/>
        <s v="021.0//0010// 0000.0// /"/>
        <s v="021.0//0011// 0000.0// /"/>
        <s v="021.0//0011// 0001.0// /"/>
        <s v="021.0//0011// 0002.0// /"/>
        <s v="021.0//0011// 0003.0// /"/>
        <s v="021.0//0011// 0004.0// /"/>
        <s v="021.0//0011// 0005.0// /"/>
        <s v="021.0//0011// 0006.0// /"/>
        <s v="021.0//0012// 0000.0// /"/>
        <s v="021.0//0013// 0000.0// /"/>
        <s v="021.0//0014// 0000.0// /"/>
        <s v="021.0//0015// 0000.0// /"/>
        <s v="021.0//0016// 0000.0// /"/>
        <s v="021.0//0017// 0000.0// /"/>
        <s v="021.0//0017// 0001.0// /"/>
        <s v="022.0//0001// 0000.0// /"/>
        <s v="022.0//0002// 0000.0// /"/>
        <s v="023.0//0001// 0000.0// /"/>
        <s v="023.0//0002// 0000.0// /"/>
        <s v="023.0//0003// 0000.0// /"/>
        <s v="023.0//0004// 0000.0// /"/>
        <s v="023.0//0005// 0000.0// /"/>
        <s v="023.0//0006// 0000.0// /"/>
        <s v="023.0//0007// 0000.0// /"/>
        <s v="023.0//0008// 0000.0// /"/>
        <s v="023.0//0009// 0000.0// /"/>
        <s v="023.0//0010// 0000.0// /"/>
        <s v="023.0//0012// 0000.0// /"/>
        <s v="023.0//0013// 0000.0// /"/>
        <s v="023.0//0014// 0000.0// /"/>
        <s v="023.0//0015// 0000.0// /"/>
        <s v="023.0//0016// 0000.0// /"/>
        <s v="023.0//0017// 0000.0// /"/>
        <s v="023.0//0018// 0000.0// /"/>
        <s v="023.0//0019// 0000.0// /"/>
        <s v="023.0//0020// 0000.0// /"/>
        <s v="023.0//0021// 0000.0// /"/>
        <s v="023.0//0022// 0000.0// /"/>
        <s v="023.0//0023// 0000.0// /"/>
        <s v="023.0//0024// 0000.0// /"/>
        <s v="023.0//0025// 0000.0// /"/>
        <s v="023.0//0026// 0000.0// /"/>
        <s v="023.0//0027// 0000.0// /"/>
        <s v="023.0//0028// 0000.0// /"/>
        <s v="023.0//0029// 0000.0// /"/>
        <s v="023.0//0030// 0000.0// /"/>
        <s v="023.0//0031// 0000.0// /"/>
        <s v="023.0//0032// 0000.0// /"/>
        <s v="023.0//0033// 0000.0// /"/>
        <s v="023.0//0034// 0000.0// /"/>
        <s v="023.0//0035// 0000.0// /"/>
        <s v="024.0//0001// 0000.0// /"/>
        <s v="024.0//0002// 0000.0// /"/>
        <s v="024.0//0003// 0000.0// /"/>
        <s v="024.0//0004// 0000.0// /"/>
        <s v="024.0//0005// 0000.0// /"/>
        <s v="024.0//0006// 0000.0// /"/>
        <s v="024.0//0007// 0000.0// /"/>
        <s v="024.0//0008// 0000.0// /"/>
        <s v="024.0//0009// 0000.0// /"/>
        <s v="024.0//0010// 0000.0// /"/>
        <s v="024.0//0011// 0000.0// /"/>
        <s v="024.0//0012// 0000.0// /"/>
        <s v="024.0//0013// 0000.0// /"/>
        <s v="024.0//0014// 0000.0// /"/>
        <s v="024.0//0015// 0000.0// /"/>
        <s v="024.0//0016// 0000.0// /"/>
        <s v="024.0//0017// 0000.0// /"/>
        <s v="024.0//0018// 0000.0// /"/>
        <s v="024.0//0019// 0000.0// /"/>
        <s v="024.0//0020// 0000.0// /"/>
        <s v="024.0//0021// 0000.0// /"/>
        <s v="024.0//0022// 0000.0// /"/>
        <s v="024.0//0023// 0000.0// /"/>
        <s v="024.0//0024// 0000.0// /"/>
        <s v="024.0//0025// 0000.0// /"/>
        <s v="024.0//0026// 0000.0// /"/>
        <s v="024.0//0027// 0000.0// /"/>
        <s v="024.0//0028// 0000.0// /"/>
        <s v="024.0//0029// 0000.0// /"/>
        <s v="024.0//0030// 0000.0// /"/>
        <s v="024.0//0031// 0000.0// /"/>
        <s v="024.0//0032// 0000.0// /"/>
        <s v="024.0//0033// 0000.0// /"/>
        <s v="024.0//0034// 0000.0// /"/>
        <s v="024.0//0035// 0000.0// /"/>
        <s v="024.0//0036// 0000.0// /"/>
        <s v="024.0//0037// 0000.0// /"/>
        <s v="024.0//0038// 0000.0// /"/>
        <s v="024.0//0039// 0000.0// /"/>
        <s v="024.0//0041// 0000.0// /"/>
        <s v="024.0//0042// 0000.0// /"/>
        <s v="024.0//0043// 0000.0// /"/>
        <s v="024.0//0044// 0000.0// /"/>
        <s v="024.0//0045// 0000.0// /"/>
        <s v="024.0//0048// 0000.0// /"/>
        <s v="024.0//0049// 0000.0// /"/>
        <s v="024.0//0050// 0000.0// /"/>
        <s v="024.0//0051// 0000.0// /"/>
        <s v="024.0//0052// 0000.0// /"/>
        <s v="024.0//0053// 0000.0// /"/>
        <s v="024.0//0054// 0000.0// /"/>
        <s v="024.0//0055// 0000.0// /"/>
        <s v="024.0//0056// 0000.0// /"/>
        <s v="024.0//0057// 0000.0// /"/>
        <s v="024.0//0058// 0000.0// /"/>
        <s v="024.0//0059// 0000.0// /"/>
        <s v="024.0//0060// 0000.0// /"/>
        <s v="024.0//0061// 0000.0// /"/>
        <s v="024.0//0062// 0000.0// /"/>
        <s v="024.0//0063// 0000.0// /"/>
        <s v="024.0//0064// 0000.0// /"/>
        <s v="024.0//0065// 0000.0// /"/>
        <s v="024.0//0066// 0000.0// /"/>
        <s v="024.0//0067// 0000.0// /"/>
        <s v="024.0//0068// 0000.0// /"/>
        <s v="024.0//0069// 0000.0// /"/>
        <s v="024.0//0070// 0000.0// /"/>
        <s v="024.0//0071// 0000.0// /"/>
        <s v="024.0//0072// 0000.0// /"/>
        <s v="024.0//0073// 0000.0// /"/>
        <s v="024.0//0074// 0000.0// /"/>
        <s v="024.0//0075// 0000.0// /"/>
        <s v="024.0//0076// 0000.0// /"/>
        <s v="024.0//0077// 0000.0// /"/>
        <s v="024.0//0078// 0000.0// /"/>
        <s v="024.0//0079// 0000.0// /"/>
        <s v="024.0//0080// 0000.0// /"/>
        <s v="024.0//0081// 0000.0// /"/>
        <s v="024.0//0082// 0000.0// /"/>
        <s v="024.0//0083// 0000.0// /"/>
        <s v="024.0//0084// 0000.0// /"/>
        <s v="024.0//0085// 0000.0// /"/>
        <s v="024.0//0086// 0000.0// /"/>
        <s v="024.0//0087// 0000.0// /"/>
        <s v="024.0//0088// 0000.0// /"/>
        <s v="024.0//0089// 0000.0// /"/>
        <s v="024.0//0090// 0000.0// /"/>
        <s v="024.0//0091// 0000.0// /"/>
        <s v="024.0//0092// 0000.0// /"/>
        <s v="024.0//0093// 0000.0// /"/>
        <s v="024.0//0094// 0000.0// /"/>
        <s v="024.0//0095// 0000.0// /"/>
        <s v="024.0//0096// 0000.0// /"/>
        <s v="024.0//0097// 0000.0// /"/>
        <s v="024.0//0098// 0000.0// /"/>
        <s v="024.0//0099// 0000.0// /"/>
        <s v="024.0//0100// 0000.0// /"/>
        <s v="024.0//0101// 0000.0// /"/>
        <s v="024.0//0102// 0000.0// /"/>
        <s v="024.0//0103// 0000.0// /"/>
        <s v="024.0//0104// 0000.0// /"/>
        <s v="024.0//0105// 0000.0// /"/>
        <s v="024.0//0106// 0000.0// /"/>
        <s v="024.0//0107// 0000.0// /"/>
        <s v="024.0//0108// 0000.0// /"/>
        <s v="024.0//0109// 0000.0// /"/>
        <s v="024.0//0110// 0000.0// /"/>
        <s v="024.0//0111// 0000.0// /"/>
        <s v="024.0//0112// 0000.0// /"/>
        <s v="024.0//0113// 0000.0// /"/>
        <s v="024.0//0114// 0000.0// /"/>
        <s v="024.0//0115// 0000.0// /"/>
        <s v="024.0//0116// 0000.0// /"/>
        <s v="024.0//0117// 0000.0// /"/>
        <s v="024.0//0118// 0000.0// /"/>
        <s v="024.0//0119// 0000.0// /"/>
        <s v="024.0//0120// 0000.0// /"/>
        <s v="024.0//0121// 0000.0// /"/>
        <s v="024.0//0122// 0000.0// /"/>
        <s v="024.0//0123// 0000.0// /"/>
        <s v="024.0//0124// 0000.0// /"/>
        <s v="024.0//0125// 0000.0// /"/>
        <s v="024.0//0126// 0000.0// /"/>
        <s v="024.0//0127// 0000.0// /"/>
        <s v="024.0//0128// 0000.0// /"/>
        <s v="024.0//0129// 0000.0// /"/>
        <s v="024.0//0130// 0000.0// /"/>
        <s v="024.0//0131// 0000.0// /"/>
        <s v="024.0//0132// 0000.0// /"/>
        <s v="024.0//0133// 0000.0// /"/>
        <s v="024.0//0134// 0000.0// /"/>
        <s v="024.0//0135// 0000.0// /"/>
        <s v="024.0//0136// 0000.0// /"/>
        <s v="024.0//0137// 0000.0// /"/>
        <s v="024.0//0138// 0000.0// /"/>
        <s v="024.0//0139// 0000.0// /"/>
        <s v="024.0//0140// 0000.0// /"/>
        <s v="024.0//0141// 0000.0// /"/>
        <s v="024.0//0142// 0000.0// /"/>
        <s v="024.0//0143// 0000.0// /"/>
        <s v="024.0//0144// 0000.0// /"/>
        <s v="024.0//0145// 0000.0// /"/>
        <s v="024.0//0146// 0000.0// /"/>
        <s v="024.0//0147// 0000.0// /"/>
        <s v="024.0//0148// 0000.0// /"/>
        <s v="024.0//0149// 0000.0// /"/>
        <s v="024.0//0150// 0000.0// /"/>
        <s v="024.0//0151// 0000.0// /"/>
        <s v="024.0//0152// 0000.0// /"/>
        <s v="024.0//0153// 0000.0// /"/>
        <s v="024.0//0154// 0000.0// /"/>
        <s v="024.0//0155// 0000.0// /"/>
        <s v="024.0//0156// 0000.0// /"/>
        <s v="025.0//0001// 0000.0// /"/>
        <s v="025.0//0002// 0000.0// /"/>
        <s v="025.0//0003// 0000.0// /"/>
        <s v="025.0//0004// 0000.0// /"/>
        <s v="025.0//0005// 0000.0// /"/>
        <s v="025.0//0006// 0000.0// /"/>
        <s v="025.0//0007// 0000.0// /"/>
        <s v="025.0//0008// 0000.0// /"/>
        <s v="025.0//0009// 0000.0// /"/>
        <s v="025.0//0010// 0000.0// /"/>
        <s v="025.0//0011// 0000.0// /"/>
        <s v="025.0//0012// 0000.0// /"/>
        <s v="025.0//0013// 0000.0// /"/>
        <s v="025.0//0014// 0000.0// /"/>
        <s v="025.0//0015// 0000.0// /"/>
        <s v="027.0//0001// 0000.0// /"/>
        <s v="028.0//0001// 0000.0// /"/>
        <s v="028.0//0002// 0000.0// /"/>
        <s v="028.0//0003// 0000.0// /"/>
        <s v="028.0//0004// 0000.0// /"/>
        <s v="028.0//0005// 0000.0// /"/>
        <s v="028.0//0006// 0000.0// /"/>
        <s v="028.0//0007// 0000.0// /"/>
        <s v="028.0//0008// 0000.0// /"/>
        <s v="028.0//0009// 0000.0// /"/>
        <s v="029.0//0001// 0000.0// /"/>
        <s v="029.0//0002// 0000.0// /"/>
        <s v="029.0//0003// 0000.0// /"/>
        <s v="029.0//0004// 0000.0// /"/>
        <s v="029.0//0005// 0000.0// /"/>
        <s v="029.0//0006// 0000.0// /"/>
        <s v="029.0//0007// 0000.0// /"/>
        <s v="029.0//0008// 0000.0// /"/>
        <s v="029.0//0009// 0000.0// /"/>
        <s v="029.0//0010// 0000.0// /"/>
        <s v="029.0//0011// 0000.0// /"/>
        <s v="029.0//0012// 0000.0// /"/>
        <s v="029.0//0013// 0000.0// /"/>
        <s v="029.0//0014// 0000.0// /"/>
        <s v="029.0//0015// 0000.0// /"/>
        <s v="029.0//0016// 0000.0// /"/>
        <s v="029.0//0017// 0000.0// /"/>
        <s v="029.0//0018// 0000.0// /"/>
        <s v="029.0//0019// 0000.0// /"/>
        <s v="029.0//0020// 0000.0// /"/>
        <s v="029.0//0021// 0000.0// /"/>
        <s v="029.0//0022// 0000.0// /"/>
        <s v="029.0//0023// 0000.0// /"/>
        <s v="029.0//0024// 0000.0// /"/>
        <s v="029.0//0025// 0000.0// /"/>
        <s v="029.0//0026// 0000.0// /"/>
        <s v="029.0//0027// 0000.0// /"/>
        <s v="029.0//0028// 0000.0// /"/>
        <s v="029.0//0029// 0000.0// /"/>
        <s v="029.0//0030// 0000.0// /"/>
        <s v="029.0//0031// 0000.0// /"/>
        <s v="029.0//0032// 0000.0// /"/>
        <s v="029.0//0033// 0000.0// /"/>
        <s v="029.0//0034// 0000.0// /"/>
        <s v="029.0//0035// 0000.0// /"/>
        <s v="029.0//0036// 0000.0// /"/>
        <s v="029.0//0037// 0000.0// /"/>
        <s v="029.0//0038// 0000.0// /"/>
        <s v="029.0//0039// 0000.0// /"/>
        <s v="029.0//0040// 0000.0// /"/>
        <s v="029.0//0041// 0000.0// /"/>
        <s v="029.0//0042// 0000.0// /"/>
        <s v="029.0//0043// 0000.0// /"/>
        <s v="029.0//0044// 0000.0// /"/>
        <s v="029.0//0045// 0000.0// /"/>
        <s v="029.0//0046// 0000.0// /"/>
        <s v="029.0//0047// 0000.0// /"/>
        <s v="029.0//0048// 0000.0// /"/>
        <s v="029.0//0049// 0000.0// /"/>
        <s v="029.0//0050// 0000.0// /"/>
        <s v="029.0//0051// 0000.0// /"/>
        <s v="029.0//0052// 0000.0// /"/>
        <s v="029.0//0053// 0000.0// /"/>
        <s v="029.0//0054// 0000.0// /"/>
        <s v="029.0//0055// 0000.0// /"/>
        <s v="029.0//0056// 0000.0// /"/>
        <s v="029.0//0057// 0000.0// /"/>
        <s v="029.0//0058// 0000.0// /"/>
        <s v="029.0//0059// 0000.0// /"/>
        <s v="029.0//0060// 0000.0// /"/>
        <s v="029.0//0061// 0000.0// /"/>
        <s v="029.0//0062// 0000.0// /"/>
        <s v="029.0//0063// 0000.0// /"/>
        <s v="029.0//0064// 0000.0// /"/>
        <s v="029.0//0065// 0000.0// /"/>
        <s v="029.0//0066// 0000.0// /"/>
        <s v="029.0//0067// 0000.0// /"/>
        <s v="029.0//0068// 0000.0// /"/>
        <s v="029.0//0069// 0000.0// /"/>
        <s v="029.0//0070// 0000.0// /"/>
        <s v="029.0//0071// 0000.0// /"/>
        <s v="029.0//0072// 0000.0// /"/>
        <s v="029.0//0073// 0000.0// /"/>
        <s v="029.0//0074// 0000.0// /"/>
        <s v="029.0//0075// 0000.0// /"/>
        <s v="029.0//0076// 0000.0// /"/>
        <s v="029.0//0077// 0000.0// /"/>
        <s v="029.0//0078// 0000.0// /"/>
        <s v="029.0//0079// 0000.0// /"/>
        <s v="029.0//0080// 0000.0// /"/>
        <s v="029.0//0081// 0000.0// /"/>
        <s v="029.0//0082// 0000.0// /"/>
        <s v="029.0//0083// 0000.0// /"/>
        <s v="029.0//0084// 0000.0// /"/>
        <s v="029.0//0085// 0000.0// /"/>
        <s v="029.0//0086// 0000.0// /"/>
        <s v="029.0//0087// 0000.0// /"/>
        <s v="029.0//0088// 0000.0// /"/>
        <s v="029.0//0089// 0000.0// /"/>
        <s v="029.0//0090// 0000.0// /"/>
        <s v="029.0//0091// 0000.0// /"/>
        <s v="029.0//0092// 0000.0// /"/>
        <s v="029.0//0093// 0000.0// /"/>
        <s v="029.0//0094// 0000.0// /"/>
        <s v="030.0//0001// 0000.0// /"/>
        <s v="030.0//0002// 0000.0// /"/>
        <s v="030.0//0003// 0000.0// /"/>
        <s v="030.0//0004// 0000.0// /"/>
        <s v="030.0//0005// 0000.0// /"/>
        <s v="030.0//0006// 0000.0// /"/>
        <s v="030.0//0007// 0000.0// /"/>
        <s v="030.0//0008// 0000.0// /"/>
        <s v="030.0//0009// 0000.0// /"/>
        <s v="030.0//0010// 0000.0// /"/>
        <s v="030.0//0011// 0000.0// /"/>
        <s v="030.0//0012// 0000.0// /"/>
        <s v="030.0//0013// 0000.0// /"/>
        <s v="030.0//0014// 0000.0// /"/>
        <s v="030.0//0015// 0000.0// /"/>
        <s v="030.0//0016// 0000.0// /"/>
        <s v="030.0//0017// 0000.0// /"/>
        <s v="030.0//0018// 0000.0// /"/>
        <s v="030.0//0019// 0000.0// /"/>
        <s v="030.0//0020// 0000.0// /"/>
        <s v="030.0//0021// 0000.0// /"/>
        <s v="030.0//0022// 0000.0// /"/>
        <s v="030.0//0023// 0000.0// /"/>
        <s v="030.0//0024// 0000.0// /"/>
        <s v="030.0//0025// 0000.0// /"/>
        <s v="030.0//0026// 0000.0// /"/>
        <s v="030.0//0027// 0000.0// /"/>
        <s v="030.0//0028// 0000.0// /"/>
        <s v="030.0//0029// 0000.0// /"/>
        <s v="030.0//0030// 0000.0// /"/>
        <s v="030.0//0031// 0000.0// /"/>
        <s v="030.0//0032// 0000.0// /"/>
        <s v="030.0//0033// 0000.0// /"/>
        <s v="030.0//0034// 0000.0// /"/>
        <s v="030.0//0035// 0000.0// /"/>
        <s v="030.0//0036// 0000.0// /"/>
        <s v="030.0//0037// 0000.0// /"/>
        <s v="030.0//0038// 0000.0// /"/>
        <s v="030.0//0039// 0000.0// /"/>
        <s v="030.0//0040// 0000.0// /"/>
        <s v="030.0//0041// 0000.0// /"/>
        <s v="030.0//0042// 0000.0// /"/>
        <s v="030.0//0043// 0000.0// /"/>
        <s v="030.0//0044// 0000.0// /"/>
        <s v="030.0//0045// 0000.0// /"/>
        <s v="030.0//0046// 0000.0// /"/>
        <s v="030.0//0047// 0000.0// /"/>
        <s v="030.0//0048// 0000.0// /"/>
        <s v="030.0//0049// 0000.0// /"/>
        <s v="030.0//0050// 0000.0// /"/>
        <s v="030.0//0051// 0000.0// /"/>
        <s v="030.0//0052// 0000.0// /"/>
        <s v="030.0//0053// 0000.0// /"/>
        <s v="030.0//0054// 0000.0// /"/>
        <s v="030.0//0055// 0000.0// /"/>
        <s v="030.0//0056// 0000.0// /"/>
        <s v="030.0//0057// 0000.0// /"/>
        <s v="031.0//0001// 0000.0// /"/>
        <s v="031.0//0002// 0000.0// /"/>
        <s v="031.0//0003// 0000.0// /"/>
        <s v="031.0//0004// 0000.0// /"/>
        <s v="031.0//0005// 0000.0// /"/>
        <s v="031.0//0006// 0000.0// /"/>
        <s v="031.0//0007// 0000.0// /"/>
        <s v="031.0//0008// 0000.0// /"/>
        <s v="031.0//0009// 0000.0// /"/>
        <s v="031.0//0011// 0000.0// /"/>
        <s v="031.0//0011// 0001.0// /"/>
        <s v="031.0//0011// 0002.0// /"/>
        <s v="031.0//0011// 0003.0// /"/>
        <s v="031.0//0011// 0004.0// /"/>
        <s v="031.0//0011// 0005.0// /"/>
        <s v="031.0//0012// 0000.0// /"/>
        <s v="031.0//0013// 0000.0// /"/>
        <s v="031.0//0014// 0000.0// /"/>
        <s v="031.0//0015// 0000.0// /"/>
        <s v="031.0//0016// 0000.0// /"/>
        <s v="031.0//0017// 0000.0// /"/>
        <s v="032.0//0001// 0000.0// /"/>
        <s v="032.0//0002// 0000.0// /"/>
        <s v="032.0//0003// 0000.0// /"/>
        <s v="032.0//0004// 0000.0// /"/>
        <s v="032.0//0005// 0000.0// /"/>
        <s v="032.0//0006// 0000.0// /"/>
        <s v="032.0//0007// 0000.0// /"/>
        <s v="032.0//0008// 0000.0// /"/>
        <s v="032.0//0009// 0000.0// /"/>
        <s v="032.0//0010// 0000.0// /"/>
        <s v="032.0//0011// 0000.0// /"/>
        <s v="032.0//0012// 0000.0// /"/>
        <s v="032.0//0013// 0000.0// /"/>
        <s v="033.0//0001// 0000.0// /"/>
        <s v="033.0//0002// 0000.0// /"/>
        <s v="033.0//0003// 0000.0// /"/>
        <s v="033.0//0004// 0000.0// /"/>
        <s v="033.0//0005// 0000.0// /"/>
        <s v="033.0//0006// 0000.0// /"/>
        <s v="033.0//0007// 0000.0// /"/>
        <s v="033.0//0008// 0000.0// /"/>
        <s v="033.0//0009// 0000.0// /"/>
        <s v="033.0//0010// 0000.0// /"/>
        <s v="033.0//0011// 0000.0// /"/>
        <s v="033.0//0012// 0000.0// /"/>
        <s v="033.0//0013// 0000.0// /"/>
        <s v="033.0//0014// 0000.0// /"/>
        <s v="033.0//0015// 0000.0// /"/>
        <s v="033.0//0016// 0000.0// /"/>
        <s v="033.0//0017// 0000.0// /"/>
        <s v="033.0//0018// 0000.0// /"/>
        <s v="033.0//0019// 0000.0// /"/>
        <s v="033.0//0020// 0000.0// /"/>
        <s v="033.0//0021// 0000.0// /"/>
        <s v="033.0//0022// 0000.0// /"/>
        <s v="033.0//0023// 0000.0// /"/>
        <s v="033.0//0024// 0000.0// /"/>
        <s v="033.0//0025// 0000.0// /"/>
        <s v="033.0//0026// 0000.0// /"/>
        <s v="033.0//0027// 0000.0// /"/>
        <s v="033.0//0028// 0000.0// /"/>
        <s v="035.0//0001// 0000.0// /"/>
        <s v="035.0//0002// 0000.0// /"/>
        <s v="035.0//0003// 0000.0// /"/>
        <s v="035.0//0004// 0000.0// /"/>
        <s v="035.0//0005// 0000.0// /"/>
        <s v="035.0//0006// 0000.0// /"/>
        <s v="035.0//0007// 0000.0// /"/>
        <s v="035.0//0008// 0000.0// /"/>
        <s v="035.0//0009// 0000.0// /"/>
        <s v="035.0//0010// 0000.0// /"/>
        <s v="035.0//0011// 0000.0// /"/>
        <s v="035.0//0012// 0000.0// /"/>
        <s v="035.0//0013// 0000.0// /"/>
        <s v="035.0//0014// 0000.0// /"/>
        <s v="035.0//0015// 0000.0// /"/>
        <s v="035.0//0016// 0000.0// /"/>
        <s v="035.0//0017// 0000.0// /"/>
        <s v="035.0//0018// 0000.0// /"/>
        <s v="036.0//0001// 0000.0// /"/>
        <s v="036.0//0002// 0000.0// /"/>
        <s v="036.0//0003// 0000.0// /"/>
        <s v="036.0//0004// 0000.0// /"/>
        <s v="036.0//0005// 0000.0// /"/>
        <s v="036.0//0006// 0000.0// /"/>
        <s v="036.0//0007// 0000.0// /"/>
        <s v="036.0//0008// 0000.0// /"/>
        <s v="036.0//0009// 0000.0// /"/>
        <s v="036.0//0010// 0000.0// /"/>
        <s v="036.0//0011// 0000.0// /"/>
        <s v="036.0//0012// 0000.0// /"/>
        <s v="036.0//0013// 0000.0// /"/>
        <s v="036.0//0014// 0000.0// /"/>
        <s v="036.0//0015// 0000.0// /"/>
        <s v="036.0//0016// 0000.0// /"/>
        <s v="036.0//0017// 0000.0// /"/>
        <s v="036.0//0018// 0000.0// /"/>
        <s v="036.0//0019// 0000.0// /"/>
        <s v="036.0//0020// 0000.0// /"/>
        <s v="036.0//0021// 0000.0// /"/>
        <s v="036.0//0022// 0000.0// /"/>
        <s v="036.0//0023// 0000.0// /"/>
        <s v="036.0//0024// 0000.0// /"/>
        <s v="036.0//0025// 0000.0// /"/>
        <s v="036.0//0026// 0000.0// /"/>
        <s v="036.0//0027// 0000.0// /"/>
        <s v="036.0//0028// 0000.0// /"/>
        <s v="036.0//0029// 0000.0// /"/>
        <s v="036.0//0030// 0000.0// /"/>
        <s v="036.0//0031// 0000.0// /"/>
        <s v="036.0//0032// 0000.0// /"/>
        <s v="037.0//0001// 0000.0// /"/>
        <s v="037.0//0002// 0000.0// /"/>
        <s v="037.0//0003// 0000.0// /"/>
        <s v="037.0//0004// 0000.0// /"/>
        <s v="037.0//0005// 0000.0// /"/>
        <s v="037.0//0006// 0000.0// /"/>
        <s v="037.0//0007// 0000.0// /"/>
        <s v="037.0//0007// 0001.0// /"/>
        <s v="037.0//0007// 0002.0// /"/>
        <s v="037.0//0008// 0000.0// /"/>
        <s v="037.0//0009// 0000.0// /"/>
        <s v="037.0//0009// 0001.0// /"/>
        <s v="037.0//0009// 0002.0// /"/>
        <s v="037.0//0010// 0000.0// /"/>
        <s v="037.0//0011// 0000.0// /"/>
        <s v="037.0//0012// 0000.0// /"/>
        <s v="037.0//0013// 0000.0// /"/>
        <s v="037.0//0014// 0000.0// /"/>
        <s v="037.0//0015// 0000.0// /"/>
        <s v="037.0//0016// 0000.0// /"/>
        <s v="037.0//0017// 0000.0// /"/>
        <s v="037.0//0018// 0000.0// /"/>
        <s v="037.0//0019// 0000.0// /"/>
        <s v="037.0//0020// 0000.0// /"/>
        <s v="037.0//0021// 0000.0// /"/>
        <s v="037.0//0022// 0000.0// /"/>
        <s v="037.0//0023// 0000.0// /"/>
        <s v="037.0//0024// 0000.0// /"/>
        <s v="038.0//0001// 0000.0// /"/>
        <s v="038.0//0002// 0000.0// /"/>
        <s v="038.0//0003// 0000.0// /"/>
        <s v="038.0//0004// 0000.0// /"/>
        <s v="038.0//0004// 0001.0// /"/>
        <s v="038.0//0005// 0000.0// /"/>
        <s v="038.0//0006// 0000.0// /"/>
        <s v="038.0//0007// 0000.0// /"/>
        <s v="038.0//0008// 0000.0// /"/>
        <s v="038.0//0008// 0001.0// /"/>
        <s v="038.0//0008// 0002.0// /"/>
        <s v="038.0//0009// 0000.0// /"/>
        <s v="038.0//0010// 0000.0// /"/>
        <s v="038.0//0011// 0000.0// /"/>
        <s v="038.0//0012// 0000.0// /"/>
        <s v="038.0//0013// 0000.0// /"/>
        <s v="038.0//0014// 0000.0// /"/>
        <s v="038.0//0015// 0000.0// /"/>
        <s v="038.0//0016// 0000.0// /"/>
        <s v="038.0//0017// 0000.0// /"/>
        <s v="038.0//0018// 0000.0// /"/>
        <s v="038.0//0020// 0000.0// /"/>
        <s v="038.0//0021// 0000.0// /"/>
        <s v="038.0//0022// 0000.0// /"/>
        <s v="038.0//0023// 0000.0// /"/>
        <s v="038.0//0024// 0000.0// /"/>
        <s v="038.0//0024// 0001.0// /"/>
        <s v="038.0//0025// 0000.0// /"/>
        <s v="038.0//0026// 0000.0// /"/>
        <s v="038.0//0027// 0000.0// /"/>
        <s v="038.0//0028// 0000.0// /"/>
        <s v="038.0//0029// 0000.0// /"/>
        <s v="038.0//0030// 0000.0// /"/>
        <s v="038.0//0031// 0000.0// /"/>
        <s v="038.0//0032// 0000.0// /"/>
        <s v="038.0//0033// 0000.0// /"/>
        <s v="038.0//0034// 0000.0// /"/>
        <s v="038.0//0035// 0000.0// /"/>
        <s v="038.0//0036// 0000.0// /"/>
        <s v="038.0//0037// 0000.0// /"/>
        <s v="038.0//0038// 0000.0// /"/>
        <s v="038.0//0039// 0000.0// /"/>
        <s v="038.0//0040// 0000.0// /"/>
        <s v="039.0//0001// 0000.0// /"/>
        <s v="039.0//0002// 0000.0// /"/>
        <s v="039.0//0002// 0000.1// /"/>
        <s v="039.0//0002// 0000.2// /"/>
        <s v="039.0//0002// 0000.3// /"/>
        <s v="039.0//0002// 0000.4// /"/>
        <s v="039.0//0002// 0000.5// /"/>
        <s v="039.0//0002// 0000.6// /"/>
        <s v="039.0//0002// 0000.7// /"/>
        <s v="039.0//0003// 0000.0// /"/>
        <s v="039.0//0004// 0000.0// /"/>
        <s v="039.0//0005// 0000.0// /"/>
        <s v="039.0//0006// 0000.0// /"/>
        <s v="039.0//0007// 0000.0// /"/>
        <s v="039.0//0008// 0000.0// /"/>
        <s v="039.0//0009// 0000.0// /"/>
        <s v="039.0//0010// 0000.0// /"/>
        <s v="039.0//0011// 0000.0// /"/>
        <s v="039.0//0012// 0000.0// /"/>
        <s v="039.0//0013// 0000.0// /"/>
        <s v="039.0//0014// 0000.0// /"/>
        <s v="039.0//0015// 0000.0// /"/>
        <s v="039.0//0016// 0000.0// /"/>
        <s v="039.0//0017// 0000.0// /"/>
        <s v="039.0//0018// 0000.0// /"/>
        <s v="039.0//0019// 0000.0// /"/>
        <s v="039.0//0020// 0000.0// /"/>
        <s v="039.0//0021// 0000.0// /"/>
        <s v="039.0//0022// 0000.0// /"/>
        <s v="039.0//0023// 0000.0// /"/>
        <s v="039.0//0024// 0000.0// /"/>
        <s v="039.0//0025// 0000.0// /"/>
        <s v="039.0//0026// 0000.0// /"/>
        <s v="039.0//0027// 0000.0// /"/>
        <s v="039.0//0028// 0000.0// /"/>
        <s v="039.0//0029// 0000.0// /"/>
        <s v="039.0//0030// 0000.0// /"/>
        <s v="039.0//0031// 0000.0// /"/>
        <s v="039.0//0032// 0000.0// /"/>
        <s v="039.0//0033// 0000.0// /"/>
        <s v="039.0//0033// 0001.0// /"/>
        <s v="039.0//0033// 0002.0// /"/>
        <s v="039.0//0034// 0000.0// /"/>
        <s v="039.0//0035// 0000.0// /"/>
        <s v="039.0//0036// 0000.0// /"/>
        <s v="039.0//0039// 0000.0// /"/>
        <s v="040.0//0001// 0000.0// /"/>
        <s v="040.0//0002// 0000.0// /"/>
        <s v="040.0//0003// 0000.0// /"/>
        <s v="040.0//0004// 0000.0// /"/>
        <s v="040.0//0005// 0000.0// /"/>
        <s v="040.0//0006// 0000.0// /"/>
        <s v="040.0//0007// 0000.0// /"/>
        <s v="040.0//0008// 0000.0// /"/>
        <s v="040.0//0009// 0000.0// /"/>
        <s v="040.0//0010// 0000.0// /"/>
        <s v="040.0//0011// 0000.0// /"/>
        <s v="040.0//0012// 0000.0// /"/>
        <s v="040.0//0013// 0000.0// /"/>
        <s v="040.0//0014// 0000.0// /"/>
        <s v="040.0//0015// 0000.0// /"/>
        <s v="040.0//0016// 0000.0// /"/>
        <s v="040.0//0017// 0000.0// /"/>
        <s v="040.0//0018// 0000.0// /"/>
        <s v="040.0//0019// 0000.0// /"/>
        <s v="040.0//0019// 0001.0// /"/>
        <s v="040.0//0019// 0002.0// /"/>
        <s v="040.0//0020// 0000.0// /"/>
        <s v="040.0//0021// 0000.0// /"/>
        <s v="040.0//0022// 0000.0// /"/>
        <s v="040.0//0023// 0000.0// /"/>
        <s v="040.0//0024// 0000.0// /"/>
        <s v="040.0//0025// 0000.0// /"/>
        <s v="040.0//0026// 0000.0// /"/>
        <s v="040.0//0027// 0000.0// /"/>
        <s v="040.0//0028// 0000.0// /"/>
        <s v="040.0//0029// 0000.0// /"/>
        <s v="040.0//0030// 0000.0// /"/>
        <s v="040.0//0031// 0000.0// /"/>
        <s v="040.0//0032// 0000.0// /"/>
        <s v="041.0  //0030// 0000.0// /"/>
        <s v="041.0//0001// 0000.0// /"/>
        <s v="041.0//0002// 0000.0// /"/>
        <s v="041.0//0003// 0000.0// /"/>
        <s v="041.0//0004// 0000.0// /"/>
        <s v="041.0//0005// 0000.0// /"/>
        <s v="041.0//0006// 0000.0// /"/>
        <s v="041.0//0007// 0000.0// /"/>
        <s v="041.0//0008// 0000.0// /"/>
        <s v="041.0//0009// 0000.0// /"/>
        <s v="041.0//0010// 0000.0// /"/>
        <s v="041.0//0011// 0000.0// /"/>
        <s v="041.0//0012// 0000.0// /"/>
        <s v="041.0//0013// 0000.0// /"/>
        <s v="041.0//0014// 0000.0// /"/>
        <s v="041.0//0015// 0000.0// /"/>
        <s v="041.0//0016// 0000.0// /"/>
        <s v="041.0//0017// 0000.0// /"/>
        <s v="041.0//0018// 0000.0// /"/>
        <s v="041.0//0019// 0000.0// /"/>
        <s v="041.0//0020// 0000.0// /"/>
        <s v="041.0//0021// 0000.0// /"/>
        <s v="041.0//0022// 0000.0// /"/>
        <s v="041.0//0023// 0000.0// /"/>
        <s v="041.0//0024// 0000.0// /"/>
        <s v="041.0//0025// 0000.0// /"/>
        <s v="041.0//0026// 0000.0// /"/>
        <s v="041.0//0027// 0000.0// /"/>
        <s v="041.0//0028// 0000.0// /"/>
        <s v="041.0//0029// 0000.0// /"/>
        <s v="041.0//0031// 0000.0// /"/>
        <s v="041.0//0032// 0000.0// /"/>
        <s v="041.0//0033// 0000.0// /"/>
        <s v="041.0//0034// 0000.0// /"/>
        <s v="041.0//0035// 0000.0// /"/>
        <s v="041.0//0036// 0000.0// /"/>
        <s v="042.0//0001// 0000.0// /"/>
        <s v="042.0//0002// 0000.0// /"/>
        <s v="042.0//0003// 0000.0// /"/>
        <s v="042.0//0004// 0000.0// /"/>
        <s v="042.0//0005// 0000.0// /"/>
        <s v="042.0//0006// 0000.0// /"/>
        <s v="042.0//0007// 0000.0// /"/>
        <s v="042.0//0008// 0000.0// /"/>
        <s v="042.0//0009// 0000.0// /"/>
        <s v="042.0//0010// 0000.0// /"/>
        <s v="042.0//0011// 0000.0// /"/>
        <s v="042.0//0012// 0000.0// /"/>
        <s v="042.0//0013// 0000.0// /"/>
        <s v="042.0//0014// 0000.0// /"/>
        <s v="042.0//0015// 0000.0// /"/>
        <s v="042.0//0016// 0000.0// /"/>
        <s v="042.0//0017// 0000.0// /"/>
        <s v="042.0//0018// 0000.0// /"/>
        <s v="042.0//0019// 0000.0// /"/>
        <s v="042.0//0020// 0000.0// /"/>
        <s v="042.0//0021// 0000.0// /"/>
        <s v="042.0//0022// 0000.0// /"/>
        <s v="042.0//0023// 0000.0// /"/>
        <s v="042.0//0024// 0000.0// /"/>
        <s v="042.0//0025// 0000.0// /"/>
        <s v="042.0//0026// 0000.0// /"/>
        <s v="042.0//0027// 0000.0// /"/>
        <s v="042.0//0028// 0000.0// /"/>
        <s v="042.0//0029// 0000.0// /"/>
        <s v="042.0//0030// 0000.0// /"/>
        <s v="042.0//0031// 0000.0// /"/>
        <s v="042.0//0032// 0000.0// /"/>
        <s v="042.0//0033// 0000.0// /"/>
        <s v="042.0//0034// 0000.0// /"/>
        <s v="042.0//0035// 0000.0// /"/>
        <s v="042.0//0036// 0000.0// /"/>
        <s v="042.0//0037// 0000.0// /"/>
        <s v="042.0//0038// 0000.0// /"/>
        <s v="042.0//0039// 0000.0// /"/>
        <s v="042.0//0040// 0000.0// /"/>
        <s v="042.0//0041// 0000.0// /"/>
        <s v="042.0//0042// 0000.0// /"/>
        <s v="042.0//0043// 0000.0// /"/>
        <s v="042.0//0044// 0000.0// /"/>
        <s v="043.0//0001// 0000.0// /"/>
        <s v="043.0//0002// 0000.0// /"/>
        <s v="043.0//0003// 0000.0// /"/>
        <s v="043.0//0004// 0000.0// /"/>
        <s v="043.0//0005// 0000.0// /"/>
        <s v="043.0//0006// 0000.0// /"/>
        <s v="043.0//0007// 0000.0// /"/>
        <s v="043.0//0008// 0000.0// /"/>
        <s v="043.0//0009// 0000.0// /"/>
        <s v="043.0//0010// 0000.0// /"/>
        <s v="043.0//0011// 0000.0// /"/>
        <s v="043.0//0012// 0000.0// /"/>
        <s v="043.0//0013// 0000.0// /"/>
        <s v="043.0//0014// 0000.0// /"/>
        <s v="043.0//0015// 0000.0// /"/>
        <s v="043.0//0016// 0000.0// /"/>
        <s v="043.0//0017// 0000.0// /"/>
        <s v="043.0//0018// 0000.0// /"/>
        <s v="043.0//0019// 0000.0// /"/>
        <s v="043.0//0020// 0000.0// /"/>
        <s v="043.0//0021// 0000.0// /"/>
        <s v="043.0//0022// 0000.0// /"/>
        <s v="043.0//0023// 0000.0// /"/>
        <s v="043.0//0024// 0000.0// /"/>
        <s v="043.0//0025// 0000.0// /"/>
        <s v="043.0//0026// 0000.0// /"/>
        <s v="043.0//0027// 0000.0// /"/>
        <s v="043.0//0028// 0000.0// /"/>
        <s v="043.0//0029// 0000.0// /"/>
        <s v="044.0//0001// 0000.0// /"/>
        <s v="045.0//0001// 0000.0// /"/>
        <s v="045.0//0002// 0000.0// /"/>
        <s v="046.0//0001// 0000.0// /"/>
        <s v="046.0//0002// 0000.0// /"/>
        <s v="046.0//0003// 0000.0// /"/>
        <s v="046.0//0004// 0000.0// /"/>
        <s v="046.0//0005// 0000.0// /"/>
        <s v="046.0//0006// 0000.0// /"/>
        <s v="046.0//0007// 0000.0// /"/>
        <s v="046.0//0008// 0000.0// /"/>
        <s v="046.0//0009// 0000.0// /"/>
        <s v="046.0//0010// 0000.0// /"/>
        <s v="046.0//0011// 0000.0// /"/>
        <s v="046.0//0012// 0000.0// /"/>
        <s v="046.0//0013// 0000.0// /"/>
        <s v="046.0//0014// 0000.0// /"/>
        <s v="046.0//0015// 0000.0// /"/>
        <s v="046.0//0016// 0000.0// /"/>
        <s v="046.0//0017// 0000.0// /"/>
        <s v="046.0//0018// 0000.0// /"/>
        <s v="046.0//0019// 0000.0// /"/>
        <s v="046.0//0020// 0000.0// /"/>
        <s v="046.0//0021// 0000.0// /"/>
        <s v="046.0//0022// 0000.0// /"/>
        <s v="046.0//0023// 0000.0// /"/>
        <s v="046.0//0024// 0000.0// /"/>
        <s v="046.0//0025// 0000.0// /"/>
        <s v="046.0//0026// 0000.0// /"/>
        <s v="047.0//0001// 0000.0// /"/>
        <s v="047.0//0002// 0000.0// /"/>
        <s v="047.0//0003// 0000.0// /"/>
        <s v="047.0//0004// 0000.0// /"/>
        <s v="047.0//0005// 0000.0// /"/>
        <s v="047.0//0006// 0000.0// /"/>
        <s v="047.0//0007// 0000.0// /"/>
        <s v="047.0//0008// 0000.0// /"/>
        <s v="047.0//0009// 0000.0// /"/>
        <s v="047.0//0010// 0000.0// /"/>
        <s v="047.0//0011// 0000.0// /"/>
        <s v="047.0//0012// 0000.0// /"/>
        <s v="047.0//0013// 0000.0// /"/>
        <s v="047.0//0014// 0000.0// /"/>
        <s v="047.0//0014// 0002.0// /"/>
        <s v="047.0//0014// 0003.0// /"/>
        <s v="047.0//0014// 0004.0// /"/>
        <s v="047.0//0014// 0005.0// /"/>
        <s v="047.0//0015// 0000.0// /"/>
        <s v="047.0//0016// 0000.0// /"/>
        <s v="047.0//0017// 0000.0// /"/>
        <s v="047.0//0018// 0000.0// /"/>
        <s v="047.0//0019// 0000.0// /"/>
        <s v="047.0//0020// 0000.0// /"/>
        <s v="047.0//0021// 0000.0// /"/>
        <s v="047.0//0022// 0000.0// /"/>
        <s v="047.0//0023// 0000.0// /"/>
        <s v="047.0//0024// 0000.0// /"/>
        <s v="048.0//0001// 000.3// /"/>
        <s v="048.0//0001// 0000.1// /"/>
        <s v="048.0//0001// 0000.2// /"/>
        <s v="048.0//0002// 0000.0// /"/>
        <s v="048.0//0003// 0000.0// /"/>
        <s v="048.0//0004// 0000.0// /"/>
        <s v="048.0//0005// 0000.0// /"/>
        <s v="048.0//0006// 0000.0// /"/>
        <s v="048.0//0007// 0000.0// /"/>
        <s v="048.0//0008// 0000.0// /"/>
        <s v="048.0//0009// 0000.0// /"/>
        <s v="048.0//0010// 0000.0// /"/>
        <s v="048.0//0011// 0000.0// /"/>
        <s v="048.0//0012// 0000.0// /"/>
        <s v="048.0//0013// 0000.0// /"/>
        <s v="049.0//0001// 0000.0// /"/>
        <s v="049.0//0002// 0000.0// /"/>
        <s v="049.0//0003// 0000.0// /"/>
        <s v="049.0//0004// 0000.0// /"/>
        <s v="049.0//0005// 0000.0// /"/>
        <s v="049.0//0006// 0000.0// /"/>
        <s v="049.0//0007// 0000.0// /"/>
        <s v="049.0//0008// 0000.0// /"/>
        <s v="049.0//0009// 0000.0// /"/>
        <s v="049.0//0010// 0000.0// /"/>
        <s v="049.0//0011// 0000.0// /"/>
        <s v="049.0//0012// 0000.0// /"/>
        <s v="049.0//0013// 0000.0// /"/>
        <s v="049.0//0014// 0000.0// /"/>
        <s v="049.0//0015// 0000.0// /"/>
        <s v="049.0//0016// 0000.0// /"/>
        <s v="049.0//0017// 0000.0// /"/>
        <s v="049.0//0018// 0000.0// /"/>
        <s v="049.0//0019// 0000.0// /"/>
        <s v="049.0//0020// 0000.0// /"/>
        <s v="049.0//0021// 0000.0// /"/>
        <s v="049.0//0022// 0000.0// /"/>
        <s v="049.0//0023// 0000.0// /"/>
        <s v="049.0//0024// 0000.0// /"/>
        <s v="049.0//0025// 0000.0// /"/>
        <s v="049.0//0026// 0000.0// /"/>
        <s v="049.0//0027// 0000.0// /"/>
        <s v="049.0//0028// 0000.0// /"/>
        <s v="049.0//0029// 0000.0// /"/>
        <s v="049.0//0030// 0000.0// /"/>
        <s v="049.0//0031// 0000.0// /"/>
        <s v="049.0//0032// 0000.0// /"/>
        <s v="049.0//0033// 0000.0// /"/>
        <s v="049.0//0034// 0000.0// /"/>
        <s v="049.0//0035// 0000.0// /"/>
        <s v="049.0//0036// 0000.0// /"/>
        <s v="049.0//0037// 0000.0// /"/>
        <s v="049.0//0038// 0000.0// /"/>
        <s v="049.0//0039// 0000.0// /"/>
        <s v="049.0//0040// 0000.0// /"/>
        <s v="049.0//0041// 0000.0// /"/>
        <s v="049.0//0042// 0000.0// /"/>
        <s v="049.0//0043// 0000.0// /"/>
        <s v="049.0//0044// 0000.0// /"/>
        <s v="049.0//0045// 0000.0// /"/>
        <s v="049.0//0046// 0000.0// /"/>
        <s v="049.0//0047// 0000.0// /"/>
        <s v="049.0//0048// 0000.0// /"/>
        <s v="049.0//0049// 0000.0// /"/>
        <s v="049.0//0050// 0000.0// /"/>
        <s v="049.0//0051// 0000.0// /"/>
        <s v="049.0//0052// 0000.0// /"/>
        <s v="049.0//0053// 0000.0// /"/>
        <s v="049.0//0054// 0000.0// /"/>
        <s v="049.0//0055// 0000.0// /"/>
        <s v="049.0//0056// 0000.0// /"/>
        <s v="049.0//0057// 0000.0// /"/>
        <s v="049.0//0058// 0000.0// /"/>
        <s v="049.0//0059// 0000.0// /"/>
        <s v="049.0//0060// 0000.0// /"/>
        <s v="049.0//0061// 0000.0// /"/>
        <s v="049.0//0062// 0000.0// /"/>
        <s v="049.0//0063// 0000.0// /"/>
        <s v="049.0//0064// 0000.0// /"/>
        <s v="049.0//0065// 0000.0// /"/>
        <s v="049.0//0066// 0000.0// /"/>
        <s v="049.0//0067// 0000.0// /"/>
        <s v="049.0//0068// 0000.0// /"/>
        <s v="049.0//0069// 0000.0// /"/>
        <s v="049.0//0070// 0000.0// /"/>
        <s v="049.0//0071// 0000.0// /"/>
        <s v="049.0//0072// 0000.0// /"/>
        <s v="049.0//0073// 0000.0// /"/>
        <s v="049.0//0074// 0000.0// /"/>
        <s v="049.0//0075// 0000.0// /"/>
        <s v="049.0//0076// 0000.0// /"/>
        <s v="049.0//0077// 0000.0// /"/>
        <s v="050.0//0001// 0000.0// /"/>
        <s v="050.0//0002// 0000.0// /"/>
        <s v="050.0//0003// 0000.0// /"/>
        <s v="050.0//0004// 0000.0// /"/>
        <s v="050.0//0005// 0000.0// /"/>
        <s v="050.0//0006// 0000.0// /"/>
        <s v="050.0//0007// 0000.0// /"/>
        <s v="050.0//0008// 0000.0// /"/>
        <s v="050.0//0009// 0000.0// /"/>
        <s v="050.0//0010// 0000.0// /"/>
        <s v="050.0//0011// 0000.0// /"/>
        <s v="050.0//0012// 0000.0// /"/>
        <s v="050.0//0013// 0000.0// /"/>
        <s v="050.0//0014// 0000.0// /"/>
        <s v="050.0//0015// 0000.0// /"/>
        <s v="050.0//0016// 0000.0// /"/>
        <s v="050.0//0017// 0000.0// /"/>
        <s v="050.0//0018// 0000.0// /"/>
        <s v="050.0//0019// 0000.0// /"/>
        <s v="050.0//0020// 0000.0// /"/>
        <s v="050.0//0021// 0000.0// /"/>
        <s v="050.0//0022// 0000.0// /"/>
        <s v="050.0//0023// 0000.0// /"/>
        <s v="050.0//0024// 0000.0// /"/>
        <s v="050.0//0025// 0000.0// /"/>
        <s v="050.0//0026// 0000.0// /"/>
        <s v="050.0//0027// 0000.0// /"/>
        <s v="050.0//0028// 0000.0// /"/>
        <s v="050.0//0029// 0000.0// /"/>
        <s v="050.0//0030// 0000.0// /"/>
        <s v="050.0//0031// 0000.0// /"/>
        <s v="050.0//0032// 0000.0// /"/>
        <s v="050.0//0033// 0000.0// /"/>
        <s v="050.0//0034// 0000.0// /"/>
        <s v="050.0//0035// 0000.0// /"/>
        <s v="050.0//0036// 0000.0// /"/>
        <s v="050.0//0037// 0000.0// /"/>
        <s v="050.0//0038// 0000.0// /"/>
        <s v="050.0//0039// 0000.0// /"/>
        <s v="050.0//0040// 0000.0// /"/>
        <s v="050.0//0041// 0000.0// /"/>
        <s v="050.0//0042// 0000.0// /"/>
        <s v="051.0//0001// 0000.0// /"/>
        <s v="051.0//0002// 0000.0// /"/>
        <s v="051.0//0003// 0000.0// /"/>
        <s v="051.0//0004// 0000.0// /"/>
        <s v="051.0//0005// 0000.0// /"/>
        <s v="051.0//0006// 0000.0// /"/>
        <s v="051.0//0007// 0000.0// /"/>
        <s v="051.0//0008// 0000.0// /"/>
        <s v="051.0//0009// 0000.0// /"/>
        <s v="051.0//0010// 0000.0// /"/>
        <s v="051.0//0011// 0000.0// /"/>
        <s v="051.0//0012// 0000.0// /"/>
        <s v="051.0//0013// 0000.0// /"/>
        <s v="051.0//0014// 0000.0// /"/>
        <s v="051.0//0015// 0000.0// /"/>
        <s v="051.0//0016// 0000.0// /"/>
        <s v="051.0//0017// 0000.0// /"/>
        <s v="051.0//0018// 0000.0// /"/>
        <s v="051.0//0019// 0000.0// /"/>
        <s v="051.0//0020// 0000.0// /"/>
        <s v="051.0//0021// 0000.0// /"/>
        <s v="051.0//0022// 0000.0// /"/>
        <s v="051.0//0023// 0000.0// /"/>
        <s v="051.0//0024// 0000.0// /"/>
        <s v="051.0//0025// 0000.0// /"/>
        <s v="051.0//0026// 0000.0// /"/>
        <s v="051.0//0027// 0000.0// /"/>
        <s v="051.0//0028// 0000.0// /"/>
        <s v="051.0//0029// 0000.0// /"/>
        <s v="051.0//0030// 0000.0// /"/>
        <s v="051.0//0031// 0000.0// /"/>
        <s v="051.0//0032// 0000.0// /"/>
        <s v="051.0//0033// 0000.0// /"/>
        <s v="051.0//0034// 0000.0// /"/>
        <s v="051.0//0035// 0000.0// /"/>
        <s v="051.0//0036// 0000.0// /"/>
        <s v="051.0//0037// 0000.0// /"/>
        <s v="051.0//0038// 0000.0// /"/>
        <s v="051.0//0039// 0000.0// /"/>
        <s v="051.0//0040// 0000.0// /"/>
        <s v="051.0//0041// 0000.0// /"/>
        <s v="051.0//0042// 0000.0// /"/>
        <s v="051.0//0043// 0000.0// /"/>
        <s v="051.0//0044// 0000.0// /"/>
        <s v="051.0//0045// 0000.0// /"/>
        <s v="051.0//0046// 0000.0// /"/>
        <s v="051.0//0047// 0000.0// /"/>
        <s v="051.0//0048// 0000.0// /"/>
        <s v="051.0//0049// 0000.0// /"/>
        <s v="051.0//0050// 0000.0// /"/>
        <s v="051.0//0051// 0000.0// /"/>
        <s v="051.0//0052// 0000.0// /"/>
        <s v="051.0//0053// 0000.0// /"/>
        <s v="051.0//0054// 0000.0// /"/>
        <s v="051.0//0055// 0000.0// /"/>
        <s v="051.0//0056// 0000.0// /"/>
        <s v="052.0//0001// 0000.0// /"/>
        <s v="052.0//0002// 0000.0// /"/>
        <s v="052.0//0003// 0000.0// /"/>
        <s v="052.0//0004// 0000.0// /"/>
        <s v="052.0//0005// 0000.0// /"/>
        <s v="052.0//0006// 0000.0// /"/>
        <s v="052.0//0007// 0000.0// /"/>
        <s v="052.0//0008// 0000.0// /"/>
        <s v="052.0//0009// 0000.0// /"/>
        <s v="052.0//0010// 0000.0// /"/>
        <s v="052.0//0011// 0000.0// /"/>
        <s v="052.0//0012// 0000.0// /"/>
        <s v="052.0//0013// 0000.0// /"/>
        <s v="052.0//0014// 0000.0// /"/>
        <s v="052.0//0015// 0000.0// /"/>
        <s v="052.0//0016// 0000.0// /"/>
        <s v="052.0//0017// 0000.0// /"/>
        <s v="052.0//0018// 0000.0// /"/>
        <s v="052.0//0019// 0000.0// /"/>
        <s v="052.0//0020// 0000.0// /"/>
        <s v="052.0//0021// 0000.0// /"/>
        <s v="052.0//0022// 0000.0// /"/>
        <s v="052.0//0023// 0000.0// /"/>
        <s v="052.0//0024// 0000.0// /"/>
        <s v="052.0//0025// 0000.0// /"/>
        <s v="052.0//0026// 0000.0// /"/>
        <s v="052.0//0027// 0000.0// /"/>
        <s v="052.0//0028// 0000.0// /"/>
        <s v="052.0//0029// 0000.0// /"/>
        <s v="052.0//0030// 0000.0// /"/>
        <s v="052.0//0031// 0000.0// /"/>
        <s v="052.0//0032// 0000.0// /"/>
        <s v="052.0//0033// 0000.0// /"/>
        <s v="052.0//0034// 0000.0// /"/>
        <s v="052.0//0035// 0000.0// /"/>
        <s v="052.0//0036// 0000.0// /"/>
        <s v="052.0//0037// 0000.0// /"/>
        <s v="052.0//0038// 0000.0// /"/>
        <s v="053.0//0001// 0000.0// /"/>
        <s v="053.0//0002// 0000.0// /"/>
        <s v="053.0//0003// 0000.0// /"/>
        <s v="053.0//0004// 0000.0// /"/>
        <s v="053.0//0005// 0000.0// /"/>
        <s v="053.0//0006// 0000.0// /"/>
        <s v="053.0//0007// 0000.0// /"/>
        <s v="053.0//0008// 0000.0// /"/>
        <s v="053.0//0009// 0000.0// /"/>
        <s v="053.0//0010// 0000.0// /"/>
        <s v="053.0//0011// 0000.0// /"/>
        <s v="053.0//0012// 0000.0// /"/>
        <s v="054.0//0001// 0000.0// /"/>
        <s v="054.0//0002// 0000.0// /"/>
        <s v="054.0//0003// 0000.0// /"/>
        <s v="054.0//0004// 0000.0// /"/>
        <s v="054.0//0005// 0000.0// /"/>
        <s v="054.0//0006// 0000.0// /"/>
        <s v="054.0//0007// 0000.0// /"/>
        <s v="054.0//0008// 0000.0// /"/>
        <s v="055.0//0001// 0000.0// /"/>
        <s v="055.0//0002// 0000.0// /"/>
        <s v="055.0//0003// 0000.0// /"/>
        <s v="055.0//0004// 0000.0// /"/>
        <s v="055.0//0005// 0000.0// /"/>
        <s v="055.0//0006// 0000.0// /"/>
        <s v="055.0//0007// 0000.0// /"/>
        <s v="055.0//0008// 0000.0// /"/>
        <s v="055.0//0009// 0000.0// /"/>
        <s v="055.0//0010// 0000.0// /"/>
        <s v="055.0//0011// 0000.0// /"/>
        <s v="055.0//0013// 0000.0// /"/>
        <s v="055.0//0014// 0000.0// /"/>
        <s v="055.0//0015// 0000.0// /"/>
        <s v="055.0//0016// 0000.0// /"/>
        <s v="055.0//0017// 0000.0// /"/>
        <s v="055.0//0018// 0000.0// /"/>
        <s v="055.0//0019// 0000.0// /"/>
        <s v="055.0//0020// 0000.0// /"/>
        <s v="055.0//0021// 0000.0// /"/>
        <s v="055.0//0022// 0000.0// /"/>
        <s v="055.0//0023// 0000.0// /"/>
        <s v="056.0//0001// 0000.0// /"/>
        <s v="056.0//0002// 0000.0// /"/>
        <s v="056.0//0003// 0000.0// /"/>
        <s v="056.0//0004// 0000.0// /"/>
        <s v="056.0//0005// 0000.0// /"/>
        <s v="056.0//0006// 0000.0// /"/>
        <s v="056.0//0007// 0000.0// /"/>
        <s v="056.0//0008// 0000.0// /"/>
        <s v="056.0//0009// 0000.0// /"/>
        <s v="056.0//0010// 0000.0// /"/>
        <s v="056.0//0011// 0000.0// /"/>
        <s v="056.0//0012// 0000.0// /"/>
        <s v="056.0//0013// 0000.0// /"/>
        <s v="056.0//0014// 0000.0// /"/>
        <s v="056.0//0015// 0000.0// /"/>
        <s v="056.0//0016// 0000.0// /"/>
        <s v="056.0//0017// 0000.0// /"/>
        <s v="056.0//0018// 0000.0// /"/>
        <s v="056.0//0019// 0000.0// /"/>
        <s v="056.0//0020// 0000.0// /"/>
        <s v="056.0//0021// 0000.0// /"/>
        <s v="056.0//0022// 0000.0// /"/>
        <s v="056.0//0023// 0000.0// /"/>
        <s v="056.0//0024// 0000.0// /"/>
        <s v="056.0//0025// 0000.0// /"/>
        <s v="056.0//0026// 0000.0// /"/>
        <s v="056.0//0027// 0000.0// /"/>
        <s v="056.0//0028// 0000.0// /"/>
        <s v="056.0//0029// 0000.0// /"/>
        <s v="056.0//0030// 0000.0// /"/>
        <s v="056.0//0031// 0000.0// /"/>
        <s v="056.0//0032// 0000.0// /"/>
        <s v="056.0//0033// 0000.0// /"/>
        <s v="056.0//0034// 0000.0// /"/>
        <s v="056.0//0035// 0000.0// /"/>
        <s v="056.0//0036// 0000.0// /"/>
        <s v="056.0//0037// 0000.0// /"/>
        <s v="056.0//0038// 0000.0// /"/>
        <s v="057.0//0001// 0000.0// /"/>
        <s v="057.0//0002// 0000.0// /"/>
        <s v="057.0//0003// 0000.0// /"/>
        <s v="057.0//0004// 0000.0// /"/>
        <s v="057.0//0005// 0000.0// /"/>
        <s v="057.0//0006// 0000.0// /"/>
        <s v="057.0//0007// 0000.0// /"/>
        <s v="057.0//0008// 0000.0// /"/>
        <s v="057.0//0009// 0000.0// /"/>
        <s v="057.0//0010// 0000.0// /"/>
        <s v="057.0//0011// 0000.0// /"/>
        <s v="057.0//0012// 0000.0// /"/>
        <s v="057.0//0013// 0000.0// /"/>
        <s v="057.0//0014// 0000.0// /"/>
        <s v="057.0//0015// 0000.0// /"/>
        <s v="057.0//0016// 0000.0// /"/>
        <s v="057.0//0017// 0000.0// /"/>
        <s v="057.0//0018// 0000.0// /"/>
        <s v="057.0//0019// 0000.0// /"/>
        <s v="057.0//0020// 0000.0// /"/>
        <s v="057.0//0021// 0000.0// /"/>
        <s v="057.0//0022// 0000.0// /"/>
        <s v="057.0//0023// 0000.0// /"/>
        <s v="057.0//0024// 0000.0// /"/>
        <s v="057.0//0025// 0000.0// /"/>
        <s v="057.0//0026// 0000.0// /"/>
        <s v="057.0//0027// 0000.0// /"/>
        <s v="057.0//0028// 0000.0// /"/>
        <s v="057.0//0029// 0000.0// /"/>
        <s v="057.0//0030// 0000.0// /"/>
        <s v="057.0//0031// 0000.0// /"/>
        <s v="057.0//0031// 0001.0// /"/>
        <s v="057.0//0031// 0002.0// /"/>
        <s v="057.0//0032// 0000.0// /"/>
        <s v="057.0//0033// 0000.0// /"/>
        <s v="058.0//0001// 0000.0// /"/>
        <s v="058.0//0002// 0000.0// /"/>
        <s v="058.0//0003// 0000.0// /"/>
        <s v="058.0//0004// 0000.0// /"/>
        <s v="058.0//0005// 0000.0// /"/>
        <s v="058.0//0006// 0000.0// /"/>
        <s v="058.0//0007// 0000.0// /"/>
        <s v="058.0//0008// 0000.0// /"/>
        <s v="058.0//0009// 0000.0// /"/>
        <s v="058.0//0010// 0000.0// /"/>
        <s v="058.0//0011// 0000.0// /"/>
        <s v="058.0//0012// 0000.0// /"/>
        <s v="058.0//0013// 0000.0// /"/>
        <s v="058.0//0014// 0000.0// /"/>
        <s v="058.0//0015// 0000.0// /"/>
        <s v="058.0//0016// 0000.0// /"/>
        <s v="058.0//0016// 0001.0// /"/>
        <s v="058.0//0017// 0000.0// /"/>
        <s v="058.0//0018// 0000.0// /"/>
        <s v="058.0//0019// 0000.0// /"/>
        <s v="058.0//0020// 0000.0// /"/>
        <s v="058.0//0021// 0000.0// /"/>
        <s v="058.0//0022// 0000.0// /"/>
        <s v="058.0//0023// 0000.0// /"/>
        <s v="058.0//0024// 0000.0// /"/>
        <s v="058.0//0025// 0000.0// /"/>
        <s v="058.0//0026// 0000.0// /"/>
        <s v="058.0//0027// 0000.0// /"/>
        <s v="058.0//0028// 0000.0// /"/>
        <s v="058.0//0029// 0000.0// /"/>
        <s v="058.0//0030// 0000.0// /"/>
        <s v="058.0//0031// 0000.0// /"/>
        <s v="058.0//0032// 0000.0// /"/>
        <s v="058.0//0033// 0000.0// /"/>
        <s v="058.0//0034// 0000.0// /"/>
        <s v="058.0//0035// 0000.0// /"/>
        <s v="058.0//0036// 0000.0// /"/>
        <s v="058.0//0038// 0000.0// /"/>
        <s v="058.0//0039// 0000.0// /"/>
        <s v="058.0//0040// 0000.0// /"/>
        <s v="058.0//0041// 0000.0// /"/>
        <s v="058.0//0042// 0000.0// /"/>
        <s v="058.0//0043// 0000.0// /"/>
        <s v="058.0//0044// 0000.0// /"/>
        <s v="058.0//0045// 0000.0// /"/>
        <s v="058.0//0046// 0000.0// /"/>
        <s v="058.0//0047// 0000.0// /"/>
        <s v="058.0//0048// 0000.0// /"/>
        <s v="058.0//0049// 0000.0// /"/>
        <s v="058.0//0050// 0000.0// /"/>
        <s v="058.0//0051// 0000.0// /"/>
        <s v="058.0//0052// 0000.0// /"/>
        <s v="058.0//0053// 0000.0// /"/>
        <s v="058.0//0054// 0000.0// /"/>
        <s v="058.0//0055// 0000.0// /"/>
        <s v="058.0//0056// 0000.0// /"/>
        <s v="058.0//0057// 0000.0// /"/>
        <s v="058.0//0058// 0000.0// /"/>
        <s v="058.0//0059// 0000.0// /"/>
        <s v="058.0//0060// 0000.0// /"/>
        <s v="058.0//0061// 0000.0// /"/>
        <s v="058.0//0062// 0000.0// /"/>
        <s v="058.0//0063// 0000.0// /"/>
        <s v="058.0//0064// 0000.0// /"/>
        <s v="058.0//0065// 0000.0// /"/>
        <s v="058.0//0066// 0000.0// /"/>
        <s v="058.0//0067// 0000.0// /"/>
        <s v="058.0//0068// 0000.0// /"/>
        <s v="058.0//0069// 0000.0// /"/>
        <s v="058.0//0070// 0000.0// /"/>
        <s v="059.0//0001// 0000.0// /"/>
        <s v="059.0//0002// 0000.0// /"/>
        <s v="059.0//0003// 0000.0// /"/>
        <s v="059.0//0004// 0000.0// /"/>
        <s v="059.0//0004// 0000.2// /"/>
        <s v="059.0//0005// 0000.0// /"/>
        <s v="059.0//0006// 0000.0// /"/>
        <s v="059.0//0007// 0000.0// /"/>
        <s v="059.0//0008// 0000.1// /"/>
        <s v="059.0//0008// 0000.2// /"/>
        <s v="059.0//0009// 0000.0// /"/>
        <s v="059.0//0010// 0000.0// /"/>
        <s v="059.0//0011// 0000.0// /"/>
        <s v="059.0//0012// 0000.0// /"/>
        <s v="059.0//0013// 0000.0// /"/>
        <s v="059.0//0014// 0000.0// /"/>
        <s v="059.0//0015// 0000.0// /"/>
        <s v="059.0//0016// 0000.0// /"/>
        <s v="059.0//0018// 0000.0// /"/>
        <s v="059.0//0019// 0000.0// /"/>
        <s v="059.0//0020// 0000.0// /"/>
        <s v="059.0//0021// 0000.0// /"/>
        <s v="059.0//0022// 0000.0// /"/>
        <s v="059.0//0023// 0000.0// /"/>
        <s v="059.0//0024// 0000.0// /"/>
        <s v="059.0//0025// 0000.0// /"/>
        <s v="059.0//0026// 0000.0// /"/>
        <s v="059.0//0027// 0000.0// /"/>
        <s v="059.0//0028// 0000.0// /"/>
        <s v="059.0//0029// 0000.0// /"/>
        <s v="059.0//0030// 0000.0// /"/>
        <s v="059.0//0031// 0000.0// /"/>
        <s v="059.0//0031// 0001.0// /"/>
        <s v="059.0//0032// 0000.0// /"/>
        <s v="059.0//0033// 0000.0// /"/>
        <s v="059.0//0034// 0000.0// /"/>
        <s v="059.0//0035// 0000.0// /"/>
        <s v="059.0//0036// 0000.0// /"/>
        <s v="059.0//0037// 0000.0// /"/>
        <s v="059.0//0038// 0000.0// /"/>
        <s v="059.0//0039// 0000.0// /"/>
        <s v="059.0//0040// 0000.0// /"/>
        <s v="059.0//0041// 0000.0// /"/>
        <s v="059.0//0042// 0000.0// /"/>
        <s v="059.0//0043// 0000.0// /"/>
        <s v="059.0//0044// 0000.0// /"/>
        <s v="059.0//0045// 0000.0// /"/>
        <s v="059.0//0046// 0000.0// /"/>
        <s v="059.0//0047// 0000.0// /"/>
        <s v="059.0//0048// 0000.0// /"/>
        <s v="059.0//0049// 0000.0// /"/>
        <s v="059.0//0050// 0000.0// /"/>
        <s v="060.0//0001// 0000.0// /"/>
        <s v="060.0//0002// 0000.0// /"/>
        <s v="060.0//0003// 0000.0// /"/>
        <s v="060.0//0004// 0000.0// /"/>
        <s v="060.0//0005// 0000.0// /"/>
        <s v="060.0//0006// 0000.0// /"/>
        <s v="060.0//0007// 0000.0// /"/>
        <s v="060.0//0008// 0000.0// /"/>
        <s v="060.0//0009// 0000.0// /"/>
        <s v="060.0//0010// 0000.0// /"/>
        <s v="060.0//0011// 0000.0// /"/>
        <s v="060.0//0012// 0000.0// /"/>
        <s v="060.0//0013// 0000.0// /"/>
        <s v="060.0//0014// 0000.0// /"/>
        <s v="060.0//0015// 0000.0// /"/>
        <s v="060.0//0016// 0000.0// /"/>
        <s v="060.0//0017// 0000.0// /"/>
        <s v="060.0//0018// 0000.0// /"/>
        <s v="060.0//0019// 0000.0// /"/>
        <s v="060.0//0020// 0000.0// /"/>
        <s v="060.0//0021// 0000.0// /"/>
        <s v="060.0//0022// 0000.0// /"/>
        <s v="060.0//0023// 0000.0// /"/>
        <s v="060.0//0024// 0000.0// /"/>
        <s v="060.0//0025// 0000.0// /"/>
        <s v="060.0//0026// 0000.0// /"/>
        <s v="060.0//0027// 0000.0// /"/>
        <s v="060.0//0028// 0000.0// /"/>
        <s v="060.0//0029// 0000.0// /"/>
        <s v="060.0//0030// 0000.0// /"/>
        <s v="060.0//0031// 0000.0// /"/>
        <s v="060.0//0032// 0000.0// /"/>
        <s v="060.0//0034// 0000.0// /"/>
        <s v="060.0//0035// 0000.0// /"/>
        <s v="060.0//0036// 0000.0// /"/>
        <s v="060.0//0038// 0000.0// /"/>
        <s v="060.0//0039// 0000.0// /"/>
        <s v="060.0//0040// 0000.0// /"/>
        <s v="060.0//0041// 0000.0// /"/>
        <s v="060.0//0042// 0000.0// /"/>
        <s v="060.0//0043// 0000.0// /"/>
        <s v="060.0//0044// 0000.0// /"/>
        <s v="060.0//0045// 0000.0// /"/>
        <s v="060.0//0046// 0101.0// /"/>
        <s v="060.0//0046// 0102.0// /"/>
        <s v="060.0//0046// 0103.0// /"/>
        <s v="060.0//0048// 0000.0// /"/>
        <s v="060.0//0049// 0000.0// /"/>
        <s v="060.0//0050// 0000.0// /"/>
        <s v="060.0//0051// 0000.0// /"/>
        <s v="060.0//0052// 0000.0// /"/>
        <s v="060.0//0053// 0000.0// /"/>
        <s v="060.0//0054// 0000.0// /"/>
        <s v="060.0//0055// 0000.0// /"/>
        <s v="060.0//0056// 0000.0// /"/>
        <s v="060.0//0057// 0000.0// /"/>
        <s v="060.0//0058// 0000.0// /"/>
        <s v="060.0//0059// 0000.0// /"/>
        <s v="060.0//0060// 0000.0// /"/>
        <s v="060.0//0061// 0000.0// /"/>
        <s v="060.0//0062// 0000.0// /"/>
        <s v="060.0//0063// 0000.0// /"/>
        <s v="060.0//0064// 0000.0// /"/>
        <s v="060.0//0065// 0000.0// /"/>
        <s v="060.0//0066// 0000.0// /"/>
        <s v="060.0//0067// 0000.0// /"/>
        <s v="060.0//0068// 0000.0// /"/>
        <s v="060.0//0069// 0000.0// /"/>
        <s v="060.0//0070// 0000.0// /"/>
        <s v="061.0//0001// 0000.0// /"/>
        <s v="061.0//0002// 0000.0// /"/>
        <s v="061.0//0003// 0000.0// /"/>
        <s v="061.0//0004// 0000.0// /"/>
        <s v="061.0//0005// 0000.0// /"/>
        <s v="061.0//0006// 0000.0// /"/>
        <s v="061.0//0007// 0000.0// /"/>
        <s v="061.0//0008// 0000.0// /"/>
        <s v="061.0//0009// 0000.0// /"/>
        <s v="061.0//0010// 0000.0// /"/>
        <s v="061.0//0011// 0000.0// /"/>
        <s v="061.0//0012// 0000.0// /"/>
        <s v="061.0//0013// 0000.0// /"/>
        <s v="061.0//0014// 0000.0// /"/>
        <s v="061.0//0015// 0000.0// /"/>
        <s v="061.0//0016// 0000.0// /"/>
        <s v="061.0//0017// 0000.0// /"/>
        <s v="061.0//0018// 0000.0// /"/>
        <s v="061.0//0019// 0000.0// /"/>
        <s v="061.0//0019// 0002.0// /"/>
        <s v="061.0//0020// 0000.0// /"/>
        <s v="061.0//0021// 0000.0// /"/>
        <s v="061.0//0022// 0000.0// /"/>
        <s v="061.0//0023// 0000.0// /"/>
        <s v="061.0//0024// 0000.0// /"/>
        <s v="061.0//0025// 0000.0// /"/>
        <s v="061.0//0026// 0000.0// /"/>
        <s v="061.0//0027// 0000.0// /"/>
        <s v="061.0//0028// 0000.0// /"/>
        <s v="061.0//0029// 0000.0// /"/>
        <s v="061.0//0030// 0000.0// /"/>
        <s v="061.0//0031// 0000.0// /"/>
        <s v="061.0//0032// 0000.0// /"/>
        <s v="061.0//0033// 0000.0// /"/>
        <s v="061.0//0034// 0000.0// /"/>
        <s v="061.0//0035// 0000.0// /"/>
        <s v="061.0//0037// 0000.0// /"/>
        <s v="061.0//0038// 0000.0// /"/>
        <s v="061.0//0039// 0000.0// /"/>
        <s v="061.0//0040// 0000.0// /"/>
        <s v="061.0//0041// 0000.0// /"/>
        <s v="061.0//0042// 0000.0// /"/>
        <s v="061.0//0043// 0000.0// /"/>
        <s v="061.0//0044// 0000.0// /"/>
        <s v="061.0//0045// 0000.0// /"/>
        <s v="061.0//0046// 0000.0// /"/>
        <s v="061.0//0047// 0000.0// /"/>
        <s v="061.0//0048// 0000.0// /"/>
        <s v="061.0//0049// 0000.0// /"/>
        <s v="061.0//0050// 0000.0// /"/>
        <s v="061.0//0051// 0000.0// /"/>
        <s v="061.0//0052// 0000.0// /"/>
        <s v="061.0//0053// 0000.0// /"/>
        <s v="061.0//0054// 0000.0// /"/>
        <s v="062.0//0001// 0000.0// /"/>
        <s v="062.0//0002// 0000.0// /"/>
        <s v="062.0//0003// 0000.0// /"/>
        <s v="062.0//0004// 0000.0// /"/>
        <s v="062.0//0005// 0000.0// /"/>
        <s v="062.0//0006// 0000.0// /"/>
        <s v="062.0//0007// 0000.0// /"/>
        <s v="062.0//0008// 0000.0// /"/>
        <s v="062.0//0009// 0000.0// /"/>
        <s v="062.0//0010// 0000.0// /"/>
        <s v="062.0//0011// 0000.0// /"/>
        <s v="062.0//0012// 0000.0// /"/>
        <s v="062.0//0013// 0000.0// /"/>
        <s v="062.0//0014// 0000.0// /"/>
        <s v="062.0//0015// 0000.0// /"/>
        <s v="062.0//0016// 0000.0// /"/>
        <s v="062.0//0017// 0000.0// /"/>
        <s v="062.0//0018// 0000.0// /"/>
        <s v="062.0//0019// 0000.0// /"/>
        <s v="062.0//0020// 0000.0// /"/>
        <s v="062.0//0021// 0000.0// /"/>
        <s v="062.0//0022// 0000.0// /"/>
        <s v="062.0//0023// 0000.0// /"/>
        <s v="062.0//0024// 0000.0// /"/>
        <s v="062.0//0025// 0000.0// /"/>
        <s v="062.0//0026// 0000.0// /"/>
        <s v="062.0//0027// 0000.0// /"/>
        <s v="062.0//0028// 0000.0// /"/>
        <s v="062.0//0029// 0000.0// /"/>
        <s v="062.0//0030// 0000.0// /"/>
        <s v="062.0//0031// 0000.0// /"/>
        <s v="062.0//0032// 0000.0// /"/>
        <s v="062.0//0033// 0000.0// /"/>
        <s v="062.0//0034// 0000.0// /"/>
        <s v="062.0//0035// 0000.0// /"/>
        <s v="062.0//0036// 0000.0// /"/>
        <s v="062.0//0037// 0000.0// /"/>
        <s v="062.0//0038// 0000.0// /"/>
        <s v="062.0//0039// 0000.0// /"/>
        <s v="062.0//0040// 0000.0// /"/>
        <s v="062.0//0041// 0000.0// /"/>
        <s v="062.0//0042// 0000.0// /"/>
        <s v="062.0//0043// 0000.0// /"/>
        <s v="062.0//0044// 0000.0// /"/>
        <s v="062.0//0045// 0000.0// /"/>
        <s v="062.0//0046// 0000.0// /"/>
        <s v="062.0//0047// 0000.0// /"/>
        <s v="062.0//0048// 0000.0// /"/>
        <s v="062.0//0049// 0000.0// /"/>
        <s v="062.0//0050// 0000.0// /"/>
        <s v="063.0//0001// 0000.0// /"/>
        <s v="063.0//0002// 0000.0// /"/>
        <s v="063.0//0003// 0000.0// /"/>
        <s v="063.0//0004// 0000.0// /"/>
        <s v="063.0//0005// 0000.0// /"/>
        <s v="063.0//0006// 0000.0// /"/>
        <s v="063.0//0007// 0000.0// /"/>
        <s v="063.0//0008// 0000.0// /"/>
        <s v="063.0//0009// 0000.0// /"/>
        <s v="063.0//0010// 0000.0// /"/>
        <s v="063.0//0011// 0000.0// /"/>
        <s v="063.0//0012// 0000.0// /"/>
        <s v="063.0//0013// 0000.0// /"/>
        <s v="063.0//0014// 0000.0// /"/>
        <s v="063.0//0015// 0000.0// /"/>
        <s v="063.0//0016// 0000.0// /"/>
        <s v="063.0//0017// 0000.0// /"/>
        <s v="063.0//0018// 0000.0// /"/>
        <s v="063.0//0019// 0000.0// /"/>
        <s v="063.0//0020// 0000.0// /"/>
        <s v="063.0//0021// 0000.0// /"/>
        <s v="063.0//0022// 0000.0// /"/>
        <s v="063.0//0023// 0000.0// /"/>
        <s v="063.0//0024// 0000.0// /"/>
        <s v="063.0//0025// 0000.0// /"/>
        <s v="063.0//0026// 0000.0// /"/>
        <s v="063.0//0027// 0000.0// /"/>
        <s v="064.0//0001// 0000.0// /"/>
        <s v="064.0//0002// 0000.0// /"/>
        <s v="064.0//0003// 0000.0// /"/>
        <s v="064.0//0004// 0000.0// /"/>
        <s v="064.0//0005// 0000.0// /"/>
        <s v="064.0//0006// 0000.0// /"/>
        <s v="064.0//0007// 0000.0// /"/>
        <s v="064.0//0008// 0000.0// /"/>
        <s v="064.0//0009// 0000.0// /"/>
        <s v="064.0//0010// 0000.0// /"/>
        <s v="064.0//0011// 0000.0// /"/>
        <s v="064.0//0012// 0000.0// /"/>
        <s v="064.0//0013// 0000.0// /"/>
        <s v="064.0//0014// 0000.0// /"/>
        <s v="064.0//0015// 0000.0// /"/>
        <s v="065.0//0001// 0000.0// /"/>
        <s v="065.0//0002// 0000.0// /"/>
        <s v="065.0//0003// 0000.0// /"/>
        <s v="065.0//0004// 0000.0// /"/>
        <s v="065.0//0005// 0000.0// /"/>
        <s v="065.0//0006// 0000.0// /"/>
        <s v="065.0//0007// 0000.0// /"/>
        <s v="065.0//0008// 0000.0// /"/>
        <s v="065.0//0009// 0000.0// /"/>
        <s v="065.0//0010// 0000.0// /"/>
        <s v="065.0//0011// 0000.0// /"/>
        <s v="065.0//0012// 0000.0// /"/>
        <s v="065.0//0013// 0000.0// /"/>
        <s v="065.0//0014// 0000.0// /"/>
        <s v="065.0//0015// 0000.0// /"/>
        <s v="065.0//0016// 0000.0// /"/>
        <s v="065.0//0017// 0000.0// /"/>
        <s v="065.0//0018// 0000.0// /"/>
        <s v="065.0//0019// 0000.0// /"/>
        <s v="065.0//0020// 0000.0// /"/>
        <s v="065.0//0021// 0000.0// /"/>
        <s v="065.0//0022// 0000.0// /"/>
        <s v="065.0//0023// 0000.0// /"/>
        <s v="065.0//0024// 0000.0// /"/>
        <s v="065.0//0025// 0000.0// /"/>
        <s v="065.0//0026// 0000.0// /"/>
        <s v="065.0//0027// 0000.0// /"/>
        <s v="065.0//0028// 0000.0// /"/>
        <s v="065.0//0029// 0000.0// /"/>
        <s v="065.0//0030// 0000.0// /"/>
        <s v="065.0//0031// 0000.0// /"/>
        <s v="066.0//0001// 0000.0// /"/>
        <s v="066.0//0002// 0000.0// /"/>
        <s v="066.0//0003// 0000.0// /"/>
        <s v="066.0//0004// 0000.0// /"/>
        <s v="066.0//0005// 0000.0// /"/>
        <s v="067.0//0001// 0000.0// /"/>
        <s v="067.0//0002// 0000.0// /"/>
        <s v="067.0//0003// 0000.0// /"/>
        <s v="067.0//0004// 0000.0// /"/>
        <s v="067.0//0005// 0000.0// /"/>
        <s v="067.0//0006// 0000.0// /"/>
        <s v="067.0//0007// 0000.0// /"/>
        <s v="067.0//0008// 0000.0// /"/>
        <s v="067.0//0009// 0000.0// /"/>
        <s v="067.0//0010// 0000.0// /"/>
        <s v="067.0//0011// 0000.0// /"/>
        <s v="067.0//0012// 0000.0// /"/>
        <s v="067.0//0013// 0000.0// /"/>
        <s v="067.0//0014// 0000.0// /"/>
        <s v="067.0//0015// 0000.0// /"/>
        <s v="067.0//0016// 0000.0// /"/>
        <s v="067.0//0017// 0000.0// /"/>
        <s v="067.0//0018// 0000.0// /"/>
        <s v="067.0//0019// 0000.0// /"/>
        <s v="067.0//0020// 0000.0// /"/>
        <s v="067.0//0021// 0000.0// /"/>
        <s v="067.0//0022// 0000.0// /"/>
        <s v="067.0//0023// 0000.0// /"/>
        <s v="067.0//0024// 0000.0// /"/>
        <s v="067.0//0025// 0000.0// /"/>
        <s v="067.0//0026// 0000.0// /"/>
        <s v="067.0//0027// 0000.0// /"/>
        <s v="067.0//0027// 0001.0// /"/>
        <s v="067.0//0028// 0000.0// /"/>
        <s v="067.0//0029// 0000.0// /"/>
        <s v="067.0//0030// 0000.0// /"/>
        <s v="067.0//0031// 0000.0// /"/>
        <s v="067.0//0032// 0000.0// /"/>
        <s v="068.0//0001// 0000.0// /"/>
        <s v="068.0//0002// 0000.0// /"/>
        <s v="068.0//0003// 0000.0// /"/>
        <s v="068.0//0004// 0000.0// /"/>
        <s v="068.0//0005// 0000.0// /"/>
        <s v="068.0//0006// 0000.0// /"/>
        <s v="068.0//0007// 0000.0// /"/>
        <s v="068.0//0008// 0000.0// /"/>
        <s v="068.0//0009// 0000.0// /"/>
        <s v="068.0//0010// 0000.0// /"/>
        <s v="068.0//0011// 0000.0// /"/>
        <s v="068.0//0012// 0000.0// /"/>
        <s v="068.0//0013// 0000.0// /"/>
        <s v="068.0//0014// 0000.0// /"/>
        <s v="068.0//0015// 0000.0// /"/>
        <s v="068.0//0016// 0000.0// /"/>
        <s v="068.0//0017// 0000.0// /"/>
        <s v="068.0//0018// 0000.0// /"/>
        <s v="068.0//0019// 0000.0// /"/>
        <s v="068.0//0020// 0000.0// /"/>
        <s v="068.0//0021// 0000.0// /"/>
        <s v="068.0//0022// 0000.0// /"/>
        <s v="068.0//0023// 0000.0// /"/>
        <s v="068.0//0024// 0000.0// /"/>
        <s v="068.0//0025// 0000.0// /"/>
        <s v="068.0//0026// 0000.0// /"/>
        <s v="068.0//0027// 0000.0// /"/>
        <s v="068.0//0028// 0000.0// /"/>
        <s v="068.0//0029// 0000.0// /"/>
        <s v="068.0//0030// 0000.0// /"/>
        <s v="068.0//0031// 0000.0// /"/>
        <s v="068.0//0032// 0000.0// /"/>
        <s v="068.0//0033// 0000.0// /"/>
        <s v="068.0//0034// 0000.0// /"/>
        <s v="068.0//0035// 0000.0// /"/>
        <s v="068.0//0036// 0000.0// /"/>
        <s v="068.0//0037// 0000.0// /"/>
        <s v="068.0//0038// 0000.0// /"/>
        <s v="068.0//0039// 0000.0// /"/>
        <s v="068.0//0040// 0000.0// /"/>
        <s v="068.0//0041// 0000.0// /"/>
        <s v="068.0//0042// 0000.0// /"/>
        <s v="068.0//0043// 0000.0// /"/>
        <s v="068.0//0044// 0000.0// /"/>
        <s v="069.0//0001// 0000.0// /"/>
        <s v="069.0//0002// 0000.0// /"/>
        <s v="069.0//0003// 0000.0// /"/>
        <s v="069.0//0004// 0000.0// /"/>
        <s v="069.0//0005// 0000.0// /"/>
        <s v="069.0//0006// 0000.0// /"/>
        <s v="069.0//0007// 0000.0// /"/>
        <s v="069.0//0008// 0000.0// /"/>
        <s v="069.0//0009// 0000.0// /"/>
        <s v="069.0//0010// 0000.0// /"/>
        <s v="069.0//0011// 0000.0// /"/>
        <s v="069.0//0012// 0000.0// /"/>
        <s v="069.0//0013// 0000.0// /"/>
        <s v="069.0//0014// 0000.0// /"/>
        <s v="069.0//0015// 0000.0// /"/>
        <s v="069.0//0016// 0000.0// /"/>
        <s v="069.0//0017// 0000.0// /"/>
        <s v="069.0//0018// 0000.0// /"/>
        <s v="070.0//0001// 0000.0// /"/>
        <s v="070.0//0002// 0000.0// /"/>
        <s v="070.0//0003// 0000.0// /"/>
        <s v="070.0//0004// 0000.0// /"/>
        <s v="070.0//0005// 0000.0// /"/>
        <s v="070.0//0006// 0000.0// /"/>
        <s v="070.0//0007// 0000.0// /"/>
        <s v="070.0//0008// 0000.0// /"/>
        <s v="070.0//0009// 0000.0// /"/>
        <s v="070.0//0010// 0000.0// /"/>
        <s v="070.0//0011// 0000.0// /"/>
        <s v="070.0//0012// 0000.0// /"/>
        <s v="070.0//0013// 0000.0// /"/>
        <s v="070.0//0014// 0000.0// /"/>
        <s v="070.0//0015// 0000.0// /"/>
        <s v="070.0//0016// 0000.0// /"/>
        <s v="070.0//0017// 0000.0// /"/>
        <s v="070.0//0018// 0000.0// /"/>
        <s v="070.0//0019// 0000.0// /"/>
        <s v="070.0//0020// 0000.0// /"/>
        <s v="070.0//0021// 0000.0// /"/>
        <s v="070.0//0022// 0000.0// /"/>
        <s v="070.0//0023// 0000.0// /"/>
        <s v="070.0//0023// 0001.0// /"/>
        <s v="070.0//0024// 0000.0// /"/>
        <s v="070.0//0025// 0000.0// /"/>
        <s v="070.0//0026// 0000.0// /"/>
        <s v="070.0//0027// 0000.0// /"/>
        <s v="070.0//0028// 0000.0// /"/>
        <s v="070.0//0029// 0000.0// /"/>
        <s v="070.0//0030// 0000.0// /"/>
        <s v="070.0//0031// 0000.0// /"/>
        <s v="070.0//0032// 0000.0// /"/>
        <s v="070.0//0033// 0000.0// /"/>
        <s v="070.0//0034// 0000.0// /"/>
        <s v="070.0//0035// 0000.0// /"/>
        <s v="070.0//0036// 0000.0// /"/>
        <s v="070.0//0037// 0000.0// /"/>
        <s v="070.0//0038// 0000.0// /"/>
        <s v="070.0//0039// 0000.0// /"/>
        <s v="070.0//0040// 0000.0// /"/>
        <s v="070.0//0041// 0000.0// /"/>
        <s v="070.0//0042// 0000.0// /"/>
        <s v="070.0//0043// 0000.0// /"/>
        <s v="070.0//0044// 0000.0// /"/>
        <s v="070.0//0045// 0000.0// /"/>
        <s v="070.0//0046// 0000.0// /"/>
        <s v="070.0//0047// 0000.0// /"/>
        <s v="070.0//0048// 0000.0// /"/>
        <s v="070.0//0049// 0000.0// /"/>
        <s v="070.0//0050// 0000.0// /"/>
        <s v="070.0//0051// 0000.0// /"/>
        <s v="070.0//0052// 0000.0// /"/>
        <s v="070.0//0053// 0000.0// /"/>
        <s v="070.0//0054// 0000.0// /"/>
        <s v="070.0//0055// 0000.0// /"/>
        <s v="070.0//0056// 0000.0// /"/>
        <s v="070.0//0057// 0000.0// /"/>
        <s v="070.0//0058// 0000.0// /"/>
        <s v="070.0//0059// 0000.0// /"/>
        <s v="070.0//0060// 0000.0// /"/>
        <s v="070.0//0061// 0000.0// /"/>
        <s v="071.0//0001// 0000.0// /"/>
        <s v="071.0//0002// 0000.0// /"/>
        <s v="071.0//0003// 0000.0// /"/>
        <s v="071.0//0004// 0000.0// /"/>
        <s v="071.0//0005// 0000.0// /"/>
        <s v="071.0//0006// 0000.0// /"/>
        <s v="071.0//0007// 0000.0// /"/>
        <s v="071.0//0008// 0000.0// /"/>
        <s v="071.0//0009// 0000.0// /"/>
        <s v="071.0//0010// 0000.0// /"/>
        <s v="071.0//0011// 0000.0// /"/>
        <s v="071.0//0012// 0000.0// /"/>
        <s v="071.0//0013// 0000.0// /"/>
        <s v="071.0//0014// 0000.0// /"/>
        <s v="071.0//0015// 0000.0// /"/>
        <s v="071.0//0016// 0000.0// /"/>
        <s v="071.0//0017// 0000.0// /"/>
        <s v="071.0//0018// 0000.0// /"/>
        <s v="071.0//0019// 0000.0// /"/>
        <s v="071.0//0020// 0000.0// /"/>
        <s v="071.0//0021// 0000.0// /"/>
        <s v="071.0//0022// 0000.0// /"/>
        <s v="071.0//0023// 0000.0// /"/>
        <s v="071.0//0024// 0000.0// /"/>
        <s v="071.0//0025// 0000.0// /"/>
        <s v="071.0//0026// 0000.0// /"/>
        <s v="071.0//0027// 0000.0// /"/>
        <s v="071.0//0028// 0000.0// /"/>
        <s v="071.0//0029// 0000.0// /"/>
        <s v="071.0//0030// 0000.0// /"/>
        <s v="071.0//0031// 0000.0// /"/>
        <s v="071.0//0032// 0000.0// /"/>
        <s v="071.0//0033// 0000.0// /"/>
        <s v="071.0//0034// 0000.0// /"/>
        <s v="071.0//0035// 0000.0// /"/>
        <s v="071.0//0036// 0000.0// /"/>
        <s v="071.0//0037// 0000.0// /"/>
        <s v="071.0//0038// 0000.0// /"/>
        <s v="071.0//0039// 0000.0// /"/>
        <s v="071.0//0040// 0000.0// /"/>
        <s v="071.0//0041// 0000.0// /"/>
        <s v="071.0//0042// 0000.0// /"/>
        <s v="071.0//0043// 0000.0// /"/>
        <s v="071.0//0044// 0000.0// /"/>
        <s v="071.0//0045// 0000.0// /"/>
        <s v="071.0//0046// 0000.0// /"/>
        <s v="071.0//0047// 0000.0// /"/>
        <s v="071.0//0048// 0000.0// /"/>
        <s v="071.0//0049// 0000.0// /"/>
        <s v="071.0//0050// 0000.0// /"/>
        <s v="071.0//0051// 0000.0// /"/>
        <s v="071.0//0052// 0000.0// /"/>
        <s v="071.0//0053// 0000.0// /"/>
        <s v="071.0//0054// 0000.0// /"/>
        <s v="071.0//0055// 0000.0// /"/>
        <s v="071.0//0056// 0000.0// /"/>
        <s v="071.0//0057// 0000.0// /"/>
        <s v="071.0//0058// 0000.0// /"/>
        <s v="071.0//0059// 0000.0// /"/>
        <s v="071.0//0060// 0000.0// /"/>
        <s v="071.0//0061// 0000.0// /"/>
        <s v="071.0//0062// 0000.0// /"/>
        <s v="071.0//0063// 0000.0// /"/>
        <s v="071.0//0064// 0000.0// /"/>
        <s v="071.0//0065// 0000.0// /"/>
        <s v="071.0//0066// 0000.0// /"/>
        <s v="071.0//0067// 0000.0// /"/>
        <s v="071.0//0068// 0000.0// /"/>
        <s v="071.0//0069// 0000.0// /"/>
        <s v="071.0//0070// 0000.0// /"/>
        <s v="071.0//0071// 0000.0// /"/>
        <s v="071.0//0072// 0000.0// /"/>
        <s v="071.0//0073// 0000.0// /"/>
        <s v="071.0//0074// 0000.0// /"/>
        <s v="071.0//0075// 0000.0// /"/>
        <s v="071.0//0076// 0000.0// /"/>
        <s v="071.0//0077// 0000.0// /"/>
        <s v="071.0//0078// 0000.0// /"/>
        <s v="071.0//0079// 0000.0// /"/>
        <s v="071.0//0080// 0000.0// /"/>
        <s v="071.0//0081// 0000.0// /"/>
        <s v="071.0//0082// 0000.0// /"/>
        <s v="071.0//0083// 0000.0// /"/>
        <s v="071.0//0084// 0000.0// /"/>
        <s v="071.0//0085// 0000.0// /"/>
        <s v="071.0//0086// 0000.0// /"/>
        <s v="071.0//0087// 0000.0// /"/>
        <s v="071.0//0088// 0000.0// /"/>
        <s v="071.0//0089// 0000.0// /"/>
        <s v="071.0//0090// 0000.0// /"/>
        <s v="071.0//0091// 0000.0// /"/>
        <s v="071.0//0092// 0000.0// /"/>
        <s v="071.0//0093// 0000.0// /"/>
        <s v="071.0//0094// 0000.0// /"/>
        <s v="071.0//0095// 0000.0// /"/>
        <s v="071.0//0096// 0000.0// /"/>
        <s v="072.0//0001// 0000.0// /"/>
        <s v="072.0//0002// 0000.0// /"/>
        <s v="072.0//0003// 0000.0// /"/>
        <s v="072.0//0004// 0000.0// /"/>
        <s v="072.0//0005// 0000.0// /"/>
        <s v="072.0//0006// 0000.0// /"/>
        <s v="072.0//0007// 0000.0// /"/>
        <s v="072.0//0008// 0000.0// /"/>
        <s v="072.0//0009// 0000.0// /"/>
        <s v="072.0//0010// 0000.0// /"/>
        <s v="072.0//0011// 0000.0// /"/>
        <s v="072.0//0012// 0000.0// /"/>
        <s v="072.0//0013// 0000.0// /"/>
        <s v="072.0//0014// 0000.0// /"/>
        <s v="072.0//0015// 0000.0// /"/>
        <s v="072.0//0016// 0000.0// /"/>
        <s v="072.0//0017// 0000.0// /"/>
        <s v="072.0//0018// 0000.0// /"/>
        <s v="072.0//0019// 0000.0// /"/>
        <s v="072.0//0020// 0000.0// /"/>
        <s v="072.0//0021// 0000.0// /"/>
        <s v="072.0//0022// 0000.0// /"/>
        <s v="072.0//0023// 0000.0// /"/>
        <s v="072.0//0024// 0000.0// /"/>
        <s v="072.0//0025// 0000.0// /"/>
        <s v="072.0//0026// 0000.0// /"/>
        <s v="072.0//0027// 0000.0// /"/>
        <s v="072.0//0028// 0000.0// /"/>
        <s v="072.0//0029// 0000.0// /"/>
        <s v="072.0//0030// 0000.0// /"/>
        <s v="072.0//0031// 0000.0// /"/>
        <s v="072.0//0032// 0000.0// /"/>
        <s v="072.0//0033// 0000.0// /"/>
        <s v="072.0//0034// 0000.0// /"/>
        <s v="072.0//0035// 0000.0// /"/>
        <s v="072.0//0036// 0000.0// /"/>
        <s v="072.0//0037// 0000.0// /"/>
        <s v="072.0//0038// 0000.0// /"/>
        <s v="072.0//0039// 0000.0// /"/>
        <s v="072.0//0040// 0000.0// /"/>
        <s v="073.0//0001// 0000.0// /"/>
        <s v="073.0//0002// 0000.0// /"/>
        <s v="073.0//0003// 0000.0// /"/>
        <s v="073.0//0004// 0000.0// /"/>
        <s v="073.0//0005// 0000.0// /"/>
        <s v="073.0//0006// 0000.0// /"/>
        <s v="073.0//0007// 0000.0// /"/>
        <s v="073.0//0008// 0000.0// /"/>
        <s v="073.0//0009// 0000.0// /"/>
        <s v="073.0//0010// 0000.0// /"/>
        <s v="073.0//0011// 0000.0// /"/>
        <s v="073.0//0012// 0000.0// /"/>
        <s v="073.0//0013// 0000.0// /"/>
        <s v="073.0//0014// 0000.0// /"/>
        <s v="073.0//0015// 0000.0// /"/>
        <s v="073.0//0016// 0000.0// /"/>
        <s v="073.0//0017// 0000.0// /"/>
        <s v="073.0//0018// 0000.0// /"/>
        <s v="073.0//0019// 0000.0// /"/>
        <s v="073.0//0020// 0000.0// /"/>
        <s v="073.0//0021// 0000.0// /"/>
        <s v="073.0//0022// 0000.0// /"/>
        <s v="073.0//0023// 0000.0// /"/>
        <s v="073.0//0024// 0000.0// /"/>
        <s v="073.0//0025// 0000.0// /"/>
        <s v="073.0//0026// 0000.0// /"/>
        <s v="073.0//0027// 0000.0// /"/>
        <s v="073.0//0028// 0000.0// /"/>
        <s v="073.0//0029// 0000.0// /"/>
        <s v="073.0//0030// 0000.0// /"/>
        <s v="073.0//0031// 0000.0// /"/>
        <s v="073.0//0032// 0000.0// /"/>
        <s v="073.0//0033// 0000.0// /"/>
        <s v="073.0//0034// 0000.0// /"/>
        <s v="073.0//0035// 0000.0// /"/>
        <s v="073.0//0036// 0000.0// /"/>
        <s v="073.0//0037// 0000.0// /"/>
        <s v="073.0//0038// 0000.0// /"/>
        <s v="073.0//0039// 0000.0// /"/>
        <s v="074.0//0001// 0000.0// /"/>
        <s v="074.0//0002// 0000.0// /"/>
        <s v="074.0//0003// 0000.0// /"/>
        <s v="074.0//0004// 0000.0// /"/>
        <s v="074.0//0005// 0000.0// /"/>
        <s v="074.0//0006// 0000.0// /"/>
        <s v="074.0//0007// 0000.0// /"/>
        <s v="074.0//0008// 0000.0// /"/>
        <s v="074.0//0009// 0000.0// /"/>
        <s v="074.0//0010// 0000.0// /"/>
        <s v="074.0//0011// 0000.0// /"/>
        <s v="074.0//0012// 0000.0// /"/>
        <s v="074.0//0013// 0000.0// /"/>
        <s v="074.0//0014// 0000.0// /"/>
        <s v="074.0//0015// 0000.0// /"/>
        <s v="074.0//0016// 0000.0// /"/>
        <s v="074.0//0017// 0000.0// /"/>
        <s v="074.0//0018// 0000.0// /"/>
        <s v="074.0//0019// 0000.0// /"/>
        <s v="074.0//0020// 0000.0// /"/>
        <s v="074.0//0021// 0000.0// /"/>
        <s v="074.0//0022// 0000.0// /"/>
        <s v="074.0//0023// 0000.0// /"/>
        <s v="074.0//0024// 0000.0// /"/>
        <s v="074.0//0025// 0000.0// /"/>
        <s v="074.0//0026// 0000.0// /"/>
        <s v="074.0//0027// 0000.0// /"/>
        <s v="074.0//0028// 0000.0// /"/>
        <s v="074.0//0029// 0000.0// /"/>
        <s v="074.0//0030// 0000.0// /"/>
        <s v="074.0//0031// 0000.0// /"/>
        <s v="074.0//0032// 0000.0// /"/>
        <s v="074.0//0033// 0000.0// /"/>
        <s v="074.0//0034// 0000.0// /"/>
        <s v="074.0//0035// 0000.0// /"/>
        <s v="074.0//0036// 0000.0// /"/>
        <s v="074.0//0037// 0000.0// /"/>
        <s v="074.0//0038// 0000.0// /"/>
        <s v="074.0//0039// 0000.0// /"/>
        <s v="074.0//0040// 0000.0// /"/>
        <s v="074.0//0041// 0000.0// /"/>
        <s v="074.0//0042// 0000.0// /"/>
        <s v="074.0//0043// 0000.0// /"/>
        <s v="074.0//0044// 0000.0// /"/>
        <s v="074.0//0045// 0000.0// /"/>
        <s v="074.0//0046// 0000.0// /"/>
        <s v="074.0//0047// 0000.0// /"/>
        <s v="074.0//0048// 0000.0// /"/>
        <s v="074.0//0049// 0000.0// /"/>
        <s v="074.0//0050// 0000.0// /"/>
        <s v="074.0//0051// 0000.0// /"/>
        <s v="074.0//0052// 0000.0// /"/>
        <s v="074.0//0053// 0000.0// /"/>
        <s v="074.0//0054// 0000.0// /"/>
        <s v="074.0//0055// 0000.0// /"/>
        <s v="074.0//0056// 0000.0// /"/>
        <s v="074.0//0057// 0000.0// /"/>
        <s v="074.0//0058// 0000.0// /"/>
        <s v="074.0//0059// 0000.0// /"/>
        <s v="074.0//0060// 0000.0// /"/>
        <s v="074.0//0061// 0000.0// /"/>
        <s v="074.0//0062// 0000.0// /"/>
        <s v="074.0//0063// 0000.0// /"/>
        <s v="074.0//0064// 0000.0// /"/>
        <s v="074.0//0065// 0000.0// /"/>
        <s v="074.0//0066// 0000.0// /"/>
        <s v="074.0//0067// 0000.0// /"/>
        <s v="074.0//0068// 0000.0// /"/>
        <s v="074.0//0069// 0000.0// /"/>
        <s v="074.0//0070// 0000.0// /"/>
        <s v="074.0//0071// 0000.0// /"/>
        <s v="074.0//0072// 0000.0// /"/>
        <s v="074.0//0073// 0000.0// /"/>
        <s v="074.0//0074// 0000.0// /"/>
        <s v="075.0//0001// 0000.0// /"/>
        <s v="075.0//0002// 0000.0// /"/>
        <s v="075.0//0003// 0000.0// /"/>
        <s v="075.0//0004// 0000.0// /"/>
        <s v="075.0//0005// 0000.0// /"/>
        <s v="075.0//0006// 0000.0// /"/>
        <s v="075.0//0007// 0000.0// /"/>
        <s v="075.0//0008// 0000.0// /"/>
        <s v="075.0//0009// 0000.0// /"/>
        <s v="075.0//0010// 0000.0// /"/>
        <s v="075.0//0011// 0000.0// /"/>
        <s v="075.0//0012// 0000.0// /"/>
        <s v="075.0//0013// 0000.0// /"/>
        <s v="075.0//0014// 0000.0// /"/>
        <s v="075.0//0015// 0000.0// /"/>
        <s v="075.0//0016// 0000.1// /"/>
        <s v="075.0//0016// 0000.2// /"/>
        <s v="075.0//0017// 0000.0// /"/>
        <s v="075.0//0018// 0000.0// /"/>
        <s v="075.0//0019// 0000.0// /"/>
        <s v="075.0//0020// 0000.0// /"/>
        <s v="075.0//0021// 0000.0// /"/>
        <s v="075.0//0022// 0000.0// /"/>
        <s v="075.0//0023// 0000.0// /"/>
        <s v="075.0//0024// 0000.0// /"/>
        <s v="075.0//0025// 0000.0// /"/>
        <s v="075.0//0026// 0000.0// /"/>
        <s v="075.0//0027// 0000.0// /"/>
        <s v="075.0//0028// 0000.0// /"/>
        <s v="075.0//0029// 0000.0// /"/>
        <s v="075.0//0030// 0000.0// /"/>
        <s v="075.0//0031// 0000.0// /"/>
        <s v="075.0//0032// 0000.0// /"/>
        <s v="075.0//0033// 0000.0// /"/>
        <s v="075.0//0034// 0000.0// /"/>
        <s v="075.0//0035// 0000.0// /"/>
        <s v="075.0//0036// 0000.0// /"/>
        <s v="075.0//0037// 0000.0// /"/>
        <s v="075.0//0038// 0000.0// /"/>
        <s v="075.0//0039// 0000.0// /"/>
        <s v="075.0//0040// 0000.0// /"/>
        <s v="075.0//0041// 0000.0// /"/>
        <s v="075.0//0042// 0000.0// /"/>
        <s v="075.0//0043// 0000.0// /"/>
        <s v="075.0//0044// 0000.0// /"/>
        <s v="075.0//0046// 0000.0// /"/>
        <s v="075.0//0047// 0000.0// /"/>
        <s v="075.0//0048// 0000.0// /"/>
        <s v="075.0//0049// 0000.0// /"/>
        <s v="075.0//0050// 0000.0// /"/>
        <s v="075.0//0051// 0000.0// /"/>
        <s v="075.0//0054// 0000.0// /"/>
        <s v="075.0//0055// 0000.0// /"/>
        <s v="075.0//0056// 0000.0// /"/>
        <s v="075.0//0057// 0000.0// /"/>
        <s v="075.0//0058// 0000.0// /"/>
        <s v="075.0//0059// 0000.0// /"/>
        <s v="075.0//0060// 0000.0// /"/>
        <s v="075.0//0061// 0000.0// /"/>
        <s v="075.0//0062// 0000.0// /"/>
        <s v="075.0//0063// 0000.0// /"/>
        <s v="075.0//0064// 0000.0// /"/>
        <s v="075.0//0065// 0000.0// /"/>
        <s v="075.0//0066// 0000.0// /"/>
        <s v="075.0//0067// 0000.0// /"/>
        <s v="075.0//0068// 0000.0// /"/>
        <s v="075.0//0069// 0000.0// /"/>
        <s v="075.0//0070// 0000.0// /"/>
        <s v="075.0//0071// 0000.0// /"/>
        <s v="075.0//0072// 0000.0// /"/>
        <s v="075.0//0073// 0000.0// /"/>
        <s v="075.0//0074// 0000.0// /"/>
        <s v="075.0//0075// 0000.0// /"/>
        <s v="076.0//0001// 0000.0// /"/>
        <s v="076.0//0002// 0000.0// /"/>
        <s v="076.0//0003// 0000.0// /"/>
        <s v="076.0//0004// 0000.0// /"/>
        <s v="076.0//0005// 0000.0// /"/>
        <s v="076.0//0006// 0000.0// /"/>
        <s v="076.0//0007// 0000.0// /"/>
        <s v="076.0//0008// 0000.0// /"/>
        <s v="076.0//0009// 0000.0// /"/>
        <s v="076.0//0010// 0000.0// /"/>
        <s v="076.0//0011// 0000.0// /"/>
        <s v="076.0//0012// 0000.0// /"/>
        <s v="076.0//0013// 0000.0// /"/>
        <s v="076.0//0014// 0000.0// /"/>
        <s v="076.0//0015// 0000.0// /"/>
        <s v="076.0//0016// 0000.0// /"/>
        <s v="076.0//0017// 0000.0// /"/>
        <s v="076.0//0018// 0000.0// /"/>
        <s v="076.0//0019// 0000.0// /"/>
        <s v="076.0//0020// 0000.0// /"/>
        <s v="076.0//0021// 0000.0// /"/>
        <s v="076.0//0022// 0000.0// /"/>
        <s v="076.0//0023// 0000.0// /"/>
        <s v="076.0//0024// 0000.0// /"/>
        <s v="076.0//0025// 0000.0// /"/>
        <s v="076.0//0026// 0000.0// /"/>
        <s v="076.0//0027// 0000.0// /"/>
        <s v="076.0//0028// 0000.0// /"/>
        <s v="076.0//0029// 0000.0// /"/>
        <s v="076.0//0030// 0000.0// /"/>
        <s v="076.0//0031// 0000.0// /"/>
        <s v="076.0//0032// 0000.0// /"/>
        <s v="076.0//0033// 0000.0// /"/>
        <s v="076.0//0034// 0000.0// /"/>
        <s v="076.0//0035// 0000.0// /"/>
        <s v="076.0//0036// 0000.0// /"/>
        <s v="076.0//0037// 0000.0// /"/>
        <s v="076.0//0038// 0000.0// /"/>
        <s v="076.0//0039// 0000.0// /"/>
        <s v="076.0//0040// 0000.0// /"/>
        <s v="076.0//0041// 0000.0// /"/>
        <s v="076.0//0042// 0000.0// /"/>
        <s v="076.0//0043// 0000.0// /"/>
        <s v="076.0//0044// 0000.0// /"/>
        <s v="076.0//0045// 0000.0// /"/>
        <s v="076.0//0046// 0000.0// /"/>
        <s v="076.0//0047// 0000.0// /"/>
        <s v="077.0//0001// 0000.0// /"/>
        <s v="077.0//0002// 0000.0// /"/>
        <s v="077.0//0003// 0000.0// /"/>
        <s v="077.0//0004// 0000.0// /"/>
        <s v="077.0//0005// 0000.0// /"/>
        <s v="077.0//0006// 0000.0// /"/>
        <s v="077.0//0007// 0000.0// /"/>
        <s v="077.0//0008// 0000.0// /"/>
        <s v="077.0//0009// 0000.0// /"/>
        <s v="077.0//0010// 0000.0// /"/>
        <s v="077.0//0011// 0000.0// /"/>
        <s v="077.0//0012// 0000.0// /"/>
        <s v="077.0//0013// 0000.0// /"/>
        <s v="077.0//0014// 0000.0// /"/>
        <s v="077.0//0014// 0001.0// /"/>
        <s v="077.0//0015// 0000.0// /"/>
        <s v="078.0//0001// 0000.0// /"/>
        <s v="078.0//0002// 0000.0// /"/>
        <s v="078.0//0003// 0000.0// /"/>
        <s v="078.0//0004// 0000.0// /"/>
        <s v="078.0//0005// 0000.0// /"/>
        <s v="078.0//0006// 0000.0// /"/>
        <s v="078.0//0007// 0000.0// /"/>
        <s v="078.0//0008// 0000.0// /"/>
        <s v="078.0//0009// 0000.0// /"/>
        <s v="078.0//0010// 0000.0// /"/>
        <s v="078.0//0011// 0000.0// /"/>
        <s v="078.0//0012// 0000.0// /"/>
        <s v="078.0//0013// 0000.0// /"/>
        <s v="078.0//0014// 0000.0// /"/>
        <s v="078.0//0015// 0000.0// /"/>
        <s v="078.0//0016// 0000.0// /"/>
        <s v="078.0//0017// 0000.0// /"/>
        <s v="078.0//0018// 0000.0// /"/>
        <s v="078.0//0019// 0000.0// /"/>
        <s v="078.0//0020// 0000.0// /"/>
        <s v="078.0//0021// 0000.0// /"/>
        <s v="078.0//0022// 0000.0// /"/>
        <s v="078.0//0023// 0000.0// /"/>
        <s v="078.0//0024// 0000.0// /"/>
        <s v="078.0//0025// 0000.0// /"/>
        <s v="078.0//0026// 0000.0// /"/>
        <s v="078.0//0027// 0000.0// /"/>
        <s v="078.0//0028// 0000.0// /"/>
        <s v="078.0//0029// 0000.0// /"/>
        <s v="078.0//0030// 0000.0// /"/>
        <s v="078.0//0031// 0000.0// /"/>
        <s v="078.0//0032// 0000.0// /"/>
        <s v="078.0//0033// 0000.0// /"/>
        <s v="078.0//0034// 0000.0// /"/>
        <s v="078.0//0035// 0000.0// /"/>
        <s v="078.0//0036// 0000.0// /"/>
        <s v="078.0//0037// 0000.0// /"/>
        <s v="078.0//0038// 0000.0// /"/>
        <s v="078.0//0039// 0000.0// /"/>
        <s v="078.0//0040// 0000.0// /"/>
        <s v="078.0//0041// 0000.0// /"/>
        <s v="078.0//0042// 0000.0// /"/>
        <s v="078.0//0043// 0000.0// /"/>
        <s v="078.0//0044// 0000.0// /"/>
        <s v="078.0//0045// 0000.0// /"/>
        <s v="078.0//0046// 0000.0// /"/>
        <s v="078.0//0047// 0000.0// /"/>
        <s v="078.0//0048// 0000.0// /"/>
        <s v="078.0//0049// 0000.0// /"/>
        <s v="078.0//0050// 0000.0// /"/>
        <s v="078.0//0051// 0000.0// /"/>
        <s v="078.0//0052// 0000.0// /"/>
        <s v="078.0//0053// 0000.0// /"/>
        <s v="078.0//0054// 0000.0// /"/>
        <s v="078.0//0055// 0000.0// /"/>
        <s v="078.0//0056// 0000.0// /"/>
        <s v="078.0//0057// 0000.0// /"/>
        <s v="078.0//0058// 0000.0// /"/>
        <s v="078.0//0059// 0000.0// /"/>
        <s v="078.0//0060// 0000.0// /"/>
        <s v="078.0//0061// 0000.0// /"/>
        <s v="078.0//0062// 0000.0// /"/>
        <s v="078.0//0063// 0000.0// /"/>
        <s v="078.0//0064// 0000.0// /"/>
        <s v="078.0//0065// 0000.0// /"/>
        <s v="078.0//0066// 0000.0// /"/>
        <s v="078.0//0067// 0000.0// /"/>
        <s v="078.0//0068// 0000.0// /"/>
        <s v="078.0//0069// 0000.0// /"/>
        <s v="078.0//0070// 0000.0// /"/>
        <s v="078.0//0071// 0000.0// /"/>
        <s v="078.0//0072// 0000.0// /"/>
        <s v="078.0//0073// 0000.0// /"/>
        <s v="079.0//0001// 0000.0// /"/>
        <s v="079.0//0002// 0000.0// /"/>
        <s v="079.0//0003// 0000.0// /"/>
        <s v="079.0//0004// 0000.0// /"/>
        <s v="079.0//0005// 0000.0// /"/>
        <s v="079.0//0006// 0000.0// /"/>
        <s v="079.0//0007// 0000.0// /"/>
        <s v="079.0//0008// 0000.0// /"/>
        <s v="079.0//0009// 0000.0// /"/>
        <s v="079.0//0010// 0000.0// /"/>
        <s v="079.0//0011// 0000.0// /"/>
        <s v="079.0//0012// 0000.0// /"/>
        <s v="079.0//0013// 0000.0// /"/>
        <s v="079.0//0014// 0000.0// /"/>
        <s v="079.0//0015// 0000.0// /"/>
        <s v="079.0//0016// 0000.0// /"/>
        <s v="079.0//0017// 0000.0// /"/>
        <s v="079.0//0018// 0000.0// /"/>
        <s v="079.0//0019// 0000.0// /"/>
        <s v="079.0//0020// 0000.0// /"/>
        <s v="079.0//0021// 0000.0// /"/>
        <s v="079.0//0022// 0000.0// /"/>
        <s v="079.0//0023// 0000.0// /"/>
        <s v="079.0//0024// 0000.0// /"/>
        <s v="079.0//0025// 0000.0// /"/>
        <s v="079.0//0026// 0000.0// /"/>
        <s v="079.0//0027// 0000.0// /"/>
        <s v="079.0//0028// 0000.0// /"/>
        <s v="079.0//0029// 0000.0// /"/>
        <s v="079.0//0030// 0000.0// /"/>
        <s v="079.0//0031// 0000.0// /"/>
        <s v="079.0//0032// 0000.0// /"/>
        <s v="079.0//0033// 0000.0// /"/>
        <s v="079.0//0034// 0000.0// /"/>
        <s v="079.0//0035// 0000.0// /"/>
        <s v="079.0//0036// 0000.0// /"/>
        <s v="079.0//0037// 0000.0// /"/>
        <s v="079.0//0038// 0000.0// /"/>
        <s v="079.0//0039// 0000.0// /"/>
        <s v="079.0//0040// 0000.0// /"/>
        <s v="079.0//0041// 0000.0// /"/>
        <s v="079.0//0042// 0000.0// /"/>
        <s v="079.0//0043// 0000.0// /"/>
        <s v="079.0//0044// 0000.0// /"/>
        <s v="079.0//0045// 0000.0// /"/>
        <s v="079.0//0046// 0000.0// /"/>
        <s v="079.0//0047// 0000.0// /"/>
        <s v="079.0//0048// 0000.0// /"/>
        <s v="079.0//0049// 0000.0// /"/>
        <s v="079.0//0050// 0000.0// /"/>
        <s v="079.0//0051// 0000.0// /"/>
        <s v="079.0//0052// 0000.0// /"/>
        <s v="079.0//0053// 0000.0// /"/>
        <s v="079.0//0054// 0000.0// /"/>
        <s v="079.0//0055// 0000.0// /"/>
        <s v="079.0//0056// 0000.0// /"/>
        <s v="079.0//0057// 0000.0// /"/>
        <s v="080.0//0001// 0000.0// /"/>
        <s v="080.0//0002// 0000.0// /"/>
        <s v="080.0//0003// 0000.0// /"/>
        <s v="080.0//0004// 0000.0// /"/>
        <s v="080.0//0005// 0000.0// /"/>
        <s v="080.0//0006// 0000.0// /"/>
        <s v="080.0//0007// 0000.0// /"/>
        <s v="080.0//0008// 0000.0// /"/>
        <s v="080.0//0009// 0000.0// /"/>
        <s v="080.0//0010// 0000.0// /"/>
        <s v="080.0//0011// 0000.0// /"/>
        <s v="080.0//0012// 0000.0// /"/>
        <s v="080.0//0013// 0000.0// /"/>
        <s v="080.0//0014// 0000.0// /"/>
        <s v="080.0//0015// 0000.0// /"/>
        <s v="080.0//0016// 0000.0// /"/>
        <s v="080.0//0017// 0000.0// /"/>
        <s v="080.0//0018// 0000.0// /"/>
        <s v="080.0//0019// 0000.0// /"/>
        <s v="080.0//0020// 0000.0// /"/>
        <s v="080.0//0021// 0000.0// /"/>
        <s v="080.0//0022// 0000.0// /"/>
        <s v="080.0//0023// 0000.0// /"/>
        <s v="080.0//0024// 0000.0// /"/>
        <s v="080.0//0025// 0000.0// /"/>
        <s v="080.0//0026// 0000.0// /"/>
        <s v="080.0//0027// 0000.0// /"/>
        <s v="080.0//0028// 0000.0// /"/>
        <s v="080.0//0029// 0000.0// /"/>
        <s v="080.0//0030// 0000.0// /"/>
        <s v="080.0//0031// 0000.0// /"/>
        <s v="080.0//0032// 0000.0// /"/>
        <s v="080.0//0033// 0000.0// /"/>
        <s v="080.0//0034// 0000.0// /"/>
        <s v="080.0//0035// 0000.0// /"/>
        <s v="080.0//0036// 0000.0// /"/>
        <s v="080.0//0037// 0000.0// /"/>
        <s v="080.0//0038// 0000.0// /"/>
        <s v="080.0//0039// 0000.0// /"/>
        <s v="080.0//0040// 0000.0// /"/>
        <s v="080.0//0041// 0000.0// /"/>
        <s v="080.0//0042// 0000.0// /"/>
        <s v="080.0//0043// 0000.0// /"/>
        <s v="080.0//0044// 0000.0// /"/>
        <s v="080.0//0045// 0000.0// /"/>
        <s v="080.0//0046// 0000.0// /"/>
        <s v="080.0//0047// 0000.0// /"/>
        <s v="080.0//0048// 0000.0// /"/>
        <s v="080.0//0049// 0000.0// /"/>
        <s v="080.0//0050// 0000.0// /"/>
        <s v="080.0//0051// 0000.0// /"/>
        <s v="080.0//0052// 0000.0// /"/>
        <s v="080.0//0053// 0000.0// /"/>
        <s v="080.0//0054// 0000.0// /"/>
        <s v="080.0//0055// 0000.0// /"/>
        <s v="080.0//0056// 0000.0// /"/>
        <s v="080.0//0057// 0000.0// /"/>
        <s v="080.0//0058// 0000.0// /"/>
        <s v="080.0//0059// 0000.0// /"/>
        <s v="080.0//0060// 0000.0// /"/>
        <s v="080.0//0061// 0000.0// /"/>
        <s v="080.0//0062// 0000.0// /"/>
        <s v="080.0//0063// 0000.0// /"/>
        <s v="081.0//0002// 0000.0// /"/>
        <s v="081.0//0003// 0000.0// /"/>
        <s v="081.0//0004// 0000.0// /"/>
        <s v="081.0//0005// 0000.0// /"/>
        <s v="081.0//0006// 0000.0// /"/>
        <s v="081.0//0007// 0000.0// /"/>
        <s v="081.0//0008// 0000.0// /"/>
        <s v="081.0//0009// 0000.0// /"/>
        <s v="081.0//0010// 0000.0// /"/>
        <s v="081.0//0011// 0000.0// /"/>
        <s v="081.0//0012// 0000.0// /"/>
        <s v="081.0//0013// 0000.0// /"/>
        <s v="081.0//0014// 0000.0// /"/>
        <s v="081.0//0015// 0000.0// /"/>
        <s v="081.0//0016// 0000.0// /"/>
        <s v="081.0//0017// 0000.0// /"/>
        <s v="081.0//0018// 0000.0// /"/>
        <s v="081.0//0019// 0000.0// /"/>
        <s v="081.0//0020// 0000.0// /"/>
        <s v="081.0//0021// 0000.0// /"/>
        <s v="081.0//0022// 0000.0// /"/>
        <s v="081.0//0023// 0000.0// /"/>
        <s v="081.0//0024// 0000.0// /"/>
        <s v="081.0//0025// 0000.0// /"/>
        <s v="081.0//0026// 0000.0// /"/>
        <s v="081.0//0027// 0000.0// /"/>
        <s v="081.0//0028// 0000.0// /"/>
        <s v="082.0//0001// 0000.0// /"/>
        <s v="082.0//0002// 0000.0// /"/>
        <s v="082.0//0003// 0000.0// /"/>
        <s v="082.0//0004// 0000.0// /"/>
        <s v="082.0//0005// 0000.0// /"/>
        <s v="082.0//0006// 0000.0// /"/>
        <s v="082.0//0007// 0000.0// /"/>
        <s v="082.0//0008// 0000.0// /"/>
        <s v="082.0//0009// 0000.0// /"/>
        <s v="082.0//0010// 0000.0// /"/>
        <s v="082.0//0011// 0000.0// /"/>
        <s v="083.0//0001// 0000.0// /"/>
        <s v="083.0//0002// 0000.0// /"/>
        <s v="083.0//0003// 0000.0// /"/>
        <s v="083.0//0004// 0000.0// /"/>
        <s v="083.0//0005// 0000.0// /"/>
        <s v="083.0//0006// 0000.0// /"/>
        <s v="083.0//0007// 0000.0// /"/>
        <s v="083.0//0008// 0000.0// /"/>
        <s v="083.0//0009// 0000.0// /"/>
        <s v="083.0//0010// 0000.0// /"/>
        <s v="083.0//0011// 0000.0// /"/>
        <s v="083.0//0012// 0000.0// /"/>
        <s v="083.0//0013// 0000.0// /"/>
        <s v="084.0//0001// 0000.0// /"/>
        <s v="084.0//0003// 0000.0// /"/>
        <s v="084.0//0030// 0000.0// /"/>
        <s v="084.0//0032// 0000.0// /"/>
        <s v="084.0//0037// 0000.0// /"/>
        <s v="084.0//0051// 0000.0// /"/>
        <s v="084.0//0052// 0000.0// /"/>
        <s v="084.0//0053// 0000.0// /"/>
        <s v="084.0//0054// 0000.0// /"/>
        <s v="084.0//0055// 0000.0// /"/>
        <s v="084.0//0056// 0000.0// /"/>
        <s v="084.0//0057// 0000.0// /"/>
        <s v="084.0//0058// 0000.0// /"/>
        <s v="085.0//0001// 0000.0// /"/>
        <s v="086.0//0001// 0000.0// /"/>
        <s v="086.0//0002// 0000.0// /"/>
        <s v="086.0//0003// 0000.0// /"/>
        <s v="086.0//0004// 0000.0// /"/>
        <s v="086.0//0005// 0000.0// /"/>
        <s v="086.0//0006// 0000.0// /"/>
        <s v="086.0//0007// 0000.0// /"/>
        <s v="086.0//0008// 0000.0// /"/>
        <s v="086.0//0009// 0000.0// /"/>
        <s v="086.0//0010// 0000.0// /"/>
        <s v="086.0//0011// 0000.0// /"/>
        <s v="086.0//0012// 0000.0// /"/>
        <s v="087.0//0001// 0000.0// /"/>
        <s v="087.0//0002// 0000.0// /"/>
        <s v="087.0//0003// 0000.0// /"/>
        <s v="087.0//0004// 0000.0// /"/>
        <s v="087.0//0005// 0000.0// /"/>
        <s v="087.0//0006// 0000.0// /"/>
        <s v="087.0//0007// 0000.0// /"/>
        <s v="087.0//0008// 0000.0// /"/>
        <s v="087.0//0009// 0000.0// /"/>
        <s v="087.0//0010// 0000.0// /"/>
        <s v="087.0//0011// 0000.0// /"/>
        <s v="087.0//0012// 0000.0// /"/>
        <s v="087.0//0013// 0000.0// /"/>
        <s v="087.0//0014// 0000.0// /"/>
        <s v="087.0//0015// 0000.0// /"/>
        <s v="087.0//0016// 0000.0// /"/>
        <s v="087.0//0017// 0000.0// /"/>
        <s v="087.0//0018// 0000.0// /"/>
        <s v="087.0//0019// 0000.0// /"/>
        <s v="087.0//0020// 0000.0// /"/>
        <s v="087.0//0021// 0000.0// /"/>
        <s v="087.0//0022// 0000.0// /"/>
        <s v="087.0//0023// 0000.0// /"/>
        <s v="087.0//0024// 0000.0// /"/>
        <s v="087.0//0025// 0000.1// /"/>
        <s v="087.0//0025// 0000.2// /"/>
        <s v="087.0//0025// 0000.4// /"/>
        <s v="087.0//0025// 0000.5// /"/>
        <s v="087.0//0025// 0000.6// /"/>
        <s v="087.0//0025// 0000.7// /"/>
        <s v="087.0//0025// 0000.8// /"/>
        <s v="087.0//0026// 0000.0// /"/>
        <s v="087.0//0026// 0000.3// /"/>
        <s v="087.0//0026// 0001.0// /"/>
        <s v="087.0//0026// 0002.0// /"/>
        <s v="087.0//0027// 0000.0// /"/>
        <s v="087.0//0028// 0000.0// /"/>
        <s v="087.0//0029// 0000.0// /"/>
        <s v="088.0//0001// 0000.0// /"/>
        <s v="088.0//0002// 0000.0// /"/>
        <s v="088.0//0003// 0000.0// /"/>
        <s v="088.0//0004// 0000.0// /"/>
        <s v="088.0//0005// 0000.0// /"/>
        <s v="088.0//0006// 0000.0// /"/>
        <s v="088.0//0007// 0000.0// /"/>
        <s v="088.0//0008// 0000.0// /"/>
        <s v="088.0//0009// 0000.0// /"/>
        <s v="088.0//0010// 0000.0// /"/>
        <s v="088.0//0011// 0000.0// /"/>
        <s v="088.0//0012// 0000.0// /"/>
        <s v="088.0//0013// 0000.0// /"/>
        <s v="088.0//0014// 0000.0// /"/>
        <s v="088.0//0015// 0000.0// /"/>
        <s v="088.0//0016// 0000.0// /"/>
        <s v="088.0//0017// 0000.0// /"/>
        <s v="088.0//0018// 0000.0// /"/>
        <s v="088.0//0019// 0000.0// /"/>
        <s v="088.0//0020// 0000.0// /"/>
        <s v="088.0//0021// 0000.0// /"/>
        <s v="088.0//0022// 0000.0// /"/>
        <s v="088.0//0023// 0000.0// /"/>
        <s v="088.0//0024// 0000.0// /"/>
        <s v="088.0//0025// 0000.0// /"/>
        <s v="088.0//0026// 0000.0// /"/>
        <s v="088.0//0027// 0000.0// /"/>
        <s v="088.0//0028// 0000.0// /"/>
        <s v="088.0//0029// 0000.0// /"/>
        <s v="088.0//0030// 0000.0// /"/>
        <s v="088.0//0031// 0000.0// /"/>
        <s v="088.0//0032// 0000.0// /"/>
        <s v="088.0//0033// 0000.0// /"/>
        <s v="088.0//0034// 0000.0// /"/>
        <s v="088.0//0035// 0000.0// /"/>
        <s v="088.0//0036// 0000.0// /"/>
        <s v="088.0//0037// 0000.0// /"/>
        <s v="088.0//0038// 0000.0// /"/>
        <s v="088.0//0039// 0000.0// /"/>
        <s v="088.0//0040// 0000.0// /"/>
        <s v="088.0//0041// 0000.0// /"/>
        <s v="088.0//0042// 0000.0// /"/>
        <s v="088.0//0043// 0000.0// /"/>
        <s v="088.0//0044// 0000.0// /"/>
        <s v="089.0//0001// 0000.0// /"/>
        <s v="089.0//0002// 0000.0// /"/>
        <s v="089.0//0003// 0000.0// /"/>
        <s v="089.0//0004// 0000.0// /"/>
        <s v="089.0//0005// 0000.0// /"/>
        <s v="089.0//0006// 0000.0// /"/>
        <s v="089.0//0007// 0000.0// /"/>
        <s v="089.0//0008// 0000.0// /"/>
        <s v="089.0//0009// 0000.0// /"/>
        <s v="089.0//0010// 0000.0// /"/>
        <s v="089.0//0011// 0000.0// /"/>
        <s v="089.0//0012// 0000.0// /"/>
        <s v="089.0//0013// 0000.0// /"/>
        <s v="089.0//0014// 0000.0// /"/>
        <s v="089.0//0015// 0000.0// /"/>
        <s v="089.0//0016// 0000.0// /"/>
        <s v="089.0//0017// 0000.0// /"/>
        <s v="089.0//0018// 0000.0// /"/>
        <s v="089.0//0019// 0000.0// /"/>
        <s v="089.0//0020// 0000.0// /"/>
        <s v="089.0//0021// 0000.0// /"/>
        <s v="089.0//0022// 0000.0// /"/>
        <s v="089.0//0023// 0000.0// /"/>
        <s v="089.0//0024// 0000.0// /"/>
        <s v="089.0//0025// 0000.0// /"/>
        <s v="089.0//0026// 0000.0// /"/>
        <s v="089.0//0027// 0000.0// /"/>
        <s v="089.0//0028// 0000.0// /"/>
        <s v="089.0//0029// 0000.0// /"/>
        <s v="089.0//0030// 0000.0// /"/>
        <s v="089.0//0031// 0000.0// /"/>
        <s v="089.0//0032// 0000.0// /"/>
        <s v="089.0//0033// 0000.0// /"/>
        <s v="089.0//0034// 0000.0// /"/>
        <s v="089.0//0035// 0000.0// /"/>
        <s v="089.0//0036// 0000.0// /"/>
        <s v="089.0//0037// 0000.0// /"/>
        <s v="089.0//0038// 0000.0// /"/>
        <s v="089.0//0039// 0000.0// /"/>
        <s v="089.0//0040// 0000.0// /"/>
        <s v="089.0//0041// 0000.0// /"/>
        <s v="089.0//0042// 0000.0// /"/>
        <s v="089.0//0043// 0000.0// /"/>
        <s v="089.0//0044// 0000.0// /"/>
        <s v="090.0//0001// 0000.0// /"/>
        <s v="090.0//0002// 0000.0// /"/>
        <s v="090.0//0003// 0000.0// /"/>
        <s v="090.0//0004// 0000.0// /"/>
        <s v="090.0//0005// 0000.0// /"/>
        <s v="090.0//0006// 0000.0// /"/>
        <s v="090.0//0007// 0000.0// /"/>
        <s v="090.0//0008// 0000.0// /"/>
        <s v="090.0//0009// 0000.0// /"/>
        <s v="090.0//0010// 0000.0// /"/>
        <s v="090.0//0011// 0000.0// /"/>
        <s v="090.0//0012// 0000.0// /"/>
        <s v="090.0//0013// 0000.0// /"/>
        <s v="090.0//0014// 0000.0// /"/>
        <s v="090.0//0015// 0000.0// /"/>
        <s v="090.0//0016// 0000.0// /"/>
        <s v="090.0//0017// 0000.0// /"/>
        <s v="090.0//0018// 0000.0// /"/>
        <s v="090.0//0019// 0000.0// /"/>
        <s v="090.0//0020// 0000.0// /"/>
        <s v="090.0//0021// 0000.0// /"/>
        <s v="090.0//0022// 0000.0// /"/>
        <s v="090.0//0023// 0000.0// /"/>
        <s v="090.0//0024// 0000.0// /"/>
        <s v="090.0//0025// 0000.0// /"/>
        <s v="090.0//0026// 0000.0// /"/>
        <s v="090.0//0027// 0000.0// /"/>
        <s v="090.0//0028// 0000.0// /"/>
        <s v="090.0//0029// 0000.0// /"/>
        <s v="090.0//0030// 0000.0// /"/>
        <s v="090.0//0031// 0000.0// /"/>
        <s v="090.0//0031// 0001.0// /"/>
        <s v="091.0//0001// 0000.0// /"/>
        <s v="091.0//0002// 0000.0// /"/>
        <s v="091.0//0003// 0000.0// /"/>
        <s v="091.0//0004// 0000.0// /"/>
        <s v="091.0//0005// 0000.0// /"/>
        <s v="091.0//0006// 0000.0// /"/>
        <s v="091.0//0007// 0000.0// /"/>
        <s v="091.0//0008// 0000.0// /"/>
        <s v="091.0//0009// 0000.0// /"/>
        <s v="091.0//0010// 0000.0// /"/>
        <s v="091.0//0011// 0000.0// /"/>
        <s v="091.0//0012// 0000.0// /"/>
        <s v="091.0//0013// 0000.0// /"/>
        <s v="091.0//0014// 0000.0// /"/>
        <s v="091.0//0015// 0000.0// /"/>
        <s v="091.0//0016// 0000.0// /"/>
        <s v="091.0//0017// 0000.0// /"/>
        <s v="091.0//0018// 0000.0// /"/>
        <s v="091.0//0019// 0000.0// /"/>
        <s v="091.0//0020// 0000.0// /"/>
        <s v="091.0//0021// 0000.0// /"/>
        <s v="091.0//0022// 0000.0// /"/>
        <s v="091.0//0023// 0000.0// /"/>
        <s v="092.0//0001// 0000.0// /"/>
        <s v="092.0//0002// 0000.0// /"/>
        <s v="092.0//0003// 0000.0// /"/>
        <s v="092.0//0004// 0000.0// /"/>
        <s v="092.0//0005// 0000.0// /"/>
        <s v="092.0//0006// 0000.0// /"/>
        <s v="092.0//0007// 0000.0// /"/>
        <s v="092.0//0008// 0000.0// /"/>
        <s v="092.0//0009// 0000.0// /"/>
        <s v="092.0//0010// 0000.0// /"/>
        <s v="092.0//0011// 0000.0// /"/>
        <s v="092.0//0012// 0000.0// /"/>
        <s v="092.0//0013// 0000.0// /"/>
        <s v="092.0//0014// 0000.0// /"/>
        <s v="092.0//0015// 0000.0// /"/>
        <s v="092.0//0016// 0000.0// /"/>
        <s v="092.0//0017// 0000.0// /"/>
        <s v="092.0//0018// 0000.0// /"/>
        <s v="092.0//0019// 0000.0// /"/>
        <s v="092.0//0020// 0000.0// /"/>
        <s v="092.0//0021// 0000.0// /"/>
        <s v="092.0//0022// 0000.0// /"/>
        <s v="092.0//0023// 0000.0// /"/>
        <s v="092.0//0024// 0000.0// /"/>
        <s v="092.0//0025// 0000.0// /"/>
        <s v="092.0//0026// 0000.0// /"/>
        <s v="092.0//0027// 0000.0// /"/>
        <s v="092.0//0027// 0001.0// /"/>
        <s v="092.0//0027// 0002.0// /"/>
        <s v="092.0//0027// 0003.0// /"/>
        <s v="092.0//0028// 0000.0// /"/>
        <s v="092.0//0029// 0000.0// /"/>
        <s v="092.0//0029// 0001.0// /"/>
        <s v="092.0//0029// 0002.0// /"/>
        <s v="092.0//0030// 0000.0// /"/>
        <s v="092.0//0031// 0000.0// /"/>
        <s v="092.0//0032// 0000.0// /"/>
        <s v="092.0//0033// 0000.0// /"/>
        <s v="092.0//0034// 0000.0// /"/>
        <s v="092.0//0035// 0000.0// /"/>
        <s v="092.0//0035// 0000.4// /"/>
        <s v="092.0//0036// 0000.0// /"/>
        <s v="092.0//0037// 0000.0// /"/>
        <s v="092.0//0038// 0000.0// /"/>
        <s v="093.0//0001// 0000.0// /"/>
        <s v="093.0//0002// 0000.0// /"/>
        <s v="093.0//0003// 0000.0// /"/>
        <s v="093.0//0004// 0000.0// /"/>
        <s v="093.0//0005// 0000.0// /"/>
        <s v="093.0//0006// 0000.0// /"/>
        <s v="093.0//0007// 0000.0// /"/>
        <s v="093.0//0008// 0000.0// /"/>
        <s v="093.0//0009// 0000.0// /"/>
        <s v="093.0//0010// 0000.0// /"/>
        <s v="093.0//0011// 0000.0// /"/>
        <s v="093.0//0012// 0000.0// /"/>
        <s v="093.0//0013// 0000.0// /"/>
        <s v="093.0//0014// 0000.0// /"/>
        <s v="093.0//0015// 0000.0// /"/>
        <s v="093.0//0017// 0000.0// /"/>
        <s v="093.0//0018// 0000.0// /"/>
        <s v="093.0//0019// 0000.0// /"/>
        <s v="093.0//0020// 0000.0// /"/>
        <s v="093.0//0021// 0000.0// /"/>
        <s v="093.0//0022// 0000.0// /"/>
        <s v="093.0//0023// 0000.0// /"/>
        <s v="093.0//0024// 0000.0// /"/>
        <s v="093.0//0025// 0000.0// /"/>
        <s v="093.0//0026// 0000.0// /"/>
        <s v="093.0//0027// 0000.0// /"/>
        <s v="093.0//0028// 0000.0// /"/>
        <s v="093.0//0029// 0000.0// /"/>
        <s v="093.0//0030// 0000.0// /"/>
        <s v="093.0//0031// 0000.0// /"/>
        <s v="093.0//0032// 0000.0// /"/>
        <s v="093.0//0033// 0000.0// /"/>
        <s v="093.0//0034// 0000.0// /"/>
        <s v="093.0//0035// 0000.0// /"/>
        <s v="093.0//0036// 0000.0// /"/>
        <s v="093.0//0037// 0000.0// /"/>
        <s v="093.0//0038// 0000.0// /"/>
        <s v="093.0//0039// 0000.0// /"/>
        <s v="093.0//0040// 0000.0// /"/>
        <s v="093.0//0041// 0000.0// /"/>
        <s v="093.0//0042// 0000.0// /"/>
        <s v="093.0//0043// 0000.0// /"/>
        <s v="093.0//0044// 0000.0// /"/>
        <s v="093.0//0045// 0000.0// /"/>
        <s v="093.0//0046// 0000.0// /"/>
        <s v="093.0//0047// 0000.0// /"/>
        <s v="093.0//0048// 0000.0// /"/>
        <s v="093.0//0049// 0000.0// /"/>
        <s v="093.0//0050// 0000.0// /"/>
        <s v="093.0//0051// 0000.0// /"/>
        <s v="093.0//0052// 0000.0// /"/>
        <s v="093.0//0053// 0000.0// /"/>
        <s v="093.0//0054// 0000.0// /"/>
        <s v="093.0//0055// 0000.0// /"/>
        <s v="093.0//0056// 0000.0// /"/>
        <s v="093.0//0057// 0000.0// /"/>
        <s v="093.0//0058// 0000.0// /"/>
        <s v="093.0//0059// 0000.0// /"/>
        <s v="093.0//0060// 0000.0// /"/>
        <s v="093.0//0061// 0000.0// /"/>
        <s v="093.0//0062// 0000.0// /"/>
        <s v="093.0//0063// 0000.0// /"/>
        <s v="093.0//0064// 0000.0// /"/>
        <s v="093.0//0065// 0000.0// /"/>
        <s v="093.0//0066// 0000.0// /"/>
        <s v="093.0//0067// 0000.0// /"/>
        <s v="093.0//0068// 0000.0// /"/>
        <s v="093.0//0069// 0000.0// /"/>
        <s v="093.0//0070// 0000.0// /"/>
        <s v="093.0//0071// 0000.0// /"/>
        <s v="093.0//0072// 0000.0// /"/>
        <s v="093.0//0073// 0000.0// /"/>
        <s v="093.0//0074// 0000.0// /"/>
        <s v="093.0//0075// 0000.0// /"/>
        <s v="093.0//0076// 0000.0// /"/>
        <s v="093.0//0077// 0000.0// /"/>
        <s v="093.0//0078// 0000.0// /"/>
        <s v="093.0//0079// 0000.0// /"/>
        <s v="093.0//0080// 0000.0// /"/>
        <s v="093.0//0081// 0000.0// /"/>
        <s v="093.0//0082// 0000.0// /"/>
        <s v="094.0//0001// 0000.0// /"/>
        <s v="094.0//0002// 0000.0// /"/>
        <s v="094.0//0003// 0000.0// /"/>
        <s v="094.0//0004// 0000.0// /"/>
        <s v="094.0//0005// 0000.0// /"/>
        <s v="094.0//0006// 0000.0// /"/>
        <s v="094.0//0007// 0000.0// /"/>
        <s v="094.0//0008// 0000.0// /"/>
        <s v="094.0//0009// 0000.0// /"/>
        <s v="094.0//0010// 0000.0// /"/>
        <s v="094.0//0011// 0000.0// /"/>
        <s v="094.0//0012// 0000.0// /"/>
        <s v="094.0//0013// 0000.0// /"/>
        <s v="094.0//0014// 0000.0// /"/>
        <s v="094.0//0015// 0000.0// /"/>
        <s v="094.0//0016// 0000.0// /"/>
        <s v="094.0//0017// 0000.0// /"/>
        <s v="094.0//0018// 0000.0// /"/>
        <s v="094.0//0019// 0000.0// /"/>
        <s v="094.0//0020// 0000.0// /"/>
        <s v="094.0//0021// 0000.0// /"/>
        <s v="094.0//0022// 0000.0// /"/>
        <s v="094.0//0023// 0000.0// /"/>
        <s v="094.0//0024// 0000.0// /"/>
        <s v="094.0//0025// 0000.0// /"/>
        <s v="094.0//0026// 0000.0// /"/>
        <s v="094.0//0027// 0000.0// /"/>
        <s v="094.0//0028// 0000.0// /"/>
        <s v="094.0//0029// 0000.0// /"/>
        <s v="094.0//0030// 0000.0// /"/>
        <s v="094.0//0031// 0000.0// /"/>
        <s v="094.0//0032// 0000.0// /"/>
        <s v="094.0//0033// 0000.0// /"/>
        <s v="094.0//0034// 0000.0// /"/>
        <s v="094.0//0035// 0000.0// /"/>
        <s v="094.0//0036// 0000.0// /"/>
        <s v="094.0//0037// 0000.0// /"/>
        <s v="094.0//0038// 0000.0// /"/>
        <s v="094.0//0039// 0000.0// /"/>
        <s v="094.0//0040// 0000.0// /"/>
        <s v="094.0//0041// 0000.0// /"/>
        <s v="094.0//0042// 0000.0// /"/>
        <s v="094.0//0043// 0000.0// /"/>
        <s v="094.0//0044// 0000.0// /"/>
        <s v="094.0//0045// 0000.0// /"/>
        <s v="094.0//0046// 0000.0// /"/>
        <s v="094.0//0047// 0000.0// /"/>
        <s v="094.0//0048// 0000.0// /"/>
        <s v="094.0//0049// 0000.0// /"/>
        <s v="095.0//0001// 0000.0// /"/>
        <s v="095.0//0002// 0000.0// /"/>
        <s v="095.0//0003// 0000.0// /"/>
        <s v="095.0//0003// 00001.0// /"/>
        <s v="095.0//0004// 0000.0// /"/>
        <s v="095.0//0005// 0000.0// /"/>
        <s v="095.0//0006// 0000.0// /"/>
        <s v="095.0//0007// 0000.0// /"/>
        <s v="095.0//0008// 0000.0// /"/>
        <s v="095.0//0009// 0000.0// /"/>
        <s v="095.0//0010// 0000.0// /"/>
        <s v="095.0//0011// 0000.0// /"/>
        <s v="095.0//0012// 0000.0// /"/>
        <s v="095.0//0013// 0000.0// /"/>
        <s v="095.0//0014// 0000.0// /"/>
        <s v="095.0//0015// 0000.0// /"/>
        <s v="095.0//0016// 0000.0// /"/>
        <s v="095.0//0017// 0000.0// /"/>
        <s v="095.0//0018// 0000.0// /"/>
        <s v="095.0//0019// 0000.0// /"/>
        <s v="095.0//0020// 0000.0// /"/>
        <s v="095.0//0021// 0000.0// /"/>
        <s v="095.0//0022// 0000.0// /"/>
        <s v="095.0//0023// 0000.0// /"/>
        <s v="095.0//0024// 0000.0// /"/>
        <s v="095.0//0025// 0000.0// /"/>
        <s v="096.0//0001// 0000.0// /"/>
        <s v="096.0//0002// 0000.0// /"/>
        <s v="096.0//0003// 0000.0// /"/>
        <s v="096.0//0004// 0000.0// /"/>
        <s v="096.0//0005// 0000.0// /"/>
        <s v="096.0//0006// 0000.0// /"/>
        <s v="096.0//0007// 0000.0// /"/>
        <s v="096.0//0008// 0000.0// /"/>
        <s v="096.0//0009// 0000.0// /"/>
        <s v="096.0//0010// 0000.0// /"/>
        <s v="096.0//0011// 0000.0// /"/>
        <s v="096.0//0012// 0000.0// /"/>
        <s v="096.0//0013// 0000.0// /"/>
        <s v="096.0//0014// 0000.0// /"/>
        <s v="096.0//0015// 0000.0// /"/>
        <s v="096.0//0016// 0000.0// /"/>
        <s v="096.0//0017// 0000.0// /"/>
        <s v="096.0//0018// 0000.0// /"/>
        <s v="096.0//0019// 0000.0// /"/>
        <s v="096.0//0020// 0000.0// /"/>
        <s v="097.0//0001// 0000.0// /"/>
        <s v="097.0//0002// 0000.0// /"/>
        <s v="097.0//0003// 0000.0// /"/>
        <s v="097.0//0004// 0000.0// /"/>
        <s v="097.0//0005// 0000.0// /"/>
        <s v="097.0//0006// 0000.0// /"/>
        <s v="097.0//0007// 0000.0// /"/>
        <s v="097.0//0008// 0000.0// /"/>
        <s v="097.0//0009// 0000.0// /"/>
        <s v="097.0//0010// 0000.0// /"/>
        <s v="097.0//0011// 0000.0// /"/>
        <s v="097.0//0012// 0000.0// /"/>
        <s v="097.0//0013// 0000.0// /"/>
        <s v="097.0//0014// 0000.0// /"/>
        <s v="097.0//0015// 0000.0// /"/>
        <s v="097.0//0016// 0000.0// /"/>
        <s v="097.0//0017// 0000.0// /"/>
        <s v="097.0//0018// 0000.0// /"/>
        <s v="097.0//0019// 0000.0// /"/>
        <s v="097.0//0020// 0000.0// /"/>
        <s v="097.0//0021// 0000.0// /"/>
        <s v="097.0//0022// 0000.0// /"/>
        <s v="097.0//0023// 0000.0// /"/>
        <s v="097.0//0024// 0000.0// /"/>
        <s v="097.0//0025// 0000.0// /"/>
        <s v="097.0//0026// 0000.0// /"/>
        <s v="097.0//0027// 0000.0// /"/>
        <s v="097.0//0028// 0000.0// /"/>
        <s v="097.0//0029// 0000.0// /"/>
        <s v="097.0//0030// 0000.0// /"/>
        <s v="097.0//0031// 0000.0// /"/>
        <s v="097.0//0032// 0000.0// /"/>
        <s v="097.0//0033// 0000.0// /"/>
        <s v="097.0//0034// 0000.0// /"/>
        <s v="097.0//0035// 0000.0// /"/>
        <s v="097.0//0036// 0000.0// /"/>
        <s v="097.0//0037// 0000.0// /"/>
        <s v="097.0//0038// 0000.0// /"/>
        <s v="097.0//0039// 0000.0// /"/>
        <s v="097.0//0040// 0000.0// /"/>
        <s v="097.0//0041// 0000.0// /"/>
        <s v="097.0//0042// 0000.0// /"/>
        <s v="097.0//0043// 0000.0// /"/>
        <s v="097.0//0044// 0000.0// /"/>
        <s v="097.0//0045// 0000.0// /"/>
        <s v="097.0//0046// 0000.0// /"/>
        <s v="097.0//0047// 0000.0// /"/>
        <s v="097.0//0048// 0000.0// /"/>
        <s v="097.0//0049// 0000.0// /"/>
        <s v="097.0//0050// 0000.0// /"/>
        <s v="097.0//0051// 0000.0// /"/>
        <s v="097.0//0052// 0000.0// /"/>
        <s v="097.0//0053// 0000.0// /"/>
        <s v="097.0//0054// 0000.0// /"/>
        <s v="097.0//0055// 0000.0// /"/>
        <s v="097.0//0056// 0000.0// /"/>
        <s v="097.0//0057// 0000.0// /"/>
        <s v="097.0//0058// 0000.0// /"/>
        <s v="097.0//0059// 0000.0// /"/>
        <s v="097.0//0060// 0000.0// /"/>
        <s v="097.0//0061// 0000.0// /"/>
        <s v="097.0//0062// 0000.0// /"/>
        <s v="097.0//0063// 0000.0// /"/>
        <s v="097.0//0064// 0000.0// /"/>
        <s v="097.0//0065// 0000.0// /"/>
        <s v="097.0//0066// 0000.0// /"/>
        <s v="097.0//0067// 0000.0// /"/>
        <s v="097.0//0068// 0000.0// /"/>
        <s v="097.0//0068// 0001.0// /"/>
        <s v="097.0//0069// 0000.0// /"/>
        <s v="097.0//0070// 0000.0// /"/>
        <s v="097.0//0071// 0000.0// /"/>
        <s v="097.0//0072// 0000.0// /"/>
        <s v="097.0//0073// 0000.0// /"/>
        <s v="097.0//0074// 0000.0// /"/>
        <s v="097.0//0075// 0000.0// /"/>
        <s v="097.0//0076// 0000.0// /"/>
        <s v="097.0//0077// 0000.0// /"/>
        <s v="097.0//0078// 0000.0// /"/>
        <s v="097.0//0079// 0000.0// /"/>
        <s v="097.0//0080// 0000.0// /"/>
        <s v="097.0//0081// 0000.0// /"/>
        <s v="097.0//0082// 0000.0// /"/>
        <s v="097.0//0083// 0000.0// /"/>
        <s v="097.0//0084// 0000.0// /"/>
        <s v="097.0//0085// 0000.0// /"/>
        <s v="097.0//0086// 0000.0// /"/>
        <s v="097.0//0087// 0000.0// /"/>
        <s v="097.0//0088// 0000.0// /"/>
        <s v="097.0//0089// 0000.0// /"/>
        <s v="097.0//0090// 0000.0// /"/>
        <s v="097.0//0091// 0000.0// /"/>
        <s v="098.0//0001// 0000.0// /"/>
        <s v="098.0//0002// 0000.0// /"/>
        <s v="098.0//0003// 0000.0// /"/>
        <s v="098.0//0004// 0000.0// /"/>
        <s v="098.0//0005// 0000.0// /"/>
        <s v="098.0//0006// 0000.0// /"/>
        <s v="098.0//0007// 0000.0// /"/>
        <s v="098.0//0008// 0000.0// /"/>
        <s v="098.0//0009// 0000.0// /"/>
        <s v="098.0//0010// 0000.0// /"/>
        <s v="098.0//0011// 0000.0// /"/>
        <s v="098.0//0012// 0000.0// /"/>
        <s v="098.0//0013// 0000.0// /"/>
        <s v="098.0//0014// 0000.0// /"/>
        <s v="098.0//0015// 0000.0// /"/>
        <s v="098.0//0016// 0000.0// /"/>
        <s v="098.0//0017// 0000.0// /"/>
        <s v="098.0//0018// 0000.0// /"/>
        <s v="098.0//0019// 0000.0// /"/>
        <s v="098.0//0020// 0000.0// /"/>
        <s v="098.0//0021// 0000.0// /"/>
        <s v="098.0//0022// 0000.0// /"/>
        <s v="098.0//0023// 0000.0// /"/>
        <s v="098.0//0024// 0000.0// /"/>
        <s v="098.0//0025// 0000.0// /"/>
        <s v="098.0//0026// 0000.0// /"/>
        <s v="098.0//0027// 0000.0// /"/>
        <s v="098.0//0028// 0000.0// /"/>
        <s v="098.0//0029// 0000.0// /"/>
        <s v="098.0//0030// 0000.0// /"/>
        <s v="098.0//0031// 0000.0// /"/>
        <s v="098.0//0032// 0000.0// /"/>
        <s v="098.0//0033// 0000.0// /"/>
        <s v="098.0//0035// 0000.0// /"/>
        <s v="098.0//0037// 0000.0// /"/>
        <s v="098.0//0038// 0000.0// /"/>
        <s v="098.0//0039// 0000.0// /"/>
        <s v="098.0//0040// 0000.0// /"/>
        <s v="098.0//0041// 0000.0// /"/>
        <s v="098.0//0043// 0000.0// /"/>
        <s v="098.0//0044// 0000.0// /"/>
        <s v="098.0//0045// 0000.0// /"/>
        <s v="098.0//0046// 0000.0// /"/>
        <s v="098.0//0047// 0000.0// /"/>
        <s v="098.0//0048// 0000.0// /"/>
        <s v="098.0//0049// 0000.0// /"/>
        <s v="098.0//0050// 0000.0// /"/>
        <s v="098.0//0052// 0000.0// /"/>
        <s v="098.0//0053// 0000.0// /"/>
        <s v="098.0//0054// 0000.0// /"/>
        <s v="098.0//0055// 0000.0// /"/>
        <s v="098.0//0056// 0000.0// /"/>
        <s v="098.0//0057// 0000.0// /"/>
        <s v="098.0//0058// 0000.0// /"/>
        <s v="098.0//0059// 0000.0// /"/>
        <s v="098.0//0060// 0000.0// /"/>
        <s v="098.0//0061// 0000.0// /"/>
        <s v="098.0//0062// 0000.0// /"/>
        <s v="098.0//0063// 0000.0// /"/>
        <s v="098.0//0064// 0000.0// /"/>
        <s v="098.0//0065// 0000.0// /"/>
        <s v="098.0//0066// 0000.0// /"/>
        <s v="098.0//0067// 0000.0// /"/>
        <s v="098.0//0068// 0000.0// /"/>
        <s v="098.0//0069// 0000.0// /"/>
        <s v="098.0//0070// 0000.0// /"/>
        <s v="098.0//0071// 0000.0// /"/>
        <s v="098.0//0072// 0000.0// /"/>
        <s v="098.0//0073// 0000.0// /"/>
        <s v="098.0//0074// 0000.0// /"/>
        <s v="098.0//0075// 0000.0// /"/>
        <s v="098.0//0076// 0000.0// /"/>
        <s v="098.0//0077// 0000.0// /"/>
        <s v="098.0//0078// 0000.0// /"/>
        <s v="098.0//0079// 0000.0// /"/>
        <s v="098.0//0080// 0000.0// /"/>
        <s v="098.0//0081// 0000.0// /"/>
        <s v="098.0//0082// 0000.0// /"/>
        <s v="098.0//0083// 0000.0// /"/>
        <s v="098.0//0084// 0000.0// /"/>
        <s v="098.0//0085// 0000.0// /"/>
        <s v="098.0//0086// 0000.0// /"/>
        <s v="098.0//0087// 0000.0// /"/>
        <s v="098.0//0088// 0000.0// /"/>
        <s v="098.0//0089// 0000.0// /"/>
        <s v="098.0//0090// 0000.0// /"/>
        <s v="098.0//0091// 0000.0// /"/>
        <s v="098.0//0092// 0000.0// /"/>
        <s v="098.0//0093// 0000.0// /"/>
        <s v="098.0//0094// 0000.0// /"/>
        <s v="098.0//0095// 0000.0// /"/>
        <s v="098.0//0096// 0000.0// /"/>
        <s v="098.0//0097// 0000.0// /"/>
        <s v="098.0//0098// 0000.0// /"/>
        <s v="098.0//0099// 0000.0// /"/>
        <s v="098.0//0100// 0000.0// /"/>
        <s v="098.0//0101// 0000.0// /"/>
        <s v="098.0//0102// 0000.0// /"/>
        <s v="098.0//0103// 0000.0// /"/>
        <s v="098.0//0104// 0000.0// /"/>
        <s v="098.0//0105// 0000.0// /"/>
        <s v="098.0//0106// 0000.0// /"/>
        <s v="098.0//0107// 0000.0// /"/>
        <s v="098.0//0108// 0000.0// /"/>
        <s v="098.0//0109// 0000.0// /"/>
        <s v="098.0//0110// 0000.0// /"/>
        <s v="098.0//0111// 0000.0// /"/>
        <s v="098.0//0112// 0000.0// /"/>
        <s v="098.0//0113// 0000.0// /"/>
        <s v="098.0//0114// 0000.0// /"/>
        <s v="098.0//0115// 0000.0// /"/>
        <s v="098.0//0116// 0000.0// /"/>
        <s v="098.0//0117// 0000.0// /"/>
        <s v="098.0//0118// 0000.0// /"/>
        <s v="098.0//0119// 0000.0// /"/>
        <s v="098.0//0120// 0000.0// /"/>
        <s v="098.0//0121// 0000.0// /"/>
        <s v="098.0//0122// 0000.0// /"/>
        <s v="098.0//0123// 0000.0// /"/>
        <s v="098.0//0124// 0000.0// /"/>
        <s v="098.0//0125// 0000.0// /"/>
        <s v="098.0//0126// 0000.0// /"/>
        <s v="098.0//0127// 0000.0// /"/>
        <s v="098.0//0128// 0000.0// /"/>
        <s v="098.0//0129// 0000.0// /"/>
        <s v="098.0//0130// 0000.0// /"/>
        <s v="098.0//0131// 0000.0// /"/>
        <s v="098.0//0132// 0000.0// /"/>
        <s v="098.0//0133// 0000.0// /"/>
        <s v="098.0//0134// 0000.0// /"/>
        <s v="098.0//0135// 0000.0// /"/>
        <s v="098.0//0136// 0000.0// /"/>
        <s v="098.0//0137// 0000.0// /"/>
        <s v="098.0//0138// 0000.0// /"/>
        <s v="098.0//0139// 0000.0// /"/>
        <s v="098.0//0140// 0000.0// /"/>
        <s v="098.0//0141// 0000.0// /"/>
        <s v="098.0//0142// 0000.0// /"/>
        <s v="098.0//0143// 0000.0// /"/>
        <s v="098.0//0144// 0000.0// /"/>
        <s v="098.0//0145// 0000.0// /"/>
        <s v="098.0//0146// 0000.0// /"/>
        <s v="098.0//0147// 0000.0// /"/>
        <s v="098.0//0148// 0000.0// /"/>
        <s v="098.0//0149// 0000.0// /"/>
        <s v="098.0//0150// 0000.0// /"/>
        <s v="098.0//0151// 0000.0// /"/>
        <s v="098.0//0152// 0000.0// /"/>
        <s v="098.0//0153// 0000.0// /"/>
        <s v="098.0//0154// 0000.0// /"/>
        <s v="098.0//0155// 0000.0// /"/>
        <s v="098.0//0156// 0000.0// /"/>
        <s v="098.0//0157// 0000.0// /"/>
        <s v="098.0//0158// 0000.0// /"/>
        <s v="098.0//0159// 0000.0// /"/>
        <s v="098.0//0160// 0000.0// /"/>
        <s v="098.0//0161// 0000.0// /"/>
        <s v="098.0//0162// 0000.0// /"/>
        <s v="098.0//0163// 0000.0// /"/>
        <s v="098.0//0164// 0000.0// /"/>
        <s v="098.0//0165// 0000.0// /"/>
        <s v="098.0//0166// 0000.0// /"/>
        <s v="098.0//0168// 0000.0// /"/>
        <s v="098.0//0169// 0000.0// /"/>
        <s v="099.0//0001// 0000.0// /"/>
        <s v="099.0//0001// 0001.0// /"/>
        <s v="099.0//0001// 0002.0// /"/>
        <s v="099.0//0001// 0003.0// /"/>
        <s v="099.0//0001// 0004.0// /"/>
        <s v="099.0//0002// 0000.0// /"/>
        <s v="099.0//0003// 0000.0// /"/>
        <s v="099.0//0004// 0000.0// /"/>
        <s v="099.0//0005// 0000.0// /"/>
        <s v="099.0//0006// 0000.0// /"/>
        <s v="099.0//0007// 0000.0// /"/>
        <s v="099.0//0008// 0000.0// /"/>
        <s v="099.0//0009// 0000.0// /"/>
        <s v="099.0//0010// 0000.0// /"/>
        <s v="099.0//0011// 0000.0// /"/>
        <s v="099.0//0012// 0000.0// /"/>
        <s v="099.0//0013// 0000.0// /"/>
        <s v="099.0//0014// 0000.0// /"/>
        <s v="099.0//0015// 0000.0// /"/>
        <s v="099.0//0016// 0000.0// /"/>
        <s v="099.0//0017// 0000.0// /"/>
        <s v="099.0//0018// 0000.0// /"/>
        <s v="099.0//0019// 0000.0// /"/>
        <s v="099.0//0020// 0000.0// /"/>
        <s v="099.0//0021// 0000.0// /"/>
        <s v="099.0//0022// 0000.0// /"/>
        <s v="099.0//0023// 0000.0// /"/>
        <s v="099.0//0024// 0000.0// /"/>
        <s v="099.0//0025// 0000.0// /"/>
        <s v="099.0//0026// 0000.0// /"/>
        <s v="099.0//0027// 0000.0// /"/>
        <s v="099.0//0028// 0000.0// /"/>
        <s v="099.0//0029// 0000.0// /"/>
        <s v="099.0//0030// 0000.0// /"/>
        <s v="099.0//0031// 0000.0// /"/>
        <s v="099.0//0032// 0000.0// /"/>
        <s v="099.0//0033// 0000.0// /"/>
        <s v="099.0//0034// 0000.0// /"/>
        <s v="099.0//0035// 0000.0// /"/>
        <s v="099.0//0036// 0000.0// /"/>
        <s v="099.0//0037// 0000.0// /"/>
        <s v="099.0//0038// 0000.0// /"/>
        <s v="099.0//0039// 0000.0// /"/>
        <s v="099.0//0040// 0000.0// /"/>
        <s v="099.0//0041// 0000.0// /"/>
        <s v="099.0//0042// 0000.0// /"/>
        <s v="099.0//0043// 0001.0// /"/>
        <s v="099.0//0044// 0000.0// /"/>
        <s v="099.0//0045// 0000.0// /"/>
        <s v="099.0//0046// 0000.0// /"/>
        <s v="099.0//0047// 0000.0// /"/>
        <s v="099.0//0047// 0001.0// /"/>
        <s v="099.0//0048// 0000.0// /"/>
        <s v="099.0//0049// 0000.0// /"/>
        <s v="099.0//0050// 0000.0// /"/>
        <s v="099.0//0051// 0000.0// /"/>
        <s v="099.0//0052// 0000.0// /"/>
        <s v="099.0//0053// 0000.0// /"/>
        <s v="099.0//0054// 0000.0// /"/>
        <s v="099.0//0055// 0000.0// /"/>
        <s v="099.0//0056// 0000.0// /"/>
        <s v="099.0//0057// 0000.0// /"/>
        <s v="099.0//0058// 0000.0// /"/>
        <s v="099.0//0059// 0000.0// /"/>
        <s v="099.0//0060// 0000.0// /"/>
        <s v="099.0//0061// 0000.0// /"/>
        <s v="099.0//0062// 0000.0// /"/>
        <s v="099.2//0036// 0000.2// /"/>
        <s v="100.0//0001// 0000.0// /"/>
        <s v="100.0//0002// 0000.0// /"/>
        <s v="100.0//0003// 0000.0// /"/>
        <s v="100.0//0004// 0000.0// /"/>
        <s v="100.0//0005// 0000.0// /"/>
        <s v="100.0//0006// 0000.0// /"/>
        <s v="100.0//0007// 0000.0// /"/>
        <s v="100.0//0008// 0000.0// /"/>
        <s v="100.0//0009// 0000.0// /"/>
        <s v="100.0//0010// 0000.0// /"/>
        <s v="100.0//0011// 0000.0// /"/>
        <s v="101.0//0001// 0000.0// /"/>
        <s v="101.0//0002// 0000.0// /"/>
        <s v="101.0//0003// 0000.0// /"/>
        <s v="101.0//0004// 0000.0// /"/>
        <s v="101.0//0005// 0000.0// /"/>
        <s v="101.0//0006// 0000.0// /"/>
        <s v="101.0//0007// 0000.0// /"/>
        <s v="101.0//0008// 0000.0// /"/>
        <s v="101.0//0009// 0000.0// /"/>
        <s v="101.0//0010// 0000.0// /"/>
        <s v="101.0//0011// 0000.0// /"/>
        <s v="101.0//0012// 0000.0// /"/>
        <s v="101.0//0013// 0000.0// /"/>
        <s v="101.0//0014// 0000.0// /"/>
        <s v="102.0//0001// 0000.0// /"/>
        <s v="102.0//0002// 0000.0// /"/>
        <s v="102.0//0003// 0000.0// /"/>
        <s v="102.0//0004// 0000.0// /"/>
        <s v="102.0//0005// 0000.0// /"/>
        <s v="102.0//0006// 0000.0// /"/>
        <s v="102.0//0007// 0000.0// /"/>
        <s v="102.0//0008// 0000.0// /"/>
        <s v="102.0//0009// 0000.0// /"/>
        <s v="102.0//0010// 0000.0// /"/>
        <s v="102.0//0011// 0000.0// /"/>
        <s v="102.0//0012// 0000.0// /"/>
        <s v="102.0//0013// 0000.0// /"/>
        <s v="102.0//0014// 0000.0// /"/>
        <s v="102.0//0015// 0000.0// /"/>
        <s v="102.0//0016// 0000.0// /"/>
        <s v="102.0//0017// 0000.0// /"/>
        <s v="102.0//0018// 0000.0// /"/>
        <s v="102.0//0019// 0000.0// /"/>
        <s v="102.0//0020// 0000.0// /"/>
        <s v="102.0//0021// 0000.0// /"/>
        <s v="102.0//0022// 0000.0// /"/>
        <s v="102.0//0023// 0000.0// /"/>
        <s v="102.0//0024// 0000.0// /"/>
        <s v="102.0//0025// 0000.0// /"/>
        <s v="102.0//0026// 0000.0// /"/>
        <s v="102.0//0027// 0000.0// /"/>
        <s v="102.0//0028// 0000.0// /"/>
        <s v="102.0//0029// 0000.0// /"/>
        <s v="102.0//0030// 0000.0// /"/>
        <s v="103.0//0001// 0000.0// /"/>
        <s v="103.0//0002// 0000.0// /"/>
        <s v="103.0//0003// 0000.0// /"/>
        <s v="103.0//0004// 0000.0// /"/>
        <s v="103.0//0005// 0000.0// /"/>
        <s v="103.0//0006// 0000.0// /"/>
        <s v="103.0//0007// 0000.0// /"/>
        <s v="103.0//0008// 0000.0// /"/>
        <s v="103.0//0009// 0000.0// /"/>
        <s v="103.0//0010// 0000.0// /"/>
        <s v="103.0//0011// 0000.0// /"/>
        <s v="103.0//0012// 0000.0// /"/>
        <s v="103.0//0014// 0000.0// /"/>
        <s v="103.0//0015// 0000.0// /"/>
        <s v="103.0//0016// 0000.0// /"/>
        <s v="103.0//0017// 0000.0// /"/>
        <s v="103.0//0018// 0000.0// /"/>
        <s v="103.0//0019// 0000.0// /"/>
        <s v="103.0//0021// 0000.0// /"/>
        <s v="103.0//0022// 0000.0// /"/>
        <s v="103.0//0023// 0000.0// /"/>
        <s v="103.0//0024// 0000.0// /"/>
        <s v="103.0//0025// 0000.0// /"/>
        <s v="103.0//0026// 0000.0// /"/>
        <s v="103.0//0027// 0000.0// /"/>
        <s v="103.0//0028// 0000.0// /"/>
        <s v="103.0//0029// 0000.0// /"/>
        <s v="103.0//0030// 0000.0// /"/>
        <s v="103.0//0031// 0000.0// /"/>
        <s v="103.0//0032// 0000.0// /"/>
        <s v="103.0//0033// 0000.0// /"/>
        <s v="103.0//0034// 0000.0// /"/>
        <s v="103.0//0035// 0000.0// /"/>
        <s v="103.0//0051// 0000.0// /"/>
        <s v="103.0//0052// 0000.0// /"/>
        <s v="103.0//0053// 0000.0// /"/>
        <s v="103.0//0054// 0000.0// /"/>
        <s v="103.0//0055// 0000.0// /"/>
        <s v="103.0//0056// 0000.0// /"/>
        <s v="103.0//0057// 0000.0// /"/>
        <s v="103.0//0058// 0000.0// /"/>
        <s v="103.0//0059// 0000.0// /"/>
        <s v="103.0//0060// 0000.0// /"/>
        <s v="103.0//0061// 0000.0// /"/>
        <s v="103.0//0062// 0000.0// /"/>
        <s v="103.0//0063// 0000.0// /"/>
        <s v="103.0//0064// 0000.0// /"/>
        <s v="103.0//0065// 0000.0// /"/>
        <s v="103.0//0066// 0000.0// /"/>
        <s v="104.0//0001// 0000.0// /"/>
        <s v="104.0//0002// 0000.0// /"/>
        <s v="104.0//0003// 0000.0// /"/>
        <s v="104.0//0004// 0000.0// /"/>
        <s v="104.0//0005// 0000.0// /"/>
        <s v="104.0//0006// 0000.0// /"/>
        <s v="104.0//0007// 0000.0// /"/>
        <s v="104.0//0008// 0000.0// /"/>
        <s v="104.0//0009// 0000.0// /"/>
        <s v="104.0//0010// 0000.0// /"/>
        <s v="104.0//0011// 0000.0// /"/>
        <s v="104.0//0012// 0000.0// /"/>
        <s v="104.0//0013// 0000.0// /"/>
        <s v="104.0//0014// 0000.0// /"/>
        <s v="104.0//0015// 0000.0// /"/>
        <s v="104.0//0016// 0000.0// /"/>
        <s v="104.0//0017// 0000.0// /"/>
        <s v="104.0//0018// 0000.0// /"/>
        <s v="104.0//0019// 0000.0// /"/>
        <s v="104.0//0020// 0000.0// /"/>
        <s v="104.0//0021// 0000.0// /"/>
        <s v="105.0//0001// 0000.0// /"/>
        <s v="105.0//0002// 0000.0// /"/>
        <s v="105.0//0003// 0000.0// /"/>
        <s v="105.0//0004// 0000.0// /"/>
        <s v="105.0//0005// 0000.0// /"/>
        <s v="105.0//0006// 0000.0// /"/>
        <s v="105.0//0007// 0000.0// /"/>
        <s v="105.0//0008// 0000.0// /"/>
        <s v="105.0//0009// 0000.0// /"/>
        <s v="105.0//0010// 0000.0// /"/>
        <s v="105.0//0011// 0000.0// /"/>
        <s v="105.0//0012// 0000.0// /"/>
        <s v="105.0//0013// 0000.0// /"/>
        <s v="105.0//0014// 0000.0// /"/>
        <s v="105.0//0015// 0000.0// /"/>
        <s v="106.0//0001// 0000.0// /"/>
        <s v="106.0//0002// 0000.0// /"/>
        <s v="106.0//0003// 0000.0// /"/>
        <s v="106.0//0004// 0000.0// /"/>
        <s v="106.0//0005// 0000.0// /"/>
        <s v="106.0//0006// 0000.0// /"/>
        <s v="106.0//0007// 0000.0// /"/>
        <s v="106.0//0008// 0000.0// /"/>
        <s v="106.0//0009// 0000.0// /"/>
        <s v="106.0//0010// 0000.0// /"/>
        <s v="106.0//0011// 0000.0// /"/>
        <s v="106.0//0012// 0000.0// /"/>
        <s v="106.0//0013// 0000.0// /"/>
        <s v="106.0//0014// 0000.0// /"/>
        <s v="106.0//0015// 0000.0// /"/>
        <s v="106.0//0016// 0000.0// /"/>
        <s v="106.0//0017// 0000.0// /"/>
        <s v="106.0//0018// 0000.0// /"/>
        <s v="107.0//0001// 0000.0// /"/>
        <s v="107.0//0002// 0000.0// /"/>
        <s v="107.0//0003// 0000.0// /"/>
        <s v="107.0//0004// 0000.0// /"/>
        <s v="107.0//0005// 0000.0// /"/>
        <s v="107.0//0006// 0000.0// /"/>
        <s v="107.0//0007// 0000.0// /"/>
        <s v="107.0//0008// 0000.0// /"/>
        <s v="107.0//0009// 0000.0// /"/>
        <s v="107.0//0010// 0000.0// /"/>
        <s v="107.0//0011// 0000.0// /"/>
        <s v="107.0//0012// 0000.0// /"/>
        <s v="107.0//0013// 0000.0// /"/>
        <s v="107.0//0014// 0000.0// /"/>
        <s v="107.0//0015// 0000.0// /"/>
        <s v="107.0//0016// 0000.0// /"/>
        <s v="107.0//0017// 0000.0// /"/>
        <s v="107.0//0018// 0000.0// /"/>
        <s v="107.0//0019// 0000.0// /"/>
        <s v="107.0//0020// 0000.0// /"/>
        <s v="107.0//0021// 0000.0// /"/>
        <s v="107.0//0022// 0000.0// /"/>
        <s v="107.0//0023// 0000.0// /"/>
        <s v="107.0//0024// 0000.0// /"/>
        <s v="107.0//0025// 0000.0// /"/>
        <s v="107.0//0026// 0000.0// /"/>
        <s v="107.0//0027// 0000.0// /"/>
        <s v="107.0//0028// 0000.0// /"/>
        <s v="107.0//0029// 0000.0// /"/>
        <s v="107.0//0030// 0000.0// /"/>
        <s v="107.0//0031// 0000.0// /"/>
        <s v="107.0//0032// 0000.0// /"/>
        <s v="107.0//0033// 0000.0// /"/>
        <s v="107.0//0034// 0000.0// /"/>
        <s v="107.0//0035// 0000.0// /"/>
        <s v="107.0//0036// 0000.0// /"/>
        <s v="107.0//0037// 0000.0// /"/>
        <s v="107.0//0039// 0000.0// /"/>
        <s v="107.0//0040// 0000.0// /"/>
        <s v="107.0//0041// 0000.0// /"/>
        <s v="107.0//0042// 0000.0// /"/>
        <s v="107.0//0043// 0000.0// /"/>
        <s v="107.0//0044// 0000.0// /"/>
        <s v="107.0//0045// 0000.0// /"/>
        <s v="107.0//0046// 0000.0// /"/>
        <s v="107.0//0047// 0000.0// /"/>
        <s v="107.0//0048// 0000.0// /"/>
        <s v="107.0//0049// 0000.0// /"/>
        <s v="107.0//0050// 0000.0// /"/>
        <s v="107.0//0051// 0000.0// /"/>
        <s v="108.0//0001// 0000.0// /"/>
        <s v="108.0//0002// 0000.0// /"/>
        <s v="108.0//0003// 0000.0// /"/>
        <s v="108.0//0004// 0000.0// /"/>
        <s v="108.0//0005// 0000.0// /"/>
        <s v="108.0//0006// 0000.0// /"/>
        <s v="108.0//0007// 0000.0// /"/>
        <s v="108.0//0008// 0000.0// /"/>
        <s v="108.0//0009// 0000.0// /"/>
        <s v="108.0//0010// 0000.0// /"/>
        <s v="108.0//0011// 0000.0// /"/>
        <s v="108.0//0012// 0000.0// /"/>
        <s v="108.0//0013// 0000.0// /"/>
        <s v="108.0//0014// 0000.0// /"/>
        <s v="108.0//0015// 0000.0// /"/>
        <s v="108.0//0016// 0000.0// /"/>
        <s v="108.0//0017// 0000.0// /"/>
        <s v="108.0//0018// 0000.0// /"/>
        <s v="108.0//0019// 0000.0// /"/>
        <s v="108.0//0020// 0000.0// /"/>
        <s v="108.0//0021// 0000.0// /"/>
        <s v="108.0//0022// 0000.0// /"/>
        <s v="108.0//0023// 0000.0// /"/>
        <s v="108.0//0024// 0000.0// /"/>
        <s v="108.0//0025// 0000.0// /"/>
        <s v="108.0//0026// 0000.0// /"/>
        <s v="108.0//0027// 0000.0// /"/>
        <s v="108.0//0028// 0000.0// /"/>
        <s v="108.0//0029// 0000.0// /"/>
        <s v="108.0//0030// 0000.0// /"/>
        <s v="108.0//0031// 0000.0// /"/>
        <s v="108.0//0032// 0000.0// /"/>
        <s v="108.0//0033// 0000.0// /"/>
        <s v="108.0//0034// 0000.0// /"/>
        <s v="108.0//0035// 0000.0// /"/>
        <s v="108.0//0036// 0000.0// /"/>
        <s v="108.0//0037// 0000.0// /"/>
        <s v="108.0//0038// 0000.0// /"/>
        <s v="108.0//0039// 0000.0// /"/>
        <s v="108.0//0040// 0000.0// /"/>
        <s v="108.0//0041// 0000.0// /"/>
        <s v="108.0//0042// 0000.0// /"/>
        <s v="108.0//0043// 0000.0// /"/>
        <s v="108.0//0044// 0000.0// /"/>
        <s v="108.0//0045// 0000.0// /"/>
        <s v="108.0//0046// 0000.0// /"/>
        <s v="108.0//0047// 0000.0// /"/>
        <s v="108.0//0048// 0000.0// /"/>
        <s v="108.0//0049// 0000.0// /"/>
        <s v="108.0//0050// 0000.0// /"/>
        <s v="108.0//0051// 0000.0// /"/>
        <s v="108.0//0052// 0000.0// /"/>
        <s v="109.0//0001// 0000.0// /"/>
        <s v="109.0//0002// 0000.0// /"/>
        <s v="109.0//0003// 0000.0// /"/>
        <s v="109.0//0004// 0000.0// /"/>
        <s v="109.0//0005// 0000.0// /"/>
        <s v="109.0//0006// 0000.0// /"/>
        <s v="109.0//0007// 0000.0// /"/>
        <s v="109.0//0008// 0000.0// /"/>
        <s v="109.0//0009// 0000.0// /"/>
        <s v="109.0//0010// 0000.0// /"/>
        <s v="109.0//0011// 0000.0// /"/>
        <s v="109.0//0012// 0000.0// /"/>
        <s v="109.0//0013// 0000.0// /"/>
        <s v="109.0//0014// 0000.0// /"/>
        <s v="109.0//0015// 0000.0// /"/>
        <s v="109.0//0016// 0000.0// /"/>
        <s v="109.0//0017// 0000.0// /"/>
        <s v="109.0//0018// 0000.0// /"/>
        <s v="109.0//0019// 0000.0// /"/>
        <s v="110.0//0001// 0000.0// /"/>
        <s v="110.0//0002// 0000.0// /"/>
        <s v="110.0//0003// 0000.0// /"/>
        <s v="110.0//0004// 0000.0// /"/>
        <s v="110.0//0005// 0000.0// /"/>
        <s v="110.0//0006// 0000.0// /"/>
        <s v="110.0//0007// 0000.0// /"/>
        <s v="110.0//0008// 0000.0// /"/>
        <s v="110.0//0009// 0000.0// /"/>
        <s v="110.0//0010// 0000.0// /"/>
        <s v="110.0//0011// 0000.0// /"/>
        <s v="110.0//0012// 0000.0// /"/>
        <s v="110.0//0013// 0000.0// /"/>
        <s v="110.0//0014// 0000.0// /"/>
        <s v="110.0//0015// 0000.0// /"/>
        <s v="110.0//0016// 0000.0// /"/>
        <s v="110.0//0017// 0000.0// /"/>
        <s v="110.0//0018// 0000.0// /"/>
        <s v="110.0//0019// 0000.0// /"/>
        <s v="110.0//0020// 0000.0// /"/>
        <s v="110.0//0021// 0000.0// /"/>
        <s v="110.0//0022// 0000.0// /"/>
        <s v="111.0//0001// 0000.0// /"/>
        <s v="111.0//0002// 0000.0// /"/>
        <s v="111.0//0003// 0000.0// /"/>
        <s v="111.0//0004// 0000.0// /"/>
        <s v="111.0//0005// 0000.0// /"/>
        <s v="111.0//0006// 0000.0// /"/>
        <s v="111.0//0007// 0000.0// /"/>
        <s v="111.0//0008// 0000.0// /"/>
        <s v="111.0//0009// 0000.0// /"/>
        <s v="111.0//0010// 0000.0// /"/>
        <s v="111.0//0011// 0000.0// /"/>
        <s v="111.0//0012// 0000.0// /"/>
        <s v="111.0//0013// 0000.0// /"/>
        <s v="111.0//0014// 0000.0// /"/>
        <s v="111.0//0015// 0000.0// /"/>
        <s v="111.0//0016// 0000.0// /"/>
        <s v="111.0//0017// 0000.0// /"/>
        <s v="111.0//0018// 0000.0// /"/>
        <s v="111.0//0019// 0000.0// /"/>
        <s v="111.0//0020// 0000.0// /"/>
        <s v="111.0//0021// 0000.0// /"/>
        <s v="111.0//0022// 0000.0// /"/>
        <s v="111.0//0023// 0000.0// /"/>
        <s v="111.0//0024// 0000.0// /"/>
        <s v="111.0//0025// 0000.0// /"/>
        <s v="111.0//0026// 0000.0// /"/>
        <s v="111.0//0027// 0000.0// /"/>
        <s v="111.0//0028// 0000.0// /"/>
        <s v="111.0//0029// 0000.0// /"/>
        <s v="111.0//0030// 0000.0// /"/>
        <s v="111.0//0031// 0000.0// /"/>
        <s v="111.0//0032// 0000.0// /"/>
        <s v="112.0//0001// 0000.0// /"/>
        <s v="112.0//0002// 0000.0// /"/>
        <s v="112.0//0003// 0000.0// /"/>
        <s v="112.0//0004// 0000.0// /"/>
        <s v="112.0//0005// 0000.0// /"/>
        <s v="112.0//0006// 0000.0// /"/>
        <s v="112.0//0007// 0000.0// /"/>
        <s v="112.0//0007// 0000.02// /"/>
        <s v="112.0//0008// 0000.0// /"/>
        <s v="112.0//0009// 0000.0// /"/>
        <s v="112.0//0010// 0000.0// /"/>
        <s v="112.0//0011// 0000.0// /"/>
        <s v="112.0//0012// 0000.0// /"/>
        <s v="112.0//0013// 0000.0// /"/>
        <s v="112.0//0014// 0000.0// /"/>
        <s v="112.0//0015// 0000.0// /"/>
        <s v="112.0//0016// 0000.0// /"/>
        <s v="112.0//0017// 0000.0// /"/>
        <s v="112.0//0018// 0000.0// /"/>
        <s v="112.0//0019// 0000.0// /"/>
        <s v="112.0//0020// 0000.0// /"/>
        <s v="112.0//0021// 0000.0// /"/>
        <s v="112.0//0022// 0000.0// /"/>
        <s v="112.0//0023// 0000.0// /"/>
        <s v="112.0//0024// 0000.0// /"/>
        <s v="112.0//0025// 0000.0// /"/>
        <s v="112.0//0026// 0000.0// /"/>
        <s v="112.0//0027// 0000.0// /"/>
        <s v="112.0//0028// 0000.0// /"/>
        <s v="112.0//0029// 0000.0// /"/>
        <s v="112.0//0030// 0000.0// /"/>
        <s v="112.0//0031// 0000.0// /"/>
        <s v="112.0//0032// 0000.0// /"/>
        <s v="112.0//0033// 0000.0// /"/>
        <s v="112.0//0034// 0000.0// /"/>
        <s v="112.0//0035// 0000.0// /"/>
        <s v="112.0//0036// 0000.0// /"/>
        <s v="112.0//0037// 0000.0// /"/>
        <s v="112.0//0038// 0000.0// /"/>
        <s v="112.0//0039// 0000.0// /"/>
        <s v="112.0//0040// 0000.0// /"/>
        <s v="112.0//0041// 0000.0// /"/>
        <s v="112.0//0042// 0000.0// /"/>
        <s v="112.0//0043// 0000.0// /"/>
        <s v="112.0//0044// 0000.0// /"/>
        <s v="112.0//0045// 0000.0// /"/>
        <s v="112.0//0046// 0000.0// /"/>
        <s v="112.0//0047// 0000.0// /"/>
        <s v="112.0//0048// 0000.0// /"/>
        <s v="112.0//0049// 0000.0// /"/>
        <s v="112.0//0050// 0000.0// /"/>
        <s v="112.0//0051// 0000.0// /"/>
        <s v="112.0//0052// 0000.0// /"/>
        <s v="112.0//0053// 0000.0// /"/>
        <s v="112.0//0054// 0000.0// /"/>
        <s v="112.0//0055// 0000.0// /"/>
        <s v="112.0//0056// 0000.0// /"/>
        <s v="112.0//0057// 0000.0// /"/>
        <s v="112.0//0058// 0000.0// /"/>
        <s v="112.0//0059// 0000.0// /"/>
        <s v="112.0//0060// 0000.0// /"/>
        <s v="112.0//0061// 0000.0// /"/>
        <s v="112.0//0062// 0000.0// /"/>
        <s v="112.0//0063// 0000.0// /"/>
        <s v="112.0//0064// 0000.0// /"/>
        <s v="113.0//0001// 0000.0// /"/>
        <s v="113.0//0002// 0000.0// /"/>
        <s v="113.0//0003// 0000.0// /"/>
        <s v="113.0//0004// 0000.0// /"/>
        <s v="113.0//0005// 0000.0// /"/>
        <s v="113.0//0006// 0000.0// /"/>
        <s v="113.0//0007// 0000.0// /"/>
        <s v="113.0//0008// 0000.0// /"/>
        <s v="113.0//0009// 0000.0// /"/>
        <s v="113.0//0010// 0000.0// /"/>
        <s v="113.0//0011// 0000.0// /"/>
        <s v="113.0//0012// 0000.0// /"/>
        <s v="113.0//0013// 0000.0// /"/>
        <s v="113.0//0014// 0000.0// /"/>
        <s v="113.0//0015// 0000.0// /"/>
        <s v="113.0//0016// 0000.0// /"/>
        <s v="113.0//0017// 0000.0// /"/>
        <s v="113.0//0018// 0000.0// /"/>
        <s v="113.0//0019// 0000.0// /"/>
        <s v="113.0//0020// 0000.0// /"/>
        <s v="113.0//0021// 0000.0// /"/>
        <s v="113.0//0022// 0000.0// /"/>
        <s v="113.0//0023// 0000.0// /"/>
        <s v="113.0//0024// 0000.0// /"/>
        <s v="113.0//0025// 0000.0// /"/>
        <s v="113.0//0026// 0000.0// /"/>
        <s v="113.0//0027// 0000.0// /"/>
        <s v="113.0//0028// 0000.0// /"/>
        <s v="113.0//0029// 0000.0// /"/>
        <s v="113.0//0030// 0000.0// /"/>
        <s v="113.0//0031// 0000.0// /"/>
        <s v="113.0//0032// 0000.0// /"/>
        <s v="113.0//0033// 0000.0// /"/>
        <s v="113.0//0034// 0000.0// /"/>
        <s v="113.0//0035// 0000.0// /"/>
        <s v="113.0//0036// 0000.0// /"/>
        <s v="113.0//0037// 0000.0// /"/>
        <s v="113.0//0038// 0000.0// /"/>
        <s v="113.0//0039// 0000.0// /"/>
        <s v="113.0//0040// 0000.0// /"/>
        <s v="113.0//0041// 0000.0// /"/>
        <s v="113.0//0042// 0000.0// /"/>
        <s v="113.0//0043// 0000.0// /"/>
        <s v="113.0//0044// 0000.0// /"/>
        <s v="113.0//0045// 0000.0// /"/>
        <s v="113.0//0046// 0000.0// /"/>
        <s v="113.0//0047// 0000.0// /"/>
        <s v="113.0//0048// 0000.0// /"/>
        <s v="113.0//0049// 0000.0// /"/>
        <s v="113.0//0050// 0000.0// /"/>
        <s v="113.0//0051// 0000.0// /"/>
        <s v="113.0//0052// 0000.0// /"/>
        <s v="113.0//0054// 0000.0// /"/>
        <s v="114.0//0001// 0000.0// /"/>
        <s v="114.0//0002// 0000.0// /"/>
        <s v="114.0//0003// 0000.0// /"/>
        <s v="114.0//0004// 0000.0// /"/>
        <s v="114.0//0005// 0000.0// /"/>
        <s v="114.0//0006// 0000.0// /"/>
        <s v="114.0//0007// 0000.0// /"/>
        <s v="114.0//0008// 0000.0// /"/>
        <s v="114.0//0009// 0000.0// /"/>
        <s v="114.0//0010// 0000.0// /"/>
        <s v="114.0//0011// 0000.0// /"/>
        <s v="114.0//0012// 0000.0// /"/>
        <s v="114.0//0013// 0000.0// /"/>
        <s v="114.0//0014// 0000.0// /"/>
        <s v="114.0//0015// 0000.0// /"/>
        <s v="114.0//0016// 0000.0// /"/>
        <s v="114.0//0017// 0000.0// /"/>
        <s v="114.0//0018// 0000.0// /"/>
        <s v="114.0//0019// 0000.0// /"/>
        <s v="114.0//0020// 0000.0// /"/>
        <s v="114.0//0021// 0000.0// /"/>
        <s v="114.0//0022// 0000.0// /"/>
        <s v="114.0//0023// 0000.0// /"/>
        <s v="114.0//0024// 0000.0// /"/>
        <s v="114.0//0025// 0000.0// /"/>
        <s v="114.0//0026// 0000.0// /"/>
        <s v="114.0//0027// 0000.0// /"/>
        <s v="114.0//0028// 0000.0// /"/>
        <s v="114.0//0029// 0000.0// /"/>
        <s v="114.0//0030// 0000.0// /"/>
        <s v="114.0//0031// 0000.0// /"/>
        <s v="114.0//0032// 0000.0// /"/>
        <s v="114.0//0033// 0000.0// /"/>
        <s v="114.0//0034// 0000.0// /"/>
        <s v="114.0//0035// 0000.0// /"/>
        <s v="114.0//0036// 0000.0// /"/>
        <s v="114.0//0037// 0000.0// /"/>
        <s v="114.0//0038// 0000.0// /"/>
        <s v="114.0//0039// 0000.0// /"/>
        <s v="114.0//0040// 0000.0// /"/>
        <s v="114.0//0041// 0000.0// /"/>
        <s v="114.0//0042// 0000.0// /"/>
        <s v="114.0//0043// 0000.0// /"/>
        <s v="114.0//0044// 0000.0// /"/>
        <s v="114.0//0045// 0000.0// /"/>
        <s v="114.0//0046// 0000.0// /"/>
        <s v="114.0//0047// 0000.0// /"/>
        <s v="114.0//0048// 0000.0// /"/>
        <s v="114.0//0049// 0000.0// /"/>
        <s v="114.0//0050// 0000.0// /"/>
        <s v="114.0//0051// 0000.0// /"/>
        <s v="114.0//0052// 0000.0// /"/>
        <s v="114.0//0053// 0000.0// /"/>
        <s v="114.0//0054// 0000.0// /"/>
        <s v="114.0//0055// 0000.0// /"/>
        <s v="114.0//0056// 0000.0// /"/>
        <s v="114.0//0057// 0000.0// /"/>
        <s v="114.0//0058// 0000.0// /"/>
        <s v="114.0//0059// 0000.0// /"/>
        <s v="114.0//0060// 0000.0// /"/>
        <s v="114.0//0061// 0000.0// /"/>
        <s v="114.0//0062// 0000.0// /"/>
        <s v="114.0//0063// 0000.0// /"/>
        <s v="114.0//0064// 0000.0// /"/>
        <s v="114.0//0065// 0000.0// /"/>
        <s v="114.0//0066// 0000.0// /"/>
        <s v="114.0//0067// 0000.0// /"/>
        <s v="114.0//0068// 0000.0// /"/>
        <s v="114.0//0069// 0000.0// /"/>
        <s v="114.0//0070// 0000.0// /"/>
        <s v="114.0//0071// 0000.0// /"/>
        <s v="114.0//0072// 0000.0// /"/>
        <s v="114.0//0073// 0000.0// /"/>
        <s v="114.0//0074// 0000.0// /"/>
        <s v="114.0//0075// 0000.0// /"/>
        <s v="114.0//0076// 0000.0// /"/>
        <s v="114.0//0077// 0000.0// /"/>
        <s v="114.0//0078// 0000.0// /"/>
        <s v="114.0//0079// 0000.0// /"/>
        <s v="114.0//0080// 0000.0// /"/>
        <s v="114.0//0081// 0000.0// /"/>
        <s v="114.0//0082// 0000.0// /"/>
        <s v="114.0//0083// 0000.0// /"/>
        <s v="114.0//0084// 0000.0// /"/>
        <s v="114.0//0085// 0000.0// /"/>
        <s v="114.0//0086// 0000.0// /"/>
        <s v="114.0//0087// 0000.0// /"/>
        <s v="114.0//0088// 0000.0// /"/>
        <s v="114.0//0089// 0000.0// /"/>
        <s v="114.0//0090// 0000.0// /"/>
        <s v="114.0//0091// 0000.0// /"/>
        <s v="114.0//0092// 0000.0// /"/>
        <s v="114.0//0093// 0000.0// /"/>
        <s v="114.0//0094// 0000.0// /"/>
        <s v="114.0//0095// 0000.0// /"/>
        <s v="115.0//0001// 0000.0// /"/>
        <s v="115.0//0002// 0000.0// /"/>
        <s v="115.0//0003// 0000.0// /"/>
        <s v="115.0//0004// 0000.0// /"/>
        <s v="115.0//0005// 0000.0// /"/>
        <s v="115.0//0006// 0000.0// /"/>
        <s v="115.0//0007// 0000.0// /"/>
        <s v="115.0//0008// 0000.0// /"/>
        <s v="115.0//0009// 0000.0// /"/>
        <s v="115.0//0010// 0000.0// /"/>
        <s v="115.0//0011// 0000.0// /"/>
        <s v="115.0//0012// 0000.0// /"/>
        <s v="115.0//0013// 0000.0// /"/>
        <s v="115.0//0014// 0000.0// /"/>
        <s v="115.0//0015// 0000.0// /"/>
        <s v="115.0//0016// 0000.0// /"/>
        <s v="115.0//0017// 0000.0// /"/>
        <s v="115.0//0017// 0100.0// /"/>
        <s v="115.0//0017// 0200.0// /"/>
        <s v="115.0//0017// 0300.0// /"/>
        <s v="115.0//0017// 0400.0// /"/>
        <s v="115.0//0017// 0500.0// /"/>
        <s v="115.0//0018// 0000.0// /"/>
        <s v="115.0//0019// 0000.0// /"/>
        <s v="115.0//0020// 0000.0// /"/>
        <s v="115.0//0021// 0000.0// /"/>
        <s v="115.0//0022// 0000.0// /"/>
        <s v="115.0//0023// 0000.0// /"/>
        <s v="115.0//0024// 0000.0// /"/>
        <s v="115.0//0025// 0000.0// /"/>
        <s v="115.0//0026// 0000.0// /"/>
        <s v="115.0//0027// 0000.0// /"/>
        <s v="115.0//0028// 0000.0// /"/>
        <s v="115.0//0029// 0000.0// /"/>
        <s v="115.0//0029// 0001.0// /"/>
        <s v="115.0//0029// 0002.0// /"/>
        <s v="115.0//0029// 0003.0// /"/>
        <s v="115.0//0030// 0000.0// /"/>
        <s v="115.0//0031// 0000.0// /"/>
        <s v="115.0//0032// 0000.0// /"/>
        <s v="115.0//0033// 0000.0// /"/>
        <s v="115.0//0034// 0000.0// /"/>
        <s v="115.0//0035// 0000.0// /"/>
        <s v="115.0//0036// 0000.0// /"/>
        <s v="115.0//0037// 0000.0// /"/>
        <s v="115.0//0038// 0000.0// /"/>
        <s v="115.0//0039// 0000.0// /"/>
        <s v="115.0//0040// 0000.0// /"/>
        <s v="115.0//0041// 0000.0// /"/>
        <s v="115.0//0042// 0000.0// /"/>
        <s v="115.0//0043// 0000.0// /"/>
        <s v="115.0//0045// 0000.0// /"/>
        <s v="115.0//0046// 0000.0// /"/>
        <s v="115.0//0047// 0000.0// /"/>
        <s v="115.0//0048// 0000.0// /"/>
        <s v="115.0//0049// 0000.0// /"/>
        <s v="115.0//0050// 0000.0// /"/>
        <s v="115.0//0051// 0000.0// /"/>
        <s v="115.0//0052// 0000.0// /"/>
        <s v="115.0//0053// 0000.0// /"/>
        <s v="115.0//0054// 0000.0// /"/>
        <s v="115.0//0055// 0000.0// /"/>
        <s v="115.0//0056// 0000.0// /"/>
        <s v="115.0//0057// 0000.0// /"/>
        <s v="115.0//0058// 0000.0// /"/>
        <s v="115.0//0059// 0000.0// /"/>
        <s v="115.0//0060// 0000.0// /"/>
        <s v="115.0//0061// 0000.0// /"/>
        <s v="115.0//0062// 0000.0// /"/>
        <s v="115.0//0063// 0000.0// /"/>
        <s v="115.0//0064// 0000.0// /"/>
        <s v="115.0//0065// 0000.0// /"/>
        <s v="115.0//0066// 0000.0// /"/>
        <s v="115.0//0067// 0000.0// /"/>
        <s v="116.0//0001// 0000.0// /"/>
        <s v="116.0//0001// 0001.0// /"/>
        <s v="117.0//0001// 0000.0// /"/>
        <s v="117.0//0002// 0000.0// /"/>
        <s v="117.0//0003// 0000.0// /"/>
        <s v="117.0//0004// 0000.0// /"/>
        <s v="117.0//0005// 0000.0// /"/>
        <s v="117.0//0006// 0000.0// /"/>
        <s v="117.0//0007// 0000.0// /"/>
        <s v="117.0//0008// 0000.0// /"/>
        <s v="117.0//0009// 0000.0// /"/>
        <s v="117.0//0010// 0000.0// /"/>
        <s v="117.0//0011// 0000.0// /"/>
        <s v="117.0//0012// 0000.0// /"/>
        <s v="117.0//0013// 0000.0// /"/>
        <s v="117.0//0014// 0000.0// /"/>
        <s v="117.0//0015// 0000.0// /"/>
        <s v="117.0//0016// 0000.0// /"/>
        <s v="117.0//0017// 0000.0// /"/>
        <s v="117.0//0018// 0000.0// /"/>
        <s v="117.0//0019// 0000.0// /"/>
        <s v="117.0//0020// 0000.0// /"/>
        <s v="117.0//0021// 0000.0// /"/>
        <s v="117.0//0022// 0000.0// /"/>
        <s v="117.0//0023// 0000.0// /"/>
        <s v="117.0//0024// 0000.0// /"/>
        <s v="117.0//0025// 0000.0// /"/>
        <s v="117.0//0026// 0000.0// /"/>
        <s v="117.0//0027// 0000.0// /"/>
        <s v="117.0//0028// 0000.0// /"/>
        <s v="117.0//0029// 0000.0// /"/>
        <s v="117.0//0030// 0000.0// /"/>
        <s v="117.0//0031// 0000.0// /"/>
        <s v="117.0//0032// 0000.0// /"/>
        <s v="117.0//0033// 0000.0// /"/>
        <s v="117.0//0034// 0000.0// /"/>
        <s v="117.0//0035// 0000.0// /"/>
        <s v="117.0//0036// 0000.0// /"/>
        <s v="117.0//0037// 0000.0// /"/>
        <s v="117.0//0038// 0000.0// /"/>
        <s v="117.0//0039// 0000.0// /"/>
        <s v="117.0//0040// 0000.0// /"/>
        <s v="117.0//0041// 0000.0// /"/>
        <s v="117.0//0042// 0000.0// /"/>
        <s v="117.0//0043// 0000.0// /"/>
        <s v="117.0//0044// 0000.0// /"/>
        <s v="117.0//0045// 0000.0// /"/>
        <s v="118.0//0001// 0000.0// /"/>
        <s v="118.0//0002// 0000.0// /"/>
        <s v="118.0//0003// 0000.0// /"/>
        <s v="118.0//0004// 0000.0// /"/>
        <s v="118.0//0005// 0000.0// /"/>
        <s v="118.0//0006// 0000.0// /"/>
        <s v="118.0//0007// 0000.0// /"/>
        <s v="118.0//0008// 0000.0// /"/>
        <s v="118.0//0009// 0000.0// /"/>
        <s v="118.0//0010// 0000.0// /"/>
        <s v="118.0//0011// 0000.0// /"/>
        <s v="118.0//0012// 0000.0// /"/>
        <s v="118.0//0013// 0000.0// /"/>
        <s v="118.0//0014// 0000.0// /"/>
        <s v="118.0//0015// 0000.0// /"/>
        <s v="118.0//0016// 0000.0// /"/>
        <s v="118.0//0017// 0000.0// /"/>
        <s v="118.0//0018// 0000.0// /"/>
        <s v="118.0//0019// 0000.0// /"/>
        <s v="118.0//0020// 0000.0// /"/>
        <s v="118.0//0021// 0000.0// /"/>
        <s v="118.0//0022// 0000.0// /"/>
        <s v="119.0//0001// 0000.0// /"/>
        <s v="119.0//0002// 0000.0// /"/>
        <s v="119.0//0003// 0000.0// /"/>
        <s v="119.0//0004// 0000.0// /"/>
        <s v="119.0//0005// 0000.0// /"/>
        <s v="119.0//0006// 0000.0// /"/>
        <s v="119.0//0007// 0000.0// /"/>
        <s v="119.0//0008// 0000.0// /"/>
        <s v="119.0//0009// 0000.0// /"/>
        <s v="119.0//0010// 0000.0// /"/>
        <s v="120.0//0001// 0000.0// /"/>
        <s v="120.0//0002// 0000.0// /"/>
        <s v="120.0//0003// 0000.0// /"/>
        <s v="120.0//0004// 0000.0// /"/>
        <s v="120.0//0005// 0000.0// /"/>
        <s v="120.0//0006// 0000.0// /"/>
        <s v="120.0//0007// 0000.0// /"/>
        <s v="120.0//0008// 0000.0// /"/>
        <s v="120.0//0008// 0001.0// /"/>
        <s v="120.0//0009// 0000.0// /"/>
        <s v="120.0//0010// 0000.0// /"/>
        <s v="120.0//0011// 0000.0// /"/>
        <s v="120.0//0012// 0000.0// /"/>
        <s v="120.0//0013// 0000.0// /"/>
        <s v="120.0//0014// 0000.0// /"/>
        <s v="120.0//0015// 0000.0// /"/>
        <s v="120.0//0016// 0000.0// /"/>
        <s v="120.0//0017// 0000.0// /"/>
        <s v="120.0//0018// 0000.0// /"/>
        <s v="120.0//0019// 0000.0// /"/>
        <s v="120.0//0020// 0000.0// /"/>
        <s v="120.0//0021// 0000.0// /"/>
        <s v="120.0//0022// 0000.0// /"/>
        <s v="120.0//0023// 0000.0// /"/>
        <s v="120.0//0024// 0000.0// /"/>
        <s v="120.0//0025// 0000.0// /"/>
        <s v="120.0//0026// 0000.0// /"/>
        <s v="120.0//0027// 0000.0// /"/>
        <s v="120.0//0028// 0000.0// /"/>
        <s v="120.0//0029// 0000.0// /"/>
        <s v="121.0//0001// 0000.0// /"/>
        <s v="121.0//0002// 0000.0// /"/>
        <s v="121.0//0003// 0000.0// /"/>
        <s v="121.0//0004// 0000.0// /"/>
        <s v="121.0//0005// 0000.0// /"/>
        <s v="121.0//0006// 0000.0// /"/>
        <s v="121.0//0007// 0000.0// /"/>
        <s v="121.0//0008// 0000.0// /"/>
        <s v="122.0//0001// 0000.0// /"/>
        <s v="122.0//0002// 0000.0// /"/>
        <s v="122.0//0003// 0000.0// /"/>
        <s v="122.0//0004// 0000.0// /"/>
        <s v="122.0//0005// 0000.0// /"/>
        <s v="122.0//0006// 0000.0// /"/>
        <s v="122.0//0007// 0000.0// /"/>
        <s v="122.0//0008// 0000.0// /"/>
        <s v="122.0//0009// 0000.0// /"/>
        <s v="122.0//0010// 0000.0// /"/>
        <s v="122.0//0011// 0000.0// /"/>
        <s v="122.0//0012// 0000.0// /"/>
        <s v="122.0//0013// 0000.0// /"/>
        <s v="122.0//0014// 0000.0// /"/>
        <s v="122.0//0015// 0000.0// /"/>
        <s v="122.0//0016// 0000.0// /"/>
        <s v="122.0//0017// 0000.0// /"/>
        <s v="122.0//0018// 0000.0// /"/>
        <s v="122.0//0019// 0000.0// /"/>
        <s v="122.0//0020// 0000.0// /"/>
        <s v="122.0//0021// 0000.0// /"/>
        <s v="122.0//0022// 0000.0// /"/>
        <s v="122.0//0023// 0000.0// /"/>
        <s v="122.0//0024// 0000.0// /"/>
        <s v="122.0//0025// 0000.0// /"/>
        <s v="122.0//0026// 0000.0// /"/>
        <s v="122.0//0027// 0000.0// /"/>
        <s v="122.0//0028// 0000.0// /"/>
        <s v="122.0//0029// 0000.0// /"/>
        <s v="122.0//0030// 0000.0// /"/>
        <s v="122.0//0031// 0000.0// /"/>
        <s v="122.0//0032// 0000.0// /"/>
        <s v="122.0//0033// 0000.0// /"/>
        <s v="122.0//0034// 0000.0// /"/>
        <s v="122.0//0035// 0000.0// /"/>
        <s v="122.0//0036// 0000.0// /"/>
        <s v="122.0//0037// 0000.0// /"/>
        <s v="122.0//0038// 0000.0// /"/>
        <s v="122.0//0039// 0000.0// /"/>
        <s v="122.0//0040// 0000.0// /"/>
        <s v="122.0//0041// 0000.0// /"/>
        <s v="122.0//0042// 0000.0// /"/>
        <s v="122.0//0043// 0000.0// /"/>
        <s v="122.0//0044// 0000.0// /"/>
        <s v="122.0//0045// 0000.0// /"/>
        <s v="122.0//0046// 0000.0// /"/>
        <s v="122.0//0047// 0000.0// /"/>
        <s v="122.0//0048// 0000.0// /"/>
        <s v="122.0//0049// 0000.0// /"/>
        <s v="122.0//0050// 0000.0// /"/>
        <s v="122.0//0051// 0000.0// /"/>
        <s v="122.0//0052// 0000.0// /"/>
        <s v="122.0//0053// 0000.0// /"/>
        <s v="122.0//0054// 0000.0// /"/>
        <s v="122.0//0055// 0000.0// /"/>
        <s v="122.0//0056// 0000.0// /"/>
        <s v="122.0//0057// 0000.0// /"/>
        <s v="122.0//0058// 0000.0// /"/>
        <s v="122.0//0059// 0000.0// /"/>
        <s v="122.0//0060// 0000.0// /"/>
        <s v="122.0//0061// 0000.0// /"/>
        <s v="122.0//0062// 0000.0// /"/>
        <s v="122.0//0063// 0000.0// /"/>
        <s v="122.0//0064// 0000.0// /"/>
        <s v="122.0//0065// 0000.0// /"/>
        <s v="122.0//0066// 0000.0// /"/>
        <s v="122.0//0067// 0000.0// /"/>
        <s v="122.0//0068// 0000.0// /"/>
        <s v="122.0//0069// 0000.0// /"/>
        <s v="122.0//0070// 0000.0// /"/>
        <s v="122.0//0071// 0000.0// /"/>
        <s v="122.0//0072// 0000.0// /"/>
        <s v="122.0//0073// 0000.0// /"/>
        <s v="122.0//0074// 0000.0// /"/>
        <s v="122.0//0075// 0000.0// /"/>
        <s v="122.0//0076// 0000.0// /"/>
        <s v="122.0//0077// 0000.0// /"/>
        <s v="122.0//0078// 0000.0// /"/>
        <s v="122.0//0079// 0000.0// /"/>
        <s v="122.0//0080// 0000.0// /"/>
        <s v="122.0//0081// 0000.0// /"/>
        <s v="122.0//0082// 0000.0// /"/>
        <s v="122.0//0083// 0000.0// /"/>
        <s v="122.0//0084// 0000.0// /"/>
        <s v="122.0//0085// 0000.0// /"/>
        <s v="122.0//0086// 0000.0// /"/>
        <s v="122.0//0087// 0000.0// /"/>
        <s v="122.0//0088// 0000.0// /"/>
        <s v="122.0//0089// 0000.0// /"/>
        <s v="122.0//0090// 0000.0// /"/>
        <s v="122.0//0091// 0000.0// /"/>
        <s v="122.0//0092// 0000.0// /"/>
        <s v="122.0//0093// 0000.0// /"/>
        <s v="122.0//0094// 0000.0// /"/>
        <s v="122.0//0095// 0000.0// /"/>
        <s v="122.0//0096// 0000.0// /"/>
        <s v="122.0//0097// 0000.0// /"/>
        <s v="122.0//0098// 0000.0// /"/>
        <s v="123.0//0001// 0000.0// /"/>
        <s v="123.0//0002// 0000.0// /"/>
        <s v="123.0//0003// 0000.0// /"/>
        <s v="123.0//0004// 0000.0// /"/>
        <s v="123.0//0005// 0000.0// /"/>
        <s v="123.0//0006// 0000.0// /"/>
        <s v="123.0//0007// 0000.0// /"/>
        <s v="123.0//0008// 0000.0// /"/>
        <s v="123.0//0009// 0000.0// /"/>
        <s v="123.0//0010// 0000.0// /"/>
        <s v="123.0//0011// 0000.0// /"/>
        <s v="123.0//0012// 0000.0// /"/>
        <s v="123.0//0013// 0000.0// /"/>
        <s v="123.0//0014// 0000.0// /"/>
        <s v="123.0//0015// 0000.0// /"/>
        <s v="123.0//0016// 0000.0// /"/>
        <s v="123.0//0017// 0000.0// /"/>
        <s v="123.0//0018// 0000.0// /"/>
        <s v="123.0//0019// 0000.0// /"/>
        <s v="123.0//0020// 0000.0// /"/>
        <s v="123.0//0021// 0000.0// /"/>
        <s v="123.0//0022// 0000.0// /"/>
        <s v="123.0//0023// 0000.0// /"/>
        <s v="123.0//0024// 0000.0// /"/>
        <s v="123.0//0025// 0000.0// /"/>
        <s v="123.0//0026// 0000.0// /"/>
        <s v="123.0//0027// 0000.0// /"/>
        <s v="123.0//0028// 0000.0// /"/>
        <s v="123.0//0029// 0000.0// /"/>
        <s v="123.0//0030// 0000.0// /"/>
        <s v="123.0//0031// 0000.0// /"/>
        <s v="123.0//0032// 0000.0// /"/>
        <s v="123.0//0033// 0000.0// /"/>
        <s v="123.0//0034// 0000.0// /"/>
        <s v="123.0//0035// 0000.0// /"/>
        <s v="123.0//0036// 0000.0// /"/>
        <s v="123.0//0037// 0000.0// /"/>
        <s v="123.0//0038// 0000.0// /"/>
        <s v="123.0//0039// 0000.0// /"/>
        <s v="123.0//0040// 0000.0// /"/>
        <s v="125.0//0001// 0000.0// /"/>
        <s v="125.0//0002// 0000.0// /"/>
        <s v="126.0//0001// 0000.0// /"/>
        <s v="126.0//0002// 0000.0// /"/>
        <s v="126.0//0003// 0000.0// /"/>
        <s v="126.0//0005// 0000.0// /"/>
        <s v="126.0//0006// 0000.0// /"/>
        <s v="126.0//0007// 0000.0// /"/>
        <s v="126.0//0008// 0000.0// /"/>
        <s v="126.0//0009// 0000.0// /"/>
        <s v="126.0//0010// 0000.0// /"/>
        <s v="126.0//0011// 0000.0// /"/>
        <s v="126.0//0012// 0000.0// /"/>
        <s v="126.0//0013// 0000.0// /"/>
        <s v="126.0//0014// 0000.0// /"/>
        <s v="126.0//0015// 0000.0// /"/>
        <s v="126.0//0016// 0000.0// /"/>
        <s v="126.0//0017// 0000.0// /"/>
        <s v="126.0//0018// 0000.0// /"/>
        <s v="126.0//0019// 0000.0// /"/>
        <s v="126.0//0020// 0000.0// /"/>
        <s v="126.0//0021// 0000.0// /"/>
        <s v="126.0//0022// 0000.0// /"/>
        <s v="126.0//0023// 0000.0// /"/>
        <s v="126.0//0024// 0000.0// /"/>
        <s v="126.0//0025// 0000.0// /"/>
        <s v="126.0//0026// 0000.0// /"/>
        <s v="126.0//0027// 0000.0// /"/>
        <s v="126.0//0028// 0000.0// /"/>
        <s v="126.0//0029// 0000.0// /"/>
        <s v="126.0//0030// 0000.0// /"/>
        <s v="126.0//0031// 0000.0// /"/>
        <s v="126.0//0032// 0000.0// /"/>
        <s v="126.0//0033// 0000.0// /"/>
        <s v="126.0//0033// 0001.0// /"/>
        <s v="126.0//0034// 0000.0// /"/>
        <s v="126.0//0035// 0000.0// /"/>
        <s v="126.0//0036// 0000.0// /"/>
        <s v="126.0//0037// 0000.0// /"/>
        <s v="126.0//0038// 0000.0// /"/>
        <s v="126.0//0039// 0000.0// /"/>
        <s v="126.0//0040// 0000.0// /"/>
        <s v="126.0//0041// 0000.0// /"/>
        <s v="126.0//0042// 0000.0// /"/>
        <s v="126.0//0043// 0000.0// /"/>
        <s v="126.0//0044// 0000.0// /"/>
        <s v="126.0//0045// 0000.0// /"/>
        <s v="126.0//0046// 0000.0// /"/>
        <s v="126.0//0047// 0000.0// /"/>
        <s v="126.0//0048// 0000.0// /"/>
        <s v="126.0//0049// 0000.0// /"/>
        <s v="126.0//0050// 0000.0// /"/>
        <s v="126.0//0051// 0000.0// /"/>
        <s v="126.0//0052// 0000.0// /"/>
        <s v="126.0//0053// 0000.0// /"/>
        <s v="126.0//0054// 0000.0// /"/>
        <s v="126.0//0055// 0000.0// /"/>
        <s v="126.0//0056// 0000.0// /"/>
        <s v="126.0//0057// 0000.0// /"/>
        <s v="126.0//0058// 0000.0// /"/>
        <s v="126.0//0060// 0000.0// /"/>
        <s v="126.0//0061// 0000.0// /"/>
        <s v="126.0//0062// 0000.0// /"/>
        <s v="126.0//0063// 0000.0// /"/>
        <s v="126.0//0064// 0000.0// /"/>
        <s v="126.0//0065// 0000.0// /"/>
        <s v="126.0//0066// 0000.0// /"/>
        <s v="126.0//0067// 0000.0// /"/>
        <s v="126.0//0068// 0000.0// /"/>
        <s v="126.0//0069// 0000.0// /"/>
        <s v="127.0//0001// 0000.0// /"/>
        <s v="127.0//0002// 0000.0// /"/>
        <s v="127.0//0003// 0000.0// /"/>
        <s v="127.0//0004// 0000.0// /"/>
        <s v="127.0//0005// 0000.0// /"/>
        <s v="127.0//0006// 0000.0// /"/>
        <s v="127.0//0007// 0000.0// /"/>
        <s v="127.0//0008// 0000.0// /"/>
        <s v="127.0//0009// 0000.0// /"/>
        <s v="127.0//0010// 0000.0// /"/>
        <s v="127.0//0011// 0000.0// /"/>
        <s v="127.0//0012// 0000.0// /"/>
        <s v="127.0//0013// 0000.0// /"/>
        <s v="127.0//0014// 0000.0// /"/>
        <s v="127.0//0015// 0000.0// /"/>
        <s v="127.0//0016// 0000.0// /"/>
        <s v="127.0//0017// 0000.0// /"/>
        <s v="127.0//0018// 0000.0// /"/>
        <s v="127.0//0019// 0000.0// /"/>
        <s v="127.0//0020// 0000.0// /"/>
        <s v="127.0//0021// 0000.0// /"/>
        <s v="127.0//0022// 0000.0// /"/>
        <s v="127.0//0023// 0000.0// /"/>
        <s v="127.0//0024// 0000.0// /"/>
        <s v="127.0//0025// 0000.0// /"/>
        <s v="127.0//0026// 0000.0// /"/>
        <s v="127.0//0027// 0000.0// /"/>
        <s v="127.0//0028// 0000.0// /"/>
        <s v="127.0//0029// 0000.0// /"/>
        <s v="127.0//0030// 0000.0// /"/>
        <s v="127.0//0031// 0000.0// /"/>
        <s v="127.0//0032// 0000.0// /"/>
        <s v="127.0//0033// 0000.0// /"/>
        <s v="127.0//0034// 0000.0// /"/>
        <s v="127.0//0035// 0000.0// /"/>
        <s v="127.0//0036// 0000.0// /"/>
        <s v="127.0//0037// 0000.0// /"/>
        <s v="127.0//0038// 0000.0// /"/>
        <s v="127.0//0039// 0000.0// /"/>
        <s v="127.0//0040// 0000.0// /"/>
        <s v="127.0//0041// 0000.0// /"/>
        <s v="127.0//0042// 0000.0// /"/>
        <s v="127.0//0043// 0000.0// /"/>
        <s v="127.0//0044// 0000.0// /"/>
        <s v="127.0//0045// 0000.0// /"/>
        <s v="128.0//0001// 0000.0// /"/>
        <s v="128.0//0002// 0000.0// /"/>
        <s v="128.0//0003// 0000.0// /"/>
        <s v="128.0//0004// 0000.0// /"/>
        <s v="128.0//0005// 0000.0// /"/>
        <s v="128.0//0006// 0000.0// /"/>
        <s v="128.0//0007// 0000.0// /"/>
        <s v="128.0//0008// 0000.0// /"/>
        <s v="128.0//0009// 0000.0// /"/>
        <s v="128.0//0010// 0000.0// /"/>
        <s v="128.0//0011// 0000.0// /"/>
        <s v="128.0//0012// 0000.0// /"/>
        <s v="128.0//0013// 0000.0// /"/>
        <s v="128.0//0014// 0000.0// /"/>
        <s v="128.0//0015// 0000.0// /"/>
        <s v="128.0//0016// 0000.0// /"/>
        <s v="128.0//0017// 0000.0// /"/>
        <s v="128.0//0018// 0000.0// /"/>
        <s v="128.0//0019// 0000.0// /"/>
        <s v="128.0//0020// 0000.0// /"/>
        <s v="128.0//0021// 0000.0// /"/>
        <s v="128.0//0022// 0000.0// /"/>
        <s v="128.0//0023// 0000.0// /"/>
        <s v="128.0//0024// 0000.0// /"/>
        <s v="128.0//0025// 0000.0// /"/>
        <s v="128.0//0026// 0000.0// /"/>
        <s v="129.0//0001// 0000.0// /"/>
        <s v="129.0//0002// 0000.0// /"/>
        <s v="129.0//0003// 0000.0// /"/>
        <s v="129.0//0004// 0000.0// /"/>
        <s v="129.0//0005// 0000.0// /"/>
        <s v="129.0//0006// 0000.0// /"/>
        <s v="129.0//0007// 0000.0// /"/>
        <s v="129.0//0008// 0000.0// /"/>
        <s v="130.0//0001// 0000.0// /"/>
        <s v="130.0//0002// 0000.0// /"/>
        <s v="130.0//0003// 0000.0// /"/>
        <s v="130.0//0004// 0000.0// /"/>
        <s v="130.0//0005// 0000.0// /"/>
        <s v="130.0//0006// 0000.0// /"/>
        <s v="131.0//0001// 0000.0// /"/>
        <s v="131.0//0002// 0000.0// /"/>
        <s v="131.0//0003// 0000.0// /"/>
        <s v="131.0//0004// 0000.0// /"/>
        <s v="131.0//0005// 0000.0// /"/>
        <s v="132.0//0001// 0000.0// /"/>
        <s v="132.0//0002// 0000.0// /"/>
        <s v="132.0//0003// 0000.0// /"/>
        <s v="132.0//0004// 0000.0// /"/>
        <s v="132.0//0005// 0000.0// /"/>
        <s v="132.0//0006// 0000.0// /"/>
        <s v="132.0//0007// 0000.0// /"/>
        <s v="133.0//0001// 0000.0// /"/>
        <s v="133.0//0002// 0000.0// /"/>
        <s v="133.0//0003// 0000.0// /"/>
        <s v="133.0//0004// 0000.0// /"/>
        <s v="133.0//0005// 0000.0// /"/>
        <s v="133.0//0006// 0000.0// /"/>
        <s v="133.0//0007// 0000.0// /"/>
        <s v="133.0//0008// 0000.0// /"/>
        <s v="133.0//0009// 0000.0// /"/>
        <s v="133.0//0010// 0000.0// /"/>
        <s v="133.0//0011// 0000.0// /"/>
        <s v="133.0//0012// 0000.0// /"/>
        <s v="133.0//0013// 0000.0// /"/>
        <s v="133.0//0014// 0000.0// /"/>
        <s v="133.0//0015// 0000.0// /"/>
        <s v="133.0//0016// 0000.0// /"/>
        <s v="133.0//0017// 0000.0// /"/>
        <s v="133.0//0018// 0000.0// /"/>
        <s v="133.0//0019// 0000.0// /"/>
        <s v="133.0//0020// 0000.0// /"/>
        <s v="133.0//0021// 0000.0// /"/>
        <s v="133.0//0022// 0000.0// /"/>
        <s v="133.0//0023// 0000.0// /"/>
        <s v="133.0//0024// 0000.0// /"/>
        <s v="133.0//0025// 0000.0// /"/>
        <s v="133.0//0026// 0000.0// /"/>
        <s v="134.0//0001// 0000.0// /"/>
        <s v="134.0//0002// 0000.0// /"/>
        <s v="134.0//0003// 0000.0// /"/>
        <s v="134.0//0004// 0000.0// /"/>
        <s v="134.0//0005// 0000.0// /"/>
        <s v="134.0//0006// 0000.0// /"/>
        <s v="134.0//0007// 0000.0// /"/>
        <s v="134.0//0008// 0000.0// /"/>
        <s v="134.0//0009// 0000.0// /"/>
        <s v="134.0//0010// 0000.0// /"/>
        <s v="134.0//0011// 0000.0// /"/>
        <s v="134.0//0012// 0000.0// /"/>
        <s v="134.0//0013// 0000.0// /"/>
        <s v="134.0//0014// 0000.0// /"/>
        <s v="134.0//0015// 0000.0// /"/>
        <s v="134.0//0016// 0000.0// /"/>
        <s v="134.0//0017// 0000.0// /"/>
        <s v="134.0//0018// 0000.0// /"/>
        <s v="134.0//0019// 0000.0// /"/>
        <s v="134.0//0020// 0000.0// /"/>
        <s v="134.0//0021// 0000.0// /"/>
        <s v="134.0//0022// 0000.0// /"/>
        <s v="134.0//0023// 0000.0// /"/>
        <s v="134.0//0024// 0000.0// /"/>
        <s v="134.0//0025// 0000.0// /"/>
        <s v="134.0//0026// 0000.0// /"/>
        <s v="134.0//0027// 0000.0// /"/>
        <s v="134.0//0028// 0000.0// /"/>
        <s v="134.0//0029// 0000.0// /"/>
        <s v="134.0//0030// 0000.0// /"/>
        <s v="134.0//0031// 0000.0// /"/>
        <s v="134.0//0032// 0000.0// /"/>
        <s v="134.0//0033// 0000.0// /"/>
        <s v="134.0//0034// 0000.0// /"/>
        <s v="134.0//0035// 0000.0// /"/>
        <s v="134.0//0036// 0000.0// /"/>
        <s v="134.0//0037// 0000.0// /"/>
        <s v="134.0//0038// 0000.0// /"/>
        <s v="134.0//0039// 0000.0// /"/>
        <s v="134.0//0040// 0000.0// /"/>
        <s v="134.0//0041// 0000.0// /"/>
        <s v="134.0//0042// 0000.0// /"/>
        <s v="134.0//0043// 0000.0// /"/>
        <s v="134.0//0044// 0000.0// /"/>
        <s v="134.0//0045// 0000.0// /"/>
        <s v="134.0//0046// 0000.0// /"/>
        <s v="134.0//0047// 0000.0// /"/>
        <s v="134.0//0048// 0000.0// /"/>
        <s v="134.0//0049// 0000.0// /"/>
        <s v="135.0//0001// 0000.0// /"/>
        <s v="135.0//0002// 0000.0// /"/>
        <s v="135.0//0003// 0000.0// /"/>
        <s v="135.0//0004// 0000.0// /"/>
        <s v="135.0//0005// 0000.0// /"/>
        <s v="135.0//0006// 0000.0// /"/>
        <s v="135.0//0007// 0000.0// /"/>
        <s v="135.0//0008// 0000.0// /"/>
        <s v="135.0//0009// 0000.0// /"/>
        <s v="135.0//0010// 0000.0// /"/>
        <s v="135.0//0011// 0000.0// /"/>
        <s v="135.0//0012// 0000.0// /"/>
        <s v="135.0//0013// 0000.0// /"/>
        <s v="135.0//0014// 0000.0// /"/>
        <s v="135.0//0015// 0000.0// /"/>
        <s v="135.0//0016// 0000.0// /"/>
        <s v="135.0//0017// 0000.0// /"/>
        <s v="135.0//0018// 0000.0// /"/>
        <s v="135.0//0019// 0000.0// /"/>
        <s v="135.0//0020// 0000.0// /"/>
        <s v="135.0//0021// 0000.0// /"/>
        <s v="135.0//0022// 0000.0// /"/>
        <s v="135.0//0023// 0000.0// /"/>
        <s v="135.0//0024// 0000.0// /"/>
        <s v="135.0//0025// 0000.0// /"/>
        <s v="135.0//0026// 0000.0// /"/>
        <s v="135.0//0027// 0000.0// /"/>
        <s v="135.0//0028// 0000.0// /"/>
        <s v="135.0//0029// 0000.0// /"/>
        <s v="135.0//0030// 0000.0// /"/>
        <s v="135.0//0031// 0000.0// /"/>
        <s v="135.0//0032// 0000.0// /"/>
        <s v="135.0//0033// 0000.0// /"/>
        <s v="135.0//0034// 0000.0// /"/>
        <s v="135.0//0035// 0000.0// /"/>
        <s v="135.0//0036// 0000.0// /"/>
        <s v="135.0//0037// 0000.0// /"/>
        <s v="135.0//0038// 0000.0// /"/>
        <s v="135.0//0039// 0000.0// /"/>
        <s v="135.0//0040// 0000.0// /"/>
        <s v="135.0//0041// 0000.0// /"/>
        <s v="135.0//0043// 0000.0// /"/>
        <s v="135.0//0044// 0000.0// /"/>
        <s v="135.0//0045// 0000.0// /"/>
        <s v="135.0//0046// 0000.0// /"/>
        <s v="135.0//0047// 0000.0// /"/>
        <s v="135.0//0048// 0000.0// /"/>
        <s v="135.0//0049// 0000.0// /"/>
        <s v="135.0//0050// 0000.0// /"/>
        <s v="135.0//0051// 0000.0// /"/>
        <s v="135.0//0052// 0000.0// /"/>
        <s v="135.0//0053// 0000.0// /"/>
        <s v="135.0//0054// 0000.0// /"/>
        <s v="135.0//0055// 0000.0// /"/>
        <s v="135.0//0056// 0000.0// /"/>
        <s v="135.0//0057// 0000.0// /"/>
        <s v="136.0//0001// 0000.0// /"/>
        <s v="136.0//0002// 0000.0// /"/>
        <s v="136.0//0003// 0000.0// /"/>
        <s v="136.0//0004// 0000.0// /"/>
        <s v="136.0//0005// 0000.0// /"/>
        <s v="136.0//0006// 0000.0// /"/>
        <s v="136.0//0007// 0000.0// /"/>
        <s v="136.0//0008// 0000.0// /"/>
        <s v="136.0//0009// 0000.0// /"/>
        <s v="136.0//0010// 0000.0// /"/>
        <s v="136.0//0011// 0000.0// /"/>
        <s v="136.0//0012// 0000.0// /"/>
        <s v="136.0//0013// 0000.0// /"/>
        <s v="136.0//0015// 0000.0// /"/>
        <s v="136.0//0016// 0000.0// /"/>
        <s v="136.0//0017// 0000.0// /"/>
        <s v="136.0//0018// 0000.0// /"/>
        <s v="136.0//0019// 0000.0// /"/>
        <s v="136.0//0020// 0000.0// /"/>
        <s v="136.0//0021// 0000.0// /"/>
        <s v="136.0//0022// 0000.0// /"/>
        <s v="136.0//0023// 0000.0// /"/>
        <s v="136.0//0024// 0000.0// /"/>
        <s v="136.0//0025// 0000.0// /"/>
        <s v="136.0//0026// 0000.0// /"/>
        <s v="136.0//0027// 0000.0// /"/>
        <s v="136.0//0028// 0000.0// /"/>
        <s v="136.0//0029// 0000.0// /"/>
        <s v="136.0//0030// 0000.0// /"/>
        <s v="136.0//0031// 0000.0// /"/>
        <s v="136.0//0032// 0000.0// /"/>
        <s v="136.0//0033// 0000.0// /"/>
        <s v="136.0//0034// 0000.0// /"/>
        <s v="136.0//0035// 0000.0// /"/>
        <s v="136.0//0036// 0000.0// /"/>
        <s v="136.0//0037// 0000.0// /"/>
        <s v="136.0//0038// 0000.0// /"/>
        <s v="136.0//0039// 0000.0// /"/>
        <s v="136.0//0040// 0000.0// /"/>
        <s v="136.0//0041// 0000.0// /"/>
        <s v="136.0//0042// 0000.0// /"/>
        <s v="136.0//0043// 0000.0// /"/>
        <s v="136.0//0044// 0000.0// /"/>
        <s v="137.0//0001// 0000.0// /"/>
        <s v="137.0//0002// 0000.0// /"/>
        <s v="137.0//0003// 0000.0// /"/>
        <s v="137.0//0004// 0000.0// /"/>
        <s v="137.0//0005// 0000.0// /"/>
        <s v="137.0//0006// 0000.0// /"/>
        <s v="137.0//0007// 0000.0// /"/>
        <s v="137.0//0008// 0000.0// /"/>
        <s v="137.0//0009// 0000.0// /"/>
        <s v="137.0//0010// 0000.0// /"/>
        <s v="137.0//0011// 0000.0// /"/>
        <s v="137.0//0012// 0000.0// /"/>
        <s v="137.0//0013// 0000.0// /"/>
        <s v="137.0//0014// 0000.0// /"/>
        <s v="137.0//0015// 0000.0// /"/>
        <s v="137.0//0016// 0000.0// /"/>
        <s v="137.0//0017// 0000.0// /"/>
        <s v="137.0//0018// 0000.0// /"/>
        <s v="137.0//0019// 0000.0// /"/>
        <s v="137.0//0020// 0000.0// /"/>
        <s v="137.0//0021// 0000.0// /"/>
        <s v="137.0//0022// 0000.0// /"/>
        <s v="137.0//0023// 0000.0// /"/>
        <s v="137.0//0024// 0000.0// /"/>
        <s v="137.0//0025// 0000.0// /"/>
        <s v="137.0//0026// 0000.0// /"/>
        <s v="137.0//0027// 0000.0// /"/>
        <s v="137.0//0028// 0000.0// /"/>
        <s v="137.0//0029// 0000.0// /"/>
        <s v="137.0//0030// 0000.0// /"/>
        <s v="137.0//0031// 0000.0// /"/>
        <s v="137.0//0032// 0000.0// /"/>
        <s v="137.0//0033// 0000.0// /"/>
        <s v="137.0//0034// 0000.0// /"/>
        <s v="137.0//0035// 0000.0// /"/>
        <s v="137.0//0036// 0000.0// /"/>
        <s v="137.0//0037// 0000.0// /"/>
        <s v="137.0//0038// 0000.0// /"/>
        <s v="137.0//0039// 0000.0// /"/>
        <s v="137.0//0040// 0000.0// /"/>
        <s v="137.0//0041// 0000.0// /"/>
        <s v="137.0//0042// 0000.0// /"/>
        <s v="137.0//0043// 0000.0// /"/>
        <s v="137.0//0044// 0000.0// /"/>
        <s v="137.0//0045// 0000.0// /"/>
        <s v="137.0//0046// 0000.0// /"/>
        <s v="138.0//0001// 0000.0// /"/>
        <s v="138.0//0002// 0000.0// /"/>
        <s v="138.0//0003// 0000.0// /"/>
        <s v="138.0//0004// 0000.0// /"/>
        <s v="138.0//0005// 0000.0// /"/>
        <s v="138.0//0006// 0000.0// /"/>
        <s v="138.0//0007// 0000.0// /"/>
        <s v="138.0//0008// 0000.0// /"/>
        <s v="138.0//0009// 0000.0// /"/>
        <s v="138.0//0010// 0000.0// /"/>
        <s v="138.0//0011// 0000.0// /"/>
        <s v="138.0//0012// 0000.0// /"/>
        <s v="138.0//0013// 0000.0// /"/>
        <s v="138.0//0014// 0000.0// /"/>
        <s v="138.0//0015// 0000.0// /"/>
        <s v="138.0//0016// 0000.0// /"/>
        <s v="139.0//0001// 0000.0// /"/>
        <s v="139.0//0002// 0000.0// /"/>
        <s v="139.0//0003// 0000.0// /"/>
        <s v="139.0//0004// 0000.0// /"/>
        <s v="139.0//0005// 0000.0// /"/>
        <s v="139.0//0006// 0000.0// /"/>
        <s v="139.0//0007// 0000.0// /"/>
        <s v="139.0//0008// 0000.0// /"/>
        <s v="139.0//0009// 0000.0// /"/>
        <s v="139.0//0010// 0000.0// /"/>
        <s v="139.0//0011// 0000.0// /"/>
        <s v="139.0//0012// 0000.0// /"/>
        <s v="139.0//0013// 0000.0// /"/>
        <s v="140.0//0001// 0000.0// /"/>
        <s v="140.0//0002// 0000.0// /"/>
        <s v="140.0//0003// 0000.0// /"/>
        <s v="140.0//0004// 0000.0// /"/>
        <s v="140.0//0005// 0000.0// /"/>
        <s v="140.0//0006// 0000.0// /"/>
        <s v="140.0//0007// 0000.0// /"/>
        <s v="140.0//0008// 0000.0// /"/>
        <s v="140.0//0009// 0000.0// /"/>
        <s v="140.0//0010// 0000.0// /"/>
        <s v="140.0//0011// 0000.0// /"/>
        <s v="140.0//0012// 0000.0// /"/>
        <s v="140.0//0013// 0000.0// /"/>
        <s v="140.0//0014// 0000.0// /"/>
        <s v="140.0//0015// 0000.0// /"/>
        <s v="140.0//0016// 0000.0// /"/>
        <s v="140.0//0017// 0000.0// /"/>
        <s v="140.0//0018// 0000.0// /"/>
        <s v="140.0//0019// 0000.0// /"/>
        <s v="140.0//0020// 0000.0// /"/>
        <s v="140.0//0021// 0000.0// /"/>
        <s v="140.0//0022// 0000.0// /"/>
        <s v="140.0//0023// 0000.0// /"/>
        <s v="140.0//0024// 0000.0// /"/>
        <s v="140.0//0025// 0000.0// /"/>
        <s v="140.0//0026// 0000.0// /"/>
        <s v="140.0//0027// 0000.0// /"/>
        <s v="140.0//0028// 0000.0// /"/>
        <s v="141.0//0001// 0000.0// /"/>
        <s v="141.0//0002// 0000.0// /"/>
        <s v="141.0//0003// 0000.0// /"/>
        <s v="142.0//0001// 0000.0// /"/>
        <s v="142.0//0002// 0000.0// /"/>
        <s v="142.0//0003// 0000.0// /"/>
        <s v="142.0//0004// 0000.0// /"/>
        <s v="142.0//0005// 0000.0// /"/>
        <s v="142.0//0006// 0000.0// /"/>
        <s v="142.0//0006// 0002.0// /"/>
        <s v="142.0//0006// 0003.0// /"/>
        <s v="142.0//0007// 0000.0// /"/>
        <s v="143.0//0001// 0000.0// /"/>
        <s v="143.0//0002// 0000.0// /"/>
        <s v="143.0//0003// 0000.0// /"/>
        <s v="143.0//0004// 0000.0// /"/>
        <s v="143.0//0005// 0000.0// /"/>
        <s v="143.0//0006// 0000.0// /"/>
        <s v="143.0//0007// 0000.0// /"/>
        <s v="143.0//0008// 0000.0// /"/>
        <s v="143.0//0009// 0000.0// /"/>
        <s v="144.0//0001// 0000.0// /"/>
        <s v="145.0//0001// 0000.0// /"/>
        <s v="145.0//0002// 0000.0// /"/>
        <s v="145.0//0003// 0000.0// /"/>
        <s v="145.0//0004// 0000.0// /"/>
        <s v="146.0//0001// 0000.0// /"/>
        <s v="146.0//0002// 0000.0// /"/>
        <s v="146.0//0003// 0000.0// /"/>
        <s v="146.0//0004// 0000.0// /"/>
        <s v="146.0//0006// 0000.0// /"/>
        <s v="146.0//0008// 0000.0// /"/>
        <s v="146.0//0009// 0000.0// /"/>
        <s v="146.0//0010// 0000.0// /"/>
        <s v="146.0//0011// 0000.0// /"/>
        <s v="146.0//0012// 0000.0// /"/>
        <s v="146.0//0013// 0000.0// /"/>
        <s v="146.0//0014// 0000.0// /"/>
        <s v="146.0//0015// 0000.0// /"/>
        <s v="146.0//0016// 0000.0// /"/>
        <s v="146.0//0017// 0000.0// /"/>
        <s v="146.0//0018// 0000.0// /"/>
        <s v="146.0//0019// 0000.0// /"/>
        <s v="146.0//0020// 0000.0// /"/>
        <s v="146.0//0021// 0000.0// /"/>
        <s v="146.0//0022// 0000.0// /"/>
        <s v="146.0//0023// 0000.0// /"/>
        <s v="146.0//0024// 0000.0// /"/>
        <s v="146.0//0025// 0000.0// /"/>
        <s v="146.0//0026// 0000.0// /"/>
        <s v="146.0//0027// 0000.0// /"/>
        <s v="147.0//0001// 0000.0// /"/>
        <s v="147.0//0002// 0000.0// /"/>
        <s v="147.0//0003// 0000.0// /"/>
        <s v="147.0//0004// 0000.0// /"/>
        <s v="147.0//0005// 0000.0// /"/>
        <s v="147.0//0006// 0000.0// /"/>
        <s v="147.0//0007// 0000.0// /"/>
        <s v="147.0//0008// 0000.0// /"/>
        <s v="147.0//0009// 0000.0// /"/>
        <s v="147.0//0010// 0000.0// /"/>
        <s v="149.0//0001// 0000.0// /"/>
        <s v="149.0//0002// 0000.0// /"/>
        <s v="150.0//0001// 0000.0// /"/>
        <s v="5229//CDM// // /"/>
        <m/>
      </sharedItems>
    </cacheField>
    <cacheField name="rem_use_code" numFmtId="0">
      <sharedItems containsMixedTypes="1" containsNumber="1" containsInteger="1" minValue="101" maxValue="9970" count="116">
        <n v="101"/>
        <n v="106"/>
        <n v="109"/>
        <n v="130"/>
        <n v="310"/>
        <n v="317"/>
        <n v="326"/>
        <n v="332"/>
        <n v="380"/>
        <n v="385"/>
        <n v="601"/>
        <n v="716"/>
        <n v="718"/>
        <n v="803"/>
        <n v="1010"/>
        <n v="1030"/>
        <n v="1040"/>
        <n v="1050"/>
        <n v="1060"/>
        <n v="1090"/>
        <n v="1110"/>
        <n v="1140"/>
        <n v="1300"/>
        <n v="1310"/>
        <n v="1320"/>
        <n v="3130"/>
        <n v="3140"/>
        <n v="3160"/>
        <n v="3180"/>
        <n v="3210"/>
        <n v="3220"/>
        <n v="3222"/>
        <n v="3230"/>
        <n v="3250"/>
        <n v="3260"/>
        <n v="3300"/>
        <n v="3310"/>
        <n v="3320"/>
        <n v="3330"/>
        <n v="3340"/>
        <n v="3350"/>
        <n v="3370"/>
        <n v="3380"/>
        <n v="3400"/>
        <n v="3410"/>
        <n v="3420"/>
        <n v="3520"/>
        <n v="3640"/>
        <n v="3800"/>
        <n v="3881"/>
        <n v="3910"/>
        <n v="3920"/>
        <n v="4000"/>
        <n v="4010"/>
        <n v="4020"/>
        <n v="4040"/>
        <n v="4120"/>
        <n v="4241"/>
        <n v="4250"/>
        <n v="4300"/>
        <n v="4400"/>
        <n v="4410"/>
        <n v="4520"/>
        <n v="6010"/>
        <n v="6100"/>
        <n v="7120"/>
        <n v="7130"/>
        <n v="7140"/>
        <n v="7160"/>
        <n v="7170"/>
        <n v="7180"/>
        <n v="7200"/>
        <n v="8000"/>
        <n v="8010"/>
        <n v="8030"/>
        <n v="8080"/>
        <n v="9060"/>
        <n v="9100"/>
        <n v="9142"/>
        <n v="9210"/>
        <n v="9300"/>
        <n v="9302"/>
        <n v="9311"/>
        <n v="9320"/>
        <n v="9340"/>
        <n v="9350"/>
        <n v="9360"/>
        <n v="9370"/>
        <n v="9371"/>
        <n v="9380"/>
        <n v="9390"/>
        <n v="9500"/>
        <n v="9572"/>
        <n v="9580"/>
        <n v="9600"/>
        <n v="9610"/>
        <n v="9620"/>
        <n v="9701"/>
        <n v="9710"/>
        <n v="9711"/>
        <n v="9800"/>
        <n v="9960"/>
        <n v="9970"/>
        <s v="101V"/>
        <s v="103C"/>
        <s v="103V"/>
        <s v="112C"/>
        <s v="322I"/>
        <s v="355R"/>
        <s v="383R"/>
        <s v="390V"/>
        <s v="410I"/>
        <s v="903C"/>
        <s v="903R"/>
        <s v="904V"/>
        <s v="932R"/>
      </sharedItems>
    </cacheField>
    <cacheField name="prc_assng_dist" numFmtId="0">
      <sharedItems containsSemiMixedTypes="0" containsString="0" containsNumber="1" containsInteger="1" minValue="1" maxValue="55" count="8">
        <n v="1"/>
        <n v="2"/>
        <n v="3"/>
        <n v="4"/>
        <n v="5"/>
        <n v="35"/>
        <n v="45"/>
        <n v="55"/>
      </sharedItems>
    </cacheField>
    <cacheField name="lnd_site_idx" numFmtId="0">
      <sharedItems containsBlank="1" containsMixedTypes="1" containsNumber="1" containsInteger="1" minValue="0" maxValue="55" count="14">
        <n v="0"/>
        <n v="1"/>
        <n v="2"/>
        <n v="3"/>
        <n v="4"/>
        <n v="5"/>
        <n v="35"/>
        <n v="45"/>
        <n v="55"/>
        <s v="1A"/>
        <s v="1B"/>
        <s v="A"/>
        <s v="C"/>
        <m/>
      </sharedItems>
    </cacheField>
    <cacheField name="rem_prcl_locn_num_char" numFmtId="0">
      <sharedItems containsDate="1" containsBlank="1" containsMixedTypes="1" minDate="1899-12-30T00:00:00" maxDate="2024-08-12T00:00:00" count="1008">
        <d v="1899-12-30T00:00:00"/>
        <d v="1899-12-31T00:00:00"/>
        <d v="1900-01-01T00:00:00"/>
        <d v="1900-01-02T00:00:00"/>
        <d v="1900-01-03T00:00:00"/>
        <d v="1900-01-04T00:00:00"/>
        <d v="1900-01-05T00:00:00"/>
        <d v="1900-01-06T00:00:00"/>
        <d v="1900-01-07T00:00:00"/>
        <d v="1900-01-08T00:00:00"/>
        <d v="1900-01-09T00:00:00"/>
        <d v="1900-01-10T00:00:00"/>
        <d v="1900-01-11T00:00:00"/>
        <d v="1900-01-12T00:00:00"/>
        <d v="1900-01-13T00:00:00"/>
        <d v="1900-01-14T00:00:00"/>
        <d v="1900-01-15T00:00:00"/>
        <d v="1900-01-16T00:00:00"/>
        <d v="1900-01-17T00:00:00"/>
        <d v="1900-01-18T00:00:00"/>
        <d v="1900-01-19T00:00:00"/>
        <d v="1900-01-20T00:00:00"/>
        <d v="1900-01-21T00:00:00"/>
        <d v="1900-01-22T00:00:00"/>
        <d v="1900-01-23T00:00:00"/>
        <d v="1900-01-24T00:00:00"/>
        <d v="1900-01-25T00:00:00"/>
        <d v="1900-01-26T00:00:00"/>
        <d v="1900-01-27T00:00:00"/>
        <d v="1900-01-28T00:00:00"/>
        <d v="1900-01-29T00:00:00"/>
        <d v="1900-01-30T00:00:00"/>
        <d v="1900-01-31T00:00:00"/>
        <d v="1900-02-01T00:00:00"/>
        <d v="1900-02-02T00:00:00"/>
        <d v="1900-02-03T00:00:00"/>
        <d v="1900-02-04T00:00:00"/>
        <d v="1900-02-05T00:00:00"/>
        <d v="1900-02-06T00:00:00"/>
        <d v="1900-02-07T00:00:00"/>
        <d v="1900-02-08T00:00:00"/>
        <d v="1900-02-09T00:00:00"/>
        <d v="1900-02-10T00:00:00"/>
        <d v="1900-02-11T00:00:00"/>
        <d v="1900-02-12T00:00:00"/>
        <d v="1900-02-13T00:00:00"/>
        <d v="1900-02-14T00:00:00"/>
        <d v="1900-02-15T00:00:00"/>
        <d v="1900-02-16T00:00:00"/>
        <d v="1900-02-17T00:00:00"/>
        <d v="1900-02-18T00:00:00"/>
        <d v="1900-02-19T00:00:00"/>
        <d v="1900-02-20T00:00:00"/>
        <d v="1900-02-21T00:00:00"/>
        <d v="1900-02-22T00:00:00"/>
        <d v="1900-02-23T00:00:00"/>
        <d v="1900-02-24T00:00:00"/>
        <d v="1900-02-25T00:00:00"/>
        <d v="1900-02-26T00:00:00"/>
        <d v="1900-02-27T00:00:00"/>
        <d v="1900-02-28T00:00:00"/>
        <d v="1900-03-01T00:00:00"/>
        <d v="1900-03-02T00:00:00"/>
        <d v="1900-03-03T00:00:00"/>
        <d v="1900-03-04T00:00:00"/>
        <d v="1900-03-05T00:00:00"/>
        <d v="1900-03-06T00:00:00"/>
        <d v="1900-03-07T00:00:00"/>
        <d v="1900-03-08T00:00:00"/>
        <d v="1900-03-09T00:00:00"/>
        <d v="1900-03-10T00:00:00"/>
        <d v="1900-03-11T00:00:00"/>
        <d v="1900-03-12T00:00:00"/>
        <d v="1900-03-13T00:00:00"/>
        <d v="1900-03-14T00:00:00"/>
        <d v="1900-03-15T00:00:00"/>
        <d v="1900-03-16T00:00:00"/>
        <d v="1900-03-17T00:00:00"/>
        <d v="1900-03-18T00:00:00"/>
        <d v="1900-03-19T00:00:00"/>
        <d v="1900-03-20T00:00:00"/>
        <d v="1900-03-21T00:00:00"/>
        <d v="1900-03-22T00:00:00"/>
        <d v="1900-03-23T00:00:00"/>
        <d v="1900-03-24T00:00:00"/>
        <d v="1900-03-25T00:00:00"/>
        <d v="1900-03-26T00:00:00"/>
        <d v="1900-03-27T00:00:00"/>
        <d v="1900-03-28T00:00:00"/>
        <d v="1900-03-29T00:00:00"/>
        <d v="1900-03-30T00:00:00"/>
        <d v="1900-03-31T00:00:00"/>
        <d v="1900-04-01T00:00:00"/>
        <d v="1900-04-02T00:00:00"/>
        <d v="1900-04-03T00:00:00"/>
        <d v="1900-04-04T00:00:00"/>
        <d v="1900-04-05T00:00:00"/>
        <d v="1900-04-06T00:00:00"/>
        <d v="1900-04-07T00:00:00"/>
        <d v="1900-04-08T00:00:00"/>
        <d v="1900-04-09T00:00:00"/>
        <d v="1900-04-10T00:00:00"/>
        <d v="1900-04-11T00:00:00"/>
        <d v="1900-04-12T00:00:00"/>
        <d v="1900-04-13T00:00:00"/>
        <d v="1900-04-14T00:00:00"/>
        <d v="1900-04-15T00:00:00"/>
        <d v="1900-04-16T00:00:00"/>
        <d v="1900-04-17T00:00:00"/>
        <d v="1900-04-18T00:00:00"/>
        <d v="1900-04-19T00:00:00"/>
        <d v="1900-04-20T00:00:00"/>
        <d v="1900-04-21T00:00:00"/>
        <d v="1900-04-22T00:00:00"/>
        <d v="1900-04-23T00:00:00"/>
        <d v="1900-04-24T00:00:00"/>
        <d v="1900-04-25T00:00:00"/>
        <d v="1900-04-26T00:00:00"/>
        <d v="1900-04-27T00:00:00"/>
        <d v="1900-04-28T00:00:00"/>
        <d v="1900-04-29T00:00:00"/>
        <d v="1900-04-30T00:00:00"/>
        <d v="1900-05-01T00:00:00"/>
        <d v="1900-05-02T00:00:00"/>
        <d v="1900-05-03T00:00:00"/>
        <d v="1900-05-04T00:00:00"/>
        <d v="1900-05-05T00:00:00"/>
        <d v="1900-05-06T00:00:00"/>
        <d v="1900-05-07T00:00:00"/>
        <d v="1900-05-08T00:00:00"/>
        <d v="1900-05-09T00:00:00"/>
        <d v="1900-05-10T00:00:00"/>
        <d v="1900-05-11T00:00:00"/>
        <d v="1900-05-12T00:00:00"/>
        <d v="1900-05-13T00:00:00"/>
        <d v="1900-05-14T00:00:00"/>
        <d v="1900-05-15T00:00:00"/>
        <d v="1900-05-16T00:00:00"/>
        <d v="1900-05-17T00:00:00"/>
        <d v="1900-05-18T00:00:00"/>
        <d v="1900-05-19T00:00:00"/>
        <d v="1900-05-20T00:00:00"/>
        <d v="1900-05-21T00:00:00"/>
        <d v="1900-05-22T00:00:00"/>
        <d v="1900-05-23T00:00:00"/>
        <d v="1900-05-24T00:00:00"/>
        <d v="1900-05-25T00:00:00"/>
        <d v="1900-05-26T00:00:00"/>
        <d v="1900-05-27T00:00:00"/>
        <d v="1900-05-28T00:00:00"/>
        <d v="1900-05-29T00:00:00"/>
        <d v="1900-05-30T00:00:00"/>
        <d v="1900-05-31T00:00:00"/>
        <d v="1900-06-01T00:00:00"/>
        <d v="1900-06-02T00:00:00"/>
        <d v="1900-06-03T00:00:00"/>
        <d v="1900-06-04T00:00:00"/>
        <d v="1900-06-05T00:00:00"/>
        <d v="1900-06-06T00:00:00"/>
        <d v="1900-06-07T00:00:00"/>
        <d v="1900-06-08T00:00:00"/>
        <d v="1900-06-09T00:00:00"/>
        <d v="1900-06-10T00:00:00"/>
        <d v="1900-06-11T00:00:00"/>
        <d v="1900-06-12T00:00:00"/>
        <d v="1900-06-13T00:00:00"/>
        <d v="1900-06-14T00:00:00"/>
        <d v="1900-06-15T00:00:00"/>
        <d v="1900-06-16T00:00:00"/>
        <d v="1900-06-17T00:00:00"/>
        <d v="1900-06-18T00:00:00"/>
        <d v="1900-06-19T00:00:00"/>
        <d v="1900-06-20T00:00:00"/>
        <d v="1900-06-21T00:00:00"/>
        <d v="1900-06-22T00:00:00"/>
        <d v="1900-06-23T00:00:00"/>
        <d v="1900-06-24T00:00:00"/>
        <d v="1900-06-25T00:00:00"/>
        <d v="1900-06-26T00:00:00"/>
        <d v="1900-06-27T00:00:00"/>
        <d v="1900-06-28T00:00:00"/>
        <d v="1900-06-29T00:00:00"/>
        <d v="1900-06-30T00:00:00"/>
        <d v="1900-07-01T00:00:00"/>
        <d v="1900-07-02T00:00:00"/>
        <d v="1900-07-03T00:00:00"/>
        <d v="1900-07-04T00:00:00"/>
        <d v="1900-07-05T00:00:00"/>
        <d v="1900-07-06T00:00:00"/>
        <d v="1900-07-07T00:00:00"/>
        <d v="1900-07-08T00:00:00"/>
        <d v="1900-07-09T00:00:00"/>
        <d v="1900-07-10T00:00:00"/>
        <d v="1900-07-11T00:00:00"/>
        <d v="1900-07-12T00:00:00"/>
        <d v="1900-07-13T00:00:00"/>
        <d v="1900-07-14T00:00:00"/>
        <d v="1900-07-15T00:00:00"/>
        <d v="1900-07-16T00:00:00"/>
        <d v="1900-07-17T00:00:00"/>
        <d v="1900-07-18T00:00:00"/>
        <d v="1900-07-19T00:00:00"/>
        <d v="1900-07-20T00:00:00"/>
        <d v="1900-07-21T00:00:00"/>
        <d v="1900-07-22T00:00:00"/>
        <d v="1900-07-23T00:00:00"/>
        <d v="1900-07-24T00:00:00"/>
        <d v="1900-07-25T00:00:00"/>
        <d v="1900-07-26T00:00:00"/>
        <d v="1900-07-27T00:00:00"/>
        <d v="1900-07-28T00:00:00"/>
        <d v="1900-07-29T00:00:00"/>
        <d v="1900-07-30T00:00:00"/>
        <d v="1900-07-31T00:00:00"/>
        <d v="1900-08-01T00:00:00"/>
        <d v="1900-08-02T00:00:00"/>
        <d v="1900-08-03T00:00:00"/>
        <d v="1900-08-04T00:00:00"/>
        <d v="1900-08-05T00:00:00"/>
        <d v="1900-08-06T00:00:00"/>
        <d v="1900-08-07T00:00:00"/>
        <d v="1900-08-08T00:00:00"/>
        <d v="1900-08-09T00:00:00"/>
        <d v="1900-08-10T00:00:00"/>
        <d v="1900-08-11T00:00:00"/>
        <d v="1900-08-12T00:00:00"/>
        <d v="1900-08-13T00:00:00"/>
        <d v="1900-08-14T00:00:00"/>
        <d v="1900-08-15T00:00:00"/>
        <d v="1900-08-16T00:00:00"/>
        <d v="1900-08-17T00:00:00"/>
        <d v="1900-08-18T00:00:00"/>
        <d v="1900-08-19T00:00:00"/>
        <d v="1900-08-20T00:00:00"/>
        <d v="1900-08-21T00:00:00"/>
        <d v="1900-08-22T00:00:00"/>
        <d v="1900-08-23T00:00:00"/>
        <d v="1900-08-24T00:00:00"/>
        <d v="1900-08-25T00:00:00"/>
        <d v="1900-08-26T00:00:00"/>
        <d v="1900-08-27T00:00:00"/>
        <d v="1900-08-28T00:00:00"/>
        <d v="1900-08-29T00:00:00"/>
        <d v="1900-08-30T00:00:00"/>
        <d v="1900-08-31T00:00:00"/>
        <d v="1900-09-01T00:00:00"/>
        <d v="1900-09-02T00:00:00"/>
        <d v="1900-09-03T00:00:00"/>
        <d v="1900-09-04T00:00:00"/>
        <d v="1900-09-05T00:00:00"/>
        <d v="1900-09-06T00:00:00"/>
        <d v="1900-09-07T00:00:00"/>
        <d v="1900-09-08T00:00:00"/>
        <d v="1900-09-09T00:00:00"/>
        <d v="1900-09-10T00:00:00"/>
        <d v="1900-09-11T00:00:00"/>
        <d v="1900-09-12T00:00:00"/>
        <d v="1900-09-13T00:00:00"/>
        <d v="1900-09-14T00:00:00"/>
        <d v="1900-09-15T00:00:00"/>
        <d v="1900-09-16T00:00:00"/>
        <d v="1900-09-17T00:00:00"/>
        <d v="1900-09-18T00:00:00"/>
        <d v="1900-09-19T00:00:00"/>
        <d v="1900-09-20T00:00:00"/>
        <d v="1900-09-21T00:00:00"/>
        <d v="1900-09-22T00:00:00"/>
        <d v="1900-09-23T00:00:00"/>
        <d v="1900-09-24T00:00:00"/>
        <d v="1900-09-25T00:00:00"/>
        <d v="1900-09-26T00:00:00"/>
        <d v="1900-09-27T00:00:00"/>
        <d v="1900-09-28T00:00:00"/>
        <d v="1900-09-29T00:00:00"/>
        <d v="1900-09-30T00:00:00"/>
        <d v="1900-10-01T00:00:00"/>
        <d v="1900-10-02T00:00:00"/>
        <d v="1900-10-03T00:00:00"/>
        <d v="1900-10-04T00:00:00"/>
        <d v="1900-10-05T00:00:00"/>
        <d v="1900-10-06T00:00:00"/>
        <d v="1900-10-07T00:00:00"/>
        <d v="1900-10-08T00:00:00"/>
        <d v="1900-10-09T00:00:00"/>
        <d v="1900-10-10T00:00:00"/>
        <d v="1900-10-11T00:00:00"/>
        <d v="1900-10-12T00:00:00"/>
        <d v="1900-10-13T00:00:00"/>
        <d v="1900-10-14T00:00:00"/>
        <d v="1900-10-15T00:00:00"/>
        <d v="1900-10-16T00:00:00"/>
        <d v="1900-10-17T00:00:00"/>
        <d v="1900-10-18T00:00:00"/>
        <d v="1900-10-19T00:00:00"/>
        <d v="1900-10-20T00:00:00"/>
        <d v="1900-10-21T00:00:00"/>
        <d v="1900-10-22T00:00:00"/>
        <d v="1900-10-23T00:00:00"/>
        <d v="1900-10-24T00:00:00"/>
        <d v="1900-10-25T00:00:00"/>
        <d v="1900-10-26T00:00:00"/>
        <d v="1900-10-27T00:00:00"/>
        <d v="1900-10-28T00:00:00"/>
        <d v="1900-10-29T00:00:00"/>
        <d v="1900-10-30T00:00:00"/>
        <d v="1900-10-31T00:00:00"/>
        <d v="1900-11-01T00:00:00"/>
        <d v="1900-11-02T00:00:00"/>
        <d v="1900-11-03T00:00:00"/>
        <d v="1900-11-04T00:00:00"/>
        <d v="1900-11-05T00:00:00"/>
        <d v="1900-11-06T00:00:00"/>
        <d v="1900-11-07T00:00:00"/>
        <d v="1900-11-08T00:00:00"/>
        <d v="1900-11-09T00:00:00"/>
        <d v="1900-11-10T00:00:00"/>
        <d v="1900-11-11T00:00:00"/>
        <d v="1900-11-12T00:00:00"/>
        <d v="1900-11-13T00:00:00"/>
        <d v="1900-11-14T00:00:00"/>
        <d v="1900-11-15T00:00:00"/>
        <d v="1900-11-16T00:00:00"/>
        <d v="1900-11-17T00:00:00"/>
        <d v="1900-11-18T00:00:00"/>
        <d v="1900-11-19T00:00:00"/>
        <d v="1900-11-20T00:00:00"/>
        <d v="1900-11-21T00:00:00"/>
        <d v="1900-11-22T00:00:00"/>
        <d v="1900-11-23T00:00:00"/>
        <d v="1900-11-24T00:00:00"/>
        <d v="1900-11-25T00:00:00"/>
        <d v="1900-11-26T00:00:00"/>
        <d v="1900-11-28T00:00:00"/>
        <d v="1900-11-29T00:00:00"/>
        <d v="1900-11-30T00:00:00"/>
        <d v="1900-12-01T00:00:00"/>
        <d v="1900-12-02T00:00:00"/>
        <d v="1900-12-03T00:00:00"/>
        <d v="1900-12-04T00:00:00"/>
        <d v="1900-12-05T00:00:00"/>
        <d v="1900-12-06T00:00:00"/>
        <d v="1900-12-07T00:00:00"/>
        <d v="1900-12-08T00:00:00"/>
        <d v="1900-12-09T00:00:00"/>
        <d v="1900-12-10T00:00:00"/>
        <d v="1900-12-11T00:00:00"/>
        <d v="1900-12-12T00:00:00"/>
        <d v="1900-12-13T00:00:00"/>
        <d v="1900-12-14T00:00:00"/>
        <d v="1900-12-15T00:00:00"/>
        <d v="1900-12-16T00:00:00"/>
        <d v="1900-12-17T00:00:00"/>
        <d v="1900-12-18T00:00:00"/>
        <d v="1900-12-19T00:00:00"/>
        <d v="1900-12-20T00:00:00"/>
        <d v="1900-12-21T00:00:00"/>
        <d v="1900-12-22T00:00:00"/>
        <d v="1900-12-23T00:00:00"/>
        <d v="1900-12-24T00:00:00"/>
        <d v="1900-12-25T00:00:00"/>
        <d v="1900-12-26T00:00:00"/>
        <d v="1900-12-27T00:00:00"/>
        <d v="1900-12-28T00:00:00"/>
        <d v="1900-12-29T00:00:00"/>
        <d v="1900-12-30T00:00:00"/>
        <d v="1900-12-31T00:00:00"/>
        <d v="1901-01-01T00:00:00"/>
        <d v="1901-01-02T00:00:00"/>
        <d v="1901-01-03T00:00:00"/>
        <d v="1901-01-04T00:00:00"/>
        <d v="1901-01-05T00:00:00"/>
        <d v="1901-01-06T00:00:00"/>
        <d v="1901-01-07T00:00:00"/>
        <d v="1901-01-08T00:00:00"/>
        <d v="1901-01-09T00:00:00"/>
        <d v="1901-01-10T00:00:00"/>
        <d v="1901-01-11T00:00:00"/>
        <d v="1901-01-12T00:00:00"/>
        <d v="1901-01-13T00:00:00"/>
        <d v="1901-01-14T00:00:00"/>
        <d v="1901-01-15T00:00:00"/>
        <d v="1901-01-16T00:00:00"/>
        <d v="1901-01-17T00:00:00"/>
        <d v="1901-01-18T00:00:00"/>
        <d v="1901-01-19T00:00:00"/>
        <d v="1901-01-20T00:00:00"/>
        <d v="1901-01-21T00:00:00"/>
        <d v="1901-01-22T00:00:00"/>
        <d v="1901-01-23T00:00:00"/>
        <d v="1901-01-24T00:00:00"/>
        <d v="1901-01-25T00:00:00"/>
        <d v="1901-01-26T00:00:00"/>
        <d v="1901-01-27T00:00:00"/>
        <d v="1901-01-28T00:00:00"/>
        <d v="1901-01-29T00:00:00"/>
        <d v="1901-01-30T00:00:00"/>
        <d v="1901-01-31T00:00:00"/>
        <d v="1901-02-01T00:00:00"/>
        <d v="1901-02-02T00:00:00"/>
        <d v="1901-02-03T00:00:00"/>
        <d v="1901-02-04T00:00:00"/>
        <d v="1901-02-05T00:00:00"/>
        <d v="1901-02-07T00:00:00"/>
        <d v="1901-02-08T00:00:00"/>
        <d v="1901-02-09T00:00:00"/>
        <d v="1901-02-10T00:00:00"/>
        <d v="1901-02-11T00:00:00"/>
        <d v="1901-02-12T00:00:00"/>
        <d v="1901-02-13T00:00:00"/>
        <d v="1901-02-14T00:00:00"/>
        <d v="1901-02-15T00:00:00"/>
        <d v="1901-02-16T00:00:00"/>
        <d v="1901-02-17T00:00:00"/>
        <d v="1901-02-18T00:00:00"/>
        <d v="1901-02-19T00:00:00"/>
        <d v="1901-02-20T00:00:00"/>
        <d v="1901-02-21T00:00:00"/>
        <d v="1901-02-22T00:00:00"/>
        <d v="1901-02-23T00:00:00"/>
        <d v="1901-02-24T00:00:00"/>
        <d v="1901-02-25T00:00:00"/>
        <d v="1901-02-26T00:00:00"/>
        <d v="1901-02-27T00:00:00"/>
        <d v="1901-02-28T00:00:00"/>
        <d v="1901-03-01T00:00:00"/>
        <d v="1901-03-02T00:00:00"/>
        <d v="1901-03-03T00:00:00"/>
        <d v="1901-03-04T00:00:00"/>
        <d v="1901-03-05T00:00:00"/>
        <d v="1901-03-06T00:00:00"/>
        <d v="1901-03-08T00:00:00"/>
        <d v="1901-03-09T00:00:00"/>
        <d v="1901-03-10T00:00:00"/>
        <d v="1901-03-11T00:00:00"/>
        <d v="1901-03-12T00:00:00"/>
        <d v="1901-03-13T00:00:00"/>
        <d v="1901-03-14T00:00:00"/>
        <d v="1901-03-15T00:00:00"/>
        <d v="1901-03-16T00:00:00"/>
        <d v="1901-03-17T00:00:00"/>
        <d v="1901-03-18T00:00:00"/>
        <d v="1901-03-19T00:00:00"/>
        <d v="1901-03-20T00:00:00"/>
        <d v="1901-03-21T00:00:00"/>
        <d v="1901-03-22T00:00:00"/>
        <d v="1901-03-23T00:00:00"/>
        <d v="1901-03-24T00:00:00"/>
        <d v="1901-03-25T00:00:00"/>
        <d v="1901-03-26T00:00:00"/>
        <d v="1901-03-27T00:00:00"/>
        <d v="1901-03-28T00:00:00"/>
        <d v="1901-03-29T00:00:00"/>
        <d v="1901-03-30T00:00:00"/>
        <d v="1901-03-31T00:00:00"/>
        <d v="1901-04-02T00:00:00"/>
        <d v="1901-04-03T00:00:00"/>
        <d v="1901-04-04T00:00:00"/>
        <d v="1901-04-07T00:00:00"/>
        <d v="1901-04-08T00:00:00"/>
        <d v="1901-04-09T00:00:00"/>
        <d v="1901-04-10T00:00:00"/>
        <d v="1901-04-11T00:00:00"/>
        <d v="1901-04-12T00:00:00"/>
        <d v="1901-04-13T00:00:00"/>
        <d v="1901-04-14T00:00:00"/>
        <d v="1901-04-15T00:00:00"/>
        <d v="1901-04-17T00:00:00"/>
        <d v="1901-04-18T00:00:00"/>
        <d v="1901-04-19T00:00:00"/>
        <d v="1901-04-21T00:00:00"/>
        <d v="1901-04-22T00:00:00"/>
        <d v="1901-04-23T00:00:00"/>
        <d v="1901-04-24T00:00:00"/>
        <d v="1901-04-25T00:00:00"/>
        <d v="1901-04-27T00:00:00"/>
        <d v="1901-04-28T00:00:00"/>
        <d v="1901-04-29T00:00:00"/>
        <d v="1901-05-01T00:00:00"/>
        <d v="1901-05-02T00:00:00"/>
        <d v="1901-05-04T00:00:00"/>
        <d v="1901-05-05T00:00:00"/>
        <d v="1901-05-06T00:00:00"/>
        <d v="1901-05-07T00:00:00"/>
        <d v="1901-05-08T00:00:00"/>
        <d v="1901-05-09T00:00:00"/>
        <d v="1901-05-10T00:00:00"/>
        <d v="1901-05-11T00:00:00"/>
        <d v="1901-05-12T00:00:00"/>
        <d v="1901-05-13T00:00:00"/>
        <d v="1901-05-14T00:00:00"/>
        <d v="1901-05-15T00:00:00"/>
        <d v="1901-05-16T00:00:00"/>
        <d v="1901-05-17T00:00:00"/>
        <d v="1901-05-19T00:00:00"/>
        <d v="1901-05-20T00:00:00"/>
        <d v="1901-05-21T00:00:00"/>
        <d v="1901-05-22T00:00:00"/>
        <d v="1901-05-23T00:00:00"/>
        <d v="1901-05-24T00:00:00"/>
        <d v="1901-05-25T00:00:00"/>
        <d v="1901-05-26T00:00:00"/>
        <d v="1901-05-29T00:00:00"/>
        <d v="1901-05-30T00:00:00"/>
        <d v="1901-05-31T00:00:00"/>
        <d v="1901-06-02T00:00:00"/>
        <d v="1901-06-03T00:00:00"/>
        <d v="1901-06-04T00:00:00"/>
        <d v="1901-06-05T00:00:00"/>
        <d v="1901-06-06T00:00:00"/>
        <d v="1901-06-07T00:00:00"/>
        <d v="1901-06-08T00:00:00"/>
        <d v="1901-06-09T00:00:00"/>
        <d v="1901-06-10T00:00:00"/>
        <d v="1901-06-11T00:00:00"/>
        <d v="1901-06-13T00:00:00"/>
        <d v="1901-06-14T00:00:00"/>
        <d v="1901-06-15T00:00:00"/>
        <d v="1901-06-16T00:00:00"/>
        <d v="1901-06-17T00:00:00"/>
        <d v="1901-06-18T00:00:00"/>
        <d v="1901-06-19T00:00:00"/>
        <d v="1901-06-20T00:00:00"/>
        <d v="1901-06-21T00:00:00"/>
        <d v="1901-06-22T00:00:00"/>
        <d v="1901-06-23T00:00:00"/>
        <d v="1901-06-24T00:00:00"/>
        <d v="1901-06-25T00:00:00"/>
        <d v="1901-06-26T00:00:00"/>
        <d v="1901-06-28T00:00:00"/>
        <d v="1901-06-30T00:00:00"/>
        <d v="1901-07-01T00:00:00"/>
        <d v="1901-07-02T00:00:00"/>
        <d v="1901-07-03T00:00:00"/>
        <d v="1901-07-04T00:00:00"/>
        <d v="1901-07-05T00:00:00"/>
        <d v="1901-07-07T00:00:00"/>
        <d v="1901-07-08T00:00:00"/>
        <d v="1901-07-09T00:00:00"/>
        <d v="1901-07-10T00:00:00"/>
        <d v="1901-07-11T00:00:00"/>
        <d v="1901-07-13T00:00:00"/>
        <d v="1901-07-14T00:00:00"/>
        <d v="1901-07-15T00:00:00"/>
        <d v="1901-07-16T00:00:00"/>
        <d v="1901-07-17T00:00:00"/>
        <d v="1901-07-18T00:00:00"/>
        <d v="1901-07-19T00:00:00"/>
        <d v="1901-07-20T00:00:00"/>
        <d v="1901-07-21T00:00:00"/>
        <d v="1901-07-22T00:00:00"/>
        <d v="1901-07-23T00:00:00"/>
        <d v="1901-07-24T00:00:00"/>
        <d v="1901-07-25T00:00:00"/>
        <d v="1901-07-26T00:00:00"/>
        <d v="1901-07-27T00:00:00"/>
        <d v="1901-07-28T00:00:00"/>
        <d v="1901-07-29T00:00:00"/>
        <d v="1901-07-30T00:00:00"/>
        <d v="1901-08-01T00:00:00"/>
        <d v="1901-08-02T00:00:00"/>
        <d v="1901-08-05T00:00:00"/>
        <d v="1901-08-06T00:00:00"/>
        <d v="1901-08-07T00:00:00"/>
        <d v="1901-08-08T00:00:00"/>
        <d v="1901-08-09T00:00:00"/>
        <d v="1901-08-10T00:00:00"/>
        <d v="1901-08-11T00:00:00"/>
        <d v="1901-08-12T00:00:00"/>
        <d v="1901-08-13T00:00:00"/>
        <d v="1901-08-16T00:00:00"/>
        <d v="1901-08-17T00:00:00"/>
        <d v="1901-08-18T00:00:00"/>
        <d v="1901-08-20T00:00:00"/>
        <d v="1901-08-21T00:00:00"/>
        <d v="1901-08-22T00:00:00"/>
        <d v="1901-08-23T00:00:00"/>
        <d v="1901-08-25T00:00:00"/>
        <d v="1901-08-27T00:00:00"/>
        <d v="1901-08-28T00:00:00"/>
        <d v="1901-08-29T00:00:00"/>
        <d v="1901-08-31T00:00:00"/>
        <d v="1901-09-01T00:00:00"/>
        <d v="1901-09-02T00:00:00"/>
        <d v="1901-09-03T00:00:00"/>
        <d v="1901-09-05T00:00:00"/>
        <d v="1901-09-06T00:00:00"/>
        <d v="1901-09-07T00:00:00"/>
        <d v="1901-09-08T00:00:00"/>
        <d v="1901-09-10T00:00:00"/>
        <d v="1901-09-11T00:00:00"/>
        <d v="1901-09-12T00:00:00"/>
        <d v="1901-09-13T00:00:00"/>
        <d v="1901-09-15T00:00:00"/>
        <d v="1901-09-16T00:00:00"/>
        <d v="1901-09-17T00:00:00"/>
        <d v="1901-09-18T00:00:00"/>
        <d v="1901-09-19T00:00:00"/>
        <d v="1901-09-20T00:00:00"/>
        <d v="1901-09-21T00:00:00"/>
        <d v="1901-09-25T00:00:00"/>
        <d v="1901-09-26T00:00:00"/>
        <d v="1901-09-27T00:00:00"/>
        <d v="1901-09-29T00:00:00"/>
        <d v="1901-09-30T00:00:00"/>
        <d v="1901-10-01T00:00:00"/>
        <d v="1901-10-02T00:00:00"/>
        <d v="1901-10-03T00:00:00"/>
        <d v="1901-10-04T00:00:00"/>
        <d v="1901-10-05T00:00:00"/>
        <d v="1901-10-06T00:00:00"/>
        <d v="1901-10-07T00:00:00"/>
        <d v="1901-10-08T00:00:00"/>
        <d v="1901-10-10T00:00:00"/>
        <d v="1901-10-11T00:00:00"/>
        <d v="1901-10-12T00:00:00"/>
        <d v="1901-10-13T00:00:00"/>
        <d v="1901-10-14T00:00:00"/>
        <d v="1901-10-15T00:00:00"/>
        <d v="1901-10-16T00:00:00"/>
        <d v="1901-10-20T00:00:00"/>
        <d v="1901-10-23T00:00:00"/>
        <d v="1901-10-25T00:00:00"/>
        <d v="1901-10-26T00:00:00"/>
        <d v="1901-10-28T00:00:00"/>
        <d v="1901-10-29T00:00:00"/>
        <d v="1901-10-31T00:00:00"/>
        <d v="1901-11-01T00:00:00"/>
        <d v="1901-11-02T00:00:00"/>
        <d v="1901-11-04T00:00:00"/>
        <d v="1901-11-05T00:00:00"/>
        <d v="1901-11-07T00:00:00"/>
        <d v="1901-11-08T00:00:00"/>
        <d v="1901-11-10T00:00:00"/>
        <d v="1901-11-11T00:00:00"/>
        <d v="1901-11-12T00:00:00"/>
        <d v="1901-11-13T00:00:00"/>
        <d v="1901-11-14T00:00:00"/>
        <d v="1901-11-20T00:00:00"/>
        <d v="1901-11-21T00:00:00"/>
        <d v="1901-11-27T00:00:00"/>
        <d v="1901-11-30T00:00:00"/>
        <d v="1901-12-01T00:00:00"/>
        <d v="1901-12-02T00:00:00"/>
        <d v="1901-12-04T00:00:00"/>
        <d v="1901-12-07T00:00:00"/>
        <d v="1901-12-08T00:00:00"/>
        <d v="1901-12-10T00:00:00"/>
        <d v="1901-12-11T00:00:00"/>
        <d v="1901-12-12T00:00:00"/>
        <d v="1901-12-13T00:00:00"/>
        <d v="1901-12-14T00:00:00"/>
        <d v="1901-12-15T00:00:00"/>
        <d v="1901-12-17T00:00:00"/>
        <d v="1901-12-19T00:00:00"/>
        <d v="1901-12-20T00:00:00"/>
        <d v="1901-12-21T00:00:00"/>
        <d v="1901-12-22T00:00:00"/>
        <d v="1901-12-23T00:00:00"/>
        <d v="1901-12-24T00:00:00"/>
        <d v="1901-12-25T00:00:00"/>
        <d v="1901-12-27T00:00:00"/>
        <d v="1901-12-28T00:00:00"/>
        <d v="1901-12-29T00:00:00"/>
        <d v="1901-12-31T00:00:00"/>
        <d v="1902-01-02T00:00:00"/>
        <d v="1902-01-04T00:00:00"/>
        <d v="1902-01-05T00:00:00"/>
        <d v="1902-01-06T00:00:00"/>
        <d v="1902-01-07T00:00:00"/>
        <d v="1902-01-08T00:00:00"/>
        <d v="1902-01-10T00:00:00"/>
        <d v="1902-01-11T00:00:00"/>
        <d v="1902-01-13T00:00:00"/>
        <d v="1902-01-14T00:00:00"/>
        <d v="1902-01-16T00:00:00"/>
        <d v="1902-01-17T00:00:00"/>
        <d v="1902-01-18T00:00:00"/>
        <d v="1902-01-19T00:00:00"/>
        <d v="1902-01-23T00:00:00"/>
        <d v="1902-01-24T00:00:00"/>
        <d v="1902-01-25T00:00:00"/>
        <d v="1902-01-26T00:00:00"/>
        <d v="1902-01-27T00:00:00"/>
        <d v="1902-01-28T00:00:00"/>
        <d v="1902-01-29T00:00:00"/>
        <d v="1902-01-30T00:00:00"/>
        <d v="1902-01-31T00:00:00"/>
        <d v="1902-02-01T00:00:00"/>
        <d v="1902-02-04T00:00:00"/>
        <d v="1902-02-05T00:00:00"/>
        <d v="1902-02-06T00:00:00"/>
        <d v="1902-02-08T00:00:00"/>
        <d v="1902-02-11T00:00:00"/>
        <d v="1902-02-15T00:00:00"/>
        <d v="1902-02-16T00:00:00"/>
        <d v="1902-02-17T00:00:00"/>
        <d v="1902-02-18T00:00:00"/>
        <d v="1902-02-19T00:00:00"/>
        <d v="1902-02-20T00:00:00"/>
        <d v="1902-02-23T00:00:00"/>
        <d v="1902-02-25T00:00:00"/>
        <d v="1902-02-26T00:00:00"/>
        <d v="1902-02-27T00:00:00"/>
        <d v="1902-02-28T00:00:00"/>
        <d v="1902-03-02T00:00:00"/>
        <d v="1902-03-03T00:00:00"/>
        <d v="1902-03-05T00:00:00"/>
        <d v="1902-03-06T00:00:00"/>
        <d v="1902-03-08T00:00:00"/>
        <d v="1902-03-10T00:00:00"/>
        <d v="1902-03-11T00:00:00"/>
        <d v="1902-03-12T00:00:00"/>
        <d v="1902-03-13T00:00:00"/>
        <d v="1902-03-16T00:00:00"/>
        <d v="1902-03-19T00:00:00"/>
        <d v="1902-03-20T00:00:00"/>
        <d v="1902-03-21T00:00:00"/>
        <d v="1902-03-23T00:00:00"/>
        <d v="1902-03-28T00:00:00"/>
        <d v="1902-03-29T00:00:00"/>
        <d v="1902-03-30T00:00:00"/>
        <d v="1902-03-31T00:00:00"/>
        <d v="1902-04-01T00:00:00"/>
        <d v="1902-04-03T00:00:00"/>
        <d v="1902-04-05T00:00:00"/>
        <d v="1902-04-07T00:00:00"/>
        <d v="1902-04-08T00:00:00"/>
        <d v="1902-04-09T00:00:00"/>
        <d v="1902-04-11T00:00:00"/>
        <d v="1902-04-12T00:00:00"/>
        <d v="1902-04-14T00:00:00"/>
        <d v="1902-04-17T00:00:00"/>
        <d v="1902-04-19T00:00:00"/>
        <d v="1902-04-20T00:00:00"/>
        <d v="1902-04-21T00:00:00"/>
        <d v="1902-04-22T00:00:00"/>
        <d v="1902-04-25T00:00:00"/>
        <d v="1902-04-26T00:00:00"/>
        <d v="1902-04-27T00:00:00"/>
        <d v="1902-04-29T00:00:00"/>
        <d v="1902-05-01T00:00:00"/>
        <d v="1902-05-05T00:00:00"/>
        <d v="1902-05-09T00:00:00"/>
        <d v="1902-05-10T00:00:00"/>
        <d v="1902-05-11T00:00:00"/>
        <d v="1902-05-13T00:00:00"/>
        <d v="1902-05-15T00:00:00"/>
        <d v="1902-05-16T00:00:00"/>
        <d v="1902-05-18T00:00:00"/>
        <d v="1902-05-19T00:00:00"/>
        <d v="1902-05-20T00:00:00"/>
        <d v="1902-05-21T00:00:00"/>
        <d v="1902-05-24T00:00:00"/>
        <d v="1902-05-25T00:00:00"/>
        <d v="1902-05-27T00:00:00"/>
        <d v="1902-05-29T00:00:00"/>
        <d v="1902-05-30T00:00:00"/>
        <d v="1902-05-31T00:00:00"/>
        <d v="1902-06-03T00:00:00"/>
        <d v="1902-06-04T00:00:00"/>
        <d v="1902-06-05T00:00:00"/>
        <d v="1902-06-08T00:00:00"/>
        <d v="1902-06-09T00:00:00"/>
        <d v="1902-06-12T00:00:00"/>
        <d v="1902-06-13T00:00:00"/>
        <d v="1902-06-14T00:00:00"/>
        <d v="1902-06-15T00:00:00"/>
        <d v="1902-06-17T00:00:00"/>
        <d v="1902-06-18T00:00:00"/>
        <d v="1902-06-24T00:00:00"/>
        <d v="1902-06-27T00:00:00"/>
        <d v="1902-06-30T00:00:00"/>
        <d v="1902-07-01T00:00:00"/>
        <d v="1902-07-02T00:00:00"/>
        <d v="1902-07-03T00:00:00"/>
        <d v="1902-07-04T00:00:00"/>
        <d v="1902-07-05T00:00:00"/>
        <d v="1902-07-06T00:00:00"/>
        <d v="1902-07-07T00:00:00"/>
        <d v="1902-07-08T00:00:00"/>
        <d v="1902-07-10T00:00:00"/>
        <d v="1902-07-13T00:00:00"/>
        <d v="1902-07-14T00:00:00"/>
        <d v="1902-07-16T00:00:00"/>
        <d v="1902-07-18T00:00:00"/>
        <d v="1902-07-20T00:00:00"/>
        <d v="1902-07-21T00:00:00"/>
        <d v="1902-07-22T00:00:00"/>
        <d v="1902-07-24T00:00:00"/>
        <d v="1902-07-27T00:00:00"/>
        <d v="1902-07-30T00:00:00"/>
        <d v="1902-07-31T00:00:00"/>
        <d v="1902-08-01T00:00:00"/>
        <d v="1902-08-03T00:00:00"/>
        <d v="1902-08-04T00:00:00"/>
        <d v="1902-08-07T00:00:00"/>
        <d v="1902-08-08T00:00:00"/>
        <d v="1902-08-09T00:00:00"/>
        <d v="1902-08-10T00:00:00"/>
        <d v="1902-08-11T00:00:00"/>
        <d v="1902-08-12T00:00:00"/>
        <d v="1902-08-13T00:00:00"/>
        <d v="1902-08-15T00:00:00"/>
        <d v="1902-08-17T00:00:00"/>
        <d v="1902-08-18T00:00:00"/>
        <d v="1902-08-19T00:00:00"/>
        <d v="1902-08-20T00:00:00"/>
        <d v="1902-08-21T00:00:00"/>
        <d v="1902-08-24T00:00:00"/>
        <d v="1902-08-27T00:00:00"/>
        <d v="1902-08-28T00:00:00"/>
        <d v="1902-09-07T00:00:00"/>
        <d v="1902-09-11T00:00:00"/>
        <d v="1902-09-16T00:00:00"/>
        <d v="1902-09-17T00:00:00"/>
        <d v="1902-09-18T00:00:00"/>
        <d v="1902-09-19T00:00:00"/>
        <d v="1902-09-20T00:00:00"/>
        <d v="1902-09-21T00:00:00"/>
        <d v="1902-09-24T00:00:00"/>
        <d v="1902-09-25T00:00:00"/>
        <d v="1902-09-26T00:00:00"/>
        <d v="1902-09-29T00:00:00"/>
        <d v="1902-09-30T00:00:00"/>
        <d v="1902-10-05T00:00:00"/>
        <d v="1902-10-06T00:00:00"/>
        <d v="1902-10-19T00:00:00"/>
        <d v="1902-10-20T00:00:00"/>
        <d v="1902-10-22T00:00:00"/>
        <d v="1902-10-26T00:00:00"/>
        <d v="1902-10-27T00:00:00"/>
        <d v="1902-10-30T00:00:00"/>
        <d v="1902-11-01T00:00:00"/>
        <d v="1902-11-06T00:00:00"/>
        <d v="1902-11-07T00:00:00"/>
        <d v="1902-11-09T00:00:00"/>
        <d v="1902-11-13T00:00:00"/>
        <d v="1902-11-15T00:00:00"/>
        <d v="1902-11-19T00:00:00"/>
        <d v="1902-11-22T00:00:00"/>
        <d v="1902-11-25T00:00:00"/>
        <d v="1902-11-26T00:00:00"/>
        <d v="1902-11-28T00:00:00"/>
        <d v="1902-11-29T00:00:00"/>
        <d v="1902-11-30T00:00:00"/>
        <d v="1902-12-05T00:00:00"/>
        <d v="1902-12-06T00:00:00"/>
        <d v="1902-12-09T00:00:00"/>
        <d v="1902-12-13T00:00:00"/>
        <d v="1902-12-14T00:00:00"/>
        <d v="1902-12-18T00:00:00"/>
        <d v="1902-12-19T00:00:00"/>
        <d v="1902-12-26T00:00:00"/>
        <d v="1903-01-11T00:00:00"/>
        <d v="1903-01-15T00:00:00"/>
        <d v="1903-01-16T00:00:00"/>
        <d v="1903-01-22T00:00:00"/>
        <d v="1903-01-23T00:00:00"/>
        <d v="1903-01-26T00:00:00"/>
        <d v="1903-01-28T00:00:00"/>
        <d v="1903-02-04T00:00:00"/>
        <d v="1903-02-07T00:00:00"/>
        <d v="1903-02-20T00:00:00"/>
        <d v="1903-02-21T00:00:00"/>
        <d v="1903-02-28T00:00:00"/>
        <d v="1903-03-05T00:00:00"/>
        <d v="1903-03-07T00:00:00"/>
        <d v="1903-03-08T00:00:00"/>
        <d v="1903-03-13T00:00:00"/>
        <d v="1903-03-15T00:00:00"/>
        <d v="1903-03-16T00:00:00"/>
        <d v="1903-03-17T00:00:00"/>
        <d v="1903-03-20T00:00:00"/>
        <d v="1903-03-23T00:00:00"/>
        <d v="1903-03-28T00:00:00"/>
        <d v="1903-04-03T00:00:00"/>
        <d v="1903-04-04T00:00:00"/>
        <d v="1903-04-19T00:00:00"/>
        <d v="1903-04-21T00:00:00"/>
        <d v="1903-05-13T00:00:00"/>
        <d v="1903-05-16T00:00:00"/>
        <d v="1903-05-18T00:00:00"/>
        <d v="1903-05-20T00:00:00"/>
        <d v="1903-06-02T00:00:00"/>
        <d v="1903-06-08T00:00:00"/>
        <d v="1903-06-12T00:00:00"/>
        <d v="1903-06-13T00:00:00"/>
        <d v="1903-06-16T00:00:00"/>
        <d v="1903-06-17T00:00:00"/>
        <d v="1903-06-21T00:00:00"/>
        <d v="1903-06-25T00:00:00"/>
        <d v="1903-06-28T00:00:00"/>
        <d v="1903-06-29T00:00:00"/>
        <d v="1903-07-04T00:00:00"/>
        <d v="1903-07-20T00:00:00"/>
        <d v="1903-07-21T00:00:00"/>
        <d v="1903-07-22T00:00:00"/>
        <d v="1903-07-23T00:00:00"/>
        <d v="1903-07-29T00:00:00"/>
        <d v="1903-08-17T00:00:00"/>
        <d v="1903-08-23T00:00:00"/>
        <d v="1903-08-27T00:00:00"/>
        <d v="1903-08-30T00:00:00"/>
        <d v="1903-09-01T00:00:00"/>
        <d v="1903-09-06T00:00:00"/>
        <d v="1903-09-07T00:00:00"/>
        <d v="1903-09-09T00:00:00"/>
        <d v="1903-09-12T00:00:00"/>
        <d v="1903-09-14T00:00:00"/>
        <d v="1903-09-15T00:00:00"/>
        <d v="1903-09-19T00:00:00"/>
        <d v="1903-09-22T00:00:00"/>
        <d v="1903-09-26T00:00:00"/>
        <d v="1903-10-01T00:00:00"/>
        <d v="1903-10-02T00:00:00"/>
        <d v="1903-10-04T00:00:00"/>
        <d v="1903-10-12T00:00:00"/>
        <d v="1903-10-13T00:00:00"/>
        <d v="1903-10-18T00:00:00"/>
        <d v="1903-10-21T00:00:00"/>
        <d v="1903-10-23T00:00:00"/>
        <d v="1903-10-24T00:00:00"/>
        <d v="1903-10-27T00:00:00"/>
        <d v="1903-10-30T00:00:00"/>
        <d v="1903-11-01T00:00:00"/>
        <d v="1903-11-02T00:00:00"/>
        <d v="1903-11-10T00:00:00"/>
        <d v="1903-11-15T00:00:00"/>
        <d v="1903-11-17T00:00:00"/>
        <d v="1903-11-30T00:00:00"/>
        <d v="1903-12-01T00:00:00"/>
        <d v="1903-12-02T00:00:00"/>
        <d v="1903-12-06T00:00:00"/>
        <d v="1903-12-12T00:00:00"/>
        <d v="1903-12-15T00:00:00"/>
        <d v="1903-12-24T00:00:00"/>
        <d v="1903-12-25T00:00:00"/>
        <d v="1903-12-29T00:00:00"/>
        <d v="1903-12-31T00:00:00"/>
        <d v="1904-01-04T00:00:00"/>
        <d v="1904-01-05T00:00:00"/>
        <d v="1904-01-06T00:00:00"/>
        <d v="1904-01-18T00:00:00"/>
        <d v="1904-01-19T00:00:00"/>
        <d v="1904-01-30T00:00:00"/>
        <d v="1904-02-06T00:00:00"/>
        <d v="1904-02-09T00:00:00"/>
        <d v="1904-02-13T00:00:00"/>
        <d v="1904-02-29T00:00:00"/>
        <d v="1904-03-02T00:00:00"/>
        <d v="1904-03-08T00:00:00"/>
        <d v="1904-04-12T00:00:00"/>
        <d v="1904-04-16T00:00:00"/>
        <d v="1904-04-18T00:00:00"/>
        <d v="1904-04-20T00:00:00"/>
        <d v="1904-04-24T00:00:00"/>
        <d v="1904-04-30T00:00:00"/>
        <d v="1904-05-14T00:00:00"/>
        <d v="1904-05-16T00:00:00"/>
        <d v="1904-05-26T00:00:00"/>
        <d v="1904-06-12T00:00:00"/>
        <d v="1904-06-27T00:00:00"/>
        <d v="1904-07-29T00:00:00"/>
        <d v="1904-08-12T00:00:00"/>
        <d v="1904-09-01T00:00:00"/>
        <d v="1904-09-07T00:00:00"/>
        <d v="1904-11-11T00:00:00"/>
        <d v="1904-11-24T00:00:00"/>
        <d v="1904-12-05T00:00:00"/>
        <d v="1905-01-31T00:00:00"/>
        <d v="1905-02-02T00:00:00"/>
        <d v="1905-02-04T00:00:00"/>
        <d v="1905-02-06T00:00:00"/>
        <d v="1905-02-10T00:00:00"/>
        <d v="1905-02-12T00:00:00"/>
        <d v="1905-02-24T00:00:00"/>
        <d v="1905-06-12T00:00:00"/>
        <d v="1905-06-27T00:00:00"/>
        <d v="2024-01-09T00:00:00"/>
        <d v="2024-08-12T00:00:00"/>
        <s v="132-134"/>
        <s v="146-148"/>
        <s v="158-160"/>
        <s v="16-18"/>
        <s v="174-180"/>
        <s v="184-186"/>
        <s v="196-198"/>
        <s v="204-206"/>
        <s v="222-3"/>
        <s v="25-27"/>
        <s v="26-28"/>
        <s v="30-32"/>
        <s v="34-36"/>
        <s v="38-40"/>
        <s v="429-433"/>
        <s v="43-45"/>
        <s v="455-457"/>
        <s v="46-48"/>
        <s v="50-52"/>
        <s v="607-609"/>
        <s v="71-73"/>
        <s v="747-753"/>
        <s v="757-759"/>
        <s v="78-80"/>
        <s v="85-87"/>
        <s v="943-945"/>
        <s v="97-99"/>
        <m/>
      </sharedItems>
    </cacheField>
    <cacheField name="rem_prcl_locn_street" numFmtId="0">
      <sharedItems count="228">
        <s v="ANDREW TERRACE"/>
        <s v="ARBOR ST"/>
        <s v="ASPLUND DR"/>
        <s v="AUTUMN RD"/>
        <s v="BAKER ST"/>
        <s v="BEACHVIEW RD"/>
        <s v="BEAL ST"/>
        <s v="BIRCH ISLAND WAY"/>
        <s v="BOUCHER RD"/>
        <s v="BOUTWELL ST"/>
        <s v="BRAEBURN CIRCLE"/>
        <s v="BRIDGET DR"/>
        <s v="BROADMEADOW DR"/>
        <s v="BROOKVIEW TERRACE"/>
        <s v="BROWN AVE"/>
        <s v="BURKE ST"/>
        <s v="BURRAGE ST"/>
        <s v="BUTTERFLY LANE"/>
        <s v="BUTTONWOOD PL"/>
        <s v="CANTERBURY DR"/>
        <s v="CAROUSEL LANE"/>
        <s v="CARR AVE"/>
        <s v="CHARLTON ST"/>
        <s v="CHASE AVE"/>
        <s v="CHASE RD"/>
        <s v="CHESTNUT ST"/>
        <s v="CLIFFVIEW TERRACE"/>
        <s v="CLIFTON RD"/>
        <s v="CONNELL DRIVE"/>
        <s v="CORTLAND CIRCLE"/>
        <s v="COUNTRY RD"/>
        <s v="COVE RD"/>
        <s v="COVE TERRACE"/>
        <s v="CRESCENT RD"/>
        <s v="CRESCENT TERRACE"/>
        <s v="CREST AVE"/>
        <s v="CROCKER AVE"/>
        <s v="CROSS RD"/>
        <s v="CROSS ST"/>
        <s v="CUSHING LANE"/>
        <s v="DANA ST"/>
        <s v="EAST ST"/>
        <s v="EASTER BROOK RD"/>
        <s v="EASTERN AVE"/>
        <s v="EDITH LANE"/>
        <s v="ELECTRIC AVE"/>
        <s v="ELISA DR"/>
        <s v="ELIZABETH ST"/>
        <s v="ELM ST"/>
        <s v="ELM ST DISCONTINUED"/>
        <s v="ELM STREET"/>
        <s v="ELMWOOD RD"/>
        <s v="FAIRVIEW RD"/>
        <s v="FALULAH RD"/>
        <s v="FERDINAND PASSWAY"/>
        <s v="FIRE RD  7"/>
        <s v="FIRE RD 10"/>
        <s v="FIRE RD 12"/>
        <s v="FIRE RD 15"/>
        <s v="FIRE RD 15A"/>
        <s v="FIRE RD 16"/>
        <s v="FIRE RD 19"/>
        <s v="FIRE RD 24"/>
        <s v="FIRE RD 24B"/>
        <s v="FISH ST"/>
        <s v="FITCH VIEW AVE"/>
        <s v="FLAT HILL RD"/>
        <s v="FLORENCE ST"/>
        <s v="FLYNN RD"/>
        <s v="FORT POND RD"/>
        <s v="FRANCIS AVE"/>
        <s v="GABE'S PLACE"/>
        <s v="GIBSON ST"/>
        <s v="GILCHREST ST"/>
        <s v="GOODRICH ST"/>
        <s v="GOODRICH ST REAR"/>
        <s v="GRAHAM ST"/>
        <s v="HAMLIN ST"/>
        <s v="HARBOR TERR (PVT)"/>
        <s v="HARBOR TERRACE"/>
        <s v="HARRIS AVE"/>
        <s v="HEMLOCK DR"/>
        <s v="HEMLOCK RD"/>
        <s v="HEMLOCK TERRACE"/>
        <s v="HICKORY HILLS LAKE"/>
        <s v="HICKORY LANE"/>
        <s v="HIGHLAND ST"/>
        <s v="HILLSIDE DR"/>
        <s v="HILLTOP LANE"/>
        <s v="HOLLIS RD"/>
        <s v="HOLMAN ST"/>
        <s v="HORIZON ISLAND RD"/>
        <s v="HOUGHTONS MILL RD"/>
        <s v="HOWARD ST"/>
        <s v="HOWARD ST REAR"/>
        <s v="HUNTING HILL RD"/>
        <s v="INTERVALE RD"/>
        <s v="ISLAND RD"/>
        <s v="JOHN ST"/>
        <s v="JOHNSON ST"/>
        <s v="JOSLIN ST"/>
        <s v="KALEVA ROAD"/>
        <s v="KEVIN DR"/>
        <s v="KILBURN ST"/>
        <s v="KIMBALL ST"/>
        <s v="KIMBALL ST EXT"/>
        <s v="KINGMAN ST"/>
        <s v="KIRBY AVE"/>
        <s v="LAKEFRONT AVE"/>
        <s v="LAKESIDE AVE"/>
        <s v="LAKEVIEW AVE"/>
        <s v="LANCASTER AVE"/>
        <s v="LAUREL LANE"/>
        <s v="LAWTON AVE"/>
        <s v="LENA LANE"/>
        <s v="LENFEST DR"/>
        <s v="LEOMINSTER RD"/>
        <s v="LEOMINSTER-SHIRLEY R"/>
        <s v="LESURE AVE"/>
        <s v="LINCOLN ST"/>
        <s v="LONGWOOD DRIVE"/>
        <s v="MAIN ST"/>
        <s v="MAPLE PKWY"/>
        <s v="MARGARET CIR"/>
        <s v="MASS AVE"/>
        <s v="MASS AVE REAR"/>
        <s v="MASSAPOAG POND"/>
        <s v="MAY ST"/>
        <s v="MAY'S FIELD ROAD"/>
        <s v="MEADOW LANE"/>
        <s v="MEMORIAL DR"/>
        <s v="MERRILL ST"/>
        <s v="MULPUS RD"/>
        <s v="NATICK ST"/>
        <s v="NEW WEST TOWNSEND RD"/>
        <s v="NORTHFIELD RD"/>
        <s v="O'BRIEN'S WAY"/>
        <s v="OAK AVE"/>
        <s v="OAK RIDGE RD"/>
        <s v="OAKES LANDING"/>
        <s v="OLD FARM ROAD"/>
        <s v="OLD TURNPIKE RD"/>
        <s v="OTIS ST"/>
        <s v="PAGE HILL RD"/>
        <s v="PAGE ST"/>
        <s v="PARK ST TERRACE"/>
        <s v="PARMENTER RD"/>
        <s v="PEARL BROOK RD"/>
        <s v="PEARL ST"/>
        <s v="PENINSULA DR"/>
        <s v="PIEDMONT AVE"/>
        <s v="PIERCE AVE"/>
        <s v="PIERCE ST"/>
        <s v="PINE ACRES RD"/>
        <s v="PINE GROVE RD"/>
        <s v="PINE ST"/>
        <s v="PIONEER DRIVE"/>
        <s v="PLEASANT ST"/>
        <s v="PLEASANT VIEW AVE"/>
        <s v="POND ST"/>
        <s v="POPE RD"/>
        <s v="PRATT ST"/>
        <s v="PROSPECT ST"/>
        <s v="RACHEL DR"/>
        <s v="RAILWAY AVE"/>
        <s v="RAMGREN RD"/>
        <s v="RANGELEY RD"/>
        <s v="REDWOOD RD"/>
        <s v="RENNIE ST"/>
        <s v="RESERVOIR RD"/>
        <s v="RESERVOIR RD REAR"/>
        <s v="RICHARD'S WAY"/>
        <s v="ROBBS HILL RD"/>
        <s v="ROBBS TERRACE"/>
        <s v="ROGERS WAY"/>
        <s v="ROLLING ACRES RD"/>
        <s v="ROUND RD"/>
        <s v="RUTH ST"/>
        <s v="SANDY COVE RD"/>
        <s v="SCHOOL ST"/>
        <s v="SEAVER RD"/>
        <s v="SEQUOIA DR"/>
        <s v="SHAKER COURT"/>
        <s v="SHIRLEY RESERVOIR"/>
        <s v="SKYLARK LANE"/>
        <s v="SOUTH ROW RD"/>
        <s v="SPRING ST"/>
        <s v="SPRING ST  (PVT)"/>
        <s v="SPRING ST EXT"/>
        <s v="STEVENS ST"/>
        <s v="STONE FENCE RD"/>
        <s v="SUMMER ST"/>
        <s v="SUNNY HILL RD"/>
        <s v="SUNSET AVE"/>
        <s v="SUNSET LANE"/>
        <s v="THE CLEARING"/>
        <s v="THE LANE"/>
        <s v="THORNDIKE ST"/>
        <s v="TILTON AVE"/>
        <s v="TOWN STREET"/>
        <s v="TOWNSEND HARBOR RD"/>
        <s v="TOWNSEND ST"/>
        <s v="TRI TOWN DRIVE"/>
        <s v="TURKEY HILL RD"/>
        <s v="UPLAND AVE"/>
        <s v="VALLEY RD"/>
        <s v="WALLIS PARK"/>
        <s v="WATT ST"/>
        <s v="WEATHERBEE ST"/>
        <s v="WEST ACRES DR"/>
        <s v="WEST GROTON RD"/>
        <s v="WEST ST"/>
        <s v="WEST ST TERRACE"/>
        <s v="WEST TOWNSEND RD"/>
        <s v="WHALOM RD"/>
        <s v="WHITE ST"/>
        <s v="WHITE TAIL CROSSING"/>
        <s v="WHITING ST"/>
        <s v="WILDER RD"/>
        <s v="WILDERWOOD AVE"/>
        <s v="WILDWOOD RD"/>
        <s v="WILLIAMS DR"/>
        <s v="WINDERMERE DRIVE"/>
        <s v="WINDWARD TERR"/>
        <s v="WINTER HILL RD"/>
        <s v="WOODBURY ST"/>
        <s v="WOODLAND DR"/>
        <s v="YOUNGS RD"/>
      </sharedItems>
    </cacheField>
    <cacheField name="St" numFmtId="0">
      <sharedItems containsMixedTypes="1" containsNumber="1" containsInteger="1" minValue="3" maxValue="600" count="68">
        <n v="3"/>
        <n v="7"/>
        <n v="10"/>
        <n v="12"/>
        <n v="15"/>
        <n v="18"/>
        <n v="19"/>
        <n v="20"/>
        <n v="22"/>
        <n v="24"/>
        <n v="25"/>
        <n v="30"/>
        <n v="32"/>
        <n v="36"/>
        <n v="41"/>
        <n v="48"/>
        <n v="53"/>
        <n v="58"/>
        <n v="71"/>
        <n v="80"/>
        <n v="81"/>
        <n v="82"/>
        <n v="99"/>
        <n v="100"/>
        <n v="170"/>
        <n v="200"/>
        <n v="205"/>
        <n v="220"/>
        <n v="235"/>
        <n v="240"/>
        <n v="280"/>
        <n v="305"/>
        <n v="320"/>
        <n v="325"/>
        <n v="335"/>
        <n v="350"/>
        <n v="355"/>
        <n v="360"/>
        <n v="362"/>
        <n v="370"/>
        <n v="400"/>
        <n v="410"/>
        <n v="420"/>
        <n v="440"/>
        <n v="470"/>
        <n v="480"/>
        <n v="490"/>
        <n v="500"/>
        <n v="540"/>
        <n v="600"/>
        <s v="2F"/>
        <s v="3F"/>
        <s v="BN"/>
        <s v="CL"/>
        <s v="CN"/>
        <s v="CO"/>
        <s v="CP"/>
        <s v="DX"/>
        <s v="GR"/>
        <s v="MH"/>
        <s v="OT"/>
        <s v="RC"/>
        <s v="RN"/>
        <s v="RR"/>
        <s v="SL"/>
        <s v="TD"/>
        <s v="V"/>
        <s v="VT"/>
      </sharedItems>
    </cacheField>
    <cacheField name="StryHt" numFmtId="0">
      <sharedItems containsString="0" containsBlank="1" containsNumber="1" minValue="1" maxValue="26" count="34">
        <n v="1"/>
        <n v="1.1000000000000001"/>
        <n v="1.1499999999999999"/>
        <n v="1.2"/>
        <n v="1.25"/>
        <n v="1.3"/>
        <n v="1.35"/>
        <n v="1.4"/>
        <n v="1.5"/>
        <n v="1.51"/>
        <n v="1.6"/>
        <n v="1.65"/>
        <n v="1.7"/>
        <n v="1.75"/>
        <n v="1.8"/>
        <n v="1.85"/>
        <n v="1.9"/>
        <n v="2"/>
        <n v="2.25"/>
        <n v="2.5"/>
        <n v="2.75"/>
        <n v="3"/>
        <n v="4"/>
        <n v="8"/>
        <n v="9"/>
        <n v="10"/>
        <n v="11"/>
        <n v="12"/>
        <n v="13"/>
        <n v="14"/>
        <n v="15"/>
        <n v="18"/>
        <n v="26"/>
        <m/>
      </sharedItems>
    </cacheField>
    <cacheField name="Gr" numFmtId="0">
      <sharedItems containsString="0" containsBlank="1" containsNumber="1" containsInteger="1" minValue="1" maxValue="9" count="10">
        <n v="1"/>
        <n v="2"/>
        <n v="3"/>
        <n v="4"/>
        <n v="5"/>
        <n v="6"/>
        <n v="7"/>
        <n v="8"/>
        <n v="9"/>
        <m/>
      </sharedItems>
    </cacheField>
    <cacheField name="cns_pct_good" numFmtId="0">
      <sharedItems containsString="0" containsBlank="1" containsNumber="1" containsInteger="1" minValue="5" maxValue="100" count="79">
        <n v="5"/>
        <n v="8"/>
        <n v="20"/>
        <n v="21"/>
        <n v="22"/>
        <n v="23"/>
        <n v="24"/>
        <n v="25"/>
        <n v="27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2"/>
        <n v="93"/>
        <n v="94"/>
        <n v="95"/>
        <n v="96"/>
        <n v="97"/>
        <n v="98"/>
        <n v="99"/>
        <n v="100"/>
        <m/>
      </sharedItems>
    </cacheField>
    <cacheField name="cns_AYB" numFmtId="0">
      <sharedItems containsString="0" containsBlank="1" containsNumber="1" containsInteger="1" minValue="1700" maxValue="2023" count="199">
        <n v="1700"/>
        <n v="1724"/>
        <n v="1726"/>
        <n v="1730"/>
        <n v="1734"/>
        <n v="1735"/>
        <n v="1738"/>
        <n v="1745"/>
        <n v="1748"/>
        <n v="1750"/>
        <n v="1754"/>
        <n v="1755"/>
        <n v="1756"/>
        <n v="1757"/>
        <n v="1760"/>
        <n v="1761"/>
        <n v="1762"/>
        <n v="1769"/>
        <n v="1772"/>
        <n v="1776"/>
        <n v="1777"/>
        <n v="1778"/>
        <n v="1780"/>
        <n v="1781"/>
        <n v="1786"/>
        <n v="1787"/>
        <n v="1790"/>
        <n v="1792"/>
        <n v="1795"/>
        <n v="1798"/>
        <n v="1800"/>
        <n v="1805"/>
        <n v="1810"/>
        <n v="1815"/>
        <n v="1820"/>
        <n v="1828"/>
        <n v="1830"/>
        <n v="1831"/>
        <n v="1834"/>
        <n v="1835"/>
        <n v="1836"/>
        <n v="1838"/>
        <n v="1840"/>
        <n v="1841"/>
        <n v="1843"/>
        <n v="1844"/>
        <n v="1845"/>
        <n v="1846"/>
        <n v="1847"/>
        <n v="1848"/>
        <n v="1850"/>
        <n v="1852"/>
        <n v="1853"/>
        <n v="1855"/>
        <n v="1856"/>
        <n v="1857"/>
        <n v="1860"/>
        <n v="1861"/>
        <n v="1868"/>
        <n v="1870"/>
        <n v="1873"/>
        <n v="1875"/>
        <n v="1876"/>
        <n v="1877"/>
        <n v="1880"/>
        <n v="1881"/>
        <n v="1883"/>
        <n v="1884"/>
        <n v="1885"/>
        <n v="1890"/>
        <n v="1891"/>
        <n v="1893"/>
        <n v="1895"/>
        <n v="1896"/>
        <n v="1897"/>
        <n v="1898"/>
        <n v="1900"/>
        <n v="1902"/>
        <n v="1903"/>
        <n v="1904"/>
        <n v="1905"/>
        <n v="1906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m/>
      </sharedItems>
    </cacheField>
    <cacheField name="cns_EYB" numFmtId="0">
      <sharedItems containsString="0" containsBlank="1" containsNumber="1" containsInteger="1" minValue="0" maxValue="2023" count="59">
        <n v="0"/>
        <n v="1754"/>
        <n v="1954"/>
        <n v="1959"/>
        <n v="1962"/>
        <n v="1965"/>
        <n v="1968"/>
        <n v="1969"/>
        <n v="1970"/>
        <n v="1972"/>
        <n v="1973"/>
        <n v="1974"/>
        <n v="1975"/>
        <n v="1976"/>
        <n v="1977"/>
        <n v="1978"/>
        <n v="1979"/>
        <n v="1980"/>
        <n v="1982"/>
        <n v="1983"/>
        <n v="1984"/>
        <n v="1985"/>
        <n v="1986"/>
        <n v="1987"/>
        <n v="1988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5"/>
        <n v="2016"/>
        <n v="2017"/>
        <n v="2018"/>
        <n v="2019"/>
        <n v="2020"/>
        <n v="2021"/>
        <n v="2022"/>
        <n v="2023"/>
        <m/>
      </sharedItems>
    </cacheField>
    <cacheField name="cns_area_effective" numFmtId="0">
      <sharedItems containsString="0" containsBlank="1" containsNumber="1" containsInteger="1" minValue="0" maxValue="372000" count="2456">
        <n v="0"/>
        <n v="126"/>
        <n v="144"/>
        <n v="188"/>
        <n v="264"/>
        <n v="298"/>
        <n v="324"/>
        <n v="336"/>
        <n v="345"/>
        <n v="360"/>
        <n v="391"/>
        <n v="428"/>
        <n v="429"/>
        <n v="437"/>
        <n v="443"/>
        <n v="448"/>
        <n v="480"/>
        <n v="490"/>
        <n v="522"/>
        <n v="528"/>
        <n v="556"/>
        <n v="557"/>
        <n v="572"/>
        <n v="576"/>
        <n v="579"/>
        <n v="596"/>
        <n v="600"/>
        <n v="608"/>
        <n v="611"/>
        <n v="612"/>
        <n v="627"/>
        <n v="635"/>
        <n v="648"/>
        <n v="652"/>
        <n v="655"/>
        <n v="661"/>
        <n v="671"/>
        <n v="672"/>
        <n v="680"/>
        <n v="684"/>
        <n v="688"/>
        <n v="690"/>
        <n v="696"/>
        <n v="698"/>
        <n v="703"/>
        <n v="707"/>
        <n v="715"/>
        <n v="718"/>
        <n v="727"/>
        <n v="730"/>
        <n v="731"/>
        <n v="735"/>
        <n v="737"/>
        <n v="740"/>
        <n v="741"/>
        <n v="747"/>
        <n v="750"/>
        <n v="756"/>
        <n v="760"/>
        <n v="763"/>
        <n v="764"/>
        <n v="767"/>
        <n v="771"/>
        <n v="775"/>
        <n v="782"/>
        <n v="783"/>
        <n v="786"/>
        <n v="789"/>
        <n v="792"/>
        <n v="794"/>
        <n v="795"/>
        <n v="796"/>
        <n v="798"/>
        <n v="799"/>
        <n v="800"/>
        <n v="804"/>
        <n v="809"/>
        <n v="810"/>
        <n v="812"/>
        <n v="815"/>
        <n v="816"/>
        <n v="819"/>
        <n v="821"/>
        <n v="822"/>
        <n v="823"/>
        <n v="824"/>
        <n v="826"/>
        <n v="830"/>
        <n v="838"/>
        <n v="841"/>
        <n v="842"/>
        <n v="844"/>
        <n v="845"/>
        <n v="850"/>
        <n v="853"/>
        <n v="855"/>
        <n v="857"/>
        <n v="858"/>
        <n v="860"/>
        <n v="863"/>
        <n v="864"/>
        <n v="869"/>
        <n v="870"/>
        <n v="871"/>
        <n v="874"/>
        <n v="879"/>
        <n v="880"/>
        <n v="881"/>
        <n v="883"/>
        <n v="886"/>
        <n v="889"/>
        <n v="890"/>
        <n v="894"/>
        <n v="896"/>
        <n v="899"/>
        <n v="900"/>
        <n v="903"/>
        <n v="907"/>
        <n v="910"/>
        <n v="912"/>
        <n v="914"/>
        <n v="920"/>
        <n v="924"/>
        <n v="925"/>
        <n v="926"/>
        <n v="931"/>
        <n v="932"/>
        <n v="934"/>
        <n v="936"/>
        <n v="941"/>
        <n v="942"/>
        <n v="949"/>
        <n v="952"/>
        <n v="955"/>
        <n v="960"/>
        <n v="961"/>
        <n v="962"/>
        <n v="963"/>
        <n v="966"/>
        <n v="967"/>
        <n v="971"/>
        <n v="974"/>
        <n v="978"/>
        <n v="979"/>
        <n v="983"/>
        <n v="984"/>
        <n v="986"/>
        <n v="989"/>
        <n v="990"/>
        <n v="993"/>
        <n v="1000"/>
        <n v="1001"/>
        <n v="1002"/>
        <n v="1004"/>
        <n v="1007"/>
        <n v="1008"/>
        <n v="1009"/>
        <n v="1010"/>
        <n v="1014"/>
        <n v="1016"/>
        <n v="1017"/>
        <n v="1019"/>
        <n v="1020"/>
        <n v="1022"/>
        <n v="1023"/>
        <n v="1025"/>
        <n v="1027"/>
        <n v="1028"/>
        <n v="1030"/>
        <n v="1031"/>
        <n v="1034"/>
        <n v="1035"/>
        <n v="1040"/>
        <n v="1042"/>
        <n v="1043"/>
        <n v="1044"/>
        <n v="1046"/>
        <n v="1049"/>
        <n v="1050"/>
        <n v="1059"/>
        <n v="1060"/>
        <n v="1061"/>
        <n v="1063"/>
        <n v="1064"/>
        <n v="1065"/>
        <n v="1067"/>
        <n v="1068"/>
        <n v="1071"/>
        <n v="1072"/>
        <n v="1075"/>
        <n v="1076"/>
        <n v="1077"/>
        <n v="1080"/>
        <n v="1081"/>
        <n v="1082"/>
        <n v="1083"/>
        <n v="1084"/>
        <n v="1085"/>
        <n v="1086"/>
        <n v="1087"/>
        <n v="1088"/>
        <n v="1092"/>
        <n v="1095"/>
        <n v="1098"/>
        <n v="1100"/>
        <n v="1101"/>
        <n v="1102"/>
        <n v="1103"/>
        <n v="1104"/>
        <n v="1107"/>
        <n v="1108"/>
        <n v="1110"/>
        <n v="1115"/>
        <n v="1116"/>
        <n v="1121"/>
        <n v="1122"/>
        <n v="1123"/>
        <n v="1124"/>
        <n v="1125"/>
        <n v="1127"/>
        <n v="1128"/>
        <n v="1130"/>
        <n v="1131"/>
        <n v="1132"/>
        <n v="1135"/>
        <n v="1136"/>
        <n v="1138"/>
        <n v="1139"/>
        <n v="1140"/>
        <n v="1141"/>
        <n v="1144"/>
        <n v="1149"/>
        <n v="1150"/>
        <n v="1151"/>
        <n v="1152"/>
        <n v="1153"/>
        <n v="1154"/>
        <n v="1156"/>
        <n v="1157"/>
        <n v="1160"/>
        <n v="1161"/>
        <n v="1168"/>
        <n v="1170"/>
        <n v="1171"/>
        <n v="1173"/>
        <n v="1174"/>
        <n v="1175"/>
        <n v="1176"/>
        <n v="1179"/>
        <n v="1181"/>
        <n v="1182"/>
        <n v="1183"/>
        <n v="1184"/>
        <n v="1185"/>
        <n v="1186"/>
        <n v="1188"/>
        <n v="1189"/>
        <n v="1190"/>
        <n v="1191"/>
        <n v="1192"/>
        <n v="1196"/>
        <n v="1200"/>
        <n v="1207"/>
        <n v="1208"/>
        <n v="1209"/>
        <n v="1211"/>
        <n v="1212"/>
        <n v="1213"/>
        <n v="1214"/>
        <n v="1218"/>
        <n v="1221"/>
        <n v="1222"/>
        <n v="1223"/>
        <n v="1224"/>
        <n v="1225"/>
        <n v="1227"/>
        <n v="1228"/>
        <n v="1231"/>
        <n v="1232"/>
        <n v="1234"/>
        <n v="1235"/>
        <n v="1236"/>
        <n v="1237"/>
        <n v="1239"/>
        <n v="1242"/>
        <n v="1245"/>
        <n v="1246"/>
        <n v="1248"/>
        <n v="1249"/>
        <n v="1250"/>
        <n v="1252"/>
        <n v="1253"/>
        <n v="1254"/>
        <n v="1255"/>
        <n v="1257"/>
        <n v="1258"/>
        <n v="1259"/>
        <n v="1260"/>
        <n v="1262"/>
        <n v="1263"/>
        <n v="1264"/>
        <n v="1265"/>
        <n v="1266"/>
        <n v="1267"/>
        <n v="1268"/>
        <n v="1269"/>
        <n v="1270"/>
        <n v="1272"/>
        <n v="1273"/>
        <n v="1275"/>
        <n v="1277"/>
        <n v="1278"/>
        <n v="1279"/>
        <n v="1281"/>
        <n v="1285"/>
        <n v="1286"/>
        <n v="1287"/>
        <n v="1288"/>
        <n v="1289"/>
        <n v="1290"/>
        <n v="1292"/>
        <n v="1293"/>
        <n v="1294"/>
        <n v="1297"/>
        <n v="1298"/>
        <n v="1299"/>
        <n v="1300"/>
        <n v="1301"/>
        <n v="1302"/>
        <n v="1303"/>
        <n v="1304"/>
        <n v="1306"/>
        <n v="1308"/>
        <n v="1309"/>
        <n v="1310"/>
        <n v="1312"/>
        <n v="1313"/>
        <n v="1314"/>
        <n v="1316"/>
        <n v="1317"/>
        <n v="1318"/>
        <n v="1319"/>
        <n v="1320"/>
        <n v="1321"/>
        <n v="1323"/>
        <n v="1325"/>
        <n v="1327"/>
        <n v="1328"/>
        <n v="1329"/>
        <n v="1331"/>
        <n v="1332"/>
        <n v="1333"/>
        <n v="1334"/>
        <n v="1336"/>
        <n v="1337"/>
        <n v="1338"/>
        <n v="1340"/>
        <n v="1341"/>
        <n v="1343"/>
        <n v="1344"/>
        <n v="1345"/>
        <n v="1346"/>
        <n v="1347"/>
        <n v="1349"/>
        <n v="1350"/>
        <n v="1351"/>
        <n v="1353"/>
        <n v="1354"/>
        <n v="1355"/>
        <n v="1356"/>
        <n v="1357"/>
        <n v="1358"/>
        <n v="1359"/>
        <n v="1360"/>
        <n v="1361"/>
        <n v="1362"/>
        <n v="1364"/>
        <n v="1365"/>
        <n v="1366"/>
        <n v="1370"/>
        <n v="1372"/>
        <n v="1374"/>
        <n v="1377"/>
        <n v="1378"/>
        <n v="1379"/>
        <n v="1380"/>
        <n v="1381"/>
        <n v="1383"/>
        <n v="1384"/>
        <n v="1386"/>
        <n v="1387"/>
        <n v="1389"/>
        <n v="1390"/>
        <n v="1391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5"/>
        <n v="1416"/>
        <n v="1417"/>
        <n v="1419"/>
        <n v="1420"/>
        <n v="1421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2"/>
        <n v="1444"/>
        <n v="1446"/>
        <n v="1447"/>
        <n v="1449"/>
        <n v="1450"/>
        <n v="1452"/>
        <n v="1453"/>
        <n v="1454"/>
        <n v="1455"/>
        <n v="1456"/>
        <n v="1459"/>
        <n v="1460"/>
        <n v="1461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7"/>
        <n v="1498"/>
        <n v="1499"/>
        <n v="1500"/>
        <n v="1502"/>
        <n v="1503"/>
        <n v="1504"/>
        <n v="1505"/>
        <n v="1506"/>
        <n v="1508"/>
        <n v="1509"/>
        <n v="1511"/>
        <n v="1512"/>
        <n v="1513"/>
        <n v="1514"/>
        <n v="1516"/>
        <n v="1517"/>
        <n v="1518"/>
        <n v="1519"/>
        <n v="1521"/>
        <n v="1522"/>
        <n v="1523"/>
        <n v="1524"/>
        <n v="1525"/>
        <n v="1526"/>
        <n v="1527"/>
        <n v="1528"/>
        <n v="1530"/>
        <n v="1531"/>
        <n v="1532"/>
        <n v="1533"/>
        <n v="1534"/>
        <n v="1535"/>
        <n v="1536"/>
        <n v="1537"/>
        <n v="1538"/>
        <n v="1539"/>
        <n v="1540"/>
        <n v="1542"/>
        <n v="1543"/>
        <n v="1544"/>
        <n v="1545"/>
        <n v="1546"/>
        <n v="1547"/>
        <n v="1549"/>
        <n v="1550"/>
        <n v="1551"/>
        <n v="1552"/>
        <n v="1553"/>
        <n v="1555"/>
        <n v="1556"/>
        <n v="1557"/>
        <n v="1558"/>
        <n v="1559"/>
        <n v="1560"/>
        <n v="1561"/>
        <n v="1562"/>
        <n v="1563"/>
        <n v="1564"/>
        <n v="1566"/>
        <n v="1567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4"/>
        <n v="1585"/>
        <n v="1586"/>
        <n v="1587"/>
        <n v="1588"/>
        <n v="1589"/>
        <n v="1590"/>
        <n v="1591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10"/>
        <n v="1611"/>
        <n v="1612"/>
        <n v="1613"/>
        <n v="1614"/>
        <n v="1615"/>
        <n v="1617"/>
        <n v="1619"/>
        <n v="1620"/>
        <n v="1622"/>
        <n v="1623"/>
        <n v="1624"/>
        <n v="1626"/>
        <n v="1627"/>
        <n v="1628"/>
        <n v="1630"/>
        <n v="1631"/>
        <n v="1632"/>
        <n v="1633"/>
        <n v="1634"/>
        <n v="1635"/>
        <n v="1637"/>
        <n v="1638"/>
        <n v="1639"/>
        <n v="1640"/>
        <n v="1641"/>
        <n v="1643"/>
        <n v="1644"/>
        <n v="1645"/>
        <n v="1646"/>
        <n v="1647"/>
        <n v="1648"/>
        <n v="1650"/>
        <n v="1651"/>
        <n v="1652"/>
        <n v="1654"/>
        <n v="1655"/>
        <n v="1657"/>
        <n v="1658"/>
        <n v="1660"/>
        <n v="1662"/>
        <n v="1663"/>
        <n v="1664"/>
        <n v="1665"/>
        <n v="1666"/>
        <n v="1667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9"/>
        <n v="1690"/>
        <n v="1691"/>
        <n v="1693"/>
        <n v="1694"/>
        <n v="1695"/>
        <n v="1696"/>
        <n v="1697"/>
        <n v="1698"/>
        <n v="1699"/>
        <n v="1700"/>
        <n v="1701"/>
        <n v="1703"/>
        <n v="1704"/>
        <n v="1706"/>
        <n v="1707"/>
        <n v="1708"/>
        <n v="1710"/>
        <n v="1711"/>
        <n v="1712"/>
        <n v="1713"/>
        <n v="1714"/>
        <n v="1715"/>
        <n v="1716"/>
        <n v="1717"/>
        <n v="1718"/>
        <n v="1720"/>
        <n v="1721"/>
        <n v="1722"/>
        <n v="1723"/>
        <n v="1725"/>
        <n v="1726"/>
        <n v="1728"/>
        <n v="1730"/>
        <n v="1731"/>
        <n v="1732"/>
        <n v="1733"/>
        <n v="1734"/>
        <n v="1735"/>
        <n v="1736"/>
        <n v="1737"/>
        <n v="1738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60"/>
        <n v="1761"/>
        <n v="1762"/>
        <n v="1763"/>
        <n v="1764"/>
        <n v="1765"/>
        <n v="1766"/>
        <n v="1767"/>
        <n v="1769"/>
        <n v="1771"/>
        <n v="1773"/>
        <n v="1774"/>
        <n v="1775"/>
        <n v="1776"/>
        <n v="1777"/>
        <n v="1778"/>
        <n v="1779"/>
        <n v="1780"/>
        <n v="1781"/>
        <n v="1783"/>
        <n v="1784"/>
        <n v="1785"/>
        <n v="1786"/>
        <n v="1787"/>
        <n v="1788"/>
        <n v="1789"/>
        <n v="1792"/>
        <n v="1794"/>
        <n v="1795"/>
        <n v="1796"/>
        <n v="1798"/>
        <n v="1799"/>
        <n v="1800"/>
        <n v="1801"/>
        <n v="1802"/>
        <n v="1804"/>
        <n v="1805"/>
        <n v="1806"/>
        <n v="1807"/>
        <n v="1808"/>
        <n v="1809"/>
        <n v="1810"/>
        <n v="1811"/>
        <n v="1813"/>
        <n v="1816"/>
        <n v="1817"/>
        <n v="1818"/>
        <n v="1819"/>
        <n v="1820"/>
        <n v="1821"/>
        <n v="1822"/>
        <n v="1823"/>
        <n v="1824"/>
        <n v="1826"/>
        <n v="1827"/>
        <n v="1829"/>
        <n v="1830"/>
        <n v="1831"/>
        <n v="1832"/>
        <n v="1833"/>
        <n v="1836"/>
        <n v="1839"/>
        <n v="1840"/>
        <n v="1841"/>
        <n v="1842"/>
        <n v="1843"/>
        <n v="1844"/>
        <n v="1846"/>
        <n v="1847"/>
        <n v="1848"/>
        <n v="1849"/>
        <n v="1850"/>
        <n v="1851"/>
        <n v="1852"/>
        <n v="1853"/>
        <n v="1854"/>
        <n v="1855"/>
        <n v="1856"/>
        <n v="1858"/>
        <n v="1859"/>
        <n v="1861"/>
        <n v="1864"/>
        <n v="1868"/>
        <n v="1869"/>
        <n v="1870"/>
        <n v="1871"/>
        <n v="1872"/>
        <n v="1873"/>
        <n v="1874"/>
        <n v="1875"/>
        <n v="1876"/>
        <n v="1877"/>
        <n v="1878"/>
        <n v="1880"/>
        <n v="1882"/>
        <n v="1883"/>
        <n v="1884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8"/>
        <n v="1909"/>
        <n v="1911"/>
        <n v="1912"/>
        <n v="1913"/>
        <n v="1914"/>
        <n v="1917"/>
        <n v="1918"/>
        <n v="1919"/>
        <n v="1920"/>
        <n v="1921"/>
        <n v="1922"/>
        <n v="1923"/>
        <n v="1924"/>
        <n v="1925"/>
        <n v="1926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9"/>
        <n v="1950"/>
        <n v="1953"/>
        <n v="1954"/>
        <n v="1955"/>
        <n v="1957"/>
        <n v="1958"/>
        <n v="1959"/>
        <n v="1960"/>
        <n v="1964"/>
        <n v="1965"/>
        <n v="1966"/>
        <n v="1968"/>
        <n v="1969"/>
        <n v="1970"/>
        <n v="1971"/>
        <n v="1972"/>
        <n v="1973"/>
        <n v="1974"/>
        <n v="1975"/>
        <n v="1976"/>
        <n v="1979"/>
        <n v="1983"/>
        <n v="1984"/>
        <n v="1985"/>
        <n v="1986"/>
        <n v="1987"/>
        <n v="1988"/>
        <n v="1989"/>
        <n v="1990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5"/>
        <n v="2026"/>
        <n v="2029"/>
        <n v="2030"/>
        <n v="2031"/>
        <n v="2032"/>
        <n v="2033"/>
        <n v="2034"/>
        <n v="2036"/>
        <n v="2037"/>
        <n v="2039"/>
        <n v="2040"/>
        <n v="2041"/>
        <n v="2043"/>
        <n v="2044"/>
        <n v="2045"/>
        <n v="2046"/>
        <n v="2047"/>
        <n v="2048"/>
        <n v="2050"/>
        <n v="2051"/>
        <n v="2054"/>
        <n v="2056"/>
        <n v="2057"/>
        <n v="2058"/>
        <n v="2059"/>
        <n v="2060"/>
        <n v="2061"/>
        <n v="2062"/>
        <n v="2064"/>
        <n v="2065"/>
        <n v="2066"/>
        <n v="2067"/>
        <n v="2070"/>
        <n v="2071"/>
        <n v="2072"/>
        <n v="2074"/>
        <n v="2075"/>
        <n v="2077"/>
        <n v="2078"/>
        <n v="2079"/>
        <n v="2080"/>
        <n v="2081"/>
        <n v="2082"/>
        <n v="2083"/>
        <n v="2084"/>
        <n v="2086"/>
        <n v="2087"/>
        <n v="2088"/>
        <n v="2089"/>
        <n v="2090"/>
        <n v="2091"/>
        <n v="2092"/>
        <n v="2094"/>
        <n v="2095"/>
        <n v="2096"/>
        <n v="2098"/>
        <n v="2099"/>
        <n v="2100"/>
        <n v="2101"/>
        <n v="2103"/>
        <n v="2105"/>
        <n v="2106"/>
        <n v="2108"/>
        <n v="2109"/>
        <n v="2110"/>
        <n v="2111"/>
        <n v="2112"/>
        <n v="2113"/>
        <n v="2114"/>
        <n v="2115"/>
        <n v="2116"/>
        <n v="2117"/>
        <n v="2118"/>
        <n v="2120"/>
        <n v="2122"/>
        <n v="2123"/>
        <n v="2124"/>
        <n v="2125"/>
        <n v="2126"/>
        <n v="2128"/>
        <n v="2129"/>
        <n v="2131"/>
        <n v="2132"/>
        <n v="2133"/>
        <n v="2134"/>
        <n v="2135"/>
        <n v="2136"/>
        <n v="2137"/>
        <n v="2138"/>
        <n v="2139"/>
        <n v="2140"/>
        <n v="2142"/>
        <n v="2143"/>
        <n v="2144"/>
        <n v="2145"/>
        <n v="2146"/>
        <n v="2147"/>
        <n v="2149"/>
        <n v="2150"/>
        <n v="2152"/>
        <n v="2153"/>
        <n v="2155"/>
        <n v="2156"/>
        <n v="2157"/>
        <n v="2158"/>
        <n v="2160"/>
        <n v="2162"/>
        <n v="2163"/>
        <n v="2164"/>
        <n v="2165"/>
        <n v="2167"/>
        <n v="2168"/>
        <n v="2169"/>
        <n v="2170"/>
        <n v="2171"/>
        <n v="2172"/>
        <n v="2174"/>
        <n v="2176"/>
        <n v="2177"/>
        <n v="2178"/>
        <n v="2179"/>
        <n v="2180"/>
        <n v="2181"/>
        <n v="2182"/>
        <n v="2184"/>
        <n v="2185"/>
        <n v="2186"/>
        <n v="2187"/>
        <n v="2189"/>
        <n v="2190"/>
        <n v="2191"/>
        <n v="2192"/>
        <n v="2193"/>
        <n v="2194"/>
        <n v="2197"/>
        <n v="2199"/>
        <n v="2200"/>
        <n v="2201"/>
        <n v="2203"/>
        <n v="2204"/>
        <n v="2205"/>
        <n v="2206"/>
        <n v="2207"/>
        <n v="2208"/>
        <n v="2209"/>
        <n v="2211"/>
        <n v="2212"/>
        <n v="2213"/>
        <n v="2214"/>
        <n v="2216"/>
        <n v="2217"/>
        <n v="2219"/>
        <n v="2220"/>
        <n v="2221"/>
        <n v="2222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9"/>
        <n v="2240"/>
        <n v="2241"/>
        <n v="2242"/>
        <n v="2243"/>
        <n v="2244"/>
        <n v="2245"/>
        <n v="2246"/>
        <n v="2247"/>
        <n v="2248"/>
        <n v="2250"/>
        <n v="2252"/>
        <n v="2253"/>
        <n v="2254"/>
        <n v="2255"/>
        <n v="2256"/>
        <n v="2258"/>
        <n v="2259"/>
        <n v="2261"/>
        <n v="2263"/>
        <n v="2264"/>
        <n v="2265"/>
        <n v="2266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2"/>
        <n v="2283"/>
        <n v="2286"/>
        <n v="2287"/>
        <n v="2289"/>
        <n v="2290"/>
        <n v="2291"/>
        <n v="2292"/>
        <n v="2295"/>
        <n v="2296"/>
        <n v="2297"/>
        <n v="2298"/>
        <n v="2299"/>
        <n v="2300"/>
        <n v="2301"/>
        <n v="2302"/>
        <n v="2303"/>
        <n v="2304"/>
        <n v="2306"/>
        <n v="2308"/>
        <n v="2309"/>
        <n v="2310"/>
        <n v="2311"/>
        <n v="2312"/>
        <n v="2314"/>
        <n v="2315"/>
        <n v="2317"/>
        <n v="2319"/>
        <n v="2320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6"/>
        <n v="2337"/>
        <n v="2340"/>
        <n v="2343"/>
        <n v="2344"/>
        <n v="2345"/>
        <n v="2346"/>
        <n v="2347"/>
        <n v="2348"/>
        <n v="2349"/>
        <n v="2350"/>
        <n v="2351"/>
        <n v="2352"/>
        <n v="2353"/>
        <n v="2355"/>
        <n v="2356"/>
        <n v="2357"/>
        <n v="2358"/>
        <n v="2359"/>
        <n v="2360"/>
        <n v="2361"/>
        <n v="2362"/>
        <n v="2363"/>
        <n v="2364"/>
        <n v="2366"/>
        <n v="2368"/>
        <n v="2369"/>
        <n v="2372"/>
        <n v="2373"/>
        <n v="2374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3"/>
        <n v="2394"/>
        <n v="2395"/>
        <n v="2397"/>
        <n v="2399"/>
        <n v="2400"/>
        <n v="2401"/>
        <n v="2403"/>
        <n v="2405"/>
        <n v="2407"/>
        <n v="2408"/>
        <n v="2409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8"/>
        <n v="2430"/>
        <n v="2432"/>
        <n v="2435"/>
        <n v="2437"/>
        <n v="2439"/>
        <n v="2440"/>
        <n v="2442"/>
        <n v="2443"/>
        <n v="2444"/>
        <n v="2445"/>
        <n v="2446"/>
        <n v="2448"/>
        <n v="2451"/>
        <n v="2453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70"/>
        <n v="2471"/>
        <n v="2473"/>
        <n v="2474"/>
        <n v="2475"/>
        <n v="2477"/>
        <n v="2480"/>
        <n v="2481"/>
        <n v="2482"/>
        <n v="2484"/>
        <n v="2486"/>
        <n v="2488"/>
        <n v="2490"/>
        <n v="2491"/>
        <n v="2493"/>
        <n v="2494"/>
        <n v="2495"/>
        <n v="2497"/>
        <n v="2498"/>
        <n v="2499"/>
        <n v="2501"/>
        <n v="2502"/>
        <n v="2503"/>
        <n v="2504"/>
        <n v="2505"/>
        <n v="2506"/>
        <n v="2508"/>
        <n v="2512"/>
        <n v="2513"/>
        <n v="2514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30"/>
        <n v="2532"/>
        <n v="2533"/>
        <n v="2534"/>
        <n v="2535"/>
        <n v="2536"/>
        <n v="2537"/>
        <n v="2539"/>
        <n v="2541"/>
        <n v="2542"/>
        <n v="2545"/>
        <n v="2546"/>
        <n v="2547"/>
        <n v="2548"/>
        <n v="2551"/>
        <n v="2553"/>
        <n v="2554"/>
        <n v="2555"/>
        <n v="2556"/>
        <n v="2557"/>
        <n v="2558"/>
        <n v="2559"/>
        <n v="2560"/>
        <n v="2561"/>
        <n v="2562"/>
        <n v="2567"/>
        <n v="2568"/>
        <n v="2569"/>
        <n v="2576"/>
        <n v="2577"/>
        <n v="2578"/>
        <n v="2581"/>
        <n v="2582"/>
        <n v="2583"/>
        <n v="2584"/>
        <n v="2587"/>
        <n v="2588"/>
        <n v="2589"/>
        <n v="2590"/>
        <n v="2591"/>
        <n v="2592"/>
        <n v="2593"/>
        <n v="2594"/>
        <n v="2595"/>
        <n v="2597"/>
        <n v="2598"/>
        <n v="2599"/>
        <n v="2601"/>
        <n v="2602"/>
        <n v="2606"/>
        <n v="2607"/>
        <n v="2608"/>
        <n v="2609"/>
        <n v="2610"/>
        <n v="2611"/>
        <n v="2612"/>
        <n v="2614"/>
        <n v="2615"/>
        <n v="2617"/>
        <n v="2618"/>
        <n v="2619"/>
        <n v="2620"/>
        <n v="2621"/>
        <n v="2622"/>
        <n v="2623"/>
        <n v="2624"/>
        <n v="2627"/>
        <n v="2628"/>
        <n v="2629"/>
        <n v="2631"/>
        <n v="2632"/>
        <n v="2634"/>
        <n v="2638"/>
        <n v="2640"/>
        <n v="2641"/>
        <n v="2643"/>
        <n v="2644"/>
        <n v="2645"/>
        <n v="2646"/>
        <n v="2647"/>
        <n v="2649"/>
        <n v="2651"/>
        <n v="2653"/>
        <n v="2654"/>
        <n v="2655"/>
        <n v="2656"/>
        <n v="2658"/>
        <n v="2659"/>
        <n v="2662"/>
        <n v="2663"/>
        <n v="2664"/>
        <n v="2666"/>
        <n v="2668"/>
        <n v="2669"/>
        <n v="2670"/>
        <n v="2671"/>
        <n v="2672"/>
        <n v="2673"/>
        <n v="2676"/>
        <n v="2677"/>
        <n v="2679"/>
        <n v="2680"/>
        <n v="2681"/>
        <n v="2682"/>
        <n v="2683"/>
        <n v="2684"/>
        <n v="2685"/>
        <n v="2686"/>
        <n v="2687"/>
        <n v="2688"/>
        <n v="2689"/>
        <n v="2691"/>
        <n v="2692"/>
        <n v="2697"/>
        <n v="2698"/>
        <n v="2699"/>
        <n v="2700"/>
        <n v="2702"/>
        <n v="2703"/>
        <n v="2705"/>
        <n v="2706"/>
        <n v="2707"/>
        <n v="2711"/>
        <n v="2717"/>
        <n v="2718"/>
        <n v="2720"/>
        <n v="2723"/>
        <n v="2724"/>
        <n v="2726"/>
        <n v="2727"/>
        <n v="2729"/>
        <n v="2731"/>
        <n v="2732"/>
        <n v="2733"/>
        <n v="2735"/>
        <n v="2737"/>
        <n v="2738"/>
        <n v="2739"/>
        <n v="2742"/>
        <n v="2743"/>
        <n v="2745"/>
        <n v="2746"/>
        <n v="2748"/>
        <n v="2751"/>
        <n v="2753"/>
        <n v="2754"/>
        <n v="2755"/>
        <n v="2757"/>
        <n v="2758"/>
        <n v="2759"/>
        <n v="2760"/>
        <n v="2762"/>
        <n v="2763"/>
        <n v="2764"/>
        <n v="2767"/>
        <n v="2769"/>
        <n v="2770"/>
        <n v="2771"/>
        <n v="2772"/>
        <n v="2773"/>
        <n v="2774"/>
        <n v="2775"/>
        <n v="2776"/>
        <n v="2780"/>
        <n v="2781"/>
        <n v="2782"/>
        <n v="2784"/>
        <n v="2785"/>
        <n v="2786"/>
        <n v="2788"/>
        <n v="2789"/>
        <n v="2790"/>
        <n v="2791"/>
        <n v="2793"/>
        <n v="2794"/>
        <n v="2795"/>
        <n v="2797"/>
        <n v="2798"/>
        <n v="2799"/>
        <n v="2800"/>
        <n v="2801"/>
        <n v="2802"/>
        <n v="2803"/>
        <n v="2805"/>
        <n v="2806"/>
        <n v="2807"/>
        <n v="2808"/>
        <n v="2810"/>
        <n v="2815"/>
        <n v="2816"/>
        <n v="2817"/>
        <n v="2818"/>
        <n v="2819"/>
        <n v="2820"/>
        <n v="2825"/>
        <n v="2826"/>
        <n v="2827"/>
        <n v="2828"/>
        <n v="2829"/>
        <n v="2830"/>
        <n v="2831"/>
        <n v="2832"/>
        <n v="2833"/>
        <n v="2836"/>
        <n v="2837"/>
        <n v="2838"/>
        <n v="2840"/>
        <n v="2841"/>
        <n v="2842"/>
        <n v="2843"/>
        <n v="2844"/>
        <n v="2847"/>
        <n v="2848"/>
        <n v="2849"/>
        <n v="2850"/>
        <n v="2852"/>
        <n v="2854"/>
        <n v="2855"/>
        <n v="2856"/>
        <n v="2858"/>
        <n v="2859"/>
        <n v="2860"/>
        <n v="2861"/>
        <n v="2863"/>
        <n v="2864"/>
        <n v="2866"/>
        <n v="2868"/>
        <n v="2869"/>
        <n v="2870"/>
        <n v="2871"/>
        <n v="2872"/>
        <n v="2873"/>
        <n v="2874"/>
        <n v="2875"/>
        <n v="2876"/>
        <n v="2877"/>
        <n v="2882"/>
        <n v="2883"/>
        <n v="2884"/>
        <n v="2885"/>
        <n v="2887"/>
        <n v="2888"/>
        <n v="2889"/>
        <n v="2891"/>
        <n v="2892"/>
        <n v="2893"/>
        <n v="2896"/>
        <n v="2898"/>
        <n v="2899"/>
        <n v="2900"/>
        <n v="2901"/>
        <n v="2905"/>
        <n v="2906"/>
        <n v="2909"/>
        <n v="2910"/>
        <n v="2912"/>
        <n v="2913"/>
        <n v="2915"/>
        <n v="2916"/>
        <n v="2917"/>
        <n v="2920"/>
        <n v="2923"/>
        <n v="2924"/>
        <n v="2925"/>
        <n v="2926"/>
        <n v="2927"/>
        <n v="2928"/>
        <n v="2930"/>
        <n v="2931"/>
        <n v="2932"/>
        <n v="2934"/>
        <n v="2940"/>
        <n v="2941"/>
        <n v="2942"/>
        <n v="2943"/>
        <n v="2944"/>
        <n v="2945"/>
        <n v="2946"/>
        <n v="2947"/>
        <n v="2948"/>
        <n v="2950"/>
        <n v="2951"/>
        <n v="2952"/>
        <n v="2954"/>
        <n v="2956"/>
        <n v="2959"/>
        <n v="2960"/>
        <n v="2961"/>
        <n v="2963"/>
        <n v="2965"/>
        <n v="2966"/>
        <n v="2973"/>
        <n v="2974"/>
        <n v="2975"/>
        <n v="2978"/>
        <n v="2979"/>
        <n v="2980"/>
        <n v="2981"/>
        <n v="2983"/>
        <n v="2984"/>
        <n v="2985"/>
        <n v="2986"/>
        <n v="2987"/>
        <n v="2988"/>
        <n v="2991"/>
        <n v="2992"/>
        <n v="2993"/>
        <n v="2996"/>
        <n v="2997"/>
        <n v="2998"/>
        <n v="2999"/>
        <n v="3000"/>
        <n v="3001"/>
        <n v="3002"/>
        <n v="3003"/>
        <n v="3004"/>
        <n v="3009"/>
        <n v="3011"/>
        <n v="3012"/>
        <n v="3013"/>
        <n v="3015"/>
        <n v="3016"/>
        <n v="3018"/>
        <n v="3019"/>
        <n v="3021"/>
        <n v="3022"/>
        <n v="3024"/>
        <n v="3025"/>
        <n v="3028"/>
        <n v="3029"/>
        <n v="3031"/>
        <n v="3032"/>
        <n v="3034"/>
        <n v="3035"/>
        <n v="3037"/>
        <n v="3038"/>
        <n v="3041"/>
        <n v="3045"/>
        <n v="3046"/>
        <n v="3050"/>
        <n v="3051"/>
        <n v="3053"/>
        <n v="3054"/>
        <n v="3055"/>
        <n v="3057"/>
        <n v="3058"/>
        <n v="3059"/>
        <n v="3060"/>
        <n v="3061"/>
        <n v="3063"/>
        <n v="3066"/>
        <n v="3067"/>
        <n v="3068"/>
        <n v="3069"/>
        <n v="3071"/>
        <n v="3075"/>
        <n v="3077"/>
        <n v="3079"/>
        <n v="3080"/>
        <n v="3082"/>
        <n v="3083"/>
        <n v="3084"/>
        <n v="3085"/>
        <n v="3087"/>
        <n v="3088"/>
        <n v="3089"/>
        <n v="3090"/>
        <n v="3092"/>
        <n v="3093"/>
        <n v="3095"/>
        <n v="3096"/>
        <n v="3097"/>
        <n v="3098"/>
        <n v="3099"/>
        <n v="3101"/>
        <n v="3102"/>
        <n v="3103"/>
        <n v="3104"/>
        <n v="3105"/>
        <n v="3106"/>
        <n v="3108"/>
        <n v="3109"/>
        <n v="3111"/>
        <n v="3117"/>
        <n v="3118"/>
        <n v="3119"/>
        <n v="3120"/>
        <n v="3124"/>
        <n v="3126"/>
        <n v="3127"/>
        <n v="3128"/>
        <n v="3129"/>
        <n v="3130"/>
        <n v="3132"/>
        <n v="3133"/>
        <n v="3134"/>
        <n v="3136"/>
        <n v="3137"/>
        <n v="3139"/>
        <n v="3140"/>
        <n v="3142"/>
        <n v="3145"/>
        <n v="3146"/>
        <n v="3147"/>
        <n v="3148"/>
        <n v="3149"/>
        <n v="3150"/>
        <n v="3151"/>
        <n v="3152"/>
        <n v="3156"/>
        <n v="3157"/>
        <n v="3159"/>
        <n v="3164"/>
        <n v="3166"/>
        <n v="3168"/>
        <n v="3170"/>
        <n v="3171"/>
        <n v="3173"/>
        <n v="3174"/>
        <n v="3176"/>
        <n v="3177"/>
        <n v="3178"/>
        <n v="3180"/>
        <n v="3181"/>
        <n v="3186"/>
        <n v="3189"/>
        <n v="3190"/>
        <n v="3192"/>
        <n v="3193"/>
        <n v="3195"/>
        <n v="3196"/>
        <n v="3197"/>
        <n v="3198"/>
        <n v="3201"/>
        <n v="3202"/>
        <n v="3204"/>
        <n v="3208"/>
        <n v="3209"/>
        <n v="3210"/>
        <n v="3211"/>
        <n v="3213"/>
        <n v="3215"/>
        <n v="3219"/>
        <n v="3220"/>
        <n v="3221"/>
        <n v="3222"/>
        <n v="3226"/>
        <n v="3228"/>
        <n v="3231"/>
        <n v="3236"/>
        <n v="3237"/>
        <n v="3238"/>
        <n v="3239"/>
        <n v="3240"/>
        <n v="3242"/>
        <n v="3243"/>
        <n v="3244"/>
        <n v="3246"/>
        <n v="3252"/>
        <n v="3253"/>
        <n v="3254"/>
        <n v="3255"/>
        <n v="3256"/>
        <n v="3257"/>
        <n v="3259"/>
        <n v="3260"/>
        <n v="3265"/>
        <n v="3267"/>
        <n v="3272"/>
        <n v="3277"/>
        <n v="3278"/>
        <n v="3280"/>
        <n v="3283"/>
        <n v="3286"/>
        <n v="3287"/>
        <n v="3288"/>
        <n v="3295"/>
        <n v="3296"/>
        <n v="3297"/>
        <n v="3298"/>
        <n v="3300"/>
        <n v="3302"/>
        <n v="3304"/>
        <n v="3305"/>
        <n v="3306"/>
        <n v="3308"/>
        <n v="3310"/>
        <n v="3313"/>
        <n v="3315"/>
        <n v="3316"/>
        <n v="3317"/>
        <n v="3318"/>
        <n v="3320"/>
        <n v="3321"/>
        <n v="3322"/>
        <n v="3326"/>
        <n v="3329"/>
        <n v="3332"/>
        <n v="3334"/>
        <n v="3335"/>
        <n v="3337"/>
        <n v="3338"/>
        <n v="3339"/>
        <n v="3340"/>
        <n v="3342"/>
        <n v="3344"/>
        <n v="3347"/>
        <n v="3348"/>
        <n v="3349"/>
        <n v="3354"/>
        <n v="3356"/>
        <n v="3357"/>
        <n v="3360"/>
        <n v="3362"/>
        <n v="3364"/>
        <n v="3365"/>
        <n v="3366"/>
        <n v="3367"/>
        <n v="3371"/>
        <n v="3372"/>
        <n v="3373"/>
        <n v="3376"/>
        <n v="3380"/>
        <n v="3382"/>
        <n v="3386"/>
        <n v="3388"/>
        <n v="3390"/>
        <n v="3391"/>
        <n v="3394"/>
        <n v="3396"/>
        <n v="3399"/>
        <n v="3400"/>
        <n v="3401"/>
        <n v="3402"/>
        <n v="3407"/>
        <n v="3412"/>
        <n v="3413"/>
        <n v="3414"/>
        <n v="3415"/>
        <n v="3416"/>
        <n v="3422"/>
        <n v="3424"/>
        <n v="3428"/>
        <n v="3433"/>
        <n v="3437"/>
        <n v="3439"/>
        <n v="3442"/>
        <n v="3443"/>
        <n v="3444"/>
        <n v="3445"/>
        <n v="3449"/>
        <n v="3451"/>
        <n v="3452"/>
        <n v="3453"/>
        <n v="3455"/>
        <n v="3456"/>
        <n v="3460"/>
        <n v="3461"/>
        <n v="3462"/>
        <n v="3463"/>
        <n v="3465"/>
        <n v="3466"/>
        <n v="3467"/>
        <n v="3469"/>
        <n v="3470"/>
        <n v="3471"/>
        <n v="3473"/>
        <n v="3474"/>
        <n v="3475"/>
        <n v="3477"/>
        <n v="3478"/>
        <n v="3482"/>
        <n v="3486"/>
        <n v="3487"/>
        <n v="3488"/>
        <n v="3489"/>
        <n v="3490"/>
        <n v="3491"/>
        <n v="3492"/>
        <n v="3493"/>
        <n v="3497"/>
        <n v="3499"/>
        <n v="3504"/>
        <n v="3505"/>
        <n v="3506"/>
        <n v="3507"/>
        <n v="3509"/>
        <n v="3510"/>
        <n v="3511"/>
        <n v="3513"/>
        <n v="3514"/>
        <n v="3519"/>
        <n v="3527"/>
        <n v="3528"/>
        <n v="3537"/>
        <n v="3538"/>
        <n v="3539"/>
        <n v="3542"/>
        <n v="3549"/>
        <n v="3551"/>
        <n v="3552"/>
        <n v="3553"/>
        <n v="3554"/>
        <n v="3559"/>
        <n v="3560"/>
        <n v="3565"/>
        <n v="3569"/>
        <n v="3571"/>
        <n v="3580"/>
        <n v="3581"/>
        <n v="3584"/>
        <n v="3587"/>
        <n v="3588"/>
        <n v="3589"/>
        <n v="3591"/>
        <n v="3593"/>
        <n v="3596"/>
        <n v="3598"/>
        <n v="3599"/>
        <n v="3601"/>
        <n v="3603"/>
        <n v="3604"/>
        <n v="3605"/>
        <n v="3606"/>
        <n v="3609"/>
        <n v="3610"/>
        <n v="3612"/>
        <n v="3613"/>
        <n v="3615"/>
        <n v="3617"/>
        <n v="3618"/>
        <n v="3623"/>
        <n v="3625"/>
        <n v="3633"/>
        <n v="3634"/>
        <n v="3636"/>
        <n v="3638"/>
        <n v="3640"/>
        <n v="3641"/>
        <n v="3642"/>
        <n v="3645"/>
        <n v="3651"/>
        <n v="3652"/>
        <n v="3654"/>
        <n v="3657"/>
        <n v="3658"/>
        <n v="3661"/>
        <n v="3662"/>
        <n v="3664"/>
        <n v="3666"/>
        <n v="3668"/>
        <n v="3670"/>
        <n v="3673"/>
        <n v="3674"/>
        <n v="3675"/>
        <n v="3676"/>
        <n v="3677"/>
        <n v="3683"/>
        <n v="3684"/>
        <n v="3687"/>
        <n v="3690"/>
        <n v="3691"/>
        <n v="3694"/>
        <n v="3695"/>
        <n v="3696"/>
        <n v="3697"/>
        <n v="3700"/>
        <n v="3702"/>
        <n v="3712"/>
        <n v="3716"/>
        <n v="3718"/>
        <n v="3722"/>
        <n v="3724"/>
        <n v="3731"/>
        <n v="3732"/>
        <n v="3734"/>
        <n v="3736"/>
        <n v="3738"/>
        <n v="3739"/>
        <n v="3741"/>
        <n v="3742"/>
        <n v="3743"/>
        <n v="3745"/>
        <n v="3748"/>
        <n v="3751"/>
        <n v="3753"/>
        <n v="3754"/>
        <n v="3756"/>
        <n v="3758"/>
        <n v="3761"/>
        <n v="3764"/>
        <n v="3765"/>
        <n v="3766"/>
        <n v="3768"/>
        <n v="3771"/>
        <n v="3773"/>
        <n v="3779"/>
        <n v="3780"/>
        <n v="3782"/>
        <n v="3793"/>
        <n v="3794"/>
        <n v="3795"/>
        <n v="3796"/>
        <n v="3799"/>
        <n v="3800"/>
        <n v="3804"/>
        <n v="3810"/>
        <n v="3814"/>
        <n v="3815"/>
        <n v="3817"/>
        <n v="3818"/>
        <n v="3820"/>
        <n v="3826"/>
        <n v="3827"/>
        <n v="3829"/>
        <n v="3832"/>
        <n v="3833"/>
        <n v="3836"/>
        <n v="3839"/>
        <n v="3841"/>
        <n v="3842"/>
        <n v="3849"/>
        <n v="3850"/>
        <n v="3854"/>
        <n v="3855"/>
        <n v="3860"/>
        <n v="3863"/>
        <n v="3869"/>
        <n v="3874"/>
        <n v="3875"/>
        <n v="3878"/>
        <n v="3885"/>
        <n v="3886"/>
        <n v="3887"/>
        <n v="3888"/>
        <n v="3893"/>
        <n v="3894"/>
        <n v="3895"/>
        <n v="3899"/>
        <n v="3901"/>
        <n v="3902"/>
        <n v="3905"/>
        <n v="3909"/>
        <n v="3910"/>
        <n v="3916"/>
        <n v="3921"/>
        <n v="3922"/>
        <n v="3927"/>
        <n v="3931"/>
        <n v="3937"/>
        <n v="3938"/>
        <n v="3940"/>
        <n v="3944"/>
        <n v="3946"/>
        <n v="3947"/>
        <n v="3949"/>
        <n v="3951"/>
        <n v="3952"/>
        <n v="3959"/>
        <n v="3962"/>
        <n v="3964"/>
        <n v="3965"/>
        <n v="3968"/>
        <n v="3973"/>
        <n v="3974"/>
        <n v="3975"/>
        <n v="3976"/>
        <n v="3981"/>
        <n v="3982"/>
        <n v="3986"/>
        <n v="3989"/>
        <n v="3991"/>
        <n v="3998"/>
        <n v="3999"/>
        <n v="4000"/>
        <n v="4001"/>
        <n v="4003"/>
        <n v="4005"/>
        <n v="4007"/>
        <n v="4010"/>
        <n v="4012"/>
        <n v="4013"/>
        <n v="4016"/>
        <n v="4017"/>
        <n v="4021"/>
        <n v="4022"/>
        <n v="4023"/>
        <n v="4029"/>
        <n v="4030"/>
        <n v="4032"/>
        <n v="4034"/>
        <n v="4036"/>
        <n v="4038"/>
        <n v="4046"/>
        <n v="4049"/>
        <n v="4052"/>
        <n v="4055"/>
        <n v="4056"/>
        <n v="4059"/>
        <n v="4061"/>
        <n v="4063"/>
        <n v="4064"/>
        <n v="4068"/>
        <n v="4069"/>
        <n v="4071"/>
        <n v="4072"/>
        <n v="4073"/>
        <n v="4083"/>
        <n v="4085"/>
        <n v="4090"/>
        <n v="4093"/>
        <n v="4095"/>
        <n v="4097"/>
        <n v="4100"/>
        <n v="4102"/>
        <n v="4103"/>
        <n v="4108"/>
        <n v="4110"/>
        <n v="4112"/>
        <n v="4114"/>
        <n v="4122"/>
        <n v="4126"/>
        <n v="4127"/>
        <n v="4128"/>
        <n v="4132"/>
        <n v="4139"/>
        <n v="4141"/>
        <n v="4148"/>
        <n v="4149"/>
        <n v="4151"/>
        <n v="4158"/>
        <n v="4160"/>
        <n v="4161"/>
        <n v="4163"/>
        <n v="4164"/>
        <n v="4181"/>
        <n v="4184"/>
        <n v="4189"/>
        <n v="4190"/>
        <n v="4193"/>
        <n v="4198"/>
        <n v="4204"/>
        <n v="4205"/>
        <n v="4208"/>
        <n v="4210"/>
        <n v="4211"/>
        <n v="4213"/>
        <n v="4227"/>
        <n v="4234"/>
        <n v="4235"/>
        <n v="4238"/>
        <n v="4242"/>
        <n v="4247"/>
        <n v="4252"/>
        <n v="4253"/>
        <n v="4257"/>
        <n v="4262"/>
        <n v="4264"/>
        <n v="4270"/>
        <n v="4274"/>
        <n v="4277"/>
        <n v="4280"/>
        <n v="4285"/>
        <n v="4289"/>
        <n v="4294"/>
        <n v="4296"/>
        <n v="4297"/>
        <n v="4300"/>
        <n v="4308"/>
        <n v="4310"/>
        <n v="4314"/>
        <n v="4315"/>
        <n v="4325"/>
        <n v="4327"/>
        <n v="4330"/>
        <n v="4333"/>
        <n v="4334"/>
        <n v="4335"/>
        <n v="4339"/>
        <n v="4344"/>
        <n v="4346"/>
        <n v="4349"/>
        <n v="4351"/>
        <n v="4357"/>
        <n v="4359"/>
        <n v="4364"/>
        <n v="4376"/>
        <n v="4386"/>
        <n v="4390"/>
        <n v="4394"/>
        <n v="4399"/>
        <n v="4410"/>
        <n v="4411"/>
        <n v="4413"/>
        <n v="4419"/>
        <n v="4420"/>
        <n v="4443"/>
        <n v="4445"/>
        <n v="4450"/>
        <n v="4452"/>
        <n v="4459"/>
        <n v="4467"/>
        <n v="4484"/>
        <n v="4486"/>
        <n v="4492"/>
        <n v="4496"/>
        <n v="4498"/>
        <n v="4501"/>
        <n v="4504"/>
        <n v="4505"/>
        <n v="4507"/>
        <n v="4508"/>
        <n v="4514"/>
        <n v="4515"/>
        <n v="4525"/>
        <n v="4528"/>
        <n v="4538"/>
        <n v="4539"/>
        <n v="4541"/>
        <n v="4553"/>
        <n v="4559"/>
        <n v="4562"/>
        <n v="4565"/>
        <n v="4569"/>
        <n v="4571"/>
        <n v="4578"/>
        <n v="4582"/>
        <n v="4599"/>
        <n v="4603"/>
        <n v="4605"/>
        <n v="4627"/>
        <n v="4633"/>
        <n v="4634"/>
        <n v="4637"/>
        <n v="4650"/>
        <n v="4655"/>
        <n v="4665"/>
        <n v="4675"/>
        <n v="4683"/>
        <n v="4691"/>
        <n v="4699"/>
        <n v="4701"/>
        <n v="4709"/>
        <n v="4716"/>
        <n v="4719"/>
        <n v="4724"/>
        <n v="4727"/>
        <n v="4734"/>
        <n v="4736"/>
        <n v="4739"/>
        <n v="4742"/>
        <n v="4747"/>
        <n v="4762"/>
        <n v="4774"/>
        <n v="4778"/>
        <n v="4787"/>
        <n v="4790"/>
        <n v="4794"/>
        <n v="4795"/>
        <n v="4812"/>
        <n v="4815"/>
        <n v="4824"/>
        <n v="4827"/>
        <n v="4829"/>
        <n v="4831"/>
        <n v="4840"/>
        <n v="4852"/>
        <n v="4853"/>
        <n v="4857"/>
        <n v="4863"/>
        <n v="4867"/>
        <n v="4871"/>
        <n v="4875"/>
        <n v="4904"/>
        <n v="4918"/>
        <n v="4921"/>
        <n v="4928"/>
        <n v="4929"/>
        <n v="4933"/>
        <n v="4938"/>
        <n v="4956"/>
        <n v="4960"/>
        <n v="4962"/>
        <n v="4969"/>
        <n v="4972"/>
        <n v="4977"/>
        <n v="4990"/>
        <n v="4993"/>
        <n v="4997"/>
        <n v="5002"/>
        <n v="5009"/>
        <n v="5027"/>
        <n v="5048"/>
        <n v="5050"/>
        <n v="5065"/>
        <n v="5068"/>
        <n v="5072"/>
        <n v="5086"/>
        <n v="5089"/>
        <n v="5098"/>
        <n v="5104"/>
        <n v="5105"/>
        <n v="5112"/>
        <n v="5113"/>
        <n v="5129"/>
        <n v="5134"/>
        <n v="5150"/>
        <n v="5155"/>
        <n v="5182"/>
        <n v="5185"/>
        <n v="5213"/>
        <n v="5219"/>
        <n v="5236"/>
        <n v="5242"/>
        <n v="5273"/>
        <n v="5302"/>
        <n v="5305"/>
        <n v="5310"/>
        <n v="5318"/>
        <n v="5355"/>
        <n v="5363"/>
        <n v="5368"/>
        <n v="5374"/>
        <n v="5392"/>
        <n v="5431"/>
        <n v="5439"/>
        <n v="5442"/>
        <n v="5451"/>
        <n v="5485"/>
        <n v="5530"/>
        <n v="5582"/>
        <n v="5599"/>
        <n v="5601"/>
        <n v="5614"/>
        <n v="5623"/>
        <n v="5648"/>
        <n v="5654"/>
        <n v="5684"/>
        <n v="5698"/>
        <n v="5713"/>
        <n v="5719"/>
        <n v="5760"/>
        <n v="5791"/>
        <n v="5808"/>
        <n v="5880"/>
        <n v="5910"/>
        <n v="5965"/>
        <n v="6009"/>
        <n v="6023"/>
        <n v="6029"/>
        <n v="6035"/>
        <n v="6047"/>
        <n v="6048"/>
        <n v="6052"/>
        <n v="6054"/>
        <n v="6147"/>
        <n v="6177"/>
        <n v="6377"/>
        <n v="6391"/>
        <n v="6450"/>
        <n v="6526"/>
        <n v="6542"/>
        <n v="6545"/>
        <n v="6548"/>
        <n v="6598"/>
        <n v="6697"/>
        <n v="6699"/>
        <n v="6746"/>
        <n v="6766"/>
        <n v="6769"/>
        <n v="6810"/>
        <n v="6835"/>
        <n v="6856"/>
        <n v="6882"/>
        <n v="6932"/>
        <n v="7020"/>
        <n v="7036"/>
        <n v="7079"/>
        <n v="7080"/>
        <n v="7140"/>
        <n v="7146"/>
        <n v="7264"/>
        <n v="7282"/>
        <n v="7394"/>
        <n v="7404"/>
        <n v="7460"/>
        <n v="7464"/>
        <n v="7478"/>
        <n v="7530"/>
        <n v="7700"/>
        <n v="7840"/>
        <n v="7892"/>
        <n v="8222"/>
        <n v="8409"/>
        <n v="8752"/>
        <n v="8809"/>
        <n v="8874"/>
        <n v="8937"/>
        <n v="9238"/>
        <n v="9348"/>
        <n v="9525"/>
        <n v="9700"/>
        <n v="9986"/>
        <n v="10000"/>
        <n v="10682"/>
        <n v="11321"/>
        <n v="11467"/>
        <n v="11596"/>
        <n v="12226"/>
        <n v="12337"/>
        <n v="13228"/>
        <n v="13330"/>
        <n v="14636"/>
        <n v="15340"/>
        <n v="15684"/>
        <n v="15694"/>
        <n v="16247"/>
        <n v="17550"/>
        <n v="17636"/>
        <n v="18312"/>
        <n v="18350"/>
        <n v="19073"/>
        <n v="20743"/>
        <n v="21294"/>
        <n v="25591"/>
        <n v="25888"/>
        <n v="26328"/>
        <n v="26804"/>
        <n v="28496"/>
        <n v="30844"/>
        <n v="31488"/>
        <n v="31491"/>
        <n v="31501"/>
        <n v="39008"/>
        <n v="39385"/>
        <n v="39573"/>
        <n v="39605"/>
        <n v="40745"/>
        <n v="46924"/>
        <n v="51028"/>
        <n v="51147"/>
        <n v="53055"/>
        <n v="73670"/>
        <n v="75395"/>
        <n v="93502"/>
        <n v="113891"/>
        <n v="116550"/>
        <n v="140231"/>
        <n v="372000"/>
        <m/>
      </sharedItems>
    </cacheField>
    <cacheField name="cns_replace_cost" numFmtId="0">
      <sharedItems containsString="0" containsBlank="1" containsNumber="1" containsInteger="1" minValue="0" maxValue="20946468" count="4061">
        <n v="0"/>
        <n v="12761"/>
        <n v="19247"/>
        <n v="19614"/>
        <n v="28253"/>
        <n v="32462"/>
        <n v="32779"/>
        <n v="33770"/>
        <n v="33834"/>
        <n v="33929"/>
        <n v="40991"/>
        <n v="44911"/>
        <n v="46350"/>
        <n v="47966"/>
        <n v="48081"/>
        <n v="49008"/>
        <n v="49138"/>
        <n v="53149"/>
        <n v="56840"/>
        <n v="57852"/>
        <n v="58216"/>
        <n v="58774"/>
        <n v="61427"/>
        <n v="67097"/>
        <n v="68514"/>
        <n v="69068"/>
        <n v="71085"/>
        <n v="71385"/>
        <n v="71469"/>
        <n v="73726"/>
        <n v="75143"/>
        <n v="76964"/>
        <n v="77000"/>
        <n v="77954"/>
        <n v="79297"/>
        <n v="79600"/>
        <n v="83723"/>
        <n v="83806"/>
        <n v="84799"/>
        <n v="86407"/>
        <n v="86918"/>
        <n v="87006"/>
        <n v="87542"/>
        <n v="87789"/>
        <n v="88356"/>
        <n v="90795"/>
        <n v="93249"/>
        <n v="96165"/>
        <n v="96728"/>
        <n v="100017"/>
        <n v="102925"/>
        <n v="103490"/>
        <n v="106920"/>
        <n v="108475"/>
        <n v="110168"/>
        <n v="117823"/>
        <n v="118387"/>
        <n v="123218"/>
        <n v="124154"/>
        <n v="125446"/>
        <n v="126749"/>
        <n v="129574"/>
        <n v="129822"/>
        <n v="129887"/>
        <n v="130506"/>
        <n v="130609"/>
        <n v="131108"/>
        <n v="131340"/>
        <n v="131496"/>
        <n v="131787"/>
        <n v="133627"/>
        <n v="133658"/>
        <n v="133737"/>
        <n v="134045"/>
        <n v="135213"/>
        <n v="136091"/>
        <n v="136474"/>
        <n v="136646"/>
        <n v="137546"/>
        <n v="139173"/>
        <n v="139356"/>
        <n v="140359"/>
        <n v="141523"/>
        <n v="141834"/>
        <n v="142106"/>
        <n v="142482"/>
        <n v="143435"/>
        <n v="143541"/>
        <n v="143700"/>
        <n v="144182"/>
        <n v="144443"/>
        <n v="144585"/>
        <n v="144675"/>
        <n v="146193"/>
        <n v="146319"/>
        <n v="147763"/>
        <n v="147813"/>
        <n v="148438"/>
        <n v="149274"/>
        <n v="149335"/>
        <n v="149450"/>
        <n v="150355"/>
        <n v="150550"/>
        <n v="150946"/>
        <n v="150988"/>
        <n v="151091"/>
        <n v="151192"/>
        <n v="151307"/>
        <n v="151386"/>
        <n v="152095"/>
        <n v="152435"/>
        <n v="152854"/>
        <n v="153391"/>
        <n v="154010"/>
        <n v="154172"/>
        <n v="154402"/>
        <n v="154605"/>
        <n v="154732"/>
        <n v="155183"/>
        <n v="155332"/>
        <n v="155399"/>
        <n v="155440"/>
        <n v="155863"/>
        <n v="156121"/>
        <n v="156466"/>
        <n v="156573"/>
        <n v="156644"/>
        <n v="156978"/>
        <n v="157264"/>
        <n v="157555"/>
        <n v="157900"/>
        <n v="157927"/>
        <n v="157962"/>
        <n v="158026"/>
        <n v="159211"/>
        <n v="159355"/>
        <n v="159580"/>
        <n v="159909"/>
        <n v="160819"/>
        <n v="161365"/>
        <n v="161525"/>
        <n v="161554"/>
        <n v="161872"/>
        <n v="162031"/>
        <n v="162100"/>
        <n v="164076"/>
        <n v="164197"/>
        <n v="164383"/>
        <n v="164665"/>
        <n v="165042"/>
        <n v="165122"/>
        <n v="165552"/>
        <n v="166046"/>
        <n v="166307"/>
        <n v="166350"/>
        <n v="166690"/>
        <n v="167867"/>
        <n v="167944"/>
        <n v="168513"/>
        <n v="169830"/>
        <n v="170033"/>
        <n v="170385"/>
        <n v="170532"/>
        <n v="170578"/>
        <n v="170647"/>
        <n v="170929"/>
        <n v="171301"/>
        <n v="171707"/>
        <n v="171989"/>
        <n v="172157"/>
        <n v="172257"/>
        <n v="172258"/>
        <n v="172503"/>
        <n v="172864"/>
        <n v="172924"/>
        <n v="172950"/>
        <n v="173344"/>
        <n v="173847"/>
        <n v="173884"/>
        <n v="174038"/>
        <n v="174041"/>
        <n v="174564"/>
        <n v="174788"/>
        <n v="174864"/>
        <n v="175068"/>
        <n v="175516"/>
        <n v="175733"/>
        <n v="175912"/>
        <n v="176154"/>
        <n v="176955"/>
        <n v="178285"/>
        <n v="178631"/>
        <n v="178793"/>
        <n v="178824"/>
        <n v="178850"/>
        <n v="179453"/>
        <n v="180398"/>
        <n v="181889"/>
        <n v="181995"/>
        <n v="182143"/>
        <n v="182561"/>
        <n v="182573"/>
        <n v="182867"/>
        <n v="182877"/>
        <n v="183231"/>
        <n v="183708"/>
        <n v="184317"/>
        <n v="184569"/>
        <n v="184698"/>
        <n v="184729"/>
        <n v="184982"/>
        <n v="185358"/>
        <n v="185387"/>
        <n v="185950"/>
        <n v="186210"/>
        <n v="186268"/>
        <n v="186393"/>
        <n v="186562"/>
        <n v="186744"/>
        <n v="186935"/>
        <n v="187069"/>
        <n v="187805"/>
        <n v="187862"/>
        <n v="188486"/>
        <n v="188645"/>
        <n v="188826"/>
        <n v="188868"/>
        <n v="189294"/>
        <n v="190679"/>
        <n v="190804"/>
        <n v="190938"/>
        <n v="190963"/>
        <n v="191268"/>
        <n v="191439"/>
        <n v="191838"/>
        <n v="192059"/>
        <n v="192073"/>
        <n v="192205"/>
        <n v="192799"/>
        <n v="192876"/>
        <n v="193170"/>
        <n v="193344"/>
        <n v="193359"/>
        <n v="193387"/>
        <n v="193634"/>
        <n v="194346"/>
        <n v="194591"/>
        <n v="194614"/>
        <n v="195395"/>
        <n v="195603"/>
        <n v="196096"/>
        <n v="196127"/>
        <n v="196472"/>
        <n v="196676"/>
        <n v="196842"/>
        <n v="197140"/>
        <n v="197311"/>
        <n v="197355"/>
        <n v="197554"/>
        <n v="197961"/>
        <n v="198590"/>
        <n v="199899"/>
        <n v="200050"/>
        <n v="200275"/>
        <n v="200424"/>
        <n v="200496"/>
        <n v="200505"/>
        <n v="200698"/>
        <n v="200930"/>
        <n v="203002"/>
        <n v="203464"/>
        <n v="203482"/>
        <n v="204002"/>
        <n v="204081"/>
        <n v="204768"/>
        <n v="205030"/>
        <n v="206660"/>
        <n v="206701"/>
        <n v="207439"/>
        <n v="207511"/>
        <n v="207610"/>
        <n v="207890"/>
        <n v="208148"/>
        <n v="208271"/>
        <n v="208375"/>
        <n v="208994"/>
        <n v="209000"/>
        <n v="209410"/>
        <n v="209548"/>
        <n v="209745"/>
        <n v="210236"/>
        <n v="210907"/>
        <n v="211865"/>
        <n v="211982"/>
        <n v="212253"/>
        <n v="212483"/>
        <n v="212632"/>
        <n v="212648"/>
        <n v="212897"/>
        <n v="213162"/>
        <n v="214004"/>
        <n v="214062"/>
        <n v="214099"/>
        <n v="214615"/>
        <n v="214852"/>
        <n v="215030"/>
        <n v="215319"/>
        <n v="215736"/>
        <n v="216281"/>
        <n v="216673"/>
        <n v="216724"/>
        <n v="217106"/>
        <n v="217852"/>
        <n v="219010"/>
        <n v="219357"/>
        <n v="219429"/>
        <n v="219488"/>
        <n v="219619"/>
        <n v="219879"/>
        <n v="219922"/>
        <n v="220266"/>
        <n v="220373"/>
        <n v="220588"/>
        <n v="221397"/>
        <n v="221710"/>
        <n v="222364"/>
        <n v="222775"/>
        <n v="223139"/>
        <n v="223143"/>
        <n v="223196"/>
        <n v="223600"/>
        <n v="224263"/>
        <n v="224308"/>
        <n v="224339"/>
        <n v="224784"/>
        <n v="225197"/>
        <n v="225996"/>
        <n v="226265"/>
        <n v="226473"/>
        <n v="226582"/>
        <n v="227036"/>
        <n v="227320"/>
        <n v="227616"/>
        <n v="227794"/>
        <n v="228404"/>
        <n v="228655"/>
        <n v="228875"/>
        <n v="229368"/>
        <n v="229575"/>
        <n v="229763"/>
        <n v="230070"/>
        <n v="230602"/>
        <n v="231488"/>
        <n v="231502"/>
        <n v="232165"/>
        <n v="232217"/>
        <n v="232670"/>
        <n v="233217"/>
        <n v="233219"/>
        <n v="233277"/>
        <n v="233373"/>
        <n v="234083"/>
        <n v="234513"/>
        <n v="234548"/>
        <n v="234861"/>
        <n v="234912"/>
        <n v="234937"/>
        <n v="234969"/>
        <n v="235101"/>
        <n v="235371"/>
        <n v="235453"/>
        <n v="235498"/>
        <n v="235503"/>
        <n v="235821"/>
        <n v="235864"/>
        <n v="237403"/>
        <n v="237480"/>
        <n v="237840"/>
        <n v="237937"/>
        <n v="237946"/>
        <n v="238033"/>
        <n v="238825"/>
        <n v="238953"/>
        <n v="239345"/>
        <n v="239372"/>
        <n v="239579"/>
        <n v="239686"/>
        <n v="239790"/>
        <n v="239962"/>
        <n v="240028"/>
        <n v="240361"/>
        <n v="240498"/>
        <n v="240499"/>
        <n v="240879"/>
        <n v="241233"/>
        <n v="241850"/>
        <n v="241976"/>
        <n v="242155"/>
        <n v="242490"/>
        <n v="242503"/>
        <n v="242545"/>
        <n v="242632"/>
        <n v="242836"/>
        <n v="242866"/>
        <n v="243922"/>
        <n v="244177"/>
        <n v="244302"/>
        <n v="245106"/>
        <n v="245589"/>
        <n v="245706"/>
        <n v="246131"/>
        <n v="246156"/>
        <n v="246253"/>
        <n v="246267"/>
        <n v="246451"/>
        <n v="246489"/>
        <n v="246678"/>
        <n v="246946"/>
        <n v="247603"/>
        <n v="248070"/>
        <n v="248279"/>
        <n v="249026"/>
        <n v="249148"/>
        <n v="249341"/>
        <n v="249377"/>
        <n v="249615"/>
        <n v="249658"/>
        <n v="249727"/>
        <n v="249749"/>
        <n v="250082"/>
        <n v="250137"/>
        <n v="250191"/>
        <n v="250372"/>
        <n v="250505"/>
        <n v="250598"/>
        <n v="250828"/>
        <n v="250887"/>
        <n v="250978"/>
        <n v="251194"/>
        <n v="251667"/>
        <n v="252018"/>
        <n v="252430"/>
        <n v="252637"/>
        <n v="252825"/>
        <n v="252870"/>
        <n v="252887"/>
        <n v="253001"/>
        <n v="253095"/>
        <n v="253116"/>
        <n v="253146"/>
        <n v="253407"/>
        <n v="253625"/>
        <n v="253632"/>
        <n v="253673"/>
        <n v="253918"/>
        <n v="253967"/>
        <n v="254230"/>
        <n v="254338"/>
        <n v="254395"/>
        <n v="254495"/>
        <n v="254713"/>
        <n v="254782"/>
        <n v="254799"/>
        <n v="254924"/>
        <n v="255059"/>
        <n v="255713"/>
        <n v="255788"/>
        <n v="255933"/>
        <n v="255999"/>
        <n v="256053"/>
        <n v="256054"/>
        <n v="256072"/>
        <n v="256145"/>
        <n v="256501"/>
        <n v="256697"/>
        <n v="256753"/>
        <n v="256834"/>
        <n v="256898"/>
        <n v="257074"/>
        <n v="257263"/>
        <n v="257283"/>
        <n v="257312"/>
        <n v="257403"/>
        <n v="257768"/>
        <n v="257917"/>
        <n v="257929"/>
        <n v="258027"/>
        <n v="258363"/>
        <n v="258544"/>
        <n v="258599"/>
        <n v="259018"/>
        <n v="259047"/>
        <n v="259162"/>
        <n v="259271"/>
        <n v="259275"/>
        <n v="259277"/>
        <n v="259489"/>
        <n v="259554"/>
        <n v="259600"/>
        <n v="259881"/>
        <n v="260067"/>
        <n v="260068"/>
        <n v="260112"/>
        <n v="260297"/>
        <n v="260463"/>
        <n v="260557"/>
        <n v="260966"/>
        <n v="261073"/>
        <n v="261077"/>
        <n v="261091"/>
        <n v="261763"/>
        <n v="261833"/>
        <n v="261840"/>
        <n v="261865"/>
        <n v="261875"/>
        <n v="262002"/>
        <n v="262084"/>
        <n v="262090"/>
        <n v="262312"/>
        <n v="262324"/>
        <n v="262602"/>
        <n v="262769"/>
        <n v="262794"/>
        <n v="262847"/>
        <n v="262874"/>
        <n v="262909"/>
        <n v="263116"/>
        <n v="263251"/>
        <n v="263305"/>
        <n v="263375"/>
        <n v="263553"/>
        <n v="264085"/>
        <n v="264113"/>
        <n v="264153"/>
        <n v="264157"/>
        <n v="264251"/>
        <n v="264392"/>
        <n v="264419"/>
        <n v="264494"/>
        <n v="264534"/>
        <n v="264694"/>
        <n v="264723"/>
        <n v="265025"/>
        <n v="265327"/>
        <n v="265508"/>
        <n v="265652"/>
        <n v="265771"/>
        <n v="265903"/>
        <n v="265970"/>
        <n v="266027"/>
        <n v="266193"/>
        <n v="266329"/>
        <n v="266335"/>
        <n v="266654"/>
        <n v="266661"/>
        <n v="267312"/>
        <n v="267516"/>
        <n v="267562"/>
        <n v="268054"/>
        <n v="268532"/>
        <n v="268980"/>
        <n v="269036"/>
        <n v="269084"/>
        <n v="269097"/>
        <n v="269122"/>
        <n v="269186"/>
        <n v="269230"/>
        <n v="269642"/>
        <n v="270024"/>
        <n v="270144"/>
        <n v="270168"/>
        <n v="270323"/>
        <n v="270422"/>
        <n v="270848"/>
        <n v="270867"/>
        <n v="271266"/>
        <n v="271297"/>
        <n v="271446"/>
        <n v="271474"/>
        <n v="271537"/>
        <n v="271577"/>
        <n v="271661"/>
        <n v="271674"/>
        <n v="271707"/>
        <n v="271708"/>
        <n v="271912"/>
        <n v="271980"/>
        <n v="272141"/>
        <n v="272148"/>
        <n v="272220"/>
        <n v="272341"/>
        <n v="272362"/>
        <n v="272379"/>
        <n v="272417"/>
        <n v="272478"/>
        <n v="272567"/>
        <n v="272592"/>
        <n v="273023"/>
        <n v="273252"/>
        <n v="273267"/>
        <n v="273309"/>
        <n v="273372"/>
        <n v="273545"/>
        <n v="273707"/>
        <n v="273920"/>
        <n v="274041"/>
        <n v="274157"/>
        <n v="274243"/>
        <n v="274454"/>
        <n v="274601"/>
        <n v="274804"/>
        <n v="275043"/>
        <n v="275300"/>
        <n v="275304"/>
        <n v="275383"/>
        <n v="275479"/>
        <n v="275622"/>
        <n v="275747"/>
        <n v="275760"/>
        <n v="275860"/>
        <n v="275888"/>
        <n v="275913"/>
        <n v="275932"/>
        <n v="276297"/>
        <n v="276456"/>
        <n v="276588"/>
        <n v="276641"/>
        <n v="276669"/>
        <n v="276744"/>
        <n v="276882"/>
        <n v="277137"/>
        <n v="277257"/>
        <n v="277422"/>
        <n v="277436"/>
        <n v="277454"/>
        <n v="277456"/>
        <n v="277484"/>
        <n v="277673"/>
        <n v="277711"/>
        <n v="277834"/>
        <n v="278081"/>
        <n v="278120"/>
        <n v="278186"/>
        <n v="278249"/>
        <n v="278352"/>
        <n v="278399"/>
        <n v="278491"/>
        <n v="278908"/>
        <n v="278933"/>
        <n v="279331"/>
        <n v="279386"/>
        <n v="279409"/>
        <n v="279457"/>
        <n v="279753"/>
        <n v="279831"/>
        <n v="279854"/>
        <n v="279917"/>
        <n v="280109"/>
        <n v="280203"/>
        <n v="280236"/>
        <n v="280373"/>
        <n v="280393"/>
        <n v="280474"/>
        <n v="280532"/>
        <n v="280548"/>
        <n v="280589"/>
        <n v="280823"/>
        <n v="280955"/>
        <n v="281084"/>
        <n v="281141"/>
        <n v="281244"/>
        <n v="281304"/>
        <n v="281485"/>
        <n v="281591"/>
        <n v="281715"/>
        <n v="281816"/>
        <n v="281843"/>
        <n v="281889"/>
        <n v="281967"/>
        <n v="282220"/>
        <n v="282224"/>
        <n v="282290"/>
        <n v="282353"/>
        <n v="282452"/>
        <n v="282529"/>
        <n v="282804"/>
        <n v="282919"/>
        <n v="282930"/>
        <n v="282969"/>
        <n v="283054"/>
        <n v="283067"/>
        <n v="283205"/>
        <n v="283468"/>
        <n v="283672"/>
        <n v="283797"/>
        <n v="283882"/>
        <n v="283970"/>
        <n v="283974"/>
        <n v="284049"/>
        <n v="284073"/>
        <n v="284148"/>
        <n v="284162"/>
        <n v="284167"/>
        <n v="284205"/>
        <n v="284357"/>
        <n v="284405"/>
        <n v="284442"/>
        <n v="284464"/>
        <n v="284500"/>
        <n v="284540"/>
        <n v="284690"/>
        <n v="284694"/>
        <n v="284743"/>
        <n v="284745"/>
        <n v="284790"/>
        <n v="284800"/>
        <n v="284893"/>
        <n v="284901"/>
        <n v="284990"/>
        <n v="285077"/>
        <n v="285131"/>
        <n v="285234"/>
        <n v="285298"/>
        <n v="285330"/>
        <n v="285583"/>
        <n v="285602"/>
        <n v="285669"/>
        <n v="285758"/>
        <n v="285807"/>
        <n v="285852"/>
        <n v="285854"/>
        <n v="285922"/>
        <n v="285976"/>
        <n v="286031"/>
        <n v="286038"/>
        <n v="286067"/>
        <n v="286201"/>
        <n v="286220"/>
        <n v="286258"/>
        <n v="286310"/>
        <n v="286541"/>
        <n v="286605"/>
        <n v="286857"/>
        <n v="287079"/>
        <n v="287369"/>
        <n v="287490"/>
        <n v="287499"/>
        <n v="287553"/>
        <n v="287776"/>
        <n v="287817"/>
        <n v="287865"/>
        <n v="287908"/>
        <n v="288043"/>
        <n v="288083"/>
        <n v="288314"/>
        <n v="288398"/>
        <n v="288495"/>
        <n v="288534"/>
        <n v="288824"/>
        <n v="288912"/>
        <n v="288997"/>
        <n v="289119"/>
        <n v="289178"/>
        <n v="289189"/>
        <n v="289304"/>
        <n v="289379"/>
        <n v="289595"/>
        <n v="289606"/>
        <n v="289870"/>
        <n v="289875"/>
        <n v="289901"/>
        <n v="290165"/>
        <n v="290173"/>
        <n v="290325"/>
        <n v="290446"/>
        <n v="290554"/>
        <n v="290694"/>
        <n v="290727"/>
        <n v="290809"/>
        <n v="290886"/>
        <n v="290898"/>
        <n v="290961"/>
        <n v="290976"/>
        <n v="291042"/>
        <n v="291213"/>
        <n v="291237"/>
        <n v="291370"/>
        <n v="291408"/>
        <n v="291431"/>
        <n v="291511"/>
        <n v="291532"/>
        <n v="291575"/>
        <n v="291670"/>
        <n v="291686"/>
        <n v="291770"/>
        <n v="291787"/>
        <n v="291975"/>
        <n v="292207"/>
        <n v="292276"/>
        <n v="292358"/>
        <n v="292420"/>
        <n v="292439"/>
        <n v="292642"/>
        <n v="292750"/>
        <n v="292798"/>
        <n v="292818"/>
        <n v="292905"/>
        <n v="292926"/>
        <n v="292930"/>
        <n v="293003"/>
        <n v="293115"/>
        <n v="293284"/>
        <n v="293591"/>
        <n v="293715"/>
        <n v="293778"/>
        <n v="293830"/>
        <n v="293879"/>
        <n v="294015"/>
        <n v="294153"/>
        <n v="294173"/>
        <n v="294204"/>
        <n v="294303"/>
        <n v="294498"/>
        <n v="294529"/>
        <n v="294684"/>
        <n v="294716"/>
        <n v="294753"/>
        <n v="294893"/>
        <n v="294925"/>
        <n v="294931"/>
        <n v="294965"/>
        <n v="295148"/>
        <n v="295162"/>
        <n v="295333"/>
        <n v="295429"/>
        <n v="295543"/>
        <n v="295574"/>
        <n v="295693"/>
        <n v="295697"/>
        <n v="295708"/>
        <n v="295770"/>
        <n v="295806"/>
        <n v="296029"/>
        <n v="296048"/>
        <n v="296076"/>
        <n v="296088"/>
        <n v="296227"/>
        <n v="296243"/>
        <n v="296328"/>
        <n v="296374"/>
        <n v="296458"/>
        <n v="296632"/>
        <n v="296652"/>
        <n v="296657"/>
        <n v="296824"/>
        <n v="296989"/>
        <n v="297022"/>
        <n v="297130"/>
        <n v="297133"/>
        <n v="297227"/>
        <n v="297307"/>
        <n v="297352"/>
        <n v="297372"/>
        <n v="297470"/>
        <n v="297484"/>
        <n v="297759"/>
        <n v="298018"/>
        <n v="298290"/>
        <n v="298297"/>
        <n v="298453"/>
        <n v="298461"/>
        <n v="298499"/>
        <n v="298987"/>
        <n v="299007"/>
        <n v="299239"/>
        <n v="299331"/>
        <n v="299381"/>
        <n v="299506"/>
        <n v="299559"/>
        <n v="299630"/>
        <n v="299716"/>
        <n v="299753"/>
        <n v="299785"/>
        <n v="299843"/>
        <n v="299928"/>
        <n v="299963"/>
        <n v="300166"/>
        <n v="300203"/>
        <n v="300468"/>
        <n v="300691"/>
        <n v="300768"/>
        <n v="300882"/>
        <n v="300935"/>
        <n v="301029"/>
        <n v="301215"/>
        <n v="301298"/>
        <n v="301306"/>
        <n v="301445"/>
        <n v="301451"/>
        <n v="301534"/>
        <n v="301571"/>
        <n v="301720"/>
        <n v="301795"/>
        <n v="301824"/>
        <n v="301859"/>
        <n v="301915"/>
        <n v="301930"/>
        <n v="301943"/>
        <n v="301947"/>
        <n v="301993"/>
        <n v="302008"/>
        <n v="302017"/>
        <n v="302083"/>
        <n v="302169"/>
        <n v="302190"/>
        <n v="302343"/>
        <n v="302444"/>
        <n v="302479"/>
        <n v="302547"/>
        <n v="302591"/>
        <n v="302604"/>
        <n v="302631"/>
        <n v="302651"/>
        <n v="302718"/>
        <n v="302727"/>
        <n v="302838"/>
        <n v="302856"/>
        <n v="302885"/>
        <n v="302907"/>
        <n v="302981"/>
        <n v="303249"/>
        <n v="303272"/>
        <n v="303348"/>
        <n v="303356"/>
        <n v="303365"/>
        <n v="303407"/>
        <n v="303434"/>
        <n v="303453"/>
        <n v="303501"/>
        <n v="303507"/>
        <n v="303573"/>
        <n v="303618"/>
        <n v="303622"/>
        <n v="303657"/>
        <n v="303664"/>
        <n v="303748"/>
        <n v="303751"/>
        <n v="303758"/>
        <n v="303921"/>
        <n v="304017"/>
        <n v="304086"/>
        <n v="304381"/>
        <n v="304447"/>
        <n v="304581"/>
        <n v="304603"/>
        <n v="304646"/>
        <n v="304747"/>
        <n v="304813"/>
        <n v="304820"/>
        <n v="304845"/>
        <n v="304928"/>
        <n v="304944"/>
        <n v="304969"/>
        <n v="305066"/>
        <n v="305070"/>
        <n v="305097"/>
        <n v="305098"/>
        <n v="305108"/>
        <n v="305131"/>
        <n v="305144"/>
        <n v="305152"/>
        <n v="305232"/>
        <n v="305242"/>
        <n v="305280"/>
        <n v="305305"/>
        <n v="305372"/>
        <n v="305380"/>
        <n v="305583"/>
        <n v="305633"/>
        <n v="305896"/>
        <n v="305923"/>
        <n v="305979"/>
        <n v="305991"/>
        <n v="306002"/>
        <n v="306023"/>
        <n v="306094"/>
        <n v="306107"/>
        <n v="306142"/>
        <n v="306388"/>
        <n v="306468"/>
        <n v="306503"/>
        <n v="306653"/>
        <n v="306882"/>
        <n v="307048"/>
        <n v="307133"/>
        <n v="307223"/>
        <n v="307327"/>
        <n v="307412"/>
        <n v="307453"/>
        <n v="307513"/>
        <n v="307545"/>
        <n v="307732"/>
        <n v="307748"/>
        <n v="307756"/>
        <n v="307823"/>
        <n v="307910"/>
        <n v="307973"/>
        <n v="307978"/>
        <n v="308122"/>
        <n v="308292"/>
        <n v="308326"/>
        <n v="308362"/>
        <n v="308367"/>
        <n v="308523"/>
        <n v="308609"/>
        <n v="308677"/>
        <n v="308761"/>
        <n v="308775"/>
        <n v="308829"/>
        <n v="308898"/>
        <n v="308905"/>
        <n v="308916"/>
        <n v="308929"/>
        <n v="308935"/>
        <n v="309097"/>
        <n v="309152"/>
        <n v="309277"/>
        <n v="309389"/>
        <n v="309425"/>
        <n v="309494"/>
        <n v="309504"/>
        <n v="309510"/>
        <n v="309650"/>
        <n v="309660"/>
        <n v="309690"/>
        <n v="309837"/>
        <n v="309905"/>
        <n v="310181"/>
        <n v="310215"/>
        <n v="310219"/>
        <n v="310239"/>
        <n v="310311"/>
        <n v="310412"/>
        <n v="310427"/>
        <n v="310517"/>
        <n v="310637"/>
        <n v="310704"/>
        <n v="310829"/>
        <n v="310830"/>
        <n v="310841"/>
        <n v="310867"/>
        <n v="310942"/>
        <n v="310983"/>
        <n v="311054"/>
        <n v="311096"/>
        <n v="311130"/>
        <n v="311132"/>
        <n v="311170"/>
        <n v="311206"/>
        <n v="311220"/>
        <n v="311441"/>
        <n v="311464"/>
        <n v="311465"/>
        <n v="311472"/>
        <n v="311491"/>
        <n v="311501"/>
        <n v="311525"/>
        <n v="311700"/>
        <n v="311729"/>
        <n v="311782"/>
        <n v="311837"/>
        <n v="311892"/>
        <n v="311945"/>
        <n v="311947"/>
        <n v="312084"/>
        <n v="312091"/>
        <n v="312111"/>
        <n v="312126"/>
        <n v="312277"/>
        <n v="312344"/>
        <n v="312347"/>
        <n v="312469"/>
        <n v="312532"/>
        <n v="312544"/>
        <n v="312585"/>
        <n v="312597"/>
        <n v="312611"/>
        <n v="312636"/>
        <n v="312833"/>
        <n v="312876"/>
        <n v="312905"/>
        <n v="312945"/>
        <n v="313003"/>
        <n v="313017"/>
        <n v="313038"/>
        <n v="313067"/>
        <n v="313077"/>
        <n v="313205"/>
        <n v="313241"/>
        <n v="313263"/>
        <n v="313315"/>
        <n v="313363"/>
        <n v="313437"/>
        <n v="313477"/>
        <n v="313582"/>
        <n v="313609"/>
        <n v="313637"/>
        <n v="313728"/>
        <n v="313785"/>
        <n v="313791"/>
        <n v="314009"/>
        <n v="314048"/>
        <n v="314070"/>
        <n v="314104"/>
        <n v="314123"/>
        <n v="314265"/>
        <n v="314315"/>
        <n v="314339"/>
        <n v="314340"/>
        <n v="314349"/>
        <n v="314422"/>
        <n v="314575"/>
        <n v="314577"/>
        <n v="314617"/>
        <n v="314690"/>
        <n v="314768"/>
        <n v="314812"/>
        <n v="314898"/>
        <n v="315011"/>
        <n v="315024"/>
        <n v="315027"/>
        <n v="315077"/>
        <n v="315101"/>
        <n v="315394"/>
        <n v="315504"/>
        <n v="315545"/>
        <n v="315841"/>
        <n v="315996"/>
        <n v="315997"/>
        <n v="316010"/>
        <n v="316025"/>
        <n v="316128"/>
        <n v="316146"/>
        <n v="316270"/>
        <n v="316290"/>
        <n v="316301"/>
        <n v="316326"/>
        <n v="316459"/>
        <n v="316505"/>
        <n v="316587"/>
        <n v="316613"/>
        <n v="316716"/>
        <n v="316740"/>
        <n v="316777"/>
        <n v="316799"/>
        <n v="316873"/>
        <n v="316946"/>
        <n v="317051"/>
        <n v="317143"/>
        <n v="317149"/>
        <n v="317183"/>
        <n v="317279"/>
        <n v="317354"/>
        <n v="317409"/>
        <n v="317420"/>
        <n v="317457"/>
        <n v="317830"/>
        <n v="318106"/>
        <n v="318274"/>
        <n v="318695"/>
        <n v="318718"/>
        <n v="318776"/>
        <n v="318874"/>
        <n v="319303"/>
        <n v="319359"/>
        <n v="319386"/>
        <n v="319421"/>
        <n v="319436"/>
        <n v="319467"/>
        <n v="319633"/>
        <n v="319698"/>
        <n v="319702"/>
        <n v="319739"/>
        <n v="319818"/>
        <n v="319827"/>
        <n v="319868"/>
        <n v="319992"/>
        <n v="320224"/>
        <n v="320259"/>
        <n v="320383"/>
        <n v="320445"/>
        <n v="320478"/>
        <n v="320492"/>
        <n v="320494"/>
        <n v="320519"/>
        <n v="320549"/>
        <n v="320563"/>
        <n v="320566"/>
        <n v="320592"/>
        <n v="320690"/>
        <n v="320776"/>
        <n v="320901"/>
        <n v="320920"/>
        <n v="320926"/>
        <n v="321017"/>
        <n v="321040"/>
        <n v="321041"/>
        <n v="321069"/>
        <n v="321079"/>
        <n v="321119"/>
        <n v="321123"/>
        <n v="321144"/>
        <n v="321202"/>
        <n v="321237"/>
        <n v="321279"/>
        <n v="321457"/>
        <n v="321481"/>
        <n v="321488"/>
        <n v="321587"/>
        <n v="321592"/>
        <n v="321651"/>
        <n v="321873"/>
        <n v="321924"/>
        <n v="321960"/>
        <n v="322158"/>
        <n v="322213"/>
        <n v="322219"/>
        <n v="322233"/>
        <n v="322240"/>
        <n v="322491"/>
        <n v="322606"/>
        <n v="322700"/>
        <n v="322774"/>
        <n v="322823"/>
        <n v="322824"/>
        <n v="322847"/>
        <n v="322884"/>
        <n v="322980"/>
        <n v="323063"/>
        <n v="323157"/>
        <n v="323283"/>
        <n v="323461"/>
        <n v="323519"/>
        <n v="323677"/>
        <n v="323722"/>
        <n v="323794"/>
        <n v="323818"/>
        <n v="323829"/>
        <n v="323858"/>
        <n v="323866"/>
        <n v="324054"/>
        <n v="324236"/>
        <n v="324238"/>
        <n v="324245"/>
        <n v="324253"/>
        <n v="324294"/>
        <n v="324304"/>
        <n v="324578"/>
        <n v="324621"/>
        <n v="324627"/>
        <n v="324683"/>
        <n v="324708"/>
        <n v="324758"/>
        <n v="324921"/>
        <n v="324926"/>
        <n v="325011"/>
        <n v="325015"/>
        <n v="325044"/>
        <n v="325052"/>
        <n v="325067"/>
        <n v="325327"/>
        <n v="325351"/>
        <n v="325352"/>
        <n v="325388"/>
        <n v="325501"/>
        <n v="325506"/>
        <n v="325515"/>
        <n v="325518"/>
        <n v="325628"/>
        <n v="325740"/>
        <n v="325743"/>
        <n v="326065"/>
        <n v="326195"/>
        <n v="326277"/>
        <n v="326355"/>
        <n v="326461"/>
        <n v="326503"/>
        <n v="326512"/>
        <n v="326544"/>
        <n v="326625"/>
        <n v="326655"/>
        <n v="326750"/>
        <n v="326770"/>
        <n v="326779"/>
        <n v="326876"/>
        <n v="327069"/>
        <n v="327124"/>
        <n v="327280"/>
        <n v="327298"/>
        <n v="327469"/>
        <n v="327554"/>
        <n v="327631"/>
        <n v="327691"/>
        <n v="327754"/>
        <n v="327827"/>
        <n v="327976"/>
        <n v="327997"/>
        <n v="328070"/>
        <n v="328093"/>
        <n v="328200"/>
        <n v="328221"/>
        <n v="328224"/>
        <n v="328257"/>
        <n v="328389"/>
        <n v="328390"/>
        <n v="328476"/>
        <n v="328524"/>
        <n v="328526"/>
        <n v="328677"/>
        <n v="328727"/>
        <n v="328791"/>
        <n v="328824"/>
        <n v="328846"/>
        <n v="328897"/>
        <n v="328990"/>
        <n v="329178"/>
        <n v="329217"/>
        <n v="329235"/>
        <n v="329387"/>
        <n v="329393"/>
        <n v="329450"/>
        <n v="329470"/>
        <n v="329481"/>
        <n v="329616"/>
        <n v="329633"/>
        <n v="329677"/>
        <n v="329709"/>
        <n v="329712"/>
        <n v="329733"/>
        <n v="329775"/>
        <n v="329844"/>
        <n v="329853"/>
        <n v="329877"/>
        <n v="329941"/>
        <n v="329960"/>
        <n v="330103"/>
        <n v="330141"/>
        <n v="330297"/>
        <n v="330299"/>
        <n v="330445"/>
        <n v="330536"/>
        <n v="330681"/>
        <n v="330694"/>
        <n v="330760"/>
        <n v="330761"/>
        <n v="330848"/>
        <n v="330857"/>
        <n v="331077"/>
        <n v="331229"/>
        <n v="331240"/>
        <n v="331253"/>
        <n v="331367"/>
        <n v="331480"/>
        <n v="331592"/>
        <n v="331622"/>
        <n v="331624"/>
        <n v="331646"/>
        <n v="331699"/>
        <n v="331756"/>
        <n v="331768"/>
        <n v="331837"/>
        <n v="331857"/>
        <n v="331916"/>
        <n v="331941"/>
        <n v="332027"/>
        <n v="332049"/>
        <n v="332135"/>
        <n v="332273"/>
        <n v="332378"/>
        <n v="332391"/>
        <n v="332596"/>
        <n v="332608"/>
        <n v="332706"/>
        <n v="332718"/>
        <n v="332898"/>
        <n v="333014"/>
        <n v="333088"/>
        <n v="333134"/>
        <n v="333213"/>
        <n v="333247"/>
        <n v="333293"/>
        <n v="333319"/>
        <n v="333327"/>
        <n v="333389"/>
        <n v="333639"/>
        <n v="333743"/>
        <n v="333771"/>
        <n v="333984"/>
        <n v="333988"/>
        <n v="334094"/>
        <n v="334149"/>
        <n v="334205"/>
        <n v="334215"/>
        <n v="334280"/>
        <n v="334459"/>
        <n v="334573"/>
        <n v="334589"/>
        <n v="334665"/>
        <n v="334834"/>
        <n v="334860"/>
        <n v="334871"/>
        <n v="334906"/>
        <n v="334957"/>
        <n v="334960"/>
        <n v="335101"/>
        <n v="335116"/>
        <n v="335139"/>
        <n v="335180"/>
        <n v="335184"/>
        <n v="335196"/>
        <n v="335236"/>
        <n v="335447"/>
        <n v="335492"/>
        <n v="335515"/>
        <n v="335525"/>
        <n v="335541"/>
        <n v="335686"/>
        <n v="335700"/>
        <n v="335734"/>
        <n v="335745"/>
        <n v="336017"/>
        <n v="336151"/>
        <n v="336230"/>
        <n v="336331"/>
        <n v="336367"/>
        <n v="336375"/>
        <n v="336432"/>
        <n v="336612"/>
        <n v="336614"/>
        <n v="336625"/>
        <n v="336670"/>
        <n v="336690"/>
        <n v="336695"/>
        <n v="336834"/>
        <n v="336851"/>
        <n v="337017"/>
        <n v="337121"/>
        <n v="337143"/>
        <n v="337178"/>
        <n v="337209"/>
        <n v="337259"/>
        <n v="337273"/>
        <n v="337409"/>
        <n v="337417"/>
        <n v="337475"/>
        <n v="337531"/>
        <n v="337533"/>
        <n v="337567"/>
        <n v="337641"/>
        <n v="337674"/>
        <n v="337718"/>
        <n v="337805"/>
        <n v="337941"/>
        <n v="337988"/>
        <n v="338011"/>
        <n v="338030"/>
        <n v="338060"/>
        <n v="338093"/>
        <n v="338095"/>
        <n v="338110"/>
        <n v="338134"/>
        <n v="338156"/>
        <n v="338348"/>
        <n v="338569"/>
        <n v="338672"/>
        <n v="338701"/>
        <n v="338721"/>
        <n v="338858"/>
        <n v="338881"/>
        <n v="338915"/>
        <n v="338945"/>
        <n v="339207"/>
        <n v="339341"/>
        <n v="339349"/>
        <n v="339360"/>
        <n v="339397"/>
        <n v="339400"/>
        <n v="339513"/>
        <n v="339553"/>
        <n v="339594"/>
        <n v="339634"/>
        <n v="339653"/>
        <n v="339737"/>
        <n v="339799"/>
        <n v="339806"/>
        <n v="339945"/>
        <n v="339947"/>
        <n v="340010"/>
        <n v="340185"/>
        <n v="340203"/>
        <n v="340211"/>
        <n v="340221"/>
        <n v="340303"/>
        <n v="340343"/>
        <n v="340393"/>
        <n v="340401"/>
        <n v="340406"/>
        <n v="340561"/>
        <n v="340632"/>
        <n v="340639"/>
        <n v="340700"/>
        <n v="340901"/>
        <n v="340964"/>
        <n v="341006"/>
        <n v="341009"/>
        <n v="341018"/>
        <n v="341026"/>
        <n v="341167"/>
        <n v="341208"/>
        <n v="341410"/>
        <n v="341414"/>
        <n v="341687"/>
        <n v="341723"/>
        <n v="341919"/>
        <n v="341956"/>
        <n v="342013"/>
        <n v="342102"/>
        <n v="342121"/>
        <n v="342136"/>
        <n v="342307"/>
        <n v="342310"/>
        <n v="342378"/>
        <n v="342412"/>
        <n v="342423"/>
        <n v="342460"/>
        <n v="342502"/>
        <n v="342759"/>
        <n v="342799"/>
        <n v="342858"/>
        <n v="342895"/>
        <n v="342953"/>
        <n v="342983"/>
        <n v="343001"/>
        <n v="343077"/>
        <n v="343088"/>
        <n v="343102"/>
        <n v="343134"/>
        <n v="343171"/>
        <n v="343180"/>
        <n v="343184"/>
        <n v="343190"/>
        <n v="343197"/>
        <n v="343234"/>
        <n v="343254"/>
        <n v="343273"/>
        <n v="343355"/>
        <n v="343405"/>
        <n v="343465"/>
        <n v="343552"/>
        <n v="343642"/>
        <n v="343643"/>
        <n v="343672"/>
        <n v="343758"/>
        <n v="343844"/>
        <n v="343900"/>
        <n v="343920"/>
        <n v="343926"/>
        <n v="344102"/>
        <n v="344174"/>
        <n v="344207"/>
        <n v="344284"/>
        <n v="344388"/>
        <n v="344515"/>
        <n v="344668"/>
        <n v="344691"/>
        <n v="344739"/>
        <n v="344799"/>
        <n v="345016"/>
        <n v="345050"/>
        <n v="345101"/>
        <n v="345243"/>
        <n v="345348"/>
        <n v="345362"/>
        <n v="345472"/>
        <n v="345524"/>
        <n v="345603"/>
        <n v="345640"/>
        <n v="345641"/>
        <n v="345677"/>
        <n v="345775"/>
        <n v="345808"/>
        <n v="345853"/>
        <n v="345952"/>
        <n v="346049"/>
        <n v="346103"/>
        <n v="346108"/>
        <n v="346140"/>
        <n v="346295"/>
        <n v="346323"/>
        <n v="346351"/>
        <n v="346478"/>
        <n v="346578"/>
        <n v="346710"/>
        <n v="346827"/>
        <n v="346850"/>
        <n v="346866"/>
        <n v="346931"/>
        <n v="347027"/>
        <n v="347085"/>
        <n v="347241"/>
        <n v="347258"/>
        <n v="347259"/>
        <n v="347319"/>
        <n v="347320"/>
        <n v="347330"/>
        <n v="347526"/>
        <n v="347586"/>
        <n v="347647"/>
        <n v="347652"/>
        <n v="347670"/>
        <n v="347684"/>
        <n v="347881"/>
        <n v="347886"/>
        <n v="347920"/>
        <n v="347957"/>
        <n v="347992"/>
        <n v="348005"/>
        <n v="348057"/>
        <n v="348095"/>
        <n v="348340"/>
        <n v="348437"/>
        <n v="348483"/>
        <n v="348540"/>
        <n v="348598"/>
        <n v="348608"/>
        <n v="348699"/>
        <n v="348843"/>
        <n v="348846"/>
        <n v="348889"/>
        <n v="349012"/>
        <n v="349052"/>
        <n v="349298"/>
        <n v="349541"/>
        <n v="349553"/>
        <n v="349629"/>
        <n v="349668"/>
        <n v="349674"/>
        <n v="349681"/>
        <n v="349696"/>
        <n v="349750"/>
        <n v="350047"/>
        <n v="350106"/>
        <n v="350132"/>
        <n v="350137"/>
        <n v="350152"/>
        <n v="350351"/>
        <n v="350392"/>
        <n v="350463"/>
        <n v="350501"/>
        <n v="350516"/>
        <n v="350545"/>
        <n v="350554"/>
        <n v="350565"/>
        <n v="350769"/>
        <n v="350814"/>
        <n v="350866"/>
        <n v="350921"/>
        <n v="350936"/>
        <n v="350971"/>
        <n v="351012"/>
        <n v="351028"/>
        <n v="351125"/>
        <n v="351231"/>
        <n v="351235"/>
        <n v="351322"/>
        <n v="351358"/>
        <n v="351376"/>
        <n v="351449"/>
        <n v="351481"/>
        <n v="351522"/>
        <n v="351593"/>
        <n v="351729"/>
        <n v="351816"/>
        <n v="351839"/>
        <n v="351906"/>
        <n v="351941"/>
        <n v="351944"/>
        <n v="351981"/>
        <n v="351991"/>
        <n v="352021"/>
        <n v="352154"/>
        <n v="352187"/>
        <n v="352393"/>
        <n v="352430"/>
        <n v="352462"/>
        <n v="352522"/>
        <n v="352639"/>
        <n v="352681"/>
        <n v="352730"/>
        <n v="352941"/>
        <n v="353046"/>
        <n v="353084"/>
        <n v="353228"/>
        <n v="353317"/>
        <n v="353331"/>
        <n v="353369"/>
        <n v="353458"/>
        <n v="353545"/>
        <n v="353551"/>
        <n v="353597"/>
        <n v="353630"/>
        <n v="353725"/>
        <n v="353855"/>
        <n v="353983"/>
        <n v="353997"/>
        <n v="354036"/>
        <n v="354322"/>
        <n v="354475"/>
        <n v="354514"/>
        <n v="354610"/>
        <n v="354800"/>
        <n v="354929"/>
        <n v="355298"/>
        <n v="355395"/>
        <n v="355403"/>
        <n v="355555"/>
        <n v="355603"/>
        <n v="355647"/>
        <n v="355871"/>
        <n v="355893"/>
        <n v="355983"/>
        <n v="356172"/>
        <n v="356219"/>
        <n v="356273"/>
        <n v="356310"/>
        <n v="356365"/>
        <n v="356466"/>
        <n v="356538"/>
        <n v="356574"/>
        <n v="356749"/>
        <n v="356780"/>
        <n v="356834"/>
        <n v="356952"/>
        <n v="356953"/>
        <n v="356996"/>
        <n v="357029"/>
        <n v="357032"/>
        <n v="357147"/>
        <n v="357204"/>
        <n v="357323"/>
        <n v="357351"/>
        <n v="357381"/>
        <n v="357487"/>
        <n v="357495"/>
        <n v="357503"/>
        <n v="357513"/>
        <n v="357532"/>
        <n v="357781"/>
        <n v="357793"/>
        <n v="357819"/>
        <n v="357861"/>
        <n v="357891"/>
        <n v="357892"/>
        <n v="357921"/>
        <n v="357929"/>
        <n v="358142"/>
        <n v="358200"/>
        <n v="358258"/>
        <n v="358293"/>
        <n v="358377"/>
        <n v="358403"/>
        <n v="358417"/>
        <n v="358512"/>
        <n v="358586"/>
        <n v="358692"/>
        <n v="358741"/>
        <n v="358796"/>
        <n v="358852"/>
        <n v="358902"/>
        <n v="358957"/>
        <n v="358981"/>
        <n v="359034"/>
        <n v="359155"/>
        <n v="359170"/>
        <n v="359205"/>
        <n v="359375"/>
        <n v="359377"/>
        <n v="359619"/>
        <n v="359770"/>
        <n v="359890"/>
        <n v="360002"/>
        <n v="360080"/>
        <n v="360241"/>
        <n v="360265"/>
        <n v="360287"/>
        <n v="360503"/>
        <n v="360718"/>
        <n v="360725"/>
        <n v="360805"/>
        <n v="360810"/>
        <n v="360923"/>
        <n v="360939"/>
        <n v="360992"/>
        <n v="361121"/>
        <n v="361223"/>
        <n v="361242"/>
        <n v="361256"/>
        <n v="361343"/>
        <n v="361418"/>
        <n v="361501"/>
        <n v="361565"/>
        <n v="361801"/>
        <n v="361871"/>
        <n v="361889"/>
        <n v="361931"/>
        <n v="361970"/>
        <n v="362371"/>
        <n v="362511"/>
        <n v="362517"/>
        <n v="362520"/>
        <n v="362559"/>
        <n v="362569"/>
        <n v="362597"/>
        <n v="362600"/>
        <n v="362639"/>
        <n v="362654"/>
        <n v="362658"/>
        <n v="362954"/>
        <n v="362981"/>
        <n v="363081"/>
        <n v="363092"/>
        <n v="363097"/>
        <n v="363152"/>
        <n v="363206"/>
        <n v="363389"/>
        <n v="363527"/>
        <n v="363700"/>
        <n v="363722"/>
        <n v="363783"/>
        <n v="364086"/>
        <n v="364110"/>
        <n v="364168"/>
        <n v="364262"/>
        <n v="364352"/>
        <n v="364406"/>
        <n v="364410"/>
        <n v="364421"/>
        <n v="364479"/>
        <n v="364514"/>
        <n v="364622"/>
        <n v="364636"/>
        <n v="364717"/>
        <n v="364820"/>
        <n v="364851"/>
        <n v="364878"/>
        <n v="364888"/>
        <n v="364936"/>
        <n v="365007"/>
        <n v="365027"/>
        <n v="365171"/>
        <n v="365203"/>
        <n v="365243"/>
        <n v="365342"/>
        <n v="365777"/>
        <n v="365785"/>
        <n v="365815"/>
        <n v="365962"/>
        <n v="366186"/>
        <n v="366200"/>
        <n v="366242"/>
        <n v="366272"/>
        <n v="366283"/>
        <n v="366358"/>
        <n v="366454"/>
        <n v="366460"/>
        <n v="366518"/>
        <n v="366548"/>
        <n v="366665"/>
        <n v="366730"/>
        <n v="366740"/>
        <n v="366984"/>
        <n v="367135"/>
        <n v="367163"/>
        <n v="367310"/>
        <n v="367358"/>
        <n v="367436"/>
        <n v="367447"/>
        <n v="367465"/>
        <n v="367488"/>
        <n v="367508"/>
        <n v="367509"/>
        <n v="367542"/>
        <n v="367555"/>
        <n v="367607"/>
        <n v="367711"/>
        <n v="367758"/>
        <n v="367804"/>
        <n v="367874"/>
        <n v="367926"/>
        <n v="368070"/>
        <n v="368221"/>
        <n v="368254"/>
        <n v="368281"/>
        <n v="368323"/>
        <n v="368338"/>
        <n v="368356"/>
        <n v="368368"/>
        <n v="368377"/>
        <n v="368379"/>
        <n v="368427"/>
        <n v="368545"/>
        <n v="368608"/>
        <n v="368647"/>
        <n v="368704"/>
        <n v="368822"/>
        <n v="368831"/>
        <n v="368864"/>
        <n v="368870"/>
        <n v="368899"/>
        <n v="368954"/>
        <n v="368963"/>
        <n v="369013"/>
        <n v="369036"/>
        <n v="369059"/>
        <n v="369093"/>
        <n v="369100"/>
        <n v="369113"/>
        <n v="369277"/>
        <n v="369344"/>
        <n v="369371"/>
        <n v="369387"/>
        <n v="369419"/>
        <n v="369451"/>
        <n v="369531"/>
        <n v="369537"/>
        <n v="369820"/>
        <n v="369836"/>
        <n v="369847"/>
        <n v="369900"/>
        <n v="370006"/>
        <n v="370024"/>
        <n v="370088"/>
        <n v="370313"/>
        <n v="370343"/>
        <n v="370384"/>
        <n v="370477"/>
        <n v="370567"/>
        <n v="370574"/>
        <n v="370596"/>
        <n v="370761"/>
        <n v="370794"/>
        <n v="370938"/>
        <n v="371216"/>
        <n v="371354"/>
        <n v="371370"/>
        <n v="371405"/>
        <n v="371418"/>
        <n v="371427"/>
        <n v="371463"/>
        <n v="371567"/>
        <n v="371593"/>
        <n v="371594"/>
        <n v="371731"/>
        <n v="371756"/>
        <n v="371776"/>
        <n v="371819"/>
        <n v="371822"/>
        <n v="371843"/>
        <n v="371975"/>
        <n v="372028"/>
        <n v="372075"/>
        <n v="372096"/>
        <n v="372101"/>
        <n v="372142"/>
        <n v="372192"/>
        <n v="372242"/>
        <n v="372305"/>
        <n v="372468"/>
        <n v="372483"/>
        <n v="372555"/>
        <n v="372690"/>
        <n v="372763"/>
        <n v="372807"/>
        <n v="372858"/>
        <n v="372860"/>
        <n v="372884"/>
        <n v="373058"/>
        <n v="373124"/>
        <n v="373126"/>
        <n v="373221"/>
        <n v="373317"/>
        <n v="373340"/>
        <n v="373438"/>
        <n v="373684"/>
        <n v="373690"/>
        <n v="373709"/>
        <n v="373804"/>
        <n v="373824"/>
        <n v="373863"/>
        <n v="373938"/>
        <n v="374029"/>
        <n v="374034"/>
        <n v="374146"/>
        <n v="374180"/>
        <n v="374200"/>
        <n v="374276"/>
        <n v="374289"/>
        <n v="374348"/>
        <n v="374427"/>
        <n v="374520"/>
        <n v="374738"/>
        <n v="374767"/>
        <n v="374939"/>
        <n v="374946"/>
        <n v="375061"/>
        <n v="375216"/>
        <n v="375280"/>
        <n v="375381"/>
        <n v="375479"/>
        <n v="375542"/>
        <n v="375606"/>
        <n v="375683"/>
        <n v="375972"/>
        <n v="375995"/>
        <n v="376030"/>
        <n v="376301"/>
        <n v="376483"/>
        <n v="376623"/>
        <n v="376633"/>
        <n v="376635"/>
        <n v="376753"/>
        <n v="376922"/>
        <n v="377059"/>
        <n v="377106"/>
        <n v="377191"/>
        <n v="377239"/>
        <n v="377399"/>
        <n v="377407"/>
        <n v="377424"/>
        <n v="377500"/>
        <n v="377595"/>
        <n v="377796"/>
        <n v="377854"/>
        <n v="377961"/>
        <n v="377964"/>
        <n v="378120"/>
        <n v="378197"/>
        <n v="378206"/>
        <n v="378572"/>
        <n v="378577"/>
        <n v="378689"/>
        <n v="378692"/>
        <n v="378707"/>
        <n v="378779"/>
        <n v="378947"/>
        <n v="379018"/>
        <n v="379283"/>
        <n v="379358"/>
        <n v="379447"/>
        <n v="379619"/>
        <n v="379696"/>
        <n v="379890"/>
        <n v="379923"/>
        <n v="379942"/>
        <n v="380122"/>
        <n v="380179"/>
        <n v="380276"/>
        <n v="380298"/>
        <n v="380327"/>
        <n v="380346"/>
        <n v="380378"/>
        <n v="380464"/>
        <n v="380481"/>
        <n v="380558"/>
        <n v="380592"/>
        <n v="380782"/>
        <n v="380824"/>
        <n v="380961"/>
        <n v="380964"/>
        <n v="381071"/>
        <n v="381260"/>
        <n v="381346"/>
        <n v="381541"/>
        <n v="381564"/>
        <n v="381607"/>
        <n v="381622"/>
        <n v="381650"/>
        <n v="381702"/>
        <n v="381745"/>
        <n v="381966"/>
        <n v="381991"/>
        <n v="382045"/>
        <n v="382080"/>
        <n v="382093"/>
        <n v="382147"/>
        <n v="382430"/>
        <n v="382529"/>
        <n v="382550"/>
        <n v="383007"/>
        <n v="383099"/>
        <n v="383320"/>
        <n v="383440"/>
        <n v="383599"/>
        <n v="383613"/>
        <n v="383957"/>
        <n v="383989"/>
        <n v="384018"/>
        <n v="384125"/>
        <n v="384196"/>
        <n v="384211"/>
        <n v="384236"/>
        <n v="384344"/>
        <n v="384365"/>
        <n v="384401"/>
        <n v="384466"/>
        <n v="384509"/>
        <n v="384533"/>
        <n v="384611"/>
        <n v="384650"/>
        <n v="385040"/>
        <n v="385197"/>
        <n v="385233"/>
        <n v="385465"/>
        <n v="385614"/>
        <n v="385702"/>
        <n v="385717"/>
        <n v="385862"/>
        <n v="385865"/>
        <n v="385945"/>
        <n v="385948"/>
        <n v="385968"/>
        <n v="386101"/>
        <n v="386102"/>
        <n v="386138"/>
        <n v="386323"/>
        <n v="386359"/>
        <n v="386395"/>
        <n v="386464"/>
        <n v="386487"/>
        <n v="386501"/>
        <n v="386502"/>
        <n v="386618"/>
        <n v="386637"/>
        <n v="386652"/>
        <n v="386704"/>
        <n v="386751"/>
        <n v="386792"/>
        <n v="386993"/>
        <n v="386996"/>
        <n v="386999"/>
        <n v="387007"/>
        <n v="387278"/>
        <n v="387313"/>
        <n v="387361"/>
        <n v="387516"/>
        <n v="387628"/>
        <n v="387647"/>
        <n v="387648"/>
        <n v="387838"/>
        <n v="387884"/>
        <n v="387998"/>
        <n v="388032"/>
        <n v="388047"/>
        <n v="388072"/>
        <n v="388112"/>
        <n v="388146"/>
        <n v="388155"/>
        <n v="388159"/>
        <n v="388209"/>
        <n v="388259"/>
        <n v="388387"/>
        <n v="388417"/>
        <n v="388452"/>
        <n v="388588"/>
        <n v="388858"/>
        <n v="388887"/>
        <n v="388891"/>
        <n v="388895"/>
        <n v="389216"/>
        <n v="389246"/>
        <n v="389311"/>
        <n v="389321"/>
        <n v="389460"/>
        <n v="389507"/>
        <n v="389611"/>
        <n v="389667"/>
        <n v="389774"/>
        <n v="389826"/>
        <n v="389911"/>
        <n v="389987"/>
        <n v="390079"/>
        <n v="390141"/>
        <n v="390196"/>
        <n v="390227"/>
        <n v="390534"/>
        <n v="390597"/>
        <n v="390812"/>
        <n v="390845"/>
        <n v="390847"/>
        <n v="390875"/>
        <n v="390904"/>
        <n v="390913"/>
        <n v="390995"/>
        <n v="391058"/>
        <n v="391118"/>
        <n v="391481"/>
        <n v="391552"/>
        <n v="391704"/>
        <n v="391715"/>
        <n v="391753"/>
        <n v="391754"/>
        <n v="391760"/>
        <n v="391947"/>
        <n v="392015"/>
        <n v="392049"/>
        <n v="392224"/>
        <n v="392274"/>
        <n v="392310"/>
        <n v="392319"/>
        <n v="392491"/>
        <n v="392519"/>
        <n v="392664"/>
        <n v="392686"/>
        <n v="392693"/>
        <n v="392779"/>
        <n v="392805"/>
        <n v="392840"/>
        <n v="392849"/>
        <n v="392875"/>
        <n v="392919"/>
        <n v="392921"/>
        <n v="393037"/>
        <n v="393038"/>
        <n v="393054"/>
        <n v="393147"/>
        <n v="393396"/>
        <n v="393412"/>
        <n v="393498"/>
        <n v="393627"/>
        <n v="393680"/>
        <n v="393834"/>
        <n v="393848"/>
        <n v="394039"/>
        <n v="394078"/>
        <n v="394160"/>
        <n v="394207"/>
        <n v="394269"/>
        <n v="394336"/>
        <n v="394408"/>
        <n v="394457"/>
        <n v="394537"/>
        <n v="394876"/>
        <n v="394879"/>
        <n v="394902"/>
        <n v="394933"/>
        <n v="395225"/>
        <n v="395273"/>
        <n v="395316"/>
        <n v="395352"/>
        <n v="395403"/>
        <n v="395418"/>
        <n v="395463"/>
        <n v="395513"/>
        <n v="395553"/>
        <n v="395969"/>
        <n v="395979"/>
        <n v="396105"/>
        <n v="396168"/>
        <n v="396375"/>
        <n v="396786"/>
        <n v="396945"/>
        <n v="396959"/>
        <n v="397030"/>
        <n v="397185"/>
        <n v="397191"/>
        <n v="397249"/>
        <n v="397277"/>
        <n v="397314"/>
        <n v="397350"/>
        <n v="397487"/>
        <n v="397593"/>
        <n v="397847"/>
        <n v="397924"/>
        <n v="397971"/>
        <n v="398035"/>
        <n v="398163"/>
        <n v="398243"/>
        <n v="398364"/>
        <n v="398781"/>
        <n v="398787"/>
        <n v="398820"/>
        <n v="398856"/>
        <n v="398993"/>
        <n v="399061"/>
        <n v="399174"/>
        <n v="399189"/>
        <n v="399316"/>
        <n v="399369"/>
        <n v="399388"/>
        <n v="399502"/>
        <n v="399515"/>
        <n v="399571"/>
        <n v="399624"/>
        <n v="399703"/>
        <n v="399709"/>
        <n v="399819"/>
        <n v="399953"/>
        <n v="399985"/>
        <n v="400025"/>
        <n v="400117"/>
        <n v="400195"/>
        <n v="400239"/>
        <n v="400380"/>
        <n v="400493"/>
        <n v="400706"/>
        <n v="400709"/>
        <n v="400715"/>
        <n v="400777"/>
        <n v="400786"/>
        <n v="400946"/>
        <n v="401029"/>
        <n v="401060"/>
        <n v="401065"/>
        <n v="401090"/>
        <n v="401207"/>
        <n v="401305"/>
        <n v="401341"/>
        <n v="401407"/>
        <n v="401453"/>
        <n v="401468"/>
        <n v="401534"/>
        <n v="401660"/>
        <n v="401769"/>
        <n v="401800"/>
        <n v="401925"/>
        <n v="401980"/>
        <n v="402065"/>
        <n v="402068"/>
        <n v="402161"/>
        <n v="402162"/>
        <n v="402171"/>
        <n v="402261"/>
        <n v="402298"/>
        <n v="402359"/>
        <n v="402365"/>
        <n v="402658"/>
        <n v="402716"/>
        <n v="402837"/>
        <n v="402905"/>
        <n v="402918"/>
        <n v="403029"/>
        <n v="403048"/>
        <n v="403253"/>
        <n v="403275"/>
        <n v="403409"/>
        <n v="403484"/>
        <n v="403510"/>
        <n v="403516"/>
        <n v="403522"/>
        <n v="403551"/>
        <n v="403651"/>
        <n v="403665"/>
        <n v="403751"/>
        <n v="403858"/>
        <n v="403871"/>
        <n v="403909"/>
        <n v="403913"/>
        <n v="404022"/>
        <n v="404064"/>
        <n v="404150"/>
        <n v="404228"/>
        <n v="404280"/>
        <n v="404300"/>
        <n v="404420"/>
        <n v="404682"/>
        <n v="404909"/>
        <n v="404990"/>
        <n v="405193"/>
        <n v="405275"/>
        <n v="405468"/>
        <n v="405698"/>
        <n v="405759"/>
        <n v="405780"/>
        <n v="405795"/>
        <n v="405941"/>
        <n v="406011"/>
        <n v="406032"/>
        <n v="406211"/>
        <n v="406420"/>
        <n v="406421"/>
        <n v="406491"/>
        <n v="406712"/>
        <n v="406819"/>
        <n v="406984"/>
        <n v="407121"/>
        <n v="407190"/>
        <n v="407221"/>
        <n v="407284"/>
        <n v="407332"/>
        <n v="407513"/>
        <n v="407624"/>
        <n v="407667"/>
        <n v="407695"/>
        <n v="407738"/>
        <n v="407781"/>
        <n v="407905"/>
        <n v="408042"/>
        <n v="408053"/>
        <n v="408141"/>
        <n v="408188"/>
        <n v="408206"/>
        <n v="408209"/>
        <n v="408328"/>
        <n v="408343"/>
        <n v="408390"/>
        <n v="408541"/>
        <n v="408637"/>
        <n v="408694"/>
        <n v="408758"/>
        <n v="408872"/>
        <n v="409080"/>
        <n v="409092"/>
        <n v="409106"/>
        <n v="409123"/>
        <n v="409145"/>
        <n v="409203"/>
        <n v="409209"/>
        <n v="409215"/>
        <n v="409241"/>
        <n v="409251"/>
        <n v="409415"/>
        <n v="409512"/>
        <n v="409576"/>
        <n v="409801"/>
        <n v="409951"/>
        <n v="410092"/>
        <n v="410199"/>
        <n v="410211"/>
        <n v="410241"/>
        <n v="410315"/>
        <n v="410371"/>
        <n v="410409"/>
        <n v="410469"/>
        <n v="410550"/>
        <n v="410566"/>
        <n v="410567"/>
        <n v="410673"/>
        <n v="410825"/>
        <n v="410916"/>
        <n v="411018"/>
        <n v="411200"/>
        <n v="411263"/>
        <n v="411441"/>
        <n v="411634"/>
        <n v="411860"/>
        <n v="412117"/>
        <n v="412170"/>
        <n v="412230"/>
        <n v="412363"/>
        <n v="412515"/>
        <n v="412529"/>
        <n v="412587"/>
        <n v="412602"/>
        <n v="412623"/>
        <n v="412840"/>
        <n v="412907"/>
        <n v="412916"/>
        <n v="412934"/>
        <n v="413015"/>
        <n v="413016"/>
        <n v="413264"/>
        <n v="413330"/>
        <n v="413445"/>
        <n v="413578"/>
        <n v="413626"/>
        <n v="413650"/>
        <n v="413707"/>
        <n v="413725"/>
        <n v="413756"/>
        <n v="413937"/>
        <n v="413997"/>
        <n v="414064"/>
        <n v="414096"/>
        <n v="414107"/>
        <n v="414158"/>
        <n v="414212"/>
        <n v="414261"/>
        <n v="414308"/>
        <n v="414430"/>
        <n v="414458"/>
        <n v="414884"/>
        <n v="414954"/>
        <n v="414981"/>
        <n v="414986"/>
        <n v="415045"/>
        <n v="415055"/>
        <n v="415070"/>
        <n v="415083"/>
        <n v="415240"/>
        <n v="415309"/>
        <n v="415357"/>
        <n v="415390"/>
        <n v="415436"/>
        <n v="415476"/>
        <n v="415547"/>
        <n v="415557"/>
        <n v="415585"/>
        <n v="415622"/>
        <n v="415816"/>
        <n v="415928"/>
        <n v="415947"/>
        <n v="415985"/>
        <n v="415993"/>
        <n v="416332"/>
        <n v="416365"/>
        <n v="416552"/>
        <n v="416654"/>
        <n v="416714"/>
        <n v="416793"/>
        <n v="416893"/>
        <n v="416993"/>
        <n v="417319"/>
        <n v="417415"/>
        <n v="417425"/>
        <n v="417457"/>
        <n v="417540"/>
        <n v="417574"/>
        <n v="417624"/>
        <n v="418103"/>
        <n v="418153"/>
        <n v="418199"/>
        <n v="418213"/>
        <n v="418248"/>
        <n v="418305"/>
        <n v="418306"/>
        <n v="418324"/>
        <n v="418389"/>
        <n v="418424"/>
        <n v="418641"/>
        <n v="418793"/>
        <n v="419063"/>
        <n v="419526"/>
        <n v="419602"/>
        <n v="419614"/>
        <n v="419632"/>
        <n v="419863"/>
        <n v="419882"/>
        <n v="419973"/>
        <n v="420015"/>
        <n v="420108"/>
        <n v="420184"/>
        <n v="420254"/>
        <n v="420354"/>
        <n v="420393"/>
        <n v="420434"/>
        <n v="420530"/>
        <n v="420751"/>
        <n v="420949"/>
        <n v="421175"/>
        <n v="421296"/>
        <n v="421487"/>
        <n v="421694"/>
        <n v="422084"/>
        <n v="422245"/>
        <n v="422286"/>
        <n v="422449"/>
        <n v="422552"/>
        <n v="422555"/>
        <n v="422556"/>
        <n v="422692"/>
        <n v="422714"/>
        <n v="422751"/>
        <n v="422758"/>
        <n v="422815"/>
        <n v="423030"/>
        <n v="423063"/>
        <n v="423312"/>
        <n v="423439"/>
        <n v="423521"/>
        <n v="423576"/>
        <n v="423735"/>
        <n v="423932"/>
        <n v="423997"/>
        <n v="424022"/>
        <n v="424029"/>
        <n v="424031"/>
        <n v="424034"/>
        <n v="424674"/>
        <n v="424771"/>
        <n v="424902"/>
        <n v="424909"/>
        <n v="425037"/>
        <n v="425100"/>
        <n v="425125"/>
        <n v="425222"/>
        <n v="425274"/>
        <n v="425367"/>
        <n v="425395"/>
        <n v="425439"/>
        <n v="425574"/>
        <n v="425606"/>
        <n v="425633"/>
        <n v="425743"/>
        <n v="425771"/>
        <n v="425792"/>
        <n v="425798"/>
        <n v="425836"/>
        <n v="426035"/>
        <n v="426180"/>
        <n v="426195"/>
        <n v="426222"/>
        <n v="426226"/>
        <n v="426707"/>
        <n v="426831"/>
        <n v="426836"/>
        <n v="426841"/>
        <n v="427043"/>
        <n v="427530"/>
        <n v="427621"/>
        <n v="427804"/>
        <n v="427983"/>
        <n v="428068"/>
        <n v="428100"/>
        <n v="428105"/>
        <n v="428370"/>
        <n v="428420"/>
        <n v="428462"/>
        <n v="428596"/>
        <n v="428733"/>
        <n v="428832"/>
        <n v="428847"/>
        <n v="428861"/>
        <n v="429031"/>
        <n v="429396"/>
        <n v="429499"/>
        <n v="429570"/>
        <n v="429582"/>
        <n v="429604"/>
        <n v="430050"/>
        <n v="430075"/>
        <n v="430078"/>
        <n v="430480"/>
        <n v="430753"/>
        <n v="430771"/>
        <n v="430849"/>
        <n v="430954"/>
        <n v="430998"/>
        <n v="431079"/>
        <n v="431100"/>
        <n v="431180"/>
        <n v="431221"/>
        <n v="431496"/>
        <n v="431570"/>
        <n v="431571"/>
        <n v="431575"/>
        <n v="431675"/>
        <n v="431827"/>
        <n v="432052"/>
        <n v="432378"/>
        <n v="432551"/>
        <n v="432700"/>
        <n v="432753"/>
        <n v="432977"/>
        <n v="433175"/>
        <n v="433343"/>
        <n v="433457"/>
        <n v="433632"/>
        <n v="433710"/>
        <n v="433927"/>
        <n v="434456"/>
        <n v="434536"/>
        <n v="434653"/>
        <n v="434695"/>
        <n v="434826"/>
        <n v="435273"/>
        <n v="435450"/>
        <n v="435456"/>
        <n v="435587"/>
        <n v="435593"/>
        <n v="435624"/>
        <n v="435645"/>
        <n v="435825"/>
        <n v="436421"/>
        <n v="436507"/>
        <n v="436512"/>
        <n v="436569"/>
        <n v="436690"/>
        <n v="436776"/>
        <n v="436783"/>
        <n v="437126"/>
        <n v="437128"/>
        <n v="437140"/>
        <n v="437339"/>
        <n v="437401"/>
        <n v="437607"/>
        <n v="437710"/>
        <n v="437936"/>
        <n v="438235"/>
        <n v="438397"/>
        <n v="438542"/>
        <n v="438580"/>
        <n v="438617"/>
        <n v="438688"/>
        <n v="438876"/>
        <n v="438890"/>
        <n v="438996"/>
        <n v="439478"/>
        <n v="439528"/>
        <n v="439531"/>
        <n v="439816"/>
        <n v="439899"/>
        <n v="440300"/>
        <n v="440488"/>
        <n v="440537"/>
        <n v="440561"/>
        <n v="441072"/>
        <n v="441203"/>
        <n v="441377"/>
        <n v="441504"/>
        <n v="441670"/>
        <n v="441692"/>
        <n v="441693"/>
        <n v="441714"/>
        <n v="441927"/>
        <n v="442001"/>
        <n v="442088"/>
        <n v="442347"/>
        <n v="442363"/>
        <n v="442619"/>
        <n v="442623"/>
        <n v="442804"/>
        <n v="442933"/>
        <n v="443542"/>
        <n v="443648"/>
        <n v="443944"/>
        <n v="444183"/>
        <n v="444209"/>
        <n v="444432"/>
        <n v="444691"/>
        <n v="444711"/>
        <n v="444781"/>
        <n v="444856"/>
        <n v="444887"/>
        <n v="444897"/>
        <n v="445227"/>
        <n v="445263"/>
        <n v="445464"/>
        <n v="445694"/>
        <n v="445719"/>
        <n v="445869"/>
        <n v="445923"/>
        <n v="445970"/>
        <n v="446127"/>
        <n v="446224"/>
        <n v="446509"/>
        <n v="446671"/>
        <n v="446755"/>
        <n v="447203"/>
        <n v="447255"/>
        <n v="447475"/>
        <n v="447517"/>
        <n v="447670"/>
        <n v="447704"/>
        <n v="447813"/>
        <n v="447865"/>
        <n v="447875"/>
        <n v="447912"/>
        <n v="447915"/>
        <n v="447990"/>
        <n v="448062"/>
        <n v="448134"/>
        <n v="448180"/>
        <n v="448279"/>
        <n v="448797"/>
        <n v="448940"/>
        <n v="448945"/>
        <n v="449138"/>
        <n v="449193"/>
        <n v="449558"/>
        <n v="449641"/>
        <n v="449722"/>
        <n v="449763"/>
        <n v="449815"/>
        <n v="449957"/>
        <n v="450121"/>
        <n v="450225"/>
        <n v="450367"/>
        <n v="450385"/>
        <n v="450851"/>
        <n v="450904"/>
        <n v="450969"/>
        <n v="451007"/>
        <n v="451052"/>
        <n v="451093"/>
        <n v="451280"/>
        <n v="451355"/>
        <n v="451483"/>
        <n v="451530"/>
        <n v="451644"/>
        <n v="451651"/>
        <n v="451685"/>
        <n v="451814"/>
        <n v="451827"/>
        <n v="451901"/>
        <n v="451957"/>
        <n v="451978"/>
        <n v="452366"/>
        <n v="452378"/>
        <n v="452412"/>
        <n v="452525"/>
        <n v="452656"/>
        <n v="452826"/>
        <n v="453164"/>
        <n v="453215"/>
        <n v="453335"/>
        <n v="453381"/>
        <n v="453495"/>
        <n v="453643"/>
        <n v="454074"/>
        <n v="454093"/>
        <n v="454118"/>
        <n v="454175"/>
        <n v="454213"/>
        <n v="454534"/>
        <n v="454568"/>
        <n v="454681"/>
        <n v="454818"/>
        <n v="454912"/>
        <n v="455093"/>
        <n v="455094"/>
        <n v="455316"/>
        <n v="455444"/>
        <n v="455545"/>
        <n v="455569"/>
        <n v="455770"/>
        <n v="455901"/>
        <n v="455965"/>
        <n v="455967"/>
        <n v="456432"/>
        <n v="456494"/>
        <n v="456552"/>
        <n v="456643"/>
        <n v="456666"/>
        <n v="457346"/>
        <n v="457355"/>
        <n v="457468"/>
        <n v="457650"/>
        <n v="457710"/>
        <n v="457914"/>
        <n v="458176"/>
        <n v="458213"/>
        <n v="458257"/>
        <n v="458370"/>
        <n v="458491"/>
        <n v="458877"/>
        <n v="458914"/>
        <n v="458920"/>
        <n v="458945"/>
        <n v="459001"/>
        <n v="459251"/>
        <n v="459511"/>
        <n v="459517"/>
        <n v="459783"/>
        <n v="459789"/>
        <n v="459807"/>
        <n v="460055"/>
        <n v="460701"/>
        <n v="460737"/>
        <n v="460843"/>
        <n v="460897"/>
        <n v="461312"/>
        <n v="461570"/>
        <n v="461607"/>
        <n v="461807"/>
        <n v="461839"/>
        <n v="461855"/>
        <n v="461857"/>
        <n v="461896"/>
        <n v="462170"/>
        <n v="462333"/>
        <n v="462390"/>
        <n v="462524"/>
        <n v="462598"/>
        <n v="462600"/>
        <n v="462665"/>
        <n v="462868"/>
        <n v="462957"/>
        <n v="462985"/>
        <n v="463030"/>
        <n v="463034"/>
        <n v="463087"/>
        <n v="463158"/>
        <n v="463332"/>
        <n v="463428"/>
        <n v="463598"/>
        <n v="464001"/>
        <n v="464241"/>
        <n v="464403"/>
        <n v="464411"/>
        <n v="464429"/>
        <n v="464547"/>
        <n v="464607"/>
        <n v="464646"/>
        <n v="464846"/>
        <n v="465004"/>
        <n v="465135"/>
        <n v="465273"/>
        <n v="465316"/>
        <n v="465410"/>
        <n v="465500"/>
        <n v="465563"/>
        <n v="465617"/>
        <n v="465881"/>
        <n v="465930"/>
        <n v="466005"/>
        <n v="466350"/>
        <n v="466424"/>
        <n v="466670"/>
        <n v="466702"/>
        <n v="466733"/>
        <n v="466792"/>
        <n v="467091"/>
        <n v="467131"/>
        <n v="467265"/>
        <n v="467293"/>
        <n v="467316"/>
        <n v="467533"/>
        <n v="467706"/>
        <n v="467786"/>
        <n v="467827"/>
        <n v="467909"/>
        <n v="467962"/>
        <n v="467985"/>
        <n v="468205"/>
        <n v="468250"/>
        <n v="468333"/>
        <n v="468568"/>
        <n v="468919"/>
        <n v="468969"/>
        <n v="468992"/>
        <n v="469601"/>
        <n v="469726"/>
        <n v="470097"/>
        <n v="470345"/>
        <n v="470359"/>
        <n v="470622"/>
        <n v="470670"/>
        <n v="470690"/>
        <n v="470848"/>
        <n v="470881"/>
        <n v="470890"/>
        <n v="471123"/>
        <n v="471377"/>
        <n v="471397"/>
        <n v="471437"/>
        <n v="471492"/>
        <n v="471726"/>
        <n v="471754"/>
        <n v="472081"/>
        <n v="472159"/>
        <n v="472311"/>
        <n v="472550"/>
        <n v="472614"/>
        <n v="472662"/>
        <n v="472715"/>
        <n v="472812"/>
        <n v="472895"/>
        <n v="473241"/>
        <n v="473278"/>
        <n v="473316"/>
        <n v="473346"/>
        <n v="473380"/>
        <n v="473393"/>
        <n v="473420"/>
        <n v="473558"/>
        <n v="473818"/>
        <n v="473877"/>
        <n v="474059"/>
        <n v="474259"/>
        <n v="474370"/>
        <n v="474378"/>
        <n v="474397"/>
        <n v="474427"/>
        <n v="474448"/>
        <n v="474516"/>
        <n v="474612"/>
        <n v="475062"/>
        <n v="475065"/>
        <n v="475132"/>
        <n v="475251"/>
        <n v="475399"/>
        <n v="475449"/>
        <n v="475517"/>
        <n v="475636"/>
        <n v="475663"/>
        <n v="475797"/>
        <n v="475874"/>
        <n v="475877"/>
        <n v="475981"/>
        <n v="476347"/>
        <n v="476563"/>
        <n v="476568"/>
        <n v="476642"/>
        <n v="476670"/>
        <n v="476720"/>
        <n v="476937"/>
        <n v="476980"/>
        <n v="476987"/>
        <n v="477096"/>
        <n v="477354"/>
        <n v="477387"/>
        <n v="477719"/>
        <n v="478047"/>
        <n v="478141"/>
        <n v="478247"/>
        <n v="478351"/>
        <n v="478432"/>
        <n v="478465"/>
        <n v="478546"/>
        <n v="478629"/>
        <n v="478664"/>
        <n v="478690"/>
        <n v="478959"/>
        <n v="479021"/>
        <n v="479136"/>
        <n v="479192"/>
        <n v="479389"/>
        <n v="479518"/>
        <n v="479573"/>
        <n v="479645"/>
        <n v="479777"/>
        <n v="480123"/>
        <n v="480126"/>
        <n v="480417"/>
        <n v="480676"/>
        <n v="480814"/>
        <n v="480908"/>
        <n v="481064"/>
        <n v="481254"/>
        <n v="481480"/>
        <n v="481549"/>
        <n v="481649"/>
        <n v="481664"/>
        <n v="481868"/>
        <n v="481890"/>
        <n v="481982"/>
        <n v="482213"/>
        <n v="482446"/>
        <n v="482495"/>
        <n v="482514"/>
        <n v="482603"/>
        <n v="482655"/>
        <n v="482806"/>
        <n v="482857"/>
        <n v="482972"/>
        <n v="483023"/>
        <n v="483099"/>
        <n v="483249"/>
        <n v="483282"/>
        <n v="483343"/>
        <n v="483516"/>
        <n v="483520"/>
        <n v="483559"/>
        <n v="483634"/>
        <n v="483925"/>
        <n v="484011"/>
        <n v="484100"/>
        <n v="484198"/>
        <n v="484365"/>
        <n v="484411"/>
        <n v="484523"/>
        <n v="484603"/>
        <n v="484623"/>
        <n v="484765"/>
        <n v="484770"/>
        <n v="484930"/>
        <n v="484931"/>
        <n v="485040"/>
        <n v="485117"/>
        <n v="485383"/>
        <n v="485395"/>
        <n v="485415"/>
        <n v="485547"/>
        <n v="485903"/>
        <n v="486038"/>
        <n v="486190"/>
        <n v="486403"/>
        <n v="486558"/>
        <n v="486801"/>
        <n v="486849"/>
        <n v="486879"/>
        <n v="487580"/>
        <n v="487609"/>
        <n v="487696"/>
        <n v="487706"/>
        <n v="487823"/>
        <n v="488156"/>
        <n v="488297"/>
        <n v="488400"/>
        <n v="488486"/>
        <n v="488639"/>
        <n v="488847"/>
        <n v="488920"/>
        <n v="489224"/>
        <n v="489445"/>
        <n v="489484"/>
        <n v="489511"/>
        <n v="489570"/>
        <n v="489610"/>
        <n v="489671"/>
        <n v="490112"/>
        <n v="490238"/>
        <n v="490240"/>
        <n v="490342"/>
        <n v="490399"/>
        <n v="490515"/>
        <n v="490726"/>
        <n v="490816"/>
        <n v="491011"/>
        <n v="491034"/>
        <n v="491116"/>
        <n v="491148"/>
        <n v="491264"/>
        <n v="491285"/>
        <n v="491360"/>
        <n v="491492"/>
        <n v="491890"/>
        <n v="491914"/>
        <n v="492072"/>
        <n v="492118"/>
        <n v="492189"/>
        <n v="492204"/>
        <n v="492443"/>
        <n v="492622"/>
        <n v="492780"/>
        <n v="492889"/>
        <n v="493148"/>
        <n v="493151"/>
        <n v="493160"/>
        <n v="493239"/>
        <n v="493350"/>
        <n v="493540"/>
        <n v="493541"/>
        <n v="493649"/>
        <n v="493690"/>
        <n v="493846"/>
        <n v="493971"/>
        <n v="494208"/>
        <n v="494628"/>
        <n v="495038"/>
        <n v="495056"/>
        <n v="495155"/>
        <n v="495255"/>
        <n v="495365"/>
        <n v="495581"/>
        <n v="495647"/>
        <n v="495683"/>
        <n v="495766"/>
        <n v="496156"/>
        <n v="496213"/>
        <n v="496415"/>
        <n v="496543"/>
        <n v="496618"/>
        <n v="496627"/>
        <n v="496925"/>
        <n v="496949"/>
        <n v="496971"/>
        <n v="497025"/>
        <n v="497026"/>
        <n v="497410"/>
        <n v="497510"/>
        <n v="497536"/>
        <n v="497741"/>
        <n v="497766"/>
        <n v="498085"/>
        <n v="498115"/>
        <n v="498232"/>
        <n v="498243"/>
        <n v="498467"/>
        <n v="498555"/>
        <n v="498795"/>
        <n v="498997"/>
        <n v="499105"/>
        <n v="499286"/>
        <n v="499685"/>
        <n v="499710"/>
        <n v="499783"/>
        <n v="499990"/>
        <n v="500044"/>
        <n v="500066"/>
        <n v="500096"/>
        <n v="500243"/>
        <n v="500296"/>
        <n v="500405"/>
        <n v="500410"/>
        <n v="500730"/>
        <n v="500869"/>
        <n v="500971"/>
        <n v="501074"/>
        <n v="501323"/>
        <n v="501351"/>
        <n v="501499"/>
        <n v="501715"/>
        <n v="501760"/>
        <n v="501776"/>
        <n v="501842"/>
        <n v="501977"/>
        <n v="502184"/>
        <n v="502215"/>
        <n v="502594"/>
        <n v="502914"/>
        <n v="503119"/>
        <n v="503343"/>
        <n v="503371"/>
        <n v="503809"/>
        <n v="503965"/>
        <n v="504015"/>
        <n v="504159"/>
        <n v="504492"/>
        <n v="504609"/>
        <n v="504661"/>
        <n v="505014"/>
        <n v="505208"/>
        <n v="505410"/>
        <n v="505425"/>
        <n v="505536"/>
        <n v="505728"/>
        <n v="505952"/>
        <n v="506070"/>
        <n v="506101"/>
        <n v="506106"/>
        <n v="506169"/>
        <n v="506384"/>
        <n v="506674"/>
        <n v="506691"/>
        <n v="506757"/>
        <n v="506815"/>
        <n v="507277"/>
        <n v="507444"/>
        <n v="507467"/>
        <n v="507521"/>
        <n v="507549"/>
        <n v="507644"/>
        <n v="507922"/>
        <n v="508078"/>
        <n v="508160"/>
        <n v="508241"/>
        <n v="508256"/>
        <n v="508366"/>
        <n v="508531"/>
        <n v="508815"/>
        <n v="508967"/>
        <n v="509199"/>
        <n v="509308"/>
        <n v="509750"/>
        <n v="509894"/>
        <n v="510214"/>
        <n v="510450"/>
        <n v="510453"/>
        <n v="510919"/>
        <n v="511752"/>
        <n v="511818"/>
        <n v="512028"/>
        <n v="512364"/>
        <n v="512863"/>
        <n v="512930"/>
        <n v="513066"/>
        <n v="513116"/>
        <n v="513337"/>
        <n v="513359"/>
        <n v="513668"/>
        <n v="513889"/>
        <n v="514108"/>
        <n v="514315"/>
        <n v="514438"/>
        <n v="514448"/>
        <n v="514927"/>
        <n v="514959"/>
        <n v="514993"/>
        <n v="515025"/>
        <n v="515154"/>
        <n v="515182"/>
        <n v="515185"/>
        <n v="515233"/>
        <n v="515821"/>
        <n v="515832"/>
        <n v="515952"/>
        <n v="516268"/>
        <n v="516964"/>
        <n v="517488"/>
        <n v="517494"/>
        <n v="517689"/>
        <n v="517765"/>
        <n v="518021"/>
        <n v="518155"/>
        <n v="518260"/>
        <n v="518322"/>
        <n v="518324"/>
        <n v="518466"/>
        <n v="518501"/>
        <n v="518654"/>
        <n v="519062"/>
        <n v="519281"/>
        <n v="519313"/>
        <n v="519525"/>
        <n v="519817"/>
        <n v="520015"/>
        <n v="520027"/>
        <n v="520079"/>
        <n v="520408"/>
        <n v="520456"/>
        <n v="520560"/>
        <n v="520577"/>
        <n v="520619"/>
        <n v="520689"/>
        <n v="520691"/>
        <n v="520735"/>
        <n v="521085"/>
        <n v="521255"/>
        <n v="521358"/>
        <n v="521395"/>
        <n v="521424"/>
        <n v="521575"/>
        <n v="521694"/>
        <n v="521809"/>
        <n v="521884"/>
        <n v="522059"/>
        <n v="522064"/>
        <n v="522079"/>
        <n v="522151"/>
        <n v="522221"/>
        <n v="522226"/>
        <n v="522459"/>
        <n v="522602"/>
        <n v="522875"/>
        <n v="523096"/>
        <n v="523236"/>
        <n v="523527"/>
        <n v="524044"/>
        <n v="524129"/>
        <n v="524478"/>
        <n v="524676"/>
        <n v="524681"/>
        <n v="524738"/>
        <n v="524744"/>
        <n v="524920"/>
        <n v="526078"/>
        <n v="526144"/>
        <n v="526151"/>
        <n v="526379"/>
        <n v="526644"/>
        <n v="526699"/>
        <n v="527398"/>
        <n v="527526"/>
        <n v="527826"/>
        <n v="528051"/>
        <n v="528060"/>
        <n v="528139"/>
        <n v="528387"/>
        <n v="528633"/>
        <n v="528851"/>
        <n v="529370"/>
        <n v="529391"/>
        <n v="529398"/>
        <n v="529414"/>
        <n v="529440"/>
        <n v="529544"/>
        <n v="529549"/>
        <n v="529597"/>
        <n v="529811"/>
        <n v="529813"/>
        <n v="530059"/>
        <n v="530321"/>
        <n v="530926"/>
        <n v="531058"/>
        <n v="531367"/>
        <n v="531480"/>
        <n v="531916"/>
        <n v="532294"/>
        <n v="532650"/>
        <n v="533058"/>
        <n v="533063"/>
        <n v="533146"/>
        <n v="533402"/>
        <n v="533540"/>
        <n v="533753"/>
        <n v="534507"/>
        <n v="534843"/>
        <n v="535124"/>
        <n v="535194"/>
        <n v="535301"/>
        <n v="535307"/>
        <n v="535721"/>
        <n v="535786"/>
        <n v="535937"/>
        <n v="536087"/>
        <n v="536201"/>
        <n v="536373"/>
        <n v="536547"/>
        <n v="536713"/>
        <n v="536768"/>
        <n v="538746"/>
        <n v="538850"/>
        <n v="538977"/>
        <n v="539098"/>
        <n v="539113"/>
        <n v="539215"/>
        <n v="540204"/>
        <n v="540727"/>
        <n v="540813"/>
        <n v="541006"/>
        <n v="541058"/>
        <n v="541091"/>
        <n v="541130"/>
        <n v="541382"/>
        <n v="541507"/>
        <n v="541702"/>
        <n v="541837"/>
        <n v="542043"/>
        <n v="542393"/>
        <n v="542979"/>
        <n v="543020"/>
        <n v="543304"/>
        <n v="543379"/>
        <n v="543423"/>
        <n v="543695"/>
        <n v="543995"/>
        <n v="544097"/>
        <n v="544206"/>
        <n v="544462"/>
        <n v="545067"/>
        <n v="545187"/>
        <n v="545490"/>
        <n v="545551"/>
        <n v="545611"/>
        <n v="545964"/>
        <n v="546010"/>
        <n v="546044"/>
        <n v="546048"/>
        <n v="546227"/>
        <n v="546429"/>
        <n v="546631"/>
        <n v="546806"/>
        <n v="547168"/>
        <n v="547326"/>
        <n v="547539"/>
        <n v="547703"/>
        <n v="547859"/>
        <n v="548160"/>
        <n v="548168"/>
        <n v="548573"/>
        <n v="548683"/>
        <n v="549333"/>
        <n v="549645"/>
        <n v="549937"/>
        <n v="549991"/>
        <n v="550706"/>
        <n v="551739"/>
        <n v="551814"/>
        <n v="552521"/>
        <n v="552785"/>
        <n v="553068"/>
        <n v="553704"/>
        <n v="553862"/>
        <n v="553961"/>
        <n v="554052"/>
        <n v="554070"/>
        <n v="554280"/>
        <n v="554284"/>
        <n v="554291"/>
        <n v="554367"/>
        <n v="554432"/>
        <n v="554502"/>
        <n v="555153"/>
        <n v="555382"/>
        <n v="555857"/>
        <n v="555977"/>
        <n v="556212"/>
        <n v="556281"/>
        <n v="556396"/>
        <n v="556433"/>
        <n v="556666"/>
        <n v="556946"/>
        <n v="556962"/>
        <n v="557534"/>
        <n v="557562"/>
        <n v="557606"/>
        <n v="557846"/>
        <n v="558359"/>
        <n v="558494"/>
        <n v="559013"/>
        <n v="559728"/>
        <n v="560130"/>
        <n v="560253"/>
        <n v="560371"/>
        <n v="560614"/>
        <n v="560939"/>
        <n v="561031"/>
        <n v="561254"/>
        <n v="561265"/>
        <n v="561898"/>
        <n v="562075"/>
        <n v="562222"/>
        <n v="562253"/>
        <n v="562678"/>
        <n v="562829"/>
        <n v="562922"/>
        <n v="562931"/>
        <n v="563097"/>
        <n v="563744"/>
        <n v="563874"/>
        <n v="564176"/>
        <n v="564200"/>
        <n v="564672"/>
        <n v="565248"/>
        <n v="565466"/>
        <n v="565605"/>
        <n v="566670"/>
        <n v="567162"/>
        <n v="568280"/>
        <n v="568655"/>
        <n v="568738"/>
        <n v="568742"/>
        <n v="568888"/>
        <n v="568936"/>
        <n v="569010"/>
        <n v="569381"/>
        <n v="569477"/>
        <n v="569541"/>
        <n v="569862"/>
        <n v="570069"/>
        <n v="570179"/>
        <n v="570323"/>
        <n v="571354"/>
        <n v="572042"/>
        <n v="572259"/>
        <n v="572384"/>
        <n v="572715"/>
        <n v="572972"/>
        <n v="572994"/>
        <n v="573033"/>
        <n v="573145"/>
        <n v="573473"/>
        <n v="573484"/>
        <n v="573510"/>
        <n v="574034"/>
        <n v="574265"/>
        <n v="575472"/>
        <n v="575965"/>
        <n v="576466"/>
        <n v="576787"/>
        <n v="576988"/>
        <n v="577085"/>
        <n v="577264"/>
        <n v="577513"/>
        <n v="577925"/>
        <n v="577953"/>
        <n v="578098"/>
        <n v="578808"/>
        <n v="578951"/>
        <n v="579335"/>
        <n v="579493"/>
        <n v="579714"/>
        <n v="580022"/>
        <n v="580929"/>
        <n v="581030"/>
        <n v="581063"/>
        <n v="581156"/>
        <n v="581340"/>
        <n v="581420"/>
        <n v="581789"/>
        <n v="581866"/>
        <n v="582114"/>
        <n v="582129"/>
        <n v="582196"/>
        <n v="582256"/>
        <n v="582555"/>
        <n v="582647"/>
        <n v="582652"/>
        <n v="582709"/>
        <n v="582910"/>
        <n v="583003"/>
        <n v="583095"/>
        <n v="583164"/>
        <n v="583259"/>
        <n v="584086"/>
        <n v="584655"/>
        <n v="585465"/>
        <n v="586549"/>
        <n v="586734"/>
        <n v="586898"/>
        <n v="586918"/>
        <n v="587168"/>
        <n v="587329"/>
        <n v="588004"/>
        <n v="588300"/>
        <n v="588367"/>
        <n v="588646"/>
        <n v="588766"/>
        <n v="588854"/>
        <n v="589038"/>
        <n v="589247"/>
        <n v="589293"/>
        <n v="589753"/>
        <n v="590161"/>
        <n v="590596"/>
        <n v="590751"/>
        <n v="591110"/>
        <n v="591437"/>
        <n v="591536"/>
        <n v="591900"/>
        <n v="592023"/>
        <n v="592334"/>
        <n v="592406"/>
        <n v="592443"/>
        <n v="592532"/>
        <n v="593139"/>
        <n v="594335"/>
        <n v="595090"/>
        <n v="595320"/>
        <n v="595607"/>
        <n v="595641"/>
        <n v="595861"/>
        <n v="595937"/>
        <n v="596076"/>
        <n v="598060"/>
        <n v="598242"/>
        <n v="600192"/>
        <n v="600248"/>
        <n v="600885"/>
        <n v="601043"/>
        <n v="601115"/>
        <n v="601565"/>
        <n v="602043"/>
        <n v="602726"/>
        <n v="602780"/>
        <n v="602831"/>
        <n v="603368"/>
        <n v="603456"/>
        <n v="604244"/>
        <n v="604431"/>
        <n v="604512"/>
        <n v="604811"/>
        <n v="605027"/>
        <n v="605280"/>
        <n v="605338"/>
        <n v="605490"/>
        <n v="605650"/>
        <n v="606424"/>
        <n v="606499"/>
        <n v="606501"/>
        <n v="606605"/>
        <n v="607423"/>
        <n v="607426"/>
        <n v="607477"/>
        <n v="607589"/>
        <n v="607718"/>
        <n v="607864"/>
        <n v="608031"/>
        <n v="608033"/>
        <n v="608295"/>
        <n v="608352"/>
        <n v="608429"/>
        <n v="608926"/>
        <n v="609006"/>
        <n v="609369"/>
        <n v="609598"/>
        <n v="610023"/>
        <n v="610220"/>
        <n v="610468"/>
        <n v="610864"/>
        <n v="610939"/>
        <n v="611800"/>
        <n v="611874"/>
        <n v="611985"/>
        <n v="612002"/>
        <n v="613043"/>
        <n v="613348"/>
        <n v="613458"/>
        <n v="613532"/>
        <n v="613536"/>
        <n v="613709"/>
        <n v="613721"/>
        <n v="614111"/>
        <n v="614381"/>
        <n v="614648"/>
        <n v="614722"/>
        <n v="615023"/>
        <n v="615742"/>
        <n v="615833"/>
        <n v="615851"/>
        <n v="616336"/>
        <n v="616622"/>
        <n v="616644"/>
        <n v="617197"/>
        <n v="617429"/>
        <n v="617467"/>
        <n v="617740"/>
        <n v="618093"/>
        <n v="618536"/>
        <n v="618824"/>
        <n v="619544"/>
        <n v="619844"/>
        <n v="620255"/>
        <n v="620310"/>
        <n v="620409"/>
        <n v="620638"/>
        <n v="621498"/>
        <n v="621551"/>
        <n v="621889"/>
        <n v="622090"/>
        <n v="622900"/>
        <n v="623123"/>
        <n v="623186"/>
        <n v="623542"/>
        <n v="623562"/>
        <n v="623945"/>
        <n v="624189"/>
        <n v="624389"/>
        <n v="625355"/>
        <n v="626189"/>
        <n v="626303"/>
        <n v="626589"/>
        <n v="627468"/>
        <n v="627900"/>
        <n v="628795"/>
        <n v="629206"/>
        <n v="629532"/>
        <n v="629719"/>
        <n v="630063"/>
        <n v="630115"/>
        <n v="630364"/>
        <n v="630440"/>
        <n v="630610"/>
        <n v="630747"/>
        <n v="630975"/>
        <n v="631024"/>
        <n v="631325"/>
        <n v="631761"/>
        <n v="632646"/>
        <n v="633770"/>
        <n v="633868"/>
        <n v="633910"/>
        <n v="634081"/>
        <n v="634951"/>
        <n v="635327"/>
        <n v="636019"/>
        <n v="636417"/>
        <n v="637252"/>
        <n v="637467"/>
        <n v="637638"/>
        <n v="637702"/>
        <n v="638432"/>
        <n v="638562"/>
        <n v="638885"/>
        <n v="639045"/>
        <n v="639337"/>
        <n v="640660"/>
        <n v="641223"/>
        <n v="641945"/>
        <n v="641987"/>
        <n v="642557"/>
        <n v="644995"/>
        <n v="645075"/>
        <n v="645269"/>
        <n v="647153"/>
        <n v="647388"/>
        <n v="647473"/>
        <n v="648238"/>
        <n v="648695"/>
        <n v="648766"/>
        <n v="650511"/>
        <n v="650587"/>
        <n v="652318"/>
        <n v="653088"/>
        <n v="653281"/>
        <n v="653385"/>
        <n v="653923"/>
        <n v="654612"/>
        <n v="655089"/>
        <n v="655507"/>
        <n v="655601"/>
        <n v="655724"/>
        <n v="656198"/>
        <n v="656420"/>
        <n v="656554"/>
        <n v="658977"/>
        <n v="659163"/>
        <n v="659420"/>
        <n v="659447"/>
        <n v="659739"/>
        <n v="659975"/>
        <n v="660974"/>
        <n v="662038"/>
        <n v="662100"/>
        <n v="662558"/>
        <n v="663297"/>
        <n v="663807"/>
        <n v="663913"/>
        <n v="663967"/>
        <n v="664488"/>
        <n v="664755"/>
        <n v="666477"/>
        <n v="667022"/>
        <n v="667318"/>
        <n v="667747"/>
        <n v="668271"/>
        <n v="669735"/>
        <n v="669826"/>
        <n v="670197"/>
        <n v="670575"/>
        <n v="670869"/>
        <n v="671117"/>
        <n v="671257"/>
        <n v="672247"/>
        <n v="672564"/>
        <n v="672742"/>
        <n v="672788"/>
        <n v="672863"/>
        <n v="672968"/>
        <n v="673187"/>
        <n v="673323"/>
        <n v="675848"/>
        <n v="678332"/>
        <n v="679250"/>
        <n v="679420"/>
        <n v="679678"/>
        <n v="679742"/>
        <n v="680204"/>
        <n v="680263"/>
        <n v="680703"/>
        <n v="681476"/>
        <n v="682442"/>
        <n v="682868"/>
        <n v="683251"/>
        <n v="683293"/>
        <n v="683410"/>
        <n v="683716"/>
        <n v="684929"/>
        <n v="686944"/>
        <n v="688951"/>
        <n v="689559"/>
        <n v="690484"/>
        <n v="691986"/>
        <n v="692655"/>
        <n v="697352"/>
        <n v="697573"/>
        <n v="697686"/>
        <n v="697889"/>
        <n v="698236"/>
        <n v="698299"/>
        <n v="698386"/>
        <n v="698768"/>
        <n v="698965"/>
        <n v="699643"/>
        <n v="699691"/>
        <n v="699917"/>
        <n v="700222"/>
        <n v="702721"/>
        <n v="702813"/>
        <n v="702933"/>
        <n v="704686"/>
        <n v="704813"/>
        <n v="704928"/>
        <n v="705747"/>
        <n v="706447"/>
        <n v="707451"/>
        <n v="707728"/>
        <n v="709576"/>
        <n v="709731"/>
        <n v="710838"/>
        <n v="711122"/>
        <n v="711957"/>
        <n v="712321"/>
        <n v="712742"/>
        <n v="713764"/>
        <n v="714581"/>
        <n v="719724"/>
        <n v="719770"/>
        <n v="720405"/>
        <n v="722289"/>
        <n v="722853"/>
        <n v="724033"/>
        <n v="724924"/>
        <n v="725687"/>
        <n v="726177"/>
        <n v="726417"/>
        <n v="726909"/>
        <n v="726967"/>
        <n v="727313"/>
        <n v="727723"/>
        <n v="728031"/>
        <n v="728075"/>
        <n v="728964"/>
        <n v="732442"/>
        <n v="732493"/>
        <n v="734650"/>
        <n v="735601"/>
        <n v="737117"/>
        <n v="738570"/>
        <n v="739222"/>
        <n v="739355"/>
        <n v="741519"/>
        <n v="741647"/>
        <n v="741881"/>
        <n v="742729"/>
        <n v="743625"/>
        <n v="745704"/>
        <n v="746036"/>
        <n v="746246"/>
        <n v="747372"/>
        <n v="748609"/>
        <n v="751428"/>
        <n v="752859"/>
        <n v="752962"/>
        <n v="753804"/>
        <n v="754112"/>
        <n v="755899"/>
        <n v="757372"/>
        <n v="757546"/>
        <n v="760239"/>
        <n v="760611"/>
        <n v="762597"/>
        <n v="762671"/>
        <n v="764813"/>
        <n v="771017"/>
        <n v="772170"/>
        <n v="776511"/>
        <n v="776970"/>
        <n v="780014"/>
        <n v="780064"/>
        <n v="782033"/>
        <n v="782550"/>
        <n v="782851"/>
        <n v="783519"/>
        <n v="784463"/>
        <n v="786488"/>
        <n v="789066"/>
        <n v="789186"/>
        <n v="791170"/>
        <n v="793437"/>
        <n v="794817"/>
        <n v="797624"/>
        <n v="798524"/>
        <n v="799575"/>
        <n v="800055"/>
        <n v="800759"/>
        <n v="804298"/>
        <n v="809376"/>
        <n v="809606"/>
        <n v="810885"/>
        <n v="812969"/>
        <n v="814126"/>
        <n v="814311"/>
        <n v="814422"/>
        <n v="814488"/>
        <n v="814541"/>
        <n v="817919"/>
        <n v="818789"/>
        <n v="820141"/>
        <n v="825304"/>
        <n v="825742"/>
        <n v="826741"/>
        <n v="832910"/>
        <n v="834267"/>
        <n v="839466"/>
        <n v="839696"/>
        <n v="840371"/>
        <n v="841106"/>
        <n v="844585"/>
        <n v="851777"/>
        <n v="852918"/>
        <n v="857110"/>
        <n v="860607"/>
        <n v="863010"/>
        <n v="867310"/>
        <n v="872143"/>
        <n v="873500"/>
        <n v="877162"/>
        <n v="879016"/>
        <n v="884882"/>
        <n v="885834"/>
        <n v="889597"/>
        <n v="892849"/>
        <n v="917859"/>
        <n v="921628"/>
        <n v="924089"/>
        <n v="928000"/>
        <n v="929880"/>
        <n v="937801"/>
        <n v="946550"/>
        <n v="947356"/>
        <n v="959721"/>
        <n v="968447"/>
        <n v="969871"/>
        <n v="974805"/>
        <n v="977905"/>
        <n v="981279"/>
        <n v="987624"/>
        <n v="989210"/>
        <n v="991096"/>
        <n v="998449"/>
        <n v="998641"/>
        <n v="1001200"/>
        <n v="1008838"/>
        <n v="1013197"/>
        <n v="1020116"/>
        <n v="1040850"/>
        <n v="1079124"/>
        <n v="1080722"/>
        <n v="1100599"/>
        <n v="1106666"/>
        <n v="1106819"/>
        <n v="1106844"/>
        <n v="1123762"/>
        <n v="1124586"/>
        <n v="1127159"/>
        <n v="1131711"/>
        <n v="1135297"/>
        <n v="1157755"/>
        <n v="1172421"/>
        <n v="1180645"/>
        <n v="1226607"/>
        <n v="1264750"/>
        <n v="1268581"/>
        <n v="1272395"/>
        <n v="1321297"/>
        <n v="1343026"/>
        <n v="1423978"/>
        <n v="1589457"/>
        <n v="1677089"/>
        <n v="1744678"/>
        <n v="1776308"/>
        <n v="1908966"/>
        <n v="2426915"/>
        <n v="2697809"/>
        <n v="2724248"/>
        <n v="2930210"/>
        <n v="3045487"/>
        <n v="3344507"/>
        <n v="3357840"/>
        <n v="3509597"/>
        <n v="3525954"/>
        <n v="3528806"/>
        <n v="3628342"/>
        <n v="3692497"/>
        <n v="3692849"/>
        <n v="3694021"/>
        <n v="4130937"/>
        <n v="4588397"/>
        <n v="4618964"/>
        <n v="4985527"/>
        <n v="5812885"/>
        <n v="6776503"/>
        <n v="7059229"/>
        <n v="9068245"/>
        <n v="9666479"/>
        <n v="10462694"/>
        <n v="18827962"/>
        <n v="20946468"/>
        <m/>
      </sharedItems>
    </cacheField>
    <cacheField name="cns_eyb_dpr" numFmtId="0">
      <sharedItems containsString="0" containsBlank="1" containsNumber="1" containsInteger="1" minValue="0" maxValue="69" count="57">
        <n v="0"/>
        <n v="1"/>
        <n v="2"/>
        <n v="3"/>
        <n v="4"/>
        <n v="5"/>
        <n v="6"/>
        <n v="7"/>
        <n v="8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5"/>
        <n v="36"/>
        <n v="37"/>
        <n v="38"/>
        <n v="39"/>
        <n v="40"/>
        <n v="41"/>
        <n v="43"/>
        <n v="44"/>
        <n v="45"/>
        <n v="46"/>
        <n v="47"/>
        <n v="48"/>
        <n v="49"/>
        <n v="50"/>
        <n v="51"/>
        <n v="53"/>
        <n v="54"/>
        <n v="55"/>
        <n v="58"/>
        <n v="61"/>
        <n v="64"/>
        <n v="69"/>
        <m/>
      </sharedItems>
    </cacheField>
    <cacheField name="cns_econ_obsol" numFmtId="0">
      <sharedItems containsString="0" containsBlank="1" containsNumber="1" containsInteger="1" minValue="0" maxValue="80" count="15">
        <n v="0"/>
        <n v="5"/>
        <n v="10"/>
        <n v="12"/>
        <n v="15"/>
        <n v="20"/>
        <n v="25"/>
        <n v="30"/>
        <n v="35"/>
        <n v="40"/>
        <n v="45"/>
        <n v="50"/>
        <n v="60"/>
        <n v="80"/>
        <m/>
      </sharedItems>
    </cacheField>
    <cacheField name="cns_func_obsol" numFmtId="0">
      <sharedItems containsString="0" containsBlank="1" containsNumber="1" containsInteger="1" minValue="0" maxValue="40" count="10">
        <n v="0"/>
        <n v="5"/>
        <n v="10"/>
        <n v="12"/>
        <n v="15"/>
        <n v="20"/>
        <n v="25"/>
        <n v="30"/>
        <n v="40"/>
        <m/>
      </sharedItems>
    </cacheField>
    <cacheField name="cns_status" numFmtId="0">
      <sharedItems containsBlank="1" count="2">
        <s v="UC"/>
        <m/>
      </sharedItems>
    </cacheField>
    <cacheField name="cns_pct_complete" numFmtId="0">
      <sharedItems containsString="0" containsBlank="1" containsNumber="1" containsInteger="1" minValue="5" maxValue="96" count="24">
        <n v="5"/>
        <n v="8"/>
        <n v="20"/>
        <n v="30"/>
        <n v="42"/>
        <n v="50"/>
        <n v="60"/>
        <n v="65"/>
        <n v="70"/>
        <n v="72"/>
        <n v="74"/>
        <n v="75"/>
        <n v="76"/>
        <n v="78"/>
        <n v="80"/>
        <n v="83"/>
        <n v="85"/>
        <n v="88"/>
        <n v="90"/>
        <n v="92"/>
        <n v="94"/>
        <n v="95"/>
        <n v="96"/>
        <m/>
      </sharedItems>
    </cacheField>
    <cacheField name="Building Value" numFmtId="0">
      <sharedItems containsString="0" containsBlank="1" containsNumber="1" containsInteger="1" minValue="0" maxValue="19689700" count="2714">
        <n v="0"/>
        <n v="3600"/>
        <n v="7300"/>
        <n v="11000"/>
        <n v="11700"/>
        <n v="12000"/>
        <n v="13300"/>
        <n v="14700"/>
        <n v="16300"/>
        <n v="17300"/>
        <n v="18200"/>
        <n v="19800"/>
        <n v="21300"/>
        <n v="25000"/>
        <n v="25100"/>
        <n v="25900"/>
        <n v="30200"/>
        <n v="30300"/>
        <n v="31400"/>
        <n v="31500"/>
        <n v="34100"/>
        <n v="34900"/>
        <n v="35200"/>
        <n v="37900"/>
        <n v="39400"/>
        <n v="40500"/>
        <n v="40900"/>
        <n v="41400"/>
        <n v="42000"/>
        <n v="42300"/>
        <n v="42900"/>
        <n v="43100"/>
        <n v="43600"/>
        <n v="44100"/>
        <n v="44800"/>
        <n v="44900"/>
        <n v="46400"/>
        <n v="46900"/>
        <n v="47600"/>
        <n v="48100"/>
        <n v="48400"/>
        <n v="48500"/>
        <n v="49600"/>
        <n v="50000"/>
        <n v="50600"/>
        <n v="51600"/>
        <n v="53500"/>
        <n v="54200"/>
        <n v="54700"/>
        <n v="55100"/>
        <n v="55700"/>
        <n v="57300"/>
        <n v="57700"/>
        <n v="58100"/>
        <n v="58600"/>
        <n v="58700"/>
        <n v="58800"/>
        <n v="58900"/>
        <n v="59200"/>
        <n v="59300"/>
        <n v="60100"/>
        <n v="60200"/>
        <n v="60500"/>
        <n v="60900"/>
        <n v="61200"/>
        <n v="62000"/>
        <n v="62700"/>
        <n v="62800"/>
        <n v="63100"/>
        <n v="63300"/>
        <n v="63600"/>
        <n v="64400"/>
        <n v="65000"/>
        <n v="65400"/>
        <n v="65500"/>
        <n v="66400"/>
        <n v="66500"/>
        <n v="67200"/>
        <n v="67500"/>
        <n v="67800"/>
        <n v="68500"/>
        <n v="69000"/>
        <n v="70000"/>
        <n v="70100"/>
        <n v="70500"/>
        <n v="71000"/>
        <n v="72200"/>
        <n v="72400"/>
        <n v="73000"/>
        <n v="73900"/>
        <n v="74900"/>
        <n v="76100"/>
        <n v="76200"/>
        <n v="76400"/>
        <n v="76600"/>
        <n v="77300"/>
        <n v="81000"/>
        <n v="81800"/>
        <n v="82200"/>
        <n v="82600"/>
        <n v="83700"/>
        <n v="85400"/>
        <n v="86100"/>
        <n v="86800"/>
        <n v="87100"/>
        <n v="88200"/>
        <n v="89400"/>
        <n v="91300"/>
        <n v="92300"/>
        <n v="92800"/>
        <n v="93100"/>
        <n v="93700"/>
        <n v="93800"/>
        <n v="94400"/>
        <n v="95700"/>
        <n v="96000"/>
        <n v="96600"/>
        <n v="96700"/>
        <n v="97000"/>
        <n v="97300"/>
        <n v="97400"/>
        <n v="97900"/>
        <n v="98300"/>
        <n v="99300"/>
        <n v="99600"/>
        <n v="99700"/>
        <n v="100400"/>
        <n v="100500"/>
        <n v="100600"/>
        <n v="101000"/>
        <n v="101100"/>
        <n v="101800"/>
        <n v="102100"/>
        <n v="102800"/>
        <n v="103800"/>
        <n v="104100"/>
        <n v="104700"/>
        <n v="105000"/>
        <n v="105100"/>
        <n v="105700"/>
        <n v="105800"/>
        <n v="107200"/>
        <n v="107800"/>
        <n v="108200"/>
        <n v="108800"/>
        <n v="108900"/>
        <n v="109800"/>
        <n v="110200"/>
        <n v="110300"/>
        <n v="110500"/>
        <n v="110600"/>
        <n v="110800"/>
        <n v="111400"/>
        <n v="111700"/>
        <n v="112000"/>
        <n v="112200"/>
        <n v="112400"/>
        <n v="112700"/>
        <n v="113100"/>
        <n v="113600"/>
        <n v="113700"/>
        <n v="114000"/>
        <n v="114100"/>
        <n v="114300"/>
        <n v="114500"/>
        <n v="114900"/>
        <n v="115300"/>
        <n v="115400"/>
        <n v="115900"/>
        <n v="116300"/>
        <n v="116500"/>
        <n v="117200"/>
        <n v="117800"/>
        <n v="117900"/>
        <n v="118300"/>
        <n v="118400"/>
        <n v="119200"/>
        <n v="119500"/>
        <n v="119600"/>
        <n v="119700"/>
        <n v="119900"/>
        <n v="120000"/>
        <n v="120100"/>
        <n v="120200"/>
        <n v="120600"/>
        <n v="120800"/>
        <n v="121100"/>
        <n v="121500"/>
        <n v="121700"/>
        <n v="121800"/>
        <n v="122200"/>
        <n v="122700"/>
        <n v="123100"/>
        <n v="124200"/>
        <n v="124300"/>
        <n v="124400"/>
        <n v="124700"/>
        <n v="125100"/>
        <n v="125700"/>
        <n v="125800"/>
        <n v="125900"/>
        <n v="126300"/>
        <n v="126500"/>
        <n v="126900"/>
        <n v="127000"/>
        <n v="127300"/>
        <n v="127400"/>
        <n v="127500"/>
        <n v="128000"/>
        <n v="128800"/>
        <n v="129100"/>
        <n v="129200"/>
        <n v="129300"/>
        <n v="129500"/>
        <n v="129600"/>
        <n v="129800"/>
        <n v="129900"/>
        <n v="130400"/>
        <n v="130900"/>
        <n v="131600"/>
        <n v="131900"/>
        <n v="132100"/>
        <n v="132300"/>
        <n v="132700"/>
        <n v="133500"/>
        <n v="133700"/>
        <n v="133900"/>
        <n v="134400"/>
        <n v="134500"/>
        <n v="134700"/>
        <n v="135000"/>
        <n v="135100"/>
        <n v="135300"/>
        <n v="135600"/>
        <n v="136000"/>
        <n v="136100"/>
        <n v="137200"/>
        <n v="137300"/>
        <n v="137400"/>
        <n v="137500"/>
        <n v="137700"/>
        <n v="137800"/>
        <n v="138100"/>
        <n v="138600"/>
        <n v="139000"/>
        <n v="139600"/>
        <n v="139800"/>
        <n v="140100"/>
        <n v="140200"/>
        <n v="140500"/>
        <n v="140600"/>
        <n v="140900"/>
        <n v="141800"/>
        <n v="141900"/>
        <n v="142000"/>
        <n v="142100"/>
        <n v="142400"/>
        <n v="142500"/>
        <n v="142700"/>
        <n v="142900"/>
        <n v="143100"/>
        <n v="143200"/>
        <n v="143400"/>
        <n v="143500"/>
        <n v="143800"/>
        <n v="144100"/>
        <n v="144500"/>
        <n v="144600"/>
        <n v="144700"/>
        <n v="145200"/>
        <n v="145400"/>
        <n v="145500"/>
        <n v="145800"/>
        <n v="146200"/>
        <n v="146500"/>
        <n v="146800"/>
        <n v="146900"/>
        <n v="147100"/>
        <n v="147300"/>
        <n v="147500"/>
        <n v="148400"/>
        <n v="148700"/>
        <n v="149500"/>
        <n v="149800"/>
        <n v="150400"/>
        <n v="150500"/>
        <n v="150600"/>
        <n v="150900"/>
        <n v="151000"/>
        <n v="151600"/>
        <n v="151700"/>
        <n v="151800"/>
        <n v="152000"/>
        <n v="152300"/>
        <n v="152700"/>
        <n v="153300"/>
        <n v="154700"/>
        <n v="154900"/>
        <n v="155400"/>
        <n v="155500"/>
        <n v="155800"/>
        <n v="155900"/>
        <n v="156100"/>
        <n v="156400"/>
        <n v="156500"/>
        <n v="156600"/>
        <n v="156900"/>
        <n v="157100"/>
        <n v="157200"/>
        <n v="157300"/>
        <n v="157700"/>
        <n v="158500"/>
        <n v="158800"/>
        <n v="158900"/>
        <n v="159200"/>
        <n v="159800"/>
        <n v="160300"/>
        <n v="160700"/>
        <n v="160800"/>
        <n v="160900"/>
        <n v="161500"/>
        <n v="162100"/>
        <n v="162300"/>
        <n v="162500"/>
        <n v="162700"/>
        <n v="163400"/>
        <n v="163500"/>
        <n v="164200"/>
        <n v="164900"/>
        <n v="165000"/>
        <n v="165100"/>
        <n v="165500"/>
        <n v="166000"/>
        <n v="166200"/>
        <n v="166300"/>
        <n v="166400"/>
        <n v="166500"/>
        <n v="166600"/>
        <n v="166700"/>
        <n v="166800"/>
        <n v="167200"/>
        <n v="167500"/>
        <n v="167900"/>
        <n v="168100"/>
        <n v="168200"/>
        <n v="168500"/>
        <n v="168800"/>
        <n v="168900"/>
        <n v="169000"/>
        <n v="169200"/>
        <n v="169400"/>
        <n v="169700"/>
        <n v="169900"/>
        <n v="170000"/>
        <n v="170200"/>
        <n v="170600"/>
        <n v="170700"/>
        <n v="170800"/>
        <n v="171200"/>
        <n v="171300"/>
        <n v="171500"/>
        <n v="171900"/>
        <n v="172000"/>
        <n v="172100"/>
        <n v="172300"/>
        <n v="172600"/>
        <n v="172700"/>
        <n v="173000"/>
        <n v="173100"/>
        <n v="173200"/>
        <n v="173500"/>
        <n v="173900"/>
        <n v="174000"/>
        <n v="174200"/>
        <n v="174500"/>
        <n v="174700"/>
        <n v="174800"/>
        <n v="175000"/>
        <n v="175100"/>
        <n v="175300"/>
        <n v="175700"/>
        <n v="175800"/>
        <n v="176300"/>
        <n v="176400"/>
        <n v="176700"/>
        <n v="176800"/>
        <n v="177100"/>
        <n v="177300"/>
        <n v="177400"/>
        <n v="177500"/>
        <n v="177600"/>
        <n v="177700"/>
        <n v="177800"/>
        <n v="177900"/>
        <n v="178200"/>
        <n v="178500"/>
        <n v="178700"/>
        <n v="179000"/>
        <n v="179100"/>
        <n v="179300"/>
        <n v="179500"/>
        <n v="179600"/>
        <n v="179700"/>
        <n v="179800"/>
        <n v="180200"/>
        <n v="180300"/>
        <n v="180700"/>
        <n v="180800"/>
        <n v="181000"/>
        <n v="181300"/>
        <n v="181400"/>
        <n v="181700"/>
        <n v="181900"/>
        <n v="182300"/>
        <n v="182400"/>
        <n v="182600"/>
        <n v="182700"/>
        <n v="183100"/>
        <n v="183200"/>
        <n v="183300"/>
        <n v="183400"/>
        <n v="183500"/>
        <n v="183600"/>
        <n v="183900"/>
        <n v="184100"/>
        <n v="184300"/>
        <n v="184400"/>
        <n v="184700"/>
        <n v="184800"/>
        <n v="184900"/>
        <n v="185100"/>
        <n v="185300"/>
        <n v="185400"/>
        <n v="185700"/>
        <n v="185900"/>
        <n v="186000"/>
        <n v="186100"/>
        <n v="186200"/>
        <n v="186300"/>
        <n v="186600"/>
        <n v="186800"/>
        <n v="186900"/>
        <n v="187000"/>
        <n v="187100"/>
        <n v="187200"/>
        <n v="187300"/>
        <n v="187500"/>
        <n v="187600"/>
        <n v="187700"/>
        <n v="187800"/>
        <n v="188000"/>
        <n v="188200"/>
        <n v="188300"/>
        <n v="188400"/>
        <n v="188500"/>
        <n v="188600"/>
        <n v="189000"/>
        <n v="189100"/>
        <n v="189200"/>
        <n v="189500"/>
        <n v="189600"/>
        <n v="189800"/>
        <n v="189900"/>
        <n v="190000"/>
        <n v="190100"/>
        <n v="190300"/>
        <n v="190400"/>
        <n v="190500"/>
        <n v="190600"/>
        <n v="190900"/>
        <n v="191100"/>
        <n v="191300"/>
        <n v="191400"/>
        <n v="191700"/>
        <n v="191800"/>
        <n v="192000"/>
        <n v="192100"/>
        <n v="192200"/>
        <n v="192400"/>
        <n v="192500"/>
        <n v="192600"/>
        <n v="192700"/>
        <n v="192800"/>
        <n v="193000"/>
        <n v="193100"/>
        <n v="193200"/>
        <n v="193300"/>
        <n v="193500"/>
        <n v="193600"/>
        <n v="193700"/>
        <n v="193800"/>
        <n v="194100"/>
        <n v="194200"/>
        <n v="194400"/>
        <n v="194700"/>
        <n v="194800"/>
        <n v="194900"/>
        <n v="195000"/>
        <n v="195400"/>
        <n v="195500"/>
        <n v="195600"/>
        <n v="195800"/>
        <n v="195900"/>
        <n v="196100"/>
        <n v="196300"/>
        <n v="196400"/>
        <n v="196500"/>
        <n v="196600"/>
        <n v="196800"/>
        <n v="197000"/>
        <n v="197200"/>
        <n v="197600"/>
        <n v="197700"/>
        <n v="197800"/>
        <n v="198100"/>
        <n v="198300"/>
        <n v="198400"/>
        <n v="198700"/>
        <n v="198800"/>
        <n v="198900"/>
        <n v="199200"/>
        <n v="199400"/>
        <n v="199500"/>
        <n v="199600"/>
        <n v="199700"/>
        <n v="200000"/>
        <n v="200100"/>
        <n v="200200"/>
        <n v="200400"/>
        <n v="200500"/>
        <n v="200700"/>
        <n v="201000"/>
        <n v="201100"/>
        <n v="201200"/>
        <n v="201400"/>
        <n v="201500"/>
        <n v="201600"/>
        <n v="201700"/>
        <n v="201900"/>
        <n v="202000"/>
        <n v="202100"/>
        <n v="202200"/>
        <n v="202300"/>
        <n v="202600"/>
        <n v="202700"/>
        <n v="203100"/>
        <n v="203300"/>
        <n v="203400"/>
        <n v="203500"/>
        <n v="203600"/>
        <n v="203700"/>
        <n v="204100"/>
        <n v="204200"/>
        <n v="204400"/>
        <n v="204500"/>
        <n v="204600"/>
        <n v="204700"/>
        <n v="204800"/>
        <n v="204900"/>
        <n v="205000"/>
        <n v="205100"/>
        <n v="205200"/>
        <n v="205300"/>
        <n v="205600"/>
        <n v="205700"/>
        <n v="205800"/>
        <n v="205900"/>
        <n v="206000"/>
        <n v="206100"/>
        <n v="206200"/>
        <n v="206300"/>
        <n v="206400"/>
        <n v="206500"/>
        <n v="206600"/>
        <n v="206700"/>
        <n v="206800"/>
        <n v="206900"/>
        <n v="207000"/>
        <n v="207100"/>
        <n v="207200"/>
        <n v="207300"/>
        <n v="207500"/>
        <n v="207800"/>
        <n v="208000"/>
        <n v="208100"/>
        <n v="208200"/>
        <n v="208300"/>
        <n v="208400"/>
        <n v="208700"/>
        <n v="208800"/>
        <n v="208900"/>
        <n v="209000"/>
        <n v="209300"/>
        <n v="209400"/>
        <n v="209500"/>
        <n v="209700"/>
        <n v="209800"/>
        <n v="209900"/>
        <n v="210000"/>
        <n v="210200"/>
        <n v="210300"/>
        <n v="210400"/>
        <n v="210500"/>
        <n v="210600"/>
        <n v="210700"/>
        <n v="210900"/>
        <n v="211000"/>
        <n v="211100"/>
        <n v="211200"/>
        <n v="211300"/>
        <n v="211500"/>
        <n v="211600"/>
        <n v="211700"/>
        <n v="211800"/>
        <n v="211900"/>
        <n v="212000"/>
        <n v="212200"/>
        <n v="212300"/>
        <n v="212400"/>
        <n v="212500"/>
        <n v="212600"/>
        <n v="212700"/>
        <n v="212800"/>
        <n v="212900"/>
        <n v="213100"/>
        <n v="213200"/>
        <n v="213400"/>
        <n v="213500"/>
        <n v="213600"/>
        <n v="213900"/>
        <n v="214100"/>
        <n v="214400"/>
        <n v="214500"/>
        <n v="214600"/>
        <n v="214700"/>
        <n v="214800"/>
        <n v="214900"/>
        <n v="215000"/>
        <n v="215100"/>
        <n v="215300"/>
        <n v="215400"/>
        <n v="215600"/>
        <n v="215700"/>
        <n v="215800"/>
        <n v="216000"/>
        <n v="216200"/>
        <n v="216400"/>
        <n v="216500"/>
        <n v="216600"/>
        <n v="216700"/>
        <n v="216800"/>
        <n v="216900"/>
        <n v="217000"/>
        <n v="217200"/>
        <n v="217300"/>
        <n v="217400"/>
        <n v="217500"/>
        <n v="217700"/>
        <n v="217800"/>
        <n v="218000"/>
        <n v="218100"/>
        <n v="218200"/>
        <n v="218300"/>
        <n v="218400"/>
        <n v="218500"/>
        <n v="218600"/>
        <n v="218700"/>
        <n v="218800"/>
        <n v="219100"/>
        <n v="219200"/>
        <n v="219300"/>
        <n v="219400"/>
        <n v="219500"/>
        <n v="219600"/>
        <n v="219700"/>
        <n v="219800"/>
        <n v="219900"/>
        <n v="220000"/>
        <n v="220100"/>
        <n v="220200"/>
        <n v="220300"/>
        <n v="220400"/>
        <n v="220500"/>
        <n v="220600"/>
        <n v="220700"/>
        <n v="220900"/>
        <n v="221000"/>
        <n v="221100"/>
        <n v="221200"/>
        <n v="221300"/>
        <n v="221400"/>
        <n v="221500"/>
        <n v="221600"/>
        <n v="221800"/>
        <n v="221900"/>
        <n v="222000"/>
        <n v="222100"/>
        <n v="222200"/>
        <n v="222400"/>
        <n v="222500"/>
        <n v="222600"/>
        <n v="222700"/>
        <n v="222800"/>
        <n v="222900"/>
        <n v="223000"/>
        <n v="223100"/>
        <n v="223200"/>
        <n v="223400"/>
        <n v="223600"/>
        <n v="223700"/>
        <n v="223800"/>
        <n v="223900"/>
        <n v="224000"/>
        <n v="224100"/>
        <n v="224200"/>
        <n v="224300"/>
        <n v="224400"/>
        <n v="224500"/>
        <n v="224600"/>
        <n v="224700"/>
        <n v="224800"/>
        <n v="224900"/>
        <n v="225000"/>
        <n v="225100"/>
        <n v="225200"/>
        <n v="225300"/>
        <n v="225400"/>
        <n v="225600"/>
        <n v="225700"/>
        <n v="225800"/>
        <n v="225900"/>
        <n v="226000"/>
        <n v="226200"/>
        <n v="226300"/>
        <n v="226400"/>
        <n v="226700"/>
        <n v="226800"/>
        <n v="226900"/>
        <n v="227000"/>
        <n v="227100"/>
        <n v="227200"/>
        <n v="227300"/>
        <n v="227400"/>
        <n v="227500"/>
        <n v="227700"/>
        <n v="227800"/>
        <n v="227900"/>
        <n v="228000"/>
        <n v="228100"/>
        <n v="228200"/>
        <n v="228300"/>
        <n v="228400"/>
        <n v="228500"/>
        <n v="228600"/>
        <n v="228700"/>
        <n v="228900"/>
        <n v="229000"/>
        <n v="229100"/>
        <n v="229200"/>
        <n v="229300"/>
        <n v="229400"/>
        <n v="229500"/>
        <n v="229600"/>
        <n v="229700"/>
        <n v="229800"/>
        <n v="229900"/>
        <n v="230000"/>
        <n v="230100"/>
        <n v="230200"/>
        <n v="230300"/>
        <n v="230400"/>
        <n v="230500"/>
        <n v="230600"/>
        <n v="230800"/>
        <n v="230900"/>
        <n v="231000"/>
        <n v="231100"/>
        <n v="231200"/>
        <n v="231300"/>
        <n v="231400"/>
        <n v="231500"/>
        <n v="231600"/>
        <n v="231700"/>
        <n v="231800"/>
        <n v="231900"/>
        <n v="232000"/>
        <n v="232100"/>
        <n v="232200"/>
        <n v="232300"/>
        <n v="232400"/>
        <n v="232500"/>
        <n v="232600"/>
        <n v="232700"/>
        <n v="232800"/>
        <n v="232900"/>
        <n v="233000"/>
        <n v="233100"/>
        <n v="233300"/>
        <n v="233400"/>
        <n v="233500"/>
        <n v="233600"/>
        <n v="233700"/>
        <n v="233800"/>
        <n v="233900"/>
        <n v="234100"/>
        <n v="234200"/>
        <n v="234300"/>
        <n v="234400"/>
        <n v="234500"/>
        <n v="234600"/>
        <n v="234700"/>
        <n v="234800"/>
        <n v="234900"/>
        <n v="235100"/>
        <n v="235200"/>
        <n v="235300"/>
        <n v="235500"/>
        <n v="235600"/>
        <n v="235700"/>
        <n v="235800"/>
        <n v="236000"/>
        <n v="236100"/>
        <n v="236200"/>
        <n v="236300"/>
        <n v="236400"/>
        <n v="236600"/>
        <n v="236700"/>
        <n v="237000"/>
        <n v="237100"/>
        <n v="237200"/>
        <n v="237300"/>
        <n v="237400"/>
        <n v="237500"/>
        <n v="237600"/>
        <n v="237800"/>
        <n v="237900"/>
        <n v="238000"/>
        <n v="238200"/>
        <n v="238300"/>
        <n v="238400"/>
        <n v="238500"/>
        <n v="238600"/>
        <n v="238700"/>
        <n v="238900"/>
        <n v="239000"/>
        <n v="239200"/>
        <n v="239300"/>
        <n v="239400"/>
        <n v="239500"/>
        <n v="239600"/>
        <n v="239700"/>
        <n v="239800"/>
        <n v="239900"/>
        <n v="240000"/>
        <n v="240100"/>
        <n v="240200"/>
        <n v="240300"/>
        <n v="240500"/>
        <n v="240600"/>
        <n v="240800"/>
        <n v="240900"/>
        <n v="241000"/>
        <n v="241100"/>
        <n v="241300"/>
        <n v="241400"/>
        <n v="241500"/>
        <n v="241600"/>
        <n v="241700"/>
        <n v="241800"/>
        <n v="241900"/>
        <n v="242100"/>
        <n v="242200"/>
        <n v="242300"/>
        <n v="242400"/>
        <n v="242600"/>
        <n v="242800"/>
        <n v="242900"/>
        <n v="243000"/>
        <n v="243100"/>
        <n v="243300"/>
        <n v="243400"/>
        <n v="243500"/>
        <n v="243600"/>
        <n v="243800"/>
        <n v="243900"/>
        <n v="244000"/>
        <n v="244100"/>
        <n v="244200"/>
        <n v="244300"/>
        <n v="244400"/>
        <n v="244500"/>
        <n v="244600"/>
        <n v="244700"/>
        <n v="244800"/>
        <n v="244900"/>
        <n v="245000"/>
        <n v="245100"/>
        <n v="245200"/>
        <n v="245300"/>
        <n v="245400"/>
        <n v="245500"/>
        <n v="245600"/>
        <n v="245700"/>
        <n v="245800"/>
        <n v="245900"/>
        <n v="246000"/>
        <n v="246100"/>
        <n v="246200"/>
        <n v="246300"/>
        <n v="246400"/>
        <n v="246500"/>
        <n v="246600"/>
        <n v="246700"/>
        <n v="246800"/>
        <n v="247000"/>
        <n v="247100"/>
        <n v="247200"/>
        <n v="247300"/>
        <n v="247400"/>
        <n v="247500"/>
        <n v="247600"/>
        <n v="247800"/>
        <n v="247900"/>
        <n v="248000"/>
        <n v="248100"/>
        <n v="248200"/>
        <n v="248300"/>
        <n v="248400"/>
        <n v="248600"/>
        <n v="248700"/>
        <n v="248900"/>
        <n v="249000"/>
        <n v="249100"/>
        <n v="249300"/>
        <n v="249400"/>
        <n v="249500"/>
        <n v="249600"/>
        <n v="249700"/>
        <n v="249800"/>
        <n v="249900"/>
        <n v="250000"/>
        <n v="250100"/>
        <n v="250200"/>
        <n v="250300"/>
        <n v="250400"/>
        <n v="250500"/>
        <n v="250600"/>
        <n v="250700"/>
        <n v="250800"/>
        <n v="250900"/>
        <n v="251100"/>
        <n v="251200"/>
        <n v="251300"/>
        <n v="251400"/>
        <n v="251500"/>
        <n v="251600"/>
        <n v="251900"/>
        <n v="252000"/>
        <n v="252100"/>
        <n v="252200"/>
        <n v="252300"/>
        <n v="252400"/>
        <n v="252500"/>
        <n v="252600"/>
        <n v="252900"/>
        <n v="253000"/>
        <n v="253100"/>
        <n v="253200"/>
        <n v="253300"/>
        <n v="253400"/>
        <n v="253500"/>
        <n v="253600"/>
        <n v="253800"/>
        <n v="253900"/>
        <n v="254000"/>
        <n v="254200"/>
        <n v="254300"/>
        <n v="254400"/>
        <n v="254600"/>
        <n v="254700"/>
        <n v="254800"/>
        <n v="255000"/>
        <n v="255100"/>
        <n v="255300"/>
        <n v="255400"/>
        <n v="255500"/>
        <n v="255700"/>
        <n v="256000"/>
        <n v="256100"/>
        <n v="256200"/>
        <n v="256300"/>
        <n v="256400"/>
        <n v="256500"/>
        <n v="256600"/>
        <n v="256700"/>
        <n v="256800"/>
        <n v="256900"/>
        <n v="257000"/>
        <n v="257200"/>
        <n v="257300"/>
        <n v="257400"/>
        <n v="257500"/>
        <n v="257600"/>
        <n v="257700"/>
        <n v="257800"/>
        <n v="257900"/>
        <n v="258000"/>
        <n v="258100"/>
        <n v="258200"/>
        <n v="258400"/>
        <n v="258500"/>
        <n v="258600"/>
        <n v="258700"/>
        <n v="258800"/>
        <n v="258900"/>
        <n v="259100"/>
        <n v="259200"/>
        <n v="259300"/>
        <n v="259400"/>
        <n v="259500"/>
        <n v="259600"/>
        <n v="259700"/>
        <n v="259800"/>
        <n v="259900"/>
        <n v="260000"/>
        <n v="260100"/>
        <n v="260200"/>
        <n v="260300"/>
        <n v="260400"/>
        <n v="260600"/>
        <n v="260700"/>
        <n v="260800"/>
        <n v="260900"/>
        <n v="261000"/>
        <n v="261100"/>
        <n v="261200"/>
        <n v="261300"/>
        <n v="261400"/>
        <n v="261500"/>
        <n v="261600"/>
        <n v="261700"/>
        <n v="262000"/>
        <n v="262100"/>
        <n v="262200"/>
        <n v="262300"/>
        <n v="262400"/>
        <n v="262500"/>
        <n v="262600"/>
        <n v="262700"/>
        <n v="262900"/>
        <n v="263000"/>
        <n v="263100"/>
        <n v="263200"/>
        <n v="263300"/>
        <n v="263400"/>
        <n v="263600"/>
        <n v="263700"/>
        <n v="263800"/>
        <n v="263900"/>
        <n v="264200"/>
        <n v="264400"/>
        <n v="264500"/>
        <n v="264700"/>
        <n v="264800"/>
        <n v="264900"/>
        <n v="265000"/>
        <n v="265100"/>
        <n v="265200"/>
        <n v="265300"/>
        <n v="265400"/>
        <n v="265500"/>
        <n v="265600"/>
        <n v="265700"/>
        <n v="265800"/>
        <n v="265900"/>
        <n v="266000"/>
        <n v="266100"/>
        <n v="266200"/>
        <n v="266300"/>
        <n v="266500"/>
        <n v="266600"/>
        <n v="266800"/>
        <n v="266900"/>
        <n v="267100"/>
        <n v="267200"/>
        <n v="267300"/>
        <n v="267400"/>
        <n v="267500"/>
        <n v="267600"/>
        <n v="267700"/>
        <n v="267800"/>
        <n v="267900"/>
        <n v="268000"/>
        <n v="268200"/>
        <n v="268300"/>
        <n v="268400"/>
        <n v="268500"/>
        <n v="268600"/>
        <n v="268700"/>
        <n v="268800"/>
        <n v="268900"/>
        <n v="269100"/>
        <n v="269200"/>
        <n v="269300"/>
        <n v="269400"/>
        <n v="269600"/>
        <n v="269700"/>
        <n v="269800"/>
        <n v="269900"/>
        <n v="270000"/>
        <n v="270100"/>
        <n v="270200"/>
        <n v="270300"/>
        <n v="270400"/>
        <n v="270500"/>
        <n v="270700"/>
        <n v="270900"/>
        <n v="271000"/>
        <n v="271100"/>
        <n v="271200"/>
        <n v="271300"/>
        <n v="271400"/>
        <n v="271500"/>
        <n v="271600"/>
        <n v="271700"/>
        <n v="271800"/>
        <n v="271900"/>
        <n v="272000"/>
        <n v="272100"/>
        <n v="272200"/>
        <n v="272500"/>
        <n v="272700"/>
        <n v="272800"/>
        <n v="272900"/>
        <n v="273000"/>
        <n v="273100"/>
        <n v="273300"/>
        <n v="273400"/>
        <n v="273500"/>
        <n v="273600"/>
        <n v="273700"/>
        <n v="273800"/>
        <n v="273900"/>
        <n v="274000"/>
        <n v="274100"/>
        <n v="274200"/>
        <n v="274300"/>
        <n v="274400"/>
        <n v="274500"/>
        <n v="274600"/>
        <n v="274700"/>
        <n v="274800"/>
        <n v="274900"/>
        <n v="275000"/>
        <n v="275100"/>
        <n v="275300"/>
        <n v="275400"/>
        <n v="275500"/>
        <n v="275600"/>
        <n v="275700"/>
        <n v="275800"/>
        <n v="275900"/>
        <n v="276000"/>
        <n v="276100"/>
        <n v="276200"/>
        <n v="276300"/>
        <n v="276400"/>
        <n v="276500"/>
        <n v="276600"/>
        <n v="276700"/>
        <n v="276800"/>
        <n v="276900"/>
        <n v="277100"/>
        <n v="277200"/>
        <n v="277300"/>
        <n v="277400"/>
        <n v="277500"/>
        <n v="277600"/>
        <n v="277700"/>
        <n v="277800"/>
        <n v="277900"/>
        <n v="278000"/>
        <n v="278100"/>
        <n v="278200"/>
        <n v="278300"/>
        <n v="278400"/>
        <n v="278500"/>
        <n v="278600"/>
        <n v="278700"/>
        <n v="278900"/>
        <n v="279100"/>
        <n v="279200"/>
        <n v="279300"/>
        <n v="279400"/>
        <n v="279600"/>
        <n v="279700"/>
        <n v="279800"/>
        <n v="279900"/>
        <n v="280100"/>
        <n v="280400"/>
        <n v="280500"/>
        <n v="280700"/>
        <n v="280800"/>
        <n v="280900"/>
        <n v="281000"/>
        <n v="281100"/>
        <n v="281300"/>
        <n v="281400"/>
        <n v="281500"/>
        <n v="281600"/>
        <n v="281800"/>
        <n v="282000"/>
        <n v="282100"/>
        <n v="282200"/>
        <n v="282300"/>
        <n v="282600"/>
        <n v="282700"/>
        <n v="282800"/>
        <n v="283000"/>
        <n v="283200"/>
        <n v="283300"/>
        <n v="283500"/>
        <n v="283700"/>
        <n v="283800"/>
        <n v="283900"/>
        <n v="284000"/>
        <n v="284100"/>
        <n v="284200"/>
        <n v="284300"/>
        <n v="284400"/>
        <n v="284500"/>
        <n v="284700"/>
        <n v="284900"/>
        <n v="285000"/>
        <n v="285100"/>
        <n v="285300"/>
        <n v="285400"/>
        <n v="285500"/>
        <n v="285600"/>
        <n v="285700"/>
        <n v="285800"/>
        <n v="285900"/>
        <n v="286000"/>
        <n v="286100"/>
        <n v="286300"/>
        <n v="286400"/>
        <n v="286500"/>
        <n v="286600"/>
        <n v="286700"/>
        <n v="286800"/>
        <n v="287000"/>
        <n v="287100"/>
        <n v="287200"/>
        <n v="287300"/>
        <n v="287400"/>
        <n v="287500"/>
        <n v="288000"/>
        <n v="288100"/>
        <n v="288200"/>
        <n v="288400"/>
        <n v="288500"/>
        <n v="288700"/>
        <n v="289000"/>
        <n v="289100"/>
        <n v="289300"/>
        <n v="289400"/>
        <n v="289500"/>
        <n v="289600"/>
        <n v="289700"/>
        <n v="289800"/>
        <n v="289900"/>
        <n v="290000"/>
        <n v="290100"/>
        <n v="290200"/>
        <n v="290300"/>
        <n v="290400"/>
        <n v="290500"/>
        <n v="290600"/>
        <n v="290700"/>
        <n v="290800"/>
        <n v="290900"/>
        <n v="291000"/>
        <n v="291100"/>
        <n v="291200"/>
        <n v="291300"/>
        <n v="291400"/>
        <n v="291500"/>
        <n v="291600"/>
        <n v="291700"/>
        <n v="291800"/>
        <n v="291900"/>
        <n v="292100"/>
        <n v="292200"/>
        <n v="292300"/>
        <n v="292400"/>
        <n v="292500"/>
        <n v="292600"/>
        <n v="292800"/>
        <n v="292900"/>
        <n v="293400"/>
        <n v="293600"/>
        <n v="293700"/>
        <n v="293800"/>
        <n v="293900"/>
        <n v="294000"/>
        <n v="294200"/>
        <n v="294300"/>
        <n v="294500"/>
        <n v="294600"/>
        <n v="294700"/>
        <n v="294800"/>
        <n v="294900"/>
        <n v="295000"/>
        <n v="295400"/>
        <n v="295500"/>
        <n v="295600"/>
        <n v="295700"/>
        <n v="295800"/>
        <n v="295900"/>
        <n v="296000"/>
        <n v="296200"/>
        <n v="296400"/>
        <n v="296500"/>
        <n v="296600"/>
        <n v="296700"/>
        <n v="296800"/>
        <n v="296900"/>
        <n v="297000"/>
        <n v="297100"/>
        <n v="297200"/>
        <n v="297300"/>
        <n v="297400"/>
        <n v="297600"/>
        <n v="297700"/>
        <n v="297800"/>
        <n v="297900"/>
        <n v="298000"/>
        <n v="298200"/>
        <n v="298400"/>
        <n v="298500"/>
        <n v="298600"/>
        <n v="298700"/>
        <n v="299000"/>
        <n v="299100"/>
        <n v="299500"/>
        <n v="299700"/>
        <n v="299900"/>
        <n v="300000"/>
        <n v="300200"/>
        <n v="300300"/>
        <n v="300500"/>
        <n v="300700"/>
        <n v="300800"/>
        <n v="300900"/>
        <n v="301100"/>
        <n v="301200"/>
        <n v="301300"/>
        <n v="301400"/>
        <n v="301500"/>
        <n v="301700"/>
        <n v="301800"/>
        <n v="302100"/>
        <n v="302300"/>
        <n v="302600"/>
        <n v="302700"/>
        <n v="302800"/>
        <n v="302900"/>
        <n v="303000"/>
        <n v="303100"/>
        <n v="303200"/>
        <n v="303300"/>
        <n v="303400"/>
        <n v="303500"/>
        <n v="303600"/>
        <n v="303700"/>
        <n v="303800"/>
        <n v="303900"/>
        <n v="304000"/>
        <n v="304100"/>
        <n v="304300"/>
        <n v="304400"/>
        <n v="304600"/>
        <n v="304800"/>
        <n v="304900"/>
        <n v="305000"/>
        <n v="305100"/>
        <n v="305200"/>
        <n v="305300"/>
        <n v="305400"/>
        <n v="305600"/>
        <n v="305700"/>
        <n v="305800"/>
        <n v="305900"/>
        <n v="306000"/>
        <n v="306100"/>
        <n v="306200"/>
        <n v="306300"/>
        <n v="306400"/>
        <n v="306500"/>
        <n v="306600"/>
        <n v="306700"/>
        <n v="306900"/>
        <n v="307000"/>
        <n v="307100"/>
        <n v="307200"/>
        <n v="307400"/>
        <n v="307500"/>
        <n v="307600"/>
        <n v="307700"/>
        <n v="308200"/>
        <n v="308300"/>
        <n v="308400"/>
        <n v="308500"/>
        <n v="308600"/>
        <n v="308700"/>
        <n v="308800"/>
        <n v="308900"/>
        <n v="309000"/>
        <n v="309100"/>
        <n v="309300"/>
        <n v="309500"/>
        <n v="309800"/>
        <n v="310100"/>
        <n v="310200"/>
        <n v="310300"/>
        <n v="310400"/>
        <n v="310700"/>
        <n v="310800"/>
        <n v="310900"/>
        <n v="311000"/>
        <n v="311100"/>
        <n v="311200"/>
        <n v="311700"/>
        <n v="311800"/>
        <n v="311900"/>
        <n v="312200"/>
        <n v="312300"/>
        <n v="312600"/>
        <n v="312700"/>
        <n v="312800"/>
        <n v="312900"/>
        <n v="313000"/>
        <n v="313100"/>
        <n v="313200"/>
        <n v="313400"/>
        <n v="313500"/>
        <n v="313700"/>
        <n v="313800"/>
        <n v="314300"/>
        <n v="314400"/>
        <n v="314500"/>
        <n v="314800"/>
        <n v="314900"/>
        <n v="315000"/>
        <n v="315100"/>
        <n v="315200"/>
        <n v="315400"/>
        <n v="315500"/>
        <n v="315600"/>
        <n v="315700"/>
        <n v="315800"/>
        <n v="316000"/>
        <n v="316100"/>
        <n v="316200"/>
        <n v="316300"/>
        <n v="316400"/>
        <n v="316500"/>
        <n v="316600"/>
        <n v="316700"/>
        <n v="317200"/>
        <n v="317300"/>
        <n v="317400"/>
        <n v="317500"/>
        <n v="317700"/>
        <n v="317800"/>
        <n v="317900"/>
        <n v="318000"/>
        <n v="318100"/>
        <n v="318300"/>
        <n v="318400"/>
        <n v="318500"/>
        <n v="318700"/>
        <n v="319000"/>
        <n v="319200"/>
        <n v="319400"/>
        <n v="319500"/>
        <n v="319700"/>
        <n v="319900"/>
        <n v="320000"/>
        <n v="320200"/>
        <n v="320400"/>
        <n v="320500"/>
        <n v="320600"/>
        <n v="320700"/>
        <n v="320800"/>
        <n v="320900"/>
        <n v="321000"/>
        <n v="321300"/>
        <n v="321400"/>
        <n v="321500"/>
        <n v="322000"/>
        <n v="322100"/>
        <n v="322300"/>
        <n v="322400"/>
        <n v="322500"/>
        <n v="322600"/>
        <n v="322700"/>
        <n v="322900"/>
        <n v="323000"/>
        <n v="323200"/>
        <n v="323300"/>
        <n v="323700"/>
        <n v="323800"/>
        <n v="323900"/>
        <n v="324000"/>
        <n v="324100"/>
        <n v="324600"/>
        <n v="324800"/>
        <n v="324900"/>
        <n v="325100"/>
        <n v="325300"/>
        <n v="325400"/>
        <n v="325500"/>
        <n v="325700"/>
        <n v="325800"/>
        <n v="326000"/>
        <n v="326100"/>
        <n v="326200"/>
        <n v="326300"/>
        <n v="326400"/>
        <n v="326500"/>
        <n v="326800"/>
        <n v="327000"/>
        <n v="327100"/>
        <n v="327300"/>
        <n v="327400"/>
        <n v="327600"/>
        <n v="327700"/>
        <n v="327800"/>
        <n v="327900"/>
        <n v="328000"/>
        <n v="328200"/>
        <n v="328300"/>
        <n v="328500"/>
        <n v="328700"/>
        <n v="328800"/>
        <n v="329100"/>
        <n v="329200"/>
        <n v="329500"/>
        <n v="329600"/>
        <n v="329700"/>
        <n v="329800"/>
        <n v="329900"/>
        <n v="330000"/>
        <n v="330600"/>
        <n v="330700"/>
        <n v="330900"/>
        <n v="331100"/>
        <n v="331300"/>
        <n v="331400"/>
        <n v="331500"/>
        <n v="331700"/>
        <n v="331800"/>
        <n v="332100"/>
        <n v="332300"/>
        <n v="332400"/>
        <n v="332700"/>
        <n v="332800"/>
        <n v="332900"/>
        <n v="333100"/>
        <n v="333500"/>
        <n v="333700"/>
        <n v="333900"/>
        <n v="334000"/>
        <n v="334100"/>
        <n v="334200"/>
        <n v="334300"/>
        <n v="334400"/>
        <n v="334700"/>
        <n v="334800"/>
        <n v="335300"/>
        <n v="335700"/>
        <n v="335800"/>
        <n v="336000"/>
        <n v="336100"/>
        <n v="336200"/>
        <n v="336400"/>
        <n v="336600"/>
        <n v="337400"/>
        <n v="337600"/>
        <n v="337700"/>
        <n v="337800"/>
        <n v="337900"/>
        <n v="338000"/>
        <n v="338300"/>
        <n v="338400"/>
        <n v="338700"/>
        <n v="338900"/>
        <n v="339000"/>
        <n v="339200"/>
        <n v="339300"/>
        <n v="339400"/>
        <n v="339700"/>
        <n v="340000"/>
        <n v="340100"/>
        <n v="340200"/>
        <n v="340300"/>
        <n v="340400"/>
        <n v="340600"/>
        <n v="340800"/>
        <n v="340900"/>
        <n v="341000"/>
        <n v="341400"/>
        <n v="341700"/>
        <n v="341800"/>
        <n v="341900"/>
        <n v="342800"/>
        <n v="343100"/>
        <n v="343200"/>
        <n v="343400"/>
        <n v="343500"/>
        <n v="343700"/>
        <n v="343800"/>
        <n v="343900"/>
        <n v="344000"/>
        <n v="344100"/>
        <n v="344200"/>
        <n v="344300"/>
        <n v="344500"/>
        <n v="344600"/>
        <n v="344700"/>
        <n v="344800"/>
        <n v="345000"/>
        <n v="345200"/>
        <n v="345300"/>
        <n v="345500"/>
        <n v="345700"/>
        <n v="345800"/>
        <n v="345900"/>
        <n v="346100"/>
        <n v="346400"/>
        <n v="346800"/>
        <n v="347000"/>
        <n v="347400"/>
        <n v="347600"/>
        <n v="347700"/>
        <n v="347800"/>
        <n v="348000"/>
        <n v="348300"/>
        <n v="348400"/>
        <n v="348700"/>
        <n v="348900"/>
        <n v="349000"/>
        <n v="349300"/>
        <n v="349400"/>
        <n v="349500"/>
        <n v="349600"/>
        <n v="349800"/>
        <n v="349900"/>
        <n v="350100"/>
        <n v="350300"/>
        <n v="350400"/>
        <n v="350500"/>
        <n v="350600"/>
        <n v="350700"/>
        <n v="350800"/>
        <n v="350900"/>
        <n v="351200"/>
        <n v="351300"/>
        <n v="351600"/>
        <n v="351700"/>
        <n v="351900"/>
        <n v="352000"/>
        <n v="352300"/>
        <n v="352400"/>
        <n v="352700"/>
        <n v="353100"/>
        <n v="353400"/>
        <n v="353600"/>
        <n v="353700"/>
        <n v="353800"/>
        <n v="353900"/>
        <n v="354000"/>
        <n v="354100"/>
        <n v="354200"/>
        <n v="354500"/>
        <n v="354700"/>
        <n v="354800"/>
        <n v="354900"/>
        <n v="355100"/>
        <n v="355200"/>
        <n v="355300"/>
        <n v="355400"/>
        <n v="355500"/>
        <n v="355600"/>
        <n v="355800"/>
        <n v="355900"/>
        <n v="356000"/>
        <n v="356200"/>
        <n v="356300"/>
        <n v="356500"/>
        <n v="356600"/>
        <n v="356900"/>
        <n v="357000"/>
        <n v="357200"/>
        <n v="357400"/>
        <n v="357500"/>
        <n v="357600"/>
        <n v="357800"/>
        <n v="357900"/>
        <n v="358000"/>
        <n v="358200"/>
        <n v="358400"/>
        <n v="358500"/>
        <n v="358600"/>
        <n v="358900"/>
        <n v="359000"/>
        <n v="359200"/>
        <n v="359400"/>
        <n v="359800"/>
        <n v="359900"/>
        <n v="360000"/>
        <n v="360100"/>
        <n v="360300"/>
        <n v="360400"/>
        <n v="360500"/>
        <n v="360600"/>
        <n v="360700"/>
        <n v="360800"/>
        <n v="361000"/>
        <n v="361100"/>
        <n v="361200"/>
        <n v="361300"/>
        <n v="361400"/>
        <n v="361500"/>
        <n v="361600"/>
        <n v="361800"/>
        <n v="361900"/>
        <n v="362000"/>
        <n v="362200"/>
        <n v="362300"/>
        <n v="362400"/>
        <n v="362500"/>
        <n v="362900"/>
        <n v="363300"/>
        <n v="363400"/>
        <n v="363500"/>
        <n v="363900"/>
        <n v="364400"/>
        <n v="364500"/>
        <n v="364700"/>
        <n v="365000"/>
        <n v="365100"/>
        <n v="365200"/>
        <n v="365300"/>
        <n v="365400"/>
        <n v="365500"/>
        <n v="365800"/>
        <n v="366300"/>
        <n v="366400"/>
        <n v="366700"/>
        <n v="366800"/>
        <n v="367100"/>
        <n v="367500"/>
        <n v="368000"/>
        <n v="368100"/>
        <n v="368300"/>
        <n v="368600"/>
        <n v="368800"/>
        <n v="369100"/>
        <n v="369200"/>
        <n v="369300"/>
        <n v="369400"/>
        <n v="369500"/>
        <n v="369600"/>
        <n v="369700"/>
        <n v="369900"/>
        <n v="370000"/>
        <n v="370400"/>
        <n v="370500"/>
        <n v="370800"/>
        <n v="370900"/>
        <n v="371000"/>
        <n v="371300"/>
        <n v="371500"/>
        <n v="371600"/>
        <n v="371700"/>
        <n v="371900"/>
        <n v="372200"/>
        <n v="372400"/>
        <n v="372700"/>
        <n v="372800"/>
        <n v="373000"/>
        <n v="373100"/>
        <n v="373300"/>
        <n v="373400"/>
        <n v="373700"/>
        <n v="373800"/>
        <n v="373900"/>
        <n v="374200"/>
        <n v="374400"/>
        <n v="374500"/>
        <n v="374800"/>
        <n v="374900"/>
        <n v="375100"/>
        <n v="375300"/>
        <n v="375500"/>
        <n v="375600"/>
        <n v="375900"/>
        <n v="376000"/>
        <n v="376100"/>
        <n v="376500"/>
        <n v="376800"/>
        <n v="376900"/>
        <n v="377000"/>
        <n v="377400"/>
        <n v="377500"/>
        <n v="378100"/>
        <n v="378200"/>
        <n v="378300"/>
        <n v="378400"/>
        <n v="378500"/>
        <n v="378700"/>
        <n v="378800"/>
        <n v="378900"/>
        <n v="379000"/>
        <n v="379900"/>
        <n v="380000"/>
        <n v="380100"/>
        <n v="380400"/>
        <n v="380700"/>
        <n v="380800"/>
        <n v="381200"/>
        <n v="381300"/>
        <n v="381500"/>
        <n v="381600"/>
        <n v="381800"/>
        <n v="382000"/>
        <n v="382100"/>
        <n v="382400"/>
        <n v="382500"/>
        <n v="382700"/>
        <n v="382800"/>
        <n v="382900"/>
        <n v="383000"/>
        <n v="383100"/>
        <n v="383300"/>
        <n v="383400"/>
        <n v="383500"/>
        <n v="383600"/>
        <n v="383700"/>
        <n v="383900"/>
        <n v="384000"/>
        <n v="384100"/>
        <n v="384600"/>
        <n v="384900"/>
        <n v="385100"/>
        <n v="385200"/>
        <n v="385300"/>
        <n v="385400"/>
        <n v="385600"/>
        <n v="385800"/>
        <n v="386000"/>
        <n v="386100"/>
        <n v="386200"/>
        <n v="386300"/>
        <n v="386400"/>
        <n v="386500"/>
        <n v="386600"/>
        <n v="386700"/>
        <n v="387100"/>
        <n v="387500"/>
        <n v="387800"/>
        <n v="387900"/>
        <n v="388000"/>
        <n v="388100"/>
        <n v="388200"/>
        <n v="388800"/>
        <n v="388900"/>
        <n v="389200"/>
        <n v="389300"/>
        <n v="389400"/>
        <n v="389500"/>
        <n v="389600"/>
        <n v="390100"/>
        <n v="390300"/>
        <n v="390400"/>
        <n v="390500"/>
        <n v="390700"/>
        <n v="390800"/>
        <n v="390900"/>
        <n v="391000"/>
        <n v="391100"/>
        <n v="391300"/>
        <n v="391500"/>
        <n v="391600"/>
        <n v="391700"/>
        <n v="392000"/>
        <n v="392100"/>
        <n v="392400"/>
        <n v="392500"/>
        <n v="392600"/>
        <n v="392700"/>
        <n v="392900"/>
        <n v="393000"/>
        <n v="393100"/>
        <n v="393200"/>
        <n v="393300"/>
        <n v="393400"/>
        <n v="393600"/>
        <n v="393800"/>
        <n v="394100"/>
        <n v="394200"/>
        <n v="394300"/>
        <n v="394400"/>
        <n v="394700"/>
        <n v="394800"/>
        <n v="394900"/>
        <n v="395000"/>
        <n v="395100"/>
        <n v="396300"/>
        <n v="396500"/>
        <n v="396700"/>
        <n v="396800"/>
        <n v="397000"/>
        <n v="397300"/>
        <n v="398100"/>
        <n v="398200"/>
        <n v="398500"/>
        <n v="398700"/>
        <n v="399200"/>
        <n v="399400"/>
        <n v="399600"/>
        <n v="399800"/>
        <n v="399900"/>
        <n v="400000"/>
        <n v="400300"/>
        <n v="400400"/>
        <n v="400500"/>
        <n v="400700"/>
        <n v="400900"/>
        <n v="401100"/>
        <n v="401400"/>
        <n v="401500"/>
        <n v="401700"/>
        <n v="401800"/>
        <n v="402100"/>
        <n v="402200"/>
        <n v="402400"/>
        <n v="402500"/>
        <n v="402700"/>
        <n v="402800"/>
        <n v="403400"/>
        <n v="403500"/>
        <n v="404000"/>
        <n v="404400"/>
        <n v="404600"/>
        <n v="405100"/>
        <n v="405200"/>
        <n v="405300"/>
        <n v="405700"/>
        <n v="405800"/>
        <n v="406000"/>
        <n v="406200"/>
        <n v="406300"/>
        <n v="406400"/>
        <n v="406600"/>
        <n v="406700"/>
        <n v="407000"/>
        <n v="407300"/>
        <n v="407500"/>
        <n v="407800"/>
        <n v="408600"/>
        <n v="408900"/>
        <n v="409000"/>
        <n v="409200"/>
        <n v="409300"/>
        <n v="409600"/>
        <n v="409700"/>
        <n v="409800"/>
        <n v="410100"/>
        <n v="410300"/>
        <n v="410400"/>
        <n v="410500"/>
        <n v="410700"/>
        <n v="410800"/>
        <n v="410900"/>
        <n v="411000"/>
        <n v="411300"/>
        <n v="411400"/>
        <n v="411500"/>
        <n v="411600"/>
        <n v="411800"/>
        <n v="411900"/>
        <n v="412100"/>
        <n v="412200"/>
        <n v="412300"/>
        <n v="412700"/>
        <n v="412900"/>
        <n v="413100"/>
        <n v="413300"/>
        <n v="413400"/>
        <n v="413900"/>
        <n v="414300"/>
        <n v="414500"/>
        <n v="414700"/>
        <n v="414800"/>
        <n v="414900"/>
        <n v="415100"/>
        <n v="415200"/>
        <n v="415400"/>
        <n v="415500"/>
        <n v="415600"/>
        <n v="415800"/>
        <n v="415900"/>
        <n v="416000"/>
        <n v="416100"/>
        <n v="416200"/>
        <n v="416400"/>
        <n v="416500"/>
        <n v="416600"/>
        <n v="416700"/>
        <n v="417000"/>
        <n v="417200"/>
        <n v="417300"/>
        <n v="417400"/>
        <n v="417500"/>
        <n v="417600"/>
        <n v="417800"/>
        <n v="418200"/>
        <n v="418400"/>
        <n v="418600"/>
        <n v="418700"/>
        <n v="419100"/>
        <n v="419300"/>
        <n v="419700"/>
        <n v="419800"/>
        <n v="419900"/>
        <n v="420000"/>
        <n v="420100"/>
        <n v="420200"/>
        <n v="420500"/>
        <n v="420600"/>
        <n v="420800"/>
        <n v="420900"/>
        <n v="421100"/>
        <n v="421200"/>
        <n v="421300"/>
        <n v="421600"/>
        <n v="421700"/>
        <n v="422000"/>
        <n v="422100"/>
        <n v="422500"/>
        <n v="422800"/>
        <n v="422900"/>
        <n v="423000"/>
        <n v="423100"/>
        <n v="423200"/>
        <n v="423500"/>
        <n v="423700"/>
        <n v="423900"/>
        <n v="424000"/>
        <n v="424300"/>
        <n v="424500"/>
        <n v="424700"/>
        <n v="424800"/>
        <n v="425000"/>
        <n v="425300"/>
        <n v="425400"/>
        <n v="425500"/>
        <n v="426100"/>
        <n v="426300"/>
        <n v="426400"/>
        <n v="426900"/>
        <n v="427200"/>
        <n v="427400"/>
        <n v="427500"/>
        <n v="427600"/>
        <n v="427700"/>
        <n v="428100"/>
        <n v="428400"/>
        <n v="428500"/>
        <n v="428600"/>
        <n v="428800"/>
        <n v="429300"/>
        <n v="429400"/>
        <n v="429600"/>
        <n v="429800"/>
        <n v="429900"/>
        <n v="430000"/>
        <n v="430100"/>
        <n v="430200"/>
        <n v="430400"/>
        <n v="430600"/>
        <n v="431100"/>
        <n v="431400"/>
        <n v="431500"/>
        <n v="431700"/>
        <n v="431800"/>
        <n v="431900"/>
        <n v="432000"/>
        <n v="432400"/>
        <n v="432600"/>
        <n v="433200"/>
        <n v="433400"/>
        <n v="434100"/>
        <n v="434300"/>
        <n v="434400"/>
        <n v="434600"/>
        <n v="435000"/>
        <n v="435100"/>
        <n v="435200"/>
        <n v="435600"/>
        <n v="435800"/>
        <n v="435900"/>
        <n v="436500"/>
        <n v="436800"/>
        <n v="437200"/>
        <n v="437300"/>
        <n v="437800"/>
        <n v="437900"/>
        <n v="438400"/>
        <n v="438500"/>
        <n v="438800"/>
        <n v="439000"/>
        <n v="439100"/>
        <n v="439200"/>
        <n v="439400"/>
        <n v="439700"/>
        <n v="440200"/>
        <n v="440300"/>
        <n v="440400"/>
        <n v="440500"/>
        <n v="440700"/>
        <n v="441000"/>
        <n v="441600"/>
        <n v="441900"/>
        <n v="442000"/>
        <n v="442100"/>
        <n v="442200"/>
        <n v="442400"/>
        <n v="442500"/>
        <n v="442600"/>
        <n v="442700"/>
        <n v="442900"/>
        <n v="443000"/>
        <n v="443500"/>
        <n v="443600"/>
        <n v="444000"/>
        <n v="444100"/>
        <n v="444400"/>
        <n v="444800"/>
        <n v="445000"/>
        <n v="445100"/>
        <n v="445200"/>
        <n v="445500"/>
        <n v="445600"/>
        <n v="445700"/>
        <n v="445800"/>
        <n v="445900"/>
        <n v="446000"/>
        <n v="446100"/>
        <n v="446200"/>
        <n v="446300"/>
        <n v="446400"/>
        <n v="446600"/>
        <n v="447900"/>
        <n v="448000"/>
        <n v="448100"/>
        <n v="448300"/>
        <n v="448400"/>
        <n v="448600"/>
        <n v="448800"/>
        <n v="448900"/>
        <n v="449200"/>
        <n v="449500"/>
        <n v="449700"/>
        <n v="450000"/>
        <n v="450100"/>
        <n v="450300"/>
        <n v="450400"/>
        <n v="450500"/>
        <n v="451100"/>
        <n v="451200"/>
        <n v="451300"/>
        <n v="452400"/>
        <n v="452500"/>
        <n v="452900"/>
        <n v="453000"/>
        <n v="453200"/>
        <n v="453400"/>
        <n v="453500"/>
        <n v="453800"/>
        <n v="454000"/>
        <n v="454100"/>
        <n v="454300"/>
        <n v="454400"/>
        <n v="454500"/>
        <n v="454900"/>
        <n v="455000"/>
        <n v="455300"/>
        <n v="455400"/>
        <n v="455700"/>
        <n v="456100"/>
        <n v="456600"/>
        <n v="457000"/>
        <n v="457600"/>
        <n v="457700"/>
        <n v="458000"/>
        <n v="458100"/>
        <n v="458200"/>
        <n v="458600"/>
        <n v="458800"/>
        <n v="459000"/>
        <n v="459100"/>
        <n v="459400"/>
        <n v="459500"/>
        <n v="459800"/>
        <n v="459900"/>
        <n v="460100"/>
        <n v="460300"/>
        <n v="460700"/>
        <n v="460900"/>
        <n v="461700"/>
        <n v="462300"/>
        <n v="462800"/>
        <n v="463000"/>
        <n v="463500"/>
        <n v="463700"/>
        <n v="463800"/>
        <n v="464000"/>
        <n v="464100"/>
        <n v="464300"/>
        <n v="464700"/>
        <n v="464900"/>
        <n v="465000"/>
        <n v="465200"/>
        <n v="465700"/>
        <n v="466000"/>
        <n v="466300"/>
        <n v="466500"/>
        <n v="466700"/>
        <n v="467200"/>
        <n v="467300"/>
        <n v="467900"/>
        <n v="468100"/>
        <n v="468700"/>
        <n v="468900"/>
        <n v="469200"/>
        <n v="469600"/>
        <n v="469900"/>
        <n v="470200"/>
        <n v="470500"/>
        <n v="470800"/>
        <n v="470900"/>
        <n v="471200"/>
        <n v="472500"/>
        <n v="472600"/>
        <n v="473000"/>
        <n v="473400"/>
        <n v="473600"/>
        <n v="473900"/>
        <n v="474200"/>
        <n v="474500"/>
        <n v="474600"/>
        <n v="474800"/>
        <n v="475400"/>
        <n v="475600"/>
        <n v="475800"/>
        <n v="476000"/>
        <n v="476200"/>
        <n v="476400"/>
        <n v="476700"/>
        <n v="477000"/>
        <n v="477700"/>
        <n v="477900"/>
        <n v="478100"/>
        <n v="478300"/>
        <n v="478500"/>
        <n v="478600"/>
        <n v="478900"/>
        <n v="479100"/>
        <n v="480400"/>
        <n v="480600"/>
        <n v="480800"/>
        <n v="481300"/>
        <n v="481800"/>
        <n v="482100"/>
        <n v="482200"/>
        <n v="482400"/>
        <n v="482500"/>
        <n v="483000"/>
        <n v="483400"/>
        <n v="483500"/>
        <n v="483600"/>
        <n v="483700"/>
        <n v="484000"/>
        <n v="484200"/>
        <n v="484400"/>
        <n v="484700"/>
        <n v="484900"/>
        <n v="485200"/>
        <n v="485300"/>
        <n v="485900"/>
        <n v="486400"/>
        <n v="486700"/>
        <n v="487000"/>
        <n v="487500"/>
        <n v="487800"/>
        <n v="488000"/>
        <n v="488100"/>
        <n v="488200"/>
        <n v="488300"/>
        <n v="488400"/>
        <n v="488500"/>
        <n v="488800"/>
        <n v="489400"/>
        <n v="489500"/>
        <n v="489900"/>
        <n v="490600"/>
        <n v="491100"/>
        <n v="491200"/>
        <n v="491300"/>
        <n v="491400"/>
        <n v="491700"/>
        <n v="492300"/>
        <n v="492400"/>
        <n v="492600"/>
        <n v="492800"/>
        <n v="492900"/>
        <n v="493100"/>
        <n v="493900"/>
        <n v="494400"/>
        <n v="494500"/>
        <n v="494600"/>
        <n v="495100"/>
        <n v="495600"/>
        <n v="495800"/>
        <n v="496200"/>
        <n v="496900"/>
        <n v="497700"/>
        <n v="498000"/>
        <n v="498700"/>
        <n v="498900"/>
        <n v="499500"/>
        <n v="499700"/>
        <n v="499800"/>
        <n v="500100"/>
        <n v="500300"/>
        <n v="500700"/>
        <n v="500800"/>
        <n v="501000"/>
        <n v="501100"/>
        <n v="501200"/>
        <n v="501300"/>
        <n v="502000"/>
        <n v="502500"/>
        <n v="502700"/>
        <n v="502900"/>
        <n v="503000"/>
        <n v="503100"/>
        <n v="503200"/>
        <n v="503400"/>
        <n v="504100"/>
        <n v="504200"/>
        <n v="504600"/>
        <n v="504800"/>
        <n v="505200"/>
        <n v="505700"/>
        <n v="505800"/>
        <n v="505900"/>
        <n v="506000"/>
        <n v="506500"/>
        <n v="506800"/>
        <n v="507100"/>
        <n v="507400"/>
        <n v="507500"/>
        <n v="508000"/>
        <n v="508100"/>
        <n v="508700"/>
        <n v="510300"/>
        <n v="512400"/>
        <n v="512500"/>
        <n v="513200"/>
        <n v="513500"/>
        <n v="514700"/>
        <n v="515000"/>
        <n v="515300"/>
        <n v="515400"/>
        <n v="515700"/>
        <n v="515800"/>
        <n v="515900"/>
        <n v="516100"/>
        <n v="516200"/>
        <n v="516300"/>
        <n v="517200"/>
        <n v="517500"/>
        <n v="518500"/>
        <n v="519700"/>
        <n v="519900"/>
        <n v="520000"/>
        <n v="520300"/>
        <n v="520600"/>
        <n v="520900"/>
        <n v="521100"/>
        <n v="521900"/>
        <n v="522000"/>
        <n v="522500"/>
        <n v="522600"/>
        <n v="522800"/>
        <n v="523300"/>
        <n v="523600"/>
        <n v="523700"/>
        <n v="523900"/>
        <n v="524100"/>
        <n v="524600"/>
        <n v="524800"/>
        <n v="524900"/>
        <n v="525900"/>
        <n v="526100"/>
        <n v="526200"/>
        <n v="526600"/>
        <n v="527200"/>
        <n v="527400"/>
        <n v="528500"/>
        <n v="528700"/>
        <n v="529000"/>
        <n v="529500"/>
        <n v="529800"/>
        <n v="529900"/>
        <n v="530000"/>
        <n v="530300"/>
        <n v="530600"/>
        <n v="531200"/>
        <n v="532200"/>
        <n v="532300"/>
        <n v="532600"/>
        <n v="532900"/>
        <n v="533900"/>
        <n v="534200"/>
        <n v="534600"/>
        <n v="534800"/>
        <n v="535300"/>
        <n v="535500"/>
        <n v="537000"/>
        <n v="537500"/>
        <n v="538400"/>
        <n v="539000"/>
        <n v="539500"/>
        <n v="539600"/>
        <n v="541400"/>
        <n v="541700"/>
        <n v="541900"/>
        <n v="542000"/>
        <n v="542200"/>
        <n v="542700"/>
        <n v="543100"/>
        <n v="543900"/>
        <n v="545600"/>
        <n v="545800"/>
        <n v="546600"/>
        <n v="547000"/>
        <n v="547100"/>
        <n v="547200"/>
        <n v="547800"/>
        <n v="548400"/>
        <n v="549000"/>
        <n v="549900"/>
        <n v="550600"/>
        <n v="551100"/>
        <n v="551200"/>
        <n v="551500"/>
        <n v="552800"/>
        <n v="554400"/>
        <n v="554700"/>
        <n v="555000"/>
        <n v="555200"/>
        <n v="555900"/>
        <n v="556600"/>
        <n v="557100"/>
        <n v="557300"/>
        <n v="558000"/>
        <n v="558500"/>
        <n v="558800"/>
        <n v="559800"/>
        <n v="560800"/>
        <n v="563000"/>
        <n v="563100"/>
        <n v="563800"/>
        <n v="564800"/>
        <n v="564900"/>
        <n v="567200"/>
        <n v="567600"/>
        <n v="568700"/>
        <n v="568900"/>
        <n v="570300"/>
        <n v="570400"/>
        <n v="571000"/>
        <n v="572000"/>
        <n v="572200"/>
        <n v="572400"/>
        <n v="573600"/>
        <n v="574000"/>
        <n v="574200"/>
        <n v="575000"/>
        <n v="575300"/>
        <n v="575700"/>
        <n v="576100"/>
        <n v="576400"/>
        <n v="576700"/>
        <n v="577500"/>
        <n v="577700"/>
        <n v="578200"/>
        <n v="578400"/>
        <n v="578500"/>
        <n v="578600"/>
        <n v="579000"/>
        <n v="579100"/>
        <n v="579200"/>
        <n v="581200"/>
        <n v="581500"/>
        <n v="582200"/>
        <n v="583000"/>
        <n v="583100"/>
        <n v="584000"/>
        <n v="584200"/>
        <n v="586500"/>
        <n v="587300"/>
        <n v="587500"/>
        <n v="587900"/>
        <n v="588200"/>
        <n v="590400"/>
        <n v="591500"/>
        <n v="592000"/>
        <n v="592100"/>
        <n v="592300"/>
        <n v="592500"/>
        <n v="592800"/>
        <n v="593200"/>
        <n v="593500"/>
        <n v="594300"/>
        <n v="595100"/>
        <n v="595900"/>
        <n v="596100"/>
        <n v="596600"/>
        <n v="597600"/>
        <n v="600500"/>
        <n v="602500"/>
        <n v="604600"/>
        <n v="605200"/>
        <n v="605900"/>
        <n v="606900"/>
        <n v="609900"/>
        <n v="610100"/>
        <n v="611500"/>
        <n v="611900"/>
        <n v="612600"/>
        <n v="612700"/>
        <n v="613000"/>
        <n v="613700"/>
        <n v="613900"/>
        <n v="614500"/>
        <n v="614900"/>
        <n v="615000"/>
        <n v="615900"/>
        <n v="617300"/>
        <n v="618700"/>
        <n v="618900"/>
        <n v="619400"/>
        <n v="619500"/>
        <n v="619900"/>
        <n v="622300"/>
        <n v="623200"/>
        <n v="623500"/>
        <n v="624100"/>
        <n v="624500"/>
        <n v="627400"/>
        <n v="628600"/>
        <n v="629100"/>
        <n v="629300"/>
        <n v="629700"/>
        <n v="630100"/>
        <n v="630600"/>
        <n v="631000"/>
        <n v="631300"/>
        <n v="636800"/>
        <n v="637600"/>
        <n v="638600"/>
        <n v="638800"/>
        <n v="641000"/>
        <n v="641900"/>
        <n v="642300"/>
        <n v="644900"/>
        <n v="645800"/>
        <n v="646900"/>
        <n v="647700"/>
        <n v="648200"/>
        <n v="648800"/>
        <n v="650400"/>
        <n v="651900"/>
        <n v="654100"/>
        <n v="654900"/>
        <n v="656600"/>
        <n v="658600"/>
        <n v="659700"/>
        <n v="664000"/>
        <n v="664700"/>
        <n v="665400"/>
        <n v="666800"/>
        <n v="669100"/>
        <n v="669300"/>
        <n v="671600"/>
        <n v="671700"/>
        <n v="676500"/>
        <n v="676900"/>
        <n v="680100"/>
        <n v="684100"/>
        <n v="686500"/>
        <n v="688700"/>
        <n v="688900"/>
        <n v="689100"/>
        <n v="691400"/>
        <n v="694000"/>
        <n v="698900"/>
        <n v="699000"/>
        <n v="703400"/>
        <n v="705200"/>
        <n v="709600"/>
        <n v="713600"/>
        <n v="715500"/>
        <n v="717900"/>
        <n v="718700"/>
        <n v="720400"/>
        <n v="720800"/>
        <n v="721400"/>
        <n v="728600"/>
        <n v="728900"/>
        <n v="734300"/>
        <n v="734900"/>
        <n v="738700"/>
        <n v="741100"/>
        <n v="742500"/>
        <n v="743700"/>
        <n v="749000"/>
        <n v="749300"/>
        <n v="750700"/>
        <n v="754400"/>
        <n v="758800"/>
        <n v="760900"/>
        <n v="765700"/>
        <n v="774800"/>
        <n v="779500"/>
        <n v="780100"/>
        <n v="780900"/>
        <n v="785000"/>
        <n v="789100"/>
        <n v="790400"/>
        <n v="790600"/>
        <n v="792400"/>
        <n v="796900"/>
        <n v="805000"/>
        <n v="805300"/>
        <n v="811000"/>
        <n v="814300"/>
        <n v="817100"/>
        <n v="826500"/>
        <n v="827200"/>
        <n v="839500"/>
        <n v="850800"/>
        <n v="872200"/>
        <n v="892500"/>
        <n v="900200"/>
        <n v="906500"/>
        <n v="935500"/>
        <n v="951700"/>
        <n v="957600"/>
        <n v="962500"/>
        <n v="967100"/>
        <n v="970800"/>
        <n v="981300"/>
        <n v="995700"/>
        <n v="996600"/>
        <n v="1003400"/>
        <n v="1007200"/>
        <n v="1051500"/>
        <n v="1070300"/>
        <n v="1116400"/>
        <n v="1210400"/>
        <n v="1421000"/>
        <n v="1500400"/>
        <n v="1835400"/>
        <n v="1857700"/>
        <n v="2266200"/>
        <n v="2288400"/>
        <n v="2344200"/>
        <n v="2519900"/>
        <n v="2991300"/>
        <n v="3088400"/>
        <n v="3175900"/>
        <n v="3189900"/>
        <n v="3192900"/>
        <n v="3243900"/>
        <n v="3471300"/>
        <n v="3472400"/>
        <n v="3507900"/>
        <n v="3787600"/>
        <n v="4588500"/>
        <n v="4882800"/>
        <n v="5231300"/>
        <n v="5350300"/>
        <n v="6573200"/>
        <n v="13179600"/>
        <n v="19689700"/>
        <m/>
      </sharedItems>
    </cacheField>
    <cacheField name="prc_ttl_lnd_area_acres" numFmtId="0">
      <sharedItems containsSemiMixedTypes="0" containsString="0" containsNumber="1" minValue="0" maxValue="358" count="788">
        <n v="0"/>
        <n v="0.01"/>
        <n v="0.02"/>
        <n v="0.03"/>
        <n v="0.04"/>
        <n v="0.05"/>
        <n v="0.06"/>
        <n v="7.0000000000000007E-2"/>
        <n v="0.08"/>
        <n v="0.09"/>
        <n v="0.1"/>
        <n v="0.11"/>
        <n v="0.12"/>
        <n v="0.13"/>
        <n v="0.14000000000000001"/>
        <n v="0.15"/>
        <n v="0.16"/>
        <n v="0.17"/>
        <n v="0.18"/>
        <n v="0.19"/>
        <n v="0.2"/>
        <n v="0.21"/>
        <n v="0.22"/>
        <n v="0.23"/>
        <n v="0.24"/>
        <n v="0.25"/>
        <n v="0.26"/>
        <n v="0.27"/>
        <n v="0.28000000000000003"/>
        <n v="0.28999999999999998"/>
        <n v="0.3"/>
        <n v="0.31"/>
        <n v="0.32"/>
        <n v="0.33"/>
        <n v="0.34"/>
        <n v="0.35"/>
        <n v="0.36"/>
        <n v="0.37"/>
        <n v="0.38"/>
        <n v="0.39"/>
        <n v="0.4"/>
        <n v="0.41"/>
        <n v="0.42"/>
        <n v="0.43"/>
        <n v="0.44"/>
        <n v="0.45"/>
        <n v="0.46"/>
        <n v="0.47"/>
        <n v="0.48"/>
        <n v="0.49"/>
        <n v="0.5"/>
        <n v="0.51"/>
        <n v="0.52"/>
        <n v="0.53"/>
        <n v="0.54"/>
        <n v="0.55000000000000004"/>
        <n v="0.56000000000000005"/>
        <n v="0.56999999999999995"/>
        <n v="0.57999999999999996"/>
        <n v="0.59"/>
        <n v="0.6"/>
        <n v="0.61"/>
        <n v="0.62"/>
        <n v="0.63"/>
        <n v="0.64"/>
        <n v="0.65"/>
        <n v="0.66"/>
        <n v="0.67"/>
        <n v="0.68"/>
        <n v="0.69"/>
        <n v="0.7"/>
        <n v="0.71"/>
        <n v="0.72"/>
        <n v="0.73"/>
        <n v="0.74"/>
        <n v="0.75"/>
        <n v="0.76"/>
        <n v="0.77"/>
        <n v="0.78"/>
        <n v="0.79"/>
        <n v="0.8"/>
        <n v="0.81"/>
        <n v="0.82"/>
        <n v="0.83"/>
        <n v="0.84"/>
        <n v="0.85"/>
        <n v="0.86"/>
        <n v="0.87"/>
        <n v="0.88"/>
        <n v="0.89"/>
        <n v="0.9"/>
        <n v="0.91"/>
        <n v="0.92"/>
        <n v="0.93"/>
        <n v="0.94"/>
        <n v="0.95"/>
        <n v="0.96"/>
        <n v="0.97"/>
        <n v="0.98"/>
        <n v="0.99"/>
        <n v="1"/>
        <n v="1.01"/>
        <n v="1.02"/>
        <n v="1.03"/>
        <n v="1.04"/>
        <n v="1.05"/>
        <n v="1.06"/>
        <n v="1.07"/>
        <n v="1.08"/>
        <n v="1.0900000000000001"/>
        <n v="1.1000000000000001"/>
        <n v="1.1100000000000001"/>
        <n v="1.1200000000000001"/>
        <n v="1.1299999999999999"/>
        <n v="1.1399999999999999"/>
        <n v="1.1499999999999999"/>
        <n v="1.1599999999999999"/>
        <n v="1.17"/>
        <n v="1.18"/>
        <n v="1.19"/>
        <n v="1.2"/>
        <n v="1.21"/>
        <n v="1.22"/>
        <n v="1.23"/>
        <n v="1.24"/>
        <n v="1.25"/>
        <n v="1.26"/>
        <n v="1.27"/>
        <n v="1.28"/>
        <n v="1.29"/>
        <n v="1.3"/>
        <n v="1.31"/>
        <n v="1.32"/>
        <n v="1.33"/>
        <n v="1.34"/>
        <n v="1.35"/>
        <n v="1.36"/>
        <n v="1.37"/>
        <n v="1.38"/>
        <n v="1.39"/>
        <n v="1.4"/>
        <n v="1.41"/>
        <n v="1.42"/>
        <n v="1.43"/>
        <n v="1.44"/>
        <n v="1.45"/>
        <n v="1.46"/>
        <n v="1.47"/>
        <n v="1.48"/>
        <n v="1.49"/>
        <n v="1.5"/>
        <n v="1.51"/>
        <n v="1.52"/>
        <n v="1.53"/>
        <n v="1.54"/>
        <n v="1.55"/>
        <n v="1.56"/>
        <n v="1.57"/>
        <n v="1.58"/>
        <n v="1.59"/>
        <n v="1.6"/>
        <n v="1.61"/>
        <n v="1.62"/>
        <n v="1.63"/>
        <n v="1.64"/>
        <n v="1.65"/>
        <n v="1.66"/>
        <n v="1.67"/>
        <n v="1.68"/>
        <n v="1.69"/>
        <n v="1.7"/>
        <n v="1.71"/>
        <n v="1.72"/>
        <n v="1.73"/>
        <n v="1.74"/>
        <n v="1.75"/>
        <n v="1.76"/>
        <n v="1.77"/>
        <n v="1.78"/>
        <n v="1.79"/>
        <n v="1.8"/>
        <n v="1.81"/>
        <n v="1.82"/>
        <n v="1.83"/>
        <n v="1.84"/>
        <n v="1.85"/>
        <n v="1.86"/>
        <n v="1.87"/>
        <n v="1.88"/>
        <n v="1.89"/>
        <n v="1.9"/>
        <n v="1.91"/>
        <n v="1.92"/>
        <n v="1.93"/>
        <n v="1.94"/>
        <n v="1.95"/>
        <n v="1.96"/>
        <n v="1.97"/>
        <n v="1.98"/>
        <n v="1.99"/>
        <n v="2"/>
        <n v="2.0099999999999998"/>
        <n v="2.02"/>
        <n v="2.0299999999999998"/>
        <n v="2.04"/>
        <n v="2.0499999999999998"/>
        <n v="2.06"/>
        <n v="2.0699999999999998"/>
        <n v="2.08"/>
        <n v="2.09"/>
        <n v="2.1"/>
        <n v="2.11"/>
        <n v="2.12"/>
        <n v="2.13"/>
        <n v="2.14"/>
        <n v="2.15"/>
        <n v="2.16"/>
        <n v="2.17"/>
        <n v="2.1800000000000002"/>
        <n v="2.19"/>
        <n v="2.2000000000000002"/>
        <n v="2.2200000000000002"/>
        <n v="2.23"/>
        <n v="2.2400000000000002"/>
        <n v="2.25"/>
        <n v="2.2599999999999998"/>
        <n v="2.27"/>
        <n v="2.2799999999999998"/>
        <n v="2.29"/>
        <n v="2.2999999999999998"/>
        <n v="2.31"/>
        <n v="2.3199999999999998"/>
        <n v="2.33"/>
        <n v="2.34"/>
        <n v="2.35"/>
        <n v="2.36"/>
        <n v="2.37"/>
        <n v="2.38"/>
        <n v="2.39"/>
        <n v="2.4"/>
        <n v="2.41"/>
        <n v="2.42"/>
        <n v="2.4300000000000002"/>
        <n v="2.44"/>
        <n v="2.4500000000000002"/>
        <n v="2.46"/>
        <n v="2.4700000000000002"/>
        <n v="2.48"/>
        <n v="2.4900000000000002"/>
        <n v="2.5"/>
        <n v="2.5099999999999998"/>
        <n v="2.52"/>
        <n v="2.5299999999999998"/>
        <n v="2.54"/>
        <n v="2.5499999999999998"/>
        <n v="2.56"/>
        <n v="2.57"/>
        <n v="2.58"/>
        <n v="2.59"/>
        <n v="2.6"/>
        <n v="2.61"/>
        <n v="2.62"/>
        <n v="2.63"/>
        <n v="2.64"/>
        <n v="2.65"/>
        <n v="2.66"/>
        <n v="2.67"/>
        <n v="2.68"/>
        <n v="2.69"/>
        <n v="2.7"/>
        <n v="2.71"/>
        <n v="2.72"/>
        <n v="2.73"/>
        <n v="2.74"/>
        <n v="2.75"/>
        <n v="2.76"/>
        <n v="2.77"/>
        <n v="2.78"/>
        <n v="2.79"/>
        <n v="2.8"/>
        <n v="2.81"/>
        <n v="2.82"/>
        <n v="2.83"/>
        <n v="2.84"/>
        <n v="2.85"/>
        <n v="2.86"/>
        <n v="2.88"/>
        <n v="2.89"/>
        <n v="2.9"/>
        <n v="2.91"/>
        <n v="2.92"/>
        <n v="2.93"/>
        <n v="2.94"/>
        <n v="2.95"/>
        <n v="2.96"/>
        <n v="2.97"/>
        <n v="2.98"/>
        <n v="2.99"/>
        <n v="3"/>
        <n v="3.01"/>
        <n v="3.02"/>
        <n v="3.03"/>
        <n v="3.04"/>
        <n v="3.06"/>
        <n v="3.08"/>
        <n v="3.09"/>
        <n v="3.1"/>
        <n v="3.11"/>
        <n v="3.12"/>
        <n v="3.13"/>
        <n v="3.14"/>
        <n v="3.17"/>
        <n v="3.19"/>
        <n v="3.2"/>
        <n v="3.21"/>
        <n v="3.23"/>
        <n v="3.24"/>
        <n v="3.25"/>
        <n v="3.26"/>
        <n v="3.27"/>
        <n v="3.28"/>
        <n v="3.29"/>
        <n v="3.3"/>
        <n v="3.31"/>
        <n v="3.32"/>
        <n v="3.33"/>
        <n v="3.34"/>
        <n v="3.35"/>
        <n v="3.37"/>
        <n v="3.38"/>
        <n v="3.39"/>
        <n v="3.4"/>
        <n v="3.41"/>
        <n v="3.43"/>
        <n v="3.45"/>
        <n v="3.46"/>
        <n v="3.47"/>
        <n v="3.49"/>
        <n v="3.5"/>
        <n v="3.53"/>
        <n v="3.55"/>
        <n v="3.56"/>
        <n v="3.57"/>
        <n v="3.58"/>
        <n v="3.59"/>
        <n v="3.6"/>
        <n v="3.61"/>
        <n v="3.62"/>
        <n v="3.63"/>
        <n v="3.64"/>
        <n v="3.65"/>
        <n v="3.67"/>
        <n v="3.68"/>
        <n v="3.69"/>
        <n v="3.7"/>
        <n v="3.71"/>
        <n v="3.72"/>
        <n v="3.73"/>
        <n v="3.74"/>
        <n v="3.76"/>
        <n v="3.77"/>
        <n v="3.78"/>
        <n v="3.79"/>
        <n v="3.8"/>
        <n v="3.83"/>
        <n v="3.84"/>
        <n v="3.85"/>
        <n v="3.86"/>
        <n v="3.87"/>
        <n v="3.88"/>
        <n v="3.89"/>
        <n v="3.9"/>
        <n v="3.91"/>
        <n v="3.94"/>
        <n v="3.95"/>
        <n v="3.97"/>
        <n v="3.98"/>
        <n v="3.99"/>
        <n v="4"/>
        <n v="4.01"/>
        <n v="4.0199999999999996"/>
        <n v="4.05"/>
        <n v="4.0599999999999996"/>
        <n v="4.07"/>
        <n v="4.09"/>
        <n v="4.0999999999999996"/>
        <n v="4.1100000000000003"/>
        <n v="4.12"/>
        <n v="4.13"/>
        <n v="4.18"/>
        <n v="4.1900000000000004"/>
        <n v="4.2"/>
        <n v="4.22"/>
        <n v="4.24"/>
        <n v="4.25"/>
        <n v="4.26"/>
        <n v="4.28"/>
        <n v="4.3"/>
        <n v="4.32"/>
        <n v="4.33"/>
        <n v="4.3499999999999996"/>
        <n v="4.37"/>
        <n v="4.38"/>
        <n v="4.3899999999999997"/>
        <n v="4.4000000000000004"/>
        <n v="4.41"/>
        <n v="4.42"/>
        <n v="4.43"/>
        <n v="4.45"/>
        <n v="4.46"/>
        <n v="4.47"/>
        <n v="4.5"/>
        <n v="4.53"/>
        <n v="4.55"/>
        <n v="4.5599999999999996"/>
        <n v="4.57"/>
        <n v="4.59"/>
        <n v="4.5999999999999996"/>
        <n v="4.6100000000000003"/>
        <n v="4.63"/>
        <n v="4.6900000000000004"/>
        <n v="4.7"/>
        <n v="4.71"/>
        <n v="4.72"/>
        <n v="4.7300000000000004"/>
        <n v="4.76"/>
        <n v="4.7699999999999996"/>
        <n v="4.8"/>
        <n v="4.82"/>
        <n v="4.83"/>
        <n v="4.84"/>
        <n v="4.8499999999999996"/>
        <n v="4.87"/>
        <n v="4.9000000000000004"/>
        <n v="4.9400000000000004"/>
        <n v="4.99"/>
        <n v="5"/>
        <n v="5.01"/>
        <n v="5.0199999999999996"/>
        <n v="5.03"/>
        <n v="5.05"/>
        <n v="5.08"/>
        <n v="5.09"/>
        <n v="5.0999999999999996"/>
        <n v="5.1100000000000003"/>
        <n v="5.13"/>
        <n v="5.14"/>
        <n v="5.15"/>
        <n v="5.18"/>
        <n v="5.19"/>
        <n v="5.2"/>
        <n v="5.21"/>
        <n v="5.22"/>
        <n v="5.23"/>
        <n v="5.24"/>
        <n v="5.27"/>
        <n v="5.28"/>
        <n v="5.29"/>
        <n v="5.3"/>
        <n v="5.31"/>
        <n v="5.34"/>
        <n v="5.35"/>
        <n v="5.36"/>
        <n v="5.37"/>
        <n v="5.4"/>
        <n v="5.44"/>
        <n v="5.45"/>
        <n v="5.5"/>
        <n v="5.51"/>
        <n v="5.53"/>
        <n v="5.54"/>
        <n v="5.55"/>
        <n v="5.56"/>
        <n v="5.57"/>
        <n v="5.58"/>
        <n v="5.59"/>
        <n v="5.6"/>
        <n v="5.62"/>
        <n v="5.63"/>
        <n v="5.64"/>
        <n v="5.66"/>
        <n v="5.67"/>
        <n v="5.69"/>
        <n v="5.7"/>
        <n v="5.71"/>
        <n v="5.72"/>
        <n v="5.76"/>
        <n v="5.79"/>
        <n v="5.8"/>
        <n v="5.82"/>
        <n v="5.85"/>
        <n v="5.9"/>
        <n v="5.94"/>
        <n v="5.99"/>
        <n v="6"/>
        <n v="6.02"/>
        <n v="6.05"/>
        <n v="6.1"/>
        <n v="6.11"/>
        <n v="6.12"/>
        <n v="6.16"/>
        <n v="6.17"/>
        <n v="6.18"/>
        <n v="6.2"/>
        <n v="6.23"/>
        <n v="6.26"/>
        <n v="6.27"/>
        <n v="6.3"/>
        <n v="6.4"/>
        <n v="6.45"/>
        <n v="6.46"/>
        <n v="6.49"/>
        <n v="6.5"/>
        <n v="6.52"/>
        <n v="6.53"/>
        <n v="6.57"/>
        <n v="6.6"/>
        <n v="6.65"/>
        <n v="6.66"/>
        <n v="6.68"/>
        <n v="6.69"/>
        <n v="6.7"/>
        <n v="6.73"/>
        <n v="6.74"/>
        <n v="6.76"/>
        <n v="6.8"/>
        <n v="6.83"/>
        <n v="6.85"/>
        <n v="6.9"/>
        <n v="6.91"/>
        <n v="6.95"/>
        <n v="6.96"/>
        <n v="7.03"/>
        <n v="7.05"/>
        <n v="7.08"/>
        <n v="7.16"/>
        <n v="7.17"/>
        <n v="7.19"/>
        <n v="7.2"/>
        <n v="7.21"/>
        <n v="7.26"/>
        <n v="7.28"/>
        <n v="7.3"/>
        <n v="7.39"/>
        <n v="7.45"/>
        <n v="7.5"/>
        <n v="7.51"/>
        <n v="7.6"/>
        <n v="7.64"/>
        <n v="7.7"/>
        <n v="7.77"/>
        <n v="7.79"/>
        <n v="7.8"/>
        <n v="7.84"/>
        <n v="7.88"/>
        <n v="7.9"/>
        <n v="7.91"/>
        <n v="7.97"/>
        <n v="7.99"/>
        <n v="8"/>
        <n v="8.0299999999999994"/>
        <n v="8.0399999999999991"/>
        <n v="8.1"/>
        <n v="8.11"/>
        <n v="8.1199999999999992"/>
        <n v="8.18"/>
        <n v="8.1999999999999993"/>
        <n v="8.2200000000000006"/>
        <n v="8.3000000000000007"/>
        <n v="8.32"/>
        <n v="8.4"/>
        <n v="8.4600000000000009"/>
        <n v="8.5"/>
        <n v="8.6"/>
        <n v="8.6199999999999992"/>
        <n v="8.6300000000000008"/>
        <n v="8.69"/>
        <n v="8.76"/>
        <n v="8.7799999999999994"/>
        <n v="8.82"/>
        <n v="8.89"/>
        <n v="8.9"/>
        <n v="8.92"/>
        <n v="8.9600000000000009"/>
        <n v="9"/>
        <n v="9.0399999999999991"/>
        <n v="9.1"/>
        <n v="9.1999999999999993"/>
        <n v="9.2899999999999991"/>
        <n v="9.3000000000000007"/>
        <n v="9.4"/>
        <n v="9.41"/>
        <n v="9.4700000000000006"/>
        <n v="9.5"/>
        <n v="9.5399999999999991"/>
        <n v="9.58"/>
        <n v="9.6999999999999993"/>
        <n v="9.8699999999999992"/>
        <n v="9.91"/>
        <n v="10"/>
        <n v="10.039999999999999"/>
        <n v="10.06"/>
        <n v="10.07"/>
        <n v="10.1"/>
        <n v="10.11"/>
        <n v="10.199999999999999"/>
        <n v="10.3"/>
        <n v="10.4"/>
        <n v="10.5"/>
        <n v="10.54"/>
        <n v="10.55"/>
        <n v="10.65"/>
        <n v="10.78"/>
        <n v="10.8"/>
        <n v="11.06"/>
        <n v="11.1"/>
        <n v="11.14"/>
        <n v="11.2"/>
        <n v="11.29"/>
        <n v="11.36"/>
        <n v="11.4"/>
        <n v="11.5"/>
        <n v="11.54"/>
        <n v="11.64"/>
        <n v="11.7"/>
        <n v="11.8"/>
        <n v="11.84"/>
        <n v="11.91"/>
        <n v="12"/>
        <n v="12.2"/>
        <n v="12.3"/>
        <n v="12.48"/>
        <n v="12.5"/>
        <n v="12.78"/>
        <n v="12.86"/>
        <n v="12.9"/>
        <n v="13.02"/>
        <n v="13.05"/>
        <n v="13.1"/>
        <n v="13.3"/>
        <n v="13.31"/>
        <n v="13.4"/>
        <n v="13.43"/>
        <n v="13.99"/>
        <n v="14.12"/>
        <n v="14.17"/>
        <n v="14.19"/>
        <n v="14.27"/>
        <n v="14.3"/>
        <n v="14.54"/>
        <n v="14.6"/>
        <n v="14.7"/>
        <n v="14.8"/>
        <n v="14.94"/>
        <n v="15"/>
        <n v="15.5"/>
        <n v="15.53"/>
        <n v="15.7"/>
        <n v="15.78"/>
        <n v="16"/>
        <n v="16.09"/>
        <n v="16.34"/>
        <n v="16.440000000000001"/>
        <n v="16.93"/>
        <n v="17"/>
        <n v="17.399999999999999"/>
        <n v="17.55"/>
        <n v="17.66"/>
        <n v="17.760000000000002"/>
        <n v="17.78"/>
        <n v="18"/>
        <n v="18.239999999999998"/>
        <n v="18.440000000000001"/>
        <n v="18.54"/>
        <n v="19"/>
        <n v="19.39"/>
        <n v="19.62"/>
        <n v="19.64"/>
        <n v="19.989999999999998"/>
        <n v="20"/>
        <n v="20.55"/>
        <n v="20.99"/>
        <n v="21"/>
        <n v="21.68"/>
        <n v="22"/>
        <n v="22.53"/>
        <n v="22.64"/>
        <n v="22.82"/>
        <n v="22.87"/>
        <n v="23"/>
        <n v="23.16"/>
        <n v="23.56"/>
        <n v="23.68"/>
        <n v="23.77"/>
        <n v="24"/>
        <n v="24.25"/>
        <n v="25"/>
        <n v="26.75"/>
        <n v="27"/>
        <n v="27.28"/>
        <n v="27.61"/>
        <n v="28"/>
        <n v="28.63"/>
        <n v="29"/>
        <n v="29.49"/>
        <n v="30"/>
        <n v="30.33"/>
        <n v="30.43"/>
        <n v="30.48"/>
        <n v="30.79"/>
        <n v="31"/>
        <n v="31.38"/>
        <n v="32"/>
        <n v="33"/>
        <n v="33.380000000000003"/>
        <n v="33.61"/>
        <n v="34"/>
        <n v="34.270000000000003"/>
        <n v="35"/>
        <n v="35.43"/>
        <n v="36"/>
        <n v="37.01"/>
        <n v="37.03"/>
        <n v="37.049999999999997"/>
        <n v="38"/>
        <n v="38.79"/>
        <n v="39"/>
        <n v="40"/>
        <n v="40.96"/>
        <n v="41"/>
        <n v="42"/>
        <n v="43"/>
        <n v="43.56"/>
        <n v="44.5"/>
        <n v="45"/>
        <n v="45.37"/>
        <n v="46"/>
        <n v="46.79"/>
        <n v="47.05"/>
        <n v="47.06"/>
        <n v="48.84"/>
        <n v="49"/>
        <n v="49.86"/>
        <n v="50"/>
        <n v="51"/>
        <n v="52"/>
        <n v="52.82"/>
        <n v="53.87"/>
        <n v="55.76"/>
        <n v="56.75"/>
        <n v="58"/>
        <n v="62"/>
        <n v="63"/>
        <n v="64"/>
        <n v="66"/>
        <n v="66.55"/>
        <n v="67"/>
        <n v="68"/>
        <n v="69"/>
        <n v="71.98"/>
        <n v="73"/>
        <n v="74.42"/>
        <n v="76.34"/>
        <n v="77.099999999999994"/>
        <n v="81"/>
        <n v="90.7"/>
        <n v="90.84"/>
        <n v="91.7"/>
        <n v="92"/>
        <n v="93.36"/>
        <n v="94"/>
        <n v="99"/>
        <n v="102"/>
        <n v="103"/>
        <n v="104"/>
        <n v="110.4"/>
        <n v="111"/>
        <n v="132"/>
        <n v="166"/>
        <n v="170.33"/>
        <n v="209.74"/>
        <n v="252"/>
        <n v="258.8"/>
        <n v="263"/>
        <n v="280"/>
        <n v="313"/>
        <n v="327"/>
        <n v="358"/>
      </sharedItems>
    </cacheField>
    <cacheField name="land value" numFmtId="0">
      <sharedItems containsSemiMixedTypes="0" containsString="0" containsNumber="1" containsInteger="1" minValue="0" maxValue="4200000" count="1597">
        <n v="0"/>
        <n v="100"/>
        <n v="110"/>
        <n v="200"/>
        <n v="280"/>
        <n v="290"/>
        <n v="300"/>
        <n v="400"/>
        <n v="500"/>
        <n v="600"/>
        <n v="660"/>
        <n v="700"/>
        <n v="800"/>
        <n v="900"/>
        <n v="1000"/>
        <n v="1100"/>
        <n v="1120"/>
        <n v="1170"/>
        <n v="1200"/>
        <n v="1300"/>
        <n v="1350"/>
        <n v="1400"/>
        <n v="1500"/>
        <n v="1580"/>
        <n v="1600"/>
        <n v="1700"/>
        <n v="1780"/>
        <n v="1800"/>
        <n v="1900"/>
        <n v="2000"/>
        <n v="2100"/>
        <n v="2150"/>
        <n v="2400"/>
        <n v="2500"/>
        <n v="2600"/>
        <n v="2700"/>
        <n v="2800"/>
        <n v="2900"/>
        <n v="3000"/>
        <n v="3100"/>
        <n v="3200"/>
        <n v="3300"/>
        <n v="3400"/>
        <n v="3480"/>
        <n v="3500"/>
        <n v="3600"/>
        <n v="3690"/>
        <n v="3700"/>
        <n v="3800"/>
        <n v="3900"/>
        <n v="4000"/>
        <n v="4100"/>
        <n v="4300"/>
        <n v="4500"/>
        <n v="4600"/>
        <n v="4700"/>
        <n v="4900"/>
        <n v="4920"/>
        <n v="5000"/>
        <n v="5100"/>
        <n v="5200"/>
        <n v="5350"/>
        <n v="5500"/>
        <n v="5600"/>
        <n v="5900"/>
        <n v="6100"/>
        <n v="6200"/>
        <n v="6300"/>
        <n v="6400"/>
        <n v="6460"/>
        <n v="6500"/>
        <n v="6600"/>
        <n v="6900"/>
        <n v="6950"/>
        <n v="7100"/>
        <n v="7300"/>
        <n v="7500"/>
        <n v="7600"/>
        <n v="7680"/>
        <n v="7700"/>
        <n v="7900"/>
        <n v="8000"/>
        <n v="8300"/>
        <n v="8400"/>
        <n v="8600"/>
        <n v="8800"/>
        <n v="8890"/>
        <n v="9100"/>
        <n v="9200"/>
        <n v="9400"/>
        <n v="9500"/>
        <n v="9630"/>
        <n v="9800"/>
        <n v="9820"/>
        <n v="9900"/>
        <n v="10100"/>
        <n v="10480"/>
        <n v="10700"/>
        <n v="11300"/>
        <n v="11500"/>
        <n v="11880"/>
        <n v="12000"/>
        <n v="12500"/>
        <n v="12600"/>
        <n v="12700"/>
        <n v="13100"/>
        <n v="13200"/>
        <n v="13300"/>
        <n v="13400"/>
        <n v="13500"/>
        <n v="13600"/>
        <n v="13700"/>
        <n v="13800"/>
        <n v="13900"/>
        <n v="14000"/>
        <n v="14100"/>
        <n v="14200"/>
        <n v="14500"/>
        <n v="14600"/>
        <n v="14900"/>
        <n v="15000"/>
        <n v="15100"/>
        <n v="15200"/>
        <n v="15400"/>
        <n v="15600"/>
        <n v="15800"/>
        <n v="16030"/>
        <n v="16100"/>
        <n v="16130"/>
        <n v="16400"/>
        <n v="16600"/>
        <n v="16780"/>
        <n v="17100"/>
        <n v="17400"/>
        <n v="17600"/>
        <n v="18000"/>
        <n v="18200"/>
        <n v="18500"/>
        <n v="18600"/>
        <n v="18700"/>
        <n v="19200"/>
        <n v="19300"/>
        <n v="19500"/>
        <n v="19600"/>
        <n v="19800"/>
        <n v="20300"/>
        <n v="20380"/>
        <n v="20600"/>
        <n v="21310"/>
        <n v="21600"/>
        <n v="21800"/>
        <n v="22000"/>
        <n v="22400"/>
        <n v="23200"/>
        <n v="23300"/>
        <n v="23800"/>
        <n v="24030"/>
        <n v="24400"/>
        <n v="24430"/>
        <n v="24500"/>
        <n v="24600"/>
        <n v="24800"/>
        <n v="25100"/>
        <n v="25800"/>
        <n v="26200"/>
        <n v="27100"/>
        <n v="27900"/>
        <n v="29200"/>
        <n v="29600"/>
        <n v="30300"/>
        <n v="30740"/>
        <n v="31800"/>
        <n v="32000"/>
        <n v="32400"/>
        <n v="32800"/>
        <n v="33600"/>
        <n v="33700"/>
        <n v="34100"/>
        <n v="35300"/>
        <n v="35400"/>
        <n v="35920"/>
        <n v="36000"/>
        <n v="36300"/>
        <n v="37250"/>
        <n v="37700"/>
        <n v="38300"/>
        <n v="39400"/>
        <n v="39500"/>
        <n v="39600"/>
        <n v="40200"/>
        <n v="43000"/>
        <n v="44160"/>
        <n v="44280"/>
        <n v="45600"/>
        <n v="47600"/>
        <n v="48730"/>
        <n v="49600"/>
        <n v="50000"/>
        <n v="51800"/>
        <n v="53200"/>
        <n v="53400"/>
        <n v="54200"/>
        <n v="55000"/>
        <n v="56300"/>
        <n v="57150"/>
        <n v="57200"/>
        <n v="57910"/>
        <n v="58700"/>
        <n v="60200"/>
        <n v="60800"/>
        <n v="62900"/>
        <n v="63900"/>
        <n v="64000"/>
        <n v="64300"/>
        <n v="65100"/>
        <n v="65300"/>
        <n v="65400"/>
        <n v="65600"/>
        <n v="66400"/>
        <n v="66900"/>
        <n v="67590"/>
        <n v="68250"/>
        <n v="69090"/>
        <n v="69300"/>
        <n v="69700"/>
        <n v="70600"/>
        <n v="70800"/>
        <n v="70900"/>
        <n v="71400"/>
        <n v="71800"/>
        <n v="72110"/>
        <n v="72600"/>
        <n v="72800"/>
        <n v="73300"/>
        <n v="73800"/>
        <n v="74400"/>
        <n v="74700"/>
        <n v="75300"/>
        <n v="76010"/>
        <n v="76400"/>
        <n v="76800"/>
        <n v="76900"/>
        <n v="78000"/>
        <n v="78200"/>
        <n v="78800"/>
        <n v="79000"/>
        <n v="79200"/>
        <n v="79500"/>
        <n v="79700"/>
        <n v="80000"/>
        <n v="80200"/>
        <n v="80600"/>
        <n v="80900"/>
        <n v="81000"/>
        <n v="81300"/>
        <n v="81700"/>
        <n v="81900"/>
        <n v="82200"/>
        <n v="82300"/>
        <n v="82400"/>
        <n v="82600"/>
        <n v="82700"/>
        <n v="82800"/>
        <n v="82900"/>
        <n v="83500"/>
        <n v="83800"/>
        <n v="83900"/>
        <n v="84000"/>
        <n v="84200"/>
        <n v="84300"/>
        <n v="84500"/>
        <n v="84700"/>
        <n v="84900"/>
        <n v="85000"/>
        <n v="85200"/>
        <n v="85400"/>
        <n v="85600"/>
        <n v="85800"/>
        <n v="86000"/>
        <n v="86100"/>
        <n v="86300"/>
        <n v="86500"/>
        <n v="86600"/>
        <n v="86800"/>
        <n v="86900"/>
        <n v="87100"/>
        <n v="87300"/>
        <n v="87800"/>
        <n v="88200"/>
        <n v="88400"/>
        <n v="88800"/>
        <n v="88900"/>
        <n v="89200"/>
        <n v="89400"/>
        <n v="89500"/>
        <n v="89700"/>
        <n v="89800"/>
        <n v="89900"/>
        <n v="90000"/>
        <n v="90200"/>
        <n v="90400"/>
        <n v="90500"/>
        <n v="90600"/>
        <n v="91300"/>
        <n v="91400"/>
        <n v="91600"/>
        <n v="91700"/>
        <n v="91800"/>
        <n v="92000"/>
        <n v="92100"/>
        <n v="92400"/>
        <n v="92500"/>
        <n v="92700"/>
        <n v="92900"/>
        <n v="93200"/>
        <n v="93300"/>
        <n v="93400"/>
        <n v="93500"/>
        <n v="93700"/>
        <n v="93800"/>
        <n v="94000"/>
        <n v="94100"/>
        <n v="94200"/>
        <n v="94300"/>
        <n v="94500"/>
        <n v="94600"/>
        <n v="95000"/>
        <n v="95200"/>
        <n v="95300"/>
        <n v="95400"/>
        <n v="95900"/>
        <n v="96100"/>
        <n v="96200"/>
        <n v="96400"/>
        <n v="96500"/>
        <n v="96600"/>
        <n v="96800"/>
        <n v="97000"/>
        <n v="97100"/>
        <n v="97200"/>
        <n v="97400"/>
        <n v="97600"/>
        <n v="97700"/>
        <n v="97800"/>
        <n v="98100"/>
        <n v="98500"/>
        <n v="98600"/>
        <n v="98700"/>
        <n v="98800"/>
        <n v="98900"/>
        <n v="99000"/>
        <n v="99100"/>
        <n v="99300"/>
        <n v="99400"/>
        <n v="99500"/>
        <n v="99600"/>
        <n v="99700"/>
        <n v="99800"/>
        <n v="100000"/>
        <n v="100100"/>
        <n v="100500"/>
        <n v="100600"/>
        <n v="100700"/>
        <n v="100800"/>
        <n v="101000"/>
        <n v="101100"/>
        <n v="101200"/>
        <n v="101300"/>
        <n v="101400"/>
        <n v="101500"/>
        <n v="101600"/>
        <n v="101700"/>
        <n v="101800"/>
        <n v="101900"/>
        <n v="102100"/>
        <n v="102200"/>
        <n v="102300"/>
        <n v="102400"/>
        <n v="102600"/>
        <n v="102700"/>
        <n v="102800"/>
        <n v="102900"/>
        <n v="103000"/>
        <n v="103100"/>
        <n v="103200"/>
        <n v="103300"/>
        <n v="103400"/>
        <n v="103600"/>
        <n v="103700"/>
        <n v="104000"/>
        <n v="104100"/>
        <n v="104200"/>
        <n v="104300"/>
        <n v="104400"/>
        <n v="104500"/>
        <n v="104600"/>
        <n v="104700"/>
        <n v="104800"/>
        <n v="104900"/>
        <n v="105000"/>
        <n v="105100"/>
        <n v="105200"/>
        <n v="105300"/>
        <n v="105400"/>
        <n v="105500"/>
        <n v="105600"/>
        <n v="105700"/>
        <n v="105800"/>
        <n v="105900"/>
        <n v="106100"/>
        <n v="106200"/>
        <n v="106300"/>
        <n v="106400"/>
        <n v="106500"/>
        <n v="106600"/>
        <n v="106700"/>
        <n v="106800"/>
        <n v="106900"/>
        <n v="107100"/>
        <n v="107200"/>
        <n v="107300"/>
        <n v="107400"/>
        <n v="107500"/>
        <n v="107600"/>
        <n v="107900"/>
        <n v="108000"/>
        <n v="108100"/>
        <n v="108200"/>
        <n v="108300"/>
        <n v="108400"/>
        <n v="108500"/>
        <n v="108600"/>
        <n v="108700"/>
        <n v="108900"/>
        <n v="109000"/>
        <n v="109100"/>
        <n v="109300"/>
        <n v="109400"/>
        <n v="109600"/>
        <n v="109700"/>
        <n v="109800"/>
        <n v="110000"/>
        <n v="110100"/>
        <n v="110200"/>
        <n v="110300"/>
        <n v="110400"/>
        <n v="110500"/>
        <n v="110600"/>
        <n v="110700"/>
        <n v="110800"/>
        <n v="110900"/>
        <n v="111000"/>
        <n v="111100"/>
        <n v="111300"/>
        <n v="111400"/>
        <n v="111500"/>
        <n v="111600"/>
        <n v="111800"/>
        <n v="111900"/>
        <n v="112000"/>
        <n v="112100"/>
        <n v="112200"/>
        <n v="112300"/>
        <n v="112600"/>
        <n v="112700"/>
        <n v="112800"/>
        <n v="112900"/>
        <n v="113000"/>
        <n v="113100"/>
        <n v="113200"/>
        <n v="113300"/>
        <n v="113400"/>
        <n v="113500"/>
        <n v="113600"/>
        <n v="113700"/>
        <n v="113800"/>
        <n v="113900"/>
        <n v="114000"/>
        <n v="114100"/>
        <n v="114200"/>
        <n v="114300"/>
        <n v="114400"/>
        <n v="114500"/>
        <n v="114600"/>
        <n v="114700"/>
        <n v="114800"/>
        <n v="114900"/>
        <n v="115000"/>
        <n v="115100"/>
        <n v="115200"/>
        <n v="115300"/>
        <n v="115400"/>
        <n v="115500"/>
        <n v="115600"/>
        <n v="115700"/>
        <n v="115800"/>
        <n v="115810"/>
        <n v="115900"/>
        <n v="116000"/>
        <n v="116100"/>
        <n v="116200"/>
        <n v="116300"/>
        <n v="116400"/>
        <n v="116500"/>
        <n v="116600"/>
        <n v="116700"/>
        <n v="116800"/>
        <n v="116900"/>
        <n v="117000"/>
        <n v="117100"/>
        <n v="117200"/>
        <n v="117300"/>
        <n v="117400"/>
        <n v="117600"/>
        <n v="117700"/>
        <n v="117800"/>
        <n v="117900"/>
        <n v="118000"/>
        <n v="118200"/>
        <n v="118300"/>
        <n v="118400"/>
        <n v="118500"/>
        <n v="118600"/>
        <n v="118700"/>
        <n v="118800"/>
        <n v="118900"/>
        <n v="119000"/>
        <n v="119200"/>
        <n v="119400"/>
        <n v="119500"/>
        <n v="119600"/>
        <n v="119700"/>
        <n v="119800"/>
        <n v="120000"/>
        <n v="120100"/>
        <n v="120200"/>
        <n v="120300"/>
        <n v="120500"/>
        <n v="120600"/>
        <n v="120800"/>
        <n v="120900"/>
        <n v="121000"/>
        <n v="121100"/>
        <n v="121300"/>
        <n v="121400"/>
        <n v="121500"/>
        <n v="121600"/>
        <n v="121700"/>
        <n v="121800"/>
        <n v="121900"/>
        <n v="122100"/>
        <n v="122200"/>
        <n v="122500"/>
        <n v="122600"/>
        <n v="122700"/>
        <n v="122800"/>
        <n v="122900"/>
        <n v="123000"/>
        <n v="123100"/>
        <n v="123200"/>
        <n v="123300"/>
        <n v="123500"/>
        <n v="123600"/>
        <n v="123700"/>
        <n v="123800"/>
        <n v="123920"/>
        <n v="124000"/>
        <n v="124100"/>
        <n v="124200"/>
        <n v="124500"/>
        <n v="124600"/>
        <n v="124700"/>
        <n v="124800"/>
        <n v="124900"/>
        <n v="124910"/>
        <n v="125000"/>
        <n v="125100"/>
        <n v="125200"/>
        <n v="125300"/>
        <n v="125400"/>
        <n v="125600"/>
        <n v="125700"/>
        <n v="125800"/>
        <n v="125900"/>
        <n v="126100"/>
        <n v="126200"/>
        <n v="126300"/>
        <n v="126400"/>
        <n v="126500"/>
        <n v="126600"/>
        <n v="126700"/>
        <n v="126800"/>
        <n v="126900"/>
        <n v="127000"/>
        <n v="127080"/>
        <n v="127100"/>
        <n v="127300"/>
        <n v="127400"/>
        <n v="127500"/>
        <n v="127600"/>
        <n v="127700"/>
        <n v="127900"/>
        <n v="128000"/>
        <n v="128200"/>
        <n v="128300"/>
        <n v="128400"/>
        <n v="128600"/>
        <n v="128700"/>
        <n v="128800"/>
        <n v="128900"/>
        <n v="129100"/>
        <n v="129200"/>
        <n v="129400"/>
        <n v="129600"/>
        <n v="129700"/>
        <n v="129800"/>
        <n v="129900"/>
        <n v="130000"/>
        <n v="130100"/>
        <n v="130200"/>
        <n v="130300"/>
        <n v="130400"/>
        <n v="130500"/>
        <n v="130600"/>
        <n v="130700"/>
        <n v="130800"/>
        <n v="130900"/>
        <n v="131000"/>
        <n v="131100"/>
        <n v="131200"/>
        <n v="131300"/>
        <n v="131400"/>
        <n v="131600"/>
        <n v="131700"/>
        <n v="131780"/>
        <n v="131800"/>
        <n v="131900"/>
        <n v="132000"/>
        <n v="132100"/>
        <n v="132200"/>
        <n v="132300"/>
        <n v="132400"/>
        <n v="132500"/>
        <n v="132600"/>
        <n v="132700"/>
        <n v="132800"/>
        <n v="132900"/>
        <n v="133000"/>
        <n v="133100"/>
        <n v="133200"/>
        <n v="133300"/>
        <n v="133400"/>
        <n v="133500"/>
        <n v="133600"/>
        <n v="133700"/>
        <n v="133800"/>
        <n v="133900"/>
        <n v="134000"/>
        <n v="134300"/>
        <n v="134400"/>
        <n v="134500"/>
        <n v="134600"/>
        <n v="134800"/>
        <n v="135000"/>
        <n v="135100"/>
        <n v="135200"/>
        <n v="135300"/>
        <n v="135400"/>
        <n v="135500"/>
        <n v="135600"/>
        <n v="135700"/>
        <n v="135800"/>
        <n v="135900"/>
        <n v="136000"/>
        <n v="136200"/>
        <n v="136300"/>
        <n v="136400"/>
        <n v="136500"/>
        <n v="136700"/>
        <n v="136800"/>
        <n v="137000"/>
        <n v="137100"/>
        <n v="137200"/>
        <n v="137300"/>
        <n v="137400"/>
        <n v="137500"/>
        <n v="137600"/>
        <n v="137700"/>
        <n v="137800"/>
        <n v="137900"/>
        <n v="138000"/>
        <n v="138100"/>
        <n v="138300"/>
        <n v="138400"/>
        <n v="138500"/>
        <n v="138600"/>
        <n v="138700"/>
        <n v="138800"/>
        <n v="138900"/>
        <n v="139000"/>
        <n v="139100"/>
        <n v="139200"/>
        <n v="139300"/>
        <n v="139400"/>
        <n v="139500"/>
        <n v="139600"/>
        <n v="139700"/>
        <n v="139800"/>
        <n v="139900"/>
        <n v="140000"/>
        <n v="140100"/>
        <n v="140200"/>
        <n v="140300"/>
        <n v="140400"/>
        <n v="140500"/>
        <n v="140600"/>
        <n v="140700"/>
        <n v="140900"/>
        <n v="141000"/>
        <n v="141100"/>
        <n v="141200"/>
        <n v="141300"/>
        <n v="141400"/>
        <n v="141500"/>
        <n v="141700"/>
        <n v="141800"/>
        <n v="141900"/>
        <n v="142000"/>
        <n v="142100"/>
        <n v="142200"/>
        <n v="142300"/>
        <n v="142400"/>
        <n v="142500"/>
        <n v="142540"/>
        <n v="142700"/>
        <n v="142800"/>
        <n v="142900"/>
        <n v="143000"/>
        <n v="143100"/>
        <n v="143130"/>
        <n v="143200"/>
        <n v="143300"/>
        <n v="143500"/>
        <n v="143600"/>
        <n v="143700"/>
        <n v="143800"/>
        <n v="143900"/>
        <n v="144000"/>
        <n v="144100"/>
        <n v="144200"/>
        <n v="144300"/>
        <n v="144400"/>
        <n v="144500"/>
        <n v="144600"/>
        <n v="144700"/>
        <n v="144800"/>
        <n v="144900"/>
        <n v="145000"/>
        <n v="145100"/>
        <n v="145200"/>
        <n v="145300"/>
        <n v="145400"/>
        <n v="145500"/>
        <n v="145700"/>
        <n v="145800"/>
        <n v="146000"/>
        <n v="146100"/>
        <n v="146200"/>
        <n v="146300"/>
        <n v="146400"/>
        <n v="146500"/>
        <n v="146600"/>
        <n v="146700"/>
        <n v="146800"/>
        <n v="146900"/>
        <n v="147000"/>
        <n v="147100"/>
        <n v="147200"/>
        <n v="147300"/>
        <n v="147400"/>
        <n v="147500"/>
        <n v="147600"/>
        <n v="147700"/>
        <n v="147800"/>
        <n v="147900"/>
        <n v="148000"/>
        <n v="148100"/>
        <n v="148200"/>
        <n v="148300"/>
        <n v="148400"/>
        <n v="148500"/>
        <n v="148600"/>
        <n v="148700"/>
        <n v="148800"/>
        <n v="148900"/>
        <n v="149000"/>
        <n v="149100"/>
        <n v="149200"/>
        <n v="149300"/>
        <n v="149400"/>
        <n v="149500"/>
        <n v="149590"/>
        <n v="149600"/>
        <n v="149700"/>
        <n v="149800"/>
        <n v="149900"/>
        <n v="150000"/>
        <n v="150100"/>
        <n v="150200"/>
        <n v="150300"/>
        <n v="150400"/>
        <n v="150500"/>
        <n v="150600"/>
        <n v="150700"/>
        <n v="150800"/>
        <n v="150900"/>
        <n v="151000"/>
        <n v="151100"/>
        <n v="151200"/>
        <n v="151300"/>
        <n v="151400"/>
        <n v="151500"/>
        <n v="151600"/>
        <n v="151700"/>
        <n v="151800"/>
        <n v="151900"/>
        <n v="152000"/>
        <n v="152100"/>
        <n v="152200"/>
        <n v="152300"/>
        <n v="152380"/>
        <n v="152400"/>
        <n v="152500"/>
        <n v="152600"/>
        <n v="152700"/>
        <n v="152800"/>
        <n v="152900"/>
        <n v="153000"/>
        <n v="153100"/>
        <n v="153200"/>
        <n v="153300"/>
        <n v="153400"/>
        <n v="153500"/>
        <n v="153600"/>
        <n v="153700"/>
        <n v="153800"/>
        <n v="153900"/>
        <n v="154000"/>
        <n v="154100"/>
        <n v="154190"/>
        <n v="154200"/>
        <n v="154300"/>
        <n v="154400"/>
        <n v="154500"/>
        <n v="154600"/>
        <n v="154700"/>
        <n v="154800"/>
        <n v="154900"/>
        <n v="155000"/>
        <n v="155100"/>
        <n v="155200"/>
        <n v="155300"/>
        <n v="155400"/>
        <n v="155500"/>
        <n v="155600"/>
        <n v="155700"/>
        <n v="155800"/>
        <n v="155900"/>
        <n v="155970"/>
        <n v="156000"/>
        <n v="156200"/>
        <n v="156300"/>
        <n v="156400"/>
        <n v="156500"/>
        <n v="156600"/>
        <n v="156670"/>
        <n v="156700"/>
        <n v="156800"/>
        <n v="156900"/>
        <n v="157000"/>
        <n v="157100"/>
        <n v="157200"/>
        <n v="157300"/>
        <n v="157400"/>
        <n v="157500"/>
        <n v="157600"/>
        <n v="157800"/>
        <n v="157900"/>
        <n v="158000"/>
        <n v="158030"/>
        <n v="158100"/>
        <n v="158200"/>
        <n v="158280"/>
        <n v="158400"/>
        <n v="158500"/>
        <n v="158600"/>
        <n v="158700"/>
        <n v="158800"/>
        <n v="158900"/>
        <n v="159100"/>
        <n v="159200"/>
        <n v="159290"/>
        <n v="159300"/>
        <n v="159400"/>
        <n v="159500"/>
        <n v="159600"/>
        <n v="159800"/>
        <n v="159900"/>
        <n v="160000"/>
        <n v="160100"/>
        <n v="160200"/>
        <n v="160300"/>
        <n v="160350"/>
        <n v="160400"/>
        <n v="160600"/>
        <n v="160700"/>
        <n v="160800"/>
        <n v="160900"/>
        <n v="161000"/>
        <n v="161100"/>
        <n v="161200"/>
        <n v="161300"/>
        <n v="161500"/>
        <n v="161510"/>
        <n v="161600"/>
        <n v="161700"/>
        <n v="161800"/>
        <n v="161900"/>
        <n v="162000"/>
        <n v="162100"/>
        <n v="162200"/>
        <n v="162280"/>
        <n v="162300"/>
        <n v="162400"/>
        <n v="162500"/>
        <n v="162700"/>
        <n v="162800"/>
        <n v="162900"/>
        <n v="163000"/>
        <n v="163100"/>
        <n v="163200"/>
        <n v="163300"/>
        <n v="163500"/>
        <n v="163600"/>
        <n v="163700"/>
        <n v="163800"/>
        <n v="163900"/>
        <n v="164000"/>
        <n v="164100"/>
        <n v="164200"/>
        <n v="164500"/>
        <n v="164700"/>
        <n v="164800"/>
        <n v="164900"/>
        <n v="165000"/>
        <n v="165200"/>
        <n v="165400"/>
        <n v="165500"/>
        <n v="165800"/>
        <n v="165950"/>
        <n v="166000"/>
        <n v="166100"/>
        <n v="166200"/>
        <n v="166300"/>
        <n v="166600"/>
        <n v="166700"/>
        <n v="166800"/>
        <n v="167100"/>
        <n v="167300"/>
        <n v="167400"/>
        <n v="167500"/>
        <n v="167600"/>
        <n v="167700"/>
        <n v="168000"/>
        <n v="168200"/>
        <n v="168300"/>
        <n v="168340"/>
        <n v="168400"/>
        <n v="168500"/>
        <n v="168600"/>
        <n v="168800"/>
        <n v="169000"/>
        <n v="169100"/>
        <n v="169200"/>
        <n v="169300"/>
        <n v="169320"/>
        <n v="169600"/>
        <n v="169700"/>
        <n v="169800"/>
        <n v="169900"/>
        <n v="169920"/>
        <n v="170000"/>
        <n v="170100"/>
        <n v="170500"/>
        <n v="170700"/>
        <n v="170900"/>
        <n v="171200"/>
        <n v="171300"/>
        <n v="171400"/>
        <n v="171600"/>
        <n v="171800"/>
        <n v="172000"/>
        <n v="172400"/>
        <n v="172700"/>
        <n v="172900"/>
        <n v="173100"/>
        <n v="173200"/>
        <n v="173400"/>
        <n v="173500"/>
        <n v="173700"/>
        <n v="173900"/>
        <n v="174200"/>
        <n v="174600"/>
        <n v="174700"/>
        <n v="174800"/>
        <n v="174880"/>
        <n v="175100"/>
        <n v="175300"/>
        <n v="175400"/>
        <n v="175600"/>
        <n v="175900"/>
        <n v="176000"/>
        <n v="176100"/>
        <n v="176200"/>
        <n v="176300"/>
        <n v="176700"/>
        <n v="176800"/>
        <n v="177100"/>
        <n v="177200"/>
        <n v="177300"/>
        <n v="177500"/>
        <n v="177800"/>
        <n v="178200"/>
        <n v="178300"/>
        <n v="178400"/>
        <n v="178900"/>
        <n v="179100"/>
        <n v="179300"/>
        <n v="180300"/>
        <n v="180400"/>
        <n v="180500"/>
        <n v="180800"/>
        <n v="181400"/>
        <n v="181500"/>
        <n v="181600"/>
        <n v="181900"/>
        <n v="182010"/>
        <n v="182200"/>
        <n v="182600"/>
        <n v="182670"/>
        <n v="182800"/>
        <n v="183050"/>
        <n v="183200"/>
        <n v="183700"/>
        <n v="184000"/>
        <n v="184200"/>
        <n v="184300"/>
        <n v="185450"/>
        <n v="185500"/>
        <n v="185700"/>
        <n v="185900"/>
        <n v="186000"/>
        <n v="186200"/>
        <n v="186300"/>
        <n v="186400"/>
        <n v="186600"/>
        <n v="186900"/>
        <n v="187100"/>
        <n v="187400"/>
        <n v="187600"/>
        <n v="188000"/>
        <n v="188400"/>
        <n v="188500"/>
        <n v="188600"/>
        <n v="188800"/>
        <n v="188900"/>
        <n v="189000"/>
        <n v="189100"/>
        <n v="189200"/>
        <n v="189300"/>
        <n v="189400"/>
        <n v="190100"/>
        <n v="190200"/>
        <n v="190600"/>
        <n v="190900"/>
        <n v="191200"/>
        <n v="191400"/>
        <n v="191800"/>
        <n v="191900"/>
        <n v="192300"/>
        <n v="192600"/>
        <n v="192800"/>
        <n v="192840"/>
        <n v="193600"/>
        <n v="193700"/>
        <n v="193800"/>
        <n v="194200"/>
        <n v="194500"/>
        <n v="194600"/>
        <n v="194800"/>
        <n v="195400"/>
        <n v="195600"/>
        <n v="196200"/>
        <n v="196800"/>
        <n v="197200"/>
        <n v="197400"/>
        <n v="197500"/>
        <n v="199200"/>
        <n v="199400"/>
        <n v="199700"/>
        <n v="199900"/>
        <n v="200200"/>
        <n v="200300"/>
        <n v="200570"/>
        <n v="200800"/>
        <n v="201100"/>
        <n v="201300"/>
        <n v="201600"/>
        <n v="202000"/>
        <n v="202100"/>
        <n v="202300"/>
        <n v="202500"/>
        <n v="203600"/>
        <n v="203700"/>
        <n v="204300"/>
        <n v="204800"/>
        <n v="205000"/>
        <n v="205230"/>
        <n v="205700"/>
        <n v="207100"/>
        <n v="207300"/>
        <n v="207900"/>
        <n v="209600"/>
        <n v="209900"/>
        <n v="210700"/>
        <n v="210900"/>
        <n v="211700"/>
        <n v="212200"/>
        <n v="212600"/>
        <n v="213100"/>
        <n v="213200"/>
        <n v="213300"/>
        <n v="213600"/>
        <n v="213800"/>
        <n v="214400"/>
        <n v="214500"/>
        <n v="215500"/>
        <n v="215700"/>
        <n v="215800"/>
        <n v="216600"/>
        <n v="217300"/>
        <n v="217700"/>
        <n v="218800"/>
        <n v="219200"/>
        <n v="219700"/>
        <n v="220200"/>
        <n v="220400"/>
        <n v="220600"/>
        <n v="221300"/>
        <n v="222700"/>
        <n v="223000"/>
        <n v="223700"/>
        <n v="224900"/>
        <n v="225700"/>
        <n v="225800"/>
        <n v="226700"/>
        <n v="226900"/>
        <n v="227400"/>
        <n v="227500"/>
        <n v="227900"/>
        <n v="228400"/>
        <n v="228500"/>
        <n v="228700"/>
        <n v="228800"/>
        <n v="229500"/>
        <n v="229800"/>
        <n v="230400"/>
        <n v="230600"/>
        <n v="231000"/>
        <n v="231100"/>
        <n v="231300"/>
        <n v="231400"/>
        <n v="231930"/>
        <n v="232000"/>
        <n v="233300"/>
        <n v="233900"/>
        <n v="234600"/>
        <n v="236000"/>
        <n v="236400"/>
        <n v="237800"/>
        <n v="238200"/>
        <n v="238400"/>
        <n v="238600"/>
        <n v="240200"/>
        <n v="240500"/>
        <n v="240600"/>
        <n v="240700"/>
        <n v="241300"/>
        <n v="241700"/>
        <n v="243400"/>
        <n v="244200"/>
        <n v="245000"/>
        <n v="245100"/>
        <n v="245200"/>
        <n v="246000"/>
        <n v="246900"/>
        <n v="247200"/>
        <n v="247300"/>
        <n v="247700"/>
        <n v="248900"/>
        <n v="249900"/>
        <n v="250200"/>
        <n v="251800"/>
        <n v="252700"/>
        <n v="253700"/>
        <n v="255000"/>
        <n v="255200"/>
        <n v="255400"/>
        <n v="255700"/>
        <n v="255900"/>
        <n v="256200"/>
        <n v="256300"/>
        <n v="256400"/>
        <n v="258000"/>
        <n v="258600"/>
        <n v="258700"/>
        <n v="259000"/>
        <n v="259600"/>
        <n v="259700"/>
        <n v="259900"/>
        <n v="260000"/>
        <n v="260700"/>
        <n v="261800"/>
        <n v="262000"/>
        <n v="262100"/>
        <n v="262300"/>
        <n v="262400"/>
        <n v="263000"/>
        <n v="264400"/>
        <n v="264600"/>
        <n v="265800"/>
        <n v="266000"/>
        <n v="266100"/>
        <n v="266300"/>
        <n v="267600"/>
        <n v="268100"/>
        <n v="268400"/>
        <n v="268600"/>
        <n v="269000"/>
        <n v="269400"/>
        <n v="269700"/>
        <n v="269800"/>
        <n v="270600"/>
        <n v="271400"/>
        <n v="271700"/>
        <n v="272700"/>
        <n v="272900"/>
        <n v="273800"/>
        <n v="274300"/>
        <n v="274500"/>
        <n v="276200"/>
        <n v="276300"/>
        <n v="277000"/>
        <n v="277500"/>
        <n v="277700"/>
        <n v="277800"/>
        <n v="277900"/>
        <n v="278200"/>
        <n v="278300"/>
        <n v="278600"/>
        <n v="278800"/>
        <n v="279000"/>
        <n v="279100"/>
        <n v="279700"/>
        <n v="280900"/>
        <n v="281000"/>
        <n v="281200"/>
        <n v="282300"/>
        <n v="282700"/>
        <n v="283000"/>
        <n v="283300"/>
        <n v="283400"/>
        <n v="284500"/>
        <n v="284900"/>
        <n v="286100"/>
        <n v="286300"/>
        <n v="286900"/>
        <n v="287000"/>
        <n v="287400"/>
        <n v="287700"/>
        <n v="288100"/>
        <n v="288500"/>
        <n v="288800"/>
        <n v="289600"/>
        <n v="289700"/>
        <n v="290600"/>
        <n v="290700"/>
        <n v="290900"/>
        <n v="291300"/>
        <n v="291500"/>
        <n v="292000"/>
        <n v="292700"/>
        <n v="293100"/>
        <n v="293500"/>
        <n v="294400"/>
        <n v="294700"/>
        <n v="294900"/>
        <n v="295200"/>
        <n v="296300"/>
        <n v="296700"/>
        <n v="297900"/>
        <n v="299000"/>
        <n v="299100"/>
        <n v="299300"/>
        <n v="299400"/>
        <n v="300500"/>
        <n v="305000"/>
        <n v="305200"/>
        <n v="305900"/>
        <n v="306200"/>
        <n v="306700"/>
        <n v="306900"/>
        <n v="307000"/>
        <n v="307300"/>
        <n v="308300"/>
        <n v="308600"/>
        <n v="308900"/>
        <n v="309500"/>
        <n v="309600"/>
        <n v="310000"/>
        <n v="311500"/>
        <n v="312400"/>
        <n v="313300"/>
        <n v="314300"/>
        <n v="315900"/>
        <n v="316500"/>
        <n v="316900"/>
        <n v="317700"/>
        <n v="318900"/>
        <n v="319230"/>
        <n v="319400"/>
        <n v="321000"/>
        <n v="322100"/>
        <n v="322500"/>
        <n v="322800"/>
        <n v="324900"/>
        <n v="326900"/>
        <n v="327300"/>
        <n v="327900"/>
        <n v="330200"/>
        <n v="330700"/>
        <n v="331100"/>
        <n v="331200"/>
        <n v="331800"/>
        <n v="332500"/>
        <n v="333600"/>
        <n v="334200"/>
        <n v="335400"/>
        <n v="339000"/>
        <n v="339100"/>
        <n v="339900"/>
        <n v="342000"/>
        <n v="342700"/>
        <n v="343500"/>
        <n v="344300"/>
        <n v="344400"/>
        <n v="344600"/>
        <n v="345300"/>
        <n v="346300"/>
        <n v="347300"/>
        <n v="348700"/>
        <n v="350200"/>
        <n v="352500"/>
        <n v="355000"/>
        <n v="355600"/>
        <n v="356000"/>
        <n v="357200"/>
        <n v="357700"/>
        <n v="358300"/>
        <n v="358400"/>
        <n v="361000"/>
        <n v="361100"/>
        <n v="361500"/>
        <n v="363200"/>
        <n v="364200"/>
        <n v="365400"/>
        <n v="366300"/>
        <n v="366400"/>
        <n v="368500"/>
        <n v="369200"/>
        <n v="369800"/>
        <n v="371000"/>
        <n v="371100"/>
        <n v="371200"/>
        <n v="372500"/>
        <n v="373800"/>
        <n v="374300"/>
        <n v="375000"/>
        <n v="376000"/>
        <n v="376200"/>
        <n v="378200"/>
        <n v="378700"/>
        <n v="379600"/>
        <n v="379900"/>
        <n v="380100"/>
        <n v="380700"/>
        <n v="381700"/>
        <n v="382900"/>
        <n v="383100"/>
        <n v="385100"/>
        <n v="386100"/>
        <n v="387100"/>
        <n v="388400"/>
        <n v="388800"/>
        <n v="389000"/>
        <n v="389700"/>
        <n v="391600"/>
        <n v="391800"/>
        <n v="393200"/>
        <n v="393800"/>
        <n v="393900"/>
        <n v="394200"/>
        <n v="394600"/>
        <n v="395500"/>
        <n v="395900"/>
        <n v="396100"/>
        <n v="396500"/>
        <n v="397600"/>
        <n v="398000"/>
        <n v="398500"/>
        <n v="399800"/>
        <n v="400100"/>
        <n v="401600"/>
        <n v="401700"/>
        <n v="401900"/>
        <n v="402500"/>
        <n v="402700"/>
        <n v="403600"/>
        <n v="404000"/>
        <n v="404100"/>
        <n v="404900"/>
        <n v="405900"/>
        <n v="406200"/>
        <n v="407200"/>
        <n v="407500"/>
        <n v="408200"/>
        <n v="408900"/>
        <n v="409400"/>
        <n v="410000"/>
        <n v="410900"/>
        <n v="412100"/>
        <n v="412200"/>
        <n v="412400"/>
        <n v="413900"/>
        <n v="415600"/>
        <n v="415900"/>
        <n v="416100"/>
        <n v="417300"/>
        <n v="417800"/>
        <n v="418900"/>
        <n v="420800"/>
        <n v="422300"/>
        <n v="424000"/>
        <n v="424600"/>
        <n v="425500"/>
        <n v="425700"/>
        <n v="426600"/>
        <n v="427600"/>
        <n v="429500"/>
        <n v="429900"/>
        <n v="431500"/>
        <n v="432000"/>
        <n v="433400"/>
        <n v="433500"/>
        <n v="433800"/>
        <n v="434400"/>
        <n v="436100"/>
        <n v="437300"/>
        <n v="438600"/>
        <n v="440900"/>
        <n v="441900"/>
        <n v="442300"/>
        <n v="442900"/>
        <n v="443100"/>
        <n v="444100"/>
        <n v="445000"/>
        <n v="445400"/>
        <n v="446200"/>
        <n v="450400"/>
        <n v="451500"/>
        <n v="452100"/>
        <n v="452200"/>
        <n v="453500"/>
        <n v="453700"/>
        <n v="453900"/>
        <n v="454500"/>
        <n v="454700"/>
        <n v="455200"/>
        <n v="457000"/>
        <n v="457300"/>
        <n v="459000"/>
        <n v="459300"/>
        <n v="462400"/>
        <n v="462600"/>
        <n v="462900"/>
        <n v="463400"/>
        <n v="464100"/>
        <n v="465400"/>
        <n v="465800"/>
        <n v="468600"/>
        <n v="470000"/>
        <n v="470500"/>
        <n v="471400"/>
        <n v="473100"/>
        <n v="473800"/>
        <n v="474500"/>
        <n v="475000"/>
        <n v="475100"/>
        <n v="475600"/>
        <n v="475900"/>
        <n v="476900"/>
        <n v="477400"/>
        <n v="477500"/>
        <n v="478800"/>
        <n v="480000"/>
        <n v="480400"/>
        <n v="481300"/>
        <n v="482500"/>
        <n v="482700"/>
        <n v="483300"/>
        <n v="484400"/>
        <n v="484600"/>
        <n v="485600"/>
        <n v="487300"/>
        <n v="487700"/>
        <n v="488300"/>
        <n v="488400"/>
        <n v="489300"/>
        <n v="489500"/>
        <n v="490700"/>
        <n v="491400"/>
        <n v="492200"/>
        <n v="492400"/>
        <n v="493600"/>
        <n v="494300"/>
        <n v="494700"/>
        <n v="495100"/>
        <n v="496200"/>
        <n v="501600"/>
        <n v="507800"/>
        <n v="510000"/>
        <n v="511500"/>
        <n v="513100"/>
        <n v="520100"/>
        <n v="531400"/>
        <n v="537200"/>
        <n v="538700"/>
        <n v="539600"/>
        <n v="541200"/>
        <n v="545100"/>
        <n v="551800"/>
        <n v="554500"/>
        <n v="555300"/>
        <n v="556600"/>
        <n v="557000"/>
        <n v="557230"/>
        <n v="557600"/>
        <n v="564600"/>
        <n v="574800"/>
        <n v="577000"/>
        <n v="588500"/>
        <n v="593800"/>
        <n v="598200"/>
        <n v="601300"/>
        <n v="633400"/>
        <n v="664400"/>
        <n v="687600"/>
        <n v="742300"/>
        <n v="749200"/>
        <n v="764400"/>
        <n v="803400"/>
        <n v="811800"/>
        <n v="886400"/>
        <n v="1018700"/>
        <n v="1041500"/>
        <n v="1114700"/>
        <n v="1290200"/>
        <n v="1350100"/>
        <n v="1496500"/>
        <n v="1528000"/>
        <n v="1747700"/>
        <n v="1959200"/>
        <n v="1981400"/>
        <n v="2076400"/>
        <n v="2248600"/>
        <n v="2622800"/>
        <n v="4200000"/>
      </sharedItems>
    </cacheField>
    <cacheField name="ObxfVal" numFmtId="0">
      <sharedItems containsSemiMixedTypes="0" containsString="0" containsNumber="1" containsInteger="1" minValue="0" maxValue="4345000" count="389">
        <n v="0"/>
        <n v="100"/>
        <n v="200"/>
        <n v="300"/>
        <n v="400"/>
        <n v="500"/>
        <n v="600"/>
        <n v="700"/>
        <n v="800"/>
        <n v="900"/>
        <n v="1000"/>
        <n v="1100"/>
        <n v="1200"/>
        <n v="1300"/>
        <n v="1400"/>
        <n v="1500"/>
        <n v="1600"/>
        <n v="1700"/>
        <n v="1800"/>
        <n v="1900"/>
        <n v="2000"/>
        <n v="2100"/>
        <n v="2200"/>
        <n v="2300"/>
        <n v="2400"/>
        <n v="2500"/>
        <n v="2600"/>
        <n v="2700"/>
        <n v="2800"/>
        <n v="2900"/>
        <n v="3000"/>
        <n v="3100"/>
        <n v="3200"/>
        <n v="3300"/>
        <n v="3400"/>
        <n v="3500"/>
        <n v="3600"/>
        <n v="3700"/>
        <n v="3800"/>
        <n v="3900"/>
        <n v="4000"/>
        <n v="4100"/>
        <n v="4200"/>
        <n v="4300"/>
        <n v="4400"/>
        <n v="4500"/>
        <n v="4600"/>
        <n v="4700"/>
        <n v="4800"/>
        <n v="4900"/>
        <n v="5000"/>
        <n v="5100"/>
        <n v="5200"/>
        <n v="5300"/>
        <n v="5400"/>
        <n v="5500"/>
        <n v="5600"/>
        <n v="5700"/>
        <n v="5800"/>
        <n v="5900"/>
        <n v="6000"/>
        <n v="6100"/>
        <n v="6200"/>
        <n v="6300"/>
        <n v="6400"/>
        <n v="6500"/>
        <n v="6600"/>
        <n v="6700"/>
        <n v="6800"/>
        <n v="6900"/>
        <n v="7000"/>
        <n v="7100"/>
        <n v="7200"/>
        <n v="7300"/>
        <n v="7400"/>
        <n v="7500"/>
        <n v="7600"/>
        <n v="7700"/>
        <n v="7800"/>
        <n v="7900"/>
        <n v="8000"/>
        <n v="8100"/>
        <n v="8200"/>
        <n v="8300"/>
        <n v="8400"/>
        <n v="8500"/>
        <n v="8600"/>
        <n v="8700"/>
        <n v="8800"/>
        <n v="8900"/>
        <n v="9000"/>
        <n v="9100"/>
        <n v="9200"/>
        <n v="9300"/>
        <n v="9400"/>
        <n v="9500"/>
        <n v="9600"/>
        <n v="9700"/>
        <n v="9800"/>
        <n v="9900"/>
        <n v="10000"/>
        <n v="10100"/>
        <n v="10200"/>
        <n v="10300"/>
        <n v="10400"/>
        <n v="10500"/>
        <n v="10600"/>
        <n v="10700"/>
        <n v="10800"/>
        <n v="10900"/>
        <n v="11000"/>
        <n v="11100"/>
        <n v="11200"/>
        <n v="11300"/>
        <n v="11400"/>
        <n v="11500"/>
        <n v="11600"/>
        <n v="11700"/>
        <n v="11800"/>
        <n v="11900"/>
        <n v="12000"/>
        <n v="12100"/>
        <n v="12200"/>
        <n v="12300"/>
        <n v="12400"/>
        <n v="12500"/>
        <n v="12600"/>
        <n v="12700"/>
        <n v="12800"/>
        <n v="12900"/>
        <n v="13000"/>
        <n v="13100"/>
        <n v="13200"/>
        <n v="13300"/>
        <n v="13400"/>
        <n v="13500"/>
        <n v="13600"/>
        <n v="13700"/>
        <n v="13800"/>
        <n v="13900"/>
        <n v="14000"/>
        <n v="14100"/>
        <n v="14200"/>
        <n v="14300"/>
        <n v="14400"/>
        <n v="14500"/>
        <n v="14600"/>
        <n v="14700"/>
        <n v="14900"/>
        <n v="15000"/>
        <n v="15100"/>
        <n v="15200"/>
        <n v="15300"/>
        <n v="15400"/>
        <n v="15500"/>
        <n v="15600"/>
        <n v="15700"/>
        <n v="15800"/>
        <n v="15900"/>
        <n v="16000"/>
        <n v="16100"/>
        <n v="16200"/>
        <n v="16300"/>
        <n v="16500"/>
        <n v="16600"/>
        <n v="16700"/>
        <n v="16800"/>
        <n v="16900"/>
        <n v="17000"/>
        <n v="17100"/>
        <n v="17200"/>
        <n v="17300"/>
        <n v="17400"/>
        <n v="17500"/>
        <n v="17600"/>
        <n v="17700"/>
        <n v="17800"/>
        <n v="17900"/>
        <n v="18000"/>
        <n v="18100"/>
        <n v="18200"/>
        <n v="18300"/>
        <n v="18500"/>
        <n v="18600"/>
        <n v="18700"/>
        <n v="18800"/>
        <n v="18900"/>
        <n v="19000"/>
        <n v="19200"/>
        <n v="19300"/>
        <n v="19400"/>
        <n v="19500"/>
        <n v="19600"/>
        <n v="19700"/>
        <n v="19800"/>
        <n v="19900"/>
        <n v="20000"/>
        <n v="20100"/>
        <n v="20200"/>
        <n v="20300"/>
        <n v="20800"/>
        <n v="20900"/>
        <n v="21000"/>
        <n v="21100"/>
        <n v="21200"/>
        <n v="21300"/>
        <n v="21500"/>
        <n v="21600"/>
        <n v="21700"/>
        <n v="21800"/>
        <n v="21900"/>
        <n v="22000"/>
        <n v="22200"/>
        <n v="22300"/>
        <n v="22500"/>
        <n v="22600"/>
        <n v="22700"/>
        <n v="22800"/>
        <n v="22900"/>
        <n v="23000"/>
        <n v="23100"/>
        <n v="23200"/>
        <n v="23300"/>
        <n v="23400"/>
        <n v="23500"/>
        <n v="23600"/>
        <n v="23700"/>
        <n v="23800"/>
        <n v="23900"/>
        <n v="24000"/>
        <n v="24300"/>
        <n v="24500"/>
        <n v="24600"/>
        <n v="24800"/>
        <n v="24900"/>
        <n v="25000"/>
        <n v="25100"/>
        <n v="25400"/>
        <n v="25500"/>
        <n v="25600"/>
        <n v="25700"/>
        <n v="25900"/>
        <n v="26000"/>
        <n v="26200"/>
        <n v="26300"/>
        <n v="26400"/>
        <n v="26500"/>
        <n v="26600"/>
        <n v="26700"/>
        <n v="26800"/>
        <n v="27200"/>
        <n v="27300"/>
        <n v="27400"/>
        <n v="27500"/>
        <n v="28100"/>
        <n v="28200"/>
        <n v="28400"/>
        <n v="28500"/>
        <n v="28800"/>
        <n v="28900"/>
        <n v="29300"/>
        <n v="29400"/>
        <n v="29500"/>
        <n v="29900"/>
        <n v="30000"/>
        <n v="30100"/>
        <n v="30200"/>
        <n v="30300"/>
        <n v="30600"/>
        <n v="30800"/>
        <n v="30900"/>
        <n v="31000"/>
        <n v="31400"/>
        <n v="31700"/>
        <n v="31800"/>
        <n v="31900"/>
        <n v="32100"/>
        <n v="32500"/>
        <n v="32600"/>
        <n v="33000"/>
        <n v="33100"/>
        <n v="33200"/>
        <n v="33500"/>
        <n v="33800"/>
        <n v="33900"/>
        <n v="34100"/>
        <n v="34200"/>
        <n v="34700"/>
        <n v="34900"/>
        <n v="35100"/>
        <n v="36500"/>
        <n v="36600"/>
        <n v="37000"/>
        <n v="37300"/>
        <n v="37500"/>
        <n v="37900"/>
        <n v="38400"/>
        <n v="38600"/>
        <n v="38700"/>
        <n v="39200"/>
        <n v="40000"/>
        <n v="40500"/>
        <n v="40700"/>
        <n v="41000"/>
        <n v="41200"/>
        <n v="42000"/>
        <n v="42200"/>
        <n v="42400"/>
        <n v="42600"/>
        <n v="42900"/>
        <n v="43100"/>
        <n v="43200"/>
        <n v="43500"/>
        <n v="44000"/>
        <n v="44100"/>
        <n v="44400"/>
        <n v="44800"/>
        <n v="44900"/>
        <n v="45100"/>
        <n v="45300"/>
        <n v="46700"/>
        <n v="47000"/>
        <n v="50000"/>
        <n v="50400"/>
        <n v="50800"/>
        <n v="51000"/>
        <n v="51600"/>
        <n v="53700"/>
        <n v="54100"/>
        <n v="54600"/>
        <n v="54800"/>
        <n v="54900"/>
        <n v="55700"/>
        <n v="56200"/>
        <n v="58300"/>
        <n v="59400"/>
        <n v="61000"/>
        <n v="61200"/>
        <n v="61700"/>
        <n v="63000"/>
        <n v="64400"/>
        <n v="65000"/>
        <n v="65800"/>
        <n v="67000"/>
        <n v="67200"/>
        <n v="68700"/>
        <n v="70100"/>
        <n v="70300"/>
        <n v="73100"/>
        <n v="75600"/>
        <n v="76500"/>
        <n v="77500"/>
        <n v="78200"/>
        <n v="78600"/>
        <n v="80700"/>
        <n v="82100"/>
        <n v="87200"/>
        <n v="89500"/>
        <n v="89900"/>
        <n v="94700"/>
        <n v="95100"/>
        <n v="99700"/>
        <n v="100400"/>
        <n v="101700"/>
        <n v="112600"/>
        <n v="121900"/>
        <n v="122800"/>
        <n v="124600"/>
        <n v="131000"/>
        <n v="136400"/>
        <n v="143200"/>
        <n v="144200"/>
        <n v="146500"/>
        <n v="148900"/>
        <n v="157500"/>
        <n v="161200"/>
        <n v="174000"/>
        <n v="175000"/>
        <n v="183600"/>
        <n v="184300"/>
        <n v="207900"/>
        <n v="224600"/>
        <n v="254900"/>
        <n v="294400"/>
        <n v="428500"/>
        <n v="472100"/>
        <n v="731300"/>
        <n v="900000"/>
        <n v="4345000"/>
      </sharedItems>
    </cacheField>
    <cacheField name="FY 2024 value" numFmtId="0">
      <sharedItems containsSemiMixedTypes="0" containsString="0" containsNumber="1" containsInteger="1" minValue="0" maxValue="32908700" count="3245">
        <n v="0"/>
        <n v="100"/>
        <n v="110"/>
        <n v="200"/>
        <n v="280"/>
        <n v="290"/>
        <n v="300"/>
        <n v="400"/>
        <n v="500"/>
        <n v="600"/>
        <n v="660"/>
        <n v="700"/>
        <n v="800"/>
        <n v="900"/>
        <n v="1000"/>
        <n v="1100"/>
        <n v="1120"/>
        <n v="1170"/>
        <n v="1200"/>
        <n v="1300"/>
        <n v="1350"/>
        <n v="1400"/>
        <n v="1500"/>
        <n v="1580"/>
        <n v="1600"/>
        <n v="1700"/>
        <n v="1780"/>
        <n v="1800"/>
        <n v="1900"/>
        <n v="2000"/>
        <n v="2100"/>
        <n v="2150"/>
        <n v="2400"/>
        <n v="2500"/>
        <n v="2600"/>
        <n v="2700"/>
        <n v="2800"/>
        <n v="2900"/>
        <n v="3000"/>
        <n v="3100"/>
        <n v="3200"/>
        <n v="3300"/>
        <n v="3400"/>
        <n v="3480"/>
        <n v="3500"/>
        <n v="3600"/>
        <n v="3690"/>
        <n v="3700"/>
        <n v="3800"/>
        <n v="3900"/>
        <n v="4000"/>
        <n v="4100"/>
        <n v="4300"/>
        <n v="4500"/>
        <n v="4600"/>
        <n v="4700"/>
        <n v="4900"/>
        <n v="4920"/>
        <n v="5000"/>
        <n v="5100"/>
        <n v="5200"/>
        <n v="5350"/>
        <n v="5400"/>
        <n v="5500"/>
        <n v="5600"/>
        <n v="5900"/>
        <n v="6100"/>
        <n v="6200"/>
        <n v="6300"/>
        <n v="6400"/>
        <n v="6460"/>
        <n v="6500"/>
        <n v="6600"/>
        <n v="6900"/>
        <n v="6950"/>
        <n v="7100"/>
        <n v="7300"/>
        <n v="7500"/>
        <n v="7600"/>
        <n v="7680"/>
        <n v="7700"/>
        <n v="7800"/>
        <n v="7900"/>
        <n v="8000"/>
        <n v="8300"/>
        <n v="8400"/>
        <n v="8600"/>
        <n v="8700"/>
        <n v="8800"/>
        <n v="8890"/>
        <n v="8900"/>
        <n v="9000"/>
        <n v="9100"/>
        <n v="9200"/>
        <n v="9400"/>
        <n v="9500"/>
        <n v="9630"/>
        <n v="9800"/>
        <n v="9820"/>
        <n v="9900"/>
        <n v="10100"/>
        <n v="10700"/>
        <n v="11300"/>
        <n v="11500"/>
        <n v="11880"/>
        <n v="12000"/>
        <n v="12500"/>
        <n v="12600"/>
        <n v="12700"/>
        <n v="13100"/>
        <n v="13200"/>
        <n v="13300"/>
        <n v="13400"/>
        <n v="13500"/>
        <n v="13600"/>
        <n v="13700"/>
        <n v="13800"/>
        <n v="13900"/>
        <n v="14000"/>
        <n v="14100"/>
        <n v="14200"/>
        <n v="14500"/>
        <n v="14600"/>
        <n v="14900"/>
        <n v="15000"/>
        <n v="15100"/>
        <n v="15200"/>
        <n v="15600"/>
        <n v="15800"/>
        <n v="16030"/>
        <n v="16100"/>
        <n v="16400"/>
        <n v="16600"/>
        <n v="16780"/>
        <n v="17100"/>
        <n v="17400"/>
        <n v="17600"/>
        <n v="17700"/>
        <n v="18000"/>
        <n v="18200"/>
        <n v="18500"/>
        <n v="18600"/>
        <n v="18700"/>
        <n v="19200"/>
        <n v="19300"/>
        <n v="19500"/>
        <n v="19600"/>
        <n v="19800"/>
        <n v="20300"/>
        <n v="20380"/>
        <n v="20600"/>
        <n v="21310"/>
        <n v="21600"/>
        <n v="21800"/>
        <n v="22000"/>
        <n v="22400"/>
        <n v="23200"/>
        <n v="23300"/>
        <n v="23700"/>
        <n v="23800"/>
        <n v="24030"/>
        <n v="24400"/>
        <n v="24430"/>
        <n v="24500"/>
        <n v="24600"/>
        <n v="24800"/>
        <n v="25100"/>
        <n v="26200"/>
        <n v="27100"/>
        <n v="27900"/>
        <n v="29200"/>
        <n v="29600"/>
        <n v="30300"/>
        <n v="30600"/>
        <n v="30740"/>
        <n v="31800"/>
        <n v="32000"/>
        <n v="32400"/>
        <n v="32800"/>
        <n v="33600"/>
        <n v="33700"/>
        <n v="34100"/>
        <n v="35300"/>
        <n v="35400"/>
        <n v="35920"/>
        <n v="36000"/>
        <n v="36300"/>
        <n v="37250"/>
        <n v="37700"/>
        <n v="39400"/>
        <n v="39500"/>
        <n v="39600"/>
        <n v="40200"/>
        <n v="43000"/>
        <n v="44160"/>
        <n v="44280"/>
        <n v="45600"/>
        <n v="46900"/>
        <n v="47600"/>
        <n v="48730"/>
        <n v="49600"/>
        <n v="50000"/>
        <n v="51800"/>
        <n v="52480"/>
        <n v="53300"/>
        <n v="53400"/>
        <n v="54200"/>
        <n v="56300"/>
        <n v="57910"/>
        <n v="58700"/>
        <n v="60200"/>
        <n v="60800"/>
        <n v="62900"/>
        <n v="64000"/>
        <n v="65300"/>
        <n v="65400"/>
        <n v="65600"/>
        <n v="67200"/>
        <n v="67590"/>
        <n v="68250"/>
        <n v="69300"/>
        <n v="69700"/>
        <n v="71400"/>
        <n v="72110"/>
        <n v="72600"/>
        <n v="73800"/>
        <n v="75490"/>
        <n v="76010"/>
        <n v="82400"/>
        <n v="86000"/>
        <n v="86600"/>
        <n v="89800"/>
        <n v="91800"/>
        <n v="92630"/>
        <n v="95550"/>
        <n v="96400"/>
        <n v="98500"/>
        <n v="99600"/>
        <n v="100000"/>
        <n v="100700"/>
        <n v="101100"/>
        <n v="102200"/>
        <n v="102700"/>
        <n v="103100"/>
        <n v="104800"/>
        <n v="105500"/>
        <n v="105600"/>
        <n v="106300"/>
        <n v="106600"/>
        <n v="107800"/>
        <n v="109000"/>
        <n v="109100"/>
        <n v="109600"/>
        <n v="110100"/>
        <n v="110600"/>
        <n v="111000"/>
        <n v="111100"/>
        <n v="111500"/>
        <n v="111600"/>
        <n v="112100"/>
        <n v="112200"/>
        <n v="112600"/>
        <n v="113200"/>
        <n v="114200"/>
        <n v="115400"/>
        <n v="115500"/>
        <n v="116000"/>
        <n v="116600"/>
        <n v="117300"/>
        <n v="117700"/>
        <n v="118000"/>
        <n v="118400"/>
        <n v="118800"/>
        <n v="119900"/>
        <n v="120500"/>
        <n v="121900"/>
        <n v="123200"/>
        <n v="123800"/>
        <n v="128700"/>
        <n v="130100"/>
        <n v="130700"/>
        <n v="131000"/>
        <n v="131010"/>
        <n v="131200"/>
        <n v="131400"/>
        <n v="131900"/>
        <n v="132000"/>
        <n v="132200"/>
        <n v="132500"/>
        <n v="133500"/>
        <n v="133600"/>
        <n v="134000"/>
        <n v="135100"/>
        <n v="135200"/>
        <n v="135600"/>
        <n v="136700"/>
        <n v="137300"/>
        <n v="137600"/>
        <n v="137700"/>
        <n v="138500"/>
        <n v="139200"/>
        <n v="139400"/>
        <n v="139800"/>
        <n v="140000"/>
        <n v="140100"/>
        <n v="140500"/>
        <n v="141100"/>
        <n v="141800"/>
        <n v="141900"/>
        <n v="144500"/>
        <n v="144600"/>
        <n v="145000"/>
        <n v="145700"/>
        <n v="146000"/>
        <n v="146400"/>
        <n v="146500"/>
        <n v="146700"/>
        <n v="146800"/>
        <n v="147000"/>
        <n v="147600"/>
        <n v="147700"/>
        <n v="147800"/>
        <n v="148000"/>
        <n v="148100"/>
        <n v="148300"/>
        <n v="148400"/>
        <n v="148500"/>
        <n v="148600"/>
        <n v="148700"/>
        <n v="148800"/>
        <n v="149200"/>
        <n v="149400"/>
        <n v="149900"/>
        <n v="150100"/>
        <n v="150200"/>
        <n v="150300"/>
        <n v="151300"/>
        <n v="151600"/>
        <n v="152200"/>
        <n v="152900"/>
        <n v="153000"/>
        <n v="153300"/>
        <n v="153400"/>
        <n v="153600"/>
        <n v="153800"/>
        <n v="154400"/>
        <n v="154600"/>
        <n v="155000"/>
        <n v="155400"/>
        <n v="155800"/>
        <n v="156000"/>
        <n v="156600"/>
        <n v="156700"/>
        <n v="156900"/>
        <n v="157100"/>
        <n v="157600"/>
        <n v="160000"/>
        <n v="160100"/>
        <n v="160600"/>
        <n v="162000"/>
        <n v="162100"/>
        <n v="163300"/>
        <n v="163900"/>
        <n v="164700"/>
        <n v="165200"/>
        <n v="165400"/>
        <n v="167500"/>
        <n v="168500"/>
        <n v="168800"/>
        <n v="169000"/>
        <n v="169400"/>
        <n v="169900"/>
        <n v="170200"/>
        <n v="170600"/>
        <n v="171000"/>
        <n v="171800"/>
        <n v="173400"/>
        <n v="174600"/>
        <n v="175100"/>
        <n v="175200"/>
        <n v="175400"/>
        <n v="175600"/>
        <n v="176300"/>
        <n v="176700"/>
        <n v="177800"/>
        <n v="178300"/>
        <n v="178800"/>
        <n v="180400"/>
        <n v="181400"/>
        <n v="181600"/>
        <n v="182000"/>
        <n v="184200"/>
        <n v="184400"/>
        <n v="185800"/>
        <n v="185900"/>
        <n v="186300"/>
        <n v="187100"/>
        <n v="188100"/>
        <n v="188600"/>
        <n v="189000"/>
        <n v="190100"/>
        <n v="190600"/>
        <n v="193100"/>
        <n v="193300"/>
        <n v="193800"/>
        <n v="194100"/>
        <n v="195100"/>
        <n v="195600"/>
        <n v="195800"/>
        <n v="195900"/>
        <n v="196200"/>
        <n v="196300"/>
        <n v="196600"/>
        <n v="200200"/>
        <n v="200800"/>
        <n v="202300"/>
        <n v="204100"/>
        <n v="205000"/>
        <n v="206400"/>
        <n v="207200"/>
        <n v="207700"/>
        <n v="208800"/>
        <n v="210500"/>
        <n v="212300"/>
        <n v="213200"/>
        <n v="214000"/>
        <n v="214400"/>
        <n v="214600"/>
        <n v="215300"/>
        <n v="215900"/>
        <n v="216000"/>
        <n v="216400"/>
        <n v="216900"/>
        <n v="217300"/>
        <n v="217500"/>
        <n v="217700"/>
        <n v="218800"/>
        <n v="219000"/>
        <n v="219200"/>
        <n v="219600"/>
        <n v="220400"/>
        <n v="220600"/>
        <n v="221100"/>
        <n v="221300"/>
        <n v="221800"/>
        <n v="222000"/>
        <n v="222200"/>
        <n v="222300"/>
        <n v="223600"/>
        <n v="223800"/>
        <n v="224300"/>
        <n v="224500"/>
        <n v="224900"/>
        <n v="225100"/>
        <n v="225400"/>
        <n v="225700"/>
        <n v="225800"/>
        <n v="226300"/>
        <n v="226700"/>
        <n v="227300"/>
        <n v="227400"/>
        <n v="227500"/>
        <n v="228100"/>
        <n v="228400"/>
        <n v="228700"/>
        <n v="229300"/>
        <n v="230100"/>
        <n v="231200"/>
        <n v="231500"/>
        <n v="231900"/>
        <n v="233300"/>
        <n v="233700"/>
        <n v="233900"/>
        <n v="234700"/>
        <n v="235000"/>
        <n v="235300"/>
        <n v="235500"/>
        <n v="236100"/>
        <n v="237000"/>
        <n v="237200"/>
        <n v="237300"/>
        <n v="237600"/>
        <n v="237800"/>
        <n v="238000"/>
        <n v="238800"/>
        <n v="239200"/>
        <n v="239600"/>
        <n v="239700"/>
        <n v="239800"/>
        <n v="240400"/>
        <n v="240500"/>
        <n v="240700"/>
        <n v="241100"/>
        <n v="242600"/>
        <n v="242700"/>
        <n v="242800"/>
        <n v="243400"/>
        <n v="244400"/>
        <n v="244500"/>
        <n v="244700"/>
        <n v="245700"/>
        <n v="246400"/>
        <n v="246600"/>
        <n v="246900"/>
        <n v="247100"/>
        <n v="248100"/>
        <n v="250200"/>
        <n v="250500"/>
        <n v="250600"/>
        <n v="252100"/>
        <n v="252500"/>
        <n v="252900"/>
        <n v="253500"/>
        <n v="253800"/>
        <n v="254400"/>
        <n v="255400"/>
        <n v="255900"/>
        <n v="256600"/>
        <n v="256800"/>
        <n v="257100"/>
        <n v="257600"/>
        <n v="257700"/>
        <n v="258000"/>
        <n v="258200"/>
        <n v="258700"/>
        <n v="258900"/>
        <n v="259000"/>
        <n v="260400"/>
        <n v="261100"/>
        <n v="261300"/>
        <n v="261700"/>
        <n v="261800"/>
        <n v="262000"/>
        <n v="262100"/>
        <n v="262200"/>
        <n v="262600"/>
        <n v="262700"/>
        <n v="263100"/>
        <n v="263200"/>
        <n v="264200"/>
        <n v="264300"/>
        <n v="264400"/>
        <n v="264600"/>
        <n v="265100"/>
        <n v="266200"/>
        <n v="266300"/>
        <n v="267100"/>
        <n v="267500"/>
        <n v="267700"/>
        <n v="267900"/>
        <n v="268000"/>
        <n v="268500"/>
        <n v="269300"/>
        <n v="269400"/>
        <n v="269600"/>
        <n v="269800"/>
        <n v="269900"/>
        <n v="270100"/>
        <n v="270800"/>
        <n v="271400"/>
        <n v="271500"/>
        <n v="271800"/>
        <n v="271900"/>
        <n v="272200"/>
        <n v="272400"/>
        <n v="272500"/>
        <n v="272600"/>
        <n v="272800"/>
        <n v="272900"/>
        <n v="273100"/>
        <n v="273200"/>
        <n v="273400"/>
        <n v="273700"/>
        <n v="273900"/>
        <n v="274200"/>
        <n v="274600"/>
        <n v="274700"/>
        <n v="275300"/>
        <n v="275400"/>
        <n v="275500"/>
        <n v="275600"/>
        <n v="275700"/>
        <n v="276300"/>
        <n v="277000"/>
        <n v="278000"/>
        <n v="278100"/>
        <n v="278200"/>
        <n v="278300"/>
        <n v="279200"/>
        <n v="279300"/>
        <n v="280100"/>
        <n v="280400"/>
        <n v="280800"/>
        <n v="281100"/>
        <n v="281300"/>
        <n v="281900"/>
        <n v="282200"/>
        <n v="283100"/>
        <n v="283500"/>
        <n v="283800"/>
        <n v="283900"/>
        <n v="284000"/>
        <n v="284200"/>
        <n v="284600"/>
        <n v="284700"/>
        <n v="285500"/>
        <n v="285800"/>
        <n v="286100"/>
        <n v="286200"/>
        <n v="286300"/>
        <n v="286400"/>
        <n v="286700"/>
        <n v="287000"/>
        <n v="287200"/>
        <n v="287500"/>
        <n v="287600"/>
        <n v="288000"/>
        <n v="288700"/>
        <n v="288800"/>
        <n v="289000"/>
        <n v="289100"/>
        <n v="289500"/>
        <n v="289600"/>
        <n v="289800"/>
        <n v="289900"/>
        <n v="290200"/>
        <n v="290400"/>
        <n v="290500"/>
        <n v="290700"/>
        <n v="290800"/>
        <n v="290900"/>
        <n v="291000"/>
        <n v="291300"/>
        <n v="291400"/>
        <n v="292000"/>
        <n v="292200"/>
        <n v="292700"/>
        <n v="292800"/>
        <n v="292900"/>
        <n v="293000"/>
        <n v="293200"/>
        <n v="293400"/>
        <n v="293500"/>
        <n v="293600"/>
        <n v="294400"/>
        <n v="294600"/>
        <n v="294800"/>
        <n v="294900"/>
        <n v="295000"/>
        <n v="295200"/>
        <n v="295400"/>
        <n v="295700"/>
        <n v="296300"/>
        <n v="296400"/>
        <n v="296700"/>
        <n v="296800"/>
        <n v="297200"/>
        <n v="297500"/>
        <n v="297600"/>
        <n v="297800"/>
        <n v="298000"/>
        <n v="298200"/>
        <n v="298400"/>
        <n v="298700"/>
        <n v="298900"/>
        <n v="299200"/>
        <n v="299400"/>
        <n v="299600"/>
        <n v="300300"/>
        <n v="300400"/>
        <n v="300700"/>
        <n v="300800"/>
        <n v="301000"/>
        <n v="301100"/>
        <n v="301200"/>
        <n v="301500"/>
        <n v="301600"/>
        <n v="301700"/>
        <n v="301800"/>
        <n v="302100"/>
        <n v="302300"/>
        <n v="302700"/>
        <n v="302800"/>
        <n v="303100"/>
        <n v="303400"/>
        <n v="303600"/>
        <n v="303700"/>
        <n v="304200"/>
        <n v="304300"/>
        <n v="304500"/>
        <n v="304600"/>
        <n v="304800"/>
        <n v="305000"/>
        <n v="305700"/>
        <n v="306000"/>
        <n v="306100"/>
        <n v="306600"/>
        <n v="306700"/>
        <n v="306900"/>
        <n v="307400"/>
        <n v="307500"/>
        <n v="307800"/>
        <n v="307900"/>
        <n v="308000"/>
        <n v="308200"/>
        <n v="308300"/>
        <n v="308400"/>
        <n v="308500"/>
        <n v="308600"/>
        <n v="308800"/>
        <n v="308900"/>
        <n v="309300"/>
        <n v="309400"/>
        <n v="309500"/>
        <n v="309700"/>
        <n v="309800"/>
        <n v="309900"/>
        <n v="310000"/>
        <n v="310300"/>
        <n v="310500"/>
        <n v="310700"/>
        <n v="310900"/>
        <n v="311200"/>
        <n v="311400"/>
        <n v="311600"/>
        <n v="311700"/>
        <n v="311800"/>
        <n v="311900"/>
        <n v="312100"/>
        <n v="312200"/>
        <n v="312300"/>
        <n v="312600"/>
        <n v="312900"/>
        <n v="313200"/>
        <n v="313300"/>
        <n v="313400"/>
        <n v="313500"/>
        <n v="314200"/>
        <n v="314300"/>
        <n v="314400"/>
        <n v="314900"/>
        <n v="315100"/>
        <n v="315400"/>
        <n v="315500"/>
        <n v="315600"/>
        <n v="315800"/>
        <n v="316100"/>
        <n v="316200"/>
        <n v="316300"/>
        <n v="316700"/>
        <n v="316800"/>
        <n v="316900"/>
        <n v="317100"/>
        <n v="317300"/>
        <n v="317500"/>
        <n v="318000"/>
        <n v="318100"/>
        <n v="318200"/>
        <n v="318500"/>
        <n v="318600"/>
        <n v="318700"/>
        <n v="318800"/>
        <n v="318900"/>
        <n v="319230"/>
        <n v="319300"/>
        <n v="319400"/>
        <n v="319700"/>
        <n v="320100"/>
        <n v="320200"/>
        <n v="320300"/>
        <n v="320400"/>
        <n v="320500"/>
        <n v="320700"/>
        <n v="320900"/>
        <n v="321000"/>
        <n v="321100"/>
        <n v="321200"/>
        <n v="321300"/>
        <n v="321500"/>
        <n v="321700"/>
        <n v="321800"/>
        <n v="322000"/>
        <n v="322100"/>
        <n v="322300"/>
        <n v="322600"/>
        <n v="322700"/>
        <n v="322800"/>
        <n v="323000"/>
        <n v="323100"/>
        <n v="323200"/>
        <n v="323400"/>
        <n v="323500"/>
        <n v="323600"/>
        <n v="323700"/>
        <n v="323800"/>
        <n v="323900"/>
        <n v="324100"/>
        <n v="324200"/>
        <n v="324600"/>
        <n v="324700"/>
        <n v="324800"/>
        <n v="324900"/>
        <n v="325100"/>
        <n v="325400"/>
        <n v="325500"/>
        <n v="325600"/>
        <n v="325700"/>
        <n v="325900"/>
        <n v="326100"/>
        <n v="326200"/>
        <n v="326300"/>
        <n v="326400"/>
        <n v="326500"/>
        <n v="326700"/>
        <n v="326800"/>
        <n v="327200"/>
        <n v="327300"/>
        <n v="327500"/>
        <n v="327900"/>
        <n v="328100"/>
        <n v="328200"/>
        <n v="328300"/>
        <n v="328500"/>
        <n v="328700"/>
        <n v="328800"/>
        <n v="329000"/>
        <n v="329100"/>
        <n v="329200"/>
        <n v="329300"/>
        <n v="329400"/>
        <n v="329500"/>
        <n v="329700"/>
        <n v="329800"/>
        <n v="329900"/>
        <n v="330000"/>
        <n v="330100"/>
        <n v="330300"/>
        <n v="330400"/>
        <n v="330700"/>
        <n v="330800"/>
        <n v="331100"/>
        <n v="331200"/>
        <n v="331300"/>
        <n v="331400"/>
        <n v="331500"/>
        <n v="331700"/>
        <n v="331800"/>
        <n v="332400"/>
        <n v="332500"/>
        <n v="332600"/>
        <n v="332900"/>
        <n v="333100"/>
        <n v="333300"/>
        <n v="333500"/>
        <n v="333800"/>
        <n v="333900"/>
        <n v="334000"/>
        <n v="334400"/>
        <n v="334500"/>
        <n v="334700"/>
        <n v="334900"/>
        <n v="335200"/>
        <n v="335500"/>
        <n v="335700"/>
        <n v="335800"/>
        <n v="336000"/>
        <n v="336100"/>
        <n v="336200"/>
        <n v="336400"/>
        <n v="336500"/>
        <n v="336600"/>
        <n v="336700"/>
        <n v="336800"/>
        <n v="337000"/>
        <n v="337100"/>
        <n v="337200"/>
        <n v="337300"/>
        <n v="337400"/>
        <n v="337600"/>
        <n v="337700"/>
        <n v="337900"/>
        <n v="338000"/>
        <n v="338100"/>
        <n v="338300"/>
        <n v="338400"/>
        <n v="338500"/>
        <n v="338700"/>
        <n v="338900"/>
        <n v="339100"/>
        <n v="339300"/>
        <n v="339400"/>
        <n v="339500"/>
        <n v="339600"/>
        <n v="339700"/>
        <n v="339800"/>
        <n v="340200"/>
        <n v="340300"/>
        <n v="340400"/>
        <n v="340500"/>
        <n v="340600"/>
        <n v="340700"/>
        <n v="340900"/>
        <n v="341100"/>
        <n v="341200"/>
        <n v="341300"/>
        <n v="341400"/>
        <n v="341500"/>
        <n v="341600"/>
        <n v="341700"/>
        <n v="342000"/>
        <n v="342100"/>
        <n v="342200"/>
        <n v="342300"/>
        <n v="342400"/>
        <n v="342600"/>
        <n v="342700"/>
        <n v="342800"/>
        <n v="343100"/>
        <n v="343200"/>
        <n v="343300"/>
        <n v="343500"/>
        <n v="343600"/>
        <n v="343800"/>
        <n v="344000"/>
        <n v="344100"/>
        <n v="344200"/>
        <n v="344300"/>
        <n v="344400"/>
        <n v="344700"/>
        <n v="344900"/>
        <n v="345000"/>
        <n v="345200"/>
        <n v="345500"/>
        <n v="345700"/>
        <n v="345800"/>
        <n v="346000"/>
        <n v="346100"/>
        <n v="346300"/>
        <n v="346400"/>
        <n v="346500"/>
        <n v="346600"/>
        <n v="346700"/>
        <n v="346900"/>
        <n v="347000"/>
        <n v="347100"/>
        <n v="347200"/>
        <n v="347300"/>
        <n v="347400"/>
        <n v="347500"/>
        <n v="347600"/>
        <n v="347700"/>
        <n v="347900"/>
        <n v="348000"/>
        <n v="348100"/>
        <n v="348200"/>
        <n v="348700"/>
        <n v="348800"/>
        <n v="348900"/>
        <n v="349100"/>
        <n v="349400"/>
        <n v="349500"/>
        <n v="349800"/>
        <n v="350000"/>
        <n v="350100"/>
        <n v="350200"/>
        <n v="350500"/>
        <n v="350600"/>
        <n v="350700"/>
        <n v="350800"/>
        <n v="351000"/>
        <n v="351100"/>
        <n v="351200"/>
        <n v="351400"/>
        <n v="351600"/>
        <n v="351700"/>
        <n v="351800"/>
        <n v="351900"/>
        <n v="352000"/>
        <n v="352100"/>
        <n v="352300"/>
        <n v="352400"/>
        <n v="352500"/>
        <n v="352600"/>
        <n v="352700"/>
        <n v="352800"/>
        <n v="352900"/>
        <n v="353000"/>
        <n v="353100"/>
        <n v="353190"/>
        <n v="353200"/>
        <n v="353300"/>
        <n v="353700"/>
        <n v="353900"/>
        <n v="354000"/>
        <n v="354200"/>
        <n v="354300"/>
        <n v="354400"/>
        <n v="354500"/>
        <n v="354600"/>
        <n v="354700"/>
        <n v="354900"/>
        <n v="355000"/>
        <n v="355200"/>
        <n v="355300"/>
        <n v="355400"/>
        <n v="355500"/>
        <n v="355600"/>
        <n v="355700"/>
        <n v="355800"/>
        <n v="355900"/>
        <n v="356200"/>
        <n v="356400"/>
        <n v="356500"/>
        <n v="356600"/>
        <n v="356800"/>
        <n v="356900"/>
        <n v="357000"/>
        <n v="357100"/>
        <n v="357200"/>
        <n v="357300"/>
        <n v="357400"/>
        <n v="357600"/>
        <n v="357700"/>
        <n v="357900"/>
        <n v="358000"/>
        <n v="358030"/>
        <n v="358200"/>
        <n v="358300"/>
        <n v="358400"/>
        <n v="358600"/>
        <n v="358700"/>
        <n v="358800"/>
        <n v="358900"/>
        <n v="359100"/>
        <n v="359200"/>
        <n v="359400"/>
        <n v="359600"/>
        <n v="359700"/>
        <n v="359800"/>
        <n v="359900"/>
        <n v="360000"/>
        <n v="360180"/>
        <n v="360300"/>
        <n v="360400"/>
        <n v="360500"/>
        <n v="360600"/>
        <n v="360700"/>
        <n v="360800"/>
        <n v="360900"/>
        <n v="361000"/>
        <n v="361100"/>
        <n v="361300"/>
        <n v="361500"/>
        <n v="361600"/>
        <n v="361700"/>
        <n v="361800"/>
        <n v="361900"/>
        <n v="362000"/>
        <n v="362200"/>
        <n v="362300"/>
        <n v="362500"/>
        <n v="362700"/>
        <n v="362800"/>
        <n v="362900"/>
        <n v="363000"/>
        <n v="363100"/>
        <n v="363200"/>
        <n v="363300"/>
        <n v="363400"/>
        <n v="363700"/>
        <n v="364000"/>
        <n v="364100"/>
        <n v="364200"/>
        <n v="364400"/>
        <n v="364700"/>
        <n v="364800"/>
        <n v="365100"/>
        <n v="365200"/>
        <n v="365300"/>
        <n v="365400"/>
        <n v="365500"/>
        <n v="365600"/>
        <n v="365700"/>
        <n v="365800"/>
        <n v="365900"/>
        <n v="366000"/>
        <n v="366200"/>
        <n v="366400"/>
        <n v="366700"/>
        <n v="366800"/>
        <n v="366900"/>
        <n v="367100"/>
        <n v="367300"/>
        <n v="367400"/>
        <n v="367500"/>
        <n v="367600"/>
        <n v="367700"/>
        <n v="367800"/>
        <n v="367900"/>
        <n v="368000"/>
        <n v="368100"/>
        <n v="368400"/>
        <n v="368600"/>
        <n v="368700"/>
        <n v="368900"/>
        <n v="369000"/>
        <n v="369100"/>
        <n v="369200"/>
        <n v="369400"/>
        <n v="369500"/>
        <n v="369600"/>
        <n v="369700"/>
        <n v="369800"/>
        <n v="369900"/>
        <n v="370000"/>
        <n v="370100"/>
        <n v="370200"/>
        <n v="370300"/>
        <n v="370400"/>
        <n v="370600"/>
        <n v="370700"/>
        <n v="370800"/>
        <n v="370900"/>
        <n v="371000"/>
        <n v="371100"/>
        <n v="371200"/>
        <n v="371300"/>
        <n v="371500"/>
        <n v="371800"/>
        <n v="371900"/>
        <n v="372000"/>
        <n v="372200"/>
        <n v="372300"/>
        <n v="372600"/>
        <n v="372700"/>
        <n v="372800"/>
        <n v="372900"/>
        <n v="373000"/>
        <n v="373100"/>
        <n v="373200"/>
        <n v="373300"/>
        <n v="373400"/>
        <n v="373500"/>
        <n v="373600"/>
        <n v="373700"/>
        <n v="373900"/>
        <n v="374000"/>
        <n v="374100"/>
        <n v="374300"/>
        <n v="374800"/>
        <n v="374900"/>
        <n v="375000"/>
        <n v="375100"/>
        <n v="375200"/>
        <n v="375400"/>
        <n v="375500"/>
        <n v="375700"/>
        <n v="375800"/>
        <n v="375900"/>
        <n v="376000"/>
        <n v="376100"/>
        <n v="376200"/>
        <n v="376300"/>
        <n v="376500"/>
        <n v="376600"/>
        <n v="376700"/>
        <n v="376800"/>
        <n v="376900"/>
        <n v="377010"/>
        <n v="377200"/>
        <n v="377300"/>
        <n v="377500"/>
        <n v="377700"/>
        <n v="377800"/>
        <n v="378100"/>
        <n v="378200"/>
        <n v="378600"/>
        <n v="378700"/>
        <n v="378800"/>
        <n v="378900"/>
        <n v="379100"/>
        <n v="379300"/>
        <n v="379500"/>
        <n v="380200"/>
        <n v="380300"/>
        <n v="380400"/>
        <n v="380500"/>
        <n v="380600"/>
        <n v="380800"/>
        <n v="380900"/>
        <n v="381000"/>
        <n v="381100"/>
        <n v="381200"/>
        <n v="381400"/>
        <n v="381500"/>
        <n v="381600"/>
        <n v="381700"/>
        <n v="381900"/>
        <n v="382000"/>
        <n v="382300"/>
        <n v="382400"/>
        <n v="382500"/>
        <n v="382600"/>
        <n v="382700"/>
        <n v="382800"/>
        <n v="382900"/>
        <n v="383000"/>
        <n v="383100"/>
        <n v="383200"/>
        <n v="383300"/>
        <n v="383400"/>
        <n v="383500"/>
        <n v="383600"/>
        <n v="383700"/>
        <n v="383900"/>
        <n v="384100"/>
        <n v="384200"/>
        <n v="384400"/>
        <n v="384500"/>
        <n v="384700"/>
        <n v="384800"/>
        <n v="384900"/>
        <n v="385000"/>
        <n v="385100"/>
        <n v="385200"/>
        <n v="385300"/>
        <n v="385400"/>
        <n v="385500"/>
        <n v="385600"/>
        <n v="385700"/>
        <n v="385800"/>
        <n v="385900"/>
        <n v="386100"/>
        <n v="386200"/>
        <n v="386300"/>
        <n v="386400"/>
        <n v="386600"/>
        <n v="386700"/>
        <n v="386800"/>
        <n v="386900"/>
        <n v="387000"/>
        <n v="387100"/>
        <n v="387200"/>
        <n v="387300"/>
        <n v="387400"/>
        <n v="387600"/>
        <n v="387700"/>
        <n v="387800"/>
        <n v="387900"/>
        <n v="388000"/>
        <n v="388100"/>
        <n v="388200"/>
        <n v="388500"/>
        <n v="388600"/>
        <n v="388700"/>
        <n v="388800"/>
        <n v="388900"/>
        <n v="389000"/>
        <n v="389200"/>
        <n v="389300"/>
        <n v="389400"/>
        <n v="389500"/>
        <n v="389600"/>
        <n v="389800"/>
        <n v="389900"/>
        <n v="390000"/>
        <n v="390100"/>
        <n v="390300"/>
        <n v="390400"/>
        <n v="390500"/>
        <n v="390600"/>
        <n v="390700"/>
        <n v="390800"/>
        <n v="390900"/>
        <n v="391000"/>
        <n v="391100"/>
        <n v="391200"/>
        <n v="391500"/>
        <n v="391600"/>
        <n v="391700"/>
        <n v="391800"/>
        <n v="391900"/>
        <n v="392100"/>
        <n v="392400"/>
        <n v="392500"/>
        <n v="392600"/>
        <n v="392700"/>
        <n v="392800"/>
        <n v="392900"/>
        <n v="393000"/>
        <n v="393100"/>
        <n v="393200"/>
        <n v="393400"/>
        <n v="393500"/>
        <n v="393800"/>
        <n v="394100"/>
        <n v="394200"/>
        <n v="394400"/>
        <n v="394500"/>
        <n v="394600"/>
        <n v="394700"/>
        <n v="394800"/>
        <n v="395000"/>
        <n v="395100"/>
        <n v="395200"/>
        <n v="395600"/>
        <n v="395700"/>
        <n v="395900"/>
        <n v="396000"/>
        <n v="396100"/>
        <n v="396300"/>
        <n v="396400"/>
        <n v="396500"/>
        <n v="396600"/>
        <n v="396900"/>
        <n v="397000"/>
        <n v="397100"/>
        <n v="397200"/>
        <n v="397400"/>
        <n v="397600"/>
        <n v="397700"/>
        <n v="397800"/>
        <n v="397900"/>
        <n v="398000"/>
        <n v="398500"/>
        <n v="398700"/>
        <n v="398800"/>
        <n v="399000"/>
        <n v="399100"/>
        <n v="399200"/>
        <n v="399300"/>
        <n v="399400"/>
        <n v="399500"/>
        <n v="399700"/>
        <n v="399800"/>
        <n v="400000"/>
        <n v="400200"/>
        <n v="400400"/>
        <n v="400500"/>
        <n v="400700"/>
        <n v="400800"/>
        <n v="400900"/>
        <n v="401300"/>
        <n v="401400"/>
        <n v="401600"/>
        <n v="401700"/>
        <n v="401800"/>
        <n v="401900"/>
        <n v="402000"/>
        <n v="402200"/>
        <n v="402400"/>
        <n v="402600"/>
        <n v="402700"/>
        <n v="402900"/>
        <n v="403000"/>
        <n v="403100"/>
        <n v="403400"/>
        <n v="403500"/>
        <n v="403600"/>
        <n v="403700"/>
        <n v="403800"/>
        <n v="403900"/>
        <n v="404100"/>
        <n v="404300"/>
        <n v="404400"/>
        <n v="404500"/>
        <n v="404600"/>
        <n v="404700"/>
        <n v="404800"/>
        <n v="405000"/>
        <n v="405200"/>
        <n v="405300"/>
        <n v="405400"/>
        <n v="405500"/>
        <n v="405600"/>
        <n v="405700"/>
        <n v="405800"/>
        <n v="405900"/>
        <n v="406000"/>
        <n v="406200"/>
        <n v="406300"/>
        <n v="406400"/>
        <n v="406800"/>
        <n v="406900"/>
        <n v="407000"/>
        <n v="407200"/>
        <n v="407230"/>
        <n v="407400"/>
        <n v="407500"/>
        <n v="407600"/>
        <n v="407700"/>
        <n v="407800"/>
        <n v="407900"/>
        <n v="408000"/>
        <n v="408100"/>
        <n v="408300"/>
        <n v="408400"/>
        <n v="408500"/>
        <n v="408600"/>
        <n v="408700"/>
        <n v="408900"/>
        <n v="409100"/>
        <n v="409200"/>
        <n v="409300"/>
        <n v="409400"/>
        <n v="409500"/>
        <n v="409800"/>
        <n v="409900"/>
        <n v="410000"/>
        <n v="410100"/>
        <n v="410200"/>
        <n v="410300"/>
        <n v="410400"/>
        <n v="410500"/>
        <n v="410600"/>
        <n v="411000"/>
        <n v="411200"/>
        <n v="411300"/>
        <n v="411400"/>
        <n v="411500"/>
        <n v="411600"/>
        <n v="411800"/>
        <n v="411900"/>
        <n v="412000"/>
        <n v="412100"/>
        <n v="412230"/>
        <n v="412300"/>
        <n v="412500"/>
        <n v="412600"/>
        <n v="412700"/>
        <n v="412800"/>
        <n v="412900"/>
        <n v="413000"/>
        <n v="413100"/>
        <n v="413500"/>
        <n v="413600"/>
        <n v="413700"/>
        <n v="413800"/>
        <n v="413900"/>
        <n v="414000"/>
        <n v="414400"/>
        <n v="414500"/>
        <n v="414600"/>
        <n v="414700"/>
        <n v="414800"/>
        <n v="415200"/>
        <n v="415300"/>
        <n v="415400"/>
        <n v="415500"/>
        <n v="415600"/>
        <n v="415800"/>
        <n v="416100"/>
        <n v="416300"/>
        <n v="416400"/>
        <n v="416600"/>
        <n v="416800"/>
        <n v="416900"/>
        <n v="417000"/>
        <n v="417100"/>
        <n v="417200"/>
        <n v="417300"/>
        <n v="417400"/>
        <n v="417500"/>
        <n v="417600"/>
        <n v="417700"/>
        <n v="417800"/>
        <n v="418000"/>
        <n v="418300"/>
        <n v="418400"/>
        <n v="418500"/>
        <n v="418600"/>
        <n v="418700"/>
        <n v="418900"/>
        <n v="419100"/>
        <n v="419500"/>
        <n v="419600"/>
        <n v="419800"/>
        <n v="419900"/>
        <n v="420000"/>
        <n v="420400"/>
        <n v="420500"/>
        <n v="420600"/>
        <n v="420700"/>
        <n v="420800"/>
        <n v="420900"/>
        <n v="421000"/>
        <n v="421200"/>
        <n v="421300"/>
        <n v="421400"/>
        <n v="421500"/>
        <n v="421700"/>
        <n v="422100"/>
        <n v="422200"/>
        <n v="422300"/>
        <n v="422400"/>
        <n v="422500"/>
        <n v="422600"/>
        <n v="422700"/>
        <n v="422800"/>
        <n v="423100"/>
        <n v="423300"/>
        <n v="423400"/>
        <n v="423700"/>
        <n v="423800"/>
        <n v="424100"/>
        <n v="424200"/>
        <n v="424300"/>
        <n v="424400"/>
        <n v="424500"/>
        <n v="424600"/>
        <n v="424800"/>
        <n v="424900"/>
        <n v="425100"/>
        <n v="425400"/>
        <n v="425600"/>
        <n v="425700"/>
        <n v="425800"/>
        <n v="425900"/>
        <n v="426100"/>
        <n v="426200"/>
        <n v="426300"/>
        <n v="426400"/>
        <n v="426500"/>
        <n v="426800"/>
        <n v="427000"/>
        <n v="427100"/>
        <n v="427200"/>
        <n v="427600"/>
        <n v="427700"/>
        <n v="427800"/>
        <n v="428200"/>
        <n v="428400"/>
        <n v="428500"/>
        <n v="428600"/>
        <n v="428700"/>
        <n v="428800"/>
        <n v="428900"/>
        <n v="429000"/>
        <n v="429100"/>
        <n v="429200"/>
        <n v="429300"/>
        <n v="429400"/>
        <n v="429500"/>
        <n v="429700"/>
        <n v="429900"/>
        <n v="430100"/>
        <n v="430200"/>
        <n v="430300"/>
        <n v="430500"/>
        <n v="430600"/>
        <n v="430700"/>
        <n v="431100"/>
        <n v="431300"/>
        <n v="431400"/>
        <n v="431500"/>
        <n v="431700"/>
        <n v="431800"/>
        <n v="431900"/>
        <n v="432000"/>
        <n v="432200"/>
        <n v="432300"/>
        <n v="432500"/>
        <n v="432600"/>
        <n v="432700"/>
        <n v="432800"/>
        <n v="432900"/>
        <n v="433100"/>
        <n v="433200"/>
        <n v="433500"/>
        <n v="433600"/>
        <n v="433700"/>
        <n v="433800"/>
        <n v="434100"/>
        <n v="434300"/>
        <n v="434400"/>
        <n v="434500"/>
        <n v="434800"/>
        <n v="434900"/>
        <n v="435000"/>
        <n v="435100"/>
        <n v="435600"/>
        <n v="435700"/>
        <n v="435800"/>
        <n v="435900"/>
        <n v="436000"/>
        <n v="436100"/>
        <n v="436200"/>
        <n v="436300"/>
        <n v="436400"/>
        <n v="436500"/>
        <n v="436600"/>
        <n v="436900"/>
        <n v="437100"/>
        <n v="437400"/>
        <n v="437500"/>
        <n v="437600"/>
        <n v="437700"/>
        <n v="437800"/>
        <n v="438000"/>
        <n v="438200"/>
        <n v="438300"/>
        <n v="438400"/>
        <n v="438500"/>
        <n v="438600"/>
        <n v="438700"/>
        <n v="438800"/>
        <n v="438900"/>
        <n v="439200"/>
        <n v="439300"/>
        <n v="439400"/>
        <n v="439700"/>
        <n v="439800"/>
        <n v="440000"/>
        <n v="440100"/>
        <n v="440600"/>
        <n v="440700"/>
        <n v="440800"/>
        <n v="440900"/>
        <n v="441100"/>
        <n v="441300"/>
        <n v="441400"/>
        <n v="441500"/>
        <n v="441600"/>
        <n v="442300"/>
        <n v="442400"/>
        <n v="442500"/>
        <n v="442600"/>
        <n v="442700"/>
        <n v="442800"/>
        <n v="442900"/>
        <n v="443000"/>
        <n v="443100"/>
        <n v="443200"/>
        <n v="443500"/>
        <n v="443800"/>
        <n v="443900"/>
        <n v="444200"/>
        <n v="444700"/>
        <n v="444800"/>
        <n v="444900"/>
        <n v="445000"/>
        <n v="445100"/>
        <n v="445300"/>
        <n v="445500"/>
        <n v="445600"/>
        <n v="445700"/>
        <n v="445800"/>
        <n v="445900"/>
        <n v="446100"/>
        <n v="446200"/>
        <n v="446700"/>
        <n v="446800"/>
        <n v="447100"/>
        <n v="447200"/>
        <n v="447300"/>
        <n v="447400"/>
        <n v="447500"/>
        <n v="447700"/>
        <n v="447900"/>
        <n v="448100"/>
        <n v="448200"/>
        <n v="448400"/>
        <n v="448600"/>
        <n v="449000"/>
        <n v="449100"/>
        <n v="449200"/>
        <n v="449400"/>
        <n v="449500"/>
        <n v="449600"/>
        <n v="449700"/>
        <n v="449800"/>
        <n v="450200"/>
        <n v="450300"/>
        <n v="450400"/>
        <n v="450800"/>
        <n v="451000"/>
        <n v="451100"/>
        <n v="451200"/>
        <n v="451300"/>
        <n v="451700"/>
        <n v="451800"/>
        <n v="452000"/>
        <n v="452100"/>
        <n v="452400"/>
        <n v="452500"/>
        <n v="452700"/>
        <n v="452900"/>
        <n v="453000"/>
        <n v="453080"/>
        <n v="453200"/>
        <n v="453300"/>
        <n v="453400"/>
        <n v="453600"/>
        <n v="453900"/>
        <n v="454000"/>
        <n v="454100"/>
        <n v="454200"/>
        <n v="454300"/>
        <n v="454600"/>
        <n v="454800"/>
        <n v="454900"/>
        <n v="455100"/>
        <n v="455200"/>
        <n v="455400"/>
        <n v="455500"/>
        <n v="455600"/>
        <n v="455700"/>
        <n v="455900"/>
        <n v="456000"/>
        <n v="456100"/>
        <n v="456200"/>
        <n v="456300"/>
        <n v="456400"/>
        <n v="456500"/>
        <n v="456600"/>
        <n v="456800"/>
        <n v="457100"/>
        <n v="457200"/>
        <n v="457400"/>
        <n v="457500"/>
        <n v="457600"/>
        <n v="457700"/>
        <n v="457900"/>
        <n v="458000"/>
        <n v="458200"/>
        <n v="458300"/>
        <n v="458500"/>
        <n v="459000"/>
        <n v="459100"/>
        <n v="459300"/>
        <n v="459500"/>
        <n v="459600"/>
        <n v="460000"/>
        <n v="460200"/>
        <n v="460500"/>
        <n v="460700"/>
        <n v="460900"/>
        <n v="461000"/>
        <n v="461100"/>
        <n v="461400"/>
        <n v="461500"/>
        <n v="461600"/>
        <n v="462000"/>
        <n v="462100"/>
        <n v="462400"/>
        <n v="462500"/>
        <n v="462600"/>
        <n v="462700"/>
        <n v="462870"/>
        <n v="462900"/>
        <n v="463200"/>
        <n v="463300"/>
        <n v="463400"/>
        <n v="463600"/>
        <n v="463900"/>
        <n v="464000"/>
        <n v="464300"/>
        <n v="464500"/>
        <n v="464600"/>
        <n v="465000"/>
        <n v="465100"/>
        <n v="465200"/>
        <n v="465300"/>
        <n v="465400"/>
        <n v="465600"/>
        <n v="465700"/>
        <n v="465800"/>
        <n v="465900"/>
        <n v="466000"/>
        <n v="466100"/>
        <n v="466200"/>
        <n v="466300"/>
        <n v="466700"/>
        <n v="466800"/>
        <n v="466900"/>
        <n v="467000"/>
        <n v="467100"/>
        <n v="467200"/>
        <n v="467400"/>
        <n v="467500"/>
        <n v="467600"/>
        <n v="467700"/>
        <n v="467900"/>
        <n v="468000"/>
        <n v="468100"/>
        <n v="468400"/>
        <n v="468500"/>
        <n v="468800"/>
        <n v="468900"/>
        <n v="468910"/>
        <n v="469000"/>
        <n v="469100"/>
        <n v="469200"/>
        <n v="469400"/>
        <n v="469500"/>
        <n v="469600"/>
        <n v="469700"/>
        <n v="469800"/>
        <n v="469900"/>
        <n v="470000"/>
        <n v="470100"/>
        <n v="470200"/>
        <n v="470600"/>
        <n v="470800"/>
        <n v="470900"/>
        <n v="471700"/>
        <n v="472050"/>
        <n v="472100"/>
        <n v="472200"/>
        <n v="472300"/>
        <n v="472500"/>
        <n v="472900"/>
        <n v="473100"/>
        <n v="473300"/>
        <n v="473700"/>
        <n v="473800"/>
        <n v="473900"/>
        <n v="474100"/>
        <n v="474200"/>
        <n v="474300"/>
        <n v="474400"/>
        <n v="474500"/>
        <n v="474700"/>
        <n v="474800"/>
        <n v="474900"/>
        <n v="475100"/>
        <n v="475200"/>
        <n v="475300"/>
        <n v="475400"/>
        <n v="475600"/>
        <n v="475900"/>
        <n v="476000"/>
        <n v="476100"/>
        <n v="476200"/>
        <n v="476300"/>
        <n v="476500"/>
        <n v="476600"/>
        <n v="476800"/>
        <n v="476900"/>
        <n v="477100"/>
        <n v="477200"/>
        <n v="477400"/>
        <n v="477500"/>
        <n v="477600"/>
        <n v="477800"/>
        <n v="478100"/>
        <n v="478300"/>
        <n v="478400"/>
        <n v="478500"/>
        <n v="478700"/>
        <n v="478800"/>
        <n v="478900"/>
        <n v="479000"/>
        <n v="479100"/>
        <n v="479200"/>
        <n v="479300"/>
        <n v="479400"/>
        <n v="479500"/>
        <n v="479700"/>
        <n v="480000"/>
        <n v="480100"/>
        <n v="480500"/>
        <n v="480600"/>
        <n v="480800"/>
        <n v="480900"/>
        <n v="481100"/>
        <n v="481500"/>
        <n v="481600"/>
        <n v="481700"/>
        <n v="481900"/>
        <n v="482200"/>
        <n v="482300"/>
        <n v="482700"/>
        <n v="482800"/>
        <n v="482900"/>
        <n v="483000"/>
        <n v="483200"/>
        <n v="483400"/>
        <n v="483900"/>
        <n v="484000"/>
        <n v="484100"/>
        <n v="484300"/>
        <n v="484400"/>
        <n v="484700"/>
        <n v="484800"/>
        <n v="484900"/>
        <n v="485000"/>
        <n v="485100"/>
        <n v="485200"/>
        <n v="485700"/>
        <n v="485800"/>
        <n v="485880"/>
        <n v="486100"/>
        <n v="486300"/>
        <n v="486400"/>
        <n v="486500"/>
        <n v="486600"/>
        <n v="486800"/>
        <n v="486900"/>
        <n v="487100"/>
        <n v="487200"/>
        <n v="487400"/>
        <n v="487500"/>
        <n v="487600"/>
        <n v="487700"/>
        <n v="487800"/>
        <n v="487900"/>
        <n v="488100"/>
        <n v="488200"/>
        <n v="488400"/>
        <n v="488480"/>
        <n v="488600"/>
        <n v="489000"/>
        <n v="489300"/>
        <n v="489700"/>
        <n v="489900"/>
        <n v="490100"/>
        <n v="490200"/>
        <n v="490300"/>
        <n v="490400"/>
        <n v="490500"/>
        <n v="490700"/>
        <n v="490800"/>
        <n v="491000"/>
        <n v="491100"/>
        <n v="491200"/>
        <n v="491300"/>
        <n v="491500"/>
        <n v="491600"/>
        <n v="491900"/>
        <n v="492000"/>
        <n v="492200"/>
        <n v="492300"/>
        <n v="492500"/>
        <n v="492600"/>
        <n v="492800"/>
        <n v="492900"/>
        <n v="493000"/>
        <n v="493080"/>
        <n v="493100"/>
        <n v="493200"/>
        <n v="493400"/>
        <n v="493500"/>
        <n v="493600"/>
        <n v="493700"/>
        <n v="493800"/>
        <n v="494300"/>
        <n v="494400"/>
        <n v="494500"/>
        <n v="494600"/>
        <n v="494700"/>
        <n v="495200"/>
        <n v="495400"/>
        <n v="495500"/>
        <n v="495600"/>
        <n v="495700"/>
        <n v="495900"/>
        <n v="496000"/>
        <n v="496200"/>
        <n v="496600"/>
        <n v="496700"/>
        <n v="496800"/>
        <n v="497200"/>
        <n v="497300"/>
        <n v="497400"/>
        <n v="497500"/>
        <n v="497600"/>
        <n v="497700"/>
        <n v="497800"/>
        <n v="497900"/>
        <n v="498000"/>
        <n v="498500"/>
        <n v="498700"/>
        <n v="499000"/>
        <n v="499500"/>
        <n v="499700"/>
        <n v="499800"/>
        <n v="500200"/>
        <n v="501000"/>
        <n v="501100"/>
        <n v="501500"/>
        <n v="501600"/>
        <n v="501700"/>
        <n v="501800"/>
        <n v="502000"/>
        <n v="502100"/>
        <n v="502600"/>
        <n v="502800"/>
        <n v="502900"/>
        <n v="503200"/>
        <n v="503600"/>
        <n v="503800"/>
        <n v="504000"/>
        <n v="504400"/>
        <n v="504800"/>
        <n v="505000"/>
        <n v="505300"/>
        <n v="505400"/>
        <n v="505670"/>
        <n v="506100"/>
        <n v="506600"/>
        <n v="506800"/>
        <n v="506900"/>
        <n v="507000"/>
        <n v="507600"/>
        <n v="508000"/>
        <n v="508200"/>
        <n v="508300"/>
        <n v="508400"/>
        <n v="508600"/>
        <n v="508900"/>
        <n v="509200"/>
        <n v="509300"/>
        <n v="509400"/>
        <n v="509500"/>
        <n v="509600"/>
        <n v="509700"/>
        <n v="509900"/>
        <n v="510000"/>
        <n v="510400"/>
        <n v="510600"/>
        <n v="511000"/>
        <n v="511100"/>
        <n v="511200"/>
        <n v="511500"/>
        <n v="511600"/>
        <n v="511700"/>
        <n v="511900"/>
        <n v="512100"/>
        <n v="512200"/>
        <n v="512440"/>
        <n v="512500"/>
        <n v="512600"/>
        <n v="512700"/>
        <n v="513200"/>
        <n v="513400"/>
        <n v="513500"/>
        <n v="513600"/>
        <n v="513700"/>
        <n v="514000"/>
        <n v="514100"/>
        <n v="514200"/>
        <n v="514300"/>
        <n v="514400"/>
        <n v="514500"/>
        <n v="514600"/>
        <n v="514700"/>
        <n v="514800"/>
        <n v="514900"/>
        <n v="515200"/>
        <n v="515400"/>
        <n v="515800"/>
        <n v="515900"/>
        <n v="516000"/>
        <n v="516100"/>
        <n v="516200"/>
        <n v="516500"/>
        <n v="516600"/>
        <n v="516900"/>
        <n v="517100"/>
        <n v="517200"/>
        <n v="517300"/>
        <n v="517400"/>
        <n v="517500"/>
        <n v="517700"/>
        <n v="517900"/>
        <n v="518100"/>
        <n v="518300"/>
        <n v="518500"/>
        <n v="518600"/>
        <n v="518700"/>
        <n v="518900"/>
        <n v="519200"/>
        <n v="519500"/>
        <n v="519600"/>
        <n v="519700"/>
        <n v="519800"/>
        <n v="519900"/>
        <n v="520000"/>
        <n v="520200"/>
        <n v="520300"/>
        <n v="520400"/>
        <n v="520500"/>
        <n v="520800"/>
        <n v="520900"/>
        <n v="521000"/>
        <n v="521100"/>
        <n v="521200"/>
        <n v="521300"/>
        <n v="521400"/>
        <n v="522000"/>
        <n v="522200"/>
        <n v="522500"/>
        <n v="522700"/>
        <n v="522800"/>
        <n v="523000"/>
        <n v="523400"/>
        <n v="523600"/>
        <n v="523800"/>
        <n v="523900"/>
        <n v="524000"/>
        <n v="524300"/>
        <n v="524600"/>
        <n v="524700"/>
        <n v="524800"/>
        <n v="525000"/>
        <n v="525100"/>
        <n v="525200"/>
        <n v="525400"/>
        <n v="525500"/>
        <n v="525600"/>
        <n v="525700"/>
        <n v="525800"/>
        <n v="526300"/>
        <n v="526500"/>
        <n v="526900"/>
        <n v="527100"/>
        <n v="527900"/>
        <n v="528200"/>
        <n v="528300"/>
        <n v="528400"/>
        <n v="528410"/>
        <n v="528500"/>
        <n v="528600"/>
        <n v="528800"/>
        <n v="528900"/>
        <n v="529000"/>
        <n v="529200"/>
        <n v="529500"/>
        <n v="529600"/>
        <n v="529800"/>
        <n v="529900"/>
        <n v="530100"/>
        <n v="530400"/>
        <n v="530500"/>
        <n v="530800"/>
        <n v="530900"/>
        <n v="531000"/>
        <n v="531100"/>
        <n v="531200"/>
        <n v="531400"/>
        <n v="531500"/>
        <n v="531700"/>
        <n v="532100"/>
        <n v="532200"/>
        <n v="532400"/>
        <n v="532500"/>
        <n v="532600"/>
        <n v="532700"/>
        <n v="532800"/>
        <n v="533000"/>
        <n v="533100"/>
        <n v="533300"/>
        <n v="533400"/>
        <n v="533600"/>
        <n v="533700"/>
        <n v="533800"/>
        <n v="533900"/>
        <n v="534100"/>
        <n v="534200"/>
        <n v="534600"/>
        <n v="534700"/>
        <n v="534800"/>
        <n v="535000"/>
        <n v="535200"/>
        <n v="535300"/>
        <n v="535400"/>
        <n v="535600"/>
        <n v="535900"/>
        <n v="536100"/>
        <n v="536400"/>
        <n v="536500"/>
        <n v="536700"/>
        <n v="536800"/>
        <n v="537100"/>
        <n v="537300"/>
        <n v="537500"/>
        <n v="537600"/>
        <n v="537700"/>
        <n v="537800"/>
        <n v="537900"/>
        <n v="538200"/>
        <n v="538400"/>
        <n v="538500"/>
        <n v="538700"/>
        <n v="539000"/>
        <n v="539200"/>
        <n v="539700"/>
        <n v="539800"/>
        <n v="540100"/>
        <n v="540700"/>
        <n v="540900"/>
        <n v="541200"/>
        <n v="541400"/>
        <n v="541500"/>
        <n v="541900"/>
        <n v="542000"/>
        <n v="542100"/>
        <n v="542200"/>
        <n v="542400"/>
        <n v="542500"/>
        <n v="542800"/>
        <n v="542900"/>
        <n v="543100"/>
        <n v="543400"/>
        <n v="543500"/>
        <n v="543700"/>
        <n v="543900"/>
        <n v="544000"/>
        <n v="544800"/>
        <n v="545000"/>
        <n v="545100"/>
        <n v="545200"/>
        <n v="545300"/>
        <n v="545600"/>
        <n v="545900"/>
        <n v="546200"/>
        <n v="546400"/>
        <n v="546500"/>
        <n v="546700"/>
        <n v="546800"/>
        <n v="547000"/>
        <n v="547300"/>
        <n v="547500"/>
        <n v="547600"/>
        <n v="547700"/>
        <n v="547900"/>
        <n v="548100"/>
        <n v="548200"/>
        <n v="548400"/>
        <n v="548800"/>
        <n v="548900"/>
        <n v="549200"/>
        <n v="549700"/>
        <n v="549800"/>
        <n v="549900"/>
        <n v="550000"/>
        <n v="550500"/>
        <n v="550800"/>
        <n v="550900"/>
        <n v="551100"/>
        <n v="551200"/>
        <n v="551300"/>
        <n v="551400"/>
        <n v="551600"/>
        <n v="551650"/>
        <n v="551800"/>
        <n v="552000"/>
        <n v="552100"/>
        <n v="552200"/>
        <n v="552300"/>
        <n v="552600"/>
        <n v="553200"/>
        <n v="553500"/>
        <n v="553600"/>
        <n v="553900"/>
        <n v="554200"/>
        <n v="554300"/>
        <n v="554400"/>
        <n v="554600"/>
        <n v="554700"/>
        <n v="554800"/>
        <n v="554900"/>
        <n v="555000"/>
        <n v="555100"/>
        <n v="555500"/>
        <n v="555600"/>
        <n v="555700"/>
        <n v="555900"/>
        <n v="556100"/>
        <n v="556200"/>
        <n v="556300"/>
        <n v="556500"/>
        <n v="556600"/>
        <n v="556800"/>
        <n v="556900"/>
        <n v="557500"/>
        <n v="557600"/>
        <n v="557900"/>
        <n v="558000"/>
        <n v="558100"/>
        <n v="558300"/>
        <n v="558500"/>
        <n v="558600"/>
        <n v="558900"/>
        <n v="559300"/>
        <n v="559500"/>
        <n v="559600"/>
        <n v="559800"/>
        <n v="559900"/>
        <n v="560000"/>
        <n v="560300"/>
        <n v="560400"/>
        <n v="560700"/>
        <n v="560900"/>
        <n v="561000"/>
        <n v="561200"/>
        <n v="561300"/>
        <n v="561400"/>
        <n v="561900"/>
        <n v="562100"/>
        <n v="562200"/>
        <n v="562300"/>
        <n v="562700"/>
        <n v="562900"/>
        <n v="563000"/>
        <n v="563100"/>
        <n v="563300"/>
        <n v="563400"/>
        <n v="563500"/>
        <n v="564200"/>
        <n v="564400"/>
        <n v="564600"/>
        <n v="564700"/>
        <n v="564800"/>
        <n v="565300"/>
        <n v="565400"/>
        <n v="565600"/>
        <n v="565700"/>
        <n v="565990"/>
        <n v="566000"/>
        <n v="566100"/>
        <n v="566300"/>
        <n v="566500"/>
        <n v="566700"/>
        <n v="566800"/>
        <n v="566900"/>
        <n v="567000"/>
        <n v="567400"/>
        <n v="567700"/>
        <n v="568200"/>
        <n v="568700"/>
        <n v="569000"/>
        <n v="569200"/>
        <n v="569300"/>
        <n v="569400"/>
        <n v="569800"/>
        <n v="569900"/>
        <n v="570000"/>
        <n v="570100"/>
        <n v="570200"/>
        <n v="570500"/>
        <n v="570600"/>
        <n v="570700"/>
        <n v="570800"/>
        <n v="570900"/>
        <n v="571000"/>
        <n v="571300"/>
        <n v="571800"/>
        <n v="572200"/>
        <n v="572300"/>
        <n v="572400"/>
        <n v="572500"/>
        <n v="572600"/>
        <n v="572800"/>
        <n v="573000"/>
        <n v="573200"/>
        <n v="573400"/>
        <n v="573500"/>
        <n v="573900"/>
        <n v="574100"/>
        <n v="574200"/>
        <n v="574600"/>
        <n v="574700"/>
        <n v="574950"/>
        <n v="575000"/>
        <n v="575200"/>
        <n v="575300"/>
        <n v="575400"/>
        <n v="575600"/>
        <n v="575700"/>
        <n v="575900"/>
        <n v="576000"/>
        <n v="576300"/>
        <n v="576400"/>
        <n v="576500"/>
        <n v="576900"/>
        <n v="577200"/>
        <n v="577300"/>
        <n v="577400"/>
        <n v="577600"/>
        <n v="577900"/>
        <n v="578200"/>
        <n v="578600"/>
        <n v="578700"/>
        <n v="579000"/>
        <n v="579200"/>
        <n v="579400"/>
        <n v="579500"/>
        <n v="580000"/>
        <n v="580200"/>
        <n v="580300"/>
        <n v="580600"/>
        <n v="580700"/>
        <n v="580800"/>
        <n v="580900"/>
        <n v="581000"/>
        <n v="581300"/>
        <n v="581500"/>
        <n v="581700"/>
        <n v="581800"/>
        <n v="582000"/>
        <n v="582200"/>
        <n v="582400"/>
        <n v="582500"/>
        <n v="582600"/>
        <n v="582900"/>
        <n v="583100"/>
        <n v="583200"/>
        <n v="583400"/>
        <n v="583600"/>
        <n v="583700"/>
        <n v="583800"/>
        <n v="584100"/>
        <n v="584200"/>
        <n v="585200"/>
        <n v="585300"/>
        <n v="585500"/>
        <n v="586100"/>
        <n v="586300"/>
        <n v="586600"/>
        <n v="586880"/>
        <n v="587000"/>
        <n v="587200"/>
        <n v="587300"/>
        <n v="588100"/>
        <n v="588200"/>
        <n v="588300"/>
        <n v="588500"/>
        <n v="588600"/>
        <n v="588900"/>
        <n v="589000"/>
        <n v="589100"/>
        <n v="589300"/>
        <n v="589400"/>
        <n v="589500"/>
        <n v="589700"/>
        <n v="589800"/>
        <n v="589900"/>
        <n v="590000"/>
        <n v="590100"/>
        <n v="590300"/>
        <n v="590600"/>
        <n v="590700"/>
        <n v="590800"/>
        <n v="591100"/>
        <n v="591400"/>
        <n v="591500"/>
        <n v="591700"/>
        <n v="592000"/>
        <n v="592300"/>
        <n v="592400"/>
        <n v="592600"/>
        <n v="592700"/>
        <n v="592800"/>
        <n v="592900"/>
        <n v="593000"/>
        <n v="593300"/>
        <n v="593700"/>
        <n v="594000"/>
        <n v="594700"/>
        <n v="594800"/>
        <n v="595000"/>
        <n v="595300"/>
        <n v="595400"/>
        <n v="595500"/>
        <n v="595700"/>
        <n v="595900"/>
        <n v="596200"/>
        <n v="596400"/>
        <n v="596900"/>
        <n v="597100"/>
        <n v="597200"/>
        <n v="597600"/>
        <n v="597700"/>
        <n v="597800"/>
        <n v="598200"/>
        <n v="598300"/>
        <n v="598500"/>
        <n v="598600"/>
        <n v="598700"/>
        <n v="598800"/>
        <n v="598900"/>
        <n v="599200"/>
        <n v="599300"/>
        <n v="599700"/>
        <n v="599800"/>
        <n v="600100"/>
        <n v="600200"/>
        <n v="600300"/>
        <n v="600500"/>
        <n v="600900"/>
        <n v="601200"/>
        <n v="601300"/>
        <n v="601400"/>
        <n v="601500"/>
        <n v="601700"/>
        <n v="601800"/>
        <n v="601900"/>
        <n v="602000"/>
        <n v="602100"/>
        <n v="602300"/>
        <n v="602400"/>
        <n v="602420"/>
        <n v="602800"/>
        <n v="602900"/>
        <n v="603000"/>
        <n v="603200"/>
        <n v="603400"/>
        <n v="603800"/>
        <n v="604100"/>
        <n v="604400"/>
        <n v="604500"/>
        <n v="604600"/>
        <n v="605000"/>
        <n v="605100"/>
        <n v="605600"/>
        <n v="605700"/>
        <n v="606000"/>
        <n v="606100"/>
        <n v="606200"/>
        <n v="606300"/>
        <n v="606400"/>
        <n v="607200"/>
        <n v="607300"/>
        <n v="607400"/>
        <n v="607700"/>
        <n v="608100"/>
        <n v="608400"/>
        <n v="608500"/>
        <n v="608700"/>
        <n v="608800"/>
        <n v="608900"/>
        <n v="609000"/>
        <n v="609500"/>
        <n v="609800"/>
        <n v="610000"/>
        <n v="610500"/>
        <n v="610600"/>
        <n v="610800"/>
        <n v="611000"/>
        <n v="611400"/>
        <n v="611800"/>
        <n v="612000"/>
        <n v="612700"/>
        <n v="613200"/>
        <n v="613300"/>
        <n v="613700"/>
        <n v="613800"/>
        <n v="614000"/>
        <n v="614100"/>
        <n v="614300"/>
        <n v="614500"/>
        <n v="614600"/>
        <n v="614800"/>
        <n v="614900"/>
        <n v="615100"/>
        <n v="615400"/>
        <n v="615600"/>
        <n v="615700"/>
        <n v="616000"/>
        <n v="616800"/>
        <n v="616900"/>
        <n v="617100"/>
        <n v="617400"/>
        <n v="617600"/>
        <n v="617700"/>
        <n v="617800"/>
        <n v="618000"/>
        <n v="618200"/>
        <n v="618500"/>
        <n v="618600"/>
        <n v="618800"/>
        <n v="619020"/>
        <n v="619300"/>
        <n v="619700"/>
        <n v="619800"/>
        <n v="620400"/>
        <n v="620500"/>
        <n v="620700"/>
        <n v="621200"/>
        <n v="621500"/>
        <n v="621600"/>
        <n v="622000"/>
        <n v="622300"/>
        <n v="622400"/>
        <n v="622500"/>
        <n v="622900"/>
        <n v="623000"/>
        <n v="623200"/>
        <n v="623700"/>
        <n v="623900"/>
        <n v="624000"/>
        <n v="624900"/>
        <n v="625500"/>
        <n v="625800"/>
        <n v="626300"/>
        <n v="626800"/>
        <n v="627100"/>
        <n v="627300"/>
        <n v="627700"/>
        <n v="627800"/>
        <n v="628100"/>
        <n v="628200"/>
        <n v="628300"/>
        <n v="628500"/>
        <n v="628600"/>
        <n v="628900"/>
        <n v="629000"/>
        <n v="629300"/>
        <n v="629400"/>
        <n v="629500"/>
        <n v="629600"/>
        <n v="629700"/>
        <n v="629800"/>
        <n v="629900"/>
        <n v="630500"/>
        <n v="630700"/>
        <n v="631600"/>
        <n v="631700"/>
        <n v="631900"/>
        <n v="632000"/>
        <n v="633100"/>
        <n v="633400"/>
        <n v="633900"/>
        <n v="634100"/>
        <n v="634700"/>
        <n v="635200"/>
        <n v="635700"/>
        <n v="635800"/>
        <n v="636400"/>
        <n v="636700"/>
        <n v="636800"/>
        <n v="636900"/>
        <n v="637000"/>
        <n v="637200"/>
        <n v="637700"/>
        <n v="638200"/>
        <n v="638300"/>
        <n v="638400"/>
        <n v="638600"/>
        <n v="638640"/>
        <n v="639100"/>
        <n v="639600"/>
        <n v="640000"/>
        <n v="640400"/>
        <n v="640600"/>
        <n v="640800"/>
        <n v="641000"/>
        <n v="641300"/>
        <n v="641600"/>
        <n v="641700"/>
        <n v="641900"/>
        <n v="642200"/>
        <n v="642300"/>
        <n v="642400"/>
        <n v="642500"/>
        <n v="642900"/>
        <n v="643500"/>
        <n v="643800"/>
        <n v="643900"/>
        <n v="644000"/>
        <n v="644100"/>
        <n v="644900"/>
        <n v="645400"/>
        <n v="645900"/>
        <n v="646200"/>
        <n v="646300"/>
        <n v="646400"/>
        <n v="646600"/>
        <n v="647000"/>
        <n v="647400"/>
        <n v="647600"/>
        <n v="647700"/>
        <n v="648100"/>
        <n v="648400"/>
        <n v="648500"/>
        <n v="648700"/>
        <n v="649200"/>
        <n v="649700"/>
        <n v="650000"/>
        <n v="650100"/>
        <n v="650200"/>
        <n v="650900"/>
        <n v="651000"/>
        <n v="651200"/>
        <n v="651300"/>
        <n v="651700"/>
        <n v="652400"/>
        <n v="652600"/>
        <n v="653100"/>
        <n v="654100"/>
        <n v="654900"/>
        <n v="655200"/>
        <n v="655400"/>
        <n v="655800"/>
        <n v="656400"/>
        <n v="656600"/>
        <n v="656800"/>
        <n v="657100"/>
        <n v="657300"/>
        <n v="657400"/>
        <n v="657800"/>
        <n v="658000"/>
        <n v="658400"/>
        <n v="658600"/>
        <n v="658900"/>
        <n v="659500"/>
        <n v="659800"/>
        <n v="660000"/>
        <n v="660100"/>
        <n v="660200"/>
        <n v="660900"/>
        <n v="661300"/>
        <n v="662000"/>
        <n v="662600"/>
        <n v="663700"/>
        <n v="664100"/>
        <n v="664400"/>
        <n v="664700"/>
        <n v="664800"/>
        <n v="664900"/>
        <n v="665000"/>
        <n v="665100"/>
        <n v="665600"/>
        <n v="666000"/>
        <n v="666100"/>
        <n v="666900"/>
        <n v="667000"/>
        <n v="667100"/>
        <n v="667400"/>
        <n v="667700"/>
        <n v="667800"/>
        <n v="668200"/>
        <n v="668500"/>
        <n v="668900"/>
        <n v="669800"/>
        <n v="670100"/>
        <n v="670600"/>
        <n v="670800"/>
        <n v="671200"/>
        <n v="671700"/>
        <n v="671900"/>
        <n v="672500"/>
        <n v="672600"/>
        <n v="672900"/>
        <n v="673000"/>
        <n v="673300"/>
        <n v="673400"/>
        <n v="673800"/>
        <n v="673900"/>
        <n v="674100"/>
        <n v="674700"/>
        <n v="674800"/>
        <n v="674900"/>
        <n v="675100"/>
        <n v="675200"/>
        <n v="675300"/>
        <n v="675500"/>
        <n v="676000"/>
        <n v="676100"/>
        <n v="676400"/>
        <n v="676900"/>
        <n v="677200"/>
        <n v="677300"/>
        <n v="677400"/>
        <n v="678000"/>
        <n v="678200"/>
        <n v="678840"/>
        <n v="679200"/>
        <n v="680000"/>
        <n v="680500"/>
        <n v="680800"/>
        <n v="680900"/>
        <n v="681100"/>
        <n v="681700"/>
        <n v="681800"/>
        <n v="681900"/>
        <n v="683200"/>
        <n v="683400"/>
        <n v="683500"/>
        <n v="683600"/>
        <n v="684300"/>
        <n v="684400"/>
        <n v="684800"/>
        <n v="685500"/>
        <n v="685700"/>
        <n v="685900"/>
        <n v="686200"/>
        <n v="686500"/>
        <n v="686800"/>
        <n v="687500"/>
        <n v="687600"/>
        <n v="687700"/>
        <n v="687800"/>
        <n v="688100"/>
        <n v="688400"/>
        <n v="688600"/>
        <n v="688700"/>
        <n v="689100"/>
        <n v="689200"/>
        <n v="689300"/>
        <n v="689500"/>
        <n v="690500"/>
        <n v="691100"/>
        <n v="691400"/>
        <n v="691900"/>
        <n v="692300"/>
        <n v="692900"/>
        <n v="693000"/>
        <n v="693600"/>
        <n v="693700"/>
        <n v="694100"/>
        <n v="694400"/>
        <n v="695000"/>
        <n v="695700"/>
        <n v="696200"/>
        <n v="696800"/>
        <n v="698500"/>
        <n v="698700"/>
        <n v="699200"/>
        <n v="699300"/>
        <n v="700000"/>
        <n v="700200"/>
        <n v="700500"/>
        <n v="701200"/>
        <n v="701600"/>
        <n v="702200"/>
        <n v="702300"/>
        <n v="702500"/>
        <n v="702600"/>
        <n v="703300"/>
        <n v="703500"/>
        <n v="704000"/>
        <n v="704300"/>
        <n v="704800"/>
        <n v="705000"/>
        <n v="705100"/>
        <n v="705500"/>
        <n v="706200"/>
        <n v="706300"/>
        <n v="706400"/>
        <n v="706600"/>
        <n v="706800"/>
        <n v="707200"/>
        <n v="708600"/>
        <n v="709400"/>
        <n v="709500"/>
        <n v="710100"/>
        <n v="710500"/>
        <n v="710900"/>
        <n v="711000"/>
        <n v="711100"/>
        <n v="711900"/>
        <n v="713200"/>
        <n v="714200"/>
        <n v="714400"/>
        <n v="714600"/>
        <n v="715600"/>
        <n v="715700"/>
        <n v="715800"/>
        <n v="716000"/>
        <n v="716200"/>
        <n v="716400"/>
        <n v="716500"/>
        <n v="716600"/>
        <n v="716800"/>
        <n v="717000"/>
        <n v="717100"/>
        <n v="717300"/>
        <n v="718100"/>
        <n v="718800"/>
        <n v="719000"/>
        <n v="719800"/>
        <n v="720200"/>
        <n v="720500"/>
        <n v="721000"/>
        <n v="721800"/>
        <n v="721900"/>
        <n v="722300"/>
        <n v="722500"/>
        <n v="722700"/>
        <n v="722800"/>
        <n v="722900"/>
        <n v="723300"/>
        <n v="723500"/>
        <n v="723700"/>
        <n v="725000"/>
        <n v="726000"/>
        <n v="727100"/>
        <n v="727600"/>
        <n v="728000"/>
        <n v="728900"/>
        <n v="730200"/>
        <n v="730700"/>
        <n v="731000"/>
        <n v="731200"/>
        <n v="731500"/>
        <n v="731800"/>
        <n v="732600"/>
        <n v="733500"/>
        <n v="734000"/>
        <n v="734300"/>
        <n v="734500"/>
        <n v="734700"/>
        <n v="735000"/>
        <n v="735100"/>
        <n v="735300"/>
        <n v="735400"/>
        <n v="735500"/>
        <n v="735900"/>
        <n v="736600"/>
        <n v="736700"/>
        <n v="737200"/>
        <n v="737800"/>
        <n v="738600"/>
        <n v="738800"/>
        <n v="739800"/>
        <n v="740200"/>
        <n v="741200"/>
        <n v="741500"/>
        <n v="741900"/>
        <n v="742200"/>
        <n v="742900"/>
        <n v="743200"/>
        <n v="743600"/>
        <n v="744200"/>
        <n v="744500"/>
        <n v="744700"/>
        <n v="744900"/>
        <n v="745000"/>
        <n v="745600"/>
        <n v="745800"/>
        <n v="746600"/>
        <n v="747000"/>
        <n v="747900"/>
        <n v="749000"/>
        <n v="749400"/>
        <n v="749700"/>
        <n v="749900"/>
        <n v="750000"/>
        <n v="750100"/>
        <n v="751600"/>
        <n v="752300"/>
        <n v="752900"/>
        <n v="753500"/>
        <n v="754500"/>
        <n v="754600"/>
        <n v="755370"/>
        <n v="755700"/>
        <n v="755800"/>
        <n v="756400"/>
        <n v="756700"/>
        <n v="756800"/>
        <n v="756900"/>
        <n v="757200"/>
        <n v="757300"/>
        <n v="757900"/>
        <n v="759700"/>
        <n v="760900"/>
        <n v="761600"/>
        <n v="761900"/>
        <n v="764200"/>
        <n v="764700"/>
        <n v="765400"/>
        <n v="766100"/>
        <n v="766300"/>
        <n v="767000"/>
        <n v="767800"/>
        <n v="768700"/>
        <n v="769700"/>
        <n v="770100"/>
        <n v="770800"/>
        <n v="771700"/>
        <n v="772000"/>
        <n v="772600"/>
        <n v="773400"/>
        <n v="773600"/>
        <n v="774500"/>
        <n v="774620"/>
        <n v="774900"/>
        <n v="775300"/>
        <n v="776400"/>
        <n v="776800"/>
        <n v="777300"/>
        <n v="778100"/>
        <n v="778600"/>
        <n v="778700"/>
        <n v="779600"/>
        <n v="779800"/>
        <n v="780000"/>
        <n v="780700"/>
        <n v="780900"/>
        <n v="781100"/>
        <n v="781200"/>
        <n v="781400"/>
        <n v="782100"/>
        <n v="782200"/>
        <n v="783400"/>
        <n v="783500"/>
        <n v="784700"/>
        <n v="785400"/>
        <n v="785600"/>
        <n v="787000"/>
        <n v="787400"/>
        <n v="787500"/>
        <n v="787700"/>
        <n v="788100"/>
        <n v="789600"/>
        <n v="792500"/>
        <n v="792600"/>
        <n v="794400"/>
        <n v="795100"/>
        <n v="795600"/>
        <n v="795700"/>
        <n v="795900"/>
        <n v="796900"/>
        <n v="797100"/>
        <n v="797300"/>
        <n v="798400"/>
        <n v="799500"/>
        <n v="799600"/>
        <n v="800270"/>
        <n v="800500"/>
        <n v="801000"/>
        <n v="801100"/>
        <n v="801300"/>
        <n v="801800"/>
        <n v="804500"/>
        <n v="805100"/>
        <n v="806300"/>
        <n v="806500"/>
        <n v="806800"/>
        <n v="807000"/>
        <n v="807300"/>
        <n v="808100"/>
        <n v="811800"/>
        <n v="812100"/>
        <n v="814600"/>
        <n v="815200"/>
        <n v="818000"/>
        <n v="819600"/>
        <n v="819700"/>
        <n v="819900"/>
        <n v="820100"/>
        <n v="820600"/>
        <n v="821400"/>
        <n v="822100"/>
        <n v="822400"/>
        <n v="822700"/>
        <n v="823600"/>
        <n v="823800"/>
        <n v="827100"/>
        <n v="828400"/>
        <n v="828700"/>
        <n v="829800"/>
        <n v="830800"/>
        <n v="831800"/>
        <n v="832700"/>
        <n v="833200"/>
        <n v="834900"/>
        <n v="838900"/>
        <n v="839400"/>
        <n v="841500"/>
        <n v="841800"/>
        <n v="842200"/>
        <n v="842800"/>
        <n v="845900"/>
        <n v="846500"/>
        <n v="847800"/>
        <n v="849000"/>
        <n v="849200"/>
        <n v="849800"/>
        <n v="853700"/>
        <n v="853900"/>
        <n v="855000"/>
        <n v="858400"/>
        <n v="859600"/>
        <n v="861000"/>
        <n v="862700"/>
        <n v="862730"/>
        <n v="863000"/>
        <n v="864800"/>
        <n v="866000"/>
        <n v="868700"/>
        <n v="868900"/>
        <n v="870700"/>
        <n v="872000"/>
        <n v="872900"/>
        <n v="873000"/>
        <n v="873200"/>
        <n v="874000"/>
        <n v="876300"/>
        <n v="876800"/>
        <n v="879000"/>
        <n v="883900"/>
        <n v="885300"/>
        <n v="887500"/>
        <n v="888200"/>
        <n v="888500"/>
        <n v="889200"/>
        <n v="890600"/>
        <n v="891300"/>
        <n v="892100"/>
        <n v="893900"/>
        <n v="894690"/>
        <n v="899900"/>
        <n v="900400"/>
        <n v="903400"/>
        <n v="904000"/>
        <n v="904500"/>
        <n v="905000"/>
        <n v="906700"/>
        <n v="907400"/>
        <n v="907800"/>
        <n v="908700"/>
        <n v="909800"/>
        <n v="910300"/>
        <n v="910600"/>
        <n v="913700"/>
        <n v="914400"/>
        <n v="914700"/>
        <n v="915100"/>
        <n v="918400"/>
        <n v="918500"/>
        <n v="919800"/>
        <n v="921800"/>
        <n v="923000"/>
        <n v="923600"/>
        <n v="925600"/>
        <n v="925900"/>
        <n v="926600"/>
        <n v="928300"/>
        <n v="930000"/>
        <n v="930200"/>
        <n v="938300"/>
        <n v="940800"/>
        <n v="943200"/>
        <n v="943800"/>
        <n v="945800"/>
        <n v="946000"/>
        <n v="946700"/>
        <n v="947300"/>
        <n v="956800"/>
        <n v="958100"/>
        <n v="959100"/>
        <n v="961130"/>
        <n v="962300"/>
        <n v="967700"/>
        <n v="969100"/>
        <n v="969700"/>
        <n v="969800"/>
        <n v="975900"/>
        <n v="976300"/>
        <n v="979200"/>
        <n v="979600"/>
        <n v="980400"/>
        <n v="985200"/>
        <n v="987900"/>
        <n v="991250"/>
        <n v="995400"/>
        <n v="997900"/>
        <n v="999300"/>
        <n v="1000100"/>
        <n v="1008500"/>
        <n v="1012100"/>
        <n v="1020100"/>
        <n v="1027100"/>
        <n v="1031200"/>
        <n v="1031800"/>
        <n v="1032100"/>
        <n v="1035100"/>
        <n v="1037900"/>
        <n v="1038700"/>
        <n v="1041500"/>
        <n v="1047300"/>
        <n v="1056700"/>
        <n v="1063600"/>
        <n v="1065600"/>
        <n v="1072900"/>
        <n v="1075300"/>
        <n v="1078100"/>
        <n v="1080400"/>
        <n v="1094400"/>
        <n v="1104900"/>
        <n v="1111000"/>
        <n v="1127900"/>
        <n v="1135100"/>
        <n v="1137800"/>
        <n v="1145300"/>
        <n v="1145600"/>
        <n v="1164000"/>
        <n v="1179300"/>
        <n v="1184500"/>
        <n v="1185300"/>
        <n v="1185900"/>
        <n v="1221900"/>
        <n v="1227900"/>
        <n v="1235500"/>
        <n v="1251800"/>
        <n v="1255400"/>
        <n v="1268400"/>
        <n v="1290200"/>
        <n v="1297400"/>
        <n v="1298700"/>
        <n v="1319200"/>
        <n v="1319500"/>
        <n v="1321500"/>
        <n v="1419200"/>
        <n v="1448800"/>
        <n v="1471100"/>
        <n v="1494800"/>
        <n v="1496500"/>
        <n v="1527800"/>
        <n v="1528000"/>
        <n v="1559700"/>
        <n v="1714900"/>
        <n v="1747700"/>
        <n v="1773700"/>
        <n v="1887100"/>
        <n v="1891200"/>
        <n v="1896300"/>
        <n v="1959200"/>
        <n v="2526800"/>
        <n v="2876100"/>
        <n v="3059900"/>
        <n v="3125400"/>
        <n v="3213800"/>
        <n v="3229900"/>
        <n v="3261100"/>
        <n v="3281000"/>
        <n v="3282600"/>
        <n v="3594100"/>
        <n v="3936400"/>
        <n v="4109200"/>
        <n v="4982900"/>
        <n v="5113500"/>
        <n v="5259700"/>
        <n v="5385500"/>
        <n v="6573200"/>
        <n v="10251700"/>
        <n v="10845200"/>
        <n v="15161000"/>
        <n v="22022700"/>
        <n v="32908700"/>
      </sharedItems>
    </cacheField>
    <cacheField name="Sale Date" numFmtId="0">
      <sharedItems containsSemiMixedTypes="0" containsNonDate="0" containsDate="1" containsString="0" minDate="1901-01-01T00:00:00" maxDate="2023-12-28T00:00:00" count="3166">
        <d v="1901-01-01T00:00:00"/>
        <d v="1903-05-23T00:00:00"/>
        <d v="1911-01-01T00:00:00"/>
        <d v="1911-06-12T00:00:00"/>
        <d v="1911-11-11T00:00:00"/>
        <d v="1912-01-01T00:00:00"/>
        <d v="1913-03-27T00:00:00"/>
        <d v="1937-07-12T00:00:00"/>
        <d v="1938-03-15T00:00:00"/>
        <d v="1941-04-17T00:00:00"/>
        <d v="1942-09-16T00:00:00"/>
        <d v="1944-01-01T00:00:00"/>
        <d v="1944-08-11T00:00:00"/>
        <d v="1946-04-02T00:00:00"/>
        <d v="1947-01-01T00:00:00"/>
        <d v="1948-04-01T00:00:00"/>
        <d v="1948-09-07T00:00:00"/>
        <d v="1948-11-01T00:00:00"/>
        <d v="1949-06-27T00:00:00"/>
        <d v="1949-06-30T00:00:00"/>
        <d v="1951-01-01T00:00:00"/>
        <d v="1951-05-18T00:00:00"/>
        <d v="1951-07-09T00:00:00"/>
        <d v="1951-08-07T00:00:00"/>
        <d v="1952-06-05T00:00:00"/>
        <d v="1952-06-13T00:00:00"/>
        <d v="1953-05-23T00:00:00"/>
        <d v="1953-08-07T00:00:00"/>
        <d v="1954-01-01T00:00:00"/>
        <d v="1955-01-01T00:00:00"/>
        <d v="1956-01-01T00:00:00"/>
        <d v="1956-01-27T00:00:00"/>
        <d v="1957-01-01T00:00:00"/>
        <d v="1957-01-26T00:00:00"/>
        <d v="1957-11-29T00:00:00"/>
        <d v="1958-01-01T00:00:00"/>
        <d v="1959-01-01T00:00:00"/>
        <d v="1959-08-18T00:00:00"/>
        <d v="1960-01-01T00:00:00"/>
        <d v="1960-06-01T00:00:00"/>
        <d v="1961-03-01T00:00:00"/>
        <d v="1961-03-04T00:00:00"/>
        <d v="1961-11-15T00:00:00"/>
        <d v="1962-01-01T00:00:00"/>
        <d v="1962-07-01T00:00:00"/>
        <d v="1962-09-01T00:00:00"/>
        <d v="1963-01-01T00:00:00"/>
        <d v="1963-07-02T00:00:00"/>
        <d v="1964-01-01T00:00:00"/>
        <d v="1964-02-01T00:00:00"/>
        <d v="1964-04-01T00:00:00"/>
        <d v="1964-05-01T00:00:00"/>
        <d v="1964-10-01T00:00:00"/>
        <d v="1964-11-01T00:00:00"/>
        <d v="1965-04-01T00:00:00"/>
        <d v="1965-05-01T00:00:00"/>
        <d v="1965-08-01T00:00:00"/>
        <d v="1965-11-01T00:00:00"/>
        <d v="1966-01-10T00:00:00"/>
        <d v="1966-05-31T00:00:00"/>
        <d v="1966-06-20T00:00:00"/>
        <d v="1966-08-22T00:00:00"/>
        <d v="1966-10-01T00:00:00"/>
        <d v="1967-01-01T00:00:00"/>
        <d v="1967-06-01T00:00:00"/>
        <d v="1967-08-23T00:00:00"/>
        <d v="1967-10-16T00:00:00"/>
        <d v="1967-11-01T00:00:00"/>
        <d v="1967-12-01T00:00:00"/>
        <d v="1968-03-15T00:00:00"/>
        <d v="1968-03-29T00:00:00"/>
        <d v="1968-05-27T00:00:00"/>
        <d v="1968-06-01T00:00:00"/>
        <d v="1968-07-01T00:00:00"/>
        <d v="1968-08-08T00:00:00"/>
        <d v="1968-08-29T00:00:00"/>
        <d v="1968-11-01T00:00:00"/>
        <d v="1968-12-01T00:00:00"/>
        <d v="1969-01-01T00:00:00"/>
        <d v="1969-05-14T00:00:00"/>
        <d v="1969-06-27T00:00:00"/>
        <d v="1969-07-25T00:00:00"/>
        <d v="1969-08-19T00:00:00"/>
        <d v="1969-10-09T00:00:00"/>
        <d v="1969-10-29T00:00:00"/>
        <d v="1969-11-14T00:00:00"/>
        <d v="1969-12-04T00:00:00"/>
        <d v="1970-02-11T00:00:00"/>
        <d v="1970-02-27T00:00:00"/>
        <d v="1970-03-19T00:00:00"/>
        <d v="1970-07-14T00:00:00"/>
        <d v="1970-09-14T00:00:00"/>
        <d v="1970-10-28T00:00:00"/>
        <d v="1970-11-20T00:00:00"/>
        <d v="1970-11-24T00:00:00"/>
        <d v="1971-01-01T00:00:00"/>
        <d v="1971-02-02T00:00:00"/>
        <d v="1971-03-26T00:00:00"/>
        <d v="1971-04-06T00:00:00"/>
        <d v="1971-05-25T00:00:00"/>
        <d v="1971-07-16T00:00:00"/>
        <d v="1971-08-05T00:00:00"/>
        <d v="1971-08-27T00:00:00"/>
        <d v="1971-11-24T00:00:00"/>
        <d v="1971-12-15T00:00:00"/>
        <d v="1972-01-10T00:00:00"/>
        <d v="1972-04-06T00:00:00"/>
        <d v="1972-07-20T00:00:00"/>
        <d v="1972-09-18T00:00:00"/>
        <d v="1972-10-30T00:00:00"/>
        <d v="1972-12-29T00:00:00"/>
        <d v="1973-02-28T00:00:00"/>
        <d v="1973-03-06T00:00:00"/>
        <d v="1973-04-04T00:00:00"/>
        <d v="1973-04-05T00:00:00"/>
        <d v="1973-07-18T00:00:00"/>
        <d v="1973-08-16T00:00:00"/>
        <d v="1973-08-31T00:00:00"/>
        <d v="1973-09-19T00:00:00"/>
        <d v="1973-11-01T00:00:00"/>
        <d v="1974-06-19T00:00:00"/>
        <d v="1974-07-01T00:00:00"/>
        <d v="1974-08-26T00:00:00"/>
        <d v="1974-09-20T00:00:00"/>
        <d v="1974-09-27T00:00:00"/>
        <d v="1974-12-23T00:00:00"/>
        <d v="1975-01-01T00:00:00"/>
        <d v="1975-02-13T00:00:00"/>
        <d v="1975-03-24T00:00:00"/>
        <d v="1975-04-05T00:00:00"/>
        <d v="1975-04-09T00:00:00"/>
        <d v="1975-04-24T00:00:00"/>
        <d v="1975-06-17T00:00:00"/>
        <d v="1975-06-18T00:00:00"/>
        <d v="1975-07-14T00:00:00"/>
        <d v="1975-07-23T00:00:00"/>
        <d v="1975-08-26T00:00:00"/>
        <d v="1975-09-22T00:00:00"/>
        <d v="1975-10-23T00:00:00"/>
        <d v="1975-11-04T00:00:00"/>
        <d v="1975-12-02T00:00:00"/>
        <d v="1975-12-18T00:00:00"/>
        <d v="1975-12-23T00:00:00"/>
        <d v="1976-03-10T00:00:00"/>
        <d v="1976-04-08T00:00:00"/>
        <d v="1976-04-23T00:00:00"/>
        <d v="1976-05-21T00:00:00"/>
        <d v="1976-05-26T00:00:00"/>
        <d v="1976-06-03T00:00:00"/>
        <d v="1976-06-07T00:00:00"/>
        <d v="1976-06-16T00:00:00"/>
        <d v="1976-06-30T00:00:00"/>
        <d v="1976-07-13T00:00:00"/>
        <d v="1976-10-05T00:00:00"/>
        <d v="1976-10-15T00:00:00"/>
        <d v="1976-11-19T00:00:00"/>
        <d v="1976-12-01T00:00:00"/>
        <d v="1976-12-06T00:00:00"/>
        <d v="1976-12-30T00:00:00"/>
        <d v="1977-02-11T00:00:00"/>
        <d v="1977-02-15T00:00:00"/>
        <d v="1977-03-07T00:00:00"/>
        <d v="1977-04-01T00:00:00"/>
        <d v="1977-06-21T00:00:00"/>
        <d v="1977-07-11T00:00:00"/>
        <d v="1977-07-15T00:00:00"/>
        <d v="1977-07-28T00:00:00"/>
        <d v="1977-08-01T00:00:00"/>
        <d v="1977-08-15T00:00:00"/>
        <d v="1977-11-30T00:00:00"/>
        <d v="1977-12-16T00:00:00"/>
        <d v="1978-02-24T00:00:00"/>
        <d v="1978-04-14T00:00:00"/>
        <d v="1978-05-25T00:00:00"/>
        <d v="1978-06-13T00:00:00"/>
        <d v="1978-07-06T00:00:00"/>
        <d v="1978-08-01T00:00:00"/>
        <d v="1978-08-11T00:00:00"/>
        <d v="1978-09-05T00:00:00"/>
        <d v="1978-10-06T00:00:00"/>
        <d v="1978-10-12T00:00:00"/>
        <d v="1978-12-18T00:00:00"/>
        <d v="1979-01-03T00:00:00"/>
        <d v="1979-01-11T00:00:00"/>
        <d v="1979-02-06T00:00:00"/>
        <d v="1979-02-08T00:00:00"/>
        <d v="1979-04-10T00:00:00"/>
        <d v="1979-04-20T00:00:00"/>
        <d v="1979-05-14T00:00:00"/>
        <d v="1979-05-15T00:00:00"/>
        <d v="1979-05-21T00:00:00"/>
        <d v="1979-06-01T00:00:00"/>
        <d v="1979-06-13T00:00:00"/>
        <d v="1979-07-20T00:00:00"/>
        <d v="1979-07-27T00:00:00"/>
        <d v="1979-08-23T00:00:00"/>
        <d v="1979-09-07T00:00:00"/>
        <d v="1979-09-12T00:00:00"/>
        <d v="1979-09-19T00:00:00"/>
        <d v="1979-10-17T00:00:00"/>
        <d v="1979-10-24T00:00:00"/>
        <d v="1979-11-02T00:00:00"/>
        <d v="1979-11-05T00:00:00"/>
        <d v="1979-11-08T00:00:00"/>
        <d v="1979-11-13T00:00:00"/>
        <d v="1979-12-14T00:00:00"/>
        <d v="1979-12-31T00:00:00"/>
        <d v="1980-03-03T00:00:00"/>
        <d v="1980-04-08T00:00:00"/>
        <d v="1980-04-24T00:00:00"/>
        <d v="1980-06-09T00:00:00"/>
        <d v="1980-07-11T00:00:00"/>
        <d v="1980-07-31T00:00:00"/>
        <d v="1980-08-05T00:00:00"/>
        <d v="1980-08-12T00:00:00"/>
        <d v="1980-09-02T00:00:00"/>
        <d v="1980-09-08T00:00:00"/>
        <d v="1980-09-11T00:00:00"/>
        <d v="1980-09-19T00:00:00"/>
        <d v="1980-10-01T00:00:00"/>
        <d v="1980-10-10T00:00:00"/>
        <d v="1980-10-22T00:00:00"/>
        <d v="1980-12-01T00:00:00"/>
        <d v="1980-12-05T00:00:00"/>
        <d v="1981-01-23T00:00:00"/>
        <d v="1981-02-05T00:00:00"/>
        <d v="1981-03-13T00:00:00"/>
        <d v="1981-03-16T00:00:00"/>
        <d v="1981-06-01T00:00:00"/>
        <d v="1981-07-02T00:00:00"/>
        <d v="1981-07-30T00:00:00"/>
        <d v="1981-10-30T00:00:00"/>
        <d v="1981-11-30T00:00:00"/>
        <d v="1982-01-01T00:00:00"/>
        <d v="1982-01-11T00:00:00"/>
        <d v="1982-03-08T00:00:00"/>
        <d v="1982-04-01T00:00:00"/>
        <d v="1982-05-06T00:00:00"/>
        <d v="1982-06-04T00:00:00"/>
        <d v="1982-06-11T00:00:00"/>
        <d v="1982-06-28T00:00:00"/>
        <d v="1982-08-11T00:00:00"/>
        <d v="1982-08-26T00:00:00"/>
        <d v="1982-11-02T00:00:00"/>
        <d v="1982-12-17T00:00:00"/>
        <d v="1982-12-20T00:00:00"/>
        <d v="1983-01-01T00:00:00"/>
        <d v="1983-01-06T00:00:00"/>
        <d v="1983-02-22T00:00:00"/>
        <d v="1983-02-28T00:00:00"/>
        <d v="1983-03-03T00:00:00"/>
        <d v="1983-05-03T00:00:00"/>
        <d v="1983-05-05T00:00:00"/>
        <d v="1983-05-27T00:00:00"/>
        <d v="1983-07-01T00:00:00"/>
        <d v="1983-07-06T00:00:00"/>
        <d v="1983-07-11T00:00:00"/>
        <d v="1983-08-12T00:00:00"/>
        <d v="1983-08-17T00:00:00"/>
        <d v="1983-09-30T00:00:00"/>
        <d v="1983-11-01T00:00:00"/>
        <d v="1983-11-08T00:00:00"/>
        <d v="1983-11-15T00:00:00"/>
        <d v="1983-11-23T00:00:00"/>
        <d v="1983-11-28T00:00:00"/>
        <d v="1983-11-30T00:00:00"/>
        <d v="1983-12-09T00:00:00"/>
        <d v="1983-12-12T00:00:00"/>
        <d v="1983-12-28T00:00:00"/>
        <d v="1983-12-30T00:00:00"/>
        <d v="1984-01-24T00:00:00"/>
        <d v="1984-01-30T00:00:00"/>
        <d v="1984-01-31T00:00:00"/>
        <d v="1984-02-01T00:00:00"/>
        <d v="1984-02-03T00:00:00"/>
        <d v="1984-03-13T00:00:00"/>
        <d v="1984-04-06T00:00:00"/>
        <d v="1984-04-18T00:00:00"/>
        <d v="1984-05-22T00:00:00"/>
        <d v="1984-05-30T00:00:00"/>
        <d v="1984-06-11T00:00:00"/>
        <d v="1984-06-14T00:00:00"/>
        <d v="1984-06-26T00:00:00"/>
        <d v="1984-07-13T00:00:00"/>
        <d v="1984-08-22T00:00:00"/>
        <d v="1984-08-30T00:00:00"/>
        <d v="1984-09-05T00:00:00"/>
        <d v="1984-09-24T00:00:00"/>
        <d v="1984-10-12T00:00:00"/>
        <d v="1984-11-01T00:00:00"/>
        <d v="1984-11-15T00:00:00"/>
        <d v="1984-12-05T00:00:00"/>
        <d v="1985-01-10T00:00:00"/>
        <d v="1985-04-04T00:00:00"/>
        <d v="1985-04-23T00:00:00"/>
        <d v="1985-06-12T00:00:00"/>
        <d v="1985-06-21T00:00:00"/>
        <d v="1985-06-24T00:00:00"/>
        <d v="1985-08-16T00:00:00"/>
        <d v="1985-10-07T00:00:00"/>
        <d v="1985-10-09T00:00:00"/>
        <d v="1985-10-28T00:00:00"/>
        <d v="1985-10-30T00:00:00"/>
        <d v="1985-11-15T00:00:00"/>
        <d v="1985-11-25T00:00:00"/>
        <d v="1985-12-18T00:00:00"/>
        <d v="1985-12-23T00:00:00"/>
        <d v="1985-12-30T00:00:00"/>
        <d v="1986-01-14T00:00:00"/>
        <d v="1986-01-16T00:00:00"/>
        <d v="1986-01-29T00:00:00"/>
        <d v="1986-02-21T00:00:00"/>
        <d v="1986-03-03T00:00:00"/>
        <d v="1986-03-04T00:00:00"/>
        <d v="1986-04-22T00:00:00"/>
        <d v="1986-04-28T00:00:00"/>
        <d v="1986-05-07T00:00:00"/>
        <d v="1986-05-29T00:00:00"/>
        <d v="1986-05-30T00:00:00"/>
        <d v="1986-06-02T00:00:00"/>
        <d v="1986-06-16T00:00:00"/>
        <d v="1986-07-15T00:00:00"/>
        <d v="1986-07-29T00:00:00"/>
        <d v="1986-08-08T00:00:00"/>
        <d v="1986-08-29T00:00:00"/>
        <d v="1986-09-25T00:00:00"/>
        <d v="1986-10-16T00:00:00"/>
        <d v="1986-10-24T00:00:00"/>
        <d v="1986-11-04T00:00:00"/>
        <d v="1986-11-14T00:00:00"/>
        <d v="1986-11-21T00:00:00"/>
        <d v="1986-12-23T00:00:00"/>
        <d v="1986-12-30T00:00:00"/>
        <d v="1986-12-31T00:00:00"/>
        <d v="1987-01-13T00:00:00"/>
        <d v="1987-01-29T00:00:00"/>
        <d v="1987-02-11T00:00:00"/>
        <d v="1987-02-17T00:00:00"/>
        <d v="1987-03-24T00:00:00"/>
        <d v="1987-04-10T00:00:00"/>
        <d v="1987-05-08T00:00:00"/>
        <d v="1987-05-19T00:00:00"/>
        <d v="1987-06-04T00:00:00"/>
        <d v="1987-06-11T00:00:00"/>
        <d v="1987-06-22T00:00:00"/>
        <d v="1987-07-08T00:00:00"/>
        <d v="1987-07-23T00:00:00"/>
        <d v="1987-08-20T00:00:00"/>
        <d v="1987-08-21T00:00:00"/>
        <d v="1987-09-21T00:00:00"/>
        <d v="1987-09-24T00:00:00"/>
        <d v="1987-10-02T00:00:00"/>
        <d v="1987-10-07T00:00:00"/>
        <d v="1987-11-19T00:00:00"/>
        <d v="1987-11-23T00:00:00"/>
        <d v="1987-12-14T00:00:00"/>
        <d v="1987-12-18T00:00:00"/>
        <d v="1987-12-29T00:00:00"/>
        <d v="1988-01-04T00:00:00"/>
        <d v="1988-02-05T00:00:00"/>
        <d v="1988-02-18T00:00:00"/>
        <d v="1988-02-26T00:00:00"/>
        <d v="1988-03-25T00:00:00"/>
        <d v="1988-04-22T00:00:00"/>
        <d v="1988-05-20T00:00:00"/>
        <d v="1988-06-02T00:00:00"/>
        <d v="1988-06-14T00:00:00"/>
        <d v="1988-06-24T00:00:00"/>
        <d v="1988-07-26T00:00:00"/>
        <d v="1988-08-01T00:00:00"/>
        <d v="1988-08-15T00:00:00"/>
        <d v="1988-08-25T00:00:00"/>
        <d v="1988-09-01T00:00:00"/>
        <d v="1988-09-13T00:00:00"/>
        <d v="1988-09-15T00:00:00"/>
        <d v="1988-10-05T00:00:00"/>
        <d v="1988-10-18T00:00:00"/>
        <d v="1988-10-19T00:00:00"/>
        <d v="1988-10-24T00:00:00"/>
        <d v="1988-10-25T00:00:00"/>
        <d v="1988-10-28T00:00:00"/>
        <d v="1988-11-03T00:00:00"/>
        <d v="1988-11-23T00:00:00"/>
        <d v="1988-12-22T00:00:00"/>
        <d v="1989-02-02T00:00:00"/>
        <d v="1989-02-22T00:00:00"/>
        <d v="1989-03-03T00:00:00"/>
        <d v="1989-03-23T00:00:00"/>
        <d v="1989-03-31T00:00:00"/>
        <d v="1989-06-09T00:00:00"/>
        <d v="1989-06-16T00:00:00"/>
        <d v="1989-07-24T00:00:00"/>
        <d v="1989-09-12T00:00:00"/>
        <d v="1989-09-29T00:00:00"/>
        <d v="1989-10-20T00:00:00"/>
        <d v="1989-10-24T00:00:00"/>
        <d v="1989-10-30T00:00:00"/>
        <d v="1989-10-31T00:00:00"/>
        <d v="1989-11-07T00:00:00"/>
        <d v="1989-11-09T00:00:00"/>
        <d v="1989-11-20T00:00:00"/>
        <d v="1989-11-30T00:00:00"/>
        <d v="1989-12-29T00:00:00"/>
        <d v="1990-01-03T00:00:00"/>
        <d v="1990-01-12T00:00:00"/>
        <d v="1990-01-25T00:00:00"/>
        <d v="1990-01-26T00:00:00"/>
        <d v="1990-02-16T00:00:00"/>
        <d v="1990-02-28T00:00:00"/>
        <d v="1990-03-05T00:00:00"/>
        <d v="1990-04-06T00:00:00"/>
        <d v="1990-05-01T00:00:00"/>
        <d v="1990-05-07T00:00:00"/>
        <d v="1990-05-10T00:00:00"/>
        <d v="1990-05-17T00:00:00"/>
        <d v="1990-06-04T00:00:00"/>
        <d v="1990-06-22T00:00:00"/>
        <d v="1990-07-11T00:00:00"/>
        <d v="1990-07-30T00:00:00"/>
        <d v="1990-08-17T00:00:00"/>
        <d v="1990-08-21T00:00:00"/>
        <d v="1990-08-23T00:00:00"/>
        <d v="1990-09-04T00:00:00"/>
        <d v="1990-09-06T00:00:00"/>
        <d v="1990-10-02T00:00:00"/>
        <d v="1990-10-16T00:00:00"/>
        <d v="1990-10-23T00:00:00"/>
        <d v="1990-10-24T00:00:00"/>
        <d v="1990-10-25T00:00:00"/>
        <d v="1990-11-13T00:00:00"/>
        <d v="1990-11-26T00:00:00"/>
        <d v="1990-11-27T00:00:00"/>
        <d v="1990-12-03T00:00:00"/>
        <d v="1991-01-15T00:00:00"/>
        <d v="1991-02-28T00:00:00"/>
        <d v="1991-03-06T00:00:00"/>
        <d v="1991-03-11T00:00:00"/>
        <d v="1991-03-28T00:00:00"/>
        <d v="1991-03-29T00:00:00"/>
        <d v="1991-04-16T00:00:00"/>
        <d v="1991-05-31T00:00:00"/>
        <d v="1991-06-12T00:00:00"/>
        <d v="1991-06-20T00:00:00"/>
        <d v="1991-06-28T00:00:00"/>
        <d v="1991-07-03T00:00:00"/>
        <d v="1991-07-16T00:00:00"/>
        <d v="1991-07-26T00:00:00"/>
        <d v="1991-07-31T00:00:00"/>
        <d v="1991-08-06T00:00:00"/>
        <d v="1991-08-23T00:00:00"/>
        <d v="1991-09-11T00:00:00"/>
        <d v="1991-09-12T00:00:00"/>
        <d v="1991-10-03T00:00:00"/>
        <d v="1991-10-04T00:00:00"/>
        <d v="1991-11-20T00:00:00"/>
        <d v="1991-11-27T00:00:00"/>
        <d v="1991-12-04T00:00:00"/>
        <d v="1991-12-20T00:00:00"/>
        <d v="1991-12-31T00:00:00"/>
        <d v="1992-01-09T00:00:00"/>
        <d v="1992-01-29T00:00:00"/>
        <d v="1992-01-31T00:00:00"/>
        <d v="1992-02-03T00:00:00"/>
        <d v="1992-02-07T00:00:00"/>
        <d v="1992-02-11T00:00:00"/>
        <d v="1992-02-13T00:00:00"/>
        <d v="1992-02-27T00:00:00"/>
        <d v="1992-02-28T00:00:00"/>
        <d v="1992-03-02T00:00:00"/>
        <d v="1992-03-03T00:00:00"/>
        <d v="1992-03-04T00:00:00"/>
        <d v="1992-03-06T00:00:00"/>
        <d v="1992-03-17T00:00:00"/>
        <d v="1992-04-01T00:00:00"/>
        <d v="1992-04-24T00:00:00"/>
        <d v="1992-04-29T00:00:00"/>
        <d v="1992-05-18T00:00:00"/>
        <d v="1992-05-22T00:00:00"/>
        <d v="1992-06-03T00:00:00"/>
        <d v="1992-06-04T00:00:00"/>
        <d v="1992-06-15T00:00:00"/>
        <d v="1992-07-24T00:00:00"/>
        <d v="1992-07-31T00:00:00"/>
        <d v="1992-08-10T00:00:00"/>
        <d v="1992-08-28T00:00:00"/>
        <d v="1992-09-11T00:00:00"/>
        <d v="1992-09-25T00:00:00"/>
        <d v="1992-10-15T00:00:00"/>
        <d v="1992-10-19T00:00:00"/>
        <d v="1992-10-21T00:00:00"/>
        <d v="1992-10-22T00:00:00"/>
        <d v="1992-10-28T00:00:00"/>
        <d v="1992-11-16T00:00:00"/>
        <d v="1992-11-18T00:00:00"/>
        <d v="1992-11-20T00:00:00"/>
        <d v="1992-11-23T00:00:00"/>
        <d v="1992-11-25T00:00:00"/>
        <d v="1992-12-01T00:00:00"/>
        <d v="1992-12-04T00:00:00"/>
        <d v="1992-12-31T00:00:00"/>
        <d v="1993-01-08T00:00:00"/>
        <d v="1993-01-21T00:00:00"/>
        <d v="1993-02-09T00:00:00"/>
        <d v="1993-03-12T00:00:00"/>
        <d v="1993-04-15T00:00:00"/>
        <d v="1993-04-22T00:00:00"/>
        <d v="1993-04-26T00:00:00"/>
        <d v="1993-05-06T00:00:00"/>
        <d v="1993-05-19T00:00:00"/>
        <d v="1993-05-21T00:00:00"/>
        <d v="1993-05-25T00:00:00"/>
        <d v="1993-06-30T00:00:00"/>
        <d v="1993-07-23T00:00:00"/>
        <d v="1993-07-29T00:00:00"/>
        <d v="1993-08-04T00:00:00"/>
        <d v="1993-08-13T00:00:00"/>
        <d v="1993-08-19T00:00:00"/>
        <d v="1993-08-27T00:00:00"/>
        <d v="1993-08-30T00:00:00"/>
        <d v="1993-09-01T00:00:00"/>
        <d v="1993-09-07T00:00:00"/>
        <d v="1993-09-09T00:00:00"/>
        <d v="1993-09-23T00:00:00"/>
        <d v="1993-09-27T00:00:00"/>
        <d v="1993-10-01T00:00:00"/>
        <d v="1993-10-04T00:00:00"/>
        <d v="1993-10-07T00:00:00"/>
        <d v="1993-10-08T00:00:00"/>
        <d v="1993-10-15T00:00:00"/>
        <d v="1993-10-21T00:00:00"/>
        <d v="1993-10-22T00:00:00"/>
        <d v="1993-11-02T00:00:00"/>
        <d v="1993-11-17T00:00:00"/>
        <d v="1993-11-24T00:00:00"/>
        <d v="1993-12-06T00:00:00"/>
        <d v="1993-12-13T00:00:00"/>
        <d v="1993-12-17T00:00:00"/>
        <d v="1993-12-21T00:00:00"/>
        <d v="1994-01-04T00:00:00"/>
        <d v="1994-01-06T00:00:00"/>
        <d v="1994-01-24T00:00:00"/>
        <d v="1994-01-25T00:00:00"/>
        <d v="1994-02-03T00:00:00"/>
        <d v="1994-02-10T00:00:00"/>
        <d v="1994-02-16T00:00:00"/>
        <d v="1994-02-18T00:00:00"/>
        <d v="1994-03-23T00:00:00"/>
        <d v="1994-03-25T00:00:00"/>
        <d v="1994-04-12T00:00:00"/>
        <d v="1994-05-02T00:00:00"/>
        <d v="1994-05-05T00:00:00"/>
        <d v="1994-05-06T00:00:00"/>
        <d v="1994-05-18T00:00:00"/>
        <d v="1994-05-20T00:00:00"/>
        <d v="1994-05-23T00:00:00"/>
        <d v="1994-05-26T00:00:00"/>
        <d v="1994-05-31T00:00:00"/>
        <d v="1994-06-03T00:00:00"/>
        <d v="1994-06-09T00:00:00"/>
        <d v="1994-06-30T00:00:00"/>
        <d v="1994-07-05T00:00:00"/>
        <d v="1994-07-08T00:00:00"/>
        <d v="1994-07-11T00:00:00"/>
        <d v="1994-07-29T00:00:00"/>
        <d v="1994-08-03T00:00:00"/>
        <d v="1994-08-04T00:00:00"/>
        <d v="1994-08-09T00:00:00"/>
        <d v="1994-08-10T00:00:00"/>
        <d v="1994-08-12T00:00:00"/>
        <d v="1994-08-16T00:00:00"/>
        <d v="1994-08-31T00:00:00"/>
        <d v="1994-10-05T00:00:00"/>
        <d v="1994-10-06T00:00:00"/>
        <d v="1994-10-20T00:00:00"/>
        <d v="1994-10-25T00:00:00"/>
        <d v="1994-10-31T00:00:00"/>
        <d v="1994-11-04T00:00:00"/>
        <d v="1994-11-22T00:00:00"/>
        <d v="1994-11-23T00:00:00"/>
        <d v="1994-12-02T00:00:00"/>
        <d v="1994-12-09T00:00:00"/>
        <d v="1994-12-20T00:00:00"/>
        <d v="1994-12-29T00:00:00"/>
        <d v="1995-02-13T00:00:00"/>
        <d v="1995-02-28T00:00:00"/>
        <d v="1995-04-07T00:00:00"/>
        <d v="1995-04-12T00:00:00"/>
        <d v="1995-04-20T00:00:00"/>
        <d v="1995-04-24T00:00:00"/>
        <d v="1995-05-04T00:00:00"/>
        <d v="1995-05-10T00:00:00"/>
        <d v="1995-05-11T00:00:00"/>
        <d v="1995-05-24T00:00:00"/>
        <d v="1995-05-26T00:00:00"/>
        <d v="1995-06-01T00:00:00"/>
        <d v="1995-06-06T00:00:00"/>
        <d v="1995-06-09T00:00:00"/>
        <d v="1995-06-23T00:00:00"/>
        <d v="1995-06-29T00:00:00"/>
        <d v="1995-06-30T00:00:00"/>
        <d v="1995-07-03T00:00:00"/>
        <d v="1995-07-06T00:00:00"/>
        <d v="1995-07-10T00:00:00"/>
        <d v="1995-07-11T00:00:00"/>
        <d v="1995-07-26T00:00:00"/>
        <d v="1995-08-01T00:00:00"/>
        <d v="1995-08-10T00:00:00"/>
        <d v="1995-08-25T00:00:00"/>
        <d v="1995-09-05T00:00:00"/>
        <d v="1995-09-11T00:00:00"/>
        <d v="1995-09-14T00:00:00"/>
        <d v="1995-09-25T00:00:00"/>
        <d v="1995-09-29T00:00:00"/>
        <d v="1995-10-02T00:00:00"/>
        <d v="1995-10-04T00:00:00"/>
        <d v="1995-10-10T00:00:00"/>
        <d v="1995-10-19T00:00:00"/>
        <d v="1995-11-14T00:00:00"/>
        <d v="1995-11-16T00:00:00"/>
        <d v="1995-11-22T00:00:00"/>
        <d v="1995-12-07T00:00:00"/>
        <d v="1995-12-22T00:00:00"/>
        <d v="1996-01-12T00:00:00"/>
        <d v="1996-01-30T00:00:00"/>
        <d v="1996-02-12T00:00:00"/>
        <d v="1996-02-13T00:00:00"/>
        <d v="1996-02-20T00:00:00"/>
        <d v="1996-03-01T00:00:00"/>
        <d v="1996-03-15T00:00:00"/>
        <d v="1996-04-01T00:00:00"/>
        <d v="1996-04-09T00:00:00"/>
        <d v="1996-04-10T00:00:00"/>
        <d v="1996-04-19T00:00:00"/>
        <d v="1996-04-25T00:00:00"/>
        <d v="1996-05-10T00:00:00"/>
        <d v="1996-05-22T00:00:00"/>
        <d v="1996-05-31T00:00:00"/>
        <d v="1996-06-27T00:00:00"/>
        <d v="1996-06-28T00:00:00"/>
        <d v="1996-07-01T00:00:00"/>
        <d v="1996-07-12T00:00:00"/>
        <d v="1996-07-25T00:00:00"/>
        <d v="1996-07-30T00:00:00"/>
        <d v="1996-07-31T00:00:00"/>
        <d v="1996-08-14T00:00:00"/>
        <d v="1996-08-15T00:00:00"/>
        <d v="1996-08-16T00:00:00"/>
        <d v="1996-08-22T00:00:00"/>
        <d v="1996-09-18T00:00:00"/>
        <d v="1996-09-20T00:00:00"/>
        <d v="1996-09-23T00:00:00"/>
        <d v="1996-09-24T00:00:00"/>
        <d v="1996-09-27T00:00:00"/>
        <d v="1996-10-01T00:00:00"/>
        <d v="1996-10-04T00:00:00"/>
        <d v="1996-10-18T00:00:00"/>
        <d v="1996-10-24T00:00:00"/>
        <d v="1996-10-29T00:00:00"/>
        <d v="1996-10-30T00:00:00"/>
        <d v="1996-11-20T00:00:00"/>
        <d v="1996-11-27T00:00:00"/>
        <d v="1996-12-02T00:00:00"/>
        <d v="1996-12-05T00:00:00"/>
        <d v="1996-12-16T00:00:00"/>
        <d v="1996-12-19T00:00:00"/>
        <d v="1996-12-27T00:00:00"/>
        <d v="1996-12-30T00:00:00"/>
        <d v="1997-01-06T00:00:00"/>
        <d v="1997-01-31T00:00:00"/>
        <d v="1997-02-18T00:00:00"/>
        <d v="1997-02-28T00:00:00"/>
        <d v="1997-03-04T00:00:00"/>
        <d v="1997-03-07T00:00:00"/>
        <d v="1997-03-27T00:00:00"/>
        <d v="1997-04-16T00:00:00"/>
        <d v="1997-04-23T00:00:00"/>
        <d v="1997-04-30T00:00:00"/>
        <d v="1997-05-09T00:00:00"/>
        <d v="1997-05-20T00:00:00"/>
        <d v="1997-06-13T00:00:00"/>
        <d v="1997-06-19T00:00:00"/>
        <d v="1997-07-01T00:00:00"/>
        <d v="1997-07-10T00:00:00"/>
        <d v="1997-07-28T00:00:00"/>
        <d v="1997-07-31T00:00:00"/>
        <d v="1997-08-01T00:00:00"/>
        <d v="1997-08-12T00:00:00"/>
        <d v="1997-08-15T00:00:00"/>
        <d v="1997-08-21T00:00:00"/>
        <d v="1997-08-22T00:00:00"/>
        <d v="1997-08-25T00:00:00"/>
        <d v="1997-08-28T00:00:00"/>
        <d v="1997-08-29T00:00:00"/>
        <d v="1997-09-04T00:00:00"/>
        <d v="1997-09-24T00:00:00"/>
        <d v="1997-09-26T00:00:00"/>
        <d v="1997-09-29T00:00:00"/>
        <d v="1997-10-01T00:00:00"/>
        <d v="1997-10-08T00:00:00"/>
        <d v="1997-10-17T00:00:00"/>
        <d v="1997-10-20T00:00:00"/>
        <d v="1997-11-04T00:00:00"/>
        <d v="1997-11-10T00:00:00"/>
        <d v="1997-12-12T00:00:00"/>
        <d v="1997-12-15T00:00:00"/>
        <d v="1997-12-19T00:00:00"/>
        <d v="1997-12-23T00:00:00"/>
        <d v="1997-12-24T00:00:00"/>
        <d v="1997-12-29T00:00:00"/>
        <d v="1997-12-30T00:00:00"/>
        <d v="1998-01-02T00:00:00"/>
        <d v="1998-01-28T00:00:00"/>
        <d v="1998-01-30T00:00:00"/>
        <d v="1998-02-10T00:00:00"/>
        <d v="1998-02-17T00:00:00"/>
        <d v="1998-02-18T00:00:00"/>
        <d v="1998-02-24T00:00:00"/>
        <d v="1998-03-20T00:00:00"/>
        <d v="1998-03-25T00:00:00"/>
        <d v="1998-03-26T00:00:00"/>
        <d v="1998-03-30T00:00:00"/>
        <d v="1998-04-03T00:00:00"/>
        <d v="1998-04-17T00:00:00"/>
        <d v="1998-04-21T00:00:00"/>
        <d v="1998-05-28T00:00:00"/>
        <d v="1998-06-03T00:00:00"/>
        <d v="1998-06-12T00:00:00"/>
        <d v="1998-06-16T00:00:00"/>
        <d v="1998-06-18T00:00:00"/>
        <d v="1998-06-23T00:00:00"/>
        <d v="1998-06-29T00:00:00"/>
        <d v="1998-06-30T00:00:00"/>
        <d v="1998-07-14T00:00:00"/>
        <d v="1998-07-31T00:00:00"/>
        <d v="1998-08-05T00:00:00"/>
        <d v="1998-08-31T00:00:00"/>
        <d v="1998-09-02T00:00:00"/>
        <d v="1998-09-21T00:00:00"/>
        <d v="1998-10-01T00:00:00"/>
        <d v="1998-11-06T00:00:00"/>
        <d v="1998-11-09T00:00:00"/>
        <d v="1998-11-16T00:00:00"/>
        <d v="1998-11-24T00:00:00"/>
        <d v="1998-11-30T00:00:00"/>
        <d v="1998-12-01T00:00:00"/>
        <d v="1998-12-10T00:00:00"/>
        <d v="1998-12-15T00:00:00"/>
        <d v="1998-12-18T00:00:00"/>
        <d v="1998-12-23T00:00:00"/>
        <d v="1998-12-24T00:00:00"/>
        <d v="1998-12-29T00:00:00"/>
        <d v="1998-12-31T00:00:00"/>
        <d v="1999-01-15T00:00:00"/>
        <d v="1999-02-08T00:00:00"/>
        <d v="1999-02-09T00:00:00"/>
        <d v="1999-02-12T00:00:00"/>
        <d v="1999-02-16T00:00:00"/>
        <d v="1999-03-01T00:00:00"/>
        <d v="1999-03-04T00:00:00"/>
        <d v="1999-03-05T00:00:00"/>
        <d v="1999-03-10T00:00:00"/>
        <d v="1999-03-16T00:00:00"/>
        <d v="1999-03-29T00:00:00"/>
        <d v="1999-03-31T00:00:00"/>
        <d v="1999-04-05T00:00:00"/>
        <d v="1999-04-13T00:00:00"/>
        <d v="1999-04-21T00:00:00"/>
        <d v="1999-04-23T00:00:00"/>
        <d v="1999-04-29T00:00:00"/>
        <d v="1999-04-30T00:00:00"/>
        <d v="1999-05-03T00:00:00"/>
        <d v="1999-05-07T00:00:00"/>
        <d v="1999-05-14T00:00:00"/>
        <d v="1999-05-20T00:00:00"/>
        <d v="1999-05-21T00:00:00"/>
        <d v="1999-05-25T00:00:00"/>
        <d v="1999-05-28T00:00:00"/>
        <d v="1999-06-02T00:00:00"/>
        <d v="1999-06-04T00:00:00"/>
        <d v="1999-06-10T00:00:00"/>
        <d v="1999-06-22T00:00:00"/>
        <d v="1999-06-23T00:00:00"/>
        <d v="1999-06-24T00:00:00"/>
        <d v="1999-06-25T00:00:00"/>
        <d v="1999-06-30T00:00:00"/>
        <d v="1999-07-01T00:00:00"/>
        <d v="1999-07-02T00:00:00"/>
        <d v="1999-07-06T00:00:00"/>
        <d v="1999-07-16T00:00:00"/>
        <d v="1999-07-19T00:00:00"/>
        <d v="1999-07-20T00:00:00"/>
        <d v="1999-07-29T00:00:00"/>
        <d v="1999-08-04T00:00:00"/>
        <d v="1999-08-18T00:00:00"/>
        <d v="1999-08-23T00:00:00"/>
        <d v="1999-08-24T00:00:00"/>
        <d v="1999-08-26T00:00:00"/>
        <d v="1999-08-27T00:00:00"/>
        <d v="1999-08-31T00:00:00"/>
        <d v="1999-09-09T00:00:00"/>
        <d v="1999-09-17T00:00:00"/>
        <d v="1999-09-22T00:00:00"/>
        <d v="1999-09-24T00:00:00"/>
        <d v="1999-09-29T00:00:00"/>
        <d v="1999-10-01T00:00:00"/>
        <d v="1999-10-08T00:00:00"/>
        <d v="1999-10-14T00:00:00"/>
        <d v="1999-10-15T00:00:00"/>
        <d v="1999-11-29T00:00:00"/>
        <d v="1999-12-02T00:00:00"/>
        <d v="1999-12-10T00:00:00"/>
        <d v="1999-12-16T00:00:00"/>
        <d v="1999-12-30T00:00:00"/>
        <d v="1999-12-31T00:00:00"/>
        <d v="2000-01-12T00:00:00"/>
        <d v="2000-01-27T00:00:00"/>
        <d v="2000-02-01T00:00:00"/>
        <d v="2000-02-04T00:00:00"/>
        <d v="2000-02-07T00:00:00"/>
        <d v="2000-02-18T00:00:00"/>
        <d v="2000-03-16T00:00:00"/>
        <d v="2000-03-17T00:00:00"/>
        <d v="2000-03-21T00:00:00"/>
        <d v="2000-03-29T00:00:00"/>
        <d v="2000-03-30T00:00:00"/>
        <d v="2000-03-31T00:00:00"/>
        <d v="2000-04-05T00:00:00"/>
        <d v="2000-04-06T00:00:00"/>
        <d v="2000-04-14T00:00:00"/>
        <d v="2000-04-18T00:00:00"/>
        <d v="2000-04-19T00:00:00"/>
        <d v="2000-05-03T00:00:00"/>
        <d v="2000-05-19T00:00:00"/>
        <d v="2000-05-26T00:00:00"/>
        <d v="2000-06-09T00:00:00"/>
        <d v="2000-06-16T00:00:00"/>
        <d v="2000-06-22T00:00:00"/>
        <d v="2000-06-26T00:00:00"/>
        <d v="2000-06-27T00:00:00"/>
        <d v="2000-06-28T00:00:00"/>
        <d v="2000-06-30T00:00:00"/>
        <d v="2000-07-05T00:00:00"/>
        <d v="2000-07-19T00:00:00"/>
        <d v="2000-07-27T00:00:00"/>
        <d v="2000-07-31T00:00:00"/>
        <d v="2000-08-09T00:00:00"/>
        <d v="2000-08-14T00:00:00"/>
        <d v="2000-08-16T00:00:00"/>
        <d v="2000-08-22T00:00:00"/>
        <d v="2000-09-01T00:00:00"/>
        <d v="2000-09-06T00:00:00"/>
        <d v="2000-09-11T00:00:00"/>
        <d v="2000-09-18T00:00:00"/>
        <d v="2000-09-20T00:00:00"/>
        <d v="2000-09-21T00:00:00"/>
        <d v="2000-09-22T00:00:00"/>
        <d v="2000-09-29T00:00:00"/>
        <d v="2000-10-17T00:00:00"/>
        <d v="2000-10-27T00:00:00"/>
        <d v="2000-10-31T00:00:00"/>
        <d v="2000-11-09T00:00:00"/>
        <d v="2000-11-17T00:00:00"/>
        <d v="2000-11-30T00:00:00"/>
        <d v="2000-12-01T00:00:00"/>
        <d v="2000-12-07T00:00:00"/>
        <d v="2000-12-11T00:00:00"/>
        <d v="2000-12-15T00:00:00"/>
        <d v="2000-12-21T00:00:00"/>
        <d v="2000-12-27T00:00:00"/>
        <d v="2000-12-28T00:00:00"/>
        <d v="2000-12-29T00:00:00"/>
        <d v="2001-01-01T00:00:00"/>
        <d v="2001-01-03T00:00:00"/>
        <d v="2001-01-11T00:00:00"/>
        <d v="2001-01-19T00:00:00"/>
        <d v="2001-02-01T00:00:00"/>
        <d v="2001-02-12T00:00:00"/>
        <d v="2001-02-20T00:00:00"/>
        <d v="2001-02-22T00:00:00"/>
        <d v="2001-02-27T00:00:00"/>
        <d v="2001-03-02T00:00:00"/>
        <d v="2001-03-05T00:00:00"/>
        <d v="2001-03-09T00:00:00"/>
        <d v="2001-03-15T00:00:00"/>
        <d v="2001-03-16T00:00:00"/>
        <d v="2001-03-26T00:00:00"/>
        <d v="2001-03-30T00:00:00"/>
        <d v="2001-04-02T00:00:00"/>
        <d v="2001-04-03T00:00:00"/>
        <d v="2001-04-09T00:00:00"/>
        <d v="2001-04-10T00:00:00"/>
        <d v="2001-04-13T00:00:00"/>
        <d v="2001-04-18T00:00:00"/>
        <d v="2001-04-27T00:00:00"/>
        <d v="2001-04-30T00:00:00"/>
        <d v="2001-05-01T00:00:00"/>
        <d v="2001-05-02T00:00:00"/>
        <d v="2001-05-08T00:00:00"/>
        <d v="2001-05-10T00:00:00"/>
        <d v="2001-05-18T00:00:00"/>
        <d v="2001-05-21T00:00:00"/>
        <d v="2001-05-22T00:00:00"/>
        <d v="2001-05-23T00:00:00"/>
        <d v="2001-05-30T00:00:00"/>
        <d v="2001-05-31T00:00:00"/>
        <d v="2001-06-05T00:00:00"/>
        <d v="2001-06-08T00:00:00"/>
        <d v="2001-06-18T00:00:00"/>
        <d v="2001-06-27T00:00:00"/>
        <d v="2001-06-28T00:00:00"/>
        <d v="2001-06-29T00:00:00"/>
        <d v="2001-07-03T00:00:00"/>
        <d v="2001-07-13T00:00:00"/>
        <d v="2001-07-16T00:00:00"/>
        <d v="2001-07-17T00:00:00"/>
        <d v="2001-07-26T00:00:00"/>
        <d v="2001-08-02T00:00:00"/>
        <d v="2001-08-20T00:00:00"/>
        <d v="2001-08-22T00:00:00"/>
        <d v="2001-08-24T00:00:00"/>
        <d v="2001-08-27T00:00:00"/>
        <d v="2001-08-29T00:00:00"/>
        <d v="2001-08-31T00:00:00"/>
        <d v="2001-09-07T00:00:00"/>
        <d v="2001-09-21T00:00:00"/>
        <d v="2001-09-26T00:00:00"/>
        <d v="2001-10-01T00:00:00"/>
        <d v="2001-10-02T00:00:00"/>
        <d v="2001-10-09T00:00:00"/>
        <d v="2001-10-19T00:00:00"/>
        <d v="2001-10-24T00:00:00"/>
        <d v="2001-10-26T00:00:00"/>
        <d v="2001-10-31T00:00:00"/>
        <d v="2001-11-15T00:00:00"/>
        <d v="2001-11-16T00:00:00"/>
        <d v="2001-11-21T00:00:00"/>
        <d v="2001-11-27T00:00:00"/>
        <d v="2001-11-30T00:00:00"/>
        <d v="2001-12-07T00:00:00"/>
        <d v="2001-12-14T00:00:00"/>
        <d v="2001-12-18T00:00:00"/>
        <d v="2001-12-28T00:00:00"/>
        <d v="2001-12-31T00:00:00"/>
        <d v="2002-01-09T00:00:00"/>
        <d v="2002-01-16T00:00:00"/>
        <d v="2002-01-17T00:00:00"/>
        <d v="2002-01-25T00:00:00"/>
        <d v="2002-01-30T00:00:00"/>
        <d v="2002-02-01T00:00:00"/>
        <d v="2002-02-04T00:00:00"/>
        <d v="2002-02-06T00:00:00"/>
        <d v="2002-02-19T00:00:00"/>
        <d v="2002-02-22T00:00:00"/>
        <d v="2002-02-25T00:00:00"/>
        <d v="2002-03-04T00:00:00"/>
        <d v="2002-03-08T00:00:00"/>
        <d v="2002-03-26T00:00:00"/>
        <d v="2002-03-29T00:00:00"/>
        <d v="2002-04-04T00:00:00"/>
        <d v="2002-04-30T00:00:00"/>
        <d v="2002-05-08T00:00:00"/>
        <d v="2002-05-17T00:00:00"/>
        <d v="2002-05-20T00:00:00"/>
        <d v="2002-05-30T00:00:00"/>
        <d v="2002-05-31T00:00:00"/>
        <d v="2002-06-11T00:00:00"/>
        <d v="2002-06-12T00:00:00"/>
        <d v="2002-06-13T00:00:00"/>
        <d v="2002-06-21T00:00:00"/>
        <d v="2002-06-28T00:00:00"/>
        <d v="2002-07-03T00:00:00"/>
        <d v="2002-07-08T00:00:00"/>
        <d v="2002-07-11T00:00:00"/>
        <d v="2002-07-19T00:00:00"/>
        <d v="2002-07-22T00:00:00"/>
        <d v="2002-07-25T00:00:00"/>
        <d v="2002-07-26T00:00:00"/>
        <d v="2002-07-31T00:00:00"/>
        <d v="2002-08-01T00:00:00"/>
        <d v="2002-08-16T00:00:00"/>
        <d v="2002-08-17T00:00:00"/>
        <d v="2002-08-19T00:00:00"/>
        <d v="2002-08-26T00:00:00"/>
        <d v="2002-08-28T00:00:00"/>
        <d v="2002-09-03T00:00:00"/>
        <d v="2002-09-18T00:00:00"/>
        <d v="2002-10-02T00:00:00"/>
        <d v="2002-10-16T00:00:00"/>
        <d v="2002-10-22T00:00:00"/>
        <d v="2002-10-23T00:00:00"/>
        <d v="2002-10-30T00:00:00"/>
        <d v="2002-10-31T00:00:00"/>
        <d v="2002-11-06T00:00:00"/>
        <d v="2002-11-08T00:00:00"/>
        <d v="2002-11-12T00:00:00"/>
        <d v="2002-11-15T00:00:00"/>
        <d v="2002-11-26T00:00:00"/>
        <d v="2002-11-27T00:00:00"/>
        <d v="2002-12-05T00:00:00"/>
        <d v="2002-12-06T00:00:00"/>
        <d v="2002-12-10T00:00:00"/>
        <d v="2002-12-11T00:00:00"/>
        <d v="2002-12-13T00:00:00"/>
        <d v="2002-12-31T00:00:00"/>
        <d v="2003-01-02T00:00:00"/>
        <d v="2003-01-08T00:00:00"/>
        <d v="2003-01-10T00:00:00"/>
        <d v="2003-01-13T00:00:00"/>
        <d v="2003-01-15T00:00:00"/>
        <d v="2003-01-17T00:00:00"/>
        <d v="2003-01-22T00:00:00"/>
        <d v="2003-01-27T00:00:00"/>
        <d v="2003-02-06T00:00:00"/>
        <d v="2003-02-20T00:00:00"/>
        <d v="2003-02-24T00:00:00"/>
        <d v="2003-03-11T00:00:00"/>
        <d v="2003-03-12T00:00:00"/>
        <d v="2003-03-13T00:00:00"/>
        <d v="2003-03-18T00:00:00"/>
        <d v="2003-03-19T00:00:00"/>
        <d v="2003-03-21T00:00:00"/>
        <d v="2003-03-31T00:00:00"/>
        <d v="2003-04-01T00:00:00"/>
        <d v="2003-04-11T00:00:00"/>
        <d v="2003-04-15T00:00:00"/>
        <d v="2003-04-23T00:00:00"/>
        <d v="2003-04-29T00:00:00"/>
        <d v="2003-05-01T00:00:00"/>
        <d v="2003-05-06T00:00:00"/>
        <d v="2003-05-07T00:00:00"/>
        <d v="2003-05-15T00:00:00"/>
        <d v="2003-05-20T00:00:00"/>
        <d v="2003-05-21T00:00:00"/>
        <d v="2003-05-28T00:00:00"/>
        <d v="2003-05-30T00:00:00"/>
        <d v="2003-06-13T00:00:00"/>
        <d v="2003-06-17T00:00:00"/>
        <d v="2003-06-26T00:00:00"/>
        <d v="2003-06-30T00:00:00"/>
        <d v="2003-07-03T00:00:00"/>
        <d v="2003-07-08T00:00:00"/>
        <d v="2003-07-11T00:00:00"/>
        <d v="2003-07-14T00:00:00"/>
        <d v="2003-07-21T00:00:00"/>
        <d v="2003-07-22T00:00:00"/>
        <d v="2003-07-25T00:00:00"/>
        <d v="2003-07-30T00:00:00"/>
        <d v="2003-07-31T00:00:00"/>
        <d v="2003-08-04T00:00:00"/>
        <d v="2003-08-18T00:00:00"/>
        <d v="2003-08-19T00:00:00"/>
        <d v="2003-08-20T00:00:00"/>
        <d v="2003-08-21T00:00:00"/>
        <d v="2003-08-22T00:00:00"/>
        <d v="2003-08-28T00:00:00"/>
        <d v="2003-09-02T00:00:00"/>
        <d v="2003-09-05T00:00:00"/>
        <d v="2003-09-09T00:00:00"/>
        <d v="2003-09-12T00:00:00"/>
        <d v="2003-09-19T00:00:00"/>
        <d v="2003-09-25T00:00:00"/>
        <d v="2003-09-26T00:00:00"/>
        <d v="2003-09-29T00:00:00"/>
        <d v="2003-10-03T00:00:00"/>
        <d v="2003-10-10T00:00:00"/>
        <d v="2003-10-23T00:00:00"/>
        <d v="2003-10-27T00:00:00"/>
        <d v="2003-10-30T00:00:00"/>
        <d v="2003-10-31T00:00:00"/>
        <d v="2003-11-07T00:00:00"/>
        <d v="2003-11-12T00:00:00"/>
        <d v="2003-11-18T00:00:00"/>
        <d v="2003-12-02T00:00:00"/>
        <d v="2003-12-04T00:00:00"/>
        <d v="2003-12-05T00:00:00"/>
        <d v="2003-12-08T00:00:00"/>
        <d v="2003-12-09T00:00:00"/>
        <d v="2003-12-11T00:00:00"/>
        <d v="2003-12-12T00:00:00"/>
        <d v="2003-12-19T00:00:00"/>
        <d v="2003-12-23T00:00:00"/>
        <d v="2004-01-05T00:00:00"/>
        <d v="2004-01-07T00:00:00"/>
        <d v="2004-01-08T00:00:00"/>
        <d v="2004-01-12T00:00:00"/>
        <d v="2004-01-22T00:00:00"/>
        <d v="2004-01-28T00:00:00"/>
        <d v="2004-01-30T00:00:00"/>
        <d v="2004-02-03T00:00:00"/>
        <d v="2004-02-05T00:00:00"/>
        <d v="2004-02-09T00:00:00"/>
        <d v="2004-02-13T00:00:00"/>
        <d v="2004-02-17T00:00:00"/>
        <d v="2004-02-27T00:00:00"/>
        <d v="2004-03-03T00:00:00"/>
        <d v="2004-03-08T00:00:00"/>
        <d v="2004-03-12T00:00:00"/>
        <d v="2004-03-15T00:00:00"/>
        <d v="2004-03-19T00:00:00"/>
        <d v="2004-03-26T00:00:00"/>
        <d v="2004-04-01T00:00:00"/>
        <d v="2004-04-08T00:00:00"/>
        <d v="2004-04-09T00:00:00"/>
        <d v="2004-04-21T00:00:00"/>
        <d v="2004-04-26T00:00:00"/>
        <d v="2004-04-28T00:00:00"/>
        <d v="2004-04-29T00:00:00"/>
        <d v="2004-04-30T00:00:00"/>
        <d v="2004-05-05T00:00:00"/>
        <d v="2004-05-18T00:00:00"/>
        <d v="2004-05-21T00:00:00"/>
        <d v="2004-05-24T00:00:00"/>
        <d v="2004-05-25T00:00:00"/>
        <d v="2004-06-01T00:00:00"/>
        <d v="2004-06-02T00:00:00"/>
        <d v="2004-06-09T00:00:00"/>
        <d v="2004-06-11T00:00:00"/>
        <d v="2004-06-25T00:00:00"/>
        <d v="2004-06-28T00:00:00"/>
        <d v="2004-06-29T00:00:00"/>
        <d v="2004-07-06T00:00:00"/>
        <d v="2004-07-08T00:00:00"/>
        <d v="2004-07-13T00:00:00"/>
        <d v="2004-07-15T00:00:00"/>
        <d v="2004-07-23T00:00:00"/>
        <d v="2004-07-29T00:00:00"/>
        <d v="2004-07-30T00:00:00"/>
        <d v="2004-08-02T00:00:00"/>
        <d v="2004-08-11T00:00:00"/>
        <d v="2004-08-12T00:00:00"/>
        <d v="2004-08-19T00:00:00"/>
        <d v="2004-08-20T00:00:00"/>
        <d v="2004-08-23T00:00:00"/>
        <d v="2004-08-27T00:00:00"/>
        <d v="2004-08-30T00:00:00"/>
        <d v="2004-09-03T00:00:00"/>
        <d v="2004-09-10T00:00:00"/>
        <d v="2004-09-13T00:00:00"/>
        <d v="2004-09-17T00:00:00"/>
        <d v="2004-09-20T00:00:00"/>
        <d v="2004-09-22T00:00:00"/>
        <d v="2004-09-24T00:00:00"/>
        <d v="2004-09-28T00:00:00"/>
        <d v="2004-09-30T00:00:00"/>
        <d v="2004-10-01T00:00:00"/>
        <d v="2004-10-06T00:00:00"/>
        <d v="2004-10-08T00:00:00"/>
        <d v="2004-10-14T00:00:00"/>
        <d v="2004-10-18T00:00:00"/>
        <d v="2004-10-22T00:00:00"/>
        <d v="2004-11-02T00:00:00"/>
        <d v="2004-11-05T00:00:00"/>
        <d v="2004-11-19T00:00:00"/>
        <d v="2004-11-22T00:00:00"/>
        <d v="2004-11-24T00:00:00"/>
        <d v="2004-11-30T00:00:00"/>
        <d v="2004-12-06T00:00:00"/>
        <d v="2004-12-08T00:00:00"/>
        <d v="2004-12-09T00:00:00"/>
        <d v="2004-12-22T00:00:00"/>
        <d v="2004-12-23T00:00:00"/>
        <d v="2004-12-29T00:00:00"/>
        <d v="2004-12-30T00:00:00"/>
        <d v="2004-12-31T00:00:00"/>
        <d v="2005-01-07T00:00:00"/>
        <d v="2005-01-11T00:00:00"/>
        <d v="2005-01-14T00:00:00"/>
        <d v="2005-01-18T00:00:00"/>
        <d v="2005-01-20T00:00:00"/>
        <d v="2005-01-21T00:00:00"/>
        <d v="2005-01-28T00:00:00"/>
        <d v="2005-02-02T00:00:00"/>
        <d v="2005-02-17T00:00:00"/>
        <d v="2005-02-18T00:00:00"/>
        <d v="2005-02-25T00:00:00"/>
        <d v="2005-02-28T00:00:00"/>
        <d v="2005-03-17T00:00:00"/>
        <d v="2005-03-18T00:00:00"/>
        <d v="2005-03-23T00:00:00"/>
        <d v="2005-03-25T00:00:00"/>
        <d v="2005-04-04T00:00:00"/>
        <d v="2005-04-13T00:00:00"/>
        <d v="2005-04-15T00:00:00"/>
        <d v="2005-04-22T00:00:00"/>
        <d v="2005-04-28T00:00:00"/>
        <d v="2005-04-29T00:00:00"/>
        <d v="2005-05-10T00:00:00"/>
        <d v="2005-05-13T00:00:00"/>
        <d v="2005-05-20T00:00:00"/>
        <d v="2005-06-02T00:00:00"/>
        <d v="2005-06-03T00:00:00"/>
        <d v="2005-06-07T00:00:00"/>
        <d v="2005-06-09T00:00:00"/>
        <d v="2005-06-10T00:00:00"/>
        <d v="2005-06-14T00:00:00"/>
        <d v="2005-06-20T00:00:00"/>
        <d v="2005-06-28T00:00:00"/>
        <d v="2005-06-29T00:00:00"/>
        <d v="2005-06-30T00:00:00"/>
        <d v="2005-07-01T00:00:00"/>
        <d v="2005-07-13T00:00:00"/>
        <d v="2005-07-15T00:00:00"/>
        <d v="2005-07-18T00:00:00"/>
        <d v="2005-07-21T00:00:00"/>
        <d v="2005-07-25T00:00:00"/>
        <d v="2005-07-26T00:00:00"/>
        <d v="2005-07-29T00:00:00"/>
        <d v="2005-08-05T00:00:00"/>
        <d v="2005-08-09T00:00:00"/>
        <d v="2005-08-11T00:00:00"/>
        <d v="2005-08-12T00:00:00"/>
        <d v="2005-08-16T00:00:00"/>
        <d v="2005-08-23T00:00:00"/>
        <d v="2005-08-26T00:00:00"/>
        <d v="2005-08-31T00:00:00"/>
        <d v="2005-09-06T00:00:00"/>
        <d v="2005-09-14T00:00:00"/>
        <d v="2005-09-16T00:00:00"/>
        <d v="2005-09-27T00:00:00"/>
        <d v="2005-09-28T00:00:00"/>
        <d v="2005-09-30T00:00:00"/>
        <d v="2005-10-03T00:00:00"/>
        <d v="2005-10-06T00:00:00"/>
        <d v="2005-10-17T00:00:00"/>
        <d v="2005-10-21T00:00:00"/>
        <d v="2005-10-28T00:00:00"/>
        <d v="2005-11-01T00:00:00"/>
        <d v="2005-11-15T00:00:00"/>
        <d v="2005-11-16T00:00:00"/>
        <d v="2005-11-18T00:00:00"/>
        <d v="2005-11-29T00:00:00"/>
        <d v="2005-12-06T00:00:00"/>
        <d v="2005-12-09T00:00:00"/>
        <d v="2005-12-15T00:00:00"/>
        <d v="2005-12-22T00:00:00"/>
        <d v="2006-01-10T00:00:00"/>
        <d v="2006-01-11T00:00:00"/>
        <d v="2006-01-25T00:00:00"/>
        <d v="2006-01-30T00:00:00"/>
        <d v="2006-01-31T00:00:00"/>
        <d v="2006-02-02T00:00:00"/>
        <d v="2006-02-16T00:00:00"/>
        <d v="2006-02-21T00:00:00"/>
        <d v="2006-02-23T00:00:00"/>
        <d v="2006-02-24T00:00:00"/>
        <d v="2006-02-27T00:00:00"/>
        <d v="2006-02-28T00:00:00"/>
        <d v="2006-03-01T00:00:00"/>
        <d v="2006-03-10T00:00:00"/>
        <d v="2006-03-14T00:00:00"/>
        <d v="2006-03-22T00:00:00"/>
        <d v="2006-04-04T00:00:00"/>
        <d v="2006-04-07T00:00:00"/>
        <d v="2006-04-10T00:00:00"/>
        <d v="2006-04-11T00:00:00"/>
        <d v="2006-04-14T00:00:00"/>
        <d v="2006-04-18T00:00:00"/>
        <d v="2006-04-19T00:00:00"/>
        <d v="2006-04-26T00:00:00"/>
        <d v="2006-05-01T00:00:00"/>
        <d v="2006-05-02T00:00:00"/>
        <d v="2006-05-03T00:00:00"/>
        <d v="2006-05-10T00:00:00"/>
        <d v="2006-05-12T00:00:00"/>
        <d v="2006-05-15T00:00:00"/>
        <d v="2006-06-05T00:00:00"/>
        <d v="2006-06-09T00:00:00"/>
        <d v="2006-06-15T00:00:00"/>
        <d v="2006-06-26T00:00:00"/>
        <d v="2006-06-30T00:00:00"/>
        <d v="2006-07-18T00:00:00"/>
        <d v="2006-07-19T00:00:00"/>
        <d v="2006-07-25T00:00:00"/>
        <d v="2006-07-27T00:00:00"/>
        <d v="2006-07-28T00:00:00"/>
        <d v="2006-07-31T00:00:00"/>
        <d v="2006-08-02T00:00:00"/>
        <d v="2006-08-08T00:00:00"/>
        <d v="2006-08-11T00:00:00"/>
        <d v="2006-08-29T00:00:00"/>
        <d v="2006-08-30T00:00:00"/>
        <d v="2006-08-31T00:00:00"/>
        <d v="2006-09-14T00:00:00"/>
        <d v="2006-09-25T00:00:00"/>
        <d v="2006-09-26T00:00:00"/>
        <d v="2006-09-27T00:00:00"/>
        <d v="2006-09-28T00:00:00"/>
        <d v="2006-09-29T00:00:00"/>
        <d v="2006-10-02T00:00:00"/>
        <d v="2006-10-16T00:00:00"/>
        <d v="2006-10-19T00:00:00"/>
        <d v="2006-10-20T00:00:00"/>
        <d v="2006-10-30T00:00:00"/>
        <d v="2006-11-08T00:00:00"/>
        <d v="2006-12-06T00:00:00"/>
        <d v="2006-12-12T00:00:00"/>
        <d v="2006-12-15T00:00:00"/>
        <d v="2006-12-18T00:00:00"/>
        <d v="2006-12-22T00:00:00"/>
        <d v="2006-12-28T00:00:00"/>
        <d v="2007-02-01T00:00:00"/>
        <d v="2007-02-14T00:00:00"/>
        <d v="2007-02-21T00:00:00"/>
        <d v="2007-02-26T00:00:00"/>
        <d v="2007-03-05T00:00:00"/>
        <d v="2007-03-08T00:00:00"/>
        <d v="2007-03-09T00:00:00"/>
        <d v="2007-03-13T00:00:00"/>
        <d v="2007-03-21T00:00:00"/>
        <d v="2007-03-23T00:00:00"/>
        <d v="2007-04-03T00:00:00"/>
        <d v="2007-04-09T00:00:00"/>
        <d v="2007-04-13T00:00:00"/>
        <d v="2007-04-30T00:00:00"/>
        <d v="2007-05-18T00:00:00"/>
        <d v="2007-05-21T00:00:00"/>
        <d v="2007-05-23T00:00:00"/>
        <d v="2007-05-25T00:00:00"/>
        <d v="2007-05-31T00:00:00"/>
        <d v="2007-06-01T00:00:00"/>
        <d v="2007-06-14T00:00:00"/>
        <d v="2007-06-15T00:00:00"/>
        <d v="2007-06-20T00:00:00"/>
        <d v="2007-06-25T00:00:00"/>
        <d v="2007-06-29T00:00:00"/>
        <d v="2007-07-11T00:00:00"/>
        <d v="2007-07-16T00:00:00"/>
        <d v="2007-07-17T00:00:00"/>
        <d v="2007-07-20T00:00:00"/>
        <d v="2007-07-26T00:00:00"/>
        <d v="2007-07-31T00:00:00"/>
        <d v="2007-08-03T00:00:00"/>
        <d v="2007-08-09T00:00:00"/>
        <d v="2007-08-15T00:00:00"/>
        <d v="2007-08-24T00:00:00"/>
        <d v="2007-08-30T00:00:00"/>
        <d v="2007-08-31T00:00:00"/>
        <d v="2007-09-28T00:00:00"/>
        <d v="2007-10-01T00:00:00"/>
        <d v="2007-10-09T00:00:00"/>
        <d v="2007-10-26T00:00:00"/>
        <d v="2007-10-31T00:00:00"/>
        <d v="2007-11-02T00:00:00"/>
        <d v="2007-11-08T00:00:00"/>
        <d v="2007-11-14T00:00:00"/>
        <d v="2007-11-15T00:00:00"/>
        <d v="2007-11-28T00:00:00"/>
        <d v="2007-12-10T00:00:00"/>
        <d v="2007-12-14T00:00:00"/>
        <d v="2007-12-19T00:00:00"/>
        <d v="2007-12-21T00:00:00"/>
        <d v="2007-12-27T00:00:00"/>
        <d v="2008-01-03T00:00:00"/>
        <d v="2008-01-18T00:00:00"/>
        <d v="2008-01-24T00:00:00"/>
        <d v="2008-02-14T00:00:00"/>
        <d v="2008-02-29T00:00:00"/>
        <d v="2008-03-03T00:00:00"/>
        <d v="2008-03-06T00:00:00"/>
        <d v="2008-03-14T00:00:00"/>
        <d v="2008-03-19T00:00:00"/>
        <d v="2008-03-27T00:00:00"/>
        <d v="2008-03-28T00:00:00"/>
        <d v="2008-03-31T00:00:00"/>
        <d v="2008-04-07T00:00:00"/>
        <d v="2008-04-22T00:00:00"/>
        <d v="2008-04-25T00:00:00"/>
        <d v="2008-04-28T00:00:00"/>
        <d v="2008-04-30T00:00:00"/>
        <d v="2008-05-01T00:00:00"/>
        <d v="2008-05-30T00:00:00"/>
        <d v="2008-06-04T00:00:00"/>
        <d v="2008-06-11T00:00:00"/>
        <d v="2008-06-13T00:00:00"/>
        <d v="2008-06-18T00:00:00"/>
        <d v="2008-06-27T00:00:00"/>
        <d v="2008-06-30T00:00:00"/>
        <d v="2008-07-08T00:00:00"/>
        <d v="2008-07-30T00:00:00"/>
        <d v="2008-07-31T00:00:00"/>
        <d v="2008-08-01T00:00:00"/>
        <d v="2008-08-04T00:00:00"/>
        <d v="2008-08-06T00:00:00"/>
        <d v="2008-08-08T00:00:00"/>
        <d v="2008-08-12T00:00:00"/>
        <d v="2008-08-18T00:00:00"/>
        <d v="2008-08-19T00:00:00"/>
        <d v="2008-08-22T00:00:00"/>
        <d v="2008-08-27T00:00:00"/>
        <d v="2008-08-28T00:00:00"/>
        <d v="2008-08-29T00:00:00"/>
        <d v="2008-09-03T00:00:00"/>
        <d v="2008-09-10T00:00:00"/>
        <d v="2008-09-11T00:00:00"/>
        <d v="2008-09-30T00:00:00"/>
        <d v="2008-10-07T00:00:00"/>
        <d v="2008-10-17T00:00:00"/>
        <d v="2008-10-21T00:00:00"/>
        <d v="2008-10-22T00:00:00"/>
        <d v="2008-10-31T00:00:00"/>
        <d v="2008-11-10T00:00:00"/>
        <d v="2008-11-12T00:00:00"/>
        <d v="2008-11-21T00:00:00"/>
        <d v="2008-12-01T00:00:00"/>
        <d v="2008-12-04T00:00:00"/>
        <d v="2008-12-05T00:00:00"/>
        <d v="2008-12-09T00:00:00"/>
        <d v="2008-12-19T00:00:00"/>
        <d v="2008-12-23T00:00:00"/>
        <d v="2008-12-26T00:00:00"/>
        <d v="2009-01-02T00:00:00"/>
        <d v="2009-01-21T00:00:00"/>
        <d v="2009-01-30T00:00:00"/>
        <d v="2009-02-06T00:00:00"/>
        <d v="2009-02-18T00:00:00"/>
        <d v="2009-03-09T00:00:00"/>
        <d v="2009-03-17T00:00:00"/>
        <d v="2009-03-26T00:00:00"/>
        <d v="2009-04-01T00:00:00"/>
        <d v="2009-04-02T00:00:00"/>
        <d v="2009-04-08T00:00:00"/>
        <d v="2009-04-09T00:00:00"/>
        <d v="2009-04-24T00:00:00"/>
        <d v="2009-04-28T00:00:00"/>
        <d v="2009-04-30T00:00:00"/>
        <d v="2009-05-27T00:00:00"/>
        <d v="2009-05-28T00:00:00"/>
        <d v="2009-05-29T00:00:00"/>
        <d v="2009-06-02T00:00:00"/>
        <d v="2009-06-09T00:00:00"/>
        <d v="2009-06-15T00:00:00"/>
        <d v="2009-06-17T00:00:00"/>
        <d v="2009-06-22T00:00:00"/>
        <d v="2009-06-26T00:00:00"/>
        <d v="2009-07-02T00:00:00"/>
        <d v="2009-07-09T00:00:00"/>
        <d v="2009-07-13T00:00:00"/>
        <d v="2009-07-14T00:00:00"/>
        <d v="2009-07-30T00:00:00"/>
        <d v="2009-07-31T00:00:00"/>
        <d v="2009-08-07T00:00:00"/>
        <d v="2009-08-21T00:00:00"/>
        <d v="2009-08-27T00:00:00"/>
        <d v="2009-09-03T00:00:00"/>
        <d v="2009-09-08T00:00:00"/>
        <d v="2009-09-11T00:00:00"/>
        <d v="2009-09-14T00:00:00"/>
        <d v="2009-09-15T00:00:00"/>
        <d v="2009-09-30T00:00:00"/>
        <d v="2009-10-02T00:00:00"/>
        <d v="2009-10-07T00:00:00"/>
        <d v="2009-10-11T00:00:00"/>
        <d v="2009-10-15T00:00:00"/>
        <d v="2009-10-20T00:00:00"/>
        <d v="2009-10-21T00:00:00"/>
        <d v="2009-10-22T00:00:00"/>
        <d v="2009-10-28T00:00:00"/>
        <d v="2009-10-29T00:00:00"/>
        <d v="2009-11-03T00:00:00"/>
        <d v="2009-11-10T00:00:00"/>
        <d v="2009-11-13T00:00:00"/>
        <d v="2009-11-20T00:00:00"/>
        <d v="2009-11-24T00:00:00"/>
        <d v="2009-11-30T00:00:00"/>
        <d v="2009-12-07T00:00:00"/>
        <d v="2009-12-09T00:00:00"/>
        <d v="2009-12-23T00:00:00"/>
        <d v="2009-12-30T00:00:00"/>
        <d v="2010-01-04T00:00:00"/>
        <d v="2010-01-06T00:00:00"/>
        <d v="2010-01-12T00:00:00"/>
        <d v="2010-01-28T00:00:00"/>
        <d v="2010-02-03T00:00:00"/>
        <d v="2010-02-05T00:00:00"/>
        <d v="2010-02-16T00:00:00"/>
        <d v="2010-02-18T00:00:00"/>
        <d v="2010-03-03T00:00:00"/>
        <d v="2010-03-08T00:00:00"/>
        <d v="2010-03-19T00:00:00"/>
        <d v="2010-03-29T00:00:00"/>
        <d v="2010-03-31T00:00:00"/>
        <d v="2010-04-09T00:00:00"/>
        <d v="2010-04-14T00:00:00"/>
        <d v="2010-04-15T00:00:00"/>
        <d v="2010-04-28T00:00:00"/>
        <d v="2010-04-30T00:00:00"/>
        <d v="2010-05-07T00:00:00"/>
        <d v="2010-05-14T00:00:00"/>
        <d v="2010-05-17T00:00:00"/>
        <d v="2010-05-25T00:00:00"/>
        <d v="2010-05-26T00:00:00"/>
        <d v="2010-05-28T00:00:00"/>
        <d v="2010-06-01T00:00:00"/>
        <d v="2010-06-02T00:00:00"/>
        <d v="2010-06-04T00:00:00"/>
        <d v="2010-06-18T00:00:00"/>
        <d v="2010-06-28T00:00:00"/>
        <d v="2010-06-29T00:00:00"/>
        <d v="2010-06-30T00:00:00"/>
        <d v="2010-07-01T00:00:00"/>
        <d v="2010-07-07T00:00:00"/>
        <d v="2010-07-09T00:00:00"/>
        <d v="2010-07-12T00:00:00"/>
        <d v="2010-07-14T00:00:00"/>
        <d v="2010-07-19T00:00:00"/>
        <d v="2010-07-22T00:00:00"/>
        <d v="2010-07-23T00:00:00"/>
        <d v="2010-07-27T00:00:00"/>
        <d v="2010-07-28T00:00:00"/>
        <d v="2010-07-30T00:00:00"/>
        <d v="2010-08-06T00:00:00"/>
        <d v="2010-08-17T00:00:00"/>
        <d v="2010-08-19T00:00:00"/>
        <d v="2010-08-27T00:00:00"/>
        <d v="2010-09-01T00:00:00"/>
        <d v="2010-09-17T00:00:00"/>
        <d v="2010-09-23T00:00:00"/>
        <d v="2010-09-30T00:00:00"/>
        <d v="2010-10-04T00:00:00"/>
        <d v="2010-10-06T00:00:00"/>
        <d v="2010-10-08T00:00:00"/>
        <d v="2010-10-12T00:00:00"/>
        <d v="2010-10-14T00:00:00"/>
        <d v="2010-10-15T00:00:00"/>
        <d v="2010-10-19T00:00:00"/>
        <d v="2010-10-21T00:00:00"/>
        <d v="2010-10-29T00:00:00"/>
        <d v="2010-11-08T00:00:00"/>
        <d v="2010-11-12T00:00:00"/>
        <d v="2010-11-19T00:00:00"/>
        <d v="2010-12-02T00:00:00"/>
        <d v="2010-12-07T00:00:00"/>
        <d v="2010-12-09T00:00:00"/>
        <d v="2010-12-10T00:00:00"/>
        <d v="2010-12-23T00:00:00"/>
        <d v="2010-12-24T00:00:00"/>
        <d v="2010-12-28T00:00:00"/>
        <d v="2011-01-03T00:00:00"/>
        <d v="2011-01-07T00:00:00"/>
        <d v="2011-01-11T00:00:00"/>
        <d v="2011-01-14T00:00:00"/>
        <d v="2011-01-20T00:00:00"/>
        <d v="2011-01-31T00:00:00"/>
        <d v="2011-02-01T00:00:00"/>
        <d v="2011-02-07T00:00:00"/>
        <d v="2011-02-17T00:00:00"/>
        <d v="2011-02-18T00:00:00"/>
        <d v="2011-02-28T00:00:00"/>
        <d v="2011-03-04T00:00:00"/>
        <d v="2011-03-08T00:00:00"/>
        <d v="2011-03-17T00:00:00"/>
        <d v="2011-03-21T00:00:00"/>
        <d v="2011-03-24T00:00:00"/>
        <d v="2011-03-25T00:00:00"/>
        <d v="2011-04-15T00:00:00"/>
        <d v="2011-04-20T00:00:00"/>
        <d v="2011-04-21T00:00:00"/>
        <d v="2011-04-29T00:00:00"/>
        <d v="2011-05-02T00:00:00"/>
        <d v="2011-05-03T00:00:00"/>
        <d v="2011-05-16T00:00:00"/>
        <d v="2011-05-20T00:00:00"/>
        <d v="2011-05-26T00:00:00"/>
        <d v="2011-06-02T00:00:00"/>
        <d v="2011-06-16T00:00:00"/>
        <d v="2011-06-23T00:00:00"/>
        <d v="2011-06-24T00:00:00"/>
        <d v="2011-06-29T00:00:00"/>
        <d v="2011-07-05T00:00:00"/>
        <d v="2011-07-08T00:00:00"/>
        <d v="2011-07-15T00:00:00"/>
        <d v="2011-07-20T00:00:00"/>
        <d v="2011-07-27T00:00:00"/>
        <d v="2011-08-03T00:00:00"/>
        <d v="2011-08-11T00:00:00"/>
        <d v="2011-08-12T00:00:00"/>
        <d v="2011-08-15T00:00:00"/>
        <d v="2011-08-16T00:00:00"/>
        <d v="2011-08-22T00:00:00"/>
        <d v="2011-08-25T00:00:00"/>
        <d v="2011-08-29T00:00:00"/>
        <d v="2011-08-30T00:00:00"/>
        <d v="2011-09-01T00:00:00"/>
        <d v="2011-09-13T00:00:00"/>
        <d v="2011-09-14T00:00:00"/>
        <d v="2011-09-20T00:00:00"/>
        <d v="2011-09-23T00:00:00"/>
        <d v="2011-09-29T00:00:00"/>
        <d v="2011-09-30T00:00:00"/>
        <d v="2011-10-05T00:00:00"/>
        <d v="2011-10-07T00:00:00"/>
        <d v="2011-10-11T00:00:00"/>
        <d v="2011-10-20T00:00:00"/>
        <d v="2011-10-26T00:00:00"/>
        <d v="2011-10-28T00:00:00"/>
        <d v="2011-11-02T00:00:00"/>
        <d v="2011-11-16T00:00:00"/>
        <d v="2011-11-21T00:00:00"/>
        <d v="2011-11-23T00:00:00"/>
        <d v="2011-12-09T00:00:00"/>
        <d v="2011-12-12T00:00:00"/>
        <d v="2011-12-13T00:00:00"/>
        <d v="2011-12-14T00:00:00"/>
        <d v="2011-12-15T00:00:00"/>
        <d v="2011-12-22T00:00:00"/>
        <d v="2011-12-30T00:00:00"/>
        <d v="2012-01-06T00:00:00"/>
        <d v="2012-01-09T00:00:00"/>
        <d v="2012-01-13T00:00:00"/>
        <d v="2012-01-25T00:00:00"/>
        <d v="2012-01-27T00:00:00"/>
        <d v="2012-01-31T00:00:00"/>
        <d v="2012-02-06T00:00:00"/>
        <d v="2012-02-09T00:00:00"/>
        <d v="2012-02-15T00:00:00"/>
        <d v="2012-02-21T00:00:00"/>
        <d v="2012-03-01T00:00:00"/>
        <d v="2012-03-09T00:00:00"/>
        <d v="2012-03-12T00:00:00"/>
        <d v="2012-03-13T00:00:00"/>
        <d v="2012-03-14T00:00:00"/>
        <d v="2012-03-19T00:00:00"/>
        <d v="2012-03-26T00:00:00"/>
        <d v="2012-04-13T00:00:00"/>
        <d v="2012-04-17T00:00:00"/>
        <d v="2012-04-25T00:00:00"/>
        <d v="2012-04-26T00:00:00"/>
        <d v="2012-04-30T00:00:00"/>
        <d v="2012-05-01T00:00:00"/>
        <d v="2012-05-03T00:00:00"/>
        <d v="2012-05-07T00:00:00"/>
        <d v="2012-05-09T00:00:00"/>
        <d v="2012-05-10T00:00:00"/>
        <d v="2012-05-11T00:00:00"/>
        <d v="2012-05-14T00:00:00"/>
        <d v="2012-05-24T00:00:00"/>
        <d v="2012-06-01T00:00:00"/>
        <d v="2012-06-04T00:00:00"/>
        <d v="2012-06-05T00:00:00"/>
        <d v="2012-06-12T00:00:00"/>
        <d v="2012-06-14T00:00:00"/>
        <d v="2012-06-20T00:00:00"/>
        <d v="2012-06-27T00:00:00"/>
        <d v="2012-06-29T00:00:00"/>
        <d v="2012-07-03T00:00:00"/>
        <d v="2012-07-26T00:00:00"/>
        <d v="2012-07-27T00:00:00"/>
        <d v="2012-07-30T00:00:00"/>
        <d v="2012-07-31T00:00:00"/>
        <d v="2012-08-01T00:00:00"/>
        <d v="2012-08-02T00:00:00"/>
        <d v="2012-08-06T00:00:00"/>
        <d v="2012-08-14T00:00:00"/>
        <d v="2012-08-16T00:00:00"/>
        <d v="2012-08-21T00:00:00"/>
        <d v="2012-08-24T00:00:00"/>
        <d v="2012-08-27T00:00:00"/>
        <d v="2012-08-28T00:00:00"/>
        <d v="2012-08-30T00:00:00"/>
        <d v="2012-09-07T00:00:00"/>
        <d v="2012-09-14T00:00:00"/>
        <d v="2012-09-25T00:00:00"/>
        <d v="2012-10-04T00:00:00"/>
        <d v="2012-10-19T00:00:00"/>
        <d v="2012-10-22T00:00:00"/>
        <d v="2012-10-23T00:00:00"/>
        <d v="2012-11-01T00:00:00"/>
        <d v="2012-11-06T00:00:00"/>
        <d v="2012-11-08T00:00:00"/>
        <d v="2012-11-09T00:00:00"/>
        <d v="2012-11-20T00:00:00"/>
        <d v="2012-11-21T00:00:00"/>
        <d v="2012-11-29T00:00:00"/>
        <d v="2012-11-30T00:00:00"/>
        <d v="2012-12-03T00:00:00"/>
        <d v="2012-12-04T00:00:00"/>
        <d v="2012-12-05T00:00:00"/>
        <d v="2012-12-06T00:00:00"/>
        <d v="2012-12-10T00:00:00"/>
        <d v="2012-12-14T00:00:00"/>
        <d v="2012-12-20T00:00:00"/>
        <d v="2012-12-21T00:00:00"/>
        <d v="2012-12-26T00:00:00"/>
        <d v="2012-12-28T00:00:00"/>
        <d v="2013-01-04T00:00:00"/>
        <d v="2013-01-17T00:00:00"/>
        <d v="2013-01-29T00:00:00"/>
        <d v="2013-02-13T00:00:00"/>
        <d v="2013-02-19T00:00:00"/>
        <d v="2013-02-25T00:00:00"/>
        <d v="2013-02-27T00:00:00"/>
        <d v="2013-02-28T00:00:00"/>
        <d v="2013-03-04T00:00:00"/>
        <d v="2013-03-07T00:00:00"/>
        <d v="2013-03-13T00:00:00"/>
        <d v="2013-03-22T00:00:00"/>
        <d v="2013-03-27T00:00:00"/>
        <d v="2013-03-29T00:00:00"/>
        <d v="2013-04-01T00:00:00"/>
        <d v="2013-04-02T00:00:00"/>
        <d v="2013-04-12T00:00:00"/>
        <d v="2013-04-22T00:00:00"/>
        <d v="2013-04-24T00:00:00"/>
        <d v="2013-04-29T00:00:00"/>
        <d v="2013-05-14T00:00:00"/>
        <d v="2013-05-15T00:00:00"/>
        <d v="2013-05-16T00:00:00"/>
        <d v="2013-05-17T00:00:00"/>
        <d v="2013-05-20T00:00:00"/>
        <d v="2013-05-22T00:00:00"/>
        <d v="2013-05-23T00:00:00"/>
        <d v="2013-05-24T00:00:00"/>
        <d v="2013-05-30T00:00:00"/>
        <d v="2013-05-31T00:00:00"/>
        <d v="2013-06-07T00:00:00"/>
        <d v="2013-06-21T00:00:00"/>
        <d v="2013-06-24T00:00:00"/>
        <d v="2013-06-28T00:00:00"/>
        <d v="2013-07-01T00:00:00"/>
        <d v="2013-07-09T00:00:00"/>
        <d v="2013-07-11T00:00:00"/>
        <d v="2013-07-12T00:00:00"/>
        <d v="2013-07-16T00:00:00"/>
        <d v="2013-07-24T00:00:00"/>
        <d v="2013-07-25T00:00:00"/>
        <d v="2013-07-30T00:00:00"/>
        <d v="2013-07-31T00:00:00"/>
        <d v="2013-08-01T00:00:00"/>
        <d v="2013-08-02T00:00:00"/>
        <d v="2013-08-16T00:00:00"/>
        <d v="2013-08-19T00:00:00"/>
        <d v="2013-08-22T00:00:00"/>
        <d v="2013-08-23T00:00:00"/>
        <d v="2013-08-27T00:00:00"/>
        <d v="2013-08-29T00:00:00"/>
        <d v="2013-08-30T00:00:00"/>
        <d v="2013-09-06T00:00:00"/>
        <d v="2013-09-09T00:00:00"/>
        <d v="2013-09-10T00:00:00"/>
        <d v="2013-09-11T00:00:00"/>
        <d v="2013-09-24T00:00:00"/>
        <d v="2013-09-25T00:00:00"/>
        <d v="2013-09-26T00:00:00"/>
        <d v="2013-09-27T00:00:00"/>
        <d v="2013-10-02T00:00:00"/>
        <d v="2013-10-15T00:00:00"/>
        <d v="2013-10-16T00:00:00"/>
        <d v="2013-10-18T00:00:00"/>
        <d v="2013-10-21T00:00:00"/>
        <d v="2013-10-23T00:00:00"/>
        <d v="2013-10-24T00:00:00"/>
        <d v="2013-10-25T00:00:00"/>
        <d v="2013-10-29T00:00:00"/>
        <d v="2013-11-05T00:00:00"/>
        <d v="2013-11-18T00:00:00"/>
        <d v="2013-11-19T00:00:00"/>
        <d v="2013-11-22T00:00:00"/>
        <d v="2013-11-25T00:00:00"/>
        <d v="2013-11-26T00:00:00"/>
        <d v="2013-12-09T00:00:00"/>
        <d v="2013-12-10T00:00:00"/>
        <d v="2013-12-12T00:00:00"/>
        <d v="2013-12-16T00:00:00"/>
        <d v="2013-12-23T00:00:00"/>
        <d v="2013-12-27T00:00:00"/>
        <d v="2013-12-30T00:00:00"/>
        <d v="2014-01-06T00:00:00"/>
        <d v="2014-01-10T00:00:00"/>
        <d v="2014-01-13T00:00:00"/>
        <d v="2014-01-21T00:00:00"/>
        <d v="2014-01-24T00:00:00"/>
        <d v="2014-01-28T00:00:00"/>
        <d v="2014-01-29T00:00:00"/>
        <d v="2014-02-14T00:00:00"/>
        <d v="2014-02-18T00:00:00"/>
        <d v="2014-02-20T00:00:00"/>
        <d v="2014-02-21T00:00:00"/>
        <d v="2014-03-03T00:00:00"/>
        <d v="2014-03-07T00:00:00"/>
        <d v="2014-03-18T00:00:00"/>
        <d v="2014-03-24T00:00:00"/>
        <d v="2014-03-25T00:00:00"/>
        <d v="2014-03-26T00:00:00"/>
        <d v="2014-03-28T00:00:00"/>
        <d v="2014-04-02T00:00:00"/>
        <d v="2014-04-18T00:00:00"/>
        <d v="2014-04-23T00:00:00"/>
        <d v="2014-04-24T00:00:00"/>
        <d v="2014-04-25T00:00:00"/>
        <d v="2014-05-02T00:00:00"/>
        <d v="2014-05-15T00:00:00"/>
        <d v="2014-05-16T00:00:00"/>
        <d v="2014-05-21T00:00:00"/>
        <d v="2014-05-27T00:00:00"/>
        <d v="2014-05-28T00:00:00"/>
        <d v="2014-05-30T00:00:00"/>
        <d v="2014-06-02T00:00:00"/>
        <d v="2014-06-04T00:00:00"/>
        <d v="2014-06-06T00:00:00"/>
        <d v="2014-06-09T00:00:00"/>
        <d v="2014-06-12T00:00:00"/>
        <d v="2014-06-16T00:00:00"/>
        <d v="2014-06-18T00:00:00"/>
        <d v="2014-06-19T00:00:00"/>
        <d v="2014-06-23T00:00:00"/>
        <d v="2014-06-26T00:00:00"/>
        <d v="2014-06-30T00:00:00"/>
        <d v="2014-07-01T00:00:00"/>
        <d v="2014-07-03T00:00:00"/>
        <d v="2014-07-09T00:00:00"/>
        <d v="2014-07-14T00:00:00"/>
        <d v="2014-07-15T00:00:00"/>
        <d v="2014-07-16T00:00:00"/>
        <d v="2014-07-17T00:00:00"/>
        <d v="2014-07-18T00:00:00"/>
        <d v="2014-07-23T00:00:00"/>
        <d v="2014-07-24T00:00:00"/>
        <d v="2014-07-25T00:00:00"/>
        <d v="2014-07-29T00:00:00"/>
        <d v="2014-07-31T00:00:00"/>
        <d v="2014-08-01T00:00:00"/>
        <d v="2014-08-04T00:00:00"/>
        <d v="2014-08-05T00:00:00"/>
        <d v="2014-08-11T00:00:00"/>
        <d v="2014-08-15T00:00:00"/>
        <d v="2014-08-22T00:00:00"/>
        <d v="2014-08-25T00:00:00"/>
        <d v="2014-08-27T00:00:00"/>
        <d v="2014-08-28T00:00:00"/>
        <d v="2014-08-29T00:00:00"/>
        <d v="2014-09-02T00:00:00"/>
        <d v="2014-09-09T00:00:00"/>
        <d v="2014-09-10T00:00:00"/>
        <d v="2014-09-11T00:00:00"/>
        <d v="2014-09-16T00:00:00"/>
        <d v="2014-09-17T00:00:00"/>
        <d v="2014-09-29T00:00:00"/>
        <d v="2014-09-30T00:00:00"/>
        <d v="2014-10-07T00:00:00"/>
        <d v="2014-10-09T00:00:00"/>
        <d v="2014-10-20T00:00:00"/>
        <d v="2014-10-21T00:00:00"/>
        <d v="2014-10-22T00:00:00"/>
        <d v="2014-10-24T00:00:00"/>
        <d v="2014-10-30T00:00:00"/>
        <d v="2014-11-03T00:00:00"/>
        <d v="2014-11-05T00:00:00"/>
        <d v="2014-11-06T00:00:00"/>
        <d v="2014-11-07T00:00:00"/>
        <d v="2014-11-12T00:00:00"/>
        <d v="2014-11-13T00:00:00"/>
        <d v="2014-11-14T00:00:00"/>
        <d v="2014-11-17T00:00:00"/>
        <d v="2014-11-19T00:00:00"/>
        <d v="2014-11-21T00:00:00"/>
        <d v="2014-11-28T00:00:00"/>
        <d v="2014-12-01T00:00:00"/>
        <d v="2014-12-03T00:00:00"/>
        <d v="2014-12-08T00:00:00"/>
        <d v="2014-12-09T00:00:00"/>
        <d v="2014-12-10T00:00:00"/>
        <d v="2014-12-11T00:00:00"/>
        <d v="2014-12-16T00:00:00"/>
        <d v="2014-12-22T00:00:00"/>
        <d v="2014-12-24T00:00:00"/>
        <d v="2014-12-31T00:00:00"/>
        <d v="2015-01-05T00:00:00"/>
        <d v="2015-01-12T00:00:00"/>
        <d v="2015-01-15T00:00:00"/>
        <d v="2015-01-16T00:00:00"/>
        <d v="2015-02-04T00:00:00"/>
        <d v="2015-02-18T00:00:00"/>
        <d v="2015-02-26T00:00:00"/>
        <d v="2015-02-27T00:00:00"/>
        <d v="2015-03-02T00:00:00"/>
        <d v="2015-03-06T00:00:00"/>
        <d v="2015-03-09T00:00:00"/>
        <d v="2015-03-12T00:00:00"/>
        <d v="2015-03-17T00:00:00"/>
        <d v="2015-03-18T00:00:00"/>
        <d v="2015-03-19T00:00:00"/>
        <d v="2015-03-20T00:00:00"/>
        <d v="2015-03-25T00:00:00"/>
        <d v="2015-03-26T00:00:00"/>
        <d v="2015-03-27T00:00:00"/>
        <d v="2015-04-01T00:00:00"/>
        <d v="2015-04-21T00:00:00"/>
        <d v="2015-04-23T00:00:00"/>
        <d v="2015-04-27T00:00:00"/>
        <d v="2015-04-30T00:00:00"/>
        <d v="2015-05-04T00:00:00"/>
        <d v="2015-05-05T00:00:00"/>
        <d v="2015-05-07T00:00:00"/>
        <d v="2015-05-11T00:00:00"/>
        <d v="2015-05-12T00:00:00"/>
        <d v="2015-05-20T00:00:00"/>
        <d v="2015-05-21T00:00:00"/>
        <d v="2015-05-28T00:00:00"/>
        <d v="2015-05-29T00:00:00"/>
        <d v="2015-06-01T00:00:00"/>
        <d v="2015-06-03T00:00:00"/>
        <d v="2015-06-04T00:00:00"/>
        <d v="2015-06-05T00:00:00"/>
        <d v="2015-06-11T00:00:00"/>
        <d v="2015-06-15T00:00:00"/>
        <d v="2015-06-16T00:00:00"/>
        <d v="2015-06-17T00:00:00"/>
        <d v="2015-06-19T00:00:00"/>
        <d v="2015-06-22T00:00:00"/>
        <d v="2015-06-23T00:00:00"/>
        <d v="2015-06-25T00:00:00"/>
        <d v="2015-06-29T00:00:00"/>
        <d v="2015-06-30T00:00:00"/>
        <d v="2015-07-01T00:00:00"/>
        <d v="2015-07-02T00:00:00"/>
        <d v="2015-07-06T00:00:00"/>
        <d v="2015-07-07T00:00:00"/>
        <d v="2015-07-09T00:00:00"/>
        <d v="2015-07-13T00:00:00"/>
        <d v="2015-07-14T00:00:00"/>
        <d v="2015-07-15T00:00:00"/>
        <d v="2015-07-20T00:00:00"/>
        <d v="2015-07-24T00:00:00"/>
        <d v="2015-07-29T00:00:00"/>
        <d v="2015-08-03T00:00:00"/>
        <d v="2015-08-06T00:00:00"/>
        <d v="2015-08-10T00:00:00"/>
        <d v="2015-08-14T00:00:00"/>
        <d v="2015-08-18T00:00:00"/>
        <d v="2015-08-19T00:00:00"/>
        <d v="2015-08-20T00:00:00"/>
        <d v="2015-08-21T00:00:00"/>
        <d v="2015-08-24T00:00:00"/>
        <d v="2015-08-26T00:00:00"/>
        <d v="2015-08-27T00:00:00"/>
        <d v="2015-08-28T00:00:00"/>
        <d v="2015-08-31T00:00:00"/>
        <d v="2015-09-01T00:00:00"/>
        <d v="2015-09-03T00:00:00"/>
        <d v="2015-09-04T00:00:00"/>
        <d v="2015-09-16T00:00:00"/>
        <d v="2015-09-17T00:00:00"/>
        <d v="2015-09-21T00:00:00"/>
        <d v="2015-09-22T00:00:00"/>
        <d v="2015-09-23T00:00:00"/>
        <d v="2015-09-25T00:00:00"/>
        <d v="2015-09-30T00:00:00"/>
        <d v="2015-10-05T00:00:00"/>
        <d v="2015-10-07T00:00:00"/>
        <d v="2015-10-15T00:00:00"/>
        <d v="2015-10-16T00:00:00"/>
        <d v="2015-10-22T00:00:00"/>
        <d v="2015-10-26T00:00:00"/>
        <d v="2015-10-28T00:00:00"/>
        <d v="2015-11-06T00:00:00"/>
        <d v="2015-11-09T00:00:00"/>
        <d v="2015-11-10T00:00:00"/>
        <d v="2015-11-17T00:00:00"/>
        <d v="2015-11-19T00:00:00"/>
        <d v="2015-11-23T00:00:00"/>
        <d v="2015-11-25T00:00:00"/>
        <d v="2015-12-07T00:00:00"/>
        <d v="2015-12-08T00:00:00"/>
        <d v="2015-12-09T00:00:00"/>
        <d v="2015-12-11T00:00:00"/>
        <d v="2015-12-14T00:00:00"/>
        <d v="2015-12-17T00:00:00"/>
        <d v="2015-12-23T00:00:00"/>
        <d v="2015-12-28T00:00:00"/>
        <d v="2015-12-30T00:00:00"/>
        <d v="2015-12-31T00:00:00"/>
        <d v="2016-01-12T00:00:00"/>
        <d v="2016-01-20T00:00:00"/>
        <d v="2016-01-21T00:00:00"/>
        <d v="2016-01-22T00:00:00"/>
        <d v="2016-01-26T00:00:00"/>
        <d v="2016-01-27T00:00:00"/>
        <d v="2016-02-02T00:00:00"/>
        <d v="2016-02-04T00:00:00"/>
        <d v="2016-02-09T00:00:00"/>
        <d v="2016-02-10T00:00:00"/>
        <d v="2016-02-12T00:00:00"/>
        <d v="2016-02-19T00:00:00"/>
        <d v="2016-02-24T00:00:00"/>
        <d v="2016-02-25T00:00:00"/>
        <d v="2016-02-26T00:00:00"/>
        <d v="2016-03-01T00:00:00"/>
        <d v="2016-03-04T00:00:00"/>
        <d v="2016-03-08T00:00:00"/>
        <d v="2016-03-11T00:00:00"/>
        <d v="2016-03-18T00:00:00"/>
        <d v="2016-03-22T00:00:00"/>
        <d v="2016-03-23T00:00:00"/>
        <d v="2016-03-24T00:00:00"/>
        <d v="2016-03-25T00:00:00"/>
        <d v="2016-03-28T00:00:00"/>
        <d v="2016-03-31T00:00:00"/>
        <d v="2016-04-01T00:00:00"/>
        <d v="2016-04-08T00:00:00"/>
        <d v="2016-04-12T00:00:00"/>
        <d v="2016-04-26T00:00:00"/>
        <d v="2016-04-29T00:00:00"/>
        <d v="2016-05-02T00:00:00"/>
        <d v="2016-05-04T00:00:00"/>
        <d v="2016-05-05T00:00:00"/>
        <d v="2016-05-09T00:00:00"/>
        <d v="2016-05-10T00:00:00"/>
        <d v="2016-05-11T00:00:00"/>
        <d v="2016-05-12T00:00:00"/>
        <d v="2016-05-13T00:00:00"/>
        <d v="2016-05-16T00:00:00"/>
        <d v="2016-05-19T00:00:00"/>
        <d v="2016-05-26T00:00:00"/>
        <d v="2016-05-27T00:00:00"/>
        <d v="2016-05-31T00:00:00"/>
        <d v="2016-06-02T00:00:00"/>
        <d v="2016-06-03T00:00:00"/>
        <d v="2016-06-07T00:00:00"/>
        <d v="2016-06-10T00:00:00"/>
        <d v="2016-06-13T00:00:00"/>
        <d v="2016-06-14T00:00:00"/>
        <d v="2016-06-15T00:00:00"/>
        <d v="2016-06-16T00:00:00"/>
        <d v="2016-06-21T00:00:00"/>
        <d v="2016-06-22T00:00:00"/>
        <d v="2016-06-23T00:00:00"/>
        <d v="2016-06-24T00:00:00"/>
        <d v="2016-06-28T00:00:00"/>
        <d v="2016-06-30T00:00:00"/>
        <d v="2016-07-01T00:00:00"/>
        <d v="2016-07-05T00:00:00"/>
        <d v="2016-07-06T00:00:00"/>
        <d v="2016-07-08T00:00:00"/>
        <d v="2016-07-12T00:00:00"/>
        <d v="2016-07-14T00:00:00"/>
        <d v="2016-07-19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1T00:00:00"/>
        <d v="2016-08-05T00:00:00"/>
        <d v="2016-08-10T00:00:00"/>
        <d v="2016-08-11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4T00:00:00"/>
        <d v="2016-08-25T00:00:00"/>
        <d v="2016-08-26T00:00:00"/>
        <d v="2016-08-30T00:00:00"/>
        <d v="2016-08-31T00:00:00"/>
        <d v="2016-09-01T00:00:00"/>
        <d v="2016-09-06T00:00:00"/>
        <d v="2016-09-07T00:00:00"/>
        <d v="2016-09-08T00:00:00"/>
        <d v="2016-09-12T00:00:00"/>
        <d v="2016-09-15T00:00:00"/>
        <d v="2016-09-16T00:00:00"/>
        <d v="2016-09-19T00:00:00"/>
        <d v="2016-09-20T00:00:00"/>
        <d v="2016-09-23T00:00:00"/>
        <d v="2016-09-28T00:00:00"/>
        <d v="2016-09-29T00:00:00"/>
        <d v="2016-09-30T00:00:00"/>
        <d v="2016-10-03T00:00:00"/>
        <d v="2016-10-04T00:00:00"/>
        <d v="2016-10-05T00:00:00"/>
        <d v="2016-10-07T00:00:00"/>
        <d v="2016-10-11T00:00:00"/>
        <d v="2016-10-14T00:00:00"/>
        <d v="2016-10-20T00:00:00"/>
        <d v="2016-10-21T00:00:00"/>
        <d v="2016-10-28T00:00:00"/>
        <d v="2016-11-01T00:00:00"/>
        <d v="2016-11-04T00:00:00"/>
        <d v="2016-11-07T00:00:00"/>
        <d v="2016-11-08T00:00:00"/>
        <d v="2016-11-10T00:00:00"/>
        <d v="2016-11-14T00:00:00"/>
        <d v="2016-11-15T00:00:00"/>
        <d v="2016-11-16T00:00:00"/>
        <d v="2016-11-18T00:00:00"/>
        <d v="2016-11-21T00:00:00"/>
        <d v="2016-11-22T00:00:00"/>
        <d v="2016-11-28T00:00:00"/>
        <d v="2016-11-30T00:00:00"/>
        <d v="2016-12-01T00:00:00"/>
        <d v="2016-12-02T00:00:00"/>
        <d v="2016-12-06T00:00:00"/>
        <d v="2016-12-07T00:00:00"/>
        <d v="2016-12-08T00:00:00"/>
        <d v="2016-12-09T00:00:00"/>
        <d v="2016-12-13T00:00:00"/>
        <d v="2016-12-15T00:00:00"/>
        <d v="2016-12-21T00:00:00"/>
        <d v="2016-12-28T00:00:00"/>
        <d v="2016-12-29T00:00:00"/>
        <d v="2016-12-30T00:00:00"/>
        <d v="2017-01-05T00:00:00"/>
        <d v="2017-01-09T00:00:00"/>
        <d v="2017-01-17T00:00:00"/>
        <d v="2017-01-19T00:00:00"/>
        <d v="2017-01-20T00:00:00"/>
        <d v="2017-01-23T00:00:00"/>
        <d v="2017-01-25T00:00:00"/>
        <d v="2017-01-26T00:00:00"/>
        <d v="2017-01-27T00:00:00"/>
        <d v="2017-02-01T00:00:00"/>
        <d v="2017-02-02T00:00:00"/>
        <d v="2017-02-03T00:00:00"/>
        <d v="2017-02-06T00:00:00"/>
        <d v="2017-02-08T00:00:00"/>
        <d v="2017-02-10T00:00:00"/>
        <d v="2017-02-17T00:00:00"/>
        <d v="2017-02-24T00:00:00"/>
        <d v="2017-02-28T00:00:00"/>
        <d v="2017-03-03T00:00:00"/>
        <d v="2017-03-09T00:00:00"/>
        <d v="2017-03-15T00:00:00"/>
        <d v="2017-03-23T00:00:00"/>
        <d v="2017-03-28T00:00:00"/>
        <d v="2017-03-31T00:00:00"/>
        <d v="2017-04-03T00:00:00"/>
        <d v="2017-04-07T00:00:00"/>
        <d v="2017-04-11T00:00:00"/>
        <d v="2017-04-12T00:00:00"/>
        <d v="2017-04-14T00:00:00"/>
        <d v="2017-04-20T00:00:00"/>
        <d v="2017-04-21T00:00:00"/>
        <d v="2017-04-24T00:00:00"/>
        <d v="2017-04-25T00:00:00"/>
        <d v="2017-04-27T00:00:00"/>
        <d v="2017-04-28T00:00:00"/>
        <d v="2017-05-01T00:00:00"/>
        <d v="2017-05-03T00:00:00"/>
        <d v="2017-05-04T00:00:00"/>
        <d v="2017-05-11T00:00:00"/>
        <d v="2017-05-12T00:00:00"/>
        <d v="2017-05-16T00:00:00"/>
        <d v="2017-05-25T00:00:00"/>
        <d v="2017-05-26T00:00:00"/>
        <d v="2017-05-30T00:00:00"/>
        <d v="2017-05-31T00:00:00"/>
        <d v="2017-06-02T00:00:00"/>
        <d v="2017-06-05T00:00:00"/>
        <d v="2017-06-06T00:00:00"/>
        <d v="2017-06-08T00:00:00"/>
        <d v="2017-06-09T00:00:00"/>
        <d v="2017-06-12T00:00:00"/>
        <d v="2017-06-13T00:00:00"/>
        <d v="2017-06-14T00:00:00"/>
        <d v="2017-06-16T00:00:00"/>
        <d v="2017-06-19T00:00:00"/>
        <d v="2017-06-23T00:00:00"/>
        <d v="2017-06-27T00:00:00"/>
        <d v="2017-06-30T00:00:00"/>
        <d v="2017-07-03T00:00:00"/>
        <d v="2017-07-05T00:00:00"/>
        <d v="2017-07-06T00:00:00"/>
        <d v="2017-07-13T00:00:00"/>
        <d v="2017-07-14T00:00:00"/>
        <d v="2017-07-17T00:00:00"/>
        <d v="2017-07-20T00:00:00"/>
        <d v="2017-07-24T00:00:00"/>
        <d v="2017-07-26T00:00:00"/>
        <d v="2017-07-27T00:00:00"/>
        <d v="2017-07-28T00:00:00"/>
        <d v="2017-08-01T00:00:00"/>
        <d v="2017-08-02T00:00:00"/>
        <d v="2017-08-04T00:00:00"/>
        <d v="2017-08-07T00:00:00"/>
        <d v="2017-08-08T00:00:00"/>
        <d v="2017-08-09T00:00:00"/>
        <d v="2017-08-10T00:00:00"/>
        <d v="2017-08-14T00:00:00"/>
        <d v="2017-08-15T00:00:00"/>
        <d v="2017-08-17T00:00:00"/>
        <d v="2017-08-18T00:00:00"/>
        <d v="2017-08-22T00:00:00"/>
        <d v="2017-08-23T00:00:00"/>
        <d v="2017-08-25T00:00:00"/>
        <d v="2017-08-30T00:00:00"/>
        <d v="2017-09-01T00:00:00"/>
        <d v="2017-09-05T00:00:00"/>
        <d v="2017-09-06T00:00:00"/>
        <d v="2017-09-07T00:00:00"/>
        <d v="2017-09-08T00:00:00"/>
        <d v="2017-09-11T00:00:00"/>
        <d v="2017-09-14T00:00:00"/>
        <d v="2017-09-18T00:00:00"/>
        <d v="2017-09-19T00:00:00"/>
        <d v="2017-09-20T00:00:00"/>
        <d v="2017-09-21T00:00:00"/>
        <d v="2017-09-22T00:00:00"/>
        <d v="2017-09-25T00:00:00"/>
        <d v="2017-09-26T00:00:00"/>
        <d v="2017-09-29T00:00:00"/>
        <d v="2017-10-02T00:00:00"/>
        <d v="2017-10-04T00:00:00"/>
        <d v="2017-10-10T00:00:00"/>
        <d v="2017-10-11T00:00:00"/>
        <d v="2017-10-13T00:00:00"/>
        <d v="2017-10-16T00:00:00"/>
        <d v="2017-10-17T00:00:00"/>
        <d v="2017-10-23T00:00:00"/>
        <d v="2017-10-26T00:00:00"/>
        <d v="2017-10-27T00:00:00"/>
        <d v="2017-10-30T00:00:00"/>
        <d v="2017-11-02T00:00:00"/>
        <d v="2017-11-07T00:00:00"/>
        <d v="2017-11-08T00:00:00"/>
        <d v="2017-11-10T00:00:00"/>
        <d v="2017-11-14T00:00:00"/>
        <d v="2017-11-16T00:00:00"/>
        <d v="2017-11-17T00:00:00"/>
        <d v="2017-11-20T00:00:00"/>
        <d v="2017-11-21T00:00:00"/>
        <d v="2017-11-27T00:00:00"/>
        <d v="2017-11-28T00:00:00"/>
        <d v="2017-11-30T00:00:00"/>
        <d v="2017-12-01T00:00:00"/>
        <d v="2017-12-05T00:00:00"/>
        <d v="2017-12-11T00:00:00"/>
        <d v="2017-12-13T00:00:00"/>
        <d v="2017-12-15T00:00:00"/>
        <d v="2017-12-19T00:00:00"/>
        <d v="2017-12-28T00:00:00"/>
        <d v="2017-12-29T00:00:00"/>
        <d v="2018-01-05T00:00:00"/>
        <d v="2018-01-09T00:00:00"/>
        <d v="2018-01-12T00:00:00"/>
        <d v="2018-01-18T00:00:00"/>
        <d v="2018-01-19T00:00:00"/>
        <d v="2018-01-23T00:00:00"/>
        <d v="2018-01-25T00:00:00"/>
        <d v="2018-01-26T00:00:00"/>
        <d v="2018-01-29T00:00:00"/>
        <d v="2018-01-30T00:00:00"/>
        <d v="2018-02-06T00:00:00"/>
        <d v="2018-02-09T00:00:00"/>
        <d v="2018-02-12T00:00:00"/>
        <d v="2018-02-16T00:00:00"/>
        <d v="2018-02-22T00:00:00"/>
        <d v="2018-02-26T00:00:00"/>
        <d v="2018-02-27T00:00:00"/>
        <d v="2018-02-28T00:00:00"/>
        <d v="2018-03-06T00:00:00"/>
        <d v="2018-03-08T00:00:00"/>
        <d v="2018-03-09T00:00:00"/>
        <d v="2018-03-12T00:00:00"/>
        <d v="2018-03-15T00:00:00"/>
        <d v="2018-03-16T00:00:00"/>
        <d v="2018-03-19T00:00:00"/>
        <d v="2018-03-21T00:00:00"/>
        <d v="2018-03-23T00:00:00"/>
        <d v="2018-03-27T00:00:00"/>
        <d v="2018-03-30T00:00:00"/>
        <d v="2018-04-03T00:00:00"/>
        <d v="2018-04-05T00:00:00"/>
        <d v="2018-04-06T00:00:00"/>
        <d v="2018-04-12T00:00:00"/>
        <d v="2018-04-13T00:00:00"/>
        <d v="2018-04-20T00:00:00"/>
        <d v="2018-04-23T00:00:00"/>
        <d v="2018-04-25T00:00:00"/>
        <d v="2018-04-27T00:00:00"/>
        <d v="2018-04-30T00:00:00"/>
        <d v="2018-05-02T00:00:00"/>
        <d v="2018-05-07T00:00:00"/>
        <d v="2018-05-11T00:00:00"/>
        <d v="2018-05-15T00:00:00"/>
        <d v="2018-05-17T00:00:00"/>
        <d v="2018-05-18T00:00:00"/>
        <d v="2018-05-24T00:00:00"/>
        <d v="2018-05-25T00:00:00"/>
        <d v="2018-05-30T00:00:00"/>
        <d v="2018-05-31T00:00:00"/>
        <d v="2018-06-01T00:00:00"/>
        <d v="2018-06-06T00:00:00"/>
        <d v="2018-06-07T00:00:00"/>
        <d v="2018-06-08T00:00:00"/>
        <d v="2018-06-14T00:00:00"/>
        <d v="2018-06-15T00:00:00"/>
        <d v="2018-06-22T00:00:00"/>
        <d v="2018-06-27T00:00:00"/>
        <d v="2018-06-29T00:00:00"/>
        <d v="2018-07-02T00:00:00"/>
        <d v="2018-07-03T00:00:00"/>
        <d v="2018-07-06T00:00:00"/>
        <d v="2018-07-13T00:00:00"/>
        <d v="2018-07-18T00:00:00"/>
        <d v="2018-07-19T00:00:00"/>
        <d v="2018-07-20T00:00:00"/>
        <d v="2018-07-24T00:00:00"/>
        <d v="2018-07-26T00:00:00"/>
        <d v="2018-07-27T00:00:00"/>
        <d v="2018-07-30T00:00:00"/>
        <d v="2018-07-31T00:00:00"/>
        <d v="2018-08-02T00:00:00"/>
        <d v="2018-08-03T00:00:00"/>
        <d v="2018-08-06T00:00:00"/>
        <d v="2018-08-07T00:00:00"/>
        <d v="2018-08-08T00:00:00"/>
        <d v="2018-08-09T00:00:00"/>
        <d v="2018-08-13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9T00:00:00"/>
        <d v="2018-08-30T00:00:00"/>
        <d v="2018-08-31T00:00:00"/>
        <d v="2018-09-04T00:00:00"/>
        <d v="2018-09-05T00:00:00"/>
        <d v="2018-09-06T00:00:00"/>
        <d v="2018-09-07T00:00:00"/>
        <d v="2018-09-11T00:00:00"/>
        <d v="2018-09-14T00:00:00"/>
        <d v="2018-09-17T00:00:00"/>
        <d v="2018-09-21T00:00:00"/>
        <d v="2018-09-25T00:00:00"/>
        <d v="2018-09-28T00:00:00"/>
        <d v="2018-10-01T00:00:00"/>
        <d v="2018-10-12T00:00:00"/>
        <d v="2018-10-16T00:00:00"/>
        <d v="2018-10-18T00:00:00"/>
        <d v="2018-10-19T00:00:00"/>
        <d v="2018-10-22T00:00:00"/>
        <d v="2018-10-24T00:00:00"/>
        <d v="2018-10-25T00:00:00"/>
        <d v="2018-10-26T00:00:00"/>
        <d v="2018-10-31T00:00:00"/>
        <d v="2018-11-01T00:00:00"/>
        <d v="2018-11-02T00:00:00"/>
        <d v="2018-11-06T00:00:00"/>
        <d v="2018-11-09T00:00:00"/>
        <d v="2018-11-14T00:00:00"/>
        <d v="2018-11-16T00:00:00"/>
        <d v="2018-11-20T00:00:00"/>
        <d v="2018-11-21T00:00:00"/>
        <d v="2018-11-26T00:00:00"/>
        <d v="2018-11-30T00:00:00"/>
        <d v="2018-12-03T00:00:00"/>
        <d v="2018-12-06T00:00:00"/>
        <d v="2018-12-12T00:00:00"/>
        <d v="2018-12-17T00:00:00"/>
        <d v="2018-12-19T00:00:00"/>
        <d v="2019-01-03T00:00:00"/>
        <d v="2019-01-10T00:00:00"/>
        <d v="2019-01-14T00:00:00"/>
        <d v="2019-01-16T00:00:00"/>
        <d v="2019-01-18T00:00:00"/>
        <d v="2019-01-22T00:00:00"/>
        <d v="2019-01-24T00:00:00"/>
        <d v="2019-01-28T00:00:00"/>
        <d v="2019-02-06T00:00:00"/>
        <d v="2019-02-07T00:00:00"/>
        <d v="2019-02-12T00:00:00"/>
        <d v="2019-02-14T00:00:00"/>
        <d v="2019-02-15T00:00:00"/>
        <d v="2019-02-20T00:00:00"/>
        <d v="2019-02-28T00:00:00"/>
        <d v="2019-03-05T00:00:00"/>
        <d v="2019-03-07T00:00:00"/>
        <d v="2019-03-08T00:00:00"/>
        <d v="2019-03-12T00:00:00"/>
        <d v="2019-03-15T00:00:00"/>
        <d v="2019-03-19T00:00:00"/>
        <d v="2019-03-20T00:00:00"/>
        <d v="2019-03-21T00:00:00"/>
        <d v="2019-03-22T00:00:00"/>
        <d v="2019-03-27T00:00:00"/>
        <d v="2019-03-29T00:00:00"/>
        <d v="2019-04-01T00:00:00"/>
        <d v="2019-04-04T00:00:00"/>
        <d v="2019-04-09T00:00:00"/>
        <d v="2019-04-11T00:00:00"/>
        <d v="2019-04-12T00:00:00"/>
        <d v="2019-04-16T00:00:00"/>
        <d v="2019-04-17T00:00:00"/>
        <d v="2019-04-19T00:00:00"/>
        <d v="2019-04-22T00:00:00"/>
        <d v="2019-04-24T00:00:00"/>
        <d v="2019-04-25T00:00:00"/>
        <d v="2019-04-26T00:00:00"/>
        <d v="2019-04-30T00:00:00"/>
        <d v="2019-05-03T00:00:00"/>
        <d v="2019-05-07T00:00:00"/>
        <d v="2019-05-09T00:00:00"/>
        <d v="2019-05-10T00:00:00"/>
        <d v="2019-05-15T00:00:00"/>
        <d v="2019-05-16T00:00:00"/>
        <d v="2019-05-17T00:00:00"/>
        <d v="2019-05-20T00:00:00"/>
        <d v="2019-05-21T00:00:00"/>
        <d v="2019-05-24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7T00:00:00"/>
        <d v="2019-06-10T00:00:00"/>
        <d v="2019-06-12T00:00:00"/>
        <d v="2019-06-14T00:00:00"/>
        <d v="2019-06-17T00:00:00"/>
        <d v="2019-06-18T00:00:00"/>
        <d v="2019-06-19T00:00:00"/>
        <d v="2019-06-20T00:00:00"/>
        <d v="2019-06-24T00:00:00"/>
        <d v="2019-06-25T00:00:00"/>
        <d v="2019-06-27T00:00:00"/>
        <d v="2019-06-28T00:00:00"/>
        <d v="2019-07-03T00:00:00"/>
        <d v="2019-07-08T00:00:00"/>
        <d v="2019-07-09T00:00:00"/>
        <d v="2019-07-15T00:00:00"/>
        <d v="2019-07-18T00:00:00"/>
        <d v="2019-07-19T00:00:00"/>
        <d v="2019-07-22T00:00:00"/>
        <d v="2019-07-26T00:00:00"/>
        <d v="2019-07-29T00:00:00"/>
        <d v="2019-07-30T00:00:00"/>
        <d v="2019-07-31T00:00:00"/>
        <d v="2019-08-01T00:00:00"/>
        <d v="2019-08-02T00:00:00"/>
        <d v="2019-08-06T00:00:00"/>
        <d v="2019-08-08T00:00:00"/>
        <d v="2019-08-09T00:00:00"/>
        <d v="2019-08-12T00:00:00"/>
        <d v="2019-08-14T00:00:00"/>
        <d v="2019-08-15T00:00:00"/>
        <d v="2019-08-16T00:00:00"/>
        <d v="2019-08-21T00:00:00"/>
        <d v="2019-08-22T00:00:00"/>
        <d v="2019-08-23T00:00:00"/>
        <d v="2019-08-26T00:00:00"/>
        <d v="2019-08-27T00:00:00"/>
        <d v="2019-08-29T00:00:00"/>
        <d v="2019-08-30T00:00:00"/>
        <d v="2019-09-03T00:00:00"/>
        <d v="2019-09-04T00:00:00"/>
        <d v="2019-09-10T00:00:00"/>
        <d v="2019-09-12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4T00:00:00"/>
        <d v="2019-10-07T00:00:00"/>
        <d v="2019-10-10T00:00:00"/>
        <d v="2019-10-11T00:00:00"/>
        <d v="2019-10-18T00:00:00"/>
        <d v="2019-10-21T00:00:00"/>
        <d v="2019-10-22T00:00:00"/>
        <d v="2019-10-24T00:00:00"/>
        <d v="2019-10-28T00:00:00"/>
        <d v="2019-10-29T00:00:00"/>
        <d v="2019-11-01T00:00:00"/>
        <d v="2019-11-04T00:00:00"/>
        <d v="2019-11-07T00:00:00"/>
        <d v="2019-11-08T00:00:00"/>
        <d v="2019-11-15T00:00:00"/>
        <d v="2019-11-18T00:00:00"/>
        <d v="2019-11-22T00:00:00"/>
        <d v="2019-11-25T00:00:00"/>
        <d v="2019-11-26T00:00:00"/>
        <d v="2019-11-27T00:00:00"/>
        <d v="2019-12-02T00:00:00"/>
        <d v="2019-12-03T00:00:00"/>
        <d v="2019-12-05T00:00:00"/>
        <d v="2019-12-06T00:00:00"/>
        <d v="2019-12-09T00:00:00"/>
        <d v="2019-12-10T00:00:00"/>
        <d v="2019-12-11T00:00:00"/>
        <d v="2019-12-13T00:00:00"/>
        <d v="2019-12-16T00:00:00"/>
        <d v="2019-12-18T00:00:00"/>
        <d v="2019-12-19T00:00:00"/>
        <d v="2019-12-20T00:00:00"/>
        <d v="2019-12-27T00:00:00"/>
        <d v="2019-12-30T00:00:00"/>
        <d v="2019-12-31T00:00:00"/>
        <d v="2020-01-02T00:00:00"/>
        <d v="2020-01-03T00:00:00"/>
        <d v="2020-01-08T00:00:00"/>
        <d v="2020-01-10T00:00:00"/>
        <d v="2020-01-13T00:00:00"/>
        <d v="2020-01-15T00:00:00"/>
        <d v="2020-01-16T00:00:00"/>
        <d v="2020-01-22T00:00:00"/>
        <d v="2020-01-23T00:00:00"/>
        <d v="2020-01-24T00:00:00"/>
        <d v="2020-01-27T00:00:00"/>
        <d v="2020-01-28T00:00:00"/>
        <d v="2020-01-30T00:00:00"/>
        <d v="2020-01-31T00:00:00"/>
        <d v="2020-02-06T00:00:00"/>
        <d v="2020-02-07T00:00:00"/>
        <d v="2020-02-10T00:00:00"/>
        <d v="2020-02-11T00:00:00"/>
        <d v="2020-02-12T00:00:00"/>
        <d v="2020-02-13T00:00:00"/>
        <d v="2020-02-21T00:00:00"/>
        <d v="2020-02-24T00:00:00"/>
        <d v="2020-02-25T00:00:00"/>
        <d v="2020-02-27T00:00:00"/>
        <d v="2020-02-28T00:00:00"/>
        <d v="2020-03-05T00:00:00"/>
        <d v="2020-03-06T00:00:00"/>
        <d v="2020-03-10T00:00:00"/>
        <d v="2020-03-11T00:00:00"/>
        <d v="2020-03-18T00:00:00"/>
        <d v="2020-03-19T00:00:00"/>
        <d v="2020-03-23T00:00:00"/>
        <d v="2020-03-24T00:00:00"/>
        <d v="2020-03-27T00:00:00"/>
        <d v="2020-03-30T00:00:00"/>
        <d v="2020-03-31T00:00:00"/>
        <d v="2020-04-06T00:00:00"/>
        <d v="2020-04-08T00:00:00"/>
        <d v="2020-04-09T00:00:00"/>
        <d v="2020-04-10T00:00:00"/>
        <d v="2020-04-17T00:00:00"/>
        <d v="2020-04-21T00:00:00"/>
        <d v="2020-04-22T00:00:00"/>
        <d v="2020-04-23T00:00:00"/>
        <d v="2020-04-24T00:00:00"/>
        <d v="2020-04-30T00:00:00"/>
        <d v="2020-05-01T00:00:00"/>
        <d v="2020-05-04T00:00:00"/>
        <d v="2020-05-05T00:00:00"/>
        <d v="2020-05-11T00:00:00"/>
        <d v="2020-05-12T00:00:00"/>
        <d v="2020-05-13T00:00:00"/>
        <d v="2020-05-14T00:00:00"/>
        <d v="2020-05-15T00:00:00"/>
        <d v="2020-05-20T00:00:00"/>
        <d v="2020-05-21T00:00:00"/>
        <d v="2020-05-22T00:00:00"/>
        <d v="2020-05-27T00:00:00"/>
        <d v="2020-05-28T00:00:00"/>
        <d v="2020-06-02T00:00:00"/>
        <d v="2020-06-03T00:00:00"/>
        <d v="2020-06-05T00:00:00"/>
        <d v="2020-06-10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6T00:00:00"/>
        <d v="2020-07-07T00:00:00"/>
        <d v="2020-07-09T00:00:00"/>
        <d v="2020-07-10T00:00:00"/>
        <d v="2020-07-14T00:00:00"/>
        <d v="2020-07-15T00:00:00"/>
        <d v="2020-07-16T00:00:00"/>
        <d v="2020-07-21T00:00:00"/>
        <d v="2020-07-23T00:00:00"/>
        <d v="2020-07-24T00:00:00"/>
        <d v="2020-07-27T00:00:00"/>
        <d v="2020-07-28T00:00:00"/>
        <d v="2020-07-31T00:00:00"/>
        <d v="2020-08-03T00:00:00"/>
        <d v="2020-08-04T00:00:00"/>
        <d v="2020-08-06T00:00:00"/>
        <d v="2020-08-07T00:00:00"/>
        <d v="2020-08-13T00:00:00"/>
        <d v="2020-08-17T00:00:00"/>
        <d v="2020-08-18T00:00:00"/>
        <d v="2020-08-25T00:00:00"/>
        <d v="2020-08-26T00:00:00"/>
        <d v="2020-08-27T00:00:00"/>
        <d v="2020-08-31T00:00:00"/>
        <d v="2020-09-04T00:00:00"/>
        <d v="2020-09-10T00:00:00"/>
        <d v="2020-09-11T00:00:00"/>
        <d v="2020-09-15T00:00:00"/>
        <d v="2020-09-16T00:00:00"/>
        <d v="2020-09-17T00:00:00"/>
        <d v="2020-09-18T00:00:00"/>
        <d v="2020-09-22T00:00:00"/>
        <d v="2020-09-24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20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10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4T00:00:00"/>
        <d v="2020-11-25T00:00:00"/>
        <d v="2020-11-30T00:00:00"/>
        <d v="2020-12-01T00:00:00"/>
        <d v="2020-12-02T00:00:00"/>
        <d v="2020-12-04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21T00:00:00"/>
        <d v="2020-12-22T00:00:00"/>
        <d v="2020-12-23T00:00:00"/>
        <d v="2020-12-30T00:00:00"/>
        <d v="2020-12-31T00:00:00"/>
        <d v="2021-01-05T00:00:00"/>
        <d v="2021-01-07T00:00:00"/>
        <d v="2021-01-08T00:00:00"/>
        <d v="2021-01-12T00:00:00"/>
        <d v="2021-01-13T00:00:00"/>
        <d v="2021-01-14T00:00:00"/>
        <d v="2021-01-20T00:00:00"/>
        <d v="2021-01-21T00:00:00"/>
        <d v="2021-01-22T00:00:00"/>
        <d v="2021-01-26T00:00:00"/>
        <d v="2021-01-28T00:00:00"/>
        <d v="2021-01-29T00:00:00"/>
        <d v="2021-02-01T00:00:00"/>
        <d v="2021-02-03T00:00:00"/>
        <d v="2021-02-08T00:00:00"/>
        <d v="2021-02-09T00:00:00"/>
        <d v="2021-02-11T00:00:00"/>
        <d v="2021-02-12T00:00:00"/>
        <d v="2021-02-18T00:00:00"/>
        <d v="2021-02-19T00:00:00"/>
        <d v="2021-02-22T00:00:00"/>
        <d v="2021-02-23T00:00:00"/>
        <d v="2021-02-25T00:00:00"/>
        <d v="2021-02-26T00:00:00"/>
        <d v="2021-03-01T00:00:00"/>
        <d v="2021-03-02T00:00:00"/>
        <d v="2021-03-04T00:00:00"/>
        <d v="2021-03-05T00:00:00"/>
        <d v="2021-03-09T00:00:00"/>
        <d v="2021-03-11T00:00:00"/>
        <d v="2021-03-15T00:00:00"/>
        <d v="2021-03-16T00:00:00"/>
        <d v="2021-03-17T00:00:00"/>
        <d v="2021-03-19T00:00:00"/>
        <d v="2021-03-22T00:00:00"/>
        <d v="2021-03-23T00:00:00"/>
        <d v="2021-03-30T00:00:00"/>
        <d v="2021-03-31T00:00:00"/>
        <d v="2021-04-01T00:00:00"/>
        <d v="2021-04-06T00:00:00"/>
        <d v="2021-04-12T00:00:00"/>
        <d v="2021-04-20T00:00:00"/>
        <d v="2021-04-23T00:00:00"/>
        <d v="2021-04-27T00:00:00"/>
        <d v="2021-04-28T00:00:00"/>
        <d v="2021-04-29T00:00:00"/>
        <d v="2021-04-30T00:00:00"/>
        <d v="2021-05-04T00:00:00"/>
        <d v="2021-05-05T00:00:00"/>
        <d v="2021-05-07T00:00:00"/>
        <d v="2021-05-10T00:00:00"/>
        <d v="2021-05-11T00:00:00"/>
        <d v="2021-05-12T00:00:00"/>
        <d v="2021-05-13T00:00:00"/>
        <d v="2021-05-17T00:00:00"/>
        <d v="2021-05-19T00:00:00"/>
        <d v="2021-05-21T00:00:00"/>
        <d v="2021-05-26T00:00:00"/>
        <d v="2021-05-27T00:00:00"/>
        <d v="2021-05-28T00:00:00"/>
        <d v="2021-06-01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7T00:00:00"/>
        <d v="2021-07-08T00:00:00"/>
        <d v="2021-07-12T00:00:00"/>
        <d v="2021-07-14T00:00:00"/>
        <d v="2021-07-15T00:00:00"/>
        <d v="2021-07-16T00:00:00"/>
        <d v="2021-07-19T00:00:00"/>
        <d v="2021-07-20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5T00:00:00"/>
        <d v="2021-08-06T00:00:00"/>
        <d v="2021-08-09T00:00:00"/>
        <d v="2021-08-10T00:00:00"/>
        <d v="2021-08-12T00:00:00"/>
        <d v="2021-08-13T00:00:00"/>
        <d v="2021-08-16T00:00:00"/>
        <d v="2021-08-17T00:00:00"/>
        <d v="2021-08-19T00:00:00"/>
        <d v="2021-08-20T00:00:00"/>
        <d v="2021-08-24T00:00:00"/>
        <d v="2021-08-25T00:00:00"/>
        <d v="2021-08-26T00:00:00"/>
        <d v="2021-08-27T00:00:00"/>
        <d v="2021-08-30T00:00:00"/>
        <d v="2021-09-01T00:00:00"/>
        <d v="2021-09-02T00:00:00"/>
        <d v="2021-09-03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2T00:00:00"/>
        <d v="2021-09-24T00:00:00"/>
        <d v="2021-09-28T00:00:00"/>
        <d v="2021-09-29T00:00:00"/>
        <d v="2021-09-30T00:00:00"/>
        <d v="2021-10-01T00:00:00"/>
        <d v="2021-10-08T00:00:00"/>
        <d v="2021-10-12T00:00:00"/>
        <d v="2021-10-15T00:00:00"/>
        <d v="2021-10-19T00:00:00"/>
        <d v="2021-10-20T00:00:00"/>
        <d v="2021-10-21T00:00:00"/>
        <d v="2021-10-22T00:00:00"/>
        <d v="2021-10-25T00:00:00"/>
        <d v="2021-10-26T00:00:00"/>
        <d v="2021-10-28T00:00:00"/>
        <d v="2021-10-29T00:00:00"/>
        <d v="2021-11-01T00:00:00"/>
        <d v="2021-11-02T00:00:00"/>
        <d v="2021-11-03T00:00:00"/>
        <d v="2021-11-05T00:00:00"/>
        <d v="2021-11-08T00:00:00"/>
        <d v="2021-11-10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9T00:00:00"/>
        <d v="2021-11-30T00:00:00"/>
        <d v="2021-12-01T00:00:00"/>
        <d v="2021-12-02T00:00:00"/>
        <d v="2021-12-03T00:00:00"/>
        <d v="2021-12-06T00:00:00"/>
        <d v="2021-12-08T00:00:00"/>
        <d v="2021-12-10T00:00:00"/>
        <d v="2021-12-13T00:00:00"/>
        <d v="2021-12-14T00:00:00"/>
        <d v="2021-12-16T00:00:00"/>
        <d v="2021-12-17T00:00:00"/>
        <d v="2021-12-20T00:00:00"/>
        <d v="2021-12-21T00:00:00"/>
        <d v="2021-12-22T00:00:00"/>
        <d v="2021-12-27T00:00:00"/>
        <d v="2021-12-29T00:00:00"/>
        <d v="2021-12-30T00:00:00"/>
        <d v="2022-01-04T00:00:00"/>
        <d v="2022-01-05T00:00:00"/>
        <d v="2022-01-10T00:00:00"/>
        <d v="2022-01-11T00:00:00"/>
        <d v="2022-01-12T00:00:00"/>
        <d v="2022-01-13T00:00:00"/>
        <d v="2022-01-14T00:00:00"/>
        <d v="2022-01-19T00:00:00"/>
        <d v="2022-01-20T00:00:00"/>
        <d v="2022-01-21T00:00:00"/>
        <d v="2022-01-25T00:00:00"/>
        <d v="2022-01-28T00:00:00"/>
        <d v="2022-01-31T00:00:00"/>
        <d v="2022-02-02T00:00:00"/>
        <d v="2022-02-07T00:00:00"/>
        <d v="2022-02-08T00:00:00"/>
        <d v="2022-02-09T00:00:00"/>
        <d v="2022-02-10T00:00:00"/>
        <d v="2022-02-14T00:00:00"/>
        <d v="2022-02-15T00:00:00"/>
        <d v="2022-02-16T00:00:00"/>
        <d v="2022-02-17T00:00:00"/>
        <d v="2022-02-18T00:00:00"/>
        <d v="2022-02-22T00:00:00"/>
        <d v="2022-02-24T00:00:00"/>
        <d v="2022-02-28T00:00:00"/>
        <d v="2022-03-01T00:00:00"/>
        <d v="2022-03-07T00:00:00"/>
        <d v="2022-03-08T00:00:00"/>
        <d v="2022-03-10T00:00:00"/>
        <d v="2022-03-11T00:00:00"/>
        <d v="2022-03-22T00:00:00"/>
        <d v="2022-03-25T00:00:00"/>
        <d v="2022-03-28T00:00:00"/>
        <d v="2022-03-29T00:00:00"/>
        <d v="2022-03-31T00:00:00"/>
        <d v="2022-04-01T00:00:00"/>
        <d v="2022-04-04T00:00:00"/>
        <d v="2022-04-07T00:00:00"/>
        <d v="2022-04-11T00:00:00"/>
        <d v="2022-04-13T00:00:00"/>
        <d v="2022-04-14T00:00:00"/>
        <d v="2022-04-15T00:00:00"/>
        <d v="2022-04-19T00:00:00"/>
        <d v="2022-04-21T00:00:00"/>
        <d v="2022-04-22T00:00:00"/>
        <d v="2022-04-26T00:00:00"/>
        <d v="2022-04-28T00:00:00"/>
        <d v="2022-04-29T00:00:00"/>
        <d v="2022-05-02T00:00:00"/>
        <d v="2022-05-03T00:00:00"/>
        <d v="2022-05-04T00:00:00"/>
        <d v="2022-05-05T00:00:00"/>
        <d v="2022-05-09T00:00:00"/>
        <d v="2022-05-10T00:00:00"/>
        <d v="2022-05-11T00:00:00"/>
        <d v="2022-05-13T00:00:00"/>
        <d v="2022-05-16T00:00:00"/>
        <d v="2022-05-19T00:00:00"/>
        <d v="2022-05-20T00:00:00"/>
        <d v="2022-05-22T00:00:00"/>
        <d v="2022-05-23T00:00:00"/>
        <d v="2022-05-24T00:00:00"/>
        <d v="2022-05-25T00:00:00"/>
        <d v="2022-05-26T00:00:00"/>
        <d v="2022-05-27T00:00:00"/>
        <d v="2022-05-31T00:00:00"/>
        <d v="2022-06-02T00:00:00"/>
        <d v="2022-06-06T00:00:00"/>
        <d v="2022-06-10T00:00:00"/>
        <d v="2022-06-14T00:00:00"/>
        <d v="2022-06-15T00:00:00"/>
        <d v="2022-06-16T00:00:00"/>
        <d v="2022-06-17T00:00:00"/>
        <d v="2022-06-22T00:00:00"/>
        <d v="2022-06-24T00:00:00"/>
        <d v="2022-06-27T00:00:00"/>
        <d v="2022-06-29T00:00:00"/>
        <d v="2022-06-30T00:00:00"/>
        <d v="2022-07-01T00:00:00"/>
        <d v="2022-07-05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2T00:00:00"/>
        <d v="2022-07-25T00:00:00"/>
        <d v="2022-07-26T00:00:00"/>
        <d v="2022-07-27T00:00:00"/>
        <d v="2022-07-28T00:00:00"/>
        <d v="2022-07-29T00:00:00"/>
        <d v="2022-08-02T00:00:00"/>
        <d v="2022-08-04T00:00:00"/>
        <d v="2022-08-05T00:00:00"/>
        <d v="2022-08-10T00:00:00"/>
        <d v="2022-08-11T00:00:00"/>
        <d v="2022-08-12T00:00:00"/>
        <d v="2022-08-16T00:00:00"/>
        <d v="2022-08-17T00:00:00"/>
        <d v="2022-08-19T00:00:00"/>
        <d v="2022-08-22T00:00:00"/>
        <d v="2022-08-23T00:00:00"/>
        <d v="2022-08-24T00:00:00"/>
        <d v="2022-08-26T00:00:00"/>
        <d v="2022-08-29T00:00:00"/>
        <d v="2022-08-30T00:00:00"/>
        <d v="2022-08-31T00:00:00"/>
        <d v="2022-09-01T00:00:00"/>
        <d v="2022-09-02T00:00:00"/>
        <d v="2022-09-07T00:00:00"/>
        <d v="2022-09-08T00:00:00"/>
        <d v="2022-09-13T00:00:00"/>
        <d v="2022-09-15T00:00:00"/>
        <d v="2022-09-16T00:00:00"/>
        <d v="2022-09-19T00:00:00"/>
        <d v="2022-09-20T00:00:00"/>
        <d v="2022-09-22T00:00:00"/>
        <d v="2022-09-23T00:00:00"/>
        <d v="2022-09-27T00:00:00"/>
        <d v="2022-09-28T00:00:00"/>
        <d v="2022-09-29T00:00:00"/>
        <d v="2022-09-30T00:00:00"/>
        <d v="2022-10-03T00:00:00"/>
        <d v="2022-10-05T00:00:00"/>
        <d v="2022-10-06T00:00:00"/>
        <d v="2022-10-07T00:00:00"/>
        <d v="2022-10-11T00:00:00"/>
        <d v="2022-10-12T00:00:00"/>
        <d v="2022-10-13T00:00:00"/>
        <d v="2022-10-14T00:00:00"/>
        <d v="2022-10-17T00:00:00"/>
        <d v="2022-10-19T00:00:00"/>
        <d v="2022-10-20T00:00:00"/>
        <d v="2022-10-24T00:00:00"/>
        <d v="2022-10-28T00:00:00"/>
        <d v="2022-10-31T00:00:00"/>
        <d v="2022-11-01T00:00:00"/>
        <d v="2022-11-02T00:00:00"/>
        <d v="2022-11-03T00:00:00"/>
        <d v="2022-11-04T00:00:00"/>
        <d v="2022-11-08T00:00:00"/>
        <d v="2022-11-09T00:00:00"/>
        <d v="2022-11-10T00:00:00"/>
        <d v="2022-11-14T00:00:00"/>
        <d v="2022-11-15T00:00:00"/>
        <d v="2022-11-17T00:00:00"/>
        <d v="2022-11-18T00:00:00"/>
        <d v="2022-11-21T00:00:00"/>
        <d v="2022-11-22T00:00:00"/>
        <d v="2022-11-23T00:00:00"/>
        <d v="2022-11-28T00:00:00"/>
        <d v="2022-11-30T00:00:00"/>
        <d v="2022-12-05T00:00:00"/>
        <d v="2022-12-07T00:00:00"/>
        <d v="2022-12-08T00:00:00"/>
        <d v="2022-12-09T00:00:00"/>
        <d v="2022-12-15T00:00:00"/>
        <d v="2022-12-16T00:00:00"/>
        <d v="2022-12-19T00:00:00"/>
        <d v="2022-12-20T00:00:00"/>
        <d v="2022-12-21T00:00:00"/>
        <d v="2022-12-22T00:00:00"/>
        <d v="2022-12-27T00:00:00"/>
        <d v="2022-12-29T00:00:00"/>
        <d v="2022-12-30T00:00:00"/>
        <d v="2023-01-04T00:00:00"/>
        <d v="2023-01-05T00:00:00"/>
        <d v="2023-01-06T00:00:00"/>
        <d v="2023-01-10T00:00:00"/>
        <d v="2023-01-12T00:00:00"/>
        <d v="2023-01-17T00:00:00"/>
        <d v="2023-01-19T00:00:00"/>
        <d v="2023-01-20T00:00:00"/>
        <d v="2023-01-23T00:00:00"/>
        <d v="2023-01-24T00:00:00"/>
        <d v="2023-01-27T00:00:00"/>
        <d v="2023-01-31T00:00:00"/>
        <d v="2023-02-02T00:00:00"/>
        <d v="2023-02-08T00:00:00"/>
        <d v="2023-02-10T00:00:00"/>
        <d v="2023-02-14T00:00:00"/>
        <d v="2023-02-15T00:00:00"/>
        <d v="2023-02-16T00:00:00"/>
        <d v="2023-02-22T00:00:00"/>
        <d v="2023-02-27T00:00:00"/>
        <d v="2023-03-01T00:00:00"/>
        <d v="2023-03-02T00:00:00"/>
        <d v="2023-03-03T00:00:00"/>
        <d v="2023-03-06T00:00:00"/>
        <d v="2023-03-07T00:00:00"/>
        <d v="2023-03-08T00:00:00"/>
        <d v="2023-03-10T00:00:00"/>
        <d v="2023-03-13T00:00:00"/>
        <d v="2023-03-14T00:00:00"/>
        <d v="2023-03-15T00:00:00"/>
        <d v="2023-03-20T00:00:00"/>
        <d v="2023-03-23T00:00:00"/>
        <d v="2023-03-31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21T00:00:00"/>
        <d v="2023-04-27T00:00:00"/>
        <d v="2023-04-28T00:00:00"/>
        <d v="2023-05-01T00:00:00"/>
        <d v="2023-05-02T00:00:00"/>
        <d v="2023-05-04T00:00:00"/>
        <d v="2023-05-05T00:00:00"/>
        <d v="2023-05-08T00:00:00"/>
        <d v="2023-05-10T00:00:00"/>
        <d v="2023-05-11T00:00:00"/>
        <d v="2023-05-12T00:00:00"/>
        <d v="2023-05-15T00:00:00"/>
        <d v="2023-05-17T00:00:00"/>
        <d v="2023-05-18T00:00:00"/>
        <d v="2023-05-19T00:00:00"/>
        <d v="2023-05-23T00:00:00"/>
        <d v="2023-05-24T00:00:00"/>
        <d v="2023-05-25T00:00:00"/>
        <d v="2023-05-26T00:00:00"/>
        <d v="2023-05-31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5T00:00:00"/>
        <d v="2023-07-06T00:00:00"/>
        <d v="2023-07-07T00:00:00"/>
        <d v="2023-07-11T00:00:00"/>
        <d v="2023-07-14T00:00:00"/>
        <d v="2023-07-17T00:00:00"/>
        <d v="2023-07-19T00:00:00"/>
        <d v="2023-07-24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8T00:00:00"/>
        <d v="2023-08-09T00:00:00"/>
        <d v="2023-08-10T00:00:00"/>
        <d v="2023-08-11T00:00:00"/>
        <d v="2023-08-14T00:00:00"/>
        <d v="2023-08-15T00:00:00"/>
        <d v="2023-08-16T00:00:00"/>
        <d v="2023-08-18T00:00:00"/>
        <d v="2023-08-21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5T00:00:00"/>
        <d v="2023-09-08T00:00:00"/>
        <d v="2023-09-11T00:00:00"/>
        <d v="2023-09-12T00:00:00"/>
        <d v="2023-09-14T00:00:00"/>
        <d v="2023-09-15T00:00:00"/>
        <d v="2023-09-19T00:00:00"/>
        <d v="2023-09-20T00:00:00"/>
        <d v="2023-09-21T00:00:00"/>
        <d v="2023-09-22T00:00:00"/>
        <d v="2023-09-25T00:00:00"/>
        <d v="2023-09-26T00:00:00"/>
        <d v="2023-09-29T00:00:00"/>
        <d v="2023-10-02T00:00:00"/>
        <d v="2023-10-03T00:00:00"/>
        <d v="2023-10-04T00:00:00"/>
        <d v="2023-10-05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3T00:00:00"/>
        <d v="2023-10-25T00:00:00"/>
        <d v="2023-10-27T00:00:00"/>
        <d v="2023-10-31T00:00:00"/>
        <d v="2023-11-02T00:00:00"/>
        <d v="2023-11-08T00:00:00"/>
        <d v="2023-11-09T00:00:00"/>
        <d v="2023-11-13T00:00:00"/>
        <d v="2023-11-14T00:00:00"/>
        <d v="2023-11-17T00:00:00"/>
        <d v="2023-11-20T00:00:00"/>
        <d v="2023-11-21T00:00:00"/>
        <d v="2023-11-22T00:00:00"/>
        <d v="2023-12-07T00:00:00"/>
        <d v="2023-12-11T00:00:00"/>
        <d v="2023-12-12T00:00:00"/>
        <d v="2023-12-14T00:00:00"/>
        <d v="2023-12-15T00:00:00"/>
        <d v="2023-12-21T00:00:00"/>
        <d v="2023-12-28T00:00:00"/>
      </sharedItems>
    </cacheField>
    <cacheField name="Sale Price" numFmtId="0">
      <sharedItems containsString="0" containsBlank="1" containsNumber="1" containsInteger="1" minValue="0" maxValue="76000000" count="1048">
        <n v="0"/>
        <n v="1"/>
        <n v="10"/>
        <n v="50"/>
        <n v="99"/>
        <n v="100"/>
        <n v="300"/>
        <n v="500"/>
        <n v="900"/>
        <n v="1000"/>
        <n v="1500"/>
        <n v="1995"/>
        <n v="2000"/>
        <n v="2003"/>
        <n v="2100"/>
        <n v="2250"/>
        <n v="2500"/>
        <n v="3000"/>
        <n v="3550"/>
        <n v="3800"/>
        <n v="4000"/>
        <n v="4500"/>
        <n v="5000"/>
        <n v="5250"/>
        <n v="5500"/>
        <n v="6000"/>
        <n v="6133"/>
        <n v="6500"/>
        <n v="7500"/>
        <n v="7600"/>
        <n v="7800"/>
        <n v="8000"/>
        <n v="8050"/>
        <n v="8300"/>
        <n v="8500"/>
        <n v="9000"/>
        <n v="10000"/>
        <n v="10500"/>
        <n v="11000"/>
        <n v="12000"/>
        <n v="13000"/>
        <n v="13500"/>
        <n v="14000"/>
        <n v="14500"/>
        <n v="14981"/>
        <n v="15000"/>
        <n v="15500"/>
        <n v="16000"/>
        <n v="16144"/>
        <n v="17040"/>
        <n v="17500"/>
        <n v="18000"/>
        <n v="18500"/>
        <n v="18870"/>
        <n v="19000"/>
        <n v="19500"/>
        <n v="19700"/>
        <n v="20000"/>
        <n v="20500"/>
        <n v="21000"/>
        <n v="21755"/>
        <n v="21800"/>
        <n v="22000"/>
        <n v="24000"/>
        <n v="25000"/>
        <n v="25900"/>
        <n v="26000"/>
        <n v="26900"/>
        <n v="27000"/>
        <n v="27170"/>
        <n v="27500"/>
        <n v="27900"/>
        <n v="28000"/>
        <n v="29000"/>
        <n v="29845"/>
        <n v="30000"/>
        <n v="30955"/>
        <n v="31000"/>
        <n v="31500"/>
        <n v="32000"/>
        <n v="33000"/>
        <n v="33171"/>
        <n v="34000"/>
        <n v="34500"/>
        <n v="35000"/>
        <n v="35300"/>
        <n v="35900"/>
        <n v="37000"/>
        <n v="37500"/>
        <n v="37999"/>
        <n v="38000"/>
        <n v="38900"/>
        <n v="39500"/>
        <n v="40000"/>
        <n v="40500"/>
        <n v="41000"/>
        <n v="41250"/>
        <n v="41500"/>
        <n v="42000"/>
        <n v="43000"/>
        <n v="44200"/>
        <n v="45000"/>
        <n v="45500"/>
        <n v="46000"/>
        <n v="46500"/>
        <n v="47000"/>
        <n v="48500"/>
        <n v="49000"/>
        <n v="50000"/>
        <n v="52000"/>
        <n v="52500"/>
        <n v="52700"/>
        <n v="53000"/>
        <n v="53600"/>
        <n v="54000"/>
        <n v="54031"/>
        <n v="55000"/>
        <n v="55700"/>
        <n v="56000"/>
        <n v="57000"/>
        <n v="57750"/>
        <n v="58500"/>
        <n v="59900"/>
        <n v="60000"/>
        <n v="60500"/>
        <n v="62500"/>
        <n v="63000"/>
        <n v="63500"/>
        <n v="64000"/>
        <n v="64326"/>
        <n v="65000"/>
        <n v="66500"/>
        <n v="67000"/>
        <n v="68316"/>
        <n v="68500"/>
        <n v="69000"/>
        <n v="69269"/>
        <n v="70000"/>
        <n v="70900"/>
        <n v="71000"/>
        <n v="71250"/>
        <n v="72000"/>
        <n v="72500"/>
        <n v="72900"/>
        <n v="73000"/>
        <n v="73500"/>
        <n v="74000"/>
        <n v="74900"/>
        <n v="75000"/>
        <n v="76000"/>
        <n v="77000"/>
        <n v="77500"/>
        <n v="77600"/>
        <n v="78000"/>
        <n v="79900"/>
        <n v="80000"/>
        <n v="81000"/>
        <n v="81500"/>
        <n v="82000"/>
        <n v="82500"/>
        <n v="83000"/>
        <n v="84000"/>
        <n v="84500"/>
        <n v="85000"/>
        <n v="85500"/>
        <n v="86000"/>
        <n v="86200"/>
        <n v="86238"/>
        <n v="87000"/>
        <n v="88000"/>
        <n v="88700"/>
        <n v="89000"/>
        <n v="89124"/>
        <n v="89150"/>
        <n v="89900"/>
        <n v="90000"/>
        <n v="92000"/>
        <n v="92459"/>
        <n v="92500"/>
        <n v="93000"/>
        <n v="93449"/>
        <n v="93500"/>
        <n v="94000"/>
        <n v="94500"/>
        <n v="95000"/>
        <n v="96000"/>
        <n v="97000"/>
        <n v="97900"/>
        <n v="99900"/>
        <n v="100000"/>
        <n v="100450"/>
        <n v="100500"/>
        <n v="101000"/>
        <n v="102000"/>
        <n v="103000"/>
        <n v="104000"/>
        <n v="105000"/>
        <n v="105500"/>
        <n v="106000"/>
        <n v="106500"/>
        <n v="107000"/>
        <n v="107500"/>
        <n v="107900"/>
        <n v="108000"/>
        <n v="108500"/>
        <n v="109000"/>
        <n v="109888"/>
        <n v="110000"/>
        <n v="111000"/>
        <n v="112000"/>
        <n v="113000"/>
        <n v="114000"/>
        <n v="114400"/>
        <n v="115000"/>
        <n v="116000"/>
        <n v="117000"/>
        <n v="117500"/>
        <n v="118000"/>
        <n v="118500"/>
        <n v="118700"/>
        <n v="119000"/>
        <n v="119380"/>
        <n v="120000"/>
        <n v="120303"/>
        <n v="120417"/>
        <n v="121770"/>
        <n v="121900"/>
        <n v="122000"/>
        <n v="122900"/>
        <n v="123000"/>
        <n v="123500"/>
        <n v="123615"/>
        <n v="123900"/>
        <n v="124000"/>
        <n v="124350"/>
        <n v="124900"/>
        <n v="125000"/>
        <n v="125400"/>
        <n v="125600"/>
        <n v="126000"/>
        <n v="126900"/>
        <n v="127000"/>
        <n v="127500"/>
        <n v="127600"/>
        <n v="128000"/>
        <n v="128500"/>
        <n v="129000"/>
        <n v="129011"/>
        <n v="129400"/>
        <n v="129900"/>
        <n v="130000"/>
        <n v="131500"/>
        <n v="131800"/>
        <n v="131900"/>
        <n v="132000"/>
        <n v="132900"/>
        <n v="133000"/>
        <n v="133025"/>
        <n v="133500"/>
        <n v="134000"/>
        <n v="135000"/>
        <n v="136000"/>
        <n v="136500"/>
        <n v="137000"/>
        <n v="137500"/>
        <n v="137900"/>
        <n v="138000"/>
        <n v="138300"/>
        <n v="138600"/>
        <n v="139000"/>
        <n v="139500"/>
        <n v="139660"/>
        <n v="139900"/>
        <n v="140000"/>
        <n v="141000"/>
        <n v="141325"/>
        <n v="141350"/>
        <n v="142000"/>
        <n v="142500"/>
        <n v="143000"/>
        <n v="143500"/>
        <n v="144160"/>
        <n v="144900"/>
        <n v="145000"/>
        <n v="145900"/>
        <n v="146000"/>
        <n v="147500"/>
        <n v="147900"/>
        <n v="148975"/>
        <n v="149000"/>
        <n v="150000"/>
        <n v="151000"/>
        <n v="151300"/>
        <n v="152000"/>
        <n v="152094"/>
        <n v="152240"/>
        <n v="152320"/>
        <n v="152500"/>
        <n v="152900"/>
        <n v="153000"/>
        <n v="153900"/>
        <n v="154000"/>
        <n v="154600"/>
        <n v="154700"/>
        <n v="154900"/>
        <n v="155000"/>
        <n v="155800"/>
        <n v="156000"/>
        <n v="156262"/>
        <n v="156400"/>
        <n v="157000"/>
        <n v="157500"/>
        <n v="157900"/>
        <n v="158000"/>
        <n v="158390"/>
        <n v="158900"/>
        <n v="159475"/>
        <n v="159900"/>
        <n v="160000"/>
        <n v="160165"/>
        <n v="161000"/>
        <n v="162000"/>
        <n v="162500"/>
        <n v="163000"/>
        <n v="163900"/>
        <n v="164000"/>
        <n v="164453"/>
        <n v="164900"/>
        <n v="165000"/>
        <n v="166000"/>
        <n v="166300"/>
        <n v="166500"/>
        <n v="167000"/>
        <n v="167500"/>
        <n v="167700"/>
        <n v="168000"/>
        <n v="169000"/>
        <n v="169900"/>
        <n v="170000"/>
        <n v="171000"/>
        <n v="171500"/>
        <n v="171615"/>
        <n v="172000"/>
        <n v="172500"/>
        <n v="173000"/>
        <n v="173500"/>
        <n v="174000"/>
        <n v="174900"/>
        <n v="175000"/>
        <n v="175045"/>
        <n v="175100"/>
        <n v="175175"/>
        <n v="175750"/>
        <n v="176000"/>
        <n v="177000"/>
        <n v="177500"/>
        <n v="178000"/>
        <n v="178500"/>
        <n v="178885"/>
        <n v="179000"/>
        <n v="179900"/>
        <n v="180000"/>
        <n v="180900"/>
        <n v="181000"/>
        <n v="182000"/>
        <n v="182500"/>
        <n v="182700"/>
        <n v="183500"/>
        <n v="184000"/>
        <n v="184500"/>
        <n v="185000"/>
        <n v="185500"/>
        <n v="186000"/>
        <n v="186810"/>
        <n v="187250"/>
        <n v="187400"/>
        <n v="187500"/>
        <n v="187900"/>
        <n v="189000"/>
        <n v="189900"/>
        <n v="190000"/>
        <n v="191000"/>
        <n v="191700"/>
        <n v="192000"/>
        <n v="192481"/>
        <n v="192500"/>
        <n v="193000"/>
        <n v="193425"/>
        <n v="193500"/>
        <n v="194000"/>
        <n v="195000"/>
        <n v="195500"/>
        <n v="195900"/>
        <n v="196400"/>
        <n v="196500"/>
        <n v="197000"/>
        <n v="197037"/>
        <n v="197925"/>
        <n v="198000"/>
        <n v="198400"/>
        <n v="199000"/>
        <n v="199900"/>
        <n v="200000"/>
        <n v="201000"/>
        <n v="202000"/>
        <n v="202500"/>
        <n v="203000"/>
        <n v="204000"/>
        <n v="204900"/>
        <n v="205000"/>
        <n v="205500"/>
        <n v="206000"/>
        <n v="206900"/>
        <n v="207000"/>
        <n v="208000"/>
        <n v="208060"/>
        <n v="208082"/>
        <n v="209000"/>
        <n v="210000"/>
        <n v="211800"/>
        <n v="212000"/>
        <n v="212500"/>
        <n v="212900"/>
        <n v="213000"/>
        <n v="213500"/>
        <n v="214000"/>
        <n v="214886"/>
        <n v="214900"/>
        <n v="215000"/>
        <n v="216000"/>
        <n v="217000"/>
        <n v="217500"/>
        <n v="217650"/>
        <n v="218000"/>
        <n v="218900"/>
        <n v="219000"/>
        <n v="220000"/>
        <n v="221000"/>
        <n v="223000"/>
        <n v="224000"/>
        <n v="224900"/>
        <n v="225000"/>
        <n v="226500"/>
        <n v="226900"/>
        <n v="227000"/>
        <n v="227500"/>
        <n v="228000"/>
        <n v="229000"/>
        <n v="229900"/>
        <n v="230000"/>
        <n v="232000"/>
        <n v="232500"/>
        <n v="232980"/>
        <n v="233000"/>
        <n v="233500"/>
        <n v="234000"/>
        <n v="234900"/>
        <n v="235000"/>
        <n v="235400"/>
        <n v="235500"/>
        <n v="236000"/>
        <n v="236100"/>
        <n v="236300"/>
        <n v="236500"/>
        <n v="237000"/>
        <n v="237100"/>
        <n v="237140"/>
        <n v="237500"/>
        <n v="237800"/>
        <n v="237917"/>
        <n v="239000"/>
        <n v="240000"/>
        <n v="240500"/>
        <n v="240900"/>
        <n v="241000"/>
        <n v="242000"/>
        <n v="242500"/>
        <n v="242900"/>
        <n v="243050"/>
        <n v="243900"/>
        <n v="244000"/>
        <n v="244840"/>
        <n v="245000"/>
        <n v="246000"/>
        <n v="246500"/>
        <n v="247000"/>
        <n v="247500"/>
        <n v="247900"/>
        <n v="248000"/>
        <n v="248300"/>
        <n v="248500"/>
        <n v="248865"/>
        <n v="248900"/>
        <n v="249000"/>
        <n v="249200"/>
        <n v="249500"/>
        <n v="249900"/>
        <n v="250000"/>
        <n v="250500"/>
        <n v="250800"/>
        <n v="251000"/>
        <n v="251500"/>
        <n v="252000"/>
        <n v="252500"/>
        <n v="253000"/>
        <n v="253500"/>
        <n v="253757"/>
        <n v="254000"/>
        <n v="254800"/>
        <n v="254900"/>
        <n v="255000"/>
        <n v="255500"/>
        <n v="256000"/>
        <n v="256500"/>
        <n v="258500"/>
        <n v="259000"/>
        <n v="259900"/>
        <n v="260000"/>
        <n v="262000"/>
        <n v="262500"/>
        <n v="265000"/>
        <n v="266000"/>
        <n v="267000"/>
        <n v="268000"/>
        <n v="268760"/>
        <n v="269000"/>
        <n v="269900"/>
        <n v="270000"/>
        <n v="270500"/>
        <n v="271000"/>
        <n v="271900"/>
        <n v="272000"/>
        <n v="272400"/>
        <n v="272500"/>
        <n v="273900"/>
        <n v="274600"/>
        <n v="274900"/>
        <n v="275000"/>
        <n v="276000"/>
        <n v="277000"/>
        <n v="277500"/>
        <n v="278000"/>
        <n v="278800"/>
        <n v="279000"/>
        <n v="279900"/>
        <n v="280000"/>
        <n v="280400"/>
        <n v="281000"/>
        <n v="282000"/>
        <n v="282500"/>
        <n v="283000"/>
        <n v="284900"/>
        <n v="285000"/>
        <n v="287000"/>
        <n v="287500"/>
        <n v="287900"/>
        <n v="288000"/>
        <n v="288400"/>
        <n v="289000"/>
        <n v="289500"/>
        <n v="289900"/>
        <n v="290000"/>
        <n v="291000"/>
        <n v="291400"/>
        <n v="292000"/>
        <n v="292500"/>
        <n v="292900"/>
        <n v="294000"/>
        <n v="294900"/>
        <n v="295000"/>
        <n v="295425"/>
        <n v="296000"/>
        <n v="297000"/>
        <n v="297500"/>
        <n v="298000"/>
        <n v="299000"/>
        <n v="299900"/>
        <n v="300000"/>
        <n v="300969"/>
        <n v="301000"/>
        <n v="302000"/>
        <n v="302500"/>
        <n v="303500"/>
        <n v="303726"/>
        <n v="303750"/>
        <n v="304000"/>
        <n v="304500"/>
        <n v="305000"/>
        <n v="306000"/>
        <n v="306700"/>
        <n v="307000"/>
        <n v="307500"/>
        <n v="307777"/>
        <n v="308000"/>
        <n v="308500"/>
        <n v="308900"/>
        <n v="309000"/>
        <n v="309900"/>
        <n v="310000"/>
        <n v="310100"/>
        <n v="311992"/>
        <n v="312000"/>
        <n v="312495"/>
        <n v="312500"/>
        <n v="313000"/>
        <n v="313500"/>
        <n v="314900"/>
        <n v="315000"/>
        <n v="315137"/>
        <n v="316000"/>
        <n v="317000"/>
        <n v="317500"/>
        <n v="317750"/>
        <n v="318000"/>
        <n v="319000"/>
        <n v="319300"/>
        <n v="319900"/>
        <n v="320000"/>
        <n v="321000"/>
        <n v="322000"/>
        <n v="322500"/>
        <n v="322900"/>
        <n v="323000"/>
        <n v="323200"/>
        <n v="323771"/>
        <n v="324000"/>
        <n v="324900"/>
        <n v="325000"/>
        <n v="326000"/>
        <n v="327000"/>
        <n v="327400"/>
        <n v="328300"/>
        <n v="329000"/>
        <n v="329900"/>
        <n v="330000"/>
        <n v="330400"/>
        <n v="332000"/>
        <n v="332300"/>
        <n v="332450"/>
        <n v="332500"/>
        <n v="333000"/>
        <n v="334000"/>
        <n v="334900"/>
        <n v="334960"/>
        <n v="335000"/>
        <n v="335500"/>
        <n v="335900"/>
        <n v="336000"/>
        <n v="336500"/>
        <n v="338000"/>
        <n v="338100"/>
        <n v="339000"/>
        <n v="339900"/>
        <n v="340000"/>
        <n v="341000"/>
        <n v="342000"/>
        <n v="342500"/>
        <n v="343000"/>
        <n v="343900"/>
        <n v="344000"/>
        <n v="344900"/>
        <n v="345000"/>
        <n v="345452"/>
        <n v="345621"/>
        <n v="346300"/>
        <n v="347000"/>
        <n v="347500"/>
        <n v="348000"/>
        <n v="349900"/>
        <n v="349995"/>
        <n v="350000"/>
        <n v="350900"/>
        <n v="353000"/>
        <n v="354000"/>
        <n v="354464"/>
        <n v="354500"/>
        <n v="355000"/>
        <n v="355900"/>
        <n v="356000"/>
        <n v="356900"/>
        <n v="357000"/>
        <n v="357415"/>
        <n v="358000"/>
        <n v="358500"/>
        <n v="359000"/>
        <n v="359900"/>
        <n v="360000"/>
        <n v="360500"/>
        <n v="361000"/>
        <n v="362000"/>
        <n v="362500"/>
        <n v="365000"/>
        <n v="366000"/>
        <n v="366500"/>
        <n v="367000"/>
        <n v="368000"/>
        <n v="369000"/>
        <n v="369900"/>
        <n v="370000"/>
        <n v="370230"/>
        <n v="371205"/>
        <n v="372000"/>
        <n v="373000"/>
        <n v="374000"/>
        <n v="374900"/>
        <n v="375000"/>
        <n v="375400"/>
        <n v="375500"/>
        <n v="376000"/>
        <n v="376200"/>
        <n v="376900"/>
        <n v="377500"/>
        <n v="378000"/>
        <n v="379000"/>
        <n v="379900"/>
        <n v="380000"/>
        <n v="382000"/>
        <n v="382500"/>
        <n v="382900"/>
        <n v="383000"/>
        <n v="384000"/>
        <n v="385000"/>
        <n v="387000"/>
        <n v="387500"/>
        <n v="387900"/>
        <n v="388000"/>
        <n v="388500"/>
        <n v="388896"/>
        <n v="389000"/>
        <n v="389900"/>
        <n v="390000"/>
        <n v="391000"/>
        <n v="392000"/>
        <n v="393000"/>
        <n v="393001"/>
        <n v="394000"/>
        <n v="394900"/>
        <n v="395000"/>
        <n v="396250"/>
        <n v="396900"/>
        <n v="397500"/>
        <n v="398000"/>
        <n v="399000"/>
        <n v="399160"/>
        <n v="399269"/>
        <n v="399500"/>
        <n v="399900"/>
        <n v="400000"/>
        <n v="402000"/>
        <n v="402500"/>
        <n v="403000"/>
        <n v="403865"/>
        <n v="404000"/>
        <n v="404400"/>
        <n v="405000"/>
        <n v="407000"/>
        <n v="407500"/>
        <n v="408000"/>
        <n v="409000"/>
        <n v="410000"/>
        <n v="412000"/>
        <n v="413000"/>
        <n v="413500"/>
        <n v="414000"/>
        <n v="415000"/>
        <n v="416000"/>
        <n v="417000"/>
        <n v="417500"/>
        <n v="418000"/>
        <n v="418500"/>
        <n v="419000"/>
        <n v="419300"/>
        <n v="419900"/>
        <n v="420000"/>
        <n v="421000"/>
        <n v="421500"/>
        <n v="422500"/>
        <n v="422900"/>
        <n v="423000"/>
        <n v="424000"/>
        <n v="424641"/>
        <n v="424900"/>
        <n v="425000"/>
        <n v="427000"/>
        <n v="427400"/>
        <n v="427500"/>
        <n v="428200"/>
        <n v="429900"/>
        <n v="430000"/>
        <n v="431000"/>
        <n v="431977"/>
        <n v="432500"/>
        <n v="433065"/>
        <n v="434500"/>
        <n v="434900"/>
        <n v="435000"/>
        <n v="436000"/>
        <n v="437000"/>
        <n v="437500"/>
        <n v="437826"/>
        <n v="438667"/>
        <n v="439000"/>
        <n v="439900"/>
        <n v="440000"/>
        <n v="441000"/>
        <n v="442000"/>
        <n v="443600"/>
        <n v="445000"/>
        <n v="447400"/>
        <n v="447500"/>
        <n v="447800"/>
        <n v="448000"/>
        <n v="448500"/>
        <n v="449000"/>
        <n v="449900"/>
        <n v="450000"/>
        <n v="451950"/>
        <n v="452000"/>
        <n v="453299"/>
        <n v="454000"/>
        <n v="455000"/>
        <n v="457000"/>
        <n v="457500"/>
        <n v="458907"/>
        <n v="459297"/>
        <n v="459900"/>
        <n v="460000"/>
        <n v="462302"/>
        <n v="462500"/>
        <n v="463000"/>
        <n v="465000"/>
        <n v="467000"/>
        <n v="467100"/>
        <n v="467500"/>
        <n v="468000"/>
        <n v="468900"/>
        <n v="469000"/>
        <n v="469900"/>
        <n v="470000"/>
        <n v="470200"/>
        <n v="471500"/>
        <n v="472500"/>
        <n v="473817"/>
        <n v="475000"/>
        <n v="476000"/>
        <n v="478000"/>
        <n v="479000"/>
        <n v="479775"/>
        <n v="479900"/>
        <n v="480000"/>
        <n v="483900"/>
        <n v="484445"/>
        <n v="484900"/>
        <n v="485000"/>
        <n v="489000"/>
        <n v="489900"/>
        <n v="490000"/>
        <n v="491500"/>
        <n v="492000"/>
        <n v="493600"/>
        <n v="494900"/>
        <n v="495000"/>
        <n v="497845"/>
        <n v="498000"/>
        <n v="499900"/>
        <n v="500000"/>
        <n v="502500"/>
        <n v="505000"/>
        <n v="507500"/>
        <n v="507594"/>
        <n v="508000"/>
        <n v="509900"/>
        <n v="510000"/>
        <n v="510500"/>
        <n v="514321"/>
        <n v="515000"/>
        <n v="519827"/>
        <n v="520000"/>
        <n v="525000"/>
        <n v="526000"/>
        <n v="530000"/>
        <n v="531900"/>
        <n v="535000"/>
        <n v="535900"/>
        <n v="536000"/>
        <n v="540000"/>
        <n v="542000"/>
        <n v="542500"/>
        <n v="545000"/>
        <n v="545021"/>
        <n v="546000"/>
        <n v="547563"/>
        <n v="548600"/>
        <n v="548916"/>
        <n v="549900"/>
        <n v="550000"/>
        <n v="551000"/>
        <n v="554900"/>
        <n v="555000"/>
        <n v="555400"/>
        <n v="556700"/>
        <n v="557100"/>
        <n v="559900"/>
        <n v="560000"/>
        <n v="561000"/>
        <n v="562000"/>
        <n v="562500"/>
        <n v="565000"/>
        <n v="569000"/>
        <n v="569900"/>
        <n v="570000"/>
        <n v="573000"/>
        <n v="575000"/>
        <n v="575900"/>
        <n v="577000"/>
        <n v="579899"/>
        <n v="579999"/>
        <n v="580000"/>
        <n v="581500"/>
        <n v="585000"/>
        <n v="590000"/>
        <n v="592450"/>
        <n v="595000"/>
        <n v="599000"/>
        <n v="599900"/>
        <n v="600000"/>
        <n v="600900"/>
        <n v="601000"/>
        <n v="609000"/>
        <n v="610000"/>
        <n v="614000"/>
        <n v="615000"/>
        <n v="625000"/>
        <n v="626000"/>
        <n v="630000"/>
        <n v="635000"/>
        <n v="640000"/>
        <n v="641600"/>
        <n v="645000"/>
        <n v="649000"/>
        <n v="649900"/>
        <n v="650000"/>
        <n v="652000"/>
        <n v="657596"/>
        <n v="662531"/>
        <n v="664900"/>
        <n v="665000"/>
        <n v="670000"/>
        <n v="675000"/>
        <n v="676000"/>
        <n v="680000"/>
        <n v="682000"/>
        <n v="685000"/>
        <n v="688321"/>
        <n v="689000"/>
        <n v="690000"/>
        <n v="695000"/>
        <n v="700000"/>
        <n v="701003"/>
        <n v="710000"/>
        <n v="712000"/>
        <n v="715000"/>
        <n v="718000"/>
        <n v="720000"/>
        <n v="725000"/>
        <n v="729000"/>
        <n v="730000"/>
        <n v="735000"/>
        <n v="739000"/>
        <n v="745000"/>
        <n v="749900"/>
        <n v="750000"/>
        <n v="751000"/>
        <n v="752000"/>
        <n v="756140"/>
        <n v="760000"/>
        <n v="763500"/>
        <n v="765000"/>
        <n v="769000"/>
        <n v="770000"/>
        <n v="775000"/>
        <n v="777500"/>
        <n v="780000"/>
        <n v="781100"/>
        <n v="782000"/>
        <n v="792072"/>
        <n v="795000"/>
        <n v="798000"/>
        <n v="800000"/>
        <n v="804379"/>
        <n v="815000"/>
        <n v="820000"/>
        <n v="825000"/>
        <n v="830000"/>
        <n v="835000"/>
        <n v="840000"/>
        <n v="846500"/>
        <n v="849900"/>
        <n v="850000"/>
        <n v="859000"/>
        <n v="860000"/>
        <n v="865015"/>
        <n v="873000"/>
        <n v="875000"/>
        <n v="880000"/>
        <n v="887100"/>
        <n v="895527"/>
        <n v="897000"/>
        <n v="900000"/>
        <n v="905000"/>
        <n v="915000"/>
        <n v="925000"/>
        <n v="940000"/>
        <n v="949900"/>
        <n v="950000"/>
        <n v="951000"/>
        <n v="956750"/>
        <n v="958000"/>
        <n v="970000"/>
        <n v="988000"/>
        <n v="991070"/>
        <n v="1000000"/>
        <n v="1000100"/>
        <n v="1026000"/>
        <n v="1090000"/>
        <n v="1100000"/>
        <n v="1120000"/>
        <n v="1150000"/>
        <n v="1200000"/>
        <n v="1215000"/>
        <n v="1225000"/>
        <n v="1245000"/>
        <n v="1250000"/>
        <n v="1262000"/>
        <n v="1400000"/>
        <n v="1450000"/>
        <n v="1500000"/>
        <n v="1600000"/>
        <n v="1844561"/>
        <n v="1900000"/>
        <n v="2000000"/>
        <n v="3800000"/>
        <n v="4000000"/>
        <n v="4040000"/>
        <n v="4425000"/>
        <n v="24910000"/>
        <n v="76000000"/>
        <m/>
      </sharedItems>
    </cacheField>
    <cacheField name="A/s ratio" numFmtId="0">
      <sharedItems containsSemiMixedTypes="0" containsString="0" containsNumber="1" minValue="0" maxValue="22022700" count="2071">
        <n v="0"/>
        <n v="0.01"/>
        <n v="0.02"/>
        <n v="0.03"/>
        <n v="0.04"/>
        <n v="0.05"/>
        <n v="0.06"/>
        <n v="7.0000000000000007E-2"/>
        <n v="0.08"/>
        <n v="0.09"/>
        <n v="0.1"/>
        <n v="0.11"/>
        <n v="0.12"/>
        <n v="0.14000000000000001"/>
        <n v="0.15"/>
        <n v="0.16"/>
        <n v="0.17"/>
        <n v="0.18"/>
        <n v="0.19"/>
        <n v="0.2"/>
        <n v="0.21"/>
        <n v="0.22"/>
        <n v="0.24"/>
        <n v="0.25"/>
        <n v="0.26"/>
        <n v="0.27"/>
        <n v="0.28000000000000003"/>
        <n v="0.28999999999999998"/>
        <n v="0.3"/>
        <n v="0.32"/>
        <n v="0.33"/>
        <n v="0.34"/>
        <n v="0.35"/>
        <n v="0.36"/>
        <n v="0.37"/>
        <n v="0.39"/>
        <n v="0.4"/>
        <n v="0.41"/>
        <n v="0.42"/>
        <n v="0.43"/>
        <n v="0.45"/>
        <n v="0.48"/>
        <n v="0.5"/>
        <n v="0.51"/>
        <n v="0.52"/>
        <n v="0.53"/>
        <n v="0.55000000000000004"/>
        <n v="0.56000000000000005"/>
        <n v="0.56999999999999995"/>
        <n v="0.57999999999999996"/>
        <n v="0.6"/>
        <n v="0.61"/>
        <n v="0.62"/>
        <n v="0.63"/>
        <n v="0.64"/>
        <n v="0.65"/>
        <n v="0.66"/>
        <n v="0.68"/>
        <n v="0.69"/>
        <n v="0.7"/>
        <n v="0.71"/>
        <n v="0.72"/>
        <n v="0.73"/>
        <n v="0.74"/>
        <n v="0.75"/>
        <n v="0.76"/>
        <n v="0.77"/>
        <n v="0.78"/>
        <n v="0.79"/>
        <n v="0.8"/>
        <n v="0.81"/>
        <n v="0.82"/>
        <n v="0.83"/>
        <n v="0.84"/>
        <n v="0.85"/>
        <n v="0.86"/>
        <n v="0.87"/>
        <n v="0.88"/>
        <n v="0.89"/>
        <n v="0.9"/>
        <n v="0.91"/>
        <n v="0.92"/>
        <n v="0.93"/>
        <n v="0.94"/>
        <n v="0.95"/>
        <n v="0.96"/>
        <n v="0.97"/>
        <n v="0.98"/>
        <n v="0.99"/>
        <n v="1"/>
        <n v="1.01"/>
        <n v="1.02"/>
        <n v="1.03"/>
        <n v="1.04"/>
        <n v="1.05"/>
        <n v="1.06"/>
        <n v="1.07"/>
        <n v="1.08"/>
        <n v="1.0900000000000001"/>
        <n v="1.1000000000000001"/>
        <n v="1.1100000000000001"/>
        <n v="1.1200000000000001"/>
        <n v="1.1299999999999999"/>
        <n v="1.1399999999999999"/>
        <n v="1.1499999999999999"/>
        <n v="1.1599999999999999"/>
        <n v="1.17"/>
        <n v="1.18"/>
        <n v="1.19"/>
        <n v="1.2"/>
        <n v="1.21"/>
        <n v="1.22"/>
        <n v="1.23"/>
        <n v="1.24"/>
        <n v="1.25"/>
        <n v="1.26"/>
        <n v="1.27"/>
        <n v="1.28"/>
        <n v="1.29"/>
        <n v="1.3"/>
        <n v="1.31"/>
        <n v="1.32"/>
        <n v="1.33"/>
        <n v="1.34"/>
        <n v="1.35"/>
        <n v="1.36"/>
        <n v="1.37"/>
        <n v="1.38"/>
        <n v="1.39"/>
        <n v="1.4"/>
        <n v="1.41"/>
        <n v="1.42"/>
        <n v="1.43"/>
        <n v="1.44"/>
        <n v="1.45"/>
        <n v="1.46"/>
        <n v="1.47"/>
        <n v="1.48"/>
        <n v="1.49"/>
        <n v="1.5"/>
        <n v="1.51"/>
        <n v="1.52"/>
        <n v="1.53"/>
        <n v="1.54"/>
        <n v="1.55"/>
        <n v="1.56"/>
        <n v="1.57"/>
        <n v="1.58"/>
        <n v="1.59"/>
        <n v="1.6"/>
        <n v="1.61"/>
        <n v="1.62"/>
        <n v="1.63"/>
        <n v="1.64"/>
        <n v="1.65"/>
        <n v="1.66"/>
        <n v="1.67"/>
        <n v="1.68"/>
        <n v="1.69"/>
        <n v="1.7"/>
        <n v="1.71"/>
        <n v="1.72"/>
        <n v="1.73"/>
        <n v="1.74"/>
        <n v="1.75"/>
        <n v="1.76"/>
        <n v="1.77"/>
        <n v="1.78"/>
        <n v="1.79"/>
        <n v="1.8"/>
        <n v="1.81"/>
        <n v="1.82"/>
        <n v="1.83"/>
        <n v="1.84"/>
        <n v="1.85"/>
        <n v="1.86"/>
        <n v="1.87"/>
        <n v="1.88"/>
        <n v="1.89"/>
        <n v="1.9"/>
        <n v="1.91"/>
        <n v="1.92"/>
        <n v="1.93"/>
        <n v="1.94"/>
        <n v="1.95"/>
        <n v="1.96"/>
        <n v="1.97"/>
        <n v="1.98"/>
        <n v="1.99"/>
        <n v="2"/>
        <n v="2.0099999999999998"/>
        <n v="2.02"/>
        <n v="2.0299999999999998"/>
        <n v="2.04"/>
        <n v="2.0499999999999998"/>
        <n v="2.06"/>
        <n v="2.0699999999999998"/>
        <n v="2.08"/>
        <n v="2.09"/>
        <n v="2.1"/>
        <n v="2.11"/>
        <n v="2.12"/>
        <n v="2.13"/>
        <n v="2.14"/>
        <n v="2.15"/>
        <n v="2.16"/>
        <n v="2.17"/>
        <n v="2.1800000000000002"/>
        <n v="2.19"/>
        <n v="2.21"/>
        <n v="2.2200000000000002"/>
        <n v="2.23"/>
        <n v="2.2400000000000002"/>
        <n v="2.25"/>
        <n v="2.2599999999999998"/>
        <n v="2.27"/>
        <n v="2.2799999999999998"/>
        <n v="2.29"/>
        <n v="2.2999999999999998"/>
        <n v="2.31"/>
        <n v="2.3199999999999998"/>
        <n v="2.33"/>
        <n v="2.34"/>
        <n v="2.35"/>
        <n v="2.36"/>
        <n v="2.37"/>
        <n v="2.38"/>
        <n v="2.39"/>
        <n v="2.4"/>
        <n v="2.41"/>
        <n v="2.42"/>
        <n v="2.4300000000000002"/>
        <n v="2.44"/>
        <n v="2.46"/>
        <n v="2.4700000000000002"/>
        <n v="2.48"/>
        <n v="2.4900000000000002"/>
        <n v="2.5"/>
        <n v="2.5099999999999998"/>
        <n v="2.52"/>
        <n v="2.5299999999999998"/>
        <n v="2.54"/>
        <n v="2.5499999999999998"/>
        <n v="2.56"/>
        <n v="2.57"/>
        <n v="2.58"/>
        <n v="2.59"/>
        <n v="2.6"/>
        <n v="2.61"/>
        <n v="2.64"/>
        <n v="2.65"/>
        <n v="2.66"/>
        <n v="2.67"/>
        <n v="2.68"/>
        <n v="2.69"/>
        <n v="2.7"/>
        <n v="2.71"/>
        <n v="2.72"/>
        <n v="2.73"/>
        <n v="2.74"/>
        <n v="2.75"/>
        <n v="2.77"/>
        <n v="2.78"/>
        <n v="2.79"/>
        <n v="2.8"/>
        <n v="2.81"/>
        <n v="2.82"/>
        <n v="2.83"/>
        <n v="2.84"/>
        <n v="2.85"/>
        <n v="2.86"/>
        <n v="2.87"/>
        <n v="2.88"/>
        <n v="2.89"/>
        <n v="2.9"/>
        <n v="2.91"/>
        <n v="2.92"/>
        <n v="2.93"/>
        <n v="2.94"/>
        <n v="2.95"/>
        <n v="2.96"/>
        <n v="2.97"/>
        <n v="2.98"/>
        <n v="2.99"/>
        <n v="3"/>
        <n v="3.01"/>
        <n v="3.02"/>
        <n v="3.03"/>
        <n v="3.04"/>
        <n v="3.05"/>
        <n v="3.06"/>
        <n v="3.07"/>
        <n v="3.08"/>
        <n v="3.09"/>
        <n v="3.1"/>
        <n v="3.11"/>
        <n v="3.12"/>
        <n v="3.13"/>
        <n v="3.14"/>
        <n v="3.16"/>
        <n v="3.18"/>
        <n v="3.19"/>
        <n v="3.2"/>
        <n v="3.22"/>
        <n v="3.23"/>
        <n v="3.24"/>
        <n v="3.25"/>
        <n v="3.26"/>
        <n v="3.27"/>
        <n v="3.28"/>
        <n v="3.29"/>
        <n v="3.3"/>
        <n v="3.31"/>
        <n v="3.32"/>
        <n v="3.34"/>
        <n v="3.37"/>
        <n v="3.38"/>
        <n v="3.39"/>
        <n v="3.4"/>
        <n v="3.41"/>
        <n v="3.42"/>
        <n v="3.43"/>
        <n v="3.44"/>
        <n v="3.45"/>
        <n v="3.46"/>
        <n v="3.49"/>
        <n v="3.51"/>
        <n v="3.52"/>
        <n v="3.53"/>
        <n v="3.54"/>
        <n v="3.55"/>
        <n v="3.56"/>
        <n v="3.57"/>
        <n v="3.6"/>
        <n v="3.61"/>
        <n v="3.62"/>
        <n v="3.63"/>
        <n v="3.64"/>
        <n v="3.67"/>
        <n v="3.7"/>
        <n v="3.73"/>
        <n v="3.76"/>
        <n v="3.77"/>
        <n v="3.78"/>
        <n v="3.81"/>
        <n v="3.82"/>
        <n v="3.83"/>
        <n v="3.84"/>
        <n v="3.85"/>
        <n v="3.87"/>
        <n v="3.88"/>
        <n v="3.89"/>
        <n v="3.9"/>
        <n v="3.91"/>
        <n v="3.92"/>
        <n v="3.94"/>
        <n v="3.95"/>
        <n v="3.96"/>
        <n v="3.97"/>
        <n v="4"/>
        <n v="4.01"/>
        <n v="4.0199999999999996"/>
        <n v="4.03"/>
        <n v="4.04"/>
        <n v="4.05"/>
        <n v="4.0599999999999996"/>
        <n v="4.09"/>
        <n v="4.0999999999999996"/>
        <n v="4.1100000000000003"/>
        <n v="4.12"/>
        <n v="4.1399999999999997"/>
        <n v="4.16"/>
        <n v="4.2"/>
        <n v="4.2300000000000004"/>
        <n v="4.25"/>
        <n v="4.2699999999999996"/>
        <n v="4.28"/>
        <n v="4.3"/>
        <n v="4.3099999999999996"/>
        <n v="4.32"/>
        <n v="4.33"/>
        <n v="4.34"/>
        <n v="4.3600000000000003"/>
        <n v="4.37"/>
        <n v="4.3899999999999997"/>
        <n v="4.42"/>
        <n v="4.43"/>
        <n v="4.4400000000000004"/>
        <n v="4.47"/>
        <n v="4.4800000000000004"/>
        <n v="4.51"/>
        <n v="4.5199999999999996"/>
        <n v="4.59"/>
        <n v="4.5999999999999996"/>
        <n v="4.6100000000000003"/>
        <n v="4.63"/>
        <n v="4.6399999999999997"/>
        <n v="4.67"/>
        <n v="4.68"/>
        <n v="4.6900000000000004"/>
        <n v="4.72"/>
        <n v="4.7300000000000004"/>
        <n v="4.76"/>
        <n v="4.84"/>
        <n v="4.8600000000000003"/>
        <n v="4.88"/>
        <n v="4.8899999999999997"/>
        <n v="4.9000000000000004"/>
        <n v="4.91"/>
        <n v="4.9400000000000004"/>
        <n v="4.95"/>
        <n v="4.96"/>
        <n v="4.97"/>
        <n v="4.9800000000000004"/>
        <n v="4.99"/>
        <n v="5"/>
        <n v="5.0199999999999996"/>
        <n v="5.04"/>
        <n v="5.07"/>
        <n v="5.1100000000000003"/>
        <n v="5.14"/>
        <n v="5.16"/>
        <n v="5.18"/>
        <n v="5.2"/>
        <n v="5.24"/>
        <n v="5.28"/>
        <n v="5.29"/>
        <n v="5.31"/>
        <n v="5.32"/>
        <n v="5.33"/>
        <n v="5.4"/>
        <n v="5.41"/>
        <n v="5.42"/>
        <n v="5.46"/>
        <n v="5.48"/>
        <n v="5.5"/>
        <n v="5.51"/>
        <n v="5.53"/>
        <n v="5.6"/>
        <n v="5.63"/>
        <n v="5.67"/>
        <n v="5.7"/>
        <n v="5.73"/>
        <n v="5.75"/>
        <n v="5.77"/>
        <n v="5.78"/>
        <n v="5.79"/>
        <n v="5.82"/>
        <n v="5.85"/>
        <n v="5.87"/>
        <n v="5.9"/>
        <n v="5.91"/>
        <n v="5.95"/>
        <n v="5.97"/>
        <n v="5.99"/>
        <n v="6.02"/>
        <n v="6.04"/>
        <n v="6.19"/>
        <n v="6.21"/>
        <n v="6.24"/>
        <n v="6.27"/>
        <n v="6.29"/>
        <n v="6.43"/>
        <n v="6.46"/>
        <n v="6.47"/>
        <n v="6.52"/>
        <n v="6.55"/>
        <n v="6.59"/>
        <n v="6.6"/>
        <n v="6.62"/>
        <n v="6.75"/>
        <n v="6.78"/>
        <n v="6.84"/>
        <n v="6.86"/>
        <n v="6.95"/>
        <n v="6.96"/>
        <n v="6.97"/>
        <n v="7"/>
        <n v="7.02"/>
        <n v="7.05"/>
        <n v="7.06"/>
        <n v="7.09"/>
        <n v="7.15"/>
        <n v="7.2"/>
        <n v="7.4"/>
        <n v="7.42"/>
        <n v="7.43"/>
        <n v="7.48"/>
        <n v="7.49"/>
        <n v="7.51"/>
        <n v="7.54"/>
        <n v="7.58"/>
        <n v="7.59"/>
        <n v="7.62"/>
        <n v="7.68"/>
        <n v="7.76"/>
        <n v="7.84"/>
        <n v="7.92"/>
        <n v="7.95"/>
        <n v="8"/>
        <n v="8.02"/>
        <n v="8.0299999999999994"/>
        <n v="8.1199999999999992"/>
        <n v="8.14"/>
        <n v="8.23"/>
        <n v="8.26"/>
        <n v="8.36"/>
        <n v="8.3800000000000008"/>
        <n v="8.42"/>
        <n v="8.43"/>
        <n v="8.5299999999999994"/>
        <n v="8.58"/>
        <n v="8.6"/>
        <n v="8.6300000000000008"/>
        <n v="8.66"/>
        <n v="8.73"/>
        <n v="8.77"/>
        <n v="8.8000000000000007"/>
        <n v="8.94"/>
        <n v="9"/>
        <n v="9.09"/>
        <n v="9.11"/>
        <n v="9.1300000000000008"/>
        <n v="9.27"/>
        <n v="9.2799999999999994"/>
        <n v="9.2899999999999991"/>
        <n v="9.42"/>
        <n v="9.44"/>
        <n v="9.4700000000000006"/>
        <n v="9.51"/>
        <n v="9.5399999999999991"/>
        <n v="9.59"/>
        <n v="9.7100000000000009"/>
        <n v="9.7899999999999991"/>
        <n v="9.93"/>
        <n v="9.94"/>
        <n v="10"/>
        <n v="10.11"/>
        <n v="10.24"/>
        <n v="10.31"/>
        <n v="10.34"/>
        <n v="10.36"/>
        <n v="10.37"/>
        <n v="10.57"/>
        <n v="10.59"/>
        <n v="10.6"/>
        <n v="10.61"/>
        <n v="10.62"/>
        <n v="10.67"/>
        <n v="10.74"/>
        <n v="10.85"/>
        <n v="10.93"/>
        <n v="11.08"/>
        <n v="11.09"/>
        <n v="11.12"/>
        <n v="11.17"/>
        <n v="11.28"/>
        <n v="11.41"/>
        <n v="11.43"/>
        <n v="11.46"/>
        <n v="11.66"/>
        <n v="11.78"/>
        <n v="11.79"/>
        <n v="11.84"/>
        <n v="11.87"/>
        <n v="11.91"/>
        <n v="12"/>
        <n v="12.01"/>
        <n v="12.03"/>
        <n v="12.16"/>
        <n v="12.25"/>
        <n v="12.54"/>
        <n v="12.57"/>
        <n v="12.58"/>
        <n v="12.74"/>
        <n v="13.06"/>
        <n v="13.24"/>
        <n v="13.25"/>
        <n v="13.33"/>
        <n v="13.42"/>
        <n v="13.5"/>
        <n v="13.59"/>
        <n v="13.73"/>
        <n v="13.77"/>
        <n v="13.84"/>
        <n v="13.95"/>
        <n v="14.01"/>
        <n v="14.33"/>
        <n v="14.41"/>
        <n v="14.48"/>
        <n v="14.51"/>
        <n v="14.61"/>
        <n v="14.66"/>
        <n v="14.68"/>
        <n v="14.88"/>
        <n v="15"/>
        <n v="15.17"/>
        <n v="15.27"/>
        <n v="15.48"/>
        <n v="15.78"/>
        <n v="15.9"/>
        <n v="15.93"/>
        <n v="15.97"/>
        <n v="16.100000000000001"/>
        <n v="16.12"/>
        <n v="16.37"/>
        <n v="16.57"/>
        <n v="16.66"/>
        <n v="17.23"/>
        <n v="17.38"/>
        <n v="17.39"/>
        <n v="17.45"/>
        <n v="17.55"/>
        <n v="17.579999999999998"/>
        <n v="17.63"/>
        <n v="17.670000000000002"/>
        <n v="17.8"/>
        <n v="18.21"/>
        <n v="18.86"/>
        <n v="19"/>
        <n v="19.7"/>
        <n v="19.87"/>
        <n v="19.920000000000002"/>
        <n v="20.170000000000002"/>
        <n v="20.440000000000001"/>
        <n v="20.8"/>
        <n v="21"/>
        <n v="21.1"/>
        <n v="21.11"/>
        <n v="21.5"/>
        <n v="21.58"/>
        <n v="22.15"/>
        <n v="22.26"/>
        <n v="22.3"/>
        <n v="22.36"/>
        <n v="22.42"/>
        <n v="23.3"/>
        <n v="24.17"/>
        <n v="24.32"/>
        <n v="24.56"/>
        <n v="24.9"/>
        <n v="25"/>
        <n v="25.42"/>
        <n v="25.85"/>
        <n v="26.2"/>
        <n v="26.23"/>
        <n v="26.69"/>
        <n v="26.98"/>
        <n v="27"/>
        <n v="27.26"/>
        <n v="27.31"/>
        <n v="27.63"/>
        <n v="28.68"/>
        <n v="28.78"/>
        <n v="30.94"/>
        <n v="30.98"/>
        <n v="31"/>
        <n v="31.49"/>
        <n v="32.67"/>
        <n v="33"/>
        <n v="34.54"/>
        <n v="34.799999999999997"/>
        <n v="35.47"/>
        <n v="36.15"/>
        <n v="37"/>
        <n v="37.1"/>
        <n v="38"/>
        <n v="38.409999999999997"/>
        <n v="40"/>
        <n v="40.81"/>
        <n v="43"/>
        <n v="44.7"/>
        <n v="49"/>
        <n v="50.22"/>
        <n v="52.94"/>
        <n v="53.54"/>
        <n v="53.58"/>
        <n v="54"/>
        <n v="54.67"/>
        <n v="62.42"/>
        <n v="63"/>
        <n v="64"/>
        <n v="64.599999999999994"/>
        <n v="65"/>
        <n v="67.430000000000007"/>
        <n v="75.94"/>
        <n v="76.8"/>
        <n v="77"/>
        <n v="78"/>
        <n v="79.650000000000006"/>
        <n v="81.540000000000006"/>
        <n v="84"/>
        <n v="84.91"/>
        <n v="88"/>
        <n v="91"/>
        <n v="98.2"/>
        <n v="99.44"/>
        <n v="100"/>
        <n v="101"/>
        <n v="106.87"/>
        <n v="113"/>
        <n v="115"/>
        <n v="118.82"/>
        <n v="126"/>
        <n v="129.19999999999999"/>
        <n v="132"/>
        <n v="132.29"/>
        <n v="135"/>
        <n v="135.6"/>
        <n v="138"/>
        <n v="140"/>
        <n v="158"/>
        <n v="160.30000000000001"/>
        <n v="171"/>
        <n v="190"/>
        <n v="200"/>
        <n v="205.42"/>
        <n v="206.64"/>
        <n v="226.48"/>
        <n v="237"/>
        <n v="245"/>
        <n v="248"/>
        <n v="271"/>
        <n v="292"/>
        <n v="300"/>
        <n v="326.74"/>
        <n v="375.69"/>
        <n v="400"/>
        <n v="441.6"/>
        <n v="442.8"/>
        <n v="450"/>
        <n v="456.8"/>
        <n v="500"/>
        <n v="524.79999999999995"/>
        <n v="592.89"/>
        <n v="600"/>
        <n v="602"/>
        <n v="653"/>
        <n v="700"/>
        <n v="714"/>
        <n v="721.1"/>
        <n v="729.6"/>
        <n v="800"/>
        <n v="900"/>
        <n v="910"/>
        <n v="1000"/>
        <n v="1031"/>
        <n v="1100"/>
        <n v="1116"/>
        <n v="1154"/>
        <n v="1166"/>
        <n v="1173"/>
        <n v="1184"/>
        <n v="1200"/>
        <n v="1270"/>
        <n v="1287"/>
        <n v="1300"/>
        <n v="1307"/>
        <n v="1319"/>
        <n v="1335"/>
        <n v="1351"/>
        <n v="1398"/>
        <n v="1400"/>
        <n v="1401"/>
        <n v="1450"/>
        <n v="1478"/>
        <n v="1480"/>
        <n v="1485"/>
        <n v="1487"/>
        <n v="1488"/>
        <n v="1492"/>
        <n v="1513"/>
        <n v="1560"/>
        <n v="1580"/>
        <n v="1600"/>
        <n v="1606"/>
        <n v="1620"/>
        <n v="1621"/>
        <n v="1647"/>
        <n v="1654"/>
        <n v="1685"/>
        <n v="1694"/>
        <n v="1700"/>
        <n v="1702"/>
        <n v="1756"/>
        <n v="1820"/>
        <n v="1842"/>
        <n v="1900"/>
        <n v="2077"/>
        <n v="2088"/>
        <n v="2100"/>
        <n v="2105"/>
        <n v="2153"/>
        <n v="2173"/>
        <n v="2190"/>
        <n v="2220"/>
        <n v="2251"/>
        <n v="2347"/>
        <n v="2388"/>
        <n v="2397"/>
        <n v="2434"/>
        <n v="2500"/>
        <n v="2506"/>
        <n v="2535"/>
        <n v="2577"/>
        <n v="2582"/>
        <n v="2589"/>
        <n v="2600"/>
        <n v="2618"/>
        <n v="2626"/>
        <n v="2644"/>
        <n v="2680"/>
        <n v="2726"/>
        <n v="2746"/>
        <n v="2754"/>
        <n v="2757"/>
        <n v="2800"/>
        <n v="2855"/>
        <n v="2858"/>
        <n v="2863"/>
        <n v="2867"/>
        <n v="2888"/>
        <n v="2896"/>
        <n v="2899"/>
        <n v="2907"/>
        <n v="2909"/>
        <n v="2914"/>
        <n v="2934"/>
        <n v="2954"/>
        <n v="2964"/>
        <n v="2968"/>
        <n v="2975"/>
        <n v="2976"/>
        <n v="2982"/>
        <n v="2984"/>
        <n v="2989"/>
        <n v="2996"/>
        <n v="3023"/>
        <n v="3031"/>
        <n v="3083"/>
        <n v="3085"/>
        <n v="3103"/>
        <n v="3114"/>
        <n v="3119"/>
        <n v="3122"/>
        <n v="3142"/>
        <n v="3143"/>
        <n v="3156"/>
        <n v="3188"/>
        <n v="3201"/>
        <n v="3227"/>
        <n v="3238"/>
        <n v="3249"/>
        <n v="3259"/>
        <n v="3264"/>
        <n v="3285"/>
        <n v="3287"/>
        <n v="3292"/>
        <n v="3304"/>
        <n v="3307"/>
        <n v="3312"/>
        <n v="3317"/>
        <n v="3345"/>
        <n v="3347"/>
        <n v="3360"/>
        <n v="3368"/>
        <n v="3373"/>
        <n v="3379"/>
        <n v="3383"/>
        <n v="3385"/>
        <n v="3396"/>
        <n v="3398"/>
        <n v="3400"/>
        <n v="3407"/>
        <n v="3411"/>
        <n v="3412"/>
        <n v="3416"/>
        <n v="3417"/>
        <n v="3420"/>
        <n v="3422"/>
        <n v="3424"/>
        <n v="3431"/>
        <n v="3438"/>
        <n v="3457"/>
        <n v="3458"/>
        <n v="3461"/>
        <n v="3463"/>
        <n v="3472"/>
        <n v="3475"/>
        <n v="3476"/>
        <n v="3495"/>
        <n v="3500"/>
        <n v="3508"/>
        <n v="3510"/>
        <n v="3512"/>
        <n v="3529"/>
        <n v="3531.9"/>
        <n v="3537"/>
        <n v="3544"/>
        <n v="3545"/>
        <n v="3549"/>
        <n v="3550"/>
        <n v="3552"/>
        <n v="3553"/>
        <n v="3564"/>
        <n v="3574"/>
        <n v="3591"/>
        <n v="3600"/>
        <n v="3601.8"/>
        <n v="3605"/>
        <n v="3606"/>
        <n v="3613"/>
        <n v="3620"/>
        <n v="3625"/>
        <n v="3648"/>
        <n v="3653"/>
        <n v="3657"/>
        <n v="3660"/>
        <n v="3664"/>
        <n v="3667"/>
        <n v="3674"/>
        <n v="3675"/>
        <n v="3680"/>
        <n v="3681"/>
        <n v="3684"/>
        <n v="3689"/>
        <n v="3690"/>
        <n v="3692"/>
        <n v="3695"/>
        <n v="3696"/>
        <n v="3700"/>
        <n v="3706"/>
        <n v="3708"/>
        <n v="3709"/>
        <n v="3710"/>
        <n v="3713"/>
        <n v="3719"/>
        <n v="3722"/>
        <n v="3733"/>
        <n v="3736"/>
        <n v="3737"/>
        <n v="3741"/>
        <n v="3743"/>
        <n v="3751"/>
        <n v="3755"/>
        <n v="3757"/>
        <n v="3762"/>
        <n v="3766"/>
        <n v="3768"/>
        <n v="3770.1"/>
        <n v="3778"/>
        <n v="3787"/>
        <n v="3788"/>
        <n v="3800"/>
        <n v="3802"/>
        <n v="3803"/>
        <n v="3805"/>
        <n v="3814"/>
        <n v="3816"/>
        <n v="3817"/>
        <n v="3823"/>
        <n v="3826"/>
        <n v="3829"/>
        <n v="3835"/>
        <n v="3842"/>
        <n v="3848"/>
        <n v="3856"/>
        <n v="3859"/>
        <n v="3862"/>
        <n v="3867"/>
        <n v="3869"/>
        <n v="3870"/>
        <n v="3874"/>
        <n v="3880"/>
        <n v="3882"/>
        <n v="3889"/>
        <n v="3892"/>
        <n v="3895"/>
        <n v="3898"/>
        <n v="3901"/>
        <n v="3905"/>
        <n v="3918"/>
        <n v="3919"/>
        <n v="3924"/>
        <n v="3927"/>
        <n v="3942"/>
        <n v="3946"/>
        <n v="3947"/>
        <n v="3956"/>
        <n v="3961"/>
        <n v="3971"/>
        <n v="3977"/>
        <n v="3988"/>
        <n v="3990"/>
        <n v="3994"/>
        <n v="4009"/>
        <n v="4014"/>
        <n v="4020"/>
        <n v="4024"/>
        <n v="4031"/>
        <n v="4048"/>
        <n v="4055"/>
        <n v="4063"/>
        <n v="4070"/>
        <n v="4076"/>
        <n v="4080"/>
        <n v="4083"/>
        <n v="4086"/>
        <n v="4092"/>
        <n v="4104"/>
        <n v="4112"/>
        <n v="4115"/>
        <n v="4116"/>
        <n v="4129"/>
        <n v="4140"/>
        <n v="4147"/>
        <n v="4156"/>
        <n v="4158"/>
        <n v="4166"/>
        <n v="4174"/>
        <n v="4180"/>
        <n v="4183"/>
        <n v="4184"/>
        <n v="4189"/>
        <n v="4206"/>
        <n v="4208"/>
        <n v="4209"/>
        <n v="4213"/>
        <n v="4215"/>
        <n v="4237"/>
        <n v="4249"/>
        <n v="4251"/>
        <n v="4254"/>
        <n v="4258"/>
        <n v="4271"/>
        <n v="4272"/>
        <n v="4282"/>
        <n v="4297"/>
        <n v="4301"/>
        <n v="4302"/>
        <n v="4305"/>
        <n v="4313"/>
        <n v="4315"/>
        <n v="4317"/>
        <n v="4320"/>
        <n v="4332"/>
        <n v="4335"/>
        <n v="4337"/>
        <n v="4341"/>
        <n v="4343"/>
        <n v="4345"/>
        <n v="4348"/>
        <n v="4357"/>
        <n v="4365"/>
        <n v="4371"/>
        <n v="4377"/>
        <n v="4378"/>
        <n v="4387"/>
        <n v="4388"/>
        <n v="4389"/>
        <n v="4400"/>
        <n v="4406"/>
        <n v="4411"/>
        <n v="4413"/>
        <n v="4414"/>
        <n v="4415"/>
        <n v="4423"/>
        <n v="4426"/>
        <n v="4430"/>
        <n v="4432"/>
        <n v="4438"/>
        <n v="4442"/>
        <n v="4458"/>
        <n v="4459"/>
        <n v="4471"/>
        <n v="4495"/>
        <n v="4510"/>
        <n v="4512"/>
        <n v="4518"/>
        <n v="4524"/>
        <n v="4532"/>
        <n v="4533"/>
        <n v="4536"/>
        <n v="4539"/>
        <n v="4542"/>
        <n v="4543"/>
        <n v="4548"/>
        <n v="4551"/>
        <n v="4556"/>
        <n v="4560"/>
        <n v="4561"/>
        <n v="4563"/>
        <n v="4572"/>
        <n v="4574"/>
        <n v="4583"/>
        <n v="4591"/>
        <n v="4596"/>
        <n v="4600"/>
        <n v="4615"/>
        <n v="4652"/>
        <n v="4667"/>
        <n v="4670"/>
        <n v="4676"/>
        <n v="4684"/>
        <n v="4690"/>
        <n v="4691"/>
        <n v="4729"/>
        <n v="4738"/>
        <n v="4743"/>
        <n v="4745"/>
        <n v="4749"/>
        <n v="4752"/>
        <n v="4775"/>
        <n v="4787"/>
        <n v="4794"/>
        <n v="4811"/>
        <n v="4817"/>
        <n v="4827"/>
        <n v="4839"/>
        <n v="4840"/>
        <n v="4850"/>
        <n v="4852"/>
        <n v="4861"/>
        <n v="4864"/>
        <n v="4866"/>
        <n v="4874"/>
        <n v="4876"/>
        <n v="4878"/>
        <n v="4879"/>
        <n v="4881"/>
        <n v="4902"/>
        <n v="4903"/>
        <n v="4904"/>
        <n v="4915"/>
        <n v="4920"/>
        <n v="4936"/>
        <n v="4937"/>
        <n v="4952"/>
        <n v="4955"/>
        <n v="4967"/>
        <n v="4973"/>
        <n v="4977"/>
        <n v="4979"/>
        <n v="4985"/>
        <n v="5002"/>
        <n v="5026"/>
        <n v="5028"/>
        <n v="5032"/>
        <n v="5048"/>
        <n v="5056.7"/>
        <n v="5070"/>
        <n v="5084"/>
        <n v="5094"/>
        <n v="5096"/>
        <n v="5099"/>
        <n v="5110"/>
        <n v="5121"/>
        <n v="5132"/>
        <n v="5134"/>
        <n v="5141"/>
        <n v="5144"/>
        <n v="5146"/>
        <n v="5169"/>
        <n v="5173"/>
        <n v="5177"/>
        <n v="5195"/>
        <n v="5200"/>
        <n v="5205"/>
        <n v="5210"/>
        <n v="5225"/>
        <n v="5230"/>
        <n v="5238"/>
        <n v="5240"/>
        <n v="5243"/>
        <n v="5246"/>
        <n v="5251"/>
        <n v="5254"/>
        <n v="5269"/>
        <n v="5271"/>
        <n v="5282"/>
        <n v="5284.1"/>
        <n v="5295"/>
        <n v="5296"/>
        <n v="5311"/>
        <n v="5315"/>
        <n v="5322"/>
        <n v="5326"/>
        <n v="5333"/>
        <n v="5339"/>
        <n v="5352"/>
        <n v="5353"/>
        <n v="5376"/>
        <n v="5382"/>
        <n v="5384"/>
        <n v="5385"/>
        <n v="5390"/>
        <n v="5397"/>
        <n v="5409"/>
        <n v="5412"/>
        <n v="5419"/>
        <n v="5429"/>
        <n v="5434"/>
        <n v="5440"/>
        <n v="5448"/>
        <n v="5450"/>
        <n v="5462"/>
        <n v="5482"/>
        <n v="5484"/>
        <n v="5488"/>
        <n v="5500"/>
        <n v="5513"/>
        <n v="5514"/>
        <n v="5516"/>
        <n v="5539"/>
        <n v="5544"/>
        <n v="5547"/>
        <n v="5548"/>
        <n v="5562"/>
        <n v="5568"/>
        <n v="5576"/>
        <n v="5585"/>
        <n v="5586"/>
        <n v="5589"/>
        <n v="5593"/>
        <n v="5596"/>
        <n v="5599"/>
        <n v="5622"/>
        <n v="5630"/>
        <n v="5631"/>
        <n v="5634"/>
        <n v="5646"/>
        <n v="5653"/>
        <n v="5659.9"/>
        <n v="5668"/>
        <n v="5690"/>
        <n v="5693"/>
        <n v="5701"/>
        <n v="5706"/>
        <n v="5722"/>
        <n v="5749.5"/>
        <n v="5820"/>
        <n v="5824"/>
        <n v="5825"/>
        <n v="5826"/>
        <n v="5855"/>
        <n v="5870"/>
        <n v="5897"/>
        <n v="5899"/>
        <n v="5901"/>
        <n v="5911"/>
        <n v="5928"/>
        <n v="5955"/>
        <n v="5959"/>
        <n v="5977"/>
        <n v="5986"/>
        <n v="5987"/>
        <n v="6015"/>
        <n v="6017"/>
        <n v="6050"/>
        <n v="6056"/>
        <n v="6063"/>
        <n v="6073"/>
        <n v="6077"/>
        <n v="6087"/>
        <n v="6089"/>
        <n v="6110"/>
        <n v="6118"/>
        <n v="6120"/>
        <n v="6133"/>
        <n v="6138"/>
        <n v="6145"/>
        <n v="6148"/>
        <n v="6171"/>
        <n v="6197"/>
        <n v="6220"/>
        <n v="6223"/>
        <n v="6224"/>
        <n v="6232"/>
        <n v="6237"/>
        <n v="6240"/>
        <n v="6263"/>
        <n v="6273"/>
        <n v="6278"/>
        <n v="6282"/>
        <n v="6285"/>
        <n v="6299"/>
        <n v="6316"/>
        <n v="6368"/>
        <n v="6369"/>
        <n v="6372"/>
        <n v="6377"/>
        <n v="6406"/>
        <n v="6422"/>
        <n v="6423"/>
        <n v="6424"/>
        <n v="6435"/>
        <n v="6438"/>
        <n v="6466"/>
        <n v="6470"/>
        <n v="6476"/>
        <n v="6562"/>
        <n v="6564"/>
        <n v="6573"/>
        <n v="6574"/>
        <n v="6609"/>
        <n v="6626"/>
        <n v="6637"/>
        <n v="6644"/>
        <n v="6651"/>
        <n v="6660"/>
        <n v="6717"/>
        <n v="6738"/>
        <n v="6752"/>
        <n v="6774"/>
        <n v="6811"/>
        <n v="6819"/>
        <n v="6832"/>
        <n v="6848"/>
        <n v="6855"/>
        <n v="6857"/>
        <n v="6868"/>
        <n v="6884"/>
        <n v="6886"/>
        <n v="6892"/>
        <n v="6900"/>
        <n v="6950"/>
        <n v="6968"/>
        <n v="7000"/>
        <n v="7033"/>
        <n v="7068"/>
        <n v="7111"/>
        <n v="7132"/>
        <n v="7157"/>
        <n v="7158"/>
        <n v="7160"/>
        <n v="7165"/>
        <n v="7181"/>
        <n v="7188"/>
        <n v="7205"/>
        <n v="7225"/>
        <n v="7289"/>
        <n v="7300"/>
        <n v="7315"/>
        <n v="7340"/>
        <n v="7343"/>
        <n v="7355"/>
        <n v="7366"/>
        <n v="7367"/>
        <n v="7372"/>
        <n v="7386"/>
        <n v="7412"/>
        <n v="7456"/>
        <n v="7479"/>
        <n v="7500"/>
        <n v="7516"/>
        <n v="7523"/>
        <n v="7529"/>
        <n v="7600"/>
        <n v="7661"/>
        <n v="7697"/>
        <n v="7717"/>
        <n v="7734"/>
        <n v="7749"/>
        <n v="7768"/>
        <n v="7781"/>
        <n v="7786"/>
        <n v="7800"/>
        <n v="7814"/>
        <n v="7822"/>
        <n v="7874"/>
        <n v="7900"/>
        <n v="7926"/>
        <n v="7969"/>
        <n v="7973"/>
        <n v="7984"/>
        <n v="8000"/>
        <n v="8070"/>
        <n v="8121"/>
        <n v="8146"/>
        <n v="8238"/>
        <n v="8327"/>
        <n v="8584"/>
        <n v="8600"/>
        <n v="8610"/>
        <n v="8648"/>
        <n v="8839"/>
        <n v="8875"/>
        <n v="9103"/>
        <n v="9185"/>
        <n v="9198"/>
        <n v="9383"/>
        <n v="9400"/>
        <n v="9460"/>
        <n v="9467"/>
        <n v="9581"/>
        <n v="9611.2999999999993"/>
        <n v="9698"/>
        <n v="9759"/>
        <n v="9800"/>
        <n v="9912.5"/>
        <n v="10100"/>
        <n v="10201"/>
        <n v="10351"/>
        <n v="10729"/>
        <n v="11453"/>
        <n v="11456"/>
        <n v="12219"/>
        <n v="12500"/>
        <n v="13100"/>
        <n v="13200"/>
        <n v="13215"/>
        <n v="13300"/>
        <n v="13400"/>
        <n v="13900"/>
        <n v="14000"/>
        <n v="14200"/>
        <n v="14900"/>
        <n v="15000"/>
        <n v="15278"/>
        <n v="18000"/>
        <n v="18700"/>
        <n v="18871"/>
        <n v="20300"/>
        <n v="21880"/>
        <n v="22000"/>
        <n v="22400"/>
        <n v="22580"/>
        <n v="23800"/>
        <n v="24030"/>
        <n v="24600"/>
        <n v="25900"/>
        <n v="26200"/>
        <n v="27900"/>
        <n v="28761"/>
        <n v="29600"/>
        <n v="29820"/>
        <n v="29940"/>
        <n v="30070"/>
        <n v="31800"/>
        <n v="32730"/>
        <n v="32920"/>
        <n v="33600"/>
        <n v="33700"/>
        <n v="34100"/>
        <n v="35300"/>
        <n v="36000"/>
        <n v="37250"/>
        <n v="37700"/>
        <n v="37770"/>
        <n v="38490"/>
        <n v="39170"/>
        <n v="39400"/>
        <n v="39500"/>
        <n v="39600"/>
        <n v="40680"/>
        <n v="41300"/>
        <n v="41950"/>
        <n v="43000"/>
        <n v="43360"/>
        <n v="43860"/>
        <n v="45650"/>
        <n v="46590"/>
        <n v="47250"/>
        <n v="48400"/>
        <n v="49600"/>
        <n v="49850"/>
        <n v="50000"/>
        <n v="51950"/>
        <n v="52990"/>
        <n v="53760"/>
        <n v="53920"/>
        <n v="54070"/>
        <n v="54200"/>
        <n v="55050"/>
        <n v="55110"/>
        <n v="55510"/>
        <n v="56070"/>
        <n v="56300"/>
        <n v="56940"/>
        <n v="57910"/>
        <n v="57950"/>
        <n v="58320"/>
        <n v="59070"/>
        <n v="62900"/>
        <n v="64000"/>
        <n v="65170"/>
        <n v="65540"/>
        <n v="65732"/>
        <n v="67200"/>
        <n v="67590"/>
        <n v="72600"/>
        <n v="73800"/>
        <n v="74420"/>
        <n v="75490"/>
        <n v="76700"/>
        <n v="92590"/>
        <n v="102200"/>
        <n v="104800"/>
        <n v="105500"/>
        <n v="106300"/>
        <n v="106600"/>
        <n v="109600"/>
        <n v="111100"/>
        <n v="111500"/>
        <n v="112200"/>
        <n v="114200"/>
        <n v="115400"/>
        <n v="117300"/>
        <n v="117700"/>
        <n v="121900"/>
        <n v="130100"/>
        <n v="131010"/>
        <n v="131400"/>
        <n v="133600"/>
        <n v="137600"/>
        <n v="140000"/>
        <n v="141100"/>
        <n v="144500"/>
        <n v="144600"/>
        <n v="146000"/>
        <n v="146400"/>
        <n v="146700"/>
        <n v="147600"/>
        <n v="147700"/>
        <n v="148100"/>
        <n v="149400"/>
        <n v="149900"/>
        <n v="153800"/>
        <n v="154400"/>
        <n v="156900"/>
        <n v="157600"/>
        <n v="160000"/>
        <n v="163300"/>
        <n v="167500"/>
        <n v="174600"/>
        <n v="175200"/>
        <n v="180400"/>
        <n v="181400"/>
        <n v="184400"/>
        <n v="185800"/>
        <n v="193300"/>
        <n v="200800"/>
        <n v="219200"/>
        <n v="225700"/>
        <n v="227500"/>
        <n v="229300"/>
        <n v="231200"/>
        <n v="231500"/>
        <n v="235300"/>
        <n v="237000"/>
        <n v="238800"/>
        <n v="240400"/>
        <n v="244700"/>
        <n v="246900"/>
        <n v="248100"/>
        <n v="252900"/>
        <n v="261100"/>
        <n v="263200"/>
        <n v="265100"/>
        <n v="267100"/>
        <n v="269400"/>
        <n v="271900"/>
        <n v="272500"/>
        <n v="273200"/>
        <n v="275300"/>
        <n v="278100"/>
        <n v="278200"/>
        <n v="283500"/>
        <n v="284000"/>
        <n v="284700"/>
        <n v="287500"/>
        <n v="288000"/>
        <n v="288700"/>
        <n v="288800"/>
        <n v="289500"/>
        <n v="289800"/>
        <n v="290500"/>
        <n v="290800"/>
        <n v="292000"/>
        <n v="296300"/>
        <n v="297200"/>
        <n v="298000"/>
        <n v="298700"/>
        <n v="299600"/>
        <n v="300800"/>
        <n v="301600"/>
        <n v="302100"/>
        <n v="303400"/>
        <n v="303700"/>
        <n v="304600"/>
        <n v="305000"/>
        <n v="306100"/>
        <n v="307400"/>
        <n v="307900"/>
        <n v="308200"/>
        <n v="308400"/>
        <n v="309400"/>
        <n v="309900"/>
        <n v="310300"/>
        <n v="310500"/>
        <n v="313200"/>
        <n v="314300"/>
        <n v="314900"/>
        <n v="315500"/>
        <n v="315800"/>
        <n v="317100"/>
        <n v="317300"/>
        <n v="318600"/>
        <n v="318700"/>
        <n v="319400"/>
        <n v="321300"/>
        <n v="322100"/>
        <n v="322700"/>
        <n v="323000"/>
        <n v="324600"/>
        <n v="326800"/>
        <n v="328200"/>
        <n v="328300"/>
        <n v="329100"/>
        <n v="329400"/>
        <n v="329700"/>
        <n v="330100"/>
        <n v="331100"/>
        <n v="331200"/>
        <n v="332400"/>
        <n v="333500"/>
        <n v="333800"/>
        <n v="334700"/>
        <n v="335200"/>
        <n v="337000"/>
        <n v="338900"/>
        <n v="339500"/>
        <n v="340300"/>
        <n v="342200"/>
        <n v="343500"/>
        <n v="344100"/>
        <n v="344200"/>
        <n v="345700"/>
        <n v="346400"/>
        <n v="346600"/>
        <n v="347000"/>
        <n v="347100"/>
        <n v="347300"/>
        <n v="347400"/>
        <n v="348000"/>
        <n v="348100"/>
        <n v="348900"/>
        <n v="350600"/>
        <n v="353200"/>
        <n v="354000"/>
        <n v="354300"/>
        <n v="354500"/>
        <n v="356200"/>
        <n v="356900"/>
        <n v="357300"/>
        <n v="358200"/>
        <n v="358400"/>
        <n v="358600"/>
        <n v="360300"/>
        <n v="360600"/>
        <n v="363000"/>
        <n v="363100"/>
        <n v="364200"/>
        <n v="364400"/>
        <n v="365100"/>
        <n v="365500"/>
        <n v="365600"/>
        <n v="366200"/>
        <n v="367600"/>
        <n v="367700"/>
        <n v="368700"/>
        <n v="369000"/>
        <n v="370000"/>
        <n v="370600"/>
        <n v="370800"/>
        <n v="370900"/>
        <n v="371500"/>
        <n v="372000"/>
        <n v="372600"/>
        <n v="372900"/>
        <n v="373000"/>
        <n v="374300"/>
        <n v="374900"/>
        <n v="375100"/>
        <n v="375800"/>
        <n v="375900"/>
        <n v="376300"/>
        <n v="377300"/>
        <n v="377700"/>
        <n v="378100"/>
        <n v="378200"/>
        <n v="378600"/>
        <n v="379100"/>
        <n v="379500"/>
        <n v="380500"/>
        <n v="381200"/>
        <n v="382900"/>
        <n v="383000"/>
        <n v="383500"/>
        <n v="383600"/>
        <n v="385000"/>
        <n v="385800"/>
        <n v="386700"/>
        <n v="386800"/>
        <n v="387300"/>
        <n v="388800"/>
        <n v="389000"/>
        <n v="389200"/>
        <n v="389600"/>
        <n v="389900"/>
        <n v="390300"/>
        <n v="391000"/>
        <n v="392100"/>
        <n v="393800"/>
        <n v="394400"/>
        <n v="394800"/>
        <n v="396000"/>
        <n v="398700"/>
        <n v="399200"/>
        <n v="399500"/>
        <n v="400400"/>
        <n v="400800"/>
        <n v="401300"/>
        <n v="401900"/>
        <n v="402700"/>
        <n v="402900"/>
        <n v="403800"/>
        <n v="404700"/>
        <n v="404800"/>
        <n v="405000"/>
        <n v="406200"/>
        <n v="406300"/>
        <n v="406400"/>
        <n v="407800"/>
        <n v="409100"/>
        <n v="409800"/>
        <n v="410000"/>
        <n v="411400"/>
        <n v="412500"/>
        <n v="412700"/>
        <n v="413100"/>
        <n v="414400"/>
        <n v="415200"/>
        <n v="415800"/>
        <n v="417200"/>
        <n v="417300"/>
        <n v="417800"/>
        <n v="419900"/>
        <n v="420400"/>
        <n v="420500"/>
        <n v="420800"/>
        <n v="421500"/>
        <n v="422400"/>
        <n v="422500"/>
        <n v="425600"/>
        <n v="426200"/>
        <n v="427000"/>
        <n v="427700"/>
        <n v="428700"/>
        <n v="428900"/>
        <n v="429000"/>
        <n v="429300"/>
        <n v="429400"/>
        <n v="429500"/>
        <n v="430600"/>
        <n v="430700"/>
        <n v="431900"/>
        <n v="432700"/>
        <n v="433600"/>
        <n v="433700"/>
        <n v="434300"/>
        <n v="434900"/>
        <n v="435100"/>
        <n v="436300"/>
        <n v="436500"/>
        <n v="437100"/>
        <n v="437400"/>
        <n v="437500"/>
        <n v="438300"/>
        <n v="438600"/>
        <n v="438900"/>
        <n v="440700"/>
        <n v="440800"/>
        <n v="441300"/>
        <n v="442800"/>
        <n v="443500"/>
        <n v="444700"/>
        <n v="444900"/>
        <n v="445100"/>
        <n v="445700"/>
        <n v="446800"/>
        <n v="447200"/>
        <n v="447700"/>
        <n v="448200"/>
        <n v="449600"/>
        <n v="450400"/>
        <n v="451000"/>
        <n v="452900"/>
        <n v="453000"/>
        <n v="453080"/>
        <n v="453300"/>
        <n v="453400"/>
        <n v="454000"/>
        <n v="454100"/>
        <n v="454600"/>
        <n v="454900"/>
        <n v="455200"/>
        <n v="455600"/>
        <n v="455700"/>
        <n v="456300"/>
        <n v="457500"/>
        <n v="457900"/>
        <n v="458200"/>
        <n v="458300"/>
        <n v="459000"/>
        <n v="462870"/>
        <n v="463600"/>
        <n v="463900"/>
        <n v="468500"/>
        <n v="468800"/>
        <n v="468900"/>
        <n v="469400"/>
        <n v="470000"/>
        <n v="470600"/>
        <n v="470800"/>
        <n v="470900"/>
        <n v="472100"/>
        <n v="472500"/>
        <n v="475400"/>
        <n v="475900"/>
        <n v="476300"/>
        <n v="477400"/>
        <n v="477500"/>
        <n v="477800"/>
        <n v="478400"/>
        <n v="478900"/>
        <n v="479000"/>
        <n v="479100"/>
        <n v="482200"/>
        <n v="482300"/>
        <n v="482900"/>
        <n v="485100"/>
        <n v="485200"/>
        <n v="487400"/>
        <n v="487500"/>
        <n v="488600"/>
        <n v="489300"/>
        <n v="489700"/>
        <n v="491100"/>
        <n v="491200"/>
        <n v="491900"/>
        <n v="492200"/>
        <n v="493800"/>
        <n v="494600"/>
        <n v="495400"/>
        <n v="495900"/>
        <n v="497500"/>
        <n v="497600"/>
        <n v="498700"/>
        <n v="501600"/>
        <n v="501700"/>
        <n v="502100"/>
        <n v="502900"/>
        <n v="504000"/>
        <n v="505400"/>
        <n v="506600"/>
        <n v="507600"/>
        <n v="508200"/>
        <n v="508400"/>
        <n v="509200"/>
        <n v="509600"/>
        <n v="511200"/>
        <n v="511600"/>
        <n v="511700"/>
        <n v="512200"/>
        <n v="512440"/>
        <n v="512500"/>
        <n v="514300"/>
        <n v="514500"/>
        <n v="518300"/>
        <n v="518600"/>
        <n v="519800"/>
        <n v="519900"/>
        <n v="520200"/>
        <n v="520800"/>
        <n v="521400"/>
        <n v="524000"/>
        <n v="524700"/>
        <n v="525700"/>
        <n v="526900"/>
        <n v="528600"/>
        <n v="529000"/>
        <n v="533400"/>
        <n v="534200"/>
        <n v="534700"/>
        <n v="536100"/>
        <n v="536400"/>
        <n v="536800"/>
        <n v="537100"/>
        <n v="537300"/>
        <n v="538550"/>
        <n v="541400"/>
        <n v="541500"/>
        <n v="542100"/>
        <n v="542200"/>
        <n v="543700"/>
        <n v="545600"/>
        <n v="547300"/>
        <n v="551200"/>
        <n v="551650"/>
        <n v="552100"/>
        <n v="555500"/>
        <n v="555900"/>
        <n v="556500"/>
        <n v="559500"/>
        <n v="560700"/>
        <n v="561200"/>
        <n v="561400"/>
        <n v="563000"/>
        <n v="564800"/>
        <n v="565600"/>
        <n v="568000"/>
        <n v="569000"/>
        <n v="569400"/>
        <n v="569800"/>
        <n v="570900"/>
        <n v="572300"/>
        <n v="573000"/>
        <n v="573400"/>
        <n v="573500"/>
        <n v="575200"/>
        <n v="575300"/>
        <n v="576400"/>
        <n v="577200"/>
        <n v="580200"/>
        <n v="580900"/>
        <n v="581500"/>
        <n v="581800"/>
        <n v="585200"/>
        <n v="588200"/>
        <n v="589800"/>
        <n v="590600"/>
        <n v="590800"/>
        <n v="592300"/>
        <n v="592400"/>
        <n v="592900"/>
        <n v="594700"/>
        <n v="594800"/>
        <n v="595000"/>
        <n v="595400"/>
        <n v="598900"/>
        <n v="599700"/>
        <n v="606100"/>
        <n v="607400"/>
        <n v="609000"/>
        <n v="609500"/>
        <n v="614100"/>
        <n v="615700"/>
        <n v="616900"/>
        <n v="618000"/>
        <n v="620500"/>
        <n v="622500"/>
        <n v="623000"/>
        <n v="623200"/>
        <n v="629000"/>
        <n v="630500"/>
        <n v="631600"/>
        <n v="631700"/>
        <n v="633100"/>
        <n v="636400"/>
        <n v="638300"/>
        <n v="641700"/>
        <n v="644000"/>
        <n v="646400"/>
        <n v="650000"/>
        <n v="651200"/>
        <n v="654900"/>
        <n v="655200"/>
        <n v="655400"/>
        <n v="657100"/>
        <n v="658000"/>
        <n v="664100"/>
        <n v="665600"/>
        <n v="667000"/>
        <n v="670600"/>
        <n v="672500"/>
        <n v="675100"/>
        <n v="676100"/>
        <n v="678000"/>
        <n v="683400"/>
        <n v="683500"/>
        <n v="684400"/>
        <n v="686200"/>
        <n v="686500"/>
        <n v="687600"/>
        <n v="687700"/>
        <n v="691900"/>
        <n v="692300"/>
        <n v="698500"/>
        <n v="701600"/>
        <n v="702500"/>
        <n v="704800"/>
        <n v="705000"/>
        <n v="706600"/>
        <n v="716800"/>
        <n v="717000"/>
        <n v="720500"/>
        <n v="721000"/>
        <n v="721800"/>
        <n v="721900"/>
        <n v="735100"/>
        <n v="735900"/>
        <n v="738800"/>
        <n v="742900"/>
        <n v="749400"/>
        <n v="749700"/>
        <n v="755370"/>
        <n v="755700"/>
        <n v="756700"/>
        <n v="757200"/>
        <n v="759700"/>
        <n v="761600"/>
        <n v="773600"/>
        <n v="776400"/>
        <n v="779800"/>
        <n v="780700"/>
        <n v="781100"/>
        <n v="781200"/>
        <n v="795900"/>
        <n v="799500"/>
        <n v="800270"/>
        <n v="806300"/>
        <n v="806800"/>
        <n v="807000"/>
        <n v="807300"/>
        <n v="827100"/>
        <n v="828700"/>
        <n v="839400"/>
        <n v="841800"/>
        <n v="846500"/>
        <n v="853700"/>
        <n v="872900"/>
        <n v="873000"/>
        <n v="873200"/>
        <n v="874000"/>
        <n v="885300"/>
        <n v="890600"/>
        <n v="905000"/>
        <n v="918400"/>
        <n v="923600"/>
        <n v="925600"/>
        <n v="930000"/>
        <n v="930200"/>
        <n v="940800"/>
        <n v="969100"/>
        <n v="969700"/>
        <n v="976300"/>
        <n v="979200"/>
        <n v="1037900"/>
        <n v="1080400"/>
        <n v="1164000"/>
        <n v="1179300"/>
        <n v="1185300"/>
        <n v="1251800"/>
        <n v="1290200"/>
        <n v="1298700"/>
        <n v="1319200"/>
        <n v="1319500"/>
        <n v="5113500"/>
        <n v="10845200"/>
        <n v="22022700"/>
      </sharedItems>
    </cacheField>
    <cacheField name="Verification Code" numFmtId="0">
      <sharedItems containsMixedTypes="1" containsNumber="1" containsInteger="1" minValue="0" maxValue="0" count="22">
        <n v="0"/>
        <s v="1A"/>
        <s v="1B"/>
        <s v="1C"/>
        <s v="1D"/>
        <s v="1E"/>
        <s v="1F"/>
        <s v="1G"/>
        <s v="1H"/>
        <s v="1I"/>
        <s v="1J"/>
        <s v="1K"/>
        <s v="1L"/>
        <s v="1N"/>
        <s v="1O"/>
        <s v="1P"/>
        <s v="1Q"/>
        <s v="1R"/>
        <s v="1S"/>
        <s v="1T"/>
        <s v="1U"/>
        <s v="1V"/>
      </sharedItems>
    </cacheField>
    <cacheField name="FY 2023 Value" numFmtId="0">
      <sharedItems containsSemiMixedTypes="0" containsString="0" containsNumber="1" containsInteger="1" minValue="0" maxValue="32985200" count="3245">
        <n v="0"/>
        <n v="100"/>
        <n v="130"/>
        <n v="200"/>
        <n v="300"/>
        <n v="400"/>
        <n v="500"/>
        <n v="600"/>
        <n v="700"/>
        <n v="800"/>
        <n v="860"/>
        <n v="900"/>
        <n v="1000"/>
        <n v="1050"/>
        <n v="1100"/>
        <n v="1200"/>
        <n v="1250"/>
        <n v="1280"/>
        <n v="1300"/>
        <n v="1400"/>
        <n v="1430"/>
        <n v="1500"/>
        <n v="1540"/>
        <n v="1600"/>
        <n v="1700"/>
        <n v="1800"/>
        <n v="1900"/>
        <n v="1940"/>
        <n v="2100"/>
        <n v="2200"/>
        <n v="2300"/>
        <n v="2400"/>
        <n v="2500"/>
        <n v="2600"/>
        <n v="2800"/>
        <n v="2900"/>
        <n v="3000"/>
        <n v="3100"/>
        <n v="3130"/>
        <n v="3200"/>
        <n v="3300"/>
        <n v="3330"/>
        <n v="3400"/>
        <n v="3500"/>
        <n v="3600"/>
        <n v="3700"/>
        <n v="3800"/>
        <n v="3900"/>
        <n v="4100"/>
        <n v="4200"/>
        <n v="4430"/>
        <n v="4500"/>
        <n v="4600"/>
        <n v="4700"/>
        <n v="4900"/>
        <n v="5000"/>
        <n v="5100"/>
        <n v="5400"/>
        <n v="5500"/>
        <n v="5510"/>
        <n v="5600"/>
        <n v="5700"/>
        <n v="5820"/>
        <n v="5900"/>
        <n v="6100"/>
        <n v="6300"/>
        <n v="6500"/>
        <n v="6700"/>
        <n v="6800"/>
        <n v="6900"/>
        <n v="6910"/>
        <n v="7000"/>
        <n v="7100"/>
        <n v="7130"/>
        <n v="7200"/>
        <n v="7330"/>
        <n v="7350"/>
        <n v="7590"/>
        <n v="7600"/>
        <n v="7650"/>
        <n v="7700"/>
        <n v="7900"/>
        <n v="8100"/>
        <n v="8300"/>
        <n v="8400"/>
        <n v="8500"/>
        <n v="8600"/>
        <n v="8650"/>
        <n v="8900"/>
        <n v="8930"/>
        <n v="9000"/>
        <n v="9100"/>
        <n v="9160"/>
        <n v="9200"/>
        <n v="9300"/>
        <n v="9800"/>
        <n v="10000"/>
        <n v="10300"/>
        <n v="10500"/>
        <n v="10900"/>
        <n v="11500"/>
        <n v="12000"/>
        <n v="12100"/>
        <n v="12200"/>
        <n v="12300"/>
        <n v="12400"/>
        <n v="12500"/>
        <n v="12700"/>
        <n v="12800"/>
        <n v="12850"/>
        <n v="13200"/>
        <n v="13300"/>
        <n v="13500"/>
        <n v="13600"/>
        <n v="13700"/>
        <n v="13900"/>
        <n v="14100"/>
        <n v="14200"/>
        <n v="14500"/>
        <n v="14700"/>
        <n v="14800"/>
        <n v="15000"/>
        <n v="15200"/>
        <n v="15800"/>
        <n v="16000"/>
        <n v="16370"/>
        <n v="16400"/>
        <n v="16500"/>
        <n v="16900"/>
        <n v="16930"/>
        <n v="17000"/>
        <n v="17300"/>
        <n v="17500"/>
        <n v="17700"/>
        <n v="17800"/>
        <n v="18400"/>
        <n v="18500"/>
        <n v="18630"/>
        <n v="18800"/>
        <n v="19000"/>
        <n v="19700"/>
        <n v="19800"/>
        <n v="20000"/>
        <n v="20500"/>
        <n v="20800"/>
        <n v="21000"/>
        <n v="21300"/>
        <n v="21700"/>
        <n v="21800"/>
        <n v="22200"/>
        <n v="22330"/>
        <n v="22400"/>
        <n v="22500"/>
        <n v="22700"/>
        <n v="22800"/>
        <n v="23600"/>
        <n v="23900"/>
        <n v="24000"/>
        <n v="24200"/>
        <n v="24800"/>
        <n v="25500"/>
        <n v="26700"/>
        <n v="27800"/>
        <n v="28460"/>
        <n v="29030"/>
        <n v="29100"/>
        <n v="29500"/>
        <n v="30000"/>
        <n v="30500"/>
        <n v="30800"/>
        <n v="31000"/>
        <n v="32300"/>
        <n v="33400"/>
        <n v="33810"/>
        <n v="34630"/>
        <n v="35280"/>
        <n v="36000"/>
        <n v="36100"/>
        <n v="36600"/>
        <n v="36800"/>
        <n v="39300"/>
        <n v="43500"/>
        <n v="43660"/>
        <n v="44100"/>
        <n v="44580"/>
        <n v="44900"/>
        <n v="45400"/>
        <n v="45800"/>
        <n v="47100"/>
        <n v="47610"/>
        <n v="51020"/>
        <n v="51100"/>
        <n v="51490"/>
        <n v="51500"/>
        <n v="52460"/>
        <n v="53680"/>
        <n v="53700"/>
        <n v="55000"/>
        <n v="55060"/>
        <n v="55500"/>
        <n v="55600"/>
        <n v="58000"/>
        <n v="58500"/>
        <n v="59400"/>
        <n v="59500"/>
        <n v="59930"/>
        <n v="60500"/>
        <n v="60900"/>
        <n v="63100"/>
        <n v="64900"/>
        <n v="65900"/>
        <n v="66000"/>
        <n v="67500"/>
        <n v="68880"/>
        <n v="74100"/>
        <n v="75800"/>
        <n v="76500"/>
        <n v="76600"/>
        <n v="78000"/>
        <n v="79200"/>
        <n v="80000"/>
        <n v="80910"/>
        <n v="81100"/>
        <n v="83700"/>
        <n v="84000"/>
        <n v="85000"/>
        <n v="86300"/>
        <n v="87400"/>
        <n v="89200"/>
        <n v="89500"/>
        <n v="90600"/>
        <n v="91940"/>
        <n v="92000"/>
        <n v="92500"/>
        <n v="95200"/>
        <n v="96300"/>
        <n v="96600"/>
        <n v="96770"/>
        <n v="96900"/>
        <n v="99500"/>
        <n v="99600"/>
        <n v="99800"/>
        <n v="100500"/>
        <n v="102000"/>
        <n v="102400"/>
        <n v="102700"/>
        <n v="103500"/>
        <n v="103900"/>
        <n v="104300"/>
        <n v="104600"/>
        <n v="105400"/>
        <n v="105800"/>
        <n v="106100"/>
        <n v="106300"/>
        <n v="106400"/>
        <n v="107200"/>
        <n v="107300"/>
        <n v="108000"/>
        <n v="108700"/>
        <n v="108800"/>
        <n v="109100"/>
        <n v="109200"/>
        <n v="110300"/>
        <n v="110400"/>
        <n v="110900"/>
        <n v="111400"/>
        <n v="112000"/>
        <n v="112400"/>
        <n v="113300"/>
        <n v="114000"/>
        <n v="114500"/>
        <n v="116900"/>
        <n v="117000"/>
        <n v="119900"/>
        <n v="120000"/>
        <n v="120100"/>
        <n v="120200"/>
        <n v="120500"/>
        <n v="120700"/>
        <n v="121300"/>
        <n v="121400"/>
        <n v="121800"/>
        <n v="122000"/>
        <n v="122100"/>
        <n v="122700"/>
        <n v="122900"/>
        <n v="123200"/>
        <n v="123300"/>
        <n v="124200"/>
        <n v="124300"/>
        <n v="125100"/>
        <n v="125300"/>
        <n v="125700"/>
        <n v="126200"/>
        <n v="126400"/>
        <n v="126700"/>
        <n v="127200"/>
        <n v="127500"/>
        <n v="127700"/>
        <n v="129800"/>
        <n v="130100"/>
        <n v="131500"/>
        <n v="132400"/>
        <n v="132800"/>
        <n v="132900"/>
        <n v="133100"/>
        <n v="133200"/>
        <n v="133400"/>
        <n v="133700"/>
        <n v="133800"/>
        <n v="133900"/>
        <n v="134000"/>
        <n v="134100"/>
        <n v="134400"/>
        <n v="134500"/>
        <n v="134600"/>
        <n v="134700"/>
        <n v="134800"/>
        <n v="134900"/>
        <n v="135000"/>
        <n v="135100"/>
        <n v="135400"/>
        <n v="135500"/>
        <n v="135600"/>
        <n v="135900"/>
        <n v="136200"/>
        <n v="136300"/>
        <n v="136400"/>
        <n v="137200"/>
        <n v="137500"/>
        <n v="137600"/>
        <n v="138200"/>
        <n v="138700"/>
        <n v="139100"/>
        <n v="139200"/>
        <n v="139400"/>
        <n v="140100"/>
        <n v="140300"/>
        <n v="140700"/>
        <n v="140800"/>
        <n v="142100"/>
        <n v="142200"/>
        <n v="142500"/>
        <n v="142700"/>
        <n v="143000"/>
        <n v="144400"/>
        <n v="144500"/>
        <n v="145300"/>
        <n v="145400"/>
        <n v="145800"/>
        <n v="146500"/>
        <n v="146600"/>
        <n v="146900"/>
        <n v="147100"/>
        <n v="147400"/>
        <n v="147900"/>
        <n v="148100"/>
        <n v="148200"/>
        <n v="149500"/>
        <n v="150000"/>
        <n v="150100"/>
        <n v="150400"/>
        <n v="150900"/>
        <n v="151300"/>
        <n v="151400"/>
        <n v="152000"/>
        <n v="152100"/>
        <n v="152200"/>
        <n v="153500"/>
        <n v="154300"/>
        <n v="154600"/>
        <n v="156000"/>
        <n v="157100"/>
        <n v="157500"/>
        <n v="158700"/>
        <n v="159100"/>
        <n v="159300"/>
        <n v="159600"/>
        <n v="160600"/>
        <n v="161500"/>
        <n v="161800"/>
        <n v="162700"/>
        <n v="163200"/>
        <n v="163300"/>
        <n v="164600"/>
        <n v="164800"/>
        <n v="165100"/>
        <n v="165500"/>
        <n v="165700"/>
        <n v="166900"/>
        <n v="167500"/>
        <n v="167600"/>
        <n v="167800"/>
        <n v="168400"/>
        <n v="168500"/>
        <n v="168900"/>
        <n v="170100"/>
        <n v="171830"/>
        <n v="172500"/>
        <n v="173300"/>
        <n v="173700"/>
        <n v="173900"/>
        <n v="174200"/>
        <n v="174700"/>
        <n v="175100"/>
        <n v="175500"/>
        <n v="176300"/>
        <n v="177700"/>
        <n v="177800"/>
        <n v="178300"/>
        <n v="179100"/>
        <n v="179300"/>
        <n v="179500"/>
        <n v="180000"/>
        <n v="180300"/>
        <n v="181500"/>
        <n v="182000"/>
        <n v="182100"/>
        <n v="182400"/>
        <n v="182700"/>
        <n v="183300"/>
        <n v="183800"/>
        <n v="183900"/>
        <n v="184300"/>
        <n v="184400"/>
        <n v="184900"/>
        <n v="185600"/>
        <n v="185900"/>
        <n v="186200"/>
        <n v="187000"/>
        <n v="187500"/>
        <n v="187700"/>
        <n v="189100"/>
        <n v="189200"/>
        <n v="189500"/>
        <n v="189700"/>
        <n v="189900"/>
        <n v="190400"/>
        <n v="192100"/>
        <n v="192300"/>
        <n v="192500"/>
        <n v="194100"/>
        <n v="194500"/>
        <n v="194700"/>
        <n v="194800"/>
        <n v="195300"/>
        <n v="196100"/>
        <n v="196600"/>
        <n v="197500"/>
        <n v="197600"/>
        <n v="197700"/>
        <n v="197900"/>
        <n v="198000"/>
        <n v="198100"/>
        <n v="198200"/>
        <n v="198700"/>
        <n v="198800"/>
        <n v="199000"/>
        <n v="199300"/>
        <n v="199800"/>
        <n v="200300"/>
        <n v="200400"/>
        <n v="200500"/>
        <n v="200600"/>
        <n v="201100"/>
        <n v="202100"/>
        <n v="203500"/>
        <n v="203600"/>
        <n v="203700"/>
        <n v="204600"/>
        <n v="205300"/>
        <n v="205500"/>
        <n v="206400"/>
        <n v="206700"/>
        <n v="206800"/>
        <n v="207200"/>
        <n v="207800"/>
        <n v="208000"/>
        <n v="208600"/>
        <n v="208700"/>
        <n v="209400"/>
        <n v="210000"/>
        <n v="210900"/>
        <n v="211300"/>
        <n v="211600"/>
        <n v="211800"/>
        <n v="211900"/>
        <n v="212500"/>
        <n v="212600"/>
        <n v="212700"/>
        <n v="213300"/>
        <n v="213400"/>
        <n v="213500"/>
        <n v="214100"/>
        <n v="214300"/>
        <n v="215000"/>
        <n v="215200"/>
        <n v="215800"/>
        <n v="215900"/>
        <n v="216700"/>
        <n v="217200"/>
        <n v="217300"/>
        <n v="217400"/>
        <n v="217600"/>
        <n v="217800"/>
        <n v="218800"/>
        <n v="219000"/>
        <n v="220500"/>
        <n v="221000"/>
        <n v="221100"/>
        <n v="221400"/>
        <n v="221600"/>
        <n v="221800"/>
        <n v="221900"/>
        <n v="222300"/>
        <n v="222500"/>
        <n v="222900"/>
        <n v="224300"/>
        <n v="225300"/>
        <n v="225900"/>
        <n v="226200"/>
        <n v="226300"/>
        <n v="226400"/>
        <n v="226600"/>
        <n v="227700"/>
        <n v="227800"/>
        <n v="228000"/>
        <n v="228400"/>
        <n v="229500"/>
        <n v="229600"/>
        <n v="229700"/>
        <n v="230000"/>
        <n v="230100"/>
        <n v="230300"/>
        <n v="230600"/>
        <n v="230700"/>
        <n v="230800"/>
        <n v="231100"/>
        <n v="231900"/>
        <n v="232300"/>
        <n v="232500"/>
        <n v="232700"/>
        <n v="233300"/>
        <n v="234000"/>
        <n v="235100"/>
        <n v="235400"/>
        <n v="235500"/>
        <n v="236600"/>
        <n v="236700"/>
        <n v="237600"/>
        <n v="238400"/>
        <n v="239700"/>
        <n v="240400"/>
        <n v="240800"/>
        <n v="241500"/>
        <n v="241800"/>
        <n v="241900"/>
        <n v="242300"/>
        <n v="242700"/>
        <n v="243400"/>
        <n v="243500"/>
        <n v="244000"/>
        <n v="244700"/>
        <n v="244800"/>
        <n v="245100"/>
        <n v="245300"/>
        <n v="245900"/>
        <n v="246700"/>
        <n v="246900"/>
        <n v="247000"/>
        <n v="247500"/>
        <n v="247600"/>
        <n v="249000"/>
        <n v="249400"/>
        <n v="249600"/>
        <n v="250000"/>
        <n v="250800"/>
        <n v="251000"/>
        <n v="251200"/>
        <n v="251400"/>
        <n v="252000"/>
        <n v="252200"/>
        <n v="252400"/>
        <n v="252700"/>
        <n v="253100"/>
        <n v="253200"/>
        <n v="254200"/>
        <n v="254500"/>
        <n v="254900"/>
        <n v="255200"/>
        <n v="255600"/>
        <n v="255900"/>
        <n v="256300"/>
        <n v="256500"/>
        <n v="256900"/>
        <n v="257300"/>
        <n v="257500"/>
        <n v="257900"/>
        <n v="258100"/>
        <n v="258700"/>
        <n v="258800"/>
        <n v="258900"/>
        <n v="260300"/>
        <n v="260700"/>
        <n v="260800"/>
        <n v="260900"/>
        <n v="261000"/>
        <n v="261300"/>
        <n v="262300"/>
        <n v="262500"/>
        <n v="262600"/>
        <n v="262800"/>
        <n v="262900"/>
        <n v="263300"/>
        <n v="263400"/>
        <n v="264000"/>
        <n v="264400"/>
        <n v="265000"/>
        <n v="265400"/>
        <n v="266000"/>
        <n v="266100"/>
        <n v="266400"/>
        <n v="266500"/>
        <n v="267100"/>
        <n v="267500"/>
        <n v="267600"/>
        <n v="268500"/>
        <n v="268700"/>
        <n v="268800"/>
        <n v="269000"/>
        <n v="269200"/>
        <n v="269300"/>
        <n v="269600"/>
        <n v="269900"/>
        <n v="270000"/>
        <n v="270300"/>
        <n v="270800"/>
        <n v="270900"/>
        <n v="271000"/>
        <n v="271100"/>
        <n v="271200"/>
        <n v="271600"/>
        <n v="271700"/>
        <n v="271900"/>
        <n v="272000"/>
        <n v="272200"/>
        <n v="272400"/>
        <n v="272500"/>
        <n v="272600"/>
        <n v="272800"/>
        <n v="273100"/>
        <n v="273300"/>
        <n v="273400"/>
        <n v="273800"/>
        <n v="273900"/>
        <n v="274200"/>
        <n v="274600"/>
        <n v="275000"/>
        <n v="275300"/>
        <n v="275900"/>
        <n v="276300"/>
        <n v="276500"/>
        <n v="276700"/>
        <n v="277100"/>
        <n v="277300"/>
        <n v="277400"/>
        <n v="277800"/>
        <n v="278100"/>
        <n v="278200"/>
        <n v="278300"/>
        <n v="278500"/>
        <n v="278800"/>
        <n v="279000"/>
        <n v="279200"/>
        <n v="279300"/>
        <n v="279500"/>
        <n v="279700"/>
        <n v="280100"/>
        <n v="280200"/>
        <n v="280300"/>
        <n v="280700"/>
        <n v="280800"/>
        <n v="281400"/>
        <n v="281500"/>
        <n v="281600"/>
        <n v="281700"/>
        <n v="281900"/>
        <n v="282100"/>
        <n v="282400"/>
        <n v="282500"/>
        <n v="282900"/>
        <n v="283400"/>
        <n v="283500"/>
        <n v="283700"/>
        <n v="283800"/>
        <n v="284000"/>
        <n v="284100"/>
        <n v="284200"/>
        <n v="284400"/>
        <n v="284500"/>
        <n v="284600"/>
        <n v="284700"/>
        <n v="284800"/>
        <n v="285300"/>
        <n v="285400"/>
        <n v="285500"/>
        <n v="285700"/>
        <n v="285800"/>
        <n v="286000"/>
        <n v="286100"/>
        <n v="286800"/>
        <n v="287000"/>
        <n v="287300"/>
        <n v="287600"/>
        <n v="287700"/>
        <n v="287800"/>
        <n v="287900"/>
        <n v="288100"/>
        <n v="288200"/>
        <n v="288400"/>
        <n v="288700"/>
        <n v="288800"/>
        <n v="289000"/>
        <n v="289100"/>
        <n v="289200"/>
        <n v="289400"/>
        <n v="289600"/>
        <n v="289700"/>
        <n v="289800"/>
        <n v="289900"/>
        <n v="290000"/>
        <n v="290100"/>
        <n v="290500"/>
        <n v="290900"/>
        <n v="291000"/>
        <n v="291200"/>
        <n v="291300"/>
        <n v="291400"/>
        <n v="291500"/>
        <n v="291600"/>
        <n v="291700"/>
        <n v="291900"/>
        <n v="292000"/>
        <n v="292200"/>
        <n v="292500"/>
        <n v="293200"/>
        <n v="293400"/>
        <n v="293500"/>
        <n v="293700"/>
        <n v="293900"/>
        <n v="294000"/>
        <n v="294100"/>
        <n v="294200"/>
        <n v="294300"/>
        <n v="294500"/>
        <n v="294600"/>
        <n v="294800"/>
        <n v="294900"/>
        <n v="295900"/>
        <n v="296100"/>
        <n v="296200"/>
        <n v="296300"/>
        <n v="296700"/>
        <n v="296800"/>
        <n v="296900"/>
        <n v="297100"/>
        <n v="297400"/>
        <n v="297500"/>
        <n v="297700"/>
        <n v="297800"/>
        <n v="298000"/>
        <n v="298100"/>
        <n v="298200"/>
        <n v="298300"/>
        <n v="298400"/>
        <n v="298700"/>
        <n v="298800"/>
        <n v="298900"/>
        <n v="299000"/>
        <n v="299100"/>
        <n v="299300"/>
        <n v="299500"/>
        <n v="299700"/>
        <n v="299800"/>
        <n v="300000"/>
        <n v="300100"/>
        <n v="300200"/>
        <n v="300400"/>
        <n v="300500"/>
        <n v="300600"/>
        <n v="300900"/>
        <n v="301000"/>
        <n v="301100"/>
        <n v="301300"/>
        <n v="301400"/>
        <n v="301700"/>
        <n v="302000"/>
        <n v="302200"/>
        <n v="302400"/>
        <n v="303000"/>
        <n v="303200"/>
        <n v="303300"/>
        <n v="303400"/>
        <n v="303500"/>
        <n v="303600"/>
        <n v="303700"/>
        <n v="304100"/>
        <n v="304200"/>
        <n v="304400"/>
        <n v="304500"/>
        <n v="304900"/>
        <n v="305000"/>
        <n v="305100"/>
        <n v="305300"/>
        <n v="305700"/>
        <n v="305800"/>
        <n v="305900"/>
        <n v="306000"/>
        <n v="306300"/>
        <n v="306400"/>
        <n v="306500"/>
        <n v="306600"/>
        <n v="306700"/>
        <n v="306800"/>
        <n v="306900"/>
        <n v="307100"/>
        <n v="307200"/>
        <n v="307400"/>
        <n v="307600"/>
        <n v="307900"/>
        <n v="308000"/>
        <n v="308200"/>
        <n v="308600"/>
        <n v="308800"/>
        <n v="309300"/>
        <n v="309400"/>
        <n v="309600"/>
        <n v="309900"/>
        <n v="310000"/>
        <n v="310100"/>
        <n v="310200"/>
        <n v="310300"/>
        <n v="310600"/>
        <n v="310700"/>
        <n v="310800"/>
        <n v="310900"/>
        <n v="311000"/>
        <n v="311100"/>
        <n v="311200"/>
        <n v="311300"/>
        <n v="311400"/>
        <n v="311500"/>
        <n v="311600"/>
        <n v="311800"/>
        <n v="311900"/>
        <n v="312100"/>
        <n v="312200"/>
        <n v="312300"/>
        <n v="312500"/>
        <n v="312800"/>
        <n v="312900"/>
        <n v="313100"/>
        <n v="313200"/>
        <n v="313300"/>
        <n v="313400"/>
        <n v="313500"/>
        <n v="313600"/>
        <n v="313700"/>
        <n v="313800"/>
        <n v="313900"/>
        <n v="314300"/>
        <n v="314400"/>
        <n v="314600"/>
        <n v="314700"/>
        <n v="314900"/>
        <n v="315000"/>
        <n v="315200"/>
        <n v="315400"/>
        <n v="315500"/>
        <n v="315700"/>
        <n v="315900"/>
        <n v="316000"/>
        <n v="316100"/>
        <n v="316200"/>
        <n v="316600"/>
        <n v="316700"/>
        <n v="316800"/>
        <n v="316900"/>
        <n v="317100"/>
        <n v="317200"/>
        <n v="317400"/>
        <n v="317500"/>
        <n v="317600"/>
        <n v="317700"/>
        <n v="317900"/>
        <n v="318000"/>
        <n v="318200"/>
        <n v="318300"/>
        <n v="318400"/>
        <n v="318500"/>
        <n v="318600"/>
        <n v="318700"/>
        <n v="318800"/>
        <n v="318900"/>
        <n v="319100"/>
        <n v="319300"/>
        <n v="319400"/>
        <n v="319600"/>
        <n v="319700"/>
        <n v="319900"/>
        <n v="320000"/>
        <n v="320100"/>
        <n v="320200"/>
        <n v="320800"/>
        <n v="321000"/>
        <n v="321200"/>
        <n v="321300"/>
        <n v="321400"/>
        <n v="321600"/>
        <n v="321700"/>
        <n v="321900"/>
        <n v="322000"/>
        <n v="322200"/>
        <n v="322300"/>
        <n v="322500"/>
        <n v="322600"/>
        <n v="322700"/>
        <n v="322800"/>
        <n v="322900"/>
        <n v="323000"/>
        <n v="323300"/>
        <n v="323500"/>
        <n v="323600"/>
        <n v="324000"/>
        <n v="324100"/>
        <n v="324200"/>
        <n v="324300"/>
        <n v="324400"/>
        <n v="324500"/>
        <n v="324600"/>
        <n v="324700"/>
        <n v="324800"/>
        <n v="325000"/>
        <n v="325100"/>
        <n v="325300"/>
        <n v="325500"/>
        <n v="325700"/>
        <n v="325900"/>
        <n v="326000"/>
        <n v="326100"/>
        <n v="326200"/>
        <n v="326400"/>
        <n v="326500"/>
        <n v="326600"/>
        <n v="326700"/>
        <n v="326900"/>
        <n v="327000"/>
        <n v="327100"/>
        <n v="327200"/>
        <n v="327300"/>
        <n v="327400"/>
        <n v="327500"/>
        <n v="327600"/>
        <n v="327700"/>
        <n v="327900"/>
        <n v="328000"/>
        <n v="328100"/>
        <n v="328400"/>
        <n v="328500"/>
        <n v="328700"/>
        <n v="329100"/>
        <n v="329400"/>
        <n v="329500"/>
        <n v="329700"/>
        <n v="329800"/>
        <n v="330000"/>
        <n v="330100"/>
        <n v="330300"/>
        <n v="330500"/>
        <n v="330600"/>
        <n v="330900"/>
        <n v="331000"/>
        <n v="331100"/>
        <n v="331200"/>
        <n v="331380"/>
        <n v="331400"/>
        <n v="331500"/>
        <n v="331600"/>
        <n v="331700"/>
        <n v="331800"/>
        <n v="331900"/>
        <n v="332000"/>
        <n v="332200"/>
        <n v="332300"/>
        <n v="332500"/>
        <n v="332600"/>
        <n v="332700"/>
        <n v="332800"/>
        <n v="333000"/>
        <n v="333100"/>
        <n v="333300"/>
        <n v="333500"/>
        <n v="333700"/>
        <n v="333800"/>
        <n v="333900"/>
        <n v="334100"/>
        <n v="334200"/>
        <n v="334300"/>
        <n v="334400"/>
        <n v="334500"/>
        <n v="334600"/>
        <n v="334700"/>
        <n v="334800"/>
        <n v="334900"/>
        <n v="335100"/>
        <n v="335300"/>
        <n v="335500"/>
        <n v="335600"/>
        <n v="335700"/>
        <n v="335900"/>
        <n v="336100"/>
        <n v="336200"/>
        <n v="336300"/>
        <n v="336400"/>
        <n v="336500"/>
        <n v="336600"/>
        <n v="336670"/>
        <n v="336700"/>
        <n v="336900"/>
        <n v="337300"/>
        <n v="337400"/>
        <n v="337500"/>
        <n v="337700"/>
        <n v="338000"/>
        <n v="338100"/>
        <n v="338300"/>
        <n v="338500"/>
        <n v="338600"/>
        <n v="338700"/>
        <n v="338800"/>
        <n v="338900"/>
        <n v="339000"/>
        <n v="339100"/>
        <n v="339200"/>
        <n v="339500"/>
        <n v="339700"/>
        <n v="339800"/>
        <n v="339900"/>
        <n v="339980"/>
        <n v="340000"/>
        <n v="340100"/>
        <n v="340200"/>
        <n v="340300"/>
        <n v="340400"/>
        <n v="340500"/>
        <n v="340600"/>
        <n v="340700"/>
        <n v="341000"/>
        <n v="341100"/>
        <n v="341200"/>
        <n v="341500"/>
        <n v="341600"/>
        <n v="341700"/>
        <n v="341800"/>
        <n v="341900"/>
        <n v="342000"/>
        <n v="342100"/>
        <n v="342200"/>
        <n v="342230"/>
        <n v="342400"/>
        <n v="342500"/>
        <n v="342700"/>
        <n v="342800"/>
        <n v="342900"/>
        <n v="343000"/>
        <n v="343100"/>
        <n v="343200"/>
        <n v="343500"/>
        <n v="343600"/>
        <n v="343900"/>
        <n v="344000"/>
        <n v="344100"/>
        <n v="344200"/>
        <n v="344300"/>
        <n v="344400"/>
        <n v="344500"/>
        <n v="344600"/>
        <n v="344700"/>
        <n v="344800"/>
        <n v="345000"/>
        <n v="345100"/>
        <n v="345200"/>
        <n v="345300"/>
        <n v="345400"/>
        <n v="345500"/>
        <n v="345600"/>
        <n v="345800"/>
        <n v="346000"/>
        <n v="346200"/>
        <n v="346300"/>
        <n v="346400"/>
        <n v="346500"/>
        <n v="346800"/>
        <n v="346900"/>
        <n v="347100"/>
        <n v="347200"/>
        <n v="347300"/>
        <n v="347400"/>
        <n v="347600"/>
        <n v="347900"/>
        <n v="348200"/>
        <n v="348300"/>
        <n v="348400"/>
        <n v="348700"/>
        <n v="348800"/>
        <n v="348900"/>
        <n v="349000"/>
        <n v="349400"/>
        <n v="349500"/>
        <n v="349600"/>
        <n v="349700"/>
        <n v="349900"/>
        <n v="350000"/>
        <n v="350100"/>
        <n v="350300"/>
        <n v="350400"/>
        <n v="350500"/>
        <n v="350800"/>
        <n v="350900"/>
        <n v="351000"/>
        <n v="351100"/>
        <n v="351200"/>
        <n v="351400"/>
        <n v="351500"/>
        <n v="351600"/>
        <n v="351700"/>
        <n v="351800"/>
        <n v="351900"/>
        <n v="352000"/>
        <n v="352200"/>
        <n v="352300"/>
        <n v="352400"/>
        <n v="352500"/>
        <n v="352700"/>
        <n v="352800"/>
        <n v="353000"/>
        <n v="353100"/>
        <n v="353200"/>
        <n v="353400"/>
        <n v="353500"/>
        <n v="353600"/>
        <n v="353700"/>
        <n v="353900"/>
        <n v="354000"/>
        <n v="354100"/>
        <n v="354300"/>
        <n v="354500"/>
        <n v="354600"/>
        <n v="354800"/>
        <n v="354900"/>
        <n v="355000"/>
        <n v="355200"/>
        <n v="355300"/>
        <n v="355400"/>
        <n v="355500"/>
        <n v="355600"/>
        <n v="355700"/>
        <n v="355800"/>
        <n v="355900"/>
        <n v="356100"/>
        <n v="356200"/>
        <n v="356300"/>
        <n v="356400"/>
        <n v="356600"/>
        <n v="356800"/>
        <n v="356900"/>
        <n v="357000"/>
        <n v="357100"/>
        <n v="357200"/>
        <n v="357300"/>
        <n v="357400"/>
        <n v="357500"/>
        <n v="357600"/>
        <n v="357700"/>
        <n v="357900"/>
        <n v="358000"/>
        <n v="358100"/>
        <n v="358200"/>
        <n v="358300"/>
        <n v="358400"/>
        <n v="358500"/>
        <n v="358600"/>
        <n v="358700"/>
        <n v="358800"/>
        <n v="358900"/>
        <n v="359100"/>
        <n v="359200"/>
        <n v="359400"/>
        <n v="359600"/>
        <n v="359700"/>
        <n v="359900"/>
        <n v="360000"/>
        <n v="360100"/>
        <n v="360200"/>
        <n v="360400"/>
        <n v="360600"/>
        <n v="360700"/>
        <n v="360800"/>
        <n v="360900"/>
        <n v="361100"/>
        <n v="361200"/>
        <n v="361300"/>
        <n v="361400"/>
        <n v="361600"/>
        <n v="361800"/>
        <n v="361900"/>
        <n v="362000"/>
        <n v="362300"/>
        <n v="362500"/>
        <n v="362600"/>
        <n v="362700"/>
        <n v="362800"/>
        <n v="362900"/>
        <n v="363100"/>
        <n v="363500"/>
        <n v="363700"/>
        <n v="363800"/>
        <n v="363900"/>
        <n v="364000"/>
        <n v="364100"/>
        <n v="364200"/>
        <n v="364300"/>
        <n v="364400"/>
        <n v="364500"/>
        <n v="364600"/>
        <n v="364700"/>
        <n v="365000"/>
        <n v="365100"/>
        <n v="365200"/>
        <n v="365300"/>
        <n v="365400"/>
        <n v="365500"/>
        <n v="365600"/>
        <n v="365800"/>
        <n v="366000"/>
        <n v="366100"/>
        <n v="366200"/>
        <n v="366300"/>
        <n v="366500"/>
        <n v="366600"/>
        <n v="366900"/>
        <n v="367100"/>
        <n v="367200"/>
        <n v="367300"/>
        <n v="367600"/>
        <n v="367700"/>
        <n v="367800"/>
        <n v="367900"/>
        <n v="368000"/>
        <n v="368100"/>
        <n v="368300"/>
        <n v="368400"/>
        <n v="368500"/>
        <n v="368600"/>
        <n v="368700"/>
        <n v="368800"/>
        <n v="369000"/>
        <n v="369100"/>
        <n v="369200"/>
        <n v="369300"/>
        <n v="369400"/>
        <n v="369500"/>
        <n v="369600"/>
        <n v="369800"/>
        <n v="369900"/>
        <n v="370100"/>
        <n v="370200"/>
        <n v="370400"/>
        <n v="370500"/>
        <n v="370600"/>
        <n v="370700"/>
        <n v="370900"/>
        <n v="371000"/>
        <n v="371100"/>
        <n v="371200"/>
        <n v="371300"/>
        <n v="371400"/>
        <n v="371500"/>
        <n v="371600"/>
        <n v="371700"/>
        <n v="371800"/>
        <n v="371900"/>
        <n v="372000"/>
        <n v="372100"/>
        <n v="372200"/>
        <n v="372300"/>
        <n v="372400"/>
        <n v="372500"/>
        <n v="372600"/>
        <n v="372800"/>
        <n v="372900"/>
        <n v="373000"/>
        <n v="373100"/>
        <n v="373200"/>
        <n v="373300"/>
        <n v="373400"/>
        <n v="373700"/>
        <n v="373900"/>
        <n v="374000"/>
        <n v="374100"/>
        <n v="374300"/>
        <n v="374400"/>
        <n v="374900"/>
        <n v="375000"/>
        <n v="375300"/>
        <n v="375400"/>
        <n v="375500"/>
        <n v="375600"/>
        <n v="375700"/>
        <n v="375800"/>
        <n v="375900"/>
        <n v="376000"/>
        <n v="376300"/>
        <n v="376500"/>
        <n v="376600"/>
        <n v="376700"/>
        <n v="376800"/>
        <n v="376900"/>
        <n v="377000"/>
        <n v="377200"/>
        <n v="377300"/>
        <n v="377400"/>
        <n v="377500"/>
        <n v="377630"/>
        <n v="377900"/>
        <n v="378200"/>
        <n v="378300"/>
        <n v="378400"/>
        <n v="378500"/>
        <n v="378600"/>
        <n v="378700"/>
        <n v="378800"/>
        <n v="378900"/>
        <n v="379000"/>
        <n v="379200"/>
        <n v="379300"/>
        <n v="379500"/>
        <n v="379900"/>
        <n v="380000"/>
        <n v="380200"/>
        <n v="380300"/>
        <n v="380500"/>
        <n v="380600"/>
        <n v="380700"/>
        <n v="380800"/>
        <n v="381000"/>
        <n v="381100"/>
        <n v="381400"/>
        <n v="381600"/>
        <n v="381700"/>
        <n v="381800"/>
        <n v="381900"/>
        <n v="382100"/>
        <n v="382300"/>
        <n v="382400"/>
        <n v="382500"/>
        <n v="382600"/>
        <n v="382700"/>
        <n v="382800"/>
        <n v="382900"/>
        <n v="383000"/>
        <n v="383200"/>
        <n v="383300"/>
        <n v="383500"/>
        <n v="383600"/>
        <n v="383700"/>
        <n v="383800"/>
        <n v="383900"/>
        <n v="384000"/>
        <n v="384100"/>
        <n v="384400"/>
        <n v="384600"/>
        <n v="384800"/>
        <n v="384900"/>
        <n v="385100"/>
        <n v="385200"/>
        <n v="385400"/>
        <n v="385600"/>
        <n v="385800"/>
        <n v="385900"/>
        <n v="386100"/>
        <n v="386200"/>
        <n v="386300"/>
        <n v="386500"/>
        <n v="386600"/>
        <n v="386700"/>
        <n v="386800"/>
        <n v="386900"/>
        <n v="387000"/>
        <n v="387200"/>
        <n v="387300"/>
        <n v="387400"/>
        <n v="387500"/>
        <n v="387600"/>
        <n v="387900"/>
        <n v="388000"/>
        <n v="388200"/>
        <n v="388400"/>
        <n v="388500"/>
        <n v="388600"/>
        <n v="388900"/>
        <n v="389000"/>
        <n v="389100"/>
        <n v="389200"/>
        <n v="389300"/>
        <n v="389400"/>
        <n v="389500"/>
        <n v="389600"/>
        <n v="389700"/>
        <n v="390000"/>
        <n v="390100"/>
        <n v="390200"/>
        <n v="390300"/>
        <n v="390400"/>
        <n v="390500"/>
        <n v="390600"/>
        <n v="390700"/>
        <n v="390800"/>
        <n v="390900"/>
        <n v="391000"/>
        <n v="391200"/>
        <n v="391300"/>
        <n v="391400"/>
        <n v="391500"/>
        <n v="391600"/>
        <n v="391700"/>
        <n v="391900"/>
        <n v="392000"/>
        <n v="392100"/>
        <n v="392200"/>
        <n v="392300"/>
        <n v="392400"/>
        <n v="392500"/>
        <n v="392600"/>
        <n v="392800"/>
        <n v="392900"/>
        <n v="393100"/>
        <n v="393200"/>
        <n v="393300"/>
        <n v="393400"/>
        <n v="393500"/>
        <n v="393700"/>
        <n v="393800"/>
        <n v="394000"/>
        <n v="394400"/>
        <n v="394500"/>
        <n v="394700"/>
        <n v="394800"/>
        <n v="394900"/>
        <n v="395200"/>
        <n v="395300"/>
        <n v="395600"/>
        <n v="395700"/>
        <n v="395800"/>
        <n v="395900"/>
        <n v="396100"/>
        <n v="396200"/>
        <n v="396300"/>
        <n v="396400"/>
        <n v="396500"/>
        <n v="396600"/>
        <n v="396700"/>
        <n v="396800"/>
        <n v="396900"/>
        <n v="397100"/>
        <n v="397200"/>
        <n v="397300"/>
        <n v="397400"/>
        <n v="397500"/>
        <n v="397600"/>
        <n v="397700"/>
        <n v="397800"/>
        <n v="397900"/>
        <n v="398000"/>
        <n v="398200"/>
        <n v="398300"/>
        <n v="398700"/>
        <n v="398900"/>
        <n v="399000"/>
        <n v="399100"/>
        <n v="399200"/>
        <n v="399300"/>
        <n v="399400"/>
        <n v="399600"/>
        <n v="399800"/>
        <n v="399900"/>
        <n v="400100"/>
        <n v="400200"/>
        <n v="400300"/>
        <n v="400500"/>
        <n v="400600"/>
        <n v="400700"/>
        <n v="400800"/>
        <n v="400900"/>
        <n v="401100"/>
        <n v="401200"/>
        <n v="401300"/>
        <n v="401400"/>
        <n v="401500"/>
        <n v="401600"/>
        <n v="401900"/>
        <n v="402000"/>
        <n v="402100"/>
        <n v="402200"/>
        <n v="402500"/>
        <n v="402600"/>
        <n v="402900"/>
        <n v="403100"/>
        <n v="403200"/>
        <n v="403300"/>
        <n v="403400"/>
        <n v="403500"/>
        <n v="403600"/>
        <n v="403700"/>
        <n v="403800"/>
        <n v="403900"/>
        <n v="404200"/>
        <n v="404300"/>
        <n v="404500"/>
        <n v="404600"/>
        <n v="404700"/>
        <n v="404800"/>
        <n v="404900"/>
        <n v="405100"/>
        <n v="405200"/>
        <n v="405300"/>
        <n v="405500"/>
        <n v="405700"/>
        <n v="405800"/>
        <n v="405900"/>
        <n v="406000"/>
        <n v="406200"/>
        <n v="406600"/>
        <n v="406800"/>
        <n v="406900"/>
        <n v="407200"/>
        <n v="407300"/>
        <n v="407400"/>
        <n v="407500"/>
        <n v="407600"/>
        <n v="407700"/>
        <n v="408000"/>
        <n v="408200"/>
        <n v="408300"/>
        <n v="408600"/>
        <n v="408700"/>
        <n v="408900"/>
        <n v="409200"/>
        <n v="409300"/>
        <n v="409500"/>
        <n v="409600"/>
        <n v="409700"/>
        <n v="409800"/>
        <n v="409900"/>
        <n v="410100"/>
        <n v="410200"/>
        <n v="410300"/>
        <n v="410500"/>
        <n v="410600"/>
        <n v="410800"/>
        <n v="410900"/>
        <n v="411000"/>
        <n v="411100"/>
        <n v="411200"/>
        <n v="411300"/>
        <n v="411600"/>
        <n v="411900"/>
        <n v="412100"/>
        <n v="412200"/>
        <n v="412400"/>
        <n v="412500"/>
        <n v="412600"/>
        <n v="412700"/>
        <n v="413000"/>
        <n v="413100"/>
        <n v="413200"/>
        <n v="413300"/>
        <n v="413500"/>
        <n v="413700"/>
        <n v="413800"/>
        <n v="414000"/>
        <n v="414100"/>
        <n v="414200"/>
        <n v="414400"/>
        <n v="414600"/>
        <n v="414700"/>
        <n v="414900"/>
        <n v="415000"/>
        <n v="415100"/>
        <n v="415200"/>
        <n v="415400"/>
        <n v="415500"/>
        <n v="415600"/>
        <n v="415700"/>
        <n v="415800"/>
        <n v="415900"/>
        <n v="416000"/>
        <n v="416200"/>
        <n v="416300"/>
        <n v="416400"/>
        <n v="416900"/>
        <n v="417100"/>
        <n v="417200"/>
        <n v="417400"/>
        <n v="417600"/>
        <n v="417700"/>
        <n v="418100"/>
        <n v="418300"/>
        <n v="418400"/>
        <n v="418500"/>
        <n v="418800"/>
        <n v="419000"/>
        <n v="419100"/>
        <n v="419200"/>
        <n v="419300"/>
        <n v="419400"/>
        <n v="419500"/>
        <n v="419600"/>
        <n v="419800"/>
        <n v="420000"/>
        <n v="420100"/>
        <n v="420200"/>
        <n v="420400"/>
        <n v="420500"/>
        <n v="420600"/>
        <n v="420700"/>
        <n v="420800"/>
        <n v="420900"/>
        <n v="421100"/>
        <n v="421200"/>
        <n v="421300"/>
        <n v="421400"/>
        <n v="421500"/>
        <n v="421600"/>
        <n v="421700"/>
        <n v="421800"/>
        <n v="421900"/>
        <n v="422100"/>
        <n v="422400"/>
        <n v="422600"/>
        <n v="422900"/>
        <n v="423000"/>
        <n v="423100"/>
        <n v="423200"/>
        <n v="423300"/>
        <n v="423400"/>
        <n v="423500"/>
        <n v="423800"/>
        <n v="424700"/>
        <n v="424800"/>
        <n v="424900"/>
        <n v="425100"/>
        <n v="425600"/>
        <n v="425800"/>
        <n v="425900"/>
        <n v="425970"/>
        <n v="426000"/>
        <n v="426100"/>
        <n v="426200"/>
        <n v="426300"/>
        <n v="426500"/>
        <n v="426700"/>
        <n v="426800"/>
        <n v="427100"/>
        <n v="427300"/>
        <n v="427400"/>
        <n v="427700"/>
        <n v="427800"/>
        <n v="428000"/>
        <n v="428100"/>
        <n v="428200"/>
        <n v="428300"/>
        <n v="428400"/>
        <n v="428600"/>
        <n v="428700"/>
        <n v="429000"/>
        <n v="429100"/>
        <n v="429300"/>
        <n v="429400"/>
        <n v="429500"/>
        <n v="429600"/>
        <n v="429900"/>
        <n v="430200"/>
        <n v="430400"/>
        <n v="430500"/>
        <n v="430600"/>
        <n v="430700"/>
        <n v="430900"/>
        <n v="431200"/>
        <n v="431300"/>
        <n v="431400"/>
        <n v="431500"/>
        <n v="431800"/>
        <n v="432000"/>
        <n v="432300"/>
        <n v="432500"/>
        <n v="432700"/>
        <n v="432960"/>
        <n v="433100"/>
        <n v="433300"/>
        <n v="433400"/>
        <n v="433500"/>
        <n v="433600"/>
        <n v="433800"/>
        <n v="433900"/>
        <n v="434000"/>
        <n v="434100"/>
        <n v="434200"/>
        <n v="434600"/>
        <n v="434700"/>
        <n v="434800"/>
        <n v="435000"/>
        <n v="435100"/>
        <n v="435200"/>
        <n v="435300"/>
        <n v="435500"/>
        <n v="435600"/>
        <n v="435700"/>
        <n v="435800"/>
        <n v="436000"/>
        <n v="436100"/>
        <n v="436200"/>
        <n v="436500"/>
        <n v="436700"/>
        <n v="436800"/>
        <n v="436900"/>
        <n v="437600"/>
        <n v="437700"/>
        <n v="437800"/>
        <n v="438000"/>
        <n v="438100"/>
        <n v="438300"/>
        <n v="438400"/>
        <n v="438500"/>
        <n v="438600"/>
        <n v="439000"/>
        <n v="439100"/>
        <n v="439200"/>
        <n v="439300"/>
        <n v="439500"/>
        <n v="439600"/>
        <n v="439700"/>
        <n v="439800"/>
        <n v="439900"/>
        <n v="440100"/>
        <n v="440200"/>
        <n v="440300"/>
        <n v="440600"/>
        <n v="440700"/>
        <n v="440900"/>
        <n v="440930"/>
        <n v="441000"/>
        <n v="441300"/>
        <n v="441500"/>
        <n v="441600"/>
        <n v="441700"/>
        <n v="441800"/>
        <n v="441900"/>
        <n v="442200"/>
        <n v="442300"/>
        <n v="442400"/>
        <n v="442600"/>
        <n v="442700"/>
        <n v="442900"/>
        <n v="443100"/>
        <n v="443400"/>
        <n v="443500"/>
        <n v="443700"/>
        <n v="443900"/>
        <n v="444200"/>
        <n v="444700"/>
        <n v="445000"/>
        <n v="445100"/>
        <n v="445200"/>
        <n v="445300"/>
        <n v="445600"/>
        <n v="445700"/>
        <n v="446000"/>
        <n v="446400"/>
        <n v="446600"/>
        <n v="446800"/>
        <n v="446900"/>
        <n v="447200"/>
        <n v="447400"/>
        <n v="447700"/>
        <n v="447800"/>
        <n v="448300"/>
        <n v="448500"/>
        <n v="448600"/>
        <n v="448700"/>
        <n v="448800"/>
        <n v="448900"/>
        <n v="448930"/>
        <n v="449000"/>
        <n v="449200"/>
        <n v="449500"/>
        <n v="450100"/>
        <n v="450200"/>
        <n v="450300"/>
        <n v="450600"/>
        <n v="450800"/>
        <n v="451000"/>
        <n v="451100"/>
        <n v="451200"/>
        <n v="451500"/>
        <n v="451700"/>
        <n v="452100"/>
        <n v="452200"/>
        <n v="452400"/>
        <n v="452500"/>
        <n v="452600"/>
        <n v="452700"/>
        <n v="452900"/>
        <n v="453000"/>
        <n v="453200"/>
        <n v="453300"/>
        <n v="453700"/>
        <n v="453900"/>
        <n v="454500"/>
        <n v="454700"/>
        <n v="454800"/>
        <n v="454900"/>
        <n v="455000"/>
        <n v="455100"/>
        <n v="455300"/>
        <n v="455500"/>
        <n v="455600"/>
        <n v="455800"/>
        <n v="456000"/>
        <n v="456100"/>
        <n v="456200"/>
        <n v="456400"/>
        <n v="456600"/>
        <n v="456700"/>
        <n v="456900"/>
        <n v="457000"/>
        <n v="457100"/>
        <n v="457200"/>
        <n v="457400"/>
        <n v="457500"/>
        <n v="458100"/>
        <n v="458400"/>
        <n v="458500"/>
        <n v="458600"/>
        <n v="458800"/>
        <n v="459100"/>
        <n v="459300"/>
        <n v="459400"/>
        <n v="459560"/>
        <n v="459600"/>
        <n v="459700"/>
        <n v="459900"/>
        <n v="460100"/>
        <n v="460200"/>
        <n v="460400"/>
        <n v="460500"/>
        <n v="460600"/>
        <n v="460800"/>
        <n v="460900"/>
        <n v="461100"/>
        <n v="461300"/>
        <n v="461400"/>
        <n v="461500"/>
        <n v="461600"/>
        <n v="461800"/>
        <n v="461900"/>
        <n v="462000"/>
        <n v="462200"/>
        <n v="462300"/>
        <n v="462500"/>
        <n v="462600"/>
        <n v="462700"/>
        <n v="463000"/>
        <n v="463100"/>
        <n v="463200"/>
        <n v="463500"/>
        <n v="463700"/>
        <n v="464000"/>
        <n v="464200"/>
        <n v="464300"/>
        <n v="464700"/>
        <n v="464900"/>
        <n v="465200"/>
        <n v="465300"/>
        <n v="465400"/>
        <n v="465700"/>
        <n v="465800"/>
        <n v="466000"/>
        <n v="466400"/>
        <n v="466700"/>
        <n v="467100"/>
        <n v="467300"/>
        <n v="467500"/>
        <n v="467600"/>
        <n v="467700"/>
        <n v="467820"/>
        <n v="468200"/>
        <n v="468300"/>
        <n v="468400"/>
        <n v="468700"/>
        <n v="469000"/>
        <n v="469100"/>
        <n v="469200"/>
        <n v="469400"/>
        <n v="469500"/>
        <n v="469700"/>
        <n v="469780"/>
        <n v="470000"/>
        <n v="470300"/>
        <n v="470600"/>
        <n v="470700"/>
        <n v="470800"/>
        <n v="470900"/>
        <n v="471000"/>
        <n v="471200"/>
        <n v="471500"/>
        <n v="471600"/>
        <n v="471700"/>
        <n v="472000"/>
        <n v="472100"/>
        <n v="472300"/>
        <n v="472400"/>
        <n v="472500"/>
        <n v="473100"/>
        <n v="473400"/>
        <n v="473500"/>
        <n v="473600"/>
        <n v="473700"/>
        <n v="473900"/>
        <n v="474000"/>
        <n v="474400"/>
        <n v="474500"/>
        <n v="474600"/>
        <n v="474700"/>
        <n v="474800"/>
        <n v="474900"/>
        <n v="475100"/>
        <n v="475200"/>
        <n v="475400"/>
        <n v="475590"/>
        <n v="475600"/>
        <n v="475700"/>
        <n v="475800"/>
        <n v="476000"/>
        <n v="476700"/>
        <n v="476800"/>
        <n v="476900"/>
        <n v="477000"/>
        <n v="477700"/>
        <n v="477850"/>
        <n v="478000"/>
        <n v="478200"/>
        <n v="478300"/>
        <n v="478400"/>
        <n v="478500"/>
        <n v="478600"/>
        <n v="478700"/>
        <n v="478800"/>
        <n v="478900"/>
        <n v="479000"/>
        <n v="479100"/>
        <n v="479300"/>
        <n v="479400"/>
        <n v="480000"/>
        <n v="480100"/>
        <n v="480200"/>
        <n v="480300"/>
        <n v="480400"/>
        <n v="480500"/>
        <n v="480700"/>
        <n v="481000"/>
        <n v="481100"/>
        <n v="481200"/>
        <n v="481300"/>
        <n v="481500"/>
        <n v="481600"/>
        <n v="481700"/>
        <n v="481800"/>
        <n v="481900"/>
        <n v="482100"/>
        <n v="482300"/>
        <n v="482500"/>
        <n v="482700"/>
        <n v="482800"/>
        <n v="482900"/>
        <n v="483000"/>
        <n v="483100"/>
        <n v="483200"/>
        <n v="483300"/>
        <n v="483400"/>
        <n v="483700"/>
        <n v="483800"/>
        <n v="484100"/>
        <n v="484400"/>
        <n v="484600"/>
        <n v="484700"/>
        <n v="484800"/>
        <n v="484900"/>
        <n v="485000"/>
        <n v="485400"/>
        <n v="485500"/>
        <n v="485600"/>
        <n v="485700"/>
        <n v="486000"/>
        <n v="486100"/>
        <n v="486600"/>
        <n v="486700"/>
        <n v="486800"/>
        <n v="486900"/>
        <n v="487000"/>
        <n v="487100"/>
        <n v="487200"/>
        <n v="487300"/>
        <n v="487400"/>
        <n v="488300"/>
        <n v="488500"/>
        <n v="488600"/>
        <n v="488700"/>
        <n v="489300"/>
        <n v="489600"/>
        <n v="489800"/>
        <n v="489900"/>
        <n v="490100"/>
        <n v="490200"/>
        <n v="490300"/>
        <n v="491200"/>
        <n v="491400"/>
        <n v="491600"/>
        <n v="491800"/>
        <n v="492000"/>
        <n v="492200"/>
        <n v="492400"/>
        <n v="492500"/>
        <n v="493000"/>
        <n v="493100"/>
        <n v="493200"/>
        <n v="493300"/>
        <n v="493400"/>
        <n v="493700"/>
        <n v="494300"/>
        <n v="494600"/>
        <n v="494800"/>
        <n v="495000"/>
        <n v="495100"/>
        <n v="495400"/>
        <n v="495600"/>
        <n v="495700"/>
        <n v="496000"/>
        <n v="496100"/>
        <n v="496300"/>
        <n v="496500"/>
        <n v="496800"/>
        <n v="497100"/>
        <n v="497200"/>
        <n v="497300"/>
        <n v="497900"/>
        <n v="498000"/>
        <n v="498300"/>
        <n v="498400"/>
        <n v="498500"/>
        <n v="498800"/>
        <n v="499000"/>
        <n v="499400"/>
        <n v="499500"/>
        <n v="499700"/>
        <n v="500000"/>
        <n v="500200"/>
        <n v="500700"/>
        <n v="501100"/>
        <n v="501500"/>
        <n v="501600"/>
        <n v="501700"/>
        <n v="501900"/>
        <n v="502000"/>
        <n v="502600"/>
        <n v="503000"/>
        <n v="503100"/>
        <n v="503200"/>
        <n v="503400"/>
        <n v="503700"/>
        <n v="504000"/>
        <n v="504100"/>
        <n v="504400"/>
        <n v="504500"/>
        <n v="504600"/>
        <n v="505000"/>
        <n v="505200"/>
        <n v="505700"/>
        <n v="505800"/>
        <n v="505900"/>
        <n v="506000"/>
        <n v="506100"/>
        <n v="506200"/>
        <n v="506300"/>
        <n v="506500"/>
        <n v="506600"/>
        <n v="506700"/>
        <n v="506800"/>
        <n v="507100"/>
        <n v="507200"/>
        <n v="507600"/>
        <n v="507700"/>
        <n v="507800"/>
        <n v="508300"/>
        <n v="508400"/>
        <n v="508500"/>
        <n v="508600"/>
        <n v="508700"/>
        <n v="508800"/>
        <n v="508900"/>
        <n v="509000"/>
        <n v="509300"/>
        <n v="509400"/>
        <n v="509800"/>
        <n v="509900"/>
        <n v="510000"/>
        <n v="510200"/>
        <n v="510400"/>
        <n v="510500"/>
        <n v="510700"/>
        <n v="510900"/>
        <n v="511200"/>
        <n v="511400"/>
        <n v="511700"/>
        <n v="511800"/>
        <n v="511900"/>
        <n v="512000"/>
        <n v="512430"/>
        <n v="512500"/>
        <n v="512700"/>
        <n v="513500"/>
        <n v="513600"/>
        <n v="513700"/>
        <n v="514200"/>
        <n v="514500"/>
        <n v="514600"/>
        <n v="514800"/>
        <n v="514900"/>
        <n v="515000"/>
        <n v="515100"/>
        <n v="515300"/>
        <n v="515400"/>
        <n v="515500"/>
        <n v="515700"/>
        <n v="516400"/>
        <n v="516500"/>
        <n v="516800"/>
        <n v="517070"/>
        <n v="517300"/>
        <n v="517400"/>
        <n v="517500"/>
        <n v="517700"/>
        <n v="518000"/>
        <n v="518200"/>
        <n v="518300"/>
        <n v="518400"/>
        <n v="518500"/>
        <n v="518700"/>
        <n v="518800"/>
        <n v="518900"/>
        <n v="519400"/>
        <n v="519900"/>
        <n v="520000"/>
        <n v="520100"/>
        <n v="520400"/>
        <n v="520500"/>
        <n v="520600"/>
        <n v="520700"/>
        <n v="520800"/>
        <n v="520900"/>
        <n v="521200"/>
        <n v="521400"/>
        <n v="521500"/>
        <n v="521600"/>
        <n v="521800"/>
        <n v="521900"/>
        <n v="522200"/>
        <n v="522600"/>
        <n v="522700"/>
        <n v="522800"/>
        <n v="522900"/>
        <n v="523200"/>
        <n v="523400"/>
        <n v="523600"/>
        <n v="523800"/>
        <n v="524400"/>
        <n v="524500"/>
        <n v="524600"/>
        <n v="524700"/>
        <n v="524800"/>
        <n v="524900"/>
        <n v="525400"/>
        <n v="525500"/>
        <n v="525600"/>
        <n v="525700"/>
        <n v="525800"/>
        <n v="525900"/>
        <n v="526100"/>
        <n v="526300"/>
        <n v="526400"/>
        <n v="526700"/>
        <n v="527200"/>
        <n v="527500"/>
        <n v="527600"/>
        <n v="527700"/>
        <n v="527900"/>
        <n v="528100"/>
        <n v="528200"/>
        <n v="528300"/>
        <n v="528600"/>
        <n v="528800"/>
        <n v="528900"/>
        <n v="529300"/>
        <n v="529400"/>
        <n v="529500"/>
        <n v="529700"/>
        <n v="529900"/>
        <n v="530000"/>
        <n v="530500"/>
        <n v="530700"/>
        <n v="531000"/>
        <n v="531400"/>
        <n v="531800"/>
        <n v="532900"/>
        <n v="533000"/>
        <n v="533200"/>
        <n v="533600"/>
        <n v="534200"/>
        <n v="534300"/>
        <n v="534500"/>
        <n v="534900"/>
        <n v="535200"/>
        <n v="535300"/>
        <n v="535500"/>
        <n v="535600"/>
        <n v="535900"/>
        <n v="536000"/>
        <n v="536200"/>
        <n v="536500"/>
        <n v="536700"/>
        <n v="537300"/>
        <n v="537400"/>
        <n v="537500"/>
        <n v="537700"/>
        <n v="538000"/>
        <n v="538200"/>
        <n v="538400"/>
        <n v="538700"/>
        <n v="538800"/>
        <n v="538900"/>
        <n v="539000"/>
        <n v="539100"/>
        <n v="539300"/>
        <n v="539700"/>
        <n v="539900"/>
        <n v="539980"/>
        <n v="540000"/>
        <n v="540300"/>
        <n v="540400"/>
        <n v="540800"/>
        <n v="541100"/>
        <n v="541600"/>
        <n v="541900"/>
        <n v="542000"/>
        <n v="542100"/>
        <n v="542200"/>
        <n v="542400"/>
        <n v="542600"/>
        <n v="542800"/>
        <n v="543000"/>
        <n v="543400"/>
        <n v="544100"/>
        <n v="544300"/>
        <n v="544500"/>
        <n v="544600"/>
        <n v="544800"/>
        <n v="545100"/>
        <n v="545400"/>
        <n v="546100"/>
        <n v="546800"/>
        <n v="547300"/>
        <n v="547800"/>
        <n v="548000"/>
        <n v="548900"/>
        <n v="549000"/>
        <n v="549100"/>
        <n v="549300"/>
        <n v="549600"/>
        <n v="549900"/>
        <n v="550300"/>
        <n v="550400"/>
        <n v="550500"/>
        <n v="550600"/>
        <n v="550800"/>
        <n v="551100"/>
        <n v="551200"/>
        <n v="551300"/>
        <n v="551400"/>
        <n v="551500"/>
        <n v="551700"/>
        <n v="552500"/>
        <n v="552600"/>
        <n v="552700"/>
        <n v="553000"/>
        <n v="553200"/>
        <n v="553300"/>
        <n v="553600"/>
        <n v="553800"/>
        <n v="554100"/>
        <n v="554400"/>
        <n v="554500"/>
        <n v="554600"/>
        <n v="554700"/>
        <n v="554900"/>
        <n v="555000"/>
        <n v="555100"/>
        <n v="555200"/>
        <n v="555300"/>
        <n v="555500"/>
        <n v="555600"/>
        <n v="555700"/>
        <n v="555800"/>
        <n v="556200"/>
        <n v="556400"/>
        <n v="556800"/>
        <n v="556900"/>
        <n v="557000"/>
        <n v="557600"/>
        <n v="557900"/>
        <n v="558000"/>
        <n v="558100"/>
        <n v="558200"/>
        <n v="558300"/>
        <n v="558400"/>
        <n v="559300"/>
        <n v="559900"/>
        <n v="560200"/>
        <n v="560600"/>
        <n v="560900"/>
        <n v="561100"/>
        <n v="561700"/>
        <n v="561900"/>
        <n v="562200"/>
        <n v="562300"/>
        <n v="562600"/>
        <n v="563100"/>
        <n v="563400"/>
        <n v="563700"/>
        <n v="563900"/>
        <n v="564200"/>
        <n v="564800"/>
        <n v="564900"/>
        <n v="565000"/>
        <n v="565100"/>
        <n v="565300"/>
        <n v="565900"/>
        <n v="566100"/>
        <n v="566500"/>
        <n v="566600"/>
        <n v="567000"/>
        <n v="567100"/>
        <n v="567200"/>
        <n v="567500"/>
        <n v="567600"/>
        <n v="567900"/>
        <n v="568500"/>
        <n v="568700"/>
        <n v="569300"/>
        <n v="569400"/>
        <n v="569800"/>
        <n v="569900"/>
        <n v="570200"/>
        <n v="570400"/>
        <n v="570600"/>
        <n v="570800"/>
        <n v="570900"/>
        <n v="571200"/>
        <n v="571300"/>
        <n v="571500"/>
        <n v="571900"/>
        <n v="572100"/>
        <n v="572200"/>
        <n v="572300"/>
        <n v="572400"/>
        <n v="572500"/>
        <n v="572600"/>
        <n v="572700"/>
        <n v="572800"/>
        <n v="573000"/>
        <n v="573200"/>
        <n v="573300"/>
        <n v="573600"/>
        <n v="574000"/>
        <n v="574500"/>
        <n v="574800"/>
        <n v="574900"/>
        <n v="575000"/>
        <n v="575100"/>
        <n v="575400"/>
        <n v="575500"/>
        <n v="575600"/>
        <n v="575800"/>
        <n v="576500"/>
        <n v="577200"/>
        <n v="577300"/>
        <n v="577500"/>
        <n v="578000"/>
        <n v="578100"/>
        <n v="578200"/>
        <n v="578400"/>
        <n v="578600"/>
        <n v="578800"/>
        <n v="578900"/>
        <n v="579500"/>
        <n v="579600"/>
        <n v="581000"/>
        <n v="581300"/>
        <n v="581600"/>
        <n v="581700"/>
        <n v="581800"/>
        <n v="582000"/>
        <n v="582400"/>
        <n v="583000"/>
        <n v="583400"/>
        <n v="583800"/>
        <n v="583900"/>
        <n v="584100"/>
        <n v="584200"/>
        <n v="584300"/>
        <n v="584500"/>
        <n v="584600"/>
        <n v="584700"/>
        <n v="585000"/>
        <n v="585100"/>
        <n v="585300"/>
        <n v="585450"/>
        <n v="585600"/>
        <n v="585700"/>
        <n v="585800"/>
        <n v="586200"/>
        <n v="586300"/>
        <n v="586400"/>
        <n v="587000"/>
        <n v="587100"/>
        <n v="587200"/>
        <n v="587700"/>
        <n v="587800"/>
        <n v="588000"/>
        <n v="588400"/>
        <n v="588500"/>
        <n v="588800"/>
        <n v="588900"/>
        <n v="589000"/>
        <n v="589200"/>
        <n v="589500"/>
        <n v="589600"/>
        <n v="589800"/>
        <n v="590200"/>
        <n v="590400"/>
        <n v="590600"/>
        <n v="590900"/>
        <n v="591000"/>
        <n v="591100"/>
        <n v="591300"/>
        <n v="591400"/>
        <n v="592400"/>
        <n v="592500"/>
        <n v="592900"/>
        <n v="593200"/>
        <n v="593300"/>
        <n v="593400"/>
        <n v="593800"/>
        <n v="594300"/>
        <n v="594500"/>
        <n v="594800"/>
        <n v="594930"/>
        <n v="595200"/>
        <n v="595700"/>
        <n v="596100"/>
        <n v="596500"/>
        <n v="596600"/>
        <n v="596900"/>
        <n v="597300"/>
        <n v="597700"/>
        <n v="597900"/>
        <n v="598100"/>
        <n v="598200"/>
        <n v="598700"/>
        <n v="599200"/>
        <n v="599300"/>
        <n v="599400"/>
        <n v="599500"/>
        <n v="599800"/>
        <n v="600000"/>
        <n v="600200"/>
        <n v="600300"/>
        <n v="600400"/>
        <n v="600500"/>
        <n v="600600"/>
        <n v="601300"/>
        <n v="601500"/>
        <n v="601700"/>
        <n v="602200"/>
        <n v="602300"/>
        <n v="602600"/>
        <n v="602700"/>
        <n v="603300"/>
        <n v="603400"/>
        <n v="604200"/>
        <n v="604300"/>
        <n v="604400"/>
        <n v="604500"/>
        <n v="604600"/>
        <n v="604700"/>
        <n v="605000"/>
        <n v="605100"/>
        <n v="605700"/>
        <n v="605800"/>
        <n v="606200"/>
        <n v="606500"/>
        <n v="606800"/>
        <n v="607100"/>
        <n v="607590"/>
        <n v="607800"/>
        <n v="607900"/>
        <n v="608100"/>
        <n v="608300"/>
        <n v="608400"/>
        <n v="608900"/>
        <n v="609000"/>
        <n v="609100"/>
        <n v="609300"/>
        <n v="609700"/>
        <n v="609900"/>
        <n v="610100"/>
        <n v="610300"/>
        <n v="610500"/>
        <n v="610700"/>
        <n v="611000"/>
        <n v="611200"/>
        <n v="611300"/>
        <n v="611700"/>
        <n v="611900"/>
        <n v="612200"/>
        <n v="613500"/>
        <n v="614000"/>
        <n v="614100"/>
        <n v="615100"/>
        <n v="615500"/>
        <n v="615700"/>
        <n v="615800"/>
        <n v="616400"/>
        <n v="616600"/>
        <n v="617200"/>
        <n v="617700"/>
        <n v="617900"/>
        <n v="618100"/>
        <n v="618200"/>
        <n v="618500"/>
        <n v="618700"/>
        <n v="619100"/>
        <n v="619200"/>
        <n v="619600"/>
        <n v="619700"/>
        <n v="619800"/>
        <n v="620700"/>
        <n v="620900"/>
        <n v="621100"/>
        <n v="621600"/>
        <n v="622200"/>
        <n v="622600"/>
        <n v="622700"/>
        <n v="622800"/>
        <n v="623300"/>
        <n v="623700"/>
        <n v="623800"/>
        <n v="623900"/>
        <n v="624000"/>
        <n v="625100"/>
        <n v="625400"/>
        <n v="626100"/>
        <n v="626400"/>
        <n v="626700"/>
        <n v="627100"/>
        <n v="627200"/>
        <n v="627300"/>
        <n v="627400"/>
        <n v="628000"/>
        <n v="628100"/>
        <n v="628200"/>
        <n v="628500"/>
        <n v="628900"/>
        <n v="629000"/>
        <n v="629100"/>
        <n v="629300"/>
        <n v="629400"/>
        <n v="630100"/>
        <n v="630200"/>
        <n v="630300"/>
        <n v="630600"/>
        <n v="630800"/>
        <n v="631000"/>
        <n v="632100"/>
        <n v="632200"/>
        <n v="632800"/>
        <n v="633200"/>
        <n v="633300"/>
        <n v="633800"/>
        <n v="634100"/>
        <n v="634500"/>
        <n v="634800"/>
        <n v="635000"/>
        <n v="635700"/>
        <n v="635800"/>
        <n v="636100"/>
        <n v="636500"/>
        <n v="636600"/>
        <n v="637400"/>
        <n v="637500"/>
        <n v="638100"/>
        <n v="639100"/>
        <n v="639300"/>
        <n v="639400"/>
        <n v="639600"/>
        <n v="639800"/>
        <n v="640100"/>
        <n v="640300"/>
        <n v="640500"/>
        <n v="640700"/>
        <n v="640800"/>
        <n v="641900"/>
        <n v="642000"/>
        <n v="642600"/>
        <n v="642700"/>
        <n v="643400"/>
        <n v="643800"/>
        <n v="643900"/>
        <n v="644200"/>
        <n v="644800"/>
        <n v="645800"/>
        <n v="645900"/>
        <n v="646300"/>
        <n v="646400"/>
        <n v="647000"/>
        <n v="647100"/>
        <n v="647200"/>
        <n v="647400"/>
        <n v="648200"/>
        <n v="650000"/>
        <n v="650200"/>
        <n v="650300"/>
        <n v="650600"/>
        <n v="651000"/>
        <n v="651700"/>
        <n v="651800"/>
        <n v="652100"/>
        <n v="653100"/>
        <n v="653700"/>
        <n v="654400"/>
        <n v="655000"/>
        <n v="655100"/>
        <n v="655600"/>
        <n v="657400"/>
        <n v="657600"/>
        <n v="657800"/>
        <n v="658400"/>
        <n v="658500"/>
        <n v="659700"/>
        <n v="660110"/>
        <n v="660200"/>
        <n v="660600"/>
        <n v="660800"/>
        <n v="661800"/>
        <n v="662000"/>
        <n v="662200"/>
        <n v="662400"/>
        <n v="662700"/>
        <n v="663200"/>
        <n v="663300"/>
        <n v="663400"/>
        <n v="663600"/>
        <n v="663800"/>
        <n v="663900"/>
        <n v="664100"/>
        <n v="664800"/>
        <n v="664900"/>
        <n v="665000"/>
        <n v="665300"/>
        <n v="665500"/>
        <n v="666700"/>
        <n v="667000"/>
        <n v="667100"/>
        <n v="667900"/>
        <n v="668200"/>
        <n v="668600"/>
        <n v="668700"/>
        <n v="668900"/>
        <n v="669100"/>
        <n v="669500"/>
        <n v="670100"/>
        <n v="670200"/>
        <n v="670300"/>
        <n v="670600"/>
        <n v="671000"/>
        <n v="672000"/>
        <n v="672100"/>
        <n v="672300"/>
        <n v="673000"/>
        <n v="673200"/>
        <n v="673400"/>
        <n v="673600"/>
        <n v="673700"/>
        <n v="673900"/>
        <n v="674100"/>
        <n v="674200"/>
        <n v="674400"/>
        <n v="674800"/>
        <n v="675000"/>
        <n v="675500"/>
        <n v="676100"/>
        <n v="676500"/>
        <n v="676900"/>
        <n v="677000"/>
        <n v="678000"/>
        <n v="678600"/>
        <n v="678900"/>
        <n v="679100"/>
        <n v="679200"/>
        <n v="679500"/>
        <n v="679800"/>
        <n v="679900"/>
        <n v="681400"/>
        <n v="681500"/>
        <n v="682100"/>
        <n v="682400"/>
        <n v="683100"/>
        <n v="683200"/>
        <n v="683500"/>
        <n v="684200"/>
        <n v="684300"/>
        <n v="684700"/>
        <n v="684900"/>
        <n v="685000"/>
        <n v="685300"/>
        <n v="685500"/>
        <n v="685800"/>
        <n v="686000"/>
        <n v="686700"/>
        <n v="686800"/>
        <n v="687000"/>
        <n v="687100"/>
        <n v="687400"/>
        <n v="687600"/>
        <n v="687800"/>
        <n v="687900"/>
        <n v="688300"/>
        <n v="688500"/>
        <n v="688600"/>
        <n v="688700"/>
        <n v="688800"/>
        <n v="689300"/>
        <n v="689700"/>
        <n v="690300"/>
        <n v="691200"/>
        <n v="691300"/>
        <n v="691800"/>
        <n v="692700"/>
        <n v="692800"/>
        <n v="693300"/>
        <n v="693500"/>
        <n v="694100"/>
        <n v="694600"/>
        <n v="694900"/>
        <n v="695400"/>
        <n v="696300"/>
        <n v="696400"/>
        <n v="696900"/>
        <n v="697100"/>
        <n v="697800"/>
        <n v="698400"/>
        <n v="698900"/>
        <n v="699200"/>
        <n v="699300"/>
        <n v="702300"/>
        <n v="703300"/>
        <n v="704700"/>
        <n v="705100"/>
        <n v="705200"/>
        <n v="705370"/>
        <n v="705400"/>
        <n v="705500"/>
        <n v="705600"/>
        <n v="705700"/>
        <n v="706200"/>
        <n v="706400"/>
        <n v="707000"/>
        <n v="707400"/>
        <n v="707500"/>
        <n v="707600"/>
        <n v="707700"/>
        <n v="708100"/>
        <n v="708700"/>
        <n v="709000"/>
        <n v="709600"/>
        <n v="710300"/>
        <n v="710700"/>
        <n v="710800"/>
        <n v="710900"/>
        <n v="711000"/>
        <n v="711500"/>
        <n v="711600"/>
        <n v="711700"/>
        <n v="712100"/>
        <n v="712300"/>
        <n v="713200"/>
        <n v="713400"/>
        <n v="713480"/>
        <n v="713600"/>
        <n v="713700"/>
        <n v="713900"/>
        <n v="714300"/>
        <n v="714600"/>
        <n v="714900"/>
        <n v="715000"/>
        <n v="715300"/>
        <n v="716500"/>
        <n v="717600"/>
        <n v="717700"/>
        <n v="718400"/>
        <n v="718600"/>
        <n v="719700"/>
        <n v="719900"/>
        <n v="720300"/>
        <n v="721900"/>
        <n v="722700"/>
        <n v="724700"/>
        <n v="724900"/>
        <n v="725000"/>
        <n v="725400"/>
        <n v="727200"/>
        <n v="727300"/>
        <n v="727400"/>
        <n v="727500"/>
        <n v="728500"/>
        <n v="728800"/>
        <n v="729000"/>
        <n v="729100"/>
        <n v="729400"/>
        <n v="729800"/>
        <n v="730000"/>
        <n v="730400"/>
        <n v="730500"/>
        <n v="730800"/>
        <n v="731500"/>
        <n v="731600"/>
        <n v="731800"/>
        <n v="732000"/>
        <n v="732200"/>
        <n v="732600"/>
        <n v="733800"/>
        <n v="734900"/>
        <n v="735800"/>
        <n v="735900"/>
        <n v="736400"/>
        <n v="737900"/>
        <n v="738500"/>
        <n v="738700"/>
        <n v="739700"/>
        <n v="739800"/>
        <n v="740600"/>
        <n v="741600"/>
        <n v="741800"/>
        <n v="742000"/>
        <n v="742400"/>
        <n v="742900"/>
        <n v="743200"/>
        <n v="744100"/>
        <n v="744200"/>
        <n v="744400"/>
        <n v="745400"/>
        <n v="745500"/>
        <n v="746200"/>
        <n v="746300"/>
        <n v="746500"/>
        <n v="746600"/>
        <n v="746900"/>
        <n v="747700"/>
        <n v="747800"/>
        <n v="747900"/>
        <n v="748100"/>
        <n v="748900"/>
        <n v="749600"/>
        <n v="749650"/>
        <n v="750500"/>
        <n v="751000"/>
        <n v="751400"/>
        <n v="752100"/>
        <n v="753000"/>
        <n v="753500"/>
        <n v="753800"/>
        <n v="754000"/>
        <n v="755800"/>
        <n v="755900"/>
        <n v="756500"/>
        <n v="757000"/>
        <n v="757500"/>
        <n v="757600"/>
        <n v="758100"/>
        <n v="760000"/>
        <n v="760200"/>
        <n v="761500"/>
        <n v="761600"/>
        <n v="761900"/>
        <n v="762100"/>
        <n v="762400"/>
        <n v="762600"/>
        <n v="763000"/>
        <n v="765200"/>
        <n v="765300"/>
        <n v="765400"/>
        <n v="765900"/>
        <n v="766700"/>
        <n v="768000"/>
        <n v="768100"/>
        <n v="770500"/>
        <n v="771100"/>
        <n v="771300"/>
        <n v="771900"/>
        <n v="772300"/>
        <n v="772500"/>
        <n v="772800"/>
        <n v="772900"/>
        <n v="773500"/>
        <n v="773600"/>
        <n v="773900"/>
        <n v="774900"/>
        <n v="775000"/>
        <n v="776100"/>
        <n v="776900"/>
        <n v="777000"/>
        <n v="777100"/>
        <n v="777400"/>
        <n v="779400"/>
        <n v="780300"/>
        <n v="781500"/>
        <n v="782100"/>
        <n v="782300"/>
        <n v="782600"/>
        <n v="782700"/>
        <n v="783100"/>
        <n v="783800"/>
        <n v="783900"/>
        <n v="786200"/>
        <n v="786400"/>
        <n v="786600"/>
        <n v="786800"/>
        <n v="787900"/>
        <n v="788100"/>
        <n v="788800"/>
        <n v="789200"/>
        <n v="790100"/>
        <n v="790700"/>
        <n v="793200"/>
        <n v="794500"/>
        <n v="794600"/>
        <n v="794900"/>
        <n v="795200"/>
        <n v="795300"/>
        <n v="796300"/>
        <n v="796400"/>
        <n v="796600"/>
        <n v="796900"/>
        <n v="800200"/>
        <n v="800500"/>
        <n v="800800"/>
        <n v="801700"/>
        <n v="802200"/>
        <n v="803270"/>
        <n v="803400"/>
        <n v="803800"/>
        <n v="803900"/>
        <n v="804000"/>
        <n v="805100"/>
        <n v="806600"/>
        <n v="807300"/>
        <n v="807800"/>
        <n v="808000"/>
        <n v="808600"/>
        <n v="808800"/>
        <n v="809700"/>
        <n v="809900"/>
        <n v="810500"/>
        <n v="810800"/>
        <n v="811300"/>
        <n v="811400"/>
        <n v="812000"/>
        <n v="812400"/>
        <n v="814700"/>
        <n v="815100"/>
        <n v="816100"/>
        <n v="816800"/>
        <n v="817000"/>
        <n v="817200"/>
        <n v="817400"/>
        <n v="817600"/>
        <n v="817700"/>
        <n v="818000"/>
        <n v="824000"/>
        <n v="825700"/>
        <n v="826000"/>
        <n v="826500"/>
        <n v="827100"/>
        <n v="827800"/>
        <n v="828100"/>
        <n v="828300"/>
        <n v="828400"/>
        <n v="828700"/>
        <n v="829900"/>
        <n v="830700"/>
        <n v="832100"/>
        <n v="832300"/>
        <n v="832700"/>
        <n v="832900"/>
        <n v="833350"/>
        <n v="835700"/>
        <n v="837600"/>
        <n v="839200"/>
        <n v="840100"/>
        <n v="840300"/>
        <n v="842300"/>
        <n v="843700"/>
        <n v="843800"/>
        <n v="846500"/>
        <n v="846800"/>
        <n v="847400"/>
        <n v="848300"/>
        <n v="848600"/>
        <n v="849000"/>
        <n v="849700"/>
        <n v="850100"/>
        <n v="850300"/>
        <n v="851200"/>
        <n v="853800"/>
        <n v="854300"/>
        <n v="854800"/>
        <n v="855800"/>
        <n v="856900"/>
        <n v="858100"/>
        <n v="858400"/>
        <n v="860400"/>
        <n v="861400"/>
        <n v="863200"/>
        <n v="864400"/>
        <n v="864700"/>
        <n v="867800"/>
        <n v="867900"/>
        <n v="868200"/>
        <n v="870100"/>
        <n v="870500"/>
        <n v="870600"/>
        <n v="873400"/>
        <n v="876100"/>
        <n v="876800"/>
        <n v="877200"/>
        <n v="877800"/>
        <n v="877900"/>
        <n v="878100"/>
        <n v="879100"/>
        <n v="880100"/>
        <n v="880500"/>
        <n v="880700"/>
        <n v="882600"/>
        <n v="884300"/>
        <n v="884500"/>
        <n v="888500"/>
        <n v="896100"/>
        <n v="898900"/>
        <n v="901800"/>
        <n v="903400"/>
        <n v="905400"/>
        <n v="905900"/>
        <n v="907900"/>
        <n v="909200"/>
        <n v="910100"/>
        <n v="910800"/>
        <n v="911400"/>
        <n v="912000"/>
        <n v="913700"/>
        <n v="915600"/>
        <n v="915700"/>
        <n v="916300"/>
        <n v="917800"/>
        <n v="920900"/>
        <n v="922400"/>
        <n v="922600"/>
        <n v="923900"/>
        <n v="926100"/>
        <n v="927800"/>
        <n v="927900"/>
        <n v="928100"/>
        <n v="929100"/>
        <n v="930900"/>
        <n v="931400"/>
        <n v="934500"/>
        <n v="938300"/>
        <n v="943200"/>
        <n v="943600"/>
        <n v="945600"/>
        <n v="948200"/>
        <n v="948700"/>
        <n v="949600"/>
        <n v="950000"/>
        <n v="950500"/>
        <n v="951000"/>
        <n v="952200"/>
        <n v="952900"/>
        <n v="956700"/>
        <n v="956800"/>
        <n v="957200"/>
        <n v="957400"/>
        <n v="957700"/>
        <n v="960500"/>
        <n v="961300"/>
        <n v="962600"/>
        <n v="962800"/>
        <n v="964280"/>
        <n v="967200"/>
        <n v="971800"/>
        <n v="973400"/>
        <n v="984800"/>
        <n v="985300"/>
        <n v="990000"/>
        <n v="990500"/>
        <n v="993800"/>
        <n v="996200"/>
        <n v="996300"/>
        <n v="1000200"/>
        <n v="1000300"/>
        <n v="1002000"/>
        <n v="1004100"/>
        <n v="1007200"/>
        <n v="1008300"/>
        <n v="1009000"/>
        <n v="1016300"/>
        <n v="1017100"/>
        <n v="1018700"/>
        <n v="1024500"/>
        <n v="1027100"/>
        <n v="1028500"/>
        <n v="1028700"/>
        <n v="1031900"/>
        <n v="1033100"/>
        <n v="1034600"/>
        <n v="1036200"/>
        <n v="1039400"/>
        <n v="1040000"/>
        <n v="1040800"/>
        <n v="1049000"/>
        <n v="1049900"/>
        <n v="1056900"/>
        <n v="1059600"/>
        <n v="1059800"/>
        <n v="1063500"/>
        <n v="1064800"/>
        <n v="1065500"/>
        <n v="1068700"/>
        <n v="1079100"/>
        <n v="1082100"/>
        <n v="1090300"/>
        <n v="1098000"/>
        <n v="1101900"/>
        <n v="1104200"/>
        <n v="1106300"/>
        <n v="1108300"/>
        <n v="1110800"/>
        <n v="1113100"/>
        <n v="1115200"/>
        <n v="1120800"/>
        <n v="1127000"/>
        <n v="1138400"/>
        <n v="1139700"/>
        <n v="1150700"/>
        <n v="1155700"/>
        <n v="1165200"/>
        <n v="1169100"/>
        <n v="1173000"/>
        <n v="1173370"/>
        <n v="1174000"/>
        <n v="1179700"/>
        <n v="1180000"/>
        <n v="1198200"/>
        <n v="1199800"/>
        <n v="1225000"/>
        <n v="1262300"/>
        <n v="1278900"/>
        <n v="1283000"/>
        <n v="1310600"/>
        <n v="1339700"/>
        <n v="1357600"/>
        <n v="1362100"/>
        <n v="1368000"/>
        <n v="1374100"/>
        <n v="1381300"/>
        <n v="1457100"/>
        <n v="1464600"/>
        <n v="1526400"/>
        <n v="1579800"/>
        <n v="1596900"/>
        <n v="1637500"/>
        <n v="1650700"/>
        <n v="1683100"/>
        <n v="1791800"/>
        <n v="1837680"/>
        <n v="1868500"/>
        <n v="1985800"/>
        <n v="2440700"/>
        <n v="2447800"/>
        <n v="2515400"/>
        <n v="2529600"/>
        <n v="2594500"/>
        <n v="2811600"/>
        <n v="2943300"/>
        <n v="3291100"/>
        <n v="3557500"/>
        <n v="3676500"/>
        <n v="3708000"/>
        <n v="4135000"/>
        <n v="4908200"/>
        <n v="4924700"/>
        <n v="5095200"/>
        <n v="5113300"/>
        <n v="9386200"/>
        <n v="10751100"/>
        <n v="15510300"/>
        <n v="32985200"/>
      </sharedItems>
    </cacheField>
    <cacheField name="% change from FY23 to FY24" numFmtId="0">
      <sharedItems containsMixedTypes="1" containsNumber="1" minValue="-0.99799168975069297" maxValue="57.559289300888402" count="4366">
        <n v="-0.99799168975069297"/>
        <n v="-0.98412698412698396"/>
        <n v="-0.87862796833773105"/>
        <n v="-0.85333333333333306"/>
        <n v="-0.85329341317365304"/>
        <n v="-0.85283893395133303"/>
        <n v="-0.78743961352656999"/>
        <n v="-0.78610271903323303"/>
        <n v="-0.76980320820241399"/>
        <n v="-0.65617676598593899"/>
        <n v="-0.54551241247613003"/>
        <n v="-0.49537859936011402"/>
        <n v="-0.49183061020340102"/>
        <n v="-0.47350945575285103"/>
        <n v="-0.46412903225806501"/>
        <n v="-0.460879591500577"/>
        <n v="-0.453313571882278"/>
        <n v="-0.447332185886403"/>
        <n v="-0.44674164737016198"/>
        <n v="-0.44507989907485301"/>
        <n v="-0.44486495785308799"/>
        <n v="-0.442519098192659"/>
        <n v="-0.44238370325326898"/>
        <n v="-0.43218197135636099"/>
        <n v="-0.42616268297202198"/>
        <n v="-0.419076005961252"/>
        <n v="-0.41833682321268301"/>
        <n v="-0.41640926640926601"/>
        <n v="-0.41147025171624702"/>
        <n v="-0.41046011254551501"/>
        <n v="-0.38999431495167702"/>
        <n v="-0.38590387836619"/>
        <n v="-0.38164768921634301"/>
        <n v="-0.37774458551157603"/>
        <n v="-0.37482900136798902"/>
        <n v="-0.37124097176625098"/>
        <n v="-0.37017445132245402"/>
        <n v="-0.368305826877737"/>
        <n v="-0.36435389133627"/>
        <n v="-0.36077974978178601"/>
        <n v="-0.360179688753409"/>
        <n v="-0.358512417964226"/>
        <n v="-0.35754553339115303"/>
        <n v="-0.35659121171771002"/>
        <n v="-0.35566463252852198"/>
        <n v="-0.35414091470951797"/>
        <n v="-0.35120727500783899"/>
        <n v="-0.349385245901639"/>
        <n v="-0.34619952494061801"/>
        <n v="-0.34569264752287798"/>
        <n v="-0.34541062801932398"/>
        <n v="-0.34522133583607101"/>
        <n v="-0.343373493975904"/>
        <n v="-0.34312459651388"/>
        <n v="-0.34213770029934798"/>
        <n v="-0.34117214771265802"/>
        <n v="-0.34029546612328099"/>
        <n v="-0.34023072697308199"/>
        <n v="-0.33951162106501898"/>
        <n v="-0.33858957512045601"/>
        <n v="-0.337938205585264"/>
        <n v="-0.33784298780487798"/>
        <n v="-0.33769029678609902"/>
        <n v="-0.333722627737226"/>
        <n v="-0.32970262793914301"/>
        <n v="-0.32963083959490402"/>
        <n v="-0.32646153846153803"/>
        <n v="-0.32407085793678397"/>
        <n v="-0.32398819561551401"/>
        <n v="-0.32355587547237702"/>
        <n v="-0.32252440725244103"/>
        <n v="-0.31722196152041299"/>
        <n v="-0.31648039737449002"/>
        <n v="-0.315949752569471"/>
        <n v="-0.31389452332657197"/>
        <n v="-0.313553867936671"/>
        <n v="-0.31315746884609202"/>
        <n v="-0.31303260993068999"/>
        <n v="-0.31282495667244398"/>
        <n v="-0.31279294182520001"/>
        <n v="-0.31183249016301301"/>
        <n v="-0.31113478955780499"/>
        <n v="-0.310978214438274"/>
        <n v="-0.31040059716347301"/>
        <n v="-0.31033310673011599"/>
        <n v="-0.31007082397650698"/>
        <n v="-0.31006160164271002"/>
        <n v="-0.30940193965517199"/>
        <n v="-0.30528554070473901"/>
        <n v="-0.304664970313825"/>
        <n v="-0.301733562392629"/>
        <n v="-0.301618440411967"/>
        <n v="-0.29990812442577802"/>
        <n v="-0.29968512687534699"/>
        <n v="-0.29958534899792699"/>
        <n v="-0.29941783540619199"/>
        <n v="-0.29941126997476902"/>
        <n v="-0.29940918620163898"/>
        <n v="-0.29848425961912201"/>
        <n v="-0.29819819819819798"/>
        <n v="-0.29807286538191002"/>
        <n v="-0.29725692558392203"/>
        <n v="-0.2970435757321"/>
        <n v="-0.29685480396380898"/>
        <n v="-0.29562043795620402"/>
        <n v="-0.29540646721063801"/>
        <n v="-0.29532898041185301"/>
        <n v="-0.29520232200785401"/>
        <n v="-0.29216122650840798"/>
        <n v="-0.291028759479182"/>
        <n v="-0.28799680447373699"/>
        <n v="-0.28688138256088003"/>
        <n v="-0.28682170542635699"/>
        <n v="-0.28645407467974898"/>
        <n v="-0.28592543931680098"/>
        <n v="-0.28521471534480303"/>
        <n v="-0.28446360904220602"/>
        <n v="-0.28445089757127801"/>
        <n v="-0.28437132784958902"/>
        <n v="-0.28210408086858901"/>
        <n v="-0.28204476093591002"/>
        <n v="-0.28185760246188302"/>
        <n v="-0.28158133898818499"/>
        <n v="-0.28025191183085901"/>
        <n v="-0.27928535310972502"/>
        <n v="-0.27835653782494402"/>
        <n v="-0.27818956000630801"/>
        <n v="-0.27755644090305398"/>
        <n v="-0.27696369636963702"/>
        <n v="-0.27635481261795602"/>
        <n v="-0.27606177606177601"/>
        <n v="-0.27492898789056702"/>
        <n v="-0.27382753403933402"/>
        <n v="-0.27292263610315198"/>
        <n v="-0.27246184472461799"/>
        <n v="-0.26972181158446401"/>
        <n v="-0.26936842105263198"/>
        <n v="-0.26901062959934602"/>
        <n v="-0.26807580174927098"/>
        <n v="-0.26740863287712402"/>
        <n v="-0.265987426837199"/>
        <n v="-0.26588456123885501"/>
        <n v="-0.26538564901908102"/>
        <n v="-0.26535964035963999"/>
        <n v="-0.26480036714089"/>
        <n v="-0.26428571428571401"/>
        <n v="-0.26381145463760802"/>
        <n v="-0.26335422262011299"/>
        <n v="-0.26204165069630803"/>
        <n v="-0.26195520581113801"/>
        <n v="-0.26155896069287099"/>
        <n v="-0.26137390780355502"/>
        <n v="-0.261030927835052"/>
        <n v="-0.26020948570083602"/>
        <n v="-0.26003865149237698"/>
        <n v="-0.25811705939841501"/>
        <n v="-0.25781990521326997"/>
        <n v="-0.25661375661375702"/>
        <n v="-0.25577216781960299"/>
        <n v="-0.255288530723845"/>
        <n v="-0.25437515405472"/>
        <n v="-0.25421908560908302"/>
        <n v="-0.25285463328941599"/>
        <n v="-0.25217963480835698"/>
        <n v="-0.25185092232400602"/>
        <n v="-0.25067639101282202"/>
        <n v="-0.25046382189239302"/>
        <n v="-0.25041759465478802"/>
        <n v="-0.24834627552487801"/>
        <n v="-0.246688576834977"/>
        <n v="-0.245189935865812"/>
        <n v="-0.244248653940284"/>
        <n v="-0.24420576596947399"/>
        <n v="-0.244142101284958"/>
        <n v="-0.24366412213740499"/>
        <n v="-0.24274574971238699"/>
        <n v="-0.241137808425816"/>
        <n v="-0.240599685648652"/>
        <n v="-0.24048826886493299"/>
        <n v="-0.23993464815030899"/>
        <n v="-0.238439581351094"/>
        <n v="-0.23763494853125799"/>
        <n v="-0.23727585582322"/>
        <n v="-0.23433874709976801"/>
        <n v="-0.23346247668245099"/>
        <n v="-0.233382107023411"/>
        <n v="-0.233105422165686"/>
        <n v="-0.22998798733209599"/>
        <n v="-0.226174749952821"/>
        <n v="-0.224059956066675"/>
        <n v="-0.22401474994238299"/>
        <n v="-0.21765834932821501"/>
        <n v="-0.217391304347826"/>
        <n v="-0.21725788633852999"/>
        <n v="-0.21681487469684699"/>
        <n v="-0.214134702506796"/>
        <n v="-0.212659380692168"/>
        <n v="-0.21176685547231899"/>
        <n v="-0.21172090788999601"/>
        <n v="-0.211328790459966"/>
        <n v="-0.210260723296888"/>
        <n v="-0.210236401193482"/>
        <n v="-0.209407310324741"/>
        <n v="-0.209003551284729"/>
        <n v="-0.20699609441331299"/>
        <n v="-0.206836867157075"/>
        <n v="-0.20681314251159"/>
        <n v="-0.20639381696820699"/>
        <n v="-0.20599627026251599"/>
        <n v="-0.205330102967898"/>
        <n v="-0.20519480519480501"/>
        <n v="-0.20507591207795201"/>
        <n v="-0.20214018191546301"/>
        <n v="-0.2"/>
        <n v="-0.19596027229103899"/>
        <n v="-0.19590873328088099"/>
        <n v="-0.19386606640405199"/>
        <n v="-0.19361014718200301"/>
        <n v="-0.190992619370387"/>
        <n v="-0.190992493744787"/>
        <n v="-0.19077460447914499"/>
        <n v="-0.19058397464916299"/>
        <n v="-0.187470336971998"/>
        <n v="-0.187148825817606"/>
        <n v="-0.18562021712048399"/>
        <n v="-0.18288112726727601"/>
        <n v="-0.18124999999999999"/>
        <n v="-0.18032786885245899"/>
        <n v="-0.18"/>
        <n v="-0.17985611510791399"/>
        <n v="-0.17948717948717999"/>
        <n v="-0.17931034482758601"/>
        <n v="-0.17894736842105299"/>
        <n v="-0.177884615384615"/>
        <n v="-0.17761342311513401"/>
        <n v="-0.17647058823529399"/>
        <n v="-0.17615686274509801"/>
        <n v="-0.175949199629581"/>
        <n v="-0.17538789169455399"/>
        <n v="-0.17463958060288301"/>
        <n v="-0.168347798889671"/>
        <n v="-0.168261562998405"/>
        <n v="-0.16567907086987399"/>
        <n v="-0.16502314348963601"/>
        <n v="-0.16433422514920801"/>
        <n v="-0.163493449781659"/>
        <n v="-0.16034842350631801"/>
        <n v="-0.15767994063814"/>
        <n v="-0.153125532277295"/>
        <n v="-0.15210660923408301"/>
        <n v="-0.15190100430416101"/>
        <n v="-0.15079365079365101"/>
        <n v="-0.150440917107584"/>
        <n v="-0.14942970652313201"/>
        <n v="-0.14923676518350101"/>
        <n v="-0.14857211712254501"/>
        <n v="-0.14692951354417799"/>
        <n v="-0.14522080704678"/>
        <n v="-0.144668326918723"/>
        <n v="-0.14346266710140201"/>
        <n v="-0.14263637768505599"/>
        <n v="-0.14147909967845701"/>
        <n v="-0.13944751381215501"/>
        <n v="-0.13923013923013899"/>
        <n v="-0.134977382168393"/>
        <n v="-0.13408484129338499"/>
        <n v="-0.13398437499999999"/>
        <n v="-0.13319448576812501"/>
        <n v="-0.132743362831858"/>
        <n v="-0.13190122465368401"/>
        <n v="-0.131643835616438"/>
        <n v="-0.131128554883541"/>
        <n v="-0.130825242718447"/>
        <n v="-0.13022113022112999"/>
        <n v="-0.13013523858127099"/>
        <n v="-0.13000142389292299"/>
        <n v="-0.12969964293215699"/>
        <n v="-0.12955812955813001"/>
        <n v="-0.12954403497813899"/>
        <n v="-0.129380800664912"/>
        <n v="-0.128148959474261"/>
        <n v="-0.12773959278952199"/>
        <n v="-0.12715188494225299"/>
        <n v="-0.12687515891177201"/>
        <n v="-0.12675696396626601"/>
        <n v="-0.12628274779669199"/>
        <n v="-0.12607874865156399"/>
        <n v="-0.126070475923066"/>
        <n v="-0.12582781456953601"/>
        <n v="-0.125817230858637"/>
        <n v="-0.125750270589393"/>
        <n v="-0.125630376742806"/>
        <n v="-0.12550292018170001"/>
        <n v="-0.125318161401407"/>
        <n v="-0.12496114392291"/>
        <n v="-0.124432833768734"/>
        <n v="-0.124141959982474"/>
        <n v="-0.12356912239506899"/>
        <n v="-0.12226684515841101"/>
        <n v="-0.121828908554572"/>
        <n v="-0.12181338691448"/>
        <n v="-0.121565079724075"/>
        <n v="-0.121501640609921"/>
        <n v="-0.120731188890463"/>
        <n v="-0.120049352251696"/>
        <n v="-0.11970457079152701"/>
        <n v="-0.11959739490823"/>
        <n v="-0.11947547353084"/>
        <n v="-0.119282961970179"/>
        <n v="-0.11902598582591301"/>
        <n v="-0.11880487114132"/>
        <n v="-0.118452380952381"/>
        <n v="-0.11825564578929799"/>
        <n v="-0.11802120141342801"/>
        <n v="-0.117701575532901"/>
        <n v="-0.116938341601701"/>
        <n v="-0.11675774134790499"/>
        <n v="-0.116720819795051"/>
        <n v="-0.116650148662042"/>
        <n v="-0.116544897478199"/>
        <n v="-0.116407848802215"/>
        <n v="-0.11631710602270499"/>
        <n v="-0.11620064633975"/>
        <n v="-0.11609276177090699"/>
        <n v="-0.11563768724625501"/>
        <n v="-0.11558366877515799"/>
        <n v="-0.115520406722214"/>
        <n v="-0.11518683579019499"/>
        <n v="-0.11501210653753"/>
        <n v="-0.11447110675808"/>
        <n v="-0.114310865191147"/>
        <n v="-0.113305898491084"/>
        <n v="-0.11327852863313401"/>
        <n v="-0.11301283664737"/>
        <n v="-0.11298789609683101"/>
        <n v="-0.112917023096664"/>
        <n v="-0.112542955326461"/>
        <n v="-0.11245243406377101"/>
        <n v="-0.112108145903741"/>
        <n v="-0.11185937678347201"/>
        <n v="-0.11179188614730599"/>
        <n v="-0.111769586345858"/>
        <n v="-0.11094847775175599"/>
        <n v="-0.11062542030934799"/>
        <n v="-0.110560237977194"/>
        <n v="-0.110549330418147"/>
        <n v="-0.109849560034062"/>
        <n v="-0.109801890457076"/>
        <n v="-0.109754235994505"/>
        <n v="-0.109151193633952"/>
        <n v="-0.109068956265093"/>
        <n v="-0.108823998723472"/>
        <n v="-0.10823754789272"/>
        <n v="-0.107837217727328"/>
        <n v="-0.10775262425698801"/>
        <n v="-0.10773562537048"/>
        <n v="-0.107466313231721"/>
        <n v="-0.107092751363991"/>
        <n v="-0.106400566839868"/>
        <n v="-0.10599667561692901"/>
        <n v="-0.105919003115265"/>
        <n v="-0.10581683168316799"/>
        <n v="-0.105769230769231"/>
        <n v="-0.103818770226537"/>
        <n v="-0.103539635438745"/>
        <n v="-0.102924275316052"/>
        <n v="-0.102878406479151"/>
        <n v="-0.102287093437536"/>
        <n v="-0.10210639057479499"/>
        <n v="-0.102099118121972"/>
        <n v="-0.101845957988542"/>
        <n v="-0.10177951388888901"/>
        <n v="-0.10173983177785501"/>
        <n v="-0.10122358175750799"/>
        <n v="-0.10090856369611401"/>
        <n v="-0.100727802037846"/>
        <n v="-0.10037810586964301"/>
        <n v="-0.10021605451221501"/>
        <n v="-0.10004221190375701"/>
        <n v="-9.9668275030156905E-2"/>
        <n v="-9.9170951831252005E-2"/>
        <n v="-9.9076324744773903E-2"/>
        <n v="-9.8729582577132505E-2"/>
        <n v="-9.8418031639367201E-2"/>
        <n v="-9.8245614035087706E-2"/>
        <n v="-9.7981127935045001E-2"/>
        <n v="-9.7703337139956797E-2"/>
        <n v="-9.7699475829936003E-2"/>
        <n v="-9.7093791281373895E-2"/>
        <n v="-9.7062406931095094E-2"/>
        <n v="-9.6780643871225799E-2"/>
        <n v="-9.6670450245932696E-2"/>
        <n v="-9.6431658229410994E-2"/>
        <n v="-9.6330771728542097E-2"/>
        <n v="-9.6327889316550494E-2"/>
        <n v="-9.57353126179393E-2"/>
        <n v="-9.5588235294117599E-2"/>
        <n v="-9.4958968347010606E-2"/>
        <n v="-9.4407824792685502E-2"/>
        <n v="-9.4380165289256204E-2"/>
        <n v="-9.4258560083322507E-2"/>
        <n v="-9.3302443133951099E-2"/>
        <n v="-9.2995647012267493E-2"/>
        <n v="-9.2963653308480901E-2"/>
        <n v="-9.2872138358492506E-2"/>
        <n v="-9.2411260709914303E-2"/>
        <n v="-9.2113895814197599E-2"/>
        <n v="-9.1560102301790194E-2"/>
        <n v="-9.0940685820203898E-2"/>
        <n v="-8.9427052569403406E-2"/>
        <n v="-8.9264974282395895E-2"/>
        <n v="-8.9009611366485594E-2"/>
        <n v="-8.8805795746669802E-2"/>
        <n v="-8.8294235529883303E-2"/>
        <n v="-8.7588733684451497E-2"/>
        <n v="-8.6892153513267303E-2"/>
        <n v="-8.6784031738160197E-2"/>
        <n v="-8.6775218427323303E-2"/>
        <n v="-8.6463349384697699E-2"/>
        <n v="-8.6018142008132598E-2"/>
        <n v="-8.5235920852359204E-2"/>
        <n v="-8.38434921479905E-2"/>
        <n v="-8.3746608028445801E-2"/>
        <n v="-8.3702441794435006E-2"/>
        <n v="-8.2825962090752395E-2"/>
        <n v="-8.1993417959567494E-2"/>
        <n v="-8.1962563811684694E-2"/>
        <n v="-8.0680061823802204E-2"/>
        <n v="-8.0528265421162898E-2"/>
        <n v="-7.9582586697586194E-2"/>
        <n v="-7.94255568581477E-2"/>
        <n v="-7.9265306122449003E-2"/>
        <n v="-7.8748651564185507E-2"/>
        <n v="-7.8293170778169302E-2"/>
        <n v="-7.8146185134968502E-2"/>
        <n v="-7.7441490013478803E-2"/>
        <n v="-7.7036310107948994E-2"/>
        <n v="-7.6830152210678904E-2"/>
        <n v="-7.6622742801366495E-2"/>
        <n v="-7.5877689694224301E-2"/>
        <n v="-7.5595805529075299E-2"/>
        <n v="-7.4288072637226601E-2"/>
        <n v="-7.41140669480711E-2"/>
        <n v="-7.3996945717062404E-2"/>
        <n v="-7.3691654879773694E-2"/>
        <n v="-7.2775830412285095E-2"/>
        <n v="-7.2597038040847897E-2"/>
        <n v="-7.18892559383357E-2"/>
        <n v="-7.1296936189818E-2"/>
        <n v="-7.1127819548872206E-2"/>
        <n v="-7.0611636001989095E-2"/>
        <n v="-7.0274068868587503E-2"/>
        <n v="-6.9384215091066695E-2"/>
        <n v="-6.6783551163532101E-2"/>
        <n v="-6.6602212912235503E-2"/>
        <n v="-6.6417600664175999E-2"/>
        <n v="-6.5906954887218094E-2"/>
        <n v="-6.4722267737178499E-2"/>
        <n v="-6.4487407784278902E-2"/>
        <n v="-6.4385948821425301E-2"/>
        <n v="-6.30756349427853E-2"/>
        <n v="-6.2924535343733698E-2"/>
        <n v="-6.2458471760797302E-2"/>
        <n v="-6.0999762338588302E-2"/>
        <n v="-6.0898449857640001E-2"/>
        <n v="-6.08193720962973E-2"/>
        <n v="-6.0767590618336899E-2"/>
        <n v="-6.0762584522915102E-2"/>
        <n v="-5.9798740317092702E-2"/>
        <n v="-5.9103908484270697E-2"/>
        <n v="-5.8598028477546603E-2"/>
        <n v="-5.4280397022332602E-2"/>
        <n v="-5.2969079409697903E-2"/>
        <n v="-5.0898203592814398E-2"/>
        <n v="-4.9809754410238702E-2"/>
        <n v="-4.9493813273340799E-2"/>
        <n v="-4.9160305343511498E-2"/>
        <n v="-4.8835202761000798E-2"/>
        <n v="-4.8450302814392603E-2"/>
        <n v="-4.7267048412285198E-2"/>
        <n v="-4.6768431308866501E-2"/>
        <n v="-4.6451060821683397E-2"/>
        <n v="-4.6334624115369302E-2"/>
        <n v="-4.4266541087826697E-2"/>
        <n v="-4.3705532162044397E-2"/>
        <n v="-4.2573320719016101E-2"/>
        <n v="-4.2063287882685901E-2"/>
        <n v="-3.9242590559824403E-2"/>
        <n v="-3.8461538461538401E-2"/>
        <n v="-3.8167938931297697E-2"/>
        <n v="-3.7627934978928398E-2"/>
        <n v="-3.7439613526570097E-2"/>
        <n v="-3.6229035639413001E-2"/>
        <n v="-3.6052631578947301E-2"/>
        <n v="-3.5742444152430997E-2"/>
        <n v="-3.5391165513571E-2"/>
        <n v="-3.48934977578476E-2"/>
        <n v="-3.4514496088357098E-2"/>
        <n v="-3.3940397350993398E-2"/>
        <n v="-3.3432522317521501E-2"/>
        <n v="-3.2915558931510297E-2"/>
        <n v="-3.2038173142467603E-2"/>
        <n v="-3.18279569892473E-2"/>
        <n v="-3.0944625407166099E-2"/>
        <n v="-3.0902581496137199E-2"/>
        <n v="-3.02318755503376E-2"/>
        <n v="-2.9497907949790798E-2"/>
        <n v="-2.8496042216358802E-2"/>
        <n v="-2.7954256670902101E-2"/>
        <n v="-2.7661357921207101E-2"/>
        <n v="-2.6591043017088999E-2"/>
        <n v="-2.63062409288825E-2"/>
        <n v="-2.6206896551724101E-2"/>
        <n v="-2.3529411764705899E-2"/>
        <n v="-2.3302263648468699E-2"/>
        <n v="-2.3300148273670902E-2"/>
        <n v="-2.32419547079857E-2"/>
        <n v="-2.1578947368421E-2"/>
        <n v="-2.0186853520186902E-2"/>
        <n v="-1.95567144719687E-2"/>
        <n v="-1.8614718614718601E-2"/>
        <n v="-1.7811220116201499E-2"/>
        <n v="-1.7612524461839599E-2"/>
        <n v="-1.72013017201301E-2"/>
        <n v="-1.7044127947700199E-2"/>
        <n v="-1.6689634052978099E-2"/>
        <n v="-1.5994668443852E-2"/>
        <n v="-1.5811665495432201E-2"/>
        <n v="-1.5496460684905299E-2"/>
        <n v="-1.5455442288720899E-2"/>
        <n v="-1.5347885402455699E-2"/>
        <n v="-1.49396058486968E-2"/>
        <n v="-1.48931059332212E-2"/>
        <n v="-1.4564611093895299E-2"/>
        <n v="-1.45139396470712E-2"/>
        <n v="-1.43357757247531E-2"/>
        <n v="-1.4201593349497801E-2"/>
        <n v="-1.35983263598326E-2"/>
        <n v="-1.2816505157861801E-2"/>
        <n v="-1.25893160939095E-2"/>
        <n v="-1.2337217272104101E-2"/>
        <n v="-1.1264396911783299E-2"/>
        <n v="-1.05713566574377E-2"/>
        <n v="-1.04343605920894E-2"/>
        <n v="-1.0199350950394001E-2"/>
        <n v="-9.2859430035222602E-3"/>
        <n v="-8.91909110214484E-3"/>
        <n v="-8.7059754649781995E-3"/>
        <n v="-8.5030208100246307E-3"/>
        <n v="-7.6965365585486296E-3"/>
        <n v="-7.3832790445168602E-3"/>
        <n v="-7.1120689655171897E-3"/>
        <n v="-7.1045382050166604E-3"/>
        <n v="-7.0385818561000697E-3"/>
        <n v="-6.9104520587388602E-3"/>
        <n v="-6.5652044165920298E-3"/>
        <n v="-6.2394195888754202E-3"/>
        <n v="-5.2695581678151599E-3"/>
        <n v="-5.0361976707585798E-3"/>
        <n v="-4.3239647430567399E-3"/>
        <n v="-3.90625E-3"/>
        <n v="-3.7503348513260302E-3"/>
        <n v="-3.72637742879955E-3"/>
        <n v="-3.5910435149978399E-3"/>
        <n v="-3.12662845231892E-3"/>
        <n v="-3.0523597088518701E-3"/>
        <n v="-3.0453598333066698E-3"/>
        <n v="-2.4551463644948402E-3"/>
        <n v="-2.3375409069659198E-3"/>
        <n v="-2.3192219540885098E-3"/>
        <n v="-1.63398692810457E-3"/>
        <n v="-1.4818473697209001E-3"/>
        <n v="-8.6956521739134395E-4"/>
        <n v="-2.951593860685E-4"/>
        <n v="0"/>
        <n v="7.2106717942554998E-4"/>
        <n v="8.8967971530240497E-4"/>
        <n v="9.0073860565653696E-4"/>
        <n v="1.0494752623688699E-3"/>
        <n v="1.1494252873562899E-3"/>
        <n v="1.7958695001496501E-3"/>
        <n v="1.8669382213170099E-3"/>
        <n v="1.8812147272238E-3"/>
        <n v="2.1907650825749901E-3"/>
        <n v="2.4425655478692602E-3"/>
        <n v="2.4838549428714001E-3"/>
        <n v="2.9424127784782898E-3"/>
        <n v="3.1011450381679402E-3"/>
        <n v="3.2786885245901201E-3"/>
        <n v="3.5916156382478398E-3"/>
        <n v="3.6980639547530298E-3"/>
        <n v="3.9667548167736698E-3"/>
        <n v="4.06883105874378E-3"/>
        <n v="4.2372881355932099E-3"/>
        <n v="4.3427426089861498E-3"/>
        <n v="4.4247787610618402E-3"/>
        <n v="4.7876769358867798E-3"/>
        <n v="4.7879616963064598E-3"/>
        <n v="4.8090523338049102E-3"/>
        <n v="4.9999999999998899E-3"/>
        <n v="5.18925518925517E-3"/>
        <n v="5.2244122536213604E-3"/>
        <n v="5.3522349197163699E-3"/>
        <n v="5.4017555705603302E-3"/>
        <n v="5.8574025449404897E-3"/>
        <n v="6.1625977719839097E-3"/>
        <n v="6.1633281972264297E-3"/>
        <n v="6.24519600307449E-3"/>
        <n v="6.56188005493674E-3"/>
        <n v="6.7200827087101596E-3"/>
        <n v="7.0323488045007697E-3"/>
        <n v="7.0615927814830001E-3"/>
        <n v="7.1517412935322398E-3"/>
        <n v="7.2583305839657398E-3"/>
        <n v="7.3475385745775902E-3"/>
        <n v="7.4372482181592802E-3"/>
        <n v="7.5048944964106702E-3"/>
        <n v="7.81719783523749E-3"/>
        <n v="7.8959591267997505E-3"/>
        <n v="7.9933847850055494E-3"/>
        <n v="8.5514834205933105E-3"/>
        <n v="8.69355228205748E-3"/>
        <n v="8.7270538669876902E-3"/>
        <n v="8.9411764705882302E-3"/>
        <n v="8.9672694664475507E-3"/>
        <n v="9.1074681238616506E-3"/>
        <n v="9.3720712277414204E-3"/>
        <n v="9.4161958568739195E-3"/>
        <n v="9.4645403863606904E-3"/>
        <n v="9.5837076969151908E-3"/>
        <n v="9.8438560760352196E-3"/>
        <n v="9.8669114272602592E-3"/>
        <n v="1.00150225338007E-2"/>
        <n v="1.0096266729279201E-2"/>
        <n v="1.02066853789231E-2"/>
        <n v="1.0288123682361301E-2"/>
        <n v="1.06358381502891E-2"/>
        <n v="1.08108108108107E-2"/>
        <n v="1.1062688568555201E-2"/>
        <n v="1.10794023837502E-2"/>
        <n v="1.14285714285713E-2"/>
        <n v="1.1457156688720301E-2"/>
        <n v="1.15535889872174E-2"/>
        <n v="1.16279069767442E-2"/>
        <n v="1.1641443538998901E-2"/>
        <n v="1.17973629424011E-2"/>
        <n v="1.20353035571008E-2"/>
        <n v="1.21450564488539E-2"/>
        <n v="1.2149917627677099E-2"/>
        <n v="1.21811407280024E-2"/>
        <n v="1.2368916375369699E-2"/>
        <n v="1.2524850894632299E-2"/>
        <n v="1.2589716437227901E-2"/>
        <n v="1.2601927353595299E-2"/>
        <n v="1.28558310376492E-2"/>
        <n v="1.2987012987012899E-2"/>
        <n v="1.31542121466555E-2"/>
        <n v="1.32117017930167E-2"/>
        <n v="1.3437364542696201E-2"/>
        <n v="1.3525433695971799E-2"/>
        <n v="1.38218151540384E-2"/>
        <n v="1.3884506153360799E-2"/>
        <n v="1.4078998826750001E-2"/>
        <n v="1.44161460836136E-2"/>
        <n v="1.45772594752187E-2"/>
        <n v="1.4723557692307701E-2"/>
        <n v="1.4842300556586301E-2"/>
        <n v="1.4878244581214801E-2"/>
        <n v="1.4945652173913099E-2"/>
        <n v="1.49978876214618E-2"/>
        <n v="1.5167737330478199E-2"/>
        <n v="1.52155536770922E-2"/>
        <n v="1.5219428711136501E-2"/>
        <n v="1.5219560878243501E-2"/>
        <n v="1.53351471679446E-2"/>
        <n v="1.5420200462606099E-2"/>
        <n v="1.54897494305239E-2"/>
        <n v="1.54978690430065E-2"/>
        <n v="1.5647921760391099E-2"/>
        <n v="1.57588215142173E-2"/>
        <n v="1.5761328454826799E-2"/>
        <n v="1.57761884728649E-2"/>
        <n v="1.5825375170532001E-2"/>
        <n v="1.58422243776268E-2"/>
        <n v="1.58522396742291E-2"/>
        <n v="1.6044187269857998E-2"/>
        <n v="1.6055329134247301E-2"/>
        <n v="1.60579345088161E-2"/>
        <n v="1.6110761485210699E-2"/>
        <n v="1.62171107066027E-2"/>
        <n v="1.6217450890817699E-2"/>
        <n v="1.62627551020409E-2"/>
        <n v="1.6331658291457201E-2"/>
        <n v="1.63419233186675E-2"/>
        <n v="1.66626993572958E-2"/>
        <n v="1.6666666666666601E-2"/>
        <n v="1.6731016731016599E-2"/>
        <n v="1.6804436538662801E-2"/>
        <n v="1.6937820369957699E-2"/>
        <n v="1.70580964153275E-2"/>
        <n v="1.7158544955387701E-2"/>
        <n v="1.7197576705100699E-2"/>
        <n v="1.72077922077922E-2"/>
        <n v="1.7375565610859602E-2"/>
        <n v="1.7413386540903401E-2"/>
        <n v="1.7446471054718402E-2"/>
        <n v="1.7476788640087299E-2"/>
        <n v="1.75151798225128E-2"/>
        <n v="1.7604418363824599E-2"/>
        <n v="1.7687434002112E-2"/>
        <n v="1.7772941603192E-2"/>
        <n v="1.7784101013693699E-2"/>
        <n v="1.7877873229626098E-2"/>
        <n v="1.7968210089841102E-2"/>
        <n v="1.8072289156626498E-2"/>
        <n v="1.82798921186695E-2"/>
        <n v="1.84383517716851E-2"/>
        <n v="1.8545632015617399E-2"/>
        <n v="1.8565565761188299E-2"/>
        <n v="1.86020293122886E-2"/>
        <n v="1.8618324350808499E-2"/>
        <n v="1.8814341498047501E-2"/>
        <n v="1.8878400888395298E-2"/>
        <n v="1.8965050121918101E-2"/>
        <n v="1.9080068143100499E-2"/>
        <n v="1.9248120300752E-2"/>
        <n v="1.9251925192519202E-2"/>
        <n v="1.9264069264069299E-2"/>
        <n v="1.9280538302277401E-2"/>
        <n v="1.93668528864059E-2"/>
        <n v="1.9411899839191501E-2"/>
        <n v="1.9514839409134E-2"/>
        <n v="1.953125E-2"/>
        <n v="1.9607843137254801E-2"/>
        <n v="1.9653179190751501E-2"/>
        <n v="1.97916666666667E-2"/>
        <n v="1.9819043515725901E-2"/>
        <n v="1.9831730769230799E-2"/>
        <n v="1.98388096714197E-2"/>
        <n v="1.9975540154912399E-2"/>
        <n v="2.0058888479941101E-2"/>
        <n v="2.0125457396759101E-2"/>
        <n v="2.02923229743153E-2"/>
        <n v="2.03525641025641E-2"/>
        <n v="2.04081632653061E-2"/>
        <n v="2.04545454545455E-2"/>
        <n v="2.0602906094122901E-2"/>
        <n v="2.06199644954255E-2"/>
        <n v="2.06422018348624E-2"/>
        <n v="2.0648967551622401E-2"/>
        <n v="2.06734867860188E-2"/>
        <n v="2.07100591715976E-2"/>
        <n v="2.0738029887160701E-2"/>
        <n v="2.0753266717909301E-2"/>
        <n v="2.09345794392524E-2"/>
        <n v="2.0936927505888599E-2"/>
        <n v="2.0963739397755501E-2"/>
        <n v="2.0967196482921901E-2"/>
        <n v="2.10035005834306E-2"/>
        <n v="2.1040796659171201E-2"/>
        <n v="2.1064457239151801E-2"/>
        <n v="2.1140939597315399E-2"/>
        <n v="2.1175067104085801E-2"/>
        <n v="2.1253602305475499E-2"/>
        <n v="2.1282186022070399E-2"/>
        <n v="2.1441202475685199E-2"/>
        <n v="2.14424951267056E-2"/>
        <n v="2.14599252154122E-2"/>
        <n v="2.1483771251931998E-2"/>
        <n v="2.15545395166559E-2"/>
        <n v="2.1570066030814499E-2"/>
        <n v="2.1651964715316802E-2"/>
        <n v="2.1781408012446501E-2"/>
        <n v="2.1871582565224298E-2"/>
        <n v="2.18889439762022E-2"/>
        <n v="2.1943573667711599E-2"/>
        <n v="2.2068095838587699E-2"/>
        <n v="2.20886795517297E-2"/>
        <n v="2.2109141954728798E-2"/>
        <n v="2.2117831278136699E-2"/>
        <n v="2.22435282837967E-2"/>
        <n v="2.2275258552108199E-2"/>
        <n v="2.2277790406910698E-2"/>
        <n v="2.2280471821756201E-2"/>
        <n v="2.2404779686333101E-2"/>
        <n v="2.25352112676056E-2"/>
        <n v="2.2595901208617899E-2"/>
        <n v="2.2633744855966999E-2"/>
        <n v="2.2749273959341801E-2"/>
        <n v="2.2933182332955899E-2"/>
        <n v="2.29406743491249E-2"/>
        <n v="2.29641065225781E-2"/>
        <n v="2.2982721019963102E-2"/>
        <n v="2.3038946791003899E-2"/>
        <n v="2.3095958207313801E-2"/>
        <n v="2.31952045869168E-2"/>
        <n v="2.32183166720412E-2"/>
        <n v="2.3276435380181801E-2"/>
        <n v="2.3359619104300001E-2"/>
        <n v="2.34186383389667E-2"/>
        <n v="2.34660511636853E-2"/>
        <n v="2.3503755754785499E-2"/>
        <n v="2.3506366307541701E-2"/>
        <n v="2.35384912213004E-2"/>
        <n v="2.3601847101077499E-2"/>
        <n v="2.3639774859287099E-2"/>
        <n v="2.3809523809523701E-2"/>
        <n v="2.3834468308014702E-2"/>
        <n v="2.3985710640469501E-2"/>
        <n v="2.3991507430998E-2"/>
        <n v="2.40311389405992E-2"/>
        <n v="2.4061343204653699E-2"/>
        <n v="2.41173065792013E-2"/>
        <n v="2.4175327609579699E-2"/>
        <n v="2.42878560719639E-2"/>
        <n v="2.4306351754184798E-2"/>
        <n v="2.4317180616740201E-2"/>
        <n v="2.43348041181977E-2"/>
        <n v="2.4398285525882E-2"/>
        <n v="2.4402907580477699E-2"/>
        <n v="2.4420401854714099E-2"/>
        <n v="2.44458930899609E-2"/>
        <n v="2.44584206848357E-2"/>
        <n v="2.4496124031007802E-2"/>
        <n v="2.4517087667161899E-2"/>
        <n v="2.4654339496918299E-2"/>
        <n v="2.4710666249608999E-2"/>
        <n v="2.47164873509742E-2"/>
        <n v="2.47435123717561E-2"/>
        <n v="2.4772497472194101E-2"/>
        <n v="2.4774118332847601E-2"/>
        <n v="2.4780588538977799E-2"/>
        <n v="2.4807740014884699E-2"/>
        <n v="2.48756218905473E-2"/>
        <n v="2.49289996844431E-2"/>
        <n v="2.4978466838931901E-2"/>
        <n v="2.5020397062822899E-2"/>
        <n v="2.5022004275116399E-2"/>
        <n v="2.5076165924537101E-2"/>
        <n v="2.52139717788573E-2"/>
        <n v="2.5231910946196701E-2"/>
        <n v="2.52663622526637E-2"/>
        <n v="2.5295573274676901E-2"/>
        <n v="2.5316455696202399E-2"/>
        <n v="2.5363276089828399E-2"/>
        <n v="2.54777070063694E-2"/>
        <n v="2.5520833333333399E-2"/>
        <n v="2.5540275049115799E-2"/>
        <n v="2.55427841634739E-2"/>
        <n v="2.5551684088269501E-2"/>
        <n v="2.5569176882662002E-2"/>
        <n v="2.5592925097145801E-2"/>
        <n v="2.5612221972590499E-2"/>
        <n v="2.5627191799298701E-2"/>
        <n v="2.56495669553631E-2"/>
        <n v="2.5656206828498201E-2"/>
        <n v="2.5683060109289699E-2"/>
        <n v="2.57394445698804E-2"/>
        <n v="2.5829255029907499E-2"/>
        <n v="2.5853889943073999E-2"/>
        <n v="2.59459459459459E-2"/>
        <n v="2.60528194147038E-2"/>
        <n v="2.6076833527357301E-2"/>
        <n v="2.6094648385670102E-2"/>
        <n v="2.6095423563778E-2"/>
        <n v="2.6280960484023501E-2"/>
        <n v="2.63306908267271E-2"/>
        <n v="2.63461538461538E-2"/>
        <n v="2.6349341266468401E-2"/>
        <n v="2.6511134676564099E-2"/>
        <n v="2.6512322628827498E-2"/>
        <n v="2.6522001205545601E-2"/>
        <n v="2.6594040371675801E-2"/>
        <n v="2.6599252582985199E-2"/>
        <n v="2.66110932991344E-2"/>
        <n v="2.66151046405823E-2"/>
        <n v="2.66429840142095E-2"/>
        <n v="2.6737967914438599E-2"/>
        <n v="2.6745119015779702E-2"/>
        <n v="2.6759432700026699E-2"/>
        <n v="2.6989619377162599E-2"/>
        <n v="2.70121278941566E-2"/>
        <n v="2.70482163857311E-2"/>
        <n v="2.7085771610098699E-2"/>
        <n v="2.7254707631318102E-2"/>
        <n v="2.7259684361549599E-2"/>
        <n v="2.7282728272827201E-2"/>
        <n v="2.7301365068253401E-2"/>
        <n v="2.7302275189599001E-2"/>
        <n v="2.734375E-2"/>
        <n v="2.7410767107079601E-2"/>
        <n v="2.74454609429979E-2"/>
        <n v="2.7453271028037299E-2"/>
        <n v="2.74784482758621E-2"/>
        <n v="2.75553942802713E-2"/>
        <n v="2.7579162410623199E-2"/>
        <n v="2.7596223674655002E-2"/>
        <n v="2.7634787320509401E-2"/>
        <n v="2.7651589966423099E-2"/>
        <n v="2.7661150901457002E-2"/>
        <n v="2.7670278637770902E-2"/>
        <n v="2.7703782631859401E-2"/>
        <n v="2.77179763186222E-2"/>
        <n v="2.77382645803699E-2"/>
        <n v="2.77497477295661E-2"/>
        <n v="2.7934170636639201E-2"/>
        <n v="2.7952329360780001E-2"/>
        <n v="2.7956556717618802E-2"/>
        <n v="2.79690546314348E-2"/>
        <n v="2.8014616321559101E-2"/>
        <n v="2.8096836896978301E-2"/>
        <n v="2.81835013371734E-2"/>
        <n v="2.8218694885361599E-2"/>
        <n v="2.8254011795364201E-2"/>
        <n v="2.8318584070796501E-2"/>
        <n v="2.8344427743182399E-2"/>
        <n v="2.8374058868976499E-2"/>
        <n v="2.8386300524529499E-2"/>
        <n v="2.8465998945703699E-2"/>
        <n v="2.85171102661597E-2"/>
        <n v="2.8564076170869899E-2"/>
        <n v="2.85879853196833E-2"/>
        <n v="2.8588445503275699E-2"/>
        <n v="2.86162289298315E-2"/>
        <n v="2.8785261945883701E-2"/>
        <n v="2.8786840301576501E-2"/>
        <n v="2.88417166589756E-2"/>
        <n v="2.8886554621848599E-2"/>
        <n v="2.89121792555114E-2"/>
        <n v="2.8922631959508401E-2"/>
        <n v="2.89334741288279E-2"/>
        <n v="2.8946663093004601E-2"/>
        <n v="2.89592760180994E-2"/>
        <n v="2.9018709431080501E-2"/>
        <n v="2.9044516829533001E-2"/>
        <n v="2.90648694187026E-2"/>
        <n v="2.9103303618248599E-2"/>
        <n v="2.9119482320314301E-2"/>
        <n v="2.9123677680553701E-2"/>
        <n v="2.9162248144220599E-2"/>
        <n v="2.9187071498530899E-2"/>
        <n v="2.9225149009805901E-2"/>
        <n v="2.9272151898734201E-2"/>
        <n v="2.9323157260494202E-2"/>
        <n v="2.9385964912280699E-2"/>
        <n v="2.9404497158388901E-2"/>
        <n v="2.9439252336448601E-2"/>
        <n v="2.9448465185924599E-2"/>
        <n v="2.9478458049886601E-2"/>
        <n v="2.95112204119274E-2"/>
        <n v="2.9520295202952102E-2"/>
        <n v="2.9558998808104898E-2"/>
        <n v="2.9645191409897201E-2"/>
        <n v="2.9702970297029702E-2"/>
        <n v="2.97470113983875E-2"/>
        <n v="2.9771841958820201E-2"/>
        <n v="2.9863855950812399E-2"/>
        <n v="2.98699213104223E-2"/>
        <n v="2.9870415110915899E-2"/>
        <n v="2.9875986471251399E-2"/>
        <n v="2.9921743133343601E-2"/>
        <n v="2.9986052998605399E-2"/>
        <n v="3.0011487650775302E-2"/>
        <n v="3.0019212295869301E-2"/>
        <n v="3.0039811798769502E-2"/>
        <n v="3.0058446980239399E-2"/>
        <n v="3.01297758417278E-2"/>
        <n v="3.0131826741996302E-2"/>
        <n v="3.01950094359404E-2"/>
        <n v="3.0198716945705001E-2"/>
        <n v="3.0226700251889199E-2"/>
        <n v="3.0242510699001399E-2"/>
        <n v="3.0285714285714301E-2"/>
        <n v="3.0333670374115301E-2"/>
        <n v="3.0347121180627702E-2"/>
        <n v="3.0370370370370402E-2"/>
        <n v="3.0442804428044298E-2"/>
        <n v="3.05047143649473E-2"/>
        <n v="3.0534351145038201E-2"/>
        <n v="3.0585962652929899E-2"/>
        <n v="3.07065217391305E-2"/>
        <n v="3.0756940283602999E-2"/>
        <n v="3.0765775881428099E-2"/>
        <n v="3.0821917808219201E-2"/>
        <n v="3.08297802558215E-2"/>
        <n v="3.09143832179062E-2"/>
        <n v="3.0972259628332801E-2"/>
        <n v="3.0974708724069301E-2"/>
        <n v="3.0977237720349202E-2"/>
        <n v="3.1093279839518501E-2"/>
        <n v="3.11080041943377E-2"/>
        <n v="3.1157270029673601E-2"/>
        <n v="3.1162196679437999E-2"/>
        <n v="3.11822125813448E-2"/>
        <n v="3.1213603540647599E-2"/>
        <n v="3.125E-2"/>
        <n v="3.1256736365595998E-2"/>
        <n v="3.12970207643695E-2"/>
        <n v="3.1347962382445103E-2"/>
        <n v="3.1467252103915197E-2"/>
        <n v="3.1471282454760101E-2"/>
        <n v="3.1476392705470903E-2"/>
        <n v="3.1496062992125901E-2"/>
        <n v="3.1502112946599999E-2"/>
        <n v="3.15293549166464E-2"/>
        <n v="3.1532575933225199E-2"/>
        <n v="3.1549096065225199E-2"/>
        <n v="3.1555221637866303E-2"/>
        <n v="3.15806348188521E-2"/>
        <n v="3.15822885256309E-2"/>
        <n v="3.1598904571308102E-2"/>
        <n v="3.1601336979641501E-2"/>
        <n v="3.1610521458237201E-2"/>
        <n v="3.1667102852656302E-2"/>
        <n v="3.1695085255767398E-2"/>
        <n v="3.1748726655348003E-2"/>
        <n v="3.1855955678670403E-2"/>
        <n v="3.1904287138584203E-2"/>
        <n v="3.1995937023870102E-2"/>
        <n v="3.2028946663093E-2"/>
        <n v="3.2051282051282201E-2"/>
        <n v="3.2059896333269403E-2"/>
        <n v="3.2114624505928897E-2"/>
        <n v="3.2123138698343601E-2"/>
        <n v="3.2123735871505001E-2"/>
        <n v="3.21937321937322E-2"/>
        <n v="3.2194803072397499E-2"/>
        <n v="3.2206969376979998E-2"/>
        <n v="3.2265498962894802E-2"/>
        <n v="3.23401162790697E-2"/>
        <n v="3.2365699032365802E-2"/>
        <n v="3.2387415175817502E-2"/>
        <n v="3.2426490794174298E-2"/>
        <n v="3.2436708860759597E-2"/>
        <n v="3.2439678284182302E-2"/>
        <n v="3.2498307379824003E-2"/>
        <n v="3.2511210762331801E-2"/>
        <n v="3.2535885167464203E-2"/>
        <n v="3.2547699214365802E-2"/>
        <n v="3.2564450474898303E-2"/>
        <n v="3.2629933567800001E-2"/>
        <n v="3.2667300983190602E-2"/>
        <n v="3.27137546468401E-2"/>
        <n v="3.2746823069403699E-2"/>
        <n v="3.2830523513753401E-2"/>
        <n v="3.2846715328467099E-2"/>
        <n v="3.2857142857142897E-2"/>
        <n v="3.2874617737003002E-2"/>
        <n v="3.28981723237598E-2"/>
        <n v="3.2907555747997398E-2"/>
        <n v="3.2956058588548699E-2"/>
        <n v="3.3008786511517403E-2"/>
        <n v="3.3015177593490798E-2"/>
        <n v="3.3028550102631102E-2"/>
        <n v="3.3038065597318603E-2"/>
        <n v="3.3087502491528697E-2"/>
        <n v="3.3112582781456901E-2"/>
        <n v="3.3147459727385302E-2"/>
        <n v="3.31532416502947E-2"/>
        <n v="3.3199905815870102E-2"/>
        <n v="3.3214957175684102E-2"/>
        <n v="3.3232628398791597E-2"/>
        <n v="3.3235581622678402E-2"/>
        <n v="3.3259423503325898E-2"/>
        <n v="3.3281215099396903E-2"/>
        <n v="3.3293697978596902E-2"/>
        <n v="3.3301842229570097E-2"/>
        <n v="3.3303860890067802E-2"/>
        <n v="3.3308877476155602E-2"/>
        <n v="3.3351264120494897E-2"/>
        <n v="3.3377250768555002E-2"/>
        <n v="3.3408287825248899E-2"/>
        <n v="3.3451270504985399E-2"/>
        <n v="3.3452807646356102E-2"/>
        <n v="3.3463172804532502E-2"/>
        <n v="3.34690185436455E-2"/>
        <n v="3.3482142857142801E-2"/>
        <n v="3.3490011750881399E-2"/>
        <n v="3.3525594808940101E-2"/>
        <n v="3.35570469798658E-2"/>
        <n v="3.3609576427255899E-2"/>
        <n v="3.3657442034405398E-2"/>
        <n v="3.3680342927128001E-2"/>
        <n v="3.3707865168539401E-2"/>
        <n v="3.37104594781805E-2"/>
        <n v="3.3731188375713698E-2"/>
        <n v="3.3736294630306397E-2"/>
        <n v="3.3789444289304797E-2"/>
        <n v="3.3829104695246401E-2"/>
        <n v="3.3832769453842497E-2"/>
        <n v="3.3838973162193801E-2"/>
        <n v="3.3868866695614397E-2"/>
        <n v="3.3920248575867402E-2"/>
        <n v="3.3946561541830803E-2"/>
        <n v="3.4043051006083402E-2"/>
        <n v="3.4115138592750498E-2"/>
        <n v="3.4122955442752498E-2"/>
        <n v="3.4161490683229698E-2"/>
        <n v="3.4192439862543098E-2"/>
        <n v="3.4220532319391601E-2"/>
        <n v="3.4221731588077502E-2"/>
        <n v="3.4237726098191201E-2"/>
        <n v="3.4288775783552203E-2"/>
        <n v="3.42920353982301E-2"/>
        <n v="3.4367840033326498E-2"/>
        <n v="3.4395973154362401E-2"/>
        <n v="3.4417229729729798E-2"/>
        <n v="3.4501845018450203E-2"/>
        <n v="3.4565366187542697E-2"/>
        <n v="3.4632034632034597E-2"/>
        <n v="3.4685367702805198E-2"/>
        <n v="3.4701857282502399E-2"/>
        <n v="3.4717784877529301E-2"/>
        <n v="3.4723649065132603E-2"/>
        <n v="3.4736599953991303E-2"/>
        <n v="3.4745985785733097E-2"/>
        <n v="3.4795215657847003E-2"/>
        <n v="3.4814663116936401E-2"/>
        <n v="3.4820621043111198E-2"/>
        <n v="3.4942084942084999E-2"/>
        <n v="3.4992458521870398E-2"/>
        <n v="3.5031055900621097E-2"/>
        <n v="3.5098522167487801E-2"/>
        <n v="3.5115303983228603E-2"/>
        <n v="3.5118019573978199E-2"/>
        <n v="3.5122729994013099E-2"/>
        <n v="3.5159961989230201E-2"/>
        <n v="3.5195530726257002E-2"/>
        <n v="3.5215736040609097E-2"/>
        <n v="3.5237855524792298E-2"/>
        <n v="3.5252643948296102E-2"/>
        <n v="3.5259809119830399E-2"/>
        <n v="3.5263835263835301E-2"/>
        <n v="3.5276764862539403E-2"/>
        <n v="3.5304501323918797E-2"/>
        <n v="3.5323632714500799E-2"/>
        <n v="3.5354775349864899E-2"/>
        <n v="3.53621217273037E-2"/>
        <n v="3.5364526659412497E-2"/>
        <n v="3.5387673956262397E-2"/>
        <n v="3.5400736335315701E-2"/>
        <n v="3.5427980346521802E-2"/>
        <n v="3.5435861091424499E-2"/>
        <n v="3.5437430786267897E-2"/>
        <n v="3.5538929155950499E-2"/>
        <n v="3.5576179427687697E-2"/>
        <n v="3.5607502038597499E-2"/>
        <n v="3.5683942225998203E-2"/>
        <n v="3.5688962420231701E-2"/>
        <n v="3.5730337078651697E-2"/>
        <n v="3.5751565762004202E-2"/>
        <n v="3.5760559730500199E-2"/>
        <n v="3.57763112191734E-2"/>
        <n v="3.5827186512117998E-2"/>
        <n v="3.5884407748491699E-2"/>
        <n v="3.5884624119918197E-2"/>
        <n v="3.5895699288858801E-2"/>
        <n v="3.5937499999999997E-2"/>
        <n v="3.6024844720496899E-2"/>
        <n v="3.60601001669449E-2"/>
        <n v="3.60914105594956E-2"/>
        <n v="3.6103151862464197E-2"/>
        <n v="3.6138488754106697E-2"/>
        <n v="3.6147757255936802E-2"/>
        <n v="3.6187462922681497E-2"/>
        <n v="3.6224489795918302E-2"/>
        <n v="3.6231884057971002E-2"/>
        <n v="3.6251342642320099E-2"/>
        <n v="3.6252091466815399E-2"/>
        <n v="3.63079615048119E-2"/>
        <n v="3.6310107948969599E-2"/>
        <n v="3.6318407960199001E-2"/>
        <n v="3.6332179930795898E-2"/>
        <n v="3.6351441985244898E-2"/>
        <n v="3.6411609498680803E-2"/>
        <n v="3.6469877090469498E-2"/>
        <n v="3.64789849325933E-2"/>
        <n v="3.6498353457738802E-2"/>
        <n v="3.6519036519036402E-2"/>
        <n v="3.6522213137094597E-2"/>
        <n v="3.6531904529956097E-2"/>
        <n v="3.6574284416174503E-2"/>
        <n v="3.6588207876951703E-2"/>
        <n v="3.67561260210034E-2"/>
        <n v="3.6782399449982697E-2"/>
        <n v="3.6821110770174803E-2"/>
        <n v="3.6832412523020198E-2"/>
        <n v="3.6863113406903097E-2"/>
        <n v="3.6933797909407803E-2"/>
        <n v="3.6947094535993097E-2"/>
        <n v="3.69713102632356E-2"/>
        <n v="3.7023977433004299E-2"/>
        <n v="3.7064310260186598E-2"/>
        <n v="3.7071362372567099E-2"/>
        <n v="3.7078029883785203E-2"/>
        <n v="3.7133212152687702E-2"/>
        <n v="3.7138584247258202E-2"/>
        <n v="3.7158145065398399E-2"/>
        <n v="3.7167449139280197E-2"/>
        <n v="3.7177203918076697E-2"/>
        <n v="3.7210078424828999E-2"/>
        <n v="3.7245560848852201E-2"/>
        <n v="3.7247654250781997E-2"/>
        <n v="3.7278657968313103E-2"/>
        <n v="3.73243866638708E-2"/>
        <n v="3.7334983498349898E-2"/>
        <n v="3.7360504609413002E-2"/>
        <n v="3.7361157859306701E-2"/>
        <n v="3.7374926427310197E-2"/>
        <n v="3.7397540983606502E-2"/>
        <n v="3.7422622397298898E-2"/>
        <n v="3.74404356705242E-2"/>
        <n v="3.7474776592677998E-2"/>
        <n v="3.7531806615776202E-2"/>
        <n v="3.7534571315685598E-2"/>
        <n v="3.7572254335260097E-2"/>
        <n v="3.7659170956380501E-2"/>
        <n v="3.7758112094395301E-2"/>
        <n v="3.7772803581421301E-2"/>
        <n v="3.7802717070289503E-2"/>
        <n v="3.7846361793196601E-2"/>
        <n v="3.7860082304526803E-2"/>
        <n v="3.7869533349621301E-2"/>
        <n v="3.7907728474875002E-2"/>
        <n v="3.7945863900834799E-2"/>
        <n v="3.7974683544303799E-2"/>
        <n v="3.79853685987619E-2"/>
        <n v="3.8030737171138397E-2"/>
        <n v="3.8034865293185498E-2"/>
        <n v="3.8039502560350998E-2"/>
        <n v="3.8068556361239299E-2"/>
        <n v="3.80779691749773E-2"/>
        <n v="3.8079470198675497E-2"/>
        <n v="3.80859375E-2"/>
        <n v="3.80978114023236E-2"/>
        <n v="3.8098693759071003E-2"/>
        <n v="3.8110574342458403E-2"/>
        <n v="3.8115530303030297E-2"/>
        <n v="3.8155275381552799E-2"/>
        <n v="3.8196757717077402E-2"/>
        <n v="3.8206627680311897E-2"/>
        <n v="3.8264738598442698E-2"/>
        <n v="3.82775119617225E-2"/>
        <n v="3.8393903868698703E-2"/>
        <n v="3.8395904436860001E-2"/>
        <n v="3.8425492033739503E-2"/>
        <n v="3.8513331537840097E-2"/>
        <n v="3.8570326562098203E-2"/>
        <n v="3.8595617529880499E-2"/>
        <n v="3.8596491228070101E-2"/>
        <n v="3.8629102526866098E-2"/>
        <n v="3.8637161924833102E-2"/>
        <n v="3.8644637356482797E-2"/>
        <n v="3.8674033149171297E-2"/>
        <n v="3.8689009364218901E-2"/>
        <n v="3.8699335928554998E-2"/>
        <n v="3.8704732707415299E-2"/>
        <n v="3.8715227989675902E-2"/>
        <n v="3.8719068413391601E-2"/>
        <n v="3.8740314921269697E-2"/>
        <n v="3.8768037906526102E-2"/>
        <n v="3.8789428815004398E-2"/>
        <n v="3.88409371146732E-2"/>
        <n v="3.8848086586779997E-2"/>
        <n v="3.8855226778045801E-2"/>
        <n v="3.8888888888889001E-2"/>
        <n v="3.8909313725490099E-2"/>
        <n v="3.8925163234555499E-2"/>
        <n v="3.8934224756661098E-2"/>
        <n v="3.89405020755089E-2"/>
        <n v="3.8949671772428897E-2"/>
        <n v="3.8957475994513102E-2"/>
        <n v="3.8957688338493203E-2"/>
        <n v="3.89583333333334E-2"/>
        <n v="3.8990308767184997E-2"/>
        <n v="3.9020979020979001E-2"/>
        <n v="3.9039039039038902E-2"/>
        <n v="3.9056143205858498E-2"/>
        <n v="3.90886754523119E-2"/>
        <n v="3.91061452513966E-2"/>
        <n v="3.9124087591240898E-2"/>
        <n v="3.9125683060109197E-2"/>
        <n v="3.9126478616924497E-2"/>
        <n v="3.9156626506024098E-2"/>
        <n v="3.9159751037344502E-2"/>
        <n v="3.9171374764595202E-2"/>
        <n v="3.9178394826930397E-2"/>
        <n v="3.9180765805877198E-2"/>
        <n v="3.9215686274509901E-2"/>
        <n v="3.9221838719799097E-2"/>
        <n v="3.9223153084539303E-2"/>
        <n v="3.9233370913190499E-2"/>
        <n v="3.9234223587804297E-2"/>
        <n v="3.9280958721704499E-2"/>
        <n v="3.9358434762825502E-2"/>
        <n v="3.9365918097754402E-2"/>
        <n v="3.9370078740157403E-2"/>
        <n v="3.9382412172745497E-2"/>
        <n v="3.9412673879443597E-2"/>
        <n v="3.9425651009978198E-2"/>
        <n v="3.9426523297491099E-2"/>
        <n v="3.9441129384369097E-2"/>
        <n v="3.9486054528361098E-2"/>
        <n v="3.9532794249775398E-2"/>
        <n v="3.9537572254335199E-2"/>
        <n v="3.9542483660130801E-2"/>
        <n v="3.9555006180469698E-2"/>
        <n v="3.9558858786861599E-2"/>
        <n v="3.9559339008512703E-2"/>
        <n v="3.9581566299123502E-2"/>
        <n v="3.9615397682872998E-2"/>
        <n v="3.96178047075273E-2"/>
        <n v="3.9650145772594902E-2"/>
        <n v="3.9662447257383902E-2"/>
        <n v="3.9678423236514597E-2"/>
        <n v="3.9732888146911498E-2"/>
        <n v="3.9777983348751302E-2"/>
        <n v="3.9804041641151103E-2"/>
        <n v="3.9848197343453497E-2"/>
        <n v="3.9870190078813199E-2"/>
        <n v="3.9879356568364603E-2"/>
        <n v="3.9937106918238999E-2"/>
        <n v="3.9946140035906699E-2"/>
        <n v="4.0058910162002997E-2"/>
        <n v="4.00732768490955E-2"/>
        <n v="4.0078414288825998E-2"/>
        <n v="4.0080160320641302E-2"/>
        <n v="4.0107853050219001E-2"/>
        <n v="4.0108627532901703E-2"/>
        <n v="4.01253918495297E-2"/>
        <n v="4.0145985401459902E-2"/>
        <n v="4.0163934426229501E-2"/>
        <n v="4.0242319342276102E-2"/>
        <n v="4.0280210157618297E-2"/>
        <n v="4.03275332650972E-2"/>
        <n v="4.0329768270944699E-2"/>
        <n v="4.03428093645486E-2"/>
        <n v="4.0358744394618701E-2"/>
        <n v="4.0366972477064098E-2"/>
        <n v="4.0386803185437997E-2"/>
        <n v="4.0466101694915303E-2"/>
        <n v="4.0469348659003798E-2"/>
        <n v="4.0478615071283003E-2"/>
        <n v="4.0550154138012898E-2"/>
        <n v="4.06028914180252E-2"/>
        <n v="4.0628778718258901E-2"/>
        <n v="4.0641711229946399E-2"/>
        <n v="4.0670955882352998E-2"/>
        <n v="4.0687679083094598E-2"/>
        <n v="4.0717736369910301E-2"/>
        <n v="4.08105022831051E-2"/>
        <n v="4.0816326530612297E-2"/>
        <n v="4.0821033210332001E-2"/>
        <n v="4.08348457350272E-2"/>
        <n v="4.0864750856841603E-2"/>
        <n v="4.0892927696562602E-2"/>
        <n v="4.0920032094142703E-2"/>
        <n v="4.0924276169265E-2"/>
        <n v="4.0932347924957299E-2"/>
        <n v="4.0944300995942498E-2"/>
        <n v="4.0960886972590198E-2"/>
        <n v="4.0967092008059203E-2"/>
        <n v="4.0996253030636899E-2"/>
        <n v="4.0999999999999898E-2"/>
        <n v="4.1005613863802901E-2"/>
        <n v="4.1060903732809399E-2"/>
        <n v="4.1062801932367103E-2"/>
        <n v="4.1095890410958798E-2"/>
        <n v="4.1116005873715201E-2"/>
        <n v="4.1152263374485597E-2"/>
        <n v="4.1178333861260803E-2"/>
        <n v="4.1189931350114499E-2"/>
        <n v="4.11931818181819E-2"/>
        <n v="4.1254125412541399E-2"/>
        <n v="4.12591687041566E-2"/>
        <n v="4.1277919140514603E-2"/>
        <n v="4.12861491628616E-2"/>
        <n v="4.13043478260871E-2"/>
        <n v="4.1412655034685802E-2"/>
        <n v="4.1450777202072499E-2"/>
        <n v="4.1468518166254402E-2"/>
        <n v="4.1487068965517397E-2"/>
        <n v="4.1492693110647197E-2"/>
        <n v="4.1525614985330701E-2"/>
        <n v="4.1572671608121302E-2"/>
        <n v="4.1578788791804697E-2"/>
        <n v="4.15824429685243E-2"/>
        <n v="4.1605193272351799E-2"/>
        <n v="4.1633780584056798E-2"/>
        <n v="4.16528377032859E-2"/>
        <n v="4.1666666666666699E-2"/>
        <n v="4.1684329518157502E-2"/>
        <n v="4.1690793283150097E-2"/>
        <n v="4.1695146958304903E-2"/>
        <n v="4.1697147037308001E-2"/>
        <n v="4.1699604743083103E-2"/>
        <n v="4.1704998466727899E-2"/>
        <n v="4.1728763040238502E-2"/>
        <n v="4.1737442368357199E-2"/>
        <n v="4.1747197526091899E-2"/>
        <n v="4.1757708181597401E-2"/>
        <n v="4.1808204860203799E-2"/>
        <n v="4.1820006691201103E-2"/>
        <n v="4.1825095057034203E-2"/>
        <n v="4.1887740854509997E-2"/>
        <n v="4.1889483065953803E-2"/>
        <n v="4.1920563835254401E-2"/>
        <n v="4.1958041958041897E-2"/>
        <n v="4.1982665222101798E-2"/>
        <n v="4.1992882562277498E-2"/>
        <n v="4.19943611811842E-2"/>
        <n v="4.1997354497354401E-2"/>
        <n v="4.2002301495972297E-2"/>
        <n v="4.20046349942063E-2"/>
        <n v="4.2021276595744603E-2"/>
        <n v="4.2061512884455497E-2"/>
        <n v="4.2109929078014301E-2"/>
        <n v="4.2115902964959602E-2"/>
        <n v="4.2119944211994401E-2"/>
        <n v="4.21310138624627E-2"/>
        <n v="4.21885299934079E-2"/>
        <n v="4.2197802197802198E-2"/>
        <n v="4.2237442922374399E-2"/>
        <n v="4.2244224422442099E-2"/>
        <n v="4.2266392506282897E-2"/>
        <n v="4.2269503546099402E-2"/>
        <n v="4.2281498297389399E-2"/>
        <n v="4.2302106027596299E-2"/>
        <n v="4.2375168690958101E-2"/>
        <n v="4.2377545404513002E-2"/>
        <n v="4.2424242424242503E-2"/>
        <n v="4.2427996283679097E-2"/>
        <n v="4.2430780294858E-2"/>
        <n v="4.2450388265746299E-2"/>
        <n v="4.2503863987635199E-2"/>
        <n v="4.2520880789673497E-2"/>
        <n v="4.2521260630315097E-2"/>
        <n v="4.2532855436081297E-2"/>
        <n v="4.2538710226306002E-2"/>
        <n v="4.25425425425425E-2"/>
        <n v="4.2581953362622597E-2"/>
        <n v="4.2643923240938103E-2"/>
        <n v="4.2675318193162101E-2"/>
        <n v="4.2692939244663303E-2"/>
        <n v="4.2708080562970298E-2"/>
        <n v="4.2716901034757199E-2"/>
        <n v="4.2727272727272697E-2"/>
        <n v="4.2735042735042798E-2"/>
        <n v="4.2737510828761101E-2"/>
        <n v="4.2780748663101602E-2"/>
        <n v="4.2785234899328999E-2"/>
        <n v="4.28384565075213E-2"/>
        <n v="4.2850264805007303E-2"/>
        <n v="4.2861852950873802E-2"/>
        <n v="4.2897998093422297E-2"/>
        <n v="4.2908530318602298E-2"/>
        <n v="4.2918454935622297E-2"/>
        <n v="4.2922594646732697E-2"/>
        <n v="4.2928550426345302E-2"/>
        <n v="4.3005312420946198E-2"/>
        <n v="4.3047014481253802E-2"/>
        <n v="4.3052333075535E-2"/>
        <n v="4.3077689243027802E-2"/>
        <n v="4.3086172344689401E-2"/>
        <n v="4.3101182654402097E-2"/>
        <n v="4.3101428906066899E-2"/>
        <n v="4.3131388681126898E-2"/>
        <n v="4.3133103995766101E-2"/>
        <n v="4.3136190992946202E-2"/>
        <n v="4.3168736746440402E-2"/>
        <n v="4.3175821539937598E-2"/>
        <n v="4.3198529411764698E-2"/>
        <n v="4.3211867139632397E-2"/>
        <n v="4.3269230769230803E-2"/>
        <n v="4.3317662860980599E-2"/>
        <n v="4.33300876338851E-2"/>
        <n v="4.3331219615303299E-2"/>
        <n v="4.3340556759459803E-2"/>
        <n v="4.33566433566435E-2"/>
        <n v="4.33734939759036E-2"/>
        <n v="4.3380703066566897E-2"/>
        <n v="4.3396849873334101E-2"/>
        <n v="4.3401552575864401E-2"/>
        <n v="4.3401759530791797E-2"/>
        <n v="4.3436601724688599E-2"/>
        <n v="4.3459915611814302E-2"/>
        <n v="4.3537787513691098E-2"/>
        <n v="4.3595395542493302E-2"/>
        <n v="4.3656207366985098E-2"/>
        <n v="4.3678784590341899E-2"/>
        <n v="4.3724441648317097E-2"/>
        <n v="4.3748505857040397E-2"/>
        <n v="4.3772945495622599E-2"/>
        <n v="4.3802725502920102E-2"/>
        <n v="4.3805080352514299E-2"/>
        <n v="4.38151215602458E-2"/>
        <n v="4.3817934782608703E-2"/>
        <n v="4.3866171003717397E-2"/>
        <n v="4.3870192307692298E-2"/>
        <n v="4.3883897719419598E-2"/>
        <n v="4.3888747129369597E-2"/>
        <n v="4.3893129770992398E-2"/>
        <n v="4.3902439024390297E-2"/>
        <n v="4.3970686209193997E-2"/>
        <n v="4.3986254295532698E-2"/>
        <n v="4.4004400440043903E-2"/>
        <n v="4.4026920919798103E-2"/>
        <n v="4.40504969110933E-2"/>
        <n v="4.4057129024449401E-2"/>
        <n v="4.4109277177006197E-2"/>
        <n v="4.4159721358378E-2"/>
        <n v="4.4223107569720997E-2"/>
        <n v="4.4224765868886601E-2"/>
        <n v="4.42760271240525E-2"/>
        <n v="4.4314868804664599E-2"/>
        <n v="4.43175638934203E-2"/>
        <n v="4.43178220956E-2"/>
        <n v="4.4330585876587197E-2"/>
        <n v="4.4359576968272502E-2"/>
        <n v="4.4387096774193502E-2"/>
        <n v="4.4394110985277499E-2"/>
        <n v="4.4394891546725997E-2"/>
        <n v="4.4409613375130601E-2"/>
        <n v="4.4444444444444502E-2"/>
        <n v="4.4470112619116299E-2"/>
        <n v="4.4505824961575298E-2"/>
        <n v="4.4511378848728397E-2"/>
        <n v="4.45242369838421E-2"/>
        <n v="4.4543429844098099E-2"/>
        <n v="4.4550294200055997E-2"/>
        <n v="4.4642857142857199E-2"/>
        <n v="4.4708347886831999E-2"/>
        <n v="4.48227936066714E-2"/>
        <n v="4.4833948339483301E-2"/>
        <n v="4.48960302457466E-2"/>
        <n v="4.49079754601227E-2"/>
        <n v="4.4919992288413403E-2"/>
        <n v="4.4995408631772302E-2"/>
        <n v="4.5040485829959599E-2"/>
        <n v="4.5192861255037402E-2"/>
        <n v="4.5197740112994399E-2"/>
        <n v="4.5237219566016902E-2"/>
        <n v="4.52453987730062E-2"/>
        <n v="4.5292014302741303E-2"/>
        <n v="4.5297882816346599E-2"/>
        <n v="4.5314109165808497E-2"/>
        <n v="4.5326576576576703E-2"/>
        <n v="4.5336787564766799E-2"/>
        <n v="4.5434298440979903E-2"/>
        <n v="4.5538178472860999E-2"/>
        <n v="4.5561930475868997E-2"/>
        <n v="4.5568213392608997E-2"/>
        <n v="4.5596936999651803E-2"/>
        <n v="4.5629325813893798E-2"/>
        <n v="4.5654082528533903E-2"/>
        <n v="4.5724172021749797E-2"/>
        <n v="4.5749513303049903E-2"/>
        <n v="4.58015267175573E-2"/>
        <n v="4.5804620997162503E-2"/>
        <n v="4.5823469732837199E-2"/>
        <n v="4.5841209829867703E-2"/>
        <n v="4.5926391947153103E-2"/>
        <n v="4.5951859956236303E-2"/>
        <n v="4.5953360768175702E-2"/>
        <n v="4.5996120809088402E-2"/>
        <n v="4.6007839900969599E-2"/>
        <n v="4.6012269938650298E-2"/>
        <n v="4.6036435253569603E-2"/>
        <n v="4.6112719982178703E-2"/>
        <n v="4.6157396722824803E-2"/>
        <n v="4.6185935637663898E-2"/>
        <n v="4.6281851274051003E-2"/>
        <n v="4.6285018270401997E-2"/>
        <n v="4.6324711383896003E-2"/>
        <n v="4.6361185983827498E-2"/>
        <n v="4.6367851622874698E-2"/>
        <n v="4.6372067648663397E-2"/>
        <n v="4.6429541134944199E-2"/>
        <n v="4.6524356869184401E-2"/>
        <n v="4.6525679758308201E-2"/>
        <n v="4.6560846560846497E-2"/>
        <n v="4.6561886051080602E-2"/>
        <n v="4.6571798188874497E-2"/>
        <n v="4.6603867129399998E-2"/>
        <n v="4.6788482834994503E-2"/>
        <n v="4.68864468864469E-2"/>
        <n v="4.6892445106066202E-2"/>
        <n v="4.6976241900647898E-2"/>
        <n v="4.7000678360306303E-2"/>
        <n v="4.7011417058428401E-2"/>
        <n v="4.7035573122529602E-2"/>
        <n v="4.7058823529411799E-2"/>
        <n v="4.7071505569529201E-2"/>
        <n v="4.71156056079063E-2"/>
        <n v="4.7132993095166699E-2"/>
        <n v="4.7135071439092603E-2"/>
        <n v="4.7169811320754797E-2"/>
        <n v="4.7204270862601899E-2"/>
        <n v="4.7219770520741298E-2"/>
        <n v="4.7267355982274703E-2"/>
        <n v="4.72696486524622E-2"/>
        <n v="4.7305157037611498E-2"/>
        <n v="4.7340425531914997E-2"/>
        <n v="4.7353381412437202E-2"/>
        <n v="4.7400292336604803E-2"/>
        <n v="4.7427154370737898E-2"/>
        <n v="4.7434656340755103E-2"/>
        <n v="4.7457627118644E-2"/>
        <n v="4.7532546170148397E-2"/>
        <n v="4.7566976489885199E-2"/>
        <n v="4.7575757575757598E-2"/>
        <n v="4.7592695074709403E-2"/>
        <n v="4.7605224963715602E-2"/>
        <n v="4.7658175842235001E-2"/>
        <n v="4.76637267780071E-2"/>
        <n v="4.7670639219935099E-2"/>
        <n v="4.7747141896435703E-2"/>
        <n v="4.77622501326729E-2"/>
        <n v="4.7772988505747203E-2"/>
        <n v="4.7928709055876699E-2"/>
        <n v="4.79300420633164E-2"/>
        <n v="4.7939880798134202E-2"/>
        <n v="4.7985629971773101E-2"/>
        <n v="4.79888181394625E-2"/>
        <n v="4.8111618955977799E-2"/>
        <n v="4.8205128205128102E-2"/>
        <n v="4.8230731943771102E-2"/>
        <n v="4.83486550902281E-2"/>
        <n v="4.8349056603773602E-2"/>
        <n v="4.8391315720638199E-2"/>
        <n v="4.8391608391608498E-2"/>
        <n v="4.83968542044768E-2"/>
        <n v="4.84558040468583E-2"/>
        <n v="4.8461352071722801E-2"/>
        <n v="4.8518777700023302E-2"/>
        <n v="4.8526077097505602E-2"/>
        <n v="4.8546429579452398E-2"/>
        <n v="4.8555623847572199E-2"/>
        <n v="4.8573631457208902E-2"/>
        <n v="4.8615582743077902E-2"/>
        <n v="4.8632218844984802E-2"/>
        <n v="4.8638132295719901E-2"/>
        <n v="4.8683160415004E-2"/>
        <n v="4.86944248412138E-2"/>
        <n v="4.8740861088545799E-2"/>
        <n v="4.8796147672552297E-2"/>
        <n v="4.8808498420901597E-2"/>
        <n v="4.8816135632855799E-2"/>
        <n v="4.8834019204389699E-2"/>
        <n v="4.8840048840048902E-2"/>
        <n v="4.8989898989898903E-2"/>
        <n v="4.9037413730475897E-2"/>
        <n v="4.9087221095334602E-2"/>
        <n v="4.9112882489071599E-2"/>
        <n v="4.9122807017543797E-2"/>
        <n v="4.9134419551934802E-2"/>
        <n v="4.91965389369593E-2"/>
        <n v="4.9210963455149401E-2"/>
        <n v="4.9227600411946501E-2"/>
        <n v="4.9297396913153602E-2"/>
        <n v="4.9313793905559497E-2"/>
        <n v="4.9439494107502299E-2"/>
        <n v="4.9443757725587102E-2"/>
        <n v="4.9509927117366202E-2"/>
        <n v="4.9536359199609602E-2"/>
        <n v="4.95976840223082E-2"/>
        <n v="4.96613995485327E-2"/>
        <n v="4.9663735126745899E-2"/>
        <n v="4.9702734839476702E-2"/>
        <n v="4.9735449735449598E-2"/>
        <n v="4.9736037788274498E-2"/>
        <n v="4.9738870927629901E-2"/>
        <n v="4.9754430920350097E-2"/>
        <n v="4.9759846301633097E-2"/>
        <n v="4.9808429118773902E-2"/>
        <n v="4.9833887043189397E-2"/>
        <n v="4.9844236760124602E-2"/>
        <n v="4.9881235154394202E-2"/>
        <n v="4.9957118353344702E-2"/>
        <n v="4.9960815047021899E-2"/>
        <n v="5.0018710240738298E-2"/>
        <n v="5.0037907505686E-2"/>
        <n v="5.0160944206008501E-2"/>
        <n v="5.0181065700982901E-2"/>
        <n v="5.0220036241263297E-2"/>
        <n v="5.0274423710208599E-2"/>
        <n v="5.0290624210260301E-2"/>
        <n v="5.0304612706701501E-2"/>
        <n v="5.0373134328358202E-2"/>
        <n v="5.0383097283492002E-2"/>
        <n v="5.0407428463141897E-2"/>
        <n v="5.0423478432144897E-2"/>
        <n v="5.0455501051156301E-2"/>
        <n v="5.0481470674058802E-2"/>
        <n v="5.0489029870473198E-2"/>
        <n v="5.0490050490050502E-2"/>
        <n v="5.0599201065246298E-2"/>
        <n v="5.0618672665916797E-2"/>
        <n v="5.0624799743671997E-2"/>
        <n v="5.0644214823319302E-2"/>
        <n v="5.0694152292806202E-2"/>
        <n v="5.0712867713409202E-2"/>
        <n v="5.0726879059696903E-2"/>
        <n v="5.0728041333959702E-2"/>
        <n v="5.0840155105557998E-2"/>
        <n v="5.0893075605578798E-2"/>
        <n v="5.0942822384428203E-2"/>
        <n v="5.1006711409395902E-2"/>
        <n v="5.10204081632653E-2"/>
        <n v="5.1042639277933302E-2"/>
        <n v="5.1048088779284802E-2"/>
        <n v="5.1050694526890698E-2"/>
        <n v="5.1063829787234102E-2"/>
        <n v="5.1098620337251002E-2"/>
        <n v="5.1103540216264301E-2"/>
        <n v="5.1111533346000403E-2"/>
        <n v="5.1112162801703699E-2"/>
        <n v="5.1152579582876001E-2"/>
        <n v="5.1165025222195598E-2"/>
        <n v="5.1195308976093902E-2"/>
        <n v="5.1204115033902202E-2"/>
        <n v="5.1252047741633597E-2"/>
        <n v="5.1254480286738298E-2"/>
        <n v="5.1263001485884099E-2"/>
        <n v="5.1273286617672199E-2"/>
        <n v="5.13274336283185E-2"/>
        <n v="5.1327961802446899E-2"/>
        <n v="5.1336898395721899E-2"/>
        <n v="5.1344004832376999E-2"/>
        <n v="5.1382583574081798E-2"/>
        <n v="5.1382624043930097E-2"/>
        <n v="5.1405193881180998E-2"/>
        <n v="5.1508462104488603E-2"/>
        <n v="5.15139598898939E-2"/>
        <n v="5.1557022066405403E-2"/>
        <n v="5.1577454803261299E-2"/>
        <n v="5.1590282995241703E-2"/>
        <n v="5.1631132802465902E-2"/>
        <n v="5.1669997145304097E-2"/>
        <n v="5.1690507152145598E-2"/>
        <n v="5.1706571574121202E-2"/>
        <n v="5.1713197969543101E-2"/>
        <n v="5.1732435033686297E-2"/>
        <n v="5.17425700235195E-2"/>
        <n v="5.1777218024069399E-2"/>
        <n v="5.1784022734449001E-2"/>
        <n v="5.1786142411891702E-2"/>
        <n v="5.1835853131749501E-2"/>
        <n v="5.1925320886814501E-2"/>
        <n v="5.1944197091125001E-2"/>
        <n v="5.1996740016300003E-2"/>
        <n v="5.2032520325203203E-2"/>
        <n v="5.2079921388797898E-2"/>
        <n v="5.2089295935890102E-2"/>
        <n v="5.2137305699481801E-2"/>
        <n v="5.2166712669058798E-2"/>
        <n v="5.2173913043478203E-2"/>
        <n v="5.2185257664709703E-2"/>
        <n v="5.2211434735706601E-2"/>
        <n v="5.2233902759526898E-2"/>
        <n v="5.2261034389385203E-2"/>
        <n v="5.2264808362369401E-2"/>
        <n v="5.2276951672862497E-2"/>
        <n v="5.2278510293777503E-2"/>
        <n v="5.2330895795246898E-2"/>
        <n v="5.2338260237460701E-2"/>
        <n v="5.2363853979652902E-2"/>
        <n v="5.2364118426867098E-2"/>
        <n v="5.2367827612127299E-2"/>
        <n v="5.23822791864028E-2"/>
        <n v="5.2413793103448299E-2"/>
        <n v="5.2449965493443801E-2"/>
        <n v="5.2450106653420203E-2"/>
        <n v="5.2576510593774599E-2"/>
        <n v="5.2579117866932402E-2"/>
        <n v="5.2586938083121197E-2"/>
        <n v="5.2595814079912998E-2"/>
        <n v="5.2631578947368397E-2"/>
        <n v="5.2642934196332203E-2"/>
        <n v="5.2647058823529498E-2"/>
        <n v="5.2664774519079097E-2"/>
        <n v="5.2664974619289297E-2"/>
        <n v="5.2680221811460197E-2"/>
        <n v="5.2725876631686701E-2"/>
        <n v="5.2734375E-2"/>
        <n v="5.2751135790005003E-2"/>
        <n v="5.2778233076544702E-2"/>
        <n v="5.2780638516992898E-2"/>
        <n v="5.2781740370898798E-2"/>
        <n v="5.2890932982917298E-2"/>
        <n v="5.28933092224231E-2"/>
        <n v="5.2918537524054003E-2"/>
        <n v="5.2932761087267598E-2"/>
        <n v="5.2954719877206499E-2"/>
        <n v="5.2956010086859101E-2"/>
        <n v="5.2961454089627102E-2"/>
        <n v="5.29747351263243E-2"/>
        <n v="5.29875986471251E-2"/>
        <n v="5.3019732908112398E-2"/>
        <n v="5.3028188668713401E-2"/>
        <n v="5.3028263795423997E-2"/>
        <n v="5.3069053708439999E-2"/>
        <n v="5.3128991060025402E-2"/>
        <n v="5.3174172544763899E-2"/>
        <n v="5.3185745140388797E-2"/>
        <n v="5.3214033435366098E-2"/>
        <n v="5.3217588224193202E-2"/>
        <n v="5.3249590387766298E-2"/>
        <n v="5.3257251545411298E-2"/>
        <n v="5.3286996814364301E-2"/>
        <n v="5.33029612756264E-2"/>
        <n v="5.3325344517675302E-2"/>
        <n v="5.3341508277130703E-2"/>
        <n v="5.3355798932884099E-2"/>
        <n v="5.3370013755158298E-2"/>
        <n v="5.3433001107419803E-2"/>
        <n v="5.34351145038168E-2"/>
        <n v="5.3439999999999897E-2"/>
        <n v="5.3441765901829801E-2"/>
        <n v="5.3464023167743499E-2"/>
        <n v="5.3482911557526797E-2"/>
        <n v="5.34948271511482E-2"/>
        <n v="5.35632183908046E-2"/>
        <n v="5.3596950929013697E-2"/>
        <n v="5.3626869884278797E-2"/>
        <n v="5.3628773281952501E-2"/>
        <n v="5.3658536585365901E-2"/>
        <n v="5.3670086819258098E-2"/>
        <n v="5.3683737646001803E-2"/>
        <n v="5.3705692803437198E-2"/>
        <n v="5.3717232488182297E-2"/>
        <n v="5.3739693757361498E-2"/>
        <n v="5.3742331288343603E-2"/>
        <n v="5.3787756420610601E-2"/>
        <n v="5.3800592300098801E-2"/>
        <n v="5.3819981441385799E-2"/>
        <n v="5.3829243657536698E-2"/>
        <n v="5.3859447004608298E-2"/>
        <n v="5.3879310344827597E-2"/>
        <n v="5.3893695920890002E-2"/>
        <n v="5.3901437371663301E-2"/>
        <n v="5.3932584269662999E-2"/>
        <n v="5.39429745697406E-2"/>
        <n v="5.3987730061349597E-2"/>
        <n v="5.4033092037228503E-2"/>
        <n v="5.4037644201578597E-2"/>
        <n v="5.40480917714539E-2"/>
        <n v="5.4054054054053897E-2"/>
        <n v="5.4085831863609699E-2"/>
        <n v="5.4088050314465397E-2"/>
        <n v="5.4104979811574701E-2"/>
        <n v="5.4112554112554202E-2"/>
        <n v="5.4115507048658501E-2"/>
        <n v="5.4145135924511298E-2"/>
        <n v="5.4153671675644999E-2"/>
        <n v="5.4176424668227897E-2"/>
        <n v="5.4196691363036703E-2"/>
        <n v="5.4205607476635498E-2"/>
        <n v="5.4216867469879498E-2"/>
        <n v="5.4229372080954803E-2"/>
        <n v="5.4237288135593302E-2"/>
        <n v="5.4295182258475599E-2"/>
        <n v="5.4308672762538097E-2"/>
        <n v="5.4330197859228102E-2"/>
        <n v="5.4333764553686999E-2"/>
        <n v="5.4340155257586398E-2"/>
        <n v="5.4374093765103798E-2"/>
        <n v="5.4439403758911299E-2"/>
        <n v="5.4445210199862301E-2"/>
        <n v="5.4457527333894098E-2"/>
        <n v="5.4461463651835698E-2"/>
        <n v="5.4495228528377702E-2"/>
        <n v="5.4503627676517397E-2"/>
        <n v="5.4505614900027401E-2"/>
        <n v="5.4520547945205597E-2"/>
        <n v="5.4521963824289303E-2"/>
        <n v="5.4530874097834803E-2"/>
        <n v="5.4535017221584402E-2"/>
        <n v="5.4559475612107299E-2"/>
        <n v="5.45876887340302E-2"/>
        <n v="5.45944731521006E-2"/>
        <n v="5.4626241505488803E-2"/>
        <n v="5.4630083292503698E-2"/>
        <n v="5.46338672768878E-2"/>
        <n v="5.4726368159204099E-2"/>
        <n v="5.4756280867511303E-2"/>
        <n v="5.4776739356178702E-2"/>
        <n v="5.47823511992893E-2"/>
        <n v="5.4836432101671002E-2"/>
        <n v="5.4840247973295203E-2"/>
        <n v="5.4860186418109101E-2"/>
        <n v="5.4868450640881403E-2"/>
        <n v="5.4869006426099903E-2"/>
        <n v="5.48737314137362E-2"/>
        <n v="5.4883413990321199E-2"/>
        <n v="5.4890219560878299E-2"/>
        <n v="5.4903697144122098E-2"/>
        <n v="5.4917279411764698E-2"/>
        <n v="5.4928131416837701E-2"/>
        <n v="5.49348230912476E-2"/>
        <n v="5.4968287526426997E-2"/>
        <n v="5.4975124378109398E-2"/>
        <n v="5.5005820721769398E-2"/>
        <n v="5.5025380710660002E-2"/>
        <n v="5.5035460992907799E-2"/>
        <n v="5.5048572269649702E-2"/>
        <n v="5.5051546391752498E-2"/>
        <n v="5.5057618437900101E-2"/>
        <n v="5.5071721311475301E-2"/>
        <n v="5.5088309503784599E-2"/>
        <n v="5.5088702147525703E-2"/>
        <n v="5.5105853051058598E-2"/>
        <n v="5.5127810286418298E-2"/>
        <n v="5.5145880089772399E-2"/>
        <n v="5.5150040551500398E-2"/>
        <n v="5.5162313888210898E-2"/>
        <n v="5.5170421721548298E-2"/>
        <n v="5.51710500296618E-2"/>
        <n v="5.5184960582170997E-2"/>
        <n v="5.51935607512457E-2"/>
        <n v="5.5195806352143197E-2"/>
        <n v="5.5223136374968902E-2"/>
        <n v="5.5276381909547603E-2"/>
        <n v="5.5277859453101999E-2"/>
        <n v="5.5288461538461502E-2"/>
        <n v="5.5294542826165499E-2"/>
        <n v="5.5351842151213602E-2"/>
        <n v="5.5392025689055401E-2"/>
        <n v="5.5414908579465502E-2"/>
        <n v="5.5447941888619803E-2"/>
        <n v="5.5460750853242299E-2"/>
        <n v="5.5476122390620601E-2"/>
        <n v="5.5481815768515998E-2"/>
        <n v="5.5555555555555601E-2"/>
        <n v="5.5572519083969499E-2"/>
        <n v="5.5583885772564998E-2"/>
        <n v="5.5586749017405998E-2"/>
        <n v="5.5603572457505003E-2"/>
        <n v="5.5617044825677898E-2"/>
        <n v="5.56251566023553E-2"/>
        <n v="5.5630936227951198E-2"/>
        <n v="5.5642388246327099E-2"/>
        <n v="5.5644901897716301E-2"/>
        <n v="5.5671954504639402E-2"/>
        <n v="5.5694792536897797E-2"/>
        <n v="5.5699004057543397E-2"/>
        <n v="5.5714657641239299E-2"/>
        <n v="5.5717619603267203E-2"/>
        <n v="5.5728975394785198E-2"/>
        <n v="5.5736282801995198E-2"/>
        <n v="5.5764411027569002E-2"/>
        <n v="5.5820156220232502E-2"/>
        <n v="5.58297347316472E-2"/>
        <n v="5.58319513543395E-2"/>
        <n v="5.5846422338568798E-2"/>
        <n v="5.5863983344899303E-2"/>
        <n v="5.5873925501432699E-2"/>
        <n v="5.5886524822695002E-2"/>
        <n v="5.5902560899437903E-2"/>
        <n v="5.5903735271997997E-2"/>
        <n v="5.5935098206660899E-2"/>
        <n v="5.5936073059360797E-2"/>
        <n v="5.5937425930315102E-2"/>
        <n v="5.5962219598583197E-2"/>
        <n v="5.5969120485249498E-2"/>
        <n v="5.5982774530913597E-2"/>
        <n v="5.5990783410138301E-2"/>
        <n v="5.6053384175405202E-2"/>
        <n v="5.6063774176685802E-2"/>
        <n v="5.6091834072527998E-2"/>
        <n v="5.61006289308177E-2"/>
        <n v="5.6104558495377703E-2"/>
        <n v="5.6133056133056199E-2"/>
        <n v="5.6152442732616999E-2"/>
        <n v="5.62332639095506E-2"/>
        <n v="5.6284283329358399E-2"/>
        <n v="5.6292066081990597E-2"/>
        <n v="5.6308962264151101E-2"/>
        <n v="5.6358381502890097E-2"/>
        <n v="5.6409219571370801E-2"/>
        <n v="5.6427758816837398E-2"/>
        <n v="5.6437389770723101E-2"/>
        <n v="5.6463975472662097E-2"/>
        <n v="5.6470588235294099E-2"/>
        <n v="5.6481481481481598E-2"/>
        <n v="5.6501757231684199E-2"/>
        <n v="5.6534315014462398E-2"/>
        <n v="5.6562922868741698E-2"/>
        <n v="5.6579372777238998E-2"/>
        <n v="5.6580815250456301E-2"/>
        <n v="5.6591429506051699E-2"/>
        <n v="5.6642636457260503E-2"/>
        <n v="5.6649500151469301E-2"/>
        <n v="5.6650246305418803E-2"/>
        <n v="5.6703762586115501E-2"/>
        <n v="5.6733353239773097E-2"/>
        <n v="5.6795825848943597E-2"/>
        <n v="5.6796426292278199E-2"/>
        <n v="5.68209649767328E-2"/>
        <n v="5.6828885400314097E-2"/>
        <n v="5.6833114323258799E-2"/>
        <n v="5.6879567842389699E-2"/>
        <n v="5.6896874415122603E-2"/>
        <n v="5.6939501779359497E-2"/>
        <n v="5.6941431670282101E-2"/>
        <n v="5.6950398040416503E-2"/>
        <n v="5.6968463886062998E-2"/>
        <n v="5.6981519507186801E-2"/>
        <n v="5.6987788331071897E-2"/>
        <n v="5.6989247311827897E-2"/>
        <n v="5.7011229484595499E-2"/>
        <n v="5.7024057024057002E-2"/>
        <n v="5.7046979865771799E-2"/>
        <n v="5.7071960297766698E-2"/>
        <n v="5.70962479608483E-2"/>
        <n v="5.7142857142857197E-2"/>
        <n v="5.7158312297151098E-2"/>
        <n v="5.71612074502248E-2"/>
        <n v="5.7163958641063502E-2"/>
        <n v="5.7178762174049602E-2"/>
        <n v="5.7190635451504997E-2"/>
        <n v="5.7230597431602498E-2"/>
        <n v="5.7232049947970799E-2"/>
        <n v="5.7271780631725097E-2"/>
        <n v="5.72857467606274E-2"/>
        <n v="5.7309941520467901E-2"/>
        <n v="5.7312252964426803E-2"/>
        <n v="5.7320872274143397E-2"/>
        <n v="5.7321225879682303E-2"/>
        <n v="5.73224852071006E-2"/>
        <n v="5.7344632768361603E-2"/>
        <n v="5.7360406091370601E-2"/>
        <n v="5.7390817469204797E-2"/>
        <n v="5.7393850658858103E-2"/>
        <n v="5.7399103139013502E-2"/>
        <n v="5.7457825288124403E-2"/>
        <n v="5.7468288894641402E-2"/>
        <n v="5.7471264367816098E-2"/>
        <n v="5.7474365893146299E-2"/>
        <n v="5.7508857999454897E-2"/>
        <n v="5.7518649391440801E-2"/>
        <n v="5.75738916256157E-2"/>
        <n v="5.7601316601522297E-2"/>
        <n v="5.7621222004783597E-2"/>
        <n v="5.7650862068965497E-2"/>
        <n v="5.7659932659932703E-2"/>
        <n v="5.7663125948406599E-2"/>
        <n v="5.7673185283393998E-2"/>
        <n v="5.76739752144899E-2"/>
        <n v="5.7696591668522999E-2"/>
        <n v="5.7714958775029399E-2"/>
        <n v="5.77342047930283E-2"/>
        <n v="5.7741935483871097E-2"/>
        <n v="5.7755176171449402E-2"/>
        <n v="5.7786218122626097E-2"/>
        <n v="5.7788110262371399E-2"/>
        <n v="5.7825086306098998E-2"/>
        <n v="5.7848749623380602E-2"/>
        <n v="5.7868952847519799E-2"/>
        <n v="5.7877813504823197E-2"/>
        <n v="5.7889068389876099E-2"/>
        <n v="5.78947368421052E-2"/>
        <n v="5.7906458797327497E-2"/>
        <n v="5.7911065149948399E-2"/>
        <n v="5.7913887204366299E-2"/>
        <n v="5.79542161692264E-2"/>
        <n v="5.7958957293399803E-2"/>
        <n v="5.7982218786238902E-2"/>
        <n v="5.7986577181207997E-2"/>
        <n v="5.7994062765054998E-2"/>
        <n v="5.79954954954955E-2"/>
        <n v="5.7995881949210799E-2"/>
        <n v="5.80046403712298E-2"/>
        <n v="5.8009988474836599E-2"/>
        <n v="5.8018252933507201E-2"/>
        <n v="5.8030241111565198E-2"/>
        <n v="5.80327868852459E-2"/>
        <n v="5.80483213053027E-2"/>
        <n v="5.8074375955170697E-2"/>
        <n v="5.8088235294117697E-2"/>
        <n v="5.8106460788297502E-2"/>
        <n v="5.8119658119658101E-2"/>
        <n v="5.8128973660308801E-2"/>
        <n v="5.8153241650294799E-2"/>
        <n v="5.8157416468614498E-2"/>
        <n v="5.8157488419969199E-2"/>
        <n v="5.8181818181818099E-2"/>
        <n v="5.8193398957730097E-2"/>
        <n v="5.82223598637348E-2"/>
        <n v="5.8243987250072397E-2"/>
        <n v="5.8263000272257101E-2"/>
        <n v="5.8275058275058203E-2"/>
        <n v="5.8310790501953799E-2"/>
        <n v="5.8338617628408397E-2"/>
        <n v="5.8342226965492697E-2"/>
        <n v="5.83516625695433E-2"/>
        <n v="5.8351769911504398E-2"/>
        <n v="5.8355437665782398E-2"/>
        <n v="5.8359079986268603E-2"/>
        <n v="5.8369674605836898E-2"/>
        <n v="5.8385804235832998E-2"/>
        <n v="5.8400130868640598E-2"/>
        <n v="5.84045584045585E-2"/>
        <n v="5.8409785932721697E-2"/>
        <n v="5.8413719185423298E-2"/>
        <n v="5.8443006915012398E-2"/>
        <n v="5.8449304174950298E-2"/>
        <n v="5.8457507777959702E-2"/>
        <n v="5.8465939567316397E-2"/>
        <n v="5.8479532163742798E-2"/>
        <n v="5.8509058509058402E-2"/>
        <n v="5.8512202293442998E-2"/>
        <n v="5.8512513218188303E-2"/>
        <n v="5.8564751168545398E-2"/>
        <n v="5.8588548601864202E-2"/>
        <n v="5.85895117540687E-2"/>
        <n v="5.8604468835750802E-2"/>
        <n v="5.8638083228247199E-2"/>
        <n v="5.8638996138996202E-2"/>
        <n v="5.8651976668826898E-2"/>
        <n v="5.8695652173913003E-2"/>
        <n v="5.87073608617594E-2"/>
        <n v="5.8712227392498699E-2"/>
        <n v="5.8725531028738003E-2"/>
        <n v="5.8737151248164497E-2"/>
        <n v="5.8738842499280103E-2"/>
        <n v="5.8748943364328003E-2"/>
        <n v="5.87629490519175E-2"/>
        <n v="5.8764186633039103E-2"/>
        <n v="5.8770343580470098E-2"/>
        <n v="5.8781103498016601E-2"/>
        <n v="5.8781362007168401E-2"/>
        <n v="5.88031822898651E-2"/>
        <n v="5.88124054462935E-2"/>
        <n v="5.8823529411764698E-2"/>
        <n v="5.8838980824796397E-2"/>
        <n v="5.8878157503714702E-2"/>
        <n v="5.8893871449925202E-2"/>
        <n v="5.8917707332692998E-2"/>
        <n v="5.8958214081282101E-2"/>
        <n v="5.8987978753145098E-2"/>
        <n v="5.90081607030759E-2"/>
        <n v="5.90174744477414E-2"/>
        <n v="5.90433482810164E-2"/>
        <n v="5.90529247910863E-2"/>
        <n v="5.9104981705600898E-2"/>
        <n v="5.9105910591059199E-2"/>
        <n v="5.9107358262967501E-2"/>
        <n v="5.9110100682039597E-2"/>
        <n v="5.9127864005912703E-2"/>
        <n v="5.91639871382637E-2"/>
        <n v="5.9195133364529799E-2"/>
        <n v="5.9220170038112099E-2"/>
        <n v="5.9232296492389001E-2"/>
        <n v="5.9238363892806699E-2"/>
        <n v="5.9278350515463901E-2"/>
        <n v="5.9289431998189597E-2"/>
        <n v="5.92974540767E-2"/>
        <n v="5.9327217125382303E-2"/>
        <n v="5.93471810089021E-2"/>
        <n v="5.9348198970840399E-2"/>
        <n v="5.93709884467266E-2"/>
        <n v="5.9387679822943601E-2"/>
        <n v="5.94059405940595E-2"/>
        <n v="5.9421599638499703E-2"/>
        <n v="5.9425231368728702E-2"/>
        <n v="5.94285714285714E-2"/>
        <n v="5.9478127398311598E-2"/>
        <n v="5.9491617090318999E-2"/>
        <n v="5.9502975148757499E-2"/>
        <n v="5.9529892692897303E-2"/>
        <n v="5.95463137996219E-2"/>
        <n v="5.9551689528270398E-2"/>
        <n v="5.9559559559559501E-2"/>
        <n v="5.9614796698257401E-2"/>
        <n v="5.9622641509433902E-2"/>
        <n v="5.9646118721461201E-2"/>
        <n v="5.9653247134881002E-2"/>
        <n v="5.9659090909090801E-2"/>
        <n v="5.9708857636318703E-2"/>
        <n v="5.9715462373642898E-2"/>
        <n v="5.9731099845713002E-2"/>
        <n v="5.9749697214372302E-2"/>
        <n v="5.9772032249096399E-2"/>
        <n v="5.9785673998872003E-2"/>
        <n v="5.97972273949927E-2"/>
        <n v="5.9804847340258198E-2"/>
        <n v="5.9838085181274099E-2"/>
        <n v="5.9876965140123001E-2"/>
        <n v="5.9885386819484202E-2"/>
        <n v="5.9890109890109899E-2"/>
        <n v="5.9901338971106499E-2"/>
        <n v="5.9909570459683502E-2"/>
        <n v="5.9959349593495997E-2"/>
        <n v="5.9974204643164199E-2"/>
        <n v="5.9979838709677498E-2"/>
        <n v="5.9986130374480001E-2"/>
        <n v="5.9988351776354198E-2"/>
        <n v="6.0018755861206599E-2"/>
        <n v="6.0037968675842303E-2"/>
        <n v="6.0100814269096602E-2"/>
        <n v="6.0111464968152901E-2"/>
        <n v="6.0134163871586002E-2"/>
        <n v="6.0163367891925799E-2"/>
        <n v="6.0165975103734497E-2"/>
        <n v="6.0167310167310098E-2"/>
        <n v="6.0171044593769103E-2"/>
        <n v="6.01904761904761E-2"/>
        <n v="6.0197197716657998E-2"/>
        <n v="6.02253032928943E-2"/>
        <n v="6.0240963855421797E-2"/>
        <n v="6.0255779636005903E-2"/>
        <n v="6.0293091416608401E-2"/>
        <n v="6.0301507537688502E-2"/>
        <n v="6.0302866414277997E-2"/>
        <n v="6.0314960629921401E-2"/>
        <n v="6.0315496442932201E-2"/>
        <n v="6.0325231683860697E-2"/>
        <n v="6.0365235035509099E-2"/>
        <n v="6.0365643325284601E-2"/>
        <n v="6.0373742213703799E-2"/>
        <n v="6.0392156862745003E-2"/>
        <n v="6.0402684563758399E-2"/>
        <n v="6.0409924487594399E-2"/>
        <n v="6.0419235511713902E-2"/>
        <n v="6.0473269062226102E-2"/>
        <n v="6.0496236409255597E-2"/>
        <n v="6.0504634397528401E-2"/>
        <n v="6.0514372163388702E-2"/>
        <n v="6.0523631417884999E-2"/>
        <n v="6.0538116591928301E-2"/>
        <n v="6.0541813898704402E-2"/>
        <n v="6.0557949648446303E-2"/>
        <n v="6.0570535365377202E-2"/>
        <n v="6.0578931662190298E-2"/>
        <n v="6.0591133004926002E-2"/>
        <n v="6.06224627875507E-2"/>
        <n v="6.0622914349276899E-2"/>
        <n v="6.0623446165614797E-2"/>
        <n v="6.06264735601212E-2"/>
        <n v="6.06312292358804E-2"/>
        <n v="6.0665362035225101E-2"/>
        <n v="6.0678779568049498E-2"/>
        <n v="6.0694912769388501E-2"/>
        <n v="6.0696517412935302E-2"/>
        <n v="6.0742187500000003E-2"/>
        <n v="6.0751624752755098E-2"/>
        <n v="6.07632456465357E-2"/>
        <n v="6.0767185719711403E-2"/>
        <n v="6.0767292075049099E-2"/>
        <n v="6.0783853555503399E-2"/>
        <n v="6.08222901800883E-2"/>
        <n v="6.0829241680305603E-2"/>
        <n v="6.0878243512974002E-2"/>
        <n v="6.0903149138443302E-2"/>
        <n v="6.0904449307075198E-2"/>
        <n v="6.09095831077422E-2"/>
        <n v="6.0925449871465302E-2"/>
        <n v="6.0930232558139598E-2"/>
        <n v="6.0936668440660001E-2"/>
        <n v="6.1017929438982099E-2"/>
        <n v="6.1022776106574902E-2"/>
        <n v="6.1040787623066098E-2"/>
        <n v="6.1055127445168902E-2"/>
        <n v="6.1066666666666602E-2"/>
        <n v="6.1078348778433003E-2"/>
        <n v="6.1078794288736103E-2"/>
        <n v="6.1133753241941403E-2"/>
        <n v="6.11563347944062E-2"/>
        <n v="6.1224489795918401E-2"/>
        <n v="6.1230329041487702E-2"/>
        <n v="6.1298232029939302E-2"/>
        <n v="6.1343719571567597E-2"/>
        <n v="6.1345752368716901E-2"/>
        <n v="6.1384876805437499E-2"/>
        <n v="6.13989185417756E-2"/>
        <n v="6.14035087719298E-2"/>
        <n v="6.1406917994558899E-2"/>
        <n v="6.14213197969544E-2"/>
        <n v="6.1459066385174801E-2"/>
        <n v="6.1474090762793802E-2"/>
        <n v="6.1491495856955902E-2"/>
        <n v="6.1501422630772601E-2"/>
        <n v="6.1507936507936498E-2"/>
        <n v="6.1517886994316297E-2"/>
        <n v="6.1566898905161399E-2"/>
        <n v="6.1581525542337298E-2"/>
        <n v="6.1595619867031798E-2"/>
        <n v="6.1596548004315001E-2"/>
        <n v="6.1608434980359603E-2"/>
        <n v="6.1609997093868198E-2"/>
        <n v="6.1616431048279602E-2"/>
        <n v="6.1716489874638299E-2"/>
        <n v="6.1723886048210302E-2"/>
        <n v="6.17461229178633E-2"/>
        <n v="6.1790668348045398E-2"/>
        <n v="6.1797752808988797E-2"/>
        <n v="6.1800486618004899E-2"/>
        <n v="6.1803444782168301E-2"/>
        <n v="6.1810795124782401E-2"/>
        <n v="6.18118118118118E-2"/>
        <n v="6.1835270838486202E-2"/>
        <n v="6.1843027330063E-2"/>
        <n v="6.1914323962516803E-2"/>
        <n v="6.1924894304899301E-2"/>
        <n v="6.1972456685917401E-2"/>
        <n v="6.2022090059473199E-2"/>
        <n v="6.20366757705813E-2"/>
        <n v="6.2038404726735497E-2"/>
        <n v="6.2042124542124502E-2"/>
        <n v="6.2068965517241302E-2"/>
        <n v="6.2072012370223202E-2"/>
        <n v="6.2084897487727497E-2"/>
        <n v="6.2097971301335902E-2"/>
        <n v="6.2141491395793398E-2"/>
        <n v="6.2162665177740502E-2"/>
        <n v="6.2177737336973002E-2"/>
        <n v="6.21799561082663E-2"/>
        <n v="6.2188401994227198E-2"/>
        <n v="6.2214611872146101E-2"/>
        <n v="6.2251176257690902E-2"/>
        <n v="6.22710622710623E-2"/>
        <n v="6.2294251709293501E-2"/>
        <n v="6.2295081967212999E-2"/>
        <n v="6.2304320601127103E-2"/>
        <n v="6.2360303978542801E-2"/>
        <n v="6.2380038387715997E-2"/>
        <n v="6.2383958410694398E-2"/>
        <n v="6.2392795883361898E-2"/>
        <n v="6.2397372742200301E-2"/>
        <n v="6.2431372549019502E-2"/>
        <n v="6.2443710597418302E-2"/>
        <n v="6.2470970738504501E-2"/>
        <n v="6.2478661659269401E-2"/>
        <n v="6.25E-2"/>
        <n v="6.2538892345986405E-2"/>
        <n v="6.25507717303007E-2"/>
        <n v="6.2553312482229104E-2"/>
        <n v="6.2557497700092002E-2"/>
        <n v="6.2595888309297396E-2"/>
        <n v="6.2642568871731794E-2"/>
        <n v="6.2650602409638503E-2"/>
        <n v="6.2685680332739094E-2"/>
        <n v="6.2693978895096203E-2"/>
        <n v="6.2726176115802196E-2"/>
        <n v="6.2768031189083903E-2"/>
        <n v="6.2781390695347605E-2"/>
        <n v="6.2836624775583397E-2"/>
        <n v="6.2841530054644795E-2"/>
        <n v="6.2869117927224299E-2"/>
        <n v="6.2908907901358696E-2"/>
        <n v="6.2917256726684301E-2"/>
        <n v="6.2929758899817195E-2"/>
        <n v="6.2960235640647996E-2"/>
        <n v="6.3035495716034201E-2"/>
        <n v="6.3079299691040105E-2"/>
        <n v="6.3093622795115295E-2"/>
        <n v="6.3096111518708795E-2"/>
        <n v="6.3098854872633905E-2"/>
        <n v="6.3119345109866401E-2"/>
        <n v="6.3147973609802205E-2"/>
        <n v="6.3159577870163006E-2"/>
        <n v="6.3209573488800297E-2"/>
        <n v="6.3317535545023701E-2"/>
        <n v="6.3361547762998696E-2"/>
        <n v="6.3366050808314006E-2"/>
        <n v="6.3369854900799494E-2"/>
        <n v="6.3393708293612905E-2"/>
        <n v="6.3396226415094195E-2"/>
        <n v="6.3410454155955503E-2"/>
        <n v="6.3441042124851896E-2"/>
        <n v="6.3479415670650602E-2"/>
        <n v="6.34899147150398E-2"/>
        <n v="6.3507238459437301E-2"/>
        <n v="6.3509838425851894E-2"/>
        <n v="6.35101297518781E-2"/>
        <n v="6.3555913113435294E-2"/>
        <n v="6.3586097946287501E-2"/>
        <n v="6.3597819503331293E-2"/>
        <n v="6.3616071428571397E-2"/>
        <n v="6.3627084042191306E-2"/>
        <n v="6.3636363636363699E-2"/>
        <n v="6.3655030800821494E-2"/>
        <n v="6.3657203315111904E-2"/>
        <n v="6.3665975718093099E-2"/>
        <n v="6.3669606366960604E-2"/>
        <n v="6.3732928679817794E-2"/>
        <n v="6.3742208632247402E-2"/>
        <n v="6.3754747693977307E-2"/>
        <n v="6.3799024037592494E-2"/>
        <n v="6.3855914858780297E-2"/>
        <n v="6.3887557898099301E-2"/>
        <n v="6.3911845730027603E-2"/>
        <n v="6.3978754225012105E-2"/>
        <n v="6.4017660044150201E-2"/>
        <n v="6.4020965930363202E-2"/>
        <n v="6.40216411181245E-2"/>
        <n v="6.4023573533351197E-2"/>
        <n v="6.4023785926660096E-2"/>
        <n v="6.4055859137826396E-2"/>
        <n v="6.4062077054948902E-2"/>
        <n v="6.4106106659298098E-2"/>
        <n v="6.4168086314593906E-2"/>
        <n v="6.4180107526881802E-2"/>
        <n v="6.4186584425597604E-2"/>
        <n v="6.4225460122699501E-2"/>
        <n v="6.42357430570277E-2"/>
        <n v="6.4235783109767505E-2"/>
        <n v="6.4253761691744696E-2"/>
        <n v="6.4345663661796698E-2"/>
        <n v="6.4385297845373807E-2"/>
        <n v="6.4389819447465704E-2"/>
        <n v="6.4413741598207605E-2"/>
        <n v="6.4477611940298593E-2"/>
        <n v="6.45050017247326E-2"/>
        <n v="6.45096864389854E-2"/>
        <n v="6.4524986271279602E-2"/>
        <n v="6.4551289814702706E-2"/>
        <n v="6.4563824544110499E-2"/>
        <n v="6.4573671066714203E-2"/>
        <n v="6.4613205877146501E-2"/>
        <n v="6.4628820960698705E-2"/>
        <n v="6.4655984919886902E-2"/>
        <n v="6.4683500518851494E-2"/>
        <n v="6.4703153988868306E-2"/>
        <n v="6.4727272727272703E-2"/>
        <n v="6.4732142857142794E-2"/>
        <n v="6.4748201438849004E-2"/>
        <n v="6.4784727863525599E-2"/>
        <n v="6.47905759162304E-2"/>
        <n v="6.4815947168888305E-2"/>
        <n v="6.4822134387351904E-2"/>
        <n v="6.4827586206896604E-2"/>
        <n v="6.4845545059995E-2"/>
        <n v="6.4864864864864896E-2"/>
        <n v="6.4971751412429293E-2"/>
        <n v="6.50105708245243E-2"/>
        <n v="6.5061107117181799E-2"/>
        <n v="6.50871459694988E-2"/>
        <n v="6.5104166666666699E-2"/>
        <n v="6.5107577174929904E-2"/>
        <n v="6.5121668597914406E-2"/>
        <n v="6.51614747070592E-2"/>
        <n v="6.5199674001630098E-2"/>
        <n v="6.52043269230769E-2"/>
        <n v="6.5211743309950596E-2"/>
        <n v="6.5277777777777796E-2"/>
        <n v="6.5345080763582905E-2"/>
        <n v="6.5384013765055399E-2"/>
        <n v="6.5407772304323999E-2"/>
        <n v="6.5459167461074094E-2"/>
        <n v="6.5480114260602101E-2"/>
        <n v="6.5487703785576099E-2"/>
        <n v="6.5490575157080705E-2"/>
        <n v="6.5511411665257799E-2"/>
        <n v="6.5520065520065604E-2"/>
        <n v="6.5527488855869204E-2"/>
        <n v="6.5539786317971596E-2"/>
        <n v="6.55629139072849E-2"/>
        <n v="6.5680730752501096E-2"/>
        <n v="6.5701994524833801E-2"/>
        <n v="6.5747613997879206E-2"/>
        <n v="6.5748872537384304E-2"/>
        <n v="6.5752461322081707E-2"/>
        <n v="6.5764023210831593E-2"/>
        <n v="6.5792349726776098E-2"/>
        <n v="6.5799256505576303E-2"/>
        <n v="6.5835551197646697E-2"/>
        <n v="6.5850945494994498E-2"/>
        <n v="6.5876515986769593E-2"/>
        <n v="6.5889370932754807E-2"/>
        <n v="6.5907241659885998E-2"/>
        <n v="6.5917441106548597E-2"/>
        <n v="6.5940838126540696E-2"/>
        <n v="6.5942028985507301E-2"/>
        <n v="6.5944722805883399E-2"/>
        <n v="6.5952184666117103E-2"/>
        <n v="6.5977567627006906E-2"/>
        <n v="6.5986394557823194E-2"/>
        <n v="6.6005665722379495E-2"/>
        <n v="6.6052971576227498E-2"/>
        <n v="6.6070541480377498E-2"/>
        <n v="6.6120538326506703E-2"/>
        <n v="6.6153846153846202E-2"/>
        <n v="6.6158453580179799E-2"/>
        <n v="6.6169470009520795E-2"/>
        <n v="6.6176470588235295E-2"/>
        <n v="6.6193853427896104E-2"/>
        <n v="6.6210436270316406E-2"/>
        <n v="6.6235864297253602E-2"/>
        <n v="6.6263089005235601E-2"/>
        <n v="6.63047054952286E-2"/>
        <n v="6.6323816279482098E-2"/>
        <n v="6.6382765531061996E-2"/>
        <n v="6.6393442622950896E-2"/>
        <n v="6.6432845058799206E-2"/>
        <n v="6.6443876548063704E-2"/>
        <n v="6.64624808575804E-2"/>
        <n v="6.6516542525550101E-2"/>
        <n v="6.6579144786196504E-2"/>
        <n v="6.6595914035553205E-2"/>
        <n v="6.6602316602316594E-2"/>
        <n v="6.6604780691575702E-2"/>
        <n v="6.6615027110766806E-2"/>
        <n v="6.6620879120879106E-2"/>
        <n v="6.6626829997012305E-2"/>
        <n v="6.66295471417966E-2"/>
        <n v="6.6630106937208597E-2"/>
        <n v="6.6632885736002095E-2"/>
        <n v="6.6638279753033797E-2"/>
        <n v="6.6647093364650606E-2"/>
        <n v="6.6655359565807301E-2"/>
        <n v="6.6666666666666693E-2"/>
        <n v="6.6685665431746893E-2"/>
        <n v="6.6728624535316E-2"/>
        <n v="6.6761363636363494E-2"/>
        <n v="6.6774258624167804E-2"/>
        <n v="6.6791219056515597E-2"/>
        <n v="6.6798418972332102E-2"/>
        <n v="6.6799601196410693E-2"/>
        <n v="6.6803278688524703E-2"/>
        <n v="6.6808059384941595E-2"/>
        <n v="6.6811909949164902E-2"/>
        <n v="6.6819688854883999E-2"/>
        <n v="6.6842746850873699E-2"/>
        <n v="6.6850967579793905E-2"/>
        <n v="6.6868333067982899E-2"/>
        <n v="6.6903914590747293E-2"/>
        <n v="6.6905243503967704E-2"/>
        <n v="6.6932072654889194E-2"/>
        <n v="6.6938300349243196E-2"/>
        <n v="6.6955363091272493E-2"/>
        <n v="6.6979051819184204E-2"/>
        <n v="6.6982975160480004E-2"/>
        <n v="6.6984126984126896E-2"/>
        <n v="6.6988309519391304E-2"/>
        <n v="6.7012288786482396E-2"/>
        <n v="6.7069660333908904E-2"/>
        <n v="6.7087608524072598E-2"/>
        <n v="6.7090395480225995E-2"/>
        <n v="6.71223273746933E-2"/>
        <n v="6.7154429056702297E-2"/>
        <n v="6.7190716825753297E-2"/>
        <n v="6.7243675099866798E-2"/>
        <n v="6.7252008219689893E-2"/>
        <n v="6.7258883248730902E-2"/>
        <n v="6.7260370283571694E-2"/>
        <n v="6.7263427109974405E-2"/>
        <n v="6.7271078875793297E-2"/>
        <n v="6.7276814386640904E-2"/>
        <n v="6.7284118768727905E-2"/>
        <n v="6.7295597484276798E-2"/>
        <n v="6.7300079176563707E-2"/>
        <n v="6.73216885007277E-2"/>
        <n v="6.7323825503355694E-2"/>
        <n v="6.7329142161833402E-2"/>
        <n v="6.7331163547599701E-2"/>
        <n v="6.7348960052822801E-2"/>
        <n v="6.7358967162503502E-2"/>
        <n v="6.7365269461077806E-2"/>
        <n v="6.7367670646943503E-2"/>
        <n v="6.7373906569886399E-2"/>
        <n v="6.7382990347841995E-2"/>
        <n v="6.7413699620459094E-2"/>
        <n v="6.7422227362090803E-2"/>
        <n v="6.7422810333963398E-2"/>
        <n v="6.7451664486117197E-2"/>
        <n v="6.7454008630479095E-2"/>
        <n v="6.7471958584987002E-2"/>
        <n v="6.7474048442906595E-2"/>
        <n v="6.7476604826793601E-2"/>
        <n v="6.7542561065877096E-2"/>
        <n v="6.7603305785123996E-2"/>
        <n v="6.7604243770046799E-2"/>
        <n v="6.7607413647851694E-2"/>
        <n v="6.7609520524318803E-2"/>
        <n v="6.7613830879835801E-2"/>
        <n v="6.7622033139274507E-2"/>
        <n v="6.7648089730108593E-2"/>
        <n v="6.7651771408224995E-2"/>
        <n v="6.77680377612946E-2"/>
        <n v="6.7819599864360702E-2"/>
        <n v="6.7843017949498E-2"/>
        <n v="6.7890929326655594E-2"/>
        <n v="6.7894447498625596E-2"/>
        <n v="6.7910447761193996E-2"/>
        <n v="6.7916666666666597E-2"/>
        <n v="6.8015497201893996E-2"/>
        <n v="6.8043972706595998E-2"/>
        <n v="6.80486705723298E-2"/>
        <n v="6.8071774423241305E-2"/>
        <n v="6.8087625814091196E-2"/>
        <n v="6.8090154211150694E-2"/>
        <n v="6.8152866242038299E-2"/>
        <n v="6.8186801140100797E-2"/>
        <n v="6.8193832599118903E-2"/>
        <n v="6.8195534097767102E-2"/>
        <n v="6.8209500609013304E-2"/>
        <n v="6.8233757753836097E-2"/>
        <n v="6.8242880171950598E-2"/>
        <n v="6.8297185048454195E-2"/>
        <n v="6.8328550932568205E-2"/>
        <n v="6.8342498036135096E-2"/>
        <n v="6.8370739817123799E-2"/>
        <n v="6.8382635420668497E-2"/>
        <n v="6.84063373718546E-2"/>
        <n v="6.8416119962511707E-2"/>
        <n v="6.8462816017715394E-2"/>
        <n v="6.8464243845252098E-2"/>
        <n v="6.8467187870173002E-2"/>
        <n v="6.8515497553018001E-2"/>
        <n v="6.8524096385542202E-2"/>
        <n v="6.8532267275842398E-2"/>
        <n v="6.8554396423248898E-2"/>
        <n v="6.8559556786703696E-2"/>
        <n v="6.8596237337192403E-2"/>
        <n v="6.8601076095311297E-2"/>
        <n v="6.8657250134096307E-2"/>
        <n v="6.8663464255439302E-2"/>
        <n v="6.8713450292397601E-2"/>
        <n v="6.8729333963155406E-2"/>
        <n v="6.8738792588165107E-2"/>
        <n v="6.8742164646886705E-2"/>
        <n v="6.8751685090320896E-2"/>
        <n v="6.8785372224640803E-2"/>
        <n v="6.8808499873513895E-2"/>
        <n v="6.8859514294497395E-2"/>
        <n v="6.8881544616455001E-2"/>
        <n v="6.8889379553985303E-2"/>
        <n v="6.8951364662425602E-2"/>
        <n v="6.8975552968568096E-2"/>
        <n v="6.8984856982613502E-2"/>
        <n v="6.9109377834210006E-2"/>
        <n v="6.91194856224326E-2"/>
        <n v="6.9150521609538093E-2"/>
        <n v="6.9234519746465203E-2"/>
        <n v="6.9257950530035306E-2"/>
        <n v="6.9303797468354397E-2"/>
        <n v="6.9315913627291004E-2"/>
        <n v="6.9328652917946404E-2"/>
        <n v="6.9340329835082495E-2"/>
        <n v="6.9433516915814203E-2"/>
        <n v="6.9440050616893303E-2"/>
        <n v="6.9483380056067301E-2"/>
        <n v="6.9532649405634306E-2"/>
        <n v="6.9565217391304404E-2"/>
        <n v="6.9574247144340601E-2"/>
        <n v="6.9598337950138603E-2"/>
        <n v="6.9598840019333003E-2"/>
        <n v="6.9603701468517395E-2"/>
        <n v="6.9628229363579E-2"/>
        <n v="6.9631901840490701E-2"/>
        <n v="6.9655521783181407E-2"/>
        <n v="6.9669071908435007E-2"/>
        <n v="6.9671069671069605E-2"/>
        <n v="6.9678714859437801E-2"/>
        <n v="6.9690265486725703E-2"/>
        <n v="6.9730586370839995E-2"/>
        <n v="6.9740229347063004E-2"/>
        <n v="6.9771757283354899E-2"/>
        <n v="6.9781021897810297E-2"/>
        <n v="6.9801260300533102E-2"/>
        <n v="6.9801462904911099E-2"/>
        <n v="6.9829533785171496E-2"/>
        <n v="6.9843878389482403E-2"/>
        <n v="6.9895157264103794E-2"/>
        <n v="6.9943751528491097E-2"/>
        <n v="6.9954128440367094E-2"/>
        <n v="7.0035704476792096E-2"/>
        <n v="7.0084839542604097E-2"/>
        <n v="7.0109890109890202E-2"/>
        <n v="7.0138756890325102E-2"/>
        <n v="7.0157600406710804E-2"/>
        <n v="7.0162107396150003E-2"/>
        <n v="7.0188492063492106E-2"/>
        <n v="7.0209184900216395E-2"/>
        <n v="7.0259208731241501E-2"/>
        <n v="7.0265379975874606E-2"/>
        <n v="7.0303269003544805E-2"/>
        <n v="7.0304913575451405E-2"/>
        <n v="7.0362473347548096E-2"/>
        <n v="7.0413835701050004E-2"/>
        <n v="7.0435881238155404E-2"/>
        <n v="7.04399406821552E-2"/>
        <n v="7.0461709623586194E-2"/>
        <n v="7.0466321243523297E-2"/>
        <n v="7.0531842045195303E-2"/>
        <n v="7.0547838301857402E-2"/>
        <n v="7.0575159766601794E-2"/>
        <n v="7.0580886945659005E-2"/>
        <n v="7.0619946091644098E-2"/>
        <n v="7.06630336058129E-2"/>
        <n v="7.0673867104954297E-2"/>
        <n v="7.0707070707070704E-2"/>
        <n v="7.0718877849210895E-2"/>
        <n v="7.0728145211767193E-2"/>
        <n v="7.0758483033932104E-2"/>
        <n v="7.0790531487271199E-2"/>
        <n v="7.0799846919249898E-2"/>
        <n v="7.0841661114812396E-2"/>
        <n v="7.0855614973261996E-2"/>
        <n v="7.0862239841427102E-2"/>
        <n v="7.08703853408785E-2"/>
        <n v="7.0886075949366995E-2"/>
        <n v="7.09010339734122E-2"/>
        <n v="7.0993914807302202E-2"/>
        <n v="7.10102489019033E-2"/>
        <n v="7.1050096339113605E-2"/>
        <n v="7.1168394508265703E-2"/>
        <n v="7.1182548794489001E-2"/>
        <n v="7.1209587513935399E-2"/>
        <n v="7.1237279057311295E-2"/>
        <n v="7.12983593275269E-2"/>
        <n v="7.1357451045469505E-2"/>
        <n v="7.1428571428571397E-2"/>
        <n v="7.1444370714443706E-2"/>
        <n v="7.14470618690137E-2"/>
        <n v="7.1495590167010695E-2"/>
        <n v="7.1507760532150799E-2"/>
        <n v="7.1509167842030999E-2"/>
        <n v="7.1521833744378399E-2"/>
        <n v="7.1560907827698E-2"/>
        <n v="7.1561916614810303E-2"/>
        <n v="7.1590265987549598E-2"/>
        <n v="7.16172585852657E-2"/>
        <n v="7.1655488881044796E-2"/>
        <n v="7.1725904578930494E-2"/>
        <n v="7.1799203571859496E-2"/>
        <n v="7.1812080536912695E-2"/>
        <n v="7.1838295547664605E-2"/>
        <n v="7.1866615561517702E-2"/>
        <n v="7.1927162367223102E-2"/>
        <n v="7.1969696969697003E-2"/>
        <n v="7.1974004874086006E-2"/>
        <n v="7.1989806753026006E-2"/>
        <n v="7.2028281042863407E-2"/>
        <n v="7.20562390158173E-2"/>
        <n v="7.2065378900445703E-2"/>
        <n v="7.2069421973819603E-2"/>
        <n v="7.2080967662305498E-2"/>
        <n v="7.2218128224023501E-2"/>
        <n v="7.22296994167788E-2"/>
        <n v="7.2229822161422805E-2"/>
        <n v="7.2315882874889104E-2"/>
        <n v="7.2371992039080901E-2"/>
        <n v="7.2385368366821204E-2"/>
        <n v="7.2427572427572501E-2"/>
        <n v="7.24312184166198E-2"/>
        <n v="7.2505156274789803E-2"/>
        <n v="7.2518129532383097E-2"/>
        <n v="7.2532699167657602E-2"/>
        <n v="7.2535771065182802E-2"/>
        <n v="7.2585871678548394E-2"/>
        <n v="7.2609990076083306E-2"/>
        <n v="7.2617246596066595E-2"/>
        <n v="7.2686116700201295E-2"/>
        <n v="7.2716523795447893E-2"/>
        <n v="7.2753209700428007E-2"/>
        <n v="7.2800229292060897E-2"/>
        <n v="7.2827724761426404E-2"/>
        <n v="7.2830353249018695E-2"/>
        <n v="7.2834382112732604E-2"/>
        <n v="7.28447315660503E-2"/>
        <n v="7.2879330943847104E-2"/>
        <n v="7.2886297376093298E-2"/>
        <n v="7.2898799313893703E-2"/>
        <n v="7.2958771220695204E-2"/>
        <n v="7.2972972972972894E-2"/>
        <n v="7.3011734028683106E-2"/>
        <n v="7.3039466940030703E-2"/>
        <n v="7.3070408903943798E-2"/>
        <n v="7.3129251700680298E-2"/>
        <n v="7.3148813803019394E-2"/>
        <n v="7.3170731707317097E-2"/>
        <n v="7.3187108325872802E-2"/>
        <n v="7.3220536756126095E-2"/>
        <n v="7.3269620619750994E-2"/>
        <n v="7.3280159521435601E-2"/>
        <n v="7.32840185790469E-2"/>
        <n v="7.3306526446025297E-2"/>
        <n v="7.3339483394833996E-2"/>
        <n v="7.3340553922327106E-2"/>
        <n v="7.3362780871903302E-2"/>
        <n v="7.3383671543180803E-2"/>
        <n v="7.3414905450500695E-2"/>
        <n v="7.3425022182786098E-2"/>
        <n v="7.3431845597105E-2"/>
        <n v="7.3445349038628205E-2"/>
        <n v="7.3529411764705802E-2"/>
        <n v="7.3550551030186803E-2"/>
        <n v="7.3575672841663706E-2"/>
        <n v="7.3597871868765305E-2"/>
        <n v="7.3606527869442703E-2"/>
        <n v="7.3613445378151204E-2"/>
        <n v="7.3617339312406702E-2"/>
        <n v="7.36316246741964E-2"/>
        <n v="7.3641928079571498E-2"/>
        <n v="7.3642716359075405E-2"/>
        <n v="7.3651907058307695E-2"/>
        <n v="7.3656073656073601E-2"/>
        <n v="7.3674182280088804E-2"/>
        <n v="7.36753219337134E-2"/>
        <n v="7.3680823680823695E-2"/>
        <n v="7.3700787401574694E-2"/>
        <n v="7.3730777333052402E-2"/>
        <n v="7.3825503355704702E-2"/>
        <n v="7.3893168013025298E-2"/>
        <n v="7.3896752706078303E-2"/>
        <n v="7.3924109208699698E-2"/>
        <n v="7.3946095369730402E-2"/>
        <n v="7.3962717979555004E-2"/>
        <n v="7.3974702951322302E-2"/>
        <n v="7.4014336917562804E-2"/>
        <n v="7.40224333038704E-2"/>
        <n v="7.4067198811954796E-2"/>
        <n v="7.4074074074074195E-2"/>
        <n v="7.4122479462285201E-2"/>
        <n v="7.4206755373592601E-2"/>
        <n v="7.4216976849750302E-2"/>
        <n v="7.4219710002457501E-2"/>
        <n v="7.4265085095410105E-2"/>
        <n v="7.4265975820379901E-2"/>
        <n v="7.4284631419367003E-2"/>
        <n v="7.4320576816417003E-2"/>
        <n v="7.4396616073650196E-2"/>
        <n v="7.4399135835808705E-2"/>
        <n v="7.4402874656520901E-2"/>
        <n v="7.4412003244120006E-2"/>
        <n v="7.4421723097552794E-2"/>
        <n v="7.4444278681187595E-2"/>
        <n v="7.4465129202556199E-2"/>
        <n v="7.4523396880415996E-2"/>
        <n v="7.4544128373449994E-2"/>
        <n v="7.4547074547074696E-2"/>
        <n v="7.4558670820353196E-2"/>
        <n v="7.4605451936872402E-2"/>
        <n v="7.4616208496965306E-2"/>
        <n v="7.4622166246851404E-2"/>
        <n v="7.4654533198517101E-2"/>
        <n v="7.4694140373470705E-2"/>
        <n v="7.4721111344979899E-2"/>
        <n v="7.4723061430010104E-2"/>
        <n v="7.4750356633380893E-2"/>
        <n v="7.4754378470739E-2"/>
        <n v="7.4766355140186896E-2"/>
        <n v="7.4776785714285796E-2"/>
        <n v="7.4848544068790296E-2"/>
        <n v="7.4894514767932505E-2"/>
        <n v="7.4895251396648099E-2"/>
        <n v="7.4900280691387197E-2"/>
        <n v="7.4906972981718195E-2"/>
        <n v="7.4918566775244305E-2"/>
        <n v="7.4929311969839804E-2"/>
        <n v="7.4943488089028107E-2"/>
        <n v="7.4947807933194194E-2"/>
        <n v="7.4951330304996705E-2"/>
        <n v="7.49551166965889E-2"/>
        <n v="7.4966078697422001E-2"/>
        <n v="7.4999999999999997E-2"/>
        <n v="7.5011611704598302E-2"/>
        <n v="7.5024046168643804E-2"/>
        <n v="7.5028175817098794E-2"/>
        <n v="7.50323415265199E-2"/>
        <n v="7.5082121069920196E-2"/>
        <n v="7.5087108013937295E-2"/>
        <n v="7.5118163403105995E-2"/>
        <n v="7.5174476570289098E-2"/>
        <n v="7.5201207243460702E-2"/>
        <n v="7.5202885482416507E-2"/>
        <n v="7.5212654827637698E-2"/>
        <n v="7.5212736755421394E-2"/>
        <n v="7.5252429034101703E-2"/>
        <n v="7.5255497057912707E-2"/>
        <n v="7.5259515570934396E-2"/>
        <n v="7.5266731328806902E-2"/>
        <n v="7.5294587577391603E-2"/>
        <n v="7.5313807531380797E-2"/>
        <n v="7.5328133916682499E-2"/>
        <n v="7.5342465753424695E-2"/>
        <n v="7.5345976422347402E-2"/>
        <n v="7.5357710651828405E-2"/>
        <n v="7.5360329444063207E-2"/>
        <n v="7.5370370370370296E-2"/>
        <n v="7.5382003395585706E-2"/>
        <n v="7.5390414647280607E-2"/>
        <n v="7.5390990509290198E-2"/>
        <n v="7.5392479006936894E-2"/>
        <n v="7.5393982808022994E-2"/>
        <n v="7.5402428692459694E-2"/>
        <n v="7.5414563806777093E-2"/>
        <n v="7.5446126044725503E-2"/>
        <n v="7.5514138817480703E-2"/>
        <n v="7.5537390251286807E-2"/>
        <n v="7.5567305573915E-2"/>
        <n v="7.5571177504393697E-2"/>
        <n v="7.5597640484321701E-2"/>
        <n v="7.5605434140579006E-2"/>
        <n v="7.5633250089190099E-2"/>
        <n v="7.5656065460900895E-2"/>
        <n v="7.5660594124405095E-2"/>
        <n v="7.5666666666666799E-2"/>
        <n v="7.5666973321067102E-2"/>
        <n v="7.5686068869078804E-2"/>
        <n v="7.5686641697877602E-2"/>
        <n v="7.5690607734806695E-2"/>
        <n v="7.5702075702075697E-2"/>
        <n v="7.5712727839227306E-2"/>
        <n v="7.5715967045900501E-2"/>
        <n v="7.5716938312358206E-2"/>
        <n v="7.5724439584472295E-2"/>
        <n v="7.5742671650600002E-2"/>
        <n v="7.5743275129778201E-2"/>
        <n v="7.5770671276289295E-2"/>
        <n v="7.5778078484438405E-2"/>
        <n v="7.5794621026894896E-2"/>
        <n v="7.5801749271136906E-2"/>
        <n v="7.5804105382253101E-2"/>
        <n v="7.5811114680372604E-2"/>
        <n v="7.5813295615275694E-2"/>
        <n v="7.5831485587583194E-2"/>
        <n v="7.5888051668460799E-2"/>
        <n v="7.5902439024390297E-2"/>
        <n v="7.5907150480256202E-2"/>
        <n v="7.5921101600297594E-2"/>
        <n v="7.5929910851521704E-2"/>
        <n v="7.5943810359964795E-2"/>
        <n v="7.5970122062306397E-2"/>
        <n v="7.5979557069846701E-2"/>
        <n v="7.5985663082437399E-2"/>
        <n v="7.5999171671153401E-2"/>
        <n v="7.6007326007326001E-2"/>
        <n v="7.6011846001974304E-2"/>
        <n v="7.6064382139148498E-2"/>
        <n v="7.60808004530866E-2"/>
        <n v="7.6088954236353701E-2"/>
        <n v="7.6088988595999205E-2"/>
        <n v="7.6089828269484905E-2"/>
        <n v="7.6103500761035101E-2"/>
        <n v="7.6110645431684901E-2"/>
        <n v="7.6118778753659494E-2"/>
        <n v="7.6142837293316598E-2"/>
        <n v="7.6157507572479397E-2"/>
        <n v="7.6173913043478203E-2"/>
        <n v="7.6177748078850596E-2"/>
        <n v="7.6184239249072402E-2"/>
        <n v="7.61904761904761E-2"/>
        <n v="7.6224129227662904E-2"/>
        <n v="7.6236663433559601E-2"/>
        <n v="7.6237182345073595E-2"/>
        <n v="7.6248570339306099E-2"/>
        <n v="7.6250697414915303E-2"/>
        <n v="7.6251896813353703E-2"/>
        <n v="7.6268934360882196E-2"/>
        <n v="7.6299973869872001E-2"/>
        <n v="7.6310550763105403E-2"/>
        <n v="7.6319816373373997E-2"/>
        <n v="7.6326403971455098E-2"/>
        <n v="7.6329474920315402E-2"/>
        <n v="7.6342576342576199E-2"/>
        <n v="7.6365234589605493E-2"/>
        <n v="7.6380136123015002E-2"/>
        <n v="7.6387027606539704E-2"/>
        <n v="7.6395854229354798E-2"/>
        <n v="7.6413959085439104E-2"/>
        <n v="7.6421248835042005E-2"/>
        <n v="7.6423669078093101E-2"/>
        <n v="7.6444996892479897E-2"/>
        <n v="7.6448828606658498E-2"/>
        <n v="7.6457399103139007E-2"/>
        <n v="7.6470588235294096E-2"/>
        <n v="7.6476527006562406E-2"/>
        <n v="7.6491862567811902E-2"/>
        <n v="7.6500588466065195E-2"/>
        <n v="7.6504854368931993E-2"/>
        <n v="7.6537283141111995E-2"/>
        <n v="7.6554141302342699E-2"/>
        <n v="7.6619601328903594E-2"/>
        <n v="7.6628352490421395E-2"/>
        <n v="7.6640098099325593E-2"/>
        <n v="7.6659451659451705E-2"/>
        <n v="7.6660988074957401E-2"/>
        <n v="7.6683598230378403E-2"/>
        <n v="7.6700434153400804E-2"/>
        <n v="7.6733688961838395E-2"/>
        <n v="7.6736951261666006E-2"/>
        <n v="7.6753507014028194E-2"/>
        <n v="7.6765188834154299E-2"/>
        <n v="7.6776800570477893E-2"/>
        <n v="7.6788448917086E-2"/>
        <n v="7.6792452830188707E-2"/>
        <n v="7.6804322655345397E-2"/>
        <n v="7.6806659099508207E-2"/>
        <n v="7.6807730756414602E-2"/>
        <n v="7.684040838259E-2"/>
        <n v="7.6851851851852004E-2"/>
        <n v="7.6868072935287801E-2"/>
        <n v="7.6875129856638399E-2"/>
        <n v="7.6884755895051393E-2"/>
        <n v="7.69230769230769E-2"/>
        <n v="7.6949095213935295E-2"/>
        <n v="7.6955074875207904E-2"/>
        <n v="7.6991150442477799E-2"/>
        <n v="7.6993416239941506E-2"/>
        <n v="7.7067029601905396E-2"/>
        <n v="7.7074744577881396E-2"/>
        <n v="7.7091906721536305E-2"/>
        <n v="7.7116776833490594E-2"/>
        <n v="7.7157139752227696E-2"/>
        <n v="7.7161290322580706E-2"/>
        <n v="7.7163508497753594E-2"/>
        <n v="7.7173030056864295E-2"/>
        <n v="7.7179344808439701E-2"/>
        <n v="7.7195467422096306E-2"/>
        <n v="7.7224736048265394E-2"/>
        <n v="7.7226853883282098E-2"/>
        <n v="7.7265546459859294E-2"/>
        <n v="7.7265685515104598E-2"/>
        <n v="7.7270939834840804E-2"/>
        <n v="7.7271868505573299E-2"/>
        <n v="7.7296886864085104E-2"/>
        <n v="7.7319587628865899E-2"/>
        <n v="7.7329050022946197E-2"/>
        <n v="7.7344284736481805E-2"/>
        <n v="7.7372556921216903E-2"/>
        <n v="7.7388786522769204E-2"/>
        <n v="7.7390939597315397E-2"/>
        <n v="7.7392120075046894E-2"/>
        <n v="7.7401950612160195E-2"/>
        <n v="7.7420619364954896E-2"/>
        <n v="7.7444884115319496E-2"/>
        <n v="7.7460687245195101E-2"/>
        <n v="7.7481431465226097E-2"/>
        <n v="7.7482705691877402E-2"/>
        <n v="7.7489481065918603E-2"/>
        <n v="7.7525067253607194E-2"/>
        <n v="7.7544154751892302E-2"/>
        <n v="7.7576112412177906E-2"/>
        <n v="7.7609764984514398E-2"/>
        <n v="7.7699736611062303E-2"/>
        <n v="7.7704722056186407E-2"/>
        <n v="7.7706704572376301E-2"/>
        <n v="7.7724903693632497E-2"/>
        <n v="7.7754773406947295E-2"/>
        <n v="7.77758826539314E-2"/>
        <n v="7.7787976135842193E-2"/>
        <n v="7.7799227799227905E-2"/>
        <n v="7.7826324412889197E-2"/>
        <n v="7.7830780818478607E-2"/>
        <n v="7.7848722986247496E-2"/>
        <n v="7.7901430842607394E-2"/>
        <n v="7.7905285275577704E-2"/>
        <n v="7.7908217716115197E-2"/>
        <n v="7.7939486786671799E-2"/>
        <n v="7.7941176470588194E-2"/>
        <n v="7.7950514560980899E-2"/>
        <n v="7.79522978475857E-2"/>
        <n v="7.7972312703582999E-2"/>
        <n v="7.7982670517662694E-2"/>
        <n v="7.7991713380453298E-2"/>
        <n v="7.7996195307545896E-2"/>
        <n v="7.8000000000000097E-2"/>
        <n v="7.8000757288905695E-2"/>
        <n v="7.8020932445290306E-2"/>
        <n v="7.8040778064213806E-2"/>
        <n v="7.8055703388327097E-2"/>
        <n v="7.8056246412856203E-2"/>
        <n v="7.8111011638317004E-2"/>
        <n v="7.8129538193435905E-2"/>
        <n v="7.8180385978731795E-2"/>
        <n v="7.8180525941719897E-2"/>
        <n v="7.8208401021118604E-2"/>
        <n v="7.8212290502793297E-2"/>
        <n v="7.8213610586011395E-2"/>
        <n v="7.8218780251694001E-2"/>
        <n v="7.8225638894660304E-2"/>
        <n v="7.8239271422657602E-2"/>
        <n v="7.82482357824823E-2"/>
        <n v="7.8260869565217397E-2"/>
        <n v="7.8266826511388804E-2"/>
        <n v="7.8286558345642507E-2"/>
        <n v="7.8302961275626498E-2"/>
        <n v="7.8304048892284206E-2"/>
        <n v="7.8325455773126301E-2"/>
        <n v="7.8387458006718994E-2"/>
        <n v="7.8401229823212903E-2"/>
        <n v="7.8439597315436205E-2"/>
        <n v="7.8442654392021596E-2"/>
        <n v="7.8444297956493006E-2"/>
        <n v="7.8496042216358794E-2"/>
        <n v="7.8501338090990302E-2"/>
        <n v="7.8519678872136303E-2"/>
        <n v="7.8534031413612496E-2"/>
        <n v="7.8567876678269602E-2"/>
        <n v="7.8635323486582004E-2"/>
        <n v="7.8673444686516505E-2"/>
        <n v="7.8700361010830305E-2"/>
        <n v="7.8713968957871305E-2"/>
        <n v="7.87261146496816E-2"/>
        <n v="7.8758620689655098E-2"/>
        <n v="7.8785751886295802E-2"/>
        <n v="7.8790290489454906E-2"/>
        <n v="7.8797540423593701E-2"/>
        <n v="7.8820823750783905E-2"/>
        <n v="7.8853046594982198E-2"/>
        <n v="7.8861409239384006E-2"/>
        <n v="7.8947368421052697E-2"/>
        <n v="7.89748953974896E-2"/>
        <n v="7.8993563487419496E-2"/>
        <n v="7.9019073569482207E-2"/>
        <n v="7.9055194022655997E-2"/>
        <n v="7.9057154776804403E-2"/>
        <n v="7.9135035656774794E-2"/>
        <n v="7.9151459854014602E-2"/>
        <n v="7.9154840744244601E-2"/>
        <n v="7.9243583971184306E-2"/>
        <n v="7.9246328622887302E-2"/>
        <n v="7.9250106518960403E-2"/>
        <n v="7.9253191084016003E-2"/>
        <n v="7.9291315713041002E-2"/>
        <n v="7.9327631966971401E-2"/>
        <n v="7.9337401918047099E-2"/>
        <n v="7.9338535860275006E-2"/>
        <n v="7.9339723109691104E-2"/>
        <n v="7.9385964912280796E-2"/>
        <n v="7.9406068431245896E-2"/>
        <n v="7.9424174733184305E-2"/>
        <n v="7.94896957801767E-2"/>
        <n v="7.9508726567549995E-2"/>
        <n v="7.9520697167756005E-2"/>
        <n v="7.9525089605734706E-2"/>
        <n v="7.9584775086505299E-2"/>
        <n v="7.9664570230607995E-2"/>
        <n v="7.9685746352413003E-2"/>
        <n v="7.9726094399608802E-2"/>
        <n v="7.9728419010669294E-2"/>
        <n v="7.97563805104409E-2"/>
        <n v="7.9805690492713396E-2"/>
        <n v="7.98086606243706E-2"/>
        <n v="7.9820404090795702E-2"/>
        <n v="7.9822036116199896E-2"/>
        <n v="7.9826121319897206E-2"/>
        <n v="7.9833184390825096E-2"/>
        <n v="7.9850944902847901E-2"/>
        <n v="7.98532238336538E-2"/>
        <n v="7.9860006363347197E-2"/>
        <n v="7.9872204472843503E-2"/>
        <n v="7.9885366290524798E-2"/>
        <n v="7.9936051159072805E-2"/>
        <n v="7.9952267303102606E-2"/>
        <n v="7.9963235294117793E-2"/>
        <n v="7.9976874156870298E-2"/>
        <n v="7.9984239558707607E-2"/>
        <n v="7.9990779160903594E-2"/>
        <n v="8.0000000000000099E-2"/>
        <n v="8.0007786645902398E-2"/>
        <n v="8.0053368912608405E-2"/>
        <n v="8.0080584235708893E-2"/>
        <n v="8.0085998387530194E-2"/>
        <n v="8.0118694362017795E-2"/>
        <n v="8.0140485312899107E-2"/>
        <n v="8.0161330980590001E-2"/>
        <n v="8.0215504340017896E-2"/>
        <n v="8.0230496453900693E-2"/>
        <n v="8.0288028802880204E-2"/>
        <n v="8.0323313968173798E-2"/>
        <n v="8.0337941628264103E-2"/>
        <n v="8.04003336113428E-2"/>
        <n v="8.0402010050251202E-2"/>
        <n v="8.0407923122180799E-2"/>
        <n v="8.0421268634196297E-2"/>
        <n v="8.0450733752620601E-2"/>
        <n v="8.0489614243323404E-2"/>
        <n v="8.0544933078393804E-2"/>
        <n v="8.0552359033371698E-2"/>
        <n v="8.0695308083663E-2"/>
        <n v="8.0764331210191095E-2"/>
        <n v="8.0775444264943499E-2"/>
        <n v="8.0799304952215503E-2"/>
        <n v="8.0813088745661996E-2"/>
        <n v="8.0832708177044396E-2"/>
        <n v="8.0841976815131195E-2"/>
        <n v="8.0900544285007495E-2"/>
        <n v="8.0907186524731695E-2"/>
        <n v="8.0922738923471196E-2"/>
        <n v="8.0953980517299198E-2"/>
        <n v="8.0970384373031001E-2"/>
        <n v="8.0975063042869194E-2"/>
        <n v="8.0976481095564198E-2"/>
        <n v="8.1069873522703798E-2"/>
        <n v="8.1081081081081099E-2"/>
        <n v="8.1108829568788496E-2"/>
        <n v="8.1155856132800505E-2"/>
        <n v="8.1195516811955096E-2"/>
        <n v="8.1268882175226501E-2"/>
        <n v="8.1310931342045298E-2"/>
        <n v="8.1444759206798806E-2"/>
        <n v="8.1484390339681995E-2"/>
        <n v="8.14977973568283E-2"/>
        <n v="8.1500646830530404E-2"/>
        <n v="8.1504702194357403E-2"/>
        <n v="8.1534163068326199E-2"/>
        <n v="8.1588447653429694E-2"/>
        <n v="8.1636145815505698E-2"/>
        <n v="8.1683945962928203E-2"/>
        <n v="8.1788761400411802E-2"/>
        <n v="8.1827016520894094E-2"/>
        <n v="8.1852450188476103E-2"/>
        <n v="8.1926376972045301E-2"/>
        <n v="8.1967213114754203E-2"/>
        <n v="8.2006369426751699E-2"/>
        <n v="8.2020802377414506E-2"/>
        <n v="8.2123052548191106E-2"/>
        <n v="8.2172941378717598E-2"/>
        <n v="8.2182774490466903E-2"/>
        <n v="8.2200861783228399E-2"/>
        <n v="8.2274881516587697E-2"/>
        <n v="8.2304526748971304E-2"/>
        <n v="8.2328860586763794E-2"/>
        <n v="8.2333122762686894E-2"/>
        <n v="8.2398204552741203E-2"/>
        <n v="8.2399103139013399E-2"/>
        <n v="8.2416591523895494E-2"/>
        <n v="8.2420987399297596E-2"/>
        <n v="8.2452431289640596E-2"/>
        <n v="8.2519001085776394E-2"/>
        <n v="8.2528180354267205E-2"/>
        <n v="8.2576617480136102E-2"/>
        <n v="8.2591341725514203E-2"/>
        <n v="8.2605985037406598E-2"/>
        <n v="8.2607548165742894E-2"/>
        <n v="8.2753824756606406E-2"/>
        <n v="8.2757218381455805E-2"/>
        <n v="8.2880823092312206E-2"/>
        <n v="8.2912192040429697E-2"/>
        <n v="8.2947060258599603E-2"/>
        <n v="8.2974137931034503E-2"/>
        <n v="8.2983193277310893E-2"/>
        <n v="8.3106884057970995E-2"/>
        <n v="8.3107685898771197E-2"/>
        <n v="8.31422018348624E-2"/>
        <n v="8.3215130023640602E-2"/>
        <n v="8.3284284873455003E-2"/>
        <n v="8.3300434267666895E-2"/>
        <n v="8.3333333333333301E-2"/>
        <n v="8.3429008802143198E-2"/>
        <n v="8.3436494181728105E-2"/>
        <n v="8.3607155896312499E-2"/>
        <n v="8.37037037037036E-2"/>
        <n v="8.3743842364532001E-2"/>
        <n v="8.3753258036489905E-2"/>
        <n v="8.3842426795871103E-2"/>
        <n v="8.3848190644307194E-2"/>
        <n v="8.3855254001391696E-2"/>
        <n v="8.3872910706219106E-2"/>
        <n v="8.3876980428704506E-2"/>
        <n v="8.3880747852450796E-2"/>
        <n v="8.3898688376300198E-2"/>
        <n v="8.3906464924346599E-2"/>
        <n v="8.3924714594260999E-2"/>
        <n v="8.3981001727115701E-2"/>
        <n v="8.4010152284264006E-2"/>
        <n v="8.4022038567493004E-2"/>
        <n v="8.4094572810317098E-2"/>
        <n v="8.4174190122145595E-2"/>
        <n v="8.4183006535947694E-2"/>
        <n v="8.4188911704312197E-2"/>
        <n v="8.4242837653478994E-2"/>
        <n v="8.4255622991788598E-2"/>
        <n v="8.4279038718290997E-2"/>
        <n v="8.43036795528644E-2"/>
        <n v="8.4449621432731506E-2"/>
        <n v="8.4461152882205501E-2"/>
        <n v="8.4478712705330097E-2"/>
        <n v="8.4507042253521195E-2"/>
        <n v="8.4536082474226698E-2"/>
        <n v="8.4633985491316704E-2"/>
        <n v="8.4653689452240902E-2"/>
        <n v="8.4663625997719594E-2"/>
        <n v="8.4688726864834599E-2"/>
        <n v="8.4719171634766194E-2"/>
        <n v="8.4745762711864403E-2"/>
        <n v="8.4748309541697903E-2"/>
        <n v="8.4749318229494497E-2"/>
        <n v="8.4803001876172499E-2"/>
        <n v="8.4818246614397602E-2"/>
        <n v="8.4829721362229105E-2"/>
        <n v="8.4913437757625707E-2"/>
        <n v="8.4924768518518601E-2"/>
        <n v="8.4944876197361199E-2"/>
        <n v="8.5011618900077399E-2"/>
        <n v="8.5178055822906704E-2"/>
        <n v="8.5303186022610597E-2"/>
        <n v="8.5306275836151801E-2"/>
        <n v="8.5372485046220803E-2"/>
        <n v="8.5389360061680894E-2"/>
        <n v="8.5409252669039107E-2"/>
        <n v="8.5430616485800095E-2"/>
        <n v="8.5491308974813704E-2"/>
        <n v="8.5516178736517706E-2"/>
        <n v="8.5714285714285604E-2"/>
        <n v="8.5853494623656004E-2"/>
        <n v="8.59375E-2"/>
        <n v="8.5953878406708706E-2"/>
        <n v="8.5971342885704696E-2"/>
        <n v="8.6003372681281706E-2"/>
        <n v="8.6019012288430299E-2"/>
        <n v="8.6021505376343996E-2"/>
        <n v="8.6160884483415898E-2"/>
        <n v="8.6202071088720994E-2"/>
        <n v="8.6229295225722702E-2"/>
        <n v="8.6264441591784397E-2"/>
        <n v="8.6333994896512695E-2"/>
        <n v="8.6366644606220996E-2"/>
        <n v="8.6419753086419707E-2"/>
        <n v="8.6429891192773695E-2"/>
        <n v="8.6509376890502102E-2"/>
        <n v="8.65750219362387E-2"/>
        <n v="8.6585018513244197E-2"/>
        <n v="8.6625818719628003E-2"/>
        <n v="8.68621064060804E-2"/>
        <n v="8.6932293117860202E-2"/>
        <n v="8.6956521739130405E-2"/>
        <n v="8.6983599750882296E-2"/>
        <n v="8.7045049630949403E-2"/>
        <n v="8.7076923076923093E-2"/>
        <n v="8.7087087087086998E-2"/>
        <n v="8.70882241575162E-2"/>
        <n v="8.7173100871730899E-2"/>
        <n v="8.7184529662405905E-2"/>
        <n v="8.7245248454316499E-2"/>
        <n v="8.73203852834359E-2"/>
        <n v="8.7337337337337395E-2"/>
        <n v="8.7378640776699004E-2"/>
        <n v="8.73842592592593E-2"/>
        <n v="8.7445887445887396E-2"/>
        <n v="8.7473002159827104E-2"/>
        <n v="8.7481517989157306E-2"/>
        <n v="8.7587318645889298E-2"/>
        <n v="8.7596705764911395E-2"/>
        <n v="8.7607361963190106E-2"/>
        <n v="8.7690332049165307E-2"/>
        <n v="8.7711283691183098E-2"/>
        <n v="8.77192982456141E-2"/>
        <n v="8.7822878228782195E-2"/>
        <n v="8.7837837837837898E-2"/>
        <n v="8.7920072661217E-2"/>
        <n v="8.8062211013030703E-2"/>
        <n v="8.8068181818181906E-2"/>
        <n v="8.8076692630317602E-2"/>
        <n v="8.8121464721643297E-2"/>
        <n v="8.8230940044411496E-2"/>
        <n v="8.8235294117646995E-2"/>
        <n v="8.8282247765006497E-2"/>
        <n v="8.8283157038242493E-2"/>
        <n v="8.8326446280991802E-2"/>
        <n v="8.8433228180862203E-2"/>
        <n v="8.8448454370655197E-2"/>
        <n v="8.8510638297872396E-2"/>
        <n v="8.8551724137930998E-2"/>
        <n v="8.8563727377743498E-2"/>
        <n v="8.8568486096807494E-2"/>
        <n v="8.8594164456233401E-2"/>
        <n v="8.8607594936708903E-2"/>
        <n v="8.8621208862121006E-2"/>
        <n v="8.8650100738750806E-2"/>
        <n v="8.8672475653511093E-2"/>
        <n v="8.8675853804673493E-2"/>
        <n v="8.8711970429343104E-2"/>
        <n v="8.88401425829448E-2"/>
        <n v="8.8881019830028302E-2"/>
        <n v="8.8888888888888795E-2"/>
        <n v="8.9100529100529097E-2"/>
        <n v="8.91312523505077E-2"/>
        <n v="8.9203084832904803E-2"/>
        <n v="8.9235917456776295E-2"/>
        <n v="8.9285714285714204E-2"/>
        <n v="8.9348283111422497E-2"/>
        <n v="8.9401399326250394E-2"/>
        <n v="8.9430894308942993E-2"/>
        <n v="8.94624490588007E-2"/>
        <n v="8.9489489489489496E-2"/>
        <n v="8.9521871820956306E-2"/>
        <n v="8.95522388059702E-2"/>
        <n v="8.9655172413793102E-2"/>
        <n v="8.99280575539569E-2"/>
        <n v="8.9951072638313895E-2"/>
        <n v="8.9954337899543296E-2"/>
        <n v="8.9955022488755504E-2"/>
        <n v="9.0000000000000094E-2"/>
        <n v="9.0016366612111195E-2"/>
        <n v="9.0124640460211E-2"/>
        <n v="9.0143964562569207E-2"/>
        <n v="9.0225563909774403E-2"/>
        <n v="9.0285476718403604E-2"/>
        <n v="9.03668356695497E-2"/>
        <n v="9.0395480225988797E-2"/>
        <n v="9.0463692038495094E-2"/>
        <n v="9.0472531694198999E-2"/>
        <n v="9.0505050505050394E-2"/>
        <n v="9.0528233151184107E-2"/>
        <n v="9.0571205007824701E-2"/>
        <n v="9.06559405940595E-2"/>
        <n v="9.0695187165775307E-2"/>
        <n v="9.0728805156172501E-2"/>
        <n v="9.0761750405186303E-2"/>
        <n v="9.0909090909090801E-2"/>
        <n v="9.0943683409436801E-2"/>
        <n v="9.0981326976559404E-2"/>
        <n v="9.1028331584470004E-2"/>
        <n v="9.1031465589769503E-2"/>
        <n v="9.1046753738406302E-2"/>
        <n v="9.1064923934004699E-2"/>
        <n v="9.1081593927893695E-2"/>
        <n v="9.1121495327102897E-2"/>
        <n v="9.1133004926108305E-2"/>
        <n v="9.1280326687485105E-2"/>
        <n v="9.1405184174624801E-2"/>
        <n v="9.1405861897665197E-2"/>
        <n v="9.1419926518262501E-2"/>
        <n v="9.1499628804751404E-2"/>
        <n v="9.1537544696066703E-2"/>
        <n v="9.1586794462193796E-2"/>
        <n v="9.1653865847414195E-2"/>
        <n v="9.1666666666666605E-2"/>
        <n v="9.1703056768559096E-2"/>
        <n v="9.1743119266054898E-2"/>
        <n v="9.1765761723132194E-2"/>
        <n v="9.18367346938775E-2"/>
        <n v="9.1943641618497093E-2"/>
        <n v="9.1969343552149405E-2"/>
        <n v="9.1982427237781397E-2"/>
        <n v="9.2105263157894704E-2"/>
        <n v="9.2153126623939E-2"/>
        <n v="9.2169260700389E-2"/>
        <n v="9.2229093842430804E-2"/>
        <n v="9.2283214001590994E-2"/>
        <n v="9.2307692307692202E-2"/>
        <n v="9.23259611102865E-2"/>
        <n v="9.2391304347826206E-2"/>
        <n v="9.2411358896197698E-2"/>
        <n v="9.2436974789915902E-2"/>
        <n v="9.2449922958397504E-2"/>
        <n v="9.2475067996373506E-2"/>
        <n v="9.2489413862268693E-2"/>
        <n v="9.2511013215859098E-2"/>
        <n v="9.2534771501561197E-2"/>
        <n v="9.2592592592592601E-2"/>
        <n v="9.2596685082872998E-2"/>
        <n v="9.2609082813891505E-2"/>
        <n v="9.2624065261726701E-2"/>
        <n v="9.2682926829268403E-2"/>
        <n v="9.2741935483870996E-2"/>
        <n v="9.2794017675050994E-2"/>
        <n v="9.2829204693611403E-2"/>
        <n v="9.2857142857142805E-2"/>
        <n v="9.2879256965944207E-2"/>
        <n v="9.2895136778115506E-2"/>
        <n v="9.2967032967032903E-2"/>
        <n v="9.3013642000826693E-2"/>
        <n v="9.3023255813953404E-2"/>
        <n v="9.3061674008810602E-2"/>
        <n v="9.3090608191973595E-2"/>
        <n v="9.3091072229699395E-2"/>
        <n v="9.3096469530020307E-2"/>
        <n v="9.3109869646182494E-2"/>
        <n v="9.3186372745490895E-2"/>
        <n v="9.3196644920782806E-2"/>
        <n v="9.3203883495145606E-2"/>
        <n v="9.3260721579305803E-2"/>
        <n v="9.3333333333333296E-2"/>
        <n v="9.3389830508474603E-2"/>
        <n v="9.3411809379153193E-2"/>
        <n v="9.3425605536332307E-2"/>
        <n v="9.3430656934306605E-2"/>
        <n v="9.3434343434343398E-2"/>
        <n v="9.3496996604857802E-2"/>
        <n v="9.3506493506493496E-2"/>
        <n v="9.3515037593985106E-2"/>
        <n v="9.3517138599105806E-2"/>
        <n v="9.3525179856115206E-2"/>
        <n v="9.35691514203911E-2"/>
        <n v="9.3572365544381197E-2"/>
        <n v="9.3589743589743493E-2"/>
        <n v="9.3632958801498106E-2"/>
        <n v="9.3640054127198905E-2"/>
        <n v="9.3692267088941697E-2"/>
        <n v="9.3720416535184606E-2"/>
        <n v="9.375E-2"/>
        <n v="9.3804865813895202E-2"/>
        <n v="9.3846749226006193E-2"/>
        <n v="9.3896713615023497E-2"/>
        <n v="9.3910936079975693E-2"/>
        <n v="9.3932748538011701E-2"/>
        <n v="9.3934514224369298E-2"/>
        <n v="9.3956670467502806E-2"/>
        <n v="9.3959731543624303E-2"/>
        <n v="9.4017094017094099E-2"/>
        <n v="9.4042056074766303E-2"/>
        <n v="9.4043887147335498E-2"/>
        <n v="9.4056433860316299E-2"/>
        <n v="9.4117647058823597E-2"/>
        <n v="9.4147582697200902E-2"/>
        <n v="9.4155844155844104E-2"/>
        <n v="9.4252873563218403E-2"/>
        <n v="9.4258214404248294E-2"/>
        <n v="9.4378194207836594E-2"/>
        <n v="9.4385026737968003E-2"/>
        <n v="9.4444444444444595E-2"/>
        <n v="9.4545454545454502E-2"/>
        <n v="9.4553706505295002E-2"/>
        <n v="9.4565217391304301E-2"/>
        <n v="9.4575230296827004E-2"/>
        <n v="9.4610014118011093E-2"/>
        <n v="9.4674556213017805E-2"/>
        <n v="9.4686608857591698E-2"/>
        <n v="9.4700533082471103E-2"/>
        <n v="9.4736842105263203E-2"/>
        <n v="9.47585259784849E-2"/>
        <n v="9.4767441860465207E-2"/>
        <n v="9.4779938587512796E-2"/>
        <n v="9.4860499265785603E-2"/>
        <n v="9.48678071539657E-2"/>
        <n v="9.4886281326959296E-2"/>
        <n v="9.4890510948905105E-2"/>
        <n v="9.4952951240376393E-2"/>
        <n v="9.5141700404858295E-2"/>
        <n v="9.5161660169685899E-2"/>
        <n v="9.5166809238665495E-2"/>
        <n v="9.5175051485730994E-2"/>
        <n v="9.5206243032329899E-2"/>
        <n v="9.5211786372007501E-2"/>
        <n v="9.5238095238095302E-2"/>
        <n v="9.5264832491109799E-2"/>
        <n v="9.5345345345345403E-2"/>
        <n v="9.5364629465603895E-2"/>
        <n v="9.5448798988621894E-2"/>
        <n v="9.5463978654017206E-2"/>
        <n v="9.5495495495495394E-2"/>
        <n v="9.5505617977528004E-2"/>
        <n v="9.5571748878923807E-2"/>
        <n v="9.5652173913043398E-2"/>
        <n v="9.5661846496106803E-2"/>
        <n v="9.5701125895598899E-2"/>
        <n v="9.5726198749131394E-2"/>
        <n v="9.5744680851063801E-2"/>
        <n v="9.57701516360734E-2"/>
        <n v="9.5784484908954901E-2"/>
        <n v="9.5806451612903104E-2"/>
        <n v="9.6010818120351601E-2"/>
        <n v="9.6047511775547698E-2"/>
        <n v="9.6059113300492702E-2"/>
        <n v="9.6088845968131303E-2"/>
        <n v="9.6089956555072797E-2"/>
        <n v="9.61385123590386E-2"/>
        <n v="9.6234309623431102E-2"/>
        <n v="9.6239874259460803E-2"/>
        <n v="9.6251266464032495E-2"/>
        <n v="9.6385542168674801E-2"/>
        <n v="9.6446700507614197E-2"/>
        <n v="9.6506941334527599E-2"/>
        <n v="9.6545284780578999E-2"/>
        <n v="9.6550227815144204E-2"/>
        <n v="9.6627601052379899E-2"/>
        <n v="9.6702206793949794E-2"/>
        <n v="9.6725345447662203E-2"/>
        <n v="9.6759041803663695E-2"/>
        <n v="9.6759259259259198E-2"/>
        <n v="9.6774193548386997E-2"/>
        <n v="9.6814104546860499E-2"/>
        <n v="9.6825396825396898E-2"/>
        <n v="9.6872616323417302E-2"/>
        <n v="9.6960926193921895E-2"/>
        <n v="9.6982758620689696E-2"/>
        <n v="9.7007223942208398E-2"/>
        <n v="9.7033374536464906E-2"/>
        <n v="9.7076668505239994E-2"/>
        <n v="9.7083418315317097E-2"/>
        <n v="9.7087378640776698E-2"/>
        <n v="9.7142857142857197E-2"/>
        <n v="9.7145598464859706E-2"/>
        <n v="9.7182425978987505E-2"/>
        <n v="9.7185958804757694E-2"/>
        <n v="9.7222222222222293E-2"/>
        <n v="9.7297297297297206E-2"/>
        <n v="9.7330051126680597E-2"/>
        <n v="9.7351301115241595E-2"/>
        <n v="9.7468354430379794E-2"/>
        <n v="9.7488372093023301E-2"/>
        <n v="9.7498996923900003E-2"/>
        <n v="9.7560975609756198E-2"/>
        <n v="9.7608024691358E-2"/>
        <n v="9.7816056597969797E-2"/>
        <n v="9.7826086956521702E-2"/>
        <n v="9.7903252435198998E-2"/>
        <n v="9.7913009557245995E-2"/>
        <n v="9.8023287300297995E-2"/>
        <n v="9.8039215686274606E-2"/>
        <n v="9.8049837486457098E-2"/>
        <n v="9.8161764705882296E-2"/>
        <n v="9.8175965665236106E-2"/>
        <n v="9.8207171314741007E-2"/>
        <n v="9.8256735340729096E-2"/>
        <n v="9.8265895953757204E-2"/>
        <n v="9.8290598290598399E-2"/>
        <n v="9.8305084745762703E-2"/>
        <n v="9.8326114947910701E-2"/>
        <n v="9.8333638527742198E-2"/>
        <n v="9.8360655737704999E-2"/>
        <n v="9.8375451263538E-2"/>
        <n v="9.8448232002034994E-2"/>
        <n v="9.8494623655913896E-2"/>
        <n v="9.85138004246284E-2"/>
        <n v="9.8530474584437505E-2"/>
        <n v="9.8540145985401395E-2"/>
        <n v="9.8673568424458194E-2"/>
        <n v="9.8783454987834599E-2"/>
        <n v="9.8793609390283699E-2"/>
        <n v="9.8905723905723802E-2"/>
        <n v="9.8911209937126099E-2"/>
        <n v="9.8963242224316697E-2"/>
        <n v="9.8965071151358303E-2"/>
        <n v="9.9016118903077197E-2"/>
        <n v="9.9019297690604094E-2"/>
        <n v="9.9056603773584898E-2"/>
        <n v="9.9086757990867594E-2"/>
        <n v="9.9099099099099197E-2"/>
        <n v="9.9109653233364597E-2"/>
        <n v="9.91242543469983E-2"/>
        <n v="9.9152736432333494E-2"/>
        <n v="9.9173553719008198E-2"/>
        <n v="9.9267697314890102E-2"/>
        <n v="9.9311995213879706E-2"/>
        <n v="9.9343185550082203E-2"/>
        <n v="9.9366780321480802E-2"/>
        <n v="9.9432766099432801E-2"/>
        <n v="9.9494949494949497E-2"/>
        <n v="9.9497487437185894E-2"/>
        <n v="9.9519230769230804E-2"/>
        <n v="9.9533106960950898E-2"/>
        <n v="9.9585062240664005E-2"/>
        <n v="9.9609375E-2"/>
        <n v="9.96563573883162E-2"/>
        <n v="9.9667192152741196E-2"/>
        <n v="9.9670897978373404E-2"/>
        <n v="9.9703640982218497E-2"/>
        <n v="9.9787685774946899E-2"/>
        <n v="9.9833610648918394E-2"/>
        <n v="9.9877700774561706E-2"/>
        <n v="9.9920063948840898E-2"/>
        <n v="0.1"/>
        <n v="0.100048332527791"/>
        <n v="0.10006157635468001"/>
        <n v="0.100083402835697"/>
        <n v="0.10012674271229401"/>
        <n v="0.10016420361247901"/>
        <n v="0.100174978127734"/>
        <n v="0.100193610842207"/>
        <n v="0.100222098833981"/>
        <n v="0.100234925606891"/>
        <n v="0.100418410041841"/>
        <n v="0.100494233937397"/>
        <n v="0.100514444004749"/>
        <n v="0.100541558747351"/>
        <n v="0.100562759970639"/>
        <n v="0.10056568196103099"/>
        <n v="0.100573065902579"/>
        <n v="0.10057773109243701"/>
        <n v="0.100591715976331"/>
        <n v="0.100644122383253"/>
        <n v="0.100649350649351"/>
        <n v="0.100719424460432"/>
        <n v="0.100728155339806"/>
        <n v="0.10084033613445401"/>
        <n v="0.100877192982456"/>
        <n v="0.100917431192661"/>
        <n v="0.100928792569659"/>
        <n v="0.100952380952381"/>
        <n v="0.10101010101010099"/>
        <n v="0.10106716886377901"/>
        <n v="0.10110041265474499"/>
        <n v="0.101123595505618"/>
        <n v="0.101130461350443"/>
        <n v="0.101169993117687"/>
        <n v="0.101249178172255"/>
        <n v="0.10126582278481"/>
        <n v="0.10128205128205101"/>
        <n v="0.10129163834126501"/>
        <n v="0.101302460202605"/>
        <n v="0.101333333333333"/>
        <n v="0.101433768457094"/>
        <n v="0.101449275362319"/>
        <n v="0.1015625"/>
        <n v="0.10163468372423599"/>
        <n v="0.10167224080267601"/>
        <n v="0.101694915254237"/>
        <n v="0.10176991150442501"/>
        <n v="0.101821730644112"/>
        <n v="0.101865136298422"/>
        <n v="0.101906158357771"/>
        <n v="0.10192023633678"/>
        <n v="0.10192444761225899"/>
        <n v="0.101930036188179"/>
        <n v="0.10193204530313101"/>
        <n v="0.101949025487256"/>
        <n v="0.10196905766526"/>
        <n v="0.101980924431401"/>
        <n v="0.10201149425287399"/>
        <n v="0.102015988877303"/>
        <n v="0.102034329307056"/>
        <n v="0.102040816326531"/>
        <n v="0.10205580029368599"/>
        <n v="0.102064220183486"/>
        <n v="0.102069950035689"/>
        <n v="0.102084831056794"/>
        <n v="0.10210210210210199"/>
        <n v="0.102162565249813"/>
        <n v="0.102178582387235"/>
        <n v="0.10217881292261501"/>
        <n v="0.10222222222222201"/>
        <n v="0.102238805970149"/>
        <n v="0.10229799851742"/>
        <n v="0.10231516056758801"/>
        <n v="0.10233258088788599"/>
        <n v="0.102362204724409"/>
        <n v="0.102373887240356"/>
        <n v="0.102379235760635"/>
        <n v="0.102409638554217"/>
        <n v="0.102526002971768"/>
        <n v="0.10254545454545499"/>
        <n v="0.102564102564103"/>
        <n v="0.102583025830258"/>
        <n v="0.102602230483271"/>
        <n v="0.10266159695817501"/>
        <n v="0.102719033232628"/>
        <n v="0.102769679300291"/>
        <n v="0.103030303030303"/>
        <n v="0.103061986557132"/>
        <n v="0.103260869565217"/>
        <n v="0.103381642512077"/>
        <n v="0.10344827586206901"/>
        <n v="0.103513356562137"/>
        <n v="0.103585657370518"/>
        <n v="0.10370370370370401"/>
        <n v="0.103888677087305"/>
        <n v="0.104"/>
        <n v="0.104023845007452"/>
        <n v="0.10410787080589499"/>
        <n v="0.104204024706117"/>
        <n v="0.104347826086957"/>
        <n v="0.104468349193215"/>
        <n v="0.1045101842871"/>
        <n v="0.104761904761905"/>
        <n v="0.104792147806005"/>
        <n v="0.10483210483210501"/>
        <n v="0.104838709677419"/>
        <n v="0.10489510489510501"/>
        <n v="0.104910714285714"/>
        <n v="0.105046626439934"/>
        <n v="0.10515695067264599"/>
        <n v="0.105263157894737"/>
        <n v="0.105326254495633"/>
        <n v="0.105333780610533"/>
        <n v="0.10543794105437899"/>
        <n v="0.105453087409783"/>
        <n v="0.105691056910569"/>
        <n v="0.105752367590319"/>
        <n v="0.105810757754221"/>
        <n v="0.105903634270679"/>
        <n v="0.10606060606060599"/>
        <n v="0.106198526224534"/>
        <n v="0.106306306306306"/>
        <n v="0.10636994691710901"/>
        <n v="0.10638297872340401"/>
        <n v="0.10655737704918"/>
        <n v="0.106565830182193"/>
        <n v="0.10659509202454"/>
        <n v="0.10668530165385499"/>
        <n v="0.106712962962963"/>
        <n v="0.106723084156088"/>
        <n v="0.10673550246128"/>
        <n v="0.106848393067474"/>
        <n v="0.106866757617099"/>
        <n v="0.106877084937131"/>
        <n v="0.106966292134832"/>
        <n v="0.10711852861035399"/>
        <n v="0.107142857142857"/>
        <n v="0.107438016528926"/>
        <n v="0.10773558368495099"/>
        <n v="0.107782481276457"/>
        <n v="0.108052163113227"/>
        <n v="0.108108108108108"/>
        <n v="0.108328364142318"/>
        <n v="0.108448030374941"/>
        <n v="0.108502538071066"/>
        <n v="0.108611679163826"/>
        <n v="0.108695652173913"/>
        <n v="0.109014675052411"/>
        <n v="0.109028960817717"/>
        <n v="0.10925306577480499"/>
        <n v="0.109351806036615"/>
        <n v="0.109375"/>
        <n v="0.109583952451709"/>
        <n v="0.109716676174178"/>
        <n v="0.10972850678733"/>
        <n v="0.109803921568628"/>
        <n v="0.109965635738832"/>
        <n v="0.10996835443038"/>
        <n v="0.11006376490158"/>
        <n v="0.11012916383412601"/>
        <n v="0.110146365666088"/>
        <n v="0.110200560707354"/>
        <n v="0.110236220472441"/>
        <n v="0.110294117647059"/>
        <n v="0.11030303030303"/>
        <n v="0.110372831303064"/>
        <n v="0.110407019254204"/>
        <n v="0.110551613641566"/>
        <n v="0.11060948081264101"/>
        <n v="0.11061684460261"/>
        <n v="0.110683349374398"/>
        <n v="0.11074380165289301"/>
        <n v="0.110785033015407"/>
        <n v="0.11111111111111099"/>
        <n v="0.111244738424534"/>
        <n v="0.111432706222866"/>
        <n v="0.111555660155331"/>
        <n v="0.111647555823778"/>
        <n v="0.11182108626198101"/>
        <n v="0.11195114858970601"/>
        <n v="0.112000582199258"/>
        <n v="0.112010796221323"/>
        <n v="0.112170087976539"/>
        <n v="0.112359550561798"/>
        <n v="0.112849162011173"/>
        <n v="0.112885462555066"/>
        <n v="0.113006396588486"/>
        <n v="0.113024635036496"/>
        <n v="0.11311706629055"/>
        <n v="0.11336276083467101"/>
        <n v="0.11339648173207"/>
        <n v="0.113747553816047"/>
        <n v="0.113798315698553"/>
        <n v="0.113821138211382"/>
        <n v="0.11383219954648501"/>
        <n v="0.114081014053458"/>
        <n v="0.114239742558327"/>
        <n v="0.114285714285714"/>
        <n v="0.114339622641509"/>
        <n v="0.114563106796117"/>
        <n v="0.114714714714715"/>
        <n v="0.11472275334607999"/>
        <n v="0.11480362537764301"/>
        <n v="0.114900153609831"/>
        <n v="0.114903019887061"/>
        <n v="0.115139773041794"/>
        <n v="0.115207373271889"/>
        <n v="0.115321252059308"/>
        <n v="0.115384615384615"/>
        <n v="0.115397984011123"/>
        <n v="0.11561285041948"/>
        <n v="0.115654562099481"/>
        <n v="0.115678776290631"/>
        <n v="0.115911485774499"/>
        <n v="0.11607949412827499"/>
        <n v="0.11629245826137"/>
        <n v="0.116356700047687"/>
        <n v="0.11646102919049101"/>
        <n v="0.116490891658677"/>
        <n v="0.116722408026756"/>
        <n v="0.116846697133361"/>
        <n v="0.117041555470835"/>
        <n v="0.11712158808933"/>
        <n v="0.11761058288549001"/>
        <n v="0.11764705882352899"/>
        <n v="0.11768573307034801"/>
        <n v="0.117700453857791"/>
        <n v="0.11775132945049401"/>
        <n v="0.117778273477582"/>
        <n v="0.117940199335548"/>
        <n v="0.118090452261306"/>
        <n v="0.118442401297999"/>
        <n v="0.118455497382199"/>
        <n v="0.118547281863865"/>
        <n v="0.11856477561388699"/>
        <n v="0.118580765639589"/>
        <n v="0.119047619047619"/>
        <n v="0.11906108597285101"/>
        <n v="0.119249394673123"/>
        <n v="0.11930860033726801"/>
        <n v="0.119365928189458"/>
        <n v="0.11955217912834901"/>
        <n v="0.11958146487294501"/>
        <n v="0.119820595835685"/>
        <n v="0.119934640522876"/>
        <n v="0.119959677419355"/>
        <n v="0.12"/>
        <n v="0.120083682008368"/>
        <n v="0.120098542393759"/>
        <n v="0.120352422907489"/>
        <n v="0.120422535211268"/>
        <n v="0.120697567691602"/>
        <n v="0.12097728985039299"/>
        <n v="0.12098902625364601"/>
        <n v="0.12121212121212099"/>
        <n v="0.121799307958478"/>
        <n v="0.122030237580994"/>
        <n v="0.12212683467183599"/>
        <n v="0.122266707730212"/>
        <n v="0.12234240954867601"/>
        <n v="0.122493985565357"/>
        <n v="0.123064548562236"/>
        <n v="0.123419626730885"/>
        <n v="0.123446561723281"/>
        <n v="0.123808059058751"/>
        <n v="0.123929881777415"/>
        <n v="0.124502906087488"/>
        <n v="0.124538721801307"/>
        <n v="0.124865678057168"/>
        <n v="0.125"/>
        <n v="0.12521789657176099"/>
        <n v="0.12543887647622101"/>
        <n v="0.12552679108970499"/>
        <n v="0.12568022803835199"/>
        <n v="0.12611311672683501"/>
        <n v="0.12664203612479499"/>
        <n v="0.12665474060822901"/>
        <n v="0.12687854151268799"/>
        <n v="0.127100840336134"/>
        <n v="0.127303537386147"/>
        <n v="0.12749204221812699"/>
        <n v="0.127506426735219"/>
        <n v="0.12771975630983501"/>
        <n v="0.12772751463544399"/>
        <n v="0.12795623014472299"/>
        <n v="0.128120713305899"/>
        <n v="0.12818096135720999"/>
        <n v="0.128329297820823"/>
        <n v="0.12836091003102401"/>
        <n v="0.12887323943661999"/>
        <n v="0.12905866302864899"/>
        <n v="0.129302103250478"/>
        <n v="0.12933753943217699"/>
        <n v="0.12943601825946099"/>
        <n v="0.129563947423326"/>
        <n v="0.12962962962963001"/>
        <n v="0.129810298102981"/>
        <n v="0.129924149743088"/>
        <n v="0.12992976769313899"/>
        <n v="0.12999150382328001"/>
        <n v="0.13024159955567899"/>
        <n v="0.13043478260869601"/>
        <n v="0.130962962962963"/>
        <n v="0.13123209169054501"/>
        <n v="0.13132694938440501"/>
        <n v="0.131648936170213"/>
        <n v="0.13216011042098"/>
        <n v="0.132506983240223"/>
        <n v="0.13267408323032501"/>
        <n v="0.13278563240351501"/>
        <n v="0.13294797687861301"/>
        <n v="0.13295063145809399"/>
        <n v="0.13309265944644999"/>
        <n v="0.133273703041145"/>
        <n v="0.133333333333333"/>
        <n v="0.133524537922243"/>
        <n v="0.134085628941255"/>
        <n v="0.13425789318383"/>
        <n v="0.134298693923907"/>
        <n v="0.134539319789614"/>
        <n v="0.13457823567289101"/>
        <n v="0.13498504912430601"/>
        <n v="0.13510019392372299"/>
        <n v="0.135540838852097"/>
        <n v="0.13565768621236099"/>
        <n v="0.135974643423138"/>
        <n v="0.136086000488639"/>
        <n v="0.136483516483517"/>
        <n v="0.136507936507936"/>
        <n v="0.13746738912301801"/>
        <n v="0.137667304015296"/>
        <n v="0.137679335514724"/>
        <n v="0.13810233482364601"/>
        <n v="0.13819648093841599"/>
        <n v="0.13873694679264001"/>
        <n v="0.139466601419134"/>
        <n v="0.139779911027862"/>
        <n v="0.14009084389194301"/>
        <n v="0.140780413159908"/>
        <n v="0.14082756171195199"/>
        <n v="0.14160375433585001"/>
        <n v="0.14172554056947101"/>
        <n v="0.14177598385469201"/>
        <n v="0.14285714285714299"/>
        <n v="0.14316239316239299"/>
        <n v="0.143906020558003"/>
        <n v="0.144156132180084"/>
        <n v="0.144787644787645"/>
        <n v="0.14517174335709601"/>
        <n v="0.14542429284525801"/>
        <n v="0.14551083591331301"/>
        <n v="0.14552583025830301"/>
        <n v="0.14553014553014501"/>
        <n v="0.14634584305979501"/>
        <n v="0.14638665843113"/>
        <n v="0.146537842190016"/>
        <n v="0.146666666666667"/>
        <n v="0.146894626657362"/>
        <n v="0.14758364312267699"/>
        <n v="0.14835909953892101"/>
        <n v="0.14836921765082101"/>
        <n v="0.14890771288453"/>
        <n v="0.14896214896214899"/>
        <n v="0.14979305953517999"/>
        <n v="0.14988211519030001"/>
        <n v="0.14991423670668899"/>
        <n v="0.15004703668861699"/>
        <n v="0.150255288110868"/>
        <n v="0.15044247787610601"/>
        <n v="0.15116279069767399"/>
        <n v="0.151394003156234"/>
        <n v="0.15181084631262901"/>
        <n v="0.15207701907648399"/>
        <n v="0.15222448386158799"/>
        <n v="0.15242748091603101"/>
        <n v="0.15282720442862799"/>
        <n v="0.152850539291217"/>
        <n v="0.15300751879699301"/>
        <n v="0.15321849501359899"/>
        <n v="0.15429173249078501"/>
        <n v="0.15451664025356601"/>
        <n v="0.155297532656023"/>
        <n v="0.155320673593694"/>
        <n v="0.15544096652532399"/>
        <n v="0.15573604060913701"/>
        <n v="0.156186612576065"/>
        <n v="0.15711645101663599"/>
        <n v="0.15809379727685299"/>
        <n v="0.15833333333333299"/>
        <n v="0.159098026933918"/>
        <n v="0.159221902017291"/>
        <n v="0.159509202453988"/>
        <n v="0.159626660284791"/>
        <n v="0.16022783556216"/>
        <n v="0.160386029411765"/>
        <n v="0.160681114551084"/>
        <n v="0.16156462585034001"/>
        <n v="0.16164453524004099"/>
        <n v="0.16264312318940499"/>
        <n v="0.162649006622517"/>
        <n v="0.163699522362136"/>
        <n v="0.163743971942131"/>
        <n v="0.163918205804749"/>
        <n v="0.16523178807947"/>
        <n v="0.16571256402530901"/>
        <n v="0.16628775576485899"/>
        <n v="0.166564354409658"/>
        <n v="0.16666666666666699"/>
        <n v="0.167061050638902"/>
        <n v="0.16712802768166099"/>
        <n v="0.16955592495844199"/>
        <n v="0.170546105640107"/>
        <n v="0.17056938624599499"/>
        <n v="0.17074440395627299"/>
        <n v="0.17103620474407"/>
        <n v="0.17113315045368199"/>
        <n v="0.17115384615384599"/>
        <n v="0.17124787156409599"/>
        <n v="0.171366594360087"/>
        <n v="0.17166212534059899"/>
        <n v="0.171677215189873"/>
        <n v="0.17190870898149199"/>
        <n v="0.173247627793082"/>
        <n v="0.17344827586206901"/>
        <n v="0.17354638260097599"/>
        <n v="0.17404426559356101"/>
        <n v="0.17477003942181299"/>
        <n v="0.175155279503106"/>
        <n v="0.17538759689922501"/>
        <n v="0.17540322580645201"/>
        <n v="0.17691505992704501"/>
        <n v="0.17706342311033901"/>
        <n v="0.17732793522267201"/>
        <n v="0.17734374999999999"/>
        <n v="0.17770929635336399"/>
        <n v="0.178253457094147"/>
        <n v="0.17973148549155499"/>
        <n v="0.18002571795970801"/>
        <n v="0.18007061592781501"/>
        <n v="0.18094178717093101"/>
        <n v="0.18217054263565899"/>
        <n v="0.18222123697628001"/>
        <n v="0.18244719592134001"/>
        <n v="0.18249627051218301"/>
        <n v="0.18266978922716601"/>
        <n v="0.183037853378055"/>
        <n v="0.18319169027384299"/>
        <n v="0.183823529411765"/>
        <n v="0.18383210260396399"/>
        <n v="0.18509840674789099"/>
        <n v="0.18547140649149901"/>
        <n v="0.185794261721484"/>
        <n v="0.18596813725490199"/>
        <n v="0.186033199771036"/>
        <n v="0.18665018541409101"/>
        <n v="0.186700230753094"/>
        <n v="0.18686868686868699"/>
        <n v="0.18758085381629999"/>
        <n v="0.18762475049900201"/>
        <n v="0.187636047017849"/>
        <n v="0.18797790994052699"/>
        <n v="0.18804780876494001"/>
        <n v="0.18821256038647399"/>
        <n v="0.18891170431211499"/>
        <n v="0.189316770186335"/>
        <n v="0.18999494694290101"/>
        <n v="0.19"/>
        <n v="0.19066733567486199"/>
        <n v="0.191302161890397"/>
        <n v="0.19144227222427099"/>
        <n v="0.192134442134442"/>
        <n v="0.19230769230769201"/>
        <n v="0.193120393120393"/>
        <n v="0.19330038440417399"/>
        <n v="0.19359999999999999"/>
        <n v="0.19379285456513901"/>
        <n v="0.19413763806287199"/>
        <n v="0.194436794271551"/>
        <n v="0.19468479604449901"/>
        <n v="0.194702602230483"/>
        <n v="0.194709453599306"/>
        <n v="0.19501246882793"/>
        <n v="0.19502243982048101"/>
        <n v="0.19561454125793401"/>
        <n v="0.195804195804196"/>
        <n v="0.19608879492600401"/>
        <n v="0.197274103987885"/>
        <n v="0.19801512287334599"/>
        <n v="0.19803600654664499"/>
        <n v="0.19809069212410499"/>
        <n v="0.198763250883392"/>
        <n v="0.19947043248014101"/>
        <n v="0.19948586118251899"/>
        <n v="0.19988242210464399"/>
        <n v="0.2"/>
        <n v="0.20091556459816901"/>
        <n v="0.20154664088931901"/>
        <n v="0.20203359858532299"/>
        <n v="0.202121719709659"/>
        <n v="0.202207727044656"/>
        <n v="0.202370500438982"/>
        <n v="0.202538339502909"/>
        <n v="0.20300261096605701"/>
        <n v="0.20309381237524901"/>
        <n v="0.20314606741572999"/>
        <n v="0.203237109961622"/>
        <n v="0.203441917639828"/>
        <n v="0.20369393139841699"/>
        <n v="0.20455778621812301"/>
        <n v="0.205049944506104"/>
        <n v="0.20535138620245"/>
        <n v="0.205734406438632"/>
        <n v="0.20592823712948499"/>
        <n v="0.20596040008164901"/>
        <n v="0.206244864420707"/>
        <n v="0.20628596724214199"/>
        <n v="0.206746463547334"/>
        <n v="0.206844489179668"/>
        <n v="0.207061419639573"/>
        <n v="0.207112970711297"/>
        <n v="0.20718901453958"/>
        <n v="0.20740188772975701"/>
        <n v="0.207495429616088"/>
        <n v="0.20753266717909299"/>
        <n v="0.208208955223881"/>
        <n v="0.208225005908769"/>
        <n v="0.20861372812920601"/>
        <n v="0.208835341365462"/>
        <n v="0.209113924050633"/>
        <n v="0.20968660968660999"/>
        <n v="0.20991401112797201"/>
        <n v="0.21076852277956701"/>
        <n v="0.21088053841839599"/>
        <n v="0.21169686985173"/>
        <n v="0.21182665046577601"/>
        <n v="0.214899713467049"/>
        <n v="0.21602787456445999"/>
        <n v="0.216835375599361"/>
        <n v="0.21718377088305499"/>
        <n v="0.21774604793472699"/>
        <n v="0.219480519480519"/>
        <n v="0.21958141184817301"/>
        <n v="0.22034791776489199"/>
        <n v="0.22082018927444799"/>
        <n v="0.22117202268430999"/>
        <n v="0.22308749427393501"/>
        <n v="0.22314375987361801"/>
        <n v="0.223750573131591"/>
        <n v="0.22427140255009101"/>
        <n v="0.22500406437977599"/>
        <n v="0.22502601456815799"/>
        <n v="0.22587268993839801"/>
        <n v="0.22587719298245601"/>
        <n v="0.22601279317697201"/>
        <n v="0.226455787203451"/>
        <n v="0.22732274799559801"/>
        <n v="0.22737927801218999"/>
        <n v="0.23273518216422001"/>
        <n v="0.23325062034739499"/>
        <n v="0.234364925854287"/>
        <n v="0.23872073101085101"/>
        <n v="0.24075954508529601"/>
        <n v="0.24120082815735"/>
        <n v="0.24127349443805099"/>
        <n v="0.24276908487434801"/>
        <n v="0.24678111587982801"/>
        <n v="0.24684431977559601"/>
        <n v="0.24813895781637699"/>
        <n v="0.24940374787052799"/>
        <n v="0.25"/>
        <n v="0.25042205965109698"/>
        <n v="0.254326166754064"/>
        <n v="0.25493138936535198"/>
        <n v="0.25717566016073501"/>
        <n v="0.25870307167235501"/>
        <n v="0.26093491657898699"/>
        <n v="0.26132709733995901"/>
        <n v="0.26134301270417398"/>
        <n v="0.26212227687983097"/>
        <n v="0.262473397966422"/>
        <n v="0.26308813783962898"/>
        <n v="0.26489138051856997"/>
        <n v="0.26521487762574703"/>
        <n v="0.26550079491256001"/>
        <n v="0.26807639836289199"/>
        <n v="0.268193224592221"/>
        <n v="0.26820966643975502"/>
        <n v="0.27002288329519503"/>
        <n v="0.27024793388429802"/>
        <n v="0.27426710097719897"/>
        <n v="0.27682000163412002"/>
        <n v="0.276842188488299"/>
        <n v="0.27738581507612298"/>
        <n v="0.277649677983621"/>
        <n v="0.27866012128212497"/>
        <n v="0.27951606174384702"/>
        <n v="0.28366013071895402"/>
        <n v="0.28551033579097701"/>
        <n v="0.28626026531901499"/>
        <n v="0.290120481927711"/>
        <n v="0.29097510373444002"/>
        <n v="0.29476923076923101"/>
        <n v="0.296080066722269"/>
        <n v="0.29694323144104801"/>
        <n v="0.29824561403508798"/>
        <n v="0.29865656217705799"/>
        <n v="0.30110262934690402"/>
        <n v="0.30177153329260897"/>
        <n v="0.30232558139534899"/>
        <n v="0.30434782608695699"/>
        <n v="0.305716652858326"/>
        <n v="0.30583657587548602"/>
        <n v="0.30612244897959201"/>
        <n v="0.30881094952951199"/>
        <n v="0.31046461137646603"/>
        <n v="0.31672932330827103"/>
        <n v="0.317027281279398"/>
        <n v="0.31731731731731699"/>
        <n v="0.31950672645739903"/>
        <n v="0.321174377224199"/>
        <n v="0.32138517618468998"/>
        <n v="0.32538955087076099"/>
        <n v="0.32550009710623401"/>
        <n v="0.32727272727272699"/>
        <n v="0.328125"/>
        <n v="0.330921052631579"/>
        <n v="0.33127516778523503"/>
        <n v="0.33213859020310599"/>
        <n v="0.33333333333333298"/>
        <n v="0.33365292425695098"/>
        <n v="0.33420365535247998"/>
        <n v="0.33605442176870798"/>
        <n v="0.338534893801474"/>
        <n v="0.34896493451626498"/>
        <n v="0.34932126696832599"/>
        <n v="0.34975369458128103"/>
        <n v="0.350138121546961"/>
        <n v="0.35048915355167998"/>
        <n v="0.35382866590885598"/>
        <n v="0.35385144429160897"/>
        <n v="0.35974935495761101"/>
        <n v="0.36078293070005302"/>
        <n v="0.36450247000705699"/>
        <n v="0.365193868349865"/>
        <n v="0.37104976389393401"/>
        <n v="0.375"/>
        <n v="0.38119499768411302"/>
        <n v="0.38426078366809402"/>
        <n v="0.38526250194734402"/>
        <n v="0.390625"/>
        <n v="0.39072847682119199"/>
        <n v="0.39175257731958801"/>
        <n v="0.39610389610389601"/>
        <n v="0.4"/>
        <n v="0.40759627219975397"/>
        <n v="0.41937389249852303"/>
        <n v="0.41965973534971601"/>
        <n v="0.419875824452138"/>
        <n v="0.42105263157894701"/>
        <n v="0.44266726740256801"/>
        <n v="0.45628415300546399"/>
        <n v="0.46338965693804401"/>
        <n v="0.46666666666666701"/>
        <n v="0.46778204838345"/>
        <n v="0.47058823529411797"/>
        <n v="0.48756218905472598"/>
        <n v="0.48967459324155199"/>
        <n v="0.5"/>
        <n v="0.54289004029936705"/>
        <n v="0.544761904761905"/>
        <n v="0.58982826948480904"/>
        <n v="0.59120972903776403"/>
        <n v="0.598158670353377"/>
        <n v="0.65223083895659195"/>
        <n v="0.66666666666666696"/>
        <n v="0.70465686274509798"/>
        <n v="0.784236453201971"/>
        <n v="0.78612956810631196"/>
        <n v="1"/>
        <n v="1.0173192771084301"/>
        <n v="1.15384615384615"/>
        <n v="1.87878787878788"/>
        <n v="2.01913205786281"/>
        <n v="2.22290809327846"/>
        <n v="2.2527472527472501"/>
        <n v="2.5358733300346401"/>
        <n v="2.6937500000000001"/>
        <n v="2.73563218390805"/>
        <n v="2.8660869565217402"/>
        <n v="3.2936046511627901"/>
        <n v="3.29751671442216"/>
        <n v="3.3778767631774298"/>
        <n v="3.4609720176730501"/>
        <n v="3.5537254901960802"/>
        <n v="3.7010463378176399"/>
        <n v="3.85322425409047"/>
        <n v="3.9641965029142399"/>
        <n v="4.05292061907139"/>
        <n v="4.0555972952667201"/>
        <n v="4.1194029850746299"/>
        <n v="4.4053851907255099"/>
        <n v="4.43252361673414"/>
        <n v="4.4424999999999999"/>
        <n v="4.5297619047619104"/>
        <n v="4.6488824801730404"/>
        <n v="4.76204595997035"/>
        <n v="4.7918043621943198"/>
        <n v="4.8977020014825801"/>
        <n v="4.9000740192450003"/>
        <n v="4.9434276206322796"/>
        <n v="4.9712230215827304"/>
        <n v="5.3643858202803001"/>
        <n v="5.6522619851451701"/>
        <n v="5.9298375184638097"/>
        <n v="27.285714285714299"/>
        <n v="57.559289300888402"/>
        <s v=""/>
      </sharedItems>
    </cacheField>
    <cacheField name="% Change after abatement" numFmtId="0">
      <sharedItems containsMixedTypes="1" containsNumber="1" minValue="-0.99986941078144598" maxValue="57.559289300888402" count="4394">
        <n v="-0.99986941078144598"/>
        <n v="-0.99983529632661405"/>
        <n v="-0.99980529102177396"/>
        <n v="-0.99979779597614005"/>
        <n v="-0.99970811740101895"/>
        <n v="-0.99965250026062502"/>
        <n v="-0.99963552534465605"/>
        <n v="-0.999459020827698"/>
        <n v="-0.99938254771105295"/>
        <n v="-0.99937733499377301"/>
        <n v="-0.99901792290694802"/>
        <n v="-0.99895494311904698"/>
        <n v="-0.99894533839570898"/>
        <n v="-0.99878846619820705"/>
        <n v="-0.99863163656267095"/>
        <n v="-0.99825432539374703"/>
        <n v="-0.99798341922473699"/>
        <n v="-0.99786293294031003"/>
        <n v="-0.99775561097256904"/>
        <n v="-0.99768964189449405"/>
        <n v="-0.99748020158387296"/>
        <n v="-0.99689703808180496"/>
        <n v="-0.99683124644505505"/>
        <n v="-0.99521595192988499"/>
        <n v="-0.99511213973414903"/>
        <n v="-0.99488471424735003"/>
        <n v="-0.99455387128982498"/>
        <n v="-0.99032431463895398"/>
        <n v="-0.98412698412698396"/>
        <n v="-0.97739085239085199"/>
        <n v="-0.97393649570518803"/>
        <n v="-0.95829428303655095"/>
        <n v="-0.953800014094911"/>
        <n v="-0.951932827647751"/>
        <n v="-0.94660338178582004"/>
        <n v="-0.87862796833773105"/>
        <n v="-0.85333333333333306"/>
        <n v="-0.85329341317365304"/>
        <n v="-0.85283893395133303"/>
        <n v="-0.78743961352656999"/>
        <n v="-0.78610271903323303"/>
        <n v="-0.76980320820241399"/>
        <n v="-0.65617676598593899"/>
        <n v="-0.38999431495167702"/>
        <n v="-0.34619952494061801"/>
        <n v="-0.310411435194128"/>
        <n v="-0.29819819819819798"/>
        <n v="-0.28682170542635699"/>
        <n v="-0.28210408086858901"/>
        <n v="-0.28025191183085901"/>
        <n v="-0.27492898789056702"/>
        <n v="-0.241137808425816"/>
        <n v="-0.23208006491750099"/>
        <n v="-0.217391304347826"/>
        <n v="-0.212659380692168"/>
        <n v="-0.210236401193482"/>
        <n v="-0.20519480519480501"/>
        <n v="-0.2"/>
        <n v="-0.190992619370387"/>
        <n v="-0.18288112726727601"/>
        <n v="-0.182836656957204"/>
        <n v="-0.18124999999999999"/>
        <n v="-0.18032786885245899"/>
        <n v="-0.18"/>
        <n v="-0.17985611510791399"/>
        <n v="-0.17948717948717999"/>
        <n v="-0.17931034482758601"/>
        <n v="-0.17894736842105299"/>
        <n v="-0.177884615384615"/>
        <n v="-0.17647058823529399"/>
        <n v="-0.16567907086987399"/>
        <n v="-0.153125532277295"/>
        <n v="-0.15210660923408301"/>
        <n v="-0.15079365079365101"/>
        <n v="-0.150440917107584"/>
        <n v="-0.144668326918723"/>
        <n v="-0.14395031055900601"/>
        <n v="-0.14346266710140201"/>
        <n v="-0.13923013923013899"/>
        <n v="-0.13319448576812501"/>
        <n v="-0.13013523858127099"/>
        <n v="-0.129380800664912"/>
        <n v="-0.12687515891177201"/>
        <n v="-0.12607874865156399"/>
        <n v="-0.125630376742806"/>
        <n v="-0.12356912239506899"/>
        <n v="-0.121828908554572"/>
        <n v="-0.12181338691448"/>
        <n v="-0.120049352251696"/>
        <n v="-0.119282961970179"/>
        <n v="-0.118452380952381"/>
        <n v="-0.11675774134790499"/>
        <n v="-0.116407848802215"/>
        <n v="-0.11631710602270499"/>
        <n v="-0.11558366877515799"/>
        <n v="-0.115520406722214"/>
        <n v="-0.11518683579019499"/>
        <n v="-0.11501210653753"/>
        <n v="-0.11447110675808"/>
        <n v="-0.11298789609683101"/>
        <n v="-0.112542955326461"/>
        <n v="-0.11245243406377101"/>
        <n v="-0.110549330418147"/>
        <n v="-0.109801890457076"/>
        <n v="-0.109754235994505"/>
        <n v="-0.109068956265093"/>
        <n v="-0.10775262425698801"/>
        <n v="-0.106400566839868"/>
        <n v="-0.10599667561692901"/>
        <n v="-0.101845957988542"/>
        <n v="-0.10173983177785501"/>
        <n v="-0.100727802037846"/>
        <n v="-0.10037810586964301"/>
        <n v="-0.10021605451221501"/>
        <n v="-9.9272975286964299E-2"/>
        <n v="-9.4958968347010606E-2"/>
        <n v="-9.3302443133951099E-2"/>
        <n v="-9.2995647012267493E-2"/>
        <n v="-9.2963653308480901E-2"/>
        <n v="-9.2872138358492506E-2"/>
        <n v="-9.1560102301790194E-2"/>
        <n v="-9.0940685820203898E-2"/>
        <n v="-8.9264974282395895E-2"/>
        <n v="-8.7588733684451497E-2"/>
        <n v="-8.6784031738160197E-2"/>
        <n v="-8.6463349384697699E-2"/>
        <n v="-8.6018142008132598E-2"/>
        <n v="-8.5235920852359204E-2"/>
        <n v="-8.38434921479905E-2"/>
        <n v="-8.3702441794435006E-2"/>
        <n v="-8.2825962090752395E-2"/>
        <n v="-8.0680061823802204E-2"/>
        <n v="-7.9265306122449003E-2"/>
        <n v="-7.8748651564185507E-2"/>
        <n v="-7.8293170778169302E-2"/>
        <n v="-7.8146185134968502E-2"/>
        <n v="-7.7036310107948994E-2"/>
        <n v="-7.5595805529075299E-2"/>
        <n v="-7.4288072637226601E-2"/>
        <n v="-7.1127819548872206E-2"/>
        <n v="-7.0611636001989095E-2"/>
        <n v="-7.0334550107251703E-2"/>
        <n v="-7.0274068868587503E-2"/>
        <n v="-6.6602212912235503E-2"/>
        <n v="-6.6417600664175999E-2"/>
        <n v="-6.5906954887218094E-2"/>
        <n v="-6.30756349427853E-2"/>
        <n v="-6.2924535343733698E-2"/>
        <n v="-6.2458471760797302E-2"/>
        <n v="-6.2043015350408397E-2"/>
        <n v="-6.0898449857640001E-2"/>
        <n v="-6.0767590618336899E-2"/>
        <n v="-6.0762584522915102E-2"/>
        <n v="-5.9798740317092702E-2"/>
        <n v="-5.8598028477546603E-2"/>
        <n v="-5.5488248122122601E-2"/>
        <n v="-5.0898203592814398E-2"/>
        <n v="-4.9809754410238702E-2"/>
        <n v="-4.9493813273340799E-2"/>
        <n v="-4.9160305343511498E-2"/>
        <n v="-4.8835202761000798E-2"/>
        <n v="-4.8450302814392603E-2"/>
        <n v="-4.6768431308866501E-2"/>
        <n v="-4.6451060821683397E-2"/>
        <n v="-4.6334624115369302E-2"/>
        <n v="-4.4266541087826697E-2"/>
        <n v="-4.2573320719016101E-2"/>
        <n v="-4.2063287882685901E-2"/>
        <n v="-3.9242590559824403E-2"/>
        <n v="-3.8461538461538401E-2"/>
        <n v="-3.8167938931297697E-2"/>
        <n v="-3.7627934978928398E-2"/>
        <n v="-3.7439613526570097E-2"/>
        <n v="-3.6229035639413001E-2"/>
        <n v="-3.5742444152430997E-2"/>
        <n v="-3.5391165513571E-2"/>
        <n v="-3.48934977578476E-2"/>
        <n v="-3.4514496088357098E-2"/>
        <n v="-3.3940397350993398E-2"/>
        <n v="-3.2915558931510297E-2"/>
        <n v="-3.2038173142467603E-2"/>
        <n v="-3.18279569892473E-2"/>
        <n v="-3.0944625407166099E-2"/>
        <n v="-3.0902581496137199E-2"/>
        <n v="-3.02318755503376E-2"/>
        <n v="-2.9497907949790798E-2"/>
        <n v="-2.8496042216358802E-2"/>
        <n v="-2.7954256670902101E-2"/>
        <n v="-2.7661357921207101E-2"/>
        <n v="-2.63062409288825E-2"/>
        <n v="-2.6206896551724101E-2"/>
        <n v="-2.3529411764705899E-2"/>
        <n v="-2.3302263648468699E-2"/>
        <n v="-2.3300148273670902E-2"/>
        <n v="-2.32419547079857E-2"/>
        <n v="-2.0186853520186902E-2"/>
        <n v="-1.95567144719687E-2"/>
        <n v="-1.8614718614718601E-2"/>
        <n v="-1.7811220116201499E-2"/>
        <n v="-1.7612524461839599E-2"/>
        <n v="-1.72013017201301E-2"/>
        <n v="-1.7044127947700199E-2"/>
        <n v="-1.6689634052978099E-2"/>
        <n v="-1.5811665495432201E-2"/>
        <n v="-1.5496460684905299E-2"/>
        <n v="-1.5455442288720899E-2"/>
        <n v="-1.5347885402455699E-2"/>
        <n v="-1.49396058486968E-2"/>
        <n v="-1.48931059332212E-2"/>
        <n v="-1.4564611093895299E-2"/>
        <n v="-1.43357757247531E-2"/>
        <n v="-1.4201593349497801E-2"/>
        <n v="-1.35983263598326E-2"/>
        <n v="-1.2816505157861801E-2"/>
        <n v="-1.25893160939095E-2"/>
        <n v="-1.2337217272104101E-2"/>
        <n v="-1.1264396911783299E-2"/>
        <n v="-1.05713566574377E-2"/>
        <n v="-1.04343605920894E-2"/>
        <n v="-1.0199350950394001E-2"/>
        <n v="-9.2859430035222602E-3"/>
        <n v="-8.91909110214484E-3"/>
        <n v="-8.7059754649781995E-3"/>
        <n v="-8.5030208100246307E-3"/>
        <n v="-7.6965365585486296E-3"/>
        <n v="-7.3832790445168602E-3"/>
        <n v="-7.1120689655171897E-3"/>
        <n v="-7.1045382050166604E-3"/>
        <n v="-7.0385818561000697E-3"/>
        <n v="-6.9104520587388602E-3"/>
        <n v="-6.5652044165920298E-3"/>
        <n v="-6.2394195888754202E-3"/>
        <n v="-5.2695581678151599E-3"/>
        <n v="-5.0361976707585798E-3"/>
        <n v="-4.3239647430567399E-3"/>
        <n v="-3.90625E-3"/>
        <n v="-3.7503348513260302E-3"/>
        <n v="-3.72637742879955E-3"/>
        <n v="-3.5910435149978399E-3"/>
        <n v="-3.12662845231892E-3"/>
        <n v="-3.0523597088518701E-3"/>
        <n v="-3.0453598333066698E-3"/>
        <n v="-2.4551463644948402E-3"/>
        <n v="-2.3375409069659198E-3"/>
        <n v="-2.3192219540885098E-3"/>
        <n v="-1.63398692810457E-3"/>
        <n v="-1.4818473697209001E-3"/>
        <n v="-8.6956521739134395E-4"/>
        <n v="-2.951593860685E-4"/>
        <n v="0"/>
        <n v="7.2106717942554998E-4"/>
        <n v="8.8967971530240497E-4"/>
        <n v="9.0073860565653696E-4"/>
        <n v="1.1494252873562899E-3"/>
        <n v="1.7958695001496501E-3"/>
        <n v="1.8669382213170099E-3"/>
        <n v="1.8812147272238E-3"/>
        <n v="2.1907650825749901E-3"/>
        <n v="2.4425655478692602E-3"/>
        <n v="2.4838549428714001E-3"/>
        <n v="2.6876903780684502E-3"/>
        <n v="2.9424127784782898E-3"/>
        <n v="3.1011450381679402E-3"/>
        <n v="3.5916156382478398E-3"/>
        <n v="3.6980639547530298E-3"/>
        <n v="3.9667548167736698E-3"/>
        <n v="4.06883105874378E-3"/>
        <n v="4.3427426089861498E-3"/>
        <n v="4.4247787610618402E-3"/>
        <n v="4.7876769358867798E-3"/>
        <n v="4.7879616963064598E-3"/>
        <n v="4.8090523338049102E-3"/>
        <n v="4.9999999999998899E-3"/>
        <n v="5.18925518925517E-3"/>
        <n v="5.2244122536213604E-3"/>
        <n v="5.3522349197163699E-3"/>
        <n v="5.4017555705603302E-3"/>
        <n v="5.8574025449404897E-3"/>
        <n v="6.1625977719839097E-3"/>
        <n v="6.1633281972264297E-3"/>
        <n v="6.24519600307449E-3"/>
        <n v="6.56188005493674E-3"/>
        <n v="6.7200827087101596E-3"/>
        <n v="7.0323488045007697E-3"/>
        <n v="7.0615927814830001E-3"/>
        <n v="7.1517412935322398E-3"/>
        <n v="7.2583305839657398E-3"/>
        <n v="7.3475385745775902E-3"/>
        <n v="7.4372482181592802E-3"/>
        <n v="7.5048944964106702E-3"/>
        <n v="7.81719783523749E-3"/>
        <n v="7.8276117649185607E-3"/>
        <n v="7.8959591267997505E-3"/>
        <n v="7.9933847850055494E-3"/>
        <n v="8.5514834205933105E-3"/>
        <n v="8.69355228205748E-3"/>
        <n v="8.7270538669876902E-3"/>
        <n v="8.8744637871944407E-3"/>
        <n v="8.9411764705882302E-3"/>
        <n v="8.9672694664475507E-3"/>
        <n v="9.1074681238616506E-3"/>
        <n v="9.3720712277414204E-3"/>
        <n v="9.4161958568739195E-3"/>
        <n v="9.4645403863606904E-3"/>
        <n v="9.5837076969151908E-3"/>
        <n v="9.8438560760352196E-3"/>
        <n v="9.8669114272602592E-3"/>
        <n v="1.00150225338007E-2"/>
        <n v="1.0096266729279201E-2"/>
        <n v="1.02066853789231E-2"/>
        <n v="1.0288123682361301E-2"/>
        <n v="1.06358381502891E-2"/>
        <n v="1.08108108108107E-2"/>
        <n v="1.1062688568555201E-2"/>
        <n v="1.10794023837502E-2"/>
        <n v="1.1457156688720301E-2"/>
        <n v="1.15535889872174E-2"/>
        <n v="1.1641443538998901E-2"/>
        <n v="1.17973629424011E-2"/>
        <n v="1.20353035571008E-2"/>
        <n v="1.21450564488539E-2"/>
        <n v="1.2149917627677099E-2"/>
        <n v="1.21811407280024E-2"/>
        <n v="1.22126590972505E-2"/>
        <n v="1.2368916375369699E-2"/>
        <n v="1.2524850894632299E-2"/>
        <n v="1.2589716437227901E-2"/>
        <n v="1.2601927353595299E-2"/>
        <n v="1.28558310376492E-2"/>
        <n v="1.2987012987012899E-2"/>
        <n v="1.31542121466555E-2"/>
        <n v="1.32117017930167E-2"/>
        <n v="1.3437364542696201E-2"/>
        <n v="1.3525433695971799E-2"/>
        <n v="1.38218151540384E-2"/>
        <n v="1.3884506153360799E-2"/>
        <n v="1.4078998826750001E-2"/>
        <n v="1.44161460836136E-2"/>
        <n v="1.45772594752187E-2"/>
        <n v="1.4723557692307701E-2"/>
        <n v="1.4842300556586301E-2"/>
        <n v="1.4878244581214801E-2"/>
        <n v="1.4945652173913099E-2"/>
        <n v="1.49978876214618E-2"/>
        <n v="1.5167737330478199E-2"/>
        <n v="1.52155536770922E-2"/>
        <n v="1.5219428711136501E-2"/>
        <n v="1.5219560878243501E-2"/>
        <n v="1.53351471679446E-2"/>
        <n v="1.5420200462606099E-2"/>
        <n v="1.54897494305239E-2"/>
        <n v="1.54978690430065E-2"/>
        <n v="1.5647921760391099E-2"/>
        <n v="1.57588215142173E-2"/>
        <n v="1.5761328454826799E-2"/>
        <n v="1.57761884728649E-2"/>
        <n v="1.5825375170532001E-2"/>
        <n v="1.58422243776268E-2"/>
        <n v="1.58522396742291E-2"/>
        <n v="1.6044187269857998E-2"/>
        <n v="1.6055329134247301E-2"/>
        <n v="1.60579345088161E-2"/>
        <n v="1.6110761485210699E-2"/>
        <n v="1.62171107066027E-2"/>
        <n v="1.6217450890817699E-2"/>
        <n v="1.62627551020409E-2"/>
        <n v="1.6331658291457201E-2"/>
        <n v="1.63419233186675E-2"/>
        <n v="1.66626993572958E-2"/>
        <n v="1.6666666666666601E-2"/>
        <n v="1.6731016731016599E-2"/>
        <n v="1.6804436538662801E-2"/>
        <n v="1.6937820369957699E-2"/>
        <n v="1.70580964153275E-2"/>
        <n v="1.7158544955387701E-2"/>
        <n v="1.7197576705100699E-2"/>
        <n v="1.72077922077922E-2"/>
        <n v="1.7375565610859602E-2"/>
        <n v="1.7413386540903401E-2"/>
        <n v="1.7446471054718402E-2"/>
        <n v="1.7476788640087299E-2"/>
        <n v="1.75151798225128E-2"/>
        <n v="1.7604418363824599E-2"/>
        <n v="1.7687434002112E-2"/>
        <n v="1.7772941603192E-2"/>
        <n v="1.7784101013693699E-2"/>
        <n v="1.7877873229626098E-2"/>
        <n v="1.7968210089841102E-2"/>
        <n v="1.8072289156626498E-2"/>
        <n v="1.82798921186695E-2"/>
        <n v="1.84383517716851E-2"/>
        <n v="1.8545632015617399E-2"/>
        <n v="1.8565565761188299E-2"/>
        <n v="1.86020293122886E-2"/>
        <n v="1.8618324350808499E-2"/>
        <n v="1.8814341498047501E-2"/>
        <n v="1.8878400888395298E-2"/>
        <n v="1.8965050121918101E-2"/>
        <n v="1.9080068143100499E-2"/>
        <n v="1.9248120300752E-2"/>
        <n v="1.9251925192519202E-2"/>
        <n v="1.9264069264069299E-2"/>
        <n v="1.9280538302277401E-2"/>
        <n v="1.93668528864059E-2"/>
        <n v="1.9411899839191501E-2"/>
        <n v="1.9514839409134E-2"/>
        <n v="1.953125E-2"/>
        <n v="1.9607843137254801E-2"/>
        <n v="1.9653179190751501E-2"/>
        <n v="1.97916666666667E-2"/>
        <n v="1.9819043515725901E-2"/>
        <n v="1.9831730769230799E-2"/>
        <n v="1.98388096714197E-2"/>
        <n v="1.9975540154912399E-2"/>
        <n v="2.0058888479941101E-2"/>
        <n v="2.0125457396759101E-2"/>
        <n v="2.02923229743153E-2"/>
        <n v="2.03525641025641E-2"/>
        <n v="2.04081632653061E-2"/>
        <n v="2.04545454545455E-2"/>
        <n v="2.0602906094122901E-2"/>
        <n v="2.06199644954255E-2"/>
        <n v="2.06422018348624E-2"/>
        <n v="2.0648967551622401E-2"/>
        <n v="2.06734867860188E-2"/>
        <n v="2.07100591715976E-2"/>
        <n v="2.0738029887160701E-2"/>
        <n v="2.0753266717909301E-2"/>
        <n v="2.09345794392524E-2"/>
        <n v="2.0936927505888599E-2"/>
        <n v="2.0963739397755501E-2"/>
        <n v="2.0967196482921901E-2"/>
        <n v="2.10035005834306E-2"/>
        <n v="2.1040796659171201E-2"/>
        <n v="2.1064457239151801E-2"/>
        <n v="2.1140939597315399E-2"/>
        <n v="2.1175067104085801E-2"/>
        <n v="2.1253602305475499E-2"/>
        <n v="2.1282186022070399E-2"/>
        <n v="2.12974665635434E-2"/>
        <n v="2.1441202475685199E-2"/>
        <n v="2.14424951267056E-2"/>
        <n v="2.14599252154122E-2"/>
        <n v="2.1483771251931998E-2"/>
        <n v="2.15545395166559E-2"/>
        <n v="2.1570066030814499E-2"/>
        <n v="2.1651964715316802E-2"/>
        <n v="2.1781408012446501E-2"/>
        <n v="2.1871582565224298E-2"/>
        <n v="2.18889439762022E-2"/>
        <n v="2.1943573667711599E-2"/>
        <n v="2.2068095838587699E-2"/>
        <n v="2.20886795517297E-2"/>
        <n v="2.2109141954728798E-2"/>
        <n v="2.2117831278136699E-2"/>
        <n v="2.22435282837967E-2"/>
        <n v="2.2275258552108199E-2"/>
        <n v="2.2277790406910698E-2"/>
        <n v="2.2280471821756201E-2"/>
        <n v="2.2404779686333101E-2"/>
        <n v="2.25352112676056E-2"/>
        <n v="2.2595901208617899E-2"/>
        <n v="2.2633744855966999E-2"/>
        <n v="2.2749273959341801E-2"/>
        <n v="2.2933182332955899E-2"/>
        <n v="2.29406743491249E-2"/>
        <n v="2.29641065225781E-2"/>
        <n v="2.2982721019963102E-2"/>
        <n v="2.3038946791003899E-2"/>
        <n v="2.3095958207313801E-2"/>
        <n v="2.31952045869168E-2"/>
        <n v="2.32183166720412E-2"/>
        <n v="2.3276435380181801E-2"/>
        <n v="2.3359619104300001E-2"/>
        <n v="2.34186383389667E-2"/>
        <n v="2.34660511636853E-2"/>
        <n v="2.3503755754785499E-2"/>
        <n v="2.3506366307541701E-2"/>
        <n v="2.35384912213004E-2"/>
        <n v="2.3601847101077499E-2"/>
        <n v="2.3639774859287099E-2"/>
        <n v="2.3809523809523701E-2"/>
        <n v="2.3834468308014702E-2"/>
        <n v="2.3868716485133602E-2"/>
        <n v="2.3985710640469501E-2"/>
        <n v="2.3991507430998E-2"/>
        <n v="2.40311389405992E-2"/>
        <n v="2.4061343204653699E-2"/>
        <n v="2.41173065792013E-2"/>
        <n v="2.4175327609579699E-2"/>
        <n v="2.42878560719639E-2"/>
        <n v="2.4306351754184798E-2"/>
        <n v="2.4317180616740201E-2"/>
        <n v="2.43348041181977E-2"/>
        <n v="2.4398285525882E-2"/>
        <n v="2.4402907580477699E-2"/>
        <n v="2.4420401854714099E-2"/>
        <n v="2.44458930899609E-2"/>
        <n v="2.44584206848357E-2"/>
        <n v="2.4496124031007802E-2"/>
        <n v="2.4517087667161899E-2"/>
        <n v="2.4654339496918299E-2"/>
        <n v="2.4710666249608999E-2"/>
        <n v="2.47164873509742E-2"/>
        <n v="2.47435123717561E-2"/>
        <n v="2.4772497472194101E-2"/>
        <n v="2.4774118332847601E-2"/>
        <n v="2.4780588538977799E-2"/>
        <n v="2.4807740014884699E-2"/>
        <n v="2.48756218905473E-2"/>
        <n v="2.49289996844431E-2"/>
        <n v="2.4978466838931901E-2"/>
        <n v="2.5020397062822899E-2"/>
        <n v="2.5022004275116399E-2"/>
        <n v="2.5076165924537101E-2"/>
        <n v="2.52139717788573E-2"/>
        <n v="2.5231910946196701E-2"/>
        <n v="2.52663622526637E-2"/>
        <n v="2.5295573274676901E-2"/>
        <n v="2.5316455696202399E-2"/>
        <n v="2.5363276089828399E-2"/>
        <n v="2.54777070063694E-2"/>
        <n v="2.5520833333333399E-2"/>
        <n v="2.5540275049115799E-2"/>
        <n v="2.55427841634739E-2"/>
        <n v="2.5551684088269501E-2"/>
        <n v="2.5569176882662002E-2"/>
        <n v="2.5592925097145801E-2"/>
        <n v="2.5612221972590499E-2"/>
        <n v="2.5627191799298701E-2"/>
        <n v="2.56495669553631E-2"/>
        <n v="2.5656206828498201E-2"/>
        <n v="2.5683060109289699E-2"/>
        <n v="2.57394445698804E-2"/>
        <n v="2.5829255029907499E-2"/>
        <n v="2.5853889943073999E-2"/>
        <n v="2.5939388353485401E-2"/>
        <n v="2.59459459459459E-2"/>
        <n v="2.60528194147038E-2"/>
        <n v="2.6076833527357301E-2"/>
        <n v="2.6094648385670102E-2"/>
        <n v="2.6095423563778E-2"/>
        <n v="2.6280960484023501E-2"/>
        <n v="2.63306908267271E-2"/>
        <n v="2.63461538461538E-2"/>
        <n v="2.6349341266468401E-2"/>
        <n v="2.6511134676564099E-2"/>
        <n v="2.6512322628827498E-2"/>
        <n v="2.6522001205545601E-2"/>
        <n v="2.6594040371675801E-2"/>
        <n v="2.6599252582985199E-2"/>
        <n v="2.66110932991344E-2"/>
        <n v="2.66151046405823E-2"/>
        <n v="2.66429840142095E-2"/>
        <n v="2.6737967914438599E-2"/>
        <n v="2.6745119015779702E-2"/>
        <n v="2.6759432700026699E-2"/>
        <n v="2.6989619377162599E-2"/>
        <n v="2.70121278941566E-2"/>
        <n v="2.70482163857311E-2"/>
        <n v="2.7085771610098699E-2"/>
        <n v="2.7254707631318102E-2"/>
        <n v="2.7259684361549599E-2"/>
        <n v="2.7282728272827201E-2"/>
        <n v="2.7301365068253401E-2"/>
        <n v="2.7302275189599001E-2"/>
        <n v="2.734375E-2"/>
        <n v="2.7410767107079601E-2"/>
        <n v="2.74454609429979E-2"/>
        <n v="2.7450689053155501E-2"/>
        <n v="2.7453271028037299E-2"/>
        <n v="2.74784482758621E-2"/>
        <n v="2.75553942802713E-2"/>
        <n v="2.7579162410623199E-2"/>
        <n v="2.7596223674655002E-2"/>
        <n v="2.7634787320509401E-2"/>
        <n v="2.7651589966423099E-2"/>
        <n v="2.7661150901457002E-2"/>
        <n v="2.7670278637770902E-2"/>
        <n v="2.7703782631859401E-2"/>
        <n v="2.77179763186222E-2"/>
        <n v="2.77382645803699E-2"/>
        <n v="2.77497477295661E-2"/>
        <n v="2.7934170636639201E-2"/>
        <n v="2.7952329360780001E-2"/>
        <n v="2.7956556717618802E-2"/>
        <n v="2.79690546314348E-2"/>
        <n v="2.8014616321559101E-2"/>
        <n v="2.8096836896978301E-2"/>
        <n v="2.81835013371734E-2"/>
        <n v="2.8218694885361599E-2"/>
        <n v="2.8254011795364201E-2"/>
        <n v="2.8318584070796501E-2"/>
        <n v="2.8344427743182399E-2"/>
        <n v="2.8374058868976499E-2"/>
        <n v="2.8386300524529499E-2"/>
        <n v="2.8465998945703699E-2"/>
        <n v="2.85171102661597E-2"/>
        <n v="2.8564076170869899E-2"/>
        <n v="2.85879853196833E-2"/>
        <n v="2.8588445503275699E-2"/>
        <n v="2.86162289298315E-2"/>
        <n v="2.8785261945883701E-2"/>
        <n v="2.8786840301576501E-2"/>
        <n v="2.88417166589756E-2"/>
        <n v="2.8886554621848599E-2"/>
        <n v="2.89121792555114E-2"/>
        <n v="2.8922631959508401E-2"/>
        <n v="2.89334741288279E-2"/>
        <n v="2.8936943263439902E-2"/>
        <n v="2.8946663093004601E-2"/>
        <n v="2.89592760180994E-2"/>
        <n v="2.9018709431080501E-2"/>
        <n v="2.9044516829533001E-2"/>
        <n v="2.90648694187026E-2"/>
        <n v="2.9103303618248599E-2"/>
        <n v="2.9119482320314301E-2"/>
        <n v="2.9123677680553701E-2"/>
        <n v="2.9162248144220599E-2"/>
        <n v="2.9187071498530899E-2"/>
        <n v="2.9225149009805901E-2"/>
        <n v="2.9272151898734201E-2"/>
        <n v="2.9323157260494202E-2"/>
        <n v="2.9385964912280699E-2"/>
        <n v="2.9404497158388901E-2"/>
        <n v="2.9439252336448601E-2"/>
        <n v="2.9448465185924599E-2"/>
        <n v="2.9478458049886601E-2"/>
        <n v="2.95112204119274E-2"/>
        <n v="2.9520295202952102E-2"/>
        <n v="2.9558998808104898E-2"/>
        <n v="2.9645191409897201E-2"/>
        <n v="2.9702970297029702E-2"/>
        <n v="2.97470113983875E-2"/>
        <n v="2.9771841958820201E-2"/>
        <n v="2.9863855950812399E-2"/>
        <n v="2.98699213104223E-2"/>
        <n v="2.9870415110915899E-2"/>
        <n v="2.9875986471251399E-2"/>
        <n v="2.9921743133343601E-2"/>
        <n v="2.9986052998605399E-2"/>
        <n v="3.0011487650775302E-2"/>
        <n v="3.0019212295869301E-2"/>
        <n v="3.0039811798769502E-2"/>
        <n v="3.0058446980239399E-2"/>
        <n v="3.01297758417278E-2"/>
        <n v="3.0131826741996302E-2"/>
        <n v="3.01950094359404E-2"/>
        <n v="3.0198716945705001E-2"/>
        <n v="3.0226700251889199E-2"/>
        <n v="3.0242510699001399E-2"/>
        <n v="3.0285714285714301E-2"/>
        <n v="3.0333670374115301E-2"/>
        <n v="3.0347121180627702E-2"/>
        <n v="3.0370370370370402E-2"/>
        <n v="3.0442804428044298E-2"/>
        <n v="3.05047143649473E-2"/>
        <n v="3.0534351145038201E-2"/>
        <n v="3.0585962652929899E-2"/>
        <n v="3.07065217391305E-2"/>
        <n v="3.0756940283602999E-2"/>
        <n v="3.0765775881428099E-2"/>
        <n v="3.0821917808219201E-2"/>
        <n v="3.08297802558215E-2"/>
        <n v="3.09143832179062E-2"/>
        <n v="3.0972259628332801E-2"/>
        <n v="3.0974708724069301E-2"/>
        <n v="3.0977237720349202E-2"/>
        <n v="3.1093279839518501E-2"/>
        <n v="3.11080041943377E-2"/>
        <n v="3.1157270029673601E-2"/>
        <n v="3.1162196679437999E-2"/>
        <n v="3.11822125813448E-2"/>
        <n v="3.1213603540647599E-2"/>
        <n v="3.125E-2"/>
        <n v="3.1256736365595998E-2"/>
        <n v="3.12970207643695E-2"/>
        <n v="3.1347962382445103E-2"/>
        <n v="3.1467252103915197E-2"/>
        <n v="3.1471282454760101E-2"/>
        <n v="3.1476392705470903E-2"/>
        <n v="3.1496062992125901E-2"/>
        <n v="3.1502112946599999E-2"/>
        <n v="3.15293549166464E-2"/>
        <n v="3.1532575933225199E-2"/>
        <n v="3.1549096065225199E-2"/>
        <n v="3.1555221637866303E-2"/>
        <n v="3.15806348188521E-2"/>
        <n v="3.15822885256309E-2"/>
        <n v="3.1598904571308102E-2"/>
        <n v="3.1601336979641501E-2"/>
        <n v="3.1610521458237201E-2"/>
        <n v="3.1667102852656302E-2"/>
        <n v="3.1695085255767398E-2"/>
        <n v="3.1748726655348003E-2"/>
        <n v="3.1855955678670403E-2"/>
        <n v="3.1904287138584203E-2"/>
        <n v="3.1995937023870102E-2"/>
        <n v="3.2028946663093E-2"/>
        <n v="3.2051282051282201E-2"/>
        <n v="3.2059896333269403E-2"/>
        <n v="3.2114624505928897E-2"/>
        <n v="3.2123138698343601E-2"/>
        <n v="3.2123735871505001E-2"/>
        <n v="3.21937321937322E-2"/>
        <n v="3.2194803072397499E-2"/>
        <n v="3.2206969376979998E-2"/>
        <n v="3.2265498962894802E-2"/>
        <n v="3.23401162790697E-2"/>
        <n v="3.2365699032365802E-2"/>
        <n v="3.2387415175817502E-2"/>
        <n v="3.2426490794174298E-2"/>
        <n v="3.2436708860759597E-2"/>
        <n v="3.2439678284182302E-2"/>
        <n v="3.2498307379824003E-2"/>
        <n v="3.2511210762331801E-2"/>
        <n v="3.2535885167464203E-2"/>
        <n v="3.2547699214365802E-2"/>
        <n v="3.2564450474898303E-2"/>
        <n v="3.2629933567800001E-2"/>
        <n v="3.2667300983190602E-2"/>
        <n v="3.27137546468401E-2"/>
        <n v="3.27188817158406E-2"/>
        <n v="3.2746823069403699E-2"/>
        <n v="3.2830523513753401E-2"/>
        <n v="3.2846715328467099E-2"/>
        <n v="3.2857142857142897E-2"/>
        <n v="3.2874617737003002E-2"/>
        <n v="3.2880624792211197E-2"/>
        <n v="3.28981723237598E-2"/>
        <n v="3.2907555747997398E-2"/>
        <n v="3.2956058588548699E-2"/>
        <n v="3.3008786511517403E-2"/>
        <n v="3.3015177593490798E-2"/>
        <n v="3.3028550102631102E-2"/>
        <n v="3.3038065597318603E-2"/>
        <n v="3.3087502491528697E-2"/>
        <n v="3.3112582781456901E-2"/>
        <n v="3.3147459727385302E-2"/>
        <n v="3.31532416502947E-2"/>
        <n v="3.3199905815870102E-2"/>
        <n v="3.3214957175684102E-2"/>
        <n v="3.3232628398791597E-2"/>
        <n v="3.3235581622678402E-2"/>
        <n v="3.3259423503325898E-2"/>
        <n v="3.3281215099396903E-2"/>
        <n v="3.3293697978596902E-2"/>
        <n v="3.3301842229570097E-2"/>
        <n v="3.3303860890067802E-2"/>
        <n v="3.3308877476155602E-2"/>
        <n v="3.3351264120494897E-2"/>
        <n v="3.3377250768555002E-2"/>
        <n v="3.3408287825248899E-2"/>
        <n v="3.3451270504985399E-2"/>
        <n v="3.3452807646356102E-2"/>
        <n v="3.3463172804532502E-2"/>
        <n v="3.34690185436455E-2"/>
        <n v="3.3482142857142801E-2"/>
        <n v="3.3490011750881399E-2"/>
        <n v="3.3525594808940101E-2"/>
        <n v="3.35570469798658E-2"/>
        <n v="3.3609576427255899E-2"/>
        <n v="3.3657442034405398E-2"/>
        <n v="3.3680342927128001E-2"/>
        <n v="3.3707865168539401E-2"/>
        <n v="3.37104594781805E-2"/>
        <n v="3.3731188375713698E-2"/>
        <n v="3.3736294630306397E-2"/>
        <n v="3.3789444289304797E-2"/>
        <n v="3.3829104695246401E-2"/>
        <n v="3.3832769453842497E-2"/>
        <n v="3.3838973162193801E-2"/>
        <n v="3.3868866695614397E-2"/>
        <n v="3.3920248575867402E-2"/>
        <n v="3.3946561541830803E-2"/>
        <n v="3.4043051006083402E-2"/>
        <n v="3.4115138592750498E-2"/>
        <n v="3.4122955442752498E-2"/>
        <n v="3.4161490683229698E-2"/>
        <n v="3.4192439862543098E-2"/>
        <n v="3.4220532319391601E-2"/>
        <n v="3.4221731588077502E-2"/>
        <n v="3.4237726098191201E-2"/>
        <n v="3.4288775783552203E-2"/>
        <n v="3.42920353982301E-2"/>
        <n v="3.4367840033326498E-2"/>
        <n v="3.4395973154362401E-2"/>
        <n v="3.4417229729729798E-2"/>
        <n v="3.4501845018450203E-2"/>
        <n v="3.4565366187542697E-2"/>
        <n v="3.4632034632034597E-2"/>
        <n v="3.4685367702805198E-2"/>
        <n v="3.4701857282502399E-2"/>
        <n v="3.4717784877529301E-2"/>
        <n v="3.4723649065132603E-2"/>
        <n v="3.4736599953991303E-2"/>
        <n v="3.4745985785733097E-2"/>
        <n v="3.4795215657847003E-2"/>
        <n v="3.4814663116936401E-2"/>
        <n v="3.4820621043111198E-2"/>
        <n v="3.4942084942084999E-2"/>
        <n v="3.4992458521870398E-2"/>
        <n v="3.5031055900621097E-2"/>
        <n v="3.5098522167487801E-2"/>
        <n v="3.5115303983228603E-2"/>
        <n v="3.5118019573978199E-2"/>
        <n v="3.5122729994013099E-2"/>
        <n v="3.5159961989230201E-2"/>
        <n v="3.5195530726257002E-2"/>
        <n v="3.5215736040609097E-2"/>
        <n v="3.5237855524792298E-2"/>
        <n v="3.5252643948296102E-2"/>
        <n v="3.5259809119830399E-2"/>
        <n v="3.5263835263835301E-2"/>
        <n v="3.5276764862539403E-2"/>
        <n v="3.5304501323918797E-2"/>
        <n v="3.5323632714500799E-2"/>
        <n v="3.5354775349864899E-2"/>
        <n v="3.53621217273037E-2"/>
        <n v="3.5364526659412497E-2"/>
        <n v="3.5387673956262397E-2"/>
        <n v="3.5400736335315701E-2"/>
        <n v="3.5427980346521802E-2"/>
        <n v="3.5435861091424499E-2"/>
        <n v="3.5437430786267897E-2"/>
        <n v="3.5538929155950499E-2"/>
        <n v="3.5576179427687697E-2"/>
        <n v="3.5607502038597499E-2"/>
        <n v="3.5660847880299301E-2"/>
        <n v="3.5683942225998203E-2"/>
        <n v="3.5688962420231701E-2"/>
        <n v="3.5730337078651697E-2"/>
        <n v="3.5751565762004202E-2"/>
        <n v="3.5760559730500199E-2"/>
        <n v="3.57763112191734E-2"/>
        <n v="3.5827186512117998E-2"/>
        <n v="3.5884407748491699E-2"/>
        <n v="3.5884624119918197E-2"/>
        <n v="3.5895699288858801E-2"/>
        <n v="3.5937499999999997E-2"/>
        <n v="3.6024844720496899E-2"/>
        <n v="3.60601001669449E-2"/>
        <n v="3.60914105594956E-2"/>
        <n v="3.6103151862464197E-2"/>
        <n v="3.6138488754106697E-2"/>
        <n v="3.6147757255936802E-2"/>
        <n v="3.6187462922681497E-2"/>
        <n v="3.6224489795918302E-2"/>
        <n v="3.6231884057971002E-2"/>
        <n v="3.6251342642320099E-2"/>
        <n v="3.6252091466815399E-2"/>
        <n v="3.63079615048119E-2"/>
        <n v="3.6310107948969599E-2"/>
        <n v="3.6318407960199001E-2"/>
        <n v="3.6332179930795898E-2"/>
        <n v="3.6351441985244898E-2"/>
        <n v="3.6411609498680803E-2"/>
        <n v="3.6469877090469498E-2"/>
        <n v="3.64789849325933E-2"/>
        <n v="3.6494652226351301E-2"/>
        <n v="3.6498353457738802E-2"/>
        <n v="3.6519036519036402E-2"/>
        <n v="3.6522213137094597E-2"/>
        <n v="3.6531904529956097E-2"/>
        <n v="3.6574284416174503E-2"/>
        <n v="3.6588207876951703E-2"/>
        <n v="3.67561260210034E-2"/>
        <n v="3.6782399449982697E-2"/>
        <n v="3.6821110770174803E-2"/>
        <n v="3.6832412523020198E-2"/>
        <n v="3.6863113406903097E-2"/>
        <n v="3.6933797909407803E-2"/>
        <n v="3.6947094535993097E-2"/>
        <n v="3.69713102632356E-2"/>
        <n v="3.7023977433004299E-2"/>
        <n v="3.7064310260186598E-2"/>
        <n v="3.7071362372567099E-2"/>
        <n v="3.7078029883785203E-2"/>
        <n v="3.7133212152687702E-2"/>
        <n v="3.7138584247258202E-2"/>
        <n v="3.7158145065398399E-2"/>
        <n v="3.7167449139280197E-2"/>
        <n v="3.7177203918076697E-2"/>
        <n v="3.7210078424828999E-2"/>
        <n v="3.7245560848852201E-2"/>
        <n v="3.7247654250781997E-2"/>
        <n v="3.7278657968313103E-2"/>
        <n v="3.73243866638708E-2"/>
        <n v="3.7334983498349898E-2"/>
        <n v="3.7360504609413002E-2"/>
        <n v="3.7361157859306701E-2"/>
        <n v="3.7374926427310197E-2"/>
        <n v="3.7397540983606502E-2"/>
        <n v="3.7422622397298898E-2"/>
        <n v="3.74404356705242E-2"/>
        <n v="3.7474776592677998E-2"/>
        <n v="3.7531806615776202E-2"/>
        <n v="3.7534571315685598E-2"/>
        <n v="3.7572254335260097E-2"/>
        <n v="3.7605966927728197E-2"/>
        <n v="3.7659170956380501E-2"/>
        <n v="3.7758112094395301E-2"/>
        <n v="3.7772803581421301E-2"/>
        <n v="3.7802717070289503E-2"/>
        <n v="3.7846361793196601E-2"/>
        <n v="3.7860082304526803E-2"/>
        <n v="3.7869533349621301E-2"/>
        <n v="3.7907728474875002E-2"/>
        <n v="3.7945863900834799E-2"/>
        <n v="3.7974683544303799E-2"/>
        <n v="3.79853685987619E-2"/>
        <n v="3.8030737171138397E-2"/>
        <n v="3.8034865293185498E-2"/>
        <n v="3.8039502560350998E-2"/>
        <n v="3.8068556361239299E-2"/>
        <n v="3.80779691749773E-2"/>
        <n v="3.8079470198675497E-2"/>
        <n v="3.80859375E-2"/>
        <n v="3.80978114023236E-2"/>
        <n v="3.8098693759071003E-2"/>
        <n v="3.8110574342458403E-2"/>
        <n v="3.8115530303030297E-2"/>
        <n v="3.8155275381552799E-2"/>
        <n v="3.8196757717077402E-2"/>
        <n v="3.8206627680311897E-2"/>
        <n v="3.8264738598442698E-2"/>
        <n v="3.82775119617225E-2"/>
        <n v="3.8393903868698703E-2"/>
        <n v="3.8395904436860001E-2"/>
        <n v="3.8425492033739503E-2"/>
        <n v="3.8513331537840097E-2"/>
        <n v="3.8570326562098203E-2"/>
        <n v="3.8595617529880499E-2"/>
        <n v="3.8596491228070101E-2"/>
        <n v="3.8629102526866098E-2"/>
        <n v="3.8637161924833102E-2"/>
        <n v="3.8644637356482797E-2"/>
        <n v="3.8674033149171297E-2"/>
        <n v="3.8689009364218901E-2"/>
        <n v="3.8699335928554998E-2"/>
        <n v="3.8704732707415299E-2"/>
        <n v="3.8715227989675902E-2"/>
        <n v="3.8719068413391601E-2"/>
        <n v="3.8740314921269697E-2"/>
        <n v="3.8768037906526102E-2"/>
        <n v="3.8789428815004398E-2"/>
        <n v="3.88409371146732E-2"/>
        <n v="3.8848086586779997E-2"/>
        <n v="3.8855226778045801E-2"/>
        <n v="3.8888888888889001E-2"/>
        <n v="3.8909313725490099E-2"/>
        <n v="3.8925163234555499E-2"/>
        <n v="3.8934224756661098E-2"/>
        <n v="3.89405020755089E-2"/>
        <n v="3.8949671772428897E-2"/>
        <n v="3.8957475994513102E-2"/>
        <n v="3.8957688338493203E-2"/>
        <n v="3.89583333333334E-2"/>
        <n v="3.8990308767184997E-2"/>
        <n v="3.9020979020979001E-2"/>
        <n v="3.9039039039038902E-2"/>
        <n v="3.9056143205858498E-2"/>
        <n v="3.90886754523119E-2"/>
        <n v="3.91061452513966E-2"/>
        <n v="3.9124087591240898E-2"/>
        <n v="3.9125683060109197E-2"/>
        <n v="3.9126478616924497E-2"/>
        <n v="3.9156626506024098E-2"/>
        <n v="3.9159751037344502E-2"/>
        <n v="3.9171374764595202E-2"/>
        <n v="3.9178394826930397E-2"/>
        <n v="3.9180765805877198E-2"/>
        <n v="3.9215686274509901E-2"/>
        <n v="3.9221838719799097E-2"/>
        <n v="3.9223153084539303E-2"/>
        <n v="3.9233370913190499E-2"/>
        <n v="3.9234223587804297E-2"/>
        <n v="3.9280958721704499E-2"/>
        <n v="3.9358434762825502E-2"/>
        <n v="3.9365918097754402E-2"/>
        <n v="3.9370078740157403E-2"/>
        <n v="3.9382412172745497E-2"/>
        <n v="3.9412673879443597E-2"/>
        <n v="3.9425651009978198E-2"/>
        <n v="3.9426523297491099E-2"/>
        <n v="3.9441129384369097E-2"/>
        <n v="3.9486054528361098E-2"/>
        <n v="3.9532794249775398E-2"/>
        <n v="3.9537572254335199E-2"/>
        <n v="3.9542483660130801E-2"/>
        <n v="3.9555006180469698E-2"/>
        <n v="3.9558858786861599E-2"/>
        <n v="3.9559339008512703E-2"/>
        <n v="3.9581566299123502E-2"/>
        <n v="3.9615397682872998E-2"/>
        <n v="3.96178047075273E-2"/>
        <n v="3.9650145772594902E-2"/>
        <n v="3.9662447257383902E-2"/>
        <n v="3.9678423236514597E-2"/>
        <n v="3.9732888146911498E-2"/>
        <n v="3.9777983348751302E-2"/>
        <n v="3.9804041641151103E-2"/>
        <n v="3.9848197343453497E-2"/>
        <n v="3.9870190078813199E-2"/>
        <n v="3.9879356568364603E-2"/>
        <n v="3.9937106918238999E-2"/>
        <n v="3.9946140035906699E-2"/>
        <n v="4.0058910162002997E-2"/>
        <n v="4.00732768490955E-2"/>
        <n v="4.0078414288825998E-2"/>
        <n v="4.0080160320641302E-2"/>
        <n v="4.0107853050219001E-2"/>
        <n v="4.0108627532901703E-2"/>
        <n v="4.01253918495297E-2"/>
        <n v="4.0145985401459902E-2"/>
        <n v="4.0163934426229501E-2"/>
        <n v="4.0242319342276102E-2"/>
        <n v="4.0280210157618297E-2"/>
        <n v="4.03275332650972E-2"/>
        <n v="4.0329768270944699E-2"/>
        <n v="4.03428093645486E-2"/>
        <n v="4.0358744394618701E-2"/>
        <n v="4.0366972477064098E-2"/>
        <n v="4.0386803185437997E-2"/>
        <n v="4.0466101694915303E-2"/>
        <n v="4.0469348659003798E-2"/>
        <n v="4.0478615071283003E-2"/>
        <n v="4.0550154138012898E-2"/>
        <n v="4.06028914180252E-2"/>
        <n v="4.0628778718258901E-2"/>
        <n v="4.0641711229946399E-2"/>
        <n v="4.0670955882352998E-2"/>
        <n v="4.0687679083094598E-2"/>
        <n v="4.0717736369910301E-2"/>
        <n v="4.08105022831051E-2"/>
        <n v="4.0816326530612297E-2"/>
        <n v="4.0821033210332001E-2"/>
        <n v="4.08348457350272E-2"/>
        <n v="4.0864750856841603E-2"/>
        <n v="4.0892927696562602E-2"/>
        <n v="4.0920032094142703E-2"/>
        <n v="4.0924276169265E-2"/>
        <n v="4.0932347924957299E-2"/>
        <n v="4.0944300995942498E-2"/>
        <n v="4.0960886972590198E-2"/>
        <n v="4.0967092008059203E-2"/>
        <n v="4.0996253030636899E-2"/>
        <n v="4.0999999999999898E-2"/>
        <n v="4.1005613863802901E-2"/>
        <n v="4.1060903732809399E-2"/>
        <n v="4.1062801932367103E-2"/>
        <n v="4.1095890410958798E-2"/>
        <n v="4.1116005873715201E-2"/>
        <n v="4.1152263374485597E-2"/>
        <n v="4.1178333861260803E-2"/>
        <n v="4.1189931350114499E-2"/>
        <n v="4.11931818181819E-2"/>
        <n v="4.1254125412541399E-2"/>
        <n v="4.12591687041566E-2"/>
        <n v="4.1277919140514603E-2"/>
        <n v="4.12861491628616E-2"/>
        <n v="4.13043478260871E-2"/>
        <n v="4.1412655034685802E-2"/>
        <n v="4.1450777202072499E-2"/>
        <n v="4.1468518166254402E-2"/>
        <n v="4.1487068965517397E-2"/>
        <n v="4.1492693110647197E-2"/>
        <n v="4.1525614985330701E-2"/>
        <n v="4.1572671608121302E-2"/>
        <n v="4.1578788791804697E-2"/>
        <n v="4.15824429685243E-2"/>
        <n v="4.1605193272351799E-2"/>
        <n v="4.1633780584056798E-2"/>
        <n v="4.16528377032859E-2"/>
        <n v="4.1666666666666699E-2"/>
        <n v="4.1684329518157502E-2"/>
        <n v="4.1690793283150097E-2"/>
        <n v="4.1695146958304903E-2"/>
        <n v="4.1697147037308001E-2"/>
        <n v="4.1699604743083103E-2"/>
        <n v="4.1704998466727899E-2"/>
        <n v="4.1728763040238502E-2"/>
        <n v="4.1737442368357199E-2"/>
        <n v="4.1747197526091899E-2"/>
        <n v="4.1757708181597401E-2"/>
        <n v="4.1808204860203799E-2"/>
        <n v="4.1820006691201103E-2"/>
        <n v="4.1825095057034203E-2"/>
        <n v="4.1887740854509997E-2"/>
        <n v="4.1889483065953803E-2"/>
        <n v="4.1920563835254401E-2"/>
        <n v="4.1958041958041897E-2"/>
        <n v="4.1982665222101798E-2"/>
        <n v="4.1992882562277498E-2"/>
        <n v="4.19943611811842E-2"/>
        <n v="4.1997354497354401E-2"/>
        <n v="4.2002301495972297E-2"/>
        <n v="4.20046349942063E-2"/>
        <n v="4.2021276595744603E-2"/>
        <n v="4.2061512884455497E-2"/>
        <n v="4.2109929078014301E-2"/>
        <n v="4.2115902964959602E-2"/>
        <n v="4.2119944211994401E-2"/>
        <n v="4.21310138624627E-2"/>
        <n v="4.21885299934079E-2"/>
        <n v="4.2197802197802198E-2"/>
        <n v="4.2237442922374399E-2"/>
        <n v="4.2244224422442099E-2"/>
        <n v="4.2266392506282897E-2"/>
        <n v="4.2269503546099402E-2"/>
        <n v="4.2281498297389399E-2"/>
        <n v="4.2302106027596299E-2"/>
        <n v="4.2375168690958101E-2"/>
        <n v="4.2377545404513002E-2"/>
        <n v="4.2424242424242503E-2"/>
        <n v="4.2427996283679097E-2"/>
        <n v="4.2430780294858E-2"/>
        <n v="4.2450388265746299E-2"/>
        <n v="4.2503863987635199E-2"/>
        <n v="4.2520880789673497E-2"/>
        <n v="4.2521260630315097E-2"/>
        <n v="4.2532855436081297E-2"/>
        <n v="4.2538710226306002E-2"/>
        <n v="4.25425425425425E-2"/>
        <n v="4.2581953362622597E-2"/>
        <n v="4.2643923240938103E-2"/>
        <n v="4.2675318193162101E-2"/>
        <n v="4.2692939244663303E-2"/>
        <n v="4.2708080562970298E-2"/>
        <n v="4.2716901034757199E-2"/>
        <n v="4.2727272727272697E-2"/>
        <n v="4.2735042735042798E-2"/>
        <n v="4.2737510828761101E-2"/>
        <n v="4.2780748663101602E-2"/>
        <n v="4.2785234899328999E-2"/>
        <n v="4.28384565075213E-2"/>
        <n v="4.2850264805007303E-2"/>
        <n v="4.2861852950873802E-2"/>
        <n v="4.2897998093422297E-2"/>
        <n v="4.2908530318602298E-2"/>
        <n v="4.2918454935622297E-2"/>
        <n v="4.2922594646732697E-2"/>
        <n v="4.2928550426345302E-2"/>
        <n v="4.3005312420946198E-2"/>
        <n v="4.3047014481253802E-2"/>
        <n v="4.3052333075535E-2"/>
        <n v="4.3077689243027802E-2"/>
        <n v="4.3086172344689401E-2"/>
        <n v="4.3101182654402097E-2"/>
        <n v="4.3101428906066899E-2"/>
        <n v="4.3131388681126898E-2"/>
        <n v="4.3133103995766101E-2"/>
        <n v="4.3136190992946202E-2"/>
        <n v="4.3168736746440402E-2"/>
        <n v="4.3175821539937598E-2"/>
        <n v="4.3198529411764698E-2"/>
        <n v="4.3211867139632397E-2"/>
        <n v="4.3269230769230803E-2"/>
        <n v="4.3317662860980599E-2"/>
        <n v="4.33300876338851E-2"/>
        <n v="4.3331219615303299E-2"/>
        <n v="4.3340556759459803E-2"/>
        <n v="4.33566433566435E-2"/>
        <n v="4.33734939759036E-2"/>
        <n v="4.3380703066566897E-2"/>
        <n v="4.3396849873334101E-2"/>
        <n v="4.3401552575864401E-2"/>
        <n v="4.3401759530791797E-2"/>
        <n v="4.3436601724688599E-2"/>
        <n v="4.3459915611814302E-2"/>
        <n v="4.3537787513691098E-2"/>
        <n v="4.3595395542493302E-2"/>
        <n v="4.3656207366985098E-2"/>
        <n v="4.3678784590341899E-2"/>
        <n v="4.3724441648317097E-2"/>
        <n v="4.3748505857040397E-2"/>
        <n v="4.3772945495622599E-2"/>
        <n v="4.3802725502920102E-2"/>
        <n v="4.3805080352514299E-2"/>
        <n v="4.38151215602458E-2"/>
        <n v="4.3817934782608703E-2"/>
        <n v="4.3866171003717397E-2"/>
        <n v="4.3870192307692298E-2"/>
        <n v="4.3883897719419598E-2"/>
        <n v="4.3888747129369597E-2"/>
        <n v="4.3893129770992398E-2"/>
        <n v="4.3902439024390297E-2"/>
        <n v="4.3932895454765197E-2"/>
        <n v="4.3970686209193997E-2"/>
        <n v="4.3986254295532698E-2"/>
        <n v="4.4004400440043903E-2"/>
        <n v="4.4026920919798103E-2"/>
        <n v="4.40504969110933E-2"/>
        <n v="4.4057129024449401E-2"/>
        <n v="4.4109277177006197E-2"/>
        <n v="4.4159721358378E-2"/>
        <n v="4.4223107569720997E-2"/>
        <n v="4.4224765868886601E-2"/>
        <n v="4.42760271240525E-2"/>
        <n v="4.4314868804664599E-2"/>
        <n v="4.43175638934203E-2"/>
        <n v="4.43178220956E-2"/>
        <n v="4.4330585876587197E-2"/>
        <n v="4.4343594510361399E-2"/>
        <n v="4.4359576968272502E-2"/>
        <n v="4.4387096774193502E-2"/>
        <n v="4.4394110985277499E-2"/>
        <n v="4.4394891546725997E-2"/>
        <n v="4.4409613375130601E-2"/>
        <n v="4.4444444444444502E-2"/>
        <n v="4.4470112619116299E-2"/>
        <n v="4.4505824961575298E-2"/>
        <n v="4.4511378848728397E-2"/>
        <n v="4.45242369838421E-2"/>
        <n v="4.4543429844098099E-2"/>
        <n v="4.4550294200055997E-2"/>
        <n v="4.4642857142857199E-2"/>
        <n v="4.4708347886831999E-2"/>
        <n v="4.48227936066714E-2"/>
        <n v="4.4833948339483301E-2"/>
        <n v="4.48960302457466E-2"/>
        <n v="4.49079754601227E-2"/>
        <n v="4.4919992288413403E-2"/>
        <n v="4.4995408631772302E-2"/>
        <n v="4.5040485829959599E-2"/>
        <n v="4.5192861255037402E-2"/>
        <n v="4.5197740112994399E-2"/>
        <n v="4.5237219566016902E-2"/>
        <n v="4.52453987730062E-2"/>
        <n v="4.5292014302741303E-2"/>
        <n v="4.5297882816346599E-2"/>
        <n v="4.5314109165808497E-2"/>
        <n v="4.5326576576576703E-2"/>
        <n v="4.5336787564766799E-2"/>
        <n v="4.5434298440979903E-2"/>
        <n v="4.5538178472860999E-2"/>
        <n v="4.5561930475868997E-2"/>
        <n v="4.5568213392608997E-2"/>
        <n v="4.5596936999651803E-2"/>
        <n v="4.5629325813893798E-2"/>
        <n v="4.5654082528533903E-2"/>
        <n v="4.5724172021749797E-2"/>
        <n v="4.5749513303049903E-2"/>
        <n v="4.58015267175573E-2"/>
        <n v="4.5804620997162503E-2"/>
        <n v="4.5823469732837199E-2"/>
        <n v="4.5841209829867703E-2"/>
        <n v="4.5926391947153103E-2"/>
        <n v="4.5951859956236303E-2"/>
        <n v="4.5953360768175702E-2"/>
        <n v="4.5996120809088402E-2"/>
        <n v="4.6007839900969599E-2"/>
        <n v="4.6012269938650298E-2"/>
        <n v="4.6036435253569603E-2"/>
        <n v="4.6112719982178703E-2"/>
        <n v="4.6157396722824803E-2"/>
        <n v="4.6185935637663898E-2"/>
        <n v="4.6281851274051003E-2"/>
        <n v="4.6285018270401997E-2"/>
        <n v="4.6324711383896003E-2"/>
        <n v="4.6361185983827498E-2"/>
        <n v="4.6367851622874698E-2"/>
        <n v="4.6372067648663397E-2"/>
        <n v="4.6429541134944199E-2"/>
        <n v="4.6524356869184401E-2"/>
        <n v="4.6525679758308201E-2"/>
        <n v="4.6558228880197901E-2"/>
        <n v="4.6560846560846497E-2"/>
        <n v="4.6561886051080602E-2"/>
        <n v="4.6571798188874497E-2"/>
        <n v="4.6603867129399998E-2"/>
        <n v="4.6681230342910399E-2"/>
        <n v="4.6788482834994503E-2"/>
        <n v="4.68864468864469E-2"/>
        <n v="4.6892445106066202E-2"/>
        <n v="4.6976241900647898E-2"/>
        <n v="4.7000678360306303E-2"/>
        <n v="4.7011417058428401E-2"/>
        <n v="4.7035573122529602E-2"/>
        <n v="4.7071505569529201E-2"/>
        <n v="4.71156056079063E-2"/>
        <n v="4.7132993095166699E-2"/>
        <n v="4.7135071439092603E-2"/>
        <n v="4.7169811320754797E-2"/>
        <n v="4.7204270862601899E-2"/>
        <n v="4.7219770520741298E-2"/>
        <n v="4.7267355982274703E-2"/>
        <n v="4.72696486524622E-2"/>
        <n v="4.7305157037611498E-2"/>
        <n v="4.7340425531914997E-2"/>
        <n v="4.7353381412437202E-2"/>
        <n v="4.7400292336604803E-2"/>
        <n v="4.7427154370737898E-2"/>
        <n v="4.7434656340755103E-2"/>
        <n v="4.7457627118644E-2"/>
        <n v="4.7532546170148397E-2"/>
        <n v="4.7566976489885199E-2"/>
        <n v="4.7575757575757598E-2"/>
        <n v="4.7592695074709403E-2"/>
        <n v="4.7605224963715602E-2"/>
        <n v="4.7658175842235001E-2"/>
        <n v="4.76637267780071E-2"/>
        <n v="4.7670639219935099E-2"/>
        <n v="4.7747141896435703E-2"/>
        <n v="4.77622501326729E-2"/>
        <n v="4.7772988505747203E-2"/>
        <n v="4.7928709055876699E-2"/>
        <n v="4.79300420633164E-2"/>
        <n v="4.7939880798134202E-2"/>
        <n v="4.7985629971773101E-2"/>
        <n v="4.79888181394625E-2"/>
        <n v="4.8111618955977799E-2"/>
        <n v="4.8205128205128102E-2"/>
        <n v="4.8230731943771102E-2"/>
        <n v="4.83486550902281E-2"/>
        <n v="4.8349056603773602E-2"/>
        <n v="4.8391315720638199E-2"/>
        <n v="4.8391608391608498E-2"/>
        <n v="4.83968542044768E-2"/>
        <n v="4.84558040468583E-2"/>
        <n v="4.8461352071722801E-2"/>
        <n v="4.8518777700023302E-2"/>
        <n v="4.8526077097505602E-2"/>
        <n v="4.8546429579452398E-2"/>
        <n v="4.8555623847572199E-2"/>
        <n v="4.8573631457208902E-2"/>
        <n v="4.8615582743077902E-2"/>
        <n v="4.8632218844984802E-2"/>
        <n v="4.8638132295719901E-2"/>
        <n v="4.8683160415004E-2"/>
        <n v="4.86944248412138E-2"/>
        <n v="4.8740861088545799E-2"/>
        <n v="4.8796147672552297E-2"/>
        <n v="4.8808498420901597E-2"/>
        <n v="4.8816135632855799E-2"/>
        <n v="4.8834019204389699E-2"/>
        <n v="4.8840048840048902E-2"/>
        <n v="4.8989898989898903E-2"/>
        <n v="4.9037413730475897E-2"/>
        <n v="4.9087221095334602E-2"/>
        <n v="4.9112882489071599E-2"/>
        <n v="4.9122807017543797E-2"/>
        <n v="4.9134419551934802E-2"/>
        <n v="4.91965389369593E-2"/>
        <n v="4.9210963455149401E-2"/>
        <n v="4.9227600411946501E-2"/>
        <n v="4.9297396913153602E-2"/>
        <n v="4.9313793905559497E-2"/>
        <n v="4.9439494107502299E-2"/>
        <n v="4.9443757725587102E-2"/>
        <n v="4.9509927117366202E-2"/>
        <n v="4.9536359199609602E-2"/>
        <n v="4.95976840223082E-2"/>
        <n v="4.96613995485327E-2"/>
        <n v="4.9663735126745899E-2"/>
        <n v="4.9702734839476702E-2"/>
        <n v="4.9735449735449598E-2"/>
        <n v="4.9736037788274498E-2"/>
        <n v="4.9738870927629901E-2"/>
        <n v="4.9754430920350097E-2"/>
        <n v="4.9759846301633097E-2"/>
        <n v="4.9808429118773902E-2"/>
        <n v="4.9833887043189397E-2"/>
        <n v="4.9844236760124602E-2"/>
        <n v="4.9881235154394202E-2"/>
        <n v="4.9957118353344702E-2"/>
        <n v="4.9960815047021899E-2"/>
        <n v="5.0018710240738298E-2"/>
        <n v="5.0037907505686E-2"/>
        <n v="5.0160944206008501E-2"/>
        <n v="5.0181065700982901E-2"/>
        <n v="5.0220036241263297E-2"/>
        <n v="5.0274423710208599E-2"/>
        <n v="5.0290624210260301E-2"/>
        <n v="5.0304612706701501E-2"/>
        <n v="5.0373134328358202E-2"/>
        <n v="5.0383097283492002E-2"/>
        <n v="5.0407428463141897E-2"/>
        <n v="5.0423478432144897E-2"/>
        <n v="5.0455501051156301E-2"/>
        <n v="5.0481470674058802E-2"/>
        <n v="5.0489029870473198E-2"/>
        <n v="5.0490050490050502E-2"/>
        <n v="5.0599201065246298E-2"/>
        <n v="5.0618672665916797E-2"/>
        <n v="5.0624799743671997E-2"/>
        <n v="5.0644214823319302E-2"/>
        <n v="5.0694152292806202E-2"/>
        <n v="5.0712867713409202E-2"/>
        <n v="5.0726879059696903E-2"/>
        <n v="5.0728041333959702E-2"/>
        <n v="5.0840155105557998E-2"/>
        <n v="5.0893075605578798E-2"/>
        <n v="5.0942822384428203E-2"/>
        <n v="5.1006711409395902E-2"/>
        <n v="5.10204081632653E-2"/>
        <n v="5.1042639277933302E-2"/>
        <n v="5.1048088779284802E-2"/>
        <n v="5.1050694526890698E-2"/>
        <n v="5.1063829787234102E-2"/>
        <n v="5.1098620337251002E-2"/>
        <n v="5.1103540216264301E-2"/>
        <n v="5.1111533346000403E-2"/>
        <n v="5.1112162801703699E-2"/>
        <n v="5.1152579582876001E-2"/>
        <n v="5.1165025222195598E-2"/>
        <n v="5.1195308976093902E-2"/>
        <n v="5.1204115033902202E-2"/>
        <n v="5.1252047741633597E-2"/>
        <n v="5.1254480286738298E-2"/>
        <n v="5.1263001485884099E-2"/>
        <n v="5.1273286617672199E-2"/>
        <n v="5.1281073125874703E-2"/>
        <n v="5.13274336283185E-2"/>
        <n v="5.1327961802446899E-2"/>
        <n v="5.1336898395721899E-2"/>
        <n v="5.1344004832376999E-2"/>
        <n v="5.1382583574081798E-2"/>
        <n v="5.1382624043930097E-2"/>
        <n v="5.1405193881180998E-2"/>
        <n v="5.1508462104488603E-2"/>
        <n v="5.15139598898939E-2"/>
        <n v="5.1557022066405403E-2"/>
        <n v="5.1577454803261299E-2"/>
        <n v="5.1590282995241703E-2"/>
        <n v="5.1631132802465902E-2"/>
        <n v="5.1669997145304097E-2"/>
        <n v="5.1690507152145598E-2"/>
        <n v="5.1706571574121202E-2"/>
        <n v="5.1713197969543101E-2"/>
        <n v="5.1732435033686297E-2"/>
        <n v="5.17425700235195E-2"/>
        <n v="5.1777218024069399E-2"/>
        <n v="5.1784022734449001E-2"/>
        <n v="5.1786142411891702E-2"/>
        <n v="5.1835853131749501E-2"/>
        <n v="5.1925320886814501E-2"/>
        <n v="5.1944197091125001E-2"/>
        <n v="5.1996740016300003E-2"/>
        <n v="5.2032520325203203E-2"/>
        <n v="5.2079921388797898E-2"/>
        <n v="5.2089295935890102E-2"/>
        <n v="5.2137305699481801E-2"/>
        <n v="5.2166712669058798E-2"/>
        <n v="5.2173913043478203E-2"/>
        <n v="5.2185257664709703E-2"/>
        <n v="5.2211434735706601E-2"/>
        <n v="5.2261034389385203E-2"/>
        <n v="5.2264808362369401E-2"/>
        <n v="5.2276951672862497E-2"/>
        <n v="5.2278510293777503E-2"/>
        <n v="5.2330895795246898E-2"/>
        <n v="5.2338260237460701E-2"/>
        <n v="5.2363853979652902E-2"/>
        <n v="5.2364118426867098E-2"/>
        <n v="5.2367827612127299E-2"/>
        <n v="5.23822791864028E-2"/>
        <n v="5.2413793103448299E-2"/>
        <n v="5.2449965493443801E-2"/>
        <n v="5.2450106653420203E-2"/>
        <n v="5.2576510593774599E-2"/>
        <n v="5.2579117866932402E-2"/>
        <n v="5.2586938083121197E-2"/>
        <n v="5.2595814079912998E-2"/>
        <n v="5.2631578947368397E-2"/>
        <n v="5.2642934196332203E-2"/>
        <n v="5.2647058823529498E-2"/>
        <n v="5.2664774519079097E-2"/>
        <n v="5.2664974619289297E-2"/>
        <n v="5.2680221811460197E-2"/>
        <n v="5.2725876631686701E-2"/>
        <n v="5.2734375E-2"/>
        <n v="5.2751135790005003E-2"/>
        <n v="5.2778233076544702E-2"/>
        <n v="5.2780638516992898E-2"/>
        <n v="5.2781740370898798E-2"/>
        <n v="5.2890932982917298E-2"/>
        <n v="5.28933092224231E-2"/>
        <n v="5.2918537524054003E-2"/>
        <n v="5.2932761087267598E-2"/>
        <n v="5.2954719877206499E-2"/>
        <n v="5.2956010086859101E-2"/>
        <n v="5.2957927613448502E-2"/>
        <n v="5.2961454089627102E-2"/>
        <n v="5.29747351263243E-2"/>
        <n v="5.29875986471251E-2"/>
        <n v="5.3019732908112398E-2"/>
        <n v="5.3028188668713401E-2"/>
        <n v="5.3028263795423997E-2"/>
        <n v="5.3069053708439999E-2"/>
        <n v="5.3128991060025402E-2"/>
        <n v="5.3174172544763899E-2"/>
        <n v="5.3185745140388797E-2"/>
        <n v="5.3214033435366098E-2"/>
        <n v="5.3217588224193202E-2"/>
        <n v="5.3249590387766298E-2"/>
        <n v="5.3257251545411298E-2"/>
        <n v="5.3286996814364301E-2"/>
        <n v="5.33029612756264E-2"/>
        <n v="5.3325344517675302E-2"/>
        <n v="5.3341508277130703E-2"/>
        <n v="5.3355798932884099E-2"/>
        <n v="5.3370013755158298E-2"/>
        <n v="5.3433001107419803E-2"/>
        <n v="5.34351145038168E-2"/>
        <n v="5.3439999999999897E-2"/>
        <n v="5.3441765901829801E-2"/>
        <n v="5.3464023167743499E-2"/>
        <n v="5.3482911557526797E-2"/>
        <n v="5.34948271511482E-2"/>
        <n v="5.35632183908046E-2"/>
        <n v="5.3596950929013697E-2"/>
        <n v="5.3626869884278797E-2"/>
        <n v="5.3628773281952501E-2"/>
        <n v="5.3658536585365901E-2"/>
        <n v="5.3670086819258098E-2"/>
        <n v="5.3683737646001803E-2"/>
        <n v="5.3705692803437198E-2"/>
        <n v="5.3717232488182297E-2"/>
        <n v="5.3739693757361498E-2"/>
        <n v="5.3742331288343603E-2"/>
        <n v="5.3787756420610601E-2"/>
        <n v="5.3800592300098801E-2"/>
        <n v="5.3819981441385799E-2"/>
        <n v="5.3829243657536698E-2"/>
        <n v="5.3859447004608298E-2"/>
        <n v="5.3879310344827597E-2"/>
        <n v="5.3893695920890002E-2"/>
        <n v="5.3901437371663301E-2"/>
        <n v="5.3932584269662999E-2"/>
        <n v="5.39429745697406E-2"/>
        <n v="5.3987730061349597E-2"/>
        <n v="5.4033092037228503E-2"/>
        <n v="5.4037644201578597E-2"/>
        <n v="5.40480917714539E-2"/>
        <n v="5.4054054054053897E-2"/>
        <n v="5.4085831863609699E-2"/>
        <n v="5.4088050314465397E-2"/>
        <n v="5.4104979811574701E-2"/>
        <n v="5.4112554112554202E-2"/>
        <n v="5.4115507048658501E-2"/>
        <n v="5.4145135924511298E-2"/>
        <n v="5.4153671675644999E-2"/>
        <n v="5.4176424668227897E-2"/>
        <n v="5.4196691363036703E-2"/>
        <n v="5.4205607476635498E-2"/>
        <n v="5.4216867469879498E-2"/>
        <n v="5.4229372080954803E-2"/>
        <n v="5.4237288135593302E-2"/>
        <n v="5.4295182258475599E-2"/>
        <n v="5.4308672762538097E-2"/>
        <n v="5.4330197859228102E-2"/>
        <n v="5.4333764553686999E-2"/>
        <n v="5.4340155257586398E-2"/>
        <n v="5.4374093765103798E-2"/>
        <n v="5.4439403758911299E-2"/>
        <n v="5.4445210199862301E-2"/>
        <n v="5.4457527333894098E-2"/>
        <n v="5.4461463651835698E-2"/>
        <n v="5.4495228528377702E-2"/>
        <n v="5.4503627676517397E-2"/>
        <n v="5.4505614900027401E-2"/>
        <n v="5.4520547945205597E-2"/>
        <n v="5.4521963824289303E-2"/>
        <n v="5.4530874097834803E-2"/>
        <n v="5.4535017221584402E-2"/>
        <n v="5.4559475612107299E-2"/>
        <n v="5.45876887340302E-2"/>
        <n v="5.45944731521006E-2"/>
        <n v="5.4626241505488803E-2"/>
        <n v="5.4630083292503698E-2"/>
        <n v="5.46338672768878E-2"/>
        <n v="5.4726368159204099E-2"/>
        <n v="5.4756280867511303E-2"/>
        <n v="5.4776739356178702E-2"/>
        <n v="5.47823511992893E-2"/>
        <n v="5.4836432101671002E-2"/>
        <n v="5.4840247973295203E-2"/>
        <n v="5.4860186418109101E-2"/>
        <n v="5.4868450640881403E-2"/>
        <n v="5.4869006426099903E-2"/>
        <n v="5.48737314137362E-2"/>
        <n v="5.4883413990321199E-2"/>
        <n v="5.4890219560878299E-2"/>
        <n v="5.4903697144122098E-2"/>
        <n v="5.4917279411764698E-2"/>
        <n v="5.4928131416837701E-2"/>
        <n v="5.49348230912476E-2"/>
        <n v="5.4968287526426997E-2"/>
        <n v="5.4975124378109398E-2"/>
        <n v="5.5005820721769398E-2"/>
        <n v="5.5025380710660002E-2"/>
        <n v="5.5035460992907799E-2"/>
        <n v="5.5048572269649702E-2"/>
        <n v="5.5051546391752498E-2"/>
        <n v="5.5057618437900101E-2"/>
        <n v="5.5071721311475301E-2"/>
        <n v="5.5088309503784599E-2"/>
        <n v="5.5088702147525703E-2"/>
        <n v="5.5105853051058598E-2"/>
        <n v="5.5127810286418298E-2"/>
        <n v="5.5145880089772399E-2"/>
        <n v="5.5150040551500398E-2"/>
        <n v="5.5162313888210898E-2"/>
        <n v="5.5170421721548298E-2"/>
        <n v="5.51710500296618E-2"/>
        <n v="5.5184960582170997E-2"/>
        <n v="5.51935607512457E-2"/>
        <n v="5.5195806352143197E-2"/>
        <n v="5.5223136374968902E-2"/>
        <n v="5.5276381909547603E-2"/>
        <n v="5.5277859453101999E-2"/>
        <n v="5.5288461538461502E-2"/>
        <n v="5.5294542826165499E-2"/>
        <n v="5.5351842151213602E-2"/>
        <n v="5.5392025689055401E-2"/>
        <n v="5.5414908579465502E-2"/>
        <n v="5.5447941888619803E-2"/>
        <n v="5.5460750853242299E-2"/>
        <n v="5.5476122390620601E-2"/>
        <n v="5.5481815768515998E-2"/>
        <n v="5.5555555555555601E-2"/>
        <n v="5.5572519083969499E-2"/>
        <n v="5.5583885772564998E-2"/>
        <n v="5.5586749017405998E-2"/>
        <n v="5.5603572457505003E-2"/>
        <n v="5.5617044825677898E-2"/>
        <n v="5.56251566023553E-2"/>
        <n v="5.5630936227951198E-2"/>
        <n v="5.5642388246327099E-2"/>
        <n v="5.5644901897716301E-2"/>
        <n v="5.5671954504639402E-2"/>
        <n v="5.5694792536897797E-2"/>
        <n v="5.5699004057543397E-2"/>
        <n v="5.5714657641239299E-2"/>
        <n v="5.5717619603267203E-2"/>
        <n v="5.5728975394785198E-2"/>
        <n v="5.5736282801995198E-2"/>
        <n v="5.5764411027569002E-2"/>
        <n v="5.5811526766442202E-2"/>
        <n v="5.5820156220232502E-2"/>
        <n v="5.58297347316472E-2"/>
        <n v="5.58319513543395E-2"/>
        <n v="5.5846422338568798E-2"/>
        <n v="5.5863983344899303E-2"/>
        <n v="5.5873925501432699E-2"/>
        <n v="5.5886524822695002E-2"/>
        <n v="5.5902560899437903E-2"/>
        <n v="5.5903735271997997E-2"/>
        <n v="5.5935098206660899E-2"/>
        <n v="5.5936073059360797E-2"/>
        <n v="5.5937425930315102E-2"/>
        <n v="5.5962219598583197E-2"/>
        <n v="5.5969120485249498E-2"/>
        <n v="5.5982774530913597E-2"/>
        <n v="5.5990783410138301E-2"/>
        <n v="5.6053384175405202E-2"/>
        <n v="5.6063774176685802E-2"/>
        <n v="5.6091834072527998E-2"/>
        <n v="5.61006289308177E-2"/>
        <n v="5.6104558495377703E-2"/>
        <n v="5.6133056133056199E-2"/>
        <n v="5.6152442732616999E-2"/>
        <n v="5.62332639095506E-2"/>
        <n v="5.6284283329358399E-2"/>
        <n v="5.6292066081990597E-2"/>
        <n v="5.6308962264151101E-2"/>
        <n v="5.6358381502890097E-2"/>
        <n v="5.6409219571370801E-2"/>
        <n v="5.6427758816837398E-2"/>
        <n v="5.6437389770723101E-2"/>
        <n v="5.6463975472662097E-2"/>
        <n v="5.6470588235294099E-2"/>
        <n v="5.6481481481481598E-2"/>
        <n v="5.6501757231684199E-2"/>
        <n v="5.6534315014462398E-2"/>
        <n v="5.6562922868741698E-2"/>
        <n v="5.6579372777238998E-2"/>
        <n v="5.6580815250456301E-2"/>
        <n v="5.6591429506051699E-2"/>
        <n v="5.6642636457260503E-2"/>
        <n v="5.6649500151469301E-2"/>
        <n v="5.6650246305418803E-2"/>
        <n v="5.6703762586115501E-2"/>
        <n v="5.6733353239773097E-2"/>
        <n v="5.6795825848943597E-2"/>
        <n v="5.6796426292278199E-2"/>
        <n v="5.68209649767328E-2"/>
        <n v="5.6828885400314097E-2"/>
        <n v="5.6833114323258799E-2"/>
        <n v="5.6879567842389699E-2"/>
        <n v="5.6896874415122603E-2"/>
        <n v="5.6939501779359497E-2"/>
        <n v="5.6941431670282101E-2"/>
        <n v="5.6950398040416503E-2"/>
        <n v="5.6968463886062998E-2"/>
        <n v="5.6981519507186801E-2"/>
        <n v="5.6987788331071897E-2"/>
        <n v="5.6989247311827897E-2"/>
        <n v="5.7011229484595499E-2"/>
        <n v="5.7024057024057002E-2"/>
        <n v="5.7046979865771799E-2"/>
        <n v="5.7071960297766698E-2"/>
        <n v="5.70962479608483E-2"/>
        <n v="5.7142857142857197E-2"/>
        <n v="5.7158312297151098E-2"/>
        <n v="5.71612074502248E-2"/>
        <n v="5.7163958641063502E-2"/>
        <n v="5.7178762174049602E-2"/>
        <n v="5.7190635451504997E-2"/>
        <n v="5.7230597431602498E-2"/>
        <n v="5.7232049947970799E-2"/>
        <n v="5.7271780631725097E-2"/>
        <n v="5.72857467606274E-2"/>
        <n v="5.7309941520467901E-2"/>
        <n v="5.7312252964426803E-2"/>
        <n v="5.7320872274143397E-2"/>
        <n v="5.7321225879682303E-2"/>
        <n v="5.73224852071006E-2"/>
        <n v="5.7344632768361603E-2"/>
        <n v="5.7360406091370601E-2"/>
        <n v="5.7390817469204797E-2"/>
        <n v="5.7393850658858103E-2"/>
        <n v="5.7399103139013502E-2"/>
        <n v="5.7457825288124403E-2"/>
        <n v="5.7468288894641402E-2"/>
        <n v="5.7471264367816098E-2"/>
        <n v="5.7474365893146299E-2"/>
        <n v="5.7508857999454897E-2"/>
        <n v="5.7518649391440801E-2"/>
        <n v="5.75738916256157E-2"/>
        <n v="5.7601316601522297E-2"/>
        <n v="5.7621222004783597E-2"/>
        <n v="5.7650862068965497E-2"/>
        <n v="5.7659932659932703E-2"/>
        <n v="5.7663125948406599E-2"/>
        <n v="5.7673185283393998E-2"/>
        <n v="5.76739752144899E-2"/>
        <n v="5.7696591668522999E-2"/>
        <n v="5.7714958775029399E-2"/>
        <n v="5.77342047930283E-2"/>
        <n v="5.7741935483871097E-2"/>
        <n v="5.7755176171449402E-2"/>
        <n v="5.7786218122626097E-2"/>
        <n v="5.7788110262371399E-2"/>
        <n v="5.7825086306098998E-2"/>
        <n v="5.7848749623380602E-2"/>
        <n v="5.7868952847519799E-2"/>
        <n v="5.7877813504823197E-2"/>
        <n v="5.7889068389876099E-2"/>
        <n v="5.78947368421052E-2"/>
        <n v="5.7906458797327497E-2"/>
        <n v="5.7911065149948399E-2"/>
        <n v="5.7913887204366299E-2"/>
        <n v="5.79542161692264E-2"/>
        <n v="5.7958957293399803E-2"/>
        <n v="5.7982218786238902E-2"/>
        <n v="5.7986577181207997E-2"/>
        <n v="5.7994062765054998E-2"/>
        <n v="5.79954954954955E-2"/>
        <n v="5.7995881949210799E-2"/>
        <n v="5.80046403712298E-2"/>
        <n v="5.8009988474836599E-2"/>
        <n v="5.8018252933507201E-2"/>
        <n v="5.8030241111565198E-2"/>
        <n v="5.80327868852459E-2"/>
        <n v="5.80483213053027E-2"/>
        <n v="5.8074375955170697E-2"/>
        <n v="5.8088235294117697E-2"/>
        <n v="5.8106460788297502E-2"/>
        <n v="5.8119658119658101E-2"/>
        <n v="5.8128973660308801E-2"/>
        <n v="5.8153241650294799E-2"/>
        <n v="5.8157416468614498E-2"/>
        <n v="5.8157488419969199E-2"/>
        <n v="5.8181818181818099E-2"/>
        <n v="5.8193398957730097E-2"/>
        <n v="5.82223598637348E-2"/>
        <n v="5.8243987250072397E-2"/>
        <n v="5.8263000272257101E-2"/>
        <n v="5.8275058275058203E-2"/>
        <n v="5.8310790501953799E-2"/>
        <n v="5.8338617628408397E-2"/>
        <n v="5.8342226965492697E-2"/>
        <n v="5.83516625695433E-2"/>
        <n v="5.8351769911504398E-2"/>
        <n v="5.8355437665782398E-2"/>
        <n v="5.8359079986268603E-2"/>
        <n v="5.8369674605836898E-2"/>
        <n v="5.8385804235832998E-2"/>
        <n v="5.8400130868640598E-2"/>
        <n v="5.84045584045585E-2"/>
        <n v="5.8409785932721697E-2"/>
        <n v="5.8413719185423298E-2"/>
        <n v="5.8443006915012398E-2"/>
        <n v="5.8449304174950298E-2"/>
        <n v="5.8457507777959702E-2"/>
        <n v="5.8465939567316397E-2"/>
        <n v="5.8479532163742798E-2"/>
        <n v="5.8509058509058402E-2"/>
        <n v="5.8512202293442998E-2"/>
        <n v="5.8512513218188303E-2"/>
        <n v="5.8564751168545398E-2"/>
        <n v="5.8588548601864202E-2"/>
        <n v="5.85895117540687E-2"/>
        <n v="5.8604468835750802E-2"/>
        <n v="5.8638083228247199E-2"/>
        <n v="5.8638996138996202E-2"/>
        <n v="5.8651976668826898E-2"/>
        <n v="5.8695652173913003E-2"/>
        <n v="5.87073608617594E-2"/>
        <n v="5.8712227392498699E-2"/>
        <n v="5.8725531028738003E-2"/>
        <n v="5.8737151248164497E-2"/>
        <n v="5.8738842499280103E-2"/>
        <n v="5.8748943364328003E-2"/>
        <n v="5.87629490519175E-2"/>
        <n v="5.8764186633039103E-2"/>
        <n v="5.8770343580470098E-2"/>
        <n v="5.8781103498016601E-2"/>
        <n v="5.8781362007168401E-2"/>
        <n v="5.88031822898651E-2"/>
        <n v="5.88124054462935E-2"/>
        <n v="5.8823529411764698E-2"/>
        <n v="5.8838980824796397E-2"/>
        <n v="5.8878157503714702E-2"/>
        <n v="5.8893871449925202E-2"/>
        <n v="5.8917707332692998E-2"/>
        <n v="5.8958214081282101E-2"/>
        <n v="5.8987978753145098E-2"/>
        <n v="5.90081607030759E-2"/>
        <n v="5.90174744477414E-2"/>
        <n v="5.90433482810164E-2"/>
        <n v="5.90529247910863E-2"/>
        <n v="5.9104981705600898E-2"/>
        <n v="5.9105910591059199E-2"/>
        <n v="5.9107358262967501E-2"/>
        <n v="5.9110100682039597E-2"/>
        <n v="5.9127864005912703E-2"/>
        <n v="5.9155875740498097E-2"/>
        <n v="5.91639871382637E-2"/>
        <n v="5.9195133364529799E-2"/>
        <n v="5.9220170038112099E-2"/>
        <n v="5.9232296492389001E-2"/>
        <n v="5.9238363892806699E-2"/>
        <n v="5.9278350515463901E-2"/>
        <n v="5.9289431998189597E-2"/>
        <n v="5.92974540767E-2"/>
        <n v="5.9327217125382303E-2"/>
        <n v="5.93471810089021E-2"/>
        <n v="5.9348198970840399E-2"/>
        <n v="5.93709884467266E-2"/>
        <n v="5.9387679822943601E-2"/>
        <n v="5.94059405940595E-2"/>
        <n v="5.9421599638499703E-2"/>
        <n v="5.9425231368728702E-2"/>
        <n v="5.94285714285714E-2"/>
        <n v="5.94306235944283E-2"/>
        <n v="5.9478127398311598E-2"/>
        <n v="5.9491617090318999E-2"/>
        <n v="5.9502975148757499E-2"/>
        <n v="5.9529892692897303E-2"/>
        <n v="5.95463137996219E-2"/>
        <n v="5.9551689528270398E-2"/>
        <n v="5.9559559559559501E-2"/>
        <n v="5.9614796698257401E-2"/>
        <n v="5.9622641509433902E-2"/>
        <n v="5.9646118721461201E-2"/>
        <n v="5.9653247134881002E-2"/>
        <n v="5.9659090909090801E-2"/>
        <n v="5.9708857636318703E-2"/>
        <n v="5.9715462373642898E-2"/>
        <n v="5.9731099845713002E-2"/>
        <n v="5.9749697214372302E-2"/>
        <n v="5.9772032249096399E-2"/>
        <n v="5.9785673998872003E-2"/>
        <n v="5.97972273949927E-2"/>
        <n v="5.9804847340258198E-2"/>
        <n v="5.9838085181274099E-2"/>
        <n v="5.9876965140123001E-2"/>
        <n v="5.9885386819484202E-2"/>
        <n v="5.9890109890109899E-2"/>
        <n v="5.9901338971106499E-2"/>
        <n v="5.9909570459683502E-2"/>
        <n v="5.9959349593495997E-2"/>
        <n v="5.9974204643164199E-2"/>
        <n v="5.9979838709677498E-2"/>
        <n v="5.9986130374480001E-2"/>
        <n v="5.9988351776354198E-2"/>
        <n v="6.0018755861206599E-2"/>
        <n v="6.0037968675842303E-2"/>
        <n v="6.0100814269096602E-2"/>
        <n v="6.0111464968152901E-2"/>
        <n v="6.0134163871586002E-2"/>
        <n v="6.0163367891925799E-2"/>
        <n v="6.0165975103734497E-2"/>
        <n v="6.0167310167310098E-2"/>
        <n v="6.0171044593769103E-2"/>
        <n v="6.01904761904761E-2"/>
        <n v="6.0197197716657998E-2"/>
        <n v="6.02253032928943E-2"/>
        <n v="6.0240963855421797E-2"/>
        <n v="6.0255779636005903E-2"/>
        <n v="6.0293091416608401E-2"/>
        <n v="6.0301507537688502E-2"/>
        <n v="6.0302866414277997E-2"/>
        <n v="6.0314960629921401E-2"/>
        <n v="6.0315496442932201E-2"/>
        <n v="6.0325231683860697E-2"/>
        <n v="6.0365235035509099E-2"/>
        <n v="6.0365643325284601E-2"/>
        <n v="6.0373742213703799E-2"/>
        <n v="6.0392156862745003E-2"/>
        <n v="6.0402684563758399E-2"/>
        <n v="6.0409924487594399E-2"/>
        <n v="6.0419235511713902E-2"/>
        <n v="6.0473269062226102E-2"/>
        <n v="6.0496236409255597E-2"/>
        <n v="6.0504634397528401E-2"/>
        <n v="6.0514372163388702E-2"/>
        <n v="6.0523631417884999E-2"/>
        <n v="6.0538116591928301E-2"/>
        <n v="6.0541813898704402E-2"/>
        <n v="6.0557949648446303E-2"/>
        <n v="6.0570535365377202E-2"/>
        <n v="6.0578931662190298E-2"/>
        <n v="6.0591133004926002E-2"/>
        <n v="6.06224627875507E-2"/>
        <n v="6.0622914349276899E-2"/>
        <n v="6.0623446165614797E-2"/>
        <n v="6.06264735601212E-2"/>
        <n v="6.06312292358804E-2"/>
        <n v="6.0665362035225101E-2"/>
        <n v="6.0678779568049498E-2"/>
        <n v="6.0694912769388501E-2"/>
        <n v="6.0696517412935302E-2"/>
        <n v="6.0742187500000003E-2"/>
        <n v="6.0751624752755098E-2"/>
        <n v="6.07632456465357E-2"/>
        <n v="6.0767185719711403E-2"/>
        <n v="6.0767292075049099E-2"/>
        <n v="6.0783853555503399E-2"/>
        <n v="6.08222901800883E-2"/>
        <n v="6.0829241680305603E-2"/>
        <n v="6.0878243512974002E-2"/>
        <n v="6.0903149138443302E-2"/>
        <n v="6.0904449307075198E-2"/>
        <n v="6.09095831077422E-2"/>
        <n v="6.0925449871465302E-2"/>
        <n v="6.0930232558139598E-2"/>
        <n v="6.0936668440660001E-2"/>
        <n v="6.09633109236861E-2"/>
        <n v="6.1017929438982099E-2"/>
        <n v="6.1022776106574902E-2"/>
        <n v="6.1040787623066098E-2"/>
        <n v="6.1055127445168902E-2"/>
        <n v="6.1066666666666602E-2"/>
        <n v="6.1078348778433003E-2"/>
        <n v="6.1078794288736103E-2"/>
        <n v="6.1133753241941403E-2"/>
        <n v="6.11563347944062E-2"/>
        <n v="6.1224489795918401E-2"/>
        <n v="6.1230329041487702E-2"/>
        <n v="6.1298232029939302E-2"/>
        <n v="6.1343719571567597E-2"/>
        <n v="6.1345752368716901E-2"/>
        <n v="6.1384876805437499E-2"/>
        <n v="6.13989185417756E-2"/>
        <n v="6.14035087719298E-2"/>
        <n v="6.1406917994558899E-2"/>
        <n v="6.14213197969544E-2"/>
        <n v="6.1459066385174801E-2"/>
        <n v="6.1474090762793802E-2"/>
        <n v="6.1491495856955902E-2"/>
        <n v="6.1501422630772601E-2"/>
        <n v="6.1507936507936498E-2"/>
        <n v="6.1517886994316297E-2"/>
        <n v="6.1566898905161399E-2"/>
        <n v="6.1581525542337298E-2"/>
        <n v="6.1595619867031798E-2"/>
        <n v="6.1596548004315001E-2"/>
        <n v="6.1608434980359603E-2"/>
        <n v="6.1609997093868198E-2"/>
        <n v="6.1616431048279602E-2"/>
        <n v="6.1716489874638299E-2"/>
        <n v="6.1723886048210302E-2"/>
        <n v="6.17461229178633E-2"/>
        <n v="6.1790668348045398E-2"/>
        <n v="6.1797752808988797E-2"/>
        <n v="6.1800486618004899E-2"/>
        <n v="6.1803444782168301E-2"/>
        <n v="6.1810795124782401E-2"/>
        <n v="6.18118118118118E-2"/>
        <n v="6.1835270838486202E-2"/>
        <n v="6.1843027330063E-2"/>
        <n v="6.1924894304899301E-2"/>
        <n v="6.1972456685917401E-2"/>
        <n v="6.2022090059473199E-2"/>
        <n v="6.20366757705813E-2"/>
        <n v="6.2038404726735497E-2"/>
        <n v="6.2042124542124502E-2"/>
        <n v="6.2068965517241302E-2"/>
        <n v="6.2072012370223202E-2"/>
        <n v="6.2084897487727497E-2"/>
        <n v="6.2097971301335902E-2"/>
        <n v="6.2141491395793398E-2"/>
        <n v="6.2162665177740502E-2"/>
        <n v="6.2177737336973002E-2"/>
        <n v="6.21799561082663E-2"/>
        <n v="6.2188401994227198E-2"/>
        <n v="6.2214611872146101E-2"/>
        <n v="6.2251176257690902E-2"/>
        <n v="6.22710622710623E-2"/>
        <n v="6.2294251709293501E-2"/>
        <n v="6.2295081967212999E-2"/>
        <n v="6.2304320601127103E-2"/>
        <n v="6.2360303978542801E-2"/>
        <n v="6.2376569952150102E-2"/>
        <n v="6.2380038387715997E-2"/>
        <n v="6.2383958410694398E-2"/>
        <n v="6.2392795883361898E-2"/>
        <n v="6.2397372742200301E-2"/>
        <n v="6.2431372549019502E-2"/>
        <n v="6.2443710597418302E-2"/>
        <n v="6.2470970738504501E-2"/>
        <n v="6.2478661659269401E-2"/>
        <n v="6.25E-2"/>
        <n v="6.2538892345986405E-2"/>
        <n v="6.25507717303007E-2"/>
        <n v="6.2553312482229104E-2"/>
        <n v="6.2557497700092002E-2"/>
        <n v="6.2595888309297396E-2"/>
        <n v="6.2642568871731794E-2"/>
        <n v="6.2650602409638503E-2"/>
        <n v="6.2685680332739094E-2"/>
        <n v="6.2693978895096203E-2"/>
        <n v="6.2726176115802196E-2"/>
        <n v="6.2768031189083903E-2"/>
        <n v="6.2781390695347605E-2"/>
        <n v="6.2836624775583397E-2"/>
        <n v="6.2841530054644795E-2"/>
        <n v="6.2869117927224299E-2"/>
        <n v="6.2908907901358696E-2"/>
        <n v="6.2917256726684301E-2"/>
        <n v="6.2929758899817195E-2"/>
        <n v="6.2960235640647996E-2"/>
        <n v="6.3035495716034201E-2"/>
        <n v="6.3079299691040105E-2"/>
        <n v="6.3093622795115295E-2"/>
        <n v="6.3096111518708795E-2"/>
        <n v="6.3098854872633905E-2"/>
        <n v="6.3119345109866401E-2"/>
        <n v="6.3147973609802205E-2"/>
        <n v="6.3159577870163006E-2"/>
        <n v="6.3209573488800297E-2"/>
        <n v="6.3317535545023701E-2"/>
        <n v="6.3361547762998696E-2"/>
        <n v="6.3366050808314006E-2"/>
        <n v="6.3369854900799494E-2"/>
        <n v="6.3393708293612905E-2"/>
        <n v="6.3396226415094195E-2"/>
        <n v="6.3410454155955503E-2"/>
        <n v="6.3441042124851896E-2"/>
        <n v="6.3479415670650602E-2"/>
        <n v="6.34899147150398E-2"/>
        <n v="6.3507238459437301E-2"/>
        <n v="6.3509838425851894E-2"/>
        <n v="6.35101297518781E-2"/>
        <n v="6.3555913113435294E-2"/>
        <n v="6.3586097946287501E-2"/>
        <n v="6.3597819503331293E-2"/>
        <n v="6.3616071428571397E-2"/>
        <n v="6.3627084042191306E-2"/>
        <n v="6.3636363636363699E-2"/>
        <n v="6.3655030800821494E-2"/>
        <n v="6.3657203315111904E-2"/>
        <n v="6.3665975718093099E-2"/>
        <n v="6.3669606366960604E-2"/>
        <n v="6.3732928679817794E-2"/>
        <n v="6.3742208632247402E-2"/>
        <n v="6.3754747693977307E-2"/>
        <n v="6.3799024037592494E-2"/>
        <n v="6.3877402091948393E-2"/>
        <n v="6.3887557898099301E-2"/>
        <n v="6.3911845730027603E-2"/>
        <n v="6.3978754225012105E-2"/>
        <n v="6.4017660044150201E-2"/>
        <n v="6.4020965930363202E-2"/>
        <n v="6.40216411181245E-2"/>
        <n v="6.4023573533351197E-2"/>
        <n v="6.4023785926660096E-2"/>
        <n v="6.4055859137826396E-2"/>
        <n v="6.4062077054948902E-2"/>
        <n v="6.4106106659298098E-2"/>
        <n v="6.4168086314593906E-2"/>
        <n v="6.4180107526881802E-2"/>
        <n v="6.4186584425597604E-2"/>
        <n v="6.4225460122699501E-2"/>
        <n v="6.42357430570277E-2"/>
        <n v="6.4235783109767505E-2"/>
        <n v="6.4253761691744696E-2"/>
        <n v="6.4345663661796698E-2"/>
        <n v="6.4385297845373807E-2"/>
        <n v="6.4389819447465704E-2"/>
        <n v="6.4413741598207605E-2"/>
        <n v="6.4477611940298593E-2"/>
        <n v="6.45050017247326E-2"/>
        <n v="6.45096864389854E-2"/>
        <n v="6.4524986271279602E-2"/>
        <n v="6.4551289814702706E-2"/>
        <n v="6.4563824544110499E-2"/>
        <n v="6.4573671066714203E-2"/>
        <n v="6.4613205877146501E-2"/>
        <n v="6.4628820960698705E-2"/>
        <n v="6.4655984919886902E-2"/>
        <n v="6.4683500518851494E-2"/>
        <n v="6.4703153988868306E-2"/>
        <n v="6.4727272727272703E-2"/>
        <n v="6.4732142857142794E-2"/>
        <n v="6.4748201438849004E-2"/>
        <n v="6.4784727863525599E-2"/>
        <n v="6.47905759162304E-2"/>
        <n v="6.4815947168888305E-2"/>
        <n v="6.4822134387351904E-2"/>
        <n v="6.4827586206896604E-2"/>
        <n v="6.4845545059995E-2"/>
        <n v="6.4864864864864896E-2"/>
        <n v="6.4971751412429293E-2"/>
        <n v="6.50105708245243E-2"/>
        <n v="6.5061107117181799E-2"/>
        <n v="6.50871459694988E-2"/>
        <n v="6.5104166666666699E-2"/>
        <n v="6.5107577174929904E-2"/>
        <n v="6.5121668597914406E-2"/>
        <n v="6.51614747070592E-2"/>
        <n v="6.5199674001630098E-2"/>
        <n v="6.52043269230769E-2"/>
        <n v="6.5211743309950596E-2"/>
        <n v="6.5268666326025404E-2"/>
        <n v="6.5277777777777796E-2"/>
        <n v="6.5345080763582905E-2"/>
        <n v="6.5384013765055399E-2"/>
        <n v="6.5407772304323999E-2"/>
        <n v="6.5459167461074094E-2"/>
        <n v="6.5480114260602101E-2"/>
        <n v="6.5487703785576099E-2"/>
        <n v="6.5490575157080705E-2"/>
        <n v="6.5511411665257799E-2"/>
        <n v="6.5520065520065604E-2"/>
        <n v="6.5527488855869204E-2"/>
        <n v="6.5539786317971596E-2"/>
        <n v="6.55629139072849E-2"/>
        <n v="6.5680730752501096E-2"/>
        <n v="6.5696641464521796E-2"/>
        <n v="6.5701994524833801E-2"/>
        <n v="6.5747613997879206E-2"/>
        <n v="6.5748872537384304E-2"/>
        <n v="6.5752461322081707E-2"/>
        <n v="6.5764023210831593E-2"/>
        <n v="6.5792349726776098E-2"/>
        <n v="6.5799256505576303E-2"/>
        <n v="6.5835551197646697E-2"/>
        <n v="6.5850945494994498E-2"/>
        <n v="6.5876515986769593E-2"/>
        <n v="6.5889370932754807E-2"/>
        <n v="6.5907241659885998E-2"/>
        <n v="6.5917441106548597E-2"/>
        <n v="6.5940838126540696E-2"/>
        <n v="6.5942028985507301E-2"/>
        <n v="6.5944722805883399E-2"/>
        <n v="6.5952184666117103E-2"/>
        <n v="6.5977567627006906E-2"/>
        <n v="6.5986394557823194E-2"/>
        <n v="6.6005665722379495E-2"/>
        <n v="6.6052971576227498E-2"/>
        <n v="6.6070541480377498E-2"/>
        <n v="6.6120538326506703E-2"/>
        <n v="6.6153846153846202E-2"/>
        <n v="6.6158453580179799E-2"/>
        <n v="6.6169470009520795E-2"/>
        <n v="6.6176470588235295E-2"/>
        <n v="6.6193853427896104E-2"/>
        <n v="6.6210436270316406E-2"/>
        <n v="6.6235864297253602E-2"/>
        <n v="6.6263089005235601E-2"/>
        <n v="6.63047054952286E-2"/>
        <n v="6.6323816279482098E-2"/>
        <n v="6.6382765531061996E-2"/>
        <n v="6.6393442622950896E-2"/>
        <n v="6.6432845058799206E-2"/>
        <n v="6.6443876548063704E-2"/>
        <n v="6.64624808575804E-2"/>
        <n v="6.6516542525550101E-2"/>
        <n v="6.6579144786196504E-2"/>
        <n v="6.6595914035553205E-2"/>
        <n v="6.6602316602316594E-2"/>
        <n v="6.6604780691575702E-2"/>
        <n v="6.6615027110766806E-2"/>
        <n v="6.6620879120879106E-2"/>
        <n v="6.6626829997012305E-2"/>
        <n v="6.66295471417966E-2"/>
        <n v="6.6630106937208597E-2"/>
        <n v="6.6632885736002095E-2"/>
        <n v="6.6638279753033797E-2"/>
        <n v="6.6647093364650606E-2"/>
        <n v="6.6655359565807301E-2"/>
        <n v="6.6666666666666693E-2"/>
        <n v="6.6685665431746893E-2"/>
        <n v="6.6728624535316E-2"/>
        <n v="6.6761363636363494E-2"/>
        <n v="6.6774258624167804E-2"/>
        <n v="6.6791219056515597E-2"/>
        <n v="6.6798418972332102E-2"/>
        <n v="6.6799601196410693E-2"/>
        <n v="6.6803278688524703E-2"/>
        <n v="6.6808059384941595E-2"/>
        <n v="6.6811909949164902E-2"/>
        <n v="6.6819688854883999E-2"/>
        <n v="6.6842746850873699E-2"/>
        <n v="6.6850967579793905E-2"/>
        <n v="6.6868333067982899E-2"/>
        <n v="6.6903914590747293E-2"/>
        <n v="6.6905243503967704E-2"/>
        <n v="6.6932072654889194E-2"/>
        <n v="6.6938300349243196E-2"/>
        <n v="6.6955363091272493E-2"/>
        <n v="6.6979051819184204E-2"/>
        <n v="6.6982975160480004E-2"/>
        <n v="6.6984126984126896E-2"/>
        <n v="6.6988309519391304E-2"/>
        <n v="6.7012288786482396E-2"/>
        <n v="6.7069660333908904E-2"/>
        <n v="6.7087608524072598E-2"/>
        <n v="6.7090395480225995E-2"/>
        <n v="6.71223273746933E-2"/>
        <n v="6.7154429056702297E-2"/>
        <n v="6.7190716825753297E-2"/>
        <n v="6.7243675099866798E-2"/>
        <n v="6.7252008219689893E-2"/>
        <n v="6.7258883248730902E-2"/>
        <n v="6.7260370283571694E-2"/>
        <n v="6.7263427109974405E-2"/>
        <n v="6.7271078875793297E-2"/>
        <n v="6.7276814386640904E-2"/>
        <n v="6.7284118768727905E-2"/>
        <n v="6.7295597484276798E-2"/>
        <n v="6.7300079176563707E-2"/>
        <n v="6.73216885007277E-2"/>
        <n v="6.7323825503355694E-2"/>
        <n v="6.7329142161833402E-2"/>
        <n v="6.7331163547599701E-2"/>
        <n v="6.7348960052822801E-2"/>
        <n v="6.7358967162503502E-2"/>
        <n v="6.7365269461077806E-2"/>
        <n v="6.7367670646943503E-2"/>
        <n v="6.7373906569886399E-2"/>
        <n v="6.7382990347841995E-2"/>
        <n v="6.7413699620459094E-2"/>
        <n v="6.7422227362090803E-2"/>
        <n v="6.7422810333963398E-2"/>
        <n v="6.7451664486117197E-2"/>
        <n v="6.7454008630479095E-2"/>
        <n v="6.7471958584987002E-2"/>
        <n v="6.7474048442906595E-2"/>
        <n v="6.7476604826793601E-2"/>
        <n v="6.7542561065877096E-2"/>
        <n v="6.7603305785123996E-2"/>
        <n v="6.7604243770046799E-2"/>
        <n v="6.7607413647851694E-2"/>
        <n v="6.7609520524318803E-2"/>
        <n v="6.7613830879835801E-2"/>
        <n v="6.7622033139274507E-2"/>
        <n v="6.7648089730108593E-2"/>
        <n v="6.7651771408224995E-2"/>
        <n v="6.77680377612946E-2"/>
        <n v="6.7819599864360702E-2"/>
        <n v="6.7843017949498E-2"/>
        <n v="6.7890929326655594E-2"/>
        <n v="6.7894447498625596E-2"/>
        <n v="6.7910447761193996E-2"/>
        <n v="6.7916666666666597E-2"/>
        <n v="6.8015497201893996E-2"/>
        <n v="6.8043972706595998E-2"/>
        <n v="6.80486705723298E-2"/>
        <n v="6.8071774423241305E-2"/>
        <n v="6.8087625814091196E-2"/>
        <n v="6.8090154211150694E-2"/>
        <n v="6.8152866242038299E-2"/>
        <n v="6.8186801140100797E-2"/>
        <n v="6.8193832599118903E-2"/>
        <n v="6.8195534097767102E-2"/>
        <n v="6.8209500609013304E-2"/>
        <n v="6.8233757753836097E-2"/>
        <n v="6.8242880171950598E-2"/>
        <n v="6.8252288200328706E-2"/>
        <n v="6.8297185048454195E-2"/>
        <n v="6.8328550932568205E-2"/>
        <n v="6.8342498036135096E-2"/>
        <n v="6.8370739817123799E-2"/>
        <n v="6.8382635420668497E-2"/>
        <n v="6.84063373718546E-2"/>
        <n v="6.8416119962511707E-2"/>
        <n v="6.8462816017715394E-2"/>
        <n v="6.8464243845252098E-2"/>
        <n v="6.8467187870173002E-2"/>
        <n v="6.8515497553018001E-2"/>
        <n v="6.8524096385542202E-2"/>
        <n v="6.8532267275842398E-2"/>
        <n v="6.8554396423248898E-2"/>
        <n v="6.8559556786703696E-2"/>
        <n v="6.8596237337192403E-2"/>
        <n v="6.8601076095311297E-2"/>
        <n v="6.8657250134096307E-2"/>
        <n v="6.8663464255439302E-2"/>
        <n v="6.8713450292397601E-2"/>
        <n v="6.8729333963155406E-2"/>
        <n v="6.8738792588165107E-2"/>
        <n v="6.8742164646886705E-2"/>
        <n v="6.8751685090320896E-2"/>
        <n v="6.8785372224640803E-2"/>
        <n v="6.8808499873513895E-2"/>
        <n v="6.8859514294497395E-2"/>
        <n v="6.8881544616455001E-2"/>
        <n v="6.8889379553985303E-2"/>
        <n v="6.8951364662425602E-2"/>
        <n v="6.8975552968568096E-2"/>
        <n v="6.8984856982613502E-2"/>
        <n v="6.9057914845228593E-2"/>
        <n v="6.9109377834210006E-2"/>
        <n v="6.91194856224326E-2"/>
        <n v="6.9150521609538093E-2"/>
        <n v="6.9234519746465203E-2"/>
        <n v="6.9257950530035306E-2"/>
        <n v="6.9303797468354397E-2"/>
        <n v="6.9315913627291004E-2"/>
        <n v="6.9328652917946404E-2"/>
        <n v="6.9340329835082495E-2"/>
        <n v="6.9433516915814203E-2"/>
        <n v="6.9440050616893303E-2"/>
        <n v="6.9483380056067301E-2"/>
        <n v="6.9532649405634306E-2"/>
        <n v="6.9565217391304404E-2"/>
        <n v="6.9574247144340601E-2"/>
        <n v="6.9598337950138603E-2"/>
        <n v="6.9598840019333003E-2"/>
        <n v="6.9603701468517395E-2"/>
        <n v="6.9628229363579E-2"/>
        <n v="6.9631901840490701E-2"/>
        <n v="6.9655521783181407E-2"/>
        <n v="6.9669071908435007E-2"/>
        <n v="6.9671069671069605E-2"/>
        <n v="6.9678714859437801E-2"/>
        <n v="6.9690265486725703E-2"/>
        <n v="6.9730586370839995E-2"/>
        <n v="6.9740229347063004E-2"/>
        <n v="6.9771757283354899E-2"/>
        <n v="6.9781021897810297E-2"/>
        <n v="6.9801260300533102E-2"/>
        <n v="6.9801462904911099E-2"/>
        <n v="6.9829533785171496E-2"/>
        <n v="6.9843878389482403E-2"/>
        <n v="6.9895157264103794E-2"/>
        <n v="6.9943751528491097E-2"/>
        <n v="6.9954128440367094E-2"/>
        <n v="7.0035704476792096E-2"/>
        <n v="7.0084839542604097E-2"/>
        <n v="7.0109890109890202E-2"/>
        <n v="7.0138756890325102E-2"/>
        <n v="7.0152474617044602E-2"/>
        <n v="7.0157600406710804E-2"/>
        <n v="7.0162107396150003E-2"/>
        <n v="7.0188492063492106E-2"/>
        <n v="7.0209184900216395E-2"/>
        <n v="7.0259208731241501E-2"/>
        <n v="7.0265379975874606E-2"/>
        <n v="7.0303269003544805E-2"/>
        <n v="7.0304913575451405E-2"/>
        <n v="7.0362473347548096E-2"/>
        <n v="7.0413835701050004E-2"/>
        <n v="7.0435881238155404E-2"/>
        <n v="7.04399406821552E-2"/>
        <n v="7.0461709623586194E-2"/>
        <n v="7.0466321243523297E-2"/>
        <n v="7.0531842045195303E-2"/>
        <n v="7.0547838301857402E-2"/>
        <n v="7.0575159766601794E-2"/>
        <n v="7.0580886945659005E-2"/>
        <n v="7.0619946091644098E-2"/>
        <n v="7.06630336058129E-2"/>
        <n v="7.0673867104954297E-2"/>
        <n v="7.0707070707070704E-2"/>
        <n v="7.0718877849210895E-2"/>
        <n v="7.0728145211767193E-2"/>
        <n v="7.0758483033932104E-2"/>
        <n v="7.0790531487271199E-2"/>
        <n v="7.0799846919249898E-2"/>
        <n v="7.0841661114812396E-2"/>
        <n v="7.0855614973261996E-2"/>
        <n v="7.08703853408785E-2"/>
        <n v="7.0886075949366995E-2"/>
        <n v="7.09010339734122E-2"/>
        <n v="7.0993914807302202E-2"/>
        <n v="7.10102489019033E-2"/>
        <n v="7.1050096339113605E-2"/>
        <n v="7.1168394508265703E-2"/>
        <n v="7.1182548794489001E-2"/>
        <n v="7.1209587513935399E-2"/>
        <n v="7.12142034094842E-2"/>
        <n v="7.1237279057311295E-2"/>
        <n v="7.12983593275269E-2"/>
        <n v="7.1357451045469505E-2"/>
        <n v="7.1428571428571397E-2"/>
        <n v="7.1444370714443706E-2"/>
        <n v="7.14470618690137E-2"/>
        <n v="7.1495590167010695E-2"/>
        <n v="7.1507760532150799E-2"/>
        <n v="7.1509167842030999E-2"/>
        <n v="7.1521833744378399E-2"/>
        <n v="7.1560907827698E-2"/>
        <n v="7.1561916614810303E-2"/>
        <n v="7.1567518935940003E-2"/>
        <n v="7.1590265987549598E-2"/>
        <n v="7.16172585852657E-2"/>
        <n v="7.1655488881044796E-2"/>
        <n v="7.1664702331330696E-2"/>
        <n v="7.1725904578930494E-2"/>
        <n v="7.1799203571859496E-2"/>
        <n v="7.1812080536912695E-2"/>
        <n v="7.1838295547664605E-2"/>
        <n v="7.1866615561517702E-2"/>
        <n v="7.1927162367223102E-2"/>
        <n v="7.1969696969697003E-2"/>
        <n v="7.1974004874086006E-2"/>
        <n v="7.1989806753026006E-2"/>
        <n v="7.2028281042863407E-2"/>
        <n v="7.20562390158173E-2"/>
        <n v="7.2065378900445703E-2"/>
        <n v="7.2069421973819603E-2"/>
        <n v="7.2080967662305498E-2"/>
        <n v="7.2218128224023501E-2"/>
        <n v="7.22265730718291E-2"/>
        <n v="7.22296994167788E-2"/>
        <n v="7.2229822161422805E-2"/>
        <n v="7.2315882874889104E-2"/>
        <n v="7.2371992039080901E-2"/>
        <n v="7.2385368366821204E-2"/>
        <n v="7.2427572427572501E-2"/>
        <n v="7.24312184166198E-2"/>
        <n v="7.2505156274789803E-2"/>
        <n v="7.2518129532383097E-2"/>
        <n v="7.2532699167657602E-2"/>
        <n v="7.2535771065182802E-2"/>
        <n v="7.2585871678548394E-2"/>
        <n v="7.2609990076083306E-2"/>
        <n v="7.2617246596066595E-2"/>
        <n v="7.2623890401314894E-2"/>
        <n v="7.2686116700201295E-2"/>
        <n v="7.2716523795447893E-2"/>
        <n v="7.2753209700428007E-2"/>
        <n v="7.2800229292060897E-2"/>
        <n v="7.2827724761426404E-2"/>
        <n v="7.2830353249018695E-2"/>
        <n v="7.2834382112732604E-2"/>
        <n v="7.28447315660503E-2"/>
        <n v="7.2879330943847104E-2"/>
        <n v="7.2886297376093298E-2"/>
        <n v="7.2898799313893703E-2"/>
        <n v="7.2958771220695204E-2"/>
        <n v="7.2972972972972894E-2"/>
        <n v="7.3011734028683106E-2"/>
        <n v="7.3039466940030703E-2"/>
        <n v="7.3070408903943798E-2"/>
        <n v="7.3129251700680298E-2"/>
        <n v="7.3148813803019394E-2"/>
        <n v="7.3168992927014301E-2"/>
        <n v="7.3170731707317097E-2"/>
        <n v="7.3187108325872802E-2"/>
        <n v="7.3220536756126095E-2"/>
        <n v="7.3269620619750994E-2"/>
        <n v="7.3280159521435601E-2"/>
        <n v="7.32840185790469E-2"/>
        <n v="7.3306526446025297E-2"/>
        <n v="7.3339483394833996E-2"/>
        <n v="7.3340553922327106E-2"/>
        <n v="7.3362780871903302E-2"/>
        <n v="7.3383671543180803E-2"/>
        <n v="7.3414905450500695E-2"/>
        <n v="7.3425022182786098E-2"/>
        <n v="7.3431845597105E-2"/>
        <n v="7.3445349038628205E-2"/>
        <n v="7.3529411764705802E-2"/>
        <n v="7.3550551030186803E-2"/>
        <n v="7.3575672841663706E-2"/>
        <n v="7.3597871868765305E-2"/>
        <n v="7.3606527869442703E-2"/>
        <n v="7.3613445378151204E-2"/>
        <n v="7.3617339312406702E-2"/>
        <n v="7.36316246741964E-2"/>
        <n v="7.3641928079571498E-2"/>
        <n v="7.3642716359075405E-2"/>
        <n v="7.3651907058307695E-2"/>
        <n v="7.3656073656073601E-2"/>
        <n v="7.3674182280088804E-2"/>
        <n v="7.36753219337134E-2"/>
        <n v="7.3680823680823695E-2"/>
        <n v="7.3700787401574694E-2"/>
        <n v="7.3730777333052402E-2"/>
        <n v="7.3825503355704702E-2"/>
        <n v="7.3893168013025298E-2"/>
        <n v="7.3896752706078303E-2"/>
        <n v="7.3924109208699698E-2"/>
        <n v="7.3946095369730402E-2"/>
        <n v="7.3962717979555004E-2"/>
        <n v="7.3974702951322302E-2"/>
        <n v="7.4014336917562804E-2"/>
        <n v="7.40224333038704E-2"/>
        <n v="7.4067198811954796E-2"/>
        <n v="7.4074074074074195E-2"/>
        <n v="7.4122479462285201E-2"/>
        <n v="7.4206755373592601E-2"/>
        <n v="7.4216976849750302E-2"/>
        <n v="7.4219710002457501E-2"/>
        <n v="7.4246491161960207E-2"/>
        <n v="7.4265975820379901E-2"/>
        <n v="7.4284631419367003E-2"/>
        <n v="7.4320576816417003E-2"/>
        <n v="7.4396616073650196E-2"/>
        <n v="7.4399135835808705E-2"/>
        <n v="7.4402874656520901E-2"/>
        <n v="7.4412003244120006E-2"/>
        <n v="7.4421723097552794E-2"/>
        <n v="7.4444278681187595E-2"/>
        <n v="7.4465129202556199E-2"/>
        <n v="7.4523396880415996E-2"/>
        <n v="7.4544128373449994E-2"/>
        <n v="7.4547074547074696E-2"/>
        <n v="7.4558670820353196E-2"/>
        <n v="7.4605451936872402E-2"/>
        <n v="7.4616208496965306E-2"/>
        <n v="7.4622166246851404E-2"/>
        <n v="7.4654533198517101E-2"/>
        <n v="7.4694140373470705E-2"/>
        <n v="7.4701150259941895E-2"/>
        <n v="7.4721111344979899E-2"/>
        <n v="7.4723061430010104E-2"/>
        <n v="7.4750356633380893E-2"/>
        <n v="7.4754378470739E-2"/>
        <n v="7.4766355140186896E-2"/>
        <n v="7.4776785714285796E-2"/>
        <n v="7.4848544068790296E-2"/>
        <n v="7.4894514767932505E-2"/>
        <n v="7.4895251396648099E-2"/>
        <n v="7.4900280691387197E-2"/>
        <n v="7.4906972981718195E-2"/>
        <n v="7.4918566775244305E-2"/>
        <n v="7.4929311969839804E-2"/>
        <n v="7.4943488089028107E-2"/>
        <n v="7.4947807933194194E-2"/>
        <n v="7.4951330304996705E-2"/>
        <n v="7.49551166965889E-2"/>
        <n v="7.4966078697422001E-2"/>
        <n v="7.4999999999999997E-2"/>
        <n v="7.5011611704598302E-2"/>
        <n v="7.5024046168643804E-2"/>
        <n v="7.5028175817098794E-2"/>
        <n v="7.50323415265199E-2"/>
        <n v="7.5082121069920196E-2"/>
        <n v="7.5087108013937295E-2"/>
        <n v="7.5118163403105995E-2"/>
        <n v="7.5174476570289098E-2"/>
        <n v="7.5201207243460702E-2"/>
        <n v="7.5202885482416507E-2"/>
        <n v="7.5212654827637698E-2"/>
        <n v="7.5212736755421394E-2"/>
        <n v="7.5252429034101703E-2"/>
        <n v="7.5255497057912707E-2"/>
        <n v="7.5259515570934396E-2"/>
        <n v="7.5266731328806902E-2"/>
        <n v="7.5294587577391603E-2"/>
        <n v="7.5312802909711804E-2"/>
        <n v="7.5313807531380797E-2"/>
        <n v="7.5328133916682499E-2"/>
        <n v="7.5341157679086099E-2"/>
        <n v="7.5342465753424695E-2"/>
        <n v="7.5345976422347402E-2"/>
        <n v="7.5357710651828405E-2"/>
        <n v="7.5360329444063207E-2"/>
        <n v="7.5370370370370296E-2"/>
        <n v="7.5382003395585706E-2"/>
        <n v="7.5390414647280607E-2"/>
        <n v="7.5390990509290198E-2"/>
        <n v="7.5392479006936894E-2"/>
        <n v="7.5393982808022994E-2"/>
        <n v="7.5402428692459694E-2"/>
        <n v="7.5414563806777093E-2"/>
        <n v="7.5446126044725503E-2"/>
        <n v="7.5514138817480703E-2"/>
        <n v="7.5537390251286807E-2"/>
        <n v="7.5567305573915E-2"/>
        <n v="7.5571177504393697E-2"/>
        <n v="7.5597640484321701E-2"/>
        <n v="7.5605434140579006E-2"/>
        <n v="7.5633250089190099E-2"/>
        <n v="7.5656065460900895E-2"/>
        <n v="7.5660594124405095E-2"/>
        <n v="7.5666666666666799E-2"/>
        <n v="7.5666973321067102E-2"/>
        <n v="7.5686068869078804E-2"/>
        <n v="7.5686641697877602E-2"/>
        <n v="7.5690607734806695E-2"/>
        <n v="7.5702075702075697E-2"/>
        <n v="7.5712727839227306E-2"/>
        <n v="7.5715967045900501E-2"/>
        <n v="7.5716938312358206E-2"/>
        <n v="7.5724439584472295E-2"/>
        <n v="7.5742671650600002E-2"/>
        <n v="7.5743275129778201E-2"/>
        <n v="7.5770671276289295E-2"/>
        <n v="7.5778078484438405E-2"/>
        <n v="7.5794621026894896E-2"/>
        <n v="7.5801749271136906E-2"/>
        <n v="7.5804105382253101E-2"/>
        <n v="7.5811114680372604E-2"/>
        <n v="7.5813295615275694E-2"/>
        <n v="7.5831485587583194E-2"/>
        <n v="7.5888051668460799E-2"/>
        <n v="7.5902439024390297E-2"/>
        <n v="7.5907150480256202E-2"/>
        <n v="7.5921101600297594E-2"/>
        <n v="7.5929910851521704E-2"/>
        <n v="7.5943810359964795E-2"/>
        <n v="7.5970122062306397E-2"/>
        <n v="7.5979557069846701E-2"/>
        <n v="7.5985663082437399E-2"/>
        <n v="7.5999171671153401E-2"/>
        <n v="7.6007326007326001E-2"/>
        <n v="7.6011846001974304E-2"/>
        <n v="7.6064382139148498E-2"/>
        <n v="7.60808004530866E-2"/>
        <n v="7.6088954236353701E-2"/>
        <n v="7.6088988595999205E-2"/>
        <n v="7.6089828269484905E-2"/>
        <n v="7.6103500761035101E-2"/>
        <n v="7.6110645431684901E-2"/>
        <n v="7.6118778753659494E-2"/>
        <n v="7.6142837293316598E-2"/>
        <n v="7.6157507572479397E-2"/>
        <n v="7.6173913043478203E-2"/>
        <n v="7.6177748078850596E-2"/>
        <n v="7.6184239249072402E-2"/>
        <n v="7.61904761904761E-2"/>
        <n v="7.6224129227662904E-2"/>
        <n v="7.6227262223102596E-2"/>
        <n v="7.6236663433559601E-2"/>
        <n v="7.6237182345073595E-2"/>
        <n v="7.6248570339306099E-2"/>
        <n v="7.6250697414915303E-2"/>
        <n v="7.6251896813353703E-2"/>
        <n v="7.6268934360882196E-2"/>
        <n v="7.6299973869872001E-2"/>
        <n v="7.6310550763105403E-2"/>
        <n v="7.6319816373373997E-2"/>
        <n v="7.6326403971455098E-2"/>
        <n v="7.6329474920315402E-2"/>
        <n v="7.6342576342576199E-2"/>
        <n v="7.6365234589605493E-2"/>
        <n v="7.6380136123015002E-2"/>
        <n v="7.6387027606539704E-2"/>
        <n v="7.6395854229354798E-2"/>
        <n v="7.6413959085439104E-2"/>
        <n v="7.6421248835042005E-2"/>
        <n v="7.6423669078093101E-2"/>
        <n v="7.6444996892479897E-2"/>
        <n v="7.6448828606658498E-2"/>
        <n v="7.6457399103139007E-2"/>
        <n v="7.6470588235294096E-2"/>
        <n v="7.6476527006562406E-2"/>
        <n v="7.6491862567811902E-2"/>
        <n v="7.6500588466065195E-2"/>
        <n v="7.6504854368931993E-2"/>
        <n v="7.6537283141111995E-2"/>
        <n v="7.6554141302342699E-2"/>
        <n v="7.6619601328903594E-2"/>
        <n v="7.6628352490421395E-2"/>
        <n v="7.6640098099325593E-2"/>
        <n v="7.6659171832179504E-2"/>
        <n v="7.6659451659451705E-2"/>
        <n v="7.6660988074957401E-2"/>
        <n v="7.6683598230378403E-2"/>
        <n v="7.6700434153400804E-2"/>
        <n v="7.6733688961838395E-2"/>
        <n v="7.6736951261666006E-2"/>
        <n v="7.6753507014028194E-2"/>
        <n v="7.6765188834154299E-2"/>
        <n v="7.6776800570477893E-2"/>
        <n v="7.6788448917086E-2"/>
        <n v="7.6792452830188707E-2"/>
        <n v="7.6804322655345397E-2"/>
        <n v="7.6806659099508207E-2"/>
        <n v="7.6807730756414602E-2"/>
        <n v="7.684040838259E-2"/>
        <n v="7.6851851851852004E-2"/>
        <n v="7.6868072935287801E-2"/>
        <n v="7.6875129856638399E-2"/>
        <n v="7.6884755895051393E-2"/>
        <n v="7.69230769230769E-2"/>
        <n v="7.6949095213935295E-2"/>
        <n v="7.6954880934577793E-2"/>
        <n v="7.6955074875207904E-2"/>
        <n v="7.6991150442477799E-2"/>
        <n v="7.6993416239941506E-2"/>
        <n v="7.7033837293016605E-2"/>
        <n v="7.7067029601905396E-2"/>
        <n v="7.7074744577881396E-2"/>
        <n v="7.7091906721536305E-2"/>
        <n v="7.7116776833490594E-2"/>
        <n v="7.7157139752227696E-2"/>
        <n v="7.7161290322580706E-2"/>
        <n v="7.7163508497753594E-2"/>
        <n v="7.7173030056864295E-2"/>
        <n v="7.7179344808439701E-2"/>
        <n v="7.7195467422096306E-2"/>
        <n v="7.7224736048265394E-2"/>
        <n v="7.7226853883282098E-2"/>
        <n v="7.7265546459859294E-2"/>
        <n v="7.7265685515104598E-2"/>
        <n v="7.7270939834840804E-2"/>
        <n v="7.7271868505573299E-2"/>
        <n v="7.7296886864085104E-2"/>
        <n v="7.7319587628865899E-2"/>
        <n v="7.7329050022946197E-2"/>
        <n v="7.7332672899510901E-2"/>
        <n v="7.7344284736481805E-2"/>
        <n v="7.7372556921216903E-2"/>
        <n v="7.7388786522769204E-2"/>
        <n v="7.7390939597315397E-2"/>
        <n v="7.7392120075046894E-2"/>
        <n v="7.7401950612160195E-2"/>
        <n v="7.7420619364954896E-2"/>
        <n v="7.7444884115319496E-2"/>
        <n v="7.7460687245195101E-2"/>
        <n v="7.7481431465226097E-2"/>
        <n v="7.7482705691877402E-2"/>
        <n v="7.7489481065918603E-2"/>
        <n v="7.7525067253607194E-2"/>
        <n v="7.7544154751892302E-2"/>
        <n v="7.75733517076833E-2"/>
        <n v="7.7576112412177906E-2"/>
        <n v="7.7609764984514398E-2"/>
        <n v="7.7699736611062303E-2"/>
        <n v="7.7704722056186407E-2"/>
        <n v="7.7706704572376301E-2"/>
        <n v="7.7724903693632497E-2"/>
        <n v="7.7754773406947295E-2"/>
        <n v="7.77758826539314E-2"/>
        <n v="7.7787976135842193E-2"/>
        <n v="7.7799227799227905E-2"/>
        <n v="7.7826324412889197E-2"/>
        <n v="7.7830780818478607E-2"/>
        <n v="7.7848722986247496E-2"/>
        <n v="7.7901430842607394E-2"/>
        <n v="7.7905285275577704E-2"/>
        <n v="7.7908217716115197E-2"/>
        <n v="7.7939486786671799E-2"/>
        <n v="7.7941176470588194E-2"/>
        <n v="7.7950514560980899E-2"/>
        <n v="7.79522978475857E-2"/>
        <n v="7.7972312703582999E-2"/>
        <n v="7.7982670517662694E-2"/>
        <n v="7.7991713380453298E-2"/>
        <n v="7.7996195307545896E-2"/>
        <n v="7.8000000000000097E-2"/>
        <n v="7.8000757288905695E-2"/>
        <n v="7.8020932445290306E-2"/>
        <n v="7.8040778064213806E-2"/>
        <n v="7.8055703388327097E-2"/>
        <n v="7.8056246412856203E-2"/>
        <n v="7.8111011638317004E-2"/>
        <n v="7.8129538193435905E-2"/>
        <n v="7.8180385978731795E-2"/>
        <n v="7.8180525941719897E-2"/>
        <n v="7.8208401021118604E-2"/>
        <n v="7.8212290502793297E-2"/>
        <n v="7.8213610586011395E-2"/>
        <n v="7.8218780251694001E-2"/>
        <n v="7.8239271422657602E-2"/>
        <n v="7.82482357824823E-2"/>
        <n v="7.8260869565217397E-2"/>
        <n v="7.8266826511388804E-2"/>
        <n v="7.8286558345642507E-2"/>
        <n v="7.8302961275626498E-2"/>
        <n v="7.8304048892284206E-2"/>
        <n v="7.8325455773126301E-2"/>
        <n v="7.8358408149550807E-2"/>
        <n v="7.8387458006718994E-2"/>
        <n v="7.8401229823212903E-2"/>
        <n v="7.8439597315436205E-2"/>
        <n v="7.8442654392021596E-2"/>
        <n v="7.8444297956493006E-2"/>
        <n v="7.8496042216358794E-2"/>
        <n v="7.8501338090990302E-2"/>
        <n v="7.8519678872136303E-2"/>
        <n v="7.8534031413612496E-2"/>
        <n v="7.8567876678269602E-2"/>
        <n v="7.8635323486582004E-2"/>
        <n v="7.8673444686516505E-2"/>
        <n v="7.8700361010830305E-2"/>
        <n v="7.8713968957871305E-2"/>
        <n v="7.87261146496816E-2"/>
        <n v="7.8758620689655098E-2"/>
        <n v="7.8785751886295802E-2"/>
        <n v="7.8790290489454906E-2"/>
        <n v="7.8797540423593701E-2"/>
        <n v="7.8820823750783905E-2"/>
        <n v="7.8853046594982198E-2"/>
        <n v="7.8861409239384006E-2"/>
        <n v="7.8947368421052697E-2"/>
        <n v="7.89748953974896E-2"/>
        <n v="7.8993563487419496E-2"/>
        <n v="7.8995592693244604E-2"/>
        <n v="7.9019073569482207E-2"/>
        <n v="7.9055194022655997E-2"/>
        <n v="7.9057154776804403E-2"/>
        <n v="7.9127708075442602E-2"/>
        <n v="7.9135035656774794E-2"/>
        <n v="7.9151459854014602E-2"/>
        <n v="7.9154840744244601E-2"/>
        <n v="7.9243583971184306E-2"/>
        <n v="7.9246328622887302E-2"/>
        <n v="7.9250106518960403E-2"/>
        <n v="7.9253191084016003E-2"/>
        <n v="7.9291315713041002E-2"/>
        <n v="7.9327631966971401E-2"/>
        <n v="7.9337401918047099E-2"/>
        <n v="7.9338535860275006E-2"/>
        <n v="7.9339723109691104E-2"/>
        <n v="7.9385964912280796E-2"/>
        <n v="7.9406068431245896E-2"/>
        <n v="7.9424174733184305E-2"/>
        <n v="7.94896957801767E-2"/>
        <n v="7.9508726567549995E-2"/>
        <n v="7.9520697167756005E-2"/>
        <n v="7.9525089605734706E-2"/>
        <n v="7.9584775086505299E-2"/>
        <n v="7.9664570230607995E-2"/>
        <n v="7.9685746352413003E-2"/>
        <n v="7.9726094399608802E-2"/>
        <n v="7.9728419010669294E-2"/>
        <n v="7.9746616972744502E-2"/>
        <n v="7.97563805104409E-2"/>
        <n v="7.9805690492713396E-2"/>
        <n v="7.98086606243706E-2"/>
        <n v="7.9820404090795702E-2"/>
        <n v="7.9822036116199896E-2"/>
        <n v="7.9826121319897206E-2"/>
        <n v="7.9833184390825096E-2"/>
        <n v="7.9850944902847901E-2"/>
        <n v="7.98532238336538E-2"/>
        <n v="7.9860006363347197E-2"/>
        <n v="7.9872204472843503E-2"/>
        <n v="7.9885366290524798E-2"/>
        <n v="7.9936051159072805E-2"/>
        <n v="7.9952267303102606E-2"/>
        <n v="7.9963235294117793E-2"/>
        <n v="7.9976874156870298E-2"/>
        <n v="7.9984239558707607E-2"/>
        <n v="7.9990779160903594E-2"/>
        <n v="8.0000000000000099E-2"/>
        <n v="8.0007786645902398E-2"/>
        <n v="8.0053368912608405E-2"/>
        <n v="8.0080584235708893E-2"/>
        <n v="8.0085998387530194E-2"/>
        <n v="8.0089667821479499E-2"/>
        <n v="8.0118694362017795E-2"/>
        <n v="8.0140485312899107E-2"/>
        <n v="8.0161330980590001E-2"/>
        <n v="8.0215504340017896E-2"/>
        <n v="8.0230496453900693E-2"/>
        <n v="8.0288028802880204E-2"/>
        <n v="8.0323313968173798E-2"/>
        <n v="8.0337941628264103E-2"/>
        <n v="8.04003336113428E-2"/>
        <n v="8.0402010050251202E-2"/>
        <n v="8.0407923122180799E-2"/>
        <n v="8.0421268634196297E-2"/>
        <n v="8.0450733752620601E-2"/>
        <n v="8.0489614243323404E-2"/>
        <n v="8.0544933078393804E-2"/>
        <n v="8.0552359033371698E-2"/>
        <n v="8.0661181768343596E-2"/>
        <n v="8.0695308083663E-2"/>
        <n v="8.0764331210191095E-2"/>
        <n v="8.0775444264943499E-2"/>
        <n v="8.0799304952215503E-2"/>
        <n v="8.0813088745661996E-2"/>
        <n v="8.0832708177044396E-2"/>
        <n v="8.0841976815131195E-2"/>
        <n v="8.0900544285007495E-2"/>
        <n v="8.0907186524731695E-2"/>
        <n v="8.0922738923471196E-2"/>
        <n v="8.0953980517299198E-2"/>
        <n v="8.0970384373031001E-2"/>
        <n v="8.0975063042869194E-2"/>
        <n v="8.0976481095564198E-2"/>
        <n v="8.1069873522703798E-2"/>
        <n v="8.1081081081081099E-2"/>
        <n v="8.1108829568788496E-2"/>
        <n v="8.1155856132800505E-2"/>
        <n v="8.1195516811955096E-2"/>
        <n v="8.1268882175226501E-2"/>
        <n v="8.1299690268105504E-2"/>
        <n v="8.1310931342045298E-2"/>
        <n v="8.1444759206798806E-2"/>
        <n v="8.1484390339681995E-2"/>
        <n v="8.14977973568283E-2"/>
        <n v="8.1500646830530404E-2"/>
        <n v="8.1504702194357403E-2"/>
        <n v="8.1534163068326199E-2"/>
        <n v="8.1588447653429694E-2"/>
        <n v="8.1636145815505698E-2"/>
        <n v="8.1683945962928203E-2"/>
        <n v="8.1788761400411802E-2"/>
        <n v="8.1827016520894094E-2"/>
        <n v="8.1852450188476103E-2"/>
        <n v="8.1926376972045301E-2"/>
        <n v="8.1967213114754203E-2"/>
        <n v="8.2006369426751699E-2"/>
        <n v="8.2020802377414506E-2"/>
        <n v="8.2123052548191106E-2"/>
        <n v="8.2172941378717598E-2"/>
        <n v="8.2182774490466903E-2"/>
        <n v="8.2200861783228399E-2"/>
        <n v="8.2274881516587697E-2"/>
        <n v="8.2304526748971304E-2"/>
        <n v="8.2328860586763794E-2"/>
        <n v="8.2333122762686894E-2"/>
        <n v="8.2398204552741203E-2"/>
        <n v="8.2399103139013399E-2"/>
        <n v="8.2416591523895494E-2"/>
        <n v="8.2420987399297596E-2"/>
        <n v="8.2452431289640596E-2"/>
        <n v="8.2519001085776394E-2"/>
        <n v="8.2528180354267205E-2"/>
        <n v="8.2576617480136102E-2"/>
        <n v="8.2577237444095994E-2"/>
        <n v="8.2591341725514203E-2"/>
        <n v="8.2597245166358899E-2"/>
        <n v="8.2605985037406598E-2"/>
        <n v="8.2607548165742894E-2"/>
        <n v="8.2753824756606406E-2"/>
        <n v="8.2757218381455805E-2"/>
        <n v="8.2880823092312206E-2"/>
        <n v="8.2912192040429697E-2"/>
        <n v="8.2947060258599603E-2"/>
        <n v="8.2974137931034503E-2"/>
        <n v="8.2983193277310893E-2"/>
        <n v="8.3106884057970995E-2"/>
        <n v="8.3107685898771197E-2"/>
        <n v="8.31422018348624E-2"/>
        <n v="8.3215130023640602E-2"/>
        <n v="8.3267075380697303E-2"/>
        <n v="8.3284284873455003E-2"/>
        <n v="8.3300434267666895E-2"/>
        <n v="8.3333333333333301E-2"/>
        <n v="8.3429008802143198E-2"/>
        <n v="8.3436494181728105E-2"/>
        <n v="8.3607155896312499E-2"/>
        <n v="8.37037037037036E-2"/>
        <n v="8.3743842364532001E-2"/>
        <n v="8.3753258036489905E-2"/>
        <n v="8.3842426795871103E-2"/>
        <n v="8.3848190644307194E-2"/>
        <n v="8.3855254001391696E-2"/>
        <n v="8.3872910706219106E-2"/>
        <n v="8.3876980428704506E-2"/>
        <n v="8.3880747852450796E-2"/>
        <n v="8.3898688376300198E-2"/>
        <n v="8.3906464924346599E-2"/>
        <n v="8.3924714594260999E-2"/>
        <n v="8.3981001727115701E-2"/>
        <n v="8.4010152284264006E-2"/>
        <n v="8.4022038567493004E-2"/>
        <n v="8.4087400930238906E-2"/>
        <n v="8.4094572810317098E-2"/>
        <n v="8.4151207638186495E-2"/>
        <n v="8.4174190122145595E-2"/>
        <n v="8.4183006535947694E-2"/>
        <n v="8.4188911704312197E-2"/>
        <n v="8.4198385236447501E-2"/>
        <n v="8.4228828522007207E-2"/>
        <n v="8.4242837653478994E-2"/>
        <n v="8.4255622991788598E-2"/>
        <n v="8.4279038718290997E-2"/>
        <n v="8.43036795528644E-2"/>
        <n v="8.4449621432731506E-2"/>
        <n v="8.4461152882205501E-2"/>
        <n v="8.4478712705330097E-2"/>
        <n v="8.4507042253521195E-2"/>
        <n v="8.4536082474226698E-2"/>
        <n v="8.4633985491316704E-2"/>
        <n v="8.4653689452240902E-2"/>
        <n v="8.4663625997719594E-2"/>
        <n v="8.4688726864834599E-2"/>
        <n v="8.4719171634766194E-2"/>
        <n v="8.4745762711864403E-2"/>
        <n v="8.4748309541697903E-2"/>
        <n v="8.4749318229494497E-2"/>
        <n v="8.4803001876172499E-2"/>
        <n v="8.4818246614397602E-2"/>
        <n v="8.4829721362229105E-2"/>
        <n v="8.48971403756211E-2"/>
        <n v="8.4913437757625707E-2"/>
        <n v="8.4924768518518601E-2"/>
        <n v="8.4944876197361199E-2"/>
        <n v="8.5011618900077399E-2"/>
        <n v="8.5178055822906704E-2"/>
        <n v="8.5303186022610597E-2"/>
        <n v="8.5306275836151801E-2"/>
        <n v="8.5372485046220803E-2"/>
        <n v="8.5389360061680894E-2"/>
        <n v="8.5409252669039107E-2"/>
        <n v="8.5430616485800095E-2"/>
        <n v="8.5491308974813704E-2"/>
        <n v="8.5516178736517706E-2"/>
        <n v="8.5556539140868498E-2"/>
        <n v="8.5714285714285604E-2"/>
        <n v="8.5757067178557397E-2"/>
        <n v="8.5853494623656004E-2"/>
        <n v="8.59375E-2"/>
        <n v="8.5953878406708706E-2"/>
        <n v="8.5971342885704696E-2"/>
        <n v="8.6003372681281706E-2"/>
        <n v="8.6019012288430299E-2"/>
        <n v="8.6021505376343996E-2"/>
        <n v="8.6160884483415898E-2"/>
        <n v="8.6179404070827803E-2"/>
        <n v="8.6187523409213901E-2"/>
        <n v="8.6202071088720994E-2"/>
        <n v="8.6229295225722702E-2"/>
        <n v="8.6264441591784397E-2"/>
        <n v="8.6333994896512695E-2"/>
        <n v="8.6366644606220996E-2"/>
        <n v="8.6419753086419707E-2"/>
        <n v="8.6429891192773695E-2"/>
        <n v="8.6509376890502102E-2"/>
        <n v="8.65750219362387E-2"/>
        <n v="8.6585018513244197E-2"/>
        <n v="8.6625818719628003E-2"/>
        <n v="8.68621064060804E-2"/>
        <n v="8.6932293117860202E-2"/>
        <n v="8.6956521739130405E-2"/>
        <n v="8.6983599750882296E-2"/>
        <n v="8.7045049630949403E-2"/>
        <n v="8.7076923076923093E-2"/>
        <n v="8.7087087087086998E-2"/>
        <n v="8.70882241575162E-2"/>
        <n v="8.7173100871730899E-2"/>
        <n v="8.7184529662405905E-2"/>
        <n v="8.7245248454316499E-2"/>
        <n v="8.7262681204366005E-2"/>
        <n v="8.73203852834359E-2"/>
        <n v="8.7337337337337395E-2"/>
        <n v="8.7378640776699004E-2"/>
        <n v="8.73842592592593E-2"/>
        <n v="8.7445887445887396E-2"/>
        <n v="8.7473002159827104E-2"/>
        <n v="8.7481517989157306E-2"/>
        <n v="8.7515782079152504E-2"/>
        <n v="8.7587318645889298E-2"/>
        <n v="8.7596705764911395E-2"/>
        <n v="8.7607361963190106E-2"/>
        <n v="8.7615111449952904E-2"/>
        <n v="8.7690332049165307E-2"/>
        <n v="8.7711283691183098E-2"/>
        <n v="8.77154050340124E-2"/>
        <n v="8.77192982456141E-2"/>
        <n v="8.7822878228782195E-2"/>
        <n v="8.7837837837837898E-2"/>
        <n v="8.7920072661217E-2"/>
        <n v="8.8062211013030703E-2"/>
        <n v="8.8068181818181906E-2"/>
        <n v="8.8076692630317602E-2"/>
        <n v="8.8121464721643297E-2"/>
        <n v="8.8169577576828098E-2"/>
        <n v="8.8230940044411496E-2"/>
        <n v="8.8235294117646995E-2"/>
        <n v="8.8282247765006497E-2"/>
        <n v="8.8283157038242493E-2"/>
        <n v="8.8326446280991802E-2"/>
        <n v="8.8433228180862203E-2"/>
        <n v="8.8448454370655197E-2"/>
        <n v="8.8510638297872396E-2"/>
        <n v="8.8551724137930998E-2"/>
        <n v="8.8563727377743498E-2"/>
        <n v="8.8568486096807494E-2"/>
        <n v="8.8594164456233401E-2"/>
        <n v="8.8607594936708903E-2"/>
        <n v="8.8621208862121006E-2"/>
        <n v="8.8650100738750806E-2"/>
        <n v="8.8672475653511093E-2"/>
        <n v="8.8675853804673493E-2"/>
        <n v="8.8701646215263705E-2"/>
        <n v="8.8711970429343104E-2"/>
        <n v="8.88401425829448E-2"/>
        <n v="8.8881019830028302E-2"/>
        <n v="8.8888888888888795E-2"/>
        <n v="8.8906534909711205E-2"/>
        <n v="8.9100529100529097E-2"/>
        <n v="8.9121146494492598E-2"/>
        <n v="8.91312523505077E-2"/>
        <n v="8.9203084832904803E-2"/>
        <n v="8.9235917456776295E-2"/>
        <n v="8.9244346387203494E-2"/>
        <n v="8.9285714285714204E-2"/>
        <n v="8.9348283111422497E-2"/>
        <n v="8.9401399326250394E-2"/>
        <n v="8.9430894308942993E-2"/>
        <n v="8.94624490588007E-2"/>
        <n v="8.9489489489489496E-2"/>
        <n v="8.9521871820956306E-2"/>
        <n v="8.95522388059702E-2"/>
        <n v="8.9655172413793102E-2"/>
        <n v="8.99280575539569E-2"/>
        <n v="8.9951072638313895E-2"/>
        <n v="8.9954337899543296E-2"/>
        <n v="8.9955022488755504E-2"/>
        <n v="9.0000000000000094E-2"/>
        <n v="9.0016366612111195E-2"/>
        <n v="9.0123406018771904E-2"/>
        <n v="9.0124640460211E-2"/>
        <n v="9.0143964562569207E-2"/>
        <n v="9.0225563909774403E-2"/>
        <n v="9.0285476718403604E-2"/>
        <n v="9.03668356695497E-2"/>
        <n v="9.0395480225988797E-2"/>
        <n v="9.0396967088931704E-2"/>
        <n v="9.0463692038495094E-2"/>
        <n v="9.0472531694198999E-2"/>
        <n v="9.0505050505050394E-2"/>
        <n v="9.0528233151184107E-2"/>
        <n v="9.0571205007824701E-2"/>
        <n v="9.06559405940595E-2"/>
        <n v="9.0695187165775307E-2"/>
        <n v="9.0728805156172501E-2"/>
        <n v="9.0761750405186303E-2"/>
        <n v="9.0764066602412902E-2"/>
        <n v="9.0909090909090801E-2"/>
        <n v="9.0943683409436801E-2"/>
        <n v="9.0981326976559404E-2"/>
        <n v="9.1028331584470004E-2"/>
        <n v="9.1031465589769503E-2"/>
        <n v="9.1046753738406302E-2"/>
        <n v="9.1064923934004699E-2"/>
        <n v="9.1081593927893695E-2"/>
        <n v="9.1121495327102897E-2"/>
        <n v="9.1133004926108305E-2"/>
        <n v="9.1280326687485105E-2"/>
        <n v="9.1405184174624801E-2"/>
        <n v="9.1405861897665197E-2"/>
        <n v="9.1419926518262501E-2"/>
        <n v="9.1499628804751404E-2"/>
        <n v="9.1537544696066703E-2"/>
        <n v="9.1586794462193796E-2"/>
        <n v="9.1653865847414195E-2"/>
        <n v="9.1666666666666605E-2"/>
        <n v="9.1703056768559096E-2"/>
        <n v="9.1743119266054898E-2"/>
        <n v="9.1765761723132194E-2"/>
        <n v="9.18367346938775E-2"/>
        <n v="9.1900447518651299E-2"/>
        <n v="9.1925326397033505E-2"/>
        <n v="9.1943641618497093E-2"/>
        <n v="9.1969343552149405E-2"/>
        <n v="9.1982427237781397E-2"/>
        <n v="9.2054318921877404E-2"/>
        <n v="9.2055915444936895E-2"/>
        <n v="9.2089481881052801E-2"/>
        <n v="9.2105263157894704E-2"/>
        <n v="9.2153126623939E-2"/>
        <n v="9.2169260700389E-2"/>
        <n v="9.2195049061114698E-2"/>
        <n v="9.2229093842430804E-2"/>
        <n v="9.2283214001590994E-2"/>
        <n v="9.2302937102430302E-2"/>
        <n v="9.2307692307692202E-2"/>
        <n v="9.23259611102865E-2"/>
        <n v="9.2391304347826206E-2"/>
        <n v="9.2411358896197698E-2"/>
        <n v="9.2436974789915902E-2"/>
        <n v="9.2449922958397504E-2"/>
        <n v="9.2475067996373506E-2"/>
        <n v="9.2489413862268693E-2"/>
        <n v="9.2511013215859098E-2"/>
        <n v="9.2534771501561197E-2"/>
        <n v="9.2592592592592601E-2"/>
        <n v="9.2596685082872998E-2"/>
        <n v="9.2609082813891505E-2"/>
        <n v="9.2624065261726701E-2"/>
        <n v="9.2682926829268403E-2"/>
        <n v="9.2741935483870996E-2"/>
        <n v="9.2794017675050994E-2"/>
        <n v="9.2829204693611403E-2"/>
        <n v="9.2857142857142805E-2"/>
        <n v="9.2863556854338503E-2"/>
        <n v="9.2879256965944207E-2"/>
        <n v="9.2895136778115506E-2"/>
        <n v="9.29080953731376E-2"/>
        <n v="9.2967032967032903E-2"/>
        <n v="9.3013642000826693E-2"/>
        <n v="9.3023255813953404E-2"/>
        <n v="9.3061674008810602E-2"/>
        <n v="9.3090608191973595E-2"/>
        <n v="9.3091072229699395E-2"/>
        <n v="9.3096469530020307E-2"/>
        <n v="9.3109869646182494E-2"/>
        <n v="9.3186372745490895E-2"/>
        <n v="9.3196644920782806E-2"/>
        <n v="9.3203883495145606E-2"/>
        <n v="9.3260721579305803E-2"/>
        <n v="9.3333333333333296E-2"/>
        <n v="9.3389830508474603E-2"/>
        <n v="9.3411809379153193E-2"/>
        <n v="9.3425605536332307E-2"/>
        <n v="9.3430656934306605E-2"/>
        <n v="9.3434343434343398E-2"/>
        <n v="9.3496996604857802E-2"/>
        <n v="9.3506493506493496E-2"/>
        <n v="9.3515037593985106E-2"/>
        <n v="9.3517138599105806E-2"/>
        <n v="9.3525179856115206E-2"/>
        <n v="9.35691514203911E-2"/>
        <n v="9.3572365544381197E-2"/>
        <n v="9.3589743589743493E-2"/>
        <n v="9.3632958801498106E-2"/>
        <n v="9.3640054127198905E-2"/>
        <n v="9.3692267088941697E-2"/>
        <n v="9.3720416535184606E-2"/>
        <n v="9.375E-2"/>
        <n v="9.3804865813895202E-2"/>
        <n v="9.3846749226006193E-2"/>
        <n v="9.3896713615023497E-2"/>
        <n v="9.3910936079975693E-2"/>
        <n v="9.3932748538011701E-2"/>
        <n v="9.3934514224369298E-2"/>
        <n v="9.3956670467502806E-2"/>
        <n v="9.3959731543624303E-2"/>
        <n v="9.4017094017094099E-2"/>
        <n v="9.4042056074766303E-2"/>
        <n v="9.4043887147335498E-2"/>
        <n v="9.4056433860316299E-2"/>
        <n v="9.4117647058823597E-2"/>
        <n v="9.4147582697200902E-2"/>
        <n v="9.4155844155844104E-2"/>
        <n v="9.4166348403636496E-2"/>
        <n v="9.4252873563218403E-2"/>
        <n v="9.4258214404248294E-2"/>
        <n v="9.4378194207836594E-2"/>
        <n v="9.4385026737968003E-2"/>
        <n v="9.4444444444444595E-2"/>
        <n v="9.4545454545454502E-2"/>
        <n v="9.4553706505295002E-2"/>
        <n v="9.4565217391304301E-2"/>
        <n v="9.4575230296827004E-2"/>
        <n v="9.4610014118011093E-2"/>
        <n v="9.4674556213017805E-2"/>
        <n v="9.4686608857591698E-2"/>
        <n v="9.4700533082471103E-2"/>
        <n v="9.4736842105263203E-2"/>
        <n v="9.47585259784849E-2"/>
        <n v="9.4767441860465207E-2"/>
        <n v="9.4779938587512796E-2"/>
        <n v="9.4860499265785603E-2"/>
        <n v="9.48678071539657E-2"/>
        <n v="9.4886281326959296E-2"/>
        <n v="9.4890510948905105E-2"/>
        <n v="9.4952951240376393E-2"/>
        <n v="9.5141700404858295E-2"/>
        <n v="9.5161660169685899E-2"/>
        <n v="9.5166809238665495E-2"/>
        <n v="9.5175051485730994E-2"/>
        <n v="9.5206243032329899E-2"/>
        <n v="9.5211786372007501E-2"/>
        <n v="9.5221869728914096E-2"/>
        <n v="9.5238095238095302E-2"/>
        <n v="9.5264832491109799E-2"/>
        <n v="9.5279881766118596E-2"/>
        <n v="9.5345345345345403E-2"/>
        <n v="9.5364629465603895E-2"/>
        <n v="9.5448798988621894E-2"/>
        <n v="9.5463978654017206E-2"/>
        <n v="9.5495495495495394E-2"/>
        <n v="9.5505617977528004E-2"/>
        <n v="9.5571748878923807E-2"/>
        <n v="9.5652173913043398E-2"/>
        <n v="9.5661846496106803E-2"/>
        <n v="9.5666877538592501E-2"/>
        <n v="9.5701125895598899E-2"/>
        <n v="9.5726198749131394E-2"/>
        <n v="9.5744680851063801E-2"/>
        <n v="9.57701516360734E-2"/>
        <n v="9.5784484908954901E-2"/>
        <n v="9.5789652676993201E-2"/>
        <n v="9.5806451612903104E-2"/>
        <n v="9.6010818120351601E-2"/>
        <n v="9.6047511775547698E-2"/>
        <n v="9.6059113300492702E-2"/>
        <n v="9.6088845968131303E-2"/>
        <n v="9.6089956555072797E-2"/>
        <n v="9.6113079794975603E-2"/>
        <n v="9.61385123590386E-2"/>
        <n v="9.6234309623431102E-2"/>
        <n v="9.6239874259460803E-2"/>
        <n v="9.6251266464032495E-2"/>
        <n v="9.6385542168674801E-2"/>
        <n v="9.6446700507614197E-2"/>
        <n v="9.6506941334527599E-2"/>
        <n v="9.6545284780578999E-2"/>
        <n v="9.6550227815144204E-2"/>
        <n v="9.6627601052379899E-2"/>
        <n v="9.6702206793949794E-2"/>
        <n v="9.6725345447662203E-2"/>
        <n v="9.6759041803663695E-2"/>
        <n v="9.6759259259259198E-2"/>
        <n v="9.6774193548386997E-2"/>
        <n v="9.6814104546860499E-2"/>
        <n v="9.6825396825396898E-2"/>
        <n v="9.6872616323417302E-2"/>
        <n v="9.6960926193921895E-2"/>
        <n v="9.6982758620689696E-2"/>
        <n v="9.7007223942208398E-2"/>
        <n v="9.7033374536464906E-2"/>
        <n v="9.7076668505239994E-2"/>
        <n v="9.7083418315317097E-2"/>
        <n v="9.7087378640776698E-2"/>
        <n v="9.7142857142857197E-2"/>
        <n v="9.7145598464859706E-2"/>
        <n v="9.7182425978987505E-2"/>
        <n v="9.7185958804757694E-2"/>
        <n v="9.7222222222222293E-2"/>
        <n v="9.7297297297297206E-2"/>
        <n v="9.7324629683486596E-2"/>
        <n v="9.7330051126680597E-2"/>
        <n v="9.7351301115241595E-2"/>
        <n v="9.7468354430379794E-2"/>
        <n v="9.7488372093023301E-2"/>
        <n v="9.7498996923900003E-2"/>
        <n v="9.7560975609756198E-2"/>
        <n v="9.7608024691358E-2"/>
        <n v="9.7816056597969797E-2"/>
        <n v="9.7826086956521702E-2"/>
        <n v="9.7903252435198998E-2"/>
        <n v="9.7913009557245995E-2"/>
        <n v="9.8023287300297995E-2"/>
        <n v="9.8039215686274606E-2"/>
        <n v="9.8049837486457098E-2"/>
        <n v="9.8050079646407703E-2"/>
        <n v="9.8161764705882296E-2"/>
        <n v="9.8175965665236106E-2"/>
        <n v="9.8207171314741007E-2"/>
        <n v="9.8246355377139202E-2"/>
        <n v="9.8256735340729096E-2"/>
        <n v="9.8265895953757204E-2"/>
        <n v="9.8290598290598399E-2"/>
        <n v="9.8305084745762703E-2"/>
        <n v="9.8326114947910701E-2"/>
        <n v="9.8333638527742198E-2"/>
        <n v="9.8360655737704999E-2"/>
        <n v="9.8375451263538E-2"/>
        <n v="9.8448232002034994E-2"/>
        <n v="9.8494623655913896E-2"/>
        <n v="9.85138004246284E-2"/>
        <n v="9.8530474584437505E-2"/>
        <n v="9.8540145985401395E-2"/>
        <n v="9.8567710412441903E-2"/>
        <n v="9.8673568424458194E-2"/>
        <n v="9.8783454987834599E-2"/>
        <n v="9.8793609390283699E-2"/>
        <n v="9.8905723905723802E-2"/>
        <n v="9.8911209937126099E-2"/>
        <n v="9.8963242224316697E-2"/>
        <n v="9.8965071151358303E-2"/>
        <n v="9.8988253451084598E-2"/>
        <n v="9.9016118903077197E-2"/>
        <n v="9.9019297690604094E-2"/>
        <n v="9.9056603773584898E-2"/>
        <n v="9.9086757990867594E-2"/>
        <n v="9.9099099099099197E-2"/>
        <n v="9.9109653233364597E-2"/>
        <n v="9.91242543469983E-2"/>
        <n v="9.9152736432333494E-2"/>
        <n v="9.9173553719008198E-2"/>
        <n v="9.9267697314890102E-2"/>
        <n v="9.9311995213879706E-2"/>
        <n v="9.9343185550082203E-2"/>
        <n v="9.9351600083664504E-2"/>
        <n v="9.9366780321480802E-2"/>
        <n v="9.9432766099432801E-2"/>
        <n v="9.9494949494949497E-2"/>
        <n v="9.9497487437185894E-2"/>
        <n v="9.9519230769230804E-2"/>
        <n v="9.9533106960950898E-2"/>
        <n v="9.9585062240664005E-2"/>
        <n v="9.9609375E-2"/>
        <n v="9.96563573883162E-2"/>
        <n v="9.9667192152741196E-2"/>
        <n v="9.9670897978373293E-2"/>
        <n v="9.9703640982218497E-2"/>
        <n v="9.9787685774946899E-2"/>
        <n v="9.9833610648918394E-2"/>
        <n v="9.9877700774561706E-2"/>
        <n v="9.9920063948840898E-2"/>
        <n v="0.1"/>
        <n v="0.10001319220683901"/>
        <n v="0.100048332527791"/>
        <n v="0.10006157635468001"/>
        <n v="0.100083402835697"/>
        <n v="0.10012674271229401"/>
        <n v="0.10016420361247901"/>
        <n v="0.100174978127734"/>
        <n v="0.100193610842207"/>
        <n v="0.100222098833981"/>
        <n v="0.100234925606891"/>
        <n v="0.100347996436359"/>
        <n v="0.100418410041841"/>
        <n v="0.100462133128483"/>
        <n v="0.100494233937397"/>
        <n v="0.100514444004749"/>
        <n v="0.100541558747351"/>
        <n v="0.100562759970639"/>
        <n v="0.10056568196103099"/>
        <n v="0.100573065902579"/>
        <n v="0.10057773109243701"/>
        <n v="0.100591715976331"/>
        <n v="0.100644122383253"/>
        <n v="0.100649350649351"/>
        <n v="0.100719424460432"/>
        <n v="0.100728155339806"/>
        <n v="0.10084033613445401"/>
        <n v="0.100877192982456"/>
        <n v="0.100917431192661"/>
        <n v="0.100928792569659"/>
        <n v="0.100952380952381"/>
        <n v="0.10101010101010099"/>
        <n v="0.10106716886377901"/>
        <n v="0.10110041265474499"/>
        <n v="0.101123595505618"/>
        <n v="0.101130461350443"/>
        <n v="0.101169993117687"/>
        <n v="0.101249178172255"/>
        <n v="0.10126582278481"/>
        <n v="0.10128205128205101"/>
        <n v="0.10129163834126501"/>
        <n v="0.101302460202605"/>
        <n v="0.101333333333333"/>
        <n v="0.101433768457094"/>
        <n v="0.101449275362319"/>
        <n v="0.1015625"/>
        <n v="0.10163468372423599"/>
        <n v="0.10167224080267601"/>
        <n v="0.101694915254237"/>
        <n v="0.10176991150442501"/>
        <n v="0.101821730644112"/>
        <n v="0.101865136298422"/>
        <n v="0.101906158357771"/>
        <n v="0.10192023633678"/>
        <n v="0.10192444761225899"/>
        <n v="0.101930036188179"/>
        <n v="0.10193204530313101"/>
        <n v="0.101949025487256"/>
        <n v="0.10196905766526"/>
        <n v="0.101980924431401"/>
        <n v="0.10201149425287399"/>
        <n v="0.102015988877303"/>
        <n v="0.10202669089178699"/>
        <n v="0.102034329307056"/>
        <n v="0.102040816326531"/>
        <n v="0.10205580029368599"/>
        <n v="0.102064220183486"/>
        <n v="0.102069950035689"/>
        <n v="0.102084831056794"/>
        <n v="0.10210210210210199"/>
        <n v="0.102162565249813"/>
        <n v="0.102178582387235"/>
        <n v="0.10217881292261501"/>
        <n v="0.10222222222222201"/>
        <n v="0.102238805970149"/>
        <n v="0.10229799851742"/>
        <n v="0.10231516056758801"/>
        <n v="0.10233258088788599"/>
        <n v="0.102362204724409"/>
        <n v="0.10236380857326199"/>
        <n v="0.102373887240356"/>
        <n v="0.102379235760635"/>
        <n v="0.102392627697923"/>
        <n v="0.102409638554217"/>
        <n v="0.10246599888376499"/>
        <n v="0.102526002971768"/>
        <n v="0.10254545454545499"/>
        <n v="0.102564102564103"/>
        <n v="0.102583025830258"/>
        <n v="0.102602230483271"/>
        <n v="0.10266159695817501"/>
        <n v="0.102708074534161"/>
        <n v="0.102719033232628"/>
        <n v="0.102769679300291"/>
        <n v="0.103030303030303"/>
        <n v="0.103061986557132"/>
        <n v="0.10315361851897201"/>
        <n v="0.103260869565217"/>
        <n v="0.103381642512077"/>
        <n v="0.10344827586206901"/>
        <n v="0.103513356562137"/>
        <n v="0.103585657370518"/>
        <n v="0.10370370370370401"/>
        <n v="0.103822896382085"/>
        <n v="0.103888677087305"/>
        <n v="0.104"/>
        <n v="0.104023845007452"/>
        <n v="0.104204024706117"/>
        <n v="0.104347826086957"/>
        <n v="0.104468349193215"/>
        <n v="0.1045101842871"/>
        <n v="0.104761904761905"/>
        <n v="0.104792147806005"/>
        <n v="0.10483210483210501"/>
        <n v="0.104838709677419"/>
        <n v="0.10489510489510501"/>
        <n v="0.104910714285714"/>
        <n v="0.105046626439934"/>
        <n v="0.10515695067264599"/>
        <n v="0.105263157894737"/>
        <n v="0.105326254495633"/>
        <n v="0.105333780610533"/>
        <n v="0.10543794105437899"/>
        <n v="0.105453087409783"/>
        <n v="0.105691056910569"/>
        <n v="0.105752367590319"/>
        <n v="0.105806288324149"/>
        <n v="0.105810757754221"/>
        <n v="0.105903634270679"/>
        <n v="0.106056897466781"/>
        <n v="0.10606060606060599"/>
        <n v="0.106147591044724"/>
        <n v="0.106198526224534"/>
        <n v="0.106259171306704"/>
        <n v="0.106306306306306"/>
        <n v="0.10636994691710901"/>
        <n v="0.10638297872340401"/>
        <n v="0.10655737704918"/>
        <n v="0.106565830182193"/>
        <n v="0.10659509202454"/>
        <n v="0.10668530165385499"/>
        <n v="0.106712962962963"/>
        <n v="0.106723084156088"/>
        <n v="0.10673550246128"/>
        <n v="0.106787535166482"/>
        <n v="0.106848393067474"/>
        <n v="0.106866757617099"/>
        <n v="0.106877084937131"/>
        <n v="0.106966292134832"/>
        <n v="0.10711852861035399"/>
        <n v="0.107142857142857"/>
        <n v="0.10738608809328"/>
        <n v="0.107438016528926"/>
        <n v="0.10773558368495099"/>
        <n v="0.107751428426961"/>
        <n v="0.107774862689429"/>
        <n v="0.107782481276457"/>
        <n v="0.10802752418141599"/>
        <n v="0.108052163113227"/>
        <n v="0.108108108108108"/>
        <n v="0.108328364142318"/>
        <n v="0.108394844895925"/>
        <n v="0.108448030374941"/>
        <n v="0.108502538071066"/>
        <n v="0.108611679163826"/>
        <n v="0.108695652173913"/>
        <n v="0.108839843708412"/>
        <n v="0.109014675052411"/>
        <n v="0.109028960817717"/>
        <n v="0.10905824993584801"/>
        <n v="0.10925306577480499"/>
        <n v="0.109351806036615"/>
        <n v="0.109375"/>
        <n v="0.109458353175346"/>
        <n v="0.10945885452309501"/>
        <n v="0.109583952451709"/>
        <n v="0.109711705346583"/>
        <n v="0.109716676174178"/>
        <n v="0.10972850678733"/>
        <n v="0.109803921568628"/>
        <n v="0.109965635738832"/>
        <n v="0.10996835443038"/>
        <n v="0.11006376490158"/>
        <n v="0.11012916383412601"/>
        <n v="0.110146365666088"/>
        <n v="0.110200560707354"/>
        <n v="0.110236220472441"/>
        <n v="0.110294117647059"/>
        <n v="0.11030303030303"/>
        <n v="0.110372831303064"/>
        <n v="0.110407019254204"/>
        <n v="0.110551613641566"/>
        <n v="0.11060948081264101"/>
        <n v="0.11061684460261"/>
        <n v="0.110683349374398"/>
        <n v="0.11074380165289301"/>
        <n v="0.110785033015407"/>
        <n v="0.11111111111111099"/>
        <n v="0.11114841753159301"/>
        <n v="0.111244738424534"/>
        <n v="0.111432706222866"/>
        <n v="0.111555660155331"/>
        <n v="0.111647555823778"/>
        <n v="0.11182108626198101"/>
        <n v="0.11195114858970601"/>
        <n v="0.112010796221323"/>
        <n v="0.112170087976539"/>
        <n v="0.112359550561798"/>
        <n v="0.112616051419706"/>
        <n v="0.112617089846691"/>
        <n v="0.112849162011173"/>
        <n v="0.112885462555066"/>
        <n v="0.113006396588486"/>
        <n v="0.113024635036496"/>
        <n v="0.11311706629055"/>
        <n v="0.113213556400697"/>
        <n v="0.11321707837398901"/>
        <n v="0.11336276083467101"/>
        <n v="0.11339648173207"/>
        <n v="0.113413849782034"/>
        <n v="0.113747553816047"/>
        <n v="0.113798315698553"/>
        <n v="0.113821138211382"/>
        <n v="0.11383219954648501"/>
        <n v="0.114081014053458"/>
        <n v="0.114239742558327"/>
        <n v="0.114285714285714"/>
        <n v="0.114339622641509"/>
        <n v="0.114447662538425"/>
        <n v="0.114563106796117"/>
        <n v="0.114714714714715"/>
        <n v="0.11472275334607999"/>
        <n v="0.11480362537764301"/>
        <n v="0.114900153609831"/>
        <n v="0.114903019887061"/>
        <n v="0.11504532035910001"/>
        <n v="0.115095268227519"/>
        <n v="0.115139773041794"/>
        <n v="0.115207373271889"/>
        <n v="0.11524522831601799"/>
        <n v="0.115321252059308"/>
        <n v="0.115384615384615"/>
        <n v="0.115397984011123"/>
        <n v="0.11561285041948"/>
        <n v="0.115654562099481"/>
        <n v="0.115678776290631"/>
        <n v="0.115911485774499"/>
        <n v="0.11607949412827499"/>
        <n v="0.116216228307601"/>
        <n v="0.11629245826137"/>
        <n v="0.116356700047687"/>
        <n v="0.11646102919049101"/>
        <n v="0.116490891658677"/>
        <n v="0.116722408026756"/>
        <n v="0.116846697133361"/>
        <n v="0.117041555470835"/>
        <n v="0.11712158808933"/>
        <n v="0.1173893476831"/>
        <n v="0.11761058288549001"/>
        <n v="0.11764705882352899"/>
        <n v="0.11768573307034801"/>
        <n v="0.117700453857791"/>
        <n v="0.11775132945049401"/>
        <n v="0.117778273477582"/>
        <n v="0.117940199335548"/>
        <n v="0.118090452261306"/>
        <n v="0.118442401297999"/>
        <n v="0.118455497382199"/>
        <n v="0.118547281863865"/>
        <n v="0.11856477561388699"/>
        <n v="0.118580765639589"/>
        <n v="0.119047619047619"/>
        <n v="0.11906108597285101"/>
        <n v="0.119249394673123"/>
        <n v="0.11930860033726801"/>
        <n v="0.119365928189458"/>
        <n v="0.11955217912834901"/>
        <n v="0.11958146487294501"/>
        <n v="0.11970957662756899"/>
        <n v="0.119820595835685"/>
        <n v="0.119934640522876"/>
        <n v="0.119959677419355"/>
        <n v="0.12"/>
        <n v="0.120082174605932"/>
        <n v="0.120083682008368"/>
        <n v="0.120098542393759"/>
        <n v="0.120352422907489"/>
        <n v="0.120422535211268"/>
        <n v="0.120697567691602"/>
        <n v="0.12097728985039299"/>
        <n v="0.12098902625364601"/>
        <n v="0.12121212121212099"/>
        <n v="0.121799307958478"/>
        <n v="0.122030237580994"/>
        <n v="0.12212683467183599"/>
        <n v="0.12221768050239699"/>
        <n v="0.122233306842969"/>
        <n v="0.122266707730212"/>
        <n v="0.12234240954867601"/>
        <n v="0.122493985565357"/>
        <n v="0.122839929290378"/>
        <n v="0.123064548562236"/>
        <n v="0.12339707272855099"/>
        <n v="0.123419626730885"/>
        <n v="0.12344577821241701"/>
        <n v="0.123446561723281"/>
        <n v="0.123808059058751"/>
        <n v="0.123929881777415"/>
        <n v="0.12419362114855401"/>
        <n v="0.124502906087488"/>
        <n v="0.124538721801307"/>
        <n v="0.124865678057168"/>
        <n v="0.12491881991520799"/>
        <n v="0.125"/>
        <n v="0.12521789657176099"/>
        <n v="0.125372710492688"/>
        <n v="0.12543887647622101"/>
        <n v="0.12550429862212101"/>
        <n v="0.125514555709584"/>
        <n v="0.12552679108970499"/>
        <n v="0.12568022803835199"/>
        <n v="0.12611311672683501"/>
        <n v="0.12630079631798"/>
        <n v="0.12657219709378301"/>
        <n v="0.12664203612479499"/>
        <n v="0.12665474060822901"/>
        <n v="0.12681523734556799"/>
        <n v="0.12687854151268799"/>
        <n v="0.127100840336134"/>
        <n v="0.127303537386147"/>
        <n v="0.12749204221812699"/>
        <n v="0.127506426735219"/>
        <n v="0.127604567945623"/>
        <n v="0.12771975630983501"/>
        <n v="0.12772751463544399"/>
        <n v="0.127762537373239"/>
        <n v="0.12795623014472299"/>
        <n v="0.128120713305899"/>
        <n v="0.12818096135720999"/>
        <n v="0.128329297820823"/>
        <n v="0.12836091003102401"/>
        <n v="0.12887323943661999"/>
        <n v="0.12905866302864899"/>
        <n v="0.129302103250478"/>
        <n v="0.12933753943217699"/>
        <n v="0.12943601825946099"/>
        <n v="0.129563947423326"/>
        <n v="0.12962962962963001"/>
        <n v="0.129810298102981"/>
        <n v="0.12992976769313899"/>
        <n v="0.12999150382328001"/>
        <n v="0.13024159955567899"/>
        <n v="0.13043478260869601"/>
        <n v="0.13088944289774701"/>
        <n v="0.130962962962963"/>
        <n v="0.13097924187725599"/>
        <n v="0.13123209169054501"/>
        <n v="0.13132694938440501"/>
        <n v="0.131648936170213"/>
        <n v="0.13191430418321201"/>
        <n v="0.13193806245773401"/>
        <n v="0.13196035630516401"/>
        <n v="0.13214048001252901"/>
        <n v="0.13216011042098"/>
        <n v="0.132506983240223"/>
        <n v="0.13264216581131799"/>
        <n v="0.13267408323032501"/>
        <n v="0.13272218391270801"/>
        <n v="0.13278563240351501"/>
        <n v="0.13294797687861301"/>
        <n v="0.13295063145809399"/>
        <n v="0.13305752979031901"/>
        <n v="0.13309265944644999"/>
        <n v="0.133273703041145"/>
        <n v="0.133333333333333"/>
        <n v="0.133371954555695"/>
        <n v="0.133524537922243"/>
        <n v="0.13356169789578401"/>
        <n v="0.134085628941255"/>
        <n v="0.13423914932063799"/>
        <n v="0.13425789318383"/>
        <n v="0.134298693923907"/>
        <n v="0.134539319789614"/>
        <n v="0.13457823567289101"/>
        <n v="0.13498504912430601"/>
        <n v="0.13510019392372299"/>
        <n v="0.13523966522952099"/>
        <n v="0.135540838852097"/>
        <n v="0.13565768621236099"/>
        <n v="0.13586398944745701"/>
        <n v="0.135974643423138"/>
        <n v="0.136086000488639"/>
        <n v="0.13613529283285"/>
        <n v="0.136483516483517"/>
        <n v="0.136507936507936"/>
        <n v="0.13668982145932601"/>
        <n v="0.13716092467220101"/>
        <n v="0.137182959145045"/>
        <n v="0.137336747208297"/>
        <n v="0.13742257304171501"/>
        <n v="0.13746738912301801"/>
        <n v="0.137667304015296"/>
        <n v="0.137679335514724"/>
        <n v="0.13810233482364601"/>
        <n v="0.13819648093841599"/>
        <n v="0.138710741378679"/>
        <n v="0.13873694679264001"/>
        <n v="0.139466601419134"/>
        <n v="0.139779911027862"/>
        <n v="0.14009084389194301"/>
        <n v="0.14015015827296101"/>
        <n v="0.140606396441596"/>
        <n v="0.14064752742324499"/>
        <n v="0.140780413159908"/>
        <n v="0.14082756171195199"/>
        <n v="0.14116112312527901"/>
        <n v="0.14160375433585001"/>
        <n v="0.14172554056947101"/>
        <n v="0.14177598385469201"/>
        <n v="0.14262554209054401"/>
        <n v="0.14280886535807799"/>
        <n v="0.14285714285714299"/>
        <n v="0.14316239316239299"/>
        <n v="0.143906020558003"/>
        <n v="0.143935634791238"/>
        <n v="0.144156132180084"/>
        <n v="0.144305575702975"/>
        <n v="0.144787644787645"/>
        <n v="0.144799633915147"/>
        <n v="0.144962408162391"/>
        <n v="0.14517174335709601"/>
        <n v="0.14542429284525801"/>
        <n v="0.14551083591331301"/>
        <n v="0.14552583025830301"/>
        <n v="0.14553014553014501"/>
        <n v="0.14634584305979501"/>
        <n v="0.14638665843113"/>
        <n v="0.146450113441426"/>
        <n v="0.146537842190016"/>
        <n v="0.146666666666667"/>
        <n v="0.146894626657362"/>
        <n v="0.147256366756947"/>
        <n v="0.147474321515708"/>
        <n v="0.14758364312267699"/>
        <n v="0.148002453265517"/>
        <n v="0.148102957410958"/>
        <n v="0.14813643628159001"/>
        <n v="0.14835909953892101"/>
        <n v="0.14836921765082101"/>
        <n v="0.14842314195398101"/>
        <n v="0.14864956615021099"/>
        <n v="0.14890771288453"/>
        <n v="0.14895249973017999"/>
        <n v="0.14896214896214899"/>
        <n v="0.14979305953517999"/>
        <n v="0.14988211519030001"/>
        <n v="0.14991423670668899"/>
        <n v="0.15004703668861699"/>
        <n v="0.150128893755335"/>
        <n v="0.150255288110868"/>
        <n v="0.15042841440320001"/>
        <n v="0.15044247787610601"/>
        <n v="0.15108382326596401"/>
        <n v="0.15116279069767399"/>
        <n v="0.15133735413662"/>
        <n v="0.151345852085597"/>
        <n v="0.151389139998795"/>
        <n v="0.151394003156234"/>
        <n v="0.15162605007069799"/>
        <n v="0.15181084631262901"/>
        <n v="0.15207701907648399"/>
        <n v="0.15222448386158799"/>
        <n v="0.15236168183479401"/>
        <n v="0.15242748091603101"/>
        <n v="0.15282720442862799"/>
        <n v="0.152850539291217"/>
        <n v="0.15300751879699301"/>
        <n v="0.15321849501359899"/>
        <n v="0.153863792708094"/>
        <n v="0.15400703341647401"/>
        <n v="0.15410377574895601"/>
        <n v="0.15429173249078501"/>
        <n v="0.154438617442927"/>
        <n v="0.15451664025356601"/>
        <n v="0.154584280880803"/>
        <n v="0.15463855961303"/>
        <n v="0.15478093604190199"/>
        <n v="0.15529555324265201"/>
        <n v="0.155297532656023"/>
        <n v="0.155320673593694"/>
        <n v="0.15540289639806901"/>
        <n v="0.15544096652532399"/>
        <n v="0.15573604060913701"/>
        <n v="0.155767337889924"/>
        <n v="0.155920028966503"/>
        <n v="0.156186612576065"/>
        <n v="0.156687682477891"/>
        <n v="0.15671607628429901"/>
        <n v="0.156971541077501"/>
        <n v="0.15711645101663599"/>
        <n v="0.15768165153875599"/>
        <n v="0.15809379727685299"/>
        <n v="0.15833333333333299"/>
        <n v="0.158459752552362"/>
        <n v="0.159098026933918"/>
        <n v="0.159221902017291"/>
        <n v="0.159509202453988"/>
        <n v="0.159626660284791"/>
        <n v="0.16022783556216"/>
        <n v="0.160386029411765"/>
        <n v="0.160681114551084"/>
        <n v="0.16156462585034001"/>
        <n v="0.16164453524004099"/>
        <n v="0.16167406577302701"/>
        <n v="0.162649006622517"/>
        <n v="0.162692144700851"/>
        <n v="0.163224302820863"/>
        <n v="0.16367884702232499"/>
        <n v="0.163699522362136"/>
        <n v="0.163743971942131"/>
        <n v="0.16374835628763201"/>
        <n v="0.16379780923614401"/>
        <n v="0.16387971256343001"/>
        <n v="0.163918205804749"/>
        <n v="0.16516085282913501"/>
        <n v="0.16523178807947"/>
        <n v="0.16571256402530901"/>
        <n v="0.16588397916495001"/>
        <n v="0.166232972682547"/>
        <n v="0.16628775576485899"/>
        <n v="0.166564354409658"/>
        <n v="0.16666666666666699"/>
        <n v="0.167061050638902"/>
        <n v="0.167080456202964"/>
        <n v="0.16712802768166099"/>
        <n v="0.16806758544182299"/>
        <n v="0.168519729670809"/>
        <n v="0.169392075606625"/>
        <n v="0.16955592495844199"/>
        <n v="0.16973450560873099"/>
        <n v="0.170546105640107"/>
        <n v="0.17056938624599499"/>
        <n v="0.17074440395627299"/>
        <n v="0.17103620474407"/>
        <n v="0.17113315045368199"/>
        <n v="0.17115384615384599"/>
        <n v="0.17124787156409599"/>
        <n v="0.171366594360087"/>
        <n v="0.17166212534059899"/>
        <n v="0.171677215189873"/>
        <n v="0.17190870898149199"/>
        <n v="0.173013558040296"/>
        <n v="0.173247627793082"/>
        <n v="0.17337866619770601"/>
        <n v="0.17344827586206901"/>
        <n v="0.17354638260097599"/>
        <n v="0.17404426559356101"/>
        <n v="0.17424020783840999"/>
        <n v="0.17428083642478501"/>
        <n v="0.17477003942181299"/>
        <n v="0.175155279503106"/>
        <n v="0.17538759689922501"/>
        <n v="0.17540322580645201"/>
        <n v="0.17554628038301001"/>
        <n v="0.17691505992704501"/>
        <n v="0.17706342311033901"/>
        <n v="0.17732793522267201"/>
        <n v="0.17734374999999999"/>
        <n v="0.17770929635336399"/>
        <n v="0.178253457094147"/>
        <n v="0.178752165980056"/>
        <n v="0.17921453302235299"/>
        <n v="0.17973148549155499"/>
        <n v="0.18002571795970801"/>
        <n v="0.18007061592781501"/>
        <n v="0.18033678312419801"/>
        <n v="0.18040857281720801"/>
        <n v="0.18094178717093101"/>
        <n v="0.181678962529018"/>
        <n v="0.18213418162918499"/>
        <n v="0.18217054263565899"/>
        <n v="0.18244719592134001"/>
        <n v="0.18249627051218301"/>
        <n v="0.18266978922716601"/>
        <n v="0.183037853378055"/>
        <n v="0.18319169027384299"/>
        <n v="0.183442488196734"/>
        <n v="0.18370942088220599"/>
        <n v="0.183823529411765"/>
        <n v="0.18383210260396399"/>
        <n v="0.18389536620001601"/>
        <n v="0.184114088373769"/>
        <n v="0.18469345649608701"/>
        <n v="0.18509840674789099"/>
        <n v="0.18547140649149901"/>
        <n v="0.18571202781729099"/>
        <n v="0.18576850094876701"/>
        <n v="0.185794261721484"/>
        <n v="0.18596813725490199"/>
        <n v="0.186033199771036"/>
        <n v="0.18631100386952501"/>
        <n v="0.18658947770214401"/>
        <n v="0.186644772851669"/>
        <n v="0.18665018541409101"/>
        <n v="0.186700230753094"/>
        <n v="0.18674600141929101"/>
        <n v="0.18686868686868699"/>
        <n v="0.18696353806869501"/>
        <n v="0.18722148152375201"/>
        <n v="0.18758085381629999"/>
        <n v="0.18762475049900201"/>
        <n v="0.187636047017849"/>
        <n v="0.18797790994052699"/>
        <n v="0.187981648451335"/>
        <n v="0.18804780876494001"/>
        <n v="0.18821256038647399"/>
        <n v="0.188553067106046"/>
        <n v="0.18870546554067499"/>
        <n v="0.18891170431211499"/>
        <n v="0.189316770186335"/>
        <n v="0.18936255512495001"/>
        <n v="0.18973091937041101"/>
        <n v="0.18999494694290101"/>
        <n v="0.19"/>
        <n v="0.19017288444040001"/>
        <n v="0.19019408653222"/>
        <n v="0.19066733567486199"/>
        <n v="0.191302161890397"/>
        <n v="0.19144227222427099"/>
        <n v="0.191880315351667"/>
        <n v="0.192134442134442"/>
        <n v="0.19230769230769201"/>
        <n v="0.19301168400493501"/>
        <n v="0.193120393120393"/>
        <n v="0.19330038440417399"/>
        <n v="0.19359999999999999"/>
        <n v="0.19379285456513901"/>
        <n v="0.19413763806287199"/>
        <n v="0.194367911292913"/>
        <n v="0.194436794271551"/>
        <n v="0.19468479604449901"/>
        <n v="0.194702602230483"/>
        <n v="0.194709453599306"/>
        <n v="0.19501246882793"/>
        <n v="0.19502243982048101"/>
        <n v="0.19561454125793401"/>
        <n v="0.195804195804196"/>
        <n v="0.19608879492600401"/>
        <n v="0.19679624271396801"/>
        <n v="0.19699470968655799"/>
        <n v="0.197274103987885"/>
        <n v="0.19801512287334599"/>
        <n v="0.19803600654664499"/>
        <n v="0.19809069212410499"/>
        <n v="0.198763250883392"/>
        <n v="0.19882592275442901"/>
        <n v="0.19947043248014101"/>
        <n v="0.19948586118251899"/>
        <n v="0.19988242210464399"/>
        <n v="0.2"/>
        <n v="0.20091556459816901"/>
        <n v="0.20132179613005499"/>
        <n v="0.20154664088931901"/>
        <n v="0.20174287856072001"/>
        <n v="0.20195114228893099"/>
        <n v="0.20203359858532299"/>
        <n v="0.202121719709659"/>
        <n v="0.202207727044656"/>
        <n v="0.202370500438982"/>
        <n v="0.20237824736802201"/>
        <n v="0.202538339502909"/>
        <n v="0.20300261096605701"/>
        <n v="0.20309381237524901"/>
        <n v="0.20314606741572999"/>
        <n v="0.203237109961622"/>
        <n v="0.203441917639828"/>
        <n v="0.20369393139841699"/>
        <n v="0.20455778621812301"/>
        <n v="0.205049944506104"/>
        <n v="0.20526608566660501"/>
        <n v="0.20535138620245"/>
        <n v="0.205734406438632"/>
        <n v="0.20592823712948499"/>
        <n v="0.20596040008164901"/>
        <n v="0.206244864420707"/>
        <n v="0.20628596724214199"/>
        <n v="0.206706517853597"/>
        <n v="0.206746463547334"/>
        <n v="0.206844489179668"/>
        <n v="0.207061419639573"/>
        <n v="0.207112970711297"/>
        <n v="0.20718901453958"/>
        <n v="0.20740188772975701"/>
        <n v="0.207495429616088"/>
        <n v="0.207521047525727"/>
        <n v="0.20753266717909299"/>
        <n v="0.208208955223881"/>
        <n v="0.208225005908769"/>
        <n v="0.20861372812920601"/>
        <n v="0.208835341365462"/>
        <n v="0.20906377433051701"/>
        <n v="0.209113924050633"/>
        <n v="0.20968660968660999"/>
        <n v="0.20991401112797201"/>
        <n v="0.21010244891250801"/>
        <n v="0.21076852277956701"/>
        <n v="0.21088053841839599"/>
        <n v="0.21169686985173"/>
        <n v="0.211749278479437"/>
        <n v="0.21182665046577601"/>
        <n v="0.21395259471450301"/>
        <n v="0.214899713467049"/>
        <n v="0.21510055274609"/>
        <n v="0.21602787456445999"/>
        <n v="0.216835375599361"/>
        <n v="0.21718377088305499"/>
        <n v="0.21774604793472699"/>
        <n v="0.219480519480519"/>
        <n v="0.21958141184817301"/>
        <n v="0.22034791776489199"/>
        <n v="0.220495552158123"/>
        <n v="0.22082018927444799"/>
        <n v="0.22117202268430999"/>
        <n v="0.22244240772851101"/>
        <n v="0.22296709223559"/>
        <n v="0.22308749427393501"/>
        <n v="0.22314375987361801"/>
        <n v="0.223520628765177"/>
        <n v="0.223531782008663"/>
        <n v="0.22362832091882101"/>
        <n v="0.223750573131591"/>
        <n v="0.22427140255009101"/>
        <n v="0.22500406437977599"/>
        <n v="0.22502601456815799"/>
        <n v="0.22587268993839801"/>
        <n v="0.22587719298245601"/>
        <n v="0.22601279317697201"/>
        <n v="0.226455787203451"/>
        <n v="0.22732274799559801"/>
        <n v="0.22737927801218999"/>
        <n v="0.22799484757406599"/>
        <n v="0.22947923187205899"/>
        <n v="0.23024169942293199"/>
        <n v="0.23163810111550601"/>
        <n v="0.232501044713748"/>
        <n v="0.23273518216422001"/>
        <n v="0.23325062034739499"/>
        <n v="0.23337258493610699"/>
        <n v="0.23340715479409199"/>
        <n v="0.233551159251634"/>
        <n v="0.23377236145000599"/>
        <n v="0.234364925854287"/>
        <n v="0.23466783985921699"/>
        <n v="0.23600399237818701"/>
        <n v="0.237890916651703"/>
        <n v="0.23872073101085101"/>
        <n v="0.23953098827470701"/>
        <n v="0.23996712362127201"/>
        <n v="0.24042220484753701"/>
        <n v="0.24055948792630499"/>
        <n v="0.24075954508529601"/>
        <n v="0.24120082815735"/>
        <n v="0.24127349443805099"/>
        <n v="0.24258760107816699"/>
        <n v="0.24276908487434801"/>
        <n v="0.242874619328978"/>
        <n v="0.24310716854471401"/>
        <n v="0.24317897105972799"/>
        <n v="0.243722982619026"/>
        <n v="0.244666458528463"/>
        <n v="0.24579334413560999"/>
        <n v="0.246120957175367"/>
        <n v="0.24621439335196299"/>
        <n v="0.24678111587982801"/>
        <n v="0.24684431977559601"/>
        <n v="0.24723147157644201"/>
        <n v="0.247288503253796"/>
        <n v="0.24762146390967901"/>
        <n v="0.24813895781637699"/>
        <n v="0.24930642252739599"/>
        <n v="0.24940374787052799"/>
        <n v="0.25"/>
        <n v="0.25000978813260699"/>
        <n v="0.25042205965109698"/>
        <n v="0.25250031432522901"/>
        <n v="0.254326166754064"/>
        <n v="0.25493138936535198"/>
        <n v="0.25717566016073501"/>
        <n v="0.25870307167235501"/>
        <n v="0.25898575349627501"/>
        <n v="0.26093491657898699"/>
        <n v="0.26132709733995901"/>
        <n v="0.26134301270417398"/>
        <n v="0.26212227687983097"/>
        <n v="0.262214137214137"/>
        <n v="0.262473397966422"/>
        <n v="0.26308813783962898"/>
        <n v="0.26489138051856997"/>
        <n v="0.26521487762574703"/>
        <n v="0.26807639836289199"/>
        <n v="0.268193224592221"/>
        <n v="0.26820966643975502"/>
        <n v="0.27002288329519503"/>
        <n v="0.27024793388429802"/>
        <n v="0.27426710097719897"/>
        <n v="0.27682000163412002"/>
        <n v="0.276842188488299"/>
        <n v="0.27732281872409298"/>
        <n v="0.27738581507612298"/>
        <n v="0.277649677983621"/>
        <n v="0.27832301166176499"/>
        <n v="0.27866012128212497"/>
        <n v="0.27951606174384702"/>
        <n v="0.28350117069400599"/>
        <n v="0.28366013071895402"/>
        <n v="0.28551033579097701"/>
        <n v="0.28626026531901499"/>
        <n v="0.290120481927711"/>
        <n v="0.29097510373444002"/>
        <n v="0.29431637287832102"/>
        <n v="0.29476923076923101"/>
        <n v="0.296080066722269"/>
        <n v="0.29669831189450202"/>
        <n v="0.29694323144104801"/>
        <n v="0.29763506983787502"/>
        <n v="0.29824561403508798"/>
        <n v="0.29865656217705799"/>
        <n v="0.30110262934690402"/>
        <n v="0.30177153329260897"/>
        <n v="0.30232558139534899"/>
        <n v="0.30434782608695699"/>
        <n v="0.305716652858326"/>
        <n v="0.30583657587548602"/>
        <n v="0.30612244897959201"/>
        <n v="0.30881094952951199"/>
        <n v="0.31046461137646603"/>
        <n v="0.31672932330827103"/>
        <n v="0.317027281279398"/>
        <n v="0.31731731731731699"/>
        <n v="0.31886612307622197"/>
        <n v="0.31950672645739903"/>
        <n v="0.321174377224199"/>
        <n v="0.32138517618468998"/>
        <n v="0.32538955087076099"/>
        <n v="0.32550009710623401"/>
        <n v="0.32727272727272699"/>
        <n v="0.32793824701195201"/>
        <n v="0.328125"/>
        <n v="0.330921052631579"/>
        <n v="0.33127516778523503"/>
        <n v="0.33213859020310599"/>
        <n v="0.33333333333333298"/>
        <n v="0.33365292425695098"/>
        <n v="0.33420365535247998"/>
        <n v="0.33605442176870798"/>
        <n v="0.33786037399748298"/>
        <n v="0.338534893801474"/>
        <n v="0.34857009212218898"/>
        <n v="0.34896493451626498"/>
        <n v="0.34932126696832599"/>
        <n v="0.34975369458128103"/>
        <n v="0.350138121546961"/>
        <n v="0.35048915355167998"/>
        <n v="0.35382866590885598"/>
        <n v="0.35385144429160897"/>
        <n v="0.356879891824669"/>
        <n v="0.35974935495761101"/>
        <n v="0.36078293070005302"/>
        <n v="0.36450247000705699"/>
        <n v="0.365193868349865"/>
        <n v="0.37104976389393401"/>
        <n v="0.375"/>
        <n v="0.38119499768411302"/>
        <n v="0.38241067923046701"/>
        <n v="0.383215345904028"/>
        <n v="0.38426078366809402"/>
        <n v="0.38526250194734402"/>
        <n v="0.38894896661504802"/>
        <n v="0.39029759865397101"/>
        <n v="0.390625"/>
        <n v="0.39072847682119199"/>
        <n v="0.39175257731958801"/>
        <n v="0.39610389610389601"/>
        <n v="0.39682718952561102"/>
        <n v="0.4"/>
        <n v="0.40012046445740801"/>
        <n v="0.40450349674235098"/>
        <n v="0.40759627219975397"/>
        <n v="0.41055258378939302"/>
        <n v="0.41937389249852303"/>
        <n v="0.41965973534971601"/>
        <n v="0.419875824452138"/>
        <n v="0.42830365510777901"/>
        <n v="0.43381343260809901"/>
        <n v="0.442462162847721"/>
        <n v="0.44266726740256801"/>
        <n v="0.45628415300546399"/>
        <n v="0.46082293790273399"/>
        <n v="0.46338965693804401"/>
        <n v="0.46666666666666701"/>
        <n v="0.46778204838345"/>
        <n v="0.47054843049684397"/>
        <n v="0.47058823529411797"/>
        <n v="0.48756218905472598"/>
        <n v="0.48967459324155199"/>
        <n v="0.49125246665872002"/>
        <n v="0.49743956830571001"/>
        <n v="0.5"/>
        <n v="0.501944845331317"/>
        <n v="0.50992570529201697"/>
        <n v="0.51201360833510501"/>
        <n v="0.51344762789212905"/>
        <n v="0.53003462972828996"/>
        <n v="0.53448995269793398"/>
        <n v="0.54289004029936705"/>
        <n v="0.544761904761905"/>
        <n v="0.55603985056039895"/>
        <n v="0.56848015746608904"/>
        <n v="0.58982826948480904"/>
        <n v="0.598158670353377"/>
        <n v="0.64368585642007903"/>
        <n v="0.64507565702150305"/>
        <n v="0.65223083895659195"/>
        <n v="0.66666666666666696"/>
        <n v="0.70465686274509798"/>
        <n v="0.71099744245524299"/>
        <n v="0.76052860303413405"/>
        <n v="0.784236453201971"/>
        <n v="0.78612956810631196"/>
        <n v="0.834680839034319"/>
        <n v="0.86219163251102005"/>
        <n v="0.88271828880730197"/>
        <n v="1"/>
        <n v="1.0173192771084301"/>
        <n v="1.0336722787131201"/>
        <n v="1.1076539258143501"/>
        <n v="1.1504362813745601"/>
        <n v="1.15384615384615"/>
        <n v="1.1748207315966199"/>
        <n v="1.2227710545813799"/>
        <n v="1.33859032812617"/>
        <n v="1.5078010525599299"/>
        <n v="1.5904013808803099"/>
        <n v="1.79418466068424"/>
        <n v="1.87878787878788"/>
        <n v="2.01913205786281"/>
        <n v="2.0673181324647101"/>
        <n v="2.15019239467457"/>
        <n v="2.22290809327846"/>
        <n v="2.2527472527472501"/>
        <n v="2.5358733300346401"/>
        <n v="2.6937500000000001"/>
        <n v="2.73563218390805"/>
        <n v="2.8660869565217402"/>
        <n v="3.2936046511627901"/>
        <n v="3.29751671442216"/>
        <n v="3.3778767631774298"/>
        <n v="3.4609720176730501"/>
        <n v="3.5537254901960802"/>
        <n v="3.7010463378176399"/>
        <n v="3.85322425409047"/>
        <n v="3.9641965029142399"/>
        <n v="4.05292061907139"/>
        <n v="4.0555972952667201"/>
        <n v="4.1194029850746299"/>
        <n v="4.4053851907255099"/>
        <n v="4.43252361673414"/>
        <n v="4.4424999999999999"/>
        <n v="4.5297619047619104"/>
        <n v="4.6488824801730404"/>
        <n v="4.76204595997035"/>
        <n v="4.7918043621943198"/>
        <n v="4.8977020014825801"/>
        <n v="4.9000740192450003"/>
        <n v="4.9434276206322796"/>
        <n v="4.9712230215827304"/>
        <n v="5.3643858202803001"/>
        <n v="5.6522619851451701"/>
        <n v="5.9298375184638097"/>
        <n v="6.1838269863657702"/>
        <n v="27.285714285714299"/>
        <n v="57.559289300888402"/>
        <s v=""/>
      </sharedItems>
    </cacheField>
    <cacheField name="Abatement number" numFmtId="0">
      <sharedItems containsMixedTypes="1" containsNumber="1" containsInteger="1" minValue="1" maxValue="439" count="381">
        <n v="1"/>
        <n v="3"/>
        <n v="4"/>
        <n v="5"/>
        <n v="6"/>
        <n v="7"/>
        <n v="9"/>
        <n v="11"/>
        <n v="12"/>
        <n v="13"/>
        <n v="14"/>
        <n v="15"/>
        <n v="16"/>
        <n v="17"/>
        <n v="18"/>
        <n v="19"/>
        <n v="21"/>
        <n v="22"/>
        <n v="23"/>
        <n v="24"/>
        <n v="25"/>
        <n v="26"/>
        <n v="27"/>
        <n v="29"/>
        <n v="30"/>
        <n v="32"/>
        <n v="33"/>
        <n v="34"/>
        <n v="35"/>
        <n v="36"/>
        <n v="39"/>
        <n v="41"/>
        <n v="42"/>
        <n v="43"/>
        <n v="45"/>
        <n v="46"/>
        <n v="47"/>
        <n v="48"/>
        <n v="49"/>
        <n v="51"/>
        <n v="52"/>
        <n v="53"/>
        <n v="54"/>
        <n v="56"/>
        <n v="57"/>
        <n v="58"/>
        <n v="59"/>
        <n v="60"/>
        <n v="61"/>
        <n v="62"/>
        <n v="63"/>
        <n v="64"/>
        <n v="66"/>
        <n v="67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5"/>
        <n v="86"/>
        <n v="87"/>
        <n v="88"/>
        <n v="89"/>
        <n v="90"/>
        <n v="91"/>
        <n v="93"/>
        <n v="94"/>
        <n v="95"/>
        <n v="96"/>
        <n v="97"/>
        <n v="98"/>
        <n v="99"/>
        <n v="100"/>
        <n v="101"/>
        <n v="102"/>
        <n v="107"/>
        <n v="109"/>
        <n v="110"/>
        <n v="113"/>
        <n v="114"/>
        <n v="115"/>
        <n v="116"/>
        <n v="117"/>
        <n v="118"/>
        <n v="119"/>
        <n v="120"/>
        <n v="121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7"/>
        <n v="138"/>
        <n v="139"/>
        <n v="140"/>
        <n v="141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7"/>
        <n v="188"/>
        <n v="190"/>
        <n v="191"/>
        <n v="192"/>
        <n v="193"/>
        <n v="194"/>
        <n v="195"/>
        <n v="196"/>
        <n v="197"/>
        <n v="198"/>
        <n v="199"/>
        <n v="200"/>
        <n v="201"/>
        <n v="203"/>
        <n v="204"/>
        <n v="205"/>
        <n v="206"/>
        <n v="207"/>
        <n v="208"/>
        <n v="209"/>
        <n v="210"/>
        <n v="212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40"/>
        <n v="241"/>
        <n v="242"/>
        <n v="244"/>
        <n v="245"/>
        <n v="246"/>
        <n v="247"/>
        <n v="248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2"/>
        <n v="335"/>
        <n v="337"/>
        <n v="338"/>
        <n v="339"/>
        <n v="340"/>
        <n v="341"/>
        <n v="344"/>
        <n v="345"/>
        <n v="346"/>
        <n v="348"/>
        <n v="350"/>
        <n v="351"/>
        <n v="352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70"/>
        <n v="371"/>
        <n v="372"/>
        <n v="373"/>
        <n v="374"/>
        <n v="376"/>
        <n v="377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3"/>
        <n v="394"/>
        <n v="395"/>
        <n v="396"/>
        <n v="398"/>
        <n v="399"/>
        <n v="401"/>
        <n v="402"/>
        <n v="403"/>
        <n v="404"/>
        <n v="405"/>
        <n v="406"/>
        <n v="407"/>
        <n v="408"/>
        <n v="409"/>
        <n v="410"/>
        <n v="411"/>
        <n v="413"/>
        <n v="414"/>
        <n v="415"/>
        <n v="416"/>
        <n v="417"/>
        <n v="419"/>
        <n v="420"/>
        <n v="421"/>
        <n v="422"/>
        <n v="423"/>
        <n v="424"/>
        <n v="426"/>
        <n v="428"/>
        <n v="429"/>
        <n v="430"/>
        <n v="431"/>
        <n v="432"/>
        <n v="433"/>
        <n v="434"/>
        <n v="435"/>
        <n v="436"/>
        <n v="438"/>
        <n v="439"/>
        <e v="#N/A"/>
      </sharedItems>
    </cacheField>
    <cacheField name="Granted" numFmtId="0">
      <sharedItems count="2">
        <s v="GRANTED"/>
        <e v="#N/A"/>
      </sharedItems>
    </cacheField>
    <cacheField name="Adjusted Assessed Value" numFmtId="0">
      <sharedItems containsMixedTypes="1" containsNumber="1" containsInteger="1" minValue="103540" maxValue="1161925" count="381">
        <n v="103540"/>
        <n v="135700"/>
        <n v="165255"/>
        <n v="202496"/>
        <n v="210331"/>
        <n v="212244"/>
        <n v="212700"/>
        <n v="213400"/>
        <n v="222792"/>
        <n v="225712"/>
        <n v="228224"/>
        <n v="231182"/>
        <n v="235994"/>
        <n v="240256"/>
        <n v="243144"/>
        <n v="247919"/>
        <n v="254700"/>
        <n v="255800"/>
        <n v="256437"/>
        <n v="259136"/>
        <n v="259700"/>
        <n v="262018"/>
        <n v="262168"/>
        <n v="271289"/>
        <n v="273853"/>
        <n v="275662"/>
        <n v="275954"/>
        <n v="276274"/>
        <n v="277800"/>
        <n v="279129"/>
        <n v="286255"/>
        <n v="289578"/>
        <n v="293300"/>
        <n v="295445"/>
        <n v="299888"/>
        <n v="305102"/>
        <n v="306040"/>
        <n v="307062"/>
        <n v="308630"/>
        <n v="315618"/>
        <n v="316350"/>
        <n v="316872"/>
        <n v="316929"/>
        <n v="319796"/>
        <n v="321200"/>
        <n v="327415"/>
        <n v="328154"/>
        <n v="329108"/>
        <n v="331855"/>
        <n v="331902"/>
        <n v="331903"/>
        <n v="333201"/>
        <n v="333680"/>
        <n v="334475"/>
        <n v="336983"/>
        <n v="338378"/>
        <n v="339904"/>
        <n v="341087"/>
        <n v="341504"/>
        <n v="341755"/>
        <n v="345039"/>
        <n v="345145"/>
        <n v="345451"/>
        <n v="347194"/>
        <n v="348352"/>
        <n v="349331"/>
        <n v="351900"/>
        <n v="355069"/>
        <n v="356805"/>
        <n v="357175"/>
        <n v="357551"/>
        <n v="358612"/>
        <n v="359184"/>
        <n v="359409"/>
        <n v="363220"/>
        <n v="365400"/>
        <n v="366380"/>
        <n v="367086"/>
        <n v="368005"/>
        <n v="369700"/>
        <n v="370895"/>
        <n v="370957"/>
        <n v="373786"/>
        <n v="375708"/>
        <n v="375762"/>
        <n v="376700"/>
        <n v="377535"/>
        <n v="382425"/>
        <n v="383117"/>
        <n v="384190"/>
        <n v="384800"/>
        <n v="385522"/>
        <n v="388749"/>
        <n v="389515"/>
        <n v="389700"/>
        <n v="390985"/>
        <n v="392762"/>
        <n v="392975"/>
        <n v="394573"/>
        <n v="396184"/>
        <n v="396586"/>
        <n v="401000"/>
        <n v="401600"/>
        <n v="402495"/>
        <n v="402832"/>
        <n v="403665"/>
        <n v="404062"/>
        <n v="404475"/>
        <n v="404735"/>
        <n v="405268"/>
        <n v="406070"/>
        <n v="406326"/>
        <n v="407300"/>
        <n v="409177"/>
        <n v="410262"/>
        <n v="412637"/>
        <n v="412700"/>
        <n v="413900"/>
        <n v="413945"/>
        <n v="419025"/>
        <n v="421330"/>
        <n v="424120"/>
        <n v="425150"/>
        <n v="427255"/>
        <n v="432405"/>
        <n v="433040"/>
        <n v="433160"/>
        <n v="434615"/>
        <n v="435030"/>
        <n v="435715"/>
        <n v="437445"/>
        <n v="441230"/>
        <n v="445121"/>
        <n v="446300"/>
        <n v="446308"/>
        <n v="447046"/>
        <n v="449845"/>
        <n v="450725"/>
        <n v="452585"/>
        <n v="453250"/>
        <n v="454708"/>
        <n v="455598"/>
        <n v="456325"/>
        <n v="456872"/>
        <n v="458580"/>
        <n v="460784"/>
        <n v="462825"/>
        <n v="463865"/>
        <n v="465265"/>
        <n v="466520"/>
        <n v="470300"/>
        <n v="470970"/>
        <n v="472507"/>
        <n v="472980"/>
        <n v="473300"/>
        <n v="474270"/>
        <n v="474605"/>
        <n v="476534"/>
        <n v="476714"/>
        <n v="476940"/>
        <n v="479062"/>
        <n v="479755"/>
        <n v="481380"/>
        <n v="482215"/>
        <n v="482839"/>
        <n v="483907"/>
        <n v="485299"/>
        <n v="486185"/>
        <n v="486578"/>
        <n v="487850"/>
        <n v="489755"/>
        <n v="490945"/>
        <n v="492066"/>
        <n v="492755"/>
        <n v="493060"/>
        <n v="493609"/>
        <n v="494327"/>
        <n v="494425"/>
        <n v="494550"/>
        <n v="495538"/>
        <n v="496350"/>
        <n v="497129"/>
        <n v="497805"/>
        <n v="498059"/>
        <n v="498430"/>
        <n v="500835"/>
        <n v="501390"/>
        <n v="501925"/>
        <n v="503125"/>
        <n v="503945"/>
        <n v="503985"/>
        <n v="504609"/>
        <n v="505345"/>
        <n v="505696"/>
        <n v="505754"/>
        <n v="506890"/>
        <n v="508298"/>
        <n v="509243"/>
        <n v="509537"/>
        <n v="510935"/>
        <n v="513420"/>
        <n v="513587"/>
        <n v="513862"/>
        <n v="513875"/>
        <n v="515435"/>
        <n v="515560"/>
        <n v="516330"/>
        <n v="516702"/>
        <n v="519962"/>
        <n v="520418"/>
        <n v="522570"/>
        <n v="524122"/>
        <n v="527000"/>
        <n v="528708"/>
        <n v="529045"/>
        <n v="531840"/>
        <n v="532635"/>
        <n v="534735"/>
        <n v="535985"/>
        <n v="538196"/>
        <n v="538600"/>
        <n v="541256"/>
        <n v="542647"/>
        <n v="543535"/>
        <n v="544032"/>
        <n v="544677"/>
        <n v="544688"/>
        <n v="544925"/>
        <n v="545125"/>
        <n v="546115"/>
        <n v="546195"/>
        <n v="547290"/>
        <n v="548670"/>
        <n v="548735"/>
        <n v="549580"/>
        <n v="551050"/>
        <n v="553357"/>
        <n v="554175"/>
        <n v="554796"/>
        <n v="555305"/>
        <n v="557260"/>
        <n v="558100"/>
        <n v="560638"/>
        <n v="560935"/>
        <n v="562255"/>
        <n v="562364"/>
        <n v="563662"/>
        <n v="563949"/>
        <n v="565285"/>
        <n v="568250"/>
        <n v="568555"/>
        <n v="571085"/>
        <n v="573070"/>
        <n v="573610"/>
        <n v="576720"/>
        <n v="577225"/>
        <n v="577385"/>
        <n v="577555"/>
        <n v="577770"/>
        <n v="577960"/>
        <n v="579930"/>
        <n v="579935"/>
        <n v="580025"/>
        <n v="584675"/>
        <n v="585035"/>
        <n v="585545"/>
        <n v="585815"/>
        <n v="585925"/>
        <n v="587260"/>
        <n v="587591"/>
        <n v="589586"/>
        <n v="590540"/>
        <n v="590825"/>
        <n v="591410"/>
        <n v="591610"/>
        <n v="595933"/>
        <n v="596310"/>
        <n v="597850"/>
        <n v="601150"/>
        <n v="601780"/>
        <n v="605540"/>
        <n v="607151"/>
        <n v="610160"/>
        <n v="614030"/>
        <n v="616825"/>
        <n v="621420"/>
        <n v="622150"/>
        <n v="622496"/>
        <n v="628065"/>
        <n v="630880"/>
        <n v="631163"/>
        <n v="632141"/>
        <n v="632222"/>
        <n v="633490"/>
        <n v="636894"/>
        <n v="637830"/>
        <n v="638525"/>
        <n v="639845"/>
        <n v="640545"/>
        <n v="641083"/>
        <n v="645490"/>
        <n v="645920"/>
        <n v="648925"/>
        <n v="651070"/>
        <n v="653356"/>
        <n v="654895"/>
        <n v="657409"/>
        <n v="658008"/>
        <n v="662005"/>
        <n v="663720"/>
        <n v="663980"/>
        <n v="664020"/>
        <n v="664325"/>
        <n v="665470"/>
        <n v="667715"/>
        <n v="669820"/>
        <n v="678408"/>
        <n v="679670"/>
        <n v="680150"/>
        <n v="682175"/>
        <n v="683945"/>
        <n v="684737"/>
        <n v="685205"/>
        <n v="685207"/>
        <n v="689110"/>
        <n v="689972"/>
        <n v="692975"/>
        <n v="695740"/>
        <n v="700285"/>
        <n v="703856"/>
        <n v="704300"/>
        <n v="704534"/>
        <n v="707025"/>
        <n v="712937"/>
        <n v="721705"/>
        <n v="722840"/>
        <n v="723610"/>
        <n v="725825"/>
        <n v="731615"/>
        <n v="736430"/>
        <n v="737570"/>
        <n v="752555"/>
        <n v="755110"/>
        <n v="764857"/>
        <n v="765760"/>
        <n v="769410"/>
        <n v="769630"/>
        <n v="770636"/>
        <n v="775095"/>
        <n v="775830"/>
        <n v="794135"/>
        <n v="795165"/>
        <n v="797640"/>
        <n v="800655"/>
        <n v="801225"/>
        <n v="807630"/>
        <n v="811075"/>
        <n v="818760"/>
        <n v="833890"/>
        <n v="836675"/>
        <n v="837935"/>
        <n v="844185"/>
        <n v="845209"/>
        <n v="845695"/>
        <n v="854830"/>
        <n v="857516"/>
        <n v="858525"/>
        <n v="863310"/>
        <n v="865065"/>
        <n v="876105"/>
        <n v="896990"/>
        <n v="903618"/>
        <n v="920645"/>
        <n v="931820"/>
        <n v="944990"/>
        <n v="971735"/>
        <n v="986415"/>
        <n v="1018580"/>
        <n v="1053410"/>
        <n v="1161925"/>
        <e v="#N/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34">
  <r>
    <x v="10"/>
    <x v="4804"/>
    <x v="101"/>
    <x v="4"/>
    <x v="3"/>
    <x v="1007"/>
    <x v="134"/>
    <x v="66"/>
    <x v="33"/>
    <x v="9"/>
    <x v="78"/>
    <x v="198"/>
    <x v="58"/>
    <x v="2455"/>
    <x v="4060"/>
    <x v="56"/>
    <x v="14"/>
    <x v="9"/>
    <x v="1"/>
    <x v="23"/>
    <x v="2713"/>
    <x v="0"/>
    <x v="0"/>
    <x v="0"/>
    <x v="0"/>
    <x v="1036"/>
    <x v="1047"/>
    <x v="0"/>
    <x v="1"/>
    <x v="0"/>
    <x v="4365"/>
    <x v="4393"/>
    <x v="380"/>
    <x v="1"/>
    <x v="380"/>
  </r>
  <r>
    <x v="4533"/>
    <x v="0"/>
    <x v="77"/>
    <x v="4"/>
    <x v="0"/>
    <x v="820"/>
    <x v="134"/>
    <x v="66"/>
    <x v="33"/>
    <x v="9"/>
    <x v="78"/>
    <x v="198"/>
    <x v="0"/>
    <x v="0"/>
    <x v="0"/>
    <x v="56"/>
    <x v="14"/>
    <x v="9"/>
    <x v="1"/>
    <x v="23"/>
    <x v="0"/>
    <x v="720"/>
    <x v="1307"/>
    <x v="0"/>
    <x v="649"/>
    <x v="875"/>
    <x v="791"/>
    <x v="57"/>
    <x v="7"/>
    <x v="634"/>
    <x v="3469"/>
    <x v="3219"/>
    <x v="380"/>
    <x v="1"/>
    <x v="380"/>
  </r>
  <r>
    <x v="4494"/>
    <x v="1"/>
    <x v="77"/>
    <x v="4"/>
    <x v="0"/>
    <x v="809"/>
    <x v="134"/>
    <x v="66"/>
    <x v="33"/>
    <x v="9"/>
    <x v="78"/>
    <x v="198"/>
    <x v="0"/>
    <x v="0"/>
    <x v="0"/>
    <x v="56"/>
    <x v="14"/>
    <x v="9"/>
    <x v="1"/>
    <x v="23"/>
    <x v="0"/>
    <x v="765"/>
    <x v="1590"/>
    <x v="0"/>
    <x v="3217"/>
    <x v="34"/>
    <x v="0"/>
    <x v="0"/>
    <x v="5"/>
    <x v="3219"/>
    <x v="2127"/>
    <x v="1816"/>
    <x v="380"/>
    <x v="1"/>
    <x v="380"/>
  </r>
  <r>
    <x v="3595"/>
    <x v="2"/>
    <x v="14"/>
    <x v="2"/>
    <x v="3"/>
    <x v="595"/>
    <x v="213"/>
    <x v="56"/>
    <x v="4"/>
    <x v="2"/>
    <x v="44"/>
    <x v="109"/>
    <x v="24"/>
    <x v="508"/>
    <x v="799"/>
    <x v="33"/>
    <x v="0"/>
    <x v="0"/>
    <x v="1"/>
    <x v="23"/>
    <x v="463"/>
    <x v="269"/>
    <x v="842"/>
    <x v="6"/>
    <x v="924"/>
    <x v="365"/>
    <x v="236"/>
    <x v="260"/>
    <x v="0"/>
    <x v="975"/>
    <x v="1446"/>
    <x v="1130"/>
    <x v="380"/>
    <x v="1"/>
    <x v="380"/>
  </r>
  <r>
    <x v="3395"/>
    <x v="3"/>
    <x v="83"/>
    <x v="2"/>
    <x v="0"/>
    <x v="553"/>
    <x v="213"/>
    <x v="66"/>
    <x v="33"/>
    <x v="9"/>
    <x v="78"/>
    <x v="198"/>
    <x v="0"/>
    <x v="0"/>
    <x v="0"/>
    <x v="56"/>
    <x v="14"/>
    <x v="9"/>
    <x v="1"/>
    <x v="23"/>
    <x v="0"/>
    <x v="718"/>
    <x v="1287"/>
    <x v="0"/>
    <x v="612"/>
    <x v="127"/>
    <x v="23"/>
    <x v="678"/>
    <x v="0"/>
    <x v="609"/>
    <x v="3469"/>
    <x v="3219"/>
    <x v="380"/>
    <x v="1"/>
    <x v="380"/>
  </r>
  <r>
    <x v="3622"/>
    <x v="4"/>
    <x v="14"/>
    <x v="2"/>
    <x v="3"/>
    <x v="600"/>
    <x v="213"/>
    <x v="55"/>
    <x v="8"/>
    <x v="1"/>
    <x v="49"/>
    <x v="118"/>
    <x v="29"/>
    <x v="593"/>
    <x v="433"/>
    <x v="28"/>
    <x v="0"/>
    <x v="0"/>
    <x v="1"/>
    <x v="23"/>
    <x v="393"/>
    <x v="170"/>
    <x v="680"/>
    <x v="0"/>
    <x v="740"/>
    <x v="2305"/>
    <x v="1"/>
    <x v="1602"/>
    <x v="1"/>
    <x v="675"/>
    <x v="3925"/>
    <x v="3736"/>
    <x v="380"/>
    <x v="1"/>
    <x v="380"/>
  </r>
  <r>
    <x v="3682"/>
    <x v="5"/>
    <x v="14"/>
    <x v="2"/>
    <x v="3"/>
    <x v="619"/>
    <x v="213"/>
    <x v="58"/>
    <x v="17"/>
    <x v="2"/>
    <x v="45"/>
    <x v="125"/>
    <x v="25"/>
    <x v="1286"/>
    <x v="2559"/>
    <x v="32"/>
    <x v="0"/>
    <x v="0"/>
    <x v="1"/>
    <x v="23"/>
    <x v="1214"/>
    <x v="269"/>
    <x v="842"/>
    <x v="36"/>
    <x v="1609"/>
    <x v="964"/>
    <x v="560"/>
    <x v="141"/>
    <x v="0"/>
    <x v="1515"/>
    <x v="3417"/>
    <x v="3158"/>
    <x v="380"/>
    <x v="1"/>
    <x v="380"/>
  </r>
  <r>
    <x v="4494"/>
    <x v="6"/>
    <x v="83"/>
    <x v="4"/>
    <x v="0"/>
    <x v="809"/>
    <x v="134"/>
    <x v="66"/>
    <x v="33"/>
    <x v="9"/>
    <x v="78"/>
    <x v="198"/>
    <x v="0"/>
    <x v="0"/>
    <x v="0"/>
    <x v="56"/>
    <x v="14"/>
    <x v="9"/>
    <x v="1"/>
    <x v="23"/>
    <x v="0"/>
    <x v="778"/>
    <x v="1586"/>
    <x v="0"/>
    <x v="3202"/>
    <x v="2704"/>
    <x v="1"/>
    <x v="2064"/>
    <x v="5"/>
    <x v="3199"/>
    <x v="3470"/>
    <x v="3220"/>
    <x v="380"/>
    <x v="1"/>
    <x v="380"/>
  </r>
  <r>
    <x v="4494"/>
    <x v="7"/>
    <x v="80"/>
    <x v="2"/>
    <x v="0"/>
    <x v="809"/>
    <x v="134"/>
    <x v="66"/>
    <x v="33"/>
    <x v="9"/>
    <x v="78"/>
    <x v="198"/>
    <x v="0"/>
    <x v="0"/>
    <x v="0"/>
    <x v="56"/>
    <x v="14"/>
    <x v="9"/>
    <x v="1"/>
    <x v="23"/>
    <x v="0"/>
    <x v="313"/>
    <x v="164"/>
    <x v="0"/>
    <x v="167"/>
    <x v="814"/>
    <x v="1"/>
    <x v="1431"/>
    <x v="5"/>
    <x v="157"/>
    <x v="3423"/>
    <x v="3164"/>
    <x v="380"/>
    <x v="1"/>
    <x v="380"/>
  </r>
  <r>
    <x v="4458"/>
    <x v="8"/>
    <x v="14"/>
    <x v="4"/>
    <x v="5"/>
    <x v="796"/>
    <x v="134"/>
    <x v="56"/>
    <x v="13"/>
    <x v="2"/>
    <x v="56"/>
    <x v="154"/>
    <x v="36"/>
    <x v="1132"/>
    <x v="1967"/>
    <x v="21"/>
    <x v="0"/>
    <x v="0"/>
    <x v="1"/>
    <x v="23"/>
    <x v="1271"/>
    <x v="58"/>
    <x v="337"/>
    <x v="3"/>
    <x v="1243"/>
    <x v="743"/>
    <x v="283"/>
    <x v="252"/>
    <x v="0"/>
    <x v="1335"/>
    <x v="811"/>
    <x v="487"/>
    <x v="380"/>
    <x v="1"/>
    <x v="380"/>
  </r>
  <r>
    <x v="4301"/>
    <x v="9"/>
    <x v="14"/>
    <x v="4"/>
    <x v="5"/>
    <x v="763"/>
    <x v="134"/>
    <x v="56"/>
    <x v="13"/>
    <x v="3"/>
    <x v="60"/>
    <x v="153"/>
    <x v="40"/>
    <x v="1364"/>
    <x v="2827"/>
    <x v="17"/>
    <x v="0"/>
    <x v="0"/>
    <x v="1"/>
    <x v="23"/>
    <x v="1792"/>
    <x v="184"/>
    <x v="509"/>
    <x v="191"/>
    <x v="2015"/>
    <x v="1858"/>
    <x v="1"/>
    <x v="1870"/>
    <x v="6"/>
    <x v="2070"/>
    <x v="771"/>
    <x v="446"/>
    <x v="380"/>
    <x v="1"/>
    <x v="380"/>
  </r>
  <r>
    <x v="4234"/>
    <x v="10"/>
    <x v="23"/>
    <x v="4"/>
    <x v="5"/>
    <x v="742"/>
    <x v="134"/>
    <x v="66"/>
    <x v="33"/>
    <x v="9"/>
    <x v="78"/>
    <x v="198"/>
    <x v="0"/>
    <x v="0"/>
    <x v="0"/>
    <x v="56"/>
    <x v="14"/>
    <x v="9"/>
    <x v="1"/>
    <x v="23"/>
    <x v="0"/>
    <x v="691"/>
    <x v="1307"/>
    <x v="0"/>
    <x v="649"/>
    <x v="1083"/>
    <x v="370"/>
    <x v="149"/>
    <x v="13"/>
    <x v="650"/>
    <x v="3183"/>
    <x v="2899"/>
    <x v="380"/>
    <x v="1"/>
    <x v="380"/>
  </r>
  <r>
    <x v="4222"/>
    <x v="11"/>
    <x v="14"/>
    <x v="4"/>
    <x v="5"/>
    <x v="739"/>
    <x v="134"/>
    <x v="53"/>
    <x v="17"/>
    <x v="3"/>
    <x v="58"/>
    <x v="144"/>
    <x v="38"/>
    <x v="2272"/>
    <x v="3875"/>
    <x v="19"/>
    <x v="0"/>
    <x v="0"/>
    <x v="1"/>
    <x v="23"/>
    <x v="2497"/>
    <x v="331"/>
    <x v="616"/>
    <x v="63"/>
    <x v="2844"/>
    <x v="1083"/>
    <x v="747"/>
    <x v="166"/>
    <x v="0"/>
    <x v="2720"/>
    <x v="1677"/>
    <x v="1364"/>
    <x v="380"/>
    <x v="1"/>
    <x v="380"/>
  </r>
  <r>
    <x v="4224"/>
    <x v="12"/>
    <x v="24"/>
    <x v="4"/>
    <x v="0"/>
    <x v="740"/>
    <x v="134"/>
    <x v="66"/>
    <x v="33"/>
    <x v="9"/>
    <x v="78"/>
    <x v="198"/>
    <x v="0"/>
    <x v="0"/>
    <x v="0"/>
    <x v="56"/>
    <x v="14"/>
    <x v="9"/>
    <x v="1"/>
    <x v="23"/>
    <x v="0"/>
    <x v="379"/>
    <x v="174"/>
    <x v="0"/>
    <x v="178"/>
    <x v="1083"/>
    <x v="222"/>
    <x v="25"/>
    <x v="16"/>
    <x v="167"/>
    <x v="3469"/>
    <x v="3219"/>
    <x v="380"/>
    <x v="1"/>
    <x v="380"/>
  </r>
  <r>
    <x v="2978"/>
    <x v="13"/>
    <x v="14"/>
    <x v="2"/>
    <x v="3"/>
    <x v="469"/>
    <x v="93"/>
    <x v="55"/>
    <x v="13"/>
    <x v="1"/>
    <x v="50"/>
    <x v="112"/>
    <x v="30"/>
    <x v="392"/>
    <x v="351"/>
    <x v="27"/>
    <x v="0"/>
    <x v="0"/>
    <x v="1"/>
    <x v="23"/>
    <x v="332"/>
    <x v="92"/>
    <x v="637"/>
    <x v="0"/>
    <x v="660"/>
    <x v="2463"/>
    <x v="1"/>
    <x v="1581"/>
    <x v="2"/>
    <x v="708"/>
    <x v="1407"/>
    <x v="1091"/>
    <x v="380"/>
    <x v="1"/>
    <x v="380"/>
  </r>
  <r>
    <x v="3052"/>
    <x v="14"/>
    <x v="14"/>
    <x v="2"/>
    <x v="3"/>
    <x v="486"/>
    <x v="93"/>
    <x v="62"/>
    <x v="0"/>
    <x v="2"/>
    <x v="50"/>
    <x v="124"/>
    <x v="30"/>
    <x v="610"/>
    <x v="1332"/>
    <x v="27"/>
    <x v="0"/>
    <x v="0"/>
    <x v="1"/>
    <x v="23"/>
    <x v="829"/>
    <x v="129"/>
    <x v="694"/>
    <x v="3"/>
    <x v="1159"/>
    <x v="1288"/>
    <x v="404"/>
    <x v="175"/>
    <x v="0"/>
    <x v="1170"/>
    <x v="1936"/>
    <x v="1624"/>
    <x v="380"/>
    <x v="1"/>
    <x v="380"/>
  </r>
  <r>
    <x v="3201"/>
    <x v="15"/>
    <x v="14"/>
    <x v="2"/>
    <x v="3"/>
    <x v="512"/>
    <x v="93"/>
    <x v="53"/>
    <x v="17"/>
    <x v="7"/>
    <x v="62"/>
    <x v="172"/>
    <x v="42"/>
    <x v="1510"/>
    <x v="2465"/>
    <x v="15"/>
    <x v="0"/>
    <x v="0"/>
    <x v="1"/>
    <x v="23"/>
    <x v="1641"/>
    <x v="167"/>
    <x v="745"/>
    <x v="2"/>
    <x v="1922"/>
    <x v="1399"/>
    <x v="441"/>
    <x v="207"/>
    <x v="18"/>
    <x v="1833"/>
    <x v="3087"/>
    <x v="2798"/>
    <x v="380"/>
    <x v="1"/>
    <x v="380"/>
  </r>
  <r>
    <x v="3224"/>
    <x v="16"/>
    <x v="14"/>
    <x v="2"/>
    <x v="3"/>
    <x v="515"/>
    <x v="93"/>
    <x v="56"/>
    <x v="8"/>
    <x v="2"/>
    <x v="54"/>
    <x v="131"/>
    <x v="34"/>
    <x v="1782"/>
    <x v="3055"/>
    <x v="23"/>
    <x v="0"/>
    <x v="0"/>
    <x v="1"/>
    <x v="23"/>
    <x v="1762"/>
    <x v="94"/>
    <x v="641"/>
    <x v="0"/>
    <x v="1974"/>
    <x v="1126"/>
    <x v="672"/>
    <x v="131"/>
    <x v="0"/>
    <x v="1995"/>
    <x v="1097"/>
    <x v="778"/>
    <x v="380"/>
    <x v="1"/>
    <x v="380"/>
  </r>
  <r>
    <x v="3237"/>
    <x v="17"/>
    <x v="14"/>
    <x v="2"/>
    <x v="3"/>
    <x v="521"/>
    <x v="93"/>
    <x v="53"/>
    <x v="17"/>
    <x v="2"/>
    <x v="62"/>
    <x v="162"/>
    <x v="42"/>
    <x v="1613"/>
    <x v="2632"/>
    <x v="15"/>
    <x v="0"/>
    <x v="0"/>
    <x v="1"/>
    <x v="23"/>
    <x v="1724"/>
    <x v="318"/>
    <x v="890"/>
    <x v="0"/>
    <x v="2068"/>
    <x v="2394"/>
    <x v="730"/>
    <x v="122"/>
    <x v="0"/>
    <x v="1979"/>
    <x v="3093"/>
    <x v="2804"/>
    <x v="380"/>
    <x v="1"/>
    <x v="380"/>
  </r>
  <r>
    <x v="4123"/>
    <x v="18"/>
    <x v="14"/>
    <x v="4"/>
    <x v="5"/>
    <x v="711"/>
    <x v="134"/>
    <x v="56"/>
    <x v="8"/>
    <x v="2"/>
    <x v="44"/>
    <x v="116"/>
    <x v="24"/>
    <x v="715"/>
    <x v="1291"/>
    <x v="33"/>
    <x v="0"/>
    <x v="0"/>
    <x v="1"/>
    <x v="23"/>
    <x v="618"/>
    <x v="140"/>
    <x v="460"/>
    <x v="6"/>
    <x v="802"/>
    <x v="1943"/>
    <x v="449"/>
    <x v="130"/>
    <x v="0"/>
    <x v="926"/>
    <x v="615"/>
    <x v="288"/>
    <x v="380"/>
    <x v="1"/>
    <x v="380"/>
  </r>
  <r>
    <x v="4004"/>
    <x v="19"/>
    <x v="14"/>
    <x v="4"/>
    <x v="5"/>
    <x v="688"/>
    <x v="134"/>
    <x v="62"/>
    <x v="0"/>
    <x v="2"/>
    <x v="41"/>
    <x v="126"/>
    <x v="21"/>
    <x v="541"/>
    <x v="1364"/>
    <x v="36"/>
    <x v="0"/>
    <x v="0"/>
    <x v="1"/>
    <x v="23"/>
    <x v="563"/>
    <x v="150"/>
    <x v="468"/>
    <x v="1"/>
    <x v="761"/>
    <x v="1294"/>
    <x v="5"/>
    <x v="848"/>
    <x v="1"/>
    <x v="983"/>
    <x v="491"/>
    <x v="172"/>
    <x v="380"/>
    <x v="1"/>
    <x v="380"/>
  </r>
  <r>
    <x v="3930"/>
    <x v="20"/>
    <x v="14"/>
    <x v="4"/>
    <x v="5"/>
    <x v="668"/>
    <x v="134"/>
    <x v="63"/>
    <x v="0"/>
    <x v="2"/>
    <x v="51"/>
    <x v="146"/>
    <x v="31"/>
    <x v="358"/>
    <x v="607"/>
    <x v="26"/>
    <x v="0"/>
    <x v="0"/>
    <x v="1"/>
    <x v="23"/>
    <x v="527"/>
    <x v="119"/>
    <x v="439"/>
    <x v="4"/>
    <x v="718"/>
    <x v="2969"/>
    <x v="5"/>
    <x v="841"/>
    <x v="6"/>
    <x v="774"/>
    <x v="1320"/>
    <x v="1004"/>
    <x v="380"/>
    <x v="1"/>
    <x v="380"/>
  </r>
  <r>
    <x v="3890"/>
    <x v="21"/>
    <x v="14"/>
    <x v="4"/>
    <x v="5"/>
    <x v="654"/>
    <x v="134"/>
    <x v="56"/>
    <x v="13"/>
    <x v="2"/>
    <x v="53"/>
    <x v="137"/>
    <x v="33"/>
    <x v="1058"/>
    <x v="1921"/>
    <x v="24"/>
    <x v="0"/>
    <x v="0"/>
    <x v="1"/>
    <x v="23"/>
    <x v="1170"/>
    <x v="254"/>
    <x v="557"/>
    <x v="26"/>
    <x v="1350"/>
    <x v="49"/>
    <x v="0"/>
    <x v="0"/>
    <x v="0"/>
    <x v="1434"/>
    <x v="895"/>
    <x v="573"/>
    <x v="380"/>
    <x v="1"/>
    <x v="380"/>
  </r>
  <r>
    <x v="3846"/>
    <x v="22"/>
    <x v="14"/>
    <x v="4"/>
    <x v="5"/>
    <x v="646"/>
    <x v="134"/>
    <x v="53"/>
    <x v="13"/>
    <x v="4"/>
    <x v="64"/>
    <x v="166"/>
    <x v="44"/>
    <x v="1253"/>
    <x v="2795"/>
    <x v="13"/>
    <x v="0"/>
    <x v="0"/>
    <x v="1"/>
    <x v="23"/>
    <x v="1876"/>
    <x v="153"/>
    <x v="471"/>
    <x v="10"/>
    <x v="1986"/>
    <x v="451"/>
    <x v="5"/>
    <x v="1145"/>
    <x v="1"/>
    <x v="1947"/>
    <x v="2045"/>
    <x v="1734"/>
    <x v="380"/>
    <x v="1"/>
    <x v="380"/>
  </r>
  <r>
    <x v="3862"/>
    <x v="23"/>
    <x v="24"/>
    <x v="4"/>
    <x v="0"/>
    <x v="652"/>
    <x v="134"/>
    <x v="66"/>
    <x v="33"/>
    <x v="9"/>
    <x v="78"/>
    <x v="198"/>
    <x v="0"/>
    <x v="0"/>
    <x v="0"/>
    <x v="56"/>
    <x v="14"/>
    <x v="9"/>
    <x v="1"/>
    <x v="23"/>
    <x v="0"/>
    <x v="1"/>
    <x v="1"/>
    <x v="0"/>
    <x v="1"/>
    <x v="503"/>
    <x v="361"/>
    <x v="0"/>
    <x v="0"/>
    <x v="1"/>
    <x v="574"/>
    <x v="249"/>
    <x v="380"/>
    <x v="1"/>
    <x v="380"/>
  </r>
  <r>
    <x v="3865"/>
    <x v="24"/>
    <x v="24"/>
    <x v="4"/>
    <x v="0"/>
    <x v="653"/>
    <x v="134"/>
    <x v="66"/>
    <x v="33"/>
    <x v="9"/>
    <x v="78"/>
    <x v="198"/>
    <x v="0"/>
    <x v="0"/>
    <x v="0"/>
    <x v="56"/>
    <x v="14"/>
    <x v="9"/>
    <x v="1"/>
    <x v="23"/>
    <x v="0"/>
    <x v="2"/>
    <x v="3"/>
    <x v="0"/>
    <x v="3"/>
    <x v="939"/>
    <x v="576"/>
    <x v="0"/>
    <x v="0"/>
    <x v="3"/>
    <x v="574"/>
    <x v="249"/>
    <x v="380"/>
    <x v="1"/>
    <x v="380"/>
  </r>
  <r>
    <x v="3893"/>
    <x v="25"/>
    <x v="24"/>
    <x v="4"/>
    <x v="0"/>
    <x v="655"/>
    <x v="134"/>
    <x v="66"/>
    <x v="33"/>
    <x v="9"/>
    <x v="78"/>
    <x v="198"/>
    <x v="0"/>
    <x v="0"/>
    <x v="0"/>
    <x v="56"/>
    <x v="14"/>
    <x v="9"/>
    <x v="1"/>
    <x v="23"/>
    <x v="0"/>
    <x v="1"/>
    <x v="1"/>
    <x v="0"/>
    <x v="1"/>
    <x v="2550"/>
    <x v="690"/>
    <x v="0"/>
    <x v="7"/>
    <x v="1"/>
    <x v="574"/>
    <x v="249"/>
    <x v="380"/>
    <x v="1"/>
    <x v="380"/>
  </r>
  <r>
    <x v="3897"/>
    <x v="26"/>
    <x v="24"/>
    <x v="4"/>
    <x v="0"/>
    <x v="657"/>
    <x v="134"/>
    <x v="66"/>
    <x v="33"/>
    <x v="9"/>
    <x v="78"/>
    <x v="198"/>
    <x v="0"/>
    <x v="0"/>
    <x v="0"/>
    <x v="56"/>
    <x v="14"/>
    <x v="9"/>
    <x v="1"/>
    <x v="23"/>
    <x v="0"/>
    <x v="3"/>
    <x v="3"/>
    <x v="0"/>
    <x v="3"/>
    <x v="1340"/>
    <x v="1"/>
    <x v="715"/>
    <x v="1"/>
    <x v="3"/>
    <x v="574"/>
    <x v="249"/>
    <x v="380"/>
    <x v="1"/>
    <x v="380"/>
  </r>
  <r>
    <x v="3929"/>
    <x v="27"/>
    <x v="23"/>
    <x v="4"/>
    <x v="0"/>
    <x v="667"/>
    <x v="134"/>
    <x v="66"/>
    <x v="33"/>
    <x v="9"/>
    <x v="78"/>
    <x v="198"/>
    <x v="0"/>
    <x v="0"/>
    <x v="0"/>
    <x v="56"/>
    <x v="14"/>
    <x v="9"/>
    <x v="1"/>
    <x v="23"/>
    <x v="0"/>
    <x v="12"/>
    <x v="13"/>
    <x v="0"/>
    <x v="13"/>
    <x v="2781"/>
    <x v="5"/>
    <x v="519"/>
    <x v="7"/>
    <x v="11"/>
    <x v="574"/>
    <x v="249"/>
    <x v="380"/>
    <x v="1"/>
    <x v="380"/>
  </r>
  <r>
    <x v="3932"/>
    <x v="28"/>
    <x v="23"/>
    <x v="4"/>
    <x v="0"/>
    <x v="669"/>
    <x v="134"/>
    <x v="66"/>
    <x v="33"/>
    <x v="9"/>
    <x v="78"/>
    <x v="198"/>
    <x v="0"/>
    <x v="0"/>
    <x v="0"/>
    <x v="56"/>
    <x v="14"/>
    <x v="9"/>
    <x v="1"/>
    <x v="23"/>
    <x v="0"/>
    <x v="0"/>
    <x v="25"/>
    <x v="0"/>
    <x v="25"/>
    <x v="1863"/>
    <x v="401"/>
    <x v="1"/>
    <x v="7"/>
    <x v="23"/>
    <x v="2334"/>
    <x v="2026"/>
    <x v="380"/>
    <x v="1"/>
    <x v="380"/>
  </r>
  <r>
    <x v="4005"/>
    <x v="29"/>
    <x v="23"/>
    <x v="4"/>
    <x v="0"/>
    <x v="689"/>
    <x v="134"/>
    <x v="66"/>
    <x v="33"/>
    <x v="9"/>
    <x v="78"/>
    <x v="198"/>
    <x v="0"/>
    <x v="0"/>
    <x v="0"/>
    <x v="56"/>
    <x v="14"/>
    <x v="9"/>
    <x v="1"/>
    <x v="23"/>
    <x v="0"/>
    <x v="0"/>
    <x v="19"/>
    <x v="0"/>
    <x v="19"/>
    <x v="2190"/>
    <x v="401"/>
    <x v="1"/>
    <x v="7"/>
    <x v="15"/>
    <x v="3243"/>
    <x v="2963"/>
    <x v="380"/>
    <x v="1"/>
    <x v="380"/>
  </r>
  <r>
    <x v="4047"/>
    <x v="30"/>
    <x v="24"/>
    <x v="4"/>
    <x v="0"/>
    <x v="700"/>
    <x v="134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2889"/>
    <x v="5"/>
    <x v="415"/>
    <x v="1"/>
    <x v="6"/>
    <x v="574"/>
    <x v="249"/>
    <x v="380"/>
    <x v="1"/>
    <x v="380"/>
  </r>
  <r>
    <x v="4159"/>
    <x v="31"/>
    <x v="14"/>
    <x v="4"/>
    <x v="5"/>
    <x v="722"/>
    <x v="134"/>
    <x v="62"/>
    <x v="0"/>
    <x v="5"/>
    <x v="74"/>
    <x v="194"/>
    <x v="54"/>
    <x v="2289"/>
    <x v="3987"/>
    <x v="3"/>
    <x v="0"/>
    <x v="0"/>
    <x v="1"/>
    <x v="23"/>
    <x v="2671"/>
    <x v="659"/>
    <x v="1184"/>
    <x v="118"/>
    <x v="3189"/>
    <x v="2838"/>
    <x v="5"/>
    <x v="1404"/>
    <x v="6"/>
    <x v="3182"/>
    <x v="1130"/>
    <x v="811"/>
    <x v="380"/>
    <x v="1"/>
    <x v="380"/>
  </r>
  <r>
    <x v="3183"/>
    <x v="32"/>
    <x v="14"/>
    <x v="2"/>
    <x v="3"/>
    <x v="505"/>
    <x v="93"/>
    <x v="64"/>
    <x v="0"/>
    <x v="2"/>
    <x v="61"/>
    <x v="135"/>
    <x v="41"/>
    <x v="695"/>
    <x v="885"/>
    <x v="16"/>
    <x v="0"/>
    <x v="0"/>
    <x v="1"/>
    <x v="23"/>
    <x v="931"/>
    <x v="298"/>
    <x v="867"/>
    <x v="115"/>
    <x v="1453"/>
    <x v="1725"/>
    <x v="537"/>
    <x v="140"/>
    <x v="0"/>
    <x v="1359"/>
    <x v="3405"/>
    <x v="3146"/>
    <x v="380"/>
    <x v="1"/>
    <x v="380"/>
  </r>
  <r>
    <x v="3054"/>
    <x v="33"/>
    <x v="14"/>
    <x v="2"/>
    <x v="3"/>
    <x v="487"/>
    <x v="93"/>
    <x v="56"/>
    <x v="4"/>
    <x v="2"/>
    <x v="44"/>
    <x v="106"/>
    <x v="24"/>
    <x v="251"/>
    <x v="483"/>
    <x v="33"/>
    <x v="0"/>
    <x v="0"/>
    <x v="1"/>
    <x v="23"/>
    <x v="341"/>
    <x v="220"/>
    <x v="799"/>
    <x v="43"/>
    <x v="776"/>
    <x v="2346"/>
    <x v="361"/>
    <x v="167"/>
    <x v="13"/>
    <x v="813"/>
    <x v="1752"/>
    <x v="1440"/>
    <x v="380"/>
    <x v="1"/>
    <x v="380"/>
  </r>
  <r>
    <x v="2828"/>
    <x v="34"/>
    <x v="14"/>
    <x v="2"/>
    <x v="3"/>
    <x v="439"/>
    <x v="93"/>
    <x v="53"/>
    <x v="18"/>
    <x v="5"/>
    <x v="66"/>
    <x v="176"/>
    <x v="46"/>
    <x v="2330"/>
    <x v="3985"/>
    <x v="11"/>
    <x v="0"/>
    <x v="0"/>
    <x v="1"/>
    <x v="23"/>
    <x v="2662"/>
    <x v="459"/>
    <x v="808"/>
    <x v="351"/>
    <x v="3173"/>
    <x v="1453"/>
    <x v="920"/>
    <x v="165"/>
    <x v="0"/>
    <x v="3140"/>
    <x v="1856"/>
    <x v="1544"/>
    <x v="380"/>
    <x v="1"/>
    <x v="380"/>
  </r>
  <r>
    <x v="2817"/>
    <x v="35"/>
    <x v="14"/>
    <x v="2"/>
    <x v="3"/>
    <x v="437"/>
    <x v="93"/>
    <x v="53"/>
    <x v="17"/>
    <x v="5"/>
    <x v="63"/>
    <x v="175"/>
    <x v="43"/>
    <x v="2349"/>
    <x v="3991"/>
    <x v="14"/>
    <x v="0"/>
    <x v="0"/>
    <x v="1"/>
    <x v="23"/>
    <x v="2661"/>
    <x v="322"/>
    <x v="893"/>
    <x v="158"/>
    <x v="3155"/>
    <x v="2192"/>
    <x v="947"/>
    <x v="135"/>
    <x v="0"/>
    <x v="3093"/>
    <x v="2959"/>
    <x v="2665"/>
    <x v="380"/>
    <x v="1"/>
    <x v="380"/>
  </r>
  <r>
    <x v="2620"/>
    <x v="36"/>
    <x v="24"/>
    <x v="2"/>
    <x v="0"/>
    <x v="399"/>
    <x v="94"/>
    <x v="66"/>
    <x v="33"/>
    <x v="9"/>
    <x v="78"/>
    <x v="10"/>
    <x v="1"/>
    <x v="0"/>
    <x v="0"/>
    <x v="56"/>
    <x v="0"/>
    <x v="0"/>
    <x v="1"/>
    <x v="23"/>
    <x v="0"/>
    <x v="733"/>
    <x v="56"/>
    <x v="0"/>
    <x v="56"/>
    <x v="2465"/>
    <x v="1028"/>
    <x v="0"/>
    <x v="13"/>
    <x v="172"/>
    <x v="4"/>
    <x v="37"/>
    <x v="380"/>
    <x v="1"/>
    <x v="380"/>
  </r>
  <r>
    <x v="13"/>
    <x v="37"/>
    <x v="24"/>
    <x v="2"/>
    <x v="0"/>
    <x v="1007"/>
    <x v="163"/>
    <x v="22"/>
    <x v="33"/>
    <x v="9"/>
    <x v="78"/>
    <x v="198"/>
    <x v="0"/>
    <x v="0"/>
    <x v="0"/>
    <x v="56"/>
    <x v="14"/>
    <x v="9"/>
    <x v="1"/>
    <x v="23"/>
    <x v="0"/>
    <x v="43"/>
    <x v="44"/>
    <x v="0"/>
    <x v="44"/>
    <x v="2465"/>
    <x v="1028"/>
    <x v="0"/>
    <x v="21"/>
    <x v="39"/>
    <x v="3487"/>
    <x v="3237"/>
    <x v="380"/>
    <x v="1"/>
    <x v="380"/>
  </r>
  <r>
    <x v="11"/>
    <x v="38"/>
    <x v="24"/>
    <x v="2"/>
    <x v="0"/>
    <x v="1007"/>
    <x v="136"/>
    <x v="22"/>
    <x v="33"/>
    <x v="9"/>
    <x v="78"/>
    <x v="198"/>
    <x v="0"/>
    <x v="0"/>
    <x v="0"/>
    <x v="56"/>
    <x v="14"/>
    <x v="9"/>
    <x v="1"/>
    <x v="23"/>
    <x v="0"/>
    <x v="21"/>
    <x v="25"/>
    <x v="0"/>
    <x v="25"/>
    <x v="2465"/>
    <x v="1028"/>
    <x v="0"/>
    <x v="21"/>
    <x v="23"/>
    <x v="2334"/>
    <x v="2026"/>
    <x v="380"/>
    <x v="1"/>
    <x v="380"/>
  </r>
  <r>
    <x v="11"/>
    <x v="39"/>
    <x v="24"/>
    <x v="2"/>
    <x v="0"/>
    <x v="1007"/>
    <x v="136"/>
    <x v="22"/>
    <x v="33"/>
    <x v="9"/>
    <x v="78"/>
    <x v="198"/>
    <x v="0"/>
    <x v="0"/>
    <x v="0"/>
    <x v="56"/>
    <x v="14"/>
    <x v="9"/>
    <x v="1"/>
    <x v="23"/>
    <x v="0"/>
    <x v="250"/>
    <x v="147"/>
    <x v="0"/>
    <x v="150"/>
    <x v="2465"/>
    <x v="1028"/>
    <x v="2"/>
    <x v="21"/>
    <x v="138"/>
    <x v="3544"/>
    <x v="3298"/>
    <x v="380"/>
    <x v="1"/>
    <x v="380"/>
  </r>
  <r>
    <x v="6"/>
    <x v="40"/>
    <x v="24"/>
    <x v="2"/>
    <x v="0"/>
    <x v="1007"/>
    <x v="115"/>
    <x v="22"/>
    <x v="33"/>
    <x v="9"/>
    <x v="78"/>
    <x v="198"/>
    <x v="0"/>
    <x v="0"/>
    <x v="0"/>
    <x v="56"/>
    <x v="14"/>
    <x v="9"/>
    <x v="1"/>
    <x v="23"/>
    <x v="0"/>
    <x v="112"/>
    <x v="88"/>
    <x v="0"/>
    <x v="93"/>
    <x v="2465"/>
    <x v="1028"/>
    <x v="1"/>
    <x v="21"/>
    <x v="84"/>
    <x v="3531"/>
    <x v="3283"/>
    <x v="380"/>
    <x v="1"/>
    <x v="380"/>
  </r>
  <r>
    <x v="8"/>
    <x v="41"/>
    <x v="24"/>
    <x v="2"/>
    <x v="0"/>
    <x v="1007"/>
    <x v="123"/>
    <x v="22"/>
    <x v="33"/>
    <x v="9"/>
    <x v="78"/>
    <x v="198"/>
    <x v="0"/>
    <x v="0"/>
    <x v="0"/>
    <x v="56"/>
    <x v="14"/>
    <x v="9"/>
    <x v="1"/>
    <x v="23"/>
    <x v="0"/>
    <x v="262"/>
    <x v="149"/>
    <x v="0"/>
    <x v="152"/>
    <x v="2465"/>
    <x v="1028"/>
    <x v="2"/>
    <x v="21"/>
    <x v="140"/>
    <x v="3558"/>
    <x v="3314"/>
    <x v="380"/>
    <x v="1"/>
    <x v="380"/>
  </r>
  <r>
    <x v="11"/>
    <x v="42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164"/>
    <x v="138"/>
    <x v="0"/>
    <x v="141"/>
    <x v="2465"/>
    <x v="1028"/>
    <x v="2"/>
    <x v="21"/>
    <x v="128"/>
    <x v="3667"/>
    <x v="3432"/>
    <x v="380"/>
    <x v="1"/>
    <x v="380"/>
  </r>
  <r>
    <x v="11"/>
    <x v="43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11"/>
    <x v="44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184"/>
    <x v="145"/>
    <x v="0"/>
    <x v="148"/>
    <x v="2465"/>
    <x v="1028"/>
    <x v="2"/>
    <x v="21"/>
    <x v="135"/>
    <x v="3737"/>
    <x v="3508"/>
    <x v="380"/>
    <x v="1"/>
    <x v="380"/>
  </r>
  <r>
    <x v="11"/>
    <x v="45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3"/>
    <x v="106"/>
    <x v="0"/>
    <x v="110"/>
    <x v="2465"/>
    <x v="1028"/>
    <x v="1"/>
    <x v="21"/>
    <x v="101"/>
    <x v="3649"/>
    <x v="3411"/>
    <x v="380"/>
    <x v="1"/>
    <x v="380"/>
  </r>
  <r>
    <x v="11"/>
    <x v="46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233"/>
    <x v="157"/>
    <x v="0"/>
    <x v="161"/>
    <x v="2465"/>
    <x v="1028"/>
    <x v="2"/>
    <x v="21"/>
    <x v="149"/>
    <x v="3625"/>
    <x v="3386"/>
    <x v="380"/>
    <x v="1"/>
    <x v="380"/>
  </r>
  <r>
    <x v="11"/>
    <x v="47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219"/>
    <x v="153"/>
    <x v="0"/>
    <x v="156"/>
    <x v="2465"/>
    <x v="1028"/>
    <x v="2"/>
    <x v="21"/>
    <x v="145"/>
    <x v="3751"/>
    <x v="3522"/>
    <x v="380"/>
    <x v="1"/>
    <x v="380"/>
  </r>
  <r>
    <x v="6"/>
    <x v="48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8"/>
    <x v="49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8"/>
    <x v="50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222"/>
    <x v="11"/>
    <x v="21"/>
    <x v="101"/>
    <x v="3649"/>
    <x v="3411"/>
    <x v="380"/>
    <x v="1"/>
    <x v="380"/>
  </r>
  <r>
    <x v="8"/>
    <x v="51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8"/>
    <x v="52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8"/>
    <x v="53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100"/>
    <x v="108"/>
    <x v="0"/>
    <x v="112"/>
    <x v="2465"/>
    <x v="1028"/>
    <x v="1"/>
    <x v="21"/>
    <x v="102"/>
    <x v="3786"/>
    <x v="3563"/>
    <x v="380"/>
    <x v="1"/>
    <x v="380"/>
  </r>
  <r>
    <x v="8"/>
    <x v="54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104"/>
    <x v="111"/>
    <x v="0"/>
    <x v="115"/>
    <x v="2465"/>
    <x v="1028"/>
    <x v="1"/>
    <x v="21"/>
    <x v="105"/>
    <x v="3754"/>
    <x v="3525"/>
    <x v="380"/>
    <x v="1"/>
    <x v="380"/>
  </r>
  <r>
    <x v="8"/>
    <x v="55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100"/>
    <x v="150"/>
    <x v="0"/>
    <x v="153"/>
    <x v="2465"/>
    <x v="1028"/>
    <x v="2"/>
    <x v="21"/>
    <x v="141"/>
    <x v="3677"/>
    <x v="3442"/>
    <x v="380"/>
    <x v="1"/>
    <x v="380"/>
  </r>
  <r>
    <x v="8"/>
    <x v="56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152"/>
    <x v="134"/>
    <x v="0"/>
    <x v="136"/>
    <x v="2465"/>
    <x v="1028"/>
    <x v="1"/>
    <x v="21"/>
    <x v="124"/>
    <x v="3649"/>
    <x v="3411"/>
    <x v="380"/>
    <x v="1"/>
    <x v="380"/>
  </r>
  <r>
    <x v="8"/>
    <x v="57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8"/>
    <x v="58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149"/>
    <x v="133"/>
    <x v="0"/>
    <x v="135"/>
    <x v="2465"/>
    <x v="1028"/>
    <x v="1"/>
    <x v="21"/>
    <x v="123"/>
    <x v="3684"/>
    <x v="3449"/>
    <x v="380"/>
    <x v="1"/>
    <x v="380"/>
  </r>
  <r>
    <x v="8"/>
    <x v="59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152"/>
    <x v="134"/>
    <x v="0"/>
    <x v="136"/>
    <x v="2465"/>
    <x v="1028"/>
    <x v="1"/>
    <x v="21"/>
    <x v="124"/>
    <x v="3649"/>
    <x v="3411"/>
    <x v="380"/>
    <x v="1"/>
    <x v="380"/>
  </r>
  <r>
    <x v="8"/>
    <x v="60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8"/>
    <x v="61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100"/>
    <x v="108"/>
    <x v="0"/>
    <x v="112"/>
    <x v="2465"/>
    <x v="1028"/>
    <x v="1"/>
    <x v="21"/>
    <x v="102"/>
    <x v="3786"/>
    <x v="3563"/>
    <x v="380"/>
    <x v="1"/>
    <x v="380"/>
  </r>
  <r>
    <x v="8"/>
    <x v="62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108"/>
    <x v="115"/>
    <x v="0"/>
    <x v="119"/>
    <x v="2465"/>
    <x v="1028"/>
    <x v="1"/>
    <x v="21"/>
    <x v="107"/>
    <x v="3811"/>
    <x v="3597"/>
    <x v="380"/>
    <x v="1"/>
    <x v="380"/>
  </r>
  <r>
    <x v="8"/>
    <x v="63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100"/>
    <x v="108"/>
    <x v="0"/>
    <x v="112"/>
    <x v="2465"/>
    <x v="1028"/>
    <x v="1"/>
    <x v="21"/>
    <x v="102"/>
    <x v="3786"/>
    <x v="3563"/>
    <x v="380"/>
    <x v="1"/>
    <x v="380"/>
  </r>
  <r>
    <x v="8"/>
    <x v="64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102"/>
    <x v="110"/>
    <x v="0"/>
    <x v="114"/>
    <x v="2465"/>
    <x v="1028"/>
    <x v="1"/>
    <x v="21"/>
    <x v="104"/>
    <x v="3764"/>
    <x v="3535"/>
    <x v="380"/>
    <x v="1"/>
    <x v="380"/>
  </r>
  <r>
    <x v="8"/>
    <x v="65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13"/>
    <x v="66"/>
    <x v="23"/>
    <x v="2"/>
    <x v="0"/>
    <x v="1007"/>
    <x v="163"/>
    <x v="66"/>
    <x v="33"/>
    <x v="9"/>
    <x v="78"/>
    <x v="198"/>
    <x v="0"/>
    <x v="0"/>
    <x v="0"/>
    <x v="56"/>
    <x v="14"/>
    <x v="9"/>
    <x v="1"/>
    <x v="23"/>
    <x v="0"/>
    <x v="98"/>
    <x v="81"/>
    <x v="0"/>
    <x v="83"/>
    <x v="2465"/>
    <x v="1"/>
    <x v="1375"/>
    <x v="2"/>
    <x v="96"/>
    <x v="213"/>
    <x v="57"/>
    <x v="380"/>
    <x v="1"/>
    <x v="380"/>
  </r>
  <r>
    <x v="13"/>
    <x v="67"/>
    <x v="23"/>
    <x v="2"/>
    <x v="3"/>
    <x v="1007"/>
    <x v="163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13"/>
    <x v="68"/>
    <x v="23"/>
    <x v="2"/>
    <x v="3"/>
    <x v="1007"/>
    <x v="163"/>
    <x v="66"/>
    <x v="33"/>
    <x v="9"/>
    <x v="78"/>
    <x v="198"/>
    <x v="0"/>
    <x v="0"/>
    <x v="0"/>
    <x v="56"/>
    <x v="14"/>
    <x v="9"/>
    <x v="1"/>
    <x v="23"/>
    <x v="0"/>
    <x v="95"/>
    <x v="107"/>
    <x v="0"/>
    <x v="111"/>
    <x v="2465"/>
    <x v="1028"/>
    <x v="1"/>
    <x v="21"/>
    <x v="102"/>
    <x v="3629"/>
    <x v="3390"/>
    <x v="380"/>
    <x v="1"/>
    <x v="380"/>
  </r>
  <r>
    <x v="13"/>
    <x v="69"/>
    <x v="23"/>
    <x v="2"/>
    <x v="3"/>
    <x v="1007"/>
    <x v="163"/>
    <x v="66"/>
    <x v="33"/>
    <x v="9"/>
    <x v="78"/>
    <x v="198"/>
    <x v="0"/>
    <x v="0"/>
    <x v="0"/>
    <x v="56"/>
    <x v="14"/>
    <x v="9"/>
    <x v="1"/>
    <x v="23"/>
    <x v="0"/>
    <x v="103"/>
    <x v="111"/>
    <x v="0"/>
    <x v="115"/>
    <x v="2465"/>
    <x v="1028"/>
    <x v="1"/>
    <x v="21"/>
    <x v="104"/>
    <x v="3842"/>
    <x v="3633"/>
    <x v="380"/>
    <x v="1"/>
    <x v="380"/>
  </r>
  <r>
    <x v="13"/>
    <x v="70"/>
    <x v="23"/>
    <x v="2"/>
    <x v="3"/>
    <x v="1007"/>
    <x v="163"/>
    <x v="66"/>
    <x v="33"/>
    <x v="9"/>
    <x v="78"/>
    <x v="198"/>
    <x v="0"/>
    <x v="0"/>
    <x v="0"/>
    <x v="56"/>
    <x v="14"/>
    <x v="9"/>
    <x v="1"/>
    <x v="23"/>
    <x v="0"/>
    <x v="126"/>
    <x v="124"/>
    <x v="0"/>
    <x v="127"/>
    <x v="2465"/>
    <x v="1028"/>
    <x v="1"/>
    <x v="21"/>
    <x v="116"/>
    <x v="3772"/>
    <x v="3547"/>
    <x v="380"/>
    <x v="1"/>
    <x v="380"/>
  </r>
  <r>
    <x v="6"/>
    <x v="71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9"/>
    <x v="107"/>
    <x v="0"/>
    <x v="111"/>
    <x v="2465"/>
    <x v="1028"/>
    <x v="1"/>
    <x v="21"/>
    <x v="102"/>
    <x v="3629"/>
    <x v="3390"/>
    <x v="380"/>
    <x v="1"/>
    <x v="380"/>
  </r>
  <r>
    <x v="6"/>
    <x v="72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114"/>
    <x v="118"/>
    <x v="0"/>
    <x v="122"/>
    <x v="2465"/>
    <x v="1028"/>
    <x v="1"/>
    <x v="21"/>
    <x v="110"/>
    <x v="3768"/>
    <x v="3541"/>
    <x v="380"/>
    <x v="1"/>
    <x v="380"/>
  </r>
  <r>
    <x v="6"/>
    <x v="73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319"/>
    <x v="172"/>
    <x v="0"/>
    <x v="176"/>
    <x v="2465"/>
    <x v="1028"/>
    <x v="3"/>
    <x v="21"/>
    <x v="165"/>
    <x v="3641"/>
    <x v="3403"/>
    <x v="380"/>
    <x v="1"/>
    <x v="380"/>
  </r>
  <r>
    <x v="6"/>
    <x v="74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4"/>
    <x v="106"/>
    <x v="0"/>
    <x v="110"/>
    <x v="2465"/>
    <x v="1028"/>
    <x v="1"/>
    <x v="21"/>
    <x v="101"/>
    <x v="3649"/>
    <x v="3411"/>
    <x v="380"/>
    <x v="1"/>
    <x v="380"/>
  </r>
  <r>
    <x v="6"/>
    <x v="75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3"/>
    <x v="106"/>
    <x v="0"/>
    <x v="110"/>
    <x v="2465"/>
    <x v="1028"/>
    <x v="1"/>
    <x v="21"/>
    <x v="101"/>
    <x v="3649"/>
    <x v="3411"/>
    <x v="380"/>
    <x v="1"/>
    <x v="380"/>
  </r>
  <r>
    <x v="13"/>
    <x v="76"/>
    <x v="23"/>
    <x v="2"/>
    <x v="3"/>
    <x v="1007"/>
    <x v="163"/>
    <x v="66"/>
    <x v="33"/>
    <x v="9"/>
    <x v="78"/>
    <x v="198"/>
    <x v="0"/>
    <x v="0"/>
    <x v="0"/>
    <x v="56"/>
    <x v="14"/>
    <x v="9"/>
    <x v="1"/>
    <x v="23"/>
    <x v="0"/>
    <x v="119"/>
    <x v="120"/>
    <x v="0"/>
    <x v="124"/>
    <x v="2465"/>
    <x v="1028"/>
    <x v="1"/>
    <x v="21"/>
    <x v="112"/>
    <x v="3822"/>
    <x v="3608"/>
    <x v="380"/>
    <x v="1"/>
    <x v="380"/>
  </r>
  <r>
    <x v="13"/>
    <x v="77"/>
    <x v="23"/>
    <x v="2"/>
    <x v="3"/>
    <x v="1007"/>
    <x v="163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2"/>
    <x v="78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241"/>
    <x v="162"/>
    <x v="0"/>
    <x v="166"/>
    <x v="2465"/>
    <x v="1028"/>
    <x v="2"/>
    <x v="21"/>
    <x v="154"/>
    <x v="3673"/>
    <x v="3438"/>
    <x v="380"/>
    <x v="1"/>
    <x v="380"/>
  </r>
  <r>
    <x v="2"/>
    <x v="79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120"/>
    <x v="121"/>
    <x v="0"/>
    <x v="125"/>
    <x v="2465"/>
    <x v="1028"/>
    <x v="1"/>
    <x v="21"/>
    <x v="113"/>
    <x v="3812"/>
    <x v="3598"/>
    <x v="380"/>
    <x v="1"/>
    <x v="380"/>
  </r>
  <r>
    <x v="4"/>
    <x v="80"/>
    <x v="23"/>
    <x v="2"/>
    <x v="3"/>
    <x v="1007"/>
    <x v="93"/>
    <x v="66"/>
    <x v="33"/>
    <x v="9"/>
    <x v="78"/>
    <x v="198"/>
    <x v="0"/>
    <x v="0"/>
    <x v="0"/>
    <x v="56"/>
    <x v="14"/>
    <x v="9"/>
    <x v="1"/>
    <x v="23"/>
    <x v="0"/>
    <x v="158"/>
    <x v="136"/>
    <x v="0"/>
    <x v="139"/>
    <x v="2465"/>
    <x v="1028"/>
    <x v="2"/>
    <x v="21"/>
    <x v="127"/>
    <x v="3735"/>
    <x v="3505"/>
    <x v="380"/>
    <x v="1"/>
    <x v="380"/>
  </r>
  <r>
    <x v="2"/>
    <x v="81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101"/>
    <x v="108"/>
    <x v="0"/>
    <x v="112"/>
    <x v="2465"/>
    <x v="1028"/>
    <x v="1"/>
    <x v="21"/>
    <x v="102"/>
    <x v="3786"/>
    <x v="3563"/>
    <x v="380"/>
    <x v="1"/>
    <x v="380"/>
  </r>
  <r>
    <x v="2"/>
    <x v="82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2"/>
    <x v="83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2"/>
    <x v="84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2"/>
    <x v="85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2"/>
    <x v="86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2"/>
    <x v="87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2"/>
    <x v="88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5"/>
    <x v="89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5"/>
    <x v="90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5"/>
    <x v="91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5"/>
    <x v="92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2"/>
    <x v="93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3"/>
    <x v="106"/>
    <x v="0"/>
    <x v="110"/>
    <x v="2465"/>
    <x v="1028"/>
    <x v="1"/>
    <x v="21"/>
    <x v="101"/>
    <x v="3649"/>
    <x v="3411"/>
    <x v="380"/>
    <x v="1"/>
    <x v="380"/>
  </r>
  <r>
    <x v="5"/>
    <x v="94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5"/>
    <x v="95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5"/>
    <x v="96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5"/>
    <x v="97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5"/>
    <x v="98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6"/>
    <x v="99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6"/>
    <x v="100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3"/>
    <x v="106"/>
    <x v="0"/>
    <x v="110"/>
    <x v="2465"/>
    <x v="1028"/>
    <x v="1"/>
    <x v="21"/>
    <x v="101"/>
    <x v="3649"/>
    <x v="3411"/>
    <x v="380"/>
    <x v="1"/>
    <x v="380"/>
  </r>
  <r>
    <x v="6"/>
    <x v="101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6"/>
    <x v="102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6"/>
    <x v="103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6"/>
    <x v="104"/>
    <x v="22"/>
    <x v="2"/>
    <x v="3"/>
    <x v="1007"/>
    <x v="115"/>
    <x v="22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6"/>
    <x v="105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9"/>
    <x v="107"/>
    <x v="0"/>
    <x v="111"/>
    <x v="2465"/>
    <x v="1028"/>
    <x v="1"/>
    <x v="21"/>
    <x v="102"/>
    <x v="3629"/>
    <x v="3390"/>
    <x v="380"/>
    <x v="1"/>
    <x v="380"/>
  </r>
  <r>
    <x v="6"/>
    <x v="106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6"/>
    <x v="107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6"/>
    <x v="108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6"/>
    <x v="109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028"/>
    <x v="1"/>
    <x v="21"/>
    <x v="101"/>
    <x v="3649"/>
    <x v="3411"/>
    <x v="380"/>
    <x v="1"/>
    <x v="380"/>
  </r>
  <r>
    <x v="8"/>
    <x v="110"/>
    <x v="23"/>
    <x v="2"/>
    <x v="3"/>
    <x v="1007"/>
    <x v="123"/>
    <x v="66"/>
    <x v="33"/>
    <x v="9"/>
    <x v="78"/>
    <x v="198"/>
    <x v="0"/>
    <x v="0"/>
    <x v="0"/>
    <x v="56"/>
    <x v="14"/>
    <x v="9"/>
    <x v="1"/>
    <x v="23"/>
    <x v="0"/>
    <x v="100"/>
    <x v="108"/>
    <x v="0"/>
    <x v="112"/>
    <x v="2465"/>
    <x v="1028"/>
    <x v="1"/>
    <x v="21"/>
    <x v="102"/>
    <x v="3786"/>
    <x v="3563"/>
    <x v="380"/>
    <x v="1"/>
    <x v="380"/>
  </r>
  <r>
    <x v="13"/>
    <x v="111"/>
    <x v="23"/>
    <x v="2"/>
    <x v="3"/>
    <x v="1007"/>
    <x v="163"/>
    <x v="66"/>
    <x v="33"/>
    <x v="9"/>
    <x v="78"/>
    <x v="198"/>
    <x v="0"/>
    <x v="0"/>
    <x v="0"/>
    <x v="56"/>
    <x v="14"/>
    <x v="9"/>
    <x v="1"/>
    <x v="23"/>
    <x v="0"/>
    <x v="103"/>
    <x v="115"/>
    <x v="0"/>
    <x v="119"/>
    <x v="2465"/>
    <x v="1028"/>
    <x v="1"/>
    <x v="21"/>
    <x v="108"/>
    <x v="3691"/>
    <x v="3456"/>
    <x v="380"/>
    <x v="1"/>
    <x v="380"/>
  </r>
  <r>
    <x v="13"/>
    <x v="112"/>
    <x v="23"/>
    <x v="2"/>
    <x v="3"/>
    <x v="1007"/>
    <x v="163"/>
    <x v="66"/>
    <x v="33"/>
    <x v="9"/>
    <x v="78"/>
    <x v="198"/>
    <x v="0"/>
    <x v="0"/>
    <x v="0"/>
    <x v="56"/>
    <x v="14"/>
    <x v="9"/>
    <x v="1"/>
    <x v="23"/>
    <x v="0"/>
    <x v="94"/>
    <x v="106"/>
    <x v="0"/>
    <x v="110"/>
    <x v="2465"/>
    <x v="1028"/>
    <x v="1"/>
    <x v="21"/>
    <x v="101"/>
    <x v="3649"/>
    <x v="3411"/>
    <x v="380"/>
    <x v="1"/>
    <x v="380"/>
  </r>
  <r>
    <x v="0"/>
    <x v="113"/>
    <x v="24"/>
    <x v="2"/>
    <x v="0"/>
    <x v="1007"/>
    <x v="11"/>
    <x v="22"/>
    <x v="33"/>
    <x v="9"/>
    <x v="78"/>
    <x v="198"/>
    <x v="0"/>
    <x v="0"/>
    <x v="0"/>
    <x v="56"/>
    <x v="14"/>
    <x v="9"/>
    <x v="1"/>
    <x v="23"/>
    <x v="0"/>
    <x v="35"/>
    <x v="36"/>
    <x v="0"/>
    <x v="36"/>
    <x v="2465"/>
    <x v="1"/>
    <x v="816"/>
    <x v="2"/>
    <x v="33"/>
    <x v="2998"/>
    <x v="2705"/>
    <x v="380"/>
    <x v="1"/>
    <x v="380"/>
  </r>
  <r>
    <x v="0"/>
    <x v="114"/>
    <x v="24"/>
    <x v="2"/>
    <x v="0"/>
    <x v="1007"/>
    <x v="11"/>
    <x v="22"/>
    <x v="33"/>
    <x v="9"/>
    <x v="78"/>
    <x v="198"/>
    <x v="0"/>
    <x v="0"/>
    <x v="0"/>
    <x v="56"/>
    <x v="14"/>
    <x v="9"/>
    <x v="1"/>
    <x v="23"/>
    <x v="0"/>
    <x v="272"/>
    <x v="152"/>
    <x v="0"/>
    <x v="155"/>
    <x v="2465"/>
    <x v="1"/>
    <x v="1425"/>
    <x v="2"/>
    <x v="143"/>
    <x v="3450"/>
    <x v="3198"/>
    <x v="380"/>
    <x v="1"/>
    <x v="380"/>
  </r>
  <r>
    <x v="2"/>
    <x v="115"/>
    <x v="22"/>
    <x v="2"/>
    <x v="0"/>
    <x v="1007"/>
    <x v="46"/>
    <x v="22"/>
    <x v="33"/>
    <x v="9"/>
    <x v="78"/>
    <x v="198"/>
    <x v="0"/>
    <x v="0"/>
    <x v="0"/>
    <x v="56"/>
    <x v="14"/>
    <x v="9"/>
    <x v="1"/>
    <x v="23"/>
    <x v="0"/>
    <x v="246"/>
    <x v="145"/>
    <x v="0"/>
    <x v="148"/>
    <x v="2465"/>
    <x v="1"/>
    <x v="1422"/>
    <x v="2"/>
    <x v="136"/>
    <x v="3583"/>
    <x v="3339"/>
    <x v="380"/>
    <x v="1"/>
    <x v="380"/>
  </r>
  <r>
    <x v="0"/>
    <x v="116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390"/>
    <x v="188"/>
    <x v="0"/>
    <x v="191"/>
    <x v="2465"/>
    <x v="1"/>
    <x v="1453"/>
    <x v="2"/>
    <x v="176"/>
    <x v="3649"/>
    <x v="3411"/>
    <x v="380"/>
    <x v="1"/>
    <x v="380"/>
  </r>
  <r>
    <x v="0"/>
    <x v="117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0"/>
    <x v="118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0"/>
    <x v="119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184"/>
    <x v="145"/>
    <x v="0"/>
    <x v="148"/>
    <x v="2465"/>
    <x v="1"/>
    <x v="1422"/>
    <x v="2"/>
    <x v="135"/>
    <x v="3737"/>
    <x v="3508"/>
    <x v="380"/>
    <x v="1"/>
    <x v="380"/>
  </r>
  <r>
    <x v="0"/>
    <x v="120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21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6"/>
    <x v="107"/>
    <x v="0"/>
    <x v="111"/>
    <x v="2465"/>
    <x v="1"/>
    <x v="1411"/>
    <x v="2"/>
    <x v="102"/>
    <x v="3629"/>
    <x v="3390"/>
    <x v="380"/>
    <x v="1"/>
    <x v="380"/>
  </r>
  <r>
    <x v="11"/>
    <x v="122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110"/>
    <x v="116"/>
    <x v="0"/>
    <x v="120"/>
    <x v="2465"/>
    <x v="1"/>
    <x v="1415"/>
    <x v="2"/>
    <x v="108"/>
    <x v="3800"/>
    <x v="3583"/>
    <x v="380"/>
    <x v="1"/>
    <x v="380"/>
  </r>
  <r>
    <x v="11"/>
    <x v="123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24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25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26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27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28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29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30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31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4"/>
    <x v="132"/>
    <x v="23"/>
    <x v="2"/>
    <x v="3"/>
    <x v="1007"/>
    <x v="93"/>
    <x v="66"/>
    <x v="33"/>
    <x v="9"/>
    <x v="78"/>
    <x v="198"/>
    <x v="0"/>
    <x v="0"/>
    <x v="0"/>
    <x v="56"/>
    <x v="14"/>
    <x v="9"/>
    <x v="1"/>
    <x v="23"/>
    <x v="0"/>
    <x v="118"/>
    <x v="119"/>
    <x v="0"/>
    <x v="123"/>
    <x v="2465"/>
    <x v="1"/>
    <x v="1416"/>
    <x v="2"/>
    <x v="112"/>
    <x v="3742"/>
    <x v="3513"/>
    <x v="380"/>
    <x v="1"/>
    <x v="380"/>
  </r>
  <r>
    <x v="0"/>
    <x v="133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93"/>
    <x v="106"/>
    <x v="0"/>
    <x v="110"/>
    <x v="2465"/>
    <x v="1"/>
    <x v="1409"/>
    <x v="2"/>
    <x v="101"/>
    <x v="3649"/>
    <x v="3411"/>
    <x v="380"/>
    <x v="1"/>
    <x v="380"/>
  </r>
  <r>
    <x v="0"/>
    <x v="134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118"/>
    <x v="119"/>
    <x v="0"/>
    <x v="123"/>
    <x v="2465"/>
    <x v="1"/>
    <x v="1416"/>
    <x v="2"/>
    <x v="112"/>
    <x v="3742"/>
    <x v="3513"/>
    <x v="380"/>
    <x v="1"/>
    <x v="380"/>
  </r>
  <r>
    <x v="0"/>
    <x v="135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113"/>
    <x v="114"/>
    <x v="0"/>
    <x v="118"/>
    <x v="2465"/>
    <x v="1"/>
    <x v="1414"/>
    <x v="2"/>
    <x v="108"/>
    <x v="3487"/>
    <x v="3237"/>
    <x v="380"/>
    <x v="1"/>
    <x v="380"/>
  </r>
  <r>
    <x v="0"/>
    <x v="136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0"/>
    <x v="137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0"/>
    <x v="138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0"/>
    <x v="139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0"/>
    <x v="140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0"/>
    <x v="141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104"/>
    <x v="108"/>
    <x v="0"/>
    <x v="112"/>
    <x v="2465"/>
    <x v="1"/>
    <x v="1412"/>
    <x v="2"/>
    <x v="102"/>
    <x v="3786"/>
    <x v="3563"/>
    <x v="380"/>
    <x v="1"/>
    <x v="380"/>
  </r>
  <r>
    <x v="0"/>
    <x v="142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108"/>
    <x v="114"/>
    <x v="0"/>
    <x v="118"/>
    <x v="2465"/>
    <x v="1"/>
    <x v="1414"/>
    <x v="2"/>
    <x v="107"/>
    <x v="3723"/>
    <x v="3489"/>
    <x v="380"/>
    <x v="1"/>
    <x v="380"/>
  </r>
  <r>
    <x v="0"/>
    <x v="143"/>
    <x v="23"/>
    <x v="2"/>
    <x v="3"/>
    <x v="1007"/>
    <x v="11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44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2"/>
    <x v="145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2"/>
    <x v="146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2"/>
    <x v="147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2"/>
    <x v="148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4"/>
    <x v="106"/>
    <x v="0"/>
    <x v="110"/>
    <x v="2465"/>
    <x v="1"/>
    <x v="1409"/>
    <x v="2"/>
    <x v="101"/>
    <x v="3649"/>
    <x v="3411"/>
    <x v="380"/>
    <x v="1"/>
    <x v="380"/>
  </r>
  <r>
    <x v="2"/>
    <x v="149"/>
    <x v="23"/>
    <x v="2"/>
    <x v="3"/>
    <x v="1007"/>
    <x v="4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50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5"/>
    <x v="151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5"/>
    <x v="152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53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1"/>
    <x v="154"/>
    <x v="23"/>
    <x v="2"/>
    <x v="3"/>
    <x v="1007"/>
    <x v="136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6"/>
    <x v="155"/>
    <x v="23"/>
    <x v="2"/>
    <x v="3"/>
    <x v="1007"/>
    <x v="115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1"/>
    <x v="1409"/>
    <x v="2"/>
    <x v="101"/>
    <x v="3649"/>
    <x v="3411"/>
    <x v="380"/>
    <x v="1"/>
    <x v="380"/>
  </r>
  <r>
    <x v="1675"/>
    <x v="156"/>
    <x v="23"/>
    <x v="2"/>
    <x v="0"/>
    <x v="250"/>
    <x v="93"/>
    <x v="66"/>
    <x v="33"/>
    <x v="9"/>
    <x v="78"/>
    <x v="198"/>
    <x v="0"/>
    <x v="0"/>
    <x v="0"/>
    <x v="56"/>
    <x v="14"/>
    <x v="9"/>
    <x v="1"/>
    <x v="23"/>
    <x v="0"/>
    <x v="488"/>
    <x v="140"/>
    <x v="0"/>
    <x v="143"/>
    <x v="13"/>
    <x v="0"/>
    <x v="0"/>
    <x v="0"/>
    <x v="132"/>
    <x v="3578"/>
    <x v="3334"/>
    <x v="380"/>
    <x v="1"/>
    <x v="380"/>
  </r>
  <r>
    <x v="2928"/>
    <x v="157"/>
    <x v="14"/>
    <x v="2"/>
    <x v="3"/>
    <x v="457"/>
    <x v="213"/>
    <x v="62"/>
    <x v="0"/>
    <x v="2"/>
    <x v="44"/>
    <x v="162"/>
    <x v="38"/>
    <x v="2107"/>
    <x v="3669"/>
    <x v="19"/>
    <x v="0"/>
    <x v="4"/>
    <x v="1"/>
    <x v="23"/>
    <x v="1923"/>
    <x v="443"/>
    <x v="1006"/>
    <x v="5"/>
    <x v="2341"/>
    <x v="2571"/>
    <x v="617"/>
    <x v="167"/>
    <x v="11"/>
    <x v="2270"/>
    <x v="1864"/>
    <x v="1552"/>
    <x v="380"/>
    <x v="1"/>
    <x v="380"/>
  </r>
  <r>
    <x v="3008"/>
    <x v="158"/>
    <x v="14"/>
    <x v="2"/>
    <x v="3"/>
    <x v="473"/>
    <x v="213"/>
    <x v="62"/>
    <x v="0"/>
    <x v="2"/>
    <x v="55"/>
    <x v="135"/>
    <x v="35"/>
    <x v="1398"/>
    <x v="2748"/>
    <x v="22"/>
    <x v="0"/>
    <x v="0"/>
    <x v="1"/>
    <x v="23"/>
    <x v="1618"/>
    <x v="239"/>
    <x v="816"/>
    <x v="134"/>
    <x v="2004"/>
    <x v="2265"/>
    <x v="1"/>
    <x v="1866"/>
    <x v="1"/>
    <x v="1984"/>
    <x v="1857"/>
    <x v="1545"/>
    <x v="380"/>
    <x v="1"/>
    <x v="380"/>
  </r>
  <r>
    <x v="3044"/>
    <x v="159"/>
    <x v="14"/>
    <x v="2"/>
    <x v="3"/>
    <x v="482"/>
    <x v="213"/>
    <x v="62"/>
    <x v="0"/>
    <x v="3"/>
    <x v="49"/>
    <x v="125"/>
    <x v="29"/>
    <x v="1848"/>
    <x v="3633"/>
    <x v="28"/>
    <x v="0"/>
    <x v="0"/>
    <x v="1"/>
    <x v="23"/>
    <x v="2076"/>
    <x v="187"/>
    <x v="771"/>
    <x v="81"/>
    <x v="2402"/>
    <x v="2453"/>
    <x v="717"/>
    <x v="141"/>
    <x v="0"/>
    <x v="2318"/>
    <x v="1701"/>
    <x v="1388"/>
    <x v="380"/>
    <x v="1"/>
    <x v="380"/>
  </r>
  <r>
    <x v="3157"/>
    <x v="160"/>
    <x v="14"/>
    <x v="2"/>
    <x v="3"/>
    <x v="501"/>
    <x v="213"/>
    <x v="62"/>
    <x v="0"/>
    <x v="2"/>
    <x v="48"/>
    <x v="81"/>
    <x v="28"/>
    <x v="1455"/>
    <x v="2883"/>
    <x v="29"/>
    <x v="0"/>
    <x v="0"/>
    <x v="1"/>
    <x v="23"/>
    <x v="1512"/>
    <x v="47"/>
    <x v="493"/>
    <x v="80"/>
    <x v="1655"/>
    <x v="2989"/>
    <x v="785"/>
    <x v="94"/>
    <x v="0"/>
    <x v="1663"/>
    <x v="1703"/>
    <x v="1390"/>
    <x v="380"/>
    <x v="1"/>
    <x v="380"/>
  </r>
  <r>
    <x v="3228"/>
    <x v="161"/>
    <x v="14"/>
    <x v="2"/>
    <x v="3"/>
    <x v="517"/>
    <x v="213"/>
    <x v="56"/>
    <x v="4"/>
    <x v="2"/>
    <x v="50"/>
    <x v="122"/>
    <x v="30"/>
    <x v="684"/>
    <x v="997"/>
    <x v="27"/>
    <x v="0"/>
    <x v="0"/>
    <x v="1"/>
    <x v="23"/>
    <x v="689"/>
    <x v="279"/>
    <x v="851"/>
    <x v="80"/>
    <x v="1212"/>
    <x v="1397"/>
    <x v="1"/>
    <x v="1699"/>
    <x v="6"/>
    <x v="1249"/>
    <x v="1576"/>
    <x v="1262"/>
    <x v="380"/>
    <x v="1"/>
    <x v="380"/>
  </r>
  <r>
    <x v="3279"/>
    <x v="162"/>
    <x v="14"/>
    <x v="2"/>
    <x v="3"/>
    <x v="528"/>
    <x v="213"/>
    <x v="55"/>
    <x v="8"/>
    <x v="2"/>
    <x v="50"/>
    <x v="124"/>
    <x v="30"/>
    <x v="945"/>
    <x v="1477"/>
    <x v="27"/>
    <x v="0"/>
    <x v="0"/>
    <x v="1"/>
    <x v="23"/>
    <x v="885"/>
    <x v="200"/>
    <x v="782"/>
    <x v="10"/>
    <x v="1286"/>
    <x v="2137"/>
    <x v="5"/>
    <x v="984"/>
    <x v="6"/>
    <x v="1343"/>
    <x v="1163"/>
    <x v="845"/>
    <x v="380"/>
    <x v="1"/>
    <x v="380"/>
  </r>
  <r>
    <x v="3361"/>
    <x v="163"/>
    <x v="14"/>
    <x v="2"/>
    <x v="3"/>
    <x v="545"/>
    <x v="213"/>
    <x v="56"/>
    <x v="13"/>
    <x v="2"/>
    <x v="54"/>
    <x v="115"/>
    <x v="34"/>
    <x v="1185"/>
    <x v="2297"/>
    <x v="23"/>
    <x v="0"/>
    <x v="0"/>
    <x v="1"/>
    <x v="23"/>
    <x v="1372"/>
    <x v="107"/>
    <x v="663"/>
    <x v="0"/>
    <x v="1602"/>
    <x v="245"/>
    <x v="114"/>
    <x v="502"/>
    <x v="0"/>
    <x v="1648"/>
    <x v="1237"/>
    <x v="921"/>
    <x v="380"/>
    <x v="1"/>
    <x v="380"/>
  </r>
  <r>
    <x v="3369"/>
    <x v="164"/>
    <x v="14"/>
    <x v="2"/>
    <x v="3"/>
    <x v="549"/>
    <x v="213"/>
    <x v="56"/>
    <x v="13"/>
    <x v="2"/>
    <x v="61"/>
    <x v="169"/>
    <x v="41"/>
    <x v="1488"/>
    <x v="2621"/>
    <x v="16"/>
    <x v="0"/>
    <x v="0"/>
    <x v="1"/>
    <x v="23"/>
    <x v="1691"/>
    <x v="220"/>
    <x v="799"/>
    <x v="33"/>
    <x v="2005"/>
    <x v="1601"/>
    <x v="520"/>
    <x v="181"/>
    <x v="0"/>
    <x v="1980"/>
    <x v="1972"/>
    <x v="1661"/>
    <x v="380"/>
    <x v="1"/>
    <x v="380"/>
  </r>
  <r>
    <x v="3228"/>
    <x v="165"/>
    <x v="23"/>
    <x v="2"/>
    <x v="0"/>
    <x v="517"/>
    <x v="213"/>
    <x v="66"/>
    <x v="33"/>
    <x v="9"/>
    <x v="78"/>
    <x v="198"/>
    <x v="0"/>
    <x v="0"/>
    <x v="0"/>
    <x v="56"/>
    <x v="14"/>
    <x v="9"/>
    <x v="1"/>
    <x v="23"/>
    <x v="0"/>
    <x v="698"/>
    <x v="362"/>
    <x v="0"/>
    <x v="239"/>
    <x v="1848"/>
    <x v="96"/>
    <x v="232"/>
    <x v="8"/>
    <x v="232"/>
    <x v="3510"/>
    <x v="3261"/>
    <x v="380"/>
    <x v="1"/>
    <x v="380"/>
  </r>
  <r>
    <x v="3395"/>
    <x v="166"/>
    <x v="83"/>
    <x v="2"/>
    <x v="0"/>
    <x v="553"/>
    <x v="213"/>
    <x v="66"/>
    <x v="33"/>
    <x v="9"/>
    <x v="78"/>
    <x v="198"/>
    <x v="0"/>
    <x v="0"/>
    <x v="0"/>
    <x v="56"/>
    <x v="14"/>
    <x v="9"/>
    <x v="1"/>
    <x v="23"/>
    <x v="0"/>
    <x v="726"/>
    <x v="1219"/>
    <x v="0"/>
    <x v="516"/>
    <x v="1301"/>
    <x v="0"/>
    <x v="0"/>
    <x v="5"/>
    <x v="543"/>
    <x v="3482"/>
    <x v="3232"/>
    <x v="380"/>
    <x v="1"/>
    <x v="380"/>
  </r>
  <r>
    <x v="3395"/>
    <x v="167"/>
    <x v="14"/>
    <x v="2"/>
    <x v="3"/>
    <x v="553"/>
    <x v="213"/>
    <x v="56"/>
    <x v="4"/>
    <x v="2"/>
    <x v="50"/>
    <x v="124"/>
    <x v="30"/>
    <x v="1924"/>
    <x v="3369"/>
    <x v="27"/>
    <x v="0"/>
    <x v="0"/>
    <x v="1"/>
    <x v="23"/>
    <x v="1834"/>
    <x v="534"/>
    <x v="1080"/>
    <x v="248"/>
    <x v="2473"/>
    <x v="2631"/>
    <x v="865"/>
    <x v="109"/>
    <x v="0"/>
    <x v="2417"/>
    <x v="1085"/>
    <x v="766"/>
    <x v="380"/>
    <x v="1"/>
    <x v="380"/>
  </r>
  <r>
    <x v="3464"/>
    <x v="168"/>
    <x v="14"/>
    <x v="2"/>
    <x v="3"/>
    <x v="570"/>
    <x v="213"/>
    <x v="55"/>
    <x v="4"/>
    <x v="2"/>
    <x v="48"/>
    <x v="110"/>
    <x v="28"/>
    <x v="569"/>
    <x v="782"/>
    <x v="29"/>
    <x v="0"/>
    <x v="0"/>
    <x v="1"/>
    <x v="23"/>
    <x v="550"/>
    <x v="180"/>
    <x v="764"/>
    <x v="155"/>
    <x v="1076"/>
    <x v="1770"/>
    <x v="1"/>
    <x v="1664"/>
    <x v="6"/>
    <x v="1134"/>
    <x v="1244"/>
    <x v="928"/>
    <x v="380"/>
    <x v="1"/>
    <x v="380"/>
  </r>
  <r>
    <x v="3522"/>
    <x v="169"/>
    <x v="14"/>
    <x v="2"/>
    <x v="3"/>
    <x v="576"/>
    <x v="213"/>
    <x v="55"/>
    <x v="17"/>
    <x v="2"/>
    <x v="48"/>
    <x v="109"/>
    <x v="28"/>
    <x v="1700"/>
    <x v="2881"/>
    <x v="29"/>
    <x v="0"/>
    <x v="0"/>
    <x v="1"/>
    <x v="23"/>
    <x v="1512"/>
    <x v="137"/>
    <x v="706"/>
    <x v="106"/>
    <x v="1817"/>
    <x v="2042"/>
    <x v="552"/>
    <x v="155"/>
    <x v="0"/>
    <x v="1872"/>
    <x v="888"/>
    <x v="565"/>
    <x v="380"/>
    <x v="1"/>
    <x v="380"/>
  </r>
  <r>
    <x v="3563"/>
    <x v="170"/>
    <x v="18"/>
    <x v="2"/>
    <x v="3"/>
    <x v="585"/>
    <x v="213"/>
    <x v="66"/>
    <x v="33"/>
    <x v="9"/>
    <x v="78"/>
    <x v="198"/>
    <x v="0"/>
    <x v="0"/>
    <x v="0"/>
    <x v="56"/>
    <x v="14"/>
    <x v="9"/>
    <x v="1"/>
    <x v="23"/>
    <x v="0"/>
    <x v="245"/>
    <x v="821"/>
    <x v="220"/>
    <x v="377"/>
    <x v="2332"/>
    <x v="1"/>
    <x v="1534"/>
    <x v="1"/>
    <x v="378"/>
    <x v="3327"/>
    <x v="3056"/>
    <x v="380"/>
    <x v="1"/>
    <x v="380"/>
  </r>
  <r>
    <x v="3426"/>
    <x v="171"/>
    <x v="22"/>
    <x v="2"/>
    <x v="3"/>
    <x v="559"/>
    <x v="213"/>
    <x v="66"/>
    <x v="33"/>
    <x v="9"/>
    <x v="78"/>
    <x v="198"/>
    <x v="0"/>
    <x v="0"/>
    <x v="0"/>
    <x v="56"/>
    <x v="14"/>
    <x v="9"/>
    <x v="1"/>
    <x v="23"/>
    <x v="0"/>
    <x v="721"/>
    <x v="1400"/>
    <x v="0"/>
    <x v="1175"/>
    <x v="2332"/>
    <x v="1"/>
    <x v="1690"/>
    <x v="1"/>
    <x v="1087"/>
    <x v="3581"/>
    <x v="3337"/>
    <x v="380"/>
    <x v="1"/>
    <x v="380"/>
  </r>
  <r>
    <x v="3318"/>
    <x v="172"/>
    <x v="14"/>
    <x v="2"/>
    <x v="3"/>
    <x v="534"/>
    <x v="213"/>
    <x v="55"/>
    <x v="4"/>
    <x v="2"/>
    <x v="49"/>
    <x v="118"/>
    <x v="29"/>
    <x v="1136"/>
    <x v="1824"/>
    <x v="28"/>
    <x v="0"/>
    <x v="0"/>
    <x v="1"/>
    <x v="23"/>
    <x v="1001"/>
    <x v="184"/>
    <x v="769"/>
    <x v="303"/>
    <x v="1639"/>
    <x v="2471"/>
    <x v="631"/>
    <x v="125"/>
    <x v="0"/>
    <x v="1699"/>
    <x v="1005"/>
    <x v="684"/>
    <x v="380"/>
    <x v="1"/>
    <x v="380"/>
  </r>
  <r>
    <x v="3240"/>
    <x v="173"/>
    <x v="14"/>
    <x v="2"/>
    <x v="3"/>
    <x v="522"/>
    <x v="213"/>
    <x v="53"/>
    <x v="17"/>
    <x v="3"/>
    <x v="66"/>
    <x v="176"/>
    <x v="46"/>
    <x v="1692"/>
    <x v="3111"/>
    <x v="11"/>
    <x v="0"/>
    <x v="0"/>
    <x v="1"/>
    <x v="23"/>
    <x v="2095"/>
    <x v="117"/>
    <x v="679"/>
    <x v="5"/>
    <x v="2331"/>
    <x v="2060"/>
    <x v="698"/>
    <x v="143"/>
    <x v="0"/>
    <x v="2235"/>
    <x v="2499"/>
    <x v="2193"/>
    <x v="380"/>
    <x v="1"/>
    <x v="380"/>
  </r>
  <r>
    <x v="3199"/>
    <x v="174"/>
    <x v="14"/>
    <x v="2"/>
    <x v="3"/>
    <x v="511"/>
    <x v="213"/>
    <x v="56"/>
    <x v="13"/>
    <x v="3"/>
    <x v="63"/>
    <x v="176"/>
    <x v="43"/>
    <x v="1551"/>
    <x v="3071"/>
    <x v="14"/>
    <x v="0"/>
    <x v="0"/>
    <x v="1"/>
    <x v="23"/>
    <x v="1993"/>
    <x v="280"/>
    <x v="852"/>
    <x v="7"/>
    <x v="2327"/>
    <x v="997"/>
    <x v="705"/>
    <x v="140"/>
    <x v="0"/>
    <x v="2326"/>
    <x v="763"/>
    <x v="437"/>
    <x v="380"/>
    <x v="1"/>
    <x v="380"/>
  </r>
  <r>
    <x v="3154"/>
    <x v="175"/>
    <x v="14"/>
    <x v="2"/>
    <x v="3"/>
    <x v="500"/>
    <x v="213"/>
    <x v="53"/>
    <x v="19"/>
    <x v="3"/>
    <x v="63"/>
    <x v="176"/>
    <x v="43"/>
    <x v="1999"/>
    <x v="3582"/>
    <x v="14"/>
    <x v="0"/>
    <x v="0"/>
    <x v="1"/>
    <x v="23"/>
    <x v="2336"/>
    <x v="292"/>
    <x v="862"/>
    <x v="138"/>
    <x v="2720"/>
    <x v="1338"/>
    <x v="698"/>
    <x v="169"/>
    <x v="18"/>
    <x v="2588"/>
    <x v="2374"/>
    <x v="2066"/>
    <x v="380"/>
    <x v="1"/>
    <x v="380"/>
  </r>
  <r>
    <x v="3124"/>
    <x v="176"/>
    <x v="14"/>
    <x v="2"/>
    <x v="3"/>
    <x v="496"/>
    <x v="213"/>
    <x v="56"/>
    <x v="13"/>
    <x v="2"/>
    <x v="52"/>
    <x v="118"/>
    <x v="32"/>
    <x v="1949"/>
    <x v="3372"/>
    <x v="25"/>
    <x v="0"/>
    <x v="0"/>
    <x v="1"/>
    <x v="23"/>
    <x v="1899"/>
    <x v="125"/>
    <x v="690"/>
    <x v="21"/>
    <x v="2146"/>
    <x v="898"/>
    <x v="269"/>
    <x v="346"/>
    <x v="0"/>
    <x v="2161"/>
    <x v="921"/>
    <x v="599"/>
    <x v="380"/>
    <x v="1"/>
    <x v="380"/>
  </r>
  <r>
    <x v="3046"/>
    <x v="177"/>
    <x v="14"/>
    <x v="2"/>
    <x v="3"/>
    <x v="483"/>
    <x v="213"/>
    <x v="53"/>
    <x v="18"/>
    <x v="3"/>
    <x v="63"/>
    <x v="176"/>
    <x v="43"/>
    <x v="1629"/>
    <x v="2985"/>
    <x v="14"/>
    <x v="0"/>
    <x v="0"/>
    <x v="1"/>
    <x v="23"/>
    <x v="1952"/>
    <x v="259"/>
    <x v="834"/>
    <x v="0"/>
    <x v="2269"/>
    <x v="3025"/>
    <x v="841"/>
    <x v="107"/>
    <x v="13"/>
    <x v="2174"/>
    <x v="2616"/>
    <x v="2311"/>
    <x v="380"/>
    <x v="1"/>
    <x v="380"/>
  </r>
  <r>
    <x v="3121"/>
    <x v="178"/>
    <x v="22"/>
    <x v="2"/>
    <x v="3"/>
    <x v="495"/>
    <x v="213"/>
    <x v="66"/>
    <x v="33"/>
    <x v="9"/>
    <x v="78"/>
    <x v="198"/>
    <x v="0"/>
    <x v="0"/>
    <x v="0"/>
    <x v="56"/>
    <x v="14"/>
    <x v="9"/>
    <x v="1"/>
    <x v="23"/>
    <x v="0"/>
    <x v="238"/>
    <x v="792"/>
    <x v="0"/>
    <x v="328"/>
    <x v="2395"/>
    <x v="137"/>
    <x v="201"/>
    <x v="20"/>
    <x v="318"/>
    <x v="3720"/>
    <x v="3486"/>
    <x v="380"/>
    <x v="1"/>
    <x v="380"/>
  </r>
  <r>
    <x v="3356"/>
    <x v="179"/>
    <x v="22"/>
    <x v="2"/>
    <x v="3"/>
    <x v="542"/>
    <x v="213"/>
    <x v="66"/>
    <x v="33"/>
    <x v="9"/>
    <x v="78"/>
    <x v="198"/>
    <x v="0"/>
    <x v="0"/>
    <x v="0"/>
    <x v="56"/>
    <x v="14"/>
    <x v="9"/>
    <x v="1"/>
    <x v="23"/>
    <x v="0"/>
    <x v="388"/>
    <x v="955"/>
    <x v="0"/>
    <x v="364"/>
    <x v="3121"/>
    <x v="601"/>
    <x v="45"/>
    <x v="13"/>
    <x v="359"/>
    <x v="3688"/>
    <x v="3453"/>
    <x v="380"/>
    <x v="1"/>
    <x v="380"/>
  </r>
  <r>
    <x v="2979"/>
    <x v="180"/>
    <x v="14"/>
    <x v="2"/>
    <x v="3"/>
    <x v="470"/>
    <x v="213"/>
    <x v="53"/>
    <x v="17"/>
    <x v="3"/>
    <x v="70"/>
    <x v="189"/>
    <x v="50"/>
    <x v="1819"/>
    <x v="3276"/>
    <x v="7"/>
    <x v="0"/>
    <x v="0"/>
    <x v="1"/>
    <x v="23"/>
    <x v="2280"/>
    <x v="238"/>
    <x v="815"/>
    <x v="0"/>
    <x v="2614"/>
    <x v="3055"/>
    <x v="941"/>
    <x v="86"/>
    <x v="0"/>
    <x v="2466"/>
    <x v="2581"/>
    <x v="2275"/>
    <x v="380"/>
    <x v="1"/>
    <x v="380"/>
  </r>
  <r>
    <x v="2903"/>
    <x v="181"/>
    <x v="14"/>
    <x v="2"/>
    <x v="3"/>
    <x v="46"/>
    <x v="30"/>
    <x v="58"/>
    <x v="17"/>
    <x v="2"/>
    <x v="54"/>
    <x v="152"/>
    <x v="34"/>
    <x v="787"/>
    <x v="1606"/>
    <x v="23"/>
    <x v="0"/>
    <x v="0"/>
    <x v="1"/>
    <x v="23"/>
    <x v="1056"/>
    <x v="153"/>
    <x v="725"/>
    <x v="0"/>
    <x v="1373"/>
    <x v="262"/>
    <x v="157"/>
    <x v="413"/>
    <x v="0"/>
    <x v="1269"/>
    <x v="3595"/>
    <x v="3352"/>
    <x v="380"/>
    <x v="1"/>
    <x v="380"/>
  </r>
  <r>
    <x v="2693"/>
    <x v="182"/>
    <x v="14"/>
    <x v="2"/>
    <x v="3"/>
    <x v="42"/>
    <x v="30"/>
    <x v="62"/>
    <x v="0"/>
    <x v="2"/>
    <x v="58"/>
    <x v="152"/>
    <x v="38"/>
    <x v="1460"/>
    <x v="2790"/>
    <x v="19"/>
    <x v="0"/>
    <x v="0"/>
    <x v="1"/>
    <x v="23"/>
    <x v="1728"/>
    <x v="210"/>
    <x v="791"/>
    <x v="0"/>
    <x v="2013"/>
    <x v="2758"/>
    <x v="5"/>
    <x v="1152"/>
    <x v="6"/>
    <x v="2010"/>
    <x v="1658"/>
    <x v="1345"/>
    <x v="380"/>
    <x v="1"/>
    <x v="380"/>
  </r>
  <r>
    <x v="2446"/>
    <x v="183"/>
    <x v="14"/>
    <x v="2"/>
    <x v="3"/>
    <x v="38"/>
    <x v="30"/>
    <x v="53"/>
    <x v="17"/>
    <x v="2"/>
    <x v="56"/>
    <x v="151"/>
    <x v="36"/>
    <x v="1409"/>
    <x v="2305"/>
    <x v="21"/>
    <x v="0"/>
    <x v="0"/>
    <x v="1"/>
    <x v="23"/>
    <x v="1434"/>
    <x v="146"/>
    <x v="717"/>
    <x v="4"/>
    <x v="1689"/>
    <x v="2184"/>
    <x v="617"/>
    <x v="131"/>
    <x v="0"/>
    <x v="1631"/>
    <x v="3091"/>
    <x v="2802"/>
    <x v="380"/>
    <x v="1"/>
    <x v="380"/>
  </r>
  <r>
    <x v="245"/>
    <x v="184"/>
    <x v="14"/>
    <x v="2"/>
    <x v="3"/>
    <x v="11"/>
    <x v="8"/>
    <x v="53"/>
    <x v="17"/>
    <x v="2"/>
    <x v="50"/>
    <x v="148"/>
    <x v="30"/>
    <x v="1462"/>
    <x v="2456"/>
    <x v="27"/>
    <x v="0"/>
    <x v="0"/>
    <x v="1"/>
    <x v="23"/>
    <x v="1325"/>
    <x v="268"/>
    <x v="841"/>
    <x v="23"/>
    <x v="1684"/>
    <x v="3103"/>
    <x v="930"/>
    <x v="63"/>
    <x v="0"/>
    <x v="1621"/>
    <x v="3148"/>
    <x v="2862"/>
    <x v="380"/>
    <x v="1"/>
    <x v="380"/>
  </r>
  <r>
    <x v="1899"/>
    <x v="185"/>
    <x v="14"/>
    <x v="2"/>
    <x v="3"/>
    <x v="29"/>
    <x v="8"/>
    <x v="56"/>
    <x v="8"/>
    <x v="2"/>
    <x v="54"/>
    <x v="149"/>
    <x v="34"/>
    <x v="1235"/>
    <x v="2410"/>
    <x v="23"/>
    <x v="0"/>
    <x v="0"/>
    <x v="1"/>
    <x v="23"/>
    <x v="1423"/>
    <x v="184"/>
    <x v="769"/>
    <x v="2"/>
    <x v="1715"/>
    <x v="1034"/>
    <x v="626"/>
    <x v="130"/>
    <x v="0"/>
    <x v="1750"/>
    <x v="1282"/>
    <x v="966"/>
    <x v="380"/>
    <x v="1"/>
    <x v="380"/>
  </r>
  <r>
    <x v="2281"/>
    <x v="186"/>
    <x v="14"/>
    <x v="2"/>
    <x v="3"/>
    <x v="35"/>
    <x v="8"/>
    <x v="63"/>
    <x v="0"/>
    <x v="2"/>
    <x v="61"/>
    <x v="171"/>
    <x v="41"/>
    <x v="1128"/>
    <x v="2059"/>
    <x v="16"/>
    <x v="0"/>
    <x v="0"/>
    <x v="1"/>
    <x v="23"/>
    <x v="1454"/>
    <x v="115"/>
    <x v="677"/>
    <x v="4"/>
    <x v="1681"/>
    <x v="689"/>
    <x v="276"/>
    <x v="302"/>
    <x v="0"/>
    <x v="1667"/>
    <x v="2250"/>
    <x v="1941"/>
    <x v="380"/>
    <x v="1"/>
    <x v="380"/>
  </r>
  <r>
    <x v="3129"/>
    <x v="187"/>
    <x v="14"/>
    <x v="2"/>
    <x v="3"/>
    <x v="51"/>
    <x v="8"/>
    <x v="61"/>
    <x v="13"/>
    <x v="2"/>
    <x v="55"/>
    <x v="146"/>
    <x v="35"/>
    <x v="1175"/>
    <x v="2572"/>
    <x v="22"/>
    <x v="0"/>
    <x v="0"/>
    <x v="1"/>
    <x v="23"/>
    <x v="1522"/>
    <x v="160"/>
    <x v="734"/>
    <x v="2"/>
    <x v="1785"/>
    <x v="994"/>
    <x v="5"/>
    <x v="1103"/>
    <x v="1"/>
    <x v="1770"/>
    <x v="2129"/>
    <x v="1818"/>
    <x v="380"/>
    <x v="1"/>
    <x v="380"/>
  </r>
  <r>
    <x v="3957"/>
    <x v="188"/>
    <x v="14"/>
    <x v="2"/>
    <x v="3"/>
    <x v="75"/>
    <x v="8"/>
    <x v="55"/>
    <x v="13"/>
    <x v="2"/>
    <x v="54"/>
    <x v="114"/>
    <x v="34"/>
    <x v="1831"/>
    <x v="3029"/>
    <x v="23"/>
    <x v="0"/>
    <x v="0"/>
    <x v="1"/>
    <x v="23"/>
    <x v="1749"/>
    <x v="220"/>
    <x v="799"/>
    <x v="64"/>
    <x v="2080"/>
    <x v="296"/>
    <x v="113"/>
    <x v="532"/>
    <x v="0"/>
    <x v="2103"/>
    <x v="898"/>
    <x v="576"/>
    <x v="380"/>
    <x v="1"/>
    <x v="380"/>
  </r>
  <r>
    <x v="4166"/>
    <x v="189"/>
    <x v="14"/>
    <x v="2"/>
    <x v="3"/>
    <x v="83"/>
    <x v="8"/>
    <x v="62"/>
    <x v="0"/>
    <x v="2"/>
    <x v="58"/>
    <x v="151"/>
    <x v="38"/>
    <x v="1414"/>
    <x v="3045"/>
    <x v="19"/>
    <x v="0"/>
    <x v="0"/>
    <x v="1"/>
    <x v="23"/>
    <x v="1860"/>
    <x v="353"/>
    <x v="855"/>
    <x v="6"/>
    <x v="2191"/>
    <x v="1752"/>
    <x v="5"/>
    <x v="1197"/>
    <x v="6"/>
    <x v="2143"/>
    <x v="1748"/>
    <x v="1436"/>
    <x v="380"/>
    <x v="1"/>
    <x v="380"/>
  </r>
  <r>
    <x v="4510"/>
    <x v="190"/>
    <x v="14"/>
    <x v="2"/>
    <x v="3"/>
    <x v="99"/>
    <x v="8"/>
    <x v="56"/>
    <x v="4"/>
    <x v="2"/>
    <x v="71"/>
    <x v="192"/>
    <x v="51"/>
    <x v="216"/>
    <x v="484"/>
    <x v="6"/>
    <x v="0"/>
    <x v="0"/>
    <x v="1"/>
    <x v="23"/>
    <x v="873"/>
    <x v="700"/>
    <x v="1363"/>
    <x v="100"/>
    <x v="2467"/>
    <x v="2924"/>
    <x v="5"/>
    <x v="1252"/>
    <x v="6"/>
    <x v="2363"/>
    <x v="1872"/>
    <x v="1560"/>
    <x v="380"/>
    <x v="1"/>
    <x v="380"/>
  </r>
  <r>
    <x v="96"/>
    <x v="191"/>
    <x v="14"/>
    <x v="2"/>
    <x v="3"/>
    <x v="100"/>
    <x v="8"/>
    <x v="62"/>
    <x v="0"/>
    <x v="2"/>
    <x v="48"/>
    <x v="113"/>
    <x v="28"/>
    <x v="873"/>
    <x v="1876"/>
    <x v="29"/>
    <x v="0"/>
    <x v="0"/>
    <x v="1"/>
    <x v="23"/>
    <x v="993"/>
    <x v="313"/>
    <x v="784"/>
    <x v="59"/>
    <x v="1412"/>
    <x v="544"/>
    <x v="222"/>
    <x v="320"/>
    <x v="0"/>
    <x v="1404"/>
    <x v="2072"/>
    <x v="1761"/>
    <x v="380"/>
    <x v="1"/>
    <x v="380"/>
  </r>
  <r>
    <x v="4399"/>
    <x v="192"/>
    <x v="14"/>
    <x v="2"/>
    <x v="3"/>
    <x v="92"/>
    <x v="8"/>
    <x v="56"/>
    <x v="13"/>
    <x v="2"/>
    <x v="49"/>
    <x v="123"/>
    <x v="29"/>
    <x v="801"/>
    <x v="1247"/>
    <x v="28"/>
    <x v="0"/>
    <x v="0"/>
    <x v="1"/>
    <x v="23"/>
    <x v="765"/>
    <x v="51"/>
    <x v="514"/>
    <x v="4"/>
    <x v="952"/>
    <x v="518"/>
    <x v="175"/>
    <x v="349"/>
    <x v="0"/>
    <x v="1009"/>
    <x v="1337"/>
    <x v="1021"/>
    <x v="380"/>
    <x v="1"/>
    <x v="380"/>
  </r>
  <r>
    <x v="624"/>
    <x v="193"/>
    <x v="22"/>
    <x v="2"/>
    <x v="3"/>
    <x v="14"/>
    <x v="2"/>
    <x v="66"/>
    <x v="33"/>
    <x v="9"/>
    <x v="78"/>
    <x v="198"/>
    <x v="0"/>
    <x v="0"/>
    <x v="0"/>
    <x v="56"/>
    <x v="14"/>
    <x v="9"/>
    <x v="1"/>
    <x v="23"/>
    <x v="0"/>
    <x v="160"/>
    <x v="479"/>
    <x v="0"/>
    <x v="263"/>
    <x v="2974"/>
    <x v="1"/>
    <x v="1505"/>
    <x v="21"/>
    <x v="246"/>
    <x v="3738"/>
    <x v="3509"/>
    <x v="380"/>
    <x v="1"/>
    <x v="380"/>
  </r>
  <r>
    <x v="3287"/>
    <x v="194"/>
    <x v="23"/>
    <x v="2"/>
    <x v="0"/>
    <x v="55"/>
    <x v="2"/>
    <x v="66"/>
    <x v="33"/>
    <x v="9"/>
    <x v="78"/>
    <x v="198"/>
    <x v="0"/>
    <x v="0"/>
    <x v="0"/>
    <x v="56"/>
    <x v="14"/>
    <x v="9"/>
    <x v="1"/>
    <x v="23"/>
    <x v="0"/>
    <x v="170"/>
    <x v="113"/>
    <x v="0"/>
    <x v="117"/>
    <x v="2974"/>
    <x v="1"/>
    <x v="1413"/>
    <x v="21"/>
    <x v="108"/>
    <x v="3301"/>
    <x v="3028"/>
    <x v="380"/>
    <x v="1"/>
    <x v="380"/>
  </r>
  <r>
    <x v="3956"/>
    <x v="195"/>
    <x v="14"/>
    <x v="2"/>
    <x v="3"/>
    <x v="75"/>
    <x v="2"/>
    <x v="52"/>
    <x v="0"/>
    <x v="1"/>
    <x v="48"/>
    <x v="103"/>
    <x v="28"/>
    <x v="289"/>
    <x v="231"/>
    <x v="29"/>
    <x v="0"/>
    <x v="0"/>
    <x v="1"/>
    <x v="23"/>
    <x v="225"/>
    <x v="476"/>
    <x v="655"/>
    <x v="78"/>
    <x v="577"/>
    <x v="2626"/>
    <x v="353"/>
    <x v="145"/>
    <x v="13"/>
    <x v="542"/>
    <x v="4086"/>
    <x v="3984"/>
    <x v="380"/>
    <x v="1"/>
    <x v="380"/>
  </r>
  <r>
    <x v="4204"/>
    <x v="196"/>
    <x v="14"/>
    <x v="2"/>
    <x v="3"/>
    <x v="85"/>
    <x v="2"/>
    <x v="62"/>
    <x v="0"/>
    <x v="2"/>
    <x v="57"/>
    <x v="159"/>
    <x v="37"/>
    <x v="225"/>
    <x v="544"/>
    <x v="20"/>
    <x v="0"/>
    <x v="0"/>
    <x v="1"/>
    <x v="23"/>
    <x v="596"/>
    <x v="385"/>
    <x v="530"/>
    <x v="7"/>
    <x v="835"/>
    <x v="1591"/>
    <x v="1"/>
    <x v="1621"/>
    <x v="8"/>
    <x v="852"/>
    <x v="2161"/>
    <x v="1851"/>
    <x v="380"/>
    <x v="1"/>
    <x v="380"/>
  </r>
  <r>
    <x v="4446"/>
    <x v="197"/>
    <x v="14"/>
    <x v="2"/>
    <x v="3"/>
    <x v="95"/>
    <x v="2"/>
    <x v="56"/>
    <x v="13"/>
    <x v="2"/>
    <x v="50"/>
    <x v="134"/>
    <x v="30"/>
    <x v="909"/>
    <x v="1510"/>
    <x v="27"/>
    <x v="0"/>
    <x v="0"/>
    <x v="1"/>
    <x v="23"/>
    <x v="898"/>
    <x v="109"/>
    <x v="429"/>
    <x v="111"/>
    <x v="1075"/>
    <x v="3026"/>
    <x v="5"/>
    <x v="914"/>
    <x v="8"/>
    <x v="1135"/>
    <x v="1202"/>
    <x v="885"/>
    <x v="380"/>
    <x v="1"/>
    <x v="380"/>
  </r>
  <r>
    <x v="4144"/>
    <x v="198"/>
    <x v="14"/>
    <x v="2"/>
    <x v="3"/>
    <x v="82"/>
    <x v="2"/>
    <x v="62"/>
    <x v="0"/>
    <x v="3"/>
    <x v="60"/>
    <x v="153"/>
    <x v="40"/>
    <x v="1382"/>
    <x v="3428"/>
    <x v="17"/>
    <x v="0"/>
    <x v="0"/>
    <x v="1"/>
    <x v="23"/>
    <x v="2162"/>
    <x v="522"/>
    <x v="881"/>
    <x v="0"/>
    <x v="2508"/>
    <x v="2208"/>
    <x v="339"/>
    <x v="328"/>
    <x v="20"/>
    <x v="2403"/>
    <x v="1687"/>
    <x v="1374"/>
    <x v="380"/>
    <x v="1"/>
    <x v="380"/>
  </r>
  <r>
    <x v="2586"/>
    <x v="199"/>
    <x v="23"/>
    <x v="2"/>
    <x v="0"/>
    <x v="40"/>
    <x v="2"/>
    <x v="66"/>
    <x v="33"/>
    <x v="9"/>
    <x v="78"/>
    <x v="198"/>
    <x v="0"/>
    <x v="0"/>
    <x v="0"/>
    <x v="56"/>
    <x v="14"/>
    <x v="9"/>
    <x v="1"/>
    <x v="23"/>
    <x v="0"/>
    <x v="497"/>
    <x v="197"/>
    <x v="0"/>
    <x v="201"/>
    <x v="267"/>
    <x v="1"/>
    <x v="1466"/>
    <x v="1"/>
    <x v="187"/>
    <x v="3424"/>
    <x v="3165"/>
    <x v="380"/>
    <x v="1"/>
    <x v="380"/>
  </r>
  <r>
    <x v="624"/>
    <x v="200"/>
    <x v="14"/>
    <x v="2"/>
    <x v="3"/>
    <x v="14"/>
    <x v="2"/>
    <x v="62"/>
    <x v="0"/>
    <x v="2"/>
    <x v="52"/>
    <x v="132"/>
    <x v="32"/>
    <x v="822"/>
    <x v="1975"/>
    <x v="25"/>
    <x v="0"/>
    <x v="0"/>
    <x v="1"/>
    <x v="23"/>
    <x v="1157"/>
    <x v="306"/>
    <x v="598"/>
    <x v="221"/>
    <x v="1519"/>
    <x v="2974"/>
    <x v="1"/>
    <x v="1755"/>
    <x v="21"/>
    <x v="1536"/>
    <x v="1710"/>
    <x v="1397"/>
    <x v="380"/>
    <x v="1"/>
    <x v="380"/>
  </r>
  <r>
    <x v="2563"/>
    <x v="201"/>
    <x v="14"/>
    <x v="2"/>
    <x v="3"/>
    <x v="4"/>
    <x v="2"/>
    <x v="62"/>
    <x v="0"/>
    <x v="2"/>
    <x v="56"/>
    <x v="148"/>
    <x v="36"/>
    <x v="940"/>
    <x v="2164"/>
    <x v="21"/>
    <x v="0"/>
    <x v="0"/>
    <x v="1"/>
    <x v="23"/>
    <x v="1364"/>
    <x v="110"/>
    <x v="430"/>
    <x v="2"/>
    <x v="1418"/>
    <x v="1437"/>
    <x v="436"/>
    <x v="176"/>
    <x v="0"/>
    <x v="1432"/>
    <x v="1713"/>
    <x v="1400"/>
    <x v="380"/>
    <x v="1"/>
    <x v="380"/>
  </r>
  <r>
    <x v="624"/>
    <x v="202"/>
    <x v="24"/>
    <x v="2"/>
    <x v="0"/>
    <x v="14"/>
    <x v="2"/>
    <x v="66"/>
    <x v="33"/>
    <x v="9"/>
    <x v="78"/>
    <x v="198"/>
    <x v="0"/>
    <x v="0"/>
    <x v="0"/>
    <x v="56"/>
    <x v="14"/>
    <x v="9"/>
    <x v="1"/>
    <x v="23"/>
    <x v="0"/>
    <x v="19"/>
    <x v="3"/>
    <x v="0"/>
    <x v="3"/>
    <x v="2974"/>
    <x v="1"/>
    <x v="715"/>
    <x v="21"/>
    <x v="3"/>
    <x v="574"/>
    <x v="249"/>
    <x v="380"/>
    <x v="1"/>
    <x v="380"/>
  </r>
  <r>
    <x v="2118"/>
    <x v="203"/>
    <x v="14"/>
    <x v="2"/>
    <x v="3"/>
    <x v="32"/>
    <x v="8"/>
    <x v="56"/>
    <x v="13"/>
    <x v="2"/>
    <x v="55"/>
    <x v="138"/>
    <x v="35"/>
    <x v="1235"/>
    <x v="2145"/>
    <x v="22"/>
    <x v="0"/>
    <x v="0"/>
    <x v="1"/>
    <x v="23"/>
    <x v="1334"/>
    <x v="150"/>
    <x v="722"/>
    <x v="5"/>
    <x v="1610"/>
    <x v="1989"/>
    <x v="535"/>
    <x v="149"/>
    <x v="0"/>
    <x v="1652"/>
    <x v="1292"/>
    <x v="976"/>
    <x v="380"/>
    <x v="1"/>
    <x v="380"/>
  </r>
  <r>
    <x v="625"/>
    <x v="204"/>
    <x v="14"/>
    <x v="2"/>
    <x v="3"/>
    <x v="14"/>
    <x v="8"/>
    <x v="56"/>
    <x v="13"/>
    <x v="2"/>
    <x v="63"/>
    <x v="173"/>
    <x v="43"/>
    <x v="1231"/>
    <x v="2188"/>
    <x v="14"/>
    <x v="0"/>
    <x v="0"/>
    <x v="1"/>
    <x v="23"/>
    <x v="1559"/>
    <x v="96"/>
    <x v="646"/>
    <x v="26"/>
    <x v="1774"/>
    <x v="2506"/>
    <x v="764"/>
    <x v="102"/>
    <x v="0"/>
    <x v="1828"/>
    <x v="886"/>
    <x v="563"/>
    <x v="380"/>
    <x v="1"/>
    <x v="380"/>
  </r>
  <r>
    <x v="4395"/>
    <x v="205"/>
    <x v="14"/>
    <x v="4"/>
    <x v="5"/>
    <x v="778"/>
    <x v="24"/>
    <x v="55"/>
    <x v="13"/>
    <x v="2"/>
    <x v="56"/>
    <x v="113"/>
    <x v="36"/>
    <x v="1785"/>
    <x v="3171"/>
    <x v="21"/>
    <x v="0"/>
    <x v="0"/>
    <x v="1"/>
    <x v="23"/>
    <x v="1875"/>
    <x v="78"/>
    <x v="386"/>
    <x v="0"/>
    <x v="1927"/>
    <x v="2794"/>
    <x v="5"/>
    <x v="1133"/>
    <x v="21"/>
    <x v="2011"/>
    <x v="648"/>
    <x v="321"/>
    <x v="380"/>
    <x v="1"/>
    <x v="380"/>
  </r>
  <r>
    <x v="4413"/>
    <x v="206"/>
    <x v="22"/>
    <x v="4"/>
    <x v="5"/>
    <x v="781"/>
    <x v="24"/>
    <x v="66"/>
    <x v="33"/>
    <x v="9"/>
    <x v="78"/>
    <x v="198"/>
    <x v="0"/>
    <x v="0"/>
    <x v="0"/>
    <x v="56"/>
    <x v="14"/>
    <x v="9"/>
    <x v="1"/>
    <x v="23"/>
    <x v="0"/>
    <x v="186"/>
    <x v="511"/>
    <x v="0"/>
    <x v="268"/>
    <x v="2794"/>
    <x v="5"/>
    <x v="751"/>
    <x v="21"/>
    <x v="263"/>
    <x v="2334"/>
    <x v="2026"/>
    <x v="380"/>
    <x v="1"/>
    <x v="380"/>
  </r>
  <r>
    <x v="4440"/>
    <x v="207"/>
    <x v="14"/>
    <x v="4"/>
    <x v="5"/>
    <x v="791"/>
    <x v="24"/>
    <x v="62"/>
    <x v="0"/>
    <x v="1"/>
    <x v="48"/>
    <x v="110"/>
    <x v="28"/>
    <x v="253"/>
    <x v="349"/>
    <x v="29"/>
    <x v="0"/>
    <x v="0"/>
    <x v="1"/>
    <x v="23"/>
    <x v="318"/>
    <x v="458"/>
    <x v="762"/>
    <x v="16"/>
    <x v="702"/>
    <x v="1441"/>
    <x v="260"/>
    <x v="216"/>
    <x v="8"/>
    <x v="748"/>
    <x v="1627"/>
    <x v="1314"/>
    <x v="380"/>
    <x v="1"/>
    <x v="380"/>
  </r>
  <r>
    <x v="4462"/>
    <x v="208"/>
    <x v="14"/>
    <x v="4"/>
    <x v="5"/>
    <x v="800"/>
    <x v="24"/>
    <x v="58"/>
    <x v="17"/>
    <x v="2"/>
    <x v="48"/>
    <x v="104"/>
    <x v="28"/>
    <x v="1301"/>
    <x v="2588"/>
    <x v="29"/>
    <x v="0"/>
    <x v="0"/>
    <x v="1"/>
    <x v="23"/>
    <x v="1330"/>
    <x v="45"/>
    <x v="306"/>
    <x v="11"/>
    <x v="1266"/>
    <x v="2064"/>
    <x v="273"/>
    <x v="263"/>
    <x v="12"/>
    <x v="1194"/>
    <x v="3320"/>
    <x v="3049"/>
    <x v="380"/>
    <x v="1"/>
    <x v="380"/>
  </r>
  <r>
    <x v="4480"/>
    <x v="209"/>
    <x v="14"/>
    <x v="4"/>
    <x v="5"/>
    <x v="806"/>
    <x v="24"/>
    <x v="62"/>
    <x v="0"/>
    <x v="2"/>
    <x v="52"/>
    <x v="129"/>
    <x v="32"/>
    <x v="1072"/>
    <x v="2369"/>
    <x v="25"/>
    <x v="0"/>
    <x v="0"/>
    <x v="1"/>
    <x v="23"/>
    <x v="1343"/>
    <x v="239"/>
    <x v="547"/>
    <x v="150"/>
    <x v="1583"/>
    <x v="920"/>
    <x v="393"/>
    <x v="210"/>
    <x v="0"/>
    <x v="1583"/>
    <x v="1929"/>
    <x v="1617"/>
    <x v="380"/>
    <x v="1"/>
    <x v="380"/>
  </r>
  <r>
    <x v="4461"/>
    <x v="210"/>
    <x v="14"/>
    <x v="4"/>
    <x v="5"/>
    <x v="799"/>
    <x v="24"/>
    <x v="62"/>
    <x v="0"/>
    <x v="2"/>
    <x v="54"/>
    <x v="131"/>
    <x v="34"/>
    <x v="1389"/>
    <x v="2916"/>
    <x v="23"/>
    <x v="0"/>
    <x v="0"/>
    <x v="1"/>
    <x v="23"/>
    <x v="1685"/>
    <x v="220"/>
    <x v="534"/>
    <x v="325"/>
    <x v="2110"/>
    <x v="2086"/>
    <x v="661"/>
    <x v="141"/>
    <x v="0"/>
    <x v="2099"/>
    <x v="1269"/>
    <x v="953"/>
    <x v="380"/>
    <x v="1"/>
    <x v="380"/>
  </r>
  <r>
    <x v="4455"/>
    <x v="211"/>
    <x v="14"/>
    <x v="4"/>
    <x v="5"/>
    <x v="795"/>
    <x v="24"/>
    <x v="58"/>
    <x v="17"/>
    <x v="2"/>
    <x v="54"/>
    <x v="129"/>
    <x v="34"/>
    <x v="1245"/>
    <x v="2620"/>
    <x v="23"/>
    <x v="0"/>
    <x v="0"/>
    <x v="1"/>
    <x v="23"/>
    <x v="1520"/>
    <x v="130"/>
    <x v="451"/>
    <x v="13"/>
    <x v="1595"/>
    <x v="2334"/>
    <x v="632"/>
    <x v="122"/>
    <x v="0"/>
    <x v="1525"/>
    <x v="3245"/>
    <x v="2965"/>
    <x v="380"/>
    <x v="1"/>
    <x v="380"/>
  </r>
  <r>
    <x v="4444"/>
    <x v="212"/>
    <x v="14"/>
    <x v="4"/>
    <x v="5"/>
    <x v="793"/>
    <x v="24"/>
    <x v="62"/>
    <x v="0"/>
    <x v="2"/>
    <x v="55"/>
    <x v="131"/>
    <x v="35"/>
    <x v="716"/>
    <x v="1414"/>
    <x v="22"/>
    <x v="0"/>
    <x v="0"/>
    <x v="1"/>
    <x v="23"/>
    <x v="1006"/>
    <x v="220"/>
    <x v="534"/>
    <x v="185"/>
    <x v="1314"/>
    <x v="1250"/>
    <x v="473"/>
    <x v="154"/>
    <x v="18"/>
    <x v="1351"/>
    <x v="1464"/>
    <x v="1148"/>
    <x v="380"/>
    <x v="1"/>
    <x v="380"/>
  </r>
  <r>
    <x v="4394"/>
    <x v="213"/>
    <x v="14"/>
    <x v="4"/>
    <x v="5"/>
    <x v="777"/>
    <x v="24"/>
    <x v="55"/>
    <x v="13"/>
    <x v="2"/>
    <x v="60"/>
    <x v="0"/>
    <x v="40"/>
    <x v="1249"/>
    <x v="2128"/>
    <x v="17"/>
    <x v="0"/>
    <x v="0"/>
    <x v="1"/>
    <x v="23"/>
    <x v="1466"/>
    <x v="166"/>
    <x v="486"/>
    <x v="144"/>
    <x v="1646"/>
    <x v="2188"/>
    <x v="585"/>
    <x v="136"/>
    <x v="0"/>
    <x v="1745"/>
    <x v="676"/>
    <x v="350"/>
    <x v="380"/>
    <x v="1"/>
    <x v="380"/>
  </r>
  <r>
    <x v="4391"/>
    <x v="214"/>
    <x v="14"/>
    <x v="4"/>
    <x v="5"/>
    <x v="775"/>
    <x v="24"/>
    <x v="53"/>
    <x v="17"/>
    <x v="3"/>
    <x v="64"/>
    <x v="162"/>
    <x v="44"/>
    <x v="2227"/>
    <x v="3873"/>
    <x v="13"/>
    <x v="0"/>
    <x v="0"/>
    <x v="1"/>
    <x v="23"/>
    <x v="2556"/>
    <x v="279"/>
    <x v="575"/>
    <x v="124"/>
    <x v="2940"/>
    <x v="2813"/>
    <x v="978"/>
    <x v="87"/>
    <x v="0"/>
    <x v="2803"/>
    <x v="2306"/>
    <x v="1997"/>
    <x v="380"/>
    <x v="1"/>
    <x v="380"/>
  </r>
  <r>
    <x v="4387"/>
    <x v="215"/>
    <x v="14"/>
    <x v="4"/>
    <x v="5"/>
    <x v="773"/>
    <x v="24"/>
    <x v="56"/>
    <x v="13"/>
    <x v="3"/>
    <x v="65"/>
    <x v="179"/>
    <x v="45"/>
    <x v="2190"/>
    <x v="3777"/>
    <x v="12"/>
    <x v="0"/>
    <x v="0"/>
    <x v="1"/>
    <x v="23"/>
    <x v="2494"/>
    <x v="311"/>
    <x v="596"/>
    <x v="0"/>
    <x v="2816"/>
    <x v="2688"/>
    <x v="788"/>
    <x v="151"/>
    <x v="12"/>
    <x v="2742"/>
    <x v="770"/>
    <x v="445"/>
    <x v="380"/>
    <x v="1"/>
    <x v="380"/>
  </r>
  <r>
    <x v="1411"/>
    <x v="216"/>
    <x v="14"/>
    <x v="4"/>
    <x v="5"/>
    <x v="22"/>
    <x v="8"/>
    <x v="56"/>
    <x v="13"/>
    <x v="3"/>
    <x v="72"/>
    <x v="192"/>
    <x v="52"/>
    <x v="1292"/>
    <x v="3011"/>
    <x v="5"/>
    <x v="0"/>
    <x v="0"/>
    <x v="1"/>
    <x v="23"/>
    <x v="2192"/>
    <x v="412"/>
    <x v="701"/>
    <x v="0"/>
    <x v="2456"/>
    <x v="2753"/>
    <x v="926"/>
    <x v="88"/>
    <x v="0"/>
    <x v="2434"/>
    <x v="679"/>
    <x v="353"/>
    <x v="380"/>
    <x v="1"/>
    <x v="380"/>
  </r>
  <r>
    <x v="3105"/>
    <x v="217"/>
    <x v="14"/>
    <x v="3"/>
    <x v="4"/>
    <x v="50"/>
    <x v="180"/>
    <x v="54"/>
    <x v="17"/>
    <x v="3"/>
    <x v="68"/>
    <x v="180"/>
    <x v="48"/>
    <x v="2250"/>
    <x v="3788"/>
    <x v="9"/>
    <x v="0"/>
    <x v="0"/>
    <x v="1"/>
    <x v="23"/>
    <x v="2539"/>
    <x v="596"/>
    <x v="1122"/>
    <x v="2"/>
    <x v="3018"/>
    <x v="2282"/>
    <x v="5"/>
    <x v="1373"/>
    <x v="1"/>
    <x v="2913"/>
    <x v="1841"/>
    <x v="1529"/>
    <x v="380"/>
    <x v="1"/>
    <x v="380"/>
  </r>
  <r>
    <x v="4198"/>
    <x v="218"/>
    <x v="83"/>
    <x v="4"/>
    <x v="0"/>
    <x v="734"/>
    <x v="24"/>
    <x v="66"/>
    <x v="33"/>
    <x v="9"/>
    <x v="78"/>
    <x v="198"/>
    <x v="0"/>
    <x v="0"/>
    <x v="0"/>
    <x v="56"/>
    <x v="14"/>
    <x v="9"/>
    <x v="1"/>
    <x v="23"/>
    <x v="0"/>
    <x v="689"/>
    <x v="209"/>
    <x v="0"/>
    <x v="211"/>
    <x v="2659"/>
    <x v="0"/>
    <x v="0"/>
    <x v="12"/>
    <x v="199"/>
    <x v="3537"/>
    <x v="3290"/>
    <x v="380"/>
    <x v="1"/>
    <x v="380"/>
  </r>
  <r>
    <x v="4198"/>
    <x v="219"/>
    <x v="83"/>
    <x v="4"/>
    <x v="0"/>
    <x v="734"/>
    <x v="24"/>
    <x v="66"/>
    <x v="33"/>
    <x v="9"/>
    <x v="78"/>
    <x v="198"/>
    <x v="0"/>
    <x v="0"/>
    <x v="0"/>
    <x v="56"/>
    <x v="14"/>
    <x v="9"/>
    <x v="1"/>
    <x v="23"/>
    <x v="0"/>
    <x v="784"/>
    <x v="1588"/>
    <x v="0"/>
    <x v="3212"/>
    <x v="65"/>
    <x v="0"/>
    <x v="0"/>
    <x v="0"/>
    <x v="3210"/>
    <x v="3492"/>
    <x v="3242"/>
    <x v="380"/>
    <x v="1"/>
    <x v="380"/>
  </r>
  <r>
    <x v="3931"/>
    <x v="220"/>
    <x v="22"/>
    <x v="4"/>
    <x v="5"/>
    <x v="669"/>
    <x v="24"/>
    <x v="66"/>
    <x v="33"/>
    <x v="9"/>
    <x v="78"/>
    <x v="198"/>
    <x v="0"/>
    <x v="0"/>
    <x v="0"/>
    <x v="56"/>
    <x v="14"/>
    <x v="9"/>
    <x v="1"/>
    <x v="23"/>
    <x v="0"/>
    <x v="371"/>
    <x v="618"/>
    <x v="0"/>
    <x v="279"/>
    <x v="1275"/>
    <x v="418"/>
    <x v="52"/>
    <x v="14"/>
    <x v="282"/>
    <x v="2494"/>
    <x v="2188"/>
    <x v="380"/>
    <x v="1"/>
    <x v="380"/>
  </r>
  <r>
    <x v="3950"/>
    <x v="221"/>
    <x v="35"/>
    <x v="7"/>
    <x v="8"/>
    <x v="1001"/>
    <x v="24"/>
    <x v="37"/>
    <x v="0"/>
    <x v="2"/>
    <x v="43"/>
    <x v="126"/>
    <x v="23"/>
    <x v="2404"/>
    <x v="3161"/>
    <x v="34"/>
    <x v="0"/>
    <x v="0"/>
    <x v="1"/>
    <x v="23"/>
    <x v="1474"/>
    <x v="351"/>
    <x v="1116"/>
    <x v="368"/>
    <x v="2681"/>
    <x v="1227"/>
    <x v="1039"/>
    <x v="31"/>
    <x v="21"/>
    <x v="2454"/>
    <x v="3784"/>
    <x v="3560"/>
    <x v="380"/>
    <x v="1"/>
    <x v="380"/>
  </r>
  <r>
    <x v="3977"/>
    <x v="222"/>
    <x v="35"/>
    <x v="7"/>
    <x v="8"/>
    <x v="681"/>
    <x v="24"/>
    <x v="37"/>
    <x v="0"/>
    <x v="2"/>
    <x v="38"/>
    <x v="134"/>
    <x v="18"/>
    <x v="2415"/>
    <x v="3700"/>
    <x v="39"/>
    <x v="0"/>
    <x v="0"/>
    <x v="1"/>
    <x v="23"/>
    <x v="1752"/>
    <x v="159"/>
    <x v="984"/>
    <x v="342"/>
    <x v="2488"/>
    <x v="1227"/>
    <x v="1039"/>
    <x v="29"/>
    <x v="21"/>
    <x v="2320"/>
    <x v="3221"/>
    <x v="2938"/>
    <x v="380"/>
    <x v="1"/>
    <x v="380"/>
  </r>
  <r>
    <x v="4025"/>
    <x v="223"/>
    <x v="0"/>
    <x v="7"/>
    <x v="5"/>
    <x v="693"/>
    <x v="24"/>
    <x v="63"/>
    <x v="0"/>
    <x v="3"/>
    <x v="48"/>
    <x v="99"/>
    <x v="28"/>
    <x v="1978"/>
    <x v="3706"/>
    <x v="29"/>
    <x v="0"/>
    <x v="0"/>
    <x v="1"/>
    <x v="23"/>
    <x v="2107"/>
    <x v="509"/>
    <x v="1183"/>
    <x v="15"/>
    <x v="2981"/>
    <x v="1227"/>
    <x v="1039"/>
    <x v="37"/>
    <x v="21"/>
    <x v="2863"/>
    <x v="2188"/>
    <x v="1879"/>
    <x v="380"/>
    <x v="1"/>
    <x v="380"/>
  </r>
  <r>
    <x v="4025"/>
    <x v="223"/>
    <x v="0"/>
    <x v="7"/>
    <x v="8"/>
    <x v="693"/>
    <x v="24"/>
    <x v="32"/>
    <x v="0"/>
    <x v="2"/>
    <x v="24"/>
    <x v="139"/>
    <x v="15"/>
    <x v="676"/>
    <x v="96"/>
    <x v="42"/>
    <x v="2"/>
    <x v="0"/>
    <x v="1"/>
    <x v="23"/>
    <x v="76"/>
    <x v="509"/>
    <x v="1183"/>
    <x v="15"/>
    <x v="2981"/>
    <x v="1227"/>
    <x v="1039"/>
    <x v="37"/>
    <x v="21"/>
    <x v="2863"/>
    <x v="2188"/>
    <x v="1879"/>
    <x v="380"/>
    <x v="1"/>
    <x v="380"/>
  </r>
  <r>
    <x v="4025"/>
    <x v="223"/>
    <x v="0"/>
    <x v="7"/>
    <x v="0"/>
    <x v="693"/>
    <x v="24"/>
    <x v="7"/>
    <x v="0"/>
    <x v="0"/>
    <x v="26"/>
    <x v="154"/>
    <x v="17"/>
    <x v="148"/>
    <x v="41"/>
    <x v="40"/>
    <x v="2"/>
    <x v="9"/>
    <x v="1"/>
    <x v="23"/>
    <x v="26"/>
    <x v="509"/>
    <x v="1183"/>
    <x v="15"/>
    <x v="2981"/>
    <x v="1227"/>
    <x v="1039"/>
    <x v="37"/>
    <x v="21"/>
    <x v="2863"/>
    <x v="2188"/>
    <x v="1879"/>
    <x v="380"/>
    <x v="1"/>
    <x v="380"/>
  </r>
  <r>
    <x v="4138"/>
    <x v="224"/>
    <x v="14"/>
    <x v="4"/>
    <x v="5"/>
    <x v="716"/>
    <x v="24"/>
    <x v="62"/>
    <x v="0"/>
    <x v="2"/>
    <x v="54"/>
    <x v="127"/>
    <x v="34"/>
    <x v="963"/>
    <x v="2179"/>
    <x v="23"/>
    <x v="0"/>
    <x v="0"/>
    <x v="1"/>
    <x v="23"/>
    <x v="1317"/>
    <x v="184"/>
    <x v="509"/>
    <x v="2"/>
    <x v="1433"/>
    <x v="2786"/>
    <x v="719"/>
    <x v="97"/>
    <x v="0"/>
    <x v="1465"/>
    <x v="1456"/>
    <x v="1140"/>
    <x v="380"/>
    <x v="1"/>
    <x v="380"/>
  </r>
  <r>
    <x v="4129"/>
    <x v="225"/>
    <x v="23"/>
    <x v="4"/>
    <x v="5"/>
    <x v="714"/>
    <x v="24"/>
    <x v="66"/>
    <x v="33"/>
    <x v="9"/>
    <x v="78"/>
    <x v="198"/>
    <x v="0"/>
    <x v="0"/>
    <x v="0"/>
    <x v="56"/>
    <x v="14"/>
    <x v="9"/>
    <x v="1"/>
    <x v="23"/>
    <x v="0"/>
    <x v="351"/>
    <x v="618"/>
    <x v="0"/>
    <x v="279"/>
    <x v="3047"/>
    <x v="945"/>
    <x v="19"/>
    <x v="21"/>
    <x v="283"/>
    <x v="2455"/>
    <x v="2148"/>
    <x v="380"/>
    <x v="1"/>
    <x v="380"/>
  </r>
  <r>
    <x v="4140"/>
    <x v="226"/>
    <x v="23"/>
    <x v="4"/>
    <x v="5"/>
    <x v="717"/>
    <x v="24"/>
    <x v="66"/>
    <x v="33"/>
    <x v="9"/>
    <x v="78"/>
    <x v="198"/>
    <x v="0"/>
    <x v="0"/>
    <x v="0"/>
    <x v="56"/>
    <x v="14"/>
    <x v="9"/>
    <x v="1"/>
    <x v="23"/>
    <x v="0"/>
    <x v="486"/>
    <x v="726"/>
    <x v="0"/>
    <x v="308"/>
    <x v="3047"/>
    <x v="945"/>
    <x v="20"/>
    <x v="21"/>
    <x v="303"/>
    <x v="2611"/>
    <x v="2306"/>
    <x v="380"/>
    <x v="1"/>
    <x v="380"/>
  </r>
  <r>
    <x v="4202"/>
    <x v="227"/>
    <x v="14"/>
    <x v="4"/>
    <x v="5"/>
    <x v="737"/>
    <x v="24"/>
    <x v="56"/>
    <x v="13"/>
    <x v="3"/>
    <x v="60"/>
    <x v="150"/>
    <x v="40"/>
    <x v="1424"/>
    <x v="3138"/>
    <x v="17"/>
    <x v="0"/>
    <x v="0"/>
    <x v="1"/>
    <x v="23"/>
    <x v="1955"/>
    <x v="294"/>
    <x v="586"/>
    <x v="1"/>
    <x v="2135"/>
    <x v="1962"/>
    <x v="617"/>
    <x v="155"/>
    <x v="0"/>
    <x v="2164"/>
    <x v="812"/>
    <x v="488"/>
    <x v="380"/>
    <x v="1"/>
    <x v="380"/>
  </r>
  <r>
    <x v="4199"/>
    <x v="228"/>
    <x v="14"/>
    <x v="4"/>
    <x v="5"/>
    <x v="735"/>
    <x v="24"/>
    <x v="56"/>
    <x v="4"/>
    <x v="2"/>
    <x v="52"/>
    <x v="113"/>
    <x v="32"/>
    <x v="629"/>
    <x v="945"/>
    <x v="25"/>
    <x v="0"/>
    <x v="0"/>
    <x v="1"/>
    <x v="23"/>
    <x v="720"/>
    <x v="66"/>
    <x v="357"/>
    <x v="101"/>
    <x v="859"/>
    <x v="1891"/>
    <x v="428"/>
    <x v="145"/>
    <x v="0"/>
    <x v="964"/>
    <x v="752"/>
    <x v="426"/>
    <x v="380"/>
    <x v="1"/>
    <x v="380"/>
  </r>
  <r>
    <x v="248"/>
    <x v="229"/>
    <x v="14"/>
    <x v="4"/>
    <x v="5"/>
    <x v="11"/>
    <x v="30"/>
    <x v="53"/>
    <x v="17"/>
    <x v="2"/>
    <x v="52"/>
    <x v="152"/>
    <x v="32"/>
    <x v="1106"/>
    <x v="2054"/>
    <x v="25"/>
    <x v="0"/>
    <x v="0"/>
    <x v="1"/>
    <x v="23"/>
    <x v="1199"/>
    <x v="120"/>
    <x v="440"/>
    <x v="111"/>
    <x v="1342"/>
    <x v="3122"/>
    <x v="512"/>
    <x v="146"/>
    <x v="1"/>
    <x v="1335"/>
    <x v="2266"/>
    <x v="1958"/>
    <x v="380"/>
    <x v="1"/>
    <x v="380"/>
  </r>
  <r>
    <x v="1491"/>
    <x v="230"/>
    <x v="14"/>
    <x v="2"/>
    <x v="3"/>
    <x v="23"/>
    <x v="30"/>
    <x v="56"/>
    <x v="13"/>
    <x v="2"/>
    <x v="58"/>
    <x v="151"/>
    <x v="38"/>
    <x v="1493"/>
    <x v="2724"/>
    <x v="19"/>
    <x v="0"/>
    <x v="0"/>
    <x v="1"/>
    <x v="23"/>
    <x v="1678"/>
    <x v="93"/>
    <x v="639"/>
    <x v="0"/>
    <x v="1890"/>
    <x v="2270"/>
    <x v="647"/>
    <x v="134"/>
    <x v="0"/>
    <x v="1914"/>
    <x v="1112"/>
    <x v="793"/>
    <x v="380"/>
    <x v="1"/>
    <x v="380"/>
  </r>
  <r>
    <x v="2182"/>
    <x v="231"/>
    <x v="14"/>
    <x v="2"/>
    <x v="3"/>
    <x v="33"/>
    <x v="30"/>
    <x v="53"/>
    <x v="17"/>
    <x v="2"/>
    <x v="56"/>
    <x v="151"/>
    <x v="36"/>
    <x v="1655"/>
    <x v="2785"/>
    <x v="21"/>
    <x v="0"/>
    <x v="0"/>
    <x v="1"/>
    <x v="23"/>
    <x v="1667"/>
    <x v="109"/>
    <x v="667"/>
    <x v="0"/>
    <x v="1896"/>
    <x v="1936"/>
    <x v="5"/>
    <x v="1124"/>
    <x v="6"/>
    <x v="1816"/>
    <x v="2954"/>
    <x v="2660"/>
    <x v="380"/>
    <x v="1"/>
    <x v="380"/>
  </r>
  <r>
    <x v="2647"/>
    <x v="232"/>
    <x v="22"/>
    <x v="2"/>
    <x v="3"/>
    <x v="41"/>
    <x v="30"/>
    <x v="66"/>
    <x v="33"/>
    <x v="9"/>
    <x v="78"/>
    <x v="198"/>
    <x v="0"/>
    <x v="0"/>
    <x v="0"/>
    <x v="56"/>
    <x v="14"/>
    <x v="9"/>
    <x v="1"/>
    <x v="23"/>
    <x v="0"/>
    <x v="266"/>
    <x v="840"/>
    <x v="0"/>
    <x v="341"/>
    <x v="3028"/>
    <x v="213"/>
    <x v="122"/>
    <x v="0"/>
    <x v="333"/>
    <x v="3713"/>
    <x v="3479"/>
    <x v="380"/>
    <x v="1"/>
    <x v="380"/>
  </r>
  <r>
    <x v="1041"/>
    <x v="233"/>
    <x v="14"/>
    <x v="2"/>
    <x v="3"/>
    <x v="18"/>
    <x v="30"/>
    <x v="58"/>
    <x v="17"/>
    <x v="2"/>
    <x v="56"/>
    <x v="154"/>
    <x v="36"/>
    <x v="1029"/>
    <x v="2108"/>
    <x v="21"/>
    <x v="0"/>
    <x v="0"/>
    <x v="1"/>
    <x v="23"/>
    <x v="1345"/>
    <x v="121"/>
    <x v="684"/>
    <x v="6"/>
    <x v="1596"/>
    <x v="1477"/>
    <x v="5"/>
    <x v="1055"/>
    <x v="6"/>
    <x v="1493"/>
    <x v="3533"/>
    <x v="3286"/>
    <x v="380"/>
    <x v="1"/>
    <x v="380"/>
  </r>
  <r>
    <x v="4073"/>
    <x v="234"/>
    <x v="14"/>
    <x v="4"/>
    <x v="5"/>
    <x v="8"/>
    <x v="30"/>
    <x v="56"/>
    <x v="13"/>
    <x v="2"/>
    <x v="62"/>
    <x v="154"/>
    <x v="42"/>
    <x v="1314"/>
    <x v="2354"/>
    <x v="15"/>
    <x v="0"/>
    <x v="0"/>
    <x v="1"/>
    <x v="23"/>
    <x v="1597"/>
    <x v="109"/>
    <x v="428"/>
    <x v="0"/>
    <x v="1653"/>
    <x v="3109"/>
    <x v="864"/>
    <x v="78"/>
    <x v="0"/>
    <x v="1734"/>
    <x v="806"/>
    <x v="481"/>
    <x v="380"/>
    <x v="1"/>
    <x v="380"/>
  </r>
  <r>
    <x v="4237"/>
    <x v="235"/>
    <x v="0"/>
    <x v="4"/>
    <x v="5"/>
    <x v="744"/>
    <x v="24"/>
    <x v="53"/>
    <x v="17"/>
    <x v="2"/>
    <x v="45"/>
    <x v="119"/>
    <x v="25"/>
    <x v="1148"/>
    <x v="1733"/>
    <x v="32"/>
    <x v="0"/>
    <x v="0"/>
    <x v="1"/>
    <x v="23"/>
    <x v="842"/>
    <x v="726"/>
    <x v="574"/>
    <x v="134"/>
    <x v="1168"/>
    <x v="2955"/>
    <x v="5"/>
    <x v="949"/>
    <x v="1"/>
    <x v="1026"/>
    <x v="3892"/>
    <x v="3690"/>
    <x v="380"/>
    <x v="1"/>
    <x v="380"/>
  </r>
  <r>
    <x v="4198"/>
    <x v="236"/>
    <x v="27"/>
    <x v="7"/>
    <x v="8"/>
    <x v="734"/>
    <x v="24"/>
    <x v="32"/>
    <x v="0"/>
    <x v="1"/>
    <x v="19"/>
    <x v="76"/>
    <x v="4"/>
    <x v="836"/>
    <x v="62"/>
    <x v="53"/>
    <x v="0"/>
    <x v="0"/>
    <x v="1"/>
    <x v="23"/>
    <x v="44"/>
    <x v="20"/>
    <x v="205"/>
    <x v="0"/>
    <x v="249"/>
    <x v="2301"/>
    <x v="79"/>
    <x v="315"/>
    <x v="20"/>
    <x v="244"/>
    <x v="1784"/>
    <x v="1471"/>
    <x v="380"/>
    <x v="1"/>
    <x v="380"/>
  </r>
  <r>
    <x v="4127"/>
    <x v="237"/>
    <x v="14"/>
    <x v="4"/>
    <x v="5"/>
    <x v="713"/>
    <x v="24"/>
    <x v="56"/>
    <x v="4"/>
    <x v="1"/>
    <x v="39"/>
    <x v="114"/>
    <x v="19"/>
    <x v="128"/>
    <x v="233"/>
    <x v="38"/>
    <x v="0"/>
    <x v="0"/>
    <x v="1"/>
    <x v="23"/>
    <x v="165"/>
    <x v="14"/>
    <x v="227"/>
    <x v="0"/>
    <x v="393"/>
    <x v="387"/>
    <x v="1"/>
    <x v="1539"/>
    <x v="1"/>
    <x v="414"/>
    <x v="977"/>
    <x v="656"/>
    <x v="380"/>
    <x v="1"/>
    <x v="380"/>
  </r>
  <r>
    <x v="4121"/>
    <x v="238"/>
    <x v="14"/>
    <x v="4"/>
    <x v="5"/>
    <x v="711"/>
    <x v="24"/>
    <x v="56"/>
    <x v="4"/>
    <x v="2"/>
    <x v="56"/>
    <x v="124"/>
    <x v="36"/>
    <x v="169"/>
    <x v="364"/>
    <x v="21"/>
    <x v="0"/>
    <x v="0"/>
    <x v="1"/>
    <x v="23"/>
    <x v="418"/>
    <x v="20"/>
    <x v="245"/>
    <x v="5"/>
    <x v="536"/>
    <x v="2829"/>
    <x v="609"/>
    <x v="72"/>
    <x v="0"/>
    <x v="822"/>
    <x v="259"/>
    <x v="77"/>
    <x v="380"/>
    <x v="1"/>
    <x v="380"/>
  </r>
  <r>
    <x v="4115"/>
    <x v="239"/>
    <x v="14"/>
    <x v="4"/>
    <x v="5"/>
    <x v="709"/>
    <x v="24"/>
    <x v="53"/>
    <x v="17"/>
    <x v="3"/>
    <x v="63"/>
    <x v="170"/>
    <x v="43"/>
    <x v="1912"/>
    <x v="3386"/>
    <x v="14"/>
    <x v="0"/>
    <x v="0"/>
    <x v="1"/>
    <x v="23"/>
    <x v="2195"/>
    <x v="209"/>
    <x v="527"/>
    <x v="0"/>
    <x v="2358"/>
    <x v="2135"/>
    <x v="1"/>
    <x v="1929"/>
    <x v="6"/>
    <x v="2250"/>
    <x v="2561"/>
    <x v="2255"/>
    <x v="380"/>
    <x v="1"/>
    <x v="380"/>
  </r>
  <r>
    <x v="3115"/>
    <x v="240"/>
    <x v="14"/>
    <x v="2"/>
    <x v="3"/>
    <x v="491"/>
    <x v="90"/>
    <x v="53"/>
    <x v="17"/>
    <x v="3"/>
    <x v="65"/>
    <x v="173"/>
    <x v="45"/>
    <x v="1966"/>
    <x v="3444"/>
    <x v="12"/>
    <x v="0"/>
    <x v="0"/>
    <x v="1"/>
    <x v="23"/>
    <x v="2270"/>
    <x v="263"/>
    <x v="693"/>
    <x v="66"/>
    <x v="2580"/>
    <x v="1714"/>
    <x v="705"/>
    <x v="155"/>
    <x v="0"/>
    <x v="2431"/>
    <x v="2504"/>
    <x v="2198"/>
    <x v="380"/>
    <x v="1"/>
    <x v="380"/>
  </r>
  <r>
    <x v="3111"/>
    <x v="241"/>
    <x v="14"/>
    <x v="2"/>
    <x v="3"/>
    <x v="489"/>
    <x v="90"/>
    <x v="53"/>
    <x v="17"/>
    <x v="5"/>
    <x v="67"/>
    <x v="177"/>
    <x v="47"/>
    <x v="1744"/>
    <x v="3676"/>
    <x v="10"/>
    <x v="0"/>
    <x v="0"/>
    <x v="1"/>
    <x v="23"/>
    <x v="2458"/>
    <x v="291"/>
    <x v="781"/>
    <x v="5"/>
    <x v="2811"/>
    <x v="2010"/>
    <x v="747"/>
    <x v="162"/>
    <x v="0"/>
    <x v="2651"/>
    <x v="2781"/>
    <x v="2483"/>
    <x v="380"/>
    <x v="1"/>
    <x v="380"/>
  </r>
  <r>
    <x v="3053"/>
    <x v="242"/>
    <x v="14"/>
    <x v="2"/>
    <x v="3"/>
    <x v="487"/>
    <x v="90"/>
    <x v="53"/>
    <x v="17"/>
    <x v="3"/>
    <x v="65"/>
    <x v="179"/>
    <x v="45"/>
    <x v="1745"/>
    <x v="3128"/>
    <x v="12"/>
    <x v="0"/>
    <x v="0"/>
    <x v="1"/>
    <x v="23"/>
    <x v="2079"/>
    <x v="195"/>
    <x v="778"/>
    <x v="0"/>
    <x v="2368"/>
    <x v="1570"/>
    <x v="527"/>
    <x v="202"/>
    <x v="13"/>
    <x v="2238"/>
    <x v="2998"/>
    <x v="2705"/>
    <x v="380"/>
    <x v="1"/>
    <x v="380"/>
  </r>
  <r>
    <x v="3049"/>
    <x v="243"/>
    <x v="14"/>
    <x v="2"/>
    <x v="3"/>
    <x v="485"/>
    <x v="90"/>
    <x v="56"/>
    <x v="13"/>
    <x v="3"/>
    <x v="66"/>
    <x v="178"/>
    <x v="46"/>
    <x v="1583"/>
    <x v="3170"/>
    <x v="11"/>
    <x v="0"/>
    <x v="0"/>
    <x v="1"/>
    <x v="23"/>
    <x v="2119"/>
    <x v="165"/>
    <x v="742"/>
    <x v="0"/>
    <x v="2397"/>
    <x v="993"/>
    <x v="175"/>
    <x v="463"/>
    <x v="0"/>
    <x v="2372"/>
    <x v="816"/>
    <x v="492"/>
    <x v="380"/>
    <x v="1"/>
    <x v="380"/>
  </r>
  <r>
    <x v="3114"/>
    <x v="244"/>
    <x v="14"/>
    <x v="2"/>
    <x v="3"/>
    <x v="490"/>
    <x v="90"/>
    <x v="56"/>
    <x v="8"/>
    <x v="2"/>
    <x v="44"/>
    <x v="64"/>
    <x v="24"/>
    <x v="961"/>
    <x v="1582"/>
    <x v="33"/>
    <x v="0"/>
    <x v="0"/>
    <x v="1"/>
    <x v="23"/>
    <x v="717"/>
    <x v="164"/>
    <x v="741"/>
    <x v="94"/>
    <x v="1169"/>
    <x v="1152"/>
    <x v="415"/>
    <x v="170"/>
    <x v="0"/>
    <x v="1364"/>
    <x v="537"/>
    <x v="212"/>
    <x v="380"/>
    <x v="1"/>
    <x v="380"/>
  </r>
  <r>
    <x v="3116"/>
    <x v="245"/>
    <x v="14"/>
    <x v="2"/>
    <x v="3"/>
    <x v="492"/>
    <x v="90"/>
    <x v="54"/>
    <x v="8"/>
    <x v="3"/>
    <x v="65"/>
    <x v="179"/>
    <x v="45"/>
    <x v="1062"/>
    <x v="2056"/>
    <x v="12"/>
    <x v="0"/>
    <x v="0"/>
    <x v="1"/>
    <x v="23"/>
    <x v="1553"/>
    <x v="344"/>
    <x v="909"/>
    <x v="0"/>
    <x v="1916"/>
    <x v="1159"/>
    <x v="283"/>
    <x v="316"/>
    <x v="0"/>
    <x v="1863"/>
    <x v="2435"/>
    <x v="2127"/>
    <x v="380"/>
    <x v="1"/>
    <x v="380"/>
  </r>
  <r>
    <x v="2719"/>
    <x v="246"/>
    <x v="14"/>
    <x v="2"/>
    <x v="3"/>
    <x v="419"/>
    <x v="213"/>
    <x v="56"/>
    <x v="13"/>
    <x v="3"/>
    <x v="63"/>
    <x v="176"/>
    <x v="43"/>
    <x v="1095"/>
    <x v="2387"/>
    <x v="14"/>
    <x v="0"/>
    <x v="0"/>
    <x v="1"/>
    <x v="23"/>
    <x v="1634"/>
    <x v="412"/>
    <x v="978"/>
    <x v="5"/>
    <x v="2042"/>
    <x v="873"/>
    <x v="1"/>
    <x v="1877"/>
    <x v="1"/>
    <x v="2069"/>
    <x v="1014"/>
    <x v="693"/>
    <x v="380"/>
    <x v="1"/>
    <x v="380"/>
  </r>
  <r>
    <x v="2730"/>
    <x v="247"/>
    <x v="14"/>
    <x v="2"/>
    <x v="3"/>
    <x v="423"/>
    <x v="213"/>
    <x v="62"/>
    <x v="0"/>
    <x v="3"/>
    <x v="74"/>
    <x v="194"/>
    <x v="54"/>
    <x v="1079"/>
    <x v="2702"/>
    <x v="3"/>
    <x v="14"/>
    <x v="9"/>
    <x v="1"/>
    <x v="23"/>
    <x v="2069"/>
    <x v="69"/>
    <x v="586"/>
    <x v="0"/>
    <x v="2246"/>
    <x v="2684"/>
    <x v="832"/>
    <x v="107"/>
    <x v="0"/>
    <x v="2230"/>
    <x v="1285"/>
    <x v="969"/>
    <x v="380"/>
    <x v="1"/>
    <x v="380"/>
  </r>
  <r>
    <x v="2934"/>
    <x v="248"/>
    <x v="14"/>
    <x v="2"/>
    <x v="3"/>
    <x v="460"/>
    <x v="213"/>
    <x v="56"/>
    <x v="13"/>
    <x v="2"/>
    <x v="45"/>
    <x v="120"/>
    <x v="25"/>
    <x v="1092"/>
    <x v="1956"/>
    <x v="32"/>
    <x v="0"/>
    <x v="0"/>
    <x v="1"/>
    <x v="23"/>
    <x v="930"/>
    <x v="186"/>
    <x v="771"/>
    <x v="35"/>
    <x v="1327"/>
    <x v="3036"/>
    <x v="5"/>
    <x v="993"/>
    <x v="6"/>
    <x v="1374"/>
    <x v="1330"/>
    <x v="1014"/>
    <x v="380"/>
    <x v="1"/>
    <x v="380"/>
  </r>
  <r>
    <x v="2835"/>
    <x v="249"/>
    <x v="14"/>
    <x v="2"/>
    <x v="3"/>
    <x v="441"/>
    <x v="213"/>
    <x v="62"/>
    <x v="0"/>
    <x v="2"/>
    <x v="52"/>
    <x v="134"/>
    <x v="32"/>
    <x v="570"/>
    <x v="1265"/>
    <x v="25"/>
    <x v="0"/>
    <x v="0"/>
    <x v="1"/>
    <x v="23"/>
    <x v="857"/>
    <x v="180"/>
    <x v="629"/>
    <x v="60"/>
    <x v="1172"/>
    <x v="415"/>
    <x v="2"/>
    <x v="1448"/>
    <x v="1"/>
    <x v="1178"/>
    <x v="2032"/>
    <x v="1721"/>
    <x v="380"/>
    <x v="1"/>
    <x v="380"/>
  </r>
  <r>
    <x v="2727"/>
    <x v="250"/>
    <x v="14"/>
    <x v="2"/>
    <x v="3"/>
    <x v="422"/>
    <x v="213"/>
    <x v="56"/>
    <x v="8"/>
    <x v="2"/>
    <x v="44"/>
    <x v="113"/>
    <x v="24"/>
    <x v="623"/>
    <x v="912"/>
    <x v="33"/>
    <x v="0"/>
    <x v="0"/>
    <x v="1"/>
    <x v="23"/>
    <x v="505"/>
    <x v="436"/>
    <x v="1002"/>
    <x v="90"/>
    <x v="1173"/>
    <x v="3129"/>
    <x v="5"/>
    <x v="950"/>
    <x v="1"/>
    <x v="1200"/>
    <x v="1670"/>
    <x v="1357"/>
    <x v="380"/>
    <x v="1"/>
    <x v="380"/>
  </r>
  <r>
    <x v="2631"/>
    <x v="251"/>
    <x v="14"/>
    <x v="2"/>
    <x v="3"/>
    <x v="402"/>
    <x v="213"/>
    <x v="63"/>
    <x v="0"/>
    <x v="2"/>
    <x v="56"/>
    <x v="148"/>
    <x v="36"/>
    <x v="1846"/>
    <x v="3487"/>
    <x v="21"/>
    <x v="0"/>
    <x v="0"/>
    <x v="1"/>
    <x v="23"/>
    <x v="2110"/>
    <x v="184"/>
    <x v="769"/>
    <x v="0"/>
    <x v="2398"/>
    <x v="2310"/>
    <x v="1"/>
    <x v="1936"/>
    <x v="1"/>
    <x v="2248"/>
    <x v="3254"/>
    <x v="2974"/>
    <x v="380"/>
    <x v="1"/>
    <x v="380"/>
  </r>
  <r>
    <x v="2535"/>
    <x v="252"/>
    <x v="22"/>
    <x v="2"/>
    <x v="3"/>
    <x v="389"/>
    <x v="213"/>
    <x v="66"/>
    <x v="33"/>
    <x v="9"/>
    <x v="78"/>
    <x v="198"/>
    <x v="0"/>
    <x v="0"/>
    <x v="0"/>
    <x v="56"/>
    <x v="14"/>
    <x v="9"/>
    <x v="1"/>
    <x v="23"/>
    <x v="0"/>
    <x v="338"/>
    <x v="908"/>
    <x v="0"/>
    <x v="356"/>
    <x v="2310"/>
    <x v="1"/>
    <x v="1531"/>
    <x v="1"/>
    <x v="347"/>
    <x v="3682"/>
    <x v="3447"/>
    <x v="380"/>
    <x v="1"/>
    <x v="380"/>
  </r>
  <r>
    <x v="2474"/>
    <x v="253"/>
    <x v="63"/>
    <x v="2"/>
    <x v="0"/>
    <x v="379"/>
    <x v="213"/>
    <x v="66"/>
    <x v="33"/>
    <x v="9"/>
    <x v="78"/>
    <x v="198"/>
    <x v="0"/>
    <x v="0"/>
    <x v="0"/>
    <x v="56"/>
    <x v="14"/>
    <x v="9"/>
    <x v="1"/>
    <x v="23"/>
    <x v="0"/>
    <x v="703"/>
    <x v="43"/>
    <x v="0"/>
    <x v="43"/>
    <x v="1602"/>
    <x v="5"/>
    <x v="661"/>
    <x v="1"/>
    <x v="38"/>
    <x v="3827"/>
    <x v="3614"/>
    <x v="380"/>
    <x v="1"/>
    <x v="380"/>
  </r>
  <r>
    <x v="2425"/>
    <x v="254"/>
    <x v="14"/>
    <x v="2"/>
    <x v="3"/>
    <x v="369"/>
    <x v="213"/>
    <x v="62"/>
    <x v="0"/>
    <x v="2"/>
    <x v="55"/>
    <x v="137"/>
    <x v="35"/>
    <x v="442"/>
    <x v="909"/>
    <x v="22"/>
    <x v="0"/>
    <x v="0"/>
    <x v="1"/>
    <x v="23"/>
    <x v="790"/>
    <x v="95"/>
    <x v="643"/>
    <x v="4"/>
    <x v="1080"/>
    <x v="2379"/>
    <x v="1"/>
    <x v="1665"/>
    <x v="1"/>
    <x v="1093"/>
    <x v="2087"/>
    <x v="1776"/>
    <x v="380"/>
    <x v="1"/>
    <x v="380"/>
  </r>
  <r>
    <x v="2367"/>
    <x v="255"/>
    <x v="102"/>
    <x v="2"/>
    <x v="0"/>
    <x v="359"/>
    <x v="213"/>
    <x v="66"/>
    <x v="33"/>
    <x v="9"/>
    <x v="78"/>
    <x v="198"/>
    <x v="0"/>
    <x v="0"/>
    <x v="0"/>
    <x v="56"/>
    <x v="14"/>
    <x v="9"/>
    <x v="1"/>
    <x v="23"/>
    <x v="0"/>
    <x v="31"/>
    <x v="6"/>
    <x v="0"/>
    <x v="6"/>
    <x v="0"/>
    <x v="5"/>
    <x v="284"/>
    <x v="4"/>
    <x v="4"/>
    <x v="574"/>
    <x v="249"/>
    <x v="380"/>
    <x v="1"/>
    <x v="380"/>
  </r>
  <r>
    <x v="2309"/>
    <x v="256"/>
    <x v="14"/>
    <x v="2"/>
    <x v="3"/>
    <x v="349"/>
    <x v="213"/>
    <x v="0"/>
    <x v="17"/>
    <x v="2"/>
    <x v="55"/>
    <x v="138"/>
    <x v="35"/>
    <x v="688"/>
    <x v="1255"/>
    <x v="22"/>
    <x v="0"/>
    <x v="0"/>
    <x v="1"/>
    <x v="23"/>
    <x v="937"/>
    <x v="97"/>
    <x v="647"/>
    <x v="6"/>
    <x v="1209"/>
    <x v="2362"/>
    <x v="517"/>
    <x v="136"/>
    <x v="0"/>
    <x v="954"/>
    <x v="4071"/>
    <x v="3963"/>
    <x v="380"/>
    <x v="1"/>
    <x v="380"/>
  </r>
  <r>
    <x v="2227"/>
    <x v="257"/>
    <x v="14"/>
    <x v="2"/>
    <x v="3"/>
    <x v="337"/>
    <x v="213"/>
    <x v="56"/>
    <x v="13"/>
    <x v="2"/>
    <x v="51"/>
    <x v="144"/>
    <x v="31"/>
    <x v="812"/>
    <x v="1311"/>
    <x v="26"/>
    <x v="0"/>
    <x v="0"/>
    <x v="1"/>
    <x v="23"/>
    <x v="849"/>
    <x v="96"/>
    <x v="645"/>
    <x v="166"/>
    <x v="1258"/>
    <x v="1960"/>
    <x v="1"/>
    <x v="1707"/>
    <x v="1"/>
    <x v="1307"/>
    <x v="1356"/>
    <x v="1040"/>
    <x v="380"/>
    <x v="1"/>
    <x v="380"/>
  </r>
  <r>
    <x v="101"/>
    <x v="258"/>
    <x v="63"/>
    <x v="2"/>
    <x v="0"/>
    <x v="100"/>
    <x v="93"/>
    <x v="66"/>
    <x v="33"/>
    <x v="9"/>
    <x v="78"/>
    <x v="198"/>
    <x v="0"/>
    <x v="0"/>
    <x v="0"/>
    <x v="56"/>
    <x v="14"/>
    <x v="9"/>
    <x v="1"/>
    <x v="23"/>
    <x v="0"/>
    <x v="753"/>
    <x v="78"/>
    <x v="0"/>
    <x v="79"/>
    <x v="2828"/>
    <x v="5"/>
    <x v="686"/>
    <x v="1"/>
    <x v="70"/>
    <x v="3824"/>
    <x v="3611"/>
    <x v="380"/>
    <x v="1"/>
    <x v="380"/>
  </r>
  <r>
    <x v="1132"/>
    <x v="259"/>
    <x v="0"/>
    <x v="2"/>
    <x v="3"/>
    <x v="189"/>
    <x v="93"/>
    <x v="53"/>
    <x v="19"/>
    <x v="2"/>
    <x v="48"/>
    <x v="84"/>
    <x v="28"/>
    <x v="1668"/>
    <x v="2679"/>
    <x v="29"/>
    <x v="0"/>
    <x v="0"/>
    <x v="1"/>
    <x v="23"/>
    <x v="1383"/>
    <x v="756"/>
    <x v="959"/>
    <x v="12"/>
    <x v="1806"/>
    <x v="252"/>
    <x v="175"/>
    <x v="424"/>
    <x v="0"/>
    <x v="1707"/>
    <x v="3393"/>
    <x v="3132"/>
    <x v="380"/>
    <x v="1"/>
    <x v="380"/>
  </r>
  <r>
    <x v="1706"/>
    <x v="260"/>
    <x v="14"/>
    <x v="2"/>
    <x v="3"/>
    <x v="257"/>
    <x v="93"/>
    <x v="62"/>
    <x v="0"/>
    <x v="2"/>
    <x v="48"/>
    <x v="94"/>
    <x v="28"/>
    <x v="1107"/>
    <x v="2173"/>
    <x v="29"/>
    <x v="0"/>
    <x v="0"/>
    <x v="1"/>
    <x v="23"/>
    <x v="1127"/>
    <x v="90"/>
    <x v="633"/>
    <x v="4"/>
    <x v="1362"/>
    <x v="737"/>
    <x v="196"/>
    <x v="348"/>
    <x v="0"/>
    <x v="1365"/>
    <x v="1983"/>
    <x v="1672"/>
    <x v="380"/>
    <x v="1"/>
    <x v="380"/>
  </r>
  <r>
    <x v="1713"/>
    <x v="261"/>
    <x v="14"/>
    <x v="2"/>
    <x v="3"/>
    <x v="259"/>
    <x v="93"/>
    <x v="56"/>
    <x v="8"/>
    <x v="2"/>
    <x v="65"/>
    <x v="170"/>
    <x v="45"/>
    <x v="1329"/>
    <x v="2350"/>
    <x v="12"/>
    <x v="0"/>
    <x v="0"/>
    <x v="1"/>
    <x v="23"/>
    <x v="1663"/>
    <x v="235"/>
    <x v="813"/>
    <x v="5"/>
    <x v="1983"/>
    <x v="2913"/>
    <x v="925"/>
    <x v="73"/>
    <x v="0"/>
    <x v="1950"/>
    <x v="1909"/>
    <x v="1597"/>
    <x v="380"/>
    <x v="1"/>
    <x v="380"/>
  </r>
  <r>
    <x v="1930"/>
    <x v="262"/>
    <x v="19"/>
    <x v="2"/>
    <x v="3"/>
    <x v="291"/>
    <x v="93"/>
    <x v="62"/>
    <x v="0"/>
    <x v="2"/>
    <x v="48"/>
    <x v="114"/>
    <x v="28"/>
    <x v="1195"/>
    <x v="2563"/>
    <x v="29"/>
    <x v="0"/>
    <x v="0"/>
    <x v="1"/>
    <x v="23"/>
    <x v="1315"/>
    <x v="428"/>
    <x v="995"/>
    <x v="142"/>
    <x v="2913"/>
    <x v="1492"/>
    <x v="5"/>
    <x v="1348"/>
    <x v="1"/>
    <x v="2809"/>
    <x v="1391"/>
    <x v="1075"/>
    <x v="380"/>
    <x v="1"/>
    <x v="380"/>
  </r>
  <r>
    <x v="1930"/>
    <x v="262"/>
    <x v="19"/>
    <x v="2"/>
    <x v="0"/>
    <x v="291"/>
    <x v="93"/>
    <x v="56"/>
    <x v="8"/>
    <x v="2"/>
    <x v="63"/>
    <x v="175"/>
    <x v="43"/>
    <x v="621"/>
    <x v="902"/>
    <x v="14"/>
    <x v="0"/>
    <x v="0"/>
    <x v="1"/>
    <x v="23"/>
    <x v="992"/>
    <x v="428"/>
    <x v="995"/>
    <x v="142"/>
    <x v="2913"/>
    <x v="1492"/>
    <x v="5"/>
    <x v="1348"/>
    <x v="1"/>
    <x v="2809"/>
    <x v="1391"/>
    <x v="1075"/>
    <x v="380"/>
    <x v="1"/>
    <x v="380"/>
  </r>
  <r>
    <x v="1948"/>
    <x v="263"/>
    <x v="14"/>
    <x v="2"/>
    <x v="3"/>
    <x v="297"/>
    <x v="93"/>
    <x v="53"/>
    <x v="17"/>
    <x v="3"/>
    <x v="64"/>
    <x v="173"/>
    <x v="44"/>
    <x v="2068"/>
    <x v="3579"/>
    <x v="13"/>
    <x v="0"/>
    <x v="0"/>
    <x v="1"/>
    <x v="23"/>
    <x v="2352"/>
    <x v="173"/>
    <x v="754"/>
    <x v="5"/>
    <x v="2667"/>
    <x v="2916"/>
    <x v="955"/>
    <x v="83"/>
    <x v="0"/>
    <x v="2486"/>
    <x v="3300"/>
    <x v="3027"/>
    <x v="380"/>
    <x v="1"/>
    <x v="380"/>
  </r>
  <r>
    <x v="2100"/>
    <x v="264"/>
    <x v="14"/>
    <x v="2"/>
    <x v="3"/>
    <x v="315"/>
    <x v="93"/>
    <x v="55"/>
    <x v="13"/>
    <x v="2"/>
    <x v="50"/>
    <x v="117"/>
    <x v="30"/>
    <x v="1669"/>
    <x v="2832"/>
    <x v="27"/>
    <x v="0"/>
    <x v="0"/>
    <x v="1"/>
    <x v="23"/>
    <x v="1540"/>
    <x v="298"/>
    <x v="867"/>
    <x v="74"/>
    <x v="1926"/>
    <x v="687"/>
    <x v="327"/>
    <x v="282"/>
    <x v="0"/>
    <x v="1956"/>
    <x v="968"/>
    <x v="647"/>
    <x v="380"/>
    <x v="1"/>
    <x v="380"/>
  </r>
  <r>
    <x v="2168"/>
    <x v="265"/>
    <x v="14"/>
    <x v="2"/>
    <x v="3"/>
    <x v="326"/>
    <x v="93"/>
    <x v="56"/>
    <x v="8"/>
    <x v="2"/>
    <x v="45"/>
    <x v="120"/>
    <x v="25"/>
    <x v="758"/>
    <x v="1097"/>
    <x v="32"/>
    <x v="0"/>
    <x v="0"/>
    <x v="1"/>
    <x v="23"/>
    <x v="596"/>
    <x v="503"/>
    <x v="1047"/>
    <x v="197"/>
    <x v="1424"/>
    <x v="776"/>
    <x v="0"/>
    <x v="0"/>
    <x v="1"/>
    <x v="1444"/>
    <x v="1655"/>
    <x v="1342"/>
    <x v="380"/>
    <x v="1"/>
    <x v="380"/>
  </r>
  <r>
    <x v="2018"/>
    <x v="266"/>
    <x v="22"/>
    <x v="2"/>
    <x v="3"/>
    <x v="300"/>
    <x v="93"/>
    <x v="66"/>
    <x v="33"/>
    <x v="9"/>
    <x v="78"/>
    <x v="198"/>
    <x v="0"/>
    <x v="0"/>
    <x v="0"/>
    <x v="56"/>
    <x v="14"/>
    <x v="9"/>
    <x v="1"/>
    <x v="23"/>
    <x v="0"/>
    <x v="246"/>
    <x v="822"/>
    <x v="0"/>
    <x v="337"/>
    <x v="776"/>
    <x v="0"/>
    <x v="0"/>
    <x v="1"/>
    <x v="329"/>
    <x v="3728"/>
    <x v="3497"/>
    <x v="380"/>
    <x v="1"/>
    <x v="380"/>
  </r>
  <r>
    <x v="1924"/>
    <x v="267"/>
    <x v="14"/>
    <x v="2"/>
    <x v="3"/>
    <x v="290"/>
    <x v="93"/>
    <x v="58"/>
    <x v="17"/>
    <x v="2"/>
    <x v="57"/>
    <x v="160"/>
    <x v="37"/>
    <x v="1597"/>
    <x v="2982"/>
    <x v="20"/>
    <x v="0"/>
    <x v="0"/>
    <x v="1"/>
    <x v="23"/>
    <x v="1802"/>
    <x v="369"/>
    <x v="939"/>
    <x v="0"/>
    <x v="2180"/>
    <x v="2916"/>
    <x v="884"/>
    <x v="89"/>
    <x v="0"/>
    <x v="2034"/>
    <x v="3576"/>
    <x v="3332"/>
    <x v="380"/>
    <x v="1"/>
    <x v="380"/>
  </r>
  <r>
    <x v="1877"/>
    <x v="268"/>
    <x v="14"/>
    <x v="2"/>
    <x v="3"/>
    <x v="284"/>
    <x v="93"/>
    <x v="63"/>
    <x v="0"/>
    <x v="2"/>
    <x v="56"/>
    <x v="155"/>
    <x v="36"/>
    <x v="1522"/>
    <x v="2846"/>
    <x v="21"/>
    <x v="0"/>
    <x v="0"/>
    <x v="1"/>
    <x v="23"/>
    <x v="1703"/>
    <x v="301"/>
    <x v="870"/>
    <x v="0"/>
    <x v="2034"/>
    <x v="2326"/>
    <x v="5"/>
    <x v="1157"/>
    <x v="1"/>
    <x v="1971"/>
    <x v="2695"/>
    <x v="2392"/>
    <x v="380"/>
    <x v="1"/>
    <x v="380"/>
  </r>
  <r>
    <x v="1750"/>
    <x v="269"/>
    <x v="83"/>
    <x v="2"/>
    <x v="3"/>
    <x v="260"/>
    <x v="93"/>
    <x v="66"/>
    <x v="33"/>
    <x v="9"/>
    <x v="78"/>
    <x v="198"/>
    <x v="0"/>
    <x v="0"/>
    <x v="0"/>
    <x v="56"/>
    <x v="14"/>
    <x v="9"/>
    <x v="1"/>
    <x v="23"/>
    <x v="0"/>
    <x v="672"/>
    <x v="1249"/>
    <x v="0"/>
    <x v="553"/>
    <x v="405"/>
    <x v="1"/>
    <x v="1560"/>
    <x v="5"/>
    <x v="516"/>
    <x v="4175"/>
    <x v="4109"/>
    <x v="380"/>
    <x v="1"/>
    <x v="380"/>
  </r>
  <r>
    <x v="1675"/>
    <x v="270"/>
    <x v="14"/>
    <x v="2"/>
    <x v="3"/>
    <x v="250"/>
    <x v="93"/>
    <x v="62"/>
    <x v="0"/>
    <x v="4"/>
    <x v="77"/>
    <x v="196"/>
    <x v="57"/>
    <x v="2179"/>
    <x v="3930"/>
    <x v="0"/>
    <x v="14"/>
    <x v="9"/>
    <x v="1"/>
    <x v="23"/>
    <x v="2652"/>
    <x v="626"/>
    <x v="1170"/>
    <x v="0"/>
    <x v="3164"/>
    <x v="2646"/>
    <x v="108"/>
    <x v="623"/>
    <x v="15"/>
    <x v="476"/>
    <x v="4344"/>
    <x v="4371"/>
    <x v="380"/>
    <x v="1"/>
    <x v="380"/>
  </r>
  <r>
    <x v="1615"/>
    <x v="271"/>
    <x v="14"/>
    <x v="2"/>
    <x v="3"/>
    <x v="244"/>
    <x v="93"/>
    <x v="53"/>
    <x v="17"/>
    <x v="2"/>
    <x v="50"/>
    <x v="76"/>
    <x v="30"/>
    <x v="1458"/>
    <x v="2551"/>
    <x v="27"/>
    <x v="0"/>
    <x v="0"/>
    <x v="1"/>
    <x v="23"/>
    <x v="1363"/>
    <x v="610"/>
    <x v="1109"/>
    <x v="43"/>
    <x v="2000"/>
    <x v="1678"/>
    <x v="1"/>
    <x v="1865"/>
    <x v="6"/>
    <x v="1913"/>
    <x v="3116"/>
    <x v="2829"/>
    <x v="380"/>
    <x v="1"/>
    <x v="380"/>
  </r>
  <r>
    <x v="1481"/>
    <x v="272"/>
    <x v="63"/>
    <x v="2"/>
    <x v="0"/>
    <x v="228"/>
    <x v="93"/>
    <x v="66"/>
    <x v="33"/>
    <x v="9"/>
    <x v="78"/>
    <x v="198"/>
    <x v="0"/>
    <x v="0"/>
    <x v="0"/>
    <x v="56"/>
    <x v="14"/>
    <x v="9"/>
    <x v="1"/>
    <x v="23"/>
    <x v="0"/>
    <x v="729"/>
    <x v="57"/>
    <x v="0"/>
    <x v="57"/>
    <x v="2814"/>
    <x v="290"/>
    <x v="3"/>
    <x v="19"/>
    <x v="50"/>
    <x v="3817"/>
    <x v="3603"/>
    <x v="380"/>
    <x v="1"/>
    <x v="380"/>
  </r>
  <r>
    <x v="1315"/>
    <x v="273"/>
    <x v="14"/>
    <x v="2"/>
    <x v="3"/>
    <x v="208"/>
    <x v="93"/>
    <x v="55"/>
    <x v="13"/>
    <x v="2"/>
    <x v="48"/>
    <x v="104"/>
    <x v="28"/>
    <x v="798"/>
    <x v="1304"/>
    <x v="29"/>
    <x v="0"/>
    <x v="0"/>
    <x v="1"/>
    <x v="23"/>
    <x v="761"/>
    <x v="506"/>
    <x v="1050"/>
    <x v="152"/>
    <x v="1527"/>
    <x v="2145"/>
    <x v="574"/>
    <x v="132"/>
    <x v="0"/>
    <x v="1578"/>
    <x v="1206"/>
    <x v="889"/>
    <x v="380"/>
    <x v="1"/>
    <x v="380"/>
  </r>
  <r>
    <x v="788"/>
    <x v="274"/>
    <x v="22"/>
    <x v="2"/>
    <x v="3"/>
    <x v="150"/>
    <x v="93"/>
    <x v="66"/>
    <x v="33"/>
    <x v="9"/>
    <x v="78"/>
    <x v="198"/>
    <x v="0"/>
    <x v="0"/>
    <x v="0"/>
    <x v="56"/>
    <x v="14"/>
    <x v="9"/>
    <x v="1"/>
    <x v="23"/>
    <x v="0"/>
    <x v="402"/>
    <x v="809"/>
    <x v="0"/>
    <x v="335"/>
    <x v="17"/>
    <x v="0"/>
    <x v="0"/>
    <x v="0"/>
    <x v="327"/>
    <x v="3698"/>
    <x v="3463"/>
    <x v="380"/>
    <x v="1"/>
    <x v="380"/>
  </r>
  <r>
    <x v="605"/>
    <x v="275"/>
    <x v="14"/>
    <x v="2"/>
    <x v="3"/>
    <x v="138"/>
    <x v="93"/>
    <x v="53"/>
    <x v="17"/>
    <x v="3"/>
    <x v="57"/>
    <x v="160"/>
    <x v="37"/>
    <x v="1817"/>
    <x v="3284"/>
    <x v="20"/>
    <x v="0"/>
    <x v="0"/>
    <x v="1"/>
    <x v="23"/>
    <x v="1970"/>
    <x v="582"/>
    <x v="1105"/>
    <x v="97"/>
    <x v="2553"/>
    <x v="2855"/>
    <x v="895"/>
    <x v="101"/>
    <x v="0"/>
    <x v="2382"/>
    <x v="3033"/>
    <x v="2743"/>
    <x v="380"/>
    <x v="1"/>
    <x v="380"/>
  </r>
  <r>
    <x v="2171"/>
    <x v="276"/>
    <x v="23"/>
    <x v="2"/>
    <x v="0"/>
    <x v="327"/>
    <x v="93"/>
    <x v="66"/>
    <x v="33"/>
    <x v="9"/>
    <x v="78"/>
    <x v="198"/>
    <x v="0"/>
    <x v="0"/>
    <x v="0"/>
    <x v="56"/>
    <x v="14"/>
    <x v="9"/>
    <x v="1"/>
    <x v="23"/>
    <x v="0"/>
    <x v="656"/>
    <x v="203"/>
    <x v="0"/>
    <x v="207"/>
    <x v="1070"/>
    <x v="1"/>
    <x v="1477"/>
    <x v="1"/>
    <x v="193"/>
    <x v="3467"/>
    <x v="3217"/>
    <x v="380"/>
    <x v="1"/>
    <x v="380"/>
  </r>
  <r>
    <x v="54"/>
    <x v="277"/>
    <x v="14"/>
    <x v="2"/>
    <x v="3"/>
    <x v="1"/>
    <x v="181"/>
    <x v="53"/>
    <x v="17"/>
    <x v="3"/>
    <x v="68"/>
    <x v="186"/>
    <x v="48"/>
    <x v="1406"/>
    <x v="2735"/>
    <x v="9"/>
    <x v="0"/>
    <x v="0"/>
    <x v="1"/>
    <x v="23"/>
    <x v="1933"/>
    <x v="92"/>
    <x v="637"/>
    <x v="6"/>
    <x v="2145"/>
    <x v="2349"/>
    <x v="746"/>
    <x v="122"/>
    <x v="0"/>
    <x v="2085"/>
    <x v="2106"/>
    <x v="1795"/>
    <x v="380"/>
    <x v="1"/>
    <x v="380"/>
  </r>
  <r>
    <x v="2278"/>
    <x v="278"/>
    <x v="14"/>
    <x v="2"/>
    <x v="3"/>
    <x v="348"/>
    <x v="93"/>
    <x v="62"/>
    <x v="0"/>
    <x v="2"/>
    <x v="56"/>
    <x v="147"/>
    <x v="36"/>
    <x v="488"/>
    <x v="962"/>
    <x v="21"/>
    <x v="0"/>
    <x v="0"/>
    <x v="1"/>
    <x v="23"/>
    <x v="835"/>
    <x v="436"/>
    <x v="816"/>
    <x v="0"/>
    <x v="1256"/>
    <x v="118"/>
    <x v="0"/>
    <x v="0"/>
    <x v="1"/>
    <x v="1249"/>
    <x v="2252"/>
    <x v="1943"/>
    <x v="380"/>
    <x v="1"/>
    <x v="380"/>
  </r>
  <r>
    <x v="2378"/>
    <x v="279"/>
    <x v="14"/>
    <x v="2"/>
    <x v="3"/>
    <x v="362"/>
    <x v="93"/>
    <x v="53"/>
    <x v="16"/>
    <x v="2"/>
    <x v="55"/>
    <x v="145"/>
    <x v="35"/>
    <x v="1229"/>
    <x v="2006"/>
    <x v="22"/>
    <x v="0"/>
    <x v="0"/>
    <x v="1"/>
    <x v="23"/>
    <x v="1258"/>
    <x v="108"/>
    <x v="665"/>
    <x v="0"/>
    <x v="1501"/>
    <x v="1983"/>
    <x v="436"/>
    <x v="181"/>
    <x v="0"/>
    <x v="1442"/>
    <x v="3097"/>
    <x v="2808"/>
    <x v="380"/>
    <x v="1"/>
    <x v="380"/>
  </r>
  <r>
    <x v="2554"/>
    <x v="280"/>
    <x v="14"/>
    <x v="2"/>
    <x v="3"/>
    <x v="396"/>
    <x v="93"/>
    <x v="63"/>
    <x v="0"/>
    <x v="2"/>
    <x v="56"/>
    <x v="150"/>
    <x v="36"/>
    <x v="851"/>
    <x v="1990"/>
    <x v="21"/>
    <x v="0"/>
    <x v="0"/>
    <x v="1"/>
    <x v="23"/>
    <x v="1283"/>
    <x v="121"/>
    <x v="684"/>
    <x v="2"/>
    <x v="1535"/>
    <x v="251"/>
    <x v="0"/>
    <x v="0"/>
    <x v="0"/>
    <x v="1510"/>
    <x v="2529"/>
    <x v="2223"/>
    <x v="380"/>
    <x v="1"/>
    <x v="380"/>
  </r>
  <r>
    <x v="2685"/>
    <x v="281"/>
    <x v="22"/>
    <x v="2"/>
    <x v="3"/>
    <x v="415"/>
    <x v="93"/>
    <x v="66"/>
    <x v="33"/>
    <x v="9"/>
    <x v="78"/>
    <x v="198"/>
    <x v="0"/>
    <x v="0"/>
    <x v="0"/>
    <x v="56"/>
    <x v="14"/>
    <x v="9"/>
    <x v="1"/>
    <x v="23"/>
    <x v="0"/>
    <x v="208"/>
    <x v="789"/>
    <x v="0"/>
    <x v="325"/>
    <x v="1207"/>
    <x v="380"/>
    <x v="67"/>
    <x v="0"/>
    <x v="315"/>
    <x v="3727"/>
    <x v="3496"/>
    <x v="380"/>
    <x v="1"/>
    <x v="380"/>
  </r>
  <r>
    <x v="2781"/>
    <x v="282"/>
    <x v="14"/>
    <x v="2"/>
    <x v="3"/>
    <x v="434"/>
    <x v="93"/>
    <x v="53"/>
    <x v="17"/>
    <x v="3"/>
    <x v="57"/>
    <x v="160"/>
    <x v="37"/>
    <x v="1785"/>
    <x v="3229"/>
    <x v="20"/>
    <x v="0"/>
    <x v="0"/>
    <x v="1"/>
    <x v="23"/>
    <x v="1933"/>
    <x v="114"/>
    <x v="675"/>
    <x v="12"/>
    <x v="2175"/>
    <x v="3114"/>
    <x v="1"/>
    <x v="1899"/>
    <x v="6"/>
    <x v="2071"/>
    <x v="2985"/>
    <x v="2692"/>
    <x v="380"/>
    <x v="1"/>
    <x v="380"/>
  </r>
  <r>
    <x v="2843"/>
    <x v="283"/>
    <x v="14"/>
    <x v="2"/>
    <x v="3"/>
    <x v="444"/>
    <x v="93"/>
    <x v="62"/>
    <x v="0"/>
    <x v="2"/>
    <x v="52"/>
    <x v="129"/>
    <x v="32"/>
    <x v="444"/>
    <x v="1003"/>
    <x v="25"/>
    <x v="0"/>
    <x v="0"/>
    <x v="1"/>
    <x v="23"/>
    <x v="744"/>
    <x v="98"/>
    <x v="649"/>
    <x v="7"/>
    <x v="1053"/>
    <x v="3153"/>
    <x v="747"/>
    <x v="79"/>
    <x v="0"/>
    <x v="1065"/>
    <x v="2025"/>
    <x v="1714"/>
    <x v="380"/>
    <x v="1"/>
    <x v="380"/>
  </r>
  <r>
    <x v="2898"/>
    <x v="284"/>
    <x v="22"/>
    <x v="2"/>
    <x v="3"/>
    <x v="455"/>
    <x v="93"/>
    <x v="66"/>
    <x v="33"/>
    <x v="9"/>
    <x v="78"/>
    <x v="198"/>
    <x v="0"/>
    <x v="0"/>
    <x v="0"/>
    <x v="56"/>
    <x v="14"/>
    <x v="9"/>
    <x v="1"/>
    <x v="23"/>
    <x v="0"/>
    <x v="262"/>
    <x v="836"/>
    <x v="0"/>
    <x v="339"/>
    <x v="1249"/>
    <x v="402"/>
    <x v="65"/>
    <x v="21"/>
    <x v="332"/>
    <x v="3725"/>
    <x v="3492"/>
    <x v="380"/>
    <x v="1"/>
    <x v="380"/>
  </r>
  <r>
    <x v="3767"/>
    <x v="285"/>
    <x v="24"/>
    <x v="4"/>
    <x v="0"/>
    <x v="637"/>
    <x v="134"/>
    <x v="66"/>
    <x v="33"/>
    <x v="9"/>
    <x v="78"/>
    <x v="198"/>
    <x v="0"/>
    <x v="0"/>
    <x v="0"/>
    <x v="56"/>
    <x v="14"/>
    <x v="9"/>
    <x v="1"/>
    <x v="23"/>
    <x v="0"/>
    <x v="39"/>
    <x v="7"/>
    <x v="0"/>
    <x v="7"/>
    <x v="358"/>
    <x v="1038"/>
    <x v="0"/>
    <x v="0"/>
    <x v="5"/>
    <x v="574"/>
    <x v="249"/>
    <x v="380"/>
    <x v="1"/>
    <x v="380"/>
  </r>
  <r>
    <x v="3515"/>
    <x v="286"/>
    <x v="14"/>
    <x v="4"/>
    <x v="5"/>
    <x v="574"/>
    <x v="134"/>
    <x v="54"/>
    <x v="8"/>
    <x v="3"/>
    <x v="58"/>
    <x v="162"/>
    <x v="38"/>
    <x v="759"/>
    <x v="1366"/>
    <x v="19"/>
    <x v="0"/>
    <x v="0"/>
    <x v="1"/>
    <x v="23"/>
    <x v="1068"/>
    <x v="258"/>
    <x v="516"/>
    <x v="50"/>
    <x v="1251"/>
    <x v="343"/>
    <x v="135"/>
    <x v="439"/>
    <x v="14"/>
    <x v="1266"/>
    <x v="1751"/>
    <x v="1439"/>
    <x v="380"/>
    <x v="1"/>
    <x v="380"/>
  </r>
  <r>
    <x v="3583"/>
    <x v="287"/>
    <x v="23"/>
    <x v="4"/>
    <x v="0"/>
    <x v="589"/>
    <x v="134"/>
    <x v="66"/>
    <x v="33"/>
    <x v="9"/>
    <x v="78"/>
    <x v="198"/>
    <x v="0"/>
    <x v="0"/>
    <x v="0"/>
    <x v="56"/>
    <x v="14"/>
    <x v="9"/>
    <x v="1"/>
    <x v="23"/>
    <x v="0"/>
    <x v="710"/>
    <x v="1164"/>
    <x v="0"/>
    <x v="456"/>
    <x v="1393"/>
    <x v="2"/>
    <x v="1426"/>
    <x v="6"/>
    <x v="471"/>
    <x v="3615"/>
    <x v="3375"/>
    <x v="380"/>
    <x v="1"/>
    <x v="380"/>
  </r>
  <r>
    <x v="3272"/>
    <x v="288"/>
    <x v="14"/>
    <x v="4"/>
    <x v="5"/>
    <x v="526"/>
    <x v="134"/>
    <x v="53"/>
    <x v="17"/>
    <x v="2"/>
    <x v="60"/>
    <x v="160"/>
    <x v="40"/>
    <x v="961"/>
    <x v="1464"/>
    <x v="17"/>
    <x v="0"/>
    <x v="0"/>
    <x v="1"/>
    <x v="23"/>
    <x v="1173"/>
    <x v="99"/>
    <x v="415"/>
    <x v="163"/>
    <x v="1337"/>
    <x v="567"/>
    <x v="1"/>
    <x v="1720"/>
    <x v="1"/>
    <x v="1323"/>
    <x v="2371"/>
    <x v="2063"/>
    <x v="380"/>
    <x v="1"/>
    <x v="380"/>
  </r>
  <r>
    <x v="3239"/>
    <x v="289"/>
    <x v="14"/>
    <x v="4"/>
    <x v="5"/>
    <x v="522"/>
    <x v="134"/>
    <x v="53"/>
    <x v="17"/>
    <x v="3"/>
    <x v="64"/>
    <x v="174"/>
    <x v="44"/>
    <x v="2060"/>
    <x v="3589"/>
    <x v="13"/>
    <x v="0"/>
    <x v="0"/>
    <x v="1"/>
    <x v="23"/>
    <x v="2365"/>
    <x v="184"/>
    <x v="509"/>
    <x v="15"/>
    <x v="2589"/>
    <x v="2458"/>
    <x v="5"/>
    <x v="1277"/>
    <x v="1"/>
    <x v="2439"/>
    <x v="2488"/>
    <x v="2182"/>
    <x v="380"/>
    <x v="1"/>
    <x v="380"/>
  </r>
  <r>
    <x v="3244"/>
    <x v="290"/>
    <x v="24"/>
    <x v="4"/>
    <x v="0"/>
    <x v="523"/>
    <x v="134"/>
    <x v="66"/>
    <x v="33"/>
    <x v="9"/>
    <x v="78"/>
    <x v="198"/>
    <x v="0"/>
    <x v="0"/>
    <x v="0"/>
    <x v="56"/>
    <x v="14"/>
    <x v="9"/>
    <x v="1"/>
    <x v="23"/>
    <x v="0"/>
    <x v="38"/>
    <x v="39"/>
    <x v="0"/>
    <x v="39"/>
    <x v="3007"/>
    <x v="5"/>
    <x v="656"/>
    <x v="6"/>
    <x v="34"/>
    <x v="3785"/>
    <x v="3561"/>
    <x v="380"/>
    <x v="1"/>
    <x v="380"/>
  </r>
  <r>
    <x v="3269"/>
    <x v="291"/>
    <x v="24"/>
    <x v="4"/>
    <x v="0"/>
    <x v="525"/>
    <x v="134"/>
    <x v="66"/>
    <x v="33"/>
    <x v="9"/>
    <x v="78"/>
    <x v="198"/>
    <x v="0"/>
    <x v="0"/>
    <x v="0"/>
    <x v="56"/>
    <x v="14"/>
    <x v="9"/>
    <x v="1"/>
    <x v="23"/>
    <x v="0"/>
    <x v="14"/>
    <x v="18"/>
    <x v="0"/>
    <x v="18"/>
    <x v="1956"/>
    <x v="5"/>
    <x v="566"/>
    <x v="1"/>
    <x v="14"/>
    <x v="3405"/>
    <x v="3146"/>
    <x v="380"/>
    <x v="1"/>
    <x v="380"/>
  </r>
  <r>
    <x v="3275"/>
    <x v="292"/>
    <x v="24"/>
    <x v="4"/>
    <x v="0"/>
    <x v="527"/>
    <x v="134"/>
    <x v="66"/>
    <x v="33"/>
    <x v="9"/>
    <x v="78"/>
    <x v="198"/>
    <x v="0"/>
    <x v="0"/>
    <x v="0"/>
    <x v="56"/>
    <x v="14"/>
    <x v="9"/>
    <x v="1"/>
    <x v="23"/>
    <x v="0"/>
    <x v="5"/>
    <x v="1"/>
    <x v="0"/>
    <x v="1"/>
    <x v="1481"/>
    <x v="5"/>
    <x v="89"/>
    <x v="1"/>
    <x v="1"/>
    <x v="574"/>
    <x v="249"/>
    <x v="380"/>
    <x v="1"/>
    <x v="380"/>
  </r>
  <r>
    <x v="2553"/>
    <x v="293"/>
    <x v="14"/>
    <x v="2"/>
    <x v="3"/>
    <x v="395"/>
    <x v="93"/>
    <x v="63"/>
    <x v="0"/>
    <x v="2"/>
    <x v="55"/>
    <x v="143"/>
    <x v="35"/>
    <x v="678"/>
    <x v="1450"/>
    <x v="22"/>
    <x v="0"/>
    <x v="0"/>
    <x v="1"/>
    <x v="23"/>
    <x v="1021"/>
    <x v="322"/>
    <x v="893"/>
    <x v="6"/>
    <x v="1471"/>
    <x v="234"/>
    <x v="0"/>
    <x v="0"/>
    <x v="0"/>
    <x v="1421"/>
    <x v="2769"/>
    <x v="2470"/>
    <x v="380"/>
    <x v="1"/>
    <x v="380"/>
  </r>
  <r>
    <x v="2486"/>
    <x v="294"/>
    <x v="14"/>
    <x v="2"/>
    <x v="3"/>
    <x v="383"/>
    <x v="93"/>
    <x v="56"/>
    <x v="13"/>
    <x v="2"/>
    <x v="55"/>
    <x v="146"/>
    <x v="35"/>
    <x v="1425"/>
    <x v="2644"/>
    <x v="22"/>
    <x v="0"/>
    <x v="0"/>
    <x v="1"/>
    <x v="23"/>
    <x v="1562"/>
    <x v="92"/>
    <x v="637"/>
    <x v="68"/>
    <x v="1802"/>
    <x v="3088"/>
    <x v="1"/>
    <x v="1823"/>
    <x v="6"/>
    <x v="1869"/>
    <x v="746"/>
    <x v="420"/>
    <x v="380"/>
    <x v="1"/>
    <x v="380"/>
  </r>
  <r>
    <x v="2110"/>
    <x v="295"/>
    <x v="14"/>
    <x v="2"/>
    <x v="3"/>
    <x v="318"/>
    <x v="93"/>
    <x v="56"/>
    <x v="8"/>
    <x v="2"/>
    <x v="53"/>
    <x v="146"/>
    <x v="33"/>
    <x v="1294"/>
    <x v="2328"/>
    <x v="24"/>
    <x v="0"/>
    <x v="0"/>
    <x v="1"/>
    <x v="23"/>
    <x v="1354"/>
    <x v="92"/>
    <x v="637"/>
    <x v="4"/>
    <x v="1568"/>
    <x v="2465"/>
    <x v="5"/>
    <x v="1046"/>
    <x v="2"/>
    <x v="1645"/>
    <x v="903"/>
    <x v="581"/>
    <x v="380"/>
    <x v="1"/>
    <x v="380"/>
  </r>
  <r>
    <x v="13"/>
    <x v="296"/>
    <x v="23"/>
    <x v="2"/>
    <x v="3"/>
    <x v="1007"/>
    <x v="163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5"/>
    <x v="705"/>
    <x v="2"/>
    <x v="101"/>
    <x v="3649"/>
    <x v="3411"/>
    <x v="380"/>
    <x v="1"/>
    <x v="380"/>
  </r>
  <r>
    <x v="13"/>
    <x v="297"/>
    <x v="23"/>
    <x v="2"/>
    <x v="3"/>
    <x v="1007"/>
    <x v="163"/>
    <x v="66"/>
    <x v="33"/>
    <x v="9"/>
    <x v="78"/>
    <x v="198"/>
    <x v="0"/>
    <x v="0"/>
    <x v="0"/>
    <x v="56"/>
    <x v="14"/>
    <x v="9"/>
    <x v="1"/>
    <x v="23"/>
    <x v="0"/>
    <x v="93"/>
    <x v="106"/>
    <x v="0"/>
    <x v="110"/>
    <x v="2465"/>
    <x v="5"/>
    <x v="705"/>
    <x v="2"/>
    <x v="101"/>
    <x v="3649"/>
    <x v="3411"/>
    <x v="380"/>
    <x v="1"/>
    <x v="380"/>
  </r>
  <r>
    <x v="5"/>
    <x v="298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105"/>
    <x v="112"/>
    <x v="0"/>
    <x v="116"/>
    <x v="2465"/>
    <x v="5"/>
    <x v="709"/>
    <x v="2"/>
    <x v="106"/>
    <x v="3744"/>
    <x v="3516"/>
    <x v="380"/>
    <x v="1"/>
    <x v="380"/>
  </r>
  <r>
    <x v="5"/>
    <x v="299"/>
    <x v="23"/>
    <x v="2"/>
    <x v="3"/>
    <x v="1007"/>
    <x v="102"/>
    <x v="66"/>
    <x v="33"/>
    <x v="9"/>
    <x v="78"/>
    <x v="198"/>
    <x v="0"/>
    <x v="0"/>
    <x v="0"/>
    <x v="56"/>
    <x v="14"/>
    <x v="9"/>
    <x v="1"/>
    <x v="23"/>
    <x v="0"/>
    <x v="92"/>
    <x v="106"/>
    <x v="0"/>
    <x v="110"/>
    <x v="2465"/>
    <x v="5"/>
    <x v="705"/>
    <x v="2"/>
    <x v="101"/>
    <x v="3649"/>
    <x v="3411"/>
    <x v="380"/>
    <x v="1"/>
    <x v="380"/>
  </r>
  <r>
    <x v="2268"/>
    <x v="300"/>
    <x v="14"/>
    <x v="2"/>
    <x v="3"/>
    <x v="345"/>
    <x v="93"/>
    <x v="63"/>
    <x v="0"/>
    <x v="2"/>
    <x v="56"/>
    <x v="153"/>
    <x v="36"/>
    <x v="911"/>
    <x v="2515"/>
    <x v="21"/>
    <x v="0"/>
    <x v="0"/>
    <x v="1"/>
    <x v="23"/>
    <x v="1518"/>
    <x v="168"/>
    <x v="747"/>
    <x v="206"/>
    <x v="1919"/>
    <x v="2577"/>
    <x v="5"/>
    <x v="1132"/>
    <x v="1"/>
    <x v="1894"/>
    <x v="1830"/>
    <x v="1518"/>
    <x v="380"/>
    <x v="1"/>
    <x v="380"/>
  </r>
  <r>
    <x v="1974"/>
    <x v="301"/>
    <x v="14"/>
    <x v="2"/>
    <x v="3"/>
    <x v="3"/>
    <x v="181"/>
    <x v="53"/>
    <x v="17"/>
    <x v="4"/>
    <x v="68"/>
    <x v="186"/>
    <x v="48"/>
    <x v="1254"/>
    <x v="2803"/>
    <x v="9"/>
    <x v="0"/>
    <x v="0"/>
    <x v="1"/>
    <x v="23"/>
    <x v="1967"/>
    <x v="92"/>
    <x v="637"/>
    <x v="0"/>
    <x v="2184"/>
    <x v="1640"/>
    <x v="669"/>
    <x v="143"/>
    <x v="0"/>
    <x v="2122"/>
    <x v="2040"/>
    <x v="1729"/>
    <x v="380"/>
    <x v="1"/>
    <x v="380"/>
  </r>
  <r>
    <x v="3078"/>
    <x v="302"/>
    <x v="14"/>
    <x v="2"/>
    <x v="3"/>
    <x v="5"/>
    <x v="181"/>
    <x v="53"/>
    <x v="17"/>
    <x v="3"/>
    <x v="66"/>
    <x v="182"/>
    <x v="46"/>
    <x v="1638"/>
    <x v="2979"/>
    <x v="11"/>
    <x v="0"/>
    <x v="0"/>
    <x v="1"/>
    <x v="23"/>
    <x v="2025"/>
    <x v="92"/>
    <x v="637"/>
    <x v="5"/>
    <x v="2235"/>
    <x v="2293"/>
    <x v="747"/>
    <x v="126"/>
    <x v="0"/>
    <x v="2151"/>
    <x v="2530"/>
    <x v="2224"/>
    <x v="380"/>
    <x v="1"/>
    <x v="380"/>
  </r>
  <r>
    <x v="3789"/>
    <x v="303"/>
    <x v="14"/>
    <x v="2"/>
    <x v="3"/>
    <x v="7"/>
    <x v="181"/>
    <x v="56"/>
    <x v="8"/>
    <x v="4"/>
    <x v="68"/>
    <x v="180"/>
    <x v="48"/>
    <x v="2203"/>
    <x v="3934"/>
    <x v="9"/>
    <x v="0"/>
    <x v="0"/>
    <x v="1"/>
    <x v="23"/>
    <x v="2626"/>
    <x v="329"/>
    <x v="899"/>
    <x v="125"/>
    <x v="3093"/>
    <x v="1264"/>
    <x v="318"/>
    <x v="434"/>
    <x v="0"/>
    <x v="3060"/>
    <x v="712"/>
    <x v="386"/>
    <x v="380"/>
    <x v="1"/>
    <x v="380"/>
  </r>
  <r>
    <x v="4333"/>
    <x v="304"/>
    <x v="14"/>
    <x v="2"/>
    <x v="3"/>
    <x v="9"/>
    <x v="181"/>
    <x v="53"/>
    <x v="19"/>
    <x v="3"/>
    <x v="66"/>
    <x v="182"/>
    <x v="46"/>
    <x v="2355"/>
    <x v="3950"/>
    <x v="11"/>
    <x v="0"/>
    <x v="0"/>
    <x v="1"/>
    <x v="23"/>
    <x v="2628"/>
    <x v="310"/>
    <x v="880"/>
    <x v="0"/>
    <x v="3086"/>
    <x v="1317"/>
    <x v="313"/>
    <x v="436"/>
    <x v="15"/>
    <x v="3015"/>
    <x v="2430"/>
    <x v="2122"/>
    <x v="380"/>
    <x v="1"/>
    <x v="380"/>
  </r>
  <r>
    <x v="4086"/>
    <x v="305"/>
    <x v="14"/>
    <x v="2"/>
    <x v="3"/>
    <x v="8"/>
    <x v="181"/>
    <x v="56"/>
    <x v="13"/>
    <x v="4"/>
    <x v="68"/>
    <x v="179"/>
    <x v="48"/>
    <x v="2184"/>
    <x v="3869"/>
    <x v="9"/>
    <x v="0"/>
    <x v="0"/>
    <x v="1"/>
    <x v="23"/>
    <x v="2588"/>
    <x v="310"/>
    <x v="880"/>
    <x v="0"/>
    <x v="3015"/>
    <x v="2128"/>
    <x v="1"/>
    <x v="2028"/>
    <x v="6"/>
    <x v="2942"/>
    <x v="932"/>
    <x v="611"/>
    <x v="380"/>
    <x v="1"/>
    <x v="380"/>
  </r>
  <r>
    <x v="3483"/>
    <x v="306"/>
    <x v="22"/>
    <x v="2"/>
    <x v="3"/>
    <x v="6"/>
    <x v="181"/>
    <x v="66"/>
    <x v="33"/>
    <x v="9"/>
    <x v="78"/>
    <x v="198"/>
    <x v="0"/>
    <x v="0"/>
    <x v="0"/>
    <x v="56"/>
    <x v="14"/>
    <x v="9"/>
    <x v="1"/>
    <x v="23"/>
    <x v="0"/>
    <x v="123"/>
    <x v="687"/>
    <x v="0"/>
    <x v="298"/>
    <x v="1854"/>
    <x v="175"/>
    <x v="142"/>
    <x v="0"/>
    <x v="290"/>
    <x v="3670"/>
    <x v="3435"/>
    <x v="380"/>
    <x v="1"/>
    <x v="380"/>
  </r>
  <r>
    <x v="2579"/>
    <x v="307"/>
    <x v="14"/>
    <x v="2"/>
    <x v="3"/>
    <x v="4"/>
    <x v="181"/>
    <x v="62"/>
    <x v="0"/>
    <x v="5"/>
    <x v="68"/>
    <x v="186"/>
    <x v="48"/>
    <x v="1914"/>
    <x v="3906"/>
    <x v="9"/>
    <x v="0"/>
    <x v="0"/>
    <x v="1"/>
    <x v="23"/>
    <x v="2610"/>
    <x v="145"/>
    <x v="716"/>
    <x v="52"/>
    <x v="3039"/>
    <x v="1626"/>
    <x v="163"/>
    <x v="531"/>
    <x v="15"/>
    <x v="2977"/>
    <x v="837"/>
    <x v="513"/>
    <x v="380"/>
    <x v="1"/>
    <x v="380"/>
  </r>
  <r>
    <x v="2489"/>
    <x v="308"/>
    <x v="14"/>
    <x v="2"/>
    <x v="3"/>
    <x v="384"/>
    <x v="93"/>
    <x v="62"/>
    <x v="0"/>
    <x v="2"/>
    <x v="65"/>
    <x v="180"/>
    <x v="45"/>
    <x v="542"/>
    <x v="1155"/>
    <x v="12"/>
    <x v="0"/>
    <x v="0"/>
    <x v="1"/>
    <x v="23"/>
    <x v="1159"/>
    <x v="154"/>
    <x v="726"/>
    <x v="0"/>
    <x v="1463"/>
    <x v="2929"/>
    <x v="705"/>
    <x v="100"/>
    <x v="8"/>
    <x v="1482"/>
    <x v="1663"/>
    <x v="1350"/>
    <x v="380"/>
    <x v="1"/>
    <x v="380"/>
  </r>
  <r>
    <x v="2823"/>
    <x v="309"/>
    <x v="22"/>
    <x v="2"/>
    <x v="3"/>
    <x v="438"/>
    <x v="93"/>
    <x v="66"/>
    <x v="33"/>
    <x v="9"/>
    <x v="78"/>
    <x v="198"/>
    <x v="0"/>
    <x v="0"/>
    <x v="0"/>
    <x v="56"/>
    <x v="14"/>
    <x v="9"/>
    <x v="1"/>
    <x v="23"/>
    <x v="0"/>
    <x v="271"/>
    <x v="843"/>
    <x v="0"/>
    <x v="343"/>
    <x v="1013"/>
    <x v="497"/>
    <x v="51"/>
    <x v="7"/>
    <x v="335"/>
    <x v="3697"/>
    <x v="3462"/>
    <x v="380"/>
    <x v="1"/>
    <x v="380"/>
  </r>
  <r>
    <x v="2879"/>
    <x v="310"/>
    <x v="14"/>
    <x v="2"/>
    <x v="3"/>
    <x v="448"/>
    <x v="93"/>
    <x v="53"/>
    <x v="17"/>
    <x v="3"/>
    <x v="65"/>
    <x v="180"/>
    <x v="45"/>
    <x v="1700"/>
    <x v="3094"/>
    <x v="12"/>
    <x v="0"/>
    <x v="0"/>
    <x v="1"/>
    <x v="23"/>
    <x v="2062"/>
    <x v="191"/>
    <x v="775"/>
    <x v="0"/>
    <x v="2347"/>
    <x v="1387"/>
    <x v="721"/>
    <x v="137"/>
    <x v="0"/>
    <x v="2242"/>
    <x v="2544"/>
    <x v="2238"/>
    <x v="380"/>
    <x v="1"/>
    <x v="380"/>
  </r>
  <r>
    <x v="3019"/>
    <x v="311"/>
    <x v="22"/>
    <x v="2"/>
    <x v="3"/>
    <x v="477"/>
    <x v="93"/>
    <x v="66"/>
    <x v="33"/>
    <x v="9"/>
    <x v="78"/>
    <x v="198"/>
    <x v="0"/>
    <x v="0"/>
    <x v="0"/>
    <x v="56"/>
    <x v="14"/>
    <x v="9"/>
    <x v="1"/>
    <x v="23"/>
    <x v="0"/>
    <x v="654"/>
    <x v="1152"/>
    <x v="0"/>
    <x v="436"/>
    <x v="1253"/>
    <x v="2"/>
    <x v="1423"/>
    <x v="6"/>
    <x v="457"/>
    <x v="3636"/>
    <x v="3398"/>
    <x v="380"/>
    <x v="1"/>
    <x v="380"/>
  </r>
  <r>
    <x v="5"/>
    <x v="312"/>
    <x v="24"/>
    <x v="2"/>
    <x v="0"/>
    <x v="1007"/>
    <x v="102"/>
    <x v="66"/>
    <x v="33"/>
    <x v="9"/>
    <x v="78"/>
    <x v="198"/>
    <x v="0"/>
    <x v="0"/>
    <x v="0"/>
    <x v="56"/>
    <x v="14"/>
    <x v="9"/>
    <x v="1"/>
    <x v="23"/>
    <x v="0"/>
    <x v="46"/>
    <x v="48"/>
    <x v="0"/>
    <x v="48"/>
    <x v="2465"/>
    <x v="5"/>
    <x v="666"/>
    <x v="1"/>
    <x v="42"/>
    <x v="3873"/>
    <x v="3670"/>
    <x v="380"/>
    <x v="1"/>
    <x v="380"/>
  </r>
  <r>
    <x v="5"/>
    <x v="313"/>
    <x v="24"/>
    <x v="2"/>
    <x v="0"/>
    <x v="1007"/>
    <x v="102"/>
    <x v="22"/>
    <x v="33"/>
    <x v="9"/>
    <x v="78"/>
    <x v="198"/>
    <x v="0"/>
    <x v="0"/>
    <x v="0"/>
    <x v="56"/>
    <x v="14"/>
    <x v="9"/>
    <x v="1"/>
    <x v="23"/>
    <x v="0"/>
    <x v="148"/>
    <x v="95"/>
    <x v="0"/>
    <x v="100"/>
    <x v="2465"/>
    <x v="5"/>
    <x v="698"/>
    <x v="1"/>
    <x v="93"/>
    <x v="3592"/>
    <x v="3349"/>
    <x v="380"/>
    <x v="1"/>
    <x v="380"/>
  </r>
  <r>
    <x v="13"/>
    <x v="314"/>
    <x v="24"/>
    <x v="2"/>
    <x v="0"/>
    <x v="1007"/>
    <x v="163"/>
    <x v="22"/>
    <x v="33"/>
    <x v="9"/>
    <x v="78"/>
    <x v="198"/>
    <x v="0"/>
    <x v="0"/>
    <x v="0"/>
    <x v="56"/>
    <x v="14"/>
    <x v="9"/>
    <x v="1"/>
    <x v="23"/>
    <x v="0"/>
    <x v="301"/>
    <x v="161"/>
    <x v="0"/>
    <x v="165"/>
    <x v="2465"/>
    <x v="5"/>
    <x v="721"/>
    <x v="1"/>
    <x v="153"/>
    <x v="3444"/>
    <x v="3192"/>
    <x v="380"/>
    <x v="1"/>
    <x v="380"/>
  </r>
  <r>
    <x v="13"/>
    <x v="315"/>
    <x v="23"/>
    <x v="2"/>
    <x v="3"/>
    <x v="1007"/>
    <x v="163"/>
    <x v="66"/>
    <x v="33"/>
    <x v="9"/>
    <x v="78"/>
    <x v="198"/>
    <x v="0"/>
    <x v="0"/>
    <x v="0"/>
    <x v="56"/>
    <x v="14"/>
    <x v="9"/>
    <x v="1"/>
    <x v="23"/>
    <x v="0"/>
    <x v="102"/>
    <x v="109"/>
    <x v="0"/>
    <x v="113"/>
    <x v="2465"/>
    <x v="5"/>
    <x v="707"/>
    <x v="1"/>
    <x v="103"/>
    <x v="3773"/>
    <x v="3548"/>
    <x v="380"/>
    <x v="1"/>
    <x v="380"/>
  </r>
  <r>
    <x v="2723"/>
    <x v="316"/>
    <x v="23"/>
    <x v="4"/>
    <x v="0"/>
    <x v="421"/>
    <x v="134"/>
    <x v="66"/>
    <x v="33"/>
    <x v="9"/>
    <x v="78"/>
    <x v="198"/>
    <x v="0"/>
    <x v="0"/>
    <x v="0"/>
    <x v="56"/>
    <x v="14"/>
    <x v="9"/>
    <x v="1"/>
    <x v="23"/>
    <x v="0"/>
    <x v="14"/>
    <x v="15"/>
    <x v="0"/>
    <x v="15"/>
    <x v="2691"/>
    <x v="668"/>
    <x v="0"/>
    <x v="7"/>
    <x v="14"/>
    <x v="574"/>
    <x v="249"/>
    <x v="380"/>
    <x v="1"/>
    <x v="380"/>
  </r>
  <r>
    <x v="2776"/>
    <x v="317"/>
    <x v="23"/>
    <x v="4"/>
    <x v="0"/>
    <x v="432"/>
    <x v="134"/>
    <x v="66"/>
    <x v="33"/>
    <x v="9"/>
    <x v="78"/>
    <x v="198"/>
    <x v="0"/>
    <x v="0"/>
    <x v="0"/>
    <x v="56"/>
    <x v="14"/>
    <x v="9"/>
    <x v="1"/>
    <x v="23"/>
    <x v="0"/>
    <x v="14"/>
    <x v="15"/>
    <x v="0"/>
    <x v="15"/>
    <x v="2936"/>
    <x v="989"/>
    <x v="0"/>
    <x v="21"/>
    <x v="14"/>
    <x v="574"/>
    <x v="249"/>
    <x v="380"/>
    <x v="1"/>
    <x v="380"/>
  </r>
  <r>
    <x v="2825"/>
    <x v="318"/>
    <x v="23"/>
    <x v="4"/>
    <x v="0"/>
    <x v="438"/>
    <x v="134"/>
    <x v="66"/>
    <x v="33"/>
    <x v="9"/>
    <x v="78"/>
    <x v="198"/>
    <x v="0"/>
    <x v="0"/>
    <x v="0"/>
    <x v="56"/>
    <x v="14"/>
    <x v="9"/>
    <x v="1"/>
    <x v="23"/>
    <x v="0"/>
    <x v="8"/>
    <x v="11"/>
    <x v="0"/>
    <x v="11"/>
    <x v="1087"/>
    <x v="449"/>
    <x v="0"/>
    <x v="7"/>
    <x v="7"/>
    <x v="4056"/>
    <x v="3942"/>
    <x v="380"/>
    <x v="1"/>
    <x v="380"/>
  </r>
  <r>
    <x v="3231"/>
    <x v="319"/>
    <x v="23"/>
    <x v="4"/>
    <x v="0"/>
    <x v="519"/>
    <x v="134"/>
    <x v="66"/>
    <x v="33"/>
    <x v="9"/>
    <x v="78"/>
    <x v="198"/>
    <x v="0"/>
    <x v="0"/>
    <x v="0"/>
    <x v="56"/>
    <x v="14"/>
    <x v="9"/>
    <x v="1"/>
    <x v="23"/>
    <x v="0"/>
    <x v="120"/>
    <x v="92"/>
    <x v="0"/>
    <x v="97"/>
    <x v="2936"/>
    <x v="663"/>
    <x v="3"/>
    <x v="21"/>
    <x v="90"/>
    <x v="3370"/>
    <x v="3105"/>
    <x v="380"/>
    <x v="1"/>
    <x v="380"/>
  </r>
  <r>
    <x v="3235"/>
    <x v="320"/>
    <x v="14"/>
    <x v="4"/>
    <x v="5"/>
    <x v="520"/>
    <x v="134"/>
    <x v="56"/>
    <x v="13"/>
    <x v="3"/>
    <x v="62"/>
    <x v="149"/>
    <x v="42"/>
    <x v="2035"/>
    <x v="3679"/>
    <x v="15"/>
    <x v="0"/>
    <x v="0"/>
    <x v="1"/>
    <x v="23"/>
    <x v="2388"/>
    <x v="239"/>
    <x v="514"/>
    <x v="26"/>
    <x v="2628"/>
    <x v="1899"/>
    <x v="620"/>
    <x v="186"/>
    <x v="0"/>
    <x v="2580"/>
    <x v="759"/>
    <x v="433"/>
    <x v="380"/>
    <x v="1"/>
    <x v="380"/>
  </r>
  <r>
    <x v="3193"/>
    <x v="321"/>
    <x v="14"/>
    <x v="4"/>
    <x v="5"/>
    <x v="509"/>
    <x v="134"/>
    <x v="56"/>
    <x v="13"/>
    <x v="2"/>
    <x v="55"/>
    <x v="146"/>
    <x v="35"/>
    <x v="2262"/>
    <x v="3741"/>
    <x v="22"/>
    <x v="0"/>
    <x v="0"/>
    <x v="1"/>
    <x v="23"/>
    <x v="2310"/>
    <x v="160"/>
    <x v="479"/>
    <x v="0"/>
    <x v="2501"/>
    <x v="1803"/>
    <x v="137"/>
    <x v="512"/>
    <x v="18"/>
    <x v="2487"/>
    <x v="639"/>
    <x v="314"/>
    <x v="380"/>
    <x v="1"/>
    <x v="380"/>
  </r>
  <r>
    <x v="2897"/>
    <x v="322"/>
    <x v="14"/>
    <x v="4"/>
    <x v="5"/>
    <x v="454"/>
    <x v="134"/>
    <x v="55"/>
    <x v="17"/>
    <x v="3"/>
    <x v="64"/>
    <x v="177"/>
    <x v="44"/>
    <x v="1155"/>
    <x v="2506"/>
    <x v="13"/>
    <x v="0"/>
    <x v="0"/>
    <x v="1"/>
    <x v="23"/>
    <x v="1705"/>
    <x v="251"/>
    <x v="554"/>
    <x v="4"/>
    <x v="1861"/>
    <x v="1060"/>
    <x v="602"/>
    <x v="143"/>
    <x v="7"/>
    <x v="1934"/>
    <x v="669"/>
    <x v="343"/>
    <x v="380"/>
    <x v="1"/>
    <x v="380"/>
  </r>
  <r>
    <x v="2819"/>
    <x v="323"/>
    <x v="14"/>
    <x v="4"/>
    <x v="5"/>
    <x v="437"/>
    <x v="134"/>
    <x v="62"/>
    <x v="0"/>
    <x v="2"/>
    <x v="55"/>
    <x v="143"/>
    <x v="35"/>
    <x v="217"/>
    <x v="621"/>
    <x v="22"/>
    <x v="0"/>
    <x v="0"/>
    <x v="1"/>
    <x v="23"/>
    <x v="619"/>
    <x v="120"/>
    <x v="440"/>
    <x v="12"/>
    <x v="791"/>
    <x v="2447"/>
    <x v="444"/>
    <x v="132"/>
    <x v="0"/>
    <x v="839"/>
    <x v="1472"/>
    <x v="1156"/>
    <x v="380"/>
    <x v="1"/>
    <x v="380"/>
  </r>
  <r>
    <x v="2686"/>
    <x v="324"/>
    <x v="14"/>
    <x v="4"/>
    <x v="5"/>
    <x v="416"/>
    <x v="134"/>
    <x v="55"/>
    <x v="0"/>
    <x v="2"/>
    <x v="50"/>
    <x v="124"/>
    <x v="30"/>
    <x v="729"/>
    <x v="1020"/>
    <x v="27"/>
    <x v="0"/>
    <x v="0"/>
    <x v="1"/>
    <x v="23"/>
    <x v="698"/>
    <x v="589"/>
    <x v="735"/>
    <x v="76"/>
    <x v="1135"/>
    <x v="1048"/>
    <x v="503"/>
    <x v="137"/>
    <x v="0"/>
    <x v="1293"/>
    <x v="582"/>
    <x v="256"/>
    <x v="380"/>
    <x v="1"/>
    <x v="380"/>
  </r>
  <r>
    <x v="3159"/>
    <x v="325"/>
    <x v="22"/>
    <x v="4"/>
    <x v="5"/>
    <x v="502"/>
    <x v="134"/>
    <x v="66"/>
    <x v="33"/>
    <x v="9"/>
    <x v="78"/>
    <x v="198"/>
    <x v="0"/>
    <x v="0"/>
    <x v="0"/>
    <x v="56"/>
    <x v="14"/>
    <x v="9"/>
    <x v="1"/>
    <x v="23"/>
    <x v="0"/>
    <x v="371"/>
    <x v="345"/>
    <x v="0"/>
    <x v="236"/>
    <x v="2273"/>
    <x v="290"/>
    <x v="56"/>
    <x v="21"/>
    <x v="233"/>
    <x v="2434"/>
    <x v="2126"/>
    <x v="380"/>
    <x v="1"/>
    <x v="380"/>
  </r>
  <r>
    <x v="3123"/>
    <x v="326"/>
    <x v="22"/>
    <x v="4"/>
    <x v="5"/>
    <x v="496"/>
    <x v="134"/>
    <x v="66"/>
    <x v="33"/>
    <x v="9"/>
    <x v="78"/>
    <x v="198"/>
    <x v="0"/>
    <x v="0"/>
    <x v="0"/>
    <x v="56"/>
    <x v="14"/>
    <x v="9"/>
    <x v="1"/>
    <x v="23"/>
    <x v="0"/>
    <x v="353"/>
    <x v="333"/>
    <x v="0"/>
    <x v="235"/>
    <x v="2273"/>
    <x v="290"/>
    <x v="54"/>
    <x v="21"/>
    <x v="230"/>
    <x v="2394"/>
    <x v="2086"/>
    <x v="380"/>
    <x v="1"/>
    <x v="380"/>
  </r>
  <r>
    <x v="1297"/>
    <x v="327"/>
    <x v="14"/>
    <x v="2"/>
    <x v="3"/>
    <x v="203"/>
    <x v="213"/>
    <x v="53"/>
    <x v="17"/>
    <x v="3"/>
    <x v="50"/>
    <x v="113"/>
    <x v="30"/>
    <x v="1526"/>
    <x v="2824"/>
    <x v="27"/>
    <x v="0"/>
    <x v="0"/>
    <x v="1"/>
    <x v="23"/>
    <x v="1534"/>
    <x v="184"/>
    <x v="769"/>
    <x v="0"/>
    <x v="1814"/>
    <x v="2441"/>
    <x v="708"/>
    <x v="115"/>
    <x v="0"/>
    <x v="1746"/>
    <x v="3101"/>
    <x v="2812"/>
    <x v="380"/>
    <x v="1"/>
    <x v="380"/>
  </r>
  <r>
    <x v="1529"/>
    <x v="328"/>
    <x v="14"/>
    <x v="2"/>
    <x v="3"/>
    <x v="233"/>
    <x v="213"/>
    <x v="62"/>
    <x v="0"/>
    <x v="2"/>
    <x v="52"/>
    <x v="136"/>
    <x v="32"/>
    <x v="1030"/>
    <x v="2185"/>
    <x v="25"/>
    <x v="0"/>
    <x v="0"/>
    <x v="1"/>
    <x v="23"/>
    <x v="1259"/>
    <x v="279"/>
    <x v="851"/>
    <x v="273"/>
    <x v="1820"/>
    <x v="490"/>
    <x v="290"/>
    <x v="299"/>
    <x v="0"/>
    <x v="1872"/>
    <x v="906"/>
    <x v="584"/>
    <x v="380"/>
    <x v="1"/>
    <x v="380"/>
  </r>
  <r>
    <x v="1613"/>
    <x v="329"/>
    <x v="14"/>
    <x v="2"/>
    <x v="3"/>
    <x v="243"/>
    <x v="213"/>
    <x v="53"/>
    <x v="17"/>
    <x v="3"/>
    <x v="62"/>
    <x v="173"/>
    <x v="42"/>
    <x v="2079"/>
    <x v="3621"/>
    <x v="15"/>
    <x v="0"/>
    <x v="0"/>
    <x v="1"/>
    <x v="23"/>
    <x v="2348"/>
    <x v="381"/>
    <x v="950"/>
    <x v="134"/>
    <x v="2767"/>
    <x v="774"/>
    <x v="524"/>
    <x v="239"/>
    <x v="0"/>
    <x v="2634"/>
    <x v="2198"/>
    <x v="1889"/>
    <x v="380"/>
    <x v="1"/>
    <x v="380"/>
  </r>
  <r>
    <x v="1818"/>
    <x v="330"/>
    <x v="22"/>
    <x v="2"/>
    <x v="3"/>
    <x v="271"/>
    <x v="213"/>
    <x v="66"/>
    <x v="33"/>
    <x v="9"/>
    <x v="78"/>
    <x v="198"/>
    <x v="0"/>
    <x v="0"/>
    <x v="0"/>
    <x v="56"/>
    <x v="14"/>
    <x v="9"/>
    <x v="1"/>
    <x v="23"/>
    <x v="0"/>
    <x v="382"/>
    <x v="951"/>
    <x v="0"/>
    <x v="363"/>
    <x v="507"/>
    <x v="5"/>
    <x v="778"/>
    <x v="1"/>
    <x v="358"/>
    <x v="3693"/>
    <x v="3458"/>
    <x v="380"/>
    <x v="1"/>
    <x v="380"/>
  </r>
  <r>
    <x v="1655"/>
    <x v="331"/>
    <x v="14"/>
    <x v="2"/>
    <x v="3"/>
    <x v="25"/>
    <x v="93"/>
    <x v="53"/>
    <x v="13"/>
    <x v="2"/>
    <x v="58"/>
    <x v="149"/>
    <x v="38"/>
    <x v="730"/>
    <x v="1040"/>
    <x v="19"/>
    <x v="0"/>
    <x v="0"/>
    <x v="1"/>
    <x v="23"/>
    <x v="925"/>
    <x v="228"/>
    <x v="807"/>
    <x v="36"/>
    <x v="1347"/>
    <x v="334"/>
    <x v="1"/>
    <x v="1723"/>
    <x v="1"/>
    <x v="1293"/>
    <x v="3157"/>
    <x v="2871"/>
    <x v="380"/>
    <x v="1"/>
    <x v="380"/>
  </r>
  <r>
    <x v="2287"/>
    <x v="332"/>
    <x v="18"/>
    <x v="2"/>
    <x v="0"/>
    <x v="35"/>
    <x v="93"/>
    <x v="66"/>
    <x v="33"/>
    <x v="9"/>
    <x v="78"/>
    <x v="198"/>
    <x v="0"/>
    <x v="0"/>
    <x v="0"/>
    <x v="56"/>
    <x v="14"/>
    <x v="9"/>
    <x v="1"/>
    <x v="23"/>
    <x v="0"/>
    <x v="283"/>
    <x v="154"/>
    <x v="225"/>
    <x v="197"/>
    <x v="333"/>
    <x v="36"/>
    <x v="399"/>
    <x v="1"/>
    <x v="185"/>
    <x v="1528"/>
    <x v="1214"/>
    <x v="380"/>
    <x v="1"/>
    <x v="380"/>
  </r>
  <r>
    <x v="2859"/>
    <x v="333"/>
    <x v="14"/>
    <x v="2"/>
    <x v="3"/>
    <x v="45"/>
    <x v="93"/>
    <x v="53"/>
    <x v="17"/>
    <x v="2"/>
    <x v="74"/>
    <x v="194"/>
    <x v="54"/>
    <x v="863"/>
    <x v="1310"/>
    <x v="3"/>
    <x v="14"/>
    <x v="9"/>
    <x v="1"/>
    <x v="23"/>
    <x v="1479"/>
    <x v="170"/>
    <x v="750"/>
    <x v="0"/>
    <x v="1747"/>
    <x v="2669"/>
    <x v="753"/>
    <x v="103"/>
    <x v="0"/>
    <x v="1702"/>
    <x v="2721"/>
    <x v="2418"/>
    <x v="380"/>
    <x v="1"/>
    <x v="380"/>
  </r>
  <r>
    <x v="3295"/>
    <x v="334"/>
    <x v="14"/>
    <x v="2"/>
    <x v="3"/>
    <x v="55"/>
    <x v="93"/>
    <x v="53"/>
    <x v="19"/>
    <x v="3"/>
    <x v="63"/>
    <x v="174"/>
    <x v="43"/>
    <x v="2152"/>
    <x v="3703"/>
    <x v="14"/>
    <x v="0"/>
    <x v="0"/>
    <x v="1"/>
    <x v="23"/>
    <x v="2422"/>
    <x v="380"/>
    <x v="898"/>
    <x v="270"/>
    <x v="2867"/>
    <x v="2105"/>
    <x v="1"/>
    <x v="2005"/>
    <x v="6"/>
    <x v="2705"/>
    <x v="2741"/>
    <x v="2441"/>
    <x v="380"/>
    <x v="1"/>
    <x v="380"/>
  </r>
  <r>
    <x v="456"/>
    <x v="335"/>
    <x v="14"/>
    <x v="2"/>
    <x v="3"/>
    <x v="125"/>
    <x v="93"/>
    <x v="56"/>
    <x v="13"/>
    <x v="4"/>
    <x v="67"/>
    <x v="177"/>
    <x v="47"/>
    <x v="2049"/>
    <x v="3863"/>
    <x v="10"/>
    <x v="0"/>
    <x v="0"/>
    <x v="1"/>
    <x v="23"/>
    <x v="2576"/>
    <x v="741"/>
    <x v="1324"/>
    <x v="172"/>
    <x v="3211"/>
    <x v="1457"/>
    <x v="895"/>
    <x v="257"/>
    <x v="0"/>
    <x v="3214"/>
    <x v="747"/>
    <x v="421"/>
    <x v="380"/>
    <x v="1"/>
    <x v="380"/>
  </r>
  <r>
    <x v="456"/>
    <x v="335"/>
    <x v="14"/>
    <x v="2"/>
    <x v="0"/>
    <x v="125"/>
    <x v="93"/>
    <x v="55"/>
    <x v="8"/>
    <x v="5"/>
    <x v="69"/>
    <x v="184"/>
    <x v="49"/>
    <x v="1723"/>
    <x v="3599"/>
    <x v="8"/>
    <x v="0"/>
    <x v="0"/>
    <x v="1"/>
    <x v="23"/>
    <x v="2451"/>
    <x v="741"/>
    <x v="1324"/>
    <x v="172"/>
    <x v="3211"/>
    <x v="1457"/>
    <x v="895"/>
    <x v="257"/>
    <x v="0"/>
    <x v="3214"/>
    <x v="747"/>
    <x v="421"/>
    <x v="380"/>
    <x v="1"/>
    <x v="380"/>
  </r>
  <r>
    <x v="3803"/>
    <x v="336"/>
    <x v="14"/>
    <x v="2"/>
    <x v="3"/>
    <x v="70"/>
    <x v="93"/>
    <x v="58"/>
    <x v="19"/>
    <x v="2"/>
    <x v="58"/>
    <x v="162"/>
    <x v="38"/>
    <x v="1317"/>
    <x v="2556"/>
    <x v="19"/>
    <x v="0"/>
    <x v="0"/>
    <x v="1"/>
    <x v="23"/>
    <x v="1587"/>
    <x v="257"/>
    <x v="832"/>
    <x v="6"/>
    <x v="1914"/>
    <x v="3067"/>
    <x v="1"/>
    <x v="1847"/>
    <x v="6"/>
    <x v="1789"/>
    <x v="3559"/>
    <x v="3315"/>
    <x v="380"/>
    <x v="1"/>
    <x v="380"/>
  </r>
  <r>
    <x v="2911"/>
    <x v="337"/>
    <x v="14"/>
    <x v="2"/>
    <x v="3"/>
    <x v="46"/>
    <x v="93"/>
    <x v="56"/>
    <x v="8"/>
    <x v="3"/>
    <x v="71"/>
    <x v="190"/>
    <x v="51"/>
    <x v="1809"/>
    <x v="3375"/>
    <x v="6"/>
    <x v="0"/>
    <x v="0"/>
    <x v="1"/>
    <x v="23"/>
    <x v="2344"/>
    <x v="594"/>
    <x v="1121"/>
    <x v="90"/>
    <x v="2851"/>
    <x v="1902"/>
    <x v="348"/>
    <x v="365"/>
    <x v="0"/>
    <x v="2792"/>
    <x v="696"/>
    <x v="370"/>
    <x v="380"/>
    <x v="1"/>
    <x v="380"/>
  </r>
  <r>
    <x v="1867"/>
    <x v="338"/>
    <x v="14"/>
    <x v="2"/>
    <x v="3"/>
    <x v="281"/>
    <x v="213"/>
    <x v="56"/>
    <x v="13"/>
    <x v="2"/>
    <x v="58"/>
    <x v="162"/>
    <x v="38"/>
    <x v="871"/>
    <x v="1722"/>
    <x v="19"/>
    <x v="0"/>
    <x v="0"/>
    <x v="1"/>
    <x v="23"/>
    <x v="1227"/>
    <x v="517"/>
    <x v="865"/>
    <x v="114"/>
    <x v="1678"/>
    <x v="2190"/>
    <x v="676"/>
    <x v="116"/>
    <x v="0"/>
    <x v="1712"/>
    <x v="1352"/>
    <x v="1036"/>
    <x v="380"/>
    <x v="1"/>
    <x v="380"/>
  </r>
  <r>
    <x v="2087"/>
    <x v="339"/>
    <x v="14"/>
    <x v="2"/>
    <x v="3"/>
    <x v="312"/>
    <x v="213"/>
    <x v="62"/>
    <x v="0"/>
    <x v="2"/>
    <x v="57"/>
    <x v="159"/>
    <x v="37"/>
    <x v="1530"/>
    <x v="3316"/>
    <x v="20"/>
    <x v="0"/>
    <x v="0"/>
    <x v="1"/>
    <x v="23"/>
    <x v="1989"/>
    <x v="543"/>
    <x v="1088"/>
    <x v="67"/>
    <x v="2536"/>
    <x v="290"/>
    <x v="63"/>
    <x v="642"/>
    <x v="0"/>
    <x v="2424"/>
    <x v="1771"/>
    <x v="1458"/>
    <x v="380"/>
    <x v="1"/>
    <x v="380"/>
  </r>
  <r>
    <x v="2039"/>
    <x v="340"/>
    <x v="14"/>
    <x v="2"/>
    <x v="3"/>
    <x v="306"/>
    <x v="213"/>
    <x v="55"/>
    <x v="8"/>
    <x v="2"/>
    <x v="48"/>
    <x v="110"/>
    <x v="28"/>
    <x v="2170"/>
    <x v="3586"/>
    <x v="29"/>
    <x v="0"/>
    <x v="0"/>
    <x v="1"/>
    <x v="23"/>
    <x v="1976"/>
    <x v="334"/>
    <x v="905"/>
    <x v="34"/>
    <x v="2350"/>
    <x v="3096"/>
    <x v="1"/>
    <x v="1926"/>
    <x v="6"/>
    <x v="2353"/>
    <x v="711"/>
    <x v="385"/>
    <x v="380"/>
    <x v="1"/>
    <x v="380"/>
  </r>
  <r>
    <x v="2020"/>
    <x v="341"/>
    <x v="14"/>
    <x v="2"/>
    <x v="3"/>
    <x v="300"/>
    <x v="213"/>
    <x v="53"/>
    <x v="13"/>
    <x v="2"/>
    <x v="56"/>
    <x v="154"/>
    <x v="36"/>
    <x v="1430"/>
    <x v="2607"/>
    <x v="21"/>
    <x v="0"/>
    <x v="0"/>
    <x v="1"/>
    <x v="23"/>
    <x v="1564"/>
    <x v="216"/>
    <x v="796"/>
    <x v="38"/>
    <x v="1888"/>
    <x v="2600"/>
    <x v="5"/>
    <x v="1121"/>
    <x v="1"/>
    <x v="1811"/>
    <x v="2919"/>
    <x v="2624"/>
    <x v="380"/>
    <x v="1"/>
    <x v="380"/>
  </r>
  <r>
    <x v="1871"/>
    <x v="342"/>
    <x v="14"/>
    <x v="2"/>
    <x v="3"/>
    <x v="282"/>
    <x v="213"/>
    <x v="58"/>
    <x v="13"/>
    <x v="2"/>
    <x v="56"/>
    <x v="154"/>
    <x v="36"/>
    <x v="1272"/>
    <x v="2538"/>
    <x v="21"/>
    <x v="0"/>
    <x v="0"/>
    <x v="1"/>
    <x v="23"/>
    <x v="1530"/>
    <x v="180"/>
    <x v="764"/>
    <x v="0"/>
    <x v="1809"/>
    <x v="203"/>
    <x v="45"/>
    <x v="657"/>
    <x v="0"/>
    <x v="1693"/>
    <x v="3585"/>
    <x v="3342"/>
    <x v="380"/>
    <x v="1"/>
    <x v="380"/>
  </r>
  <r>
    <x v="1821"/>
    <x v="343"/>
    <x v="14"/>
    <x v="2"/>
    <x v="3"/>
    <x v="272"/>
    <x v="213"/>
    <x v="54"/>
    <x v="17"/>
    <x v="4"/>
    <x v="71"/>
    <x v="190"/>
    <x v="51"/>
    <x v="2296"/>
    <x v="3939"/>
    <x v="6"/>
    <x v="0"/>
    <x v="0"/>
    <x v="1"/>
    <x v="23"/>
    <x v="2642"/>
    <x v="229"/>
    <x v="808"/>
    <x v="0"/>
    <x v="3104"/>
    <x v="2015"/>
    <x v="57"/>
    <x v="671"/>
    <x v="1"/>
    <x v="3044"/>
    <x v="1893"/>
    <x v="1581"/>
    <x v="380"/>
    <x v="1"/>
    <x v="380"/>
  </r>
  <r>
    <x v="1765"/>
    <x v="344"/>
    <x v="14"/>
    <x v="2"/>
    <x v="3"/>
    <x v="262"/>
    <x v="213"/>
    <x v="56"/>
    <x v="13"/>
    <x v="4"/>
    <x v="56"/>
    <x v="124"/>
    <x v="36"/>
    <x v="2146"/>
    <x v="3903"/>
    <x v="21"/>
    <x v="0"/>
    <x v="0"/>
    <x v="1"/>
    <x v="23"/>
    <x v="2514"/>
    <x v="207"/>
    <x v="788"/>
    <x v="218"/>
    <x v="2938"/>
    <x v="1039"/>
    <x v="1"/>
    <x v="2015"/>
    <x v="1"/>
    <x v="2856"/>
    <x v="913"/>
    <x v="591"/>
    <x v="380"/>
    <x v="1"/>
    <x v="380"/>
  </r>
  <r>
    <x v="1448"/>
    <x v="345"/>
    <x v="0"/>
    <x v="2"/>
    <x v="3"/>
    <x v="222"/>
    <x v="213"/>
    <x v="53"/>
    <x v="19"/>
    <x v="2"/>
    <x v="44"/>
    <x v="64"/>
    <x v="24"/>
    <x v="2091"/>
    <x v="3486"/>
    <x v="33"/>
    <x v="0"/>
    <x v="0"/>
    <x v="1"/>
    <x v="23"/>
    <x v="1741"/>
    <x v="640"/>
    <x v="1051"/>
    <x v="62"/>
    <x v="2245"/>
    <x v="1195"/>
    <x v="1"/>
    <x v="1909"/>
    <x v="1"/>
    <x v="2137"/>
    <x v="2974"/>
    <x v="2680"/>
    <x v="380"/>
    <x v="1"/>
    <x v="380"/>
  </r>
  <r>
    <x v="3388"/>
    <x v="346"/>
    <x v="52"/>
    <x v="7"/>
    <x v="8"/>
    <x v="551"/>
    <x v="24"/>
    <x v="15"/>
    <x v="0"/>
    <x v="2"/>
    <x v="26"/>
    <x v="124"/>
    <x v="8"/>
    <x v="2419"/>
    <x v="3927"/>
    <x v="49"/>
    <x v="0"/>
    <x v="0"/>
    <x v="1"/>
    <x v="23"/>
    <x v="1751"/>
    <x v="530"/>
    <x v="1166"/>
    <x v="257"/>
    <x v="2577"/>
    <x v="2861"/>
    <x v="815"/>
    <x v="127"/>
    <x v="14"/>
    <x v="2322"/>
    <x v="3880"/>
    <x v="3677"/>
    <x v="380"/>
    <x v="1"/>
    <x v="380"/>
  </r>
  <r>
    <x v="1373"/>
    <x v="347"/>
    <x v="22"/>
    <x v="2"/>
    <x v="3"/>
    <x v="211"/>
    <x v="213"/>
    <x v="66"/>
    <x v="33"/>
    <x v="9"/>
    <x v="78"/>
    <x v="198"/>
    <x v="0"/>
    <x v="0"/>
    <x v="0"/>
    <x v="56"/>
    <x v="14"/>
    <x v="9"/>
    <x v="1"/>
    <x v="23"/>
    <x v="0"/>
    <x v="486"/>
    <x v="1016"/>
    <x v="0"/>
    <x v="378"/>
    <x v="3027"/>
    <x v="983"/>
    <x v="21"/>
    <x v="20"/>
    <x v="375"/>
    <x v="3664"/>
    <x v="3429"/>
    <x v="380"/>
    <x v="1"/>
    <x v="380"/>
  </r>
  <r>
    <x v="1409"/>
    <x v="348"/>
    <x v="22"/>
    <x v="2"/>
    <x v="3"/>
    <x v="219"/>
    <x v="213"/>
    <x v="66"/>
    <x v="33"/>
    <x v="9"/>
    <x v="78"/>
    <x v="198"/>
    <x v="0"/>
    <x v="0"/>
    <x v="0"/>
    <x v="56"/>
    <x v="14"/>
    <x v="9"/>
    <x v="1"/>
    <x v="23"/>
    <x v="0"/>
    <x v="452"/>
    <x v="1007"/>
    <x v="0"/>
    <x v="376"/>
    <x v="2384"/>
    <x v="189"/>
    <x v="162"/>
    <x v="20"/>
    <x v="373"/>
    <x v="3676"/>
    <x v="3441"/>
    <x v="380"/>
    <x v="1"/>
    <x v="380"/>
  </r>
  <r>
    <x v="1479"/>
    <x v="349"/>
    <x v="14"/>
    <x v="2"/>
    <x v="3"/>
    <x v="227"/>
    <x v="213"/>
    <x v="54"/>
    <x v="13"/>
    <x v="3"/>
    <x v="71"/>
    <x v="191"/>
    <x v="51"/>
    <x v="2175"/>
    <x v="3670"/>
    <x v="6"/>
    <x v="0"/>
    <x v="0"/>
    <x v="1"/>
    <x v="23"/>
    <x v="2503"/>
    <x v="184"/>
    <x v="769"/>
    <x v="188"/>
    <x v="2917"/>
    <x v="2053"/>
    <x v="213"/>
    <x v="462"/>
    <x v="0"/>
    <x v="2806"/>
    <x v="1557"/>
    <x v="1243"/>
    <x v="380"/>
    <x v="1"/>
    <x v="380"/>
  </r>
  <r>
    <x v="3584"/>
    <x v="350"/>
    <x v="33"/>
    <x v="7"/>
    <x v="8"/>
    <x v="590"/>
    <x v="24"/>
    <x v="29"/>
    <x v="0"/>
    <x v="3"/>
    <x v="2"/>
    <x v="157"/>
    <x v="20"/>
    <x v="1623"/>
    <x v="312"/>
    <x v="37"/>
    <x v="11"/>
    <x v="0"/>
    <x v="1"/>
    <x v="23"/>
    <x v="32"/>
    <x v="654"/>
    <x v="1436"/>
    <x v="380"/>
    <x v="2994"/>
    <x v="1454"/>
    <x v="1"/>
    <x v="2027"/>
    <x v="13"/>
    <x v="2970"/>
    <x v="541"/>
    <x v="216"/>
    <x v="380"/>
    <x v="1"/>
    <x v="380"/>
  </r>
  <r>
    <x v="3584"/>
    <x v="350"/>
    <x v="33"/>
    <x v="7"/>
    <x v="0"/>
    <x v="590"/>
    <x v="24"/>
    <x v="9"/>
    <x v="0"/>
    <x v="2"/>
    <x v="21"/>
    <x v="156"/>
    <x v="20"/>
    <x v="1254"/>
    <x v="1035"/>
    <x v="37"/>
    <x v="5"/>
    <x v="0"/>
    <x v="1"/>
    <x v="23"/>
    <x v="204"/>
    <x v="654"/>
    <x v="1436"/>
    <x v="380"/>
    <x v="2994"/>
    <x v="1454"/>
    <x v="1"/>
    <x v="2027"/>
    <x v="13"/>
    <x v="2970"/>
    <x v="541"/>
    <x v="216"/>
    <x v="380"/>
    <x v="1"/>
    <x v="380"/>
  </r>
  <r>
    <x v="3673"/>
    <x v="351"/>
    <x v="62"/>
    <x v="6"/>
    <x v="0"/>
    <x v="614"/>
    <x v="24"/>
    <x v="66"/>
    <x v="33"/>
    <x v="9"/>
    <x v="78"/>
    <x v="198"/>
    <x v="0"/>
    <x v="0"/>
    <x v="0"/>
    <x v="56"/>
    <x v="14"/>
    <x v="9"/>
    <x v="1"/>
    <x v="23"/>
    <x v="0"/>
    <x v="775"/>
    <x v="1580"/>
    <x v="178"/>
    <x v="3046"/>
    <x v="1735"/>
    <x v="956"/>
    <x v="107"/>
    <x v="0"/>
    <x v="2988"/>
    <x v="784"/>
    <x v="459"/>
    <x v="380"/>
    <x v="1"/>
    <x v="380"/>
  </r>
  <r>
    <x v="3768"/>
    <x v="352"/>
    <x v="110"/>
    <x v="7"/>
    <x v="8"/>
    <x v="638"/>
    <x v="24"/>
    <x v="66"/>
    <x v="33"/>
    <x v="9"/>
    <x v="78"/>
    <x v="198"/>
    <x v="0"/>
    <x v="0"/>
    <x v="0"/>
    <x v="56"/>
    <x v="14"/>
    <x v="9"/>
    <x v="1"/>
    <x v="23"/>
    <x v="0"/>
    <x v="425"/>
    <x v="1259"/>
    <x v="37"/>
    <x v="586"/>
    <x v="2866"/>
    <x v="569"/>
    <x v="83"/>
    <x v="0"/>
    <x v="478"/>
    <x v="4278"/>
    <x v="4263"/>
    <x v="380"/>
    <x v="1"/>
    <x v="380"/>
  </r>
  <r>
    <x v="3764"/>
    <x v="353"/>
    <x v="60"/>
    <x v="7"/>
    <x v="8"/>
    <x v="637"/>
    <x v="24"/>
    <x v="66"/>
    <x v="33"/>
    <x v="9"/>
    <x v="78"/>
    <x v="198"/>
    <x v="0"/>
    <x v="0"/>
    <x v="0"/>
    <x v="56"/>
    <x v="14"/>
    <x v="9"/>
    <x v="1"/>
    <x v="23"/>
    <x v="0"/>
    <x v="23"/>
    <x v="210"/>
    <x v="0"/>
    <x v="212"/>
    <x v="54"/>
    <x v="1"/>
    <x v="1483"/>
    <x v="0"/>
    <x v="204"/>
    <x v="2015"/>
    <x v="1704"/>
    <x v="380"/>
    <x v="1"/>
    <x v="380"/>
  </r>
  <r>
    <x v="60"/>
    <x v="354"/>
    <x v="14"/>
    <x v="2"/>
    <x v="3"/>
    <x v="1"/>
    <x v="222"/>
    <x v="56"/>
    <x v="13"/>
    <x v="3"/>
    <x v="65"/>
    <x v="177"/>
    <x v="45"/>
    <x v="1814"/>
    <x v="3542"/>
    <x v="12"/>
    <x v="0"/>
    <x v="0"/>
    <x v="1"/>
    <x v="23"/>
    <x v="2343"/>
    <x v="111"/>
    <x v="550"/>
    <x v="58"/>
    <x v="2597"/>
    <x v="1930"/>
    <x v="746"/>
    <x v="146"/>
    <x v="0"/>
    <x v="2573"/>
    <x v="641"/>
    <x v="315"/>
    <x v="380"/>
    <x v="1"/>
    <x v="380"/>
  </r>
  <r>
    <x v="1981"/>
    <x v="355"/>
    <x v="14"/>
    <x v="1"/>
    <x v="2"/>
    <x v="3"/>
    <x v="222"/>
    <x v="62"/>
    <x v="0"/>
    <x v="3"/>
    <x v="64"/>
    <x v="177"/>
    <x v="44"/>
    <x v="1371"/>
    <x v="3117"/>
    <x v="13"/>
    <x v="0"/>
    <x v="0"/>
    <x v="1"/>
    <x v="23"/>
    <x v="2051"/>
    <x v="119"/>
    <x v="746"/>
    <x v="0"/>
    <x v="2320"/>
    <x v="1672"/>
    <x v="644"/>
    <x v="158"/>
    <x v="0"/>
    <x v="2256"/>
    <x v="1723"/>
    <x v="1410"/>
    <x v="380"/>
    <x v="1"/>
    <x v="380"/>
  </r>
  <r>
    <x v="3087"/>
    <x v="356"/>
    <x v="14"/>
    <x v="2"/>
    <x v="3"/>
    <x v="5"/>
    <x v="222"/>
    <x v="53"/>
    <x v="17"/>
    <x v="3"/>
    <x v="64"/>
    <x v="177"/>
    <x v="44"/>
    <x v="1861"/>
    <x v="3408"/>
    <x v="13"/>
    <x v="0"/>
    <x v="0"/>
    <x v="1"/>
    <x v="23"/>
    <x v="2235"/>
    <x v="92"/>
    <x v="638"/>
    <x v="0"/>
    <x v="2471"/>
    <x v="2039"/>
    <x v="826"/>
    <x v="119"/>
    <x v="0"/>
    <x v="2333"/>
    <x v="2772"/>
    <x v="2473"/>
    <x v="380"/>
    <x v="1"/>
    <x v="380"/>
  </r>
  <r>
    <x v="3486"/>
    <x v="357"/>
    <x v="14"/>
    <x v="2"/>
    <x v="3"/>
    <x v="6"/>
    <x v="222"/>
    <x v="56"/>
    <x v="13"/>
    <x v="3"/>
    <x v="63"/>
    <x v="175"/>
    <x v="43"/>
    <x v="1802"/>
    <x v="3404"/>
    <x v="14"/>
    <x v="0"/>
    <x v="0"/>
    <x v="1"/>
    <x v="23"/>
    <x v="2210"/>
    <x v="128"/>
    <x v="693"/>
    <x v="58"/>
    <x v="2502"/>
    <x v="2184"/>
    <x v="830"/>
    <x v="119"/>
    <x v="0"/>
    <x v="2438"/>
    <x v="988"/>
    <x v="667"/>
    <x v="380"/>
    <x v="1"/>
    <x v="380"/>
  </r>
  <r>
    <x v="2585"/>
    <x v="358"/>
    <x v="14"/>
    <x v="2"/>
    <x v="3"/>
    <x v="4"/>
    <x v="222"/>
    <x v="53"/>
    <x v="17"/>
    <x v="3"/>
    <x v="63"/>
    <x v="176"/>
    <x v="43"/>
    <x v="1579"/>
    <x v="3112"/>
    <x v="14"/>
    <x v="0"/>
    <x v="0"/>
    <x v="1"/>
    <x v="23"/>
    <x v="2021"/>
    <x v="114"/>
    <x v="664"/>
    <x v="3"/>
    <x v="2248"/>
    <x v="1917"/>
    <x v="1"/>
    <x v="1910"/>
    <x v="15"/>
    <x v="2168"/>
    <x v="2404"/>
    <x v="2096"/>
    <x v="380"/>
    <x v="1"/>
    <x v="380"/>
  </r>
  <r>
    <x v="1230"/>
    <x v="359"/>
    <x v="14"/>
    <x v="2"/>
    <x v="3"/>
    <x v="2"/>
    <x v="222"/>
    <x v="53"/>
    <x v="17"/>
    <x v="3"/>
    <x v="63"/>
    <x v="176"/>
    <x v="43"/>
    <x v="1657"/>
    <x v="3053"/>
    <x v="14"/>
    <x v="0"/>
    <x v="0"/>
    <x v="1"/>
    <x v="23"/>
    <x v="1982"/>
    <x v="130"/>
    <x v="572"/>
    <x v="1"/>
    <x v="2165"/>
    <x v="2242"/>
    <x v="843"/>
    <x v="102"/>
    <x v="0"/>
    <x v="2173"/>
    <x v="941"/>
    <x v="620"/>
    <x v="380"/>
    <x v="1"/>
    <x v="380"/>
  </r>
  <r>
    <x v="2017"/>
    <x v="360"/>
    <x v="1"/>
    <x v="2"/>
    <x v="3"/>
    <x v="300"/>
    <x v="90"/>
    <x v="66"/>
    <x v="33"/>
    <x v="9"/>
    <x v="78"/>
    <x v="198"/>
    <x v="58"/>
    <x v="2455"/>
    <x v="4060"/>
    <x v="56"/>
    <x v="14"/>
    <x v="9"/>
    <x v="1"/>
    <x v="23"/>
    <x v="2713"/>
    <x v="769"/>
    <x v="1022"/>
    <x v="120"/>
    <x v="397"/>
    <x v="1835"/>
    <x v="963"/>
    <x v="24"/>
    <x v="21"/>
    <x v="397"/>
    <x v="3514"/>
    <x v="3265"/>
    <x v="380"/>
    <x v="1"/>
    <x v="380"/>
  </r>
  <r>
    <x v="3039"/>
    <x v="361"/>
    <x v="14"/>
    <x v="2"/>
    <x v="3"/>
    <x v="481"/>
    <x v="135"/>
    <x v="53"/>
    <x v="17"/>
    <x v="3"/>
    <x v="77"/>
    <x v="197"/>
    <x v="57"/>
    <x v="1497"/>
    <x v="2895"/>
    <x v="0"/>
    <x v="14"/>
    <x v="9"/>
    <x v="1"/>
    <x v="23"/>
    <x v="2230"/>
    <x v="93"/>
    <x v="639"/>
    <x v="0"/>
    <x v="2468"/>
    <x v="3081"/>
    <x v="960"/>
    <x v="73"/>
    <x v="0"/>
    <x v="275"/>
    <x v="4345"/>
    <x v="4372"/>
    <x v="380"/>
    <x v="1"/>
    <x v="380"/>
  </r>
  <r>
    <x v="1284"/>
    <x v="362"/>
    <x v="14"/>
    <x v="2"/>
    <x v="3"/>
    <x v="201"/>
    <x v="90"/>
    <x v="53"/>
    <x v="17"/>
    <x v="5"/>
    <x v="77"/>
    <x v="196"/>
    <x v="57"/>
    <x v="1718"/>
    <x v="3574"/>
    <x v="0"/>
    <x v="14"/>
    <x v="9"/>
    <x v="1"/>
    <x v="23"/>
    <x v="2521"/>
    <x v="93"/>
    <x v="639"/>
    <x v="0"/>
    <x v="2856"/>
    <x v="3110"/>
    <x v="965"/>
    <x v="87"/>
    <x v="0"/>
    <x v="276"/>
    <x v="4358"/>
    <x v="4385"/>
    <x v="380"/>
    <x v="1"/>
    <x v="380"/>
  </r>
  <r>
    <x v="1620"/>
    <x v="363"/>
    <x v="14"/>
    <x v="2"/>
    <x v="3"/>
    <x v="245"/>
    <x v="90"/>
    <x v="0"/>
    <x v="17"/>
    <x v="3"/>
    <x v="10"/>
    <x v="196"/>
    <x v="56"/>
    <x v="1166"/>
    <x v="2376"/>
    <x v="1"/>
    <x v="14"/>
    <x v="9"/>
    <x v="0"/>
    <x v="3"/>
    <x v="187"/>
    <x v="184"/>
    <x v="769"/>
    <x v="0"/>
    <x v="549"/>
    <x v="3002"/>
    <x v="925"/>
    <x v="40"/>
    <x v="21"/>
    <x v="303"/>
    <x v="4328"/>
    <x v="4344"/>
    <x v="380"/>
    <x v="1"/>
    <x v="380"/>
  </r>
  <r>
    <x v="1681"/>
    <x v="364"/>
    <x v="14"/>
    <x v="2"/>
    <x v="3"/>
    <x v="251"/>
    <x v="90"/>
    <x v="53"/>
    <x v="17"/>
    <x v="5"/>
    <x v="77"/>
    <x v="196"/>
    <x v="57"/>
    <x v="1497"/>
    <x v="3347"/>
    <x v="0"/>
    <x v="14"/>
    <x v="9"/>
    <x v="1"/>
    <x v="23"/>
    <x v="2419"/>
    <x v="184"/>
    <x v="773"/>
    <x v="0"/>
    <x v="2745"/>
    <x v="3002"/>
    <x v="925"/>
    <x v="101"/>
    <x v="21"/>
    <x v="305"/>
    <x v="4347"/>
    <x v="4374"/>
    <x v="380"/>
    <x v="1"/>
    <x v="380"/>
  </r>
  <r>
    <x v="3153"/>
    <x v="365"/>
    <x v="1"/>
    <x v="2"/>
    <x v="3"/>
    <x v="500"/>
    <x v="135"/>
    <x v="66"/>
    <x v="33"/>
    <x v="9"/>
    <x v="78"/>
    <x v="198"/>
    <x v="58"/>
    <x v="2455"/>
    <x v="4060"/>
    <x v="56"/>
    <x v="14"/>
    <x v="9"/>
    <x v="1"/>
    <x v="23"/>
    <x v="2713"/>
    <x v="410"/>
    <x v="769"/>
    <x v="0"/>
    <x v="314"/>
    <x v="3002"/>
    <x v="925"/>
    <x v="22"/>
    <x v="21"/>
    <x v="303"/>
    <x v="3726"/>
    <x v="3494"/>
    <x v="380"/>
    <x v="1"/>
    <x v="380"/>
  </r>
  <r>
    <x v="3160"/>
    <x v="366"/>
    <x v="14"/>
    <x v="2"/>
    <x v="3"/>
    <x v="502"/>
    <x v="135"/>
    <x v="53"/>
    <x v="17"/>
    <x v="4"/>
    <x v="76"/>
    <x v="196"/>
    <x v="56"/>
    <x v="1651"/>
    <x v="3349"/>
    <x v="1"/>
    <x v="14"/>
    <x v="9"/>
    <x v="1"/>
    <x v="23"/>
    <x v="2404"/>
    <x v="92"/>
    <x v="637"/>
    <x v="0"/>
    <x v="2690"/>
    <x v="3108"/>
    <x v="963"/>
    <x v="80"/>
    <x v="0"/>
    <x v="274"/>
    <x v="4351"/>
    <x v="4378"/>
    <x v="380"/>
    <x v="1"/>
    <x v="380"/>
  </r>
  <r>
    <x v="2969"/>
    <x v="367"/>
    <x v="14"/>
    <x v="2"/>
    <x v="3"/>
    <x v="466"/>
    <x v="90"/>
    <x v="62"/>
    <x v="0"/>
    <x v="3"/>
    <x v="56"/>
    <x v="153"/>
    <x v="36"/>
    <x v="1390"/>
    <x v="3057"/>
    <x v="21"/>
    <x v="0"/>
    <x v="0"/>
    <x v="1"/>
    <x v="23"/>
    <x v="1813"/>
    <x v="278"/>
    <x v="850"/>
    <x v="16"/>
    <x v="2148"/>
    <x v="183"/>
    <x v="0"/>
    <x v="0"/>
    <x v="1"/>
    <x v="2120"/>
    <x v="1581"/>
    <x v="1268"/>
    <x v="380"/>
    <x v="1"/>
    <x v="380"/>
  </r>
  <r>
    <x v="3018"/>
    <x v="368"/>
    <x v="14"/>
    <x v="2"/>
    <x v="3"/>
    <x v="477"/>
    <x v="90"/>
    <x v="53"/>
    <x v="19"/>
    <x v="3"/>
    <x v="68"/>
    <x v="179"/>
    <x v="48"/>
    <x v="2258"/>
    <x v="3854"/>
    <x v="9"/>
    <x v="0"/>
    <x v="0"/>
    <x v="1"/>
    <x v="23"/>
    <x v="2580"/>
    <x v="128"/>
    <x v="694"/>
    <x v="5"/>
    <x v="2969"/>
    <x v="2487"/>
    <x v="923"/>
    <x v="117"/>
    <x v="0"/>
    <x v="2836"/>
    <x v="2710"/>
    <x v="2406"/>
    <x v="380"/>
    <x v="1"/>
    <x v="380"/>
  </r>
  <r>
    <x v="3038"/>
    <x v="369"/>
    <x v="0"/>
    <x v="2"/>
    <x v="3"/>
    <x v="481"/>
    <x v="90"/>
    <x v="56"/>
    <x v="13"/>
    <x v="2"/>
    <x v="64"/>
    <x v="177"/>
    <x v="44"/>
    <x v="1890"/>
    <x v="3334"/>
    <x v="13"/>
    <x v="0"/>
    <x v="0"/>
    <x v="1"/>
    <x v="23"/>
    <x v="2176"/>
    <x v="688"/>
    <x v="985"/>
    <x v="0"/>
    <x v="2573"/>
    <x v="999"/>
    <x v="283"/>
    <x v="375"/>
    <x v="0"/>
    <x v="2494"/>
    <x v="1135"/>
    <x v="816"/>
    <x v="380"/>
    <x v="1"/>
    <x v="380"/>
  </r>
  <r>
    <x v="3021"/>
    <x v="370"/>
    <x v="14"/>
    <x v="2"/>
    <x v="3"/>
    <x v="478"/>
    <x v="90"/>
    <x v="65"/>
    <x v="17"/>
    <x v="3"/>
    <x v="64"/>
    <x v="177"/>
    <x v="44"/>
    <x v="1239"/>
    <x v="2523"/>
    <x v="13"/>
    <x v="0"/>
    <x v="0"/>
    <x v="1"/>
    <x v="23"/>
    <x v="1716"/>
    <x v="322"/>
    <x v="825"/>
    <x v="28"/>
    <x v="2038"/>
    <x v="999"/>
    <x v="213"/>
    <x v="388"/>
    <x v="15"/>
    <x v="1955"/>
    <x v="3025"/>
    <x v="2735"/>
    <x v="380"/>
    <x v="1"/>
    <x v="380"/>
  </r>
  <r>
    <x v="3013"/>
    <x v="371"/>
    <x v="14"/>
    <x v="2"/>
    <x v="3"/>
    <x v="475"/>
    <x v="90"/>
    <x v="55"/>
    <x v="13"/>
    <x v="3"/>
    <x v="52"/>
    <x v="112"/>
    <x v="32"/>
    <x v="1254"/>
    <x v="2864"/>
    <x v="25"/>
    <x v="0"/>
    <x v="0"/>
    <x v="1"/>
    <x v="23"/>
    <x v="1606"/>
    <x v="200"/>
    <x v="782"/>
    <x v="118"/>
    <x v="1976"/>
    <x v="2425"/>
    <x v="754"/>
    <x v="112"/>
    <x v="0"/>
    <x v="2014"/>
    <x v="911"/>
    <x v="589"/>
    <x v="380"/>
    <x v="1"/>
    <x v="380"/>
  </r>
  <r>
    <x v="2017"/>
    <x v="372"/>
    <x v="0"/>
    <x v="2"/>
    <x v="3"/>
    <x v="300"/>
    <x v="90"/>
    <x v="53"/>
    <x v="19"/>
    <x v="4"/>
    <x v="58"/>
    <x v="128"/>
    <x v="38"/>
    <x v="2362"/>
    <x v="3984"/>
    <x v="19"/>
    <x v="0"/>
    <x v="0"/>
    <x v="1"/>
    <x v="23"/>
    <x v="2637"/>
    <x v="717"/>
    <x v="901"/>
    <x v="11"/>
    <x v="3105"/>
    <x v="1835"/>
    <x v="963"/>
    <x v="113"/>
    <x v="21"/>
    <x v="3033"/>
    <x v="2792"/>
    <x v="2494"/>
    <x v="380"/>
    <x v="1"/>
    <x v="380"/>
  </r>
  <r>
    <x v="23"/>
    <x v="373"/>
    <x v="83"/>
    <x v="2"/>
    <x v="3"/>
    <x v="0"/>
    <x v="90"/>
    <x v="66"/>
    <x v="33"/>
    <x v="9"/>
    <x v="78"/>
    <x v="198"/>
    <x v="0"/>
    <x v="0"/>
    <x v="0"/>
    <x v="56"/>
    <x v="14"/>
    <x v="9"/>
    <x v="1"/>
    <x v="23"/>
    <x v="0"/>
    <x v="779"/>
    <x v="1589"/>
    <x v="0"/>
    <x v="3214"/>
    <x v="1867"/>
    <x v="747"/>
    <x v="345"/>
    <x v="5"/>
    <x v="3211"/>
    <x v="3829"/>
    <x v="4390"/>
    <x v="173"/>
    <x v="0"/>
    <x v="6"/>
  </r>
  <r>
    <x v="4337"/>
    <x v="374"/>
    <x v="14"/>
    <x v="2"/>
    <x v="3"/>
    <x v="9"/>
    <x v="205"/>
    <x v="53"/>
    <x v="19"/>
    <x v="4"/>
    <x v="63"/>
    <x v="174"/>
    <x v="43"/>
    <x v="2050"/>
    <x v="3717"/>
    <x v="14"/>
    <x v="0"/>
    <x v="0"/>
    <x v="1"/>
    <x v="23"/>
    <x v="2432"/>
    <x v="504"/>
    <x v="1007"/>
    <x v="0"/>
    <x v="2833"/>
    <x v="786"/>
    <x v="127"/>
    <x v="553"/>
    <x v="0"/>
    <x v="2668"/>
    <x v="2914"/>
    <x v="2619"/>
    <x v="380"/>
    <x v="1"/>
    <x v="380"/>
  </r>
  <r>
    <x v="268"/>
    <x v="375"/>
    <x v="24"/>
    <x v="2"/>
    <x v="0"/>
    <x v="11"/>
    <x v="205"/>
    <x v="66"/>
    <x v="33"/>
    <x v="9"/>
    <x v="78"/>
    <x v="198"/>
    <x v="0"/>
    <x v="0"/>
    <x v="0"/>
    <x v="56"/>
    <x v="14"/>
    <x v="9"/>
    <x v="1"/>
    <x v="23"/>
    <x v="0"/>
    <x v="433"/>
    <x v="189"/>
    <x v="0"/>
    <x v="192"/>
    <x v="937"/>
    <x v="36"/>
    <x v="361"/>
    <x v="13"/>
    <x v="179"/>
    <x v="3438"/>
    <x v="3186"/>
    <x v="380"/>
    <x v="1"/>
    <x v="380"/>
  </r>
  <r>
    <x v="483"/>
    <x v="376"/>
    <x v="14"/>
    <x v="0"/>
    <x v="9"/>
    <x v="127"/>
    <x v="97"/>
    <x v="62"/>
    <x v="0"/>
    <x v="1"/>
    <x v="52"/>
    <x v="129"/>
    <x v="32"/>
    <x v="136"/>
    <x v="299"/>
    <x v="25"/>
    <x v="0"/>
    <x v="0"/>
    <x v="1"/>
    <x v="23"/>
    <x v="310"/>
    <x v="29"/>
    <x v="1269"/>
    <x v="2"/>
    <x v="1589"/>
    <x v="748"/>
    <x v="1"/>
    <x v="1774"/>
    <x v="1"/>
    <x v="2631"/>
    <x v="71"/>
    <x v="3544"/>
    <x v="256"/>
    <x v="0"/>
    <x v="98"/>
  </r>
  <r>
    <x v="536"/>
    <x v="377"/>
    <x v="14"/>
    <x v="0"/>
    <x v="1"/>
    <x v="131"/>
    <x v="97"/>
    <x v="52"/>
    <x v="0"/>
    <x v="1"/>
    <x v="52"/>
    <x v="129"/>
    <x v="32"/>
    <x v="158"/>
    <x v="200"/>
    <x v="25"/>
    <x v="0"/>
    <x v="0"/>
    <x v="1"/>
    <x v="23"/>
    <x v="231"/>
    <x v="26"/>
    <x v="1415"/>
    <x v="4"/>
    <x v="2107"/>
    <x v="1072"/>
    <x v="428"/>
    <x v="232"/>
    <x v="0"/>
    <x v="2628"/>
    <x v="236"/>
    <x v="3562"/>
    <x v="143"/>
    <x v="0"/>
    <x v="155"/>
  </r>
  <r>
    <x v="595"/>
    <x v="378"/>
    <x v="14"/>
    <x v="0"/>
    <x v="1"/>
    <x v="137"/>
    <x v="97"/>
    <x v="52"/>
    <x v="0"/>
    <x v="1"/>
    <x v="52"/>
    <x v="129"/>
    <x v="32"/>
    <x v="272"/>
    <x v="240"/>
    <x v="25"/>
    <x v="0"/>
    <x v="0"/>
    <x v="1"/>
    <x v="23"/>
    <x v="259"/>
    <x v="30"/>
    <x v="1429"/>
    <x v="0"/>
    <x v="2193"/>
    <x v="779"/>
    <x v="250"/>
    <x v="371"/>
    <x v="0"/>
    <x v="2511"/>
    <x v="377"/>
    <x v="113"/>
    <x v="380"/>
    <x v="1"/>
    <x v="380"/>
  </r>
  <r>
    <x v="681"/>
    <x v="379"/>
    <x v="14"/>
    <x v="0"/>
    <x v="1"/>
    <x v="143"/>
    <x v="97"/>
    <x v="62"/>
    <x v="0"/>
    <x v="2"/>
    <x v="52"/>
    <x v="130"/>
    <x v="32"/>
    <x v="773"/>
    <x v="2323"/>
    <x v="25"/>
    <x v="0"/>
    <x v="0"/>
    <x v="1"/>
    <x v="23"/>
    <x v="1325"/>
    <x v="60"/>
    <x v="1489"/>
    <x v="11"/>
    <x v="2937"/>
    <x v="2070"/>
    <x v="1"/>
    <x v="2014"/>
    <x v="1"/>
    <x v="3040"/>
    <x v="341"/>
    <x v="3837"/>
    <x v="319"/>
    <x v="0"/>
    <x v="305"/>
  </r>
  <r>
    <x v="741"/>
    <x v="380"/>
    <x v="14"/>
    <x v="0"/>
    <x v="1"/>
    <x v="149"/>
    <x v="97"/>
    <x v="52"/>
    <x v="0"/>
    <x v="1"/>
    <x v="52"/>
    <x v="134"/>
    <x v="32"/>
    <x v="1501"/>
    <x v="1778"/>
    <x v="25"/>
    <x v="0"/>
    <x v="0"/>
    <x v="1"/>
    <x v="23"/>
    <x v="1071"/>
    <x v="61"/>
    <x v="1493"/>
    <x v="161"/>
    <x v="2909"/>
    <x v="1880"/>
    <x v="5"/>
    <x v="1345"/>
    <x v="6"/>
    <x v="2962"/>
    <x v="458"/>
    <x v="4153"/>
    <x v="304"/>
    <x v="0"/>
    <x v="277"/>
  </r>
  <r>
    <x v="822"/>
    <x v="381"/>
    <x v="14"/>
    <x v="0"/>
    <x v="1"/>
    <x v="155"/>
    <x v="97"/>
    <x v="55"/>
    <x v="17"/>
    <x v="3"/>
    <x v="52"/>
    <x v="130"/>
    <x v="32"/>
    <x v="2021"/>
    <x v="3650"/>
    <x v="25"/>
    <x v="0"/>
    <x v="0"/>
    <x v="1"/>
    <x v="23"/>
    <x v="2172"/>
    <x v="44"/>
    <x v="1379"/>
    <x v="49"/>
    <x v="3037"/>
    <x v="2560"/>
    <x v="5"/>
    <x v="1377"/>
    <x v="1"/>
    <x v="3137"/>
    <x v="244"/>
    <x v="439"/>
    <x v="2"/>
    <x v="0"/>
    <x v="351"/>
  </r>
  <r>
    <x v="903"/>
    <x v="382"/>
    <x v="14"/>
    <x v="0"/>
    <x v="1"/>
    <x v="163"/>
    <x v="97"/>
    <x v="54"/>
    <x v="17"/>
    <x v="4"/>
    <x v="69"/>
    <x v="188"/>
    <x v="49"/>
    <x v="2192"/>
    <x v="3804"/>
    <x v="8"/>
    <x v="0"/>
    <x v="0"/>
    <x v="1"/>
    <x v="23"/>
    <x v="2560"/>
    <x v="34"/>
    <x v="1442"/>
    <x v="0"/>
    <x v="3166"/>
    <x v="1874"/>
    <x v="5"/>
    <x v="1401"/>
    <x v="6"/>
    <x v="3178"/>
    <x v="459"/>
    <x v="3568"/>
    <x v="25"/>
    <x v="0"/>
    <x v="372"/>
  </r>
  <r>
    <x v="930"/>
    <x v="383"/>
    <x v="14"/>
    <x v="0"/>
    <x v="9"/>
    <x v="167"/>
    <x v="97"/>
    <x v="62"/>
    <x v="0"/>
    <x v="2"/>
    <x v="50"/>
    <x v="125"/>
    <x v="30"/>
    <x v="937"/>
    <x v="2032"/>
    <x v="27"/>
    <x v="0"/>
    <x v="0"/>
    <x v="1"/>
    <x v="23"/>
    <x v="1122"/>
    <x v="23"/>
    <x v="1242"/>
    <x v="0"/>
    <x v="2177"/>
    <x v="2484"/>
    <x v="5"/>
    <x v="1191"/>
    <x v="1"/>
    <x v="2852"/>
    <x v="152"/>
    <x v="3108"/>
    <x v="67"/>
    <x v="0"/>
    <x v="175"/>
  </r>
  <r>
    <x v="990"/>
    <x v="384"/>
    <x v="14"/>
    <x v="0"/>
    <x v="9"/>
    <x v="171"/>
    <x v="97"/>
    <x v="56"/>
    <x v="8"/>
    <x v="2"/>
    <x v="49"/>
    <x v="124"/>
    <x v="29"/>
    <x v="1094"/>
    <x v="1925"/>
    <x v="28"/>
    <x v="0"/>
    <x v="0"/>
    <x v="1"/>
    <x v="23"/>
    <x v="1042"/>
    <x v="27"/>
    <x v="1258"/>
    <x v="0"/>
    <x v="2170"/>
    <x v="3102"/>
    <x v="1"/>
    <x v="1896"/>
    <x v="6"/>
    <x v="2686"/>
    <x v="221"/>
    <x v="2819"/>
    <x v="83"/>
    <x v="0"/>
    <x v="181"/>
  </r>
  <r>
    <x v="1011"/>
    <x v="385"/>
    <x v="14"/>
    <x v="0"/>
    <x v="1"/>
    <x v="175"/>
    <x v="97"/>
    <x v="62"/>
    <x v="0"/>
    <x v="2"/>
    <x v="55"/>
    <x v="139"/>
    <x v="35"/>
    <x v="832"/>
    <x v="1655"/>
    <x v="22"/>
    <x v="0"/>
    <x v="0"/>
    <x v="1"/>
    <x v="23"/>
    <x v="1107"/>
    <x v="32"/>
    <x v="1434"/>
    <x v="0"/>
    <x v="2741"/>
    <x v="2003"/>
    <x v="5"/>
    <x v="1310"/>
    <x v="6"/>
    <x v="2910"/>
    <x v="349"/>
    <x v="3857"/>
    <x v="84"/>
    <x v="0"/>
    <x v="264"/>
  </r>
  <r>
    <x v="1091"/>
    <x v="386"/>
    <x v="14"/>
    <x v="0"/>
    <x v="9"/>
    <x v="183"/>
    <x v="97"/>
    <x v="56"/>
    <x v="17"/>
    <x v="3"/>
    <x v="72"/>
    <x v="192"/>
    <x v="52"/>
    <x v="2050"/>
    <x v="3766"/>
    <x v="5"/>
    <x v="0"/>
    <x v="0"/>
    <x v="1"/>
    <x v="23"/>
    <x v="2563"/>
    <x v="71"/>
    <x v="1349"/>
    <x v="6"/>
    <x v="3139"/>
    <x v="2203"/>
    <x v="348"/>
    <x v="430"/>
    <x v="20"/>
    <x v="3186"/>
    <x v="250"/>
    <x v="1271"/>
    <x v="181"/>
    <x v="0"/>
    <x v="371"/>
  </r>
  <r>
    <x v="1207"/>
    <x v="387"/>
    <x v="14"/>
    <x v="0"/>
    <x v="9"/>
    <x v="199"/>
    <x v="97"/>
    <x v="56"/>
    <x v="13"/>
    <x v="3"/>
    <x v="55"/>
    <x v="131"/>
    <x v="35"/>
    <x v="1595"/>
    <x v="3400"/>
    <x v="22"/>
    <x v="0"/>
    <x v="0"/>
    <x v="1"/>
    <x v="23"/>
    <x v="2000"/>
    <x v="56"/>
    <x v="1331"/>
    <x v="3"/>
    <x v="2888"/>
    <x v="2041"/>
    <x v="843"/>
    <x v="142"/>
    <x v="0"/>
    <x v="3118"/>
    <x v="183"/>
    <x v="2368"/>
    <x v="70"/>
    <x v="0"/>
    <x v="316"/>
  </r>
  <r>
    <x v="1295"/>
    <x v="388"/>
    <x v="14"/>
    <x v="0"/>
    <x v="10"/>
    <x v="203"/>
    <x v="97"/>
    <x v="58"/>
    <x v="17"/>
    <x v="2"/>
    <x v="52"/>
    <x v="129"/>
    <x v="32"/>
    <x v="985"/>
    <x v="2003"/>
    <x v="25"/>
    <x v="0"/>
    <x v="0"/>
    <x v="1"/>
    <x v="23"/>
    <x v="1171"/>
    <x v="23"/>
    <x v="1139"/>
    <x v="3"/>
    <x v="1918"/>
    <x v="2398"/>
    <x v="5"/>
    <x v="1131"/>
    <x v="1"/>
    <x v="2691"/>
    <x v="151"/>
    <x v="3770"/>
    <x v="147"/>
    <x v="0"/>
    <x v="126"/>
  </r>
  <r>
    <x v="1377"/>
    <x v="389"/>
    <x v="24"/>
    <x v="0"/>
    <x v="0"/>
    <x v="213"/>
    <x v="97"/>
    <x v="66"/>
    <x v="33"/>
    <x v="9"/>
    <x v="78"/>
    <x v="198"/>
    <x v="0"/>
    <x v="0"/>
    <x v="0"/>
    <x v="56"/>
    <x v="14"/>
    <x v="9"/>
    <x v="1"/>
    <x v="23"/>
    <x v="0"/>
    <x v="23"/>
    <x v="28"/>
    <x v="0"/>
    <x v="28"/>
    <x v="189"/>
    <x v="0"/>
    <x v="0"/>
    <x v="10"/>
    <x v="24"/>
    <x v="3873"/>
    <x v="3670"/>
    <x v="380"/>
    <x v="1"/>
    <x v="380"/>
  </r>
  <r>
    <x v="1461"/>
    <x v="390"/>
    <x v="14"/>
    <x v="0"/>
    <x v="10"/>
    <x v="225"/>
    <x v="97"/>
    <x v="62"/>
    <x v="0"/>
    <x v="1"/>
    <x v="52"/>
    <x v="129"/>
    <x v="32"/>
    <x v="279"/>
    <x v="374"/>
    <x v="25"/>
    <x v="0"/>
    <x v="0"/>
    <x v="1"/>
    <x v="23"/>
    <x v="374"/>
    <x v="100"/>
    <x v="1267"/>
    <x v="3"/>
    <x v="1687"/>
    <x v="1910"/>
    <x v="447"/>
    <x v="187"/>
    <x v="0"/>
    <x v="2751"/>
    <x v="59"/>
    <x v="3706"/>
    <x v="306"/>
    <x v="0"/>
    <x v="105"/>
  </r>
  <r>
    <x v="1535"/>
    <x v="391"/>
    <x v="14"/>
    <x v="0"/>
    <x v="10"/>
    <x v="235"/>
    <x v="97"/>
    <x v="56"/>
    <x v="13"/>
    <x v="3"/>
    <x v="64"/>
    <x v="177"/>
    <x v="44"/>
    <x v="1758"/>
    <x v="3364"/>
    <x v="13"/>
    <x v="0"/>
    <x v="0"/>
    <x v="1"/>
    <x v="23"/>
    <x v="2200"/>
    <x v="99"/>
    <x v="1265"/>
    <x v="4"/>
    <x v="2900"/>
    <x v="2234"/>
    <x v="820"/>
    <x v="150"/>
    <x v="0"/>
    <x v="3127"/>
    <x v="185"/>
    <x v="2407"/>
    <x v="85"/>
    <x v="0"/>
    <x v="321"/>
  </r>
  <r>
    <x v="1525"/>
    <x v="392"/>
    <x v="22"/>
    <x v="3"/>
    <x v="4"/>
    <x v="233"/>
    <x v="97"/>
    <x v="66"/>
    <x v="33"/>
    <x v="9"/>
    <x v="78"/>
    <x v="198"/>
    <x v="0"/>
    <x v="0"/>
    <x v="0"/>
    <x v="56"/>
    <x v="14"/>
    <x v="9"/>
    <x v="1"/>
    <x v="23"/>
    <x v="0"/>
    <x v="583"/>
    <x v="1055"/>
    <x v="0"/>
    <x v="391"/>
    <x v="2983"/>
    <x v="5"/>
    <x v="786"/>
    <x v="8"/>
    <x v="388"/>
    <x v="3826"/>
    <x v="3613"/>
    <x v="380"/>
    <x v="1"/>
    <x v="380"/>
  </r>
  <r>
    <x v="1512"/>
    <x v="393"/>
    <x v="14"/>
    <x v="3"/>
    <x v="4"/>
    <x v="230"/>
    <x v="97"/>
    <x v="53"/>
    <x v="17"/>
    <x v="3"/>
    <x v="65"/>
    <x v="175"/>
    <x v="45"/>
    <x v="1468"/>
    <x v="2806"/>
    <x v="12"/>
    <x v="0"/>
    <x v="0"/>
    <x v="1"/>
    <x v="23"/>
    <x v="1909"/>
    <x v="489"/>
    <x v="876"/>
    <x v="11"/>
    <x v="2243"/>
    <x v="3039"/>
    <x v="5"/>
    <x v="1211"/>
    <x v="8"/>
    <x v="2138"/>
    <x v="2921"/>
    <x v="2626"/>
    <x v="380"/>
    <x v="1"/>
    <x v="380"/>
  </r>
  <r>
    <x v="1482"/>
    <x v="394"/>
    <x v="14"/>
    <x v="3"/>
    <x v="4"/>
    <x v="228"/>
    <x v="97"/>
    <x v="52"/>
    <x v="0"/>
    <x v="1"/>
    <x v="52"/>
    <x v="134"/>
    <x v="32"/>
    <x v="85"/>
    <x v="115"/>
    <x v="25"/>
    <x v="0"/>
    <x v="0"/>
    <x v="1"/>
    <x v="23"/>
    <x v="163"/>
    <x v="78"/>
    <x v="556"/>
    <x v="8"/>
    <x v="483"/>
    <x v="1269"/>
    <x v="385"/>
    <x v="113"/>
    <x v="0"/>
    <x v="461"/>
    <x v="4107"/>
    <x v="4021"/>
    <x v="380"/>
    <x v="1"/>
    <x v="380"/>
  </r>
  <r>
    <x v="1445"/>
    <x v="395"/>
    <x v="24"/>
    <x v="3"/>
    <x v="0"/>
    <x v="222"/>
    <x v="97"/>
    <x v="66"/>
    <x v="33"/>
    <x v="9"/>
    <x v="78"/>
    <x v="198"/>
    <x v="0"/>
    <x v="0"/>
    <x v="0"/>
    <x v="56"/>
    <x v="14"/>
    <x v="9"/>
    <x v="1"/>
    <x v="23"/>
    <x v="0"/>
    <x v="28"/>
    <x v="6"/>
    <x v="0"/>
    <x v="6"/>
    <x v="2650"/>
    <x v="627"/>
    <x v="0"/>
    <x v="21"/>
    <x v="4"/>
    <x v="574"/>
    <x v="249"/>
    <x v="380"/>
    <x v="1"/>
    <x v="380"/>
  </r>
  <r>
    <x v="1403"/>
    <x v="396"/>
    <x v="14"/>
    <x v="3"/>
    <x v="4"/>
    <x v="218"/>
    <x v="97"/>
    <x v="62"/>
    <x v="0"/>
    <x v="2"/>
    <x v="62"/>
    <x v="167"/>
    <x v="42"/>
    <x v="343"/>
    <x v="803"/>
    <x v="15"/>
    <x v="0"/>
    <x v="0"/>
    <x v="1"/>
    <x v="23"/>
    <x v="904"/>
    <x v="81"/>
    <x v="564"/>
    <x v="2"/>
    <x v="1113"/>
    <x v="2650"/>
    <x v="627"/>
    <x v="103"/>
    <x v="21"/>
    <x v="1116"/>
    <x v="2189"/>
    <x v="1880"/>
    <x v="380"/>
    <x v="1"/>
    <x v="380"/>
  </r>
  <r>
    <x v="1382"/>
    <x v="397"/>
    <x v="14"/>
    <x v="3"/>
    <x v="4"/>
    <x v="214"/>
    <x v="97"/>
    <x v="53"/>
    <x v="17"/>
    <x v="2"/>
    <x v="62"/>
    <x v="172"/>
    <x v="42"/>
    <x v="880"/>
    <x v="1480"/>
    <x v="15"/>
    <x v="0"/>
    <x v="0"/>
    <x v="1"/>
    <x v="23"/>
    <x v="1231"/>
    <x v="35"/>
    <x v="395"/>
    <x v="2"/>
    <x v="1261"/>
    <x v="736"/>
    <x v="349"/>
    <x v="211"/>
    <x v="0"/>
    <x v="1208"/>
    <x v="3115"/>
    <x v="2828"/>
    <x v="380"/>
    <x v="1"/>
    <x v="380"/>
  </r>
  <r>
    <x v="1364"/>
    <x v="398"/>
    <x v="73"/>
    <x v="3"/>
    <x v="0"/>
    <x v="210"/>
    <x v="97"/>
    <x v="66"/>
    <x v="33"/>
    <x v="9"/>
    <x v="78"/>
    <x v="198"/>
    <x v="0"/>
    <x v="0"/>
    <x v="0"/>
    <x v="56"/>
    <x v="14"/>
    <x v="9"/>
    <x v="1"/>
    <x v="23"/>
    <x v="0"/>
    <x v="736"/>
    <x v="238"/>
    <x v="0"/>
    <x v="227"/>
    <x v="852"/>
    <x v="189"/>
    <x v="65"/>
    <x v="0"/>
    <x v="213"/>
    <x v="3740"/>
    <x v="3511"/>
    <x v="380"/>
    <x v="1"/>
    <x v="380"/>
  </r>
  <r>
    <x v="1275"/>
    <x v="399"/>
    <x v="14"/>
    <x v="3"/>
    <x v="4"/>
    <x v="200"/>
    <x v="97"/>
    <x v="53"/>
    <x v="0"/>
    <x v="3"/>
    <x v="74"/>
    <x v="194"/>
    <x v="54"/>
    <x v="1570"/>
    <x v="2928"/>
    <x v="3"/>
    <x v="0"/>
    <x v="0"/>
    <x v="1"/>
    <x v="23"/>
    <x v="2192"/>
    <x v="160"/>
    <x v="669"/>
    <x v="0"/>
    <x v="2434"/>
    <x v="2734"/>
    <x v="924"/>
    <x v="87"/>
    <x v="0"/>
    <x v="2301"/>
    <x v="2691"/>
    <x v="2388"/>
    <x v="380"/>
    <x v="1"/>
    <x v="380"/>
  </r>
  <r>
    <x v="1174"/>
    <x v="400"/>
    <x v="14"/>
    <x v="3"/>
    <x v="4"/>
    <x v="192"/>
    <x v="97"/>
    <x v="53"/>
    <x v="17"/>
    <x v="2"/>
    <x v="64"/>
    <x v="177"/>
    <x v="44"/>
    <x v="1004"/>
    <x v="1508"/>
    <x v="13"/>
    <x v="0"/>
    <x v="0"/>
    <x v="1"/>
    <x v="23"/>
    <x v="1298"/>
    <x v="52"/>
    <x v="462"/>
    <x v="5"/>
    <x v="1375"/>
    <x v="2494"/>
    <x v="638"/>
    <x v="111"/>
    <x v="0"/>
    <x v="1318"/>
    <x v="3142"/>
    <x v="2856"/>
    <x v="380"/>
    <x v="1"/>
    <x v="380"/>
  </r>
  <r>
    <x v="1125"/>
    <x v="401"/>
    <x v="14"/>
    <x v="3"/>
    <x v="4"/>
    <x v="188"/>
    <x v="97"/>
    <x v="53"/>
    <x v="17"/>
    <x v="2"/>
    <x v="52"/>
    <x v="134"/>
    <x v="32"/>
    <x v="1199"/>
    <x v="1879"/>
    <x v="25"/>
    <x v="0"/>
    <x v="0"/>
    <x v="1"/>
    <x v="23"/>
    <x v="1121"/>
    <x v="51"/>
    <x v="457"/>
    <x v="26"/>
    <x v="1230"/>
    <x v="1532"/>
    <x v="1"/>
    <x v="1701"/>
    <x v="6"/>
    <x v="1175"/>
    <x v="3186"/>
    <x v="2902"/>
    <x v="380"/>
    <x v="1"/>
    <x v="380"/>
  </r>
  <r>
    <x v="1069"/>
    <x v="402"/>
    <x v="14"/>
    <x v="3"/>
    <x v="4"/>
    <x v="180"/>
    <x v="97"/>
    <x v="54"/>
    <x v="17"/>
    <x v="2"/>
    <x v="52"/>
    <x v="129"/>
    <x v="32"/>
    <x v="936"/>
    <x v="1330"/>
    <x v="25"/>
    <x v="0"/>
    <x v="0"/>
    <x v="1"/>
    <x v="23"/>
    <x v="883"/>
    <x v="140"/>
    <x v="648"/>
    <x v="13"/>
    <x v="1175"/>
    <x v="1394"/>
    <x v="541"/>
    <x v="125"/>
    <x v="0"/>
    <x v="1152"/>
    <x v="2618"/>
    <x v="2313"/>
    <x v="380"/>
    <x v="1"/>
    <x v="380"/>
  </r>
  <r>
    <x v="1085"/>
    <x v="403"/>
    <x v="14"/>
    <x v="3"/>
    <x v="4"/>
    <x v="182"/>
    <x v="97"/>
    <x v="62"/>
    <x v="0"/>
    <x v="1"/>
    <x v="52"/>
    <x v="130"/>
    <x v="32"/>
    <x v="448"/>
    <x v="533"/>
    <x v="25"/>
    <x v="0"/>
    <x v="0"/>
    <x v="1"/>
    <x v="23"/>
    <x v="499"/>
    <x v="200"/>
    <x v="713"/>
    <x v="2"/>
    <x v="866"/>
    <x v="263"/>
    <x v="105"/>
    <x v="482"/>
    <x v="0"/>
    <x v="875"/>
    <x v="2534"/>
    <x v="2228"/>
    <x v="380"/>
    <x v="1"/>
    <x v="380"/>
  </r>
  <r>
    <x v="1029"/>
    <x v="404"/>
    <x v="14"/>
    <x v="3"/>
    <x v="4"/>
    <x v="178"/>
    <x v="97"/>
    <x v="52"/>
    <x v="0"/>
    <x v="1"/>
    <x v="52"/>
    <x v="131"/>
    <x v="32"/>
    <x v="178"/>
    <x v="174"/>
    <x v="25"/>
    <x v="0"/>
    <x v="0"/>
    <x v="1"/>
    <x v="23"/>
    <x v="208"/>
    <x v="26"/>
    <x v="353"/>
    <x v="0"/>
    <x v="460"/>
    <x v="122"/>
    <x v="55"/>
    <x v="560"/>
    <x v="0"/>
    <x v="432"/>
    <x v="4150"/>
    <x v="4081"/>
    <x v="380"/>
    <x v="1"/>
    <x v="380"/>
  </r>
  <r>
    <x v="1007"/>
    <x v="405"/>
    <x v="24"/>
    <x v="3"/>
    <x v="0"/>
    <x v="174"/>
    <x v="97"/>
    <x v="66"/>
    <x v="33"/>
    <x v="9"/>
    <x v="78"/>
    <x v="198"/>
    <x v="0"/>
    <x v="0"/>
    <x v="0"/>
    <x v="56"/>
    <x v="14"/>
    <x v="9"/>
    <x v="1"/>
    <x v="23"/>
    <x v="0"/>
    <x v="26"/>
    <x v="30"/>
    <x v="0"/>
    <x v="30"/>
    <x v="2033"/>
    <x v="34"/>
    <x v="23"/>
    <x v="20"/>
    <x v="26"/>
    <x v="3759"/>
    <x v="3530"/>
    <x v="380"/>
    <x v="1"/>
    <x v="380"/>
  </r>
  <r>
    <x v="980"/>
    <x v="406"/>
    <x v="14"/>
    <x v="3"/>
    <x v="4"/>
    <x v="170"/>
    <x v="97"/>
    <x v="53"/>
    <x v="17"/>
    <x v="3"/>
    <x v="62"/>
    <x v="172"/>
    <x v="42"/>
    <x v="677"/>
    <x v="1284"/>
    <x v="15"/>
    <x v="0"/>
    <x v="0"/>
    <x v="1"/>
    <x v="23"/>
    <x v="1144"/>
    <x v="25"/>
    <x v="351"/>
    <x v="0"/>
    <x v="1139"/>
    <x v="1321"/>
    <x v="559"/>
    <x v="118"/>
    <x v="0"/>
    <x v="1092"/>
    <x v="3177"/>
    <x v="2893"/>
    <x v="380"/>
    <x v="1"/>
    <x v="380"/>
  </r>
  <r>
    <x v="842"/>
    <x v="407"/>
    <x v="14"/>
    <x v="3"/>
    <x v="4"/>
    <x v="158"/>
    <x v="97"/>
    <x v="56"/>
    <x v="8"/>
    <x v="2"/>
    <x v="56"/>
    <x v="147"/>
    <x v="36"/>
    <x v="1198"/>
    <x v="2116"/>
    <x v="21"/>
    <x v="0"/>
    <x v="0"/>
    <x v="1"/>
    <x v="23"/>
    <x v="1346"/>
    <x v="120"/>
    <x v="621"/>
    <x v="0"/>
    <x v="1547"/>
    <x v="3077"/>
    <x v="865"/>
    <x v="75"/>
    <x v="0"/>
    <x v="1587"/>
    <x v="1345"/>
    <x v="1029"/>
    <x v="380"/>
    <x v="1"/>
    <x v="380"/>
  </r>
  <r>
    <x v="738"/>
    <x v="408"/>
    <x v="14"/>
    <x v="3"/>
    <x v="4"/>
    <x v="148"/>
    <x v="97"/>
    <x v="53"/>
    <x v="17"/>
    <x v="2"/>
    <x v="64"/>
    <x v="173"/>
    <x v="44"/>
    <x v="902"/>
    <x v="1459"/>
    <x v="13"/>
    <x v="0"/>
    <x v="0"/>
    <x v="1"/>
    <x v="23"/>
    <x v="1275"/>
    <x v="150"/>
    <x v="658"/>
    <x v="7"/>
    <x v="1513"/>
    <x v="2773"/>
    <x v="5"/>
    <x v="1032"/>
    <x v="1"/>
    <x v="1470"/>
    <x v="2754"/>
    <x v="2454"/>
    <x v="380"/>
    <x v="1"/>
    <x v="380"/>
  </r>
  <r>
    <x v="560"/>
    <x v="409"/>
    <x v="14"/>
    <x v="3"/>
    <x v="4"/>
    <x v="134"/>
    <x v="97"/>
    <x v="52"/>
    <x v="0"/>
    <x v="1"/>
    <x v="52"/>
    <x v="129"/>
    <x v="32"/>
    <x v="207"/>
    <x v="194"/>
    <x v="25"/>
    <x v="0"/>
    <x v="0"/>
    <x v="1"/>
    <x v="23"/>
    <x v="222"/>
    <x v="229"/>
    <x v="736"/>
    <x v="155"/>
    <x v="629"/>
    <x v="1229"/>
    <x v="1"/>
    <x v="1577"/>
    <x v="1"/>
    <x v="569"/>
    <x v="4081"/>
    <x v="3977"/>
    <x v="380"/>
    <x v="1"/>
    <x v="380"/>
  </r>
  <r>
    <x v="79"/>
    <x v="410"/>
    <x v="24"/>
    <x v="3"/>
    <x v="0"/>
    <x v="10"/>
    <x v="145"/>
    <x v="66"/>
    <x v="33"/>
    <x v="9"/>
    <x v="78"/>
    <x v="198"/>
    <x v="0"/>
    <x v="0"/>
    <x v="0"/>
    <x v="56"/>
    <x v="14"/>
    <x v="9"/>
    <x v="1"/>
    <x v="23"/>
    <x v="0"/>
    <x v="27"/>
    <x v="6"/>
    <x v="0"/>
    <x v="6"/>
    <x v="1061"/>
    <x v="84"/>
    <x v="1"/>
    <x v="0"/>
    <x v="3"/>
    <x v="4316"/>
    <x v="4318"/>
    <x v="380"/>
    <x v="1"/>
    <x v="380"/>
  </r>
  <r>
    <x v="358"/>
    <x v="411"/>
    <x v="14"/>
    <x v="3"/>
    <x v="4"/>
    <x v="117"/>
    <x v="185"/>
    <x v="62"/>
    <x v="0"/>
    <x v="2"/>
    <x v="49"/>
    <x v="124"/>
    <x v="29"/>
    <x v="239"/>
    <x v="565"/>
    <x v="28"/>
    <x v="0"/>
    <x v="0"/>
    <x v="1"/>
    <x v="23"/>
    <x v="470"/>
    <x v="26"/>
    <x v="355"/>
    <x v="2"/>
    <x v="630"/>
    <x v="2560"/>
    <x v="5"/>
    <x v="825"/>
    <x v="1"/>
    <x v="655"/>
    <x v="2255"/>
    <x v="1946"/>
    <x v="380"/>
    <x v="1"/>
    <x v="380"/>
  </r>
  <r>
    <x v="427"/>
    <x v="412"/>
    <x v="14"/>
    <x v="3"/>
    <x v="4"/>
    <x v="121"/>
    <x v="185"/>
    <x v="62"/>
    <x v="0"/>
    <x v="2"/>
    <x v="49"/>
    <x v="126"/>
    <x v="29"/>
    <x v="249"/>
    <x v="595"/>
    <x v="28"/>
    <x v="0"/>
    <x v="0"/>
    <x v="1"/>
    <x v="23"/>
    <x v="487"/>
    <x v="26"/>
    <x v="355"/>
    <x v="79"/>
    <x v="672"/>
    <x v="2687"/>
    <x v="598"/>
    <x v="86"/>
    <x v="0"/>
    <x v="742"/>
    <x v="983"/>
    <x v="662"/>
    <x v="380"/>
    <x v="1"/>
    <x v="380"/>
  </r>
  <r>
    <x v="3064"/>
    <x v="413"/>
    <x v="14"/>
    <x v="3"/>
    <x v="4"/>
    <x v="5"/>
    <x v="97"/>
    <x v="52"/>
    <x v="0"/>
    <x v="1"/>
    <x v="52"/>
    <x v="129"/>
    <x v="32"/>
    <x v="265"/>
    <x v="224"/>
    <x v="25"/>
    <x v="0"/>
    <x v="0"/>
    <x v="1"/>
    <x v="23"/>
    <x v="245"/>
    <x v="28"/>
    <x v="369"/>
    <x v="0"/>
    <x v="492"/>
    <x v="3164"/>
    <x v="598"/>
    <x v="67"/>
    <x v="0"/>
    <x v="461"/>
    <x v="4152"/>
    <x v="4083"/>
    <x v="380"/>
    <x v="1"/>
    <x v="380"/>
  </r>
  <r>
    <x v="255"/>
    <x v="414"/>
    <x v="14"/>
    <x v="3"/>
    <x v="4"/>
    <x v="11"/>
    <x v="97"/>
    <x v="62"/>
    <x v="0"/>
    <x v="2"/>
    <x v="52"/>
    <x v="129"/>
    <x v="32"/>
    <x v="309"/>
    <x v="721"/>
    <x v="25"/>
    <x v="0"/>
    <x v="0"/>
    <x v="1"/>
    <x v="23"/>
    <x v="607"/>
    <x v="23"/>
    <x v="338"/>
    <x v="1"/>
    <x v="705"/>
    <x v="1527"/>
    <x v="5"/>
    <x v="839"/>
    <x v="6"/>
    <x v="736"/>
    <x v="2098"/>
    <x v="1787"/>
    <x v="380"/>
    <x v="1"/>
    <x v="380"/>
  </r>
  <r>
    <x v="1144"/>
    <x v="415"/>
    <x v="109"/>
    <x v="0"/>
    <x v="6"/>
    <x v="19"/>
    <x v="97"/>
    <x v="52"/>
    <x v="0"/>
    <x v="1"/>
    <x v="53"/>
    <x v="160"/>
    <x v="33"/>
    <x v="19"/>
    <x v="66"/>
    <x v="24"/>
    <x v="0"/>
    <x v="0"/>
    <x v="1"/>
    <x v="23"/>
    <x v="122"/>
    <x v="190"/>
    <x v="1255"/>
    <x v="0"/>
    <x v="1123"/>
    <x v="196"/>
    <x v="36"/>
    <x v="665"/>
    <x v="0"/>
    <x v="993"/>
    <x v="3866"/>
    <x v="3662"/>
    <x v="380"/>
    <x v="1"/>
    <x v="380"/>
  </r>
  <r>
    <x v="2511"/>
    <x v="416"/>
    <x v="14"/>
    <x v="0"/>
    <x v="10"/>
    <x v="39"/>
    <x v="97"/>
    <x v="62"/>
    <x v="0"/>
    <x v="1"/>
    <x v="46"/>
    <x v="138"/>
    <x v="26"/>
    <x v="1092"/>
    <x v="2055"/>
    <x v="31"/>
    <x v="0"/>
    <x v="0"/>
    <x v="1"/>
    <x v="23"/>
    <x v="1003"/>
    <x v="49"/>
    <x v="1061"/>
    <x v="177"/>
    <x v="1741"/>
    <x v="2971"/>
    <x v="826"/>
    <x v="89"/>
    <x v="0"/>
    <x v="2893"/>
    <x v="32"/>
    <x v="3650"/>
    <x v="209"/>
    <x v="0"/>
    <x v="117"/>
  </r>
  <r>
    <x v="2747"/>
    <x v="417"/>
    <x v="14"/>
    <x v="0"/>
    <x v="1"/>
    <x v="43"/>
    <x v="97"/>
    <x v="54"/>
    <x v="13"/>
    <x v="3"/>
    <x v="69"/>
    <x v="187"/>
    <x v="49"/>
    <x v="1955"/>
    <x v="3496"/>
    <x v="8"/>
    <x v="0"/>
    <x v="0"/>
    <x v="1"/>
    <x v="23"/>
    <x v="2392"/>
    <x v="56"/>
    <x v="1486"/>
    <x v="82"/>
    <x v="3150"/>
    <x v="1537"/>
    <x v="1"/>
    <x v="2055"/>
    <x v="10"/>
    <x v="3167"/>
    <x v="440"/>
    <x v="137"/>
    <x v="380"/>
    <x v="1"/>
    <x v="380"/>
  </r>
  <r>
    <x v="2860"/>
    <x v="418"/>
    <x v="14"/>
    <x v="0"/>
    <x v="9"/>
    <x v="45"/>
    <x v="97"/>
    <x v="62"/>
    <x v="0"/>
    <x v="1"/>
    <x v="52"/>
    <x v="129"/>
    <x v="32"/>
    <x v="453"/>
    <x v="501"/>
    <x v="25"/>
    <x v="0"/>
    <x v="0"/>
    <x v="1"/>
    <x v="23"/>
    <x v="479"/>
    <x v="55"/>
    <x v="1330"/>
    <x v="0"/>
    <x v="1992"/>
    <x v="1014"/>
    <x v="1"/>
    <x v="1863"/>
    <x v="1"/>
    <x v="2861"/>
    <x v="86"/>
    <x v="3507"/>
    <x v="163"/>
    <x v="0"/>
    <x v="143"/>
  </r>
  <r>
    <x v="3136"/>
    <x v="419"/>
    <x v="14"/>
    <x v="3"/>
    <x v="4"/>
    <x v="51"/>
    <x v="97"/>
    <x v="56"/>
    <x v="13"/>
    <x v="3"/>
    <x v="65"/>
    <x v="179"/>
    <x v="45"/>
    <x v="1515"/>
    <x v="3072"/>
    <x v="12"/>
    <x v="0"/>
    <x v="0"/>
    <x v="1"/>
    <x v="23"/>
    <x v="2048"/>
    <x v="59"/>
    <x v="495"/>
    <x v="2"/>
    <x v="2177"/>
    <x v="1384"/>
    <x v="2"/>
    <x v="1469"/>
    <x v="6"/>
    <x v="2179"/>
    <x v="1021"/>
    <x v="700"/>
    <x v="380"/>
    <x v="1"/>
    <x v="380"/>
  </r>
  <r>
    <x v="3709"/>
    <x v="420"/>
    <x v="14"/>
    <x v="0"/>
    <x v="1"/>
    <x v="67"/>
    <x v="97"/>
    <x v="62"/>
    <x v="0"/>
    <x v="1"/>
    <x v="49"/>
    <x v="124"/>
    <x v="29"/>
    <x v="707"/>
    <x v="766"/>
    <x v="28"/>
    <x v="0"/>
    <x v="0"/>
    <x v="1"/>
    <x v="23"/>
    <x v="563"/>
    <x v="95"/>
    <x v="1539"/>
    <x v="5"/>
    <x v="2817"/>
    <x v="1297"/>
    <x v="5"/>
    <x v="1326"/>
    <x v="1"/>
    <x v="2983"/>
    <x v="278"/>
    <x v="3947"/>
    <x v="321"/>
    <x v="0"/>
    <x v="276"/>
  </r>
  <r>
    <x v="3758"/>
    <x v="421"/>
    <x v="14"/>
    <x v="0"/>
    <x v="1"/>
    <x v="69"/>
    <x v="97"/>
    <x v="54"/>
    <x v="17"/>
    <x v="3"/>
    <x v="67"/>
    <x v="183"/>
    <x v="47"/>
    <x v="2111"/>
    <x v="3625"/>
    <x v="10"/>
    <x v="0"/>
    <x v="0"/>
    <x v="1"/>
    <x v="23"/>
    <x v="2435"/>
    <x v="37"/>
    <x v="1449"/>
    <x v="0"/>
    <x v="3137"/>
    <x v="1291"/>
    <x v="108"/>
    <x v="618"/>
    <x v="1"/>
    <x v="3155"/>
    <x v="442"/>
    <x v="323"/>
    <x v="339"/>
    <x v="0"/>
    <x v="373"/>
  </r>
  <r>
    <x v="4016"/>
    <x v="422"/>
    <x v="14"/>
    <x v="3"/>
    <x v="4"/>
    <x v="77"/>
    <x v="97"/>
    <x v="62"/>
    <x v="0"/>
    <x v="2"/>
    <x v="55"/>
    <x v="128"/>
    <x v="35"/>
    <x v="599"/>
    <x v="955"/>
    <x v="22"/>
    <x v="0"/>
    <x v="0"/>
    <x v="1"/>
    <x v="23"/>
    <x v="809"/>
    <x v="51"/>
    <x v="457"/>
    <x v="7"/>
    <x v="944"/>
    <x v="2745"/>
    <x v="1"/>
    <x v="1641"/>
    <x v="6"/>
    <x v="960"/>
    <x v="2206"/>
    <x v="1897"/>
    <x v="380"/>
    <x v="1"/>
    <x v="380"/>
  </r>
  <r>
    <x v="4208"/>
    <x v="423"/>
    <x v="14"/>
    <x v="0"/>
    <x v="1"/>
    <x v="85"/>
    <x v="97"/>
    <x v="52"/>
    <x v="0"/>
    <x v="2"/>
    <x v="52"/>
    <x v="129"/>
    <x v="32"/>
    <x v="767"/>
    <x v="1051"/>
    <x v="25"/>
    <x v="0"/>
    <x v="0"/>
    <x v="1"/>
    <x v="23"/>
    <x v="767"/>
    <x v="45"/>
    <x v="1463"/>
    <x v="2"/>
    <x v="2692"/>
    <x v="1860"/>
    <x v="1"/>
    <x v="1976"/>
    <x v="1"/>
    <x v="2805"/>
    <x v="444"/>
    <x v="4165"/>
    <x v="267"/>
    <x v="0"/>
    <x v="214"/>
  </r>
  <r>
    <x v="4449"/>
    <x v="424"/>
    <x v="14"/>
    <x v="0"/>
    <x v="1"/>
    <x v="95"/>
    <x v="97"/>
    <x v="52"/>
    <x v="0"/>
    <x v="1"/>
    <x v="52"/>
    <x v="128"/>
    <x v="32"/>
    <x v="243"/>
    <x v="222"/>
    <x v="25"/>
    <x v="0"/>
    <x v="0"/>
    <x v="1"/>
    <x v="23"/>
    <x v="244"/>
    <x v="90"/>
    <x v="1533"/>
    <x v="101"/>
    <x v="2630"/>
    <x v="1664"/>
    <x v="1"/>
    <x v="1969"/>
    <x v="10"/>
    <x v="2837"/>
    <x v="332"/>
    <x v="4167"/>
    <x v="361"/>
    <x v="0"/>
    <x v="200"/>
  </r>
  <r>
    <x v="4488"/>
    <x v="425"/>
    <x v="14"/>
    <x v="0"/>
    <x v="1"/>
    <x v="97"/>
    <x v="97"/>
    <x v="52"/>
    <x v="0"/>
    <x v="1"/>
    <x v="54"/>
    <x v="130"/>
    <x v="34"/>
    <x v="248"/>
    <x v="217"/>
    <x v="23"/>
    <x v="0"/>
    <x v="0"/>
    <x v="1"/>
    <x v="23"/>
    <x v="252"/>
    <x v="31"/>
    <x v="1430"/>
    <x v="5"/>
    <x v="2197"/>
    <x v="3094"/>
    <x v="1"/>
    <x v="1903"/>
    <x v="1"/>
    <x v="2672"/>
    <x v="238"/>
    <x v="4182"/>
    <x v="133"/>
    <x v="0"/>
    <x v="128"/>
  </r>
  <r>
    <x v="4514"/>
    <x v="426"/>
    <x v="14"/>
    <x v="3"/>
    <x v="4"/>
    <x v="99"/>
    <x v="97"/>
    <x v="62"/>
    <x v="0"/>
    <x v="2"/>
    <x v="52"/>
    <x v="130"/>
    <x v="32"/>
    <x v="400"/>
    <x v="880"/>
    <x v="25"/>
    <x v="0"/>
    <x v="0"/>
    <x v="1"/>
    <x v="23"/>
    <x v="693"/>
    <x v="40"/>
    <x v="413"/>
    <x v="4"/>
    <x v="823"/>
    <x v="1981"/>
    <x v="5"/>
    <x v="856"/>
    <x v="6"/>
    <x v="841"/>
    <x v="2157"/>
    <x v="1847"/>
    <x v="380"/>
    <x v="1"/>
    <x v="380"/>
  </r>
  <r>
    <x v="124"/>
    <x v="427"/>
    <x v="14"/>
    <x v="0"/>
    <x v="9"/>
    <x v="101"/>
    <x v="97"/>
    <x v="52"/>
    <x v="0"/>
    <x v="1"/>
    <x v="52"/>
    <x v="128"/>
    <x v="32"/>
    <x v="289"/>
    <x v="242"/>
    <x v="25"/>
    <x v="0"/>
    <x v="0"/>
    <x v="1"/>
    <x v="23"/>
    <x v="260"/>
    <x v="37"/>
    <x v="1290"/>
    <x v="36"/>
    <x v="1576"/>
    <x v="914"/>
    <x v="5"/>
    <x v="1051"/>
    <x v="1"/>
    <x v="2538"/>
    <x v="114"/>
    <x v="4016"/>
    <x v="134"/>
    <x v="0"/>
    <x v="76"/>
  </r>
  <r>
    <x v="154"/>
    <x v="428"/>
    <x v="14"/>
    <x v="0"/>
    <x v="9"/>
    <x v="103"/>
    <x v="97"/>
    <x v="62"/>
    <x v="0"/>
    <x v="3"/>
    <x v="70"/>
    <x v="189"/>
    <x v="50"/>
    <x v="1031"/>
    <x v="2780"/>
    <x v="7"/>
    <x v="0"/>
    <x v="0"/>
    <x v="1"/>
    <x v="23"/>
    <x v="2029"/>
    <x v="35"/>
    <x v="1284"/>
    <x v="8"/>
    <x v="2837"/>
    <x v="1883"/>
    <x v="278"/>
    <x v="410"/>
    <x v="14"/>
    <x v="3099"/>
    <x v="187"/>
    <x v="2420"/>
    <x v="224"/>
    <x v="0"/>
    <x v="307"/>
  </r>
  <r>
    <x v="212"/>
    <x v="429"/>
    <x v="14"/>
    <x v="3"/>
    <x v="4"/>
    <x v="107"/>
    <x v="97"/>
    <x v="52"/>
    <x v="0"/>
    <x v="1"/>
    <x v="49"/>
    <x v="124"/>
    <x v="29"/>
    <x v="130"/>
    <x v="163"/>
    <x v="28"/>
    <x v="0"/>
    <x v="0"/>
    <x v="1"/>
    <x v="23"/>
    <x v="186"/>
    <x v="29"/>
    <x v="372"/>
    <x v="9"/>
    <x v="449"/>
    <x v="3006"/>
    <x v="493"/>
    <x v="79"/>
    <x v="20"/>
    <x v="430"/>
    <x v="4123"/>
    <x v="4046"/>
    <x v="380"/>
    <x v="1"/>
    <x v="380"/>
  </r>
  <r>
    <x v="964"/>
    <x v="430"/>
    <x v="14"/>
    <x v="0"/>
    <x v="1"/>
    <x v="17"/>
    <x v="91"/>
    <x v="52"/>
    <x v="0"/>
    <x v="2"/>
    <x v="50"/>
    <x v="126"/>
    <x v="30"/>
    <x v="803"/>
    <x v="977"/>
    <x v="27"/>
    <x v="0"/>
    <x v="0"/>
    <x v="1"/>
    <x v="23"/>
    <x v="677"/>
    <x v="75"/>
    <x v="1516"/>
    <x v="7"/>
    <x v="2815"/>
    <x v="1805"/>
    <x v="645"/>
    <x v="196"/>
    <x v="0"/>
    <x v="2933"/>
    <x v="400"/>
    <x v="4140"/>
    <x v="131"/>
    <x v="0"/>
    <x v="250"/>
  </r>
  <r>
    <x v="387"/>
    <x v="431"/>
    <x v="14"/>
    <x v="0"/>
    <x v="1"/>
    <x v="12"/>
    <x v="91"/>
    <x v="56"/>
    <x v="17"/>
    <x v="2"/>
    <x v="49"/>
    <x v="124"/>
    <x v="29"/>
    <x v="1681"/>
    <x v="3199"/>
    <x v="28"/>
    <x v="0"/>
    <x v="0"/>
    <x v="1"/>
    <x v="23"/>
    <x v="1696"/>
    <x v="59"/>
    <x v="1488"/>
    <x v="0"/>
    <x v="3030"/>
    <x v="1993"/>
    <x v="1"/>
    <x v="2031"/>
    <x v="6"/>
    <x v="3066"/>
    <x v="448"/>
    <x v="4011"/>
    <x v="254"/>
    <x v="0"/>
    <x v="317"/>
  </r>
  <r>
    <x v="409"/>
    <x v="432"/>
    <x v="14"/>
    <x v="3"/>
    <x v="4"/>
    <x v="120"/>
    <x v="97"/>
    <x v="56"/>
    <x v="14"/>
    <x v="2"/>
    <x v="62"/>
    <x v="172"/>
    <x v="42"/>
    <x v="708"/>
    <x v="1329"/>
    <x v="15"/>
    <x v="0"/>
    <x v="0"/>
    <x v="1"/>
    <x v="23"/>
    <x v="1169"/>
    <x v="60"/>
    <x v="499"/>
    <x v="6"/>
    <x v="1292"/>
    <x v="1220"/>
    <x v="587"/>
    <x v="118"/>
    <x v="0"/>
    <x v="1338"/>
    <x v="1295"/>
    <x v="979"/>
    <x v="380"/>
    <x v="1"/>
    <x v="380"/>
  </r>
  <r>
    <x v="344"/>
    <x v="433"/>
    <x v="14"/>
    <x v="3"/>
    <x v="4"/>
    <x v="116"/>
    <x v="97"/>
    <x v="53"/>
    <x v="17"/>
    <x v="3"/>
    <x v="61"/>
    <x v="170"/>
    <x v="41"/>
    <x v="2137"/>
    <x v="3653"/>
    <x v="16"/>
    <x v="0"/>
    <x v="0"/>
    <x v="1"/>
    <x v="23"/>
    <x v="2364"/>
    <x v="184"/>
    <x v="700"/>
    <x v="52"/>
    <x v="2676"/>
    <x v="3015"/>
    <x v="964"/>
    <x v="78"/>
    <x v="0"/>
    <x v="2512"/>
    <x v="2997"/>
    <x v="2704"/>
    <x v="380"/>
    <x v="1"/>
    <x v="380"/>
  </r>
  <r>
    <x v="307"/>
    <x v="434"/>
    <x v="14"/>
    <x v="3"/>
    <x v="4"/>
    <x v="112"/>
    <x v="97"/>
    <x v="61"/>
    <x v="13"/>
    <x v="3"/>
    <x v="67"/>
    <x v="172"/>
    <x v="47"/>
    <x v="599"/>
    <x v="1813"/>
    <x v="10"/>
    <x v="0"/>
    <x v="0"/>
    <x v="1"/>
    <x v="23"/>
    <x v="1501"/>
    <x v="29"/>
    <x v="372"/>
    <x v="2"/>
    <x v="1504"/>
    <x v="2552"/>
    <x v="718"/>
    <x v="100"/>
    <x v="0"/>
    <x v="1511"/>
    <x v="1901"/>
    <x v="1589"/>
    <x v="380"/>
    <x v="1"/>
    <x v="380"/>
  </r>
  <r>
    <x v="166"/>
    <x v="435"/>
    <x v="14"/>
    <x v="3"/>
    <x v="4"/>
    <x v="104"/>
    <x v="97"/>
    <x v="52"/>
    <x v="0"/>
    <x v="2"/>
    <x v="55"/>
    <x v="139"/>
    <x v="35"/>
    <x v="334"/>
    <x v="499"/>
    <x v="22"/>
    <x v="0"/>
    <x v="0"/>
    <x v="1"/>
    <x v="23"/>
    <x v="526"/>
    <x v="180"/>
    <x v="694"/>
    <x v="3"/>
    <x v="887"/>
    <x v="3033"/>
    <x v="705"/>
    <x v="79"/>
    <x v="0"/>
    <x v="707"/>
    <x v="4100"/>
    <x v="4008"/>
    <x v="380"/>
    <x v="1"/>
    <x v="380"/>
  </r>
  <r>
    <x v="4466"/>
    <x v="436"/>
    <x v="14"/>
    <x v="3"/>
    <x v="4"/>
    <x v="96"/>
    <x v="97"/>
    <x v="52"/>
    <x v="0"/>
    <x v="1"/>
    <x v="52"/>
    <x v="134"/>
    <x v="32"/>
    <x v="501"/>
    <x v="347"/>
    <x v="25"/>
    <x v="0"/>
    <x v="0"/>
    <x v="1"/>
    <x v="23"/>
    <x v="351"/>
    <x v="29"/>
    <x v="369"/>
    <x v="2"/>
    <x v="559"/>
    <x v="2043"/>
    <x v="136"/>
    <x v="354"/>
    <x v="12"/>
    <x v="522"/>
    <x v="4139"/>
    <x v="4065"/>
    <x v="380"/>
    <x v="1"/>
    <x v="380"/>
  </r>
  <r>
    <x v="4149"/>
    <x v="437"/>
    <x v="14"/>
    <x v="3"/>
    <x v="4"/>
    <x v="82"/>
    <x v="97"/>
    <x v="63"/>
    <x v="0"/>
    <x v="2"/>
    <x v="55"/>
    <x v="144"/>
    <x v="35"/>
    <x v="733"/>
    <x v="1692"/>
    <x v="22"/>
    <x v="0"/>
    <x v="0"/>
    <x v="1"/>
    <x v="23"/>
    <x v="1120"/>
    <x v="123"/>
    <x v="625"/>
    <x v="318"/>
    <x v="1653"/>
    <x v="375"/>
    <x v="1"/>
    <x v="1791"/>
    <x v="1"/>
    <x v="1656"/>
    <x v="1963"/>
    <x v="1652"/>
    <x v="380"/>
    <x v="1"/>
    <x v="380"/>
  </r>
  <r>
    <x v="3874"/>
    <x v="438"/>
    <x v="14"/>
    <x v="3"/>
    <x v="4"/>
    <x v="72"/>
    <x v="97"/>
    <x v="62"/>
    <x v="0"/>
    <x v="2"/>
    <x v="52"/>
    <x v="131"/>
    <x v="32"/>
    <x v="431"/>
    <x v="1410"/>
    <x v="25"/>
    <x v="0"/>
    <x v="0"/>
    <x v="1"/>
    <x v="23"/>
    <x v="921"/>
    <x v="52"/>
    <x v="459"/>
    <x v="27"/>
    <x v="1060"/>
    <x v="2727"/>
    <x v="5"/>
    <x v="913"/>
    <x v="1"/>
    <x v="1078"/>
    <x v="1902"/>
    <x v="1590"/>
    <x v="380"/>
    <x v="1"/>
    <x v="380"/>
  </r>
  <r>
    <x v="1670"/>
    <x v="439"/>
    <x v="80"/>
    <x v="2"/>
    <x v="3"/>
    <x v="989"/>
    <x v="221"/>
    <x v="66"/>
    <x v="33"/>
    <x v="9"/>
    <x v="78"/>
    <x v="198"/>
    <x v="0"/>
    <x v="0"/>
    <x v="0"/>
    <x v="56"/>
    <x v="14"/>
    <x v="9"/>
    <x v="1"/>
    <x v="23"/>
    <x v="0"/>
    <x v="139"/>
    <x v="709"/>
    <x v="0"/>
    <x v="303"/>
    <x v="1332"/>
    <x v="1"/>
    <x v="1515"/>
    <x v="15"/>
    <x v="253"/>
    <x v="4265"/>
    <x v="4248"/>
    <x v="380"/>
    <x v="1"/>
    <x v="380"/>
  </r>
  <r>
    <x v="2872"/>
    <x v="440"/>
    <x v="14"/>
    <x v="2"/>
    <x v="3"/>
    <x v="45"/>
    <x v="221"/>
    <x v="58"/>
    <x v="17"/>
    <x v="2"/>
    <x v="58"/>
    <x v="162"/>
    <x v="38"/>
    <x v="1939"/>
    <x v="3422"/>
    <x v="19"/>
    <x v="0"/>
    <x v="0"/>
    <x v="1"/>
    <x v="23"/>
    <x v="2108"/>
    <x v="267"/>
    <x v="840"/>
    <x v="20"/>
    <x v="2438"/>
    <x v="2872"/>
    <x v="5"/>
    <x v="1247"/>
    <x v="6"/>
    <x v="2252"/>
    <x v="3587"/>
    <x v="3344"/>
    <x v="380"/>
    <x v="1"/>
    <x v="380"/>
  </r>
  <r>
    <x v="3031"/>
    <x v="441"/>
    <x v="14"/>
    <x v="2"/>
    <x v="3"/>
    <x v="49"/>
    <x v="221"/>
    <x v="62"/>
    <x v="0"/>
    <x v="2"/>
    <x v="58"/>
    <x v="166"/>
    <x v="38"/>
    <x v="561"/>
    <x v="1168"/>
    <x v="19"/>
    <x v="0"/>
    <x v="0"/>
    <x v="1"/>
    <x v="23"/>
    <x v="978"/>
    <x v="278"/>
    <x v="850"/>
    <x v="6"/>
    <x v="1404"/>
    <x v="1155"/>
    <x v="551"/>
    <x v="133"/>
    <x v="0"/>
    <x v="1414"/>
    <x v="1737"/>
    <x v="1425"/>
    <x v="380"/>
    <x v="1"/>
    <x v="380"/>
  </r>
  <r>
    <x v="2923"/>
    <x v="442"/>
    <x v="16"/>
    <x v="2"/>
    <x v="3"/>
    <x v="997"/>
    <x v="221"/>
    <x v="57"/>
    <x v="17"/>
    <x v="2"/>
    <x v="61"/>
    <x v="169"/>
    <x v="41"/>
    <x v="1618"/>
    <x v="2947"/>
    <x v="16"/>
    <x v="0"/>
    <x v="0"/>
    <x v="1"/>
    <x v="23"/>
    <x v="1888"/>
    <x v="269"/>
    <x v="841"/>
    <x v="15"/>
    <x v="2214"/>
    <x v="1829"/>
    <x v="641"/>
    <x v="152"/>
    <x v="0"/>
    <x v="2020"/>
    <x v="3897"/>
    <x v="3696"/>
    <x v="380"/>
    <x v="1"/>
    <x v="380"/>
  </r>
  <r>
    <x v="2616"/>
    <x v="443"/>
    <x v="14"/>
    <x v="2"/>
    <x v="3"/>
    <x v="40"/>
    <x v="221"/>
    <x v="53"/>
    <x v="17"/>
    <x v="2"/>
    <x v="58"/>
    <x v="163"/>
    <x v="38"/>
    <x v="1432"/>
    <x v="2400"/>
    <x v="19"/>
    <x v="0"/>
    <x v="0"/>
    <x v="1"/>
    <x v="23"/>
    <x v="1526"/>
    <x v="191"/>
    <x v="775"/>
    <x v="0"/>
    <x v="1812"/>
    <x v="783"/>
    <x v="455"/>
    <x v="191"/>
    <x v="0"/>
    <x v="1742"/>
    <x v="3112"/>
    <x v="2825"/>
    <x v="380"/>
    <x v="1"/>
    <x v="380"/>
  </r>
  <r>
    <x v="2011"/>
    <x v="444"/>
    <x v="14"/>
    <x v="2"/>
    <x v="3"/>
    <x v="30"/>
    <x v="221"/>
    <x v="62"/>
    <x v="0"/>
    <x v="2"/>
    <x v="58"/>
    <x v="166"/>
    <x v="38"/>
    <x v="658"/>
    <x v="1839"/>
    <x v="19"/>
    <x v="0"/>
    <x v="0"/>
    <x v="1"/>
    <x v="23"/>
    <x v="1284"/>
    <x v="276"/>
    <x v="848"/>
    <x v="79"/>
    <x v="1690"/>
    <x v="1053"/>
    <x v="1"/>
    <x v="1800"/>
    <x v="1"/>
    <x v="1709"/>
    <x v="1569"/>
    <x v="1255"/>
    <x v="380"/>
    <x v="1"/>
    <x v="380"/>
  </r>
  <r>
    <x v="1272"/>
    <x v="445"/>
    <x v="23"/>
    <x v="2"/>
    <x v="0"/>
    <x v="20"/>
    <x v="221"/>
    <x v="66"/>
    <x v="33"/>
    <x v="9"/>
    <x v="78"/>
    <x v="198"/>
    <x v="0"/>
    <x v="0"/>
    <x v="0"/>
    <x v="56"/>
    <x v="14"/>
    <x v="9"/>
    <x v="1"/>
    <x v="23"/>
    <x v="0"/>
    <x v="321"/>
    <x v="95"/>
    <x v="0"/>
    <x v="100"/>
    <x v="2332"/>
    <x v="1"/>
    <x v="1400"/>
    <x v="21"/>
    <x v="94"/>
    <x v="3306"/>
    <x v="3033"/>
    <x v="380"/>
    <x v="1"/>
    <x v="380"/>
  </r>
  <r>
    <x v="3410"/>
    <x v="446"/>
    <x v="14"/>
    <x v="3"/>
    <x v="4"/>
    <x v="58"/>
    <x v="97"/>
    <x v="54"/>
    <x v="13"/>
    <x v="2"/>
    <x v="55"/>
    <x v="139"/>
    <x v="35"/>
    <x v="1453"/>
    <x v="2270"/>
    <x v="22"/>
    <x v="0"/>
    <x v="0"/>
    <x v="1"/>
    <x v="23"/>
    <x v="1389"/>
    <x v="75"/>
    <x v="549"/>
    <x v="105"/>
    <x v="1598"/>
    <x v="2332"/>
    <x v="644"/>
    <x v="120"/>
    <x v="21"/>
    <x v="1669"/>
    <x v="891"/>
    <x v="568"/>
    <x v="380"/>
    <x v="1"/>
    <x v="380"/>
  </r>
  <r>
    <x v="3253"/>
    <x v="447"/>
    <x v="14"/>
    <x v="3"/>
    <x v="4"/>
    <x v="54"/>
    <x v="97"/>
    <x v="52"/>
    <x v="0"/>
    <x v="1"/>
    <x v="52"/>
    <x v="129"/>
    <x v="32"/>
    <x v="161"/>
    <x v="168"/>
    <x v="25"/>
    <x v="0"/>
    <x v="0"/>
    <x v="1"/>
    <x v="23"/>
    <x v="205"/>
    <x v="37"/>
    <x v="404"/>
    <x v="5"/>
    <x v="470"/>
    <x v="945"/>
    <x v="227"/>
    <x v="180"/>
    <x v="0"/>
    <x v="442"/>
    <x v="4141"/>
    <x v="4068"/>
    <x v="380"/>
    <x v="1"/>
    <x v="380"/>
  </r>
  <r>
    <x v="2989"/>
    <x v="448"/>
    <x v="14"/>
    <x v="3"/>
    <x v="4"/>
    <x v="48"/>
    <x v="97"/>
    <x v="52"/>
    <x v="0"/>
    <x v="1"/>
    <x v="48"/>
    <x v="129"/>
    <x v="28"/>
    <x v="581"/>
    <x v="353"/>
    <x v="29"/>
    <x v="0"/>
    <x v="0"/>
    <x v="1"/>
    <x v="23"/>
    <x v="321"/>
    <x v="47"/>
    <x v="440"/>
    <x v="0"/>
    <x v="562"/>
    <x v="508"/>
    <x v="1"/>
    <x v="1561"/>
    <x v="1"/>
    <x v="520"/>
    <x v="4146"/>
    <x v="4076"/>
    <x v="380"/>
    <x v="1"/>
    <x v="380"/>
  </r>
  <r>
    <x v="244"/>
    <x v="449"/>
    <x v="14"/>
    <x v="3"/>
    <x v="4"/>
    <x v="11"/>
    <x v="5"/>
    <x v="62"/>
    <x v="0"/>
    <x v="3"/>
    <x v="68"/>
    <x v="184"/>
    <x v="48"/>
    <x v="1118"/>
    <x v="2694"/>
    <x v="9"/>
    <x v="0"/>
    <x v="0"/>
    <x v="1"/>
    <x v="23"/>
    <x v="1910"/>
    <x v="384"/>
    <x v="885"/>
    <x v="28"/>
    <x v="2256"/>
    <x v="1486"/>
    <x v="137"/>
    <x v="497"/>
    <x v="15"/>
    <x v="2200"/>
    <x v="1951"/>
    <x v="1640"/>
    <x v="380"/>
    <x v="1"/>
    <x v="380"/>
  </r>
  <r>
    <x v="1323"/>
    <x v="450"/>
    <x v="14"/>
    <x v="3"/>
    <x v="4"/>
    <x v="21"/>
    <x v="5"/>
    <x v="52"/>
    <x v="0"/>
    <x v="1"/>
    <x v="52"/>
    <x v="136"/>
    <x v="32"/>
    <x v="85"/>
    <x v="111"/>
    <x v="25"/>
    <x v="0"/>
    <x v="0"/>
    <x v="1"/>
    <x v="23"/>
    <x v="158"/>
    <x v="30"/>
    <x v="375"/>
    <x v="7"/>
    <x v="430"/>
    <x v="1971"/>
    <x v="267"/>
    <x v="145"/>
    <x v="12"/>
    <x v="424"/>
    <x v="4067"/>
    <x v="3958"/>
    <x v="380"/>
    <x v="1"/>
    <x v="380"/>
  </r>
  <r>
    <x v="2047"/>
    <x v="451"/>
    <x v="14"/>
    <x v="3"/>
    <x v="4"/>
    <x v="31"/>
    <x v="5"/>
    <x v="52"/>
    <x v="0"/>
    <x v="1"/>
    <x v="49"/>
    <x v="125"/>
    <x v="29"/>
    <x v="134"/>
    <x v="155"/>
    <x v="28"/>
    <x v="0"/>
    <x v="0"/>
    <x v="1"/>
    <x v="23"/>
    <x v="174"/>
    <x v="60"/>
    <x v="500"/>
    <x v="5"/>
    <x v="474"/>
    <x v="740"/>
    <x v="158"/>
    <x v="271"/>
    <x v="0"/>
    <x v="452"/>
    <x v="4105"/>
    <x v="4017"/>
    <x v="380"/>
    <x v="1"/>
    <x v="380"/>
  </r>
  <r>
    <x v="2280"/>
    <x v="452"/>
    <x v="14"/>
    <x v="3"/>
    <x v="4"/>
    <x v="35"/>
    <x v="5"/>
    <x v="62"/>
    <x v="0"/>
    <x v="2"/>
    <x v="56"/>
    <x v="124"/>
    <x v="36"/>
    <x v="143"/>
    <x v="421"/>
    <x v="21"/>
    <x v="0"/>
    <x v="0"/>
    <x v="1"/>
    <x v="23"/>
    <x v="492"/>
    <x v="30"/>
    <x v="375"/>
    <x v="0"/>
    <x v="653"/>
    <x v="2488"/>
    <x v="470"/>
    <x v="113"/>
    <x v="12"/>
    <x v="674"/>
    <x v="2269"/>
    <x v="1961"/>
    <x v="380"/>
    <x v="1"/>
    <x v="380"/>
  </r>
  <r>
    <x v="2941"/>
    <x v="453"/>
    <x v="14"/>
    <x v="3"/>
    <x v="4"/>
    <x v="47"/>
    <x v="5"/>
    <x v="58"/>
    <x v="17"/>
    <x v="2"/>
    <x v="52"/>
    <x v="129"/>
    <x v="32"/>
    <x v="593"/>
    <x v="994"/>
    <x v="25"/>
    <x v="0"/>
    <x v="0"/>
    <x v="1"/>
    <x v="23"/>
    <x v="741"/>
    <x v="20"/>
    <x v="319"/>
    <x v="2"/>
    <x v="777"/>
    <x v="2388"/>
    <x v="548"/>
    <x v="103"/>
    <x v="0"/>
    <x v="887"/>
    <x v="661"/>
    <x v="335"/>
    <x v="380"/>
    <x v="1"/>
    <x v="380"/>
  </r>
  <r>
    <x v="1509"/>
    <x v="454"/>
    <x v="14"/>
    <x v="2"/>
    <x v="3"/>
    <x v="23"/>
    <x v="220"/>
    <x v="62"/>
    <x v="0"/>
    <x v="2"/>
    <x v="55"/>
    <x v="144"/>
    <x v="35"/>
    <x v="258"/>
    <x v="698"/>
    <x v="22"/>
    <x v="0"/>
    <x v="0"/>
    <x v="1"/>
    <x v="23"/>
    <x v="666"/>
    <x v="121"/>
    <x v="684"/>
    <x v="43"/>
    <x v="1043"/>
    <x v="326"/>
    <x v="217"/>
    <x v="289"/>
    <x v="0"/>
    <x v="1025"/>
    <x v="2693"/>
    <x v="2390"/>
    <x v="380"/>
    <x v="1"/>
    <x v="380"/>
  </r>
  <r>
    <x v="2076"/>
    <x v="455"/>
    <x v="24"/>
    <x v="2"/>
    <x v="0"/>
    <x v="31"/>
    <x v="220"/>
    <x v="66"/>
    <x v="33"/>
    <x v="9"/>
    <x v="78"/>
    <x v="198"/>
    <x v="0"/>
    <x v="0"/>
    <x v="0"/>
    <x v="56"/>
    <x v="14"/>
    <x v="9"/>
    <x v="1"/>
    <x v="23"/>
    <x v="0"/>
    <x v="77"/>
    <x v="12"/>
    <x v="0"/>
    <x v="12"/>
    <x v="1614"/>
    <x v="1"/>
    <x v="742"/>
    <x v="10"/>
    <x v="9"/>
    <x v="574"/>
    <x v="249"/>
    <x v="380"/>
    <x v="1"/>
    <x v="380"/>
  </r>
  <r>
    <x v="2528"/>
    <x v="456"/>
    <x v="73"/>
    <x v="2"/>
    <x v="3"/>
    <x v="39"/>
    <x v="220"/>
    <x v="66"/>
    <x v="33"/>
    <x v="9"/>
    <x v="78"/>
    <x v="198"/>
    <x v="0"/>
    <x v="0"/>
    <x v="0"/>
    <x v="56"/>
    <x v="14"/>
    <x v="9"/>
    <x v="1"/>
    <x v="23"/>
    <x v="0"/>
    <x v="664"/>
    <x v="200"/>
    <x v="0"/>
    <x v="205"/>
    <x v="2264"/>
    <x v="189"/>
    <x v="45"/>
    <x v="20"/>
    <x v="182"/>
    <x v="4194"/>
    <x v="4136"/>
    <x v="380"/>
    <x v="1"/>
    <x v="380"/>
  </r>
  <r>
    <x v="2960"/>
    <x v="457"/>
    <x v="24"/>
    <x v="2"/>
    <x v="0"/>
    <x v="47"/>
    <x v="220"/>
    <x v="66"/>
    <x v="33"/>
    <x v="9"/>
    <x v="78"/>
    <x v="198"/>
    <x v="0"/>
    <x v="0"/>
    <x v="0"/>
    <x v="56"/>
    <x v="14"/>
    <x v="9"/>
    <x v="1"/>
    <x v="23"/>
    <x v="0"/>
    <x v="69"/>
    <x v="144"/>
    <x v="0"/>
    <x v="147"/>
    <x v="2988"/>
    <x v="57"/>
    <x v="88"/>
    <x v="6"/>
    <x v="8"/>
    <x v="4363"/>
    <x v="4391"/>
    <x v="380"/>
    <x v="1"/>
    <x v="380"/>
  </r>
  <r>
    <x v="3312"/>
    <x v="458"/>
    <x v="14"/>
    <x v="2"/>
    <x v="3"/>
    <x v="55"/>
    <x v="220"/>
    <x v="64"/>
    <x v="0"/>
    <x v="2"/>
    <x v="58"/>
    <x v="155"/>
    <x v="38"/>
    <x v="1060"/>
    <x v="1590"/>
    <x v="19"/>
    <x v="0"/>
    <x v="0"/>
    <x v="1"/>
    <x v="23"/>
    <x v="1168"/>
    <x v="330"/>
    <x v="839"/>
    <x v="47"/>
    <x v="1575"/>
    <x v="2707"/>
    <x v="5"/>
    <x v="1050"/>
    <x v="1"/>
    <x v="1493"/>
    <x v="3331"/>
    <x v="3061"/>
    <x v="380"/>
    <x v="1"/>
    <x v="380"/>
  </r>
  <r>
    <x v="3453"/>
    <x v="459"/>
    <x v="14"/>
    <x v="2"/>
    <x v="3"/>
    <x v="59"/>
    <x v="220"/>
    <x v="58"/>
    <x v="17"/>
    <x v="2"/>
    <x v="52"/>
    <x v="132"/>
    <x v="32"/>
    <x v="975"/>
    <x v="2009"/>
    <x v="25"/>
    <x v="0"/>
    <x v="0"/>
    <x v="1"/>
    <x v="23"/>
    <x v="1172"/>
    <x v="80"/>
    <x v="616"/>
    <x v="2"/>
    <x v="1385"/>
    <x v="1000"/>
    <x v="475"/>
    <x v="157"/>
    <x v="0"/>
    <x v="1284"/>
    <x v="3572"/>
    <x v="3328"/>
    <x v="380"/>
    <x v="1"/>
    <x v="380"/>
  </r>
  <r>
    <x v="3843"/>
    <x v="460"/>
    <x v="14"/>
    <x v="2"/>
    <x v="3"/>
    <x v="71"/>
    <x v="220"/>
    <x v="63"/>
    <x v="0"/>
    <x v="2"/>
    <x v="55"/>
    <x v="139"/>
    <x v="35"/>
    <x v="493"/>
    <x v="1409"/>
    <x v="22"/>
    <x v="0"/>
    <x v="0"/>
    <x v="1"/>
    <x v="23"/>
    <x v="1004"/>
    <x v="578"/>
    <x v="1043"/>
    <x v="4"/>
    <x v="1610"/>
    <x v="2481"/>
    <x v="670"/>
    <x v="115"/>
    <x v="0"/>
    <x v="1587"/>
    <x v="2364"/>
    <x v="2056"/>
    <x v="380"/>
    <x v="1"/>
    <x v="380"/>
  </r>
  <r>
    <x v="3746"/>
    <x v="461"/>
    <x v="14"/>
    <x v="2"/>
    <x v="3"/>
    <x v="68"/>
    <x v="220"/>
    <x v="56"/>
    <x v="13"/>
    <x v="2"/>
    <x v="57"/>
    <x v="139"/>
    <x v="37"/>
    <x v="1442"/>
    <x v="2541"/>
    <x v="20"/>
    <x v="0"/>
    <x v="0"/>
    <x v="1"/>
    <x v="23"/>
    <x v="1559"/>
    <x v="100"/>
    <x v="653"/>
    <x v="4"/>
    <x v="1763"/>
    <x v="2908"/>
    <x v="895"/>
    <x v="74"/>
    <x v="0"/>
    <x v="1712"/>
    <x v="2780"/>
    <x v="2482"/>
    <x v="380"/>
    <x v="1"/>
    <x v="380"/>
  </r>
  <r>
    <x v="2615"/>
    <x v="462"/>
    <x v="14"/>
    <x v="2"/>
    <x v="3"/>
    <x v="40"/>
    <x v="220"/>
    <x v="63"/>
    <x v="0"/>
    <x v="2"/>
    <x v="52"/>
    <x v="134"/>
    <x v="32"/>
    <x v="941"/>
    <x v="2036"/>
    <x v="25"/>
    <x v="0"/>
    <x v="0"/>
    <x v="1"/>
    <x v="23"/>
    <x v="1192"/>
    <x v="122"/>
    <x v="685"/>
    <x v="148"/>
    <x v="1555"/>
    <x v="1869"/>
    <x v="5"/>
    <x v="1043"/>
    <x v="6"/>
    <x v="1551"/>
    <x v="2079"/>
    <x v="1768"/>
    <x v="380"/>
    <x v="1"/>
    <x v="380"/>
  </r>
  <r>
    <x v="3128"/>
    <x v="463"/>
    <x v="14"/>
    <x v="3"/>
    <x v="4"/>
    <x v="51"/>
    <x v="5"/>
    <x v="62"/>
    <x v="0"/>
    <x v="2"/>
    <x v="52"/>
    <x v="136"/>
    <x v="32"/>
    <x v="640"/>
    <x v="1691"/>
    <x v="25"/>
    <x v="0"/>
    <x v="0"/>
    <x v="1"/>
    <x v="23"/>
    <x v="1029"/>
    <x v="107"/>
    <x v="603"/>
    <x v="109"/>
    <x v="1333"/>
    <x v="1136"/>
    <x v="556"/>
    <x v="128"/>
    <x v="0"/>
    <x v="1409"/>
    <x v="920"/>
    <x v="598"/>
    <x v="380"/>
    <x v="1"/>
    <x v="380"/>
  </r>
  <r>
    <x v="3288"/>
    <x v="464"/>
    <x v="23"/>
    <x v="3"/>
    <x v="0"/>
    <x v="55"/>
    <x v="5"/>
    <x v="66"/>
    <x v="33"/>
    <x v="9"/>
    <x v="78"/>
    <x v="198"/>
    <x v="0"/>
    <x v="0"/>
    <x v="0"/>
    <x v="56"/>
    <x v="14"/>
    <x v="9"/>
    <x v="1"/>
    <x v="23"/>
    <x v="0"/>
    <x v="30"/>
    <x v="33"/>
    <x v="0"/>
    <x v="33"/>
    <x v="1124"/>
    <x v="5"/>
    <x v="641"/>
    <x v="1"/>
    <x v="30"/>
    <x v="3321"/>
    <x v="3050"/>
    <x v="380"/>
    <x v="1"/>
    <x v="380"/>
  </r>
  <r>
    <x v="3704"/>
    <x v="465"/>
    <x v="14"/>
    <x v="3"/>
    <x v="4"/>
    <x v="67"/>
    <x v="5"/>
    <x v="52"/>
    <x v="0"/>
    <x v="2"/>
    <x v="52"/>
    <x v="132"/>
    <x v="32"/>
    <x v="426"/>
    <x v="414"/>
    <x v="25"/>
    <x v="0"/>
    <x v="0"/>
    <x v="1"/>
    <x v="23"/>
    <x v="414"/>
    <x v="60"/>
    <x v="500"/>
    <x v="3"/>
    <x v="664"/>
    <x v="2803"/>
    <x v="5"/>
    <x v="835"/>
    <x v="6"/>
    <x v="571"/>
    <x v="4169"/>
    <x v="4102"/>
    <x v="380"/>
    <x v="1"/>
    <x v="380"/>
  </r>
  <r>
    <x v="3829"/>
    <x v="466"/>
    <x v="14"/>
    <x v="3"/>
    <x v="4"/>
    <x v="71"/>
    <x v="5"/>
    <x v="56"/>
    <x v="8"/>
    <x v="2"/>
    <x v="61"/>
    <x v="171"/>
    <x v="41"/>
    <x v="1750"/>
    <x v="2879"/>
    <x v="16"/>
    <x v="0"/>
    <x v="0"/>
    <x v="1"/>
    <x v="23"/>
    <x v="1850"/>
    <x v="30"/>
    <x v="375"/>
    <x v="4"/>
    <x v="1893"/>
    <x v="973"/>
    <x v="539"/>
    <x v="165"/>
    <x v="0"/>
    <x v="1952"/>
    <x v="776"/>
    <x v="451"/>
    <x v="380"/>
    <x v="1"/>
    <x v="380"/>
  </r>
  <r>
    <x v="4051"/>
    <x v="467"/>
    <x v="14"/>
    <x v="3"/>
    <x v="4"/>
    <x v="79"/>
    <x v="5"/>
    <x v="61"/>
    <x v="13"/>
    <x v="2"/>
    <x v="71"/>
    <x v="191"/>
    <x v="51"/>
    <x v="1318"/>
    <x v="2622"/>
    <x v="6"/>
    <x v="0"/>
    <x v="0"/>
    <x v="1"/>
    <x v="23"/>
    <x v="1948"/>
    <x v="60"/>
    <x v="500"/>
    <x v="54"/>
    <x v="2100"/>
    <x v="2072"/>
    <x v="1"/>
    <x v="1886"/>
    <x v="10"/>
    <x v="2002"/>
    <x v="3222"/>
    <x v="2939"/>
    <x v="380"/>
    <x v="1"/>
    <x v="380"/>
  </r>
  <r>
    <x v="4245"/>
    <x v="468"/>
    <x v="14"/>
    <x v="3"/>
    <x v="4"/>
    <x v="87"/>
    <x v="5"/>
    <x v="62"/>
    <x v="0"/>
    <x v="2"/>
    <x v="47"/>
    <x v="133"/>
    <x v="32"/>
    <x v="480"/>
    <x v="1111"/>
    <x v="25"/>
    <x v="0"/>
    <x v="1"/>
    <x v="1"/>
    <x v="23"/>
    <x v="649"/>
    <x v="62"/>
    <x v="506"/>
    <x v="126"/>
    <x v="936"/>
    <x v="1600"/>
    <x v="5"/>
    <x v="885"/>
    <x v="6"/>
    <x v="956"/>
    <x v="2103"/>
    <x v="1792"/>
    <x v="380"/>
    <x v="1"/>
    <x v="380"/>
  </r>
  <r>
    <x v="4063"/>
    <x v="469"/>
    <x v="14"/>
    <x v="2"/>
    <x v="3"/>
    <x v="79"/>
    <x v="220"/>
    <x v="53"/>
    <x v="17"/>
    <x v="2"/>
    <x v="57"/>
    <x v="139"/>
    <x v="37"/>
    <x v="995"/>
    <x v="1632"/>
    <x v="20"/>
    <x v="0"/>
    <x v="0"/>
    <x v="1"/>
    <x v="23"/>
    <x v="1155"/>
    <x v="40"/>
    <x v="462"/>
    <x v="4"/>
    <x v="1249"/>
    <x v="2962"/>
    <x v="815"/>
    <x v="75"/>
    <x v="0"/>
    <x v="1203"/>
    <x v="3011"/>
    <x v="2720"/>
    <x v="380"/>
    <x v="1"/>
    <x v="380"/>
  </r>
  <r>
    <x v="4220"/>
    <x v="470"/>
    <x v="14"/>
    <x v="2"/>
    <x v="3"/>
    <x v="85"/>
    <x v="220"/>
    <x v="63"/>
    <x v="0"/>
    <x v="2"/>
    <x v="56"/>
    <x v="148"/>
    <x v="36"/>
    <x v="896"/>
    <x v="1976"/>
    <x v="21"/>
    <x v="0"/>
    <x v="0"/>
    <x v="1"/>
    <x v="23"/>
    <x v="1275"/>
    <x v="77"/>
    <x v="610"/>
    <x v="3"/>
    <x v="1476"/>
    <x v="1804"/>
    <x v="477"/>
    <x v="162"/>
    <x v="0"/>
    <x v="1469"/>
    <x v="2128"/>
    <x v="1817"/>
    <x v="380"/>
    <x v="1"/>
    <x v="380"/>
  </r>
  <r>
    <x v="4297"/>
    <x v="471"/>
    <x v="23"/>
    <x v="2"/>
    <x v="0"/>
    <x v="89"/>
    <x v="220"/>
    <x v="66"/>
    <x v="33"/>
    <x v="9"/>
    <x v="78"/>
    <x v="198"/>
    <x v="0"/>
    <x v="0"/>
    <x v="0"/>
    <x v="56"/>
    <x v="14"/>
    <x v="9"/>
    <x v="1"/>
    <x v="23"/>
    <x v="0"/>
    <x v="0"/>
    <x v="37"/>
    <x v="0"/>
    <x v="37"/>
    <x v="1760"/>
    <x v="17"/>
    <x v="86"/>
    <x v="20"/>
    <x v="35"/>
    <x v="574"/>
    <x v="249"/>
    <x v="380"/>
    <x v="1"/>
    <x v="380"/>
  </r>
  <r>
    <x v="4264"/>
    <x v="472"/>
    <x v="14"/>
    <x v="3"/>
    <x v="4"/>
    <x v="88"/>
    <x v="5"/>
    <x v="63"/>
    <x v="0"/>
    <x v="2"/>
    <x v="58"/>
    <x v="146"/>
    <x v="38"/>
    <x v="446"/>
    <x v="984"/>
    <x v="19"/>
    <x v="0"/>
    <x v="0"/>
    <x v="1"/>
    <x v="23"/>
    <x v="893"/>
    <x v="64"/>
    <x v="517"/>
    <x v="0"/>
    <x v="1062"/>
    <x v="2484"/>
    <x v="588"/>
    <x v="108"/>
    <x v="0"/>
    <x v="1137"/>
    <x v="987"/>
    <x v="666"/>
    <x v="380"/>
    <x v="1"/>
    <x v="380"/>
  </r>
  <r>
    <x v="3983"/>
    <x v="473"/>
    <x v="24"/>
    <x v="3"/>
    <x v="0"/>
    <x v="76"/>
    <x v="5"/>
    <x v="66"/>
    <x v="33"/>
    <x v="9"/>
    <x v="78"/>
    <x v="198"/>
    <x v="0"/>
    <x v="0"/>
    <x v="0"/>
    <x v="56"/>
    <x v="14"/>
    <x v="9"/>
    <x v="1"/>
    <x v="23"/>
    <x v="0"/>
    <x v="26"/>
    <x v="30"/>
    <x v="0"/>
    <x v="30"/>
    <x v="1738"/>
    <x v="25"/>
    <x v="32"/>
    <x v="20"/>
    <x v="26"/>
    <x v="3759"/>
    <x v="3530"/>
    <x v="380"/>
    <x v="1"/>
    <x v="380"/>
  </r>
  <r>
    <x v="3683"/>
    <x v="474"/>
    <x v="14"/>
    <x v="3"/>
    <x v="4"/>
    <x v="66"/>
    <x v="5"/>
    <x v="54"/>
    <x v="13"/>
    <x v="3"/>
    <x v="68"/>
    <x v="185"/>
    <x v="48"/>
    <x v="2024"/>
    <x v="3541"/>
    <x v="9"/>
    <x v="0"/>
    <x v="0"/>
    <x v="1"/>
    <x v="23"/>
    <x v="2390"/>
    <x v="52"/>
    <x v="460"/>
    <x v="7"/>
    <x v="2606"/>
    <x v="1064"/>
    <x v="361"/>
    <x v="325"/>
    <x v="0"/>
    <x v="2482"/>
    <x v="2050"/>
    <x v="1739"/>
    <x v="380"/>
    <x v="1"/>
    <x v="380"/>
  </r>
  <r>
    <x v="3488"/>
    <x v="475"/>
    <x v="14"/>
    <x v="3"/>
    <x v="4"/>
    <x v="60"/>
    <x v="5"/>
    <x v="61"/>
    <x v="17"/>
    <x v="3"/>
    <x v="63"/>
    <x v="173"/>
    <x v="43"/>
    <x v="656"/>
    <x v="2192"/>
    <x v="14"/>
    <x v="0"/>
    <x v="0"/>
    <x v="1"/>
    <x v="23"/>
    <x v="1561"/>
    <x v="26"/>
    <x v="355"/>
    <x v="2"/>
    <x v="1554"/>
    <x v="1710"/>
    <x v="509"/>
    <x v="158"/>
    <x v="0"/>
    <x v="1518"/>
    <x v="2674"/>
    <x v="2371"/>
    <x v="380"/>
    <x v="1"/>
    <x v="380"/>
  </r>
  <r>
    <x v="2984"/>
    <x v="476"/>
    <x v="14"/>
    <x v="3"/>
    <x v="4"/>
    <x v="48"/>
    <x v="5"/>
    <x v="58"/>
    <x v="17"/>
    <x v="2"/>
    <x v="59"/>
    <x v="168"/>
    <x v="39"/>
    <x v="858"/>
    <x v="1683"/>
    <x v="18"/>
    <x v="0"/>
    <x v="0"/>
    <x v="1"/>
    <x v="23"/>
    <x v="1233"/>
    <x v="88"/>
    <x v="572"/>
    <x v="2"/>
    <x v="1408"/>
    <x v="2110"/>
    <x v="1"/>
    <x v="1736"/>
    <x v="8"/>
    <x v="1462"/>
    <x v="1162"/>
    <x v="844"/>
    <x v="380"/>
    <x v="1"/>
    <x v="380"/>
  </r>
  <r>
    <x v="2587"/>
    <x v="477"/>
    <x v="14"/>
    <x v="3"/>
    <x v="4"/>
    <x v="40"/>
    <x v="5"/>
    <x v="58"/>
    <x v="13"/>
    <x v="2"/>
    <x v="58"/>
    <x v="163"/>
    <x v="38"/>
    <x v="808"/>
    <x v="1648"/>
    <x v="19"/>
    <x v="0"/>
    <x v="0"/>
    <x v="1"/>
    <x v="23"/>
    <x v="1196"/>
    <x v="60"/>
    <x v="500"/>
    <x v="3"/>
    <x v="1310"/>
    <x v="903"/>
    <x v="436"/>
    <x v="169"/>
    <x v="0"/>
    <x v="1203"/>
    <x v="3657"/>
    <x v="3420"/>
    <x v="380"/>
    <x v="1"/>
    <x v="380"/>
  </r>
  <r>
    <x v="1715"/>
    <x v="478"/>
    <x v="14"/>
    <x v="3"/>
    <x v="4"/>
    <x v="26"/>
    <x v="5"/>
    <x v="62"/>
    <x v="0"/>
    <x v="2"/>
    <x v="63"/>
    <x v="174"/>
    <x v="43"/>
    <x v="738"/>
    <x v="1565"/>
    <x v="14"/>
    <x v="0"/>
    <x v="0"/>
    <x v="1"/>
    <x v="23"/>
    <x v="1293"/>
    <x v="30"/>
    <x v="375"/>
    <x v="0"/>
    <x v="1298"/>
    <x v="844"/>
    <x v="365"/>
    <x v="205"/>
    <x v="0"/>
    <x v="1309"/>
    <x v="1876"/>
    <x v="1564"/>
    <x v="380"/>
    <x v="1"/>
    <x v="380"/>
  </r>
  <r>
    <x v="381"/>
    <x v="479"/>
    <x v="24"/>
    <x v="3"/>
    <x v="0"/>
    <x v="12"/>
    <x v="5"/>
    <x v="66"/>
    <x v="33"/>
    <x v="9"/>
    <x v="78"/>
    <x v="198"/>
    <x v="0"/>
    <x v="0"/>
    <x v="0"/>
    <x v="56"/>
    <x v="14"/>
    <x v="9"/>
    <x v="1"/>
    <x v="23"/>
    <x v="0"/>
    <x v="60"/>
    <x v="56"/>
    <x v="0"/>
    <x v="56"/>
    <x v="547"/>
    <x v="5"/>
    <x v="672"/>
    <x v="1"/>
    <x v="51"/>
    <x v="3370"/>
    <x v="3105"/>
    <x v="380"/>
    <x v="1"/>
    <x v="380"/>
  </r>
  <r>
    <x v="3470"/>
    <x v="480"/>
    <x v="14"/>
    <x v="3"/>
    <x v="4"/>
    <x v="6"/>
    <x v="5"/>
    <x v="56"/>
    <x v="13"/>
    <x v="3"/>
    <x v="68"/>
    <x v="184"/>
    <x v="48"/>
    <x v="620"/>
    <x v="1566"/>
    <x v="9"/>
    <x v="0"/>
    <x v="0"/>
    <x v="1"/>
    <x v="23"/>
    <x v="1420"/>
    <x v="29"/>
    <x v="372"/>
    <x v="0"/>
    <x v="1417"/>
    <x v="1510"/>
    <x v="103"/>
    <x v="518"/>
    <x v="15"/>
    <x v="1476"/>
    <x v="1129"/>
    <x v="810"/>
    <x v="380"/>
    <x v="1"/>
    <x v="380"/>
  </r>
  <r>
    <x v="1049"/>
    <x v="481"/>
    <x v="14"/>
    <x v="3"/>
    <x v="4"/>
    <x v="18"/>
    <x v="97"/>
    <x v="62"/>
    <x v="0"/>
    <x v="2"/>
    <x v="49"/>
    <x v="125"/>
    <x v="29"/>
    <x v="1096"/>
    <x v="2150"/>
    <x v="28"/>
    <x v="0"/>
    <x v="0"/>
    <x v="1"/>
    <x v="23"/>
    <x v="1151"/>
    <x v="34"/>
    <x v="390"/>
    <x v="31"/>
    <x v="1198"/>
    <x v="1509"/>
    <x v="433"/>
    <x v="164"/>
    <x v="0"/>
    <x v="1214"/>
    <x v="1953"/>
    <x v="1642"/>
    <x v="380"/>
    <x v="1"/>
    <x v="380"/>
  </r>
  <r>
    <x v="388"/>
    <x v="482"/>
    <x v="14"/>
    <x v="3"/>
    <x v="4"/>
    <x v="12"/>
    <x v="97"/>
    <x v="62"/>
    <x v="0"/>
    <x v="2"/>
    <x v="58"/>
    <x v="130"/>
    <x v="38"/>
    <x v="81"/>
    <x v="356"/>
    <x v="19"/>
    <x v="0"/>
    <x v="0"/>
    <x v="1"/>
    <x v="23"/>
    <x v="436"/>
    <x v="26"/>
    <x v="358"/>
    <x v="3"/>
    <x v="610"/>
    <x v="2994"/>
    <x v="666"/>
    <x v="71"/>
    <x v="0"/>
    <x v="633"/>
    <x v="2267"/>
    <x v="1959"/>
    <x v="380"/>
    <x v="1"/>
    <x v="380"/>
  </r>
  <r>
    <x v="552"/>
    <x v="483"/>
    <x v="14"/>
    <x v="3"/>
    <x v="4"/>
    <x v="133"/>
    <x v="185"/>
    <x v="52"/>
    <x v="0"/>
    <x v="1"/>
    <x v="49"/>
    <x v="124"/>
    <x v="29"/>
    <x v="194"/>
    <x v="254"/>
    <x v="28"/>
    <x v="0"/>
    <x v="0"/>
    <x v="1"/>
    <x v="23"/>
    <x v="246"/>
    <x v="31"/>
    <x v="380"/>
    <x v="2"/>
    <x v="495"/>
    <x v="1126"/>
    <x v="205"/>
    <x v="211"/>
    <x v="14"/>
    <x v="466"/>
    <x v="4121"/>
    <x v="4044"/>
    <x v="380"/>
    <x v="1"/>
    <x v="380"/>
  </r>
  <r>
    <x v="618"/>
    <x v="484"/>
    <x v="14"/>
    <x v="3"/>
    <x v="4"/>
    <x v="139"/>
    <x v="185"/>
    <x v="52"/>
    <x v="0"/>
    <x v="1"/>
    <x v="52"/>
    <x v="129"/>
    <x v="32"/>
    <x v="163"/>
    <x v="170"/>
    <x v="25"/>
    <x v="0"/>
    <x v="0"/>
    <x v="1"/>
    <x v="23"/>
    <x v="207"/>
    <x v="26"/>
    <x v="355"/>
    <x v="3"/>
    <x v="460"/>
    <x v="1081"/>
    <x v="360"/>
    <x v="115"/>
    <x v="0"/>
    <x v="432"/>
    <x v="4150"/>
    <x v="4081"/>
    <x v="380"/>
    <x v="1"/>
    <x v="380"/>
  </r>
  <r>
    <x v="705"/>
    <x v="485"/>
    <x v="14"/>
    <x v="3"/>
    <x v="4"/>
    <x v="145"/>
    <x v="185"/>
    <x v="52"/>
    <x v="0"/>
    <x v="2"/>
    <x v="73"/>
    <x v="129"/>
    <x v="41"/>
    <x v="75"/>
    <x v="218"/>
    <x v="4"/>
    <x v="0"/>
    <x v="0"/>
    <x v="1"/>
    <x v="23"/>
    <x v="399"/>
    <x v="26"/>
    <x v="355"/>
    <x v="3"/>
    <x v="588"/>
    <x v="2665"/>
    <x v="488"/>
    <x v="102"/>
    <x v="0"/>
    <x v="529"/>
    <x v="4185"/>
    <x v="4124"/>
    <x v="380"/>
    <x v="1"/>
    <x v="380"/>
  </r>
  <r>
    <x v="799"/>
    <x v="486"/>
    <x v="14"/>
    <x v="3"/>
    <x v="4"/>
    <x v="151"/>
    <x v="185"/>
    <x v="62"/>
    <x v="0"/>
    <x v="2"/>
    <x v="52"/>
    <x v="130"/>
    <x v="32"/>
    <x v="588"/>
    <x v="1169"/>
    <x v="25"/>
    <x v="0"/>
    <x v="0"/>
    <x v="1"/>
    <x v="23"/>
    <x v="819"/>
    <x v="26"/>
    <x v="355"/>
    <x v="69"/>
    <x v="912"/>
    <x v="1436"/>
    <x v="354"/>
    <x v="182"/>
    <x v="0"/>
    <x v="933"/>
    <x v="1984"/>
    <x v="1673"/>
    <x v="380"/>
    <x v="1"/>
    <x v="380"/>
  </r>
  <r>
    <x v="857"/>
    <x v="487"/>
    <x v="14"/>
    <x v="3"/>
    <x v="4"/>
    <x v="159"/>
    <x v="185"/>
    <x v="62"/>
    <x v="0"/>
    <x v="2"/>
    <x v="52"/>
    <x v="134"/>
    <x v="32"/>
    <x v="1006"/>
    <x v="2125"/>
    <x v="25"/>
    <x v="0"/>
    <x v="0"/>
    <x v="1"/>
    <x v="23"/>
    <x v="1236"/>
    <x v="52"/>
    <x v="460"/>
    <x v="1"/>
    <x v="1319"/>
    <x v="1080"/>
    <x v="471"/>
    <x v="155"/>
    <x v="0"/>
    <x v="1325"/>
    <x v="1932"/>
    <x v="1620"/>
    <x v="380"/>
    <x v="1"/>
    <x v="380"/>
  </r>
  <r>
    <x v="933"/>
    <x v="488"/>
    <x v="23"/>
    <x v="3"/>
    <x v="0"/>
    <x v="167"/>
    <x v="185"/>
    <x v="66"/>
    <x v="33"/>
    <x v="9"/>
    <x v="78"/>
    <x v="198"/>
    <x v="0"/>
    <x v="0"/>
    <x v="0"/>
    <x v="56"/>
    <x v="14"/>
    <x v="9"/>
    <x v="1"/>
    <x v="23"/>
    <x v="0"/>
    <x v="26"/>
    <x v="30"/>
    <x v="0"/>
    <x v="30"/>
    <x v="240"/>
    <x v="0"/>
    <x v="0"/>
    <x v="0"/>
    <x v="26"/>
    <x v="3759"/>
    <x v="3530"/>
    <x v="380"/>
    <x v="1"/>
    <x v="380"/>
  </r>
  <r>
    <x v="1093"/>
    <x v="489"/>
    <x v="14"/>
    <x v="3"/>
    <x v="4"/>
    <x v="183"/>
    <x v="185"/>
    <x v="62"/>
    <x v="0"/>
    <x v="2"/>
    <x v="58"/>
    <x v="153"/>
    <x v="38"/>
    <x v="310"/>
    <x v="662"/>
    <x v="19"/>
    <x v="0"/>
    <x v="0"/>
    <x v="1"/>
    <x v="23"/>
    <x v="716"/>
    <x v="94"/>
    <x v="582"/>
    <x v="0"/>
    <x v="964"/>
    <x v="2226"/>
    <x v="520"/>
    <x v="121"/>
    <x v="0"/>
    <x v="973"/>
    <x v="2316"/>
    <x v="2007"/>
    <x v="380"/>
    <x v="1"/>
    <x v="380"/>
  </r>
  <r>
    <x v="1170"/>
    <x v="490"/>
    <x v="14"/>
    <x v="3"/>
    <x v="4"/>
    <x v="191"/>
    <x v="185"/>
    <x v="62"/>
    <x v="0"/>
    <x v="2"/>
    <x v="55"/>
    <x v="144"/>
    <x v="35"/>
    <x v="295"/>
    <x v="736"/>
    <x v="22"/>
    <x v="0"/>
    <x v="0"/>
    <x v="1"/>
    <x v="23"/>
    <x v="681"/>
    <x v="26"/>
    <x v="355"/>
    <x v="1"/>
    <x v="767"/>
    <x v="2548"/>
    <x v="441"/>
    <x v="131"/>
    <x v="0"/>
    <x v="797"/>
    <x v="2153"/>
    <x v="1843"/>
    <x v="380"/>
    <x v="1"/>
    <x v="380"/>
  </r>
  <r>
    <x v="1209"/>
    <x v="491"/>
    <x v="14"/>
    <x v="3"/>
    <x v="4"/>
    <x v="199"/>
    <x v="185"/>
    <x v="62"/>
    <x v="0"/>
    <x v="2"/>
    <x v="52"/>
    <x v="132"/>
    <x v="32"/>
    <x v="729"/>
    <x v="1571"/>
    <x v="25"/>
    <x v="0"/>
    <x v="0"/>
    <x v="1"/>
    <x v="23"/>
    <x v="980"/>
    <x v="78"/>
    <x v="555"/>
    <x v="12"/>
    <x v="1178"/>
    <x v="991"/>
    <x v="418"/>
    <x v="169"/>
    <x v="0"/>
    <x v="1183"/>
    <x v="2140"/>
    <x v="1829"/>
    <x v="380"/>
    <x v="1"/>
    <x v="380"/>
  </r>
  <r>
    <x v="1372"/>
    <x v="492"/>
    <x v="14"/>
    <x v="3"/>
    <x v="4"/>
    <x v="211"/>
    <x v="185"/>
    <x v="55"/>
    <x v="17"/>
    <x v="2"/>
    <x v="52"/>
    <x v="125"/>
    <x v="32"/>
    <x v="613"/>
    <x v="769"/>
    <x v="25"/>
    <x v="0"/>
    <x v="0"/>
    <x v="1"/>
    <x v="23"/>
    <x v="632"/>
    <x v="78"/>
    <x v="555"/>
    <x v="7"/>
    <x v="881"/>
    <x v="2172"/>
    <x v="475"/>
    <x v="129"/>
    <x v="0"/>
    <x v="940"/>
    <x v="1360"/>
    <x v="1044"/>
    <x v="380"/>
    <x v="1"/>
    <x v="380"/>
  </r>
  <r>
    <x v="1477"/>
    <x v="493"/>
    <x v="14"/>
    <x v="3"/>
    <x v="4"/>
    <x v="227"/>
    <x v="185"/>
    <x v="52"/>
    <x v="0"/>
    <x v="2"/>
    <x v="49"/>
    <x v="124"/>
    <x v="29"/>
    <x v="192"/>
    <x v="316"/>
    <x v="28"/>
    <x v="0"/>
    <x v="0"/>
    <x v="1"/>
    <x v="23"/>
    <x v="300"/>
    <x v="58"/>
    <x v="491"/>
    <x v="6"/>
    <x v="561"/>
    <x v="779"/>
    <x v="162"/>
    <x v="303"/>
    <x v="0"/>
    <x v="523"/>
    <x v="4140"/>
    <x v="4067"/>
    <x v="380"/>
    <x v="1"/>
    <x v="380"/>
  </r>
  <r>
    <x v="1558"/>
    <x v="494"/>
    <x v="14"/>
    <x v="3"/>
    <x v="4"/>
    <x v="239"/>
    <x v="185"/>
    <x v="55"/>
    <x v="4"/>
    <x v="2"/>
    <x v="49"/>
    <x v="124"/>
    <x v="29"/>
    <x v="631"/>
    <x v="970"/>
    <x v="28"/>
    <x v="0"/>
    <x v="0"/>
    <x v="1"/>
    <x v="23"/>
    <x v="649"/>
    <x v="120"/>
    <x v="621"/>
    <x v="27"/>
    <x v="961"/>
    <x v="1064"/>
    <x v="260"/>
    <x v="246"/>
    <x v="13"/>
    <x v="1025"/>
    <x v="1288"/>
    <x v="972"/>
    <x v="380"/>
    <x v="1"/>
    <x v="380"/>
  </r>
  <r>
    <x v="1605"/>
    <x v="495"/>
    <x v="102"/>
    <x v="0"/>
    <x v="0"/>
    <x v="241"/>
    <x v="185"/>
    <x v="66"/>
    <x v="33"/>
    <x v="9"/>
    <x v="78"/>
    <x v="198"/>
    <x v="0"/>
    <x v="0"/>
    <x v="0"/>
    <x v="56"/>
    <x v="14"/>
    <x v="9"/>
    <x v="1"/>
    <x v="23"/>
    <x v="0"/>
    <x v="130"/>
    <x v="21"/>
    <x v="0"/>
    <x v="21"/>
    <x v="0"/>
    <x v="1"/>
    <x v="762"/>
    <x v="13"/>
    <x v="12"/>
    <x v="4302"/>
    <x v="4295"/>
    <x v="380"/>
    <x v="1"/>
    <x v="380"/>
  </r>
  <r>
    <x v="1593"/>
    <x v="496"/>
    <x v="102"/>
    <x v="0"/>
    <x v="0"/>
    <x v="240"/>
    <x v="185"/>
    <x v="66"/>
    <x v="33"/>
    <x v="9"/>
    <x v="78"/>
    <x v="198"/>
    <x v="0"/>
    <x v="0"/>
    <x v="0"/>
    <x v="56"/>
    <x v="14"/>
    <x v="9"/>
    <x v="1"/>
    <x v="23"/>
    <x v="0"/>
    <x v="6"/>
    <x v="1"/>
    <x v="0"/>
    <x v="1"/>
    <x v="0"/>
    <x v="1"/>
    <x v="697"/>
    <x v="13"/>
    <x v="1"/>
    <x v="574"/>
    <x v="249"/>
    <x v="380"/>
    <x v="1"/>
    <x v="380"/>
  </r>
  <r>
    <x v="1593"/>
    <x v="497"/>
    <x v="102"/>
    <x v="0"/>
    <x v="0"/>
    <x v="240"/>
    <x v="185"/>
    <x v="66"/>
    <x v="33"/>
    <x v="9"/>
    <x v="78"/>
    <x v="198"/>
    <x v="0"/>
    <x v="0"/>
    <x v="0"/>
    <x v="56"/>
    <x v="14"/>
    <x v="9"/>
    <x v="1"/>
    <x v="23"/>
    <x v="0"/>
    <x v="15"/>
    <x v="3"/>
    <x v="0"/>
    <x v="3"/>
    <x v="0"/>
    <x v="0"/>
    <x v="0"/>
    <x v="13"/>
    <x v="1"/>
    <x v="4327"/>
    <x v="4343"/>
    <x v="380"/>
    <x v="1"/>
    <x v="380"/>
  </r>
  <r>
    <x v="1533"/>
    <x v="498"/>
    <x v="14"/>
    <x v="3"/>
    <x v="4"/>
    <x v="234"/>
    <x v="185"/>
    <x v="55"/>
    <x v="17"/>
    <x v="2"/>
    <x v="52"/>
    <x v="132"/>
    <x v="32"/>
    <x v="941"/>
    <x v="1706"/>
    <x v="25"/>
    <x v="0"/>
    <x v="0"/>
    <x v="1"/>
    <x v="23"/>
    <x v="1039"/>
    <x v="72"/>
    <x v="541"/>
    <x v="116"/>
    <x v="1296"/>
    <x v="2668"/>
    <x v="649"/>
    <x v="106"/>
    <x v="0"/>
    <x v="1362"/>
    <x v="1013"/>
    <x v="692"/>
    <x v="380"/>
    <x v="1"/>
    <x v="380"/>
  </r>
  <r>
    <x v="1514"/>
    <x v="499"/>
    <x v="14"/>
    <x v="3"/>
    <x v="4"/>
    <x v="230"/>
    <x v="185"/>
    <x v="52"/>
    <x v="0"/>
    <x v="1"/>
    <x v="41"/>
    <x v="124"/>
    <x v="21"/>
    <x v="106"/>
    <x v="144"/>
    <x v="36"/>
    <x v="0"/>
    <x v="0"/>
    <x v="1"/>
    <x v="23"/>
    <x v="127"/>
    <x v="38"/>
    <x v="405"/>
    <x v="3"/>
    <x v="418"/>
    <x v="649"/>
    <x v="154"/>
    <x v="245"/>
    <x v="0"/>
    <x v="413"/>
    <x v="4005"/>
    <x v="3850"/>
    <x v="380"/>
    <x v="1"/>
    <x v="380"/>
  </r>
  <r>
    <x v="581"/>
    <x v="500"/>
    <x v="14"/>
    <x v="3"/>
    <x v="4"/>
    <x v="136"/>
    <x v="31"/>
    <x v="62"/>
    <x v="0"/>
    <x v="1"/>
    <x v="52"/>
    <x v="129"/>
    <x v="32"/>
    <x v="293"/>
    <x v="369"/>
    <x v="25"/>
    <x v="0"/>
    <x v="0"/>
    <x v="1"/>
    <x v="23"/>
    <x v="373"/>
    <x v="120"/>
    <x v="621"/>
    <x v="0"/>
    <x v="690"/>
    <x v="3163"/>
    <x v="803"/>
    <x v="58"/>
    <x v="0"/>
    <x v="703"/>
    <x v="2578"/>
    <x v="2272"/>
    <x v="380"/>
    <x v="1"/>
    <x v="380"/>
  </r>
  <r>
    <x v="542"/>
    <x v="501"/>
    <x v="24"/>
    <x v="3"/>
    <x v="0"/>
    <x v="132"/>
    <x v="31"/>
    <x v="66"/>
    <x v="33"/>
    <x v="9"/>
    <x v="78"/>
    <x v="198"/>
    <x v="0"/>
    <x v="0"/>
    <x v="0"/>
    <x v="56"/>
    <x v="14"/>
    <x v="9"/>
    <x v="1"/>
    <x v="23"/>
    <x v="0"/>
    <x v="43"/>
    <x v="8"/>
    <x v="0"/>
    <x v="8"/>
    <x v="2599"/>
    <x v="1"/>
    <x v="732"/>
    <x v="20"/>
    <x v="4"/>
    <x v="4323"/>
    <x v="4334"/>
    <x v="380"/>
    <x v="1"/>
    <x v="380"/>
  </r>
  <r>
    <x v="466"/>
    <x v="502"/>
    <x v="24"/>
    <x v="3"/>
    <x v="0"/>
    <x v="126"/>
    <x v="31"/>
    <x v="66"/>
    <x v="33"/>
    <x v="9"/>
    <x v="78"/>
    <x v="198"/>
    <x v="0"/>
    <x v="0"/>
    <x v="0"/>
    <x v="56"/>
    <x v="14"/>
    <x v="9"/>
    <x v="1"/>
    <x v="23"/>
    <x v="0"/>
    <x v="42"/>
    <x v="8"/>
    <x v="0"/>
    <x v="8"/>
    <x v="2599"/>
    <x v="1"/>
    <x v="732"/>
    <x v="20"/>
    <x v="4"/>
    <x v="4323"/>
    <x v="4334"/>
    <x v="380"/>
    <x v="1"/>
    <x v="380"/>
  </r>
  <r>
    <x v="405"/>
    <x v="503"/>
    <x v="14"/>
    <x v="3"/>
    <x v="4"/>
    <x v="120"/>
    <x v="31"/>
    <x v="62"/>
    <x v="0"/>
    <x v="2"/>
    <x v="52"/>
    <x v="127"/>
    <x v="32"/>
    <x v="100"/>
    <x v="357"/>
    <x v="25"/>
    <x v="0"/>
    <x v="0"/>
    <x v="1"/>
    <x v="23"/>
    <x v="365"/>
    <x v="42"/>
    <x v="423"/>
    <x v="6"/>
    <x v="592"/>
    <x v="307"/>
    <x v="137"/>
    <x v="360"/>
    <x v="0"/>
    <x v="615"/>
    <x v="2381"/>
    <x v="2073"/>
    <x v="380"/>
    <x v="1"/>
    <x v="380"/>
  </r>
  <r>
    <x v="272"/>
    <x v="504"/>
    <x v="14"/>
    <x v="3"/>
    <x v="4"/>
    <x v="110"/>
    <x v="31"/>
    <x v="56"/>
    <x v="13"/>
    <x v="2"/>
    <x v="49"/>
    <x v="124"/>
    <x v="29"/>
    <x v="991"/>
    <x v="1756"/>
    <x v="28"/>
    <x v="0"/>
    <x v="0"/>
    <x v="1"/>
    <x v="23"/>
    <x v="972"/>
    <x v="140"/>
    <x v="648"/>
    <x v="18"/>
    <x v="1254"/>
    <x v="1201"/>
    <x v="552"/>
    <x v="125"/>
    <x v="0"/>
    <x v="1295"/>
    <x v="1507"/>
    <x v="1192"/>
    <x v="380"/>
    <x v="1"/>
    <x v="380"/>
  </r>
  <r>
    <x v="133"/>
    <x v="505"/>
    <x v="14"/>
    <x v="3"/>
    <x v="4"/>
    <x v="102"/>
    <x v="31"/>
    <x v="62"/>
    <x v="0"/>
    <x v="2"/>
    <x v="52"/>
    <x v="135"/>
    <x v="32"/>
    <x v="100"/>
    <x v="362"/>
    <x v="25"/>
    <x v="0"/>
    <x v="0"/>
    <x v="1"/>
    <x v="23"/>
    <x v="370"/>
    <x v="117"/>
    <x v="617"/>
    <x v="249"/>
    <x v="836"/>
    <x v="1438"/>
    <x v="204"/>
    <x v="288"/>
    <x v="18"/>
    <x v="847"/>
    <x v="2292"/>
    <x v="1984"/>
    <x v="380"/>
    <x v="1"/>
    <x v="380"/>
  </r>
  <r>
    <x v="4400"/>
    <x v="506"/>
    <x v="16"/>
    <x v="3"/>
    <x v="4"/>
    <x v="92"/>
    <x v="31"/>
    <x v="57"/>
    <x v="17"/>
    <x v="3"/>
    <x v="58"/>
    <x v="162"/>
    <x v="38"/>
    <x v="1658"/>
    <x v="3041"/>
    <x v="19"/>
    <x v="0"/>
    <x v="0"/>
    <x v="1"/>
    <x v="23"/>
    <x v="1858"/>
    <x v="326"/>
    <x v="750"/>
    <x v="118"/>
    <x v="2193"/>
    <x v="1172"/>
    <x v="1"/>
    <x v="1901"/>
    <x v="1"/>
    <x v="1971"/>
    <x v="3943"/>
    <x v="3757"/>
    <x v="380"/>
    <x v="1"/>
    <x v="380"/>
  </r>
  <r>
    <x v="4146"/>
    <x v="507"/>
    <x v="14"/>
    <x v="3"/>
    <x v="4"/>
    <x v="82"/>
    <x v="31"/>
    <x v="53"/>
    <x v="17"/>
    <x v="3"/>
    <x v="62"/>
    <x v="173"/>
    <x v="42"/>
    <x v="1326"/>
    <x v="2835"/>
    <x v="15"/>
    <x v="0"/>
    <x v="0"/>
    <x v="1"/>
    <x v="23"/>
    <x v="1844"/>
    <x v="148"/>
    <x v="631"/>
    <x v="240"/>
    <x v="2189"/>
    <x v="1934"/>
    <x v="606"/>
    <x v="161"/>
    <x v="0"/>
    <x v="2126"/>
    <x v="2116"/>
    <x v="1805"/>
    <x v="380"/>
    <x v="1"/>
    <x v="380"/>
  </r>
  <r>
    <x v="3933"/>
    <x v="508"/>
    <x v="14"/>
    <x v="3"/>
    <x v="4"/>
    <x v="74"/>
    <x v="31"/>
    <x v="56"/>
    <x v="13"/>
    <x v="2"/>
    <x v="59"/>
    <x v="168"/>
    <x v="39"/>
    <x v="557"/>
    <x v="1087"/>
    <x v="18"/>
    <x v="0"/>
    <x v="0"/>
    <x v="1"/>
    <x v="23"/>
    <x v="967"/>
    <x v="196"/>
    <x v="701"/>
    <x v="1"/>
    <x v="1284"/>
    <x v="2738"/>
    <x v="715"/>
    <x v="92"/>
    <x v="0"/>
    <x v="1357"/>
    <x v="936"/>
    <x v="615"/>
    <x v="380"/>
    <x v="1"/>
    <x v="380"/>
  </r>
  <r>
    <x v="3733"/>
    <x v="509"/>
    <x v="14"/>
    <x v="3"/>
    <x v="4"/>
    <x v="68"/>
    <x v="31"/>
    <x v="56"/>
    <x v="13"/>
    <x v="2"/>
    <x v="56"/>
    <x v="155"/>
    <x v="36"/>
    <x v="523"/>
    <x v="727"/>
    <x v="21"/>
    <x v="0"/>
    <x v="0"/>
    <x v="1"/>
    <x v="23"/>
    <x v="703"/>
    <x v="191"/>
    <x v="701"/>
    <x v="30"/>
    <x v="1076"/>
    <x v="354"/>
    <x v="277"/>
    <x v="244"/>
    <x v="0"/>
    <x v="1109"/>
    <x v="1661"/>
    <x v="1348"/>
    <x v="380"/>
    <x v="1"/>
    <x v="380"/>
  </r>
  <r>
    <x v="3335"/>
    <x v="510"/>
    <x v="14"/>
    <x v="3"/>
    <x v="4"/>
    <x v="56"/>
    <x v="31"/>
    <x v="56"/>
    <x v="13"/>
    <x v="2"/>
    <x v="58"/>
    <x v="155"/>
    <x v="38"/>
    <x v="503"/>
    <x v="816"/>
    <x v="19"/>
    <x v="0"/>
    <x v="0"/>
    <x v="1"/>
    <x v="23"/>
    <x v="813"/>
    <x v="200"/>
    <x v="702"/>
    <x v="4"/>
    <x v="1149"/>
    <x v="289"/>
    <x v="156"/>
    <x v="395"/>
    <x v="0"/>
    <x v="1181"/>
    <x v="1630"/>
    <x v="1317"/>
    <x v="380"/>
    <x v="1"/>
    <x v="380"/>
  </r>
  <r>
    <x v="2694"/>
    <x v="511"/>
    <x v="14"/>
    <x v="3"/>
    <x v="4"/>
    <x v="42"/>
    <x v="31"/>
    <x v="55"/>
    <x v="8"/>
    <x v="2"/>
    <x v="56"/>
    <x v="154"/>
    <x v="36"/>
    <x v="399"/>
    <x v="685"/>
    <x v="21"/>
    <x v="0"/>
    <x v="0"/>
    <x v="1"/>
    <x v="23"/>
    <x v="683"/>
    <x v="150"/>
    <x v="658"/>
    <x v="17"/>
    <x v="1013"/>
    <x v="730"/>
    <x v="213"/>
    <x v="294"/>
    <x v="0"/>
    <x v="1074"/>
    <x v="1312"/>
    <x v="996"/>
    <x v="380"/>
    <x v="1"/>
    <x v="380"/>
  </r>
  <r>
    <x v="2232"/>
    <x v="512"/>
    <x v="14"/>
    <x v="3"/>
    <x v="4"/>
    <x v="34"/>
    <x v="31"/>
    <x v="62"/>
    <x v="0"/>
    <x v="2"/>
    <x v="54"/>
    <x v="134"/>
    <x v="34"/>
    <x v="1165"/>
    <x v="2340"/>
    <x v="23"/>
    <x v="0"/>
    <x v="0"/>
    <x v="1"/>
    <x v="23"/>
    <x v="1389"/>
    <x v="32"/>
    <x v="383"/>
    <x v="19"/>
    <x v="1414"/>
    <x v="521"/>
    <x v="167"/>
    <x v="402"/>
    <x v="0"/>
    <x v="1417"/>
    <x v="1840"/>
    <x v="1528"/>
    <x v="380"/>
    <x v="1"/>
    <x v="380"/>
  </r>
  <r>
    <x v="1042"/>
    <x v="513"/>
    <x v="14"/>
    <x v="3"/>
    <x v="4"/>
    <x v="18"/>
    <x v="32"/>
    <x v="56"/>
    <x v="13"/>
    <x v="2"/>
    <x v="56"/>
    <x v="155"/>
    <x v="36"/>
    <x v="1412"/>
    <x v="2642"/>
    <x v="21"/>
    <x v="0"/>
    <x v="0"/>
    <x v="1"/>
    <x v="23"/>
    <x v="1583"/>
    <x v="159"/>
    <x v="667"/>
    <x v="34"/>
    <x v="1823"/>
    <x v="686"/>
    <x v="0"/>
    <x v="0"/>
    <x v="1"/>
    <x v="1845"/>
    <x v="1270"/>
    <x v="954"/>
    <x v="380"/>
    <x v="1"/>
    <x v="380"/>
  </r>
  <r>
    <x v="1140"/>
    <x v="514"/>
    <x v="14"/>
    <x v="3"/>
    <x v="4"/>
    <x v="19"/>
    <x v="32"/>
    <x v="62"/>
    <x v="0"/>
    <x v="1"/>
    <x v="55"/>
    <x v="139"/>
    <x v="35"/>
    <x v="195"/>
    <x v="331"/>
    <x v="22"/>
    <x v="0"/>
    <x v="0"/>
    <x v="1"/>
    <x v="23"/>
    <x v="366"/>
    <x v="50"/>
    <x v="453"/>
    <x v="2"/>
    <x v="602"/>
    <x v="2515"/>
    <x v="274"/>
    <x v="191"/>
    <x v="20"/>
    <x v="623"/>
    <x v="2395"/>
    <x v="2087"/>
    <x v="380"/>
    <x v="1"/>
    <x v="380"/>
  </r>
  <r>
    <x v="383"/>
    <x v="515"/>
    <x v="14"/>
    <x v="3"/>
    <x v="4"/>
    <x v="12"/>
    <x v="32"/>
    <x v="62"/>
    <x v="0"/>
    <x v="2"/>
    <x v="52"/>
    <x v="129"/>
    <x v="32"/>
    <x v="1112"/>
    <x v="2269"/>
    <x v="25"/>
    <x v="0"/>
    <x v="0"/>
    <x v="1"/>
    <x v="23"/>
    <x v="1300"/>
    <x v="50"/>
    <x v="455"/>
    <x v="4"/>
    <x v="1373"/>
    <x v="654"/>
    <x v="5"/>
    <x v="1001"/>
    <x v="1"/>
    <x v="1379"/>
    <x v="1946"/>
    <x v="1634"/>
    <x v="380"/>
    <x v="1"/>
    <x v="380"/>
  </r>
  <r>
    <x v="65"/>
    <x v="516"/>
    <x v="23"/>
    <x v="3"/>
    <x v="0"/>
    <x v="10"/>
    <x v="31"/>
    <x v="66"/>
    <x v="33"/>
    <x v="9"/>
    <x v="78"/>
    <x v="198"/>
    <x v="0"/>
    <x v="0"/>
    <x v="0"/>
    <x v="56"/>
    <x v="14"/>
    <x v="9"/>
    <x v="1"/>
    <x v="23"/>
    <x v="0"/>
    <x v="57"/>
    <x v="9"/>
    <x v="0"/>
    <x v="9"/>
    <x v="196"/>
    <x v="36"/>
    <x v="6"/>
    <x v="0"/>
    <x v="5"/>
    <x v="4316"/>
    <x v="4318"/>
    <x v="380"/>
    <x v="1"/>
    <x v="380"/>
  </r>
  <r>
    <x v="3472"/>
    <x v="517"/>
    <x v="14"/>
    <x v="3"/>
    <x v="4"/>
    <x v="6"/>
    <x v="32"/>
    <x v="58"/>
    <x v="17"/>
    <x v="2"/>
    <x v="67"/>
    <x v="168"/>
    <x v="47"/>
    <x v="1201"/>
    <x v="2459"/>
    <x v="10"/>
    <x v="0"/>
    <x v="0"/>
    <x v="1"/>
    <x v="23"/>
    <x v="1762"/>
    <x v="28"/>
    <x v="368"/>
    <x v="0"/>
    <x v="1786"/>
    <x v="2967"/>
    <x v="853"/>
    <x v="86"/>
    <x v="0"/>
    <x v="1524"/>
    <x v="4042"/>
    <x v="3919"/>
    <x v="380"/>
    <x v="1"/>
    <x v="380"/>
  </r>
  <r>
    <x v="1413"/>
    <x v="518"/>
    <x v="14"/>
    <x v="3"/>
    <x v="4"/>
    <x v="22"/>
    <x v="31"/>
    <x v="56"/>
    <x v="13"/>
    <x v="3"/>
    <x v="57"/>
    <x v="157"/>
    <x v="37"/>
    <x v="711"/>
    <x v="2001"/>
    <x v="20"/>
    <x v="0"/>
    <x v="0"/>
    <x v="1"/>
    <x v="23"/>
    <x v="1314"/>
    <x v="28"/>
    <x v="365"/>
    <x v="3"/>
    <x v="1314"/>
    <x v="2813"/>
    <x v="817"/>
    <x v="77"/>
    <x v="0"/>
    <x v="1371"/>
    <x v="1150"/>
    <x v="832"/>
    <x v="380"/>
    <x v="1"/>
    <x v="380"/>
  </r>
  <r>
    <x v="630"/>
    <x v="519"/>
    <x v="24"/>
    <x v="3"/>
    <x v="0"/>
    <x v="14"/>
    <x v="31"/>
    <x v="66"/>
    <x v="33"/>
    <x v="9"/>
    <x v="78"/>
    <x v="198"/>
    <x v="0"/>
    <x v="0"/>
    <x v="0"/>
    <x v="56"/>
    <x v="14"/>
    <x v="9"/>
    <x v="1"/>
    <x v="23"/>
    <x v="0"/>
    <x v="23"/>
    <x v="28"/>
    <x v="0"/>
    <x v="28"/>
    <x v="1033"/>
    <x v="31"/>
    <x v="22"/>
    <x v="0"/>
    <x v="24"/>
    <x v="3873"/>
    <x v="3670"/>
    <x v="380"/>
    <x v="1"/>
    <x v="380"/>
  </r>
  <r>
    <x v="4074"/>
    <x v="520"/>
    <x v="24"/>
    <x v="3"/>
    <x v="0"/>
    <x v="8"/>
    <x v="31"/>
    <x v="66"/>
    <x v="33"/>
    <x v="9"/>
    <x v="78"/>
    <x v="198"/>
    <x v="0"/>
    <x v="0"/>
    <x v="0"/>
    <x v="56"/>
    <x v="14"/>
    <x v="9"/>
    <x v="1"/>
    <x v="23"/>
    <x v="0"/>
    <x v="26"/>
    <x v="30"/>
    <x v="0"/>
    <x v="30"/>
    <x v="1938"/>
    <x v="41"/>
    <x v="15"/>
    <x v="19"/>
    <x v="26"/>
    <x v="3759"/>
    <x v="3530"/>
    <x v="380"/>
    <x v="1"/>
    <x v="380"/>
  </r>
  <r>
    <x v="2566"/>
    <x v="521"/>
    <x v="14"/>
    <x v="0"/>
    <x v="9"/>
    <x v="4"/>
    <x v="31"/>
    <x v="62"/>
    <x v="0"/>
    <x v="2"/>
    <x v="57"/>
    <x v="159"/>
    <x v="37"/>
    <x v="473"/>
    <x v="1611"/>
    <x v="20"/>
    <x v="0"/>
    <x v="0"/>
    <x v="1"/>
    <x v="23"/>
    <x v="1146"/>
    <x v="58"/>
    <x v="1244"/>
    <x v="2"/>
    <x v="2197"/>
    <x v="1587"/>
    <x v="350"/>
    <x v="294"/>
    <x v="18"/>
    <x v="2916"/>
    <x v="117"/>
    <x v="3071"/>
    <x v="204"/>
    <x v="0"/>
    <x v="184"/>
  </r>
  <r>
    <x v="1492"/>
    <x v="522"/>
    <x v="14"/>
    <x v="3"/>
    <x v="4"/>
    <x v="23"/>
    <x v="31"/>
    <x v="56"/>
    <x v="13"/>
    <x v="2"/>
    <x v="61"/>
    <x v="169"/>
    <x v="41"/>
    <x v="794"/>
    <x v="1322"/>
    <x v="16"/>
    <x v="0"/>
    <x v="0"/>
    <x v="1"/>
    <x v="23"/>
    <x v="1133"/>
    <x v="94"/>
    <x v="582"/>
    <x v="4"/>
    <x v="1328"/>
    <x v="620"/>
    <x v="235"/>
    <x v="302"/>
    <x v="0"/>
    <x v="1371"/>
    <x v="1382"/>
    <x v="1066"/>
    <x v="380"/>
    <x v="1"/>
    <x v="380"/>
  </r>
  <r>
    <x v="1643"/>
    <x v="523"/>
    <x v="24"/>
    <x v="3"/>
    <x v="0"/>
    <x v="25"/>
    <x v="31"/>
    <x v="66"/>
    <x v="33"/>
    <x v="9"/>
    <x v="78"/>
    <x v="198"/>
    <x v="0"/>
    <x v="0"/>
    <x v="0"/>
    <x v="56"/>
    <x v="14"/>
    <x v="9"/>
    <x v="1"/>
    <x v="23"/>
    <x v="0"/>
    <x v="26"/>
    <x v="30"/>
    <x v="0"/>
    <x v="30"/>
    <x v="2706"/>
    <x v="39"/>
    <x v="17"/>
    <x v="19"/>
    <x v="26"/>
    <x v="3759"/>
    <x v="3530"/>
    <x v="380"/>
    <x v="1"/>
    <x v="380"/>
  </r>
  <r>
    <x v="2855"/>
    <x v="524"/>
    <x v="14"/>
    <x v="3"/>
    <x v="4"/>
    <x v="45"/>
    <x v="31"/>
    <x v="63"/>
    <x v="0"/>
    <x v="2"/>
    <x v="55"/>
    <x v="130"/>
    <x v="35"/>
    <x v="968"/>
    <x v="2007"/>
    <x v="22"/>
    <x v="0"/>
    <x v="0"/>
    <x v="1"/>
    <x v="23"/>
    <x v="1258"/>
    <x v="77"/>
    <x v="553"/>
    <x v="4"/>
    <x v="1416"/>
    <x v="2661"/>
    <x v="5"/>
    <x v="1010"/>
    <x v="1"/>
    <x v="1233"/>
    <x v="3934"/>
    <x v="3748"/>
    <x v="380"/>
    <x v="1"/>
    <x v="380"/>
  </r>
  <r>
    <x v="3292"/>
    <x v="525"/>
    <x v="14"/>
    <x v="3"/>
    <x v="4"/>
    <x v="55"/>
    <x v="31"/>
    <x v="62"/>
    <x v="0"/>
    <x v="2"/>
    <x v="52"/>
    <x v="124"/>
    <x v="32"/>
    <x v="234"/>
    <x v="539"/>
    <x v="25"/>
    <x v="0"/>
    <x v="0"/>
    <x v="1"/>
    <x v="23"/>
    <x v="501"/>
    <x v="63"/>
    <x v="512"/>
    <x v="2"/>
    <x v="735"/>
    <x v="2686"/>
    <x v="552"/>
    <x v="99"/>
    <x v="20"/>
    <x v="756"/>
    <x v="2356"/>
    <x v="2048"/>
    <x v="380"/>
    <x v="1"/>
    <x v="380"/>
  </r>
  <r>
    <x v="3532"/>
    <x v="526"/>
    <x v="14"/>
    <x v="3"/>
    <x v="4"/>
    <x v="61"/>
    <x v="31"/>
    <x v="62"/>
    <x v="0"/>
    <x v="2"/>
    <x v="52"/>
    <x v="130"/>
    <x v="32"/>
    <x v="318"/>
    <x v="678"/>
    <x v="25"/>
    <x v="0"/>
    <x v="0"/>
    <x v="1"/>
    <x v="23"/>
    <x v="588"/>
    <x v="32"/>
    <x v="385"/>
    <x v="2"/>
    <x v="729"/>
    <x v="2787"/>
    <x v="5"/>
    <x v="844"/>
    <x v="1"/>
    <x v="753"/>
    <x v="2251"/>
    <x v="1942"/>
    <x v="380"/>
    <x v="1"/>
    <x v="380"/>
  </r>
  <r>
    <x v="4052"/>
    <x v="527"/>
    <x v="14"/>
    <x v="3"/>
    <x v="4"/>
    <x v="79"/>
    <x v="31"/>
    <x v="62"/>
    <x v="0"/>
    <x v="2"/>
    <x v="49"/>
    <x v="126"/>
    <x v="29"/>
    <x v="348"/>
    <x v="696"/>
    <x v="28"/>
    <x v="0"/>
    <x v="0"/>
    <x v="1"/>
    <x v="23"/>
    <x v="536"/>
    <x v="86"/>
    <x v="570"/>
    <x v="0"/>
    <x v="809"/>
    <x v="143"/>
    <x v="63"/>
    <x v="581"/>
    <x v="0"/>
    <x v="874"/>
    <x v="1154"/>
    <x v="836"/>
    <x v="380"/>
    <x v="1"/>
    <x v="380"/>
  </r>
  <r>
    <x v="330"/>
    <x v="528"/>
    <x v="14"/>
    <x v="3"/>
    <x v="4"/>
    <x v="114"/>
    <x v="178"/>
    <x v="56"/>
    <x v="13"/>
    <x v="2"/>
    <x v="54"/>
    <x v="134"/>
    <x v="34"/>
    <x v="756"/>
    <x v="1206"/>
    <x v="23"/>
    <x v="0"/>
    <x v="0"/>
    <x v="1"/>
    <x v="23"/>
    <x v="885"/>
    <x v="36"/>
    <x v="399"/>
    <x v="4"/>
    <x v="959"/>
    <x v="2242"/>
    <x v="459"/>
    <x v="137"/>
    <x v="0"/>
    <x v="876"/>
    <x v="3793"/>
    <x v="3574"/>
    <x v="380"/>
    <x v="1"/>
    <x v="380"/>
  </r>
  <r>
    <x v="200"/>
    <x v="529"/>
    <x v="14"/>
    <x v="3"/>
    <x v="4"/>
    <x v="106"/>
    <x v="178"/>
    <x v="62"/>
    <x v="0"/>
    <x v="2"/>
    <x v="56"/>
    <x v="148"/>
    <x v="36"/>
    <x v="732"/>
    <x v="1576"/>
    <x v="21"/>
    <x v="0"/>
    <x v="0"/>
    <x v="1"/>
    <x v="23"/>
    <x v="1100"/>
    <x v="163"/>
    <x v="673"/>
    <x v="7"/>
    <x v="1374"/>
    <x v="537"/>
    <x v="194"/>
    <x v="355"/>
    <x v="0"/>
    <x v="1365"/>
    <x v="2221"/>
    <x v="1912"/>
    <x v="380"/>
    <x v="1"/>
    <x v="380"/>
  </r>
  <r>
    <x v="4107"/>
    <x v="530"/>
    <x v="24"/>
    <x v="3"/>
    <x v="0"/>
    <x v="80"/>
    <x v="178"/>
    <x v="66"/>
    <x v="33"/>
    <x v="9"/>
    <x v="78"/>
    <x v="198"/>
    <x v="0"/>
    <x v="0"/>
    <x v="0"/>
    <x v="56"/>
    <x v="14"/>
    <x v="9"/>
    <x v="1"/>
    <x v="23"/>
    <x v="0"/>
    <x v="103"/>
    <x v="15"/>
    <x v="0"/>
    <x v="15"/>
    <x v="3154"/>
    <x v="57"/>
    <x v="6"/>
    <x v="8"/>
    <x v="9"/>
    <x v="4294"/>
    <x v="4282"/>
    <x v="380"/>
    <x v="1"/>
    <x v="380"/>
  </r>
  <r>
    <x v="3418"/>
    <x v="531"/>
    <x v="14"/>
    <x v="3"/>
    <x v="4"/>
    <x v="58"/>
    <x v="178"/>
    <x v="53"/>
    <x v="17"/>
    <x v="2"/>
    <x v="52"/>
    <x v="135"/>
    <x v="32"/>
    <x v="676"/>
    <x v="904"/>
    <x v="25"/>
    <x v="0"/>
    <x v="0"/>
    <x v="1"/>
    <x v="23"/>
    <x v="707"/>
    <x v="30"/>
    <x v="374"/>
    <x v="10"/>
    <x v="812"/>
    <x v="699"/>
    <x v="143"/>
    <x v="389"/>
    <x v="0"/>
    <x v="795"/>
    <x v="3214"/>
    <x v="2931"/>
    <x v="380"/>
    <x v="1"/>
    <x v="380"/>
  </r>
  <r>
    <x v="2197"/>
    <x v="532"/>
    <x v="14"/>
    <x v="3"/>
    <x v="4"/>
    <x v="33"/>
    <x v="178"/>
    <x v="52"/>
    <x v="0"/>
    <x v="2"/>
    <x v="52"/>
    <x v="129"/>
    <x v="32"/>
    <x v="988"/>
    <x v="1090"/>
    <x v="25"/>
    <x v="0"/>
    <x v="0"/>
    <x v="1"/>
    <x v="23"/>
    <x v="780"/>
    <x v="52"/>
    <x v="460"/>
    <x v="2"/>
    <x v="922"/>
    <x v="3032"/>
    <x v="5"/>
    <x v="882"/>
    <x v="6"/>
    <x v="686"/>
    <x v="4190"/>
    <x v="4129"/>
    <x v="380"/>
    <x v="1"/>
    <x v="380"/>
  </r>
  <r>
    <x v="2754"/>
    <x v="533"/>
    <x v="14"/>
    <x v="3"/>
    <x v="4"/>
    <x v="43"/>
    <x v="178"/>
    <x v="56"/>
    <x v="8"/>
    <x v="2"/>
    <x v="52"/>
    <x v="131"/>
    <x v="32"/>
    <x v="772"/>
    <x v="1307"/>
    <x v="25"/>
    <x v="0"/>
    <x v="0"/>
    <x v="1"/>
    <x v="23"/>
    <x v="875"/>
    <x v="52"/>
    <x v="460"/>
    <x v="13"/>
    <x v="1010"/>
    <x v="164"/>
    <x v="67"/>
    <x v="576"/>
    <x v="0"/>
    <x v="1064"/>
    <x v="1403"/>
    <x v="1087"/>
    <x v="380"/>
    <x v="1"/>
    <x v="380"/>
  </r>
  <r>
    <x v="3219"/>
    <x v="534"/>
    <x v="14"/>
    <x v="3"/>
    <x v="4"/>
    <x v="53"/>
    <x v="178"/>
    <x v="62"/>
    <x v="0"/>
    <x v="1"/>
    <x v="52"/>
    <x v="129"/>
    <x v="32"/>
    <x v="174"/>
    <x v="295"/>
    <x v="25"/>
    <x v="0"/>
    <x v="0"/>
    <x v="1"/>
    <x v="23"/>
    <x v="308"/>
    <x v="26"/>
    <x v="355"/>
    <x v="21"/>
    <x v="525"/>
    <x v="940"/>
    <x v="5"/>
    <x v="806"/>
    <x v="1"/>
    <x v="552"/>
    <x v="3000"/>
    <x v="2708"/>
    <x v="380"/>
    <x v="1"/>
    <x v="380"/>
  </r>
  <r>
    <x v="3382"/>
    <x v="535"/>
    <x v="22"/>
    <x v="3"/>
    <x v="4"/>
    <x v="57"/>
    <x v="178"/>
    <x v="66"/>
    <x v="33"/>
    <x v="9"/>
    <x v="78"/>
    <x v="198"/>
    <x v="0"/>
    <x v="0"/>
    <x v="0"/>
    <x v="56"/>
    <x v="14"/>
    <x v="9"/>
    <x v="1"/>
    <x v="23"/>
    <x v="0"/>
    <x v="26"/>
    <x v="355"/>
    <x v="0"/>
    <x v="237"/>
    <x v="469"/>
    <x v="57"/>
    <x v="413"/>
    <x v="1"/>
    <x v="229"/>
    <x v="3833"/>
    <x v="3621"/>
    <x v="380"/>
    <x v="1"/>
    <x v="380"/>
  </r>
  <r>
    <x v="3613"/>
    <x v="536"/>
    <x v="14"/>
    <x v="3"/>
    <x v="4"/>
    <x v="63"/>
    <x v="178"/>
    <x v="62"/>
    <x v="0"/>
    <x v="1"/>
    <x v="56"/>
    <x v="147"/>
    <x v="36"/>
    <x v="78"/>
    <x v="247"/>
    <x v="21"/>
    <x v="0"/>
    <x v="0"/>
    <x v="1"/>
    <x v="23"/>
    <x v="291"/>
    <x v="26"/>
    <x v="355"/>
    <x v="7"/>
    <x v="509"/>
    <x v="114"/>
    <x v="51"/>
    <x v="586"/>
    <x v="0"/>
    <x v="547"/>
    <x v="2454"/>
    <x v="2147"/>
    <x v="380"/>
    <x v="1"/>
    <x v="380"/>
  </r>
  <r>
    <x v="3714"/>
    <x v="537"/>
    <x v="14"/>
    <x v="3"/>
    <x v="4"/>
    <x v="67"/>
    <x v="178"/>
    <x v="52"/>
    <x v="0"/>
    <x v="1"/>
    <x v="58"/>
    <x v="143"/>
    <x v="38"/>
    <x v="73"/>
    <x v="131"/>
    <x v="19"/>
    <x v="0"/>
    <x v="0"/>
    <x v="1"/>
    <x v="23"/>
    <x v="201"/>
    <x v="26"/>
    <x v="355"/>
    <x v="4"/>
    <x v="457"/>
    <x v="2163"/>
    <x v="292"/>
    <x v="139"/>
    <x v="0"/>
    <x v="433"/>
    <x v="4134"/>
    <x v="4058"/>
    <x v="380"/>
    <x v="1"/>
    <x v="380"/>
  </r>
  <r>
    <x v="3918"/>
    <x v="538"/>
    <x v="14"/>
    <x v="3"/>
    <x v="4"/>
    <x v="73"/>
    <x v="178"/>
    <x v="62"/>
    <x v="0"/>
    <x v="1"/>
    <x v="52"/>
    <x v="130"/>
    <x v="32"/>
    <x v="641"/>
    <x v="630"/>
    <x v="25"/>
    <x v="0"/>
    <x v="0"/>
    <x v="1"/>
    <x v="23"/>
    <x v="560"/>
    <x v="52"/>
    <x v="460"/>
    <x v="3"/>
    <x v="754"/>
    <x v="1909"/>
    <x v="377"/>
    <x v="158"/>
    <x v="0"/>
    <x v="779"/>
    <x v="2284"/>
    <x v="1976"/>
    <x v="380"/>
    <x v="1"/>
    <x v="380"/>
  </r>
  <r>
    <x v="4173"/>
    <x v="539"/>
    <x v="14"/>
    <x v="3"/>
    <x v="4"/>
    <x v="83"/>
    <x v="178"/>
    <x v="62"/>
    <x v="0"/>
    <x v="2"/>
    <x v="52"/>
    <x v="129"/>
    <x v="32"/>
    <x v="179"/>
    <x v="458"/>
    <x v="25"/>
    <x v="0"/>
    <x v="0"/>
    <x v="1"/>
    <x v="23"/>
    <x v="452"/>
    <x v="30"/>
    <x v="374"/>
    <x v="3"/>
    <x v="628"/>
    <x v="1984"/>
    <x v="5"/>
    <x v="824"/>
    <x v="6"/>
    <x v="653"/>
    <x v="2293"/>
    <x v="1985"/>
    <x v="380"/>
    <x v="1"/>
    <x v="380"/>
  </r>
  <r>
    <x v="4252"/>
    <x v="540"/>
    <x v="14"/>
    <x v="3"/>
    <x v="4"/>
    <x v="87"/>
    <x v="178"/>
    <x v="62"/>
    <x v="0"/>
    <x v="2"/>
    <x v="68"/>
    <x v="186"/>
    <x v="48"/>
    <x v="816"/>
    <x v="2155"/>
    <x v="9"/>
    <x v="0"/>
    <x v="0"/>
    <x v="1"/>
    <x v="23"/>
    <x v="1651"/>
    <x v="40"/>
    <x v="416"/>
    <x v="18"/>
    <x v="1719"/>
    <x v="3018"/>
    <x v="1"/>
    <x v="1810"/>
    <x v="6"/>
    <x v="1774"/>
    <x v="1035"/>
    <x v="714"/>
    <x v="380"/>
    <x v="1"/>
    <x v="380"/>
  </r>
  <r>
    <x v="4379"/>
    <x v="541"/>
    <x v="14"/>
    <x v="3"/>
    <x v="4"/>
    <x v="91"/>
    <x v="178"/>
    <x v="52"/>
    <x v="0"/>
    <x v="1"/>
    <x v="52"/>
    <x v="131"/>
    <x v="32"/>
    <x v="103"/>
    <x v="126"/>
    <x v="25"/>
    <x v="0"/>
    <x v="0"/>
    <x v="1"/>
    <x v="23"/>
    <x v="168"/>
    <x v="165"/>
    <x v="675"/>
    <x v="7"/>
    <x v="511"/>
    <x v="1319"/>
    <x v="1"/>
    <x v="1555"/>
    <x v="1"/>
    <x v="491"/>
    <x v="4098"/>
    <x v="4004"/>
    <x v="380"/>
    <x v="1"/>
    <x v="380"/>
  </r>
  <r>
    <x v="317"/>
    <x v="542"/>
    <x v="14"/>
    <x v="3"/>
    <x v="4"/>
    <x v="113"/>
    <x v="178"/>
    <x v="63"/>
    <x v="0"/>
    <x v="2"/>
    <x v="49"/>
    <x v="126"/>
    <x v="29"/>
    <x v="912"/>
    <x v="2187"/>
    <x v="28"/>
    <x v="0"/>
    <x v="0"/>
    <x v="1"/>
    <x v="23"/>
    <x v="1170"/>
    <x v="86"/>
    <x v="570"/>
    <x v="3"/>
    <x v="1345"/>
    <x v="2403"/>
    <x v="577"/>
    <x v="123"/>
    <x v="0"/>
    <x v="1404"/>
    <x v="1145"/>
    <x v="826"/>
    <x v="380"/>
    <x v="1"/>
    <x v="380"/>
  </r>
  <r>
    <x v="315"/>
    <x v="543"/>
    <x v="14"/>
    <x v="3"/>
    <x v="4"/>
    <x v="113"/>
    <x v="31"/>
    <x v="62"/>
    <x v="0"/>
    <x v="2"/>
    <x v="49"/>
    <x v="124"/>
    <x v="29"/>
    <x v="187"/>
    <x v="480"/>
    <x v="28"/>
    <x v="0"/>
    <x v="0"/>
    <x v="1"/>
    <x v="23"/>
    <x v="416"/>
    <x v="32"/>
    <x v="384"/>
    <x v="2"/>
    <x v="607"/>
    <x v="2788"/>
    <x v="361"/>
    <x v="148"/>
    <x v="13"/>
    <x v="631"/>
    <x v="2327"/>
    <x v="2019"/>
    <x v="380"/>
    <x v="1"/>
    <x v="380"/>
  </r>
  <r>
    <x v="436"/>
    <x v="544"/>
    <x v="24"/>
    <x v="3"/>
    <x v="0"/>
    <x v="123"/>
    <x v="31"/>
    <x v="66"/>
    <x v="33"/>
    <x v="9"/>
    <x v="78"/>
    <x v="198"/>
    <x v="0"/>
    <x v="0"/>
    <x v="0"/>
    <x v="56"/>
    <x v="14"/>
    <x v="9"/>
    <x v="1"/>
    <x v="23"/>
    <x v="0"/>
    <x v="37"/>
    <x v="7"/>
    <x v="0"/>
    <x v="7"/>
    <x v="1815"/>
    <x v="5"/>
    <x v="359"/>
    <x v="0"/>
    <x v="4"/>
    <x v="4277"/>
    <x v="4262"/>
    <x v="380"/>
    <x v="1"/>
    <x v="380"/>
  </r>
  <r>
    <x v="533"/>
    <x v="545"/>
    <x v="14"/>
    <x v="3"/>
    <x v="4"/>
    <x v="131"/>
    <x v="31"/>
    <x v="62"/>
    <x v="0"/>
    <x v="2"/>
    <x v="49"/>
    <x v="124"/>
    <x v="29"/>
    <x v="854"/>
    <x v="1705"/>
    <x v="28"/>
    <x v="0"/>
    <x v="0"/>
    <x v="1"/>
    <x v="23"/>
    <x v="949"/>
    <x v="73"/>
    <x v="544"/>
    <x v="7"/>
    <x v="1137"/>
    <x v="506"/>
    <x v="188"/>
    <x v="340"/>
    <x v="0"/>
    <x v="1138"/>
    <x v="2178"/>
    <x v="1869"/>
    <x v="380"/>
    <x v="1"/>
    <x v="380"/>
  </r>
  <r>
    <x v="614"/>
    <x v="546"/>
    <x v="14"/>
    <x v="3"/>
    <x v="4"/>
    <x v="139"/>
    <x v="31"/>
    <x v="62"/>
    <x v="0"/>
    <x v="2"/>
    <x v="52"/>
    <x v="130"/>
    <x v="32"/>
    <x v="359"/>
    <x v="776"/>
    <x v="25"/>
    <x v="0"/>
    <x v="0"/>
    <x v="1"/>
    <x v="23"/>
    <x v="638"/>
    <x v="74"/>
    <x v="545"/>
    <x v="2"/>
    <x v="872"/>
    <x v="1506"/>
    <x v="372"/>
    <x v="170"/>
    <x v="0"/>
    <x v="889"/>
    <x v="2295"/>
    <x v="1987"/>
    <x v="380"/>
    <x v="1"/>
    <x v="380"/>
  </r>
  <r>
    <x v="726"/>
    <x v="547"/>
    <x v="14"/>
    <x v="3"/>
    <x v="4"/>
    <x v="147"/>
    <x v="31"/>
    <x v="52"/>
    <x v="0"/>
    <x v="1"/>
    <x v="52"/>
    <x v="130"/>
    <x v="32"/>
    <x v="106"/>
    <x v="154"/>
    <x v="25"/>
    <x v="0"/>
    <x v="0"/>
    <x v="1"/>
    <x v="23"/>
    <x v="192"/>
    <x v="25"/>
    <x v="350"/>
    <x v="2"/>
    <x v="447"/>
    <x v="2551"/>
    <x v="428"/>
    <x v="92"/>
    <x v="20"/>
    <x v="427"/>
    <x v="4133"/>
    <x v="4057"/>
    <x v="380"/>
    <x v="1"/>
    <x v="380"/>
  </r>
  <r>
    <x v="1367"/>
    <x v="548"/>
    <x v="14"/>
    <x v="3"/>
    <x v="4"/>
    <x v="210"/>
    <x v="185"/>
    <x v="62"/>
    <x v="0"/>
    <x v="2"/>
    <x v="49"/>
    <x v="126"/>
    <x v="29"/>
    <x v="277"/>
    <x v="609"/>
    <x v="28"/>
    <x v="0"/>
    <x v="0"/>
    <x v="1"/>
    <x v="23"/>
    <x v="497"/>
    <x v="26"/>
    <x v="355"/>
    <x v="4"/>
    <x v="648"/>
    <x v="2348"/>
    <x v="348"/>
    <x v="158"/>
    <x v="8"/>
    <x v="709"/>
    <x v="990"/>
    <x v="669"/>
    <x v="380"/>
    <x v="1"/>
    <x v="380"/>
  </r>
  <r>
    <x v="1301"/>
    <x v="549"/>
    <x v="86"/>
    <x v="3"/>
    <x v="0"/>
    <x v="204"/>
    <x v="185"/>
    <x v="66"/>
    <x v="33"/>
    <x v="9"/>
    <x v="78"/>
    <x v="198"/>
    <x v="0"/>
    <x v="0"/>
    <x v="0"/>
    <x v="56"/>
    <x v="14"/>
    <x v="9"/>
    <x v="1"/>
    <x v="23"/>
    <x v="0"/>
    <x v="26"/>
    <x v="6"/>
    <x v="0"/>
    <x v="6"/>
    <x v="347"/>
    <x v="0"/>
    <x v="0"/>
    <x v="5"/>
    <x v="3"/>
    <x v="4316"/>
    <x v="4318"/>
    <x v="380"/>
    <x v="1"/>
    <x v="380"/>
  </r>
  <r>
    <x v="1280"/>
    <x v="550"/>
    <x v="14"/>
    <x v="3"/>
    <x v="4"/>
    <x v="200"/>
    <x v="185"/>
    <x v="62"/>
    <x v="0"/>
    <x v="1"/>
    <x v="52"/>
    <x v="134"/>
    <x v="32"/>
    <x v="739"/>
    <x v="932"/>
    <x v="25"/>
    <x v="0"/>
    <x v="0"/>
    <x v="1"/>
    <x v="23"/>
    <x v="717"/>
    <x v="26"/>
    <x v="355"/>
    <x v="15"/>
    <x v="805"/>
    <x v="493"/>
    <x v="166"/>
    <x v="343"/>
    <x v="13"/>
    <x v="830"/>
    <x v="2015"/>
    <x v="1704"/>
    <x v="380"/>
    <x v="1"/>
    <x v="380"/>
  </r>
  <r>
    <x v="1194"/>
    <x v="551"/>
    <x v="14"/>
    <x v="3"/>
    <x v="4"/>
    <x v="196"/>
    <x v="185"/>
    <x v="53"/>
    <x v="17"/>
    <x v="2"/>
    <x v="55"/>
    <x v="142"/>
    <x v="35"/>
    <x v="1034"/>
    <x v="1521"/>
    <x v="22"/>
    <x v="0"/>
    <x v="0"/>
    <x v="1"/>
    <x v="23"/>
    <x v="1051"/>
    <x v="26"/>
    <x v="355"/>
    <x v="4"/>
    <x v="1065"/>
    <x v="502"/>
    <x v="1"/>
    <x v="1661"/>
    <x v="1"/>
    <x v="1019"/>
    <x v="3187"/>
    <x v="2903"/>
    <x v="380"/>
    <x v="1"/>
    <x v="380"/>
  </r>
  <r>
    <x v="1107"/>
    <x v="552"/>
    <x v="14"/>
    <x v="3"/>
    <x v="4"/>
    <x v="186"/>
    <x v="185"/>
    <x v="56"/>
    <x v="13"/>
    <x v="3"/>
    <x v="57"/>
    <x v="159"/>
    <x v="37"/>
    <x v="925"/>
    <x v="2463"/>
    <x v="20"/>
    <x v="0"/>
    <x v="0"/>
    <x v="1"/>
    <x v="23"/>
    <x v="1525"/>
    <x v="52"/>
    <x v="460"/>
    <x v="2"/>
    <x v="1600"/>
    <x v="283"/>
    <x v="27"/>
    <x v="684"/>
    <x v="0"/>
    <x v="1654"/>
    <x v="1142"/>
    <x v="823"/>
    <x v="380"/>
    <x v="1"/>
    <x v="380"/>
  </r>
  <r>
    <x v="1072"/>
    <x v="553"/>
    <x v="14"/>
    <x v="3"/>
    <x v="4"/>
    <x v="180"/>
    <x v="185"/>
    <x v="52"/>
    <x v="0"/>
    <x v="1"/>
    <x v="52"/>
    <x v="129"/>
    <x v="32"/>
    <x v="106"/>
    <x v="157"/>
    <x v="25"/>
    <x v="0"/>
    <x v="0"/>
    <x v="1"/>
    <x v="23"/>
    <x v="194"/>
    <x v="53"/>
    <x v="464"/>
    <x v="3"/>
    <x v="480"/>
    <x v="3163"/>
    <x v="290"/>
    <x v="147"/>
    <x v="13"/>
    <x v="458"/>
    <x v="4116"/>
    <x v="4037"/>
    <x v="380"/>
    <x v="1"/>
    <x v="380"/>
  </r>
  <r>
    <x v="999"/>
    <x v="554"/>
    <x v="14"/>
    <x v="3"/>
    <x v="4"/>
    <x v="172"/>
    <x v="185"/>
    <x v="52"/>
    <x v="0"/>
    <x v="1"/>
    <x v="52"/>
    <x v="136"/>
    <x v="32"/>
    <x v="109"/>
    <x v="211"/>
    <x v="25"/>
    <x v="0"/>
    <x v="0"/>
    <x v="1"/>
    <x v="23"/>
    <x v="236"/>
    <x v="27"/>
    <x v="360"/>
    <x v="11"/>
    <x v="484"/>
    <x v="2960"/>
    <x v="1"/>
    <x v="1550"/>
    <x v="1"/>
    <x v="473"/>
    <x v="4030"/>
    <x v="3899"/>
    <x v="380"/>
    <x v="1"/>
    <x v="380"/>
  </r>
  <r>
    <x v="927"/>
    <x v="555"/>
    <x v="14"/>
    <x v="3"/>
    <x v="4"/>
    <x v="166"/>
    <x v="185"/>
    <x v="62"/>
    <x v="0"/>
    <x v="2"/>
    <x v="52"/>
    <x v="133"/>
    <x v="32"/>
    <x v="245"/>
    <x v="581"/>
    <x v="25"/>
    <x v="0"/>
    <x v="0"/>
    <x v="1"/>
    <x v="23"/>
    <x v="531"/>
    <x v="26"/>
    <x v="355"/>
    <x v="2"/>
    <x v="671"/>
    <x v="2668"/>
    <x v="485"/>
    <x v="111"/>
    <x v="0"/>
    <x v="694"/>
    <x v="2191"/>
    <x v="1882"/>
    <x v="380"/>
    <x v="1"/>
    <x v="380"/>
  </r>
  <r>
    <x v="897"/>
    <x v="556"/>
    <x v="14"/>
    <x v="3"/>
    <x v="4"/>
    <x v="162"/>
    <x v="185"/>
    <x v="52"/>
    <x v="0"/>
    <x v="2"/>
    <x v="52"/>
    <x v="129"/>
    <x v="32"/>
    <x v="98"/>
    <x v="226"/>
    <x v="25"/>
    <x v="0"/>
    <x v="0"/>
    <x v="1"/>
    <x v="23"/>
    <x v="246"/>
    <x v="26"/>
    <x v="355"/>
    <x v="3"/>
    <x v="487"/>
    <x v="1225"/>
    <x v="368"/>
    <x v="119"/>
    <x v="0"/>
    <x v="456"/>
    <x v="4160"/>
    <x v="4092"/>
    <x v="380"/>
    <x v="1"/>
    <x v="380"/>
  </r>
  <r>
    <x v="828"/>
    <x v="557"/>
    <x v="14"/>
    <x v="3"/>
    <x v="4"/>
    <x v="156"/>
    <x v="185"/>
    <x v="63"/>
    <x v="0"/>
    <x v="2"/>
    <x v="56"/>
    <x v="154"/>
    <x v="36"/>
    <x v="1221"/>
    <x v="2595"/>
    <x v="21"/>
    <x v="0"/>
    <x v="0"/>
    <x v="1"/>
    <x v="23"/>
    <x v="1561"/>
    <x v="52"/>
    <x v="460"/>
    <x v="0"/>
    <x v="1634"/>
    <x v="2317"/>
    <x v="5"/>
    <x v="1070"/>
    <x v="1"/>
    <x v="1627"/>
    <x v="2048"/>
    <x v="1737"/>
    <x v="380"/>
    <x v="1"/>
    <x v="380"/>
  </r>
  <r>
    <x v="718"/>
    <x v="558"/>
    <x v="14"/>
    <x v="3"/>
    <x v="4"/>
    <x v="146"/>
    <x v="185"/>
    <x v="53"/>
    <x v="17"/>
    <x v="3"/>
    <x v="61"/>
    <x v="129"/>
    <x v="41"/>
    <x v="472"/>
    <x v="910"/>
    <x v="16"/>
    <x v="0"/>
    <x v="0"/>
    <x v="1"/>
    <x v="23"/>
    <x v="947"/>
    <x v="26"/>
    <x v="355"/>
    <x v="16"/>
    <x v="976"/>
    <x v="2942"/>
    <x v="843"/>
    <x v="63"/>
    <x v="0"/>
    <x v="796"/>
    <x v="4052"/>
    <x v="3936"/>
    <x v="380"/>
    <x v="1"/>
    <x v="380"/>
  </r>
  <r>
    <x v="655"/>
    <x v="559"/>
    <x v="14"/>
    <x v="3"/>
    <x v="4"/>
    <x v="140"/>
    <x v="185"/>
    <x v="52"/>
    <x v="0"/>
    <x v="1"/>
    <x v="52"/>
    <x v="128"/>
    <x v="32"/>
    <x v="100"/>
    <x v="143"/>
    <x v="25"/>
    <x v="0"/>
    <x v="0"/>
    <x v="1"/>
    <x v="23"/>
    <x v="180"/>
    <x v="26"/>
    <x v="355"/>
    <x v="1"/>
    <x v="439"/>
    <x v="1237"/>
    <x v="318"/>
    <x v="126"/>
    <x v="0"/>
    <x v="420"/>
    <x v="4137"/>
    <x v="4063"/>
    <x v="380"/>
    <x v="1"/>
    <x v="380"/>
  </r>
  <r>
    <x v="608"/>
    <x v="560"/>
    <x v="14"/>
    <x v="3"/>
    <x v="4"/>
    <x v="138"/>
    <x v="185"/>
    <x v="62"/>
    <x v="0"/>
    <x v="1"/>
    <x v="58"/>
    <x v="134"/>
    <x v="38"/>
    <x v="208"/>
    <x v="308"/>
    <x v="19"/>
    <x v="0"/>
    <x v="0"/>
    <x v="1"/>
    <x v="23"/>
    <x v="367"/>
    <x v="26"/>
    <x v="355"/>
    <x v="0"/>
    <x v="566"/>
    <x v="2305"/>
    <x v="457"/>
    <x v="105"/>
    <x v="0"/>
    <x v="593"/>
    <x v="2345"/>
    <x v="2037"/>
    <x v="380"/>
    <x v="1"/>
    <x v="380"/>
  </r>
  <r>
    <x v="528"/>
    <x v="561"/>
    <x v="22"/>
    <x v="3"/>
    <x v="4"/>
    <x v="130"/>
    <x v="185"/>
    <x v="66"/>
    <x v="33"/>
    <x v="9"/>
    <x v="78"/>
    <x v="198"/>
    <x v="0"/>
    <x v="0"/>
    <x v="0"/>
    <x v="56"/>
    <x v="14"/>
    <x v="9"/>
    <x v="1"/>
    <x v="23"/>
    <x v="0"/>
    <x v="26"/>
    <x v="355"/>
    <x v="0"/>
    <x v="237"/>
    <x v="743"/>
    <x v="22"/>
    <x v="622"/>
    <x v="0"/>
    <x v="229"/>
    <x v="3833"/>
    <x v="3621"/>
    <x v="380"/>
    <x v="1"/>
    <x v="380"/>
  </r>
  <r>
    <x v="471"/>
    <x v="562"/>
    <x v="14"/>
    <x v="3"/>
    <x v="4"/>
    <x v="126"/>
    <x v="185"/>
    <x v="54"/>
    <x v="8"/>
    <x v="2"/>
    <x v="55"/>
    <x v="131"/>
    <x v="35"/>
    <x v="495"/>
    <x v="591"/>
    <x v="22"/>
    <x v="0"/>
    <x v="0"/>
    <x v="1"/>
    <x v="23"/>
    <x v="595"/>
    <x v="26"/>
    <x v="355"/>
    <x v="2"/>
    <x v="713"/>
    <x v="3060"/>
    <x v="795"/>
    <x v="60"/>
    <x v="0"/>
    <x v="729"/>
    <x v="2575"/>
    <x v="2269"/>
    <x v="380"/>
    <x v="1"/>
    <x v="380"/>
  </r>
  <r>
    <x v="3364"/>
    <x v="563"/>
    <x v="14"/>
    <x v="3"/>
    <x v="4"/>
    <x v="547"/>
    <x v="200"/>
    <x v="56"/>
    <x v="8"/>
    <x v="2"/>
    <x v="56"/>
    <x v="155"/>
    <x v="36"/>
    <x v="444"/>
    <x v="729"/>
    <x v="21"/>
    <x v="0"/>
    <x v="0"/>
    <x v="1"/>
    <x v="23"/>
    <x v="704"/>
    <x v="161"/>
    <x v="670"/>
    <x v="1"/>
    <x v="1031"/>
    <x v="1185"/>
    <x v="450"/>
    <x v="144"/>
    <x v="0"/>
    <x v="1066"/>
    <x v="1647"/>
    <x v="1334"/>
    <x v="380"/>
    <x v="1"/>
    <x v="380"/>
  </r>
  <r>
    <x v="3405"/>
    <x v="564"/>
    <x v="14"/>
    <x v="3"/>
    <x v="4"/>
    <x v="558"/>
    <x v="200"/>
    <x v="53"/>
    <x v="17"/>
    <x v="2"/>
    <x v="56"/>
    <x v="155"/>
    <x v="36"/>
    <x v="1242"/>
    <x v="1748"/>
    <x v="21"/>
    <x v="0"/>
    <x v="0"/>
    <x v="1"/>
    <x v="23"/>
    <x v="1187"/>
    <x v="162"/>
    <x v="672"/>
    <x v="2"/>
    <x v="1443"/>
    <x v="3156"/>
    <x v="5"/>
    <x v="1015"/>
    <x v="1"/>
    <x v="1365"/>
    <x v="3264"/>
    <x v="2986"/>
    <x v="380"/>
    <x v="1"/>
    <x v="380"/>
  </r>
  <r>
    <x v="3460"/>
    <x v="565"/>
    <x v="14"/>
    <x v="3"/>
    <x v="4"/>
    <x v="568"/>
    <x v="200"/>
    <x v="56"/>
    <x v="13"/>
    <x v="2"/>
    <x v="56"/>
    <x v="155"/>
    <x v="36"/>
    <x v="587"/>
    <x v="1091"/>
    <x v="21"/>
    <x v="0"/>
    <x v="0"/>
    <x v="1"/>
    <x v="23"/>
    <x v="886"/>
    <x v="160"/>
    <x v="669"/>
    <x v="27"/>
    <x v="1200"/>
    <x v="3043"/>
    <x v="764"/>
    <x v="81"/>
    <x v="0"/>
    <x v="1242"/>
    <x v="1562"/>
    <x v="1248"/>
    <x v="380"/>
    <x v="1"/>
    <x v="380"/>
  </r>
  <r>
    <x v="3525"/>
    <x v="566"/>
    <x v="14"/>
    <x v="3"/>
    <x v="4"/>
    <x v="577"/>
    <x v="200"/>
    <x v="56"/>
    <x v="8"/>
    <x v="2"/>
    <x v="56"/>
    <x v="154"/>
    <x v="36"/>
    <x v="616"/>
    <x v="911"/>
    <x v="21"/>
    <x v="0"/>
    <x v="0"/>
    <x v="1"/>
    <x v="23"/>
    <x v="817"/>
    <x v="155"/>
    <x v="663"/>
    <x v="2"/>
    <x v="1121"/>
    <x v="2237"/>
    <x v="1"/>
    <x v="1674"/>
    <x v="1"/>
    <x v="1153"/>
    <x v="1607"/>
    <x v="1294"/>
    <x v="380"/>
    <x v="1"/>
    <x v="380"/>
  </r>
  <r>
    <x v="3561"/>
    <x v="567"/>
    <x v="14"/>
    <x v="3"/>
    <x v="4"/>
    <x v="585"/>
    <x v="200"/>
    <x v="56"/>
    <x v="13"/>
    <x v="2"/>
    <x v="56"/>
    <x v="154"/>
    <x v="36"/>
    <x v="832"/>
    <x v="1625"/>
    <x v="21"/>
    <x v="0"/>
    <x v="0"/>
    <x v="1"/>
    <x v="23"/>
    <x v="1121"/>
    <x v="138"/>
    <x v="646"/>
    <x v="4"/>
    <x v="1367"/>
    <x v="1076"/>
    <x v="1"/>
    <x v="1727"/>
    <x v="1"/>
    <x v="1406"/>
    <x v="1434"/>
    <x v="1118"/>
    <x v="380"/>
    <x v="1"/>
    <x v="380"/>
  </r>
  <r>
    <x v="3594"/>
    <x v="568"/>
    <x v="14"/>
    <x v="3"/>
    <x v="4"/>
    <x v="595"/>
    <x v="200"/>
    <x v="56"/>
    <x v="13"/>
    <x v="2"/>
    <x v="58"/>
    <x v="154"/>
    <x v="38"/>
    <x v="704"/>
    <x v="1274"/>
    <x v="19"/>
    <x v="0"/>
    <x v="0"/>
    <x v="1"/>
    <x v="23"/>
    <x v="1028"/>
    <x v="165"/>
    <x v="675"/>
    <x v="31"/>
    <x v="1334"/>
    <x v="2762"/>
    <x v="773"/>
    <x v="84"/>
    <x v="0"/>
    <x v="1368"/>
    <x v="1522"/>
    <x v="1208"/>
    <x v="380"/>
    <x v="1"/>
    <x v="380"/>
  </r>
  <r>
    <x v="3625"/>
    <x v="569"/>
    <x v="14"/>
    <x v="3"/>
    <x v="4"/>
    <x v="603"/>
    <x v="200"/>
    <x v="56"/>
    <x v="12"/>
    <x v="2"/>
    <x v="56"/>
    <x v="154"/>
    <x v="36"/>
    <x v="1269"/>
    <x v="2063"/>
    <x v="21"/>
    <x v="0"/>
    <x v="0"/>
    <x v="1"/>
    <x v="23"/>
    <x v="1321"/>
    <x v="176"/>
    <x v="689"/>
    <x v="20"/>
    <x v="1587"/>
    <x v="1325"/>
    <x v="1"/>
    <x v="1773"/>
    <x v="1"/>
    <x v="1619"/>
    <x v="1437"/>
    <x v="1121"/>
    <x v="380"/>
    <x v="1"/>
    <x v="380"/>
  </r>
  <r>
    <x v="3641"/>
    <x v="570"/>
    <x v="14"/>
    <x v="3"/>
    <x v="4"/>
    <x v="604"/>
    <x v="200"/>
    <x v="53"/>
    <x v="17"/>
    <x v="3"/>
    <x v="61"/>
    <x v="171"/>
    <x v="41"/>
    <x v="953"/>
    <x v="1861"/>
    <x v="16"/>
    <x v="0"/>
    <x v="0"/>
    <x v="1"/>
    <x v="23"/>
    <x v="1369"/>
    <x v="92"/>
    <x v="579"/>
    <x v="3"/>
    <x v="1536"/>
    <x v="2189"/>
    <x v="614"/>
    <x v="123"/>
    <x v="0"/>
    <x v="1495"/>
    <x v="2749"/>
    <x v="2449"/>
    <x v="380"/>
    <x v="1"/>
    <x v="380"/>
  </r>
  <r>
    <x v="3593"/>
    <x v="571"/>
    <x v="14"/>
    <x v="3"/>
    <x v="4"/>
    <x v="594"/>
    <x v="200"/>
    <x v="53"/>
    <x v="17"/>
    <x v="2"/>
    <x v="61"/>
    <x v="171"/>
    <x v="41"/>
    <x v="1131"/>
    <x v="1799"/>
    <x v="16"/>
    <x v="0"/>
    <x v="0"/>
    <x v="1"/>
    <x v="23"/>
    <x v="1344"/>
    <x v="92"/>
    <x v="579"/>
    <x v="82"/>
    <x v="1566"/>
    <x v="688"/>
    <x v="316"/>
    <x v="257"/>
    <x v="0"/>
    <x v="1529"/>
    <x v="2683"/>
    <x v="2380"/>
    <x v="380"/>
    <x v="1"/>
    <x v="380"/>
  </r>
  <r>
    <x v="3588"/>
    <x v="572"/>
    <x v="14"/>
    <x v="3"/>
    <x v="4"/>
    <x v="592"/>
    <x v="200"/>
    <x v="53"/>
    <x v="17"/>
    <x v="2"/>
    <x v="62"/>
    <x v="172"/>
    <x v="42"/>
    <x v="1993"/>
    <x v="3260"/>
    <x v="15"/>
    <x v="0"/>
    <x v="0"/>
    <x v="1"/>
    <x v="23"/>
    <x v="2088"/>
    <x v="318"/>
    <x v="814"/>
    <x v="2"/>
    <x v="2395"/>
    <x v="1742"/>
    <x v="1"/>
    <x v="1935"/>
    <x v="6"/>
    <x v="2255"/>
    <x v="3121"/>
    <x v="2834"/>
    <x v="380"/>
    <x v="1"/>
    <x v="380"/>
  </r>
  <r>
    <x v="3554"/>
    <x v="573"/>
    <x v="14"/>
    <x v="3"/>
    <x v="4"/>
    <x v="583"/>
    <x v="200"/>
    <x v="54"/>
    <x v="17"/>
    <x v="4"/>
    <x v="63"/>
    <x v="172"/>
    <x v="43"/>
    <x v="1353"/>
    <x v="3037"/>
    <x v="14"/>
    <x v="0"/>
    <x v="0"/>
    <x v="1"/>
    <x v="23"/>
    <x v="1973"/>
    <x v="644"/>
    <x v="1192"/>
    <x v="126"/>
    <x v="2710"/>
    <x v="2343"/>
    <x v="870"/>
    <x v="119"/>
    <x v="0"/>
    <x v="2571"/>
    <x v="2480"/>
    <x v="2174"/>
    <x v="380"/>
    <x v="1"/>
    <x v="380"/>
  </r>
  <r>
    <x v="3526"/>
    <x v="574"/>
    <x v="14"/>
    <x v="3"/>
    <x v="4"/>
    <x v="578"/>
    <x v="200"/>
    <x v="53"/>
    <x v="13"/>
    <x v="2"/>
    <x v="63"/>
    <x v="171"/>
    <x v="43"/>
    <x v="877"/>
    <x v="1261"/>
    <x v="14"/>
    <x v="0"/>
    <x v="0"/>
    <x v="1"/>
    <x v="23"/>
    <x v="1162"/>
    <x v="92"/>
    <x v="579"/>
    <x v="4"/>
    <x v="1346"/>
    <x v="688"/>
    <x v="309"/>
    <x v="244"/>
    <x v="0"/>
    <x v="1286"/>
    <x v="3206"/>
    <x v="2923"/>
    <x v="380"/>
    <x v="1"/>
    <x v="380"/>
  </r>
  <r>
    <x v="3465"/>
    <x v="575"/>
    <x v="14"/>
    <x v="3"/>
    <x v="4"/>
    <x v="571"/>
    <x v="200"/>
    <x v="53"/>
    <x v="17"/>
    <x v="2"/>
    <x v="62"/>
    <x v="172"/>
    <x v="42"/>
    <x v="1540"/>
    <x v="2531"/>
    <x v="15"/>
    <x v="0"/>
    <x v="0"/>
    <x v="1"/>
    <x v="23"/>
    <x v="1668"/>
    <x v="92"/>
    <x v="579"/>
    <x v="27"/>
    <x v="1856"/>
    <x v="1948"/>
    <x v="5"/>
    <x v="1114"/>
    <x v="8"/>
    <x v="1779"/>
    <x v="3114"/>
    <x v="2827"/>
    <x v="380"/>
    <x v="1"/>
    <x v="380"/>
  </r>
  <r>
    <x v="3457"/>
    <x v="576"/>
    <x v="14"/>
    <x v="2"/>
    <x v="3"/>
    <x v="567"/>
    <x v="200"/>
    <x v="53"/>
    <x v="19"/>
    <x v="3"/>
    <x v="63"/>
    <x v="172"/>
    <x v="43"/>
    <x v="1417"/>
    <x v="2885"/>
    <x v="14"/>
    <x v="0"/>
    <x v="0"/>
    <x v="1"/>
    <x v="23"/>
    <x v="1908"/>
    <x v="93"/>
    <x v="639"/>
    <x v="0"/>
    <x v="2110"/>
    <x v="1627"/>
    <x v="609"/>
    <x v="155"/>
    <x v="0"/>
    <x v="2029"/>
    <x v="2788"/>
    <x v="2490"/>
    <x v="380"/>
    <x v="1"/>
    <x v="380"/>
  </r>
  <r>
    <x v="3393"/>
    <x v="577"/>
    <x v="14"/>
    <x v="3"/>
    <x v="4"/>
    <x v="552"/>
    <x v="200"/>
    <x v="53"/>
    <x v="17"/>
    <x v="3"/>
    <x v="63"/>
    <x v="174"/>
    <x v="43"/>
    <x v="1101"/>
    <x v="2443"/>
    <x v="14"/>
    <x v="0"/>
    <x v="0"/>
    <x v="1"/>
    <x v="23"/>
    <x v="1652"/>
    <x v="590"/>
    <x v="1115"/>
    <x v="8"/>
    <x v="2239"/>
    <x v="826"/>
    <x v="452"/>
    <x v="224"/>
    <x v="0"/>
    <x v="2124"/>
    <x v="3168"/>
    <x v="2883"/>
    <x v="380"/>
    <x v="1"/>
    <x v="380"/>
  </r>
  <r>
    <x v="3618"/>
    <x v="578"/>
    <x v="23"/>
    <x v="3"/>
    <x v="0"/>
    <x v="598"/>
    <x v="200"/>
    <x v="66"/>
    <x v="33"/>
    <x v="9"/>
    <x v="78"/>
    <x v="198"/>
    <x v="0"/>
    <x v="0"/>
    <x v="0"/>
    <x v="56"/>
    <x v="14"/>
    <x v="9"/>
    <x v="1"/>
    <x v="23"/>
    <x v="0"/>
    <x v="659"/>
    <x v="629"/>
    <x v="0"/>
    <x v="283"/>
    <x v="36"/>
    <x v="0"/>
    <x v="0"/>
    <x v="0"/>
    <x v="274"/>
    <x v="3469"/>
    <x v="3219"/>
    <x v="380"/>
    <x v="1"/>
    <x v="380"/>
  </r>
  <r>
    <x v="3148"/>
    <x v="4805"/>
    <x v="83"/>
    <x v="2"/>
    <x v="0"/>
    <x v="498"/>
    <x v="200"/>
    <x v="22"/>
    <x v="33"/>
    <x v="9"/>
    <x v="78"/>
    <x v="198"/>
    <x v="0"/>
    <x v="0"/>
    <x v="0"/>
    <x v="56"/>
    <x v="14"/>
    <x v="9"/>
    <x v="1"/>
    <x v="23"/>
    <x v="0"/>
    <x v="621"/>
    <x v="104"/>
    <x v="0"/>
    <x v="108"/>
    <x v="69"/>
    <x v="1047"/>
    <x v="0"/>
    <x v="5"/>
    <x v="226"/>
    <x v="5"/>
    <x v="38"/>
    <x v="380"/>
    <x v="1"/>
    <x v="380"/>
  </r>
  <r>
    <x v="3126"/>
    <x v="579"/>
    <x v="14"/>
    <x v="3"/>
    <x v="4"/>
    <x v="497"/>
    <x v="200"/>
    <x v="53"/>
    <x v="17"/>
    <x v="2"/>
    <x v="61"/>
    <x v="171"/>
    <x v="41"/>
    <x v="1258"/>
    <x v="2260"/>
    <x v="16"/>
    <x v="0"/>
    <x v="0"/>
    <x v="1"/>
    <x v="23"/>
    <x v="1541"/>
    <x v="288"/>
    <x v="712"/>
    <x v="0"/>
    <x v="1786"/>
    <x v="2048"/>
    <x v="1"/>
    <x v="1818"/>
    <x v="6"/>
    <x v="1719"/>
    <x v="3042"/>
    <x v="2753"/>
    <x v="380"/>
    <x v="1"/>
    <x v="380"/>
  </r>
  <r>
    <x v="3278"/>
    <x v="580"/>
    <x v="14"/>
    <x v="3"/>
    <x v="4"/>
    <x v="528"/>
    <x v="200"/>
    <x v="62"/>
    <x v="0"/>
    <x v="2"/>
    <x v="56"/>
    <x v="155"/>
    <x v="36"/>
    <x v="928"/>
    <x v="1930"/>
    <x v="21"/>
    <x v="0"/>
    <x v="0"/>
    <x v="1"/>
    <x v="23"/>
    <x v="1257"/>
    <x v="158"/>
    <x v="666"/>
    <x v="0"/>
    <x v="1501"/>
    <x v="2332"/>
    <x v="552"/>
    <x v="138"/>
    <x v="20"/>
    <x v="1493"/>
    <x v="2173"/>
    <x v="1864"/>
    <x v="380"/>
    <x v="1"/>
    <x v="380"/>
  </r>
  <r>
    <x v="3328"/>
    <x v="581"/>
    <x v="14"/>
    <x v="3"/>
    <x v="4"/>
    <x v="538"/>
    <x v="200"/>
    <x v="56"/>
    <x v="8"/>
    <x v="2"/>
    <x v="58"/>
    <x v="155"/>
    <x v="38"/>
    <x v="501"/>
    <x v="772"/>
    <x v="19"/>
    <x v="0"/>
    <x v="0"/>
    <x v="1"/>
    <x v="23"/>
    <x v="786"/>
    <x v="171"/>
    <x v="682"/>
    <x v="88"/>
    <x v="1174"/>
    <x v="1750"/>
    <x v="1"/>
    <x v="1689"/>
    <x v="6"/>
    <x v="1210"/>
    <x v="1584"/>
    <x v="1272"/>
    <x v="380"/>
    <x v="1"/>
    <x v="380"/>
  </r>
  <r>
    <x v="3387"/>
    <x v="582"/>
    <x v="14"/>
    <x v="3"/>
    <x v="4"/>
    <x v="550"/>
    <x v="200"/>
    <x v="53"/>
    <x v="17"/>
    <x v="2"/>
    <x v="62"/>
    <x v="173"/>
    <x v="42"/>
    <x v="1027"/>
    <x v="1555"/>
    <x v="15"/>
    <x v="0"/>
    <x v="0"/>
    <x v="1"/>
    <x v="23"/>
    <x v="1259"/>
    <x v="450"/>
    <x v="965"/>
    <x v="111"/>
    <x v="1770"/>
    <x v="821"/>
    <x v="410"/>
    <x v="215"/>
    <x v="0"/>
    <x v="1716"/>
    <x v="2809"/>
    <x v="2511"/>
    <x v="380"/>
    <x v="1"/>
    <x v="380"/>
  </r>
  <r>
    <x v="3321"/>
    <x v="583"/>
    <x v="0"/>
    <x v="3"/>
    <x v="4"/>
    <x v="535"/>
    <x v="200"/>
    <x v="62"/>
    <x v="0"/>
    <x v="2"/>
    <x v="63"/>
    <x v="174"/>
    <x v="43"/>
    <x v="1548"/>
    <x v="3077"/>
    <x v="14"/>
    <x v="0"/>
    <x v="0"/>
    <x v="1"/>
    <x v="23"/>
    <x v="1996"/>
    <x v="715"/>
    <x v="912"/>
    <x v="23"/>
    <x v="2364"/>
    <x v="783"/>
    <x v="5"/>
    <x v="1239"/>
    <x v="1"/>
    <x v="2284"/>
    <x v="1948"/>
    <x v="1636"/>
    <x v="380"/>
    <x v="1"/>
    <x v="380"/>
  </r>
  <r>
    <x v="3516"/>
    <x v="584"/>
    <x v="24"/>
    <x v="3"/>
    <x v="0"/>
    <x v="574"/>
    <x v="200"/>
    <x v="66"/>
    <x v="33"/>
    <x v="9"/>
    <x v="78"/>
    <x v="198"/>
    <x v="0"/>
    <x v="0"/>
    <x v="0"/>
    <x v="56"/>
    <x v="14"/>
    <x v="9"/>
    <x v="1"/>
    <x v="23"/>
    <x v="0"/>
    <x v="306"/>
    <x v="34"/>
    <x v="0"/>
    <x v="34"/>
    <x v="569"/>
    <x v="1"/>
    <x v="807"/>
    <x v="1"/>
    <x v="30"/>
    <x v="3950"/>
    <x v="3763"/>
    <x v="380"/>
    <x v="1"/>
    <x v="380"/>
  </r>
  <r>
    <x v="3315"/>
    <x v="585"/>
    <x v="0"/>
    <x v="3"/>
    <x v="4"/>
    <x v="532"/>
    <x v="200"/>
    <x v="63"/>
    <x v="0"/>
    <x v="2"/>
    <x v="63"/>
    <x v="174"/>
    <x v="43"/>
    <x v="1275"/>
    <x v="2669"/>
    <x v="14"/>
    <x v="0"/>
    <x v="0"/>
    <x v="1"/>
    <x v="23"/>
    <x v="1771"/>
    <x v="708"/>
    <x v="733"/>
    <x v="6"/>
    <x v="2030"/>
    <x v="1526"/>
    <x v="1"/>
    <x v="1875"/>
    <x v="6"/>
    <x v="1949"/>
    <x v="3032"/>
    <x v="2742"/>
    <x v="380"/>
    <x v="1"/>
    <x v="380"/>
  </r>
  <r>
    <x v="3148"/>
    <x v="586"/>
    <x v="24"/>
    <x v="3"/>
    <x v="0"/>
    <x v="498"/>
    <x v="200"/>
    <x v="66"/>
    <x v="33"/>
    <x v="9"/>
    <x v="78"/>
    <x v="198"/>
    <x v="0"/>
    <x v="0"/>
    <x v="0"/>
    <x v="56"/>
    <x v="14"/>
    <x v="9"/>
    <x v="1"/>
    <x v="23"/>
    <x v="0"/>
    <x v="84"/>
    <x v="11"/>
    <x v="0"/>
    <x v="11"/>
    <x v="29"/>
    <x v="0"/>
    <x v="0"/>
    <x v="0"/>
    <x v="7"/>
    <x v="4056"/>
    <x v="3942"/>
    <x v="380"/>
    <x v="1"/>
    <x v="380"/>
  </r>
  <r>
    <x v="3148"/>
    <x v="587"/>
    <x v="80"/>
    <x v="3"/>
    <x v="0"/>
    <x v="498"/>
    <x v="200"/>
    <x v="66"/>
    <x v="33"/>
    <x v="9"/>
    <x v="78"/>
    <x v="198"/>
    <x v="0"/>
    <x v="0"/>
    <x v="0"/>
    <x v="56"/>
    <x v="14"/>
    <x v="9"/>
    <x v="1"/>
    <x v="23"/>
    <x v="0"/>
    <x v="713"/>
    <x v="182"/>
    <x v="0"/>
    <x v="186"/>
    <x v="8"/>
    <x v="0"/>
    <x v="0"/>
    <x v="5"/>
    <x v="570"/>
    <x v="3"/>
    <x v="36"/>
    <x v="380"/>
    <x v="1"/>
    <x v="380"/>
  </r>
  <r>
    <x v="2769"/>
    <x v="588"/>
    <x v="14"/>
    <x v="0"/>
    <x v="9"/>
    <x v="429"/>
    <x v="200"/>
    <x v="52"/>
    <x v="0"/>
    <x v="2"/>
    <x v="49"/>
    <x v="124"/>
    <x v="29"/>
    <x v="190"/>
    <x v="302"/>
    <x v="28"/>
    <x v="0"/>
    <x v="0"/>
    <x v="1"/>
    <x v="23"/>
    <x v="292"/>
    <x v="51"/>
    <x v="1318"/>
    <x v="84"/>
    <x v="1771"/>
    <x v="1287"/>
    <x v="525"/>
    <x v="162"/>
    <x v="0"/>
    <x v="2682"/>
    <x v="105"/>
    <x v="4012"/>
    <x v="213"/>
    <x v="0"/>
    <x v="97"/>
  </r>
  <r>
    <x v="2783"/>
    <x v="589"/>
    <x v="23"/>
    <x v="0"/>
    <x v="0"/>
    <x v="434"/>
    <x v="200"/>
    <x v="66"/>
    <x v="33"/>
    <x v="9"/>
    <x v="78"/>
    <x v="198"/>
    <x v="0"/>
    <x v="0"/>
    <x v="0"/>
    <x v="56"/>
    <x v="14"/>
    <x v="9"/>
    <x v="1"/>
    <x v="23"/>
    <x v="0"/>
    <x v="41"/>
    <x v="42"/>
    <x v="0"/>
    <x v="42"/>
    <x v="770"/>
    <x v="25"/>
    <x v="48"/>
    <x v="0"/>
    <x v="37"/>
    <x v="3567"/>
    <x v="3323"/>
    <x v="380"/>
    <x v="1"/>
    <x v="380"/>
  </r>
  <r>
    <x v="2777"/>
    <x v="590"/>
    <x v="14"/>
    <x v="0"/>
    <x v="9"/>
    <x v="432"/>
    <x v="200"/>
    <x v="52"/>
    <x v="0"/>
    <x v="2"/>
    <x v="55"/>
    <x v="128"/>
    <x v="35"/>
    <x v="596"/>
    <x v="534"/>
    <x v="22"/>
    <x v="0"/>
    <x v="0"/>
    <x v="1"/>
    <x v="23"/>
    <x v="547"/>
    <x v="31"/>
    <x v="1275"/>
    <x v="0"/>
    <x v="1882"/>
    <x v="2256"/>
    <x v="560"/>
    <x v="156"/>
    <x v="0"/>
    <x v="2568"/>
    <x v="194"/>
    <x v="4066"/>
    <x v="65"/>
    <x v="0"/>
    <x v="106"/>
  </r>
  <r>
    <x v="2771"/>
    <x v="591"/>
    <x v="14"/>
    <x v="0"/>
    <x v="9"/>
    <x v="430"/>
    <x v="200"/>
    <x v="52"/>
    <x v="0"/>
    <x v="1"/>
    <x v="49"/>
    <x v="124"/>
    <x v="29"/>
    <x v="167"/>
    <x v="287"/>
    <x v="28"/>
    <x v="0"/>
    <x v="0"/>
    <x v="1"/>
    <x v="23"/>
    <x v="281"/>
    <x v="53"/>
    <x v="1325"/>
    <x v="1"/>
    <x v="1718"/>
    <x v="1763"/>
    <x v="5"/>
    <x v="1093"/>
    <x v="6"/>
    <x v="2675"/>
    <x v="88"/>
    <x v="3969"/>
    <x v="293"/>
    <x v="0"/>
    <x v="93"/>
  </r>
  <r>
    <x v="2788"/>
    <x v="592"/>
    <x v="14"/>
    <x v="3"/>
    <x v="4"/>
    <x v="436"/>
    <x v="200"/>
    <x v="52"/>
    <x v="0"/>
    <x v="1"/>
    <x v="48"/>
    <x v="111"/>
    <x v="28"/>
    <x v="270"/>
    <x v="237"/>
    <x v="29"/>
    <x v="0"/>
    <x v="0"/>
    <x v="1"/>
    <x v="23"/>
    <x v="228"/>
    <x v="35"/>
    <x v="395"/>
    <x v="5"/>
    <x v="486"/>
    <x v="1832"/>
    <x v="305"/>
    <x v="144"/>
    <x v="0"/>
    <x v="458"/>
    <x v="4148"/>
    <x v="4078"/>
    <x v="380"/>
    <x v="1"/>
    <x v="380"/>
  </r>
  <r>
    <x v="2826"/>
    <x v="593"/>
    <x v="14"/>
    <x v="0"/>
    <x v="9"/>
    <x v="438"/>
    <x v="200"/>
    <x v="62"/>
    <x v="0"/>
    <x v="2"/>
    <x v="77"/>
    <x v="196"/>
    <x v="57"/>
    <x v="528"/>
    <x v="1024"/>
    <x v="0"/>
    <x v="0"/>
    <x v="0"/>
    <x v="1"/>
    <x v="23"/>
    <x v="1418"/>
    <x v="34"/>
    <x v="1283"/>
    <x v="31"/>
    <x v="2471"/>
    <x v="2797"/>
    <x v="189"/>
    <x v="453"/>
    <x v="8"/>
    <x v="2687"/>
    <x v="379"/>
    <x v="4305"/>
    <x v="171"/>
    <x v="0"/>
    <x v="118"/>
  </r>
  <r>
    <x v="2838"/>
    <x v="594"/>
    <x v="14"/>
    <x v="0"/>
    <x v="9"/>
    <x v="442"/>
    <x v="200"/>
    <x v="62"/>
    <x v="0"/>
    <x v="2"/>
    <x v="54"/>
    <x v="135"/>
    <x v="34"/>
    <x v="1247"/>
    <x v="2537"/>
    <x v="23"/>
    <x v="0"/>
    <x v="0"/>
    <x v="1"/>
    <x v="23"/>
    <x v="1476"/>
    <x v="54"/>
    <x v="1329"/>
    <x v="6"/>
    <x v="2606"/>
    <x v="1655"/>
    <x v="514"/>
    <x v="231"/>
    <x v="0"/>
    <x v="3048"/>
    <x v="153"/>
    <x v="3101"/>
    <x v="160"/>
    <x v="0"/>
    <x v="256"/>
  </r>
  <r>
    <x v="2881"/>
    <x v="595"/>
    <x v="14"/>
    <x v="0"/>
    <x v="9"/>
    <x v="448"/>
    <x v="200"/>
    <x v="53"/>
    <x v="6"/>
    <x v="5"/>
    <x v="61"/>
    <x v="129"/>
    <x v="41"/>
    <x v="2037"/>
    <x v="3758"/>
    <x v="16"/>
    <x v="0"/>
    <x v="0"/>
    <x v="1"/>
    <x v="23"/>
    <x v="2434"/>
    <x v="54"/>
    <x v="1329"/>
    <x v="6"/>
    <x v="3066"/>
    <x v="2909"/>
    <x v="912"/>
    <x v="136"/>
    <x v="14"/>
    <x v="2846"/>
    <x v="4047"/>
    <x v="4341"/>
    <x v="16"/>
    <x v="0"/>
    <x v="138"/>
  </r>
  <r>
    <x v="2893"/>
    <x v="596"/>
    <x v="14"/>
    <x v="0"/>
    <x v="10"/>
    <x v="452"/>
    <x v="200"/>
    <x v="62"/>
    <x v="0"/>
    <x v="2"/>
    <x v="52"/>
    <x v="129"/>
    <x v="32"/>
    <x v="663"/>
    <x v="1223"/>
    <x v="25"/>
    <x v="0"/>
    <x v="0"/>
    <x v="1"/>
    <x v="23"/>
    <x v="838"/>
    <x v="56"/>
    <x v="1305"/>
    <x v="3"/>
    <x v="2152"/>
    <x v="1472"/>
    <x v="5"/>
    <x v="1187"/>
    <x v="10"/>
    <x v="2948"/>
    <x v="75"/>
    <x v="3627"/>
    <x v="302"/>
    <x v="0"/>
    <x v="160"/>
  </r>
  <r>
    <x v="1976"/>
    <x v="597"/>
    <x v="14"/>
    <x v="0"/>
    <x v="9"/>
    <x v="3"/>
    <x v="185"/>
    <x v="56"/>
    <x v="13"/>
    <x v="2"/>
    <x v="52"/>
    <x v="127"/>
    <x v="32"/>
    <x v="779"/>
    <x v="1392"/>
    <x v="25"/>
    <x v="0"/>
    <x v="0"/>
    <x v="1"/>
    <x v="23"/>
    <x v="912"/>
    <x v="59"/>
    <x v="1335"/>
    <x v="14"/>
    <x v="2312"/>
    <x v="2274"/>
    <x v="5"/>
    <x v="1230"/>
    <x v="1"/>
    <x v="2963"/>
    <x v="120"/>
    <x v="3010"/>
    <x v="345"/>
    <x v="0"/>
    <x v="209"/>
  </r>
  <r>
    <x v="3790"/>
    <x v="598"/>
    <x v="14"/>
    <x v="0"/>
    <x v="1"/>
    <x v="7"/>
    <x v="185"/>
    <x v="52"/>
    <x v="0"/>
    <x v="1"/>
    <x v="45"/>
    <x v="126"/>
    <x v="25"/>
    <x v="200"/>
    <x v="195"/>
    <x v="32"/>
    <x v="0"/>
    <x v="0"/>
    <x v="1"/>
    <x v="23"/>
    <x v="183"/>
    <x v="39"/>
    <x v="1453"/>
    <x v="98"/>
    <x v="2207"/>
    <x v="434"/>
    <x v="260"/>
    <x v="362"/>
    <x v="0"/>
    <x v="2564"/>
    <x v="307"/>
    <x v="4317"/>
    <x v="99"/>
    <x v="0"/>
    <x v="74"/>
  </r>
  <r>
    <x v="4335"/>
    <x v="599"/>
    <x v="14"/>
    <x v="3"/>
    <x v="4"/>
    <x v="9"/>
    <x v="185"/>
    <x v="52"/>
    <x v="0"/>
    <x v="2"/>
    <x v="52"/>
    <x v="130"/>
    <x v="32"/>
    <x v="475"/>
    <x v="498"/>
    <x v="25"/>
    <x v="0"/>
    <x v="0"/>
    <x v="1"/>
    <x v="23"/>
    <x v="476"/>
    <x v="28"/>
    <x v="366"/>
    <x v="3"/>
    <x v="643"/>
    <x v="147"/>
    <x v="57"/>
    <x v="593"/>
    <x v="0"/>
    <x v="559"/>
    <x v="4163"/>
    <x v="4095"/>
    <x v="380"/>
    <x v="1"/>
    <x v="380"/>
  </r>
  <r>
    <x v="776"/>
    <x v="600"/>
    <x v="14"/>
    <x v="3"/>
    <x v="4"/>
    <x v="15"/>
    <x v="185"/>
    <x v="62"/>
    <x v="0"/>
    <x v="2"/>
    <x v="49"/>
    <x v="125"/>
    <x v="29"/>
    <x v="509"/>
    <x v="995"/>
    <x v="28"/>
    <x v="0"/>
    <x v="0"/>
    <x v="1"/>
    <x v="23"/>
    <x v="660"/>
    <x v="27"/>
    <x v="360"/>
    <x v="0"/>
    <x v="759"/>
    <x v="477"/>
    <x v="1"/>
    <x v="1607"/>
    <x v="1"/>
    <x v="790"/>
    <x v="2134"/>
    <x v="1823"/>
    <x v="380"/>
    <x v="1"/>
    <x v="380"/>
  </r>
  <r>
    <x v="1801"/>
    <x v="601"/>
    <x v="14"/>
    <x v="3"/>
    <x v="4"/>
    <x v="27"/>
    <x v="185"/>
    <x v="52"/>
    <x v="0"/>
    <x v="2"/>
    <x v="50"/>
    <x v="130"/>
    <x v="30"/>
    <x v="924"/>
    <x v="758"/>
    <x v="27"/>
    <x v="0"/>
    <x v="0"/>
    <x v="1"/>
    <x v="23"/>
    <x v="583"/>
    <x v="28"/>
    <x v="366"/>
    <x v="5"/>
    <x v="714"/>
    <x v="459"/>
    <x v="151"/>
    <x v="359"/>
    <x v="0"/>
    <x v="585"/>
    <x v="4195"/>
    <x v="4137"/>
    <x v="380"/>
    <x v="1"/>
    <x v="380"/>
  </r>
  <r>
    <x v="1917"/>
    <x v="602"/>
    <x v="14"/>
    <x v="0"/>
    <x v="9"/>
    <x v="29"/>
    <x v="185"/>
    <x v="55"/>
    <x v="17"/>
    <x v="2"/>
    <x v="52"/>
    <x v="129"/>
    <x v="32"/>
    <x v="860"/>
    <x v="1401"/>
    <x v="25"/>
    <x v="0"/>
    <x v="0"/>
    <x v="1"/>
    <x v="23"/>
    <x v="917"/>
    <x v="39"/>
    <x v="1297"/>
    <x v="94"/>
    <x v="2224"/>
    <x v="182"/>
    <x v="78"/>
    <x v="609"/>
    <x v="0"/>
    <x v="2928"/>
    <x v="116"/>
    <x v="2542"/>
    <x v="138"/>
    <x v="0"/>
    <x v="198"/>
  </r>
  <r>
    <x v="2068"/>
    <x v="603"/>
    <x v="14"/>
    <x v="0"/>
    <x v="10"/>
    <x v="31"/>
    <x v="185"/>
    <x v="52"/>
    <x v="0"/>
    <x v="2"/>
    <x v="52"/>
    <x v="136"/>
    <x v="32"/>
    <x v="791"/>
    <x v="871"/>
    <x v="25"/>
    <x v="0"/>
    <x v="0"/>
    <x v="1"/>
    <x v="23"/>
    <x v="685"/>
    <x v="29"/>
    <x v="1235"/>
    <x v="0"/>
    <x v="1876"/>
    <x v="348"/>
    <x v="339"/>
    <x v="267"/>
    <x v="0"/>
    <x v="2904"/>
    <x v="43"/>
    <x v="4285"/>
    <x v="223"/>
    <x v="0"/>
    <x v="65"/>
  </r>
  <r>
    <x v="2523"/>
    <x v="604"/>
    <x v="14"/>
    <x v="0"/>
    <x v="9"/>
    <x v="39"/>
    <x v="185"/>
    <x v="52"/>
    <x v="0"/>
    <x v="1"/>
    <x v="50"/>
    <x v="138"/>
    <x v="35"/>
    <x v="214"/>
    <x v="228"/>
    <x v="22"/>
    <x v="0"/>
    <x v="1"/>
    <x v="1"/>
    <x v="23"/>
    <x v="237"/>
    <x v="38"/>
    <x v="1294"/>
    <x v="2"/>
    <x v="1526"/>
    <x v="2830"/>
    <x v="5"/>
    <x v="1035"/>
    <x v="1"/>
    <x v="2551"/>
    <x v="91"/>
    <x v="4031"/>
    <x v="299"/>
    <x v="0"/>
    <x v="72"/>
  </r>
  <r>
    <x v="3666"/>
    <x v="605"/>
    <x v="14"/>
    <x v="0"/>
    <x v="10"/>
    <x v="65"/>
    <x v="185"/>
    <x v="62"/>
    <x v="0"/>
    <x v="2"/>
    <x v="59"/>
    <x v="168"/>
    <x v="39"/>
    <x v="564"/>
    <x v="1184"/>
    <x v="18"/>
    <x v="0"/>
    <x v="0"/>
    <x v="1"/>
    <x v="23"/>
    <x v="1015"/>
    <x v="56"/>
    <x v="1306"/>
    <x v="3"/>
    <x v="2257"/>
    <x v="2581"/>
    <x v="670"/>
    <x v="147"/>
    <x v="8"/>
    <x v="2989"/>
    <x v="83"/>
    <x v="3308"/>
    <x v="154"/>
    <x v="0"/>
    <x v="193"/>
  </r>
  <r>
    <x v="4215"/>
    <x v="606"/>
    <x v="14"/>
    <x v="3"/>
    <x v="4"/>
    <x v="85"/>
    <x v="185"/>
    <x v="62"/>
    <x v="0"/>
    <x v="3"/>
    <x v="52"/>
    <x v="136"/>
    <x v="32"/>
    <x v="205"/>
    <x v="720"/>
    <x v="25"/>
    <x v="0"/>
    <x v="0"/>
    <x v="1"/>
    <x v="23"/>
    <x v="606"/>
    <x v="88"/>
    <x v="573"/>
    <x v="3"/>
    <x v="867"/>
    <x v="1776"/>
    <x v="449"/>
    <x v="135"/>
    <x v="0"/>
    <x v="941"/>
    <x v="1122"/>
    <x v="803"/>
    <x v="380"/>
    <x v="1"/>
    <x v="380"/>
  </r>
  <r>
    <x v="262"/>
    <x v="607"/>
    <x v="14"/>
    <x v="2"/>
    <x v="3"/>
    <x v="11"/>
    <x v="149"/>
    <x v="52"/>
    <x v="0"/>
    <x v="1"/>
    <x v="49"/>
    <x v="126"/>
    <x v="29"/>
    <x v="477"/>
    <x v="315"/>
    <x v="28"/>
    <x v="0"/>
    <x v="0"/>
    <x v="1"/>
    <x v="23"/>
    <x v="300"/>
    <x v="30"/>
    <x v="423"/>
    <x v="10"/>
    <x v="541"/>
    <x v="2386"/>
    <x v="441"/>
    <x v="107"/>
    <x v="0"/>
    <x v="518"/>
    <x v="4073"/>
    <x v="3966"/>
    <x v="380"/>
    <x v="1"/>
    <x v="380"/>
  </r>
  <r>
    <x v="2297"/>
    <x v="608"/>
    <x v="14"/>
    <x v="0"/>
    <x v="1"/>
    <x v="35"/>
    <x v="149"/>
    <x v="52"/>
    <x v="0"/>
    <x v="1"/>
    <x v="50"/>
    <x v="130"/>
    <x v="30"/>
    <x v="86"/>
    <x v="123"/>
    <x v="27"/>
    <x v="0"/>
    <x v="0"/>
    <x v="1"/>
    <x v="23"/>
    <x v="156"/>
    <x v="33"/>
    <x v="1437"/>
    <x v="2"/>
    <x v="2055"/>
    <x v="2603"/>
    <x v="450"/>
    <x v="210"/>
    <x v="20"/>
    <x v="2433"/>
    <x v="327"/>
    <x v="96"/>
    <x v="380"/>
    <x v="1"/>
    <x v="380"/>
  </r>
  <r>
    <x v="2519"/>
    <x v="609"/>
    <x v="14"/>
    <x v="0"/>
    <x v="10"/>
    <x v="39"/>
    <x v="149"/>
    <x v="13"/>
    <x v="0"/>
    <x v="1"/>
    <x v="52"/>
    <x v="132"/>
    <x v="32"/>
    <x v="115"/>
    <x v="33"/>
    <x v="25"/>
    <x v="0"/>
    <x v="0"/>
    <x v="1"/>
    <x v="23"/>
    <x v="52"/>
    <x v="68"/>
    <x v="1326"/>
    <x v="2"/>
    <x v="1089"/>
    <x v="2392"/>
    <x v="189"/>
    <x v="338"/>
    <x v="1"/>
    <x v="2674"/>
    <x v="22"/>
    <x v="1482"/>
    <x v="346"/>
    <x v="0"/>
    <x v="64"/>
  </r>
  <r>
    <x v="2865"/>
    <x v="610"/>
    <x v="14"/>
    <x v="0"/>
    <x v="1"/>
    <x v="45"/>
    <x v="149"/>
    <x v="55"/>
    <x v="17"/>
    <x v="3"/>
    <x v="59"/>
    <x v="129"/>
    <x v="39"/>
    <x v="1265"/>
    <x v="2600"/>
    <x v="18"/>
    <x v="0"/>
    <x v="0"/>
    <x v="1"/>
    <x v="23"/>
    <x v="1630"/>
    <x v="31"/>
    <x v="1430"/>
    <x v="2"/>
    <x v="2928"/>
    <x v="2907"/>
    <x v="1002"/>
    <x v="74"/>
    <x v="0"/>
    <x v="2951"/>
    <x v="486"/>
    <x v="167"/>
    <x v="380"/>
    <x v="1"/>
    <x v="380"/>
  </r>
  <r>
    <x v="3143"/>
    <x v="611"/>
    <x v="14"/>
    <x v="0"/>
    <x v="9"/>
    <x v="51"/>
    <x v="149"/>
    <x v="53"/>
    <x v="17"/>
    <x v="2"/>
    <x v="52"/>
    <x v="132"/>
    <x v="32"/>
    <x v="1093"/>
    <x v="1704"/>
    <x v="25"/>
    <x v="0"/>
    <x v="0"/>
    <x v="1"/>
    <x v="23"/>
    <x v="1038"/>
    <x v="26"/>
    <x v="1257"/>
    <x v="11"/>
    <x v="2170"/>
    <x v="1888"/>
    <x v="610"/>
    <x v="158"/>
    <x v="0"/>
    <x v="2869"/>
    <x v="137"/>
    <x v="3493"/>
    <x v="221"/>
    <x v="0"/>
    <x v="168"/>
  </r>
  <r>
    <x v="3378"/>
    <x v="612"/>
    <x v="14"/>
    <x v="0"/>
    <x v="9"/>
    <x v="57"/>
    <x v="149"/>
    <x v="52"/>
    <x v="0"/>
    <x v="1"/>
    <x v="52"/>
    <x v="128"/>
    <x v="32"/>
    <x v="112"/>
    <x v="135"/>
    <x v="25"/>
    <x v="0"/>
    <x v="0"/>
    <x v="1"/>
    <x v="23"/>
    <x v="173"/>
    <x v="26"/>
    <x v="1257"/>
    <x v="77"/>
    <x v="1331"/>
    <x v="2781"/>
    <x v="5"/>
    <x v="994"/>
    <x v="6"/>
    <x v="2422"/>
    <x v="85"/>
    <x v="3986"/>
    <x v="93"/>
    <x v="0"/>
    <x v="55"/>
  </r>
  <r>
    <x v="3609"/>
    <x v="613"/>
    <x v="14"/>
    <x v="0"/>
    <x v="9"/>
    <x v="63"/>
    <x v="149"/>
    <x v="56"/>
    <x v="13"/>
    <x v="3"/>
    <x v="54"/>
    <x v="127"/>
    <x v="34"/>
    <x v="1609"/>
    <x v="3232"/>
    <x v="23"/>
    <x v="0"/>
    <x v="0"/>
    <x v="1"/>
    <x v="23"/>
    <x v="1855"/>
    <x v="30"/>
    <x v="1272"/>
    <x v="94"/>
    <x v="2748"/>
    <x v="780"/>
    <x v="475"/>
    <x v="262"/>
    <x v="0"/>
    <x v="3064"/>
    <x v="190"/>
    <x v="2138"/>
    <x v="225"/>
    <x v="0"/>
    <x v="291"/>
  </r>
  <r>
    <x v="3712"/>
    <x v="614"/>
    <x v="24"/>
    <x v="0"/>
    <x v="0"/>
    <x v="67"/>
    <x v="149"/>
    <x v="66"/>
    <x v="33"/>
    <x v="9"/>
    <x v="78"/>
    <x v="198"/>
    <x v="0"/>
    <x v="0"/>
    <x v="0"/>
    <x v="56"/>
    <x v="14"/>
    <x v="9"/>
    <x v="1"/>
    <x v="23"/>
    <x v="0"/>
    <x v="31"/>
    <x v="34"/>
    <x v="0"/>
    <x v="34"/>
    <x v="896"/>
    <x v="108"/>
    <x v="5"/>
    <x v="1"/>
    <x v="31"/>
    <x v="3243"/>
    <x v="2963"/>
    <x v="380"/>
    <x v="1"/>
    <x v="380"/>
  </r>
  <r>
    <x v="3913"/>
    <x v="615"/>
    <x v="14"/>
    <x v="0"/>
    <x v="1"/>
    <x v="73"/>
    <x v="149"/>
    <x v="52"/>
    <x v="0"/>
    <x v="1"/>
    <x v="54"/>
    <x v="129"/>
    <x v="34"/>
    <x v="349"/>
    <x v="223"/>
    <x v="23"/>
    <x v="0"/>
    <x v="0"/>
    <x v="1"/>
    <x v="23"/>
    <x v="261"/>
    <x v="32"/>
    <x v="1434"/>
    <x v="38"/>
    <x v="2231"/>
    <x v="1479"/>
    <x v="207"/>
    <x v="414"/>
    <x v="1"/>
    <x v="2515"/>
    <x v="410"/>
    <x v="122"/>
    <x v="380"/>
    <x v="1"/>
    <x v="380"/>
  </r>
  <r>
    <x v="4019"/>
    <x v="616"/>
    <x v="14"/>
    <x v="0"/>
    <x v="1"/>
    <x v="77"/>
    <x v="149"/>
    <x v="55"/>
    <x v="17"/>
    <x v="2"/>
    <x v="54"/>
    <x v="131"/>
    <x v="34"/>
    <x v="1264"/>
    <x v="2229"/>
    <x v="23"/>
    <x v="0"/>
    <x v="0"/>
    <x v="1"/>
    <x v="23"/>
    <x v="1340"/>
    <x v="40"/>
    <x v="1455"/>
    <x v="163"/>
    <x v="2895"/>
    <x v="3082"/>
    <x v="957"/>
    <x v="93"/>
    <x v="0"/>
    <x v="3019"/>
    <x v="328"/>
    <x v="97"/>
    <x v="380"/>
    <x v="1"/>
    <x v="380"/>
  </r>
  <r>
    <x v="4212"/>
    <x v="617"/>
    <x v="14"/>
    <x v="0"/>
    <x v="1"/>
    <x v="85"/>
    <x v="149"/>
    <x v="63"/>
    <x v="0"/>
    <x v="2"/>
    <x v="52"/>
    <x v="134"/>
    <x v="32"/>
    <x v="1170"/>
    <x v="2566"/>
    <x v="25"/>
    <x v="0"/>
    <x v="0"/>
    <x v="1"/>
    <x v="23"/>
    <x v="1438"/>
    <x v="49"/>
    <x v="1471"/>
    <x v="2"/>
    <x v="2929"/>
    <x v="606"/>
    <x v="438"/>
    <x v="314"/>
    <x v="0"/>
    <x v="3020"/>
    <x v="382"/>
    <x v="3890"/>
    <x v="347"/>
    <x v="0"/>
    <x v="300"/>
  </r>
  <r>
    <x v="411"/>
    <x v="618"/>
    <x v="14"/>
    <x v="0"/>
    <x v="1"/>
    <x v="120"/>
    <x v="149"/>
    <x v="54"/>
    <x v="17"/>
    <x v="2"/>
    <x v="52"/>
    <x v="134"/>
    <x v="32"/>
    <x v="303"/>
    <x v="406"/>
    <x v="25"/>
    <x v="0"/>
    <x v="0"/>
    <x v="1"/>
    <x v="23"/>
    <x v="407"/>
    <x v="36"/>
    <x v="1445"/>
    <x v="5"/>
    <x v="2435"/>
    <x v="362"/>
    <x v="299"/>
    <x v="348"/>
    <x v="0"/>
    <x v="2724"/>
    <x v="291"/>
    <x v="84"/>
    <x v="380"/>
    <x v="1"/>
    <x v="380"/>
  </r>
  <r>
    <x v="4503"/>
    <x v="619"/>
    <x v="14"/>
    <x v="0"/>
    <x v="1"/>
    <x v="98"/>
    <x v="149"/>
    <x v="62"/>
    <x v="0"/>
    <x v="1"/>
    <x v="50"/>
    <x v="128"/>
    <x v="30"/>
    <x v="470"/>
    <x v="536"/>
    <x v="27"/>
    <x v="0"/>
    <x v="0"/>
    <x v="1"/>
    <x v="23"/>
    <x v="466"/>
    <x v="52"/>
    <x v="1477"/>
    <x v="8"/>
    <x v="2605"/>
    <x v="2028"/>
    <x v="5"/>
    <x v="1284"/>
    <x v="1"/>
    <x v="2843"/>
    <x v="279"/>
    <x v="81"/>
    <x v="380"/>
    <x v="1"/>
    <x v="380"/>
  </r>
  <r>
    <x v="4274"/>
    <x v="620"/>
    <x v="14"/>
    <x v="0"/>
    <x v="9"/>
    <x v="88"/>
    <x v="149"/>
    <x v="54"/>
    <x v="13"/>
    <x v="3"/>
    <x v="63"/>
    <x v="176"/>
    <x v="43"/>
    <x v="1436"/>
    <x v="2750"/>
    <x v="14"/>
    <x v="0"/>
    <x v="0"/>
    <x v="1"/>
    <x v="23"/>
    <x v="1825"/>
    <x v="42"/>
    <x v="1304"/>
    <x v="5"/>
    <x v="2750"/>
    <x v="528"/>
    <x v="255"/>
    <x v="418"/>
    <x v="0"/>
    <x v="3034"/>
    <x v="217"/>
    <x v="2944"/>
    <x v="313"/>
    <x v="0"/>
    <x v="287"/>
  </r>
  <r>
    <x v="4153"/>
    <x v="621"/>
    <x v="14"/>
    <x v="0"/>
    <x v="1"/>
    <x v="82"/>
    <x v="149"/>
    <x v="54"/>
    <x v="0"/>
    <x v="3"/>
    <x v="58"/>
    <x v="129"/>
    <x v="38"/>
    <x v="1555"/>
    <x v="2811"/>
    <x v="19"/>
    <x v="0"/>
    <x v="0"/>
    <x v="1"/>
    <x v="23"/>
    <x v="1740"/>
    <x v="41"/>
    <x v="1457"/>
    <x v="2"/>
    <x v="2989"/>
    <x v="1771"/>
    <x v="1"/>
    <x v="2024"/>
    <x v="6"/>
    <x v="3055"/>
    <x v="412"/>
    <x v="3821"/>
    <x v="202"/>
    <x v="0"/>
    <x v="320"/>
  </r>
  <r>
    <x v="3993"/>
    <x v="622"/>
    <x v="14"/>
    <x v="0"/>
    <x v="9"/>
    <x v="76"/>
    <x v="149"/>
    <x v="62"/>
    <x v="0"/>
    <x v="3"/>
    <x v="54"/>
    <x v="130"/>
    <x v="34"/>
    <x v="1056"/>
    <x v="2666"/>
    <x v="23"/>
    <x v="0"/>
    <x v="0"/>
    <x v="1"/>
    <x v="23"/>
    <x v="1549"/>
    <x v="31"/>
    <x v="1276"/>
    <x v="6"/>
    <x v="2541"/>
    <x v="1513"/>
    <x v="661"/>
    <x v="166"/>
    <x v="0"/>
    <x v="2954"/>
    <x v="191"/>
    <x v="3473"/>
    <x v="170"/>
    <x v="0"/>
    <x v="238"/>
  </r>
  <r>
    <x v="3882"/>
    <x v="623"/>
    <x v="14"/>
    <x v="0"/>
    <x v="9"/>
    <x v="72"/>
    <x v="149"/>
    <x v="62"/>
    <x v="0"/>
    <x v="3"/>
    <x v="52"/>
    <x v="124"/>
    <x v="32"/>
    <x v="1370"/>
    <x v="3104"/>
    <x v="25"/>
    <x v="0"/>
    <x v="0"/>
    <x v="1"/>
    <x v="23"/>
    <x v="1739"/>
    <x v="52"/>
    <x v="1321"/>
    <x v="175"/>
    <x v="2790"/>
    <x v="2521"/>
    <x v="5"/>
    <x v="1320"/>
    <x v="1"/>
    <x v="3100"/>
    <x v="166"/>
    <x v="2793"/>
    <x v="218"/>
    <x v="0"/>
    <x v="294"/>
  </r>
  <r>
    <x v="3504"/>
    <x v="624"/>
    <x v="14"/>
    <x v="0"/>
    <x v="9"/>
    <x v="60"/>
    <x v="149"/>
    <x v="53"/>
    <x v="17"/>
    <x v="2"/>
    <x v="54"/>
    <x v="134"/>
    <x v="34"/>
    <x v="951"/>
    <x v="1502"/>
    <x v="23"/>
    <x v="0"/>
    <x v="0"/>
    <x v="1"/>
    <x v="23"/>
    <x v="1011"/>
    <x v="22"/>
    <x v="1236"/>
    <x v="173"/>
    <x v="2183"/>
    <x v="1578"/>
    <x v="5"/>
    <x v="1194"/>
    <x v="6"/>
    <x v="2838"/>
    <x v="167"/>
    <x v="3514"/>
    <x v="205"/>
    <x v="0"/>
    <x v="169"/>
  </r>
  <r>
    <x v="3344"/>
    <x v="625"/>
    <x v="14"/>
    <x v="0"/>
    <x v="9"/>
    <x v="56"/>
    <x v="149"/>
    <x v="52"/>
    <x v="0"/>
    <x v="2"/>
    <x v="55"/>
    <x v="139"/>
    <x v="35"/>
    <x v="94"/>
    <x v="249"/>
    <x v="22"/>
    <x v="0"/>
    <x v="0"/>
    <x v="1"/>
    <x v="23"/>
    <x v="286"/>
    <x v="23"/>
    <x v="1240"/>
    <x v="87"/>
    <x v="1512"/>
    <x v="2896"/>
    <x v="5"/>
    <x v="1031"/>
    <x v="6"/>
    <x v="2656"/>
    <x v="52"/>
    <x v="4035"/>
    <x v="200"/>
    <x v="0"/>
    <x v="69"/>
  </r>
  <r>
    <x v="3101"/>
    <x v="626"/>
    <x v="14"/>
    <x v="0"/>
    <x v="1"/>
    <x v="50"/>
    <x v="149"/>
    <x v="62"/>
    <x v="0"/>
    <x v="2"/>
    <x v="52"/>
    <x v="128"/>
    <x v="32"/>
    <x v="696"/>
    <x v="1316"/>
    <x v="25"/>
    <x v="0"/>
    <x v="0"/>
    <x v="1"/>
    <x v="23"/>
    <x v="878"/>
    <x v="32"/>
    <x v="1434"/>
    <x v="14"/>
    <x v="2668"/>
    <x v="678"/>
    <x v="1"/>
    <x v="1973"/>
    <x v="1"/>
    <x v="2855"/>
    <x v="331"/>
    <x v="3883"/>
    <x v="180"/>
    <x v="0"/>
    <x v="243"/>
  </r>
  <r>
    <x v="2806"/>
    <x v="627"/>
    <x v="14"/>
    <x v="0"/>
    <x v="1"/>
    <x v="44"/>
    <x v="149"/>
    <x v="62"/>
    <x v="0"/>
    <x v="2"/>
    <x v="52"/>
    <x v="132"/>
    <x v="32"/>
    <x v="500"/>
    <x v="975"/>
    <x v="25"/>
    <x v="0"/>
    <x v="0"/>
    <x v="1"/>
    <x v="23"/>
    <x v="731"/>
    <x v="32"/>
    <x v="1434"/>
    <x v="3"/>
    <x v="2603"/>
    <x v="1811"/>
    <x v="5"/>
    <x v="1283"/>
    <x v="1"/>
    <x v="2744"/>
    <x v="430"/>
    <x v="3904"/>
    <x v="270"/>
    <x v="0"/>
    <x v="223"/>
  </r>
  <r>
    <x v="2352"/>
    <x v="628"/>
    <x v="14"/>
    <x v="0"/>
    <x v="1"/>
    <x v="36"/>
    <x v="149"/>
    <x v="52"/>
    <x v="0"/>
    <x v="2"/>
    <x v="54"/>
    <x v="131"/>
    <x v="34"/>
    <x v="402"/>
    <x v="410"/>
    <x v="23"/>
    <x v="0"/>
    <x v="0"/>
    <x v="1"/>
    <x v="23"/>
    <x v="443"/>
    <x v="34"/>
    <x v="1442"/>
    <x v="15"/>
    <x v="2461"/>
    <x v="2860"/>
    <x v="1"/>
    <x v="1947"/>
    <x v="6"/>
    <x v="2653"/>
    <x v="427"/>
    <x v="131"/>
    <x v="380"/>
    <x v="1"/>
    <x v="380"/>
  </r>
  <r>
    <x v="2000"/>
    <x v="629"/>
    <x v="14"/>
    <x v="0"/>
    <x v="1"/>
    <x v="30"/>
    <x v="149"/>
    <x v="52"/>
    <x v="0"/>
    <x v="1"/>
    <x v="52"/>
    <x v="130"/>
    <x v="32"/>
    <x v="389"/>
    <x v="273"/>
    <x v="25"/>
    <x v="0"/>
    <x v="0"/>
    <x v="1"/>
    <x v="23"/>
    <x v="288"/>
    <x v="29"/>
    <x v="1426"/>
    <x v="4"/>
    <x v="2226"/>
    <x v="511"/>
    <x v="123"/>
    <x v="522"/>
    <x v="13"/>
    <x v="2524"/>
    <x v="399"/>
    <x v="4195"/>
    <x v="31"/>
    <x v="0"/>
    <x v="130"/>
  </r>
  <r>
    <x v="1734"/>
    <x v="630"/>
    <x v="14"/>
    <x v="0"/>
    <x v="1"/>
    <x v="26"/>
    <x v="149"/>
    <x v="53"/>
    <x v="17"/>
    <x v="5"/>
    <x v="67"/>
    <x v="172"/>
    <x v="47"/>
    <x v="1856"/>
    <x v="3724"/>
    <x v="10"/>
    <x v="0"/>
    <x v="0"/>
    <x v="1"/>
    <x v="23"/>
    <x v="2483"/>
    <x v="54"/>
    <x v="1479"/>
    <x v="4"/>
    <x v="3163"/>
    <x v="2604"/>
    <x v="973"/>
    <x v="122"/>
    <x v="0"/>
    <x v="3173"/>
    <x v="467"/>
    <x v="152"/>
    <x v="380"/>
    <x v="1"/>
    <x v="380"/>
  </r>
  <r>
    <x v="642"/>
    <x v="631"/>
    <x v="14"/>
    <x v="0"/>
    <x v="9"/>
    <x v="14"/>
    <x v="149"/>
    <x v="52"/>
    <x v="17"/>
    <x v="2"/>
    <x v="52"/>
    <x v="109"/>
    <x v="32"/>
    <x v="1500"/>
    <x v="2042"/>
    <x v="25"/>
    <x v="0"/>
    <x v="0"/>
    <x v="1"/>
    <x v="23"/>
    <x v="1194"/>
    <x v="25"/>
    <x v="1250"/>
    <x v="6"/>
    <x v="2235"/>
    <x v="273"/>
    <x v="124"/>
    <x v="520"/>
    <x v="0"/>
    <x v="2778"/>
    <x v="205"/>
    <x v="4276"/>
    <x v="3"/>
    <x v="0"/>
    <x v="109"/>
  </r>
  <r>
    <x v="4081"/>
    <x v="632"/>
    <x v="14"/>
    <x v="0"/>
    <x v="1"/>
    <x v="8"/>
    <x v="149"/>
    <x v="52"/>
    <x v="0"/>
    <x v="1"/>
    <x v="50"/>
    <x v="124"/>
    <x v="30"/>
    <x v="162"/>
    <x v="161"/>
    <x v="27"/>
    <x v="0"/>
    <x v="0"/>
    <x v="1"/>
    <x v="23"/>
    <x v="191"/>
    <x v="38"/>
    <x v="1450"/>
    <x v="34"/>
    <x v="2181"/>
    <x v="2409"/>
    <x v="5"/>
    <x v="1192"/>
    <x v="1"/>
    <x v="2525"/>
    <x v="344"/>
    <x v="4180"/>
    <x v="43"/>
    <x v="0"/>
    <x v="124"/>
  </r>
  <r>
    <x v="3480"/>
    <x v="633"/>
    <x v="14"/>
    <x v="0"/>
    <x v="1"/>
    <x v="6"/>
    <x v="149"/>
    <x v="62"/>
    <x v="0"/>
    <x v="2"/>
    <x v="52"/>
    <x v="134"/>
    <x v="32"/>
    <x v="371"/>
    <x v="849"/>
    <x v="25"/>
    <x v="0"/>
    <x v="0"/>
    <x v="1"/>
    <x v="23"/>
    <x v="670"/>
    <x v="61"/>
    <x v="1495"/>
    <x v="0"/>
    <x v="2749"/>
    <x v="1585"/>
    <x v="5"/>
    <x v="1311"/>
    <x v="6"/>
    <x v="2934"/>
    <x v="292"/>
    <x v="3924"/>
    <x v="68"/>
    <x v="0"/>
    <x v="262"/>
  </r>
  <r>
    <x v="3070"/>
    <x v="634"/>
    <x v="14"/>
    <x v="0"/>
    <x v="1"/>
    <x v="5"/>
    <x v="145"/>
    <x v="54"/>
    <x v="13"/>
    <x v="3"/>
    <x v="50"/>
    <x v="109"/>
    <x v="30"/>
    <x v="1239"/>
    <x v="2381"/>
    <x v="27"/>
    <x v="0"/>
    <x v="0"/>
    <x v="1"/>
    <x v="23"/>
    <x v="1291"/>
    <x v="26"/>
    <x v="1415"/>
    <x v="0"/>
    <x v="2776"/>
    <x v="2185"/>
    <x v="617"/>
    <x v="202"/>
    <x v="1"/>
    <x v="2960"/>
    <x v="274"/>
    <x v="80"/>
    <x v="380"/>
    <x v="1"/>
    <x v="380"/>
  </r>
  <r>
    <x v="3785"/>
    <x v="635"/>
    <x v="14"/>
    <x v="0"/>
    <x v="1"/>
    <x v="7"/>
    <x v="145"/>
    <x v="62"/>
    <x v="0"/>
    <x v="3"/>
    <x v="59"/>
    <x v="133"/>
    <x v="39"/>
    <x v="830"/>
    <x v="2378"/>
    <x v="18"/>
    <x v="0"/>
    <x v="0"/>
    <x v="1"/>
    <x v="23"/>
    <x v="1542"/>
    <x v="33"/>
    <x v="1439"/>
    <x v="2"/>
    <x v="2899"/>
    <x v="3154"/>
    <x v="992"/>
    <x v="78"/>
    <x v="0"/>
    <x v="2918"/>
    <x v="493"/>
    <x v="4170"/>
    <x v="155"/>
    <x v="0"/>
    <x v="271"/>
  </r>
  <r>
    <x v="770"/>
    <x v="636"/>
    <x v="14"/>
    <x v="0"/>
    <x v="1"/>
    <x v="15"/>
    <x v="145"/>
    <x v="56"/>
    <x v="8"/>
    <x v="1"/>
    <x v="52"/>
    <x v="130"/>
    <x v="32"/>
    <x v="437"/>
    <x v="387"/>
    <x v="25"/>
    <x v="0"/>
    <x v="0"/>
    <x v="1"/>
    <x v="23"/>
    <x v="388"/>
    <x v="34"/>
    <x v="1442"/>
    <x v="2"/>
    <x v="2412"/>
    <x v="2508"/>
    <x v="510"/>
    <x v="217"/>
    <x v="1"/>
    <x v="2724"/>
    <x v="265"/>
    <x v="3914"/>
    <x v="326"/>
    <x v="0"/>
    <x v="189"/>
  </r>
  <r>
    <x v="298"/>
    <x v="637"/>
    <x v="14"/>
    <x v="3"/>
    <x v="4"/>
    <x v="111"/>
    <x v="185"/>
    <x v="52"/>
    <x v="0"/>
    <x v="1"/>
    <x v="54"/>
    <x v="130"/>
    <x v="34"/>
    <x v="53"/>
    <x v="133"/>
    <x v="23"/>
    <x v="0"/>
    <x v="0"/>
    <x v="1"/>
    <x v="23"/>
    <x v="182"/>
    <x v="32"/>
    <x v="382"/>
    <x v="163"/>
    <x v="486"/>
    <x v="3112"/>
    <x v="537"/>
    <x v="76"/>
    <x v="0"/>
    <x v="462"/>
    <x v="4130"/>
    <x v="4054"/>
    <x v="380"/>
    <x v="1"/>
    <x v="380"/>
  </r>
  <r>
    <x v="3910"/>
    <x v="638"/>
    <x v="14"/>
    <x v="0"/>
    <x v="1"/>
    <x v="73"/>
    <x v="91"/>
    <x v="62"/>
    <x v="0"/>
    <x v="2"/>
    <x v="56"/>
    <x v="124"/>
    <x v="36"/>
    <x v="270"/>
    <x v="573"/>
    <x v="21"/>
    <x v="0"/>
    <x v="0"/>
    <x v="1"/>
    <x v="23"/>
    <x v="609"/>
    <x v="23"/>
    <x v="1401"/>
    <x v="6"/>
    <x v="2442"/>
    <x v="1912"/>
    <x v="644"/>
    <x v="165"/>
    <x v="0"/>
    <x v="2504"/>
    <x v="526"/>
    <x v="3905"/>
    <x v="89"/>
    <x v="0"/>
    <x v="199"/>
  </r>
  <r>
    <x v="4133"/>
    <x v="639"/>
    <x v="14"/>
    <x v="0"/>
    <x v="9"/>
    <x v="81"/>
    <x v="91"/>
    <x v="52"/>
    <x v="0"/>
    <x v="2"/>
    <x v="50"/>
    <x v="126"/>
    <x v="30"/>
    <x v="801"/>
    <x v="956"/>
    <x v="27"/>
    <x v="0"/>
    <x v="0"/>
    <x v="1"/>
    <x v="23"/>
    <x v="671"/>
    <x v="21"/>
    <x v="1226"/>
    <x v="7"/>
    <x v="1853"/>
    <x v="2404"/>
    <x v="1"/>
    <x v="1837"/>
    <x v="1"/>
    <x v="2610"/>
    <x v="178"/>
    <x v="4347"/>
    <x v="113"/>
    <x v="0"/>
    <x v="8"/>
  </r>
  <r>
    <x v="122"/>
    <x v="640"/>
    <x v="19"/>
    <x v="0"/>
    <x v="1"/>
    <x v="101"/>
    <x v="91"/>
    <x v="54"/>
    <x v="13"/>
    <x v="3"/>
    <x v="54"/>
    <x v="131"/>
    <x v="34"/>
    <x v="1256"/>
    <x v="2514"/>
    <x v="23"/>
    <x v="0"/>
    <x v="0"/>
    <x v="1"/>
    <x v="23"/>
    <x v="1465"/>
    <x v="46"/>
    <x v="1464"/>
    <x v="218"/>
    <x v="3154"/>
    <x v="2419"/>
    <x v="1"/>
    <x v="2057"/>
    <x v="1"/>
    <x v="3170"/>
    <x v="439"/>
    <x v="3771"/>
    <x v="112"/>
    <x v="0"/>
    <x v="368"/>
  </r>
  <r>
    <x v="122"/>
    <x v="640"/>
    <x v="19"/>
    <x v="0"/>
    <x v="0"/>
    <x v="101"/>
    <x v="91"/>
    <x v="54"/>
    <x v="13"/>
    <x v="3"/>
    <x v="61"/>
    <x v="171"/>
    <x v="41"/>
    <x v="246"/>
    <x v="487"/>
    <x v="16"/>
    <x v="0"/>
    <x v="0"/>
    <x v="1"/>
    <x v="23"/>
    <x v="631"/>
    <x v="46"/>
    <x v="1464"/>
    <x v="218"/>
    <x v="3154"/>
    <x v="2419"/>
    <x v="1"/>
    <x v="2057"/>
    <x v="1"/>
    <x v="3170"/>
    <x v="439"/>
    <x v="3771"/>
    <x v="112"/>
    <x v="0"/>
    <x v="368"/>
  </r>
  <r>
    <x v="152"/>
    <x v="641"/>
    <x v="14"/>
    <x v="0"/>
    <x v="9"/>
    <x v="103"/>
    <x v="91"/>
    <x v="54"/>
    <x v="0"/>
    <x v="3"/>
    <x v="54"/>
    <x v="134"/>
    <x v="34"/>
    <x v="878"/>
    <x v="1622"/>
    <x v="23"/>
    <x v="0"/>
    <x v="0"/>
    <x v="1"/>
    <x v="23"/>
    <x v="1060"/>
    <x v="18"/>
    <x v="1212"/>
    <x v="13"/>
    <x v="2063"/>
    <x v="1611"/>
    <x v="614"/>
    <x v="151"/>
    <x v="0"/>
    <x v="2782"/>
    <x v="159"/>
    <x v="3282"/>
    <x v="64"/>
    <x v="0"/>
    <x v="152"/>
  </r>
  <r>
    <x v="186"/>
    <x v="642"/>
    <x v="14"/>
    <x v="0"/>
    <x v="1"/>
    <x v="105"/>
    <x v="91"/>
    <x v="52"/>
    <x v="0"/>
    <x v="2"/>
    <x v="54"/>
    <x v="134"/>
    <x v="34"/>
    <x v="478"/>
    <x v="412"/>
    <x v="23"/>
    <x v="0"/>
    <x v="0"/>
    <x v="1"/>
    <x v="23"/>
    <x v="444"/>
    <x v="32"/>
    <x v="1433"/>
    <x v="12"/>
    <x v="2440"/>
    <x v="2635"/>
    <x v="5"/>
    <x v="1248"/>
    <x v="1"/>
    <x v="2716"/>
    <x v="298"/>
    <x v="4188"/>
    <x v="174"/>
    <x v="0"/>
    <x v="153"/>
  </r>
  <r>
    <x v="139"/>
    <x v="643"/>
    <x v="14"/>
    <x v="0"/>
    <x v="9"/>
    <x v="102"/>
    <x v="91"/>
    <x v="52"/>
    <x v="0"/>
    <x v="2"/>
    <x v="55"/>
    <x v="134"/>
    <x v="35"/>
    <x v="163"/>
    <x v="282"/>
    <x v="22"/>
    <x v="0"/>
    <x v="0"/>
    <x v="1"/>
    <x v="23"/>
    <x v="316"/>
    <x v="23"/>
    <x v="1242"/>
    <x v="12"/>
    <x v="1527"/>
    <x v="1812"/>
    <x v="552"/>
    <x v="139"/>
    <x v="0"/>
    <x v="2479"/>
    <x v="124"/>
    <x v="4032"/>
    <x v="50"/>
    <x v="0"/>
    <x v="73"/>
  </r>
  <r>
    <x v="4498"/>
    <x v="644"/>
    <x v="14"/>
    <x v="0"/>
    <x v="1"/>
    <x v="98"/>
    <x v="91"/>
    <x v="54"/>
    <x v="17"/>
    <x v="3"/>
    <x v="73"/>
    <x v="193"/>
    <x v="53"/>
    <x v="818"/>
    <x v="1549"/>
    <x v="4"/>
    <x v="0"/>
    <x v="0"/>
    <x v="1"/>
    <x v="23"/>
    <x v="1548"/>
    <x v="25"/>
    <x v="1410"/>
    <x v="6"/>
    <x v="2862"/>
    <x v="2306"/>
    <x v="701"/>
    <x v="182"/>
    <x v="0"/>
    <x v="3017"/>
    <x v="272"/>
    <x v="3797"/>
    <x v="279"/>
    <x v="0"/>
    <x v="289"/>
  </r>
  <r>
    <x v="22"/>
    <x v="645"/>
    <x v="24"/>
    <x v="0"/>
    <x v="0"/>
    <x v="0"/>
    <x v="84"/>
    <x v="66"/>
    <x v="33"/>
    <x v="9"/>
    <x v="78"/>
    <x v="198"/>
    <x v="0"/>
    <x v="0"/>
    <x v="0"/>
    <x v="56"/>
    <x v="14"/>
    <x v="9"/>
    <x v="1"/>
    <x v="23"/>
    <x v="0"/>
    <x v="10"/>
    <x v="1"/>
    <x v="0"/>
    <x v="1"/>
    <x v="770"/>
    <x v="7"/>
    <x v="19"/>
    <x v="0"/>
    <x v="1"/>
    <x v="574"/>
    <x v="249"/>
    <x v="380"/>
    <x v="1"/>
    <x v="380"/>
  </r>
  <r>
    <x v="22"/>
    <x v="646"/>
    <x v="23"/>
    <x v="0"/>
    <x v="0"/>
    <x v="0"/>
    <x v="84"/>
    <x v="66"/>
    <x v="33"/>
    <x v="9"/>
    <x v="78"/>
    <x v="198"/>
    <x v="0"/>
    <x v="0"/>
    <x v="0"/>
    <x v="56"/>
    <x v="14"/>
    <x v="9"/>
    <x v="1"/>
    <x v="23"/>
    <x v="0"/>
    <x v="87"/>
    <x v="74"/>
    <x v="0"/>
    <x v="75"/>
    <x v="2652"/>
    <x v="24"/>
    <x v="118"/>
    <x v="20"/>
    <x v="66"/>
    <x v="3436"/>
    <x v="3184"/>
    <x v="380"/>
    <x v="1"/>
    <x v="380"/>
  </r>
  <r>
    <x v="4433"/>
    <x v="647"/>
    <x v="14"/>
    <x v="0"/>
    <x v="1"/>
    <x v="94"/>
    <x v="91"/>
    <x v="62"/>
    <x v="0"/>
    <x v="2"/>
    <x v="49"/>
    <x v="124"/>
    <x v="29"/>
    <x v="568"/>
    <x v="1277"/>
    <x v="28"/>
    <x v="0"/>
    <x v="0"/>
    <x v="1"/>
    <x v="23"/>
    <x v="776"/>
    <x v="30"/>
    <x v="1427"/>
    <x v="3"/>
    <x v="2608"/>
    <x v="1252"/>
    <x v="1"/>
    <x v="1964"/>
    <x v="1"/>
    <x v="2821"/>
    <x v="322"/>
    <x v="3889"/>
    <x v="60"/>
    <x v="0"/>
    <x v="228"/>
  </r>
  <r>
    <x v="4268"/>
    <x v="648"/>
    <x v="14"/>
    <x v="0"/>
    <x v="10"/>
    <x v="88"/>
    <x v="91"/>
    <x v="62"/>
    <x v="0"/>
    <x v="3"/>
    <x v="55"/>
    <x v="134"/>
    <x v="35"/>
    <x v="1369"/>
    <x v="3159"/>
    <x v="22"/>
    <x v="0"/>
    <x v="0"/>
    <x v="1"/>
    <x v="23"/>
    <x v="1838"/>
    <x v="34"/>
    <x v="1248"/>
    <x v="2"/>
    <x v="2686"/>
    <x v="1545"/>
    <x v="670"/>
    <x v="175"/>
    <x v="0"/>
    <x v="3056"/>
    <x v="179"/>
    <x v="3206"/>
    <x v="201"/>
    <x v="0"/>
    <x v="275"/>
  </r>
  <r>
    <x v="4100"/>
    <x v="649"/>
    <x v="14"/>
    <x v="0"/>
    <x v="1"/>
    <x v="80"/>
    <x v="91"/>
    <x v="53"/>
    <x v="17"/>
    <x v="2"/>
    <x v="58"/>
    <x v="150"/>
    <x v="38"/>
    <x v="1299"/>
    <x v="2676"/>
    <x v="19"/>
    <x v="0"/>
    <x v="0"/>
    <x v="1"/>
    <x v="23"/>
    <x v="1649"/>
    <x v="48"/>
    <x v="1469"/>
    <x v="224"/>
    <x v="3027"/>
    <x v="1299"/>
    <x v="758"/>
    <x v="185"/>
    <x v="0"/>
    <x v="3076"/>
    <x v="415"/>
    <x v="3840"/>
    <x v="62"/>
    <x v="0"/>
    <x v="328"/>
  </r>
  <r>
    <x v="331"/>
    <x v="650"/>
    <x v="14"/>
    <x v="3"/>
    <x v="4"/>
    <x v="114"/>
    <x v="185"/>
    <x v="52"/>
    <x v="8"/>
    <x v="2"/>
    <x v="49"/>
    <x v="124"/>
    <x v="29"/>
    <x v="1244"/>
    <x v="1481"/>
    <x v="28"/>
    <x v="0"/>
    <x v="0"/>
    <x v="1"/>
    <x v="23"/>
    <x v="859"/>
    <x v="26"/>
    <x v="355"/>
    <x v="8"/>
    <x v="903"/>
    <x v="3086"/>
    <x v="5"/>
    <x v="875"/>
    <x v="6"/>
    <x v="668"/>
    <x v="4203"/>
    <x v="4148"/>
    <x v="380"/>
    <x v="1"/>
    <x v="380"/>
  </r>
  <r>
    <x v="309"/>
    <x v="651"/>
    <x v="14"/>
    <x v="3"/>
    <x v="4"/>
    <x v="112"/>
    <x v="185"/>
    <x v="52"/>
    <x v="0"/>
    <x v="1"/>
    <x v="51"/>
    <x v="137"/>
    <x v="31"/>
    <x v="204"/>
    <x v="216"/>
    <x v="26"/>
    <x v="0"/>
    <x v="0"/>
    <x v="1"/>
    <x v="23"/>
    <x v="235"/>
    <x v="26"/>
    <x v="355"/>
    <x v="4"/>
    <x v="477"/>
    <x v="2614"/>
    <x v="344"/>
    <x v="125"/>
    <x v="13"/>
    <x v="447"/>
    <x v="4144"/>
    <x v="4071"/>
    <x v="380"/>
    <x v="1"/>
    <x v="380"/>
  </r>
  <r>
    <x v="201"/>
    <x v="652"/>
    <x v="14"/>
    <x v="3"/>
    <x v="4"/>
    <x v="106"/>
    <x v="185"/>
    <x v="62"/>
    <x v="0"/>
    <x v="2"/>
    <x v="50"/>
    <x v="129"/>
    <x v="30"/>
    <x v="193"/>
    <x v="496"/>
    <x v="27"/>
    <x v="0"/>
    <x v="0"/>
    <x v="1"/>
    <x v="23"/>
    <x v="440"/>
    <x v="33"/>
    <x v="387"/>
    <x v="0"/>
    <x v="626"/>
    <x v="1108"/>
    <x v="325"/>
    <x v="166"/>
    <x v="1"/>
    <x v="652"/>
    <x v="2317"/>
    <x v="2008"/>
    <x v="380"/>
    <x v="1"/>
    <x v="380"/>
  </r>
  <r>
    <x v="4276"/>
    <x v="653"/>
    <x v="14"/>
    <x v="3"/>
    <x v="4"/>
    <x v="88"/>
    <x v="185"/>
    <x v="62"/>
    <x v="0"/>
    <x v="2"/>
    <x v="52"/>
    <x v="134"/>
    <x v="32"/>
    <x v="142"/>
    <x v="419"/>
    <x v="25"/>
    <x v="0"/>
    <x v="0"/>
    <x v="1"/>
    <x v="23"/>
    <x v="422"/>
    <x v="30"/>
    <x v="375"/>
    <x v="5"/>
    <x v="609"/>
    <x v="784"/>
    <x v="189"/>
    <x v="270"/>
    <x v="0"/>
    <x v="628"/>
    <x v="2439"/>
    <x v="2131"/>
    <x v="380"/>
    <x v="1"/>
    <x v="380"/>
  </r>
  <r>
    <x v="265"/>
    <x v="654"/>
    <x v="86"/>
    <x v="3"/>
    <x v="0"/>
    <x v="11"/>
    <x v="178"/>
    <x v="66"/>
    <x v="33"/>
    <x v="9"/>
    <x v="78"/>
    <x v="198"/>
    <x v="0"/>
    <x v="0"/>
    <x v="0"/>
    <x v="56"/>
    <x v="14"/>
    <x v="9"/>
    <x v="1"/>
    <x v="23"/>
    <x v="0"/>
    <x v="30"/>
    <x v="6"/>
    <x v="0"/>
    <x v="6"/>
    <x v="266"/>
    <x v="0"/>
    <x v="0"/>
    <x v="5"/>
    <x v="4"/>
    <x v="574"/>
    <x v="249"/>
    <x v="380"/>
    <x v="1"/>
    <x v="380"/>
  </r>
  <r>
    <x v="971"/>
    <x v="655"/>
    <x v="14"/>
    <x v="3"/>
    <x v="4"/>
    <x v="17"/>
    <x v="178"/>
    <x v="56"/>
    <x v="8"/>
    <x v="2"/>
    <x v="66"/>
    <x v="181"/>
    <x v="46"/>
    <x v="1112"/>
    <x v="2104"/>
    <x v="11"/>
    <x v="0"/>
    <x v="0"/>
    <x v="1"/>
    <x v="23"/>
    <x v="1592"/>
    <x v="26"/>
    <x v="355"/>
    <x v="0"/>
    <x v="1594"/>
    <x v="2557"/>
    <x v="1"/>
    <x v="1777"/>
    <x v="1"/>
    <x v="1655"/>
    <x v="1066"/>
    <x v="747"/>
    <x v="380"/>
    <x v="1"/>
    <x v="380"/>
  </r>
  <r>
    <x v="1354"/>
    <x v="656"/>
    <x v="14"/>
    <x v="3"/>
    <x v="4"/>
    <x v="21"/>
    <x v="178"/>
    <x v="55"/>
    <x v="17"/>
    <x v="2"/>
    <x v="50"/>
    <x v="135"/>
    <x v="30"/>
    <x v="1103"/>
    <x v="1789"/>
    <x v="27"/>
    <x v="0"/>
    <x v="0"/>
    <x v="1"/>
    <x v="23"/>
    <x v="1015"/>
    <x v="78"/>
    <x v="555"/>
    <x v="23"/>
    <x v="1216"/>
    <x v="955"/>
    <x v="5"/>
    <x v="964"/>
    <x v="1"/>
    <x v="1290"/>
    <x v="1069"/>
    <x v="750"/>
    <x v="380"/>
    <x v="1"/>
    <x v="380"/>
  </r>
  <r>
    <x v="2132"/>
    <x v="657"/>
    <x v="14"/>
    <x v="0"/>
    <x v="1"/>
    <x v="32"/>
    <x v="178"/>
    <x v="53"/>
    <x v="17"/>
    <x v="2"/>
    <x v="58"/>
    <x v="163"/>
    <x v="38"/>
    <x v="1309"/>
    <x v="2095"/>
    <x v="19"/>
    <x v="0"/>
    <x v="0"/>
    <x v="1"/>
    <x v="23"/>
    <x v="1392"/>
    <x v="59"/>
    <x v="1407"/>
    <x v="213"/>
    <x v="2852"/>
    <x v="3106"/>
    <x v="5"/>
    <x v="1330"/>
    <x v="6"/>
    <x v="2967"/>
    <x v="386"/>
    <x v="4321"/>
    <x v="275"/>
    <x v="0"/>
    <x v="150"/>
  </r>
  <r>
    <x v="1266"/>
    <x v="658"/>
    <x v="14"/>
    <x v="0"/>
    <x v="10"/>
    <x v="20"/>
    <x v="178"/>
    <x v="52"/>
    <x v="0"/>
    <x v="2"/>
    <x v="52"/>
    <x v="131"/>
    <x v="32"/>
    <x v="248"/>
    <x v="317"/>
    <x v="25"/>
    <x v="0"/>
    <x v="0"/>
    <x v="1"/>
    <x v="23"/>
    <x v="323"/>
    <x v="27"/>
    <x v="1155"/>
    <x v="8"/>
    <x v="1211"/>
    <x v="2485"/>
    <x v="1"/>
    <x v="1698"/>
    <x v="1"/>
    <x v="2237"/>
    <x v="119"/>
    <x v="48"/>
    <x v="380"/>
    <x v="1"/>
    <x v="380"/>
  </r>
  <r>
    <x v="875"/>
    <x v="659"/>
    <x v="14"/>
    <x v="0"/>
    <x v="1"/>
    <x v="16"/>
    <x v="178"/>
    <x v="62"/>
    <x v="0"/>
    <x v="2"/>
    <x v="52"/>
    <x v="128"/>
    <x v="32"/>
    <x v="632"/>
    <x v="1423"/>
    <x v="25"/>
    <x v="0"/>
    <x v="0"/>
    <x v="1"/>
    <x v="23"/>
    <x v="926"/>
    <x v="31"/>
    <x v="1360"/>
    <x v="139"/>
    <x v="2500"/>
    <x v="2460"/>
    <x v="696"/>
    <x v="152"/>
    <x v="0"/>
    <x v="2726"/>
    <x v="355"/>
    <x v="4336"/>
    <x v="216"/>
    <x v="0"/>
    <x v="66"/>
  </r>
  <r>
    <x v="87"/>
    <x v="660"/>
    <x v="14"/>
    <x v="0"/>
    <x v="10"/>
    <x v="10"/>
    <x v="178"/>
    <x v="56"/>
    <x v="13"/>
    <x v="2"/>
    <x v="61"/>
    <x v="170"/>
    <x v="41"/>
    <x v="724"/>
    <x v="1678"/>
    <x v="16"/>
    <x v="0"/>
    <x v="0"/>
    <x v="1"/>
    <x v="23"/>
    <x v="1288"/>
    <x v="51"/>
    <x v="1201"/>
    <x v="1"/>
    <x v="2173"/>
    <x v="1921"/>
    <x v="1"/>
    <x v="1897"/>
    <x v="6"/>
    <x v="2881"/>
    <x v="129"/>
    <x v="2960"/>
    <x v="301"/>
    <x v="0"/>
    <x v="179"/>
  </r>
  <r>
    <x v="3506"/>
    <x v="661"/>
    <x v="14"/>
    <x v="0"/>
    <x v="1"/>
    <x v="60"/>
    <x v="185"/>
    <x v="52"/>
    <x v="0"/>
    <x v="1"/>
    <x v="52"/>
    <x v="130"/>
    <x v="32"/>
    <x v="129"/>
    <x v="169"/>
    <x v="25"/>
    <x v="0"/>
    <x v="0"/>
    <x v="1"/>
    <x v="23"/>
    <x v="206"/>
    <x v="34"/>
    <x v="1366"/>
    <x v="55"/>
    <x v="1842"/>
    <x v="1544"/>
    <x v="5"/>
    <x v="1112"/>
    <x v="6"/>
    <x v="2219"/>
    <x v="391"/>
    <x v="4176"/>
    <x v="41"/>
    <x v="0"/>
    <x v="89"/>
  </r>
  <r>
    <x v="2811"/>
    <x v="662"/>
    <x v="14"/>
    <x v="0"/>
    <x v="1"/>
    <x v="44"/>
    <x v="185"/>
    <x v="62"/>
    <x v="0"/>
    <x v="2"/>
    <x v="55"/>
    <x v="140"/>
    <x v="35"/>
    <x v="761"/>
    <x v="1919"/>
    <x v="22"/>
    <x v="0"/>
    <x v="0"/>
    <x v="1"/>
    <x v="23"/>
    <x v="1226"/>
    <x v="28"/>
    <x v="1357"/>
    <x v="2"/>
    <x v="2575"/>
    <x v="1681"/>
    <x v="527"/>
    <x v="218"/>
    <x v="0"/>
    <x v="2758"/>
    <x v="387"/>
    <x v="4332"/>
    <x v="193"/>
    <x v="0"/>
    <x v="85"/>
  </r>
  <r>
    <x v="4311"/>
    <x v="663"/>
    <x v="14"/>
    <x v="3"/>
    <x v="4"/>
    <x v="9"/>
    <x v="33"/>
    <x v="62"/>
    <x v="0"/>
    <x v="2"/>
    <x v="70"/>
    <x v="189"/>
    <x v="50"/>
    <x v="547"/>
    <x v="1121"/>
    <x v="7"/>
    <x v="0"/>
    <x v="0"/>
    <x v="1"/>
    <x v="23"/>
    <x v="1296"/>
    <x v="59"/>
    <x v="495"/>
    <x v="0"/>
    <x v="1396"/>
    <x v="2901"/>
    <x v="754"/>
    <x v="90"/>
    <x v="8"/>
    <x v="1418"/>
    <x v="1622"/>
    <x v="1309"/>
    <x v="380"/>
    <x v="1"/>
    <x v="380"/>
  </r>
  <r>
    <x v="751"/>
    <x v="664"/>
    <x v="14"/>
    <x v="3"/>
    <x v="4"/>
    <x v="15"/>
    <x v="33"/>
    <x v="55"/>
    <x v="17"/>
    <x v="2"/>
    <x v="52"/>
    <x v="128"/>
    <x v="32"/>
    <x v="1379"/>
    <x v="2440"/>
    <x v="25"/>
    <x v="0"/>
    <x v="0"/>
    <x v="1"/>
    <x v="23"/>
    <x v="1374"/>
    <x v="52"/>
    <x v="460"/>
    <x v="3"/>
    <x v="1451"/>
    <x v="146"/>
    <x v="57"/>
    <x v="625"/>
    <x v="0"/>
    <x v="1532"/>
    <x v="899"/>
    <x v="577"/>
    <x v="380"/>
    <x v="1"/>
    <x v="380"/>
  </r>
  <r>
    <x v="957"/>
    <x v="665"/>
    <x v="14"/>
    <x v="3"/>
    <x v="4"/>
    <x v="17"/>
    <x v="33"/>
    <x v="64"/>
    <x v="0"/>
    <x v="2"/>
    <x v="52"/>
    <x v="131"/>
    <x v="32"/>
    <x v="1061"/>
    <x v="1227"/>
    <x v="25"/>
    <x v="0"/>
    <x v="0"/>
    <x v="1"/>
    <x v="23"/>
    <x v="840"/>
    <x v="60"/>
    <x v="497"/>
    <x v="81"/>
    <x v="1060"/>
    <x v="1502"/>
    <x v="5"/>
    <x v="913"/>
    <x v="6"/>
    <x v="1319"/>
    <x v="495"/>
    <x v="175"/>
    <x v="380"/>
    <x v="1"/>
    <x v="380"/>
  </r>
  <r>
    <x v="4312"/>
    <x v="666"/>
    <x v="14"/>
    <x v="0"/>
    <x v="4"/>
    <x v="9"/>
    <x v="34"/>
    <x v="62"/>
    <x v="0"/>
    <x v="2"/>
    <x v="56"/>
    <x v="147"/>
    <x v="36"/>
    <x v="355"/>
    <x v="1210"/>
    <x v="21"/>
    <x v="0"/>
    <x v="0"/>
    <x v="1"/>
    <x v="23"/>
    <x v="945"/>
    <x v="27"/>
    <x v="363"/>
    <x v="4"/>
    <x v="974"/>
    <x v="1852"/>
    <x v="471"/>
    <x v="136"/>
    <x v="0"/>
    <x v="1006"/>
    <x v="1766"/>
    <x v="1453"/>
    <x v="380"/>
    <x v="1"/>
    <x v="380"/>
  </r>
  <r>
    <x v="752"/>
    <x v="667"/>
    <x v="14"/>
    <x v="0"/>
    <x v="4"/>
    <x v="15"/>
    <x v="34"/>
    <x v="55"/>
    <x v="17"/>
    <x v="3"/>
    <x v="55"/>
    <x v="131"/>
    <x v="35"/>
    <x v="1292"/>
    <x v="2599"/>
    <x v="22"/>
    <x v="0"/>
    <x v="0"/>
    <x v="1"/>
    <x v="23"/>
    <x v="1537"/>
    <x v="26"/>
    <x v="352"/>
    <x v="0"/>
    <x v="1524"/>
    <x v="751"/>
    <x v="235"/>
    <x v="320"/>
    <x v="0"/>
    <x v="1700"/>
    <x v="544"/>
    <x v="219"/>
    <x v="380"/>
    <x v="1"/>
    <x v="380"/>
  </r>
  <r>
    <x v="1141"/>
    <x v="668"/>
    <x v="14"/>
    <x v="3"/>
    <x v="4"/>
    <x v="19"/>
    <x v="34"/>
    <x v="52"/>
    <x v="0"/>
    <x v="1"/>
    <x v="53"/>
    <x v="129"/>
    <x v="35"/>
    <x v="99"/>
    <x v="153"/>
    <x v="22"/>
    <x v="0"/>
    <x v="0"/>
    <x v="0"/>
    <x v="11"/>
    <x v="196"/>
    <x v="27"/>
    <x v="360"/>
    <x v="126"/>
    <x v="482"/>
    <x v="2681"/>
    <x v="311"/>
    <x v="140"/>
    <x v="20"/>
    <x v="464"/>
    <x v="4092"/>
    <x v="3993"/>
    <x v="380"/>
    <x v="1"/>
    <x v="380"/>
  </r>
  <r>
    <x v="1329"/>
    <x v="669"/>
    <x v="24"/>
    <x v="3"/>
    <x v="0"/>
    <x v="21"/>
    <x v="34"/>
    <x v="66"/>
    <x v="33"/>
    <x v="9"/>
    <x v="78"/>
    <x v="198"/>
    <x v="0"/>
    <x v="0"/>
    <x v="0"/>
    <x v="56"/>
    <x v="14"/>
    <x v="9"/>
    <x v="1"/>
    <x v="23"/>
    <x v="0"/>
    <x v="20"/>
    <x v="25"/>
    <x v="0"/>
    <x v="25"/>
    <x v="641"/>
    <x v="12"/>
    <x v="74"/>
    <x v="0"/>
    <x v="21"/>
    <x v="3963"/>
    <x v="3785"/>
    <x v="380"/>
    <x v="1"/>
    <x v="380"/>
  </r>
  <r>
    <x v="1644"/>
    <x v="670"/>
    <x v="14"/>
    <x v="3"/>
    <x v="4"/>
    <x v="25"/>
    <x v="34"/>
    <x v="56"/>
    <x v="13"/>
    <x v="2"/>
    <x v="54"/>
    <x v="132"/>
    <x v="34"/>
    <x v="1268"/>
    <x v="2201"/>
    <x v="23"/>
    <x v="0"/>
    <x v="0"/>
    <x v="1"/>
    <x v="23"/>
    <x v="1328"/>
    <x v="54"/>
    <x v="467"/>
    <x v="2"/>
    <x v="1411"/>
    <x v="618"/>
    <x v="328"/>
    <x v="236"/>
    <x v="0"/>
    <x v="1460"/>
    <x v="1224"/>
    <x v="908"/>
    <x v="380"/>
    <x v="1"/>
    <x v="380"/>
  </r>
  <r>
    <x v="1644"/>
    <x v="671"/>
    <x v="24"/>
    <x v="3"/>
    <x v="0"/>
    <x v="25"/>
    <x v="34"/>
    <x v="66"/>
    <x v="33"/>
    <x v="9"/>
    <x v="78"/>
    <x v="198"/>
    <x v="0"/>
    <x v="0"/>
    <x v="0"/>
    <x v="56"/>
    <x v="14"/>
    <x v="9"/>
    <x v="1"/>
    <x v="23"/>
    <x v="0"/>
    <x v="53"/>
    <x v="9"/>
    <x v="0"/>
    <x v="9"/>
    <x v="0"/>
    <x v="1"/>
    <x v="735"/>
    <x v="13"/>
    <x v="5"/>
    <x v="4316"/>
    <x v="4318"/>
    <x v="380"/>
    <x v="1"/>
    <x v="380"/>
  </r>
  <r>
    <x v="384"/>
    <x v="672"/>
    <x v="14"/>
    <x v="3"/>
    <x v="4"/>
    <x v="12"/>
    <x v="34"/>
    <x v="53"/>
    <x v="17"/>
    <x v="2"/>
    <x v="62"/>
    <x v="172"/>
    <x v="42"/>
    <x v="642"/>
    <x v="833"/>
    <x v="15"/>
    <x v="0"/>
    <x v="0"/>
    <x v="1"/>
    <x v="23"/>
    <x v="924"/>
    <x v="140"/>
    <x v="532"/>
    <x v="2"/>
    <x v="1100"/>
    <x v="3030"/>
    <x v="899"/>
    <x v="56"/>
    <x v="0"/>
    <x v="1046"/>
    <x v="3241"/>
    <x v="2961"/>
    <x v="380"/>
    <x v="1"/>
    <x v="380"/>
  </r>
  <r>
    <x v="2447"/>
    <x v="673"/>
    <x v="14"/>
    <x v="3"/>
    <x v="4"/>
    <x v="38"/>
    <x v="33"/>
    <x v="62"/>
    <x v="0"/>
    <x v="1"/>
    <x v="52"/>
    <x v="134"/>
    <x v="32"/>
    <x v="208"/>
    <x v="326"/>
    <x v="25"/>
    <x v="0"/>
    <x v="0"/>
    <x v="1"/>
    <x v="23"/>
    <x v="328"/>
    <x v="30"/>
    <x v="374"/>
    <x v="23"/>
    <x v="552"/>
    <x v="2594"/>
    <x v="348"/>
    <x v="143"/>
    <x v="8"/>
    <x v="585"/>
    <x v="2377"/>
    <x v="2069"/>
    <x v="380"/>
    <x v="1"/>
    <x v="380"/>
  </r>
  <r>
    <x v="1043"/>
    <x v="674"/>
    <x v="14"/>
    <x v="3"/>
    <x v="4"/>
    <x v="18"/>
    <x v="33"/>
    <x v="62"/>
    <x v="0"/>
    <x v="3"/>
    <x v="54"/>
    <x v="124"/>
    <x v="34"/>
    <x v="533"/>
    <x v="1505"/>
    <x v="23"/>
    <x v="0"/>
    <x v="0"/>
    <x v="1"/>
    <x v="23"/>
    <x v="1012"/>
    <x v="58"/>
    <x v="489"/>
    <x v="0"/>
    <x v="1145"/>
    <x v="2995"/>
    <x v="768"/>
    <x v="78"/>
    <x v="0"/>
    <x v="840"/>
    <x v="4159"/>
    <x v="4091"/>
    <x v="380"/>
    <x v="1"/>
    <x v="380"/>
  </r>
  <r>
    <x v="1581"/>
    <x v="675"/>
    <x v="14"/>
    <x v="3"/>
    <x v="4"/>
    <x v="24"/>
    <x v="185"/>
    <x v="63"/>
    <x v="0"/>
    <x v="2"/>
    <x v="60"/>
    <x v="159"/>
    <x v="40"/>
    <x v="432"/>
    <x v="860"/>
    <x v="17"/>
    <x v="0"/>
    <x v="0"/>
    <x v="1"/>
    <x v="23"/>
    <x v="883"/>
    <x v="30"/>
    <x v="376"/>
    <x v="2"/>
    <x v="937"/>
    <x v="2283"/>
    <x v="556"/>
    <x v="109"/>
    <x v="20"/>
    <x v="947"/>
    <x v="2339"/>
    <x v="2031"/>
    <x v="380"/>
    <x v="1"/>
    <x v="380"/>
  </r>
  <r>
    <x v="1426"/>
    <x v="676"/>
    <x v="14"/>
    <x v="3"/>
    <x v="4"/>
    <x v="22"/>
    <x v="185"/>
    <x v="62"/>
    <x v="0"/>
    <x v="1"/>
    <x v="49"/>
    <x v="125"/>
    <x v="29"/>
    <x v="649"/>
    <x v="437"/>
    <x v="28"/>
    <x v="0"/>
    <x v="0"/>
    <x v="1"/>
    <x v="23"/>
    <x v="394"/>
    <x v="56"/>
    <x v="482"/>
    <x v="1"/>
    <x v="637"/>
    <x v="1425"/>
    <x v="163"/>
    <x v="322"/>
    <x v="18"/>
    <x v="657"/>
    <x v="2425"/>
    <x v="2117"/>
    <x v="380"/>
    <x v="1"/>
    <x v="380"/>
  </r>
  <r>
    <x v="2967"/>
    <x v="677"/>
    <x v="14"/>
    <x v="3"/>
    <x v="4"/>
    <x v="465"/>
    <x v="200"/>
    <x v="55"/>
    <x v="17"/>
    <x v="5"/>
    <x v="49"/>
    <x v="125"/>
    <x v="29"/>
    <x v="616"/>
    <x v="2205"/>
    <x v="28"/>
    <x v="0"/>
    <x v="0"/>
    <x v="1"/>
    <x v="23"/>
    <x v="1181"/>
    <x v="28"/>
    <x v="364"/>
    <x v="3"/>
    <x v="1181"/>
    <x v="231"/>
    <x v="64"/>
    <x v="596"/>
    <x v="0"/>
    <x v="1267"/>
    <x v="897"/>
    <x v="575"/>
    <x v="380"/>
    <x v="1"/>
    <x v="380"/>
  </r>
  <r>
    <x v="3007"/>
    <x v="678"/>
    <x v="14"/>
    <x v="3"/>
    <x v="4"/>
    <x v="473"/>
    <x v="200"/>
    <x v="53"/>
    <x v="17"/>
    <x v="2"/>
    <x v="50"/>
    <x v="125"/>
    <x v="30"/>
    <x v="1717"/>
    <x v="2813"/>
    <x v="27"/>
    <x v="0"/>
    <x v="0"/>
    <x v="1"/>
    <x v="23"/>
    <x v="1528"/>
    <x v="30"/>
    <x v="375"/>
    <x v="8"/>
    <x v="1540"/>
    <x v="457"/>
    <x v="164"/>
    <x v="416"/>
    <x v="12"/>
    <x v="1485"/>
    <x v="3047"/>
    <x v="2758"/>
    <x v="380"/>
    <x v="1"/>
    <x v="380"/>
  </r>
  <r>
    <x v="3017"/>
    <x v="679"/>
    <x v="86"/>
    <x v="3"/>
    <x v="4"/>
    <x v="476"/>
    <x v="200"/>
    <x v="66"/>
    <x v="33"/>
    <x v="9"/>
    <x v="78"/>
    <x v="198"/>
    <x v="0"/>
    <x v="0"/>
    <x v="0"/>
    <x v="56"/>
    <x v="14"/>
    <x v="9"/>
    <x v="1"/>
    <x v="23"/>
    <x v="0"/>
    <x v="30"/>
    <x v="375"/>
    <x v="0"/>
    <x v="241"/>
    <x v="1840"/>
    <x v="1"/>
    <x v="1496"/>
    <x v="5"/>
    <x v="217"/>
    <x v="4279"/>
    <x v="4264"/>
    <x v="380"/>
    <x v="1"/>
    <x v="380"/>
  </r>
  <r>
    <x v="2877"/>
    <x v="680"/>
    <x v="23"/>
    <x v="3"/>
    <x v="0"/>
    <x v="447"/>
    <x v="200"/>
    <x v="66"/>
    <x v="33"/>
    <x v="9"/>
    <x v="78"/>
    <x v="198"/>
    <x v="0"/>
    <x v="0"/>
    <x v="0"/>
    <x v="56"/>
    <x v="14"/>
    <x v="9"/>
    <x v="1"/>
    <x v="23"/>
    <x v="0"/>
    <x v="674"/>
    <x v="469"/>
    <x v="0"/>
    <x v="262"/>
    <x v="63"/>
    <x v="0"/>
    <x v="0"/>
    <x v="0"/>
    <x v="243"/>
    <x v="3804"/>
    <x v="3590"/>
    <x v="380"/>
    <x v="1"/>
    <x v="380"/>
  </r>
  <r>
    <x v="22"/>
    <x v="681"/>
    <x v="24"/>
    <x v="0"/>
    <x v="0"/>
    <x v="0"/>
    <x v="84"/>
    <x v="66"/>
    <x v="33"/>
    <x v="9"/>
    <x v="78"/>
    <x v="198"/>
    <x v="0"/>
    <x v="0"/>
    <x v="0"/>
    <x v="56"/>
    <x v="14"/>
    <x v="9"/>
    <x v="1"/>
    <x v="23"/>
    <x v="0"/>
    <x v="786"/>
    <x v="1251"/>
    <x v="0"/>
    <x v="555"/>
    <x v="196"/>
    <x v="36"/>
    <x v="647"/>
    <x v="0"/>
    <x v="565"/>
    <x v="3647"/>
    <x v="3409"/>
    <x v="380"/>
    <x v="1"/>
    <x v="380"/>
  </r>
  <r>
    <x v="1358"/>
    <x v="682"/>
    <x v="14"/>
    <x v="2"/>
    <x v="3"/>
    <x v="21"/>
    <x v="205"/>
    <x v="53"/>
    <x v="19"/>
    <x v="3"/>
    <x v="62"/>
    <x v="173"/>
    <x v="42"/>
    <x v="2009"/>
    <x v="3490"/>
    <x v="15"/>
    <x v="0"/>
    <x v="0"/>
    <x v="1"/>
    <x v="23"/>
    <x v="2249"/>
    <x v="180"/>
    <x v="764"/>
    <x v="3"/>
    <x v="2559"/>
    <x v="2114"/>
    <x v="1"/>
    <x v="1957"/>
    <x v="6"/>
    <x v="2414"/>
    <x v="2498"/>
    <x v="2192"/>
    <x v="380"/>
    <x v="1"/>
    <x v="380"/>
  </r>
  <r>
    <x v="1506"/>
    <x v="683"/>
    <x v="14"/>
    <x v="2"/>
    <x v="3"/>
    <x v="23"/>
    <x v="205"/>
    <x v="53"/>
    <x v="17"/>
    <x v="3"/>
    <x v="63"/>
    <x v="174"/>
    <x v="43"/>
    <x v="1807"/>
    <x v="3366"/>
    <x v="14"/>
    <x v="0"/>
    <x v="0"/>
    <x v="1"/>
    <x v="23"/>
    <x v="2178"/>
    <x v="381"/>
    <x v="793"/>
    <x v="41"/>
    <x v="2506"/>
    <x v="2530"/>
    <x v="850"/>
    <x v="114"/>
    <x v="13"/>
    <x v="2347"/>
    <x v="2897"/>
    <x v="2602"/>
    <x v="380"/>
    <x v="1"/>
    <x v="380"/>
  </r>
  <r>
    <x v="1919"/>
    <x v="684"/>
    <x v="14"/>
    <x v="2"/>
    <x v="3"/>
    <x v="29"/>
    <x v="205"/>
    <x v="53"/>
    <x v="17"/>
    <x v="3"/>
    <x v="62"/>
    <x v="173"/>
    <x v="42"/>
    <x v="1652"/>
    <x v="3153"/>
    <x v="15"/>
    <x v="0"/>
    <x v="0"/>
    <x v="1"/>
    <x v="23"/>
    <x v="2016"/>
    <x v="495"/>
    <x v="886"/>
    <x v="0"/>
    <x v="2359"/>
    <x v="2674"/>
    <x v="888"/>
    <x v="94"/>
    <x v="0"/>
    <x v="2254"/>
    <x v="2514"/>
    <x v="2208"/>
    <x v="380"/>
    <x v="1"/>
    <x v="380"/>
  </r>
  <r>
    <x v="2074"/>
    <x v="685"/>
    <x v="14"/>
    <x v="2"/>
    <x v="3"/>
    <x v="31"/>
    <x v="205"/>
    <x v="53"/>
    <x v="13"/>
    <x v="3"/>
    <x v="60"/>
    <x v="154"/>
    <x v="40"/>
    <x v="1567"/>
    <x v="3004"/>
    <x v="17"/>
    <x v="0"/>
    <x v="0"/>
    <x v="1"/>
    <x v="23"/>
    <x v="1890"/>
    <x v="229"/>
    <x v="808"/>
    <x v="73"/>
    <x v="2229"/>
    <x v="1483"/>
    <x v="653"/>
    <x v="150"/>
    <x v="0"/>
    <x v="2123"/>
    <x v="2907"/>
    <x v="2612"/>
    <x v="380"/>
    <x v="1"/>
    <x v="380"/>
  </r>
  <r>
    <x v="2198"/>
    <x v="686"/>
    <x v="14"/>
    <x v="2"/>
    <x v="3"/>
    <x v="33"/>
    <x v="205"/>
    <x v="55"/>
    <x v="13"/>
    <x v="3"/>
    <x v="57"/>
    <x v="159"/>
    <x v="37"/>
    <x v="1174"/>
    <x v="2773"/>
    <x v="20"/>
    <x v="0"/>
    <x v="0"/>
    <x v="1"/>
    <x v="23"/>
    <x v="1685"/>
    <x v="431"/>
    <x v="883"/>
    <x v="6"/>
    <x v="2031"/>
    <x v="2557"/>
    <x v="1"/>
    <x v="1876"/>
    <x v="1"/>
    <x v="2065"/>
    <x v="943"/>
    <x v="622"/>
    <x v="380"/>
    <x v="1"/>
    <x v="380"/>
  </r>
  <r>
    <x v="2414"/>
    <x v="687"/>
    <x v="14"/>
    <x v="2"/>
    <x v="3"/>
    <x v="37"/>
    <x v="205"/>
    <x v="54"/>
    <x v="17"/>
    <x v="3"/>
    <x v="56"/>
    <x v="155"/>
    <x v="36"/>
    <x v="1261"/>
    <x v="2615"/>
    <x v="21"/>
    <x v="0"/>
    <x v="0"/>
    <x v="1"/>
    <x v="23"/>
    <x v="1568"/>
    <x v="283"/>
    <x v="780"/>
    <x v="4"/>
    <x v="1863"/>
    <x v="1274"/>
    <x v="712"/>
    <x v="116"/>
    <x v="0"/>
    <x v="1821"/>
    <x v="2311"/>
    <x v="2002"/>
    <x v="380"/>
    <x v="1"/>
    <x v="380"/>
  </r>
  <r>
    <x v="2870"/>
    <x v="688"/>
    <x v="14"/>
    <x v="2"/>
    <x v="3"/>
    <x v="45"/>
    <x v="205"/>
    <x v="55"/>
    <x v="8"/>
    <x v="3"/>
    <x v="56"/>
    <x v="156"/>
    <x v="36"/>
    <x v="1562"/>
    <x v="2971"/>
    <x v="21"/>
    <x v="0"/>
    <x v="0"/>
    <x v="1"/>
    <x v="23"/>
    <x v="1770"/>
    <x v="249"/>
    <x v="776"/>
    <x v="42"/>
    <x v="2082"/>
    <x v="932"/>
    <x v="5"/>
    <x v="1167"/>
    <x v="1"/>
    <x v="2133"/>
    <x v="701"/>
    <x v="375"/>
    <x v="380"/>
    <x v="1"/>
    <x v="380"/>
  </r>
  <r>
    <x v="3308"/>
    <x v="689"/>
    <x v="14"/>
    <x v="2"/>
    <x v="3"/>
    <x v="55"/>
    <x v="205"/>
    <x v="62"/>
    <x v="0"/>
    <x v="2"/>
    <x v="52"/>
    <x v="130"/>
    <x v="32"/>
    <x v="670"/>
    <x v="1413"/>
    <x v="25"/>
    <x v="0"/>
    <x v="0"/>
    <x v="1"/>
    <x v="23"/>
    <x v="922"/>
    <x v="52"/>
    <x v="517"/>
    <x v="5"/>
    <x v="1087"/>
    <x v="244"/>
    <x v="92"/>
    <x v="524"/>
    <x v="0"/>
    <x v="1104"/>
    <x v="1937"/>
    <x v="1625"/>
    <x v="380"/>
    <x v="1"/>
    <x v="380"/>
  </r>
  <r>
    <x v="3669"/>
    <x v="690"/>
    <x v="14"/>
    <x v="2"/>
    <x v="3"/>
    <x v="65"/>
    <x v="205"/>
    <x v="52"/>
    <x v="0"/>
    <x v="1"/>
    <x v="49"/>
    <x v="126"/>
    <x v="29"/>
    <x v="218"/>
    <x v="176"/>
    <x v="28"/>
    <x v="0"/>
    <x v="0"/>
    <x v="1"/>
    <x v="23"/>
    <x v="192"/>
    <x v="77"/>
    <x v="611"/>
    <x v="2"/>
    <x v="510"/>
    <x v="276"/>
    <x v="75"/>
    <x v="508"/>
    <x v="1"/>
    <x v="503"/>
    <x v="4043"/>
    <x v="3920"/>
    <x v="380"/>
    <x v="1"/>
    <x v="380"/>
  </r>
  <r>
    <x v="3715"/>
    <x v="691"/>
    <x v="14"/>
    <x v="2"/>
    <x v="3"/>
    <x v="67"/>
    <x v="205"/>
    <x v="53"/>
    <x v="13"/>
    <x v="2"/>
    <x v="57"/>
    <x v="159"/>
    <x v="37"/>
    <x v="1243"/>
    <x v="2525"/>
    <x v="20"/>
    <x v="0"/>
    <x v="0"/>
    <x v="1"/>
    <x v="23"/>
    <x v="1552"/>
    <x v="254"/>
    <x v="777"/>
    <x v="148"/>
    <x v="1930"/>
    <x v="1975"/>
    <x v="5"/>
    <x v="1134"/>
    <x v="6"/>
    <x v="1853"/>
    <x v="2760"/>
    <x v="2461"/>
    <x v="380"/>
    <x v="1"/>
    <x v="380"/>
  </r>
  <r>
    <x v="4059"/>
    <x v="692"/>
    <x v="14"/>
    <x v="2"/>
    <x v="3"/>
    <x v="79"/>
    <x v="205"/>
    <x v="56"/>
    <x v="13"/>
    <x v="2"/>
    <x v="54"/>
    <x v="129"/>
    <x v="34"/>
    <x v="647"/>
    <x v="1101"/>
    <x v="23"/>
    <x v="0"/>
    <x v="0"/>
    <x v="1"/>
    <x v="23"/>
    <x v="837"/>
    <x v="26"/>
    <x v="397"/>
    <x v="5"/>
    <x v="920"/>
    <x v="1168"/>
    <x v="1"/>
    <x v="1634"/>
    <x v="1"/>
    <x v="980"/>
    <x v="1231"/>
    <x v="915"/>
    <x v="380"/>
    <x v="1"/>
    <x v="380"/>
  </r>
  <r>
    <x v="4218"/>
    <x v="693"/>
    <x v="22"/>
    <x v="2"/>
    <x v="3"/>
    <x v="85"/>
    <x v="205"/>
    <x v="66"/>
    <x v="33"/>
    <x v="9"/>
    <x v="78"/>
    <x v="198"/>
    <x v="0"/>
    <x v="0"/>
    <x v="0"/>
    <x v="56"/>
    <x v="14"/>
    <x v="9"/>
    <x v="1"/>
    <x v="23"/>
    <x v="0"/>
    <x v="110"/>
    <x v="669"/>
    <x v="0"/>
    <x v="294"/>
    <x v="1702"/>
    <x v="9"/>
    <x v="708"/>
    <x v="8"/>
    <x v="286"/>
    <x v="3669"/>
    <x v="3434"/>
    <x v="380"/>
    <x v="1"/>
    <x v="380"/>
  </r>
  <r>
    <x v="4384"/>
    <x v="694"/>
    <x v="14"/>
    <x v="2"/>
    <x v="3"/>
    <x v="91"/>
    <x v="205"/>
    <x v="54"/>
    <x v="13"/>
    <x v="3"/>
    <x v="52"/>
    <x v="127"/>
    <x v="32"/>
    <x v="1627"/>
    <x v="2909"/>
    <x v="25"/>
    <x v="0"/>
    <x v="0"/>
    <x v="1"/>
    <x v="23"/>
    <x v="1628"/>
    <x v="76"/>
    <x v="606"/>
    <x v="60"/>
    <x v="1853"/>
    <x v="1234"/>
    <x v="1"/>
    <x v="1837"/>
    <x v="1"/>
    <x v="1805"/>
    <x v="2468"/>
    <x v="2162"/>
    <x v="380"/>
    <x v="1"/>
    <x v="380"/>
  </r>
  <r>
    <x v="1327"/>
    <x v="695"/>
    <x v="14"/>
    <x v="3"/>
    <x v="4"/>
    <x v="21"/>
    <x v="13"/>
    <x v="62"/>
    <x v="0"/>
    <x v="2"/>
    <x v="55"/>
    <x v="130"/>
    <x v="35"/>
    <x v="688"/>
    <x v="1456"/>
    <x v="22"/>
    <x v="0"/>
    <x v="0"/>
    <x v="1"/>
    <x v="23"/>
    <x v="1023"/>
    <x v="82"/>
    <x v="566"/>
    <x v="5"/>
    <x v="1217"/>
    <x v="2133"/>
    <x v="515"/>
    <x v="137"/>
    <x v="0"/>
    <x v="1040"/>
    <x v="3966"/>
    <x v="3791"/>
    <x v="380"/>
    <x v="1"/>
    <x v="380"/>
  </r>
  <r>
    <x v="2394"/>
    <x v="696"/>
    <x v="14"/>
    <x v="3"/>
    <x v="4"/>
    <x v="37"/>
    <x v="13"/>
    <x v="62"/>
    <x v="0"/>
    <x v="2"/>
    <x v="61"/>
    <x v="134"/>
    <x v="41"/>
    <x v="150"/>
    <x v="456"/>
    <x v="16"/>
    <x v="0"/>
    <x v="0"/>
    <x v="1"/>
    <x v="23"/>
    <x v="606"/>
    <x v="26"/>
    <x v="355"/>
    <x v="16"/>
    <x v="729"/>
    <x v="2645"/>
    <x v="564"/>
    <x v="96"/>
    <x v="0"/>
    <x v="787"/>
    <x v="1293"/>
    <x v="977"/>
    <x v="380"/>
    <x v="1"/>
    <x v="380"/>
  </r>
  <r>
    <x v="2740"/>
    <x v="697"/>
    <x v="14"/>
    <x v="3"/>
    <x v="4"/>
    <x v="43"/>
    <x v="13"/>
    <x v="62"/>
    <x v="0"/>
    <x v="2"/>
    <x v="52"/>
    <x v="124"/>
    <x v="32"/>
    <x v="225"/>
    <x v="544"/>
    <x v="25"/>
    <x v="0"/>
    <x v="0"/>
    <x v="1"/>
    <x v="23"/>
    <x v="506"/>
    <x v="26"/>
    <x v="355"/>
    <x v="3"/>
    <x v="653"/>
    <x v="3104"/>
    <x v="5"/>
    <x v="829"/>
    <x v="6"/>
    <x v="642"/>
    <x v="3405"/>
    <x v="3146"/>
    <x v="380"/>
    <x v="1"/>
    <x v="380"/>
  </r>
  <r>
    <x v="3022"/>
    <x v="698"/>
    <x v="14"/>
    <x v="3"/>
    <x v="4"/>
    <x v="49"/>
    <x v="13"/>
    <x v="62"/>
    <x v="0"/>
    <x v="2"/>
    <x v="52"/>
    <x v="129"/>
    <x v="32"/>
    <x v="224"/>
    <x v="547"/>
    <x v="25"/>
    <x v="0"/>
    <x v="0"/>
    <x v="1"/>
    <x v="23"/>
    <x v="508"/>
    <x v="50"/>
    <x v="452"/>
    <x v="1"/>
    <x v="703"/>
    <x v="1902"/>
    <x v="314"/>
    <x v="183"/>
    <x v="0"/>
    <x v="730"/>
    <x v="2310"/>
    <x v="2001"/>
    <x v="380"/>
    <x v="1"/>
    <x v="380"/>
  </r>
  <r>
    <x v="3289"/>
    <x v="699"/>
    <x v="14"/>
    <x v="3"/>
    <x v="4"/>
    <x v="55"/>
    <x v="13"/>
    <x v="53"/>
    <x v="19"/>
    <x v="3"/>
    <x v="61"/>
    <x v="171"/>
    <x v="41"/>
    <x v="1359"/>
    <x v="2820"/>
    <x v="16"/>
    <x v="0"/>
    <x v="0"/>
    <x v="1"/>
    <x v="23"/>
    <x v="1813"/>
    <x v="161"/>
    <x v="670"/>
    <x v="0"/>
    <x v="2032"/>
    <x v="1718"/>
    <x v="622"/>
    <x v="148"/>
    <x v="21"/>
    <x v="1973"/>
    <x v="2586"/>
    <x v="2280"/>
    <x v="380"/>
    <x v="1"/>
    <x v="380"/>
  </r>
  <r>
    <x v="3441"/>
    <x v="700"/>
    <x v="24"/>
    <x v="3"/>
    <x v="0"/>
    <x v="59"/>
    <x v="13"/>
    <x v="66"/>
    <x v="33"/>
    <x v="9"/>
    <x v="78"/>
    <x v="198"/>
    <x v="0"/>
    <x v="0"/>
    <x v="0"/>
    <x v="56"/>
    <x v="14"/>
    <x v="9"/>
    <x v="1"/>
    <x v="23"/>
    <x v="0"/>
    <x v="197"/>
    <x v="127"/>
    <x v="0"/>
    <x v="130"/>
    <x v="1718"/>
    <x v="622"/>
    <x v="5"/>
    <x v="21"/>
    <x v="120"/>
    <x v="3344"/>
    <x v="3077"/>
    <x v="380"/>
    <x v="1"/>
    <x v="380"/>
  </r>
  <r>
    <x v="2525"/>
    <x v="701"/>
    <x v="14"/>
    <x v="2"/>
    <x v="3"/>
    <x v="39"/>
    <x v="205"/>
    <x v="54"/>
    <x v="8"/>
    <x v="2"/>
    <x v="56"/>
    <x v="155"/>
    <x v="36"/>
    <x v="1646"/>
    <x v="2617"/>
    <x v="21"/>
    <x v="0"/>
    <x v="0"/>
    <x v="1"/>
    <x v="23"/>
    <x v="1570"/>
    <x v="293"/>
    <x v="863"/>
    <x v="3"/>
    <x v="1913"/>
    <x v="1008"/>
    <x v="1"/>
    <x v="1846"/>
    <x v="1"/>
    <x v="1860"/>
    <x v="2411"/>
    <x v="2103"/>
    <x v="380"/>
    <x v="1"/>
    <x v="380"/>
  </r>
  <r>
    <x v="3754"/>
    <x v="702"/>
    <x v="14"/>
    <x v="3"/>
    <x v="4"/>
    <x v="69"/>
    <x v="13"/>
    <x v="54"/>
    <x v="13"/>
    <x v="2"/>
    <x v="56"/>
    <x v="155"/>
    <x v="36"/>
    <x v="1557"/>
    <x v="2613"/>
    <x v="21"/>
    <x v="0"/>
    <x v="0"/>
    <x v="1"/>
    <x v="23"/>
    <x v="1568"/>
    <x v="231"/>
    <x v="705"/>
    <x v="219"/>
    <x v="1953"/>
    <x v="2983"/>
    <x v="5"/>
    <x v="1138"/>
    <x v="8"/>
    <x v="1898"/>
    <x v="2328"/>
    <x v="2020"/>
    <x v="380"/>
    <x v="1"/>
    <x v="380"/>
  </r>
  <r>
    <x v="3830"/>
    <x v="703"/>
    <x v="14"/>
    <x v="3"/>
    <x v="4"/>
    <x v="71"/>
    <x v="13"/>
    <x v="54"/>
    <x v="17"/>
    <x v="2"/>
    <x v="56"/>
    <x v="154"/>
    <x v="36"/>
    <x v="581"/>
    <x v="868"/>
    <x v="21"/>
    <x v="0"/>
    <x v="0"/>
    <x v="1"/>
    <x v="23"/>
    <x v="792"/>
    <x v="249"/>
    <x v="707"/>
    <x v="7"/>
    <x v="1139"/>
    <x v="1842"/>
    <x v="453"/>
    <x v="149"/>
    <x v="0"/>
    <x v="1112"/>
    <x v="2709"/>
    <x v="2405"/>
    <x v="380"/>
    <x v="1"/>
    <x v="380"/>
  </r>
  <r>
    <x v="3406"/>
    <x v="704"/>
    <x v="14"/>
    <x v="0"/>
    <x v="10"/>
    <x v="58"/>
    <x v="13"/>
    <x v="53"/>
    <x v="8"/>
    <x v="2"/>
    <x v="50"/>
    <x v="119"/>
    <x v="30"/>
    <x v="1065"/>
    <x v="1610"/>
    <x v="27"/>
    <x v="0"/>
    <x v="0"/>
    <x v="1"/>
    <x v="23"/>
    <x v="940"/>
    <x v="106"/>
    <x v="1349"/>
    <x v="27"/>
    <x v="2406"/>
    <x v="1729"/>
    <x v="496"/>
    <x v="221"/>
    <x v="8"/>
    <x v="3059"/>
    <x v="70"/>
    <x v="3764"/>
    <x v="262"/>
    <x v="0"/>
    <x v="204"/>
  </r>
  <r>
    <x v="3333"/>
    <x v="705"/>
    <x v="14"/>
    <x v="0"/>
    <x v="9"/>
    <x v="56"/>
    <x v="13"/>
    <x v="55"/>
    <x v="17"/>
    <x v="3"/>
    <x v="52"/>
    <x v="124"/>
    <x v="32"/>
    <x v="1558"/>
    <x v="3086"/>
    <x v="25"/>
    <x v="0"/>
    <x v="0"/>
    <x v="1"/>
    <x v="23"/>
    <x v="1720"/>
    <x v="64"/>
    <x v="1344"/>
    <x v="5"/>
    <x v="2778"/>
    <x v="2562"/>
    <x v="5"/>
    <x v="1316"/>
    <x v="1"/>
    <x v="3102"/>
    <x v="155"/>
    <x v="2153"/>
    <x v="144"/>
    <x v="0"/>
    <x v="299"/>
  </r>
  <r>
    <x v="2791"/>
    <x v="706"/>
    <x v="14"/>
    <x v="0"/>
    <x v="1"/>
    <x v="44"/>
    <x v="13"/>
    <x v="52"/>
    <x v="0"/>
    <x v="4"/>
    <x v="61"/>
    <x v="133"/>
    <x v="41"/>
    <x v="213"/>
    <x v="836"/>
    <x v="16"/>
    <x v="0"/>
    <x v="0"/>
    <x v="1"/>
    <x v="23"/>
    <x v="898"/>
    <x v="50"/>
    <x v="1475"/>
    <x v="14"/>
    <x v="2774"/>
    <x v="2826"/>
    <x v="1005"/>
    <x v="66"/>
    <x v="0"/>
    <x v="2997"/>
    <x v="247"/>
    <x v="4164"/>
    <x v="159"/>
    <x v="0"/>
    <x v="235"/>
  </r>
  <r>
    <x v="2590"/>
    <x v="707"/>
    <x v="14"/>
    <x v="0"/>
    <x v="1"/>
    <x v="40"/>
    <x v="13"/>
    <x v="52"/>
    <x v="0"/>
    <x v="1"/>
    <x v="61"/>
    <x v="134"/>
    <x v="41"/>
    <x v="378"/>
    <x v="322"/>
    <x v="16"/>
    <x v="0"/>
    <x v="0"/>
    <x v="1"/>
    <x v="23"/>
    <x v="417"/>
    <x v="50"/>
    <x v="1475"/>
    <x v="2"/>
    <x v="2566"/>
    <x v="1796"/>
    <x v="497"/>
    <x v="234"/>
    <x v="20"/>
    <x v="2696"/>
    <x v="449"/>
    <x v="139"/>
    <x v="380"/>
    <x v="1"/>
    <x v="380"/>
  </r>
  <r>
    <x v="2230"/>
    <x v="708"/>
    <x v="14"/>
    <x v="0"/>
    <x v="1"/>
    <x v="34"/>
    <x v="13"/>
    <x v="52"/>
    <x v="0"/>
    <x v="1"/>
    <x v="52"/>
    <x v="131"/>
    <x v="32"/>
    <x v="88"/>
    <x v="141"/>
    <x v="25"/>
    <x v="0"/>
    <x v="0"/>
    <x v="1"/>
    <x v="23"/>
    <x v="177"/>
    <x v="76"/>
    <x v="1519"/>
    <x v="0"/>
    <x v="2464"/>
    <x v="1679"/>
    <x v="1"/>
    <x v="1949"/>
    <x v="6"/>
    <x v="2733"/>
    <x v="299"/>
    <x v="86"/>
    <x v="380"/>
    <x v="1"/>
    <x v="380"/>
  </r>
  <r>
    <x v="2119"/>
    <x v="709"/>
    <x v="14"/>
    <x v="0"/>
    <x v="1"/>
    <x v="32"/>
    <x v="13"/>
    <x v="62"/>
    <x v="0"/>
    <x v="2"/>
    <x v="54"/>
    <x v="130"/>
    <x v="34"/>
    <x v="362"/>
    <x v="966"/>
    <x v="23"/>
    <x v="0"/>
    <x v="0"/>
    <x v="1"/>
    <x v="23"/>
    <x v="784"/>
    <x v="41"/>
    <x v="1458"/>
    <x v="12"/>
    <x v="2683"/>
    <x v="2956"/>
    <x v="948"/>
    <x v="85"/>
    <x v="0"/>
    <x v="2865"/>
    <x v="345"/>
    <x v="102"/>
    <x v="380"/>
    <x v="1"/>
    <x v="380"/>
  </r>
  <r>
    <x v="1717"/>
    <x v="710"/>
    <x v="14"/>
    <x v="0"/>
    <x v="1"/>
    <x v="26"/>
    <x v="13"/>
    <x v="56"/>
    <x v="13"/>
    <x v="5"/>
    <x v="60"/>
    <x v="125"/>
    <x v="40"/>
    <x v="1039"/>
    <x v="2985"/>
    <x v="17"/>
    <x v="0"/>
    <x v="0"/>
    <x v="1"/>
    <x v="23"/>
    <x v="1879"/>
    <x v="39"/>
    <x v="1453"/>
    <x v="192"/>
    <x v="3049"/>
    <x v="2918"/>
    <x v="1009"/>
    <x v="80"/>
    <x v="0"/>
    <x v="2999"/>
    <x v="686"/>
    <x v="360"/>
    <x v="380"/>
    <x v="1"/>
    <x v="380"/>
  </r>
  <r>
    <x v="1565"/>
    <x v="711"/>
    <x v="14"/>
    <x v="0"/>
    <x v="1"/>
    <x v="24"/>
    <x v="13"/>
    <x v="62"/>
    <x v="0"/>
    <x v="2"/>
    <x v="52"/>
    <x v="135"/>
    <x v="32"/>
    <x v="592"/>
    <x v="1256"/>
    <x v="25"/>
    <x v="0"/>
    <x v="0"/>
    <x v="1"/>
    <x v="23"/>
    <x v="853"/>
    <x v="55"/>
    <x v="1483"/>
    <x v="3"/>
    <x v="2779"/>
    <x v="1004"/>
    <x v="1"/>
    <x v="1989"/>
    <x v="1"/>
    <x v="2957"/>
    <x v="284"/>
    <x v="3907"/>
    <x v="198"/>
    <x v="0"/>
    <x v="272"/>
  </r>
  <r>
    <x v="1412"/>
    <x v="712"/>
    <x v="14"/>
    <x v="0"/>
    <x v="9"/>
    <x v="22"/>
    <x v="13"/>
    <x v="13"/>
    <x v="0"/>
    <x v="1"/>
    <x v="52"/>
    <x v="128"/>
    <x v="32"/>
    <x v="128"/>
    <x v="43"/>
    <x v="25"/>
    <x v="0"/>
    <x v="0"/>
    <x v="1"/>
    <x v="23"/>
    <x v="72"/>
    <x v="94"/>
    <x v="1364"/>
    <x v="22"/>
    <x v="1419"/>
    <x v="1161"/>
    <x v="5"/>
    <x v="1011"/>
    <x v="1"/>
    <x v="2791"/>
    <x v="28"/>
    <x v="899"/>
    <x v="12"/>
    <x v="0"/>
    <x v="100"/>
  </r>
  <r>
    <x v="1039"/>
    <x v="713"/>
    <x v="24"/>
    <x v="0"/>
    <x v="0"/>
    <x v="18"/>
    <x v="13"/>
    <x v="66"/>
    <x v="33"/>
    <x v="9"/>
    <x v="78"/>
    <x v="198"/>
    <x v="0"/>
    <x v="0"/>
    <x v="0"/>
    <x v="56"/>
    <x v="14"/>
    <x v="9"/>
    <x v="1"/>
    <x v="23"/>
    <x v="0"/>
    <x v="30"/>
    <x v="6"/>
    <x v="0"/>
    <x v="6"/>
    <x v="196"/>
    <x v="36"/>
    <x v="3"/>
    <x v="0"/>
    <x v="3"/>
    <x v="4316"/>
    <x v="4318"/>
    <x v="380"/>
    <x v="1"/>
    <x v="380"/>
  </r>
  <r>
    <x v="860"/>
    <x v="714"/>
    <x v="14"/>
    <x v="0"/>
    <x v="9"/>
    <x v="16"/>
    <x v="13"/>
    <x v="52"/>
    <x v="0"/>
    <x v="1"/>
    <x v="48"/>
    <x v="132"/>
    <x v="28"/>
    <x v="173"/>
    <x v="171"/>
    <x v="29"/>
    <x v="0"/>
    <x v="0"/>
    <x v="1"/>
    <x v="23"/>
    <x v="184"/>
    <x v="24"/>
    <x v="1247"/>
    <x v="0"/>
    <x v="1258"/>
    <x v="2291"/>
    <x v="5"/>
    <x v="976"/>
    <x v="1"/>
    <x v="2411"/>
    <x v="67"/>
    <x v="4028"/>
    <x v="115"/>
    <x v="0"/>
    <x v="45"/>
  </r>
  <r>
    <x v="2564"/>
    <x v="715"/>
    <x v="14"/>
    <x v="0"/>
    <x v="1"/>
    <x v="4"/>
    <x v="13"/>
    <x v="52"/>
    <x v="0"/>
    <x v="1"/>
    <x v="55"/>
    <x v="131"/>
    <x v="35"/>
    <x v="249"/>
    <x v="221"/>
    <x v="22"/>
    <x v="0"/>
    <x v="0"/>
    <x v="1"/>
    <x v="23"/>
    <x v="267"/>
    <x v="60"/>
    <x v="1489"/>
    <x v="113"/>
    <x v="2525"/>
    <x v="2671"/>
    <x v="1"/>
    <x v="1953"/>
    <x v="1"/>
    <x v="2746"/>
    <x v="342"/>
    <x v="4075"/>
    <x v="342"/>
    <x v="0"/>
    <x v="192"/>
  </r>
  <r>
    <x v="1962"/>
    <x v="716"/>
    <x v="14"/>
    <x v="0"/>
    <x v="1"/>
    <x v="3"/>
    <x v="26"/>
    <x v="62"/>
    <x v="0"/>
    <x v="2"/>
    <x v="52"/>
    <x v="135"/>
    <x v="32"/>
    <x v="512"/>
    <x v="1084"/>
    <x v="25"/>
    <x v="0"/>
    <x v="0"/>
    <x v="1"/>
    <x v="23"/>
    <x v="778"/>
    <x v="30"/>
    <x v="1427"/>
    <x v="0"/>
    <x v="2607"/>
    <x v="607"/>
    <x v="212"/>
    <x v="435"/>
    <x v="0"/>
    <x v="2819"/>
    <x v="323"/>
    <x v="3891"/>
    <x v="290"/>
    <x v="0"/>
    <x v="227"/>
  </r>
  <r>
    <x v="750"/>
    <x v="717"/>
    <x v="14"/>
    <x v="0"/>
    <x v="1"/>
    <x v="15"/>
    <x v="26"/>
    <x v="53"/>
    <x v="17"/>
    <x v="6"/>
    <x v="64"/>
    <x v="149"/>
    <x v="44"/>
    <x v="1548"/>
    <x v="3803"/>
    <x v="13"/>
    <x v="0"/>
    <x v="0"/>
    <x v="1"/>
    <x v="23"/>
    <x v="2501"/>
    <x v="75"/>
    <x v="1515"/>
    <x v="233"/>
    <x v="3179"/>
    <x v="2888"/>
    <x v="5"/>
    <x v="1403"/>
    <x v="2"/>
    <x v="3148"/>
    <x v="2696"/>
    <x v="2393"/>
    <x v="380"/>
    <x v="1"/>
    <x v="380"/>
  </r>
  <r>
    <x v="1139"/>
    <x v="718"/>
    <x v="14"/>
    <x v="0"/>
    <x v="9"/>
    <x v="19"/>
    <x v="26"/>
    <x v="62"/>
    <x v="0"/>
    <x v="2"/>
    <x v="58"/>
    <x v="146"/>
    <x v="38"/>
    <x v="802"/>
    <x v="1675"/>
    <x v="19"/>
    <x v="0"/>
    <x v="0"/>
    <x v="1"/>
    <x v="23"/>
    <x v="1205"/>
    <x v="42"/>
    <x v="1306"/>
    <x v="0"/>
    <x v="2372"/>
    <x v="2228"/>
    <x v="730"/>
    <x v="137"/>
    <x v="0"/>
    <x v="2972"/>
    <x v="132"/>
    <x v="4350"/>
    <x v="272"/>
    <x v="0"/>
    <x v="19"/>
  </r>
  <r>
    <x v="1642"/>
    <x v="719"/>
    <x v="14"/>
    <x v="0"/>
    <x v="10"/>
    <x v="25"/>
    <x v="26"/>
    <x v="52"/>
    <x v="0"/>
    <x v="2"/>
    <x v="52"/>
    <x v="134"/>
    <x v="32"/>
    <x v="813"/>
    <x v="852"/>
    <x v="25"/>
    <x v="0"/>
    <x v="0"/>
    <x v="1"/>
    <x v="23"/>
    <x v="672"/>
    <x v="46"/>
    <x v="1244"/>
    <x v="0"/>
    <x v="1899"/>
    <x v="986"/>
    <x v="451"/>
    <x v="199"/>
    <x v="0"/>
    <x v="2695"/>
    <x v="139"/>
    <x v="4152"/>
    <x v="137"/>
    <x v="0"/>
    <x v="99"/>
  </r>
  <r>
    <x v="1788"/>
    <x v="720"/>
    <x v="14"/>
    <x v="0"/>
    <x v="9"/>
    <x v="27"/>
    <x v="26"/>
    <x v="52"/>
    <x v="0"/>
    <x v="1"/>
    <x v="52"/>
    <x v="134"/>
    <x v="32"/>
    <x v="168"/>
    <x v="175"/>
    <x v="25"/>
    <x v="0"/>
    <x v="0"/>
    <x v="1"/>
    <x v="23"/>
    <x v="208"/>
    <x v="44"/>
    <x v="1308"/>
    <x v="1"/>
    <x v="1507"/>
    <x v="1497"/>
    <x v="441"/>
    <x v="178"/>
    <x v="0"/>
    <x v="2565"/>
    <x v="76"/>
    <x v="4018"/>
    <x v="105"/>
    <x v="0"/>
    <x v="70"/>
  </r>
  <r>
    <x v="2181"/>
    <x v="721"/>
    <x v="14"/>
    <x v="0"/>
    <x v="9"/>
    <x v="33"/>
    <x v="26"/>
    <x v="54"/>
    <x v="8"/>
    <x v="3"/>
    <x v="55"/>
    <x v="139"/>
    <x v="35"/>
    <x v="838"/>
    <x v="1786"/>
    <x v="22"/>
    <x v="0"/>
    <x v="0"/>
    <x v="1"/>
    <x v="23"/>
    <x v="1169"/>
    <x v="40"/>
    <x v="1263"/>
    <x v="0"/>
    <x v="2256"/>
    <x v="1151"/>
    <x v="782"/>
    <x v="119"/>
    <x v="0"/>
    <x v="2903"/>
    <x v="150"/>
    <x v="3301"/>
    <x v="132"/>
    <x v="0"/>
    <x v="194"/>
  </r>
  <r>
    <x v="2505"/>
    <x v="722"/>
    <x v="14"/>
    <x v="0"/>
    <x v="9"/>
    <x v="39"/>
    <x v="26"/>
    <x v="63"/>
    <x v="0"/>
    <x v="2"/>
    <x v="55"/>
    <x v="139"/>
    <x v="35"/>
    <x v="487"/>
    <x v="745"/>
    <x v="22"/>
    <x v="0"/>
    <x v="0"/>
    <x v="1"/>
    <x v="23"/>
    <x v="690"/>
    <x v="39"/>
    <x v="1296"/>
    <x v="6"/>
    <x v="2033"/>
    <x v="579"/>
    <x v="268"/>
    <x v="339"/>
    <x v="0"/>
    <x v="2883"/>
    <x v="87"/>
    <x v="3381"/>
    <x v="21"/>
    <x v="0"/>
    <x v="149"/>
  </r>
  <r>
    <x v="2945"/>
    <x v="723"/>
    <x v="14"/>
    <x v="0"/>
    <x v="10"/>
    <x v="47"/>
    <x v="26"/>
    <x v="54"/>
    <x v="0"/>
    <x v="1"/>
    <x v="54"/>
    <x v="134"/>
    <x v="34"/>
    <x v="691"/>
    <x v="797"/>
    <x v="23"/>
    <x v="0"/>
    <x v="0"/>
    <x v="1"/>
    <x v="23"/>
    <x v="696"/>
    <x v="95"/>
    <x v="1260"/>
    <x v="7"/>
    <x v="1973"/>
    <x v="2400"/>
    <x v="715"/>
    <x v="120"/>
    <x v="0"/>
    <x v="2817"/>
    <x v="100"/>
    <x v="3659"/>
    <x v="344"/>
    <x v="0"/>
    <x v="135"/>
  </r>
  <r>
    <x v="3023"/>
    <x v="724"/>
    <x v="23"/>
    <x v="0"/>
    <x v="0"/>
    <x v="49"/>
    <x v="26"/>
    <x v="66"/>
    <x v="33"/>
    <x v="9"/>
    <x v="78"/>
    <x v="198"/>
    <x v="0"/>
    <x v="0"/>
    <x v="0"/>
    <x v="56"/>
    <x v="14"/>
    <x v="9"/>
    <x v="1"/>
    <x v="23"/>
    <x v="0"/>
    <x v="108"/>
    <x v="85"/>
    <x v="0"/>
    <x v="88"/>
    <x v="2849"/>
    <x v="5"/>
    <x v="693"/>
    <x v="21"/>
    <x v="82"/>
    <x v="3313"/>
    <x v="3042"/>
    <x v="380"/>
    <x v="1"/>
    <x v="380"/>
  </r>
  <r>
    <x v="3208"/>
    <x v="725"/>
    <x v="14"/>
    <x v="0"/>
    <x v="9"/>
    <x v="53"/>
    <x v="26"/>
    <x v="55"/>
    <x v="8"/>
    <x v="3"/>
    <x v="54"/>
    <x v="132"/>
    <x v="34"/>
    <x v="1441"/>
    <x v="2981"/>
    <x v="23"/>
    <x v="0"/>
    <x v="0"/>
    <x v="1"/>
    <x v="23"/>
    <x v="1725"/>
    <x v="195"/>
    <x v="1405"/>
    <x v="0"/>
    <x v="2919"/>
    <x v="2849"/>
    <x v="5"/>
    <x v="1350"/>
    <x v="21"/>
    <x v="3157"/>
    <x v="125"/>
    <x v="2522"/>
    <x v="13"/>
    <x v="0"/>
    <x v="325"/>
  </r>
  <r>
    <x v="2986"/>
    <x v="726"/>
    <x v="14"/>
    <x v="3"/>
    <x v="4"/>
    <x v="48"/>
    <x v="26"/>
    <x v="58"/>
    <x v="17"/>
    <x v="2"/>
    <x v="57"/>
    <x v="158"/>
    <x v="37"/>
    <x v="1587"/>
    <x v="3007"/>
    <x v="20"/>
    <x v="0"/>
    <x v="0"/>
    <x v="1"/>
    <x v="23"/>
    <x v="1812"/>
    <x v="249"/>
    <x v="707"/>
    <x v="15"/>
    <x v="2066"/>
    <x v="229"/>
    <x v="33"/>
    <x v="679"/>
    <x v="0"/>
    <x v="1924"/>
    <x v="3638"/>
    <x v="3400"/>
    <x v="380"/>
    <x v="1"/>
    <x v="380"/>
  </r>
  <r>
    <x v="4232"/>
    <x v="727"/>
    <x v="14"/>
    <x v="2"/>
    <x v="3"/>
    <x v="86"/>
    <x v="205"/>
    <x v="62"/>
    <x v="0"/>
    <x v="2"/>
    <x v="49"/>
    <x v="124"/>
    <x v="29"/>
    <x v="301"/>
    <x v="697"/>
    <x v="28"/>
    <x v="0"/>
    <x v="0"/>
    <x v="1"/>
    <x v="23"/>
    <x v="536"/>
    <x v="64"/>
    <x v="568"/>
    <x v="3"/>
    <x v="808"/>
    <x v="2946"/>
    <x v="698"/>
    <x v="77"/>
    <x v="0"/>
    <x v="829"/>
    <x v="2148"/>
    <x v="1837"/>
    <x v="380"/>
    <x v="1"/>
    <x v="380"/>
  </r>
  <r>
    <x v="3996"/>
    <x v="728"/>
    <x v="24"/>
    <x v="2"/>
    <x v="3"/>
    <x v="76"/>
    <x v="205"/>
    <x v="66"/>
    <x v="33"/>
    <x v="9"/>
    <x v="78"/>
    <x v="198"/>
    <x v="0"/>
    <x v="0"/>
    <x v="0"/>
    <x v="56"/>
    <x v="14"/>
    <x v="9"/>
    <x v="1"/>
    <x v="23"/>
    <x v="0"/>
    <x v="26"/>
    <x v="397"/>
    <x v="0"/>
    <x v="244"/>
    <x v="3128"/>
    <x v="1"/>
    <x v="1497"/>
    <x v="21"/>
    <x v="234"/>
    <x v="3672"/>
    <x v="3437"/>
    <x v="380"/>
    <x v="1"/>
    <x v="380"/>
  </r>
  <r>
    <x v="3813"/>
    <x v="729"/>
    <x v="14"/>
    <x v="2"/>
    <x v="3"/>
    <x v="70"/>
    <x v="205"/>
    <x v="58"/>
    <x v="17"/>
    <x v="2"/>
    <x v="52"/>
    <x v="130"/>
    <x v="32"/>
    <x v="1599"/>
    <x v="2894"/>
    <x v="25"/>
    <x v="0"/>
    <x v="0"/>
    <x v="1"/>
    <x v="23"/>
    <x v="1617"/>
    <x v="26"/>
    <x v="395"/>
    <x v="27"/>
    <x v="1673"/>
    <x v="3128"/>
    <x v="1"/>
    <x v="1795"/>
    <x v="21"/>
    <x v="1560"/>
    <x v="3640"/>
    <x v="3402"/>
    <x v="380"/>
    <x v="1"/>
    <x v="380"/>
  </r>
  <r>
    <x v="3510"/>
    <x v="730"/>
    <x v="14"/>
    <x v="2"/>
    <x v="3"/>
    <x v="60"/>
    <x v="205"/>
    <x v="52"/>
    <x v="0"/>
    <x v="1"/>
    <x v="28"/>
    <x v="129"/>
    <x v="32"/>
    <x v="84"/>
    <x v="122"/>
    <x v="25"/>
    <x v="0"/>
    <x v="6"/>
    <x v="1"/>
    <x v="23"/>
    <x v="93"/>
    <x v="52"/>
    <x v="517"/>
    <x v="275"/>
    <x v="457"/>
    <x v="1006"/>
    <x v="213"/>
    <x v="186"/>
    <x v="0"/>
    <x v="454"/>
    <x v="3991"/>
    <x v="3829"/>
    <x v="380"/>
    <x v="1"/>
    <x v="380"/>
  </r>
  <r>
    <x v="3108"/>
    <x v="731"/>
    <x v="14"/>
    <x v="2"/>
    <x v="3"/>
    <x v="50"/>
    <x v="205"/>
    <x v="62"/>
    <x v="0"/>
    <x v="2"/>
    <x v="56"/>
    <x v="147"/>
    <x v="36"/>
    <x v="553"/>
    <x v="1430"/>
    <x v="21"/>
    <x v="0"/>
    <x v="0"/>
    <x v="1"/>
    <x v="23"/>
    <x v="1042"/>
    <x v="52"/>
    <x v="517"/>
    <x v="4"/>
    <x v="1186"/>
    <x v="1548"/>
    <x v="5"/>
    <x v="956"/>
    <x v="6"/>
    <x v="1210"/>
    <x v="1815"/>
    <x v="1503"/>
    <x v="380"/>
    <x v="1"/>
    <x v="380"/>
  </r>
  <r>
    <x v="2614"/>
    <x v="732"/>
    <x v="14"/>
    <x v="2"/>
    <x v="3"/>
    <x v="40"/>
    <x v="205"/>
    <x v="62"/>
    <x v="0"/>
    <x v="2"/>
    <x v="56"/>
    <x v="154"/>
    <x v="36"/>
    <x v="587"/>
    <x v="1408"/>
    <x v="21"/>
    <x v="0"/>
    <x v="0"/>
    <x v="1"/>
    <x v="23"/>
    <x v="1035"/>
    <x v="53"/>
    <x v="525"/>
    <x v="4"/>
    <x v="1186"/>
    <x v="1639"/>
    <x v="1"/>
    <x v="1694"/>
    <x v="6"/>
    <x v="1208"/>
    <x v="1862"/>
    <x v="1550"/>
    <x v="380"/>
    <x v="1"/>
    <x v="380"/>
  </r>
  <r>
    <x v="1853"/>
    <x v="733"/>
    <x v="14"/>
    <x v="2"/>
    <x v="3"/>
    <x v="28"/>
    <x v="205"/>
    <x v="63"/>
    <x v="0"/>
    <x v="2"/>
    <x v="56"/>
    <x v="147"/>
    <x v="36"/>
    <x v="405"/>
    <x v="800"/>
    <x v="21"/>
    <x v="0"/>
    <x v="0"/>
    <x v="1"/>
    <x v="23"/>
    <x v="748"/>
    <x v="79"/>
    <x v="613"/>
    <x v="0"/>
    <x v="1022"/>
    <x v="692"/>
    <x v="258"/>
    <x v="253"/>
    <x v="0"/>
    <x v="1025"/>
    <x v="2342"/>
    <x v="2034"/>
    <x v="380"/>
    <x v="1"/>
    <x v="380"/>
  </r>
  <r>
    <x v="1229"/>
    <x v="734"/>
    <x v="14"/>
    <x v="2"/>
    <x v="3"/>
    <x v="2"/>
    <x v="205"/>
    <x v="62"/>
    <x v="0"/>
    <x v="2"/>
    <x v="56"/>
    <x v="154"/>
    <x v="36"/>
    <x v="1172"/>
    <x v="2452"/>
    <x v="21"/>
    <x v="0"/>
    <x v="0"/>
    <x v="1"/>
    <x v="23"/>
    <x v="1495"/>
    <x v="129"/>
    <x v="694"/>
    <x v="11"/>
    <x v="1734"/>
    <x v="1615"/>
    <x v="474"/>
    <x v="180"/>
    <x v="0"/>
    <x v="1736"/>
    <x v="1764"/>
    <x v="1451"/>
    <x v="380"/>
    <x v="1"/>
    <x v="380"/>
  </r>
  <r>
    <x v="22"/>
    <x v="735"/>
    <x v="23"/>
    <x v="0"/>
    <x v="0"/>
    <x v="0"/>
    <x v="84"/>
    <x v="66"/>
    <x v="33"/>
    <x v="9"/>
    <x v="78"/>
    <x v="198"/>
    <x v="0"/>
    <x v="0"/>
    <x v="0"/>
    <x v="56"/>
    <x v="14"/>
    <x v="9"/>
    <x v="1"/>
    <x v="23"/>
    <x v="0"/>
    <x v="53"/>
    <x v="9"/>
    <x v="0"/>
    <x v="9"/>
    <x v="196"/>
    <x v="36"/>
    <x v="6"/>
    <x v="0"/>
    <x v="5"/>
    <x v="4316"/>
    <x v="4318"/>
    <x v="380"/>
    <x v="1"/>
    <x v="380"/>
  </r>
  <r>
    <x v="3686"/>
    <x v="736"/>
    <x v="14"/>
    <x v="0"/>
    <x v="1"/>
    <x v="66"/>
    <x v="91"/>
    <x v="54"/>
    <x v="0"/>
    <x v="3"/>
    <x v="59"/>
    <x v="134"/>
    <x v="39"/>
    <x v="863"/>
    <x v="1533"/>
    <x v="18"/>
    <x v="0"/>
    <x v="0"/>
    <x v="1"/>
    <x v="23"/>
    <x v="1175"/>
    <x v="23"/>
    <x v="1401"/>
    <x v="25"/>
    <x v="2705"/>
    <x v="2816"/>
    <x v="972"/>
    <x v="77"/>
    <x v="0"/>
    <x v="2768"/>
    <x v="484"/>
    <x v="4154"/>
    <x v="325"/>
    <x v="0"/>
    <x v="217"/>
  </r>
  <r>
    <x v="3802"/>
    <x v="737"/>
    <x v="14"/>
    <x v="0"/>
    <x v="1"/>
    <x v="70"/>
    <x v="91"/>
    <x v="13"/>
    <x v="0"/>
    <x v="1"/>
    <x v="52"/>
    <x v="129"/>
    <x v="32"/>
    <x v="139"/>
    <x v="45"/>
    <x v="25"/>
    <x v="0"/>
    <x v="0"/>
    <x v="1"/>
    <x v="23"/>
    <x v="77"/>
    <x v="31"/>
    <x v="1430"/>
    <x v="0"/>
    <x v="1775"/>
    <x v="953"/>
    <x v="5"/>
    <x v="1101"/>
    <x v="1"/>
    <x v="2461"/>
    <x v="204"/>
    <x v="3572"/>
    <x v="377"/>
    <x v="0"/>
    <x v="120"/>
  </r>
  <r>
    <x v="3873"/>
    <x v="738"/>
    <x v="14"/>
    <x v="0"/>
    <x v="1"/>
    <x v="72"/>
    <x v="91"/>
    <x v="54"/>
    <x v="17"/>
    <x v="2"/>
    <x v="52"/>
    <x v="129"/>
    <x v="32"/>
    <x v="972"/>
    <x v="1348"/>
    <x v="25"/>
    <x v="0"/>
    <x v="0"/>
    <x v="1"/>
    <x v="23"/>
    <x v="889"/>
    <x v="28"/>
    <x v="1418"/>
    <x v="62"/>
    <x v="2659"/>
    <x v="1675"/>
    <x v="5"/>
    <x v="1296"/>
    <x v="6"/>
    <x v="2775"/>
    <x v="452"/>
    <x v="3898"/>
    <x v="184"/>
    <x v="0"/>
    <x v="240"/>
  </r>
  <r>
    <x v="4248"/>
    <x v="739"/>
    <x v="14"/>
    <x v="1"/>
    <x v="2"/>
    <x v="87"/>
    <x v="73"/>
    <x v="53"/>
    <x v="17"/>
    <x v="2"/>
    <x v="58"/>
    <x v="162"/>
    <x v="38"/>
    <x v="1476"/>
    <x v="2536"/>
    <x v="19"/>
    <x v="0"/>
    <x v="0"/>
    <x v="1"/>
    <x v="23"/>
    <x v="1578"/>
    <x v="125"/>
    <x v="756"/>
    <x v="1"/>
    <x v="1858"/>
    <x v="985"/>
    <x v="552"/>
    <x v="157"/>
    <x v="0"/>
    <x v="1743"/>
    <x v="3494"/>
    <x v="3244"/>
    <x v="380"/>
    <x v="1"/>
    <x v="380"/>
  </r>
  <r>
    <x v="4369"/>
    <x v="740"/>
    <x v="14"/>
    <x v="1"/>
    <x v="2"/>
    <x v="91"/>
    <x v="73"/>
    <x v="56"/>
    <x v="8"/>
    <x v="2"/>
    <x v="52"/>
    <x v="113"/>
    <x v="32"/>
    <x v="596"/>
    <x v="967"/>
    <x v="25"/>
    <x v="0"/>
    <x v="0"/>
    <x v="1"/>
    <x v="23"/>
    <x v="729"/>
    <x v="128"/>
    <x v="760"/>
    <x v="57"/>
    <x v="1166"/>
    <x v="2457"/>
    <x v="5"/>
    <x v="948"/>
    <x v="8"/>
    <x v="1101"/>
    <x v="3334"/>
    <x v="3064"/>
    <x v="380"/>
    <x v="1"/>
    <x v="380"/>
  </r>
  <r>
    <x v="4447"/>
    <x v="741"/>
    <x v="14"/>
    <x v="1"/>
    <x v="2"/>
    <x v="95"/>
    <x v="73"/>
    <x v="53"/>
    <x v="17"/>
    <x v="2"/>
    <x v="61"/>
    <x v="171"/>
    <x v="41"/>
    <x v="718"/>
    <x v="1276"/>
    <x v="16"/>
    <x v="0"/>
    <x v="0"/>
    <x v="1"/>
    <x v="23"/>
    <x v="1111"/>
    <x v="138"/>
    <x v="773"/>
    <x v="1"/>
    <x v="1458"/>
    <x v="1755"/>
    <x v="550"/>
    <x v="136"/>
    <x v="0"/>
    <x v="1435"/>
    <x v="2433"/>
    <x v="2125"/>
    <x v="380"/>
    <x v="1"/>
    <x v="380"/>
  </r>
  <r>
    <x v="184"/>
    <x v="742"/>
    <x v="14"/>
    <x v="1"/>
    <x v="2"/>
    <x v="105"/>
    <x v="73"/>
    <x v="62"/>
    <x v="0"/>
    <x v="2"/>
    <x v="50"/>
    <x v="115"/>
    <x v="30"/>
    <x v="1069"/>
    <x v="2360"/>
    <x v="27"/>
    <x v="0"/>
    <x v="0"/>
    <x v="1"/>
    <x v="23"/>
    <x v="1277"/>
    <x v="220"/>
    <x v="876"/>
    <x v="11"/>
    <x v="1661"/>
    <x v="370"/>
    <x v="273"/>
    <x v="302"/>
    <x v="0"/>
    <x v="1526"/>
    <x v="3799"/>
    <x v="3582"/>
    <x v="380"/>
    <x v="1"/>
    <x v="380"/>
  </r>
  <r>
    <x v="355"/>
    <x v="743"/>
    <x v="14"/>
    <x v="1"/>
    <x v="2"/>
    <x v="117"/>
    <x v="73"/>
    <x v="55"/>
    <x v="8"/>
    <x v="2"/>
    <x v="52"/>
    <x v="114"/>
    <x v="32"/>
    <x v="268"/>
    <x v="451"/>
    <x v="25"/>
    <x v="0"/>
    <x v="0"/>
    <x v="1"/>
    <x v="23"/>
    <x v="448"/>
    <x v="249"/>
    <x v="899"/>
    <x v="64"/>
    <x v="989"/>
    <x v="1820"/>
    <x v="1"/>
    <x v="1648"/>
    <x v="1"/>
    <x v="972"/>
    <x v="2731"/>
    <x v="2430"/>
    <x v="380"/>
    <x v="1"/>
    <x v="380"/>
  </r>
  <r>
    <x v="454"/>
    <x v="744"/>
    <x v="14"/>
    <x v="1"/>
    <x v="2"/>
    <x v="125"/>
    <x v="73"/>
    <x v="55"/>
    <x v="19"/>
    <x v="2"/>
    <x v="49"/>
    <x v="123"/>
    <x v="29"/>
    <x v="1093"/>
    <x v="1815"/>
    <x v="28"/>
    <x v="0"/>
    <x v="0"/>
    <x v="1"/>
    <x v="23"/>
    <x v="997"/>
    <x v="180"/>
    <x v="838"/>
    <x v="65"/>
    <x v="1454"/>
    <x v="2973"/>
    <x v="5"/>
    <x v="1018"/>
    <x v="6"/>
    <x v="1514"/>
    <x v="1121"/>
    <x v="802"/>
    <x v="380"/>
    <x v="1"/>
    <x v="380"/>
  </r>
  <r>
    <x v="572"/>
    <x v="745"/>
    <x v="14"/>
    <x v="1"/>
    <x v="2"/>
    <x v="135"/>
    <x v="73"/>
    <x v="53"/>
    <x v="17"/>
    <x v="3"/>
    <x v="63"/>
    <x v="175"/>
    <x v="43"/>
    <x v="1312"/>
    <x v="2578"/>
    <x v="14"/>
    <x v="0"/>
    <x v="0"/>
    <x v="1"/>
    <x v="23"/>
    <x v="1721"/>
    <x v="405"/>
    <x v="1014"/>
    <x v="5"/>
    <x v="2165"/>
    <x v="1446"/>
    <x v="5"/>
    <x v="1190"/>
    <x v="6"/>
    <x v="1996"/>
    <x v="3789"/>
    <x v="3569"/>
    <x v="380"/>
    <x v="1"/>
    <x v="380"/>
  </r>
  <r>
    <x v="664"/>
    <x v="746"/>
    <x v="14"/>
    <x v="1"/>
    <x v="2"/>
    <x v="141"/>
    <x v="73"/>
    <x v="56"/>
    <x v="13"/>
    <x v="2"/>
    <x v="61"/>
    <x v="171"/>
    <x v="41"/>
    <x v="1034"/>
    <x v="2008"/>
    <x v="16"/>
    <x v="0"/>
    <x v="0"/>
    <x v="1"/>
    <x v="23"/>
    <x v="1427"/>
    <x v="265"/>
    <x v="913"/>
    <x v="33"/>
    <x v="1821"/>
    <x v="693"/>
    <x v="5"/>
    <x v="1109"/>
    <x v="1"/>
    <x v="1796"/>
    <x v="2105"/>
    <x v="1794"/>
    <x v="380"/>
    <x v="1"/>
    <x v="380"/>
  </r>
  <r>
    <x v="820"/>
    <x v="747"/>
    <x v="14"/>
    <x v="1"/>
    <x v="2"/>
    <x v="155"/>
    <x v="73"/>
    <x v="0"/>
    <x v="17"/>
    <x v="3"/>
    <x v="74"/>
    <x v="194"/>
    <x v="54"/>
    <x v="1937"/>
    <x v="3382"/>
    <x v="3"/>
    <x v="14"/>
    <x v="9"/>
    <x v="1"/>
    <x v="23"/>
    <x v="2395"/>
    <x v="392"/>
    <x v="993"/>
    <x v="0"/>
    <x v="2793"/>
    <x v="2661"/>
    <x v="1"/>
    <x v="1995"/>
    <x v="1"/>
    <x v="1878"/>
    <x v="4314"/>
    <x v="4314"/>
    <x v="380"/>
    <x v="1"/>
    <x v="380"/>
  </r>
  <r>
    <x v="987"/>
    <x v="748"/>
    <x v="14"/>
    <x v="1"/>
    <x v="2"/>
    <x v="171"/>
    <x v="73"/>
    <x v="56"/>
    <x v="13"/>
    <x v="2"/>
    <x v="54"/>
    <x v="128"/>
    <x v="34"/>
    <x v="828"/>
    <x v="1455"/>
    <x v="23"/>
    <x v="0"/>
    <x v="0"/>
    <x v="1"/>
    <x v="23"/>
    <x v="992"/>
    <x v="138"/>
    <x v="773"/>
    <x v="2"/>
    <x v="1357"/>
    <x v="2438"/>
    <x v="598"/>
    <x v="119"/>
    <x v="0"/>
    <x v="1406"/>
    <x v="1298"/>
    <x v="982"/>
    <x v="380"/>
    <x v="1"/>
    <x v="380"/>
  </r>
  <r>
    <x v="852"/>
    <x v="749"/>
    <x v="14"/>
    <x v="1"/>
    <x v="2"/>
    <x v="159"/>
    <x v="73"/>
    <x v="56"/>
    <x v="17"/>
    <x v="3"/>
    <x v="73"/>
    <x v="193"/>
    <x v="53"/>
    <x v="2166"/>
    <x v="3745"/>
    <x v="4"/>
    <x v="0"/>
    <x v="0"/>
    <x v="1"/>
    <x v="23"/>
    <x v="2552"/>
    <x v="365"/>
    <x v="992"/>
    <x v="0"/>
    <x v="2990"/>
    <x v="2815"/>
    <x v="5"/>
    <x v="1366"/>
    <x v="2"/>
    <x v="2926"/>
    <x v="783"/>
    <x v="458"/>
    <x v="380"/>
    <x v="1"/>
    <x v="380"/>
  </r>
  <r>
    <x v="914"/>
    <x v="750"/>
    <x v="14"/>
    <x v="1"/>
    <x v="2"/>
    <x v="165"/>
    <x v="73"/>
    <x v="53"/>
    <x v="17"/>
    <x v="3"/>
    <x v="73"/>
    <x v="193"/>
    <x v="53"/>
    <x v="1807"/>
    <x v="3254"/>
    <x v="4"/>
    <x v="0"/>
    <x v="0"/>
    <x v="1"/>
    <x v="23"/>
    <x v="2316"/>
    <x v="96"/>
    <x v="704"/>
    <x v="0"/>
    <x v="2607"/>
    <x v="2531"/>
    <x v="903"/>
    <x v="101"/>
    <x v="20"/>
    <x v="2465"/>
    <x v="2511"/>
    <x v="2205"/>
    <x v="380"/>
    <x v="1"/>
    <x v="380"/>
  </r>
  <r>
    <x v="57"/>
    <x v="751"/>
    <x v="22"/>
    <x v="1"/>
    <x v="2"/>
    <x v="1"/>
    <x v="205"/>
    <x v="66"/>
    <x v="33"/>
    <x v="9"/>
    <x v="78"/>
    <x v="198"/>
    <x v="0"/>
    <x v="0"/>
    <x v="0"/>
    <x v="56"/>
    <x v="14"/>
    <x v="9"/>
    <x v="1"/>
    <x v="23"/>
    <x v="0"/>
    <x v="381"/>
    <x v="1000"/>
    <x v="0"/>
    <x v="375"/>
    <x v="2663"/>
    <x v="370"/>
    <x v="82"/>
    <x v="0"/>
    <x v="371"/>
    <x v="3685"/>
    <x v="3450"/>
    <x v="380"/>
    <x v="1"/>
    <x v="380"/>
  </r>
  <r>
    <x v="1978"/>
    <x v="752"/>
    <x v="14"/>
    <x v="1"/>
    <x v="2"/>
    <x v="3"/>
    <x v="205"/>
    <x v="56"/>
    <x v="17"/>
    <x v="3"/>
    <x v="73"/>
    <x v="193"/>
    <x v="53"/>
    <x v="2300"/>
    <x v="3911"/>
    <x v="4"/>
    <x v="0"/>
    <x v="0"/>
    <x v="1"/>
    <x v="23"/>
    <x v="2631"/>
    <x v="352"/>
    <x v="980"/>
    <x v="0"/>
    <x v="3097"/>
    <x v="2387"/>
    <x v="5"/>
    <x v="1386"/>
    <x v="13"/>
    <x v="3069"/>
    <x v="730"/>
    <x v="404"/>
    <x v="380"/>
    <x v="1"/>
    <x v="380"/>
  </r>
  <r>
    <x v="3082"/>
    <x v="753"/>
    <x v="14"/>
    <x v="1"/>
    <x v="2"/>
    <x v="5"/>
    <x v="205"/>
    <x v="62"/>
    <x v="0"/>
    <x v="3"/>
    <x v="73"/>
    <x v="193"/>
    <x v="53"/>
    <x v="1259"/>
    <x v="2815"/>
    <x v="4"/>
    <x v="0"/>
    <x v="0"/>
    <x v="1"/>
    <x v="23"/>
    <x v="2111"/>
    <x v="94"/>
    <x v="698"/>
    <x v="0"/>
    <x v="2360"/>
    <x v="2571"/>
    <x v="815"/>
    <x v="117"/>
    <x v="0"/>
    <x v="2303"/>
    <x v="1427"/>
    <x v="1111"/>
    <x v="380"/>
    <x v="1"/>
    <x v="380"/>
  </r>
  <r>
    <x v="785"/>
    <x v="754"/>
    <x v="14"/>
    <x v="1"/>
    <x v="2"/>
    <x v="150"/>
    <x v="73"/>
    <x v="53"/>
    <x v="19"/>
    <x v="3"/>
    <x v="64"/>
    <x v="177"/>
    <x v="44"/>
    <x v="1585"/>
    <x v="3017"/>
    <x v="13"/>
    <x v="0"/>
    <x v="0"/>
    <x v="1"/>
    <x v="23"/>
    <x v="1990"/>
    <x v="153"/>
    <x v="794"/>
    <x v="0"/>
    <x v="2292"/>
    <x v="1009"/>
    <x v="189"/>
    <x v="438"/>
    <x v="15"/>
    <x v="2184"/>
    <x v="2811"/>
    <x v="2513"/>
    <x v="380"/>
    <x v="1"/>
    <x v="380"/>
  </r>
  <r>
    <x v="651"/>
    <x v="755"/>
    <x v="14"/>
    <x v="1"/>
    <x v="2"/>
    <x v="140"/>
    <x v="73"/>
    <x v="53"/>
    <x v="17"/>
    <x v="3"/>
    <x v="64"/>
    <x v="177"/>
    <x v="44"/>
    <x v="1423"/>
    <x v="2744"/>
    <x v="13"/>
    <x v="0"/>
    <x v="0"/>
    <x v="1"/>
    <x v="23"/>
    <x v="1843"/>
    <x v="357"/>
    <x v="956"/>
    <x v="5"/>
    <x v="2230"/>
    <x v="2476"/>
    <x v="5"/>
    <x v="1208"/>
    <x v="1"/>
    <x v="2105"/>
    <x v="3242"/>
    <x v="2962"/>
    <x v="380"/>
    <x v="1"/>
    <x v="380"/>
  </r>
  <r>
    <x v="522"/>
    <x v="756"/>
    <x v="14"/>
    <x v="1"/>
    <x v="2"/>
    <x v="130"/>
    <x v="73"/>
    <x v="53"/>
    <x v="19"/>
    <x v="3"/>
    <x v="64"/>
    <x v="177"/>
    <x v="44"/>
    <x v="1808"/>
    <x v="3272"/>
    <x v="13"/>
    <x v="0"/>
    <x v="0"/>
    <x v="1"/>
    <x v="23"/>
    <x v="2138"/>
    <x v="112"/>
    <x v="735"/>
    <x v="3"/>
    <x v="2415"/>
    <x v="2072"/>
    <x v="1"/>
    <x v="1938"/>
    <x v="6"/>
    <x v="2238"/>
    <x v="3532"/>
    <x v="3284"/>
    <x v="380"/>
    <x v="1"/>
    <x v="380"/>
  </r>
  <r>
    <x v="164"/>
    <x v="757"/>
    <x v="14"/>
    <x v="1"/>
    <x v="2"/>
    <x v="104"/>
    <x v="73"/>
    <x v="56"/>
    <x v="13"/>
    <x v="3"/>
    <x v="64"/>
    <x v="178"/>
    <x v="44"/>
    <x v="1689"/>
    <x v="3341"/>
    <x v="13"/>
    <x v="0"/>
    <x v="0"/>
    <x v="1"/>
    <x v="23"/>
    <x v="2183"/>
    <x v="301"/>
    <x v="914"/>
    <x v="0"/>
    <x v="2542"/>
    <x v="1106"/>
    <x v="746"/>
    <x v="142"/>
    <x v="0"/>
    <x v="2490"/>
    <x v="845"/>
    <x v="521"/>
    <x v="380"/>
    <x v="1"/>
    <x v="380"/>
  </r>
  <r>
    <x v="4432"/>
    <x v="758"/>
    <x v="14"/>
    <x v="1"/>
    <x v="2"/>
    <x v="94"/>
    <x v="73"/>
    <x v="53"/>
    <x v="17"/>
    <x v="4"/>
    <x v="64"/>
    <x v="177"/>
    <x v="44"/>
    <x v="2025"/>
    <x v="3730"/>
    <x v="13"/>
    <x v="0"/>
    <x v="0"/>
    <x v="1"/>
    <x v="23"/>
    <x v="2452"/>
    <x v="134"/>
    <x v="767"/>
    <x v="0"/>
    <x v="2795"/>
    <x v="2493"/>
    <x v="853"/>
    <x v="131"/>
    <x v="0"/>
    <x v="2413"/>
    <x v="4119"/>
    <x v="4041"/>
    <x v="380"/>
    <x v="1"/>
    <x v="380"/>
  </r>
  <r>
    <x v="4347"/>
    <x v="759"/>
    <x v="14"/>
    <x v="1"/>
    <x v="2"/>
    <x v="90"/>
    <x v="73"/>
    <x v="53"/>
    <x v="17"/>
    <x v="3"/>
    <x v="64"/>
    <x v="178"/>
    <x v="44"/>
    <x v="1449"/>
    <x v="2997"/>
    <x v="13"/>
    <x v="0"/>
    <x v="0"/>
    <x v="1"/>
    <x v="23"/>
    <x v="1976"/>
    <x v="131"/>
    <x v="764"/>
    <x v="4"/>
    <x v="2265"/>
    <x v="2809"/>
    <x v="1"/>
    <x v="1911"/>
    <x v="6"/>
    <x v="2057"/>
    <x v="3894"/>
    <x v="3692"/>
    <x v="380"/>
    <x v="1"/>
    <x v="380"/>
  </r>
  <r>
    <x v="1829"/>
    <x v="760"/>
    <x v="14"/>
    <x v="2"/>
    <x v="3"/>
    <x v="275"/>
    <x v="90"/>
    <x v="54"/>
    <x v="0"/>
    <x v="2"/>
    <x v="54"/>
    <x v="133"/>
    <x v="34"/>
    <x v="1615"/>
    <x v="2826"/>
    <x v="23"/>
    <x v="0"/>
    <x v="0"/>
    <x v="1"/>
    <x v="23"/>
    <x v="1636"/>
    <x v="261"/>
    <x v="835"/>
    <x v="171"/>
    <x v="2051"/>
    <x v="594"/>
    <x v="331"/>
    <x v="294"/>
    <x v="0"/>
    <x v="1883"/>
    <x v="3841"/>
    <x v="3632"/>
    <x v="380"/>
    <x v="1"/>
    <x v="380"/>
  </r>
  <r>
    <x v="1863"/>
    <x v="761"/>
    <x v="14"/>
    <x v="2"/>
    <x v="3"/>
    <x v="281"/>
    <x v="90"/>
    <x v="56"/>
    <x v="13"/>
    <x v="3"/>
    <x v="64"/>
    <x v="172"/>
    <x v="44"/>
    <x v="1990"/>
    <x v="3575"/>
    <x v="13"/>
    <x v="0"/>
    <x v="0"/>
    <x v="1"/>
    <x v="23"/>
    <x v="2349"/>
    <x v="213"/>
    <x v="793"/>
    <x v="5"/>
    <x v="2680"/>
    <x v="951"/>
    <x v="1"/>
    <x v="1974"/>
    <x v="1"/>
    <x v="2606"/>
    <x v="1009"/>
    <x v="688"/>
    <x v="380"/>
    <x v="1"/>
    <x v="380"/>
  </r>
  <r>
    <x v="1942"/>
    <x v="762"/>
    <x v="22"/>
    <x v="2"/>
    <x v="3"/>
    <x v="294"/>
    <x v="90"/>
    <x v="66"/>
    <x v="33"/>
    <x v="9"/>
    <x v="78"/>
    <x v="198"/>
    <x v="0"/>
    <x v="0"/>
    <x v="0"/>
    <x v="56"/>
    <x v="14"/>
    <x v="9"/>
    <x v="1"/>
    <x v="23"/>
    <x v="0"/>
    <x v="354"/>
    <x v="874"/>
    <x v="0"/>
    <x v="351"/>
    <x v="1183"/>
    <x v="545"/>
    <x v="47"/>
    <x v="21"/>
    <x v="340"/>
    <x v="3709"/>
    <x v="3475"/>
    <x v="380"/>
    <x v="1"/>
    <x v="380"/>
  </r>
  <r>
    <x v="1893"/>
    <x v="763"/>
    <x v="14"/>
    <x v="2"/>
    <x v="3"/>
    <x v="288"/>
    <x v="90"/>
    <x v="53"/>
    <x v="17"/>
    <x v="3"/>
    <x v="65"/>
    <x v="179"/>
    <x v="45"/>
    <x v="1768"/>
    <x v="3204"/>
    <x v="12"/>
    <x v="0"/>
    <x v="0"/>
    <x v="1"/>
    <x v="23"/>
    <x v="2115"/>
    <x v="156"/>
    <x v="729"/>
    <x v="0"/>
    <x v="2384"/>
    <x v="1244"/>
    <x v="858"/>
    <x v="107"/>
    <x v="0"/>
    <x v="2253"/>
    <x v="2950"/>
    <x v="2656"/>
    <x v="380"/>
    <x v="1"/>
    <x v="380"/>
  </r>
  <r>
    <x v="1869"/>
    <x v="764"/>
    <x v="14"/>
    <x v="2"/>
    <x v="3"/>
    <x v="282"/>
    <x v="90"/>
    <x v="53"/>
    <x v="17"/>
    <x v="4"/>
    <x v="65"/>
    <x v="179"/>
    <x v="45"/>
    <x v="1711"/>
    <x v="3383"/>
    <x v="12"/>
    <x v="0"/>
    <x v="0"/>
    <x v="1"/>
    <x v="23"/>
    <x v="2231"/>
    <x v="113"/>
    <x v="674"/>
    <x v="2"/>
    <x v="2490"/>
    <x v="1246"/>
    <x v="890"/>
    <x v="99"/>
    <x v="0"/>
    <x v="2343"/>
    <x v="2887"/>
    <x v="2592"/>
    <x v="380"/>
    <x v="1"/>
    <x v="380"/>
  </r>
  <r>
    <x v="1839"/>
    <x v="765"/>
    <x v="14"/>
    <x v="2"/>
    <x v="3"/>
    <x v="278"/>
    <x v="90"/>
    <x v="56"/>
    <x v="13"/>
    <x v="3"/>
    <x v="67"/>
    <x v="179"/>
    <x v="47"/>
    <x v="2243"/>
    <x v="3843"/>
    <x v="10"/>
    <x v="0"/>
    <x v="0"/>
    <x v="1"/>
    <x v="23"/>
    <x v="2564"/>
    <x v="293"/>
    <x v="823"/>
    <x v="2"/>
    <x v="2968"/>
    <x v="1623"/>
    <x v="754"/>
    <x v="179"/>
    <x v="18"/>
    <x v="2891"/>
    <x v="931"/>
    <x v="610"/>
    <x v="380"/>
    <x v="1"/>
    <x v="380"/>
  </r>
  <r>
    <x v="1674"/>
    <x v="766"/>
    <x v="14"/>
    <x v="2"/>
    <x v="3"/>
    <x v="250"/>
    <x v="90"/>
    <x v="54"/>
    <x v="19"/>
    <x v="4"/>
    <x v="71"/>
    <x v="190"/>
    <x v="51"/>
    <x v="2348"/>
    <x v="3968"/>
    <x v="6"/>
    <x v="0"/>
    <x v="0"/>
    <x v="1"/>
    <x v="23"/>
    <x v="2657"/>
    <x v="621"/>
    <x v="1130"/>
    <x v="0"/>
    <x v="3161"/>
    <x v="1794"/>
    <x v="201"/>
    <x v="524"/>
    <x v="8"/>
    <x v="3115"/>
    <x v="2069"/>
    <x v="1758"/>
    <x v="380"/>
    <x v="1"/>
    <x v="380"/>
  </r>
  <r>
    <x v="1820"/>
    <x v="767"/>
    <x v="14"/>
    <x v="2"/>
    <x v="3"/>
    <x v="272"/>
    <x v="90"/>
    <x v="53"/>
    <x v="19"/>
    <x v="3"/>
    <x v="65"/>
    <x v="180"/>
    <x v="45"/>
    <x v="1778"/>
    <x v="3212"/>
    <x v="12"/>
    <x v="0"/>
    <x v="0"/>
    <x v="1"/>
    <x v="23"/>
    <x v="2120"/>
    <x v="114"/>
    <x v="675"/>
    <x v="182"/>
    <x v="2453"/>
    <x v="1275"/>
    <x v="839"/>
    <x v="115"/>
    <x v="0"/>
    <x v="2312"/>
    <x v="2744"/>
    <x v="2444"/>
    <x v="380"/>
    <x v="1"/>
    <x v="380"/>
  </r>
  <r>
    <x v="1769"/>
    <x v="768"/>
    <x v="14"/>
    <x v="2"/>
    <x v="3"/>
    <x v="264"/>
    <x v="90"/>
    <x v="53"/>
    <x v="19"/>
    <x v="4"/>
    <x v="65"/>
    <x v="180"/>
    <x v="45"/>
    <x v="1864"/>
    <x v="3543"/>
    <x v="12"/>
    <x v="0"/>
    <x v="0"/>
    <x v="1"/>
    <x v="23"/>
    <x v="2343"/>
    <x v="218"/>
    <x v="785"/>
    <x v="150"/>
    <x v="2714"/>
    <x v="1367"/>
    <x v="833"/>
    <x v="131"/>
    <x v="0"/>
    <x v="2563"/>
    <x v="2752"/>
    <x v="2452"/>
    <x v="380"/>
    <x v="1"/>
    <x v="380"/>
  </r>
  <r>
    <x v="1590"/>
    <x v="769"/>
    <x v="14"/>
    <x v="2"/>
    <x v="3"/>
    <x v="240"/>
    <x v="90"/>
    <x v="53"/>
    <x v="17"/>
    <x v="4"/>
    <x v="65"/>
    <x v="180"/>
    <x v="45"/>
    <x v="1936"/>
    <x v="3694"/>
    <x v="12"/>
    <x v="0"/>
    <x v="0"/>
    <x v="1"/>
    <x v="23"/>
    <x v="2444"/>
    <x v="156"/>
    <x v="729"/>
    <x v="0"/>
    <x v="2769"/>
    <x v="2378"/>
    <x v="881"/>
    <x v="117"/>
    <x v="0"/>
    <x v="2567"/>
    <x v="3614"/>
    <x v="3374"/>
    <x v="380"/>
    <x v="1"/>
    <x v="380"/>
  </r>
  <r>
    <x v="1511"/>
    <x v="770"/>
    <x v="14"/>
    <x v="2"/>
    <x v="3"/>
    <x v="230"/>
    <x v="90"/>
    <x v="56"/>
    <x v="8"/>
    <x v="3"/>
    <x v="65"/>
    <x v="180"/>
    <x v="45"/>
    <x v="2174"/>
    <x v="3780"/>
    <x v="12"/>
    <x v="0"/>
    <x v="0"/>
    <x v="1"/>
    <x v="23"/>
    <x v="2495"/>
    <x v="321"/>
    <x v="877"/>
    <x v="0"/>
    <x v="2889"/>
    <x v="2164"/>
    <x v="882"/>
    <x v="125"/>
    <x v="0"/>
    <x v="2822"/>
    <x v="760"/>
    <x v="434"/>
    <x v="380"/>
    <x v="1"/>
    <x v="380"/>
  </r>
  <r>
    <x v="1432"/>
    <x v="771"/>
    <x v="22"/>
    <x v="2"/>
    <x v="3"/>
    <x v="220"/>
    <x v="90"/>
    <x v="66"/>
    <x v="33"/>
    <x v="9"/>
    <x v="78"/>
    <x v="198"/>
    <x v="0"/>
    <x v="0"/>
    <x v="0"/>
    <x v="56"/>
    <x v="14"/>
    <x v="9"/>
    <x v="1"/>
    <x v="23"/>
    <x v="0"/>
    <x v="320"/>
    <x v="828"/>
    <x v="0"/>
    <x v="338"/>
    <x v="1388"/>
    <x v="215"/>
    <x v="119"/>
    <x v="0"/>
    <x v="331"/>
    <x v="3687"/>
    <x v="3452"/>
    <x v="380"/>
    <x v="1"/>
    <x v="380"/>
  </r>
  <r>
    <x v="23"/>
    <x v="772"/>
    <x v="63"/>
    <x v="2"/>
    <x v="0"/>
    <x v="0"/>
    <x v="90"/>
    <x v="66"/>
    <x v="33"/>
    <x v="9"/>
    <x v="78"/>
    <x v="198"/>
    <x v="0"/>
    <x v="0"/>
    <x v="0"/>
    <x v="56"/>
    <x v="14"/>
    <x v="9"/>
    <x v="1"/>
    <x v="23"/>
    <x v="0"/>
    <x v="468"/>
    <x v="10"/>
    <x v="0"/>
    <x v="10"/>
    <x v="1835"/>
    <x v="361"/>
    <x v="0"/>
    <x v="21"/>
    <x v="7"/>
    <x v="3649"/>
    <x v="21"/>
    <x v="173"/>
    <x v="0"/>
    <x v="6"/>
  </r>
  <r>
    <x v="3921"/>
    <x v="773"/>
    <x v="14"/>
    <x v="2"/>
    <x v="3"/>
    <x v="73"/>
    <x v="213"/>
    <x v="55"/>
    <x v="17"/>
    <x v="2"/>
    <x v="48"/>
    <x v="113"/>
    <x v="28"/>
    <x v="900"/>
    <x v="1384"/>
    <x v="29"/>
    <x v="0"/>
    <x v="0"/>
    <x v="1"/>
    <x v="23"/>
    <x v="795"/>
    <x v="92"/>
    <x v="637"/>
    <x v="27"/>
    <x v="1096"/>
    <x v="772"/>
    <x v="227"/>
    <x v="285"/>
    <x v="0"/>
    <x v="1166"/>
    <x v="1086"/>
    <x v="767"/>
    <x v="380"/>
    <x v="1"/>
    <x v="380"/>
  </r>
  <r>
    <x v="2832"/>
    <x v="774"/>
    <x v="14"/>
    <x v="4"/>
    <x v="5"/>
    <x v="441"/>
    <x v="24"/>
    <x v="56"/>
    <x v="8"/>
    <x v="2"/>
    <x v="49"/>
    <x v="120"/>
    <x v="29"/>
    <x v="1112"/>
    <x v="2276"/>
    <x v="28"/>
    <x v="0"/>
    <x v="0"/>
    <x v="1"/>
    <x v="23"/>
    <x v="1212"/>
    <x v="110"/>
    <x v="430"/>
    <x v="32"/>
    <x v="1294"/>
    <x v="3033"/>
    <x v="815"/>
    <x v="77"/>
    <x v="0"/>
    <x v="1378"/>
    <x v="846"/>
    <x v="522"/>
    <x v="380"/>
    <x v="1"/>
    <x v="380"/>
  </r>
  <r>
    <x v="2766"/>
    <x v="775"/>
    <x v="14"/>
    <x v="4"/>
    <x v="5"/>
    <x v="429"/>
    <x v="24"/>
    <x v="54"/>
    <x v="17"/>
    <x v="3"/>
    <x v="56"/>
    <x v="151"/>
    <x v="36"/>
    <x v="1241"/>
    <x v="2530"/>
    <x v="21"/>
    <x v="0"/>
    <x v="0"/>
    <x v="1"/>
    <x v="23"/>
    <x v="1527"/>
    <x v="396"/>
    <x v="668"/>
    <x v="262"/>
    <x v="1925"/>
    <x v="1637"/>
    <x v="1"/>
    <x v="1849"/>
    <x v="6"/>
    <x v="1761"/>
    <x v="3843"/>
    <x v="3634"/>
    <x v="380"/>
    <x v="1"/>
    <x v="380"/>
  </r>
  <r>
    <x v="2927"/>
    <x v="776"/>
    <x v="14"/>
    <x v="4"/>
    <x v="5"/>
    <x v="457"/>
    <x v="24"/>
    <x v="56"/>
    <x v="13"/>
    <x v="3"/>
    <x v="50"/>
    <x v="114"/>
    <x v="30"/>
    <x v="1836"/>
    <x v="3439"/>
    <x v="27"/>
    <x v="0"/>
    <x v="0"/>
    <x v="1"/>
    <x v="23"/>
    <x v="1907"/>
    <x v="103"/>
    <x v="421"/>
    <x v="4"/>
    <x v="1979"/>
    <x v="778"/>
    <x v="163"/>
    <x v="450"/>
    <x v="0"/>
    <x v="1796"/>
    <x v="3877"/>
    <x v="3674"/>
    <x v="380"/>
    <x v="1"/>
    <x v="380"/>
  </r>
  <r>
    <x v="2977"/>
    <x v="777"/>
    <x v="14"/>
    <x v="4"/>
    <x v="5"/>
    <x v="469"/>
    <x v="24"/>
    <x v="54"/>
    <x v="0"/>
    <x v="3"/>
    <x v="64"/>
    <x v="153"/>
    <x v="44"/>
    <x v="542"/>
    <x v="1535"/>
    <x v="13"/>
    <x v="0"/>
    <x v="0"/>
    <x v="1"/>
    <x v="23"/>
    <x v="1308"/>
    <x v="140"/>
    <x v="460"/>
    <x v="177"/>
    <x v="1509"/>
    <x v="1588"/>
    <x v="471"/>
    <x v="166"/>
    <x v="1"/>
    <x v="1541"/>
    <x v="1544"/>
    <x v="1230"/>
    <x v="380"/>
    <x v="1"/>
    <x v="380"/>
  </r>
  <r>
    <x v="3032"/>
    <x v="778"/>
    <x v="5"/>
    <x v="4"/>
    <x v="0"/>
    <x v="479"/>
    <x v="24"/>
    <x v="32"/>
    <x v="0"/>
    <x v="0"/>
    <x v="31"/>
    <x v="134"/>
    <x v="12"/>
    <x v="1792"/>
    <x v="94"/>
    <x v="45"/>
    <x v="0"/>
    <x v="0"/>
    <x v="1"/>
    <x v="23"/>
    <x v="91"/>
    <x v="678"/>
    <x v="128"/>
    <x v="4"/>
    <x v="233"/>
    <x v="2837"/>
    <x v="865"/>
    <x v="18"/>
    <x v="20"/>
    <x v="231"/>
    <x v="616"/>
    <x v="289"/>
    <x v="380"/>
    <x v="1"/>
    <x v="380"/>
  </r>
  <r>
    <x v="669"/>
    <x v="779"/>
    <x v="59"/>
    <x v="6"/>
    <x v="7"/>
    <x v="141"/>
    <x v="213"/>
    <x v="32"/>
    <x v="0"/>
    <x v="8"/>
    <x v="40"/>
    <x v="143"/>
    <x v="20"/>
    <x v="2"/>
    <x v="3"/>
    <x v="37"/>
    <x v="0"/>
    <x v="0"/>
    <x v="1"/>
    <x v="23"/>
    <x v="5"/>
    <x v="97"/>
    <x v="895"/>
    <x v="0"/>
    <x v="373"/>
    <x v="50"/>
    <x v="0"/>
    <x v="0"/>
    <x v="0"/>
    <x v="381"/>
    <x v="1637"/>
    <x v="1324"/>
    <x v="380"/>
    <x v="1"/>
    <x v="380"/>
  </r>
  <r>
    <x v="800"/>
    <x v="780"/>
    <x v="14"/>
    <x v="2"/>
    <x v="3"/>
    <x v="151"/>
    <x v="213"/>
    <x v="56"/>
    <x v="8"/>
    <x v="2"/>
    <x v="49"/>
    <x v="126"/>
    <x v="29"/>
    <x v="725"/>
    <x v="1285"/>
    <x v="28"/>
    <x v="0"/>
    <x v="0"/>
    <x v="1"/>
    <x v="23"/>
    <x v="783"/>
    <x v="207"/>
    <x v="788"/>
    <x v="2"/>
    <x v="1184"/>
    <x v="2103"/>
    <x v="409"/>
    <x v="175"/>
    <x v="0"/>
    <x v="1265"/>
    <x v="993"/>
    <x v="672"/>
    <x v="380"/>
    <x v="1"/>
    <x v="380"/>
  </r>
  <r>
    <x v="893"/>
    <x v="781"/>
    <x v="22"/>
    <x v="2"/>
    <x v="3"/>
    <x v="161"/>
    <x v="213"/>
    <x v="66"/>
    <x v="33"/>
    <x v="9"/>
    <x v="78"/>
    <x v="198"/>
    <x v="0"/>
    <x v="0"/>
    <x v="0"/>
    <x v="56"/>
    <x v="14"/>
    <x v="9"/>
    <x v="1"/>
    <x v="23"/>
    <x v="0"/>
    <x v="116"/>
    <x v="678"/>
    <x v="0"/>
    <x v="295"/>
    <x v="16"/>
    <x v="0"/>
    <x v="0"/>
    <x v="0"/>
    <x v="288"/>
    <x v="3668"/>
    <x v="3433"/>
    <x v="380"/>
    <x v="1"/>
    <x v="380"/>
  </r>
  <r>
    <x v="1084"/>
    <x v="782"/>
    <x v="14"/>
    <x v="2"/>
    <x v="3"/>
    <x v="181"/>
    <x v="213"/>
    <x v="62"/>
    <x v="0"/>
    <x v="2"/>
    <x v="52"/>
    <x v="134"/>
    <x v="32"/>
    <x v="861"/>
    <x v="2159"/>
    <x v="25"/>
    <x v="0"/>
    <x v="0"/>
    <x v="1"/>
    <x v="23"/>
    <x v="1250"/>
    <x v="112"/>
    <x v="673"/>
    <x v="40"/>
    <x v="1524"/>
    <x v="846"/>
    <x v="317"/>
    <x v="252"/>
    <x v="0"/>
    <x v="1534"/>
    <x v="1834"/>
    <x v="1522"/>
    <x v="380"/>
    <x v="1"/>
    <x v="380"/>
  </r>
  <r>
    <x v="1001"/>
    <x v="783"/>
    <x v="16"/>
    <x v="2"/>
    <x v="3"/>
    <x v="172"/>
    <x v="213"/>
    <x v="57"/>
    <x v="13"/>
    <x v="2"/>
    <x v="61"/>
    <x v="157"/>
    <x v="41"/>
    <x v="1795"/>
    <x v="2866"/>
    <x v="16"/>
    <x v="0"/>
    <x v="0"/>
    <x v="1"/>
    <x v="23"/>
    <x v="1839"/>
    <x v="259"/>
    <x v="764"/>
    <x v="13"/>
    <x v="2128"/>
    <x v="2092"/>
    <x v="5"/>
    <x v="1181"/>
    <x v="1"/>
    <x v="1941"/>
    <x v="3862"/>
    <x v="3657"/>
    <x v="380"/>
    <x v="1"/>
    <x v="380"/>
  </r>
  <r>
    <x v="830"/>
    <x v="784"/>
    <x v="14"/>
    <x v="2"/>
    <x v="3"/>
    <x v="156"/>
    <x v="213"/>
    <x v="58"/>
    <x v="17"/>
    <x v="2"/>
    <x v="56"/>
    <x v="155"/>
    <x v="36"/>
    <x v="913"/>
    <x v="1937"/>
    <x v="21"/>
    <x v="0"/>
    <x v="0"/>
    <x v="1"/>
    <x v="23"/>
    <x v="1260"/>
    <x v="92"/>
    <x v="638"/>
    <x v="3"/>
    <x v="1484"/>
    <x v="418"/>
    <x v="277"/>
    <x v="280"/>
    <x v="0"/>
    <x v="1344"/>
    <x v="3806"/>
    <x v="3592"/>
    <x v="380"/>
    <x v="1"/>
    <x v="380"/>
  </r>
  <r>
    <x v="719"/>
    <x v="785"/>
    <x v="14"/>
    <x v="2"/>
    <x v="3"/>
    <x v="146"/>
    <x v="213"/>
    <x v="56"/>
    <x v="8"/>
    <x v="2"/>
    <x v="49"/>
    <x v="120"/>
    <x v="29"/>
    <x v="922"/>
    <x v="1577"/>
    <x v="28"/>
    <x v="0"/>
    <x v="0"/>
    <x v="1"/>
    <x v="23"/>
    <x v="895"/>
    <x v="33"/>
    <x v="435"/>
    <x v="2"/>
    <x v="995"/>
    <x v="1273"/>
    <x v="1"/>
    <x v="1650"/>
    <x v="1"/>
    <x v="1059"/>
    <x v="1243"/>
    <x v="927"/>
    <x v="380"/>
    <x v="1"/>
    <x v="380"/>
  </r>
  <r>
    <x v="3195"/>
    <x v="786"/>
    <x v="36"/>
    <x v="7"/>
    <x v="8"/>
    <x v="510"/>
    <x v="24"/>
    <x v="38"/>
    <x v="0"/>
    <x v="2"/>
    <x v="34"/>
    <x v="158"/>
    <x v="24"/>
    <x v="486"/>
    <x v="52"/>
    <x v="33"/>
    <x v="2"/>
    <x v="0"/>
    <x v="1"/>
    <x v="23"/>
    <x v="56"/>
    <x v="94"/>
    <x v="604"/>
    <x v="0"/>
    <x v="396"/>
    <x v="2736"/>
    <x v="517"/>
    <x v="61"/>
    <x v="20"/>
    <x v="404"/>
    <x v="2612"/>
    <x v="2307"/>
    <x v="380"/>
    <x v="1"/>
    <x v="380"/>
  </r>
  <r>
    <x v="3242"/>
    <x v="787"/>
    <x v="14"/>
    <x v="4"/>
    <x v="5"/>
    <x v="523"/>
    <x v="24"/>
    <x v="56"/>
    <x v="13"/>
    <x v="2"/>
    <x v="49"/>
    <x v="122"/>
    <x v="29"/>
    <x v="816"/>
    <x v="1357"/>
    <x v="28"/>
    <x v="0"/>
    <x v="0"/>
    <x v="1"/>
    <x v="23"/>
    <x v="813"/>
    <x v="89"/>
    <x v="401"/>
    <x v="3"/>
    <x v="899"/>
    <x v="169"/>
    <x v="62"/>
    <x v="598"/>
    <x v="0"/>
    <x v="989"/>
    <x v="871"/>
    <x v="548"/>
    <x v="380"/>
    <x v="1"/>
    <x v="380"/>
  </r>
  <r>
    <x v="3268"/>
    <x v="788"/>
    <x v="42"/>
    <x v="7"/>
    <x v="8"/>
    <x v="525"/>
    <x v="24"/>
    <x v="35"/>
    <x v="0"/>
    <x v="2"/>
    <x v="36"/>
    <x v="123"/>
    <x v="17"/>
    <x v="338"/>
    <x v="56"/>
    <x v="40"/>
    <x v="0"/>
    <x v="0"/>
    <x v="1"/>
    <x v="23"/>
    <x v="78"/>
    <x v="24"/>
    <x v="211"/>
    <x v="38"/>
    <x v="293"/>
    <x v="1362"/>
    <x v="402"/>
    <x v="57"/>
    <x v="0"/>
    <x v="295"/>
    <x v="2538"/>
    <x v="2232"/>
    <x v="380"/>
    <x v="1"/>
    <x v="380"/>
  </r>
  <r>
    <x v="3323"/>
    <x v="789"/>
    <x v="30"/>
    <x v="7"/>
    <x v="8"/>
    <x v="536"/>
    <x v="24"/>
    <x v="3"/>
    <x v="32"/>
    <x v="2"/>
    <x v="17"/>
    <x v="122"/>
    <x v="8"/>
    <x v="2418"/>
    <x v="4009"/>
    <x v="49"/>
    <x v="2"/>
    <x v="0"/>
    <x v="1"/>
    <x v="23"/>
    <x v="1934"/>
    <x v="200"/>
    <x v="1069"/>
    <x v="314"/>
    <x v="2618"/>
    <x v="2055"/>
    <x v="5"/>
    <x v="1286"/>
    <x v="6"/>
    <x v="2552"/>
    <x v="1026"/>
    <x v="705"/>
    <x v="380"/>
    <x v="1"/>
    <x v="380"/>
  </r>
  <r>
    <x v="3399"/>
    <x v="790"/>
    <x v="60"/>
    <x v="7"/>
    <x v="8"/>
    <x v="556"/>
    <x v="24"/>
    <x v="66"/>
    <x v="33"/>
    <x v="9"/>
    <x v="78"/>
    <x v="198"/>
    <x v="0"/>
    <x v="0"/>
    <x v="0"/>
    <x v="56"/>
    <x v="14"/>
    <x v="9"/>
    <x v="1"/>
    <x v="23"/>
    <x v="0"/>
    <x v="97"/>
    <x v="618"/>
    <x v="0"/>
    <x v="279"/>
    <x v="68"/>
    <x v="1"/>
    <x v="1510"/>
    <x v="0"/>
    <x v="287"/>
    <x v="1914"/>
    <x v="1602"/>
    <x v="380"/>
    <x v="1"/>
    <x v="380"/>
  </r>
  <r>
    <x v="3182"/>
    <x v="791"/>
    <x v="90"/>
    <x v="4"/>
    <x v="5"/>
    <x v="505"/>
    <x v="24"/>
    <x v="36"/>
    <x v="0"/>
    <x v="2"/>
    <x v="36"/>
    <x v="144"/>
    <x v="17"/>
    <x v="2182"/>
    <x v="378"/>
    <x v="40"/>
    <x v="0"/>
    <x v="0"/>
    <x v="1"/>
    <x v="23"/>
    <x v="233"/>
    <x v="528"/>
    <x v="660"/>
    <x v="181"/>
    <x v="1670"/>
    <x v="95"/>
    <x v="0"/>
    <x v="0"/>
    <x v="0"/>
    <x v="1555"/>
    <x v="3663"/>
    <x v="3428"/>
    <x v="380"/>
    <x v="1"/>
    <x v="380"/>
  </r>
  <r>
    <x v="3182"/>
    <x v="791"/>
    <x v="90"/>
    <x v="4"/>
    <x v="0"/>
    <x v="505"/>
    <x v="24"/>
    <x v="36"/>
    <x v="0"/>
    <x v="2"/>
    <x v="66"/>
    <x v="185"/>
    <x v="46"/>
    <x v="26"/>
    <x v="15"/>
    <x v="11"/>
    <x v="0"/>
    <x v="0"/>
    <x v="1"/>
    <x v="23"/>
    <x v="31"/>
    <x v="528"/>
    <x v="660"/>
    <x v="181"/>
    <x v="1670"/>
    <x v="95"/>
    <x v="0"/>
    <x v="0"/>
    <x v="0"/>
    <x v="1555"/>
    <x v="3663"/>
    <x v="3428"/>
    <x v="380"/>
    <x v="1"/>
    <x v="380"/>
  </r>
  <r>
    <x v="3182"/>
    <x v="791"/>
    <x v="90"/>
    <x v="4"/>
    <x v="0"/>
    <x v="505"/>
    <x v="24"/>
    <x v="36"/>
    <x v="0"/>
    <x v="2"/>
    <x v="68"/>
    <x v="186"/>
    <x v="48"/>
    <x v="1212"/>
    <x v="68"/>
    <x v="9"/>
    <x v="0"/>
    <x v="0"/>
    <x v="1"/>
    <x v="23"/>
    <x v="174"/>
    <x v="528"/>
    <x v="660"/>
    <x v="181"/>
    <x v="1670"/>
    <x v="95"/>
    <x v="0"/>
    <x v="0"/>
    <x v="0"/>
    <x v="1555"/>
    <x v="3663"/>
    <x v="3428"/>
    <x v="380"/>
    <x v="1"/>
    <x v="380"/>
  </r>
  <r>
    <x v="3000"/>
    <x v="792"/>
    <x v="14"/>
    <x v="4"/>
    <x v="5"/>
    <x v="472"/>
    <x v="24"/>
    <x v="56"/>
    <x v="13"/>
    <x v="2"/>
    <x v="49"/>
    <x v="118"/>
    <x v="29"/>
    <x v="506"/>
    <x v="741"/>
    <x v="28"/>
    <x v="0"/>
    <x v="0"/>
    <x v="1"/>
    <x v="23"/>
    <x v="548"/>
    <x v="74"/>
    <x v="377"/>
    <x v="145"/>
    <x v="770"/>
    <x v="946"/>
    <x v="290"/>
    <x v="203"/>
    <x v="0"/>
    <x v="855"/>
    <x v="872"/>
    <x v="549"/>
    <x v="380"/>
    <x v="1"/>
    <x v="380"/>
  </r>
  <r>
    <x v="284"/>
    <x v="793"/>
    <x v="14"/>
    <x v="2"/>
    <x v="3"/>
    <x v="110"/>
    <x v="213"/>
    <x v="62"/>
    <x v="0"/>
    <x v="2"/>
    <x v="55"/>
    <x v="141"/>
    <x v="35"/>
    <x v="1039"/>
    <x v="2117"/>
    <x v="22"/>
    <x v="0"/>
    <x v="0"/>
    <x v="1"/>
    <x v="23"/>
    <x v="1320"/>
    <x v="94"/>
    <x v="641"/>
    <x v="19"/>
    <x v="1548"/>
    <x v="1120"/>
    <x v="5"/>
    <x v="1040"/>
    <x v="1"/>
    <x v="1552"/>
    <x v="1882"/>
    <x v="1570"/>
    <x v="380"/>
    <x v="1"/>
    <x v="380"/>
  </r>
  <r>
    <x v="4357"/>
    <x v="794"/>
    <x v="14"/>
    <x v="2"/>
    <x v="3"/>
    <x v="90"/>
    <x v="213"/>
    <x v="53"/>
    <x v="17"/>
    <x v="3"/>
    <x v="71"/>
    <x v="190"/>
    <x v="51"/>
    <x v="1823"/>
    <x v="3268"/>
    <x v="6"/>
    <x v="0"/>
    <x v="0"/>
    <x v="1"/>
    <x v="23"/>
    <x v="2290"/>
    <x v="98"/>
    <x v="649"/>
    <x v="0"/>
    <x v="2559"/>
    <x v="2933"/>
    <x v="924"/>
    <x v="92"/>
    <x v="0"/>
    <x v="2397"/>
    <x v="2848"/>
    <x v="2551"/>
    <x v="380"/>
    <x v="1"/>
    <x v="380"/>
  </r>
  <r>
    <x v="4037"/>
    <x v="795"/>
    <x v="14"/>
    <x v="2"/>
    <x v="3"/>
    <x v="78"/>
    <x v="213"/>
    <x v="56"/>
    <x v="8"/>
    <x v="2"/>
    <x v="52"/>
    <x v="129"/>
    <x v="32"/>
    <x v="706"/>
    <x v="1195"/>
    <x v="25"/>
    <x v="0"/>
    <x v="0"/>
    <x v="1"/>
    <x v="23"/>
    <x v="829"/>
    <x v="180"/>
    <x v="764"/>
    <x v="77"/>
    <x v="1271"/>
    <x v="1151"/>
    <x v="545"/>
    <x v="129"/>
    <x v="0"/>
    <x v="1310"/>
    <x v="1495"/>
    <x v="1179"/>
    <x v="380"/>
    <x v="1"/>
    <x v="380"/>
  </r>
  <r>
    <x v="3638"/>
    <x v="796"/>
    <x v="14"/>
    <x v="2"/>
    <x v="3"/>
    <x v="64"/>
    <x v="213"/>
    <x v="62"/>
    <x v="0"/>
    <x v="2"/>
    <x v="48"/>
    <x v="110"/>
    <x v="28"/>
    <x v="191"/>
    <x v="473"/>
    <x v="29"/>
    <x v="0"/>
    <x v="0"/>
    <x v="1"/>
    <x v="23"/>
    <x v="401"/>
    <x v="110"/>
    <x v="669"/>
    <x v="143"/>
    <x v="830"/>
    <x v="806"/>
    <x v="209"/>
    <x v="278"/>
    <x v="0"/>
    <x v="844"/>
    <x v="2205"/>
    <x v="1896"/>
    <x v="380"/>
    <x v="1"/>
    <x v="380"/>
  </r>
  <r>
    <x v="4277"/>
    <x v="797"/>
    <x v="14"/>
    <x v="2"/>
    <x v="3"/>
    <x v="88"/>
    <x v="213"/>
    <x v="53"/>
    <x v="17"/>
    <x v="3"/>
    <x v="71"/>
    <x v="190"/>
    <x v="51"/>
    <x v="1632"/>
    <x v="3275"/>
    <x v="6"/>
    <x v="0"/>
    <x v="0"/>
    <x v="1"/>
    <x v="23"/>
    <x v="2294"/>
    <x v="366"/>
    <x v="937"/>
    <x v="5"/>
    <x v="2670"/>
    <x v="2177"/>
    <x v="757"/>
    <x v="148"/>
    <x v="0"/>
    <x v="2490"/>
    <x v="3272"/>
    <x v="2996"/>
    <x v="380"/>
    <x v="1"/>
    <x v="380"/>
  </r>
  <r>
    <x v="1136"/>
    <x v="798"/>
    <x v="14"/>
    <x v="2"/>
    <x v="3"/>
    <x v="189"/>
    <x v="213"/>
    <x v="56"/>
    <x v="13"/>
    <x v="4"/>
    <x v="71"/>
    <x v="190"/>
    <x v="51"/>
    <x v="2085"/>
    <x v="3550"/>
    <x v="6"/>
    <x v="0"/>
    <x v="0"/>
    <x v="1"/>
    <x v="23"/>
    <x v="2454"/>
    <x v="185"/>
    <x v="770"/>
    <x v="0"/>
    <x v="2798"/>
    <x v="2254"/>
    <x v="856"/>
    <x v="130"/>
    <x v="0"/>
    <x v="2679"/>
    <x v="1469"/>
    <x v="1153"/>
    <x v="380"/>
    <x v="1"/>
    <x v="380"/>
  </r>
  <r>
    <x v="4194"/>
    <x v="799"/>
    <x v="14"/>
    <x v="2"/>
    <x v="3"/>
    <x v="84"/>
    <x v="213"/>
    <x v="53"/>
    <x v="17"/>
    <x v="3"/>
    <x v="71"/>
    <x v="191"/>
    <x v="51"/>
    <x v="1837"/>
    <x v="3351"/>
    <x v="6"/>
    <x v="0"/>
    <x v="0"/>
    <x v="1"/>
    <x v="23"/>
    <x v="2335"/>
    <x v="352"/>
    <x v="922"/>
    <x v="0"/>
    <x v="2697"/>
    <x v="2222"/>
    <x v="825"/>
    <x v="132"/>
    <x v="0"/>
    <x v="2520"/>
    <x v="3312"/>
    <x v="3041"/>
    <x v="380"/>
    <x v="1"/>
    <x v="380"/>
  </r>
  <r>
    <x v="4110"/>
    <x v="800"/>
    <x v="14"/>
    <x v="2"/>
    <x v="3"/>
    <x v="80"/>
    <x v="213"/>
    <x v="53"/>
    <x v="17"/>
    <x v="3"/>
    <x v="71"/>
    <x v="190"/>
    <x v="51"/>
    <x v="1869"/>
    <x v="3449"/>
    <x v="6"/>
    <x v="0"/>
    <x v="0"/>
    <x v="1"/>
    <x v="23"/>
    <x v="2387"/>
    <x v="352"/>
    <x v="922"/>
    <x v="238"/>
    <x v="2828"/>
    <x v="2180"/>
    <x v="823"/>
    <x v="142"/>
    <x v="0"/>
    <x v="2603"/>
    <x v="3865"/>
    <x v="3661"/>
    <x v="380"/>
    <x v="1"/>
    <x v="380"/>
  </r>
  <r>
    <x v="2089"/>
    <x v="801"/>
    <x v="14"/>
    <x v="4"/>
    <x v="5"/>
    <x v="313"/>
    <x v="134"/>
    <x v="53"/>
    <x v="17"/>
    <x v="3"/>
    <x v="63"/>
    <x v="175"/>
    <x v="43"/>
    <x v="1895"/>
    <x v="3391"/>
    <x v="14"/>
    <x v="0"/>
    <x v="0"/>
    <x v="1"/>
    <x v="23"/>
    <x v="2199"/>
    <x v="392"/>
    <x v="627"/>
    <x v="6"/>
    <x v="2420"/>
    <x v="2770"/>
    <x v="883"/>
    <x v="98"/>
    <x v="0"/>
    <x v="2339"/>
    <x v="1722"/>
    <x v="1409"/>
    <x v="380"/>
    <x v="1"/>
    <x v="380"/>
  </r>
  <r>
    <x v="2089"/>
    <x v="802"/>
    <x v="24"/>
    <x v="4"/>
    <x v="0"/>
    <x v="313"/>
    <x v="134"/>
    <x v="66"/>
    <x v="33"/>
    <x v="9"/>
    <x v="78"/>
    <x v="198"/>
    <x v="0"/>
    <x v="0"/>
    <x v="0"/>
    <x v="56"/>
    <x v="14"/>
    <x v="9"/>
    <x v="1"/>
    <x v="23"/>
    <x v="0"/>
    <x v="35"/>
    <x v="7"/>
    <x v="0"/>
    <x v="7"/>
    <x v="1997"/>
    <x v="189"/>
    <x v="0"/>
    <x v="7"/>
    <x v="5"/>
    <x v="574"/>
    <x v="249"/>
    <x v="380"/>
    <x v="1"/>
    <x v="380"/>
  </r>
  <r>
    <x v="2107"/>
    <x v="803"/>
    <x v="24"/>
    <x v="4"/>
    <x v="0"/>
    <x v="317"/>
    <x v="134"/>
    <x v="66"/>
    <x v="33"/>
    <x v="9"/>
    <x v="78"/>
    <x v="198"/>
    <x v="0"/>
    <x v="0"/>
    <x v="0"/>
    <x v="56"/>
    <x v="14"/>
    <x v="9"/>
    <x v="1"/>
    <x v="23"/>
    <x v="0"/>
    <x v="3"/>
    <x v="3"/>
    <x v="0"/>
    <x v="3"/>
    <x v="0"/>
    <x v="1"/>
    <x v="715"/>
    <x v="13"/>
    <x v="3"/>
    <x v="574"/>
    <x v="249"/>
    <x v="380"/>
    <x v="1"/>
    <x v="380"/>
  </r>
  <r>
    <x v="2107"/>
    <x v="804"/>
    <x v="24"/>
    <x v="4"/>
    <x v="0"/>
    <x v="317"/>
    <x v="134"/>
    <x v="66"/>
    <x v="33"/>
    <x v="9"/>
    <x v="78"/>
    <x v="198"/>
    <x v="0"/>
    <x v="0"/>
    <x v="0"/>
    <x v="56"/>
    <x v="14"/>
    <x v="9"/>
    <x v="1"/>
    <x v="23"/>
    <x v="0"/>
    <x v="21"/>
    <x v="25"/>
    <x v="0"/>
    <x v="25"/>
    <x v="2936"/>
    <x v="663"/>
    <x v="0"/>
    <x v="21"/>
    <x v="23"/>
    <x v="2334"/>
    <x v="2026"/>
    <x v="380"/>
    <x v="1"/>
    <x v="380"/>
  </r>
  <r>
    <x v="2163"/>
    <x v="805"/>
    <x v="22"/>
    <x v="4"/>
    <x v="5"/>
    <x v="325"/>
    <x v="134"/>
    <x v="66"/>
    <x v="33"/>
    <x v="9"/>
    <x v="78"/>
    <x v="198"/>
    <x v="0"/>
    <x v="0"/>
    <x v="0"/>
    <x v="56"/>
    <x v="14"/>
    <x v="9"/>
    <x v="1"/>
    <x v="23"/>
    <x v="0"/>
    <x v="140"/>
    <x v="460"/>
    <x v="0"/>
    <x v="259"/>
    <x v="926"/>
    <x v="22"/>
    <x v="635"/>
    <x v="1"/>
    <x v="251"/>
    <x v="2171"/>
    <x v="1862"/>
    <x v="380"/>
    <x v="1"/>
    <x v="380"/>
  </r>
  <r>
    <x v="2102"/>
    <x v="806"/>
    <x v="24"/>
    <x v="4"/>
    <x v="0"/>
    <x v="315"/>
    <x v="134"/>
    <x v="66"/>
    <x v="33"/>
    <x v="9"/>
    <x v="78"/>
    <x v="198"/>
    <x v="0"/>
    <x v="0"/>
    <x v="0"/>
    <x v="56"/>
    <x v="14"/>
    <x v="9"/>
    <x v="1"/>
    <x v="23"/>
    <x v="0"/>
    <x v="120"/>
    <x v="92"/>
    <x v="0"/>
    <x v="97"/>
    <x v="2936"/>
    <x v="663"/>
    <x v="3"/>
    <x v="21"/>
    <x v="90"/>
    <x v="3370"/>
    <x v="3105"/>
    <x v="380"/>
    <x v="1"/>
    <x v="380"/>
  </r>
  <r>
    <x v="2381"/>
    <x v="807"/>
    <x v="24"/>
    <x v="4"/>
    <x v="0"/>
    <x v="364"/>
    <x v="134"/>
    <x v="66"/>
    <x v="33"/>
    <x v="9"/>
    <x v="78"/>
    <x v="198"/>
    <x v="0"/>
    <x v="0"/>
    <x v="0"/>
    <x v="56"/>
    <x v="14"/>
    <x v="9"/>
    <x v="1"/>
    <x v="23"/>
    <x v="0"/>
    <x v="69"/>
    <x v="12"/>
    <x v="0"/>
    <x v="12"/>
    <x v="2936"/>
    <x v="989"/>
    <x v="0"/>
    <x v="21"/>
    <x v="8"/>
    <x v="3992"/>
    <x v="3832"/>
    <x v="380"/>
    <x v="1"/>
    <x v="380"/>
  </r>
  <r>
    <x v="2441"/>
    <x v="808"/>
    <x v="14"/>
    <x v="4"/>
    <x v="5"/>
    <x v="378"/>
    <x v="134"/>
    <x v="56"/>
    <x v="13"/>
    <x v="2"/>
    <x v="55"/>
    <x v="136"/>
    <x v="35"/>
    <x v="1226"/>
    <x v="2210"/>
    <x v="22"/>
    <x v="0"/>
    <x v="0"/>
    <x v="1"/>
    <x v="23"/>
    <x v="1359"/>
    <x v="53"/>
    <x v="326"/>
    <x v="72"/>
    <x v="1361"/>
    <x v="2945"/>
    <x v="843"/>
    <x v="74"/>
    <x v="0"/>
    <x v="1410"/>
    <x v="1247"/>
    <x v="931"/>
    <x v="380"/>
    <x v="1"/>
    <x v="380"/>
  </r>
  <r>
    <x v="2545"/>
    <x v="809"/>
    <x v="14"/>
    <x v="4"/>
    <x v="5"/>
    <x v="392"/>
    <x v="134"/>
    <x v="62"/>
    <x v="0"/>
    <x v="2"/>
    <x v="54"/>
    <x v="127"/>
    <x v="34"/>
    <x v="1010"/>
    <x v="2327"/>
    <x v="23"/>
    <x v="0"/>
    <x v="0"/>
    <x v="1"/>
    <x v="23"/>
    <x v="1385"/>
    <x v="32"/>
    <x v="283"/>
    <x v="0"/>
    <x v="1281"/>
    <x v="1927"/>
    <x v="436"/>
    <x v="167"/>
    <x v="7"/>
    <x v="1271"/>
    <x v="2236"/>
    <x v="1927"/>
    <x v="380"/>
    <x v="1"/>
    <x v="380"/>
  </r>
  <r>
    <x v="2632"/>
    <x v="810"/>
    <x v="14"/>
    <x v="4"/>
    <x v="5"/>
    <x v="403"/>
    <x v="134"/>
    <x v="56"/>
    <x v="8"/>
    <x v="2"/>
    <x v="49"/>
    <x v="126"/>
    <x v="29"/>
    <x v="762"/>
    <x v="1183"/>
    <x v="28"/>
    <x v="0"/>
    <x v="0"/>
    <x v="1"/>
    <x v="23"/>
    <x v="739"/>
    <x v="37"/>
    <x v="291"/>
    <x v="1"/>
    <x v="746"/>
    <x v="1717"/>
    <x v="348"/>
    <x v="170"/>
    <x v="0"/>
    <x v="893"/>
    <x v="558"/>
    <x v="233"/>
    <x v="380"/>
    <x v="1"/>
    <x v="380"/>
  </r>
  <r>
    <x v="2679"/>
    <x v="811"/>
    <x v="14"/>
    <x v="4"/>
    <x v="5"/>
    <x v="413"/>
    <x v="134"/>
    <x v="62"/>
    <x v="0"/>
    <x v="2"/>
    <x v="49"/>
    <x v="122"/>
    <x v="29"/>
    <x v="157"/>
    <x v="420"/>
    <x v="28"/>
    <x v="0"/>
    <x v="0"/>
    <x v="1"/>
    <x v="23"/>
    <x v="382"/>
    <x v="29"/>
    <x v="276"/>
    <x v="2"/>
    <x v="533"/>
    <x v="1313"/>
    <x v="428"/>
    <x v="111"/>
    <x v="0"/>
    <x v="577"/>
    <x v="1511"/>
    <x v="1196"/>
    <x v="380"/>
    <x v="1"/>
    <x v="380"/>
  </r>
  <r>
    <x v="2628"/>
    <x v="812"/>
    <x v="14"/>
    <x v="4"/>
    <x v="5"/>
    <x v="401"/>
    <x v="134"/>
    <x v="56"/>
    <x v="8"/>
    <x v="2"/>
    <x v="49"/>
    <x v="124"/>
    <x v="29"/>
    <x v="262"/>
    <x v="479"/>
    <x v="28"/>
    <x v="0"/>
    <x v="0"/>
    <x v="1"/>
    <x v="23"/>
    <x v="416"/>
    <x v="354"/>
    <x v="548"/>
    <x v="0"/>
    <x v="689"/>
    <x v="373"/>
    <x v="273"/>
    <x v="207"/>
    <x v="1"/>
    <x v="736"/>
    <x v="1545"/>
    <x v="1231"/>
    <x v="380"/>
    <x v="1"/>
    <x v="380"/>
  </r>
  <r>
    <x v="2533"/>
    <x v="813"/>
    <x v="22"/>
    <x v="4"/>
    <x v="5"/>
    <x v="389"/>
    <x v="134"/>
    <x v="66"/>
    <x v="33"/>
    <x v="9"/>
    <x v="78"/>
    <x v="198"/>
    <x v="0"/>
    <x v="0"/>
    <x v="0"/>
    <x v="56"/>
    <x v="14"/>
    <x v="9"/>
    <x v="1"/>
    <x v="23"/>
    <x v="0"/>
    <x v="338"/>
    <x v="624"/>
    <x v="0"/>
    <x v="280"/>
    <x v="2888"/>
    <x v="5"/>
    <x v="757"/>
    <x v="6"/>
    <x v="284"/>
    <x v="2443"/>
    <x v="2135"/>
    <x v="380"/>
    <x v="1"/>
    <x v="380"/>
  </r>
  <r>
    <x v="2472"/>
    <x v="814"/>
    <x v="14"/>
    <x v="4"/>
    <x v="5"/>
    <x v="379"/>
    <x v="134"/>
    <x v="62"/>
    <x v="0"/>
    <x v="2"/>
    <x v="55"/>
    <x v="130"/>
    <x v="35"/>
    <x v="590"/>
    <x v="1548"/>
    <x v="22"/>
    <x v="0"/>
    <x v="0"/>
    <x v="1"/>
    <x v="23"/>
    <x v="1059"/>
    <x v="170"/>
    <x v="491"/>
    <x v="59"/>
    <x v="1227"/>
    <x v="2372"/>
    <x v="552"/>
    <x v="124"/>
    <x v="0"/>
    <x v="1341"/>
    <x v="709"/>
    <x v="383"/>
    <x v="380"/>
    <x v="1"/>
    <x v="380"/>
  </r>
  <r>
    <x v="2363"/>
    <x v="815"/>
    <x v="14"/>
    <x v="4"/>
    <x v="5"/>
    <x v="359"/>
    <x v="134"/>
    <x v="62"/>
    <x v="0"/>
    <x v="3"/>
    <x v="63"/>
    <x v="175"/>
    <x v="43"/>
    <x v="648"/>
    <x v="1788"/>
    <x v="14"/>
    <x v="0"/>
    <x v="0"/>
    <x v="1"/>
    <x v="23"/>
    <x v="1391"/>
    <x v="499"/>
    <x v="679"/>
    <x v="0"/>
    <x v="1626"/>
    <x v="1682"/>
    <x v="5"/>
    <x v="1067"/>
    <x v="6"/>
    <x v="1653"/>
    <x v="1560"/>
    <x v="1246"/>
    <x v="380"/>
    <x v="1"/>
    <x v="380"/>
  </r>
  <r>
    <x v="2257"/>
    <x v="816"/>
    <x v="14"/>
    <x v="4"/>
    <x v="5"/>
    <x v="339"/>
    <x v="134"/>
    <x v="53"/>
    <x v="17"/>
    <x v="2"/>
    <x v="69"/>
    <x v="187"/>
    <x v="49"/>
    <x v="1206"/>
    <x v="2176"/>
    <x v="8"/>
    <x v="0"/>
    <x v="0"/>
    <x v="1"/>
    <x v="23"/>
    <x v="1708"/>
    <x v="389"/>
    <x v="570"/>
    <x v="3"/>
    <x v="1872"/>
    <x v="2580"/>
    <x v="5"/>
    <x v="1117"/>
    <x v="1"/>
    <x v="1977"/>
    <x v="596"/>
    <x v="269"/>
    <x v="380"/>
    <x v="1"/>
    <x v="380"/>
  </r>
  <r>
    <x v="2111"/>
    <x v="817"/>
    <x v="0"/>
    <x v="4"/>
    <x v="5"/>
    <x v="318"/>
    <x v="134"/>
    <x v="63"/>
    <x v="0"/>
    <x v="2"/>
    <x v="53"/>
    <x v="144"/>
    <x v="33"/>
    <x v="448"/>
    <x v="1049"/>
    <x v="24"/>
    <x v="0"/>
    <x v="0"/>
    <x v="1"/>
    <x v="23"/>
    <x v="796"/>
    <x v="589"/>
    <x v="594"/>
    <x v="0"/>
    <x v="1041"/>
    <x v="1162"/>
    <x v="5"/>
    <x v="908"/>
    <x v="1"/>
    <x v="1068"/>
    <x v="1772"/>
    <x v="1459"/>
    <x v="380"/>
    <x v="1"/>
    <x v="380"/>
  </r>
  <r>
    <x v="1927"/>
    <x v="818"/>
    <x v="14"/>
    <x v="4"/>
    <x v="5"/>
    <x v="290"/>
    <x v="134"/>
    <x v="56"/>
    <x v="8"/>
    <x v="2"/>
    <x v="49"/>
    <x v="124"/>
    <x v="29"/>
    <x v="742"/>
    <x v="1119"/>
    <x v="28"/>
    <x v="0"/>
    <x v="0"/>
    <x v="1"/>
    <x v="23"/>
    <x v="706"/>
    <x v="58"/>
    <x v="337"/>
    <x v="0"/>
    <x v="768"/>
    <x v="3070"/>
    <x v="644"/>
    <x v="85"/>
    <x v="0"/>
    <x v="854"/>
    <x v="874"/>
    <x v="551"/>
    <x v="380"/>
    <x v="1"/>
    <x v="380"/>
  </r>
  <r>
    <x v="196"/>
    <x v="819"/>
    <x v="14"/>
    <x v="2"/>
    <x v="3"/>
    <x v="839"/>
    <x v="135"/>
    <x v="56"/>
    <x v="8"/>
    <x v="2"/>
    <x v="49"/>
    <x v="126"/>
    <x v="29"/>
    <x v="622"/>
    <x v="927"/>
    <x v="28"/>
    <x v="0"/>
    <x v="0"/>
    <x v="1"/>
    <x v="23"/>
    <x v="637"/>
    <x v="61"/>
    <x v="554"/>
    <x v="0"/>
    <x v="879"/>
    <x v="329"/>
    <x v="229"/>
    <x v="260"/>
    <x v="0"/>
    <x v="997"/>
    <x v="665"/>
    <x v="339"/>
    <x v="380"/>
    <x v="1"/>
    <x v="380"/>
  </r>
  <r>
    <x v="220"/>
    <x v="820"/>
    <x v="14"/>
    <x v="2"/>
    <x v="3"/>
    <x v="846"/>
    <x v="135"/>
    <x v="62"/>
    <x v="0"/>
    <x v="2"/>
    <x v="33"/>
    <x v="132"/>
    <x v="32"/>
    <x v="1050"/>
    <x v="2130"/>
    <x v="25"/>
    <x v="0"/>
    <x v="5"/>
    <x v="1"/>
    <x v="23"/>
    <x v="587"/>
    <x v="376"/>
    <x v="946"/>
    <x v="0"/>
    <x v="1132"/>
    <x v="155"/>
    <x v="0"/>
    <x v="0"/>
    <x v="8"/>
    <x v="1123"/>
    <x v="2369"/>
    <x v="2061"/>
    <x v="380"/>
    <x v="1"/>
    <x v="380"/>
  </r>
  <r>
    <x v="306"/>
    <x v="821"/>
    <x v="14"/>
    <x v="3"/>
    <x v="4"/>
    <x v="857"/>
    <x v="135"/>
    <x v="56"/>
    <x v="13"/>
    <x v="2"/>
    <x v="48"/>
    <x v="116"/>
    <x v="28"/>
    <x v="838"/>
    <x v="1507"/>
    <x v="29"/>
    <x v="0"/>
    <x v="0"/>
    <x v="1"/>
    <x v="23"/>
    <x v="839"/>
    <x v="130"/>
    <x v="635"/>
    <x v="4"/>
    <x v="1119"/>
    <x v="1551"/>
    <x v="5"/>
    <x v="931"/>
    <x v="6"/>
    <x v="1185"/>
    <x v="1127"/>
    <x v="808"/>
    <x v="380"/>
    <x v="1"/>
    <x v="380"/>
  </r>
  <r>
    <x v="814"/>
    <x v="822"/>
    <x v="14"/>
    <x v="4"/>
    <x v="5"/>
    <x v="154"/>
    <x v="134"/>
    <x v="53"/>
    <x v="16"/>
    <x v="2"/>
    <x v="52"/>
    <x v="99"/>
    <x v="32"/>
    <x v="1073"/>
    <x v="1574"/>
    <x v="25"/>
    <x v="0"/>
    <x v="0"/>
    <x v="1"/>
    <x v="23"/>
    <x v="982"/>
    <x v="110"/>
    <x v="430"/>
    <x v="185"/>
    <x v="1200"/>
    <x v="71"/>
    <x v="60"/>
    <x v="613"/>
    <x v="0"/>
    <x v="1079"/>
    <x v="3828"/>
    <x v="3615"/>
    <x v="380"/>
    <x v="1"/>
    <x v="380"/>
  </r>
  <r>
    <x v="362"/>
    <x v="823"/>
    <x v="14"/>
    <x v="3"/>
    <x v="4"/>
    <x v="870"/>
    <x v="135"/>
    <x v="0"/>
    <x v="17"/>
    <x v="2"/>
    <x v="58"/>
    <x v="162"/>
    <x v="38"/>
    <x v="1514"/>
    <x v="2445"/>
    <x v="19"/>
    <x v="0"/>
    <x v="0"/>
    <x v="1"/>
    <x v="23"/>
    <x v="1543"/>
    <x v="180"/>
    <x v="694"/>
    <x v="0"/>
    <x v="1775"/>
    <x v="2080"/>
    <x v="633"/>
    <x v="131"/>
    <x v="0"/>
    <x v="1831"/>
    <x v="873"/>
    <x v="550"/>
    <x v="380"/>
    <x v="1"/>
    <x v="380"/>
  </r>
  <r>
    <x v="364"/>
    <x v="824"/>
    <x v="14"/>
    <x v="3"/>
    <x v="4"/>
    <x v="872"/>
    <x v="135"/>
    <x v="55"/>
    <x v="8"/>
    <x v="2"/>
    <x v="48"/>
    <x v="100"/>
    <x v="28"/>
    <x v="830"/>
    <x v="1193"/>
    <x v="29"/>
    <x v="0"/>
    <x v="0"/>
    <x v="1"/>
    <x v="23"/>
    <x v="715"/>
    <x v="255"/>
    <x v="757"/>
    <x v="7"/>
    <x v="1114"/>
    <x v="1232"/>
    <x v="497"/>
    <x v="137"/>
    <x v="0"/>
    <x v="929"/>
    <x v="3999"/>
    <x v="3843"/>
    <x v="380"/>
    <x v="1"/>
    <x v="380"/>
  </r>
  <r>
    <x v="371"/>
    <x v="825"/>
    <x v="23"/>
    <x v="2"/>
    <x v="0"/>
    <x v="875"/>
    <x v="135"/>
    <x v="66"/>
    <x v="33"/>
    <x v="9"/>
    <x v="78"/>
    <x v="198"/>
    <x v="0"/>
    <x v="0"/>
    <x v="0"/>
    <x v="56"/>
    <x v="14"/>
    <x v="9"/>
    <x v="1"/>
    <x v="23"/>
    <x v="0"/>
    <x v="19"/>
    <x v="24"/>
    <x v="0"/>
    <x v="24"/>
    <x v="624"/>
    <x v="1"/>
    <x v="774"/>
    <x v="1"/>
    <x v="19"/>
    <x v="3992"/>
    <x v="3832"/>
    <x v="380"/>
    <x v="1"/>
    <x v="380"/>
  </r>
  <r>
    <x v="379"/>
    <x v="826"/>
    <x v="23"/>
    <x v="2"/>
    <x v="0"/>
    <x v="876"/>
    <x v="135"/>
    <x v="66"/>
    <x v="33"/>
    <x v="9"/>
    <x v="78"/>
    <x v="198"/>
    <x v="0"/>
    <x v="0"/>
    <x v="0"/>
    <x v="56"/>
    <x v="14"/>
    <x v="9"/>
    <x v="1"/>
    <x v="23"/>
    <x v="0"/>
    <x v="34"/>
    <x v="36"/>
    <x v="0"/>
    <x v="36"/>
    <x v="125"/>
    <x v="0"/>
    <x v="0"/>
    <x v="1"/>
    <x v="33"/>
    <x v="2998"/>
    <x v="2705"/>
    <x v="380"/>
    <x v="1"/>
    <x v="380"/>
  </r>
  <r>
    <x v="365"/>
    <x v="827"/>
    <x v="14"/>
    <x v="3"/>
    <x v="4"/>
    <x v="873"/>
    <x v="135"/>
    <x v="56"/>
    <x v="8"/>
    <x v="2"/>
    <x v="49"/>
    <x v="121"/>
    <x v="29"/>
    <x v="1093"/>
    <x v="1828"/>
    <x v="28"/>
    <x v="0"/>
    <x v="0"/>
    <x v="1"/>
    <x v="23"/>
    <x v="1003"/>
    <x v="163"/>
    <x v="673"/>
    <x v="153"/>
    <x v="1401"/>
    <x v="1800"/>
    <x v="1"/>
    <x v="1734"/>
    <x v="7"/>
    <x v="1436"/>
    <x v="1500"/>
    <x v="1184"/>
    <x v="380"/>
    <x v="1"/>
    <x v="380"/>
  </r>
  <r>
    <x v="1286"/>
    <x v="828"/>
    <x v="24"/>
    <x v="4"/>
    <x v="0"/>
    <x v="201"/>
    <x v="134"/>
    <x v="66"/>
    <x v="33"/>
    <x v="9"/>
    <x v="78"/>
    <x v="198"/>
    <x v="0"/>
    <x v="0"/>
    <x v="0"/>
    <x v="56"/>
    <x v="14"/>
    <x v="9"/>
    <x v="1"/>
    <x v="23"/>
    <x v="0"/>
    <x v="325"/>
    <x v="47"/>
    <x v="0"/>
    <x v="47"/>
    <x v="1800"/>
    <x v="1"/>
    <x v="930"/>
    <x v="7"/>
    <x v="40"/>
    <x v="3903"/>
    <x v="3702"/>
    <x v="380"/>
    <x v="1"/>
    <x v="380"/>
  </r>
  <r>
    <x v="1465"/>
    <x v="829"/>
    <x v="14"/>
    <x v="4"/>
    <x v="5"/>
    <x v="225"/>
    <x v="134"/>
    <x v="53"/>
    <x v="17"/>
    <x v="2"/>
    <x v="58"/>
    <x v="167"/>
    <x v="38"/>
    <x v="793"/>
    <x v="1129"/>
    <x v="19"/>
    <x v="0"/>
    <x v="0"/>
    <x v="1"/>
    <x v="23"/>
    <x v="957"/>
    <x v="142"/>
    <x v="462"/>
    <x v="1"/>
    <x v="1073"/>
    <x v="526"/>
    <x v="1"/>
    <x v="1663"/>
    <x v="1"/>
    <x v="1063"/>
    <x v="2482"/>
    <x v="2176"/>
    <x v="380"/>
    <x v="1"/>
    <x v="380"/>
  </r>
  <r>
    <x v="1527"/>
    <x v="830"/>
    <x v="14"/>
    <x v="4"/>
    <x v="5"/>
    <x v="233"/>
    <x v="134"/>
    <x v="53"/>
    <x v="17"/>
    <x v="3"/>
    <x v="62"/>
    <x v="173"/>
    <x v="42"/>
    <x v="1005"/>
    <x v="2076"/>
    <x v="15"/>
    <x v="0"/>
    <x v="0"/>
    <x v="1"/>
    <x v="23"/>
    <x v="1487"/>
    <x v="118"/>
    <x v="438"/>
    <x v="0"/>
    <x v="1542"/>
    <x v="2185"/>
    <x v="637"/>
    <x v="118"/>
    <x v="0"/>
    <x v="1548"/>
    <x v="1843"/>
    <x v="1531"/>
    <x v="380"/>
    <x v="1"/>
    <x v="380"/>
  </r>
  <r>
    <x v="1611"/>
    <x v="831"/>
    <x v="14"/>
    <x v="4"/>
    <x v="5"/>
    <x v="243"/>
    <x v="134"/>
    <x v="53"/>
    <x v="17"/>
    <x v="2"/>
    <x v="62"/>
    <x v="172"/>
    <x v="42"/>
    <x v="879"/>
    <x v="1584"/>
    <x v="15"/>
    <x v="0"/>
    <x v="0"/>
    <x v="1"/>
    <x v="23"/>
    <x v="1273"/>
    <x v="168"/>
    <x v="489"/>
    <x v="0"/>
    <x v="1372"/>
    <x v="1165"/>
    <x v="576"/>
    <x v="124"/>
    <x v="0"/>
    <x v="1317"/>
    <x v="3122"/>
    <x v="2835"/>
    <x v="380"/>
    <x v="1"/>
    <x v="380"/>
  </r>
  <r>
    <x v="1601"/>
    <x v="832"/>
    <x v="23"/>
    <x v="4"/>
    <x v="0"/>
    <x v="241"/>
    <x v="134"/>
    <x v="66"/>
    <x v="33"/>
    <x v="9"/>
    <x v="78"/>
    <x v="198"/>
    <x v="0"/>
    <x v="0"/>
    <x v="0"/>
    <x v="56"/>
    <x v="14"/>
    <x v="9"/>
    <x v="1"/>
    <x v="23"/>
    <x v="0"/>
    <x v="100"/>
    <x v="15"/>
    <x v="0"/>
    <x v="15"/>
    <x v="1029"/>
    <x v="413"/>
    <x v="1"/>
    <x v="7"/>
    <x v="12"/>
    <x v="3649"/>
    <x v="3411"/>
    <x v="380"/>
    <x v="1"/>
    <x v="380"/>
  </r>
  <r>
    <x v="1698"/>
    <x v="833"/>
    <x v="14"/>
    <x v="4"/>
    <x v="5"/>
    <x v="255"/>
    <x v="134"/>
    <x v="62"/>
    <x v="0"/>
    <x v="2"/>
    <x v="56"/>
    <x v="149"/>
    <x v="36"/>
    <x v="422"/>
    <x v="961"/>
    <x v="21"/>
    <x v="0"/>
    <x v="0"/>
    <x v="1"/>
    <x v="23"/>
    <x v="835"/>
    <x v="156"/>
    <x v="474"/>
    <x v="146"/>
    <x v="1086"/>
    <x v="1435"/>
    <x v="1"/>
    <x v="1667"/>
    <x v="6"/>
    <x v="1136"/>
    <x v="1358"/>
    <x v="1042"/>
    <x v="380"/>
    <x v="1"/>
    <x v="380"/>
  </r>
  <r>
    <x v="1834"/>
    <x v="834"/>
    <x v="14"/>
    <x v="4"/>
    <x v="5"/>
    <x v="276"/>
    <x v="134"/>
    <x v="62"/>
    <x v="0"/>
    <x v="2"/>
    <x v="52"/>
    <x v="135"/>
    <x v="32"/>
    <x v="384"/>
    <x v="1074"/>
    <x v="25"/>
    <x v="0"/>
    <x v="0"/>
    <x v="1"/>
    <x v="23"/>
    <x v="774"/>
    <x v="59"/>
    <x v="340"/>
    <x v="4"/>
    <x v="823"/>
    <x v="795"/>
    <x v="219"/>
    <x v="261"/>
    <x v="0"/>
    <x v="879"/>
    <x v="1370"/>
    <x v="1054"/>
    <x v="380"/>
    <x v="1"/>
    <x v="380"/>
  </r>
  <r>
    <x v="1762"/>
    <x v="835"/>
    <x v="14"/>
    <x v="4"/>
    <x v="5"/>
    <x v="262"/>
    <x v="134"/>
    <x v="62"/>
    <x v="0"/>
    <x v="2"/>
    <x v="56"/>
    <x v="155"/>
    <x v="36"/>
    <x v="362"/>
    <x v="734"/>
    <x v="21"/>
    <x v="0"/>
    <x v="0"/>
    <x v="1"/>
    <x v="23"/>
    <x v="705"/>
    <x v="60"/>
    <x v="343"/>
    <x v="3"/>
    <x v="776"/>
    <x v="2930"/>
    <x v="644"/>
    <x v="85"/>
    <x v="0"/>
    <x v="801"/>
    <x v="2142"/>
    <x v="1831"/>
    <x v="380"/>
    <x v="1"/>
    <x v="380"/>
  </r>
  <r>
    <x v="1689"/>
    <x v="836"/>
    <x v="14"/>
    <x v="4"/>
    <x v="5"/>
    <x v="252"/>
    <x v="134"/>
    <x v="62"/>
    <x v="0"/>
    <x v="2"/>
    <x v="55"/>
    <x v="139"/>
    <x v="35"/>
    <x v="724"/>
    <x v="1524"/>
    <x v="22"/>
    <x v="0"/>
    <x v="0"/>
    <x v="1"/>
    <x v="23"/>
    <x v="1053"/>
    <x v="80"/>
    <x v="390"/>
    <x v="0"/>
    <x v="1093"/>
    <x v="73"/>
    <x v="76"/>
    <x v="564"/>
    <x v="0"/>
    <x v="1142"/>
    <x v="1425"/>
    <x v="1109"/>
    <x v="380"/>
    <x v="1"/>
    <x v="380"/>
  </r>
  <r>
    <x v="1541"/>
    <x v="837"/>
    <x v="22"/>
    <x v="4"/>
    <x v="5"/>
    <x v="236"/>
    <x v="134"/>
    <x v="66"/>
    <x v="33"/>
    <x v="9"/>
    <x v="78"/>
    <x v="198"/>
    <x v="0"/>
    <x v="0"/>
    <x v="0"/>
    <x v="56"/>
    <x v="14"/>
    <x v="9"/>
    <x v="1"/>
    <x v="23"/>
    <x v="0"/>
    <x v="136"/>
    <x v="456"/>
    <x v="0"/>
    <x v="258"/>
    <x v="478"/>
    <x v="5"/>
    <x v="748"/>
    <x v="1"/>
    <x v="250"/>
    <x v="2134"/>
    <x v="1823"/>
    <x v="380"/>
    <x v="1"/>
    <x v="380"/>
  </r>
  <r>
    <x v="1365"/>
    <x v="838"/>
    <x v="24"/>
    <x v="4"/>
    <x v="0"/>
    <x v="210"/>
    <x v="134"/>
    <x v="66"/>
    <x v="33"/>
    <x v="9"/>
    <x v="78"/>
    <x v="198"/>
    <x v="0"/>
    <x v="0"/>
    <x v="0"/>
    <x v="56"/>
    <x v="14"/>
    <x v="9"/>
    <x v="1"/>
    <x v="23"/>
    <x v="0"/>
    <x v="351"/>
    <x v="50"/>
    <x v="0"/>
    <x v="50"/>
    <x v="478"/>
    <x v="5"/>
    <x v="668"/>
    <x v="1"/>
    <x v="45"/>
    <x v="3189"/>
    <x v="2905"/>
    <x v="380"/>
    <x v="1"/>
    <x v="380"/>
  </r>
  <r>
    <x v="1405"/>
    <x v="839"/>
    <x v="14"/>
    <x v="4"/>
    <x v="5"/>
    <x v="218"/>
    <x v="134"/>
    <x v="54"/>
    <x v="17"/>
    <x v="3"/>
    <x v="56"/>
    <x v="151"/>
    <x v="36"/>
    <x v="1209"/>
    <x v="2335"/>
    <x v="21"/>
    <x v="0"/>
    <x v="0"/>
    <x v="1"/>
    <x v="23"/>
    <x v="1445"/>
    <x v="110"/>
    <x v="430"/>
    <x v="3"/>
    <x v="1493"/>
    <x v="145"/>
    <x v="0"/>
    <x v="0"/>
    <x v="1"/>
    <x v="1457"/>
    <x v="2652"/>
    <x v="2348"/>
    <x v="380"/>
    <x v="1"/>
    <x v="380"/>
  </r>
  <r>
    <x v="1290"/>
    <x v="840"/>
    <x v="14"/>
    <x v="4"/>
    <x v="5"/>
    <x v="202"/>
    <x v="134"/>
    <x v="54"/>
    <x v="13"/>
    <x v="3"/>
    <x v="56"/>
    <x v="152"/>
    <x v="36"/>
    <x v="1307"/>
    <x v="2493"/>
    <x v="21"/>
    <x v="0"/>
    <x v="0"/>
    <x v="1"/>
    <x v="23"/>
    <x v="1511"/>
    <x v="112"/>
    <x v="407"/>
    <x v="0"/>
    <x v="1542"/>
    <x v="1018"/>
    <x v="1"/>
    <x v="1763"/>
    <x v="1"/>
    <x v="1555"/>
    <x v="1705"/>
    <x v="1392"/>
    <x v="380"/>
    <x v="1"/>
    <x v="380"/>
  </r>
  <r>
    <x v="1276"/>
    <x v="841"/>
    <x v="14"/>
    <x v="4"/>
    <x v="5"/>
    <x v="200"/>
    <x v="134"/>
    <x v="53"/>
    <x v="17"/>
    <x v="3"/>
    <x v="60"/>
    <x v="161"/>
    <x v="40"/>
    <x v="1152"/>
    <x v="2590"/>
    <x v="17"/>
    <x v="0"/>
    <x v="0"/>
    <x v="1"/>
    <x v="23"/>
    <x v="1649"/>
    <x v="100"/>
    <x v="417"/>
    <x v="9"/>
    <x v="1710"/>
    <x v="2832"/>
    <x v="861"/>
    <x v="81"/>
    <x v="0"/>
    <x v="1737"/>
    <x v="1424"/>
    <x v="1108"/>
    <x v="380"/>
    <x v="1"/>
    <x v="380"/>
  </r>
  <r>
    <x v="1070"/>
    <x v="842"/>
    <x v="14"/>
    <x v="4"/>
    <x v="5"/>
    <x v="180"/>
    <x v="134"/>
    <x v="54"/>
    <x v="17"/>
    <x v="2"/>
    <x v="56"/>
    <x v="153"/>
    <x v="36"/>
    <x v="1893"/>
    <x v="2957"/>
    <x v="21"/>
    <x v="0"/>
    <x v="0"/>
    <x v="1"/>
    <x v="23"/>
    <x v="1764"/>
    <x v="100"/>
    <x v="417"/>
    <x v="4"/>
    <x v="1827"/>
    <x v="158"/>
    <x v="20"/>
    <x v="702"/>
    <x v="0"/>
    <x v="1793"/>
    <x v="2325"/>
    <x v="2016"/>
    <x v="380"/>
    <x v="1"/>
    <x v="380"/>
  </r>
  <r>
    <x v="941"/>
    <x v="843"/>
    <x v="14"/>
    <x v="4"/>
    <x v="5"/>
    <x v="168"/>
    <x v="134"/>
    <x v="62"/>
    <x v="0"/>
    <x v="2"/>
    <x v="55"/>
    <x v="132"/>
    <x v="35"/>
    <x v="210"/>
    <x v="551"/>
    <x v="22"/>
    <x v="0"/>
    <x v="0"/>
    <x v="1"/>
    <x v="23"/>
    <x v="560"/>
    <x v="47"/>
    <x v="311"/>
    <x v="39"/>
    <x v="675"/>
    <x v="1267"/>
    <x v="390"/>
    <x v="144"/>
    <x v="18"/>
    <x v="690"/>
    <x v="2461"/>
    <x v="2155"/>
    <x v="380"/>
    <x v="1"/>
    <x v="380"/>
  </r>
  <r>
    <x v="322"/>
    <x v="844"/>
    <x v="14"/>
    <x v="2"/>
    <x v="3"/>
    <x v="861"/>
    <x v="135"/>
    <x v="62"/>
    <x v="0"/>
    <x v="2"/>
    <x v="49"/>
    <x v="125"/>
    <x v="29"/>
    <x v="504"/>
    <x v="1069"/>
    <x v="28"/>
    <x v="0"/>
    <x v="0"/>
    <x v="1"/>
    <x v="23"/>
    <x v="690"/>
    <x v="88"/>
    <x v="631"/>
    <x v="2"/>
    <x v="986"/>
    <x v="2430"/>
    <x v="510"/>
    <x v="127"/>
    <x v="0"/>
    <x v="1000"/>
    <x v="2146"/>
    <x v="1835"/>
    <x v="380"/>
    <x v="1"/>
    <x v="380"/>
  </r>
  <r>
    <x v="313"/>
    <x v="845"/>
    <x v="14"/>
    <x v="2"/>
    <x v="3"/>
    <x v="859"/>
    <x v="135"/>
    <x v="56"/>
    <x v="8"/>
    <x v="2"/>
    <x v="52"/>
    <x v="119"/>
    <x v="32"/>
    <x v="1862"/>
    <x v="3174"/>
    <x v="25"/>
    <x v="0"/>
    <x v="0"/>
    <x v="1"/>
    <x v="23"/>
    <x v="1767"/>
    <x v="180"/>
    <x v="764"/>
    <x v="0"/>
    <x v="2043"/>
    <x v="2329"/>
    <x v="5"/>
    <x v="1160"/>
    <x v="1"/>
    <x v="2059"/>
    <x v="1175"/>
    <x v="857"/>
    <x v="380"/>
    <x v="1"/>
    <x v="380"/>
  </r>
  <r>
    <x v="219"/>
    <x v="846"/>
    <x v="14"/>
    <x v="2"/>
    <x v="3"/>
    <x v="845"/>
    <x v="135"/>
    <x v="55"/>
    <x v="8"/>
    <x v="2"/>
    <x v="69"/>
    <x v="187"/>
    <x v="49"/>
    <x v="533"/>
    <x v="762"/>
    <x v="8"/>
    <x v="0"/>
    <x v="0"/>
    <x v="1"/>
    <x v="23"/>
    <x v="1075"/>
    <x v="479"/>
    <x v="812"/>
    <x v="5"/>
    <x v="1458"/>
    <x v="1653"/>
    <x v="123"/>
    <x v="474"/>
    <x v="8"/>
    <x v="1509"/>
    <x v="1248"/>
    <x v="932"/>
    <x v="380"/>
    <x v="1"/>
    <x v="380"/>
  </r>
  <r>
    <x v="1371"/>
    <x v="847"/>
    <x v="22"/>
    <x v="4"/>
    <x v="5"/>
    <x v="211"/>
    <x v="134"/>
    <x v="66"/>
    <x v="33"/>
    <x v="9"/>
    <x v="78"/>
    <x v="198"/>
    <x v="0"/>
    <x v="0"/>
    <x v="0"/>
    <x v="56"/>
    <x v="14"/>
    <x v="9"/>
    <x v="1"/>
    <x v="23"/>
    <x v="0"/>
    <x v="298"/>
    <x v="520"/>
    <x v="0"/>
    <x v="271"/>
    <x v="1380"/>
    <x v="5"/>
    <x v="752"/>
    <x v="1"/>
    <x v="265"/>
    <x v="2347"/>
    <x v="2039"/>
    <x v="380"/>
    <x v="1"/>
    <x v="380"/>
  </r>
  <r>
    <x v="203"/>
    <x v="848"/>
    <x v="14"/>
    <x v="2"/>
    <x v="3"/>
    <x v="840"/>
    <x v="135"/>
    <x v="62"/>
    <x v="0"/>
    <x v="2"/>
    <x v="68"/>
    <x v="185"/>
    <x v="48"/>
    <x v="640"/>
    <x v="1303"/>
    <x v="9"/>
    <x v="0"/>
    <x v="0"/>
    <x v="1"/>
    <x v="23"/>
    <x v="1312"/>
    <x v="198"/>
    <x v="780"/>
    <x v="4"/>
    <x v="1629"/>
    <x v="1722"/>
    <x v="409"/>
    <x v="205"/>
    <x v="13"/>
    <x v="1624"/>
    <x v="1975"/>
    <x v="1664"/>
    <x v="380"/>
    <x v="1"/>
    <x v="380"/>
  </r>
  <r>
    <x v="206"/>
    <x v="849"/>
    <x v="14"/>
    <x v="2"/>
    <x v="3"/>
    <x v="843"/>
    <x v="135"/>
    <x v="53"/>
    <x v="17"/>
    <x v="3"/>
    <x v="70"/>
    <x v="189"/>
    <x v="50"/>
    <x v="1623"/>
    <x v="2969"/>
    <x v="7"/>
    <x v="0"/>
    <x v="0"/>
    <x v="1"/>
    <x v="23"/>
    <x v="2129"/>
    <x v="122"/>
    <x v="685"/>
    <x v="23"/>
    <x v="2389"/>
    <x v="1937"/>
    <x v="714"/>
    <x v="142"/>
    <x v="0"/>
    <x v="2271"/>
    <x v="2704"/>
    <x v="2400"/>
    <x v="380"/>
    <x v="1"/>
    <x v="380"/>
  </r>
  <r>
    <x v="195"/>
    <x v="850"/>
    <x v="14"/>
    <x v="2"/>
    <x v="3"/>
    <x v="838"/>
    <x v="135"/>
    <x v="54"/>
    <x v="8"/>
    <x v="3"/>
    <x v="72"/>
    <x v="192"/>
    <x v="52"/>
    <x v="1696"/>
    <x v="3016"/>
    <x v="5"/>
    <x v="0"/>
    <x v="0"/>
    <x v="1"/>
    <x v="23"/>
    <x v="2197"/>
    <x v="131"/>
    <x v="697"/>
    <x v="0"/>
    <x v="2457"/>
    <x v="2271"/>
    <x v="175"/>
    <x v="467"/>
    <x v="20"/>
    <x v="2359"/>
    <x v="1735"/>
    <x v="1423"/>
    <x v="380"/>
    <x v="1"/>
    <x v="380"/>
  </r>
  <r>
    <x v="1732"/>
    <x v="851"/>
    <x v="14"/>
    <x v="1"/>
    <x v="2"/>
    <x v="26"/>
    <x v="140"/>
    <x v="53"/>
    <x v="17"/>
    <x v="4"/>
    <x v="64"/>
    <x v="174"/>
    <x v="44"/>
    <x v="2000"/>
    <x v="3667"/>
    <x v="13"/>
    <x v="0"/>
    <x v="0"/>
    <x v="1"/>
    <x v="23"/>
    <x v="2415"/>
    <x v="110"/>
    <x v="730"/>
    <x v="0"/>
    <x v="2727"/>
    <x v="2019"/>
    <x v="853"/>
    <x v="127"/>
    <x v="0"/>
    <x v="2569"/>
    <x v="3050"/>
    <x v="2761"/>
    <x v="380"/>
    <x v="1"/>
    <x v="380"/>
  </r>
  <r>
    <x v="1224"/>
    <x v="852"/>
    <x v="14"/>
    <x v="1"/>
    <x v="2"/>
    <x v="2"/>
    <x v="140"/>
    <x v="53"/>
    <x v="17"/>
    <x v="4"/>
    <x v="63"/>
    <x v="174"/>
    <x v="43"/>
    <x v="2215"/>
    <x v="3872"/>
    <x v="14"/>
    <x v="0"/>
    <x v="0"/>
    <x v="1"/>
    <x v="23"/>
    <x v="2549"/>
    <x v="141"/>
    <x v="777"/>
    <x v="55"/>
    <x v="2957"/>
    <x v="1309"/>
    <x v="857"/>
    <x v="143"/>
    <x v="0"/>
    <x v="2648"/>
    <x v="4078"/>
    <x v="3973"/>
    <x v="380"/>
    <x v="1"/>
    <x v="380"/>
  </r>
  <r>
    <x v="4244"/>
    <x v="853"/>
    <x v="14"/>
    <x v="2"/>
    <x v="3"/>
    <x v="748"/>
    <x v="135"/>
    <x v="53"/>
    <x v="19"/>
    <x v="3"/>
    <x v="62"/>
    <x v="173"/>
    <x v="42"/>
    <x v="1604"/>
    <x v="3027"/>
    <x v="15"/>
    <x v="0"/>
    <x v="0"/>
    <x v="1"/>
    <x v="23"/>
    <x v="1951"/>
    <x v="118"/>
    <x v="680"/>
    <x v="67"/>
    <x v="2218"/>
    <x v="1094"/>
    <x v="732"/>
    <x v="128"/>
    <x v="0"/>
    <x v="2101"/>
    <x v="3140"/>
    <x v="2854"/>
    <x v="380"/>
    <x v="1"/>
    <x v="380"/>
  </r>
  <r>
    <x v="4258"/>
    <x v="854"/>
    <x v="14"/>
    <x v="2"/>
    <x v="3"/>
    <x v="750"/>
    <x v="135"/>
    <x v="53"/>
    <x v="17"/>
    <x v="2"/>
    <x v="62"/>
    <x v="173"/>
    <x v="42"/>
    <x v="2256"/>
    <x v="3731"/>
    <x v="15"/>
    <x v="0"/>
    <x v="0"/>
    <x v="1"/>
    <x v="23"/>
    <x v="2427"/>
    <x v="113"/>
    <x v="674"/>
    <x v="4"/>
    <x v="2726"/>
    <x v="2640"/>
    <x v="898"/>
    <x v="109"/>
    <x v="0"/>
    <x v="2590"/>
    <x v="2391"/>
    <x v="2083"/>
    <x v="380"/>
    <x v="1"/>
    <x v="380"/>
  </r>
  <r>
    <x v="4305"/>
    <x v="855"/>
    <x v="14"/>
    <x v="2"/>
    <x v="3"/>
    <x v="766"/>
    <x v="135"/>
    <x v="58"/>
    <x v="17"/>
    <x v="2"/>
    <x v="56"/>
    <x v="94"/>
    <x v="36"/>
    <x v="1165"/>
    <x v="2404"/>
    <x v="21"/>
    <x v="0"/>
    <x v="0"/>
    <x v="1"/>
    <x v="23"/>
    <x v="1477"/>
    <x v="178"/>
    <x v="762"/>
    <x v="150"/>
    <x v="1849"/>
    <x v="2708"/>
    <x v="5"/>
    <x v="1113"/>
    <x v="1"/>
    <x v="1514"/>
    <x v="4113"/>
    <x v="4030"/>
    <x v="380"/>
    <x v="1"/>
    <x v="380"/>
  </r>
  <r>
    <x v="4366"/>
    <x v="856"/>
    <x v="14"/>
    <x v="2"/>
    <x v="3"/>
    <x v="770"/>
    <x v="135"/>
    <x v="55"/>
    <x v="8"/>
    <x v="2"/>
    <x v="48"/>
    <x v="100"/>
    <x v="28"/>
    <x v="376"/>
    <x v="575"/>
    <x v="29"/>
    <x v="0"/>
    <x v="0"/>
    <x v="1"/>
    <x v="23"/>
    <x v="462"/>
    <x v="46"/>
    <x v="487"/>
    <x v="54"/>
    <x v="718"/>
    <x v="2670"/>
    <x v="1"/>
    <x v="1598"/>
    <x v="1"/>
    <x v="787"/>
    <x v="1050"/>
    <x v="731"/>
    <x v="380"/>
    <x v="1"/>
    <x v="380"/>
  </r>
  <r>
    <x v="4390"/>
    <x v="857"/>
    <x v="16"/>
    <x v="2"/>
    <x v="3"/>
    <x v="774"/>
    <x v="135"/>
    <x v="57"/>
    <x v="0"/>
    <x v="2"/>
    <x v="52"/>
    <x v="124"/>
    <x v="32"/>
    <x v="1114"/>
    <x v="1869"/>
    <x v="25"/>
    <x v="0"/>
    <x v="0"/>
    <x v="1"/>
    <x v="23"/>
    <x v="1117"/>
    <x v="256"/>
    <x v="831"/>
    <x v="338"/>
    <x v="1887"/>
    <x v="2908"/>
    <x v="1"/>
    <x v="1841"/>
    <x v="6"/>
    <x v="1880"/>
    <x v="1641"/>
    <x v="1328"/>
    <x v="380"/>
    <x v="1"/>
    <x v="380"/>
  </r>
  <r>
    <x v="4386"/>
    <x v="858"/>
    <x v="14"/>
    <x v="2"/>
    <x v="3"/>
    <x v="772"/>
    <x v="135"/>
    <x v="62"/>
    <x v="0"/>
    <x v="3"/>
    <x v="74"/>
    <x v="194"/>
    <x v="54"/>
    <x v="1047"/>
    <x v="2631"/>
    <x v="3"/>
    <x v="14"/>
    <x v="9"/>
    <x v="1"/>
    <x v="23"/>
    <x v="2015"/>
    <x v="292"/>
    <x v="837"/>
    <x v="0"/>
    <x v="2332"/>
    <x v="2553"/>
    <x v="1"/>
    <x v="1922"/>
    <x v="1"/>
    <x v="2283"/>
    <x v="1537"/>
    <x v="1223"/>
    <x v="380"/>
    <x v="1"/>
    <x v="380"/>
  </r>
  <r>
    <x v="4431"/>
    <x v="859"/>
    <x v="14"/>
    <x v="2"/>
    <x v="3"/>
    <x v="789"/>
    <x v="135"/>
    <x v="53"/>
    <x v="17"/>
    <x v="3"/>
    <x v="76"/>
    <x v="196"/>
    <x v="56"/>
    <x v="1440"/>
    <x v="2746"/>
    <x v="1"/>
    <x v="14"/>
    <x v="9"/>
    <x v="1"/>
    <x v="23"/>
    <x v="2134"/>
    <x v="212"/>
    <x v="792"/>
    <x v="0"/>
    <x v="2436"/>
    <x v="2908"/>
    <x v="923"/>
    <x v="87"/>
    <x v="0"/>
    <x v="316"/>
    <x v="4340"/>
    <x v="4367"/>
    <x v="380"/>
    <x v="1"/>
    <x v="380"/>
  </r>
  <r>
    <x v="4397"/>
    <x v="860"/>
    <x v="14"/>
    <x v="2"/>
    <x v="3"/>
    <x v="778"/>
    <x v="135"/>
    <x v="62"/>
    <x v="0"/>
    <x v="2"/>
    <x v="58"/>
    <x v="149"/>
    <x v="38"/>
    <x v="773"/>
    <x v="1859"/>
    <x v="19"/>
    <x v="0"/>
    <x v="0"/>
    <x v="1"/>
    <x v="23"/>
    <x v="1291"/>
    <x v="110"/>
    <x v="669"/>
    <x v="130"/>
    <x v="1615"/>
    <x v="1140"/>
    <x v="1"/>
    <x v="1781"/>
    <x v="1"/>
    <x v="1592"/>
    <x v="2393"/>
    <x v="2085"/>
    <x v="380"/>
    <x v="1"/>
    <x v="380"/>
  </r>
  <r>
    <x v="4477"/>
    <x v="861"/>
    <x v="80"/>
    <x v="2"/>
    <x v="3"/>
    <x v="804"/>
    <x v="135"/>
    <x v="66"/>
    <x v="33"/>
    <x v="9"/>
    <x v="78"/>
    <x v="10"/>
    <x v="1"/>
    <x v="0"/>
    <x v="0"/>
    <x v="56"/>
    <x v="0"/>
    <x v="0"/>
    <x v="1"/>
    <x v="23"/>
    <x v="0"/>
    <x v="748"/>
    <x v="1570"/>
    <x v="0"/>
    <x v="2428"/>
    <x v="2576"/>
    <x v="980"/>
    <x v="65"/>
    <x v="5"/>
    <x v="2146"/>
    <x v="3993"/>
    <x v="3833"/>
    <x v="380"/>
    <x v="1"/>
    <x v="380"/>
  </r>
  <r>
    <x v="4495"/>
    <x v="862"/>
    <x v="14"/>
    <x v="2"/>
    <x v="3"/>
    <x v="810"/>
    <x v="135"/>
    <x v="1"/>
    <x v="0"/>
    <x v="5"/>
    <x v="76"/>
    <x v="196"/>
    <x v="56"/>
    <x v="2039"/>
    <x v="3776"/>
    <x v="1"/>
    <x v="14"/>
    <x v="9"/>
    <x v="1"/>
    <x v="23"/>
    <x v="2594"/>
    <x v="212"/>
    <x v="792"/>
    <x v="0"/>
    <x v="3013"/>
    <x v="2683"/>
    <x v="337"/>
    <x v="398"/>
    <x v="13"/>
    <x v="318"/>
    <x v="4356"/>
    <x v="4383"/>
    <x v="380"/>
    <x v="1"/>
    <x v="380"/>
  </r>
  <r>
    <x v="4507"/>
    <x v="863"/>
    <x v="14"/>
    <x v="2"/>
    <x v="3"/>
    <x v="811"/>
    <x v="135"/>
    <x v="53"/>
    <x v="17"/>
    <x v="3"/>
    <x v="72"/>
    <x v="192"/>
    <x v="52"/>
    <x v="1988"/>
    <x v="3463"/>
    <x v="5"/>
    <x v="0"/>
    <x v="0"/>
    <x v="1"/>
    <x v="23"/>
    <x v="2420"/>
    <x v="118"/>
    <x v="680"/>
    <x v="50"/>
    <x v="2733"/>
    <x v="2385"/>
    <x v="917"/>
    <x v="104"/>
    <x v="0"/>
    <x v="2593"/>
    <x v="2457"/>
    <x v="2150"/>
    <x v="380"/>
    <x v="1"/>
    <x v="380"/>
  </r>
  <r>
    <x v="4529"/>
    <x v="864"/>
    <x v="72"/>
    <x v="3"/>
    <x v="0"/>
    <x v="817"/>
    <x v="135"/>
    <x v="66"/>
    <x v="33"/>
    <x v="9"/>
    <x v="78"/>
    <x v="198"/>
    <x v="58"/>
    <x v="2455"/>
    <x v="4060"/>
    <x v="56"/>
    <x v="14"/>
    <x v="9"/>
    <x v="1"/>
    <x v="23"/>
    <x v="2713"/>
    <x v="702"/>
    <x v="207"/>
    <x v="0"/>
    <x v="209"/>
    <x v="1670"/>
    <x v="1031"/>
    <x v="5"/>
    <x v="21"/>
    <x v="195"/>
    <x v="3478"/>
    <x v="3228"/>
    <x v="380"/>
    <x v="1"/>
    <x v="380"/>
  </r>
  <r>
    <x v="176"/>
    <x v="865"/>
    <x v="14"/>
    <x v="2"/>
    <x v="3"/>
    <x v="834"/>
    <x v="135"/>
    <x v="53"/>
    <x v="17"/>
    <x v="3"/>
    <x v="71"/>
    <x v="190"/>
    <x v="51"/>
    <x v="1605"/>
    <x v="2949"/>
    <x v="6"/>
    <x v="0"/>
    <x v="0"/>
    <x v="1"/>
    <x v="23"/>
    <x v="2142"/>
    <x v="146"/>
    <x v="717"/>
    <x v="6"/>
    <x v="2413"/>
    <x v="2159"/>
    <x v="807"/>
    <x v="120"/>
    <x v="0"/>
    <x v="2279"/>
    <x v="2904"/>
    <x v="2609"/>
    <x v="380"/>
    <x v="1"/>
    <x v="380"/>
  </r>
  <r>
    <x v="150"/>
    <x v="866"/>
    <x v="14"/>
    <x v="2"/>
    <x v="3"/>
    <x v="828"/>
    <x v="135"/>
    <x v="54"/>
    <x v="8"/>
    <x v="4"/>
    <x v="71"/>
    <x v="190"/>
    <x v="51"/>
    <x v="2031"/>
    <x v="3678"/>
    <x v="6"/>
    <x v="0"/>
    <x v="0"/>
    <x v="1"/>
    <x v="23"/>
    <x v="2509"/>
    <x v="132"/>
    <x v="699"/>
    <x v="0"/>
    <x v="2859"/>
    <x v="2787"/>
    <x v="5"/>
    <x v="1332"/>
    <x v="8"/>
    <x v="2732"/>
    <x v="2018"/>
    <x v="1707"/>
    <x v="380"/>
    <x v="1"/>
    <x v="380"/>
  </r>
  <r>
    <x v="4529"/>
    <x v="867"/>
    <x v="8"/>
    <x v="2"/>
    <x v="8"/>
    <x v="817"/>
    <x v="135"/>
    <x v="24"/>
    <x v="17"/>
    <x v="1"/>
    <x v="28"/>
    <x v="30"/>
    <x v="9"/>
    <x v="1894"/>
    <x v="1628"/>
    <x v="48"/>
    <x v="0"/>
    <x v="0"/>
    <x v="1"/>
    <x v="23"/>
    <x v="355"/>
    <x v="780"/>
    <x v="1587"/>
    <x v="383"/>
    <x v="3220"/>
    <x v="1670"/>
    <x v="1031"/>
    <x v="141"/>
    <x v="21"/>
    <x v="3222"/>
    <x v="938"/>
    <x v="617"/>
    <x v="380"/>
    <x v="1"/>
    <x v="380"/>
  </r>
  <r>
    <x v="4529"/>
    <x v="867"/>
    <x v="8"/>
    <x v="2"/>
    <x v="0"/>
    <x v="817"/>
    <x v="135"/>
    <x v="32"/>
    <x v="0"/>
    <x v="1"/>
    <x v="28"/>
    <x v="134"/>
    <x v="9"/>
    <x v="1138"/>
    <x v="120"/>
    <x v="48"/>
    <x v="0"/>
    <x v="0"/>
    <x v="1"/>
    <x v="23"/>
    <x v="91"/>
    <x v="780"/>
    <x v="1587"/>
    <x v="383"/>
    <x v="3220"/>
    <x v="1670"/>
    <x v="1031"/>
    <x v="141"/>
    <x v="21"/>
    <x v="3222"/>
    <x v="938"/>
    <x v="617"/>
    <x v="380"/>
    <x v="1"/>
    <x v="380"/>
  </r>
  <r>
    <x v="4479"/>
    <x v="868"/>
    <x v="72"/>
    <x v="2"/>
    <x v="0"/>
    <x v="805"/>
    <x v="135"/>
    <x v="66"/>
    <x v="33"/>
    <x v="9"/>
    <x v="78"/>
    <x v="198"/>
    <x v="58"/>
    <x v="2455"/>
    <x v="4060"/>
    <x v="56"/>
    <x v="14"/>
    <x v="9"/>
    <x v="1"/>
    <x v="23"/>
    <x v="2713"/>
    <x v="260"/>
    <x v="61"/>
    <x v="0"/>
    <x v="61"/>
    <x v="1670"/>
    <x v="1031"/>
    <x v="0"/>
    <x v="21"/>
    <x v="54"/>
    <x v="3427"/>
    <x v="3168"/>
    <x v="380"/>
    <x v="1"/>
    <x v="380"/>
  </r>
  <r>
    <x v="4529"/>
    <x v="869"/>
    <x v="83"/>
    <x v="2"/>
    <x v="3"/>
    <x v="817"/>
    <x v="135"/>
    <x v="66"/>
    <x v="33"/>
    <x v="9"/>
    <x v="78"/>
    <x v="198"/>
    <x v="0"/>
    <x v="0"/>
    <x v="0"/>
    <x v="56"/>
    <x v="14"/>
    <x v="9"/>
    <x v="1"/>
    <x v="23"/>
    <x v="0"/>
    <x v="782"/>
    <x v="1567"/>
    <x v="0"/>
    <x v="2312"/>
    <x v="2576"/>
    <x v="980"/>
    <x v="62"/>
    <x v="5"/>
    <x v="2036"/>
    <x v="4011"/>
    <x v="3864"/>
    <x v="380"/>
    <x v="1"/>
    <x v="380"/>
  </r>
  <r>
    <x v="4392"/>
    <x v="870"/>
    <x v="14"/>
    <x v="2"/>
    <x v="3"/>
    <x v="775"/>
    <x v="135"/>
    <x v="54"/>
    <x v="4"/>
    <x v="2"/>
    <x v="59"/>
    <x v="167"/>
    <x v="39"/>
    <x v="798"/>
    <x v="1743"/>
    <x v="18"/>
    <x v="0"/>
    <x v="0"/>
    <x v="1"/>
    <x v="23"/>
    <x v="1263"/>
    <x v="629"/>
    <x v="1181"/>
    <x v="131"/>
    <x v="2154"/>
    <x v="149"/>
    <x v="8"/>
    <x v="734"/>
    <x v="0"/>
    <x v="2097"/>
    <x v="1917"/>
    <x v="1605"/>
    <x v="380"/>
    <x v="1"/>
    <x v="380"/>
  </r>
  <r>
    <x v="4389"/>
    <x v="871"/>
    <x v="14"/>
    <x v="2"/>
    <x v="3"/>
    <x v="773"/>
    <x v="135"/>
    <x v="56"/>
    <x v="13"/>
    <x v="2"/>
    <x v="52"/>
    <x v="113"/>
    <x v="32"/>
    <x v="1274"/>
    <x v="2402"/>
    <x v="25"/>
    <x v="0"/>
    <x v="0"/>
    <x v="1"/>
    <x v="23"/>
    <x v="1359"/>
    <x v="130"/>
    <x v="696"/>
    <x v="9"/>
    <x v="1619"/>
    <x v="1215"/>
    <x v="1"/>
    <x v="1783"/>
    <x v="1"/>
    <x v="1230"/>
    <x v="4182"/>
    <x v="4118"/>
    <x v="380"/>
    <x v="1"/>
    <x v="380"/>
  </r>
  <r>
    <x v="4364"/>
    <x v="872"/>
    <x v="14"/>
    <x v="2"/>
    <x v="3"/>
    <x v="769"/>
    <x v="135"/>
    <x v="62"/>
    <x v="0"/>
    <x v="2"/>
    <x v="52"/>
    <x v="135"/>
    <x v="32"/>
    <x v="656"/>
    <x v="1897"/>
    <x v="25"/>
    <x v="0"/>
    <x v="0"/>
    <x v="1"/>
    <x v="23"/>
    <x v="1129"/>
    <x v="130"/>
    <x v="696"/>
    <x v="4"/>
    <x v="1417"/>
    <x v="1078"/>
    <x v="484"/>
    <x v="156"/>
    <x v="0"/>
    <x v="1426"/>
    <x v="1783"/>
    <x v="1470"/>
    <x v="380"/>
    <x v="1"/>
    <x v="380"/>
  </r>
  <r>
    <x v="4302"/>
    <x v="873"/>
    <x v="14"/>
    <x v="2"/>
    <x v="3"/>
    <x v="763"/>
    <x v="135"/>
    <x v="62"/>
    <x v="0"/>
    <x v="2"/>
    <x v="57"/>
    <x v="139"/>
    <x v="37"/>
    <x v="670"/>
    <x v="1344"/>
    <x v="20"/>
    <x v="0"/>
    <x v="0"/>
    <x v="1"/>
    <x v="23"/>
    <x v="1030"/>
    <x v="77"/>
    <x v="610"/>
    <x v="0"/>
    <x v="1263"/>
    <x v="2231"/>
    <x v="497"/>
    <x v="145"/>
    <x v="0"/>
    <x v="1265"/>
    <x v="2004"/>
    <x v="1693"/>
    <x v="380"/>
    <x v="1"/>
    <x v="380"/>
  </r>
  <r>
    <x v="4260"/>
    <x v="874"/>
    <x v="14"/>
    <x v="2"/>
    <x v="3"/>
    <x v="751"/>
    <x v="135"/>
    <x v="56"/>
    <x v="8"/>
    <x v="2"/>
    <x v="52"/>
    <x v="115"/>
    <x v="32"/>
    <x v="636"/>
    <x v="1073"/>
    <x v="25"/>
    <x v="0"/>
    <x v="0"/>
    <x v="1"/>
    <x v="23"/>
    <x v="773"/>
    <x v="154"/>
    <x v="726"/>
    <x v="77"/>
    <x v="1185"/>
    <x v="2726"/>
    <x v="747"/>
    <x v="84"/>
    <x v="0"/>
    <x v="1192"/>
    <x v="2226"/>
    <x v="1917"/>
    <x v="380"/>
    <x v="1"/>
    <x v="380"/>
  </r>
  <r>
    <x v="4282"/>
    <x v="875"/>
    <x v="22"/>
    <x v="2"/>
    <x v="3"/>
    <x v="757"/>
    <x v="135"/>
    <x v="66"/>
    <x v="33"/>
    <x v="9"/>
    <x v="78"/>
    <x v="198"/>
    <x v="0"/>
    <x v="0"/>
    <x v="0"/>
    <x v="56"/>
    <x v="14"/>
    <x v="9"/>
    <x v="1"/>
    <x v="23"/>
    <x v="0"/>
    <x v="102"/>
    <x v="657"/>
    <x v="0"/>
    <x v="291"/>
    <x v="3037"/>
    <x v="189"/>
    <x v="123"/>
    <x v="0"/>
    <x v="281"/>
    <x v="3654"/>
    <x v="3417"/>
    <x v="380"/>
    <x v="1"/>
    <x v="380"/>
  </r>
  <r>
    <x v="179"/>
    <x v="876"/>
    <x v="14"/>
    <x v="2"/>
    <x v="3"/>
    <x v="836"/>
    <x v="135"/>
    <x v="62"/>
    <x v="0"/>
    <x v="4"/>
    <x v="71"/>
    <x v="191"/>
    <x v="51"/>
    <x v="2260"/>
    <x v="3956"/>
    <x v="6"/>
    <x v="0"/>
    <x v="0"/>
    <x v="1"/>
    <x v="23"/>
    <x v="2649"/>
    <x v="206"/>
    <x v="787"/>
    <x v="309"/>
    <x v="3143"/>
    <x v="2073"/>
    <x v="196"/>
    <x v="521"/>
    <x v="15"/>
    <x v="3107"/>
    <x v="996"/>
    <x v="675"/>
    <x v="380"/>
    <x v="1"/>
    <x v="380"/>
  </r>
  <r>
    <x v="161"/>
    <x v="877"/>
    <x v="14"/>
    <x v="2"/>
    <x v="3"/>
    <x v="831"/>
    <x v="135"/>
    <x v="54"/>
    <x v="0"/>
    <x v="4"/>
    <x v="72"/>
    <x v="192"/>
    <x v="52"/>
    <x v="1592"/>
    <x v="3267"/>
    <x v="5"/>
    <x v="0"/>
    <x v="0"/>
    <x v="1"/>
    <x v="23"/>
    <x v="2307"/>
    <x v="278"/>
    <x v="850"/>
    <x v="5"/>
    <x v="2653"/>
    <x v="2572"/>
    <x v="5"/>
    <x v="1292"/>
    <x v="1"/>
    <x v="2666"/>
    <x v="525"/>
    <x v="202"/>
    <x v="380"/>
    <x v="1"/>
    <x v="380"/>
  </r>
  <r>
    <x v="31"/>
    <x v="878"/>
    <x v="24"/>
    <x v="2"/>
    <x v="0"/>
    <x v="0"/>
    <x v="135"/>
    <x v="66"/>
    <x v="33"/>
    <x v="9"/>
    <x v="78"/>
    <x v="198"/>
    <x v="0"/>
    <x v="0"/>
    <x v="0"/>
    <x v="56"/>
    <x v="14"/>
    <x v="9"/>
    <x v="1"/>
    <x v="23"/>
    <x v="0"/>
    <x v="193"/>
    <x v="125"/>
    <x v="0"/>
    <x v="128"/>
    <x v="2787"/>
    <x v="5"/>
    <x v="711"/>
    <x v="21"/>
    <x v="118"/>
    <x v="3383"/>
    <x v="3121"/>
    <x v="380"/>
    <x v="1"/>
    <x v="380"/>
  </r>
  <r>
    <x v="3652"/>
    <x v="879"/>
    <x v="28"/>
    <x v="7"/>
    <x v="8"/>
    <x v="612"/>
    <x v="135"/>
    <x v="27"/>
    <x v="0"/>
    <x v="1"/>
    <x v="21"/>
    <x v="94"/>
    <x v="11"/>
    <x v="436"/>
    <x v="127"/>
    <x v="46"/>
    <x v="2"/>
    <x v="0"/>
    <x v="1"/>
    <x v="23"/>
    <x v="71"/>
    <x v="210"/>
    <x v="1071"/>
    <x v="297"/>
    <x v="633"/>
    <x v="580"/>
    <x v="5"/>
    <x v="826"/>
    <x v="1"/>
    <x v="669"/>
    <x v="1592"/>
    <x v="1279"/>
    <x v="380"/>
    <x v="1"/>
    <x v="380"/>
  </r>
  <r>
    <x v="3730"/>
    <x v="880"/>
    <x v="14"/>
    <x v="2"/>
    <x v="3"/>
    <x v="630"/>
    <x v="135"/>
    <x v="55"/>
    <x v="20"/>
    <x v="2"/>
    <x v="48"/>
    <x v="64"/>
    <x v="28"/>
    <x v="1547"/>
    <x v="2641"/>
    <x v="29"/>
    <x v="0"/>
    <x v="0"/>
    <x v="1"/>
    <x v="23"/>
    <x v="1356"/>
    <x v="127"/>
    <x v="692"/>
    <x v="210"/>
    <x v="1740"/>
    <x v="3116"/>
    <x v="5"/>
    <x v="1098"/>
    <x v="6"/>
    <x v="1774"/>
    <x v="1383"/>
    <x v="1067"/>
    <x v="380"/>
    <x v="1"/>
    <x v="380"/>
  </r>
  <r>
    <x v="3906"/>
    <x v="881"/>
    <x v="14"/>
    <x v="2"/>
    <x v="3"/>
    <x v="662"/>
    <x v="135"/>
    <x v="56"/>
    <x v="8"/>
    <x v="2"/>
    <x v="48"/>
    <x v="116"/>
    <x v="28"/>
    <x v="1055"/>
    <x v="1960"/>
    <x v="29"/>
    <x v="0"/>
    <x v="0"/>
    <x v="1"/>
    <x v="23"/>
    <x v="1025"/>
    <x v="107"/>
    <x v="663"/>
    <x v="0"/>
    <x v="1303"/>
    <x v="3138"/>
    <x v="773"/>
    <x v="83"/>
    <x v="0"/>
    <x v="1412"/>
    <x v="675"/>
    <x v="349"/>
    <x v="380"/>
    <x v="1"/>
    <x v="380"/>
  </r>
  <r>
    <x v="1922"/>
    <x v="882"/>
    <x v="5"/>
    <x v="4"/>
    <x v="8"/>
    <x v="290"/>
    <x v="24"/>
    <x v="29"/>
    <x v="0"/>
    <x v="1"/>
    <x v="25"/>
    <x v="104"/>
    <x v="7"/>
    <x v="2399"/>
    <x v="1775"/>
    <x v="50"/>
    <x v="0"/>
    <x v="0"/>
    <x v="1"/>
    <x v="23"/>
    <x v="329"/>
    <x v="354"/>
    <x v="1117"/>
    <x v="8"/>
    <x v="2785"/>
    <x v="2664"/>
    <x v="5"/>
    <x v="1318"/>
    <x v="1"/>
    <x v="2688"/>
    <x v="1075"/>
    <x v="756"/>
    <x v="380"/>
    <x v="1"/>
    <x v="380"/>
  </r>
  <r>
    <x v="1922"/>
    <x v="882"/>
    <x v="5"/>
    <x v="4"/>
    <x v="0"/>
    <x v="290"/>
    <x v="24"/>
    <x v="64"/>
    <x v="0"/>
    <x v="2"/>
    <x v="56"/>
    <x v="147"/>
    <x v="36"/>
    <x v="363"/>
    <x v="647"/>
    <x v="21"/>
    <x v="0"/>
    <x v="0"/>
    <x v="1"/>
    <x v="23"/>
    <x v="656"/>
    <x v="354"/>
    <x v="1117"/>
    <x v="8"/>
    <x v="2785"/>
    <x v="2664"/>
    <x v="5"/>
    <x v="1318"/>
    <x v="1"/>
    <x v="2688"/>
    <x v="1075"/>
    <x v="756"/>
    <x v="380"/>
    <x v="1"/>
    <x v="380"/>
  </r>
  <r>
    <x v="1922"/>
    <x v="882"/>
    <x v="5"/>
    <x v="4"/>
    <x v="0"/>
    <x v="290"/>
    <x v="24"/>
    <x v="52"/>
    <x v="0"/>
    <x v="1"/>
    <x v="48"/>
    <x v="132"/>
    <x v="28"/>
    <x v="21"/>
    <x v="88"/>
    <x v="29"/>
    <x v="0"/>
    <x v="0"/>
    <x v="1"/>
    <x v="23"/>
    <x v="128"/>
    <x v="354"/>
    <x v="1117"/>
    <x v="8"/>
    <x v="2785"/>
    <x v="2664"/>
    <x v="5"/>
    <x v="1318"/>
    <x v="1"/>
    <x v="2688"/>
    <x v="1075"/>
    <x v="756"/>
    <x v="380"/>
    <x v="1"/>
    <x v="380"/>
  </r>
  <r>
    <x v="2014"/>
    <x v="883"/>
    <x v="67"/>
    <x v="4"/>
    <x v="0"/>
    <x v="300"/>
    <x v="24"/>
    <x v="66"/>
    <x v="33"/>
    <x v="9"/>
    <x v="78"/>
    <x v="198"/>
    <x v="0"/>
    <x v="0"/>
    <x v="0"/>
    <x v="56"/>
    <x v="14"/>
    <x v="9"/>
    <x v="1"/>
    <x v="23"/>
    <x v="0"/>
    <x v="763"/>
    <x v="496"/>
    <x v="151"/>
    <x v="282"/>
    <x v="308"/>
    <x v="1"/>
    <x v="1511"/>
    <x v="4"/>
    <x v="237"/>
    <x v="4287"/>
    <x v="4274"/>
    <x v="380"/>
    <x v="1"/>
    <x v="380"/>
  </r>
  <r>
    <x v="2032"/>
    <x v="884"/>
    <x v="14"/>
    <x v="4"/>
    <x v="5"/>
    <x v="305"/>
    <x v="24"/>
    <x v="55"/>
    <x v="17"/>
    <x v="2"/>
    <x v="50"/>
    <x v="50"/>
    <x v="30"/>
    <x v="1095"/>
    <x v="2010"/>
    <x v="27"/>
    <x v="0"/>
    <x v="0"/>
    <x v="1"/>
    <x v="23"/>
    <x v="1107"/>
    <x v="160"/>
    <x v="479"/>
    <x v="218"/>
    <x v="1383"/>
    <x v="532"/>
    <x v="218"/>
    <x v="321"/>
    <x v="0"/>
    <x v="1502"/>
    <x v="673"/>
    <x v="347"/>
    <x v="380"/>
    <x v="1"/>
    <x v="380"/>
  </r>
  <r>
    <x v="2098"/>
    <x v="885"/>
    <x v="14"/>
    <x v="4"/>
    <x v="5"/>
    <x v="315"/>
    <x v="24"/>
    <x v="55"/>
    <x v="17"/>
    <x v="2"/>
    <x v="50"/>
    <x v="104"/>
    <x v="30"/>
    <x v="415"/>
    <x v="559"/>
    <x v="27"/>
    <x v="0"/>
    <x v="0"/>
    <x v="1"/>
    <x v="23"/>
    <x v="486"/>
    <x v="50"/>
    <x v="318"/>
    <x v="0"/>
    <x v="612"/>
    <x v="1695"/>
    <x v="290"/>
    <x v="180"/>
    <x v="0"/>
    <x v="685"/>
    <x v="721"/>
    <x v="395"/>
    <x v="380"/>
    <x v="1"/>
    <x v="380"/>
  </r>
  <r>
    <x v="2114"/>
    <x v="886"/>
    <x v="14"/>
    <x v="4"/>
    <x v="5"/>
    <x v="319"/>
    <x v="24"/>
    <x v="62"/>
    <x v="0"/>
    <x v="2"/>
    <x v="52"/>
    <x v="130"/>
    <x v="32"/>
    <x v="675"/>
    <x v="1454"/>
    <x v="25"/>
    <x v="0"/>
    <x v="0"/>
    <x v="1"/>
    <x v="23"/>
    <x v="937"/>
    <x v="57"/>
    <x v="335"/>
    <x v="1"/>
    <x v="938"/>
    <x v="2785"/>
    <x v="617"/>
    <x v="97"/>
    <x v="0"/>
    <x v="981"/>
    <x v="1579"/>
    <x v="1265"/>
    <x v="380"/>
    <x v="1"/>
    <x v="380"/>
  </r>
  <r>
    <x v="2215"/>
    <x v="887"/>
    <x v="14"/>
    <x v="4"/>
    <x v="5"/>
    <x v="334"/>
    <x v="24"/>
    <x v="55"/>
    <x v="17"/>
    <x v="4"/>
    <x v="56"/>
    <x v="50"/>
    <x v="36"/>
    <x v="1740"/>
    <x v="3441"/>
    <x v="21"/>
    <x v="0"/>
    <x v="0"/>
    <x v="1"/>
    <x v="23"/>
    <x v="2072"/>
    <x v="92"/>
    <x v="405"/>
    <x v="199"/>
    <x v="2250"/>
    <x v="2909"/>
    <x v="925"/>
    <x v="81"/>
    <x v="0"/>
    <x v="2375"/>
    <x v="507"/>
    <x v="186"/>
    <x v="380"/>
    <x v="1"/>
    <x v="380"/>
  </r>
  <r>
    <x v="4003"/>
    <x v="888"/>
    <x v="22"/>
    <x v="2"/>
    <x v="3"/>
    <x v="687"/>
    <x v="135"/>
    <x v="22"/>
    <x v="33"/>
    <x v="9"/>
    <x v="78"/>
    <x v="198"/>
    <x v="0"/>
    <x v="0"/>
    <x v="0"/>
    <x v="56"/>
    <x v="14"/>
    <x v="9"/>
    <x v="1"/>
    <x v="23"/>
    <x v="0"/>
    <x v="451"/>
    <x v="807"/>
    <x v="0"/>
    <x v="333"/>
    <x v="2982"/>
    <x v="236"/>
    <x v="109"/>
    <x v="21"/>
    <x v="325"/>
    <x v="3710"/>
    <x v="3476"/>
    <x v="380"/>
    <x v="1"/>
    <x v="380"/>
  </r>
  <r>
    <x v="3981"/>
    <x v="889"/>
    <x v="22"/>
    <x v="2"/>
    <x v="3"/>
    <x v="683"/>
    <x v="135"/>
    <x v="22"/>
    <x v="33"/>
    <x v="9"/>
    <x v="78"/>
    <x v="198"/>
    <x v="0"/>
    <x v="0"/>
    <x v="0"/>
    <x v="56"/>
    <x v="14"/>
    <x v="9"/>
    <x v="1"/>
    <x v="23"/>
    <x v="0"/>
    <x v="95"/>
    <x v="642"/>
    <x v="0"/>
    <x v="288"/>
    <x v="2982"/>
    <x v="236"/>
    <x v="95"/>
    <x v="21"/>
    <x v="277"/>
    <x v="3639"/>
    <x v="3401"/>
    <x v="380"/>
    <x v="1"/>
    <x v="380"/>
  </r>
  <r>
    <x v="4120"/>
    <x v="890"/>
    <x v="83"/>
    <x v="2"/>
    <x v="3"/>
    <x v="710"/>
    <x v="135"/>
    <x v="66"/>
    <x v="33"/>
    <x v="9"/>
    <x v="78"/>
    <x v="198"/>
    <x v="0"/>
    <x v="0"/>
    <x v="0"/>
    <x v="56"/>
    <x v="14"/>
    <x v="9"/>
    <x v="1"/>
    <x v="23"/>
    <x v="0"/>
    <x v="500"/>
    <x v="885"/>
    <x v="0"/>
    <x v="355"/>
    <x v="1739"/>
    <x v="1"/>
    <x v="1530"/>
    <x v="11"/>
    <x v="278"/>
    <x v="4259"/>
    <x v="4242"/>
    <x v="380"/>
    <x v="1"/>
    <x v="380"/>
  </r>
  <r>
    <x v="4158"/>
    <x v="891"/>
    <x v="14"/>
    <x v="2"/>
    <x v="3"/>
    <x v="721"/>
    <x v="135"/>
    <x v="55"/>
    <x v="4"/>
    <x v="1"/>
    <x v="36"/>
    <x v="105"/>
    <x v="17"/>
    <x v="882"/>
    <x v="617"/>
    <x v="40"/>
    <x v="0"/>
    <x v="0"/>
    <x v="1"/>
    <x v="23"/>
    <x v="308"/>
    <x v="93"/>
    <x v="639"/>
    <x v="40"/>
    <x v="641"/>
    <x v="936"/>
    <x v="290"/>
    <x v="185"/>
    <x v="0"/>
    <x v="682"/>
    <x v="1441"/>
    <x v="1125"/>
    <x v="380"/>
    <x v="1"/>
    <x v="380"/>
  </r>
  <r>
    <x v="4197"/>
    <x v="892"/>
    <x v="14"/>
    <x v="2"/>
    <x v="3"/>
    <x v="733"/>
    <x v="135"/>
    <x v="55"/>
    <x v="17"/>
    <x v="2"/>
    <x v="49"/>
    <x v="119"/>
    <x v="29"/>
    <x v="1344"/>
    <x v="2285"/>
    <x v="28"/>
    <x v="0"/>
    <x v="0"/>
    <x v="1"/>
    <x v="23"/>
    <x v="1216"/>
    <x v="100"/>
    <x v="653"/>
    <x v="0"/>
    <x v="1452"/>
    <x v="2215"/>
    <x v="360"/>
    <x v="219"/>
    <x v="1"/>
    <x v="1406"/>
    <x v="2745"/>
    <x v="2445"/>
    <x v="380"/>
    <x v="1"/>
    <x v="380"/>
  </r>
  <r>
    <x v="4236"/>
    <x v="893"/>
    <x v="14"/>
    <x v="2"/>
    <x v="3"/>
    <x v="743"/>
    <x v="135"/>
    <x v="56"/>
    <x v="13"/>
    <x v="3"/>
    <x v="62"/>
    <x v="172"/>
    <x v="42"/>
    <x v="1518"/>
    <x v="3184"/>
    <x v="15"/>
    <x v="0"/>
    <x v="0"/>
    <x v="1"/>
    <x v="23"/>
    <x v="2035"/>
    <x v="109"/>
    <x v="667"/>
    <x v="0"/>
    <x v="2264"/>
    <x v="1886"/>
    <x v="719"/>
    <x v="134"/>
    <x v="0"/>
    <x v="2183"/>
    <x v="2405"/>
    <x v="2097"/>
    <x v="380"/>
    <x v="1"/>
    <x v="380"/>
  </r>
  <r>
    <x v="768"/>
    <x v="894"/>
    <x v="14"/>
    <x v="1"/>
    <x v="2"/>
    <x v="15"/>
    <x v="140"/>
    <x v="53"/>
    <x v="17"/>
    <x v="4"/>
    <x v="65"/>
    <x v="175"/>
    <x v="45"/>
    <x v="2341"/>
    <x v="3976"/>
    <x v="12"/>
    <x v="0"/>
    <x v="0"/>
    <x v="1"/>
    <x v="23"/>
    <x v="2647"/>
    <x v="304"/>
    <x v="905"/>
    <x v="72"/>
    <x v="3129"/>
    <x v="2083"/>
    <x v="1"/>
    <x v="2050"/>
    <x v="6"/>
    <x v="2994"/>
    <x v="4004"/>
    <x v="3849"/>
    <x v="380"/>
    <x v="1"/>
    <x v="380"/>
  </r>
  <r>
    <x v="4203"/>
    <x v="895"/>
    <x v="14"/>
    <x v="2"/>
    <x v="3"/>
    <x v="738"/>
    <x v="135"/>
    <x v="55"/>
    <x v="17"/>
    <x v="2"/>
    <x v="48"/>
    <x v="76"/>
    <x v="28"/>
    <x v="856"/>
    <x v="1439"/>
    <x v="29"/>
    <x v="0"/>
    <x v="0"/>
    <x v="1"/>
    <x v="23"/>
    <x v="817"/>
    <x v="150"/>
    <x v="722"/>
    <x v="54"/>
    <x v="1200"/>
    <x v="97"/>
    <x v="42"/>
    <x v="650"/>
    <x v="0"/>
    <x v="1272"/>
    <x v="1109"/>
    <x v="790"/>
    <x v="380"/>
    <x v="1"/>
    <x v="380"/>
  </r>
  <r>
    <x v="4180"/>
    <x v="896"/>
    <x v="14"/>
    <x v="2"/>
    <x v="3"/>
    <x v="728"/>
    <x v="135"/>
    <x v="62"/>
    <x v="0"/>
    <x v="2"/>
    <x v="55"/>
    <x v="144"/>
    <x v="35"/>
    <x v="505"/>
    <x v="1050"/>
    <x v="22"/>
    <x v="0"/>
    <x v="0"/>
    <x v="1"/>
    <x v="23"/>
    <x v="847"/>
    <x v="345"/>
    <x v="916"/>
    <x v="3"/>
    <x v="1338"/>
    <x v="600"/>
    <x v="217"/>
    <x v="317"/>
    <x v="0"/>
    <x v="1308"/>
    <x v="2700"/>
    <x v="2397"/>
    <x v="380"/>
    <x v="1"/>
    <x v="380"/>
  </r>
  <r>
    <x v="4142"/>
    <x v="897"/>
    <x v="14"/>
    <x v="2"/>
    <x v="3"/>
    <x v="718"/>
    <x v="135"/>
    <x v="63"/>
    <x v="0"/>
    <x v="2"/>
    <x v="54"/>
    <x v="136"/>
    <x v="34"/>
    <x v="703"/>
    <x v="1552"/>
    <x v="23"/>
    <x v="0"/>
    <x v="0"/>
    <x v="1"/>
    <x v="23"/>
    <x v="1032"/>
    <x v="378"/>
    <x v="948"/>
    <x v="8"/>
    <x v="1516"/>
    <x v="3091"/>
    <x v="5"/>
    <x v="1033"/>
    <x v="6"/>
    <x v="1548"/>
    <x v="1535"/>
    <x v="1221"/>
    <x v="380"/>
    <x v="1"/>
    <x v="380"/>
  </r>
  <r>
    <x v="4041"/>
    <x v="898"/>
    <x v="66"/>
    <x v="2"/>
    <x v="0"/>
    <x v="696"/>
    <x v="135"/>
    <x v="66"/>
    <x v="33"/>
    <x v="9"/>
    <x v="78"/>
    <x v="198"/>
    <x v="0"/>
    <x v="0"/>
    <x v="0"/>
    <x v="56"/>
    <x v="14"/>
    <x v="9"/>
    <x v="1"/>
    <x v="23"/>
    <x v="0"/>
    <x v="767"/>
    <x v="91"/>
    <x v="0"/>
    <x v="96"/>
    <x v="2837"/>
    <x v="1008"/>
    <x v="1"/>
    <x v="20"/>
    <x v="89"/>
    <x v="3083"/>
    <x v="2794"/>
    <x v="380"/>
    <x v="1"/>
    <x v="380"/>
  </r>
  <r>
    <x v="4001"/>
    <x v="899"/>
    <x v="14"/>
    <x v="2"/>
    <x v="3"/>
    <x v="686"/>
    <x v="135"/>
    <x v="53"/>
    <x v="19"/>
    <x v="4"/>
    <x v="64"/>
    <x v="178"/>
    <x v="44"/>
    <x v="2344"/>
    <x v="3978"/>
    <x v="13"/>
    <x v="0"/>
    <x v="0"/>
    <x v="1"/>
    <x v="23"/>
    <x v="2646"/>
    <x v="222"/>
    <x v="802"/>
    <x v="0"/>
    <x v="3109"/>
    <x v="2141"/>
    <x v="782"/>
    <x v="202"/>
    <x v="8"/>
    <x v="2974"/>
    <x v="3980"/>
    <x v="3813"/>
    <x v="380"/>
    <x v="1"/>
    <x v="380"/>
  </r>
  <r>
    <x v="3975"/>
    <x v="900"/>
    <x v="14"/>
    <x v="2"/>
    <x v="3"/>
    <x v="680"/>
    <x v="135"/>
    <x v="53"/>
    <x v="17"/>
    <x v="3"/>
    <x v="50"/>
    <x v="8"/>
    <x v="30"/>
    <x v="1793"/>
    <x v="3339"/>
    <x v="27"/>
    <x v="0"/>
    <x v="0"/>
    <x v="1"/>
    <x v="23"/>
    <x v="1815"/>
    <x v="120"/>
    <x v="683"/>
    <x v="0"/>
    <x v="2046"/>
    <x v="2389"/>
    <x v="795"/>
    <x v="107"/>
    <x v="0"/>
    <x v="1901"/>
    <x v="3689"/>
    <x v="3454"/>
    <x v="380"/>
    <x v="1"/>
    <x v="380"/>
  </r>
  <r>
    <x v="3970"/>
    <x v="901"/>
    <x v="14"/>
    <x v="2"/>
    <x v="3"/>
    <x v="677"/>
    <x v="135"/>
    <x v="62"/>
    <x v="0"/>
    <x v="2"/>
    <x v="64"/>
    <x v="177"/>
    <x v="44"/>
    <x v="1527"/>
    <x v="2905"/>
    <x v="13"/>
    <x v="0"/>
    <x v="0"/>
    <x v="1"/>
    <x v="23"/>
    <x v="1935"/>
    <x v="105"/>
    <x v="661"/>
    <x v="0"/>
    <x v="2160"/>
    <x v="2080"/>
    <x v="587"/>
    <x v="164"/>
    <x v="0"/>
    <x v="2115"/>
    <x v="1725"/>
    <x v="1413"/>
    <x v="380"/>
    <x v="1"/>
    <x v="380"/>
  </r>
  <r>
    <x v="2310"/>
    <x v="902"/>
    <x v="14"/>
    <x v="4"/>
    <x v="5"/>
    <x v="350"/>
    <x v="24"/>
    <x v="53"/>
    <x v="19"/>
    <x v="2"/>
    <x v="58"/>
    <x v="162"/>
    <x v="38"/>
    <x v="1689"/>
    <x v="2721"/>
    <x v="19"/>
    <x v="0"/>
    <x v="0"/>
    <x v="1"/>
    <x v="23"/>
    <x v="1677"/>
    <x v="93"/>
    <x v="407"/>
    <x v="75"/>
    <x v="1772"/>
    <x v="381"/>
    <x v="5"/>
    <x v="1100"/>
    <x v="1"/>
    <x v="1922"/>
    <x v="546"/>
    <x v="221"/>
    <x v="380"/>
    <x v="1"/>
    <x v="380"/>
  </r>
  <r>
    <x v="2476"/>
    <x v="903"/>
    <x v="14"/>
    <x v="4"/>
    <x v="5"/>
    <x v="380"/>
    <x v="24"/>
    <x v="56"/>
    <x v="13"/>
    <x v="2"/>
    <x v="56"/>
    <x v="119"/>
    <x v="36"/>
    <x v="701"/>
    <x v="1116"/>
    <x v="21"/>
    <x v="0"/>
    <x v="0"/>
    <x v="1"/>
    <x v="23"/>
    <x v="897"/>
    <x v="104"/>
    <x v="422"/>
    <x v="98"/>
    <x v="1060"/>
    <x v="2159"/>
    <x v="589"/>
    <x v="107"/>
    <x v="0"/>
    <x v="1328"/>
    <x v="488"/>
    <x v="169"/>
    <x v="380"/>
    <x v="1"/>
    <x v="380"/>
  </r>
  <r>
    <x v="2536"/>
    <x v="904"/>
    <x v="14"/>
    <x v="4"/>
    <x v="5"/>
    <x v="390"/>
    <x v="24"/>
    <x v="53"/>
    <x v="17"/>
    <x v="2"/>
    <x v="68"/>
    <x v="184"/>
    <x v="48"/>
    <x v="1380"/>
    <x v="2309"/>
    <x v="9"/>
    <x v="0"/>
    <x v="0"/>
    <x v="1"/>
    <x v="23"/>
    <x v="1722"/>
    <x v="173"/>
    <x v="495"/>
    <x v="0"/>
    <x v="1830"/>
    <x v="1413"/>
    <x v="1"/>
    <x v="1829"/>
    <x v="1"/>
    <x v="1751"/>
    <x v="3217"/>
    <x v="2934"/>
    <x v="380"/>
    <x v="1"/>
    <x v="380"/>
  </r>
  <r>
    <x v="2625"/>
    <x v="905"/>
    <x v="14"/>
    <x v="4"/>
    <x v="5"/>
    <x v="400"/>
    <x v="24"/>
    <x v="53"/>
    <x v="17"/>
    <x v="3"/>
    <x v="65"/>
    <x v="179"/>
    <x v="45"/>
    <x v="1686"/>
    <x v="3096"/>
    <x v="12"/>
    <x v="0"/>
    <x v="0"/>
    <x v="1"/>
    <x v="23"/>
    <x v="2064"/>
    <x v="163"/>
    <x v="482"/>
    <x v="0"/>
    <x v="2186"/>
    <x v="1431"/>
    <x v="2"/>
    <x v="1470"/>
    <x v="6"/>
    <x v="2096"/>
    <x v="2552"/>
    <x v="2246"/>
    <x v="380"/>
    <x v="1"/>
    <x v="380"/>
  </r>
  <r>
    <x v="2664"/>
    <x v="906"/>
    <x v="14"/>
    <x v="4"/>
    <x v="5"/>
    <x v="408"/>
    <x v="24"/>
    <x v="63"/>
    <x v="0"/>
    <x v="2"/>
    <x v="55"/>
    <x v="145"/>
    <x v="35"/>
    <x v="685"/>
    <x v="815"/>
    <x v="22"/>
    <x v="0"/>
    <x v="0"/>
    <x v="1"/>
    <x v="23"/>
    <x v="732"/>
    <x v="97"/>
    <x v="412"/>
    <x v="3"/>
    <x v="850"/>
    <x v="1375"/>
    <x v="520"/>
    <x v="115"/>
    <x v="0"/>
    <x v="1014"/>
    <x v="555"/>
    <x v="230"/>
    <x v="380"/>
    <x v="1"/>
    <x v="380"/>
  </r>
  <r>
    <x v="2642"/>
    <x v="907"/>
    <x v="14"/>
    <x v="4"/>
    <x v="5"/>
    <x v="406"/>
    <x v="24"/>
    <x v="62"/>
    <x v="0"/>
    <x v="2"/>
    <x v="50"/>
    <x v="125"/>
    <x v="30"/>
    <x v="439"/>
    <x v="974"/>
    <x v="27"/>
    <x v="0"/>
    <x v="0"/>
    <x v="1"/>
    <x v="23"/>
    <x v="675"/>
    <x v="57"/>
    <x v="335"/>
    <x v="152"/>
    <x v="845"/>
    <x v="3040"/>
    <x v="5"/>
    <x v="861"/>
    <x v="6"/>
    <x v="812"/>
    <x v="3328"/>
    <x v="3057"/>
    <x v="380"/>
    <x v="1"/>
    <x v="380"/>
  </r>
  <r>
    <x v="2479"/>
    <x v="908"/>
    <x v="14"/>
    <x v="4"/>
    <x v="5"/>
    <x v="381"/>
    <x v="24"/>
    <x v="54"/>
    <x v="17"/>
    <x v="2"/>
    <x v="55"/>
    <x v="139"/>
    <x v="35"/>
    <x v="1288"/>
    <x v="2375"/>
    <x v="22"/>
    <x v="0"/>
    <x v="0"/>
    <x v="1"/>
    <x v="23"/>
    <x v="1433"/>
    <x v="170"/>
    <x v="491"/>
    <x v="103"/>
    <x v="1594"/>
    <x v="2081"/>
    <x v="468"/>
    <x v="173"/>
    <x v="8"/>
    <x v="1556"/>
    <x v="2666"/>
    <x v="2362"/>
    <x v="380"/>
    <x v="1"/>
    <x v="380"/>
  </r>
  <r>
    <x v="2418"/>
    <x v="909"/>
    <x v="14"/>
    <x v="4"/>
    <x v="5"/>
    <x v="369"/>
    <x v="24"/>
    <x v="62"/>
    <x v="0"/>
    <x v="2"/>
    <x v="50"/>
    <x v="122"/>
    <x v="30"/>
    <x v="260"/>
    <x v="925"/>
    <x v="27"/>
    <x v="0"/>
    <x v="0"/>
    <x v="1"/>
    <x v="23"/>
    <x v="659"/>
    <x v="110"/>
    <x v="430"/>
    <x v="82"/>
    <x v="859"/>
    <x v="1715"/>
    <x v="409"/>
    <x v="152"/>
    <x v="0"/>
    <x v="1005"/>
    <x v="580"/>
    <x v="254"/>
    <x v="380"/>
    <x v="1"/>
    <x v="380"/>
  </r>
  <r>
    <x v="3857"/>
    <x v="910"/>
    <x v="14"/>
    <x v="2"/>
    <x v="3"/>
    <x v="650"/>
    <x v="135"/>
    <x v="63"/>
    <x v="0"/>
    <x v="2"/>
    <x v="57"/>
    <x v="139"/>
    <x v="37"/>
    <x v="754"/>
    <x v="1370"/>
    <x v="20"/>
    <x v="0"/>
    <x v="0"/>
    <x v="1"/>
    <x v="23"/>
    <x v="1043"/>
    <x v="150"/>
    <x v="722"/>
    <x v="1"/>
    <x v="1359"/>
    <x v="2634"/>
    <x v="620"/>
    <x v="114"/>
    <x v="20"/>
    <x v="1433"/>
    <x v="992"/>
    <x v="671"/>
    <x v="380"/>
    <x v="1"/>
    <x v="380"/>
  </r>
  <r>
    <x v="3085"/>
    <x v="911"/>
    <x v="14"/>
    <x v="2"/>
    <x v="3"/>
    <x v="5"/>
    <x v="213"/>
    <x v="56"/>
    <x v="10"/>
    <x v="2"/>
    <x v="55"/>
    <x v="143"/>
    <x v="35"/>
    <x v="1302"/>
    <x v="1948"/>
    <x v="22"/>
    <x v="0"/>
    <x v="0"/>
    <x v="1"/>
    <x v="23"/>
    <x v="1236"/>
    <x v="200"/>
    <x v="771"/>
    <x v="3"/>
    <x v="1560"/>
    <x v="1719"/>
    <x v="496"/>
    <x v="162"/>
    <x v="0"/>
    <x v="1737"/>
    <x v="540"/>
    <x v="215"/>
    <x v="380"/>
    <x v="1"/>
    <x v="380"/>
  </r>
  <r>
    <x v="1156"/>
    <x v="912"/>
    <x v="14"/>
    <x v="2"/>
    <x v="3"/>
    <x v="19"/>
    <x v="213"/>
    <x v="63"/>
    <x v="0"/>
    <x v="2"/>
    <x v="55"/>
    <x v="143"/>
    <x v="35"/>
    <x v="1065"/>
    <x v="1910"/>
    <x v="22"/>
    <x v="0"/>
    <x v="0"/>
    <x v="1"/>
    <x v="23"/>
    <x v="1223"/>
    <x v="223"/>
    <x v="803"/>
    <x v="238"/>
    <x v="1727"/>
    <x v="1628"/>
    <x v="1"/>
    <x v="1814"/>
    <x v="1"/>
    <x v="1724"/>
    <x v="1868"/>
    <x v="1556"/>
    <x v="380"/>
    <x v="1"/>
    <x v="380"/>
  </r>
  <r>
    <x v="2762"/>
    <x v="913"/>
    <x v="14"/>
    <x v="2"/>
    <x v="3"/>
    <x v="43"/>
    <x v="213"/>
    <x v="55"/>
    <x v="17"/>
    <x v="2"/>
    <x v="39"/>
    <x v="19"/>
    <x v="19"/>
    <x v="1769"/>
    <x v="2829"/>
    <x v="38"/>
    <x v="0"/>
    <x v="0"/>
    <x v="1"/>
    <x v="23"/>
    <x v="1135"/>
    <x v="269"/>
    <x v="842"/>
    <x v="4"/>
    <x v="1524"/>
    <x v="1216"/>
    <x v="616"/>
    <x v="122"/>
    <x v="0"/>
    <x v="1885"/>
    <x v="432"/>
    <x v="133"/>
    <x v="380"/>
    <x v="1"/>
    <x v="380"/>
  </r>
  <r>
    <x v="3615"/>
    <x v="914"/>
    <x v="14"/>
    <x v="2"/>
    <x v="3"/>
    <x v="63"/>
    <x v="213"/>
    <x v="62"/>
    <x v="0"/>
    <x v="2"/>
    <x v="55"/>
    <x v="145"/>
    <x v="35"/>
    <x v="1099"/>
    <x v="2361"/>
    <x v="22"/>
    <x v="0"/>
    <x v="0"/>
    <x v="1"/>
    <x v="23"/>
    <x v="1427"/>
    <x v="93"/>
    <x v="639"/>
    <x v="0"/>
    <x v="1630"/>
    <x v="2274"/>
    <x v="5"/>
    <x v="1068"/>
    <x v="1"/>
    <x v="1634"/>
    <x v="1808"/>
    <x v="1496"/>
    <x v="380"/>
    <x v="1"/>
    <x v="380"/>
  </r>
  <r>
    <x v="3512"/>
    <x v="915"/>
    <x v="14"/>
    <x v="2"/>
    <x v="3"/>
    <x v="60"/>
    <x v="213"/>
    <x v="53"/>
    <x v="17"/>
    <x v="3"/>
    <x v="64"/>
    <x v="173"/>
    <x v="44"/>
    <x v="755"/>
    <x v="1612"/>
    <x v="13"/>
    <x v="0"/>
    <x v="0"/>
    <x v="1"/>
    <x v="23"/>
    <x v="1341"/>
    <x v="160"/>
    <x v="734"/>
    <x v="0"/>
    <x v="1620"/>
    <x v="2181"/>
    <x v="596"/>
    <x v="132"/>
    <x v="0"/>
    <x v="1581"/>
    <x v="2661"/>
    <x v="2357"/>
    <x v="380"/>
    <x v="1"/>
    <x v="380"/>
  </r>
  <r>
    <x v="1586"/>
    <x v="916"/>
    <x v="14"/>
    <x v="2"/>
    <x v="3"/>
    <x v="24"/>
    <x v="213"/>
    <x v="55"/>
    <x v="8"/>
    <x v="2"/>
    <x v="52"/>
    <x v="94"/>
    <x v="32"/>
    <x v="1210"/>
    <x v="2183"/>
    <x v="25"/>
    <x v="0"/>
    <x v="0"/>
    <x v="1"/>
    <x v="23"/>
    <x v="1258"/>
    <x v="313"/>
    <x v="885"/>
    <x v="52"/>
    <x v="1675"/>
    <x v="338"/>
    <x v="1"/>
    <x v="1796"/>
    <x v="1"/>
    <x v="1602"/>
    <x v="3290"/>
    <x v="3015"/>
    <x v="380"/>
    <x v="1"/>
    <x v="380"/>
  </r>
  <r>
    <x v="401"/>
    <x v="917"/>
    <x v="23"/>
    <x v="2"/>
    <x v="3"/>
    <x v="12"/>
    <x v="213"/>
    <x v="66"/>
    <x v="33"/>
    <x v="9"/>
    <x v="78"/>
    <x v="198"/>
    <x v="0"/>
    <x v="0"/>
    <x v="0"/>
    <x v="56"/>
    <x v="14"/>
    <x v="9"/>
    <x v="1"/>
    <x v="23"/>
    <x v="0"/>
    <x v="130"/>
    <x v="223"/>
    <x v="0"/>
    <x v="220"/>
    <x v="2831"/>
    <x v="108"/>
    <x v="128"/>
    <x v="19"/>
    <x v="208"/>
    <x v="3601"/>
    <x v="3360"/>
    <x v="380"/>
    <x v="1"/>
    <x v="380"/>
  </r>
  <r>
    <x v="3724"/>
    <x v="918"/>
    <x v="14"/>
    <x v="2"/>
    <x v="3"/>
    <x v="627"/>
    <x v="135"/>
    <x v="55"/>
    <x v="8"/>
    <x v="2"/>
    <x v="52"/>
    <x v="94"/>
    <x v="32"/>
    <x v="866"/>
    <x v="1324"/>
    <x v="25"/>
    <x v="0"/>
    <x v="0"/>
    <x v="1"/>
    <x v="23"/>
    <x v="881"/>
    <x v="67"/>
    <x v="579"/>
    <x v="104"/>
    <x v="1181"/>
    <x v="2001"/>
    <x v="345"/>
    <x v="208"/>
    <x v="12"/>
    <x v="1258"/>
    <x v="980"/>
    <x v="659"/>
    <x v="380"/>
    <x v="1"/>
    <x v="380"/>
  </r>
  <r>
    <x v="3698"/>
    <x v="919"/>
    <x v="14"/>
    <x v="2"/>
    <x v="3"/>
    <x v="621"/>
    <x v="135"/>
    <x v="62"/>
    <x v="0"/>
    <x v="2"/>
    <x v="54"/>
    <x v="127"/>
    <x v="34"/>
    <x v="1133"/>
    <x v="2466"/>
    <x v="23"/>
    <x v="0"/>
    <x v="0"/>
    <x v="1"/>
    <x v="23"/>
    <x v="1447"/>
    <x v="74"/>
    <x v="602"/>
    <x v="14"/>
    <x v="1632"/>
    <x v="1974"/>
    <x v="497"/>
    <x v="166"/>
    <x v="0"/>
    <x v="1548"/>
    <x v="3339"/>
    <x v="3070"/>
    <x v="380"/>
    <x v="1"/>
    <x v="380"/>
  </r>
  <r>
    <x v="1586"/>
    <x v="920"/>
    <x v="83"/>
    <x v="2"/>
    <x v="0"/>
    <x v="24"/>
    <x v="213"/>
    <x v="66"/>
    <x v="33"/>
    <x v="9"/>
    <x v="78"/>
    <x v="198"/>
    <x v="0"/>
    <x v="0"/>
    <x v="0"/>
    <x v="56"/>
    <x v="14"/>
    <x v="9"/>
    <x v="1"/>
    <x v="23"/>
    <x v="0"/>
    <x v="331"/>
    <x v="166"/>
    <x v="0"/>
    <x v="169"/>
    <x v="110"/>
    <x v="1"/>
    <x v="1432"/>
    <x v="13"/>
    <x v="160"/>
    <x v="3500"/>
    <x v="3250"/>
    <x v="380"/>
    <x v="1"/>
    <x v="380"/>
  </r>
  <r>
    <x v="3894"/>
    <x v="921"/>
    <x v="14"/>
    <x v="2"/>
    <x v="3"/>
    <x v="655"/>
    <x v="135"/>
    <x v="62"/>
    <x v="0"/>
    <x v="2"/>
    <x v="56"/>
    <x v="154"/>
    <x v="36"/>
    <x v="629"/>
    <x v="1816"/>
    <x v="21"/>
    <x v="0"/>
    <x v="0"/>
    <x v="1"/>
    <x v="23"/>
    <x v="1215"/>
    <x v="98"/>
    <x v="649"/>
    <x v="0"/>
    <x v="1450"/>
    <x v="2662"/>
    <x v="5"/>
    <x v="1017"/>
    <x v="1"/>
    <x v="1419"/>
    <x v="2483"/>
    <x v="2177"/>
    <x v="380"/>
    <x v="1"/>
    <x v="380"/>
  </r>
  <r>
    <x v="293"/>
    <x v="922"/>
    <x v="14"/>
    <x v="2"/>
    <x v="3"/>
    <x v="111"/>
    <x v="90"/>
    <x v="58"/>
    <x v="17"/>
    <x v="3"/>
    <x v="55"/>
    <x v="140"/>
    <x v="35"/>
    <x v="1501"/>
    <x v="3165"/>
    <x v="22"/>
    <x v="0"/>
    <x v="0"/>
    <x v="1"/>
    <x v="23"/>
    <x v="1841"/>
    <x v="521"/>
    <x v="1063"/>
    <x v="0"/>
    <x v="2332"/>
    <x v="3132"/>
    <x v="5"/>
    <x v="1234"/>
    <x v="6"/>
    <x v="2165"/>
    <x v="3590"/>
    <x v="3347"/>
    <x v="380"/>
    <x v="1"/>
    <x v="380"/>
  </r>
  <r>
    <x v="23"/>
    <x v="923"/>
    <x v="22"/>
    <x v="2"/>
    <x v="3"/>
    <x v="0"/>
    <x v="90"/>
    <x v="66"/>
    <x v="33"/>
    <x v="9"/>
    <x v="78"/>
    <x v="198"/>
    <x v="0"/>
    <x v="0"/>
    <x v="0"/>
    <x v="56"/>
    <x v="14"/>
    <x v="9"/>
    <x v="1"/>
    <x v="23"/>
    <x v="0"/>
    <x v="671"/>
    <x v="1185"/>
    <x v="0"/>
    <x v="472"/>
    <x v="2472"/>
    <x v="497"/>
    <x v="83"/>
    <x v="20"/>
    <x v="489"/>
    <x v="3643"/>
    <x v="3405"/>
    <x v="173"/>
    <x v="0"/>
    <x v="6"/>
  </r>
  <r>
    <x v="535"/>
    <x v="924"/>
    <x v="14"/>
    <x v="2"/>
    <x v="3"/>
    <x v="131"/>
    <x v="90"/>
    <x v="0"/>
    <x v="17"/>
    <x v="3"/>
    <x v="76"/>
    <x v="196"/>
    <x v="56"/>
    <x v="2265"/>
    <x v="3837"/>
    <x v="1"/>
    <x v="14"/>
    <x v="9"/>
    <x v="1"/>
    <x v="23"/>
    <x v="2614"/>
    <x v="306"/>
    <x v="1160"/>
    <x v="0"/>
    <x v="3106"/>
    <x v="2777"/>
    <x v="236"/>
    <x v="483"/>
    <x v="20"/>
    <x v="480"/>
    <x v="4339"/>
    <x v="4366"/>
    <x v="380"/>
    <x v="1"/>
    <x v="380"/>
  </r>
  <r>
    <x v="594"/>
    <x v="925"/>
    <x v="14"/>
    <x v="2"/>
    <x v="3"/>
    <x v="137"/>
    <x v="90"/>
    <x v="0"/>
    <x v="17"/>
    <x v="3"/>
    <x v="76"/>
    <x v="196"/>
    <x v="56"/>
    <x v="1250"/>
    <x v="2576"/>
    <x v="1"/>
    <x v="14"/>
    <x v="9"/>
    <x v="1"/>
    <x v="23"/>
    <x v="2033"/>
    <x v="368"/>
    <x v="1169"/>
    <x v="0"/>
    <x v="2670"/>
    <x v="2777"/>
    <x v="236"/>
    <x v="422"/>
    <x v="20"/>
    <x v="494"/>
    <x v="4331"/>
    <x v="4356"/>
    <x v="380"/>
    <x v="1"/>
    <x v="380"/>
  </r>
  <r>
    <x v="729"/>
    <x v="926"/>
    <x v="14"/>
    <x v="2"/>
    <x v="3"/>
    <x v="147"/>
    <x v="90"/>
    <x v="53"/>
    <x v="17"/>
    <x v="2"/>
    <x v="76"/>
    <x v="196"/>
    <x v="56"/>
    <x v="1948"/>
    <x v="3215"/>
    <x v="1"/>
    <x v="14"/>
    <x v="9"/>
    <x v="1"/>
    <x v="23"/>
    <x v="2343"/>
    <x v="256"/>
    <x v="1147"/>
    <x v="0"/>
    <x v="2857"/>
    <x v="3031"/>
    <x v="956"/>
    <x v="92"/>
    <x v="0"/>
    <x v="465"/>
    <x v="4334"/>
    <x v="4361"/>
    <x v="380"/>
    <x v="1"/>
    <x v="380"/>
  </r>
  <r>
    <x v="854"/>
    <x v="927"/>
    <x v="14"/>
    <x v="2"/>
    <x v="3"/>
    <x v="159"/>
    <x v="90"/>
    <x v="0"/>
    <x v="17"/>
    <x v="3"/>
    <x v="76"/>
    <x v="196"/>
    <x v="56"/>
    <x v="1442"/>
    <x v="2743"/>
    <x v="1"/>
    <x v="14"/>
    <x v="9"/>
    <x v="1"/>
    <x v="23"/>
    <x v="2131"/>
    <x v="141"/>
    <x v="711"/>
    <x v="0"/>
    <x v="2392"/>
    <x v="3011"/>
    <x v="917"/>
    <x v="89"/>
    <x v="0"/>
    <x v="297"/>
    <x v="4342"/>
    <x v="4369"/>
    <x v="380"/>
    <x v="1"/>
    <x v="380"/>
  </r>
  <r>
    <x v="948"/>
    <x v="928"/>
    <x v="22"/>
    <x v="0"/>
    <x v="3"/>
    <x v="169"/>
    <x v="90"/>
    <x v="66"/>
    <x v="33"/>
    <x v="9"/>
    <x v="78"/>
    <x v="198"/>
    <x v="58"/>
    <x v="2455"/>
    <x v="4060"/>
    <x v="56"/>
    <x v="14"/>
    <x v="9"/>
    <x v="1"/>
    <x v="23"/>
    <x v="2713"/>
    <x v="92"/>
    <x v="637"/>
    <x v="0"/>
    <x v="286"/>
    <x v="2819"/>
    <x v="207"/>
    <x v="109"/>
    <x v="20"/>
    <x v="274"/>
    <x v="3649"/>
    <x v="3411"/>
    <x v="380"/>
    <x v="1"/>
    <x v="380"/>
  </r>
  <r>
    <x v="3125"/>
    <x v="929"/>
    <x v="22"/>
    <x v="2"/>
    <x v="3"/>
    <x v="497"/>
    <x v="135"/>
    <x v="66"/>
    <x v="33"/>
    <x v="9"/>
    <x v="78"/>
    <x v="198"/>
    <x v="58"/>
    <x v="2455"/>
    <x v="4060"/>
    <x v="56"/>
    <x v="14"/>
    <x v="9"/>
    <x v="1"/>
    <x v="23"/>
    <x v="2713"/>
    <x v="278"/>
    <x v="1156"/>
    <x v="0"/>
    <x v="440"/>
    <x v="2819"/>
    <x v="207"/>
    <x v="189"/>
    <x v="20"/>
    <x v="474"/>
    <x v="2464"/>
    <x v="2158"/>
    <x v="380"/>
    <x v="1"/>
    <x v="380"/>
  </r>
  <r>
    <x v="3191"/>
    <x v="930"/>
    <x v="22"/>
    <x v="2"/>
    <x v="3"/>
    <x v="508"/>
    <x v="135"/>
    <x v="66"/>
    <x v="33"/>
    <x v="9"/>
    <x v="78"/>
    <x v="198"/>
    <x v="58"/>
    <x v="2455"/>
    <x v="4060"/>
    <x v="56"/>
    <x v="14"/>
    <x v="9"/>
    <x v="1"/>
    <x v="23"/>
    <x v="2713"/>
    <x v="344"/>
    <x v="1144"/>
    <x v="0"/>
    <x v="426"/>
    <x v="3005"/>
    <x v="273"/>
    <x v="142"/>
    <x v="20"/>
    <x v="487"/>
    <x v="623"/>
    <x v="298"/>
    <x v="380"/>
    <x v="1"/>
    <x v="380"/>
  </r>
  <r>
    <x v="2980"/>
    <x v="931"/>
    <x v="14"/>
    <x v="2"/>
    <x v="3"/>
    <x v="471"/>
    <x v="135"/>
    <x v="62"/>
    <x v="0"/>
    <x v="2"/>
    <x v="55"/>
    <x v="146"/>
    <x v="35"/>
    <x v="525"/>
    <x v="1122"/>
    <x v="22"/>
    <x v="0"/>
    <x v="0"/>
    <x v="1"/>
    <x v="23"/>
    <x v="871"/>
    <x v="111"/>
    <x v="671"/>
    <x v="6"/>
    <x v="1176"/>
    <x v="2872"/>
    <x v="1"/>
    <x v="1691"/>
    <x v="6"/>
    <x v="1212"/>
    <x v="1611"/>
    <x v="1298"/>
    <x v="380"/>
    <x v="1"/>
    <x v="380"/>
  </r>
  <r>
    <x v="3055"/>
    <x v="932"/>
    <x v="14"/>
    <x v="2"/>
    <x v="3"/>
    <x v="488"/>
    <x v="135"/>
    <x v="55"/>
    <x v="17"/>
    <x v="2"/>
    <x v="48"/>
    <x v="76"/>
    <x v="28"/>
    <x v="819"/>
    <x v="1317"/>
    <x v="29"/>
    <x v="0"/>
    <x v="0"/>
    <x v="1"/>
    <x v="23"/>
    <x v="766"/>
    <x v="170"/>
    <x v="750"/>
    <x v="8"/>
    <x v="1641"/>
    <x v="2872"/>
    <x v="1"/>
    <x v="1788"/>
    <x v="6"/>
    <x v="1605"/>
    <x v="2675"/>
    <x v="2372"/>
    <x v="380"/>
    <x v="1"/>
    <x v="380"/>
  </r>
  <r>
    <x v="3055"/>
    <x v="932"/>
    <x v="14"/>
    <x v="2"/>
    <x v="0"/>
    <x v="488"/>
    <x v="135"/>
    <x v="43"/>
    <x v="0"/>
    <x v="1"/>
    <x v="48"/>
    <x v="165"/>
    <x v="28"/>
    <x v="238"/>
    <x v="49"/>
    <x v="29"/>
    <x v="0"/>
    <x v="0"/>
    <x v="1"/>
    <x v="23"/>
    <x v="82"/>
    <x v="170"/>
    <x v="750"/>
    <x v="8"/>
    <x v="1641"/>
    <x v="2872"/>
    <x v="1"/>
    <x v="1788"/>
    <x v="6"/>
    <x v="1605"/>
    <x v="2675"/>
    <x v="2372"/>
    <x v="380"/>
    <x v="1"/>
    <x v="380"/>
  </r>
  <r>
    <x v="3232"/>
    <x v="933"/>
    <x v="14"/>
    <x v="2"/>
    <x v="3"/>
    <x v="519"/>
    <x v="135"/>
    <x v="53"/>
    <x v="17"/>
    <x v="3"/>
    <x v="64"/>
    <x v="177"/>
    <x v="44"/>
    <x v="1778"/>
    <x v="3221"/>
    <x v="13"/>
    <x v="0"/>
    <x v="0"/>
    <x v="1"/>
    <x v="23"/>
    <x v="2106"/>
    <x v="149"/>
    <x v="721"/>
    <x v="0"/>
    <x v="2369"/>
    <x v="2071"/>
    <x v="747"/>
    <x v="133"/>
    <x v="0"/>
    <x v="2240"/>
    <x v="2935"/>
    <x v="2640"/>
    <x v="380"/>
    <x v="1"/>
    <x v="380"/>
  </r>
  <r>
    <x v="3280"/>
    <x v="934"/>
    <x v="14"/>
    <x v="2"/>
    <x v="3"/>
    <x v="529"/>
    <x v="135"/>
    <x v="53"/>
    <x v="18"/>
    <x v="3"/>
    <x v="63"/>
    <x v="175"/>
    <x v="43"/>
    <x v="1641"/>
    <x v="3110"/>
    <x v="14"/>
    <x v="0"/>
    <x v="0"/>
    <x v="1"/>
    <x v="23"/>
    <x v="2020"/>
    <x v="94"/>
    <x v="641"/>
    <x v="2"/>
    <x v="2232"/>
    <x v="919"/>
    <x v="686"/>
    <x v="142"/>
    <x v="0"/>
    <x v="2088"/>
    <x v="3407"/>
    <x v="3148"/>
    <x v="380"/>
    <x v="1"/>
    <x v="380"/>
  </r>
  <r>
    <x v="3363"/>
    <x v="935"/>
    <x v="14"/>
    <x v="2"/>
    <x v="3"/>
    <x v="547"/>
    <x v="135"/>
    <x v="53"/>
    <x v="17"/>
    <x v="3"/>
    <x v="64"/>
    <x v="177"/>
    <x v="44"/>
    <x v="1865"/>
    <x v="3551"/>
    <x v="13"/>
    <x v="0"/>
    <x v="0"/>
    <x v="1"/>
    <x v="23"/>
    <x v="2338"/>
    <x v="475"/>
    <x v="1026"/>
    <x v="0"/>
    <x v="2746"/>
    <x v="1087"/>
    <x v="759"/>
    <x v="153"/>
    <x v="0"/>
    <x v="2491"/>
    <x v="3929"/>
    <x v="3741"/>
    <x v="380"/>
    <x v="1"/>
    <x v="380"/>
  </r>
  <r>
    <x v="3390"/>
    <x v="936"/>
    <x v="14"/>
    <x v="2"/>
    <x v="3"/>
    <x v="551"/>
    <x v="135"/>
    <x v="53"/>
    <x v="17"/>
    <x v="3"/>
    <x v="64"/>
    <x v="177"/>
    <x v="44"/>
    <x v="1564"/>
    <x v="2898"/>
    <x v="13"/>
    <x v="0"/>
    <x v="0"/>
    <x v="1"/>
    <x v="23"/>
    <x v="1931"/>
    <x v="306"/>
    <x v="876"/>
    <x v="4"/>
    <x v="2272"/>
    <x v="2000"/>
    <x v="1"/>
    <x v="1913"/>
    <x v="6"/>
    <x v="2158"/>
    <x v="2913"/>
    <x v="2618"/>
    <x v="380"/>
    <x v="1"/>
    <x v="380"/>
  </r>
  <r>
    <x v="3397"/>
    <x v="937"/>
    <x v="14"/>
    <x v="2"/>
    <x v="3"/>
    <x v="555"/>
    <x v="135"/>
    <x v="53"/>
    <x v="17"/>
    <x v="3"/>
    <x v="63"/>
    <x v="176"/>
    <x v="43"/>
    <x v="1552"/>
    <x v="2882"/>
    <x v="14"/>
    <x v="0"/>
    <x v="0"/>
    <x v="1"/>
    <x v="23"/>
    <x v="1906"/>
    <x v="93"/>
    <x v="639"/>
    <x v="0"/>
    <x v="2108"/>
    <x v="969"/>
    <x v="745"/>
    <x v="121"/>
    <x v="0"/>
    <x v="2049"/>
    <x v="2351"/>
    <x v="2043"/>
    <x v="380"/>
    <x v="1"/>
    <x v="380"/>
  </r>
  <r>
    <x v="3440"/>
    <x v="938"/>
    <x v="14"/>
    <x v="2"/>
    <x v="3"/>
    <x v="566"/>
    <x v="135"/>
    <x v="53"/>
    <x v="17"/>
    <x v="3"/>
    <x v="65"/>
    <x v="179"/>
    <x v="45"/>
    <x v="1698"/>
    <x v="3355"/>
    <x v="12"/>
    <x v="0"/>
    <x v="0"/>
    <x v="1"/>
    <x v="23"/>
    <x v="2215"/>
    <x v="173"/>
    <x v="754"/>
    <x v="4"/>
    <x v="2512"/>
    <x v="1727"/>
    <x v="730"/>
    <x v="144"/>
    <x v="0"/>
    <x v="2316"/>
    <x v="3428"/>
    <x v="3171"/>
    <x v="380"/>
    <x v="1"/>
    <x v="380"/>
  </r>
  <r>
    <x v="3519"/>
    <x v="939"/>
    <x v="14"/>
    <x v="2"/>
    <x v="3"/>
    <x v="575"/>
    <x v="135"/>
    <x v="53"/>
    <x v="19"/>
    <x v="3"/>
    <x v="65"/>
    <x v="174"/>
    <x v="45"/>
    <x v="1810"/>
    <x v="3279"/>
    <x v="12"/>
    <x v="0"/>
    <x v="0"/>
    <x v="1"/>
    <x v="23"/>
    <x v="2168"/>
    <x v="95"/>
    <x v="643"/>
    <x v="0"/>
    <x v="2393"/>
    <x v="2311"/>
    <x v="803"/>
    <x v="121"/>
    <x v="0"/>
    <x v="2266"/>
    <x v="2882"/>
    <x v="2587"/>
    <x v="380"/>
    <x v="1"/>
    <x v="380"/>
  </r>
  <r>
    <x v="3559"/>
    <x v="940"/>
    <x v="14"/>
    <x v="2"/>
    <x v="3"/>
    <x v="585"/>
    <x v="135"/>
    <x v="62"/>
    <x v="4"/>
    <x v="2"/>
    <x v="33"/>
    <x v="136"/>
    <x v="32"/>
    <x v="176"/>
    <x v="503"/>
    <x v="25"/>
    <x v="5"/>
    <x v="0"/>
    <x v="1"/>
    <x v="23"/>
    <x v="250"/>
    <x v="96"/>
    <x v="645"/>
    <x v="5"/>
    <x v="573"/>
    <x v="3038"/>
    <x v="644"/>
    <x v="71"/>
    <x v="0"/>
    <x v="525"/>
    <x v="4149"/>
    <x v="4079"/>
    <x v="380"/>
    <x v="1"/>
    <x v="380"/>
  </r>
  <r>
    <x v="3568"/>
    <x v="941"/>
    <x v="14"/>
    <x v="2"/>
    <x v="3"/>
    <x v="588"/>
    <x v="135"/>
    <x v="56"/>
    <x v="13"/>
    <x v="2"/>
    <x v="50"/>
    <x v="125"/>
    <x v="30"/>
    <x v="1403"/>
    <x v="2699"/>
    <x v="27"/>
    <x v="0"/>
    <x v="0"/>
    <x v="1"/>
    <x v="23"/>
    <x v="1460"/>
    <x v="100"/>
    <x v="653"/>
    <x v="115"/>
    <x v="1736"/>
    <x v="2322"/>
    <x v="661"/>
    <x v="123"/>
    <x v="0"/>
    <x v="1781"/>
    <x v="1149"/>
    <x v="831"/>
    <x v="380"/>
    <x v="1"/>
    <x v="380"/>
  </r>
  <r>
    <x v="2421"/>
    <x v="942"/>
    <x v="14"/>
    <x v="2"/>
    <x v="3"/>
    <x v="369"/>
    <x v="86"/>
    <x v="53"/>
    <x v="19"/>
    <x v="3"/>
    <x v="62"/>
    <x v="173"/>
    <x v="42"/>
    <x v="1776"/>
    <x v="3214"/>
    <x v="15"/>
    <x v="0"/>
    <x v="0"/>
    <x v="1"/>
    <x v="23"/>
    <x v="2057"/>
    <x v="189"/>
    <x v="773"/>
    <x v="2"/>
    <x v="2340"/>
    <x v="2255"/>
    <x v="803"/>
    <x v="119"/>
    <x v="0"/>
    <x v="2238"/>
    <x v="2542"/>
    <x v="2236"/>
    <x v="380"/>
    <x v="1"/>
    <x v="380"/>
  </r>
  <r>
    <x v="2333"/>
    <x v="943"/>
    <x v="14"/>
    <x v="2"/>
    <x v="3"/>
    <x v="357"/>
    <x v="86"/>
    <x v="53"/>
    <x v="17"/>
    <x v="3"/>
    <x v="63"/>
    <x v="174"/>
    <x v="43"/>
    <x v="1286"/>
    <x v="2548"/>
    <x v="14"/>
    <x v="0"/>
    <x v="0"/>
    <x v="1"/>
    <x v="23"/>
    <x v="1703"/>
    <x v="244"/>
    <x v="820"/>
    <x v="0"/>
    <x v="2008"/>
    <x v="836"/>
    <x v="574"/>
    <x v="160"/>
    <x v="0"/>
    <x v="1925"/>
    <x v="3077"/>
    <x v="2787"/>
    <x v="380"/>
    <x v="1"/>
    <x v="380"/>
  </r>
  <r>
    <x v="2305"/>
    <x v="944"/>
    <x v="14"/>
    <x v="2"/>
    <x v="3"/>
    <x v="349"/>
    <x v="86"/>
    <x v="62"/>
    <x v="0"/>
    <x v="2"/>
    <x v="55"/>
    <x v="139"/>
    <x v="35"/>
    <x v="317"/>
    <x v="676"/>
    <x v="22"/>
    <x v="0"/>
    <x v="0"/>
    <x v="1"/>
    <x v="23"/>
    <x v="652"/>
    <x v="140"/>
    <x v="710"/>
    <x v="0"/>
    <x v="1017"/>
    <x v="2210"/>
    <x v="466"/>
    <x v="140"/>
    <x v="0"/>
    <x v="1025"/>
    <x v="2254"/>
    <x v="1945"/>
    <x v="380"/>
    <x v="1"/>
    <x v="380"/>
  </r>
  <r>
    <x v="2255"/>
    <x v="945"/>
    <x v="14"/>
    <x v="2"/>
    <x v="3"/>
    <x v="339"/>
    <x v="86"/>
    <x v="53"/>
    <x v="17"/>
    <x v="2"/>
    <x v="50"/>
    <x v="30"/>
    <x v="30"/>
    <x v="1699"/>
    <x v="2670"/>
    <x v="27"/>
    <x v="0"/>
    <x v="0"/>
    <x v="1"/>
    <x v="23"/>
    <x v="1440"/>
    <x v="306"/>
    <x v="876"/>
    <x v="4"/>
    <x v="1799"/>
    <x v="1113"/>
    <x v="1"/>
    <x v="1822"/>
    <x v="1"/>
    <x v="1723"/>
    <x v="3149"/>
    <x v="2863"/>
    <x v="380"/>
    <x v="1"/>
    <x v="380"/>
  </r>
  <r>
    <x v="2167"/>
    <x v="946"/>
    <x v="14"/>
    <x v="2"/>
    <x v="3"/>
    <x v="326"/>
    <x v="86"/>
    <x v="62"/>
    <x v="0"/>
    <x v="2"/>
    <x v="52"/>
    <x v="134"/>
    <x v="32"/>
    <x v="382"/>
    <x v="813"/>
    <x v="25"/>
    <x v="0"/>
    <x v="0"/>
    <x v="1"/>
    <x v="23"/>
    <x v="654"/>
    <x v="200"/>
    <x v="782"/>
    <x v="3"/>
    <x v="1078"/>
    <x v="2257"/>
    <x v="5"/>
    <x v="915"/>
    <x v="1"/>
    <x v="1081"/>
    <x v="2290"/>
    <x v="1982"/>
    <x v="380"/>
    <x v="1"/>
    <x v="380"/>
  </r>
  <r>
    <x v="2092"/>
    <x v="947"/>
    <x v="14"/>
    <x v="2"/>
    <x v="3"/>
    <x v="314"/>
    <x v="86"/>
    <x v="56"/>
    <x v="13"/>
    <x v="2"/>
    <x v="55"/>
    <x v="138"/>
    <x v="35"/>
    <x v="1671"/>
    <x v="2856"/>
    <x v="22"/>
    <x v="0"/>
    <x v="0"/>
    <x v="1"/>
    <x v="23"/>
    <x v="1677"/>
    <x v="239"/>
    <x v="816"/>
    <x v="0"/>
    <x v="1993"/>
    <x v="304"/>
    <x v="298"/>
    <x v="311"/>
    <x v="0"/>
    <x v="2013"/>
    <x v="1221"/>
    <x v="905"/>
    <x v="380"/>
    <x v="1"/>
    <x v="380"/>
  </r>
  <r>
    <x v="2174"/>
    <x v="948"/>
    <x v="14"/>
    <x v="2"/>
    <x v="3"/>
    <x v="329"/>
    <x v="86"/>
    <x v="54"/>
    <x v="8"/>
    <x v="2"/>
    <x v="55"/>
    <x v="146"/>
    <x v="35"/>
    <x v="2082"/>
    <x v="3494"/>
    <x v="22"/>
    <x v="0"/>
    <x v="0"/>
    <x v="1"/>
    <x v="23"/>
    <x v="2096"/>
    <x v="106"/>
    <x v="662"/>
    <x v="0"/>
    <x v="2322"/>
    <x v="523"/>
    <x v="242"/>
    <x v="387"/>
    <x v="0"/>
    <x v="2273"/>
    <x v="1533"/>
    <x v="1219"/>
    <x v="380"/>
    <x v="1"/>
    <x v="380"/>
  </r>
  <r>
    <x v="2216"/>
    <x v="949"/>
    <x v="14"/>
    <x v="2"/>
    <x v="3"/>
    <x v="334"/>
    <x v="86"/>
    <x v="53"/>
    <x v="17"/>
    <x v="2"/>
    <x v="55"/>
    <x v="144"/>
    <x v="35"/>
    <x v="1675"/>
    <x v="2908"/>
    <x v="22"/>
    <x v="0"/>
    <x v="0"/>
    <x v="1"/>
    <x v="23"/>
    <x v="1712"/>
    <x v="120"/>
    <x v="683"/>
    <x v="3"/>
    <x v="1957"/>
    <x v="2302"/>
    <x v="676"/>
    <x v="129"/>
    <x v="0"/>
    <x v="1873"/>
    <x v="2831"/>
    <x v="2533"/>
    <x v="380"/>
    <x v="1"/>
    <x v="380"/>
  </r>
  <r>
    <x v="2269"/>
    <x v="950"/>
    <x v="0"/>
    <x v="2"/>
    <x v="3"/>
    <x v="346"/>
    <x v="86"/>
    <x v="63"/>
    <x v="0"/>
    <x v="2"/>
    <x v="55"/>
    <x v="145"/>
    <x v="35"/>
    <x v="1435"/>
    <x v="2684"/>
    <x v="22"/>
    <x v="0"/>
    <x v="0"/>
    <x v="1"/>
    <x v="23"/>
    <x v="1584"/>
    <x v="529"/>
    <x v="830"/>
    <x v="0"/>
    <x v="1910"/>
    <x v="1265"/>
    <x v="26"/>
    <x v="689"/>
    <x v="1"/>
    <x v="1858"/>
    <x v="2352"/>
    <x v="2044"/>
    <x v="380"/>
    <x v="1"/>
    <x v="380"/>
  </r>
  <r>
    <x v="2433"/>
    <x v="951"/>
    <x v="14"/>
    <x v="2"/>
    <x v="3"/>
    <x v="374"/>
    <x v="86"/>
    <x v="62"/>
    <x v="0"/>
    <x v="2"/>
    <x v="48"/>
    <x v="112"/>
    <x v="28"/>
    <x v="883"/>
    <x v="1986"/>
    <x v="29"/>
    <x v="0"/>
    <x v="0"/>
    <x v="1"/>
    <x v="23"/>
    <x v="1034"/>
    <x v="130"/>
    <x v="696"/>
    <x v="82"/>
    <x v="1393"/>
    <x v="2296"/>
    <x v="380"/>
    <x v="204"/>
    <x v="20"/>
    <x v="1410"/>
    <x v="1653"/>
    <x v="1340"/>
    <x v="380"/>
    <x v="1"/>
    <x v="380"/>
  </r>
  <r>
    <x v="2495"/>
    <x v="952"/>
    <x v="14"/>
    <x v="2"/>
    <x v="3"/>
    <x v="388"/>
    <x v="86"/>
    <x v="62"/>
    <x v="0"/>
    <x v="2"/>
    <x v="53"/>
    <x v="145"/>
    <x v="33"/>
    <x v="882"/>
    <x v="2426"/>
    <x v="24"/>
    <x v="0"/>
    <x v="0"/>
    <x v="1"/>
    <x v="23"/>
    <x v="1401"/>
    <x v="92"/>
    <x v="637"/>
    <x v="103"/>
    <x v="1665"/>
    <x v="2393"/>
    <x v="598"/>
    <x v="134"/>
    <x v="0"/>
    <x v="1674"/>
    <x v="1721"/>
    <x v="1408"/>
    <x v="380"/>
    <x v="1"/>
    <x v="380"/>
  </r>
  <r>
    <x v="3649"/>
    <x v="953"/>
    <x v="14"/>
    <x v="2"/>
    <x v="3"/>
    <x v="611"/>
    <x v="135"/>
    <x v="62"/>
    <x v="0"/>
    <x v="2"/>
    <x v="55"/>
    <x v="131"/>
    <x v="35"/>
    <x v="705"/>
    <x v="1593"/>
    <x v="22"/>
    <x v="0"/>
    <x v="0"/>
    <x v="1"/>
    <x v="23"/>
    <x v="1079"/>
    <x v="279"/>
    <x v="851"/>
    <x v="0"/>
    <x v="1483"/>
    <x v="3063"/>
    <x v="5"/>
    <x v="1025"/>
    <x v="1"/>
    <x v="1364"/>
    <x v="3659"/>
    <x v="3423"/>
    <x v="380"/>
    <x v="1"/>
    <x v="380"/>
  </r>
  <r>
    <x v="3646"/>
    <x v="954"/>
    <x v="14"/>
    <x v="2"/>
    <x v="3"/>
    <x v="608"/>
    <x v="135"/>
    <x v="53"/>
    <x v="17"/>
    <x v="2"/>
    <x v="50"/>
    <x v="26"/>
    <x v="30"/>
    <x v="986"/>
    <x v="1405"/>
    <x v="27"/>
    <x v="0"/>
    <x v="0"/>
    <x v="1"/>
    <x v="23"/>
    <x v="860"/>
    <x v="306"/>
    <x v="876"/>
    <x v="194"/>
    <x v="1461"/>
    <x v="1750"/>
    <x v="387"/>
    <x v="205"/>
    <x v="0"/>
    <x v="1402"/>
    <x v="3008"/>
    <x v="2717"/>
    <x v="380"/>
    <x v="1"/>
    <x v="380"/>
  </r>
  <r>
    <x v="3591"/>
    <x v="955"/>
    <x v="14"/>
    <x v="2"/>
    <x v="3"/>
    <x v="594"/>
    <x v="135"/>
    <x v="56"/>
    <x v="13"/>
    <x v="2"/>
    <x v="55"/>
    <x v="139"/>
    <x v="35"/>
    <x v="1120"/>
    <x v="2092"/>
    <x v="22"/>
    <x v="0"/>
    <x v="0"/>
    <x v="1"/>
    <x v="23"/>
    <x v="1305"/>
    <x v="120"/>
    <x v="683"/>
    <x v="0"/>
    <x v="1554"/>
    <x v="1508"/>
    <x v="5"/>
    <x v="1042"/>
    <x v="1"/>
    <x v="1553"/>
    <x v="1998"/>
    <x v="1687"/>
    <x v="380"/>
    <x v="1"/>
    <x v="380"/>
  </r>
  <r>
    <x v="3564"/>
    <x v="956"/>
    <x v="14"/>
    <x v="2"/>
    <x v="3"/>
    <x v="586"/>
    <x v="135"/>
    <x v="55"/>
    <x v="8"/>
    <x v="2"/>
    <x v="52"/>
    <x v="69"/>
    <x v="32"/>
    <x v="1424"/>
    <x v="2532"/>
    <x v="25"/>
    <x v="0"/>
    <x v="0"/>
    <x v="1"/>
    <x v="23"/>
    <x v="1420"/>
    <x v="741"/>
    <x v="1466"/>
    <x v="266"/>
    <x v="2966"/>
    <x v="175"/>
    <x v="146"/>
    <x v="541"/>
    <x v="0"/>
    <x v="2799"/>
    <x v="3311"/>
    <x v="3040"/>
    <x v="380"/>
    <x v="1"/>
    <x v="380"/>
  </r>
  <r>
    <x v="3428"/>
    <x v="957"/>
    <x v="14"/>
    <x v="2"/>
    <x v="3"/>
    <x v="561"/>
    <x v="135"/>
    <x v="56"/>
    <x v="8"/>
    <x v="2"/>
    <x v="59"/>
    <x v="139"/>
    <x v="39"/>
    <x v="544"/>
    <x v="795"/>
    <x v="18"/>
    <x v="0"/>
    <x v="0"/>
    <x v="1"/>
    <x v="23"/>
    <x v="823"/>
    <x v="130"/>
    <x v="696"/>
    <x v="279"/>
    <x v="1393"/>
    <x v="2809"/>
    <x v="865"/>
    <x v="71"/>
    <x v="0"/>
    <x v="1412"/>
    <x v="1638"/>
    <x v="1325"/>
    <x v="380"/>
    <x v="1"/>
    <x v="380"/>
  </r>
  <r>
    <x v="3359"/>
    <x v="958"/>
    <x v="14"/>
    <x v="2"/>
    <x v="3"/>
    <x v="544"/>
    <x v="135"/>
    <x v="0"/>
    <x v="17"/>
    <x v="6"/>
    <x v="60"/>
    <x v="158"/>
    <x v="40"/>
    <x v="2064"/>
    <x v="3979"/>
    <x v="17"/>
    <x v="0"/>
    <x v="0"/>
    <x v="1"/>
    <x v="23"/>
    <x v="2633"/>
    <x v="628"/>
    <x v="1175"/>
    <x v="316"/>
    <x v="3160"/>
    <x v="1160"/>
    <x v="988"/>
    <x v="113"/>
    <x v="0"/>
    <x v="3117"/>
    <x v="1781"/>
    <x v="1468"/>
    <x v="380"/>
    <x v="1"/>
    <x v="380"/>
  </r>
  <r>
    <x v="3267"/>
    <x v="959"/>
    <x v="14"/>
    <x v="2"/>
    <x v="3"/>
    <x v="524"/>
    <x v="135"/>
    <x v="55"/>
    <x v="17"/>
    <x v="2"/>
    <x v="48"/>
    <x v="25"/>
    <x v="28"/>
    <x v="1728"/>
    <x v="2888"/>
    <x v="29"/>
    <x v="0"/>
    <x v="0"/>
    <x v="1"/>
    <x v="23"/>
    <x v="1515"/>
    <x v="453"/>
    <x v="1011"/>
    <x v="159"/>
    <x v="2042"/>
    <x v="2673"/>
    <x v="1"/>
    <x v="1877"/>
    <x v="1"/>
    <x v="2229"/>
    <x v="504"/>
    <x v="183"/>
    <x v="380"/>
    <x v="1"/>
    <x v="380"/>
  </r>
  <r>
    <x v="3194"/>
    <x v="960"/>
    <x v="14"/>
    <x v="2"/>
    <x v="3"/>
    <x v="509"/>
    <x v="135"/>
    <x v="53"/>
    <x v="13"/>
    <x v="3"/>
    <x v="48"/>
    <x v="3"/>
    <x v="28"/>
    <x v="1038"/>
    <x v="2390"/>
    <x v="29"/>
    <x v="0"/>
    <x v="0"/>
    <x v="1"/>
    <x v="23"/>
    <x v="1230"/>
    <x v="476"/>
    <x v="1029"/>
    <x v="155"/>
    <x v="1841"/>
    <x v="501"/>
    <x v="1"/>
    <x v="1831"/>
    <x v="1"/>
    <x v="1739"/>
    <x v="3386"/>
    <x v="3124"/>
    <x v="380"/>
    <x v="1"/>
    <x v="380"/>
  </r>
  <r>
    <x v="2883"/>
    <x v="961"/>
    <x v="14"/>
    <x v="2"/>
    <x v="3"/>
    <x v="449"/>
    <x v="135"/>
    <x v="53"/>
    <x v="19"/>
    <x v="3"/>
    <x v="48"/>
    <x v="113"/>
    <x v="28"/>
    <x v="1768"/>
    <x v="3127"/>
    <x v="29"/>
    <x v="0"/>
    <x v="0"/>
    <x v="1"/>
    <x v="23"/>
    <x v="1627"/>
    <x v="427"/>
    <x v="855"/>
    <x v="240"/>
    <x v="2103"/>
    <x v="1171"/>
    <x v="1"/>
    <x v="1887"/>
    <x v="1"/>
    <x v="2037"/>
    <x v="2556"/>
    <x v="2250"/>
    <x v="380"/>
    <x v="1"/>
    <x v="380"/>
  </r>
  <r>
    <x v="1363"/>
    <x v="962"/>
    <x v="16"/>
    <x v="2"/>
    <x v="3"/>
    <x v="210"/>
    <x v="90"/>
    <x v="57"/>
    <x v="17"/>
    <x v="4"/>
    <x v="75"/>
    <x v="195"/>
    <x v="55"/>
    <x v="2280"/>
    <x v="3915"/>
    <x v="2"/>
    <x v="14"/>
    <x v="9"/>
    <x v="1"/>
    <x v="23"/>
    <x v="2639"/>
    <x v="109"/>
    <x v="651"/>
    <x v="8"/>
    <x v="3088"/>
    <x v="2841"/>
    <x v="1"/>
    <x v="2041"/>
    <x v="1"/>
    <x v="2943"/>
    <x v="3937"/>
    <x v="3751"/>
    <x v="380"/>
    <x v="1"/>
    <x v="380"/>
  </r>
  <r>
    <x v="979"/>
    <x v="963"/>
    <x v="14"/>
    <x v="2"/>
    <x v="3"/>
    <x v="170"/>
    <x v="90"/>
    <x v="62"/>
    <x v="0"/>
    <x v="3"/>
    <x v="76"/>
    <x v="196"/>
    <x v="56"/>
    <x v="1546"/>
    <x v="3317"/>
    <x v="1"/>
    <x v="14"/>
    <x v="9"/>
    <x v="1"/>
    <x v="23"/>
    <x v="2391"/>
    <x v="92"/>
    <x v="637"/>
    <x v="110"/>
    <x v="2706"/>
    <x v="2667"/>
    <x v="260"/>
    <x v="405"/>
    <x v="20"/>
    <x v="2623"/>
    <x v="1172"/>
    <x v="854"/>
    <x v="380"/>
    <x v="1"/>
    <x v="380"/>
  </r>
  <r>
    <x v="2891"/>
    <x v="964"/>
    <x v="14"/>
    <x v="2"/>
    <x v="3"/>
    <x v="452"/>
    <x v="135"/>
    <x v="54"/>
    <x v="17"/>
    <x v="3"/>
    <x v="55"/>
    <x v="144"/>
    <x v="35"/>
    <x v="1939"/>
    <x v="3570"/>
    <x v="22"/>
    <x v="0"/>
    <x v="0"/>
    <x v="1"/>
    <x v="23"/>
    <x v="2167"/>
    <x v="443"/>
    <x v="806"/>
    <x v="9"/>
    <x v="2482"/>
    <x v="2872"/>
    <x v="1"/>
    <x v="1950"/>
    <x v="6"/>
    <x v="2301"/>
    <x v="3345"/>
    <x v="3078"/>
    <x v="380"/>
    <x v="1"/>
    <x v="380"/>
  </r>
  <r>
    <x v="786"/>
    <x v="965"/>
    <x v="14"/>
    <x v="2"/>
    <x v="3"/>
    <x v="150"/>
    <x v="90"/>
    <x v="62"/>
    <x v="0"/>
    <x v="2"/>
    <x v="55"/>
    <x v="140"/>
    <x v="35"/>
    <x v="948"/>
    <x v="2385"/>
    <x v="22"/>
    <x v="0"/>
    <x v="0"/>
    <x v="1"/>
    <x v="23"/>
    <x v="1437"/>
    <x v="608"/>
    <x v="1102"/>
    <x v="34"/>
    <x v="2029"/>
    <x v="842"/>
    <x v="1"/>
    <x v="1874"/>
    <x v="1"/>
    <x v="1998"/>
    <x v="2185"/>
    <x v="1876"/>
    <x v="380"/>
    <x v="1"/>
    <x v="380"/>
  </r>
  <r>
    <x v="467"/>
    <x v="966"/>
    <x v="14"/>
    <x v="2"/>
    <x v="3"/>
    <x v="126"/>
    <x v="90"/>
    <x v="62"/>
    <x v="0"/>
    <x v="2"/>
    <x v="54"/>
    <x v="149"/>
    <x v="34"/>
    <x v="2006"/>
    <x v="3761"/>
    <x v="23"/>
    <x v="0"/>
    <x v="0"/>
    <x v="1"/>
    <x v="23"/>
    <x v="2312"/>
    <x v="483"/>
    <x v="893"/>
    <x v="3"/>
    <x v="2670"/>
    <x v="854"/>
    <x v="493"/>
    <x v="247"/>
    <x v="0"/>
    <x v="2539"/>
    <x v="2329"/>
    <x v="2021"/>
    <x v="380"/>
    <x v="1"/>
    <x v="380"/>
  </r>
  <r>
    <x v="3282"/>
    <x v="967"/>
    <x v="91"/>
    <x v="2"/>
    <x v="0"/>
    <x v="530"/>
    <x v="135"/>
    <x v="66"/>
    <x v="33"/>
    <x v="9"/>
    <x v="78"/>
    <x v="198"/>
    <x v="0"/>
    <x v="0"/>
    <x v="0"/>
    <x v="56"/>
    <x v="14"/>
    <x v="9"/>
    <x v="1"/>
    <x v="23"/>
    <x v="0"/>
    <x v="683"/>
    <x v="155"/>
    <x v="0"/>
    <x v="159"/>
    <x v="1969"/>
    <x v="1"/>
    <x v="1427"/>
    <x v="11"/>
    <x v="147"/>
    <x v="3567"/>
    <x v="3323"/>
    <x v="380"/>
    <x v="1"/>
    <x v="380"/>
  </r>
  <r>
    <x v="1889"/>
    <x v="968"/>
    <x v="14"/>
    <x v="2"/>
    <x v="3"/>
    <x v="287"/>
    <x v="135"/>
    <x v="53"/>
    <x v="19"/>
    <x v="3"/>
    <x v="52"/>
    <x v="125"/>
    <x v="32"/>
    <x v="1912"/>
    <x v="3410"/>
    <x v="25"/>
    <x v="0"/>
    <x v="0"/>
    <x v="1"/>
    <x v="23"/>
    <x v="1936"/>
    <x v="220"/>
    <x v="793"/>
    <x v="53"/>
    <x v="2258"/>
    <x v="1263"/>
    <x v="5"/>
    <x v="1214"/>
    <x v="1"/>
    <x v="2148"/>
    <x v="2973"/>
    <x v="2679"/>
    <x v="380"/>
    <x v="1"/>
    <x v="380"/>
  </r>
  <r>
    <x v="1958"/>
    <x v="969"/>
    <x v="14"/>
    <x v="2"/>
    <x v="3"/>
    <x v="299"/>
    <x v="135"/>
    <x v="62"/>
    <x v="0"/>
    <x v="2"/>
    <x v="50"/>
    <x v="121"/>
    <x v="30"/>
    <x v="304"/>
    <x v="704"/>
    <x v="27"/>
    <x v="0"/>
    <x v="0"/>
    <x v="1"/>
    <x v="23"/>
    <x v="556"/>
    <x v="98"/>
    <x v="649"/>
    <x v="0"/>
    <x v="880"/>
    <x v="2287"/>
    <x v="5"/>
    <x v="867"/>
    <x v="1"/>
    <x v="881"/>
    <x v="2637"/>
    <x v="2333"/>
    <x v="380"/>
    <x v="1"/>
    <x v="380"/>
  </r>
  <r>
    <x v="2149"/>
    <x v="970"/>
    <x v="14"/>
    <x v="2"/>
    <x v="3"/>
    <x v="321"/>
    <x v="135"/>
    <x v="56"/>
    <x v="8"/>
    <x v="2"/>
    <x v="50"/>
    <x v="124"/>
    <x v="30"/>
    <x v="1524"/>
    <x v="2717"/>
    <x v="27"/>
    <x v="0"/>
    <x v="0"/>
    <x v="1"/>
    <x v="23"/>
    <x v="1474"/>
    <x v="210"/>
    <x v="790"/>
    <x v="5"/>
    <x v="1773"/>
    <x v="116"/>
    <x v="73"/>
    <x v="603"/>
    <x v="0"/>
    <x v="1804"/>
    <x v="1287"/>
    <x v="971"/>
    <x v="380"/>
    <x v="1"/>
    <x v="380"/>
  </r>
  <r>
    <x v="2158"/>
    <x v="971"/>
    <x v="14"/>
    <x v="2"/>
    <x v="3"/>
    <x v="323"/>
    <x v="135"/>
    <x v="55"/>
    <x v="13"/>
    <x v="1"/>
    <x v="44"/>
    <x v="113"/>
    <x v="24"/>
    <x v="1414"/>
    <x v="1672"/>
    <x v="33"/>
    <x v="0"/>
    <x v="0"/>
    <x v="1"/>
    <x v="23"/>
    <x v="750"/>
    <x v="160"/>
    <x v="734"/>
    <x v="68"/>
    <x v="1173"/>
    <x v="752"/>
    <x v="471"/>
    <x v="146"/>
    <x v="0"/>
    <x v="1765"/>
    <x v="258"/>
    <x v="75"/>
    <x v="380"/>
    <x v="1"/>
    <x v="380"/>
  </r>
  <r>
    <x v="2158"/>
    <x v="972"/>
    <x v="24"/>
    <x v="2"/>
    <x v="0"/>
    <x v="323"/>
    <x v="135"/>
    <x v="66"/>
    <x v="33"/>
    <x v="9"/>
    <x v="78"/>
    <x v="198"/>
    <x v="0"/>
    <x v="0"/>
    <x v="0"/>
    <x v="56"/>
    <x v="14"/>
    <x v="9"/>
    <x v="1"/>
    <x v="23"/>
    <x v="0"/>
    <x v="48"/>
    <x v="49"/>
    <x v="0"/>
    <x v="49"/>
    <x v="752"/>
    <x v="471"/>
    <x v="2"/>
    <x v="0"/>
    <x v="44"/>
    <x v="3243"/>
    <x v="2963"/>
    <x v="380"/>
    <x v="1"/>
    <x v="380"/>
  </r>
  <r>
    <x v="2209"/>
    <x v="973"/>
    <x v="14"/>
    <x v="2"/>
    <x v="3"/>
    <x v="331"/>
    <x v="135"/>
    <x v="62"/>
    <x v="0"/>
    <x v="2"/>
    <x v="52"/>
    <x v="133"/>
    <x v="32"/>
    <x v="2040"/>
    <x v="3581"/>
    <x v="25"/>
    <x v="0"/>
    <x v="0"/>
    <x v="1"/>
    <x v="23"/>
    <x v="2095"/>
    <x v="298"/>
    <x v="867"/>
    <x v="0"/>
    <x v="2424"/>
    <x v="1753"/>
    <x v="374"/>
    <x v="298"/>
    <x v="1"/>
    <x v="2500"/>
    <x v="518"/>
    <x v="195"/>
    <x v="380"/>
    <x v="1"/>
    <x v="380"/>
  </r>
  <r>
    <x v="2272"/>
    <x v="974"/>
    <x v="14"/>
    <x v="2"/>
    <x v="3"/>
    <x v="346"/>
    <x v="135"/>
    <x v="56"/>
    <x v="13"/>
    <x v="2"/>
    <x v="50"/>
    <x v="119"/>
    <x v="30"/>
    <x v="1624"/>
    <x v="2767"/>
    <x v="27"/>
    <x v="0"/>
    <x v="0"/>
    <x v="1"/>
    <x v="23"/>
    <x v="1504"/>
    <x v="92"/>
    <x v="637"/>
    <x v="4"/>
    <x v="1700"/>
    <x v="1978"/>
    <x v="400"/>
    <x v="217"/>
    <x v="13"/>
    <x v="1647"/>
    <x v="3040"/>
    <x v="2751"/>
    <x v="380"/>
    <x v="1"/>
    <x v="380"/>
  </r>
  <r>
    <x v="2427"/>
    <x v="975"/>
    <x v="14"/>
    <x v="2"/>
    <x v="3"/>
    <x v="370"/>
    <x v="135"/>
    <x v="62"/>
    <x v="0"/>
    <x v="2"/>
    <x v="49"/>
    <x v="124"/>
    <x v="29"/>
    <x v="974"/>
    <x v="2077"/>
    <x v="28"/>
    <x v="0"/>
    <x v="0"/>
    <x v="1"/>
    <x v="23"/>
    <x v="1114"/>
    <x v="102"/>
    <x v="657"/>
    <x v="3"/>
    <x v="1368"/>
    <x v="1192"/>
    <x v="564"/>
    <x v="128"/>
    <x v="0"/>
    <x v="1372"/>
    <x v="1969"/>
    <x v="1658"/>
    <x v="380"/>
    <x v="1"/>
    <x v="380"/>
  </r>
  <r>
    <x v="2442"/>
    <x v="976"/>
    <x v="14"/>
    <x v="2"/>
    <x v="3"/>
    <x v="378"/>
    <x v="135"/>
    <x v="56"/>
    <x v="13"/>
    <x v="3"/>
    <x v="59"/>
    <x v="167"/>
    <x v="39"/>
    <x v="1198"/>
    <x v="2614"/>
    <x v="18"/>
    <x v="0"/>
    <x v="0"/>
    <x v="1"/>
    <x v="23"/>
    <x v="1636"/>
    <x v="306"/>
    <x v="789"/>
    <x v="6"/>
    <x v="1950"/>
    <x v="2401"/>
    <x v="724"/>
    <x v="117"/>
    <x v="0"/>
    <x v="1956"/>
    <x v="1204"/>
    <x v="887"/>
    <x v="380"/>
    <x v="1"/>
    <x v="380"/>
  </r>
  <r>
    <x v="2550"/>
    <x v="977"/>
    <x v="14"/>
    <x v="2"/>
    <x v="3"/>
    <x v="394"/>
    <x v="135"/>
    <x v="55"/>
    <x v="17"/>
    <x v="3"/>
    <x v="57"/>
    <x v="158"/>
    <x v="37"/>
    <x v="1228"/>
    <x v="2638"/>
    <x v="20"/>
    <x v="0"/>
    <x v="0"/>
    <x v="1"/>
    <x v="23"/>
    <x v="1602"/>
    <x v="226"/>
    <x v="774"/>
    <x v="6"/>
    <x v="1900"/>
    <x v="915"/>
    <x v="537"/>
    <x v="166"/>
    <x v="0"/>
    <x v="1935"/>
    <x v="930"/>
    <x v="608"/>
    <x v="380"/>
    <x v="1"/>
    <x v="380"/>
  </r>
  <r>
    <x v="1143"/>
    <x v="978"/>
    <x v="14"/>
    <x v="1"/>
    <x v="2"/>
    <x v="19"/>
    <x v="73"/>
    <x v="53"/>
    <x v="17"/>
    <x v="5"/>
    <x v="52"/>
    <x v="3"/>
    <x v="32"/>
    <x v="2297"/>
    <x v="3952"/>
    <x v="25"/>
    <x v="0"/>
    <x v="0"/>
    <x v="1"/>
    <x v="23"/>
    <x v="2547"/>
    <x v="638"/>
    <x v="1204"/>
    <x v="65"/>
    <x v="3075"/>
    <x v="1663"/>
    <x v="880"/>
    <x v="150"/>
    <x v="0"/>
    <x v="2976"/>
    <x v="2867"/>
    <x v="2570"/>
    <x v="380"/>
    <x v="1"/>
    <x v="380"/>
  </r>
  <r>
    <x v="3135"/>
    <x v="979"/>
    <x v="14"/>
    <x v="1"/>
    <x v="2"/>
    <x v="51"/>
    <x v="73"/>
    <x v="62"/>
    <x v="0"/>
    <x v="2"/>
    <x v="49"/>
    <x v="118"/>
    <x v="29"/>
    <x v="654"/>
    <x v="1469"/>
    <x v="28"/>
    <x v="0"/>
    <x v="0"/>
    <x v="1"/>
    <x v="23"/>
    <x v="854"/>
    <x v="106"/>
    <x v="723"/>
    <x v="7"/>
    <x v="1199"/>
    <x v="1741"/>
    <x v="5"/>
    <x v="960"/>
    <x v="6"/>
    <x v="1175"/>
    <x v="2708"/>
    <x v="2404"/>
    <x v="380"/>
    <x v="1"/>
    <x v="380"/>
  </r>
  <r>
    <x v="3533"/>
    <x v="980"/>
    <x v="14"/>
    <x v="1"/>
    <x v="2"/>
    <x v="61"/>
    <x v="73"/>
    <x v="53"/>
    <x v="17"/>
    <x v="3"/>
    <x v="59"/>
    <x v="167"/>
    <x v="39"/>
    <x v="1572"/>
    <x v="2977"/>
    <x v="18"/>
    <x v="0"/>
    <x v="0"/>
    <x v="1"/>
    <x v="23"/>
    <x v="1852"/>
    <x v="94"/>
    <x v="699"/>
    <x v="0"/>
    <x v="2095"/>
    <x v="1436"/>
    <x v="5"/>
    <x v="1170"/>
    <x v="6"/>
    <x v="1790"/>
    <x v="4060"/>
    <x v="3951"/>
    <x v="380"/>
    <x v="1"/>
    <x v="380"/>
  </r>
  <r>
    <x v="4266"/>
    <x v="981"/>
    <x v="14"/>
    <x v="1"/>
    <x v="2"/>
    <x v="88"/>
    <x v="73"/>
    <x v="53"/>
    <x v="19"/>
    <x v="3"/>
    <x v="64"/>
    <x v="178"/>
    <x v="44"/>
    <x v="1783"/>
    <x v="3340"/>
    <x v="13"/>
    <x v="0"/>
    <x v="0"/>
    <x v="1"/>
    <x v="23"/>
    <x v="2182"/>
    <x v="314"/>
    <x v="953"/>
    <x v="22"/>
    <x v="2569"/>
    <x v="2150"/>
    <x v="779"/>
    <x v="135"/>
    <x v="0"/>
    <x v="2407"/>
    <x v="2853"/>
    <x v="2556"/>
    <x v="380"/>
    <x v="1"/>
    <x v="380"/>
  </r>
  <r>
    <x v="4098"/>
    <x v="982"/>
    <x v="14"/>
    <x v="1"/>
    <x v="2"/>
    <x v="80"/>
    <x v="73"/>
    <x v="53"/>
    <x v="17"/>
    <x v="3"/>
    <x v="64"/>
    <x v="178"/>
    <x v="44"/>
    <x v="1768"/>
    <x v="3234"/>
    <x v="13"/>
    <x v="0"/>
    <x v="0"/>
    <x v="1"/>
    <x v="23"/>
    <x v="2113"/>
    <x v="189"/>
    <x v="846"/>
    <x v="0"/>
    <x v="2436"/>
    <x v="2246"/>
    <x v="5"/>
    <x v="1246"/>
    <x v="1"/>
    <x v="2336"/>
    <x v="2121"/>
    <x v="1810"/>
    <x v="380"/>
    <x v="1"/>
    <x v="380"/>
  </r>
  <r>
    <x v="3496"/>
    <x v="983"/>
    <x v="22"/>
    <x v="1"/>
    <x v="2"/>
    <x v="60"/>
    <x v="73"/>
    <x v="66"/>
    <x v="33"/>
    <x v="9"/>
    <x v="78"/>
    <x v="198"/>
    <x v="0"/>
    <x v="0"/>
    <x v="0"/>
    <x v="56"/>
    <x v="14"/>
    <x v="9"/>
    <x v="1"/>
    <x v="23"/>
    <x v="0"/>
    <x v="722"/>
    <x v="1481"/>
    <x v="0"/>
    <x v="1623"/>
    <x v="1084"/>
    <x v="402"/>
    <x v="209"/>
    <x v="7"/>
    <x v="1519"/>
    <x v="3563"/>
    <x v="3319"/>
    <x v="380"/>
    <x v="1"/>
    <x v="380"/>
  </r>
  <r>
    <x v="3250"/>
    <x v="984"/>
    <x v="14"/>
    <x v="1"/>
    <x v="2"/>
    <x v="54"/>
    <x v="73"/>
    <x v="53"/>
    <x v="17"/>
    <x v="5"/>
    <x v="66"/>
    <x v="177"/>
    <x v="46"/>
    <x v="2361"/>
    <x v="4000"/>
    <x v="11"/>
    <x v="0"/>
    <x v="0"/>
    <x v="1"/>
    <x v="23"/>
    <x v="2669"/>
    <x v="258"/>
    <x v="907"/>
    <x v="0"/>
    <x v="3170"/>
    <x v="2751"/>
    <x v="1011"/>
    <x v="101"/>
    <x v="0"/>
    <x v="3080"/>
    <x v="4070"/>
    <x v="3961"/>
    <x v="380"/>
    <x v="1"/>
    <x v="380"/>
  </r>
  <r>
    <x v="2596"/>
    <x v="985"/>
    <x v="14"/>
    <x v="1"/>
    <x v="2"/>
    <x v="40"/>
    <x v="73"/>
    <x v="53"/>
    <x v="17"/>
    <x v="5"/>
    <x v="64"/>
    <x v="177"/>
    <x v="44"/>
    <x v="2223"/>
    <x v="3946"/>
    <x v="13"/>
    <x v="0"/>
    <x v="0"/>
    <x v="1"/>
    <x v="23"/>
    <x v="2618"/>
    <x v="162"/>
    <x v="808"/>
    <x v="0"/>
    <x v="3061"/>
    <x v="3074"/>
    <x v="998"/>
    <x v="88"/>
    <x v="0"/>
    <x v="2697"/>
    <x v="4224"/>
    <x v="4201"/>
    <x v="380"/>
    <x v="1"/>
    <x v="380"/>
  </r>
  <r>
    <x v="1991"/>
    <x v="986"/>
    <x v="49"/>
    <x v="1"/>
    <x v="8"/>
    <x v="30"/>
    <x v="73"/>
    <x v="66"/>
    <x v="33"/>
    <x v="9"/>
    <x v="78"/>
    <x v="198"/>
    <x v="0"/>
    <x v="0"/>
    <x v="0"/>
    <x v="56"/>
    <x v="14"/>
    <x v="9"/>
    <x v="1"/>
    <x v="23"/>
    <x v="0"/>
    <x v="245"/>
    <x v="755"/>
    <x v="319"/>
    <x v="400"/>
    <x v="30"/>
    <x v="0"/>
    <x v="0"/>
    <x v="0"/>
    <x v="412"/>
    <x v="2144"/>
    <x v="1833"/>
    <x v="380"/>
    <x v="1"/>
    <x v="380"/>
  </r>
  <r>
    <x v="2345"/>
    <x v="987"/>
    <x v="14"/>
    <x v="1"/>
    <x v="2"/>
    <x v="36"/>
    <x v="73"/>
    <x v="53"/>
    <x v="17"/>
    <x v="5"/>
    <x v="76"/>
    <x v="196"/>
    <x v="56"/>
    <x v="1973"/>
    <x v="3773"/>
    <x v="1"/>
    <x v="14"/>
    <x v="9"/>
    <x v="1"/>
    <x v="23"/>
    <x v="2593"/>
    <x v="268"/>
    <x v="915"/>
    <x v="0"/>
    <x v="3031"/>
    <x v="2907"/>
    <x v="997"/>
    <x v="84"/>
    <x v="0"/>
    <x v="2901"/>
    <x v="2922"/>
    <x v="2627"/>
    <x v="380"/>
    <x v="1"/>
    <x v="380"/>
  </r>
  <r>
    <x v="2451"/>
    <x v="988"/>
    <x v="14"/>
    <x v="1"/>
    <x v="2"/>
    <x v="38"/>
    <x v="73"/>
    <x v="53"/>
    <x v="17"/>
    <x v="5"/>
    <x v="76"/>
    <x v="196"/>
    <x v="56"/>
    <x v="1973"/>
    <x v="3773"/>
    <x v="1"/>
    <x v="14"/>
    <x v="9"/>
    <x v="1"/>
    <x v="23"/>
    <x v="2593"/>
    <x v="352"/>
    <x v="980"/>
    <x v="0"/>
    <x v="3038"/>
    <x v="3137"/>
    <x v="5"/>
    <x v="1378"/>
    <x v="6"/>
    <x v="2914"/>
    <x v="2936"/>
    <x v="2641"/>
    <x v="380"/>
    <x v="1"/>
    <x v="380"/>
  </r>
  <r>
    <x v="2375"/>
    <x v="989"/>
    <x v="22"/>
    <x v="2"/>
    <x v="3"/>
    <x v="361"/>
    <x v="135"/>
    <x v="66"/>
    <x v="33"/>
    <x v="9"/>
    <x v="78"/>
    <x v="198"/>
    <x v="0"/>
    <x v="0"/>
    <x v="0"/>
    <x v="56"/>
    <x v="14"/>
    <x v="9"/>
    <x v="1"/>
    <x v="23"/>
    <x v="0"/>
    <x v="92"/>
    <x v="524"/>
    <x v="0"/>
    <x v="272"/>
    <x v="25"/>
    <x v="0"/>
    <x v="0"/>
    <x v="7"/>
    <x v="257"/>
    <x v="3649"/>
    <x v="3411"/>
    <x v="380"/>
    <x v="1"/>
    <x v="380"/>
  </r>
  <r>
    <x v="2306"/>
    <x v="990"/>
    <x v="14"/>
    <x v="2"/>
    <x v="3"/>
    <x v="349"/>
    <x v="135"/>
    <x v="53"/>
    <x v="17"/>
    <x v="3"/>
    <x v="56"/>
    <x v="148"/>
    <x v="36"/>
    <x v="2090"/>
    <x v="3619"/>
    <x v="21"/>
    <x v="0"/>
    <x v="0"/>
    <x v="1"/>
    <x v="23"/>
    <x v="2232"/>
    <x v="118"/>
    <x v="680"/>
    <x v="0"/>
    <x v="2493"/>
    <x v="120"/>
    <x v="0"/>
    <x v="0"/>
    <x v="1"/>
    <x v="2497"/>
    <x v="594"/>
    <x v="267"/>
    <x v="380"/>
    <x v="1"/>
    <x v="380"/>
  </r>
  <r>
    <x v="2224"/>
    <x v="991"/>
    <x v="14"/>
    <x v="2"/>
    <x v="3"/>
    <x v="337"/>
    <x v="135"/>
    <x v="62"/>
    <x v="0"/>
    <x v="1"/>
    <x v="29"/>
    <x v="125"/>
    <x v="19"/>
    <x v="1620"/>
    <x v="2441"/>
    <x v="38"/>
    <x v="0"/>
    <x v="2"/>
    <x v="1"/>
    <x v="23"/>
    <x v="561"/>
    <x v="137"/>
    <x v="706"/>
    <x v="116"/>
    <x v="1012"/>
    <x v="812"/>
    <x v="318"/>
    <x v="211"/>
    <x v="1"/>
    <x v="988"/>
    <x v="2844"/>
    <x v="2547"/>
    <x v="380"/>
    <x v="1"/>
    <x v="380"/>
  </r>
  <r>
    <x v="2154"/>
    <x v="992"/>
    <x v="14"/>
    <x v="2"/>
    <x v="3"/>
    <x v="322"/>
    <x v="135"/>
    <x v="53"/>
    <x v="19"/>
    <x v="4"/>
    <x v="52"/>
    <x v="16"/>
    <x v="32"/>
    <x v="2369"/>
    <x v="3995"/>
    <x v="25"/>
    <x v="0"/>
    <x v="0"/>
    <x v="1"/>
    <x v="23"/>
    <x v="2634"/>
    <x v="324"/>
    <x v="894"/>
    <x v="310"/>
    <x v="3127"/>
    <x v="1164"/>
    <x v="971"/>
    <x v="112"/>
    <x v="0"/>
    <x v="3063"/>
    <x v="2564"/>
    <x v="2258"/>
    <x v="380"/>
    <x v="1"/>
    <x v="380"/>
  </r>
  <r>
    <x v="1928"/>
    <x v="993"/>
    <x v="14"/>
    <x v="2"/>
    <x v="3"/>
    <x v="290"/>
    <x v="135"/>
    <x v="56"/>
    <x v="13"/>
    <x v="2"/>
    <x v="52"/>
    <x v="136"/>
    <x v="32"/>
    <x v="2205"/>
    <x v="3634"/>
    <x v="25"/>
    <x v="0"/>
    <x v="0"/>
    <x v="1"/>
    <x v="23"/>
    <x v="2160"/>
    <x v="170"/>
    <x v="750"/>
    <x v="0"/>
    <x v="2441"/>
    <x v="2665"/>
    <x v="872"/>
    <x v="105"/>
    <x v="0"/>
    <x v="2463"/>
    <x v="581"/>
    <x v="255"/>
    <x v="380"/>
    <x v="1"/>
    <x v="380"/>
  </r>
  <r>
    <x v="1896"/>
    <x v="994"/>
    <x v="14"/>
    <x v="2"/>
    <x v="3"/>
    <x v="288"/>
    <x v="135"/>
    <x v="53"/>
    <x v="17"/>
    <x v="3"/>
    <x v="56"/>
    <x v="149"/>
    <x v="36"/>
    <x v="2311"/>
    <x v="3881"/>
    <x v="21"/>
    <x v="0"/>
    <x v="0"/>
    <x v="1"/>
    <x v="23"/>
    <x v="2488"/>
    <x v="313"/>
    <x v="811"/>
    <x v="59"/>
    <x v="2874"/>
    <x v="1146"/>
    <x v="925"/>
    <x v="109"/>
    <x v="0"/>
    <x v="2711"/>
    <x v="2829"/>
    <x v="2531"/>
    <x v="380"/>
    <x v="1"/>
    <x v="380"/>
  </r>
  <r>
    <x v="1885"/>
    <x v="995"/>
    <x v="14"/>
    <x v="2"/>
    <x v="3"/>
    <x v="286"/>
    <x v="135"/>
    <x v="56"/>
    <x v="13"/>
    <x v="3"/>
    <x v="60"/>
    <x v="148"/>
    <x v="40"/>
    <x v="2213"/>
    <x v="3815"/>
    <x v="17"/>
    <x v="0"/>
    <x v="0"/>
    <x v="1"/>
    <x v="23"/>
    <x v="2471"/>
    <x v="297"/>
    <x v="792"/>
    <x v="0"/>
    <x v="2823"/>
    <x v="2227"/>
    <x v="856"/>
    <x v="132"/>
    <x v="0"/>
    <x v="2854"/>
    <x v="487"/>
    <x v="168"/>
    <x v="380"/>
    <x v="1"/>
    <x v="380"/>
  </r>
  <r>
    <x v="1835"/>
    <x v="996"/>
    <x v="14"/>
    <x v="2"/>
    <x v="3"/>
    <x v="276"/>
    <x v="135"/>
    <x v="62"/>
    <x v="0"/>
    <x v="2"/>
    <x v="52"/>
    <x v="136"/>
    <x v="32"/>
    <x v="906"/>
    <x v="1913"/>
    <x v="25"/>
    <x v="0"/>
    <x v="0"/>
    <x v="1"/>
    <x v="23"/>
    <x v="1132"/>
    <x v="105"/>
    <x v="661"/>
    <x v="0"/>
    <x v="1387"/>
    <x v="3050"/>
    <x v="849"/>
    <x v="74"/>
    <x v="0"/>
    <x v="1468"/>
    <x v="904"/>
    <x v="582"/>
    <x v="380"/>
    <x v="1"/>
    <x v="380"/>
  </r>
  <r>
    <x v="1779"/>
    <x v="997"/>
    <x v="14"/>
    <x v="2"/>
    <x v="3"/>
    <x v="266"/>
    <x v="135"/>
    <x v="55"/>
    <x v="17"/>
    <x v="3"/>
    <x v="48"/>
    <x v="104"/>
    <x v="28"/>
    <x v="1886"/>
    <x v="3538"/>
    <x v="29"/>
    <x v="0"/>
    <x v="0"/>
    <x v="1"/>
    <x v="23"/>
    <x v="1941"/>
    <x v="146"/>
    <x v="717"/>
    <x v="92"/>
    <x v="2241"/>
    <x v="2251"/>
    <x v="1"/>
    <x v="1908"/>
    <x v="1"/>
    <x v="2423"/>
    <x v="477"/>
    <x v="160"/>
    <x v="380"/>
    <x v="1"/>
    <x v="380"/>
  </r>
  <r>
    <x v="1704"/>
    <x v="998"/>
    <x v="14"/>
    <x v="2"/>
    <x v="3"/>
    <x v="256"/>
    <x v="135"/>
    <x v="53"/>
    <x v="19"/>
    <x v="5"/>
    <x v="48"/>
    <x v="95"/>
    <x v="28"/>
    <x v="2392"/>
    <x v="4021"/>
    <x v="29"/>
    <x v="0"/>
    <x v="0"/>
    <x v="1"/>
    <x v="23"/>
    <x v="2665"/>
    <x v="338"/>
    <x v="908"/>
    <x v="128"/>
    <x v="3162"/>
    <x v="2380"/>
    <x v="843"/>
    <x v="199"/>
    <x v="8"/>
    <x v="3184"/>
    <x v="376"/>
    <x v="112"/>
    <x v="380"/>
    <x v="1"/>
    <x v="380"/>
  </r>
  <r>
    <x v="1406"/>
    <x v="999"/>
    <x v="14"/>
    <x v="2"/>
    <x v="3"/>
    <x v="218"/>
    <x v="135"/>
    <x v="54"/>
    <x v="13"/>
    <x v="3"/>
    <x v="56"/>
    <x v="150"/>
    <x v="36"/>
    <x v="1550"/>
    <x v="2937"/>
    <x v="21"/>
    <x v="0"/>
    <x v="0"/>
    <x v="1"/>
    <x v="23"/>
    <x v="1757"/>
    <x v="242"/>
    <x v="775"/>
    <x v="7"/>
    <x v="2036"/>
    <x v="2713"/>
    <x v="865"/>
    <x v="92"/>
    <x v="20"/>
    <x v="2000"/>
    <x v="2289"/>
    <x v="1981"/>
    <x v="380"/>
    <x v="1"/>
    <x v="380"/>
  </r>
  <r>
    <x v="2322"/>
    <x v="1000"/>
    <x v="14"/>
    <x v="2"/>
    <x v="3"/>
    <x v="354"/>
    <x v="135"/>
    <x v="62"/>
    <x v="0"/>
    <x v="3"/>
    <x v="73"/>
    <x v="193"/>
    <x v="53"/>
    <x v="1128"/>
    <x v="2695"/>
    <x v="4"/>
    <x v="0"/>
    <x v="0"/>
    <x v="1"/>
    <x v="23"/>
    <x v="2040"/>
    <x v="218"/>
    <x v="797"/>
    <x v="0"/>
    <x v="2335"/>
    <x v="2684"/>
    <x v="2"/>
    <x v="1478"/>
    <x v="1"/>
    <x v="2287"/>
    <x v="1505"/>
    <x v="1190"/>
    <x v="380"/>
    <x v="1"/>
    <x v="380"/>
  </r>
  <r>
    <x v="2638"/>
    <x v="1001"/>
    <x v="14"/>
    <x v="2"/>
    <x v="3"/>
    <x v="404"/>
    <x v="135"/>
    <x v="54"/>
    <x v="17"/>
    <x v="4"/>
    <x v="71"/>
    <x v="190"/>
    <x v="51"/>
    <x v="2156"/>
    <x v="3789"/>
    <x v="6"/>
    <x v="0"/>
    <x v="0"/>
    <x v="1"/>
    <x v="23"/>
    <x v="2570"/>
    <x v="183"/>
    <x v="633"/>
    <x v="0"/>
    <x v="2942"/>
    <x v="3012"/>
    <x v="5"/>
    <x v="1354"/>
    <x v="1"/>
    <x v="2831"/>
    <x v="1744"/>
    <x v="1432"/>
    <x v="380"/>
    <x v="1"/>
    <x v="380"/>
  </r>
  <r>
    <x v="1395"/>
    <x v="1003"/>
    <x v="14"/>
    <x v="2"/>
    <x v="3"/>
    <x v="216"/>
    <x v="135"/>
    <x v="54"/>
    <x v="8"/>
    <x v="2"/>
    <x v="55"/>
    <x v="138"/>
    <x v="35"/>
    <x v="1976"/>
    <x v="3264"/>
    <x v="22"/>
    <x v="0"/>
    <x v="0"/>
    <x v="1"/>
    <x v="23"/>
    <x v="1917"/>
    <x v="200"/>
    <x v="782"/>
    <x v="3"/>
    <x v="2202"/>
    <x v="2852"/>
    <x v="290"/>
    <x v="335"/>
    <x v="8"/>
    <x v="2132"/>
    <x v="2287"/>
    <x v="1979"/>
    <x v="380"/>
    <x v="1"/>
    <x v="380"/>
  </r>
  <r>
    <x v="1317"/>
    <x v="1004"/>
    <x v="101"/>
    <x v="2"/>
    <x v="0"/>
    <x v="208"/>
    <x v="135"/>
    <x v="66"/>
    <x v="33"/>
    <x v="9"/>
    <x v="78"/>
    <x v="198"/>
    <x v="0"/>
    <x v="0"/>
    <x v="0"/>
    <x v="56"/>
    <x v="14"/>
    <x v="9"/>
    <x v="1"/>
    <x v="23"/>
    <x v="0"/>
    <x v="761"/>
    <x v="0"/>
    <x v="0"/>
    <x v="0"/>
    <x v="510"/>
    <x v="975"/>
    <x v="0"/>
    <x v="7"/>
    <x v="0"/>
    <x v="4365"/>
    <x v="4393"/>
    <x v="380"/>
    <x v="1"/>
    <x v="380"/>
  </r>
  <r>
    <x v="1008"/>
    <x v="1005"/>
    <x v="24"/>
    <x v="2"/>
    <x v="0"/>
    <x v="174"/>
    <x v="135"/>
    <x v="66"/>
    <x v="33"/>
    <x v="9"/>
    <x v="78"/>
    <x v="198"/>
    <x v="0"/>
    <x v="0"/>
    <x v="0"/>
    <x v="56"/>
    <x v="14"/>
    <x v="9"/>
    <x v="1"/>
    <x v="23"/>
    <x v="0"/>
    <x v="8"/>
    <x v="1"/>
    <x v="0"/>
    <x v="1"/>
    <x v="2940"/>
    <x v="1014"/>
    <x v="0"/>
    <x v="21"/>
    <x v="1"/>
    <x v="574"/>
    <x v="249"/>
    <x v="380"/>
    <x v="1"/>
    <x v="380"/>
  </r>
  <r>
    <x v="3743"/>
    <x v="1006"/>
    <x v="14"/>
    <x v="0"/>
    <x v="10"/>
    <x v="68"/>
    <x v="153"/>
    <x v="63"/>
    <x v="0"/>
    <x v="2"/>
    <x v="55"/>
    <x v="139"/>
    <x v="35"/>
    <x v="444"/>
    <x v="1192"/>
    <x v="22"/>
    <x v="0"/>
    <x v="0"/>
    <x v="1"/>
    <x v="23"/>
    <x v="913"/>
    <x v="66"/>
    <x v="1319"/>
    <x v="21"/>
    <x v="2264"/>
    <x v="2790"/>
    <x v="2"/>
    <x v="1475"/>
    <x v="6"/>
    <x v="2995"/>
    <x v="78"/>
    <x v="3647"/>
    <x v="333"/>
    <x v="0"/>
    <x v="182"/>
  </r>
  <r>
    <x v="3258"/>
    <x v="1007"/>
    <x v="14"/>
    <x v="0"/>
    <x v="1"/>
    <x v="54"/>
    <x v="153"/>
    <x v="54"/>
    <x v="8"/>
    <x v="5"/>
    <x v="67"/>
    <x v="171"/>
    <x v="47"/>
    <x v="1659"/>
    <x v="3530"/>
    <x v="10"/>
    <x v="0"/>
    <x v="0"/>
    <x v="1"/>
    <x v="23"/>
    <x v="2375"/>
    <x v="180"/>
    <x v="1557"/>
    <x v="3"/>
    <x v="3175"/>
    <x v="3122"/>
    <x v="1029"/>
    <x v="75"/>
    <x v="0"/>
    <x v="3166"/>
    <x v="607"/>
    <x v="280"/>
    <x v="380"/>
    <x v="1"/>
    <x v="380"/>
  </r>
  <r>
    <x v="728"/>
    <x v="1008"/>
    <x v="14"/>
    <x v="0"/>
    <x v="10"/>
    <x v="147"/>
    <x v="81"/>
    <x v="52"/>
    <x v="0"/>
    <x v="2"/>
    <x v="56"/>
    <x v="131"/>
    <x v="36"/>
    <x v="800"/>
    <x v="1135"/>
    <x v="21"/>
    <x v="0"/>
    <x v="0"/>
    <x v="1"/>
    <x v="23"/>
    <x v="906"/>
    <x v="25"/>
    <x v="1218"/>
    <x v="3"/>
    <x v="1985"/>
    <x v="3096"/>
    <x v="1"/>
    <x v="1861"/>
    <x v="6"/>
    <x v="2756"/>
    <x v="138"/>
    <x v="4296"/>
    <x v="176"/>
    <x v="0"/>
    <x v="71"/>
  </r>
  <r>
    <x v="821"/>
    <x v="1009"/>
    <x v="14"/>
    <x v="0"/>
    <x v="9"/>
    <x v="155"/>
    <x v="81"/>
    <x v="56"/>
    <x v="8"/>
    <x v="2"/>
    <x v="56"/>
    <x v="154"/>
    <x v="36"/>
    <x v="694"/>
    <x v="1268"/>
    <x v="21"/>
    <x v="0"/>
    <x v="0"/>
    <x v="1"/>
    <x v="23"/>
    <x v="970"/>
    <x v="41"/>
    <x v="1301"/>
    <x v="5"/>
    <x v="2219"/>
    <x v="297"/>
    <x v="142"/>
    <x v="490"/>
    <x v="0"/>
    <x v="2887"/>
    <x v="142"/>
    <x v="2082"/>
    <x v="40"/>
    <x v="0"/>
    <x v="203"/>
  </r>
  <r>
    <x v="901"/>
    <x v="1010"/>
    <x v="14"/>
    <x v="0"/>
    <x v="9"/>
    <x v="163"/>
    <x v="81"/>
    <x v="62"/>
    <x v="0"/>
    <x v="2"/>
    <x v="52"/>
    <x v="130"/>
    <x v="32"/>
    <x v="124"/>
    <x v="330"/>
    <x v="25"/>
    <x v="0"/>
    <x v="0"/>
    <x v="1"/>
    <x v="23"/>
    <x v="331"/>
    <x v="39"/>
    <x v="1297"/>
    <x v="0"/>
    <x v="1712"/>
    <x v="323"/>
    <x v="93"/>
    <x v="557"/>
    <x v="1"/>
    <x v="2752"/>
    <x v="63"/>
    <x v="3540"/>
    <x v="38"/>
    <x v="0"/>
    <x v="115"/>
  </r>
  <r>
    <x v="947"/>
    <x v="1011"/>
    <x v="14"/>
    <x v="0"/>
    <x v="9"/>
    <x v="169"/>
    <x v="81"/>
    <x v="55"/>
    <x v="8"/>
    <x v="2"/>
    <x v="54"/>
    <x v="129"/>
    <x v="34"/>
    <x v="829"/>
    <x v="1273"/>
    <x v="23"/>
    <x v="0"/>
    <x v="0"/>
    <x v="1"/>
    <x v="23"/>
    <x v="917"/>
    <x v="16"/>
    <x v="1193"/>
    <x v="2"/>
    <x v="1904"/>
    <x v="380"/>
    <x v="222"/>
    <x v="365"/>
    <x v="0"/>
    <x v="2681"/>
    <x v="149"/>
    <x v="2984"/>
    <x v="185"/>
    <x v="0"/>
    <x v="136"/>
  </r>
  <r>
    <x v="1003"/>
    <x v="1012"/>
    <x v="14"/>
    <x v="0"/>
    <x v="1"/>
    <x v="173"/>
    <x v="81"/>
    <x v="52"/>
    <x v="0"/>
    <x v="1"/>
    <x v="50"/>
    <x v="128"/>
    <x v="30"/>
    <x v="611"/>
    <x v="416"/>
    <x v="27"/>
    <x v="0"/>
    <x v="0"/>
    <x v="1"/>
    <x v="23"/>
    <x v="390"/>
    <x v="16"/>
    <x v="1358"/>
    <x v="0"/>
    <x v="2057"/>
    <x v="2222"/>
    <x v="318"/>
    <x v="304"/>
    <x v="20"/>
    <x v="2386"/>
    <x v="396"/>
    <x v="4123"/>
    <x v="266"/>
    <x v="0"/>
    <x v="122"/>
  </r>
  <r>
    <x v="1035"/>
    <x v="1013"/>
    <x v="14"/>
    <x v="0"/>
    <x v="1"/>
    <x v="179"/>
    <x v="81"/>
    <x v="56"/>
    <x v="8"/>
    <x v="2"/>
    <x v="63"/>
    <x v="170"/>
    <x v="43"/>
    <x v="998"/>
    <x v="2234"/>
    <x v="14"/>
    <x v="0"/>
    <x v="0"/>
    <x v="1"/>
    <x v="23"/>
    <x v="1575"/>
    <x v="18"/>
    <x v="1377"/>
    <x v="0"/>
    <x v="2806"/>
    <x v="1749"/>
    <x v="1"/>
    <x v="1996"/>
    <x v="10"/>
    <x v="2923"/>
    <x v="406"/>
    <x v="4221"/>
    <x v="374"/>
    <x v="0"/>
    <x v="221"/>
  </r>
  <r>
    <x v="1090"/>
    <x v="1014"/>
    <x v="14"/>
    <x v="0"/>
    <x v="9"/>
    <x v="183"/>
    <x v="81"/>
    <x v="54"/>
    <x v="8"/>
    <x v="2"/>
    <x v="52"/>
    <x v="123"/>
    <x v="32"/>
    <x v="1924"/>
    <x v="3169"/>
    <x v="25"/>
    <x v="0"/>
    <x v="0"/>
    <x v="1"/>
    <x v="23"/>
    <x v="1765"/>
    <x v="37"/>
    <x v="1290"/>
    <x v="2"/>
    <x v="2696"/>
    <x v="1248"/>
    <x v="5"/>
    <x v="1301"/>
    <x v="1"/>
    <x v="3031"/>
    <x v="198"/>
    <x v="3145"/>
    <x v="305"/>
    <x v="0"/>
    <x v="279"/>
  </r>
  <r>
    <x v="1100"/>
    <x v="1015"/>
    <x v="14"/>
    <x v="0"/>
    <x v="9"/>
    <x v="185"/>
    <x v="81"/>
    <x v="52"/>
    <x v="0"/>
    <x v="1"/>
    <x v="52"/>
    <x v="129"/>
    <x v="32"/>
    <x v="690"/>
    <x v="566"/>
    <x v="25"/>
    <x v="0"/>
    <x v="0"/>
    <x v="1"/>
    <x v="23"/>
    <x v="520"/>
    <x v="20"/>
    <x v="1216"/>
    <x v="2"/>
    <x v="1698"/>
    <x v="2630"/>
    <x v="1"/>
    <x v="1804"/>
    <x v="8"/>
    <x v="2534"/>
    <x v="163"/>
    <x v="3948"/>
    <x v="355"/>
    <x v="0"/>
    <x v="92"/>
  </r>
  <r>
    <x v="1131"/>
    <x v="1016"/>
    <x v="14"/>
    <x v="0"/>
    <x v="9"/>
    <x v="189"/>
    <x v="81"/>
    <x v="62"/>
    <x v="0"/>
    <x v="2"/>
    <x v="56"/>
    <x v="124"/>
    <x v="36"/>
    <x v="858"/>
    <x v="2079"/>
    <x v="21"/>
    <x v="0"/>
    <x v="0"/>
    <x v="1"/>
    <x v="23"/>
    <x v="1329"/>
    <x v="22"/>
    <x v="1239"/>
    <x v="107"/>
    <x v="2352"/>
    <x v="2637"/>
    <x v="889"/>
    <x v="94"/>
    <x v="0"/>
    <x v="2998"/>
    <x v="108"/>
    <x v="3183"/>
    <x v="341"/>
    <x v="0"/>
    <x v="211"/>
  </r>
  <r>
    <x v="2509"/>
    <x v="1017"/>
    <x v="14"/>
    <x v="0"/>
    <x v="1"/>
    <x v="39"/>
    <x v="83"/>
    <x v="55"/>
    <x v="17"/>
    <x v="2"/>
    <x v="52"/>
    <x v="129"/>
    <x v="32"/>
    <x v="1606"/>
    <x v="2667"/>
    <x v="25"/>
    <x v="0"/>
    <x v="0"/>
    <x v="1"/>
    <x v="23"/>
    <x v="1495"/>
    <x v="52"/>
    <x v="1477"/>
    <x v="195"/>
    <x v="2985"/>
    <x v="1555"/>
    <x v="5"/>
    <x v="1364"/>
    <x v="6"/>
    <x v="3071"/>
    <x v="339"/>
    <x v="3711"/>
    <x v="30"/>
    <x v="0"/>
    <x v="326"/>
  </r>
  <r>
    <x v="2744"/>
    <x v="1018"/>
    <x v="14"/>
    <x v="0"/>
    <x v="1"/>
    <x v="43"/>
    <x v="83"/>
    <x v="62"/>
    <x v="0"/>
    <x v="2"/>
    <x v="49"/>
    <x v="122"/>
    <x v="29"/>
    <x v="365"/>
    <x v="711"/>
    <x v="28"/>
    <x v="0"/>
    <x v="0"/>
    <x v="1"/>
    <x v="23"/>
    <x v="540"/>
    <x v="32"/>
    <x v="1435"/>
    <x v="27"/>
    <x v="2524"/>
    <x v="1969"/>
    <x v="5"/>
    <x v="1261"/>
    <x v="6"/>
    <x v="2980"/>
    <x v="181"/>
    <x v="4139"/>
    <x v="98"/>
    <x v="0"/>
    <x v="180"/>
  </r>
  <r>
    <x v="2800"/>
    <x v="1019"/>
    <x v="14"/>
    <x v="0"/>
    <x v="1"/>
    <x v="44"/>
    <x v="83"/>
    <x v="54"/>
    <x v="8"/>
    <x v="3"/>
    <x v="52"/>
    <x v="129"/>
    <x v="32"/>
    <x v="983"/>
    <x v="2075"/>
    <x v="25"/>
    <x v="0"/>
    <x v="0"/>
    <x v="1"/>
    <x v="23"/>
    <x v="1210"/>
    <x v="68"/>
    <x v="1508"/>
    <x v="140"/>
    <x v="2960"/>
    <x v="2482"/>
    <x v="1"/>
    <x v="2021"/>
    <x v="1"/>
    <x v="3061"/>
    <x v="314"/>
    <x v="3822"/>
    <x v="35"/>
    <x v="0"/>
    <x v="314"/>
  </r>
  <r>
    <x v="2237"/>
    <x v="1020"/>
    <x v="14"/>
    <x v="0"/>
    <x v="1"/>
    <x v="34"/>
    <x v="83"/>
    <x v="54"/>
    <x v="17"/>
    <x v="2"/>
    <x v="49"/>
    <x v="124"/>
    <x v="29"/>
    <x v="1560"/>
    <x v="2408"/>
    <x v="28"/>
    <x v="0"/>
    <x v="0"/>
    <x v="1"/>
    <x v="23"/>
    <x v="1269"/>
    <x v="38"/>
    <x v="1452"/>
    <x v="3"/>
    <x v="2829"/>
    <x v="1592"/>
    <x v="1"/>
    <x v="2000"/>
    <x v="1"/>
    <x v="2959"/>
    <x v="365"/>
    <x v="3875"/>
    <x v="135"/>
    <x v="0"/>
    <x v="282"/>
  </r>
  <r>
    <x v="1569"/>
    <x v="1021"/>
    <x v="14"/>
    <x v="0"/>
    <x v="9"/>
    <x v="24"/>
    <x v="83"/>
    <x v="52"/>
    <x v="4"/>
    <x v="1"/>
    <x v="55"/>
    <x v="141"/>
    <x v="35"/>
    <x v="60"/>
    <x v="140"/>
    <x v="22"/>
    <x v="0"/>
    <x v="0"/>
    <x v="1"/>
    <x v="23"/>
    <x v="195"/>
    <x v="24"/>
    <x v="1248"/>
    <x v="54"/>
    <x v="1326"/>
    <x v="1503"/>
    <x v="370"/>
    <x v="205"/>
    <x v="14"/>
    <x v="2583"/>
    <x v="40"/>
    <x v="3997"/>
    <x v="357"/>
    <x v="0"/>
    <x v="54"/>
  </r>
  <r>
    <x v="1216"/>
    <x v="1022"/>
    <x v="14"/>
    <x v="0"/>
    <x v="9"/>
    <x v="2"/>
    <x v="83"/>
    <x v="52"/>
    <x v="0"/>
    <x v="1"/>
    <x v="52"/>
    <x v="129"/>
    <x v="32"/>
    <x v="1283"/>
    <x v="1160"/>
    <x v="25"/>
    <x v="0"/>
    <x v="0"/>
    <x v="1"/>
    <x v="23"/>
    <x v="810"/>
    <x v="91"/>
    <x v="1362"/>
    <x v="2"/>
    <x v="2380"/>
    <x v="650"/>
    <x v="279"/>
    <x v="363"/>
    <x v="0"/>
    <x v="2958"/>
    <x v="148"/>
    <x v="4036"/>
    <x v="287"/>
    <x v="0"/>
    <x v="166"/>
  </r>
  <r>
    <x v="254"/>
    <x v="1023"/>
    <x v="14"/>
    <x v="0"/>
    <x v="9"/>
    <x v="11"/>
    <x v="88"/>
    <x v="52"/>
    <x v="0"/>
    <x v="1"/>
    <x v="52"/>
    <x v="130"/>
    <x v="32"/>
    <x v="172"/>
    <x v="185"/>
    <x v="25"/>
    <x v="0"/>
    <x v="0"/>
    <x v="1"/>
    <x v="23"/>
    <x v="216"/>
    <x v="21"/>
    <x v="1227"/>
    <x v="0"/>
    <x v="1261"/>
    <x v="2575"/>
    <x v="5"/>
    <x v="977"/>
    <x v="1"/>
    <x v="2324"/>
    <x v="99"/>
    <x v="46"/>
    <x v="380"/>
    <x v="1"/>
    <x v="380"/>
  </r>
  <r>
    <x v="2650"/>
    <x v="1024"/>
    <x v="14"/>
    <x v="0"/>
    <x v="1"/>
    <x v="41"/>
    <x v="88"/>
    <x v="52"/>
    <x v="0"/>
    <x v="1"/>
    <x v="52"/>
    <x v="129"/>
    <x v="32"/>
    <x v="881"/>
    <x v="490"/>
    <x v="25"/>
    <x v="0"/>
    <x v="0"/>
    <x v="1"/>
    <x v="23"/>
    <x v="473"/>
    <x v="92"/>
    <x v="1536"/>
    <x v="206"/>
    <x v="2826"/>
    <x v="1957"/>
    <x v="1"/>
    <x v="1999"/>
    <x v="10"/>
    <x v="3081"/>
    <x v="211"/>
    <x v="4163"/>
    <x v="76"/>
    <x v="0"/>
    <x v="249"/>
  </r>
  <r>
    <x v="634"/>
    <x v="1025"/>
    <x v="14"/>
    <x v="0"/>
    <x v="9"/>
    <x v="14"/>
    <x v="88"/>
    <x v="55"/>
    <x v="13"/>
    <x v="2"/>
    <x v="52"/>
    <x v="127"/>
    <x v="32"/>
    <x v="924"/>
    <x v="1592"/>
    <x v="25"/>
    <x v="0"/>
    <x v="0"/>
    <x v="1"/>
    <x v="23"/>
    <x v="987"/>
    <x v="28"/>
    <x v="1262"/>
    <x v="4"/>
    <x v="2153"/>
    <x v="1885"/>
    <x v="1"/>
    <x v="1892"/>
    <x v="6"/>
    <x v="2922"/>
    <x v="92"/>
    <x v="297"/>
    <x v="222"/>
    <x v="0"/>
    <x v="213"/>
  </r>
  <r>
    <x v="1067"/>
    <x v="1026"/>
    <x v="14"/>
    <x v="0"/>
    <x v="10"/>
    <x v="180"/>
    <x v="81"/>
    <x v="62"/>
    <x v="0"/>
    <x v="1"/>
    <x v="49"/>
    <x v="124"/>
    <x v="29"/>
    <x v="545"/>
    <x v="515"/>
    <x v="28"/>
    <x v="0"/>
    <x v="0"/>
    <x v="1"/>
    <x v="23"/>
    <x v="435"/>
    <x v="56"/>
    <x v="1211"/>
    <x v="16"/>
    <x v="1597"/>
    <x v="2339"/>
    <x v="5"/>
    <x v="1056"/>
    <x v="1"/>
    <x v="2658"/>
    <x v="66"/>
    <x v="3839"/>
    <x v="250"/>
    <x v="0"/>
    <x v="87"/>
  </r>
  <r>
    <x v="882"/>
    <x v="1027"/>
    <x v="14"/>
    <x v="0"/>
    <x v="9"/>
    <x v="160"/>
    <x v="81"/>
    <x v="62"/>
    <x v="0"/>
    <x v="1"/>
    <x v="52"/>
    <x v="132"/>
    <x v="32"/>
    <x v="246"/>
    <x v="358"/>
    <x v="25"/>
    <x v="0"/>
    <x v="0"/>
    <x v="1"/>
    <x v="23"/>
    <x v="365"/>
    <x v="47"/>
    <x v="1193"/>
    <x v="0"/>
    <x v="1430"/>
    <x v="2593"/>
    <x v="627"/>
    <x v="116"/>
    <x v="0"/>
    <x v="2447"/>
    <x v="107"/>
    <x v="3373"/>
    <x v="366"/>
    <x v="0"/>
    <x v="84"/>
  </r>
  <r>
    <x v="508"/>
    <x v="1028"/>
    <x v="14"/>
    <x v="0"/>
    <x v="1"/>
    <x v="13"/>
    <x v="7"/>
    <x v="53"/>
    <x v="17"/>
    <x v="2"/>
    <x v="52"/>
    <x v="129"/>
    <x v="32"/>
    <x v="745"/>
    <x v="1367"/>
    <x v="25"/>
    <x v="0"/>
    <x v="0"/>
    <x v="1"/>
    <x v="23"/>
    <x v="900"/>
    <x v="28"/>
    <x v="1420"/>
    <x v="2"/>
    <x v="2643"/>
    <x v="1201"/>
    <x v="649"/>
    <x v="178"/>
    <x v="0"/>
    <x v="2815"/>
    <x v="378"/>
    <x v="3932"/>
    <x v="286"/>
    <x v="0"/>
    <x v="234"/>
  </r>
  <r>
    <x v="1325"/>
    <x v="1029"/>
    <x v="14"/>
    <x v="0"/>
    <x v="9"/>
    <x v="21"/>
    <x v="7"/>
    <x v="53"/>
    <x v="17"/>
    <x v="3"/>
    <x v="57"/>
    <x v="139"/>
    <x v="37"/>
    <x v="706"/>
    <x v="1340"/>
    <x v="20"/>
    <x v="0"/>
    <x v="0"/>
    <x v="1"/>
    <x v="23"/>
    <x v="1029"/>
    <x v="22"/>
    <x v="1232"/>
    <x v="3"/>
    <x v="2093"/>
    <x v="1676"/>
    <x v="577"/>
    <x v="163"/>
    <x v="0"/>
    <x v="2783"/>
    <x v="168"/>
    <x v="3715"/>
    <x v="239"/>
    <x v="0"/>
    <x v="148"/>
  </r>
  <r>
    <x v="2179"/>
    <x v="1030"/>
    <x v="14"/>
    <x v="0"/>
    <x v="10"/>
    <x v="33"/>
    <x v="7"/>
    <x v="54"/>
    <x v="5"/>
    <x v="2"/>
    <x v="54"/>
    <x v="130"/>
    <x v="34"/>
    <x v="945"/>
    <x v="1518"/>
    <x v="23"/>
    <x v="0"/>
    <x v="0"/>
    <x v="1"/>
    <x v="23"/>
    <x v="1017"/>
    <x v="15"/>
    <x v="1158"/>
    <x v="0"/>
    <x v="1862"/>
    <x v="1194"/>
    <x v="633"/>
    <x v="135"/>
    <x v="0"/>
    <x v="2667"/>
    <x v="144"/>
    <x v="3537"/>
    <x v="288"/>
    <x v="0"/>
    <x v="127"/>
  </r>
  <r>
    <x v="2851"/>
    <x v="1031"/>
    <x v="14"/>
    <x v="0"/>
    <x v="1"/>
    <x v="45"/>
    <x v="7"/>
    <x v="62"/>
    <x v="0"/>
    <x v="2"/>
    <x v="52"/>
    <x v="129"/>
    <x v="32"/>
    <x v="583"/>
    <x v="1253"/>
    <x v="25"/>
    <x v="0"/>
    <x v="0"/>
    <x v="1"/>
    <x v="23"/>
    <x v="852"/>
    <x v="23"/>
    <x v="1403"/>
    <x v="0"/>
    <x v="2576"/>
    <x v="1677"/>
    <x v="517"/>
    <x v="226"/>
    <x v="0"/>
    <x v="2789"/>
    <x v="336"/>
    <x v="100"/>
    <x v="380"/>
    <x v="1"/>
    <x v="380"/>
  </r>
  <r>
    <x v="3163"/>
    <x v="1032"/>
    <x v="14"/>
    <x v="0"/>
    <x v="1"/>
    <x v="52"/>
    <x v="7"/>
    <x v="62"/>
    <x v="0"/>
    <x v="2"/>
    <x v="52"/>
    <x v="130"/>
    <x v="32"/>
    <x v="524"/>
    <x v="1098"/>
    <x v="25"/>
    <x v="0"/>
    <x v="0"/>
    <x v="1"/>
    <x v="23"/>
    <x v="783"/>
    <x v="28"/>
    <x v="1421"/>
    <x v="3"/>
    <x v="2596"/>
    <x v="917"/>
    <x v="5"/>
    <x v="1280"/>
    <x v="10"/>
    <x v="2810"/>
    <x v="326"/>
    <x v="95"/>
    <x v="380"/>
    <x v="1"/>
    <x v="380"/>
  </r>
  <r>
    <x v="2117"/>
    <x v="1033"/>
    <x v="23"/>
    <x v="0"/>
    <x v="0"/>
    <x v="32"/>
    <x v="7"/>
    <x v="66"/>
    <x v="33"/>
    <x v="9"/>
    <x v="78"/>
    <x v="198"/>
    <x v="0"/>
    <x v="0"/>
    <x v="0"/>
    <x v="56"/>
    <x v="14"/>
    <x v="9"/>
    <x v="1"/>
    <x v="23"/>
    <x v="0"/>
    <x v="17"/>
    <x v="21"/>
    <x v="0"/>
    <x v="21"/>
    <x v="798"/>
    <x v="1"/>
    <x v="762"/>
    <x v="1"/>
    <x v="18"/>
    <x v="2998"/>
    <x v="2705"/>
    <x v="380"/>
    <x v="1"/>
    <x v="380"/>
  </r>
  <r>
    <x v="1842"/>
    <x v="1034"/>
    <x v="14"/>
    <x v="0"/>
    <x v="1"/>
    <x v="28"/>
    <x v="7"/>
    <x v="52"/>
    <x v="0"/>
    <x v="2"/>
    <x v="52"/>
    <x v="134"/>
    <x v="32"/>
    <x v="326"/>
    <x v="582"/>
    <x v="25"/>
    <x v="0"/>
    <x v="0"/>
    <x v="1"/>
    <x v="23"/>
    <x v="531"/>
    <x v="20"/>
    <x v="1386"/>
    <x v="216"/>
    <x v="2439"/>
    <x v="316"/>
    <x v="190"/>
    <x v="449"/>
    <x v="0"/>
    <x v="2622"/>
    <x v="447"/>
    <x v="4138"/>
    <x v="18"/>
    <x v="0"/>
    <x v="163"/>
  </r>
  <r>
    <x v="1563"/>
    <x v="1035"/>
    <x v="14"/>
    <x v="0"/>
    <x v="9"/>
    <x v="24"/>
    <x v="7"/>
    <x v="52"/>
    <x v="0"/>
    <x v="1"/>
    <x v="48"/>
    <x v="128"/>
    <x v="28"/>
    <x v="55"/>
    <x v="129"/>
    <x v="29"/>
    <x v="0"/>
    <x v="0"/>
    <x v="1"/>
    <x v="23"/>
    <x v="148"/>
    <x v="22"/>
    <x v="1237"/>
    <x v="3"/>
    <x v="1143"/>
    <x v="853"/>
    <x v="0"/>
    <x v="0"/>
    <x v="1"/>
    <x v="2374"/>
    <x v="54"/>
    <x v="3998"/>
    <x v="69"/>
    <x v="0"/>
    <x v="39"/>
  </r>
  <r>
    <x v="1234"/>
    <x v="1036"/>
    <x v="14"/>
    <x v="0"/>
    <x v="9"/>
    <x v="20"/>
    <x v="7"/>
    <x v="55"/>
    <x v="17"/>
    <x v="2"/>
    <x v="52"/>
    <x v="129"/>
    <x v="32"/>
    <x v="1159"/>
    <x v="1994"/>
    <x v="25"/>
    <x v="0"/>
    <x v="0"/>
    <x v="1"/>
    <x v="23"/>
    <x v="1167"/>
    <x v="23"/>
    <x v="1243"/>
    <x v="12"/>
    <x v="2208"/>
    <x v="1148"/>
    <x v="5"/>
    <x v="1202"/>
    <x v="1"/>
    <x v="2907"/>
    <x v="127"/>
    <x v="2294"/>
    <x v="251"/>
    <x v="0"/>
    <x v="197"/>
  </r>
  <r>
    <x v="736"/>
    <x v="1037"/>
    <x v="14"/>
    <x v="0"/>
    <x v="10"/>
    <x v="148"/>
    <x v="81"/>
    <x v="52"/>
    <x v="0"/>
    <x v="2"/>
    <x v="52"/>
    <x v="132"/>
    <x v="32"/>
    <x v="312"/>
    <x v="434"/>
    <x v="25"/>
    <x v="0"/>
    <x v="0"/>
    <x v="0"/>
    <x v="10"/>
    <x v="432"/>
    <x v="34"/>
    <x v="1145"/>
    <x v="3"/>
    <x v="1336"/>
    <x v="1254"/>
    <x v="429"/>
    <x v="174"/>
    <x v="0"/>
    <x v="2202"/>
    <x v="180"/>
    <x v="4233"/>
    <x v="348"/>
    <x v="0"/>
    <x v="38"/>
  </r>
  <r>
    <x v="1211"/>
    <x v="1038"/>
    <x v="23"/>
    <x v="0"/>
    <x v="0"/>
    <x v="199"/>
    <x v="200"/>
    <x v="66"/>
    <x v="33"/>
    <x v="9"/>
    <x v="78"/>
    <x v="198"/>
    <x v="0"/>
    <x v="0"/>
    <x v="0"/>
    <x v="56"/>
    <x v="14"/>
    <x v="9"/>
    <x v="1"/>
    <x v="23"/>
    <x v="0"/>
    <x v="200"/>
    <x v="129"/>
    <x v="0"/>
    <x v="131"/>
    <x v="196"/>
    <x v="36"/>
    <x v="153"/>
    <x v="0"/>
    <x v="121"/>
    <x v="3469"/>
    <x v="3219"/>
    <x v="380"/>
    <x v="1"/>
    <x v="380"/>
  </r>
  <r>
    <x v="1884"/>
    <x v="1039"/>
    <x v="24"/>
    <x v="0"/>
    <x v="0"/>
    <x v="285"/>
    <x v="200"/>
    <x v="66"/>
    <x v="33"/>
    <x v="9"/>
    <x v="78"/>
    <x v="198"/>
    <x v="0"/>
    <x v="0"/>
    <x v="0"/>
    <x v="56"/>
    <x v="14"/>
    <x v="9"/>
    <x v="1"/>
    <x v="23"/>
    <x v="0"/>
    <x v="7"/>
    <x v="1"/>
    <x v="0"/>
    <x v="1"/>
    <x v="815"/>
    <x v="1"/>
    <x v="697"/>
    <x v="13"/>
    <x v="1"/>
    <x v="574"/>
    <x v="249"/>
    <x v="380"/>
    <x v="1"/>
    <x v="380"/>
  </r>
  <r>
    <x v="2265"/>
    <x v="1040"/>
    <x v="24"/>
    <x v="0"/>
    <x v="0"/>
    <x v="343"/>
    <x v="200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2103"/>
    <x v="5"/>
    <x v="415"/>
    <x v="6"/>
    <x v="5"/>
    <x v="4218"/>
    <x v="13"/>
    <x v="4"/>
    <x v="0"/>
    <x v="116"/>
  </r>
  <r>
    <x v="2276"/>
    <x v="1041"/>
    <x v="24"/>
    <x v="2"/>
    <x v="0"/>
    <x v="347"/>
    <x v="200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1593"/>
    <x v="1"/>
    <x v="732"/>
    <x v="21"/>
    <x v="6"/>
    <x v="574"/>
    <x v="249"/>
    <x v="380"/>
    <x v="1"/>
    <x v="380"/>
  </r>
  <r>
    <x v="2316"/>
    <x v="1042"/>
    <x v="24"/>
    <x v="2"/>
    <x v="0"/>
    <x v="351"/>
    <x v="200"/>
    <x v="66"/>
    <x v="33"/>
    <x v="9"/>
    <x v="78"/>
    <x v="198"/>
    <x v="0"/>
    <x v="0"/>
    <x v="0"/>
    <x v="56"/>
    <x v="14"/>
    <x v="9"/>
    <x v="1"/>
    <x v="23"/>
    <x v="0"/>
    <x v="8"/>
    <x v="11"/>
    <x v="0"/>
    <x v="11"/>
    <x v="698"/>
    <x v="209"/>
    <x v="1"/>
    <x v="0"/>
    <x v="7"/>
    <x v="4056"/>
    <x v="20"/>
    <x v="175"/>
    <x v="0"/>
    <x v="28"/>
  </r>
  <r>
    <x v="2335"/>
    <x v="1043"/>
    <x v="24"/>
    <x v="2"/>
    <x v="0"/>
    <x v="357"/>
    <x v="200"/>
    <x v="66"/>
    <x v="33"/>
    <x v="9"/>
    <x v="78"/>
    <x v="198"/>
    <x v="0"/>
    <x v="0"/>
    <x v="0"/>
    <x v="56"/>
    <x v="14"/>
    <x v="9"/>
    <x v="1"/>
    <x v="23"/>
    <x v="0"/>
    <x v="11"/>
    <x v="13"/>
    <x v="0"/>
    <x v="13"/>
    <x v="2593"/>
    <x v="577"/>
    <x v="0"/>
    <x v="21"/>
    <x v="9"/>
    <x v="3918"/>
    <x v="16"/>
    <x v="104"/>
    <x v="0"/>
    <x v="133"/>
  </r>
  <r>
    <x v="2377"/>
    <x v="1044"/>
    <x v="24"/>
    <x v="2"/>
    <x v="0"/>
    <x v="361"/>
    <x v="200"/>
    <x v="66"/>
    <x v="33"/>
    <x v="9"/>
    <x v="78"/>
    <x v="198"/>
    <x v="0"/>
    <x v="0"/>
    <x v="0"/>
    <x v="56"/>
    <x v="14"/>
    <x v="9"/>
    <x v="1"/>
    <x v="23"/>
    <x v="0"/>
    <x v="8"/>
    <x v="9"/>
    <x v="0"/>
    <x v="9"/>
    <x v="2540"/>
    <x v="1"/>
    <x v="735"/>
    <x v="1"/>
    <x v="7"/>
    <x v="574"/>
    <x v="19"/>
    <x v="116"/>
    <x v="0"/>
    <x v="20"/>
  </r>
  <r>
    <x v="2390"/>
    <x v="1045"/>
    <x v="24"/>
    <x v="3"/>
    <x v="0"/>
    <x v="367"/>
    <x v="200"/>
    <x v="66"/>
    <x v="33"/>
    <x v="9"/>
    <x v="78"/>
    <x v="198"/>
    <x v="0"/>
    <x v="0"/>
    <x v="0"/>
    <x v="56"/>
    <x v="14"/>
    <x v="9"/>
    <x v="1"/>
    <x v="23"/>
    <x v="0"/>
    <x v="2"/>
    <x v="3"/>
    <x v="0"/>
    <x v="3"/>
    <x v="744"/>
    <x v="5"/>
    <x v="189"/>
    <x v="1"/>
    <x v="3"/>
    <x v="574"/>
    <x v="249"/>
    <x v="380"/>
    <x v="1"/>
    <x v="380"/>
  </r>
  <r>
    <x v="2430"/>
    <x v="1046"/>
    <x v="23"/>
    <x v="2"/>
    <x v="0"/>
    <x v="371"/>
    <x v="200"/>
    <x v="66"/>
    <x v="33"/>
    <x v="9"/>
    <x v="78"/>
    <x v="198"/>
    <x v="0"/>
    <x v="0"/>
    <x v="0"/>
    <x v="56"/>
    <x v="14"/>
    <x v="9"/>
    <x v="1"/>
    <x v="23"/>
    <x v="0"/>
    <x v="11"/>
    <x v="13"/>
    <x v="0"/>
    <x v="13"/>
    <x v="505"/>
    <x v="217"/>
    <x v="1"/>
    <x v="12"/>
    <x v="9"/>
    <x v="3918"/>
    <x v="18"/>
    <x v="94"/>
    <x v="0"/>
    <x v="101"/>
  </r>
  <r>
    <x v="2443"/>
    <x v="1047"/>
    <x v="14"/>
    <x v="0"/>
    <x v="9"/>
    <x v="378"/>
    <x v="200"/>
    <x v="52"/>
    <x v="0"/>
    <x v="1"/>
    <x v="54"/>
    <x v="128"/>
    <x v="34"/>
    <x v="735"/>
    <x v="450"/>
    <x v="23"/>
    <x v="0"/>
    <x v="0"/>
    <x v="1"/>
    <x v="23"/>
    <x v="480"/>
    <x v="32"/>
    <x v="1277"/>
    <x v="112"/>
    <x v="1892"/>
    <x v="2082"/>
    <x v="548"/>
    <x v="161"/>
    <x v="0"/>
    <x v="2664"/>
    <x v="161"/>
    <x v="4097"/>
    <x v="257"/>
    <x v="0"/>
    <x v="104"/>
  </r>
  <r>
    <x v="2488"/>
    <x v="1048"/>
    <x v="24"/>
    <x v="3"/>
    <x v="0"/>
    <x v="383"/>
    <x v="200"/>
    <x v="66"/>
    <x v="33"/>
    <x v="9"/>
    <x v="78"/>
    <x v="198"/>
    <x v="0"/>
    <x v="0"/>
    <x v="0"/>
    <x v="56"/>
    <x v="14"/>
    <x v="9"/>
    <x v="1"/>
    <x v="23"/>
    <x v="0"/>
    <x v="30"/>
    <x v="33"/>
    <x v="0"/>
    <x v="33"/>
    <x v="2909"/>
    <x v="877"/>
    <x v="0"/>
    <x v="21"/>
    <x v="30"/>
    <x v="3321"/>
    <x v="3050"/>
    <x v="380"/>
    <x v="1"/>
    <x v="380"/>
  </r>
  <r>
    <x v="2493"/>
    <x v="1049"/>
    <x v="14"/>
    <x v="0"/>
    <x v="1"/>
    <x v="386"/>
    <x v="200"/>
    <x v="52"/>
    <x v="0"/>
    <x v="1"/>
    <x v="52"/>
    <x v="135"/>
    <x v="32"/>
    <x v="90"/>
    <x v="113"/>
    <x v="25"/>
    <x v="0"/>
    <x v="0"/>
    <x v="1"/>
    <x v="23"/>
    <x v="161"/>
    <x v="87"/>
    <x v="1532"/>
    <x v="1"/>
    <x v="2485"/>
    <x v="2714"/>
    <x v="1"/>
    <x v="1951"/>
    <x v="1"/>
    <x v="2750"/>
    <x v="296"/>
    <x v="4181"/>
    <x v="195"/>
    <x v="0"/>
    <x v="162"/>
  </r>
  <r>
    <x v="2501"/>
    <x v="1050"/>
    <x v="14"/>
    <x v="0"/>
    <x v="1"/>
    <x v="388"/>
    <x v="200"/>
    <x v="53"/>
    <x v="17"/>
    <x v="2"/>
    <x v="52"/>
    <x v="136"/>
    <x v="32"/>
    <x v="1381"/>
    <x v="2035"/>
    <x v="25"/>
    <x v="0"/>
    <x v="0"/>
    <x v="1"/>
    <x v="23"/>
    <x v="1191"/>
    <x v="45"/>
    <x v="1462"/>
    <x v="16"/>
    <x v="2835"/>
    <x v="2714"/>
    <x v="1"/>
    <x v="2001"/>
    <x v="1"/>
    <x v="2974"/>
    <x v="333"/>
    <x v="3830"/>
    <x v="215"/>
    <x v="0"/>
    <x v="284"/>
  </r>
  <r>
    <x v="2562"/>
    <x v="1051"/>
    <x v="24"/>
    <x v="0"/>
    <x v="0"/>
    <x v="398"/>
    <x v="200"/>
    <x v="66"/>
    <x v="33"/>
    <x v="9"/>
    <x v="78"/>
    <x v="198"/>
    <x v="0"/>
    <x v="0"/>
    <x v="0"/>
    <x v="56"/>
    <x v="14"/>
    <x v="9"/>
    <x v="1"/>
    <x v="23"/>
    <x v="0"/>
    <x v="17"/>
    <x v="3"/>
    <x v="0"/>
    <x v="3"/>
    <x v="0"/>
    <x v="1"/>
    <x v="715"/>
    <x v="13"/>
    <x v="1"/>
    <x v="4327"/>
    <x v="4343"/>
    <x v="380"/>
    <x v="1"/>
    <x v="380"/>
  </r>
  <r>
    <x v="426"/>
    <x v="1052"/>
    <x v="14"/>
    <x v="0"/>
    <x v="1"/>
    <x v="121"/>
    <x v="149"/>
    <x v="55"/>
    <x v="17"/>
    <x v="1"/>
    <x v="49"/>
    <x v="126"/>
    <x v="29"/>
    <x v="895"/>
    <x v="877"/>
    <x v="28"/>
    <x v="0"/>
    <x v="0"/>
    <x v="1"/>
    <x v="23"/>
    <x v="620"/>
    <x v="99"/>
    <x v="1543"/>
    <x v="119"/>
    <x v="2870"/>
    <x v="2732"/>
    <x v="5"/>
    <x v="1336"/>
    <x v="8"/>
    <x v="3037"/>
    <x v="257"/>
    <x v="3788"/>
    <x v="26"/>
    <x v="0"/>
    <x v="293"/>
  </r>
  <r>
    <x v="499"/>
    <x v="1053"/>
    <x v="14"/>
    <x v="0"/>
    <x v="1"/>
    <x v="129"/>
    <x v="149"/>
    <x v="54"/>
    <x v="13"/>
    <x v="4"/>
    <x v="58"/>
    <x v="142"/>
    <x v="38"/>
    <x v="1457"/>
    <x v="3106"/>
    <x v="19"/>
    <x v="0"/>
    <x v="0"/>
    <x v="1"/>
    <x v="23"/>
    <x v="1895"/>
    <x v="48"/>
    <x v="1468"/>
    <x v="278"/>
    <x v="3073"/>
    <x v="1759"/>
    <x v="1"/>
    <x v="2040"/>
    <x v="1"/>
    <x v="3113"/>
    <x v="418"/>
    <x v="125"/>
    <x v="380"/>
    <x v="1"/>
    <x v="380"/>
  </r>
  <r>
    <x v="666"/>
    <x v="1054"/>
    <x v="14"/>
    <x v="0"/>
    <x v="1"/>
    <x v="141"/>
    <x v="149"/>
    <x v="62"/>
    <x v="0"/>
    <x v="1"/>
    <x v="52"/>
    <x v="129"/>
    <x v="32"/>
    <x v="420"/>
    <x v="477"/>
    <x v="25"/>
    <x v="0"/>
    <x v="0"/>
    <x v="1"/>
    <x v="23"/>
    <x v="464"/>
    <x v="32"/>
    <x v="1434"/>
    <x v="4"/>
    <x v="2451"/>
    <x v="777"/>
    <x v="1"/>
    <x v="1944"/>
    <x v="1"/>
    <x v="2714"/>
    <x v="311"/>
    <x v="90"/>
    <x v="380"/>
    <x v="1"/>
    <x v="380"/>
  </r>
  <r>
    <x v="730"/>
    <x v="1055"/>
    <x v="14"/>
    <x v="0"/>
    <x v="9"/>
    <x v="147"/>
    <x v="149"/>
    <x v="52"/>
    <x v="0"/>
    <x v="2"/>
    <x v="50"/>
    <x v="124"/>
    <x v="30"/>
    <x v="876"/>
    <x v="819"/>
    <x v="27"/>
    <x v="0"/>
    <x v="0"/>
    <x v="1"/>
    <x v="23"/>
    <x v="613"/>
    <x v="31"/>
    <x v="1275"/>
    <x v="26"/>
    <x v="1952"/>
    <x v="1893"/>
    <x v="1"/>
    <x v="1854"/>
    <x v="10"/>
    <x v="2669"/>
    <x v="174"/>
    <x v="4105"/>
    <x v="9"/>
    <x v="0"/>
    <x v="114"/>
  </r>
  <r>
    <x v="904"/>
    <x v="1056"/>
    <x v="14"/>
    <x v="0"/>
    <x v="9"/>
    <x v="163"/>
    <x v="149"/>
    <x v="52"/>
    <x v="0"/>
    <x v="1"/>
    <x v="40"/>
    <x v="124"/>
    <x v="20"/>
    <x v="239"/>
    <x v="208"/>
    <x v="37"/>
    <x v="0"/>
    <x v="0"/>
    <x v="1"/>
    <x v="23"/>
    <x v="157"/>
    <x v="22"/>
    <x v="1236"/>
    <x v="0"/>
    <x v="1152"/>
    <x v="1107"/>
    <x v="1"/>
    <x v="1683"/>
    <x v="1"/>
    <x v="2481"/>
    <x v="37"/>
    <x v="4006"/>
    <x v="337"/>
    <x v="0"/>
    <x v="40"/>
  </r>
  <r>
    <x v="949"/>
    <x v="1057"/>
    <x v="14"/>
    <x v="0"/>
    <x v="1"/>
    <x v="169"/>
    <x v="149"/>
    <x v="52"/>
    <x v="0"/>
    <x v="2"/>
    <x v="50"/>
    <x v="125"/>
    <x v="30"/>
    <x v="687"/>
    <x v="649"/>
    <x v="27"/>
    <x v="0"/>
    <x v="0"/>
    <x v="1"/>
    <x v="23"/>
    <x v="532"/>
    <x v="22"/>
    <x v="1396"/>
    <x v="101"/>
    <x v="2417"/>
    <x v="3085"/>
    <x v="5"/>
    <x v="1244"/>
    <x v="6"/>
    <x v="2596"/>
    <x v="453"/>
    <x v="4178"/>
    <x v="58"/>
    <x v="0"/>
    <x v="151"/>
  </r>
  <r>
    <x v="1013"/>
    <x v="1058"/>
    <x v="14"/>
    <x v="0"/>
    <x v="1"/>
    <x v="175"/>
    <x v="149"/>
    <x v="53"/>
    <x v="17"/>
    <x v="2"/>
    <x v="54"/>
    <x v="129"/>
    <x v="34"/>
    <x v="1186"/>
    <x v="1888"/>
    <x v="23"/>
    <x v="0"/>
    <x v="0"/>
    <x v="1"/>
    <x v="23"/>
    <x v="1192"/>
    <x v="18"/>
    <x v="1378"/>
    <x v="98"/>
    <x v="2671"/>
    <x v="921"/>
    <x v="450"/>
    <x v="263"/>
    <x v="0"/>
    <x v="2797"/>
    <x v="426"/>
    <x v="4266"/>
    <x v="57"/>
    <x v="0"/>
    <x v="165"/>
  </r>
  <r>
    <x v="1079"/>
    <x v="1059"/>
    <x v="14"/>
    <x v="0"/>
    <x v="9"/>
    <x v="181"/>
    <x v="149"/>
    <x v="62"/>
    <x v="0"/>
    <x v="2"/>
    <x v="50"/>
    <x v="126"/>
    <x v="30"/>
    <x v="689"/>
    <x v="1483"/>
    <x v="27"/>
    <x v="0"/>
    <x v="0"/>
    <x v="1"/>
    <x v="23"/>
    <x v="888"/>
    <x v="16"/>
    <x v="1195"/>
    <x v="1"/>
    <x v="1886"/>
    <x v="2300"/>
    <x v="797"/>
    <x v="100"/>
    <x v="0"/>
    <x v="2706"/>
    <x v="131"/>
    <x v="50"/>
    <x v="380"/>
    <x v="1"/>
    <x v="380"/>
  </r>
  <r>
    <x v="1169"/>
    <x v="1060"/>
    <x v="14"/>
    <x v="0"/>
    <x v="1"/>
    <x v="191"/>
    <x v="149"/>
    <x v="54"/>
    <x v="0"/>
    <x v="2"/>
    <x v="52"/>
    <x v="129"/>
    <x v="32"/>
    <x v="1724"/>
    <x v="2696"/>
    <x v="25"/>
    <x v="0"/>
    <x v="0"/>
    <x v="1"/>
    <x v="23"/>
    <x v="1515"/>
    <x v="61"/>
    <x v="1492"/>
    <x v="35"/>
    <x v="2993"/>
    <x v="2244"/>
    <x v="1"/>
    <x v="2026"/>
    <x v="1"/>
    <x v="3067"/>
    <x v="367"/>
    <x v="3860"/>
    <x v="274"/>
    <x v="0"/>
    <x v="318"/>
  </r>
  <r>
    <x v="1175"/>
    <x v="1061"/>
    <x v="14"/>
    <x v="0"/>
    <x v="1"/>
    <x v="192"/>
    <x v="149"/>
    <x v="54"/>
    <x v="17"/>
    <x v="4"/>
    <x v="69"/>
    <x v="187"/>
    <x v="49"/>
    <x v="1225"/>
    <x v="2690"/>
    <x v="8"/>
    <x v="0"/>
    <x v="0"/>
    <x v="1"/>
    <x v="23"/>
    <x v="1947"/>
    <x v="33"/>
    <x v="1439"/>
    <x v="5"/>
    <x v="3032"/>
    <x v="1529"/>
    <x v="1"/>
    <x v="2032"/>
    <x v="10"/>
    <x v="3079"/>
    <x v="423"/>
    <x v="129"/>
    <x v="380"/>
    <x v="1"/>
    <x v="380"/>
  </r>
  <r>
    <x v="1163"/>
    <x v="1062"/>
    <x v="14"/>
    <x v="0"/>
    <x v="1"/>
    <x v="190"/>
    <x v="149"/>
    <x v="54"/>
    <x v="17"/>
    <x v="3"/>
    <x v="58"/>
    <x v="137"/>
    <x v="38"/>
    <x v="841"/>
    <x v="1763"/>
    <x v="19"/>
    <x v="0"/>
    <x v="0"/>
    <x v="1"/>
    <x v="23"/>
    <x v="1244"/>
    <x v="23"/>
    <x v="1401"/>
    <x v="20"/>
    <x v="2728"/>
    <x v="3013"/>
    <x v="1"/>
    <x v="1983"/>
    <x v="6"/>
    <x v="2876"/>
    <x v="389"/>
    <x v="3869"/>
    <x v="186"/>
    <x v="0"/>
    <x v="261"/>
  </r>
  <r>
    <x v="1031"/>
    <x v="1063"/>
    <x v="14"/>
    <x v="0"/>
    <x v="1"/>
    <x v="178"/>
    <x v="149"/>
    <x v="56"/>
    <x v="13"/>
    <x v="4"/>
    <x v="71"/>
    <x v="191"/>
    <x v="51"/>
    <x v="1416"/>
    <x v="3436"/>
    <x v="6"/>
    <x v="0"/>
    <x v="0"/>
    <x v="1"/>
    <x v="23"/>
    <x v="2383"/>
    <x v="32"/>
    <x v="1434"/>
    <x v="0"/>
    <x v="3122"/>
    <x v="3066"/>
    <x v="1001"/>
    <x v="95"/>
    <x v="0"/>
    <x v="3131"/>
    <x v="479"/>
    <x v="3176"/>
    <x v="87"/>
    <x v="0"/>
    <x v="360"/>
  </r>
  <r>
    <x v="997"/>
    <x v="1064"/>
    <x v="14"/>
    <x v="0"/>
    <x v="9"/>
    <x v="172"/>
    <x v="149"/>
    <x v="62"/>
    <x v="0"/>
    <x v="1"/>
    <x v="49"/>
    <x v="126"/>
    <x v="29"/>
    <x v="853"/>
    <x v="1016"/>
    <x v="28"/>
    <x v="0"/>
    <x v="0"/>
    <x v="1"/>
    <x v="23"/>
    <x v="669"/>
    <x v="28"/>
    <x v="1261"/>
    <x v="0"/>
    <x v="1953"/>
    <x v="1928"/>
    <x v="670"/>
    <x v="131"/>
    <x v="0"/>
    <x v="2790"/>
    <x v="109"/>
    <x v="2582"/>
    <x v="5"/>
    <x v="0"/>
    <x v="145"/>
  </r>
  <r>
    <x v="926"/>
    <x v="1065"/>
    <x v="14"/>
    <x v="0"/>
    <x v="1"/>
    <x v="166"/>
    <x v="149"/>
    <x v="62"/>
    <x v="0"/>
    <x v="1"/>
    <x v="52"/>
    <x v="128"/>
    <x v="32"/>
    <x v="232"/>
    <x v="388"/>
    <x v="25"/>
    <x v="0"/>
    <x v="0"/>
    <x v="1"/>
    <x v="23"/>
    <x v="390"/>
    <x v="23"/>
    <x v="1401"/>
    <x v="67"/>
    <x v="2305"/>
    <x v="2369"/>
    <x v="1"/>
    <x v="1918"/>
    <x v="1"/>
    <x v="2644"/>
    <x v="294"/>
    <x v="4316"/>
    <x v="375"/>
    <x v="0"/>
    <x v="86"/>
  </r>
  <r>
    <x v="815"/>
    <x v="1066"/>
    <x v="14"/>
    <x v="0"/>
    <x v="1"/>
    <x v="154"/>
    <x v="149"/>
    <x v="62"/>
    <x v="0"/>
    <x v="2"/>
    <x v="61"/>
    <x v="130"/>
    <x v="41"/>
    <x v="748"/>
    <x v="1422"/>
    <x v="16"/>
    <x v="0"/>
    <x v="0"/>
    <x v="1"/>
    <x v="23"/>
    <x v="1186"/>
    <x v="29"/>
    <x v="1423"/>
    <x v="7"/>
    <x v="2752"/>
    <x v="3108"/>
    <x v="1011"/>
    <x v="62"/>
    <x v="0"/>
    <x v="2844"/>
    <x v="455"/>
    <x v="144"/>
    <x v="380"/>
    <x v="1"/>
    <x v="380"/>
  </r>
  <r>
    <x v="789"/>
    <x v="1067"/>
    <x v="14"/>
    <x v="0"/>
    <x v="9"/>
    <x v="150"/>
    <x v="149"/>
    <x v="52"/>
    <x v="0"/>
    <x v="1"/>
    <x v="52"/>
    <x v="128"/>
    <x v="32"/>
    <x v="612"/>
    <x v="336"/>
    <x v="25"/>
    <x v="0"/>
    <x v="0"/>
    <x v="1"/>
    <x v="23"/>
    <x v="340"/>
    <x v="29"/>
    <x v="1267"/>
    <x v="123"/>
    <x v="1721"/>
    <x v="1762"/>
    <x v="537"/>
    <x v="155"/>
    <x v="0"/>
    <x v="2618"/>
    <x v="126"/>
    <x v="4019"/>
    <x v="53"/>
    <x v="0"/>
    <x v="91"/>
  </r>
  <r>
    <x v="695"/>
    <x v="1068"/>
    <x v="14"/>
    <x v="0"/>
    <x v="9"/>
    <x v="144"/>
    <x v="149"/>
    <x v="52"/>
    <x v="0"/>
    <x v="1"/>
    <x v="41"/>
    <x v="127"/>
    <x v="21"/>
    <x v="186"/>
    <x v="191"/>
    <x v="36"/>
    <x v="0"/>
    <x v="0"/>
    <x v="1"/>
    <x v="23"/>
    <x v="151"/>
    <x v="28"/>
    <x v="1264"/>
    <x v="0"/>
    <x v="1252"/>
    <x v="1326"/>
    <x v="495"/>
    <x v="145"/>
    <x v="0"/>
    <x v="2461"/>
    <x v="56"/>
    <x v="4001"/>
    <x v="352"/>
    <x v="0"/>
    <x v="46"/>
  </r>
  <r>
    <x v="654"/>
    <x v="1069"/>
    <x v="14"/>
    <x v="0"/>
    <x v="1"/>
    <x v="140"/>
    <x v="149"/>
    <x v="52"/>
    <x v="0"/>
    <x v="1"/>
    <x v="45"/>
    <x v="124"/>
    <x v="25"/>
    <x v="67"/>
    <x v="110"/>
    <x v="32"/>
    <x v="0"/>
    <x v="0"/>
    <x v="1"/>
    <x v="23"/>
    <x v="49"/>
    <x v="41"/>
    <x v="1398"/>
    <x v="3"/>
    <x v="1553"/>
    <x v="1651"/>
    <x v="1"/>
    <x v="1834"/>
    <x v="1"/>
    <x v="2290"/>
    <x v="197"/>
    <x v="4111"/>
    <x v="196"/>
    <x v="0"/>
    <x v="68"/>
  </r>
  <r>
    <x v="563"/>
    <x v="1070"/>
    <x v="14"/>
    <x v="0"/>
    <x v="1"/>
    <x v="134"/>
    <x v="149"/>
    <x v="55"/>
    <x v="17"/>
    <x v="2"/>
    <x v="49"/>
    <x v="124"/>
    <x v="29"/>
    <x v="783"/>
    <x v="1224"/>
    <x v="28"/>
    <x v="0"/>
    <x v="0"/>
    <x v="1"/>
    <x v="23"/>
    <x v="754"/>
    <x v="21"/>
    <x v="1388"/>
    <x v="0"/>
    <x v="2472"/>
    <x v="1135"/>
    <x v="715"/>
    <x v="146"/>
    <x v="0"/>
    <x v="2741"/>
    <x v="297"/>
    <x v="85"/>
    <x v="380"/>
    <x v="1"/>
    <x v="380"/>
  </r>
  <r>
    <x v="493"/>
    <x v="1071"/>
    <x v="14"/>
    <x v="0"/>
    <x v="1"/>
    <x v="128"/>
    <x v="149"/>
    <x v="13"/>
    <x v="0"/>
    <x v="1"/>
    <x v="52"/>
    <x v="132"/>
    <x v="32"/>
    <x v="62"/>
    <x v="37"/>
    <x v="25"/>
    <x v="0"/>
    <x v="0"/>
    <x v="1"/>
    <x v="23"/>
    <x v="65"/>
    <x v="26"/>
    <x v="1415"/>
    <x v="1"/>
    <x v="1680"/>
    <x v="2733"/>
    <x v="5"/>
    <x v="1078"/>
    <x v="6"/>
    <x v="2377"/>
    <x v="207"/>
    <x v="3619"/>
    <x v="114"/>
    <x v="0"/>
    <x v="110"/>
  </r>
  <r>
    <x v="756"/>
    <x v="1072"/>
    <x v="23"/>
    <x v="3"/>
    <x v="0"/>
    <x v="15"/>
    <x v="79"/>
    <x v="66"/>
    <x v="33"/>
    <x v="9"/>
    <x v="78"/>
    <x v="198"/>
    <x v="0"/>
    <x v="0"/>
    <x v="0"/>
    <x v="56"/>
    <x v="14"/>
    <x v="9"/>
    <x v="1"/>
    <x v="23"/>
    <x v="0"/>
    <x v="194"/>
    <x v="122"/>
    <x v="0"/>
    <x v="126"/>
    <x v="2732"/>
    <x v="22"/>
    <x v="288"/>
    <x v="21"/>
    <x v="115"/>
    <x v="3479"/>
    <x v="3229"/>
    <x v="380"/>
    <x v="1"/>
    <x v="380"/>
  </r>
  <r>
    <x v="1047"/>
    <x v="1073"/>
    <x v="14"/>
    <x v="3"/>
    <x v="4"/>
    <x v="18"/>
    <x v="79"/>
    <x v="62"/>
    <x v="0"/>
    <x v="2"/>
    <x v="52"/>
    <x v="132"/>
    <x v="32"/>
    <x v="472"/>
    <x v="1009"/>
    <x v="25"/>
    <x v="0"/>
    <x v="0"/>
    <x v="1"/>
    <x v="23"/>
    <x v="748"/>
    <x v="45"/>
    <x v="434"/>
    <x v="3"/>
    <x v="877"/>
    <x v="130"/>
    <x v="0"/>
    <x v="0"/>
    <x v="1"/>
    <x v="900"/>
    <x v="2141"/>
    <x v="1830"/>
    <x v="380"/>
    <x v="1"/>
    <x v="380"/>
  </r>
  <r>
    <x v="69"/>
    <x v="1074"/>
    <x v="14"/>
    <x v="3"/>
    <x v="4"/>
    <x v="10"/>
    <x v="79"/>
    <x v="62"/>
    <x v="0"/>
    <x v="2"/>
    <x v="54"/>
    <x v="134"/>
    <x v="34"/>
    <x v="686"/>
    <x v="1377"/>
    <x v="23"/>
    <x v="0"/>
    <x v="0"/>
    <x v="1"/>
    <x v="23"/>
    <x v="962"/>
    <x v="77"/>
    <x v="554"/>
    <x v="6"/>
    <x v="1157"/>
    <x v="369"/>
    <x v="236"/>
    <x v="285"/>
    <x v="0"/>
    <x v="1157"/>
    <x v="2184"/>
    <x v="1875"/>
    <x v="380"/>
    <x v="1"/>
    <x v="380"/>
  </r>
  <r>
    <x v="2488"/>
    <x v="1075"/>
    <x v="14"/>
    <x v="3"/>
    <x v="4"/>
    <x v="383"/>
    <x v="200"/>
    <x v="64"/>
    <x v="0"/>
    <x v="2"/>
    <x v="56"/>
    <x v="156"/>
    <x v="36"/>
    <x v="321"/>
    <x v="380"/>
    <x v="21"/>
    <x v="0"/>
    <x v="0"/>
    <x v="1"/>
    <x v="23"/>
    <x v="433"/>
    <x v="120"/>
    <x v="621"/>
    <x v="7"/>
    <x v="750"/>
    <x v="2909"/>
    <x v="877"/>
    <x v="51"/>
    <x v="21"/>
    <x v="741"/>
    <x v="3291"/>
    <x v="3016"/>
    <x v="380"/>
    <x v="1"/>
    <x v="380"/>
  </r>
  <r>
    <x v="2430"/>
    <x v="1076"/>
    <x v="14"/>
    <x v="2"/>
    <x v="3"/>
    <x v="371"/>
    <x v="200"/>
    <x v="56"/>
    <x v="13"/>
    <x v="2"/>
    <x v="52"/>
    <x v="124"/>
    <x v="32"/>
    <x v="956"/>
    <x v="1917"/>
    <x v="25"/>
    <x v="0"/>
    <x v="0"/>
    <x v="1"/>
    <x v="23"/>
    <x v="1134"/>
    <x v="83"/>
    <x v="623"/>
    <x v="117"/>
    <x v="1446"/>
    <x v="505"/>
    <x v="217"/>
    <x v="327"/>
    <x v="12"/>
    <x v="2946"/>
    <x v="14"/>
    <x v="828"/>
    <x v="94"/>
    <x v="0"/>
    <x v="101"/>
  </r>
  <r>
    <x v="2390"/>
    <x v="1077"/>
    <x v="14"/>
    <x v="0"/>
    <x v="1"/>
    <x v="367"/>
    <x v="200"/>
    <x v="54"/>
    <x v="13"/>
    <x v="2"/>
    <x v="52"/>
    <x v="127"/>
    <x v="32"/>
    <x v="1830"/>
    <x v="3100"/>
    <x v="25"/>
    <x v="0"/>
    <x v="0"/>
    <x v="1"/>
    <x v="23"/>
    <x v="1735"/>
    <x v="54"/>
    <x v="1397"/>
    <x v="0"/>
    <x v="2911"/>
    <x v="744"/>
    <x v="5"/>
    <x v="1346"/>
    <x v="1"/>
    <x v="2993"/>
    <x v="416"/>
    <x v="124"/>
    <x v="380"/>
    <x v="1"/>
    <x v="380"/>
  </r>
  <r>
    <x v="2377"/>
    <x v="1078"/>
    <x v="14"/>
    <x v="0"/>
    <x v="3"/>
    <x v="361"/>
    <x v="200"/>
    <x v="54"/>
    <x v="8"/>
    <x v="2"/>
    <x v="54"/>
    <x v="127"/>
    <x v="34"/>
    <x v="522"/>
    <x v="590"/>
    <x v="23"/>
    <x v="0"/>
    <x v="0"/>
    <x v="1"/>
    <x v="23"/>
    <x v="577"/>
    <x v="25"/>
    <x v="390"/>
    <x v="116"/>
    <x v="785"/>
    <x v="2540"/>
    <x v="1"/>
    <x v="1612"/>
    <x v="1"/>
    <x v="2426"/>
    <x v="20"/>
    <x v="4174"/>
    <x v="116"/>
    <x v="0"/>
    <x v="20"/>
  </r>
  <r>
    <x v="21"/>
    <x v="1079"/>
    <x v="24"/>
    <x v="3"/>
    <x v="0"/>
    <x v="0"/>
    <x v="78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2732"/>
    <x v="22"/>
    <x v="10"/>
    <x v="21"/>
    <x v="6"/>
    <x v="574"/>
    <x v="249"/>
    <x v="380"/>
    <x v="1"/>
    <x v="380"/>
  </r>
  <r>
    <x v="1246"/>
    <x v="1080"/>
    <x v="63"/>
    <x v="3"/>
    <x v="0"/>
    <x v="20"/>
    <x v="79"/>
    <x v="66"/>
    <x v="33"/>
    <x v="9"/>
    <x v="78"/>
    <x v="198"/>
    <x v="0"/>
    <x v="0"/>
    <x v="0"/>
    <x v="56"/>
    <x v="14"/>
    <x v="9"/>
    <x v="1"/>
    <x v="23"/>
    <x v="0"/>
    <x v="92"/>
    <x v="2"/>
    <x v="0"/>
    <x v="2"/>
    <x v="1569"/>
    <x v="5"/>
    <x v="99"/>
    <x v="21"/>
    <x v="1"/>
    <x v="3649"/>
    <x v="3411"/>
    <x v="380"/>
    <x v="1"/>
    <x v="380"/>
  </r>
  <r>
    <x v="1417"/>
    <x v="1081"/>
    <x v="63"/>
    <x v="3"/>
    <x v="0"/>
    <x v="22"/>
    <x v="79"/>
    <x v="66"/>
    <x v="33"/>
    <x v="9"/>
    <x v="78"/>
    <x v="198"/>
    <x v="0"/>
    <x v="0"/>
    <x v="0"/>
    <x v="56"/>
    <x v="14"/>
    <x v="9"/>
    <x v="1"/>
    <x v="23"/>
    <x v="0"/>
    <x v="235"/>
    <x v="4"/>
    <x v="0"/>
    <x v="4"/>
    <x v="1569"/>
    <x v="5"/>
    <x v="264"/>
    <x v="21"/>
    <x v="2"/>
    <x v="4329"/>
    <x v="4348"/>
    <x v="380"/>
    <x v="1"/>
    <x v="380"/>
  </r>
  <r>
    <x v="2041"/>
    <x v="1082"/>
    <x v="24"/>
    <x v="3"/>
    <x v="0"/>
    <x v="307"/>
    <x v="200"/>
    <x v="66"/>
    <x v="33"/>
    <x v="9"/>
    <x v="78"/>
    <x v="198"/>
    <x v="0"/>
    <x v="0"/>
    <x v="0"/>
    <x v="56"/>
    <x v="14"/>
    <x v="9"/>
    <x v="1"/>
    <x v="23"/>
    <x v="0"/>
    <x v="3"/>
    <x v="3"/>
    <x v="0"/>
    <x v="3"/>
    <x v="1947"/>
    <x v="492"/>
    <x v="0"/>
    <x v="21"/>
    <x v="3"/>
    <x v="574"/>
    <x v="249"/>
    <x v="380"/>
    <x v="1"/>
    <x v="380"/>
  </r>
  <r>
    <x v="2046"/>
    <x v="1083"/>
    <x v="18"/>
    <x v="0"/>
    <x v="0"/>
    <x v="309"/>
    <x v="200"/>
    <x v="66"/>
    <x v="33"/>
    <x v="9"/>
    <x v="78"/>
    <x v="198"/>
    <x v="0"/>
    <x v="0"/>
    <x v="0"/>
    <x v="56"/>
    <x v="14"/>
    <x v="9"/>
    <x v="1"/>
    <x v="23"/>
    <x v="0"/>
    <x v="2"/>
    <x v="1"/>
    <x v="90"/>
    <x v="92"/>
    <x v="829"/>
    <x v="5"/>
    <x v="694"/>
    <x v="1"/>
    <x v="91"/>
    <x v="574"/>
    <x v="249"/>
    <x v="380"/>
    <x v="1"/>
    <x v="380"/>
  </r>
  <r>
    <x v="2086"/>
    <x v="1084"/>
    <x v="24"/>
    <x v="0"/>
    <x v="0"/>
    <x v="312"/>
    <x v="200"/>
    <x v="66"/>
    <x v="33"/>
    <x v="9"/>
    <x v="78"/>
    <x v="198"/>
    <x v="0"/>
    <x v="0"/>
    <x v="0"/>
    <x v="56"/>
    <x v="14"/>
    <x v="9"/>
    <x v="1"/>
    <x v="23"/>
    <x v="0"/>
    <x v="17"/>
    <x v="21"/>
    <x v="73"/>
    <x v="87"/>
    <x v="430"/>
    <x v="195"/>
    <x v="8"/>
    <x v="1"/>
    <x v="86"/>
    <x v="643"/>
    <x v="29"/>
    <x v="307"/>
    <x v="0"/>
    <x v="90"/>
  </r>
  <r>
    <x v="2094"/>
    <x v="1085"/>
    <x v="24"/>
    <x v="0"/>
    <x v="0"/>
    <x v="314"/>
    <x v="200"/>
    <x v="66"/>
    <x v="33"/>
    <x v="9"/>
    <x v="78"/>
    <x v="198"/>
    <x v="0"/>
    <x v="0"/>
    <x v="0"/>
    <x v="56"/>
    <x v="14"/>
    <x v="9"/>
    <x v="1"/>
    <x v="23"/>
    <x v="0"/>
    <x v="41"/>
    <x v="42"/>
    <x v="20"/>
    <x v="62"/>
    <x v="1241"/>
    <x v="5"/>
    <x v="677"/>
    <x v="1"/>
    <x v="46"/>
    <x v="4307"/>
    <x v="27"/>
    <x v="0"/>
    <x v="0"/>
    <x v="241"/>
  </r>
  <r>
    <x v="2155"/>
    <x v="1086"/>
    <x v="24"/>
    <x v="0"/>
    <x v="0"/>
    <x v="322"/>
    <x v="200"/>
    <x v="66"/>
    <x v="33"/>
    <x v="9"/>
    <x v="78"/>
    <x v="198"/>
    <x v="0"/>
    <x v="0"/>
    <x v="0"/>
    <x v="56"/>
    <x v="14"/>
    <x v="9"/>
    <x v="1"/>
    <x v="23"/>
    <x v="0"/>
    <x v="5"/>
    <x v="7"/>
    <x v="0"/>
    <x v="7"/>
    <x v="2514"/>
    <x v="809"/>
    <x v="0"/>
    <x v="21"/>
    <x v="5"/>
    <x v="574"/>
    <x v="10"/>
    <x v="331"/>
    <x v="0"/>
    <x v="112"/>
  </r>
  <r>
    <x v="2173"/>
    <x v="1087"/>
    <x v="24"/>
    <x v="0"/>
    <x v="0"/>
    <x v="328"/>
    <x v="200"/>
    <x v="66"/>
    <x v="33"/>
    <x v="9"/>
    <x v="78"/>
    <x v="198"/>
    <x v="0"/>
    <x v="0"/>
    <x v="0"/>
    <x v="56"/>
    <x v="14"/>
    <x v="9"/>
    <x v="1"/>
    <x v="23"/>
    <x v="0"/>
    <x v="3"/>
    <x v="3"/>
    <x v="0"/>
    <x v="3"/>
    <x v="1605"/>
    <x v="220"/>
    <x v="0"/>
    <x v="18"/>
    <x v="3"/>
    <x v="574"/>
    <x v="9"/>
    <x v="164"/>
    <x v="0"/>
    <x v="44"/>
  </r>
  <r>
    <x v="2213"/>
    <x v="1088"/>
    <x v="24"/>
    <x v="2"/>
    <x v="0"/>
    <x v="333"/>
    <x v="200"/>
    <x v="66"/>
    <x v="33"/>
    <x v="9"/>
    <x v="78"/>
    <x v="198"/>
    <x v="0"/>
    <x v="0"/>
    <x v="0"/>
    <x v="56"/>
    <x v="14"/>
    <x v="9"/>
    <x v="1"/>
    <x v="23"/>
    <x v="0"/>
    <x v="3"/>
    <x v="3"/>
    <x v="0"/>
    <x v="3"/>
    <x v="1328"/>
    <x v="486"/>
    <x v="0"/>
    <x v="21"/>
    <x v="3"/>
    <x v="574"/>
    <x v="7"/>
    <x v="292"/>
    <x v="0"/>
    <x v="79"/>
  </r>
  <r>
    <x v="2226"/>
    <x v="1089"/>
    <x v="24"/>
    <x v="2"/>
    <x v="0"/>
    <x v="337"/>
    <x v="200"/>
    <x v="66"/>
    <x v="33"/>
    <x v="9"/>
    <x v="78"/>
    <x v="198"/>
    <x v="0"/>
    <x v="0"/>
    <x v="0"/>
    <x v="56"/>
    <x v="14"/>
    <x v="9"/>
    <x v="1"/>
    <x v="23"/>
    <x v="0"/>
    <x v="5"/>
    <x v="50"/>
    <x v="49"/>
    <x v="90"/>
    <x v="1564"/>
    <x v="196"/>
    <x v="8"/>
    <x v="21"/>
    <x v="85"/>
    <x v="1591"/>
    <x v="31"/>
    <x v="330"/>
    <x v="0"/>
    <x v="7"/>
  </r>
  <r>
    <x v="2335"/>
    <x v="1090"/>
    <x v="14"/>
    <x v="2"/>
    <x v="3"/>
    <x v="357"/>
    <x v="200"/>
    <x v="62"/>
    <x v="0"/>
    <x v="2"/>
    <x v="52"/>
    <x v="127"/>
    <x v="32"/>
    <x v="667"/>
    <x v="1140"/>
    <x v="25"/>
    <x v="0"/>
    <x v="0"/>
    <x v="1"/>
    <x v="23"/>
    <x v="803"/>
    <x v="84"/>
    <x v="625"/>
    <x v="0"/>
    <x v="1074"/>
    <x v="2593"/>
    <x v="577"/>
    <x v="111"/>
    <x v="21"/>
    <x v="2776"/>
    <x v="13"/>
    <x v="60"/>
    <x v="104"/>
    <x v="0"/>
    <x v="133"/>
  </r>
  <r>
    <x v="2316"/>
    <x v="1091"/>
    <x v="14"/>
    <x v="2"/>
    <x v="3"/>
    <x v="351"/>
    <x v="200"/>
    <x v="62"/>
    <x v="0"/>
    <x v="2"/>
    <x v="52"/>
    <x v="127"/>
    <x v="32"/>
    <x v="287"/>
    <x v="596"/>
    <x v="25"/>
    <x v="0"/>
    <x v="0"/>
    <x v="1"/>
    <x v="23"/>
    <x v="537"/>
    <x v="34"/>
    <x v="315"/>
    <x v="42"/>
    <x v="665"/>
    <x v="698"/>
    <x v="209"/>
    <x v="252"/>
    <x v="0"/>
    <x v="2249"/>
    <x v="21"/>
    <x v="2711"/>
    <x v="175"/>
    <x v="0"/>
    <x v="28"/>
  </r>
  <r>
    <x v="2276"/>
    <x v="1092"/>
    <x v="23"/>
    <x v="2"/>
    <x v="0"/>
    <x v="347"/>
    <x v="200"/>
    <x v="66"/>
    <x v="33"/>
    <x v="9"/>
    <x v="78"/>
    <x v="198"/>
    <x v="0"/>
    <x v="0"/>
    <x v="0"/>
    <x v="56"/>
    <x v="14"/>
    <x v="9"/>
    <x v="1"/>
    <x v="23"/>
    <x v="0"/>
    <x v="93"/>
    <x v="77"/>
    <x v="0"/>
    <x v="78"/>
    <x v="1593"/>
    <x v="1"/>
    <x v="1357"/>
    <x v="21"/>
    <x v="71"/>
    <x v="3299"/>
    <x v="3025"/>
    <x v="380"/>
    <x v="1"/>
    <x v="380"/>
  </r>
  <r>
    <x v="2265"/>
    <x v="1093"/>
    <x v="14"/>
    <x v="2"/>
    <x v="3"/>
    <x v="343"/>
    <x v="200"/>
    <x v="54"/>
    <x v="0"/>
    <x v="2"/>
    <x v="55"/>
    <x v="127"/>
    <x v="35"/>
    <x v="836"/>
    <x v="1426"/>
    <x v="22"/>
    <x v="0"/>
    <x v="0"/>
    <x v="1"/>
    <x v="23"/>
    <x v="1010"/>
    <x v="26"/>
    <x v="397"/>
    <x v="246"/>
    <x v="1263"/>
    <x v="2103"/>
    <x v="5"/>
    <x v="978"/>
    <x v="6"/>
    <x v="2713"/>
    <x v="25"/>
    <x v="155"/>
    <x v="4"/>
    <x v="0"/>
    <x v="116"/>
  </r>
  <r>
    <x v="2226"/>
    <x v="1094"/>
    <x v="14"/>
    <x v="2"/>
    <x v="3"/>
    <x v="337"/>
    <x v="200"/>
    <x v="62"/>
    <x v="0"/>
    <x v="2"/>
    <x v="52"/>
    <x v="129"/>
    <x v="32"/>
    <x v="144"/>
    <x v="368"/>
    <x v="25"/>
    <x v="0"/>
    <x v="0"/>
    <x v="1"/>
    <x v="23"/>
    <x v="372"/>
    <x v="84"/>
    <x v="625"/>
    <x v="0"/>
    <x v="691"/>
    <x v="1564"/>
    <x v="196"/>
    <x v="274"/>
    <x v="21"/>
    <x v="2502"/>
    <x v="12"/>
    <x v="4303"/>
    <x v="330"/>
    <x v="0"/>
    <x v="7"/>
  </r>
  <r>
    <x v="2213"/>
    <x v="1095"/>
    <x v="14"/>
    <x v="2"/>
    <x v="3"/>
    <x v="333"/>
    <x v="200"/>
    <x v="62"/>
    <x v="0"/>
    <x v="2"/>
    <x v="47"/>
    <x v="129"/>
    <x v="32"/>
    <x v="185"/>
    <x v="523"/>
    <x v="25"/>
    <x v="0"/>
    <x v="1"/>
    <x v="1"/>
    <x v="23"/>
    <x v="410"/>
    <x v="55"/>
    <x v="372"/>
    <x v="7"/>
    <x v="600"/>
    <x v="1328"/>
    <x v="486"/>
    <x v="104"/>
    <x v="21"/>
    <x v="2354"/>
    <x v="11"/>
    <x v="52"/>
    <x v="292"/>
    <x v="0"/>
    <x v="79"/>
  </r>
  <r>
    <x v="2173"/>
    <x v="1096"/>
    <x v="14"/>
    <x v="0"/>
    <x v="9"/>
    <x v="328"/>
    <x v="200"/>
    <x v="62"/>
    <x v="0"/>
    <x v="1"/>
    <x v="52"/>
    <x v="128"/>
    <x v="32"/>
    <x v="629"/>
    <x v="588"/>
    <x v="25"/>
    <x v="0"/>
    <x v="0"/>
    <x v="1"/>
    <x v="23"/>
    <x v="534"/>
    <x v="91"/>
    <x v="1299"/>
    <x v="69"/>
    <x v="1976"/>
    <x v="1605"/>
    <x v="220"/>
    <x v="372"/>
    <x v="18"/>
    <x v="2825"/>
    <x v="96"/>
    <x v="4327"/>
    <x v="164"/>
    <x v="0"/>
    <x v="44"/>
  </r>
  <r>
    <x v="2155"/>
    <x v="1097"/>
    <x v="14"/>
    <x v="2"/>
    <x v="3"/>
    <x v="322"/>
    <x v="200"/>
    <x v="53"/>
    <x v="17"/>
    <x v="3"/>
    <x v="67"/>
    <x v="179"/>
    <x v="47"/>
    <x v="1248"/>
    <x v="2348"/>
    <x v="10"/>
    <x v="0"/>
    <x v="0"/>
    <x v="1"/>
    <x v="23"/>
    <x v="1714"/>
    <x v="55"/>
    <x v="533"/>
    <x v="2"/>
    <x v="1850"/>
    <x v="2514"/>
    <x v="809"/>
    <x v="96"/>
    <x v="21"/>
    <x v="2920"/>
    <x v="35"/>
    <x v="3974"/>
    <x v="331"/>
    <x v="0"/>
    <x v="112"/>
  </r>
  <r>
    <x v="2094"/>
    <x v="1098"/>
    <x v="14"/>
    <x v="0"/>
    <x v="3"/>
    <x v="314"/>
    <x v="200"/>
    <x v="54"/>
    <x v="0"/>
    <x v="3"/>
    <x v="65"/>
    <x v="180"/>
    <x v="45"/>
    <x v="1667"/>
    <x v="3015"/>
    <x v="12"/>
    <x v="0"/>
    <x v="0"/>
    <x v="1"/>
    <x v="23"/>
    <x v="2017"/>
    <x v="55"/>
    <x v="532"/>
    <x v="225"/>
    <x v="2287"/>
    <x v="1241"/>
    <x v="5"/>
    <x v="1224"/>
    <x v="1"/>
    <x v="3084"/>
    <x v="36"/>
    <x v="260"/>
    <x v="0"/>
    <x v="0"/>
    <x v="241"/>
  </r>
  <r>
    <x v="2086"/>
    <x v="1099"/>
    <x v="14"/>
    <x v="2"/>
    <x v="3"/>
    <x v="312"/>
    <x v="200"/>
    <x v="52"/>
    <x v="0"/>
    <x v="2"/>
    <x v="52"/>
    <x v="132"/>
    <x v="32"/>
    <x v="1892"/>
    <x v="2779"/>
    <x v="25"/>
    <x v="0"/>
    <x v="0"/>
    <x v="1"/>
    <x v="23"/>
    <x v="1566"/>
    <x v="92"/>
    <x v="637"/>
    <x v="202"/>
    <x v="1889"/>
    <x v="430"/>
    <x v="195"/>
    <x v="397"/>
    <x v="1"/>
    <x v="2909"/>
    <x v="44"/>
    <x v="4205"/>
    <x v="307"/>
    <x v="0"/>
    <x v="90"/>
  </r>
  <r>
    <x v="3783"/>
    <x v="1100"/>
    <x v="16"/>
    <x v="2"/>
    <x v="3"/>
    <x v="7"/>
    <x v="132"/>
    <x v="57"/>
    <x v="0"/>
    <x v="2"/>
    <x v="49"/>
    <x v="124"/>
    <x v="29"/>
    <x v="2110"/>
    <x v="3409"/>
    <x v="28"/>
    <x v="0"/>
    <x v="0"/>
    <x v="1"/>
    <x v="23"/>
    <x v="1852"/>
    <x v="101"/>
    <x v="655"/>
    <x v="5"/>
    <x v="2067"/>
    <x v="1820"/>
    <x v="1"/>
    <x v="1879"/>
    <x v="1"/>
    <x v="1859"/>
    <x v="3931"/>
    <x v="3744"/>
    <x v="380"/>
    <x v="1"/>
    <x v="380"/>
  </r>
  <r>
    <x v="1344"/>
    <x v="1101"/>
    <x v="14"/>
    <x v="2"/>
    <x v="3"/>
    <x v="21"/>
    <x v="132"/>
    <x v="62"/>
    <x v="0"/>
    <x v="2"/>
    <x v="52"/>
    <x v="135"/>
    <x v="32"/>
    <x v="389"/>
    <x v="789"/>
    <x v="25"/>
    <x v="0"/>
    <x v="0"/>
    <x v="1"/>
    <x v="23"/>
    <x v="642"/>
    <x v="96"/>
    <x v="645"/>
    <x v="217"/>
    <x v="1126"/>
    <x v="1947"/>
    <x v="492"/>
    <x v="138"/>
    <x v="21"/>
    <x v="1125"/>
    <x v="2176"/>
    <x v="1867"/>
    <x v="380"/>
    <x v="1"/>
    <x v="380"/>
  </r>
  <r>
    <x v="1796"/>
    <x v="1102"/>
    <x v="23"/>
    <x v="2"/>
    <x v="0"/>
    <x v="27"/>
    <x v="132"/>
    <x v="66"/>
    <x v="33"/>
    <x v="9"/>
    <x v="78"/>
    <x v="198"/>
    <x v="0"/>
    <x v="0"/>
    <x v="0"/>
    <x v="56"/>
    <x v="14"/>
    <x v="9"/>
    <x v="1"/>
    <x v="23"/>
    <x v="0"/>
    <x v="79"/>
    <x v="70"/>
    <x v="0"/>
    <x v="71"/>
    <x v="829"/>
    <x v="5"/>
    <x v="683"/>
    <x v="1"/>
    <x v="63"/>
    <x v="3694"/>
    <x v="3459"/>
    <x v="380"/>
    <x v="1"/>
    <x v="380"/>
  </r>
  <r>
    <x v="2059"/>
    <x v="1103"/>
    <x v="14"/>
    <x v="2"/>
    <x v="3"/>
    <x v="31"/>
    <x v="132"/>
    <x v="54"/>
    <x v="8"/>
    <x v="2"/>
    <x v="56"/>
    <x v="152"/>
    <x v="36"/>
    <x v="577"/>
    <x v="780"/>
    <x v="21"/>
    <x v="0"/>
    <x v="0"/>
    <x v="1"/>
    <x v="23"/>
    <x v="737"/>
    <x v="180"/>
    <x v="764"/>
    <x v="16"/>
    <x v="1148"/>
    <x v="520"/>
    <x v="254"/>
    <x v="268"/>
    <x v="0"/>
    <x v="1128"/>
    <x v="2513"/>
    <x v="2207"/>
    <x v="380"/>
    <x v="1"/>
    <x v="380"/>
  </r>
  <r>
    <x v="3711"/>
    <x v="1104"/>
    <x v="0"/>
    <x v="2"/>
    <x v="3"/>
    <x v="67"/>
    <x v="132"/>
    <x v="55"/>
    <x v="16"/>
    <x v="2"/>
    <x v="58"/>
    <x v="154"/>
    <x v="38"/>
    <x v="1002"/>
    <x v="1959"/>
    <x v="19"/>
    <x v="0"/>
    <x v="0"/>
    <x v="1"/>
    <x v="23"/>
    <x v="1330"/>
    <x v="745"/>
    <x v="868"/>
    <x v="96"/>
    <x v="1748"/>
    <x v="702"/>
    <x v="1"/>
    <x v="1815"/>
    <x v="1"/>
    <x v="1665"/>
    <x v="3318"/>
    <x v="3047"/>
    <x v="380"/>
    <x v="1"/>
    <x v="380"/>
  </r>
  <r>
    <x v="4375"/>
    <x v="1105"/>
    <x v="63"/>
    <x v="2"/>
    <x v="0"/>
    <x v="91"/>
    <x v="132"/>
    <x v="66"/>
    <x v="33"/>
    <x v="9"/>
    <x v="78"/>
    <x v="198"/>
    <x v="0"/>
    <x v="0"/>
    <x v="0"/>
    <x v="56"/>
    <x v="14"/>
    <x v="9"/>
    <x v="1"/>
    <x v="23"/>
    <x v="0"/>
    <x v="0"/>
    <x v="17"/>
    <x v="0"/>
    <x v="17"/>
    <x v="870"/>
    <x v="148"/>
    <x v="2"/>
    <x v="0"/>
    <x v="13"/>
    <x v="3846"/>
    <x v="3637"/>
    <x v="380"/>
    <x v="1"/>
    <x v="380"/>
  </r>
  <r>
    <x v="295"/>
    <x v="1106"/>
    <x v="102"/>
    <x v="2"/>
    <x v="0"/>
    <x v="111"/>
    <x v="132"/>
    <x v="66"/>
    <x v="33"/>
    <x v="9"/>
    <x v="78"/>
    <x v="198"/>
    <x v="0"/>
    <x v="0"/>
    <x v="0"/>
    <x v="56"/>
    <x v="14"/>
    <x v="9"/>
    <x v="1"/>
    <x v="23"/>
    <x v="0"/>
    <x v="567"/>
    <x v="176"/>
    <x v="0"/>
    <x v="180"/>
    <x v="2704"/>
    <x v="1"/>
    <x v="1442"/>
    <x v="5"/>
    <x v="169"/>
    <x v="3502"/>
    <x v="3252"/>
    <x v="380"/>
    <x v="1"/>
    <x v="380"/>
  </r>
  <r>
    <x v="1729"/>
    <x v="1107"/>
    <x v="14"/>
    <x v="2"/>
    <x v="3"/>
    <x v="26"/>
    <x v="132"/>
    <x v="62"/>
    <x v="0"/>
    <x v="2"/>
    <x v="55"/>
    <x v="146"/>
    <x v="35"/>
    <x v="524"/>
    <x v="887"/>
    <x v="22"/>
    <x v="0"/>
    <x v="0"/>
    <x v="1"/>
    <x v="23"/>
    <x v="777"/>
    <x v="44"/>
    <x v="480"/>
    <x v="5"/>
    <x v="935"/>
    <x v="287"/>
    <x v="123"/>
    <x v="444"/>
    <x v="0"/>
    <x v="977"/>
    <x v="1608"/>
    <x v="1295"/>
    <x v="380"/>
    <x v="1"/>
    <x v="380"/>
  </r>
  <r>
    <x v="1254"/>
    <x v="1108"/>
    <x v="14"/>
    <x v="2"/>
    <x v="3"/>
    <x v="20"/>
    <x v="132"/>
    <x v="62"/>
    <x v="0"/>
    <x v="2"/>
    <x v="52"/>
    <x v="128"/>
    <x v="32"/>
    <x v="751"/>
    <x v="1846"/>
    <x v="25"/>
    <x v="0"/>
    <x v="0"/>
    <x v="1"/>
    <x v="23"/>
    <x v="1106"/>
    <x v="78"/>
    <x v="611"/>
    <x v="3"/>
    <x v="1329"/>
    <x v="1297"/>
    <x v="1"/>
    <x v="1718"/>
    <x v="1"/>
    <x v="1337"/>
    <x v="1900"/>
    <x v="1588"/>
    <x v="380"/>
    <x v="1"/>
    <x v="380"/>
  </r>
  <r>
    <x v="77"/>
    <x v="1109"/>
    <x v="14"/>
    <x v="2"/>
    <x v="3"/>
    <x v="10"/>
    <x v="132"/>
    <x v="58"/>
    <x v="17"/>
    <x v="2"/>
    <x v="52"/>
    <x v="128"/>
    <x v="32"/>
    <x v="1571"/>
    <x v="2875"/>
    <x v="25"/>
    <x v="0"/>
    <x v="0"/>
    <x v="1"/>
    <x v="23"/>
    <x v="1614"/>
    <x v="26"/>
    <x v="397"/>
    <x v="74"/>
    <x v="1694"/>
    <x v="1671"/>
    <x v="264"/>
    <x v="311"/>
    <x v="18"/>
    <x v="1592"/>
    <x v="3551"/>
    <x v="3306"/>
    <x v="380"/>
    <x v="1"/>
    <x v="380"/>
  </r>
  <r>
    <x v="1840"/>
    <x v="1110"/>
    <x v="23"/>
    <x v="3"/>
    <x v="0"/>
    <x v="278"/>
    <x v="200"/>
    <x v="66"/>
    <x v="33"/>
    <x v="9"/>
    <x v="78"/>
    <x v="198"/>
    <x v="0"/>
    <x v="0"/>
    <x v="0"/>
    <x v="56"/>
    <x v="14"/>
    <x v="9"/>
    <x v="1"/>
    <x v="23"/>
    <x v="0"/>
    <x v="202"/>
    <x v="130"/>
    <x v="0"/>
    <x v="132"/>
    <x v="2485"/>
    <x v="22"/>
    <x v="313"/>
    <x v="19"/>
    <x v="122"/>
    <x v="3431"/>
    <x v="3177"/>
    <x v="380"/>
    <x v="1"/>
    <x v="380"/>
  </r>
  <r>
    <x v="1697"/>
    <x v="1111"/>
    <x v="83"/>
    <x v="2"/>
    <x v="0"/>
    <x v="255"/>
    <x v="132"/>
    <x v="66"/>
    <x v="33"/>
    <x v="9"/>
    <x v="78"/>
    <x v="198"/>
    <x v="0"/>
    <x v="0"/>
    <x v="0"/>
    <x v="56"/>
    <x v="14"/>
    <x v="9"/>
    <x v="1"/>
    <x v="23"/>
    <x v="0"/>
    <x v="781"/>
    <x v="1591"/>
    <x v="0"/>
    <x v="3222"/>
    <x v="99"/>
    <x v="0"/>
    <x v="0"/>
    <x v="0"/>
    <x v="3221"/>
    <x v="3472"/>
    <x v="3222"/>
    <x v="380"/>
    <x v="1"/>
    <x v="380"/>
  </r>
  <r>
    <x v="2678"/>
    <x v="1112"/>
    <x v="83"/>
    <x v="2"/>
    <x v="0"/>
    <x v="413"/>
    <x v="132"/>
    <x v="66"/>
    <x v="33"/>
    <x v="9"/>
    <x v="78"/>
    <x v="198"/>
    <x v="0"/>
    <x v="0"/>
    <x v="0"/>
    <x v="56"/>
    <x v="14"/>
    <x v="9"/>
    <x v="1"/>
    <x v="23"/>
    <x v="0"/>
    <x v="754"/>
    <x v="1558"/>
    <x v="0"/>
    <x v="2192"/>
    <x v="60"/>
    <x v="0"/>
    <x v="0"/>
    <x v="5"/>
    <x v="2052"/>
    <x v="3469"/>
    <x v="3219"/>
    <x v="380"/>
    <x v="1"/>
    <x v="380"/>
  </r>
  <r>
    <x v="153"/>
    <x v="1113"/>
    <x v="83"/>
    <x v="2"/>
    <x v="0"/>
    <x v="103"/>
    <x v="95"/>
    <x v="66"/>
    <x v="33"/>
    <x v="9"/>
    <x v="78"/>
    <x v="198"/>
    <x v="0"/>
    <x v="0"/>
    <x v="0"/>
    <x v="56"/>
    <x v="14"/>
    <x v="9"/>
    <x v="1"/>
    <x v="23"/>
    <x v="0"/>
    <x v="738"/>
    <x v="198"/>
    <x v="0"/>
    <x v="202"/>
    <x v="769"/>
    <x v="297"/>
    <x v="31"/>
    <x v="7"/>
    <x v="188"/>
    <x v="3645"/>
    <x v="3407"/>
    <x v="380"/>
    <x v="1"/>
    <x v="380"/>
  </r>
  <r>
    <x v="2837"/>
    <x v="1114"/>
    <x v="14"/>
    <x v="2"/>
    <x v="3"/>
    <x v="442"/>
    <x v="132"/>
    <x v="53"/>
    <x v="19"/>
    <x v="2"/>
    <x v="48"/>
    <x v="22"/>
    <x v="28"/>
    <x v="1841"/>
    <x v="2948"/>
    <x v="29"/>
    <x v="0"/>
    <x v="0"/>
    <x v="1"/>
    <x v="23"/>
    <x v="1549"/>
    <x v="278"/>
    <x v="850"/>
    <x v="176"/>
    <x v="1981"/>
    <x v="1939"/>
    <x v="520"/>
    <x v="178"/>
    <x v="0"/>
    <x v="1890"/>
    <x v="3124"/>
    <x v="2837"/>
    <x v="380"/>
    <x v="1"/>
    <x v="380"/>
  </r>
  <r>
    <x v="2975"/>
    <x v="1115"/>
    <x v="0"/>
    <x v="2"/>
    <x v="3"/>
    <x v="468"/>
    <x v="132"/>
    <x v="55"/>
    <x v="17"/>
    <x v="2"/>
    <x v="20"/>
    <x v="166"/>
    <x v="38"/>
    <x v="865"/>
    <x v="1403"/>
    <x v="19"/>
    <x v="0"/>
    <x v="8"/>
    <x v="1"/>
    <x v="23"/>
    <x v="225"/>
    <x v="657"/>
    <x v="1006"/>
    <x v="165"/>
    <x v="1489"/>
    <x v="3049"/>
    <x v="1"/>
    <x v="1751"/>
    <x v="6"/>
    <x v="1538"/>
    <x v="1254"/>
    <x v="938"/>
    <x v="380"/>
    <x v="1"/>
    <x v="380"/>
  </r>
  <r>
    <x v="2975"/>
    <x v="1115"/>
    <x v="0"/>
    <x v="2"/>
    <x v="0"/>
    <x v="468"/>
    <x v="132"/>
    <x v="40"/>
    <x v="8"/>
    <x v="2"/>
    <x v="41"/>
    <x v="179"/>
    <x v="40"/>
    <x v="197"/>
    <x v="130"/>
    <x v="17"/>
    <x v="5"/>
    <x v="0"/>
    <x v="1"/>
    <x v="23"/>
    <x v="121"/>
    <x v="657"/>
    <x v="1006"/>
    <x v="165"/>
    <x v="1489"/>
    <x v="3049"/>
    <x v="1"/>
    <x v="1751"/>
    <x v="6"/>
    <x v="1538"/>
    <x v="1254"/>
    <x v="938"/>
    <x v="380"/>
    <x v="1"/>
    <x v="380"/>
  </r>
  <r>
    <x v="2931"/>
    <x v="1116"/>
    <x v="14"/>
    <x v="2"/>
    <x v="3"/>
    <x v="459"/>
    <x v="132"/>
    <x v="53"/>
    <x v="17"/>
    <x v="5"/>
    <x v="58"/>
    <x v="165"/>
    <x v="38"/>
    <x v="2360"/>
    <x v="3993"/>
    <x v="19"/>
    <x v="0"/>
    <x v="0"/>
    <x v="1"/>
    <x v="23"/>
    <x v="2650"/>
    <x v="329"/>
    <x v="842"/>
    <x v="0"/>
    <x v="3132"/>
    <x v="424"/>
    <x v="146"/>
    <x v="571"/>
    <x v="4"/>
    <x v="3062"/>
    <x v="2808"/>
    <x v="2510"/>
    <x v="380"/>
    <x v="1"/>
    <x v="380"/>
  </r>
  <r>
    <x v="3190"/>
    <x v="1117"/>
    <x v="14"/>
    <x v="2"/>
    <x v="3"/>
    <x v="508"/>
    <x v="132"/>
    <x v="63"/>
    <x v="0"/>
    <x v="2"/>
    <x v="58"/>
    <x v="166"/>
    <x v="38"/>
    <x v="491"/>
    <x v="724"/>
    <x v="19"/>
    <x v="0"/>
    <x v="0"/>
    <x v="1"/>
    <x v="23"/>
    <x v="752"/>
    <x v="152"/>
    <x v="724"/>
    <x v="24"/>
    <x v="1133"/>
    <x v="788"/>
    <x v="332"/>
    <x v="211"/>
    <x v="0"/>
    <x v="1141"/>
    <x v="2028"/>
    <x v="1717"/>
    <x v="380"/>
    <x v="1"/>
    <x v="380"/>
  </r>
  <r>
    <x v="3243"/>
    <x v="1118"/>
    <x v="14"/>
    <x v="2"/>
    <x v="3"/>
    <x v="523"/>
    <x v="132"/>
    <x v="55"/>
    <x v="13"/>
    <x v="2"/>
    <x v="52"/>
    <x v="128"/>
    <x v="32"/>
    <x v="479"/>
    <x v="640"/>
    <x v="25"/>
    <x v="0"/>
    <x v="0"/>
    <x v="1"/>
    <x v="23"/>
    <x v="565"/>
    <x v="92"/>
    <x v="638"/>
    <x v="0"/>
    <x v="880"/>
    <x v="1980"/>
    <x v="408"/>
    <x v="154"/>
    <x v="0"/>
    <x v="947"/>
    <x v="1185"/>
    <x v="868"/>
    <x v="380"/>
    <x v="1"/>
    <x v="380"/>
  </r>
  <r>
    <x v="3446"/>
    <x v="1119"/>
    <x v="14"/>
    <x v="2"/>
    <x v="3"/>
    <x v="59"/>
    <x v="95"/>
    <x v="0"/>
    <x v="17"/>
    <x v="2"/>
    <x v="61"/>
    <x v="166"/>
    <x v="41"/>
    <x v="1435"/>
    <x v="2295"/>
    <x v="16"/>
    <x v="0"/>
    <x v="0"/>
    <x v="1"/>
    <x v="23"/>
    <x v="1558"/>
    <x v="107"/>
    <x v="663"/>
    <x v="13"/>
    <x v="1780"/>
    <x v="2818"/>
    <x v="721"/>
    <x v="110"/>
    <x v="20"/>
    <x v="1871"/>
    <x v="658"/>
    <x v="332"/>
    <x v="380"/>
    <x v="1"/>
    <x v="380"/>
  </r>
  <r>
    <x v="3536"/>
    <x v="1120"/>
    <x v="14"/>
    <x v="2"/>
    <x v="3"/>
    <x v="61"/>
    <x v="95"/>
    <x v="53"/>
    <x v="17"/>
    <x v="2"/>
    <x v="55"/>
    <x v="166"/>
    <x v="35"/>
    <x v="763"/>
    <x v="940"/>
    <x v="22"/>
    <x v="0"/>
    <x v="0"/>
    <x v="1"/>
    <x v="23"/>
    <x v="802"/>
    <x v="209"/>
    <x v="790"/>
    <x v="0"/>
    <x v="1199"/>
    <x v="484"/>
    <x v="265"/>
    <x v="261"/>
    <x v="0"/>
    <x v="1233"/>
    <x v="1648"/>
    <x v="1335"/>
    <x v="380"/>
    <x v="1"/>
    <x v="380"/>
  </r>
  <r>
    <x v="3604"/>
    <x v="1121"/>
    <x v="14"/>
    <x v="2"/>
    <x v="3"/>
    <x v="63"/>
    <x v="95"/>
    <x v="53"/>
    <x v="17"/>
    <x v="4"/>
    <x v="65"/>
    <x v="168"/>
    <x v="45"/>
    <x v="1442"/>
    <x v="3220"/>
    <x v="12"/>
    <x v="0"/>
    <x v="0"/>
    <x v="1"/>
    <x v="23"/>
    <x v="2125"/>
    <x v="159"/>
    <x v="877"/>
    <x v="5"/>
    <x v="2469"/>
    <x v="2929"/>
    <x v="954"/>
    <x v="76"/>
    <x v="0"/>
    <x v="2083"/>
    <x v="4110"/>
    <x v="4025"/>
    <x v="380"/>
    <x v="1"/>
    <x v="380"/>
  </r>
  <r>
    <x v="3757"/>
    <x v="1122"/>
    <x v="14"/>
    <x v="2"/>
    <x v="3"/>
    <x v="69"/>
    <x v="95"/>
    <x v="56"/>
    <x v="13"/>
    <x v="3"/>
    <x v="62"/>
    <x v="166"/>
    <x v="42"/>
    <x v="1759"/>
    <x v="3396"/>
    <x v="15"/>
    <x v="0"/>
    <x v="0"/>
    <x v="1"/>
    <x v="23"/>
    <x v="2180"/>
    <x v="144"/>
    <x v="855"/>
    <x v="0"/>
    <x v="2515"/>
    <x v="2009"/>
    <x v="730"/>
    <x v="144"/>
    <x v="0"/>
    <x v="2470"/>
    <x v="810"/>
    <x v="486"/>
    <x v="380"/>
    <x v="1"/>
    <x v="380"/>
  </r>
  <r>
    <x v="3834"/>
    <x v="1123"/>
    <x v="0"/>
    <x v="2"/>
    <x v="3"/>
    <x v="71"/>
    <x v="95"/>
    <x v="54"/>
    <x v="17"/>
    <x v="3"/>
    <x v="62"/>
    <x v="165"/>
    <x v="42"/>
    <x v="1679"/>
    <x v="3200"/>
    <x v="15"/>
    <x v="0"/>
    <x v="0"/>
    <x v="1"/>
    <x v="23"/>
    <x v="2045"/>
    <x v="631"/>
    <x v="931"/>
    <x v="35"/>
    <x v="2421"/>
    <x v="1717"/>
    <x v="830"/>
    <x v="115"/>
    <x v="0"/>
    <x v="2445"/>
    <x v="584"/>
    <x v="258"/>
    <x v="380"/>
    <x v="1"/>
    <x v="380"/>
  </r>
  <r>
    <x v="3963"/>
    <x v="1124"/>
    <x v="14"/>
    <x v="2"/>
    <x v="3"/>
    <x v="75"/>
    <x v="95"/>
    <x v="53"/>
    <x v="17"/>
    <x v="3"/>
    <x v="58"/>
    <x v="166"/>
    <x v="38"/>
    <x v="1722"/>
    <x v="3305"/>
    <x v="19"/>
    <x v="0"/>
    <x v="0"/>
    <x v="1"/>
    <x v="23"/>
    <x v="2014"/>
    <x v="347"/>
    <x v="978"/>
    <x v="185"/>
    <x v="2507"/>
    <x v="2070"/>
    <x v="764"/>
    <x v="134"/>
    <x v="0"/>
    <x v="2370"/>
    <x v="2383"/>
    <x v="2075"/>
    <x v="380"/>
    <x v="1"/>
    <x v="380"/>
  </r>
  <r>
    <x v="4291"/>
    <x v="1125"/>
    <x v="14"/>
    <x v="2"/>
    <x v="3"/>
    <x v="89"/>
    <x v="95"/>
    <x v="53"/>
    <x v="17"/>
    <x v="3"/>
    <x v="58"/>
    <x v="166"/>
    <x v="38"/>
    <x v="2002"/>
    <x v="3505"/>
    <x v="19"/>
    <x v="0"/>
    <x v="0"/>
    <x v="1"/>
    <x v="23"/>
    <x v="2179"/>
    <x v="120"/>
    <x v="816"/>
    <x v="0"/>
    <x v="2493"/>
    <x v="467"/>
    <x v="108"/>
    <x v="568"/>
    <x v="14"/>
    <x v="2358"/>
    <x v="2492"/>
    <x v="2186"/>
    <x v="380"/>
    <x v="1"/>
    <x v="380"/>
  </r>
  <r>
    <x v="4448"/>
    <x v="1126"/>
    <x v="14"/>
    <x v="2"/>
    <x v="3"/>
    <x v="95"/>
    <x v="95"/>
    <x v="56"/>
    <x v="17"/>
    <x v="3"/>
    <x v="62"/>
    <x v="173"/>
    <x v="42"/>
    <x v="2149"/>
    <x v="3849"/>
    <x v="15"/>
    <x v="0"/>
    <x v="0"/>
    <x v="1"/>
    <x v="23"/>
    <x v="2526"/>
    <x v="510"/>
    <x v="1056"/>
    <x v="171"/>
    <x v="3007"/>
    <x v="1395"/>
    <x v="905"/>
    <x v="129"/>
    <x v="0"/>
    <x v="2936"/>
    <x v="772"/>
    <x v="447"/>
    <x v="380"/>
    <x v="1"/>
    <x v="380"/>
  </r>
  <r>
    <x v="4499"/>
    <x v="1127"/>
    <x v="14"/>
    <x v="2"/>
    <x v="3"/>
    <x v="98"/>
    <x v="95"/>
    <x v="54"/>
    <x v="19"/>
    <x v="3"/>
    <x v="62"/>
    <x v="173"/>
    <x v="42"/>
    <x v="1927"/>
    <x v="3352"/>
    <x v="15"/>
    <x v="0"/>
    <x v="0"/>
    <x v="1"/>
    <x v="23"/>
    <x v="2145"/>
    <x v="571"/>
    <x v="1107"/>
    <x v="79"/>
    <x v="2681"/>
    <x v="764"/>
    <x v="137"/>
    <x v="525"/>
    <x v="0"/>
    <x v="2562"/>
    <x v="1863"/>
    <x v="1551"/>
    <x v="380"/>
    <x v="1"/>
    <x v="380"/>
  </r>
  <r>
    <x v="4513"/>
    <x v="1128"/>
    <x v="83"/>
    <x v="2"/>
    <x v="3"/>
    <x v="99"/>
    <x v="95"/>
    <x v="66"/>
    <x v="33"/>
    <x v="9"/>
    <x v="78"/>
    <x v="198"/>
    <x v="0"/>
    <x v="0"/>
    <x v="0"/>
    <x v="56"/>
    <x v="14"/>
    <x v="9"/>
    <x v="1"/>
    <x v="23"/>
    <x v="0"/>
    <x v="518"/>
    <x v="1060"/>
    <x v="0"/>
    <x v="394"/>
    <x v="769"/>
    <x v="297"/>
    <x v="111"/>
    <x v="7"/>
    <x v="351"/>
    <x v="4233"/>
    <x v="4210"/>
    <x v="380"/>
    <x v="1"/>
    <x v="380"/>
  </r>
  <r>
    <x v="102"/>
    <x v="1129"/>
    <x v="14"/>
    <x v="2"/>
    <x v="3"/>
    <x v="100"/>
    <x v="95"/>
    <x v="53"/>
    <x v="17"/>
    <x v="3"/>
    <x v="44"/>
    <x v="42"/>
    <x v="24"/>
    <x v="2086"/>
    <x v="3563"/>
    <x v="33"/>
    <x v="0"/>
    <x v="0"/>
    <x v="1"/>
    <x v="23"/>
    <x v="1814"/>
    <x v="440"/>
    <x v="1003"/>
    <x v="98"/>
    <x v="2286"/>
    <x v="2792"/>
    <x v="1"/>
    <x v="1914"/>
    <x v="6"/>
    <x v="2032"/>
    <x v="3989"/>
    <x v="3827"/>
    <x v="380"/>
    <x v="1"/>
    <x v="380"/>
  </r>
  <r>
    <x v="4101"/>
    <x v="1130"/>
    <x v="14"/>
    <x v="2"/>
    <x v="3"/>
    <x v="80"/>
    <x v="95"/>
    <x v="53"/>
    <x v="17"/>
    <x v="2"/>
    <x v="64"/>
    <x v="178"/>
    <x v="44"/>
    <x v="1281"/>
    <x v="1995"/>
    <x v="13"/>
    <x v="0"/>
    <x v="0"/>
    <x v="1"/>
    <x v="23"/>
    <x v="1498"/>
    <x v="595"/>
    <x v="1133"/>
    <x v="84"/>
    <x v="2187"/>
    <x v="2874"/>
    <x v="5"/>
    <x v="1196"/>
    <x v="6"/>
    <x v="2087"/>
    <x v="2751"/>
    <x v="2451"/>
    <x v="380"/>
    <x v="1"/>
    <x v="380"/>
  </r>
  <r>
    <x v="4031"/>
    <x v="1131"/>
    <x v="14"/>
    <x v="2"/>
    <x v="3"/>
    <x v="78"/>
    <x v="95"/>
    <x v="53"/>
    <x v="17"/>
    <x v="2"/>
    <x v="64"/>
    <x v="178"/>
    <x v="44"/>
    <x v="1863"/>
    <x v="3034"/>
    <x v="13"/>
    <x v="0"/>
    <x v="0"/>
    <x v="1"/>
    <x v="23"/>
    <x v="2001"/>
    <x v="383"/>
    <x v="794"/>
    <x v="12"/>
    <x v="2309"/>
    <x v="2120"/>
    <x v="737"/>
    <x v="132"/>
    <x v="0"/>
    <x v="2213"/>
    <x v="2588"/>
    <x v="2282"/>
    <x v="380"/>
    <x v="1"/>
    <x v="380"/>
  </r>
  <r>
    <x v="3937"/>
    <x v="1132"/>
    <x v="14"/>
    <x v="2"/>
    <x v="3"/>
    <x v="74"/>
    <x v="95"/>
    <x v="54"/>
    <x v="5"/>
    <x v="3"/>
    <x v="63"/>
    <x v="167"/>
    <x v="43"/>
    <x v="1518"/>
    <x v="3207"/>
    <x v="14"/>
    <x v="0"/>
    <x v="0"/>
    <x v="1"/>
    <x v="23"/>
    <x v="2073"/>
    <x v="268"/>
    <x v="973"/>
    <x v="38"/>
    <x v="2480"/>
    <x v="1721"/>
    <x v="813"/>
    <x v="122"/>
    <x v="0"/>
    <x v="2509"/>
    <x v="559"/>
    <x v="234"/>
    <x v="380"/>
    <x v="1"/>
    <x v="380"/>
  </r>
  <r>
    <x v="4350"/>
    <x v="1133"/>
    <x v="24"/>
    <x v="2"/>
    <x v="0"/>
    <x v="90"/>
    <x v="95"/>
    <x v="66"/>
    <x v="33"/>
    <x v="9"/>
    <x v="78"/>
    <x v="198"/>
    <x v="0"/>
    <x v="0"/>
    <x v="0"/>
    <x v="56"/>
    <x v="14"/>
    <x v="9"/>
    <x v="1"/>
    <x v="23"/>
    <x v="0"/>
    <x v="37"/>
    <x v="7"/>
    <x v="0"/>
    <x v="7"/>
    <x v="18"/>
    <x v="0"/>
    <x v="0"/>
    <x v="0"/>
    <x v="5"/>
    <x v="574"/>
    <x v="249"/>
    <x v="380"/>
    <x v="1"/>
    <x v="380"/>
  </r>
  <r>
    <x v="3804"/>
    <x v="1134"/>
    <x v="14"/>
    <x v="2"/>
    <x v="3"/>
    <x v="70"/>
    <x v="95"/>
    <x v="54"/>
    <x v="8"/>
    <x v="4"/>
    <x v="77"/>
    <x v="197"/>
    <x v="57"/>
    <x v="2226"/>
    <x v="3868"/>
    <x v="0"/>
    <x v="14"/>
    <x v="9"/>
    <x v="1"/>
    <x v="23"/>
    <x v="2627"/>
    <x v="252"/>
    <x v="965"/>
    <x v="0"/>
    <x v="3092"/>
    <x v="2860"/>
    <x v="328"/>
    <x v="427"/>
    <x v="15"/>
    <x v="363"/>
    <x v="4355"/>
    <x v="4382"/>
    <x v="380"/>
    <x v="1"/>
    <x v="380"/>
  </r>
  <r>
    <x v="3738"/>
    <x v="1135"/>
    <x v="14"/>
    <x v="2"/>
    <x v="3"/>
    <x v="68"/>
    <x v="95"/>
    <x v="53"/>
    <x v="17"/>
    <x v="3"/>
    <x v="58"/>
    <x v="166"/>
    <x v="38"/>
    <x v="2201"/>
    <x v="3723"/>
    <x v="19"/>
    <x v="0"/>
    <x v="0"/>
    <x v="1"/>
    <x v="23"/>
    <x v="2355"/>
    <x v="212"/>
    <x v="941"/>
    <x v="120"/>
    <x v="2764"/>
    <x v="818"/>
    <x v="614"/>
    <x v="201"/>
    <x v="0"/>
    <x v="2628"/>
    <x v="2330"/>
    <x v="2022"/>
    <x v="380"/>
    <x v="1"/>
    <x v="380"/>
  </r>
  <r>
    <x v="3339"/>
    <x v="1136"/>
    <x v="22"/>
    <x v="2"/>
    <x v="3"/>
    <x v="56"/>
    <x v="95"/>
    <x v="66"/>
    <x v="33"/>
    <x v="9"/>
    <x v="78"/>
    <x v="198"/>
    <x v="0"/>
    <x v="0"/>
    <x v="0"/>
    <x v="56"/>
    <x v="14"/>
    <x v="9"/>
    <x v="1"/>
    <x v="23"/>
    <x v="0"/>
    <x v="143"/>
    <x v="714"/>
    <x v="0"/>
    <x v="305"/>
    <x v="818"/>
    <x v="132"/>
    <x v="199"/>
    <x v="0"/>
    <x v="298"/>
    <x v="3658"/>
    <x v="3421"/>
    <x v="380"/>
    <x v="1"/>
    <x v="380"/>
  </r>
  <r>
    <x v="3252"/>
    <x v="1137"/>
    <x v="14"/>
    <x v="2"/>
    <x v="3"/>
    <x v="54"/>
    <x v="95"/>
    <x v="53"/>
    <x v="19"/>
    <x v="3"/>
    <x v="61"/>
    <x v="170"/>
    <x v="41"/>
    <x v="1707"/>
    <x v="3075"/>
    <x v="16"/>
    <x v="0"/>
    <x v="0"/>
    <x v="1"/>
    <x v="23"/>
    <x v="1949"/>
    <x v="184"/>
    <x v="918"/>
    <x v="0"/>
    <x v="2309"/>
    <x v="1404"/>
    <x v="682"/>
    <x v="146"/>
    <x v="0"/>
    <x v="2188"/>
    <x v="3065"/>
    <x v="2776"/>
    <x v="380"/>
    <x v="1"/>
    <x v="380"/>
  </r>
  <r>
    <x v="2880"/>
    <x v="1138"/>
    <x v="14"/>
    <x v="2"/>
    <x v="3"/>
    <x v="448"/>
    <x v="132"/>
    <x v="53"/>
    <x v="17"/>
    <x v="2"/>
    <x v="0"/>
    <x v="181"/>
    <x v="46"/>
    <x v="1366"/>
    <x v="1837"/>
    <x v="11"/>
    <x v="0"/>
    <x v="0"/>
    <x v="0"/>
    <x v="0"/>
    <x v="10"/>
    <x v="301"/>
    <x v="870"/>
    <x v="100"/>
    <x v="392"/>
    <x v="3049"/>
    <x v="1"/>
    <x v="1538"/>
    <x v="6"/>
    <x v="350"/>
    <x v="4223"/>
    <x v="4199"/>
    <x v="380"/>
    <x v="1"/>
    <x v="380"/>
  </r>
  <r>
    <x v="2890"/>
    <x v="1139"/>
    <x v="22"/>
    <x v="2"/>
    <x v="3"/>
    <x v="452"/>
    <x v="132"/>
    <x v="66"/>
    <x v="33"/>
    <x v="9"/>
    <x v="78"/>
    <x v="198"/>
    <x v="0"/>
    <x v="0"/>
    <x v="0"/>
    <x v="56"/>
    <x v="14"/>
    <x v="9"/>
    <x v="1"/>
    <x v="23"/>
    <x v="0"/>
    <x v="498"/>
    <x v="1042"/>
    <x v="0"/>
    <x v="388"/>
    <x v="3049"/>
    <x v="1"/>
    <x v="1537"/>
    <x v="21"/>
    <x v="385"/>
    <x v="3671"/>
    <x v="3436"/>
    <x v="380"/>
    <x v="1"/>
    <x v="380"/>
  </r>
  <r>
    <x v="2208"/>
    <x v="1140"/>
    <x v="0"/>
    <x v="2"/>
    <x v="3"/>
    <x v="331"/>
    <x v="132"/>
    <x v="55"/>
    <x v="8"/>
    <x v="2"/>
    <x v="50"/>
    <x v="34"/>
    <x v="30"/>
    <x v="1648"/>
    <x v="3008"/>
    <x v="27"/>
    <x v="0"/>
    <x v="0"/>
    <x v="1"/>
    <x v="23"/>
    <x v="1620"/>
    <x v="764"/>
    <x v="1046"/>
    <x v="29"/>
    <x v="2121"/>
    <x v="2596"/>
    <x v="5"/>
    <x v="1180"/>
    <x v="1"/>
    <x v="1931"/>
    <x v="3883"/>
    <x v="3680"/>
    <x v="380"/>
    <x v="1"/>
    <x v="380"/>
  </r>
  <r>
    <x v="2262"/>
    <x v="1141"/>
    <x v="10"/>
    <x v="2"/>
    <x v="0"/>
    <x v="340"/>
    <x v="132"/>
    <x v="66"/>
    <x v="33"/>
    <x v="9"/>
    <x v="78"/>
    <x v="198"/>
    <x v="0"/>
    <x v="0"/>
    <x v="0"/>
    <x v="56"/>
    <x v="14"/>
    <x v="9"/>
    <x v="1"/>
    <x v="23"/>
    <x v="0"/>
    <x v="455"/>
    <x v="90"/>
    <x v="0"/>
    <x v="95"/>
    <x v="126"/>
    <x v="0"/>
    <x v="0"/>
    <x v="0"/>
    <x v="87"/>
    <x v="3602"/>
    <x v="3361"/>
    <x v="380"/>
    <x v="1"/>
    <x v="380"/>
  </r>
  <r>
    <x v="2313"/>
    <x v="1142"/>
    <x v="14"/>
    <x v="2"/>
    <x v="3"/>
    <x v="350"/>
    <x v="132"/>
    <x v="56"/>
    <x v="8"/>
    <x v="2"/>
    <x v="58"/>
    <x v="164"/>
    <x v="38"/>
    <x v="1409"/>
    <x v="2583"/>
    <x v="19"/>
    <x v="0"/>
    <x v="0"/>
    <x v="1"/>
    <x v="23"/>
    <x v="1599"/>
    <x v="315"/>
    <x v="886"/>
    <x v="7"/>
    <x v="1967"/>
    <x v="2553"/>
    <x v="5"/>
    <x v="1141"/>
    <x v="1"/>
    <x v="1964"/>
    <x v="1329"/>
    <x v="1013"/>
    <x v="380"/>
    <x v="1"/>
    <x v="380"/>
  </r>
  <r>
    <x v="2331"/>
    <x v="1143"/>
    <x v="70"/>
    <x v="2"/>
    <x v="0"/>
    <x v="356"/>
    <x v="132"/>
    <x v="66"/>
    <x v="33"/>
    <x v="9"/>
    <x v="78"/>
    <x v="198"/>
    <x v="0"/>
    <x v="0"/>
    <x v="0"/>
    <x v="56"/>
    <x v="14"/>
    <x v="9"/>
    <x v="1"/>
    <x v="23"/>
    <x v="0"/>
    <x v="358"/>
    <x v="16"/>
    <x v="0"/>
    <x v="16"/>
    <x v="126"/>
    <x v="0"/>
    <x v="0"/>
    <x v="0"/>
    <x v="10"/>
    <x v="4257"/>
    <x v="4240"/>
    <x v="380"/>
    <x v="1"/>
    <x v="380"/>
  </r>
  <r>
    <x v="2371"/>
    <x v="1144"/>
    <x v="14"/>
    <x v="2"/>
    <x v="3"/>
    <x v="360"/>
    <x v="132"/>
    <x v="56"/>
    <x v="10"/>
    <x v="2"/>
    <x v="50"/>
    <x v="123"/>
    <x v="30"/>
    <x v="1694"/>
    <x v="2861"/>
    <x v="27"/>
    <x v="0"/>
    <x v="0"/>
    <x v="1"/>
    <x v="23"/>
    <x v="1556"/>
    <x v="100"/>
    <x v="653"/>
    <x v="0"/>
    <x v="1757"/>
    <x v="2204"/>
    <x v="651"/>
    <x v="126"/>
    <x v="0"/>
    <x v="1791"/>
    <x v="1297"/>
    <x v="981"/>
    <x v="380"/>
    <x v="1"/>
    <x v="380"/>
  </r>
  <r>
    <x v="2386"/>
    <x v="1145"/>
    <x v="14"/>
    <x v="2"/>
    <x v="3"/>
    <x v="366"/>
    <x v="132"/>
    <x v="53"/>
    <x v="17"/>
    <x v="3"/>
    <x v="65"/>
    <x v="179"/>
    <x v="45"/>
    <x v="2080"/>
    <x v="3663"/>
    <x v="12"/>
    <x v="0"/>
    <x v="0"/>
    <x v="1"/>
    <x v="23"/>
    <x v="2428"/>
    <x v="189"/>
    <x v="773"/>
    <x v="8"/>
    <x v="2765"/>
    <x v="2864"/>
    <x v="5"/>
    <x v="1313"/>
    <x v="6"/>
    <x v="2409"/>
    <x v="4080"/>
    <x v="3976"/>
    <x v="380"/>
    <x v="1"/>
    <x v="380"/>
  </r>
  <r>
    <x v="2440"/>
    <x v="1146"/>
    <x v="14"/>
    <x v="2"/>
    <x v="3"/>
    <x v="378"/>
    <x v="132"/>
    <x v="55"/>
    <x v="13"/>
    <x v="2"/>
    <x v="50"/>
    <x v="64"/>
    <x v="30"/>
    <x v="1014"/>
    <x v="1587"/>
    <x v="27"/>
    <x v="0"/>
    <x v="0"/>
    <x v="1"/>
    <x v="23"/>
    <x v="930"/>
    <x v="176"/>
    <x v="759"/>
    <x v="139"/>
    <x v="1393"/>
    <x v="2193"/>
    <x v="626"/>
    <x v="115"/>
    <x v="0"/>
    <x v="1455"/>
    <x v="1099"/>
    <x v="780"/>
    <x v="380"/>
    <x v="1"/>
    <x v="380"/>
  </r>
  <r>
    <x v="2498"/>
    <x v="1147"/>
    <x v="14"/>
    <x v="2"/>
    <x v="3"/>
    <x v="388"/>
    <x v="132"/>
    <x v="53"/>
    <x v="19"/>
    <x v="4"/>
    <x v="64"/>
    <x v="177"/>
    <x v="44"/>
    <x v="1977"/>
    <x v="3628"/>
    <x v="13"/>
    <x v="0"/>
    <x v="0"/>
    <x v="1"/>
    <x v="23"/>
    <x v="2393"/>
    <x v="214"/>
    <x v="794"/>
    <x v="5"/>
    <x v="2724"/>
    <x v="2043"/>
    <x v="1"/>
    <x v="1982"/>
    <x v="6"/>
    <x v="2569"/>
    <x v="2916"/>
    <x v="2621"/>
    <x v="380"/>
    <x v="1"/>
    <x v="380"/>
  </r>
  <r>
    <x v="2538"/>
    <x v="1148"/>
    <x v="14"/>
    <x v="2"/>
    <x v="3"/>
    <x v="390"/>
    <x v="132"/>
    <x v="56"/>
    <x v="8"/>
    <x v="3"/>
    <x v="61"/>
    <x v="170"/>
    <x v="41"/>
    <x v="2298"/>
    <x v="3899"/>
    <x v="16"/>
    <x v="0"/>
    <x v="0"/>
    <x v="1"/>
    <x v="23"/>
    <x v="2558"/>
    <x v="550"/>
    <x v="1070"/>
    <x v="0"/>
    <x v="3024"/>
    <x v="1218"/>
    <x v="670"/>
    <x v="217"/>
    <x v="1"/>
    <x v="2919"/>
    <x v="1827"/>
    <x v="1515"/>
    <x v="380"/>
    <x v="1"/>
    <x v="380"/>
  </r>
  <r>
    <x v="2627"/>
    <x v="1149"/>
    <x v="14"/>
    <x v="2"/>
    <x v="3"/>
    <x v="400"/>
    <x v="132"/>
    <x v="53"/>
    <x v="17"/>
    <x v="2"/>
    <x v="61"/>
    <x v="166"/>
    <x v="41"/>
    <x v="759"/>
    <x v="1176"/>
    <x v="16"/>
    <x v="0"/>
    <x v="0"/>
    <x v="1"/>
    <x v="23"/>
    <x v="1066"/>
    <x v="140"/>
    <x v="710"/>
    <x v="0"/>
    <x v="1370"/>
    <x v="1844"/>
    <x v="436"/>
    <x v="173"/>
    <x v="0"/>
    <x v="1209"/>
    <x v="3906"/>
    <x v="3705"/>
    <x v="380"/>
    <x v="1"/>
    <x v="380"/>
  </r>
  <r>
    <x v="2672"/>
    <x v="1150"/>
    <x v="14"/>
    <x v="2"/>
    <x v="3"/>
    <x v="409"/>
    <x v="132"/>
    <x v="53"/>
    <x v="17"/>
    <x v="2"/>
    <x v="58"/>
    <x v="166"/>
    <x v="38"/>
    <x v="807"/>
    <x v="1147"/>
    <x v="19"/>
    <x v="0"/>
    <x v="0"/>
    <x v="1"/>
    <x v="23"/>
    <x v="967"/>
    <x v="384"/>
    <x v="886"/>
    <x v="5"/>
    <x v="1419"/>
    <x v="462"/>
    <x v="265"/>
    <x v="282"/>
    <x v="0"/>
    <x v="1373"/>
    <x v="2768"/>
    <x v="2469"/>
    <x v="380"/>
    <x v="1"/>
    <x v="380"/>
  </r>
  <r>
    <x v="2717"/>
    <x v="1151"/>
    <x v="14"/>
    <x v="2"/>
    <x v="3"/>
    <x v="419"/>
    <x v="132"/>
    <x v="53"/>
    <x v="17"/>
    <x v="2"/>
    <x v="58"/>
    <x v="166"/>
    <x v="38"/>
    <x v="1653"/>
    <x v="2643"/>
    <x v="19"/>
    <x v="0"/>
    <x v="0"/>
    <x v="1"/>
    <x v="23"/>
    <x v="1629"/>
    <x v="158"/>
    <x v="731"/>
    <x v="4"/>
    <x v="1901"/>
    <x v="1729"/>
    <x v="461"/>
    <x v="195"/>
    <x v="13"/>
    <x v="1837"/>
    <x v="2639"/>
    <x v="2335"/>
    <x v="380"/>
    <x v="1"/>
    <x v="380"/>
  </r>
  <r>
    <x v="2768"/>
    <x v="1152"/>
    <x v="14"/>
    <x v="2"/>
    <x v="3"/>
    <x v="429"/>
    <x v="132"/>
    <x v="58"/>
    <x v="17"/>
    <x v="3"/>
    <x v="58"/>
    <x v="166"/>
    <x v="38"/>
    <x v="1231"/>
    <x v="2762"/>
    <x v="19"/>
    <x v="0"/>
    <x v="0"/>
    <x v="1"/>
    <x v="23"/>
    <x v="1711"/>
    <x v="285"/>
    <x v="782"/>
    <x v="2"/>
    <x v="1999"/>
    <x v="1133"/>
    <x v="685"/>
    <x v="130"/>
    <x v="0"/>
    <x v="1891"/>
    <x v="3363"/>
    <x v="3097"/>
    <x v="380"/>
    <x v="1"/>
    <x v="380"/>
  </r>
  <r>
    <x v="2720"/>
    <x v="1153"/>
    <x v="14"/>
    <x v="2"/>
    <x v="3"/>
    <x v="420"/>
    <x v="132"/>
    <x v="53"/>
    <x v="17"/>
    <x v="3"/>
    <x v="48"/>
    <x v="197"/>
    <x v="57"/>
    <x v="1816"/>
    <x v="3336"/>
    <x v="0"/>
    <x v="0"/>
    <x v="0"/>
    <x v="0"/>
    <x v="8"/>
    <x v="1758"/>
    <x v="214"/>
    <x v="794"/>
    <x v="179"/>
    <x v="2152"/>
    <x v="2715"/>
    <x v="569"/>
    <x v="170"/>
    <x v="20"/>
    <x v="1812"/>
    <x v="4090"/>
    <x v="4257"/>
    <x v="367"/>
    <x v="0"/>
    <x v="102"/>
  </r>
  <r>
    <x v="2764"/>
    <x v="1154"/>
    <x v="22"/>
    <x v="2"/>
    <x v="3"/>
    <x v="428"/>
    <x v="132"/>
    <x v="22"/>
    <x v="33"/>
    <x v="9"/>
    <x v="78"/>
    <x v="198"/>
    <x v="0"/>
    <x v="0"/>
    <x v="0"/>
    <x v="56"/>
    <x v="14"/>
    <x v="9"/>
    <x v="1"/>
    <x v="23"/>
    <x v="0"/>
    <x v="191"/>
    <x v="775"/>
    <x v="0"/>
    <x v="318"/>
    <x v="2639"/>
    <x v="803"/>
    <x v="30"/>
    <x v="21"/>
    <x v="307"/>
    <x v="3703"/>
    <x v="3468"/>
    <x v="380"/>
    <x v="1"/>
    <x v="380"/>
  </r>
  <r>
    <x v="452"/>
    <x v="1155"/>
    <x v="14"/>
    <x v="2"/>
    <x v="3"/>
    <x v="125"/>
    <x v="38"/>
    <x v="0"/>
    <x v="17"/>
    <x v="6"/>
    <x v="77"/>
    <x v="196"/>
    <x v="57"/>
    <x v="1434"/>
    <x v="3768"/>
    <x v="0"/>
    <x v="14"/>
    <x v="9"/>
    <x v="1"/>
    <x v="23"/>
    <x v="2596"/>
    <x v="214"/>
    <x v="794"/>
    <x v="0"/>
    <x v="3017"/>
    <x v="3079"/>
    <x v="982"/>
    <x v="91"/>
    <x v="0"/>
    <x v="320"/>
    <x v="4357"/>
    <x v="4384"/>
    <x v="380"/>
    <x v="1"/>
    <x v="380"/>
  </r>
  <r>
    <x v="2818"/>
    <x v="1156"/>
    <x v="14"/>
    <x v="2"/>
    <x v="3"/>
    <x v="437"/>
    <x v="132"/>
    <x v="53"/>
    <x v="17"/>
    <x v="6"/>
    <x v="77"/>
    <x v="196"/>
    <x v="57"/>
    <x v="1925"/>
    <x v="3937"/>
    <x v="0"/>
    <x v="14"/>
    <x v="9"/>
    <x v="1"/>
    <x v="23"/>
    <x v="2655"/>
    <x v="218"/>
    <x v="797"/>
    <x v="0"/>
    <x v="3135"/>
    <x v="2639"/>
    <x v="803"/>
    <x v="202"/>
    <x v="21"/>
    <x v="321"/>
    <x v="4362"/>
    <x v="4389"/>
    <x v="380"/>
    <x v="1"/>
    <x v="380"/>
  </r>
  <r>
    <x v="4486"/>
    <x v="1157"/>
    <x v="22"/>
    <x v="2"/>
    <x v="3"/>
    <x v="97"/>
    <x v="38"/>
    <x v="22"/>
    <x v="33"/>
    <x v="9"/>
    <x v="78"/>
    <x v="198"/>
    <x v="0"/>
    <x v="0"/>
    <x v="0"/>
    <x v="56"/>
    <x v="14"/>
    <x v="9"/>
    <x v="1"/>
    <x v="23"/>
    <x v="0"/>
    <x v="467"/>
    <x v="1018"/>
    <x v="0"/>
    <x v="380"/>
    <x v="2639"/>
    <x v="803"/>
    <x v="36"/>
    <x v="21"/>
    <x v="376"/>
    <x v="3678"/>
    <x v="3443"/>
    <x v="380"/>
    <x v="1"/>
    <x v="380"/>
  </r>
  <r>
    <x v="2637"/>
    <x v="1158"/>
    <x v="14"/>
    <x v="2"/>
    <x v="3"/>
    <x v="404"/>
    <x v="132"/>
    <x v="62"/>
    <x v="0"/>
    <x v="2"/>
    <x v="56"/>
    <x v="151"/>
    <x v="36"/>
    <x v="1226"/>
    <x v="2444"/>
    <x v="21"/>
    <x v="0"/>
    <x v="0"/>
    <x v="1"/>
    <x v="23"/>
    <x v="1489"/>
    <x v="95"/>
    <x v="643"/>
    <x v="11"/>
    <x v="1693"/>
    <x v="1779"/>
    <x v="5"/>
    <x v="1083"/>
    <x v="6"/>
    <x v="1730"/>
    <x v="1351"/>
    <x v="1035"/>
    <x v="380"/>
    <x v="1"/>
    <x v="380"/>
  </r>
  <r>
    <x v="2491"/>
    <x v="1159"/>
    <x v="14"/>
    <x v="2"/>
    <x v="3"/>
    <x v="385"/>
    <x v="132"/>
    <x v="55"/>
    <x v="13"/>
    <x v="2"/>
    <x v="39"/>
    <x v="34"/>
    <x v="19"/>
    <x v="674"/>
    <x v="1004"/>
    <x v="38"/>
    <x v="0"/>
    <x v="0"/>
    <x v="1"/>
    <x v="23"/>
    <x v="427"/>
    <x v="438"/>
    <x v="891"/>
    <x v="71"/>
    <x v="962"/>
    <x v="2362"/>
    <x v="5"/>
    <x v="891"/>
    <x v="1"/>
    <x v="1072"/>
    <x v="758"/>
    <x v="432"/>
    <x v="380"/>
    <x v="1"/>
    <x v="380"/>
  </r>
  <r>
    <x v="2436"/>
    <x v="1160"/>
    <x v="14"/>
    <x v="2"/>
    <x v="3"/>
    <x v="375"/>
    <x v="132"/>
    <x v="53"/>
    <x v="17"/>
    <x v="3"/>
    <x v="65"/>
    <x v="179"/>
    <x v="45"/>
    <x v="1741"/>
    <x v="3224"/>
    <x v="12"/>
    <x v="0"/>
    <x v="0"/>
    <x v="1"/>
    <x v="23"/>
    <x v="2128"/>
    <x v="347"/>
    <x v="789"/>
    <x v="0"/>
    <x v="2425"/>
    <x v="1914"/>
    <x v="778"/>
    <x v="128"/>
    <x v="0"/>
    <x v="2258"/>
    <x v="3419"/>
    <x v="3160"/>
    <x v="380"/>
    <x v="1"/>
    <x v="380"/>
  </r>
  <r>
    <x v="2384"/>
    <x v="1161"/>
    <x v="14"/>
    <x v="2"/>
    <x v="3"/>
    <x v="365"/>
    <x v="132"/>
    <x v="53"/>
    <x v="17"/>
    <x v="3"/>
    <x v="65"/>
    <x v="179"/>
    <x v="45"/>
    <x v="1806"/>
    <x v="3314"/>
    <x v="12"/>
    <x v="0"/>
    <x v="0"/>
    <x v="1"/>
    <x v="23"/>
    <x v="2188"/>
    <x v="369"/>
    <x v="940"/>
    <x v="379"/>
    <x v="3023"/>
    <x v="1185"/>
    <x v="855"/>
    <x v="152"/>
    <x v="0"/>
    <x v="2376"/>
    <x v="4303"/>
    <x v="4298"/>
    <x v="380"/>
    <x v="1"/>
    <x v="380"/>
  </r>
  <r>
    <x v="2325"/>
    <x v="1162"/>
    <x v="14"/>
    <x v="2"/>
    <x v="3"/>
    <x v="355"/>
    <x v="132"/>
    <x v="53"/>
    <x v="17"/>
    <x v="3"/>
    <x v="65"/>
    <x v="179"/>
    <x v="45"/>
    <x v="2155"/>
    <x v="3659"/>
    <x v="12"/>
    <x v="0"/>
    <x v="0"/>
    <x v="1"/>
    <x v="23"/>
    <x v="2426"/>
    <x v="316"/>
    <x v="887"/>
    <x v="36"/>
    <x v="2803"/>
    <x v="1265"/>
    <x v="877"/>
    <x v="122"/>
    <x v="0"/>
    <x v="2640"/>
    <x v="2906"/>
    <x v="2611"/>
    <x v="380"/>
    <x v="1"/>
    <x v="380"/>
  </r>
  <r>
    <x v="2275"/>
    <x v="1163"/>
    <x v="14"/>
    <x v="2"/>
    <x v="3"/>
    <x v="347"/>
    <x v="132"/>
    <x v="53"/>
    <x v="17"/>
    <x v="3"/>
    <x v="64"/>
    <x v="174"/>
    <x v="44"/>
    <x v="1490"/>
    <x v="3082"/>
    <x v="13"/>
    <x v="0"/>
    <x v="0"/>
    <x v="1"/>
    <x v="23"/>
    <x v="2027"/>
    <x v="169"/>
    <x v="748"/>
    <x v="2"/>
    <x v="2299"/>
    <x v="830"/>
    <x v="544"/>
    <x v="190"/>
    <x v="0"/>
    <x v="2141"/>
    <x v="3497"/>
    <x v="3247"/>
    <x v="380"/>
    <x v="1"/>
    <x v="380"/>
  </r>
  <r>
    <x v="2161"/>
    <x v="1164"/>
    <x v="14"/>
    <x v="2"/>
    <x v="3"/>
    <x v="324"/>
    <x v="132"/>
    <x v="53"/>
    <x v="17"/>
    <x v="3"/>
    <x v="63"/>
    <x v="174"/>
    <x v="43"/>
    <x v="1284"/>
    <x v="2629"/>
    <x v="14"/>
    <x v="0"/>
    <x v="0"/>
    <x v="1"/>
    <x v="23"/>
    <x v="1749"/>
    <x v="526"/>
    <x v="1068"/>
    <x v="56"/>
    <x v="2276"/>
    <x v="1062"/>
    <x v="766"/>
    <x v="123"/>
    <x v="0"/>
    <x v="2131"/>
    <x v="3400"/>
    <x v="3140"/>
    <x v="380"/>
    <x v="1"/>
    <x v="380"/>
  </r>
  <r>
    <x v="1956"/>
    <x v="1165"/>
    <x v="14"/>
    <x v="2"/>
    <x v="3"/>
    <x v="298"/>
    <x v="132"/>
    <x v="56"/>
    <x v="13"/>
    <x v="2"/>
    <x v="60"/>
    <x v="157"/>
    <x v="40"/>
    <x v="1563"/>
    <x v="2938"/>
    <x v="17"/>
    <x v="0"/>
    <x v="0"/>
    <x v="1"/>
    <x v="23"/>
    <x v="1854"/>
    <x v="493"/>
    <x v="1040"/>
    <x v="71"/>
    <x v="2349"/>
    <x v="1696"/>
    <x v="5"/>
    <x v="1238"/>
    <x v="6"/>
    <x v="2305"/>
    <x v="1235"/>
    <x v="919"/>
    <x v="380"/>
    <x v="1"/>
    <x v="380"/>
  </r>
  <r>
    <x v="1934"/>
    <x v="1166"/>
    <x v="14"/>
    <x v="2"/>
    <x v="3"/>
    <x v="292"/>
    <x v="132"/>
    <x v="55"/>
    <x v="17"/>
    <x v="2"/>
    <x v="57"/>
    <x v="159"/>
    <x v="37"/>
    <x v="1651"/>
    <x v="3021"/>
    <x v="20"/>
    <x v="0"/>
    <x v="0"/>
    <x v="1"/>
    <x v="23"/>
    <x v="1818"/>
    <x v="258"/>
    <x v="833"/>
    <x v="187"/>
    <x v="2234"/>
    <x v="1313"/>
    <x v="746"/>
    <x v="126"/>
    <x v="0"/>
    <x v="2244"/>
    <x v="870"/>
    <x v="547"/>
    <x v="380"/>
    <x v="1"/>
    <x v="380"/>
  </r>
  <r>
    <x v="1895"/>
    <x v="1167"/>
    <x v="14"/>
    <x v="2"/>
    <x v="3"/>
    <x v="288"/>
    <x v="132"/>
    <x v="54"/>
    <x v="8"/>
    <x v="3"/>
    <x v="58"/>
    <x v="162"/>
    <x v="38"/>
    <x v="1280"/>
    <x v="2688"/>
    <x v="19"/>
    <x v="0"/>
    <x v="0"/>
    <x v="1"/>
    <x v="23"/>
    <x v="1654"/>
    <x v="231"/>
    <x v="809"/>
    <x v="0"/>
    <x v="1975"/>
    <x v="1580"/>
    <x v="617"/>
    <x v="145"/>
    <x v="0"/>
    <x v="1921"/>
    <x v="2274"/>
    <x v="1966"/>
    <x v="380"/>
    <x v="1"/>
    <x v="380"/>
  </r>
  <r>
    <x v="337"/>
    <x v="1168"/>
    <x v="64"/>
    <x v="2"/>
    <x v="3"/>
    <x v="115"/>
    <x v="132"/>
    <x v="66"/>
    <x v="33"/>
    <x v="9"/>
    <x v="78"/>
    <x v="198"/>
    <x v="58"/>
    <x v="2455"/>
    <x v="4060"/>
    <x v="56"/>
    <x v="14"/>
    <x v="9"/>
    <x v="1"/>
    <x v="23"/>
    <x v="2713"/>
    <x v="268"/>
    <x v="5"/>
    <x v="0"/>
    <x v="5"/>
    <x v="2916"/>
    <x v="537"/>
    <x v="0"/>
    <x v="13"/>
    <x v="345"/>
    <x v="0"/>
    <x v="17"/>
    <x v="22"/>
    <x v="0"/>
    <x v="1"/>
  </r>
  <r>
    <x v="236"/>
    <x v="1169"/>
    <x v="14"/>
    <x v="2"/>
    <x v="3"/>
    <x v="109"/>
    <x v="132"/>
    <x v="62"/>
    <x v="0"/>
    <x v="5"/>
    <x v="77"/>
    <x v="196"/>
    <x v="57"/>
    <x v="1540"/>
    <x v="3673"/>
    <x v="0"/>
    <x v="14"/>
    <x v="9"/>
    <x v="1"/>
    <x v="23"/>
    <x v="2555"/>
    <x v="129"/>
    <x v="664"/>
    <x v="0"/>
    <x v="2934"/>
    <x v="2985"/>
    <x v="971"/>
    <x v="89"/>
    <x v="0"/>
    <x v="290"/>
    <x v="4359"/>
    <x v="4386"/>
    <x v="380"/>
    <x v="1"/>
    <x v="380"/>
  </r>
  <r>
    <x v="295"/>
    <x v="1170"/>
    <x v="14"/>
    <x v="2"/>
    <x v="3"/>
    <x v="111"/>
    <x v="132"/>
    <x v="53"/>
    <x v="17"/>
    <x v="6"/>
    <x v="77"/>
    <x v="196"/>
    <x v="57"/>
    <x v="2015"/>
    <x v="3953"/>
    <x v="0"/>
    <x v="14"/>
    <x v="9"/>
    <x v="1"/>
    <x v="23"/>
    <x v="2663"/>
    <x v="488"/>
    <x v="1035"/>
    <x v="186"/>
    <x v="3165"/>
    <x v="2966"/>
    <x v="1017"/>
    <x v="95"/>
    <x v="0"/>
    <x v="460"/>
    <x v="4346"/>
    <x v="4373"/>
    <x v="380"/>
    <x v="1"/>
    <x v="380"/>
  </r>
  <r>
    <x v="357"/>
    <x v="1171"/>
    <x v="66"/>
    <x v="2"/>
    <x v="0"/>
    <x v="117"/>
    <x v="132"/>
    <x v="66"/>
    <x v="33"/>
    <x v="9"/>
    <x v="78"/>
    <x v="198"/>
    <x v="58"/>
    <x v="2455"/>
    <x v="4060"/>
    <x v="56"/>
    <x v="14"/>
    <x v="9"/>
    <x v="1"/>
    <x v="23"/>
    <x v="2713"/>
    <x v="681"/>
    <x v="206"/>
    <x v="0"/>
    <x v="208"/>
    <x v="2064"/>
    <x v="1"/>
    <x v="1479"/>
    <x v="6"/>
    <x v="194"/>
    <x v="3743"/>
    <x v="3515"/>
    <x v="380"/>
    <x v="1"/>
    <x v="380"/>
  </r>
  <r>
    <x v="823"/>
    <x v="1172"/>
    <x v="14"/>
    <x v="2"/>
    <x v="3"/>
    <x v="155"/>
    <x v="132"/>
    <x v="56"/>
    <x v="13"/>
    <x v="2"/>
    <x v="57"/>
    <x v="158"/>
    <x v="37"/>
    <x v="1697"/>
    <x v="2931"/>
    <x v="20"/>
    <x v="0"/>
    <x v="0"/>
    <x v="1"/>
    <x v="23"/>
    <x v="1775"/>
    <x v="437"/>
    <x v="1002"/>
    <x v="0"/>
    <x v="2197"/>
    <x v="2064"/>
    <x v="1"/>
    <x v="1903"/>
    <x v="6"/>
    <x v="2185"/>
    <x v="1256"/>
    <x v="940"/>
    <x v="380"/>
    <x v="1"/>
    <x v="380"/>
  </r>
  <r>
    <x v="916"/>
    <x v="1173"/>
    <x v="14"/>
    <x v="2"/>
    <x v="3"/>
    <x v="165"/>
    <x v="132"/>
    <x v="56"/>
    <x v="12"/>
    <x v="2"/>
    <x v="55"/>
    <x v="146"/>
    <x v="35"/>
    <x v="936"/>
    <x v="1841"/>
    <x v="22"/>
    <x v="0"/>
    <x v="0"/>
    <x v="1"/>
    <x v="23"/>
    <x v="1199"/>
    <x v="306"/>
    <x v="876"/>
    <x v="17"/>
    <x v="1605"/>
    <x v="2870"/>
    <x v="5"/>
    <x v="1058"/>
    <x v="1"/>
    <x v="1658"/>
    <x v="1059"/>
    <x v="740"/>
    <x v="380"/>
    <x v="1"/>
    <x v="380"/>
  </r>
  <r>
    <x v="1187"/>
    <x v="1174"/>
    <x v="14"/>
    <x v="2"/>
    <x v="3"/>
    <x v="195"/>
    <x v="132"/>
    <x v="56"/>
    <x v="13"/>
    <x v="2"/>
    <x v="58"/>
    <x v="165"/>
    <x v="38"/>
    <x v="1902"/>
    <x v="3544"/>
    <x v="19"/>
    <x v="0"/>
    <x v="0"/>
    <x v="1"/>
    <x v="23"/>
    <x v="2212"/>
    <x v="169"/>
    <x v="748"/>
    <x v="0"/>
    <x v="2505"/>
    <x v="406"/>
    <x v="0"/>
    <x v="0"/>
    <x v="1"/>
    <x v="2342"/>
    <x v="3146"/>
    <x v="2860"/>
    <x v="380"/>
    <x v="1"/>
    <x v="380"/>
  </r>
  <r>
    <x v="676"/>
    <x v="1175"/>
    <x v="14"/>
    <x v="2"/>
    <x v="3"/>
    <x v="142"/>
    <x v="132"/>
    <x v="53"/>
    <x v="17"/>
    <x v="2"/>
    <x v="63"/>
    <x v="169"/>
    <x v="43"/>
    <x v="1847"/>
    <x v="3173"/>
    <x v="14"/>
    <x v="0"/>
    <x v="0"/>
    <x v="1"/>
    <x v="23"/>
    <x v="2056"/>
    <x v="104"/>
    <x v="659"/>
    <x v="39"/>
    <x v="2298"/>
    <x v="1979"/>
    <x v="1"/>
    <x v="1917"/>
    <x v="10"/>
    <x v="2150"/>
    <x v="3379"/>
    <x v="3117"/>
    <x v="380"/>
    <x v="1"/>
    <x v="380"/>
  </r>
  <r>
    <x v="653"/>
    <x v="1176"/>
    <x v="14"/>
    <x v="2"/>
    <x v="3"/>
    <x v="140"/>
    <x v="132"/>
    <x v="53"/>
    <x v="17"/>
    <x v="2"/>
    <x v="63"/>
    <x v="169"/>
    <x v="43"/>
    <x v="1981"/>
    <x v="3228"/>
    <x v="14"/>
    <x v="0"/>
    <x v="0"/>
    <x v="1"/>
    <x v="23"/>
    <x v="2091"/>
    <x v="104"/>
    <x v="659"/>
    <x v="0"/>
    <x v="2312"/>
    <x v="613"/>
    <x v="271"/>
    <x v="363"/>
    <x v="0"/>
    <x v="2197"/>
    <x v="2949"/>
    <x v="2655"/>
    <x v="380"/>
    <x v="1"/>
    <x v="380"/>
  </r>
  <r>
    <x v="526"/>
    <x v="1177"/>
    <x v="14"/>
    <x v="2"/>
    <x v="3"/>
    <x v="130"/>
    <x v="132"/>
    <x v="55"/>
    <x v="17"/>
    <x v="2"/>
    <x v="59"/>
    <x v="167"/>
    <x v="39"/>
    <x v="1028"/>
    <x v="2071"/>
    <x v="18"/>
    <x v="0"/>
    <x v="0"/>
    <x v="1"/>
    <x v="23"/>
    <x v="1409"/>
    <x v="243"/>
    <x v="776"/>
    <x v="4"/>
    <x v="1706"/>
    <x v="1707"/>
    <x v="457"/>
    <x v="183"/>
    <x v="20"/>
    <x v="1732"/>
    <x v="1504"/>
    <x v="1189"/>
    <x v="380"/>
    <x v="1"/>
    <x v="380"/>
  </r>
  <r>
    <x v="410"/>
    <x v="1178"/>
    <x v="14"/>
    <x v="2"/>
    <x v="3"/>
    <x v="120"/>
    <x v="132"/>
    <x v="58"/>
    <x v="17"/>
    <x v="2"/>
    <x v="61"/>
    <x v="169"/>
    <x v="41"/>
    <x v="673"/>
    <x v="1391"/>
    <x v="16"/>
    <x v="0"/>
    <x v="0"/>
    <x v="1"/>
    <x v="23"/>
    <x v="1169"/>
    <x v="93"/>
    <x v="639"/>
    <x v="5"/>
    <x v="1404"/>
    <x v="2549"/>
    <x v="647"/>
    <x v="111"/>
    <x v="0"/>
    <x v="1299"/>
    <x v="3599"/>
    <x v="3357"/>
    <x v="380"/>
    <x v="1"/>
    <x v="380"/>
  </r>
  <r>
    <x v="366"/>
    <x v="1179"/>
    <x v="14"/>
    <x v="2"/>
    <x v="3"/>
    <x v="118"/>
    <x v="132"/>
    <x v="58"/>
    <x v="17"/>
    <x v="2"/>
    <x v="63"/>
    <x v="169"/>
    <x v="43"/>
    <x v="980"/>
    <x v="1944"/>
    <x v="14"/>
    <x v="0"/>
    <x v="0"/>
    <x v="1"/>
    <x v="23"/>
    <x v="1451"/>
    <x v="188"/>
    <x v="772"/>
    <x v="11"/>
    <x v="1746"/>
    <x v="604"/>
    <x v="319"/>
    <x v="273"/>
    <x v="0"/>
    <x v="1639"/>
    <x v="3603"/>
    <x v="3362"/>
    <x v="380"/>
    <x v="1"/>
    <x v="380"/>
  </r>
  <r>
    <x v="346"/>
    <x v="1180"/>
    <x v="14"/>
    <x v="2"/>
    <x v="3"/>
    <x v="116"/>
    <x v="132"/>
    <x v="53"/>
    <x v="13"/>
    <x v="2"/>
    <x v="59"/>
    <x v="167"/>
    <x v="39"/>
    <x v="920"/>
    <x v="1420"/>
    <x v="18"/>
    <x v="0"/>
    <x v="0"/>
    <x v="1"/>
    <x v="23"/>
    <x v="1122"/>
    <x v="92"/>
    <x v="637"/>
    <x v="8"/>
    <x v="1363"/>
    <x v="514"/>
    <x v="93"/>
    <x v="537"/>
    <x v="0"/>
    <x v="902"/>
    <x v="4234"/>
    <x v="4211"/>
    <x v="380"/>
    <x v="1"/>
    <x v="380"/>
  </r>
  <r>
    <x v="328"/>
    <x v="1181"/>
    <x v="14"/>
    <x v="2"/>
    <x v="3"/>
    <x v="114"/>
    <x v="132"/>
    <x v="53"/>
    <x v="17"/>
    <x v="3"/>
    <x v="59"/>
    <x v="167"/>
    <x v="39"/>
    <x v="2191"/>
    <x v="3739"/>
    <x v="18"/>
    <x v="0"/>
    <x v="0"/>
    <x v="1"/>
    <x v="23"/>
    <x v="2381"/>
    <x v="192"/>
    <x v="776"/>
    <x v="5"/>
    <x v="2709"/>
    <x v="2264"/>
    <x v="849"/>
    <x v="127"/>
    <x v="0"/>
    <x v="2555"/>
    <x v="2851"/>
    <x v="2554"/>
    <x v="380"/>
    <x v="1"/>
    <x v="380"/>
  </r>
  <r>
    <x v="278"/>
    <x v="1182"/>
    <x v="14"/>
    <x v="2"/>
    <x v="3"/>
    <x v="110"/>
    <x v="132"/>
    <x v="62"/>
    <x v="0"/>
    <x v="3"/>
    <x v="50"/>
    <x v="94"/>
    <x v="30"/>
    <x v="931"/>
    <x v="2379"/>
    <x v="27"/>
    <x v="0"/>
    <x v="0"/>
    <x v="1"/>
    <x v="23"/>
    <x v="1290"/>
    <x v="136"/>
    <x v="705"/>
    <x v="8"/>
    <x v="1560"/>
    <x v="1579"/>
    <x v="383"/>
    <x v="213"/>
    <x v="0"/>
    <x v="1561"/>
    <x v="1915"/>
    <x v="1603"/>
    <x v="380"/>
    <x v="1"/>
    <x v="380"/>
  </r>
  <r>
    <x v="4058"/>
    <x v="1183"/>
    <x v="22"/>
    <x v="3"/>
    <x v="4"/>
    <x v="79"/>
    <x v="200"/>
    <x v="66"/>
    <x v="33"/>
    <x v="9"/>
    <x v="78"/>
    <x v="198"/>
    <x v="0"/>
    <x v="0"/>
    <x v="0"/>
    <x v="56"/>
    <x v="14"/>
    <x v="9"/>
    <x v="1"/>
    <x v="23"/>
    <x v="0"/>
    <x v="664"/>
    <x v="866"/>
    <x v="0"/>
    <x v="349"/>
    <x v="1912"/>
    <x v="175"/>
    <x v="162"/>
    <x v="0"/>
    <x v="325"/>
    <x v="3994"/>
    <x v="3834"/>
    <x v="380"/>
    <x v="1"/>
    <x v="380"/>
  </r>
  <r>
    <x v="4295"/>
    <x v="1184"/>
    <x v="14"/>
    <x v="3"/>
    <x v="4"/>
    <x v="89"/>
    <x v="200"/>
    <x v="56"/>
    <x v="13"/>
    <x v="3"/>
    <x v="49"/>
    <x v="125"/>
    <x v="29"/>
    <x v="1008"/>
    <x v="2211"/>
    <x v="28"/>
    <x v="0"/>
    <x v="9"/>
    <x v="1"/>
    <x v="23"/>
    <x v="1182"/>
    <x v="298"/>
    <x v="588"/>
    <x v="0"/>
    <x v="1366"/>
    <x v="2782"/>
    <x v="746"/>
    <x v="90"/>
    <x v="13"/>
    <x v="1404"/>
    <x v="1461"/>
    <x v="1145"/>
    <x v="380"/>
    <x v="1"/>
    <x v="380"/>
  </r>
  <r>
    <x v="128"/>
    <x v="1185"/>
    <x v="74"/>
    <x v="3"/>
    <x v="4"/>
    <x v="101"/>
    <x v="200"/>
    <x v="66"/>
    <x v="33"/>
    <x v="9"/>
    <x v="78"/>
    <x v="198"/>
    <x v="0"/>
    <x v="0"/>
    <x v="0"/>
    <x v="56"/>
    <x v="14"/>
    <x v="9"/>
    <x v="1"/>
    <x v="23"/>
    <x v="0"/>
    <x v="659"/>
    <x v="191"/>
    <x v="0"/>
    <x v="194"/>
    <x v="2942"/>
    <x v="5"/>
    <x v="728"/>
    <x v="1"/>
    <x v="173"/>
    <x v="4261"/>
    <x v="4244"/>
    <x v="380"/>
    <x v="1"/>
    <x v="380"/>
  </r>
  <r>
    <x v="319"/>
    <x v="1186"/>
    <x v="14"/>
    <x v="3"/>
    <x v="4"/>
    <x v="113"/>
    <x v="200"/>
    <x v="55"/>
    <x v="8"/>
    <x v="2"/>
    <x v="50"/>
    <x v="35"/>
    <x v="30"/>
    <x v="2161"/>
    <x v="3548"/>
    <x v="27"/>
    <x v="0"/>
    <x v="0"/>
    <x v="1"/>
    <x v="23"/>
    <x v="2005"/>
    <x v="239"/>
    <x v="744"/>
    <x v="108"/>
    <x v="2333"/>
    <x v="299"/>
    <x v="233"/>
    <x v="392"/>
    <x v="0"/>
    <x v="2314"/>
    <x v="929"/>
    <x v="607"/>
    <x v="380"/>
    <x v="1"/>
    <x v="380"/>
  </r>
  <r>
    <x v="504"/>
    <x v="1187"/>
    <x v="14"/>
    <x v="3"/>
    <x v="4"/>
    <x v="129"/>
    <x v="200"/>
    <x v="56"/>
    <x v="13"/>
    <x v="2"/>
    <x v="48"/>
    <x v="64"/>
    <x v="28"/>
    <x v="1777"/>
    <x v="2983"/>
    <x v="29"/>
    <x v="0"/>
    <x v="0"/>
    <x v="1"/>
    <x v="23"/>
    <x v="1563"/>
    <x v="90"/>
    <x v="576"/>
    <x v="0"/>
    <x v="1717"/>
    <x v="1056"/>
    <x v="5"/>
    <x v="1092"/>
    <x v="1"/>
    <x v="1758"/>
    <x v="1211"/>
    <x v="894"/>
    <x v="380"/>
    <x v="1"/>
    <x v="380"/>
  </r>
  <r>
    <x v="3062"/>
    <x v="1188"/>
    <x v="14"/>
    <x v="3"/>
    <x v="4"/>
    <x v="5"/>
    <x v="81"/>
    <x v="62"/>
    <x v="0"/>
    <x v="2"/>
    <x v="49"/>
    <x v="124"/>
    <x v="29"/>
    <x v="749"/>
    <x v="1581"/>
    <x v="28"/>
    <x v="0"/>
    <x v="0"/>
    <x v="1"/>
    <x v="23"/>
    <x v="897"/>
    <x v="38"/>
    <x v="407"/>
    <x v="1"/>
    <x v="970"/>
    <x v="3117"/>
    <x v="788"/>
    <x v="71"/>
    <x v="0"/>
    <x v="990"/>
    <x v="2057"/>
    <x v="1746"/>
    <x v="380"/>
    <x v="1"/>
    <x v="380"/>
  </r>
  <r>
    <x v="758"/>
    <x v="1189"/>
    <x v="14"/>
    <x v="3"/>
    <x v="4"/>
    <x v="15"/>
    <x v="81"/>
    <x v="58"/>
    <x v="17"/>
    <x v="3"/>
    <x v="55"/>
    <x v="130"/>
    <x v="35"/>
    <x v="1400"/>
    <x v="2946"/>
    <x v="22"/>
    <x v="0"/>
    <x v="0"/>
    <x v="1"/>
    <x v="23"/>
    <x v="1741"/>
    <x v="35"/>
    <x v="396"/>
    <x v="3"/>
    <x v="1778"/>
    <x v="1806"/>
    <x v="569"/>
    <x v="147"/>
    <x v="0"/>
    <x v="1658"/>
    <x v="3662"/>
    <x v="3427"/>
    <x v="380"/>
    <x v="1"/>
    <x v="380"/>
  </r>
  <r>
    <x v="1497"/>
    <x v="1190"/>
    <x v="14"/>
    <x v="3"/>
    <x v="4"/>
    <x v="23"/>
    <x v="81"/>
    <x v="58"/>
    <x v="17"/>
    <x v="2"/>
    <x v="52"/>
    <x v="129"/>
    <x v="32"/>
    <x v="1029"/>
    <x v="2060"/>
    <x v="25"/>
    <x v="0"/>
    <x v="0"/>
    <x v="1"/>
    <x v="23"/>
    <x v="1204"/>
    <x v="32"/>
    <x v="381"/>
    <x v="2"/>
    <x v="1215"/>
    <x v="215"/>
    <x v="71"/>
    <x v="583"/>
    <x v="0"/>
    <x v="1116"/>
    <x v="3665"/>
    <x v="3430"/>
    <x v="380"/>
    <x v="1"/>
    <x v="380"/>
  </r>
  <r>
    <x v="2188"/>
    <x v="1191"/>
    <x v="14"/>
    <x v="3"/>
    <x v="4"/>
    <x v="33"/>
    <x v="81"/>
    <x v="62"/>
    <x v="0"/>
    <x v="2"/>
    <x v="55"/>
    <x v="139"/>
    <x v="35"/>
    <x v="847"/>
    <x v="1891"/>
    <x v="22"/>
    <x v="0"/>
    <x v="0"/>
    <x v="1"/>
    <x v="23"/>
    <x v="1218"/>
    <x v="92"/>
    <x v="579"/>
    <x v="1"/>
    <x v="1397"/>
    <x v="916"/>
    <x v="443"/>
    <x v="169"/>
    <x v="0"/>
    <x v="1392"/>
    <x v="2036"/>
    <x v="1725"/>
    <x v="380"/>
    <x v="1"/>
    <x v="380"/>
  </r>
  <r>
    <x v="3444"/>
    <x v="1192"/>
    <x v="14"/>
    <x v="3"/>
    <x v="4"/>
    <x v="59"/>
    <x v="81"/>
    <x v="55"/>
    <x v="8"/>
    <x v="2"/>
    <x v="52"/>
    <x v="130"/>
    <x v="32"/>
    <x v="670"/>
    <x v="957"/>
    <x v="25"/>
    <x v="0"/>
    <x v="0"/>
    <x v="1"/>
    <x v="23"/>
    <x v="727"/>
    <x v="41"/>
    <x v="418"/>
    <x v="8"/>
    <x v="853"/>
    <x v="972"/>
    <x v="1"/>
    <x v="1625"/>
    <x v="1"/>
    <x v="927"/>
    <x v="1057"/>
    <x v="738"/>
    <x v="380"/>
    <x v="1"/>
    <x v="380"/>
  </r>
  <r>
    <x v="3871"/>
    <x v="1193"/>
    <x v="14"/>
    <x v="0"/>
    <x v="9"/>
    <x v="72"/>
    <x v="81"/>
    <x v="53"/>
    <x v="17"/>
    <x v="2"/>
    <x v="58"/>
    <x v="142"/>
    <x v="38"/>
    <x v="898"/>
    <x v="2123"/>
    <x v="19"/>
    <x v="0"/>
    <x v="0"/>
    <x v="1"/>
    <x v="23"/>
    <x v="1412"/>
    <x v="29"/>
    <x v="1266"/>
    <x v="141"/>
    <x v="2490"/>
    <x v="2268"/>
    <x v="796"/>
    <x v="127"/>
    <x v="20"/>
    <x v="2944"/>
    <x v="189"/>
    <x v="3495"/>
    <x v="311"/>
    <x v="0"/>
    <x v="226"/>
  </r>
  <r>
    <x v="3736"/>
    <x v="1194"/>
    <x v="14"/>
    <x v="0"/>
    <x v="1"/>
    <x v="68"/>
    <x v="81"/>
    <x v="62"/>
    <x v="0"/>
    <x v="2"/>
    <x v="52"/>
    <x v="130"/>
    <x v="32"/>
    <x v="1296"/>
    <x v="2701"/>
    <x v="25"/>
    <x v="0"/>
    <x v="0"/>
    <x v="1"/>
    <x v="23"/>
    <x v="1516"/>
    <x v="30"/>
    <x v="1427"/>
    <x v="7"/>
    <x v="2883"/>
    <x v="285"/>
    <x v="130"/>
    <x v="554"/>
    <x v="0"/>
    <x v="2992"/>
    <x v="369"/>
    <x v="3773"/>
    <x v="248"/>
    <x v="0"/>
    <x v="296"/>
  </r>
  <r>
    <x v="3408"/>
    <x v="1195"/>
    <x v="14"/>
    <x v="0"/>
    <x v="1"/>
    <x v="58"/>
    <x v="81"/>
    <x v="62"/>
    <x v="0"/>
    <x v="2"/>
    <x v="60"/>
    <x v="159"/>
    <x v="40"/>
    <x v="1116"/>
    <x v="2341"/>
    <x v="17"/>
    <x v="0"/>
    <x v="0"/>
    <x v="1"/>
    <x v="23"/>
    <x v="1552"/>
    <x v="32"/>
    <x v="1434"/>
    <x v="0"/>
    <x v="2898"/>
    <x v="2008"/>
    <x v="614"/>
    <x v="217"/>
    <x v="0"/>
    <x v="3000"/>
    <x v="392"/>
    <x v="4235"/>
    <x v="149"/>
    <x v="0"/>
    <x v="247"/>
  </r>
  <r>
    <x v="3168"/>
    <x v="1196"/>
    <x v="14"/>
    <x v="0"/>
    <x v="1"/>
    <x v="52"/>
    <x v="81"/>
    <x v="62"/>
    <x v="0"/>
    <x v="2"/>
    <x v="52"/>
    <x v="127"/>
    <x v="32"/>
    <x v="462"/>
    <x v="1178"/>
    <x v="25"/>
    <x v="0"/>
    <x v="0"/>
    <x v="1"/>
    <x v="23"/>
    <x v="824"/>
    <x v="66"/>
    <x v="1504"/>
    <x v="0"/>
    <x v="2821"/>
    <x v="1657"/>
    <x v="517"/>
    <x v="254"/>
    <x v="0"/>
    <x v="2978"/>
    <x v="300"/>
    <x v="87"/>
    <x v="380"/>
    <x v="1"/>
    <x v="380"/>
  </r>
  <r>
    <x v="3091"/>
    <x v="1197"/>
    <x v="14"/>
    <x v="0"/>
    <x v="1"/>
    <x v="50"/>
    <x v="81"/>
    <x v="55"/>
    <x v="17"/>
    <x v="2"/>
    <x v="55"/>
    <x v="139"/>
    <x v="35"/>
    <x v="1315"/>
    <x v="2287"/>
    <x v="22"/>
    <x v="0"/>
    <x v="0"/>
    <x v="1"/>
    <x v="23"/>
    <x v="1400"/>
    <x v="55"/>
    <x v="1482"/>
    <x v="1"/>
    <x v="2938"/>
    <x v="1467"/>
    <x v="730"/>
    <x v="182"/>
    <x v="0"/>
    <x v="3046"/>
    <x v="319"/>
    <x v="3734"/>
    <x v="102"/>
    <x v="0"/>
    <x v="313"/>
  </r>
  <r>
    <x v="2910"/>
    <x v="1198"/>
    <x v="14"/>
    <x v="0"/>
    <x v="1"/>
    <x v="46"/>
    <x v="81"/>
    <x v="62"/>
    <x v="0"/>
    <x v="2"/>
    <x v="52"/>
    <x v="135"/>
    <x v="32"/>
    <x v="1045"/>
    <x v="2142"/>
    <x v="25"/>
    <x v="0"/>
    <x v="0"/>
    <x v="1"/>
    <x v="23"/>
    <x v="1243"/>
    <x v="66"/>
    <x v="1503"/>
    <x v="132"/>
    <x v="2961"/>
    <x v="242"/>
    <x v="0"/>
    <x v="0"/>
    <x v="0"/>
    <x v="3057"/>
    <x v="338"/>
    <x v="3853"/>
    <x v="7"/>
    <x v="0"/>
    <x v="310"/>
  </r>
  <r>
    <x v="2799"/>
    <x v="1199"/>
    <x v="14"/>
    <x v="3"/>
    <x v="4"/>
    <x v="44"/>
    <x v="81"/>
    <x v="62"/>
    <x v="0"/>
    <x v="1"/>
    <x v="52"/>
    <x v="129"/>
    <x v="32"/>
    <x v="83"/>
    <x v="215"/>
    <x v="25"/>
    <x v="0"/>
    <x v="0"/>
    <x v="1"/>
    <x v="23"/>
    <x v="241"/>
    <x v="47"/>
    <x v="440"/>
    <x v="5"/>
    <x v="505"/>
    <x v="546"/>
    <x v="1"/>
    <x v="1554"/>
    <x v="1"/>
    <x v="539"/>
    <x v="2587"/>
    <x v="2281"/>
    <x v="380"/>
    <x v="1"/>
    <x v="380"/>
  </r>
  <r>
    <x v="2696"/>
    <x v="1200"/>
    <x v="14"/>
    <x v="0"/>
    <x v="9"/>
    <x v="42"/>
    <x v="81"/>
    <x v="56"/>
    <x v="13"/>
    <x v="3"/>
    <x v="49"/>
    <x v="126"/>
    <x v="29"/>
    <x v="2350"/>
    <x v="3974"/>
    <x v="28"/>
    <x v="0"/>
    <x v="0"/>
    <x v="1"/>
    <x v="23"/>
    <x v="2557"/>
    <x v="50"/>
    <x v="1317"/>
    <x v="5"/>
    <x v="3123"/>
    <x v="1089"/>
    <x v="1"/>
    <x v="2048"/>
    <x v="1"/>
    <x v="3192"/>
    <x v="209"/>
    <x v="483"/>
    <x v="121"/>
    <x v="0"/>
    <x v="370"/>
  </r>
  <r>
    <x v="2597"/>
    <x v="1201"/>
    <x v="14"/>
    <x v="0"/>
    <x v="9"/>
    <x v="40"/>
    <x v="81"/>
    <x v="62"/>
    <x v="0"/>
    <x v="2"/>
    <x v="52"/>
    <x v="130"/>
    <x v="32"/>
    <x v="1725"/>
    <x v="3210"/>
    <x v="25"/>
    <x v="0"/>
    <x v="0"/>
    <x v="1"/>
    <x v="23"/>
    <x v="1788"/>
    <x v="50"/>
    <x v="1316"/>
    <x v="0"/>
    <x v="2763"/>
    <x v="1456"/>
    <x v="747"/>
    <x v="158"/>
    <x v="0"/>
    <x v="3104"/>
    <x v="140"/>
    <x v="859"/>
    <x v="106"/>
    <x v="0"/>
    <x v="304"/>
  </r>
  <r>
    <x v="2346"/>
    <x v="1202"/>
    <x v="14"/>
    <x v="3"/>
    <x v="4"/>
    <x v="36"/>
    <x v="81"/>
    <x v="62"/>
    <x v="0"/>
    <x v="1"/>
    <x v="54"/>
    <x v="131"/>
    <x v="34"/>
    <x v="389"/>
    <x v="444"/>
    <x v="23"/>
    <x v="0"/>
    <x v="0"/>
    <x v="1"/>
    <x v="23"/>
    <x v="477"/>
    <x v="41"/>
    <x v="419"/>
    <x v="2"/>
    <x v="667"/>
    <x v="2865"/>
    <x v="5"/>
    <x v="836"/>
    <x v="8"/>
    <x v="625"/>
    <x v="3891"/>
    <x v="3688"/>
    <x v="380"/>
    <x v="1"/>
    <x v="380"/>
  </r>
  <r>
    <x v="2236"/>
    <x v="1203"/>
    <x v="14"/>
    <x v="0"/>
    <x v="1"/>
    <x v="34"/>
    <x v="81"/>
    <x v="64"/>
    <x v="0"/>
    <x v="2"/>
    <x v="49"/>
    <x v="124"/>
    <x v="29"/>
    <x v="1144"/>
    <x v="2206"/>
    <x v="28"/>
    <x v="0"/>
    <x v="0"/>
    <x v="1"/>
    <x v="23"/>
    <x v="1181"/>
    <x v="34"/>
    <x v="1440"/>
    <x v="6"/>
    <x v="2780"/>
    <x v="554"/>
    <x v="1"/>
    <x v="1990"/>
    <x v="1"/>
    <x v="2914"/>
    <x v="388"/>
    <x v="3933"/>
    <x v="80"/>
    <x v="0"/>
    <x v="268"/>
  </r>
  <r>
    <x v="2122"/>
    <x v="1204"/>
    <x v="14"/>
    <x v="0"/>
    <x v="1"/>
    <x v="32"/>
    <x v="81"/>
    <x v="52"/>
    <x v="0"/>
    <x v="2"/>
    <x v="52"/>
    <x v="131"/>
    <x v="32"/>
    <x v="153"/>
    <x v="275"/>
    <x v="25"/>
    <x v="0"/>
    <x v="0"/>
    <x v="1"/>
    <x v="23"/>
    <x v="290"/>
    <x v="71"/>
    <x v="1511"/>
    <x v="7"/>
    <x v="2587"/>
    <x v="2174"/>
    <x v="579"/>
    <x v="196"/>
    <x v="0"/>
    <x v="2912"/>
    <x v="237"/>
    <x v="4179"/>
    <x v="179"/>
    <x v="0"/>
    <x v="185"/>
  </r>
  <r>
    <x v="867"/>
    <x v="1205"/>
    <x v="14"/>
    <x v="3"/>
    <x v="4"/>
    <x v="16"/>
    <x v="81"/>
    <x v="62"/>
    <x v="0"/>
    <x v="2"/>
    <x v="52"/>
    <x v="129"/>
    <x v="32"/>
    <x v="399"/>
    <x v="1027"/>
    <x v="25"/>
    <x v="0"/>
    <x v="0"/>
    <x v="1"/>
    <x v="23"/>
    <x v="755"/>
    <x v="33"/>
    <x v="387"/>
    <x v="0"/>
    <x v="848"/>
    <x v="1874"/>
    <x v="428"/>
    <x v="144"/>
    <x v="0"/>
    <x v="870"/>
    <x v="2062"/>
    <x v="1751"/>
    <x v="380"/>
    <x v="1"/>
    <x v="380"/>
  </r>
  <r>
    <x v="386"/>
    <x v="1206"/>
    <x v="14"/>
    <x v="0"/>
    <x v="9"/>
    <x v="12"/>
    <x v="81"/>
    <x v="62"/>
    <x v="0"/>
    <x v="1"/>
    <x v="49"/>
    <x v="124"/>
    <x v="29"/>
    <x v="645"/>
    <x v="674"/>
    <x v="28"/>
    <x v="0"/>
    <x v="0"/>
    <x v="1"/>
    <x v="23"/>
    <x v="525"/>
    <x v="76"/>
    <x v="1356"/>
    <x v="70"/>
    <x v="2192"/>
    <x v="1044"/>
    <x v="5"/>
    <x v="1198"/>
    <x v="1"/>
    <x v="2968"/>
    <x v="74"/>
    <x v="3490"/>
    <x v="241"/>
    <x v="0"/>
    <x v="171"/>
  </r>
  <r>
    <x v="4075"/>
    <x v="1207"/>
    <x v="14"/>
    <x v="3"/>
    <x v="4"/>
    <x v="8"/>
    <x v="81"/>
    <x v="62"/>
    <x v="0"/>
    <x v="1"/>
    <x v="50"/>
    <x v="119"/>
    <x v="30"/>
    <x v="255"/>
    <x v="500"/>
    <x v="27"/>
    <x v="0"/>
    <x v="0"/>
    <x v="1"/>
    <x v="23"/>
    <x v="444"/>
    <x v="39"/>
    <x v="411"/>
    <x v="1"/>
    <x v="643"/>
    <x v="1941"/>
    <x v="278"/>
    <x v="195"/>
    <x v="0"/>
    <x v="664"/>
    <x v="2130"/>
    <x v="1819"/>
    <x v="380"/>
    <x v="1"/>
    <x v="380"/>
  </r>
  <r>
    <x v="836"/>
    <x v="1208"/>
    <x v="14"/>
    <x v="3"/>
    <x v="4"/>
    <x v="157"/>
    <x v="200"/>
    <x v="62"/>
    <x v="0"/>
    <x v="1"/>
    <x v="63"/>
    <x v="139"/>
    <x v="43"/>
    <x v="572"/>
    <x v="585"/>
    <x v="14"/>
    <x v="0"/>
    <x v="0"/>
    <x v="1"/>
    <x v="23"/>
    <x v="776"/>
    <x v="35"/>
    <x v="393"/>
    <x v="77"/>
    <x v="918"/>
    <x v="2451"/>
    <x v="635"/>
    <x v="93"/>
    <x v="0"/>
    <x v="941"/>
    <x v="1993"/>
    <x v="1682"/>
    <x v="380"/>
    <x v="1"/>
    <x v="380"/>
  </r>
  <r>
    <x v="920"/>
    <x v="1209"/>
    <x v="14"/>
    <x v="0"/>
    <x v="9"/>
    <x v="165"/>
    <x v="200"/>
    <x v="62"/>
    <x v="0"/>
    <x v="2"/>
    <x v="71"/>
    <x v="190"/>
    <x v="51"/>
    <x v="657"/>
    <x v="1699"/>
    <x v="6"/>
    <x v="0"/>
    <x v="0"/>
    <x v="1"/>
    <x v="23"/>
    <x v="1562"/>
    <x v="46"/>
    <x v="1311"/>
    <x v="62"/>
    <x v="2634"/>
    <x v="825"/>
    <x v="250"/>
    <x v="407"/>
    <x v="0"/>
    <x v="3049"/>
    <x v="165"/>
    <x v="2982"/>
    <x v="42"/>
    <x v="0"/>
    <x v="269"/>
  </r>
  <r>
    <x v="934"/>
    <x v="1210"/>
    <x v="14"/>
    <x v="0"/>
    <x v="1"/>
    <x v="167"/>
    <x v="200"/>
    <x v="52"/>
    <x v="0"/>
    <x v="1"/>
    <x v="49"/>
    <x v="126"/>
    <x v="29"/>
    <x v="564"/>
    <x v="313"/>
    <x v="28"/>
    <x v="0"/>
    <x v="0"/>
    <x v="1"/>
    <x v="23"/>
    <x v="299"/>
    <x v="36"/>
    <x v="1447"/>
    <x v="7"/>
    <x v="2317"/>
    <x v="2951"/>
    <x v="1"/>
    <x v="1920"/>
    <x v="1"/>
    <x v="2604"/>
    <x v="373"/>
    <x v="4158"/>
    <x v="289"/>
    <x v="0"/>
    <x v="144"/>
  </r>
  <r>
    <x v="950"/>
    <x v="1211"/>
    <x v="14"/>
    <x v="0"/>
    <x v="1"/>
    <x v="169"/>
    <x v="200"/>
    <x v="62"/>
    <x v="0"/>
    <x v="2"/>
    <x v="49"/>
    <x v="124"/>
    <x v="29"/>
    <x v="723"/>
    <x v="1501"/>
    <x v="28"/>
    <x v="0"/>
    <x v="0"/>
    <x v="1"/>
    <x v="23"/>
    <x v="866"/>
    <x v="26"/>
    <x v="1352"/>
    <x v="2"/>
    <x v="2355"/>
    <x v="1540"/>
    <x v="1"/>
    <x v="1927"/>
    <x v="6"/>
    <x v="2816"/>
    <x v="216"/>
    <x v="1203"/>
    <x v="15"/>
    <x v="0"/>
    <x v="232"/>
  </r>
  <r>
    <x v="1630"/>
    <x v="1212"/>
    <x v="23"/>
    <x v="3"/>
    <x v="0"/>
    <x v="246"/>
    <x v="200"/>
    <x v="66"/>
    <x v="33"/>
    <x v="9"/>
    <x v="78"/>
    <x v="198"/>
    <x v="0"/>
    <x v="0"/>
    <x v="0"/>
    <x v="56"/>
    <x v="14"/>
    <x v="9"/>
    <x v="1"/>
    <x v="23"/>
    <x v="0"/>
    <x v="52"/>
    <x v="50"/>
    <x v="0"/>
    <x v="50"/>
    <x v="356"/>
    <x v="17"/>
    <x v="122"/>
    <x v="0"/>
    <x v="45"/>
    <x v="3189"/>
    <x v="2905"/>
    <x v="380"/>
    <x v="1"/>
    <x v="380"/>
  </r>
  <r>
    <x v="1637"/>
    <x v="1213"/>
    <x v="14"/>
    <x v="3"/>
    <x v="4"/>
    <x v="248"/>
    <x v="200"/>
    <x v="52"/>
    <x v="0"/>
    <x v="2"/>
    <x v="52"/>
    <x v="108"/>
    <x v="32"/>
    <x v="146"/>
    <x v="259"/>
    <x v="25"/>
    <x v="0"/>
    <x v="0"/>
    <x v="1"/>
    <x v="23"/>
    <x v="274"/>
    <x v="26"/>
    <x v="356"/>
    <x v="4"/>
    <x v="502"/>
    <x v="2183"/>
    <x v="428"/>
    <x v="104"/>
    <x v="0"/>
    <x v="483"/>
    <x v="4057"/>
    <x v="3943"/>
    <x v="380"/>
    <x v="1"/>
    <x v="380"/>
  </r>
  <r>
    <x v="1595"/>
    <x v="1214"/>
    <x v="14"/>
    <x v="3"/>
    <x v="4"/>
    <x v="240"/>
    <x v="200"/>
    <x v="52"/>
    <x v="0"/>
    <x v="2"/>
    <x v="50"/>
    <x v="130"/>
    <x v="30"/>
    <x v="375"/>
    <x v="390"/>
    <x v="27"/>
    <x v="0"/>
    <x v="0"/>
    <x v="1"/>
    <x v="23"/>
    <x v="368"/>
    <x v="64"/>
    <x v="515"/>
    <x v="99"/>
    <x v="671"/>
    <x v="1658"/>
    <x v="1"/>
    <x v="1584"/>
    <x v="6"/>
    <x v="588"/>
    <x v="4087"/>
    <x v="3985"/>
    <x v="380"/>
    <x v="1"/>
    <x v="380"/>
  </r>
  <r>
    <x v="1515"/>
    <x v="1215"/>
    <x v="14"/>
    <x v="3"/>
    <x v="4"/>
    <x v="230"/>
    <x v="200"/>
    <x v="52"/>
    <x v="0"/>
    <x v="1"/>
    <x v="41"/>
    <x v="124"/>
    <x v="21"/>
    <x v="177"/>
    <x v="181"/>
    <x v="36"/>
    <x v="0"/>
    <x v="0"/>
    <x v="1"/>
    <x v="23"/>
    <x v="143"/>
    <x v="25"/>
    <x v="349"/>
    <x v="1"/>
    <x v="419"/>
    <x v="248"/>
    <x v="57"/>
    <x v="541"/>
    <x v="0"/>
    <x v="399"/>
    <x v="4132"/>
    <x v="4056"/>
    <x v="380"/>
    <x v="1"/>
    <x v="380"/>
  </r>
  <r>
    <x v="1456"/>
    <x v="1216"/>
    <x v="14"/>
    <x v="3"/>
    <x v="4"/>
    <x v="224"/>
    <x v="200"/>
    <x v="56"/>
    <x v="8"/>
    <x v="2"/>
    <x v="52"/>
    <x v="129"/>
    <x v="32"/>
    <x v="495"/>
    <x v="754"/>
    <x v="25"/>
    <x v="0"/>
    <x v="0"/>
    <x v="1"/>
    <x v="23"/>
    <x v="626"/>
    <x v="34"/>
    <x v="390"/>
    <x v="0"/>
    <x v="754"/>
    <x v="2658"/>
    <x v="159"/>
    <x v="348"/>
    <x v="20"/>
    <x v="544"/>
    <x v="4286"/>
    <x v="4273"/>
    <x v="380"/>
    <x v="1"/>
    <x v="380"/>
  </r>
  <r>
    <x v="1384"/>
    <x v="1217"/>
    <x v="14"/>
    <x v="3"/>
    <x v="4"/>
    <x v="214"/>
    <x v="200"/>
    <x v="55"/>
    <x v="8"/>
    <x v="2"/>
    <x v="52"/>
    <x v="129"/>
    <x v="32"/>
    <x v="1012"/>
    <x v="1637"/>
    <x v="25"/>
    <x v="0"/>
    <x v="0"/>
    <x v="1"/>
    <x v="23"/>
    <x v="1007"/>
    <x v="41"/>
    <x v="418"/>
    <x v="139"/>
    <x v="1180"/>
    <x v="254"/>
    <x v="1"/>
    <x v="1692"/>
    <x v="1"/>
    <x v="1261"/>
    <x v="934"/>
    <x v="613"/>
    <x v="380"/>
    <x v="1"/>
    <x v="380"/>
  </r>
  <r>
    <x v="1176"/>
    <x v="1218"/>
    <x v="14"/>
    <x v="3"/>
    <x v="4"/>
    <x v="192"/>
    <x v="200"/>
    <x v="53"/>
    <x v="17"/>
    <x v="2"/>
    <x v="54"/>
    <x v="132"/>
    <x v="34"/>
    <x v="1450"/>
    <x v="2347"/>
    <x v="23"/>
    <x v="0"/>
    <x v="0"/>
    <x v="1"/>
    <x v="23"/>
    <x v="1395"/>
    <x v="105"/>
    <x v="601"/>
    <x v="0"/>
    <x v="1572"/>
    <x v="2760"/>
    <x v="5"/>
    <x v="1048"/>
    <x v="6"/>
    <x v="1508"/>
    <x v="3192"/>
    <x v="2908"/>
    <x v="380"/>
    <x v="1"/>
    <x v="380"/>
  </r>
  <r>
    <x v="497"/>
    <x v="1219"/>
    <x v="14"/>
    <x v="2"/>
    <x v="3"/>
    <x v="128"/>
    <x v="226"/>
    <x v="62"/>
    <x v="0"/>
    <x v="2"/>
    <x v="52"/>
    <x v="130"/>
    <x v="32"/>
    <x v="189"/>
    <x v="584"/>
    <x v="25"/>
    <x v="0"/>
    <x v="0"/>
    <x v="1"/>
    <x v="23"/>
    <x v="532"/>
    <x v="52"/>
    <x v="517"/>
    <x v="2"/>
    <x v="764"/>
    <x v="2504"/>
    <x v="208"/>
    <x v="272"/>
    <x v="0"/>
    <x v="548"/>
    <x v="4282"/>
    <x v="4269"/>
    <x v="380"/>
    <x v="1"/>
    <x v="380"/>
  </r>
  <r>
    <x v="348"/>
    <x v="1220"/>
    <x v="14"/>
    <x v="2"/>
    <x v="3"/>
    <x v="116"/>
    <x v="226"/>
    <x v="52"/>
    <x v="8"/>
    <x v="1"/>
    <x v="52"/>
    <x v="129"/>
    <x v="32"/>
    <x v="446"/>
    <x v="285"/>
    <x v="25"/>
    <x v="0"/>
    <x v="0"/>
    <x v="1"/>
    <x v="23"/>
    <x v="296"/>
    <x v="69"/>
    <x v="586"/>
    <x v="1"/>
    <x v="593"/>
    <x v="671"/>
    <x v="163"/>
    <x v="312"/>
    <x v="0"/>
    <x v="545"/>
    <x v="4125"/>
    <x v="4048"/>
    <x v="380"/>
    <x v="1"/>
    <x v="380"/>
  </r>
  <r>
    <x v="172"/>
    <x v="1221"/>
    <x v="14"/>
    <x v="2"/>
    <x v="3"/>
    <x v="104"/>
    <x v="226"/>
    <x v="62"/>
    <x v="0"/>
    <x v="2"/>
    <x v="49"/>
    <x v="124"/>
    <x v="29"/>
    <x v="115"/>
    <x v="397"/>
    <x v="28"/>
    <x v="0"/>
    <x v="0"/>
    <x v="1"/>
    <x v="23"/>
    <x v="361"/>
    <x v="24"/>
    <x v="384"/>
    <x v="30"/>
    <x v="585"/>
    <x v="2802"/>
    <x v="402"/>
    <x v="128"/>
    <x v="20"/>
    <x v="609"/>
    <x v="2166"/>
    <x v="1856"/>
    <x v="380"/>
    <x v="1"/>
    <x v="380"/>
  </r>
  <r>
    <x v="114"/>
    <x v="1222"/>
    <x v="14"/>
    <x v="2"/>
    <x v="3"/>
    <x v="100"/>
    <x v="226"/>
    <x v="62"/>
    <x v="0"/>
    <x v="2"/>
    <x v="58"/>
    <x v="163"/>
    <x v="38"/>
    <x v="527"/>
    <x v="1529"/>
    <x v="19"/>
    <x v="0"/>
    <x v="0"/>
    <x v="1"/>
    <x v="23"/>
    <x v="1141"/>
    <x v="100"/>
    <x v="653"/>
    <x v="3"/>
    <x v="1390"/>
    <x v="2970"/>
    <x v="830"/>
    <x v="77"/>
    <x v="0"/>
    <x v="1396"/>
    <x v="1844"/>
    <x v="1532"/>
    <x v="380"/>
    <x v="1"/>
    <x v="380"/>
  </r>
  <r>
    <x v="4474"/>
    <x v="1223"/>
    <x v="14"/>
    <x v="2"/>
    <x v="3"/>
    <x v="96"/>
    <x v="226"/>
    <x v="58"/>
    <x v="17"/>
    <x v="2"/>
    <x v="57"/>
    <x v="159"/>
    <x v="37"/>
    <x v="1097"/>
    <x v="2225"/>
    <x v="20"/>
    <x v="0"/>
    <x v="0"/>
    <x v="1"/>
    <x v="23"/>
    <x v="1424"/>
    <x v="52"/>
    <x v="520"/>
    <x v="2"/>
    <x v="1536"/>
    <x v="2206"/>
    <x v="1"/>
    <x v="1759"/>
    <x v="1"/>
    <x v="1431"/>
    <x v="3552"/>
    <x v="3307"/>
    <x v="380"/>
    <x v="1"/>
    <x v="380"/>
  </r>
  <r>
    <x v="4113"/>
    <x v="1224"/>
    <x v="14"/>
    <x v="2"/>
    <x v="3"/>
    <x v="80"/>
    <x v="226"/>
    <x v="55"/>
    <x v="17"/>
    <x v="2"/>
    <x v="66"/>
    <x v="182"/>
    <x v="46"/>
    <x v="630"/>
    <x v="879"/>
    <x v="11"/>
    <x v="0"/>
    <x v="0"/>
    <x v="1"/>
    <x v="23"/>
    <x v="1056"/>
    <x v="56"/>
    <x v="535"/>
    <x v="0"/>
    <x v="1214"/>
    <x v="1412"/>
    <x v="446"/>
    <x v="157"/>
    <x v="0"/>
    <x v="1307"/>
    <x v="878"/>
    <x v="555"/>
    <x v="380"/>
    <x v="1"/>
    <x v="380"/>
  </r>
  <r>
    <x v="3816"/>
    <x v="1225"/>
    <x v="14"/>
    <x v="2"/>
    <x v="3"/>
    <x v="70"/>
    <x v="226"/>
    <x v="62"/>
    <x v="0"/>
    <x v="2"/>
    <x v="55"/>
    <x v="137"/>
    <x v="35"/>
    <x v="601"/>
    <x v="1308"/>
    <x v="22"/>
    <x v="0"/>
    <x v="0"/>
    <x v="1"/>
    <x v="23"/>
    <x v="963"/>
    <x v="54"/>
    <x v="527"/>
    <x v="1"/>
    <x v="1129"/>
    <x v="2310"/>
    <x v="5"/>
    <x v="936"/>
    <x v="1"/>
    <x v="1142"/>
    <x v="1904"/>
    <x v="1592"/>
    <x v="380"/>
    <x v="1"/>
    <x v="380"/>
  </r>
  <r>
    <x v="3513"/>
    <x v="1226"/>
    <x v="14"/>
    <x v="2"/>
    <x v="3"/>
    <x v="60"/>
    <x v="226"/>
    <x v="54"/>
    <x v="17"/>
    <x v="2"/>
    <x v="54"/>
    <x v="124"/>
    <x v="34"/>
    <x v="697"/>
    <x v="872"/>
    <x v="23"/>
    <x v="0"/>
    <x v="0"/>
    <x v="1"/>
    <x v="23"/>
    <x v="740"/>
    <x v="56"/>
    <x v="537"/>
    <x v="2"/>
    <x v="951"/>
    <x v="2885"/>
    <x v="788"/>
    <x v="70"/>
    <x v="0"/>
    <x v="687"/>
    <x v="4207"/>
    <x v="4157"/>
    <x v="380"/>
    <x v="1"/>
    <x v="380"/>
  </r>
  <r>
    <x v="3423"/>
    <x v="1227"/>
    <x v="14"/>
    <x v="2"/>
    <x v="3"/>
    <x v="58"/>
    <x v="226"/>
    <x v="62"/>
    <x v="0"/>
    <x v="2"/>
    <x v="57"/>
    <x v="161"/>
    <x v="37"/>
    <x v="1402"/>
    <x v="2920"/>
    <x v="20"/>
    <x v="0"/>
    <x v="0"/>
    <x v="1"/>
    <x v="23"/>
    <x v="1768"/>
    <x v="233"/>
    <x v="805"/>
    <x v="71"/>
    <x v="2112"/>
    <x v="366"/>
    <x v="321"/>
    <x v="306"/>
    <x v="0"/>
    <x v="2091"/>
    <x v="1460"/>
    <x v="1144"/>
    <x v="380"/>
    <x v="1"/>
    <x v="380"/>
  </r>
  <r>
    <x v="3350"/>
    <x v="1228"/>
    <x v="14"/>
    <x v="2"/>
    <x v="3"/>
    <x v="56"/>
    <x v="226"/>
    <x v="56"/>
    <x v="13"/>
    <x v="2"/>
    <x v="57"/>
    <x v="161"/>
    <x v="37"/>
    <x v="2163"/>
    <x v="3647"/>
    <x v="20"/>
    <x v="0"/>
    <x v="0"/>
    <x v="1"/>
    <x v="23"/>
    <x v="2278"/>
    <x v="209"/>
    <x v="784"/>
    <x v="103"/>
    <x v="2631"/>
    <x v="2466"/>
    <x v="825"/>
    <x v="127"/>
    <x v="0"/>
    <x v="2587"/>
    <x v="743"/>
    <x v="417"/>
    <x v="380"/>
    <x v="1"/>
    <x v="380"/>
  </r>
  <r>
    <x v="3266"/>
    <x v="1229"/>
    <x v="14"/>
    <x v="2"/>
    <x v="3"/>
    <x v="54"/>
    <x v="226"/>
    <x v="58"/>
    <x v="17"/>
    <x v="2"/>
    <x v="57"/>
    <x v="161"/>
    <x v="37"/>
    <x v="2013"/>
    <x v="3508"/>
    <x v="20"/>
    <x v="0"/>
    <x v="0"/>
    <x v="1"/>
    <x v="23"/>
    <x v="2151"/>
    <x v="211"/>
    <x v="786"/>
    <x v="0"/>
    <x v="2455"/>
    <x v="2964"/>
    <x v="908"/>
    <x v="93"/>
    <x v="0"/>
    <x v="2286"/>
    <x v="3340"/>
    <x v="3072"/>
    <x v="380"/>
    <x v="1"/>
    <x v="380"/>
  </r>
  <r>
    <x v="2360"/>
    <x v="1230"/>
    <x v="14"/>
    <x v="2"/>
    <x v="3"/>
    <x v="36"/>
    <x v="226"/>
    <x v="52"/>
    <x v="0"/>
    <x v="1"/>
    <x v="55"/>
    <x v="139"/>
    <x v="35"/>
    <x v="267"/>
    <x v="214"/>
    <x v="22"/>
    <x v="0"/>
    <x v="0"/>
    <x v="1"/>
    <x v="23"/>
    <x v="262"/>
    <x v="57"/>
    <x v="539"/>
    <x v="0"/>
    <x v="539"/>
    <x v="179"/>
    <x v="79"/>
    <x v="505"/>
    <x v="0"/>
    <x v="505"/>
    <x v="4171"/>
    <x v="4104"/>
    <x v="380"/>
    <x v="1"/>
    <x v="380"/>
  </r>
  <r>
    <x v="1855"/>
    <x v="1231"/>
    <x v="14"/>
    <x v="2"/>
    <x v="3"/>
    <x v="28"/>
    <x v="226"/>
    <x v="63"/>
    <x v="0"/>
    <x v="2"/>
    <x v="43"/>
    <x v="136"/>
    <x v="32"/>
    <x v="811"/>
    <x v="1516"/>
    <x v="25"/>
    <x v="2"/>
    <x v="0"/>
    <x v="1"/>
    <x v="23"/>
    <x v="662"/>
    <x v="57"/>
    <x v="541"/>
    <x v="2"/>
    <x v="891"/>
    <x v="2120"/>
    <x v="441"/>
    <x v="140"/>
    <x v="0"/>
    <x v="970"/>
    <x v="1011"/>
    <x v="690"/>
    <x v="380"/>
    <x v="1"/>
    <x v="380"/>
  </r>
  <r>
    <x v="1588"/>
    <x v="1232"/>
    <x v="14"/>
    <x v="2"/>
    <x v="3"/>
    <x v="24"/>
    <x v="226"/>
    <x v="55"/>
    <x v="17"/>
    <x v="3"/>
    <x v="58"/>
    <x v="162"/>
    <x v="38"/>
    <x v="1610"/>
    <x v="3107"/>
    <x v="19"/>
    <x v="0"/>
    <x v="0"/>
    <x v="1"/>
    <x v="23"/>
    <x v="1896"/>
    <x v="241"/>
    <x v="812"/>
    <x v="5"/>
    <x v="2201"/>
    <x v="2474"/>
    <x v="783"/>
    <x v="116"/>
    <x v="0"/>
    <x v="2221"/>
    <x v="865"/>
    <x v="542"/>
    <x v="380"/>
    <x v="1"/>
    <x v="380"/>
  </r>
  <r>
    <x v="1063"/>
    <x v="1233"/>
    <x v="14"/>
    <x v="2"/>
    <x v="3"/>
    <x v="18"/>
    <x v="226"/>
    <x v="62"/>
    <x v="0"/>
    <x v="2"/>
    <x v="55"/>
    <x v="129"/>
    <x v="35"/>
    <x v="71"/>
    <x v="325"/>
    <x v="22"/>
    <x v="0"/>
    <x v="0"/>
    <x v="1"/>
    <x v="23"/>
    <x v="358"/>
    <x v="29"/>
    <x v="418"/>
    <x v="0"/>
    <x v="587"/>
    <x v="2621"/>
    <x v="471"/>
    <x v="105"/>
    <x v="0"/>
    <x v="609"/>
    <x v="2207"/>
    <x v="1898"/>
    <x v="380"/>
    <x v="1"/>
    <x v="380"/>
  </r>
  <r>
    <x v="403"/>
    <x v="1234"/>
    <x v="14"/>
    <x v="2"/>
    <x v="3"/>
    <x v="12"/>
    <x v="226"/>
    <x v="58"/>
    <x v="17"/>
    <x v="2"/>
    <x v="58"/>
    <x v="163"/>
    <x v="38"/>
    <x v="468"/>
    <x v="725"/>
    <x v="19"/>
    <x v="0"/>
    <x v="0"/>
    <x v="1"/>
    <x v="23"/>
    <x v="752"/>
    <x v="33"/>
    <x v="435"/>
    <x v="115"/>
    <x v="958"/>
    <x v="912"/>
    <x v="428"/>
    <x v="151"/>
    <x v="0"/>
    <x v="903"/>
    <x v="3515"/>
    <x v="3266"/>
    <x v="380"/>
    <x v="1"/>
    <x v="380"/>
  </r>
  <r>
    <x v="784"/>
    <x v="1235"/>
    <x v="14"/>
    <x v="2"/>
    <x v="3"/>
    <x v="15"/>
    <x v="226"/>
    <x v="53"/>
    <x v="17"/>
    <x v="2"/>
    <x v="59"/>
    <x v="168"/>
    <x v="39"/>
    <x v="914"/>
    <x v="1313"/>
    <x v="18"/>
    <x v="0"/>
    <x v="0"/>
    <x v="1"/>
    <x v="23"/>
    <x v="1075"/>
    <x v="55"/>
    <x v="532"/>
    <x v="0"/>
    <x v="1230"/>
    <x v="1142"/>
    <x v="625"/>
    <x v="108"/>
    <x v="0"/>
    <x v="1228"/>
    <x v="2190"/>
    <x v="1881"/>
    <x v="380"/>
    <x v="1"/>
    <x v="380"/>
  </r>
  <r>
    <x v="1807"/>
    <x v="1236"/>
    <x v="14"/>
    <x v="2"/>
    <x v="3"/>
    <x v="27"/>
    <x v="226"/>
    <x v="53"/>
    <x v="17"/>
    <x v="3"/>
    <x v="61"/>
    <x v="170"/>
    <x v="41"/>
    <x v="1123"/>
    <x v="2137"/>
    <x v="16"/>
    <x v="0"/>
    <x v="0"/>
    <x v="1"/>
    <x v="23"/>
    <x v="1494"/>
    <x v="55"/>
    <x v="532"/>
    <x v="0"/>
    <x v="1614"/>
    <x v="2591"/>
    <x v="5"/>
    <x v="1061"/>
    <x v="1"/>
    <x v="1556"/>
    <x v="3034"/>
    <x v="2744"/>
    <x v="380"/>
    <x v="1"/>
    <x v="380"/>
  </r>
  <r>
    <x v="2077"/>
    <x v="1237"/>
    <x v="14"/>
    <x v="2"/>
    <x v="3"/>
    <x v="31"/>
    <x v="226"/>
    <x v="52"/>
    <x v="0"/>
    <x v="1"/>
    <x v="48"/>
    <x v="130"/>
    <x v="28"/>
    <x v="297"/>
    <x v="250"/>
    <x v="29"/>
    <x v="0"/>
    <x v="0"/>
    <x v="1"/>
    <x v="23"/>
    <x v="237"/>
    <x v="28"/>
    <x v="416"/>
    <x v="136"/>
    <x v="521"/>
    <x v="1330"/>
    <x v="5"/>
    <x v="804"/>
    <x v="1"/>
    <x v="517"/>
    <x v="4010"/>
    <x v="3862"/>
    <x v="380"/>
    <x v="1"/>
    <x v="380"/>
  </r>
  <r>
    <x v="2416"/>
    <x v="1238"/>
    <x v="14"/>
    <x v="2"/>
    <x v="3"/>
    <x v="37"/>
    <x v="226"/>
    <x v="53"/>
    <x v="17"/>
    <x v="5"/>
    <x v="75"/>
    <x v="194"/>
    <x v="55"/>
    <x v="888"/>
    <x v="2626"/>
    <x v="2"/>
    <x v="14"/>
    <x v="9"/>
    <x v="1"/>
    <x v="23"/>
    <x v="2037"/>
    <x v="51"/>
    <x v="513"/>
    <x v="2"/>
    <x v="2178"/>
    <x v="2967"/>
    <x v="886"/>
    <x v="88"/>
    <x v="0"/>
    <x v="1747"/>
    <x v="4197"/>
    <x v="4142"/>
    <x v="380"/>
    <x v="1"/>
    <x v="380"/>
  </r>
  <r>
    <x v="2873"/>
    <x v="1239"/>
    <x v="24"/>
    <x v="2"/>
    <x v="0"/>
    <x v="45"/>
    <x v="226"/>
    <x v="66"/>
    <x v="33"/>
    <x v="9"/>
    <x v="78"/>
    <x v="198"/>
    <x v="0"/>
    <x v="0"/>
    <x v="0"/>
    <x v="56"/>
    <x v="14"/>
    <x v="9"/>
    <x v="1"/>
    <x v="23"/>
    <x v="0"/>
    <x v="24"/>
    <x v="29"/>
    <x v="0"/>
    <x v="29"/>
    <x v="2110"/>
    <x v="31"/>
    <x v="23"/>
    <x v="19"/>
    <x v="25"/>
    <x v="3822"/>
    <x v="3608"/>
    <x v="380"/>
    <x v="1"/>
    <x v="380"/>
  </r>
  <r>
    <x v="3221"/>
    <x v="1240"/>
    <x v="14"/>
    <x v="2"/>
    <x v="3"/>
    <x v="53"/>
    <x v="226"/>
    <x v="52"/>
    <x v="0"/>
    <x v="1"/>
    <x v="52"/>
    <x v="129"/>
    <x v="32"/>
    <x v="667"/>
    <x v="376"/>
    <x v="25"/>
    <x v="0"/>
    <x v="0"/>
    <x v="1"/>
    <x v="23"/>
    <x v="380"/>
    <x v="48"/>
    <x v="497"/>
    <x v="13"/>
    <x v="638"/>
    <x v="241"/>
    <x v="0"/>
    <x v="0"/>
    <x v="1"/>
    <x v="564"/>
    <x v="4131"/>
    <x v="4055"/>
    <x v="380"/>
    <x v="1"/>
    <x v="380"/>
  </r>
  <r>
    <x v="3616"/>
    <x v="1241"/>
    <x v="14"/>
    <x v="2"/>
    <x v="3"/>
    <x v="63"/>
    <x v="226"/>
    <x v="62"/>
    <x v="0"/>
    <x v="2"/>
    <x v="52"/>
    <x v="134"/>
    <x v="32"/>
    <x v="895"/>
    <x v="1935"/>
    <x v="25"/>
    <x v="0"/>
    <x v="0"/>
    <x v="1"/>
    <x v="23"/>
    <x v="1140"/>
    <x v="46"/>
    <x v="488"/>
    <x v="0"/>
    <x v="1255"/>
    <x v="133"/>
    <x v="80"/>
    <x v="561"/>
    <x v="0"/>
    <x v="1266"/>
    <x v="1826"/>
    <x v="1514"/>
    <x v="380"/>
    <x v="1"/>
    <x v="380"/>
  </r>
  <r>
    <x v="4492"/>
    <x v="1242"/>
    <x v="14"/>
    <x v="2"/>
    <x v="3"/>
    <x v="97"/>
    <x v="226"/>
    <x v="52"/>
    <x v="0"/>
    <x v="2"/>
    <x v="57"/>
    <x v="160"/>
    <x v="37"/>
    <x v="549"/>
    <x v="469"/>
    <x v="20"/>
    <x v="0"/>
    <x v="0"/>
    <x v="1"/>
    <x v="23"/>
    <x v="542"/>
    <x v="68"/>
    <x v="583"/>
    <x v="0"/>
    <x v="820"/>
    <x v="1786"/>
    <x v="1"/>
    <x v="1616"/>
    <x v="1"/>
    <x v="643"/>
    <x v="4167"/>
    <x v="4100"/>
    <x v="380"/>
    <x v="1"/>
    <x v="380"/>
  </r>
  <r>
    <x v="302"/>
    <x v="1243"/>
    <x v="14"/>
    <x v="2"/>
    <x v="3"/>
    <x v="111"/>
    <x v="226"/>
    <x v="62"/>
    <x v="0"/>
    <x v="2"/>
    <x v="55"/>
    <x v="139"/>
    <x v="35"/>
    <x v="1063"/>
    <x v="2158"/>
    <x v="22"/>
    <x v="0"/>
    <x v="0"/>
    <x v="1"/>
    <x v="23"/>
    <x v="1340"/>
    <x v="50"/>
    <x v="508"/>
    <x v="131"/>
    <x v="1534"/>
    <x v="1458"/>
    <x v="1"/>
    <x v="1758"/>
    <x v="1"/>
    <x v="1550"/>
    <x v="1732"/>
    <x v="1420"/>
    <x v="380"/>
    <x v="1"/>
    <x v="380"/>
  </r>
  <r>
    <x v="360"/>
    <x v="1244"/>
    <x v="14"/>
    <x v="2"/>
    <x v="3"/>
    <x v="117"/>
    <x v="226"/>
    <x v="62"/>
    <x v="0"/>
    <x v="1"/>
    <x v="53"/>
    <x v="140"/>
    <x v="33"/>
    <x v="237"/>
    <x v="335"/>
    <x v="24"/>
    <x v="0"/>
    <x v="0"/>
    <x v="1"/>
    <x v="23"/>
    <x v="347"/>
    <x v="25"/>
    <x v="393"/>
    <x v="1"/>
    <x v="571"/>
    <x v="2519"/>
    <x v="449"/>
    <x v="108"/>
    <x v="0"/>
    <x v="597"/>
    <x v="2200"/>
    <x v="1891"/>
    <x v="380"/>
    <x v="1"/>
    <x v="380"/>
  </r>
  <r>
    <x v="428"/>
    <x v="1245"/>
    <x v="14"/>
    <x v="2"/>
    <x v="3"/>
    <x v="121"/>
    <x v="226"/>
    <x v="52"/>
    <x v="0"/>
    <x v="1"/>
    <x v="52"/>
    <x v="129"/>
    <x v="32"/>
    <x v="52"/>
    <x v="114"/>
    <x v="25"/>
    <x v="0"/>
    <x v="0"/>
    <x v="1"/>
    <x v="23"/>
    <x v="162"/>
    <x v="26"/>
    <x v="394"/>
    <x v="107"/>
    <x v="465"/>
    <x v="1289"/>
    <x v="1"/>
    <x v="1545"/>
    <x v="1"/>
    <x v="443"/>
    <x v="4083"/>
    <x v="3979"/>
    <x v="380"/>
    <x v="1"/>
    <x v="380"/>
  </r>
  <r>
    <x v="487"/>
    <x v="1246"/>
    <x v="14"/>
    <x v="2"/>
    <x v="3"/>
    <x v="127"/>
    <x v="226"/>
    <x v="52"/>
    <x v="0"/>
    <x v="1"/>
    <x v="49"/>
    <x v="125"/>
    <x v="29"/>
    <x v="225"/>
    <x v="205"/>
    <x v="28"/>
    <x v="0"/>
    <x v="0"/>
    <x v="1"/>
    <x v="23"/>
    <x v="217"/>
    <x v="26"/>
    <x v="395"/>
    <x v="5"/>
    <x v="476"/>
    <x v="394"/>
    <x v="231"/>
    <x v="180"/>
    <x v="0"/>
    <x v="451"/>
    <x v="4114"/>
    <x v="4033"/>
    <x v="380"/>
    <x v="1"/>
    <x v="380"/>
  </r>
  <r>
    <x v="575"/>
    <x v="1247"/>
    <x v="14"/>
    <x v="2"/>
    <x v="3"/>
    <x v="135"/>
    <x v="226"/>
    <x v="62"/>
    <x v="0"/>
    <x v="2"/>
    <x v="55"/>
    <x v="132"/>
    <x v="35"/>
    <x v="256"/>
    <x v="558"/>
    <x v="22"/>
    <x v="0"/>
    <x v="0"/>
    <x v="1"/>
    <x v="23"/>
    <x v="571"/>
    <x v="26"/>
    <x v="400"/>
    <x v="2"/>
    <x v="725"/>
    <x v="2222"/>
    <x v="476"/>
    <x v="118"/>
    <x v="13"/>
    <x v="757"/>
    <x v="2006"/>
    <x v="1695"/>
    <x v="380"/>
    <x v="1"/>
    <x v="380"/>
  </r>
  <r>
    <x v="599"/>
    <x v="1248"/>
    <x v="14"/>
    <x v="2"/>
    <x v="3"/>
    <x v="137"/>
    <x v="226"/>
    <x v="52"/>
    <x v="0"/>
    <x v="1"/>
    <x v="52"/>
    <x v="129"/>
    <x v="32"/>
    <x v="26"/>
    <x v="78"/>
    <x v="25"/>
    <x v="0"/>
    <x v="0"/>
    <x v="1"/>
    <x v="23"/>
    <x v="131"/>
    <x v="26"/>
    <x v="401"/>
    <x v="2"/>
    <x v="419"/>
    <x v="1833"/>
    <x v="130"/>
    <x v="301"/>
    <x v="20"/>
    <x v="403"/>
    <x v="4102"/>
    <x v="4010"/>
    <x v="380"/>
    <x v="1"/>
    <x v="380"/>
  </r>
  <r>
    <x v="670"/>
    <x v="1249"/>
    <x v="14"/>
    <x v="2"/>
    <x v="3"/>
    <x v="141"/>
    <x v="226"/>
    <x v="52"/>
    <x v="0"/>
    <x v="1"/>
    <x v="14"/>
    <x v="129"/>
    <x v="32"/>
    <x v="155"/>
    <x v="189"/>
    <x v="25"/>
    <x v="0"/>
    <x v="8"/>
    <x v="1"/>
    <x v="23"/>
    <x v="61"/>
    <x v="36"/>
    <x v="447"/>
    <x v="2"/>
    <x v="374"/>
    <x v="153"/>
    <x v="43"/>
    <x v="562"/>
    <x v="0"/>
    <x v="355"/>
    <x v="4034"/>
    <x v="3906"/>
    <x v="380"/>
    <x v="1"/>
    <x v="380"/>
  </r>
  <r>
    <x v="706"/>
    <x v="1250"/>
    <x v="14"/>
    <x v="2"/>
    <x v="3"/>
    <x v="145"/>
    <x v="226"/>
    <x v="55"/>
    <x v="17"/>
    <x v="2"/>
    <x v="56"/>
    <x v="129"/>
    <x v="36"/>
    <x v="267"/>
    <x v="428"/>
    <x v="21"/>
    <x v="0"/>
    <x v="0"/>
    <x v="1"/>
    <x v="23"/>
    <x v="495"/>
    <x v="34"/>
    <x v="437"/>
    <x v="4"/>
    <x v="690"/>
    <x v="2973"/>
    <x v="628"/>
    <x v="82"/>
    <x v="0"/>
    <x v="595"/>
    <x v="4097"/>
    <x v="4000"/>
    <x v="380"/>
    <x v="1"/>
    <x v="380"/>
  </r>
  <r>
    <x v="1020"/>
    <x v="1251"/>
    <x v="14"/>
    <x v="3"/>
    <x v="4"/>
    <x v="176"/>
    <x v="200"/>
    <x v="62"/>
    <x v="0"/>
    <x v="1"/>
    <x v="52"/>
    <x v="130"/>
    <x v="32"/>
    <x v="810"/>
    <x v="913"/>
    <x v="25"/>
    <x v="0"/>
    <x v="0"/>
    <x v="1"/>
    <x v="23"/>
    <x v="708"/>
    <x v="23"/>
    <x v="340"/>
    <x v="0"/>
    <x v="774"/>
    <x v="1149"/>
    <x v="356"/>
    <x v="169"/>
    <x v="12"/>
    <x v="804"/>
    <x v="2026"/>
    <x v="1715"/>
    <x v="380"/>
    <x v="1"/>
    <x v="380"/>
  </r>
  <r>
    <x v="1000"/>
    <x v="1252"/>
    <x v="14"/>
    <x v="3"/>
    <x v="4"/>
    <x v="172"/>
    <x v="200"/>
    <x v="62"/>
    <x v="0"/>
    <x v="1"/>
    <x v="52"/>
    <x v="136"/>
    <x v="32"/>
    <x v="607"/>
    <x v="627"/>
    <x v="25"/>
    <x v="0"/>
    <x v="0"/>
    <x v="1"/>
    <x v="23"/>
    <x v="556"/>
    <x v="72"/>
    <x v="542"/>
    <x v="5"/>
    <x v="810"/>
    <x v="861"/>
    <x v="260"/>
    <x v="230"/>
    <x v="0"/>
    <x v="876"/>
    <x v="1128"/>
    <x v="809"/>
    <x v="380"/>
    <x v="1"/>
    <x v="380"/>
  </r>
  <r>
    <x v="944"/>
    <x v="1253"/>
    <x v="14"/>
    <x v="3"/>
    <x v="4"/>
    <x v="168"/>
    <x v="200"/>
    <x v="62"/>
    <x v="0"/>
    <x v="2"/>
    <x v="52"/>
    <x v="128"/>
    <x v="32"/>
    <x v="895"/>
    <x v="1852"/>
    <x v="25"/>
    <x v="0"/>
    <x v="0"/>
    <x v="1"/>
    <x v="23"/>
    <x v="1109"/>
    <x v="29"/>
    <x v="370"/>
    <x v="6"/>
    <x v="1131"/>
    <x v="2033"/>
    <x v="445"/>
    <x v="153"/>
    <x v="0"/>
    <x v="1142"/>
    <x v="1957"/>
    <x v="1646"/>
    <x v="380"/>
    <x v="1"/>
    <x v="380"/>
  </r>
  <r>
    <x v="887"/>
    <x v="1254"/>
    <x v="14"/>
    <x v="3"/>
    <x v="4"/>
    <x v="160"/>
    <x v="200"/>
    <x v="62"/>
    <x v="0"/>
    <x v="2"/>
    <x v="62"/>
    <x v="172"/>
    <x v="42"/>
    <x v="954"/>
    <x v="2196"/>
    <x v="15"/>
    <x v="0"/>
    <x v="0"/>
    <x v="1"/>
    <x v="23"/>
    <x v="1542"/>
    <x v="56"/>
    <x v="481"/>
    <x v="4"/>
    <x v="1631"/>
    <x v="705"/>
    <x v="247"/>
    <x v="321"/>
    <x v="0"/>
    <x v="1791"/>
    <x v="548"/>
    <x v="223"/>
    <x v="380"/>
    <x v="1"/>
    <x v="380"/>
  </r>
  <r>
    <x v="793"/>
    <x v="1255"/>
    <x v="14"/>
    <x v="3"/>
    <x v="4"/>
    <x v="150"/>
    <x v="200"/>
    <x v="52"/>
    <x v="0"/>
    <x v="1"/>
    <x v="52"/>
    <x v="129"/>
    <x v="32"/>
    <x v="353"/>
    <x v="265"/>
    <x v="25"/>
    <x v="0"/>
    <x v="0"/>
    <x v="1"/>
    <x v="23"/>
    <x v="280"/>
    <x v="99"/>
    <x v="590"/>
    <x v="4"/>
    <x v="579"/>
    <x v="89"/>
    <x v="0"/>
    <x v="0"/>
    <x v="0"/>
    <x v="534"/>
    <x v="4129"/>
    <x v="4053"/>
    <x v="380"/>
    <x v="1"/>
    <x v="380"/>
  </r>
  <r>
    <x v="112"/>
    <x v="1256"/>
    <x v="66"/>
    <x v="3"/>
    <x v="0"/>
    <x v="100"/>
    <x v="200"/>
    <x v="66"/>
    <x v="33"/>
    <x v="9"/>
    <x v="78"/>
    <x v="198"/>
    <x v="0"/>
    <x v="0"/>
    <x v="0"/>
    <x v="56"/>
    <x v="14"/>
    <x v="9"/>
    <x v="1"/>
    <x v="23"/>
    <x v="0"/>
    <x v="586"/>
    <x v="126"/>
    <x v="0"/>
    <x v="129"/>
    <x v="2942"/>
    <x v="5"/>
    <x v="712"/>
    <x v="1"/>
    <x v="117"/>
    <x v="3938"/>
    <x v="3752"/>
    <x v="380"/>
    <x v="1"/>
    <x v="380"/>
  </r>
  <r>
    <x v="3940"/>
    <x v="1257"/>
    <x v="14"/>
    <x v="3"/>
    <x v="4"/>
    <x v="74"/>
    <x v="200"/>
    <x v="62"/>
    <x v="0"/>
    <x v="2"/>
    <x v="52"/>
    <x v="129"/>
    <x v="32"/>
    <x v="202"/>
    <x v="508"/>
    <x v="25"/>
    <x v="0"/>
    <x v="0"/>
    <x v="1"/>
    <x v="23"/>
    <x v="485"/>
    <x v="108"/>
    <x v="605"/>
    <x v="2"/>
    <x v="780"/>
    <x v="2433"/>
    <x v="517"/>
    <x v="113"/>
    <x v="0"/>
    <x v="796"/>
    <x v="2458"/>
    <x v="2151"/>
    <x v="380"/>
    <x v="1"/>
    <x v="380"/>
  </r>
  <r>
    <x v="3811"/>
    <x v="1258"/>
    <x v="14"/>
    <x v="3"/>
    <x v="4"/>
    <x v="70"/>
    <x v="200"/>
    <x v="53"/>
    <x v="17"/>
    <x v="3"/>
    <x v="66"/>
    <x v="177"/>
    <x v="46"/>
    <x v="1773"/>
    <x v="3233"/>
    <x v="11"/>
    <x v="0"/>
    <x v="0"/>
    <x v="1"/>
    <x v="23"/>
    <x v="2159"/>
    <x v="142"/>
    <x v="650"/>
    <x v="3"/>
    <x v="2388"/>
    <x v="3014"/>
    <x v="2"/>
    <x v="1480"/>
    <x v="1"/>
    <x v="2216"/>
    <x v="3584"/>
    <x v="3341"/>
    <x v="380"/>
    <x v="1"/>
    <x v="380"/>
  </r>
  <r>
    <x v="3744"/>
    <x v="1259"/>
    <x v="14"/>
    <x v="3"/>
    <x v="4"/>
    <x v="68"/>
    <x v="200"/>
    <x v="53"/>
    <x v="17"/>
    <x v="3"/>
    <x v="63"/>
    <x v="174"/>
    <x v="43"/>
    <x v="1455"/>
    <x v="2768"/>
    <x v="14"/>
    <x v="0"/>
    <x v="0"/>
    <x v="1"/>
    <x v="23"/>
    <x v="1831"/>
    <x v="271"/>
    <x v="713"/>
    <x v="2"/>
    <x v="2089"/>
    <x v="899"/>
    <x v="639"/>
    <x v="146"/>
    <x v="0"/>
    <x v="1990"/>
    <x v="3188"/>
    <x v="2904"/>
    <x v="380"/>
    <x v="1"/>
    <x v="380"/>
  </r>
  <r>
    <x v="844"/>
    <x v="1260"/>
    <x v="14"/>
    <x v="2"/>
    <x v="3"/>
    <x v="158"/>
    <x v="135"/>
    <x v="62"/>
    <x v="0"/>
    <x v="2"/>
    <x v="52"/>
    <x v="129"/>
    <x v="32"/>
    <x v="975"/>
    <x v="2048"/>
    <x v="25"/>
    <x v="0"/>
    <x v="0"/>
    <x v="1"/>
    <x v="23"/>
    <x v="1198"/>
    <x v="100"/>
    <x v="653"/>
    <x v="3"/>
    <x v="1439"/>
    <x v="1405"/>
    <x v="5"/>
    <x v="1014"/>
    <x v="1"/>
    <x v="1439"/>
    <x v="1935"/>
    <x v="1623"/>
    <x v="380"/>
    <x v="1"/>
    <x v="380"/>
  </r>
  <r>
    <x v="694"/>
    <x v="1261"/>
    <x v="14"/>
    <x v="2"/>
    <x v="3"/>
    <x v="144"/>
    <x v="135"/>
    <x v="55"/>
    <x v="17"/>
    <x v="3"/>
    <x v="50"/>
    <x v="76"/>
    <x v="30"/>
    <x v="1560"/>
    <x v="2959"/>
    <x v="27"/>
    <x v="0"/>
    <x v="0"/>
    <x v="1"/>
    <x v="23"/>
    <x v="1603"/>
    <x v="100"/>
    <x v="653"/>
    <x v="94"/>
    <x v="1875"/>
    <x v="1188"/>
    <x v="697"/>
    <x v="120"/>
    <x v="0"/>
    <x v="1919"/>
    <x v="868"/>
    <x v="545"/>
    <x v="380"/>
    <x v="1"/>
    <x v="380"/>
  </r>
  <r>
    <x v="606"/>
    <x v="1262"/>
    <x v="14"/>
    <x v="2"/>
    <x v="3"/>
    <x v="138"/>
    <x v="135"/>
    <x v="62"/>
    <x v="0"/>
    <x v="5"/>
    <x v="56"/>
    <x v="153"/>
    <x v="36"/>
    <x v="2190"/>
    <x v="3962"/>
    <x v="21"/>
    <x v="0"/>
    <x v="0"/>
    <x v="1"/>
    <x v="23"/>
    <x v="2592"/>
    <x v="558"/>
    <x v="1103"/>
    <x v="1"/>
    <x v="3064"/>
    <x v="2250"/>
    <x v="1"/>
    <x v="2038"/>
    <x v="8"/>
    <x v="2985"/>
    <x v="1680"/>
    <x v="1367"/>
    <x v="380"/>
    <x v="1"/>
    <x v="380"/>
  </r>
  <r>
    <x v="449"/>
    <x v="1263"/>
    <x v="14"/>
    <x v="2"/>
    <x v="3"/>
    <x v="124"/>
    <x v="135"/>
    <x v="62"/>
    <x v="0"/>
    <x v="3"/>
    <x v="52"/>
    <x v="94"/>
    <x v="32"/>
    <x v="2055"/>
    <x v="3836"/>
    <x v="25"/>
    <x v="0"/>
    <x v="0"/>
    <x v="1"/>
    <x v="23"/>
    <x v="2368"/>
    <x v="367"/>
    <x v="938"/>
    <x v="311"/>
    <x v="2853"/>
    <x v="2555"/>
    <x v="920"/>
    <x v="110"/>
    <x v="0"/>
    <x v="2739"/>
    <x v="1598"/>
    <x v="1285"/>
    <x v="380"/>
    <x v="1"/>
    <x v="380"/>
  </r>
  <r>
    <x v="347"/>
    <x v="1264"/>
    <x v="14"/>
    <x v="2"/>
    <x v="3"/>
    <x v="116"/>
    <x v="135"/>
    <x v="56"/>
    <x v="13"/>
    <x v="4"/>
    <x v="57"/>
    <x v="161"/>
    <x v="37"/>
    <x v="2092"/>
    <x v="3855"/>
    <x v="20"/>
    <x v="0"/>
    <x v="0"/>
    <x v="1"/>
    <x v="23"/>
    <x v="2472"/>
    <x v="598"/>
    <x v="1138"/>
    <x v="0"/>
    <x v="2964"/>
    <x v="1102"/>
    <x v="888"/>
    <x v="129"/>
    <x v="7"/>
    <x v="2892"/>
    <x v="851"/>
    <x v="527"/>
    <x v="380"/>
    <x v="1"/>
    <x v="380"/>
  </r>
  <r>
    <x v="280"/>
    <x v="1265"/>
    <x v="14"/>
    <x v="2"/>
    <x v="3"/>
    <x v="110"/>
    <x v="135"/>
    <x v="56"/>
    <x v="13"/>
    <x v="4"/>
    <x v="57"/>
    <x v="161"/>
    <x v="37"/>
    <x v="2284"/>
    <x v="3942"/>
    <x v="20"/>
    <x v="0"/>
    <x v="0"/>
    <x v="1"/>
    <x v="23"/>
    <x v="2581"/>
    <x v="609"/>
    <x v="1151"/>
    <x v="0"/>
    <x v="3069"/>
    <x v="2698"/>
    <x v="976"/>
    <x v="100"/>
    <x v="20"/>
    <x v="3025"/>
    <x v="799"/>
    <x v="474"/>
    <x v="380"/>
    <x v="1"/>
    <x v="380"/>
  </r>
  <r>
    <x v="141"/>
    <x v="1266"/>
    <x v="14"/>
    <x v="2"/>
    <x v="3"/>
    <x v="102"/>
    <x v="135"/>
    <x v="53"/>
    <x v="17"/>
    <x v="4"/>
    <x v="57"/>
    <x v="158"/>
    <x v="37"/>
    <x v="1597"/>
    <x v="3265"/>
    <x v="20"/>
    <x v="0"/>
    <x v="0"/>
    <x v="1"/>
    <x v="23"/>
    <x v="1958"/>
    <x v="224"/>
    <x v="804"/>
    <x v="0"/>
    <x v="2263"/>
    <x v="1003"/>
    <x v="506"/>
    <x v="208"/>
    <x v="0"/>
    <x v="2149"/>
    <x v="3030"/>
    <x v="2740"/>
    <x v="380"/>
    <x v="1"/>
    <x v="380"/>
  </r>
  <r>
    <x v="4102"/>
    <x v="1267"/>
    <x v="14"/>
    <x v="2"/>
    <x v="3"/>
    <x v="80"/>
    <x v="135"/>
    <x v="56"/>
    <x v="13"/>
    <x v="4"/>
    <x v="57"/>
    <x v="161"/>
    <x v="37"/>
    <x v="2191"/>
    <x v="3882"/>
    <x v="20"/>
    <x v="0"/>
    <x v="0"/>
    <x v="1"/>
    <x v="23"/>
    <x v="2498"/>
    <x v="191"/>
    <x v="775"/>
    <x v="0"/>
    <x v="2872"/>
    <x v="589"/>
    <x v="598"/>
    <x v="220"/>
    <x v="0"/>
    <x v="2795"/>
    <x v="742"/>
    <x v="416"/>
    <x v="380"/>
    <x v="1"/>
    <x v="380"/>
  </r>
  <r>
    <x v="3343"/>
    <x v="1268"/>
    <x v="14"/>
    <x v="2"/>
    <x v="3"/>
    <x v="56"/>
    <x v="135"/>
    <x v="53"/>
    <x v="17"/>
    <x v="4"/>
    <x v="61"/>
    <x v="159"/>
    <x v="41"/>
    <x v="1840"/>
    <x v="3603"/>
    <x v="16"/>
    <x v="0"/>
    <x v="0"/>
    <x v="1"/>
    <x v="23"/>
    <x v="2317"/>
    <x v="485"/>
    <x v="1032"/>
    <x v="0"/>
    <x v="2731"/>
    <x v="1568"/>
    <x v="615"/>
    <x v="198"/>
    <x v="18"/>
    <x v="2577"/>
    <x v="2861"/>
    <x v="2564"/>
    <x v="380"/>
    <x v="1"/>
    <x v="380"/>
  </r>
  <r>
    <x v="450"/>
    <x v="1269"/>
    <x v="80"/>
    <x v="4"/>
    <x v="0"/>
    <x v="883"/>
    <x v="124"/>
    <x v="66"/>
    <x v="33"/>
    <x v="9"/>
    <x v="78"/>
    <x v="198"/>
    <x v="0"/>
    <x v="0"/>
    <x v="0"/>
    <x v="56"/>
    <x v="14"/>
    <x v="9"/>
    <x v="1"/>
    <x v="23"/>
    <x v="0"/>
    <x v="497"/>
    <x v="197"/>
    <x v="0"/>
    <x v="201"/>
    <x v="63"/>
    <x v="0"/>
    <x v="0"/>
    <x v="0"/>
    <x v="187"/>
    <x v="3424"/>
    <x v="3165"/>
    <x v="380"/>
    <x v="1"/>
    <x v="380"/>
  </r>
  <r>
    <x v="3961"/>
    <x v="1270"/>
    <x v="14"/>
    <x v="3"/>
    <x v="4"/>
    <x v="75"/>
    <x v="81"/>
    <x v="52"/>
    <x v="0"/>
    <x v="1"/>
    <x v="52"/>
    <x v="130"/>
    <x v="32"/>
    <x v="48"/>
    <x v="102"/>
    <x v="25"/>
    <x v="0"/>
    <x v="0"/>
    <x v="1"/>
    <x v="23"/>
    <x v="152"/>
    <x v="196"/>
    <x v="701"/>
    <x v="0"/>
    <x v="508"/>
    <x v="2942"/>
    <x v="5"/>
    <x v="802"/>
    <x v="1"/>
    <x v="485"/>
    <x v="4095"/>
    <x v="3996"/>
    <x v="380"/>
    <x v="1"/>
    <x v="380"/>
  </r>
  <r>
    <x v="121"/>
    <x v="1271"/>
    <x v="24"/>
    <x v="3"/>
    <x v="0"/>
    <x v="101"/>
    <x v="81"/>
    <x v="66"/>
    <x v="33"/>
    <x v="9"/>
    <x v="78"/>
    <x v="198"/>
    <x v="0"/>
    <x v="0"/>
    <x v="0"/>
    <x v="56"/>
    <x v="14"/>
    <x v="9"/>
    <x v="1"/>
    <x v="23"/>
    <x v="0"/>
    <x v="33"/>
    <x v="7"/>
    <x v="0"/>
    <x v="7"/>
    <x v="1986"/>
    <x v="1"/>
    <x v="727"/>
    <x v="6"/>
    <x v="4"/>
    <x v="4277"/>
    <x v="4262"/>
    <x v="380"/>
    <x v="1"/>
    <x v="380"/>
  </r>
  <r>
    <x v="185"/>
    <x v="1272"/>
    <x v="14"/>
    <x v="3"/>
    <x v="4"/>
    <x v="105"/>
    <x v="81"/>
    <x v="62"/>
    <x v="0"/>
    <x v="2"/>
    <x v="57"/>
    <x v="137"/>
    <x v="37"/>
    <x v="1126"/>
    <x v="2333"/>
    <x v="20"/>
    <x v="0"/>
    <x v="0"/>
    <x v="1"/>
    <x v="23"/>
    <x v="1471"/>
    <x v="74"/>
    <x v="547"/>
    <x v="20"/>
    <x v="1618"/>
    <x v="1242"/>
    <x v="5"/>
    <x v="1062"/>
    <x v="1"/>
    <x v="1682"/>
    <x v="952"/>
    <x v="631"/>
    <x v="380"/>
    <x v="1"/>
    <x v="380"/>
  </r>
  <r>
    <x v="455"/>
    <x v="1273"/>
    <x v="14"/>
    <x v="3"/>
    <x v="4"/>
    <x v="125"/>
    <x v="81"/>
    <x v="58"/>
    <x v="17"/>
    <x v="2"/>
    <x v="49"/>
    <x v="126"/>
    <x v="29"/>
    <x v="344"/>
    <x v="733"/>
    <x v="28"/>
    <x v="0"/>
    <x v="0"/>
    <x v="1"/>
    <x v="23"/>
    <x v="545"/>
    <x v="37"/>
    <x v="403"/>
    <x v="4"/>
    <x v="710"/>
    <x v="750"/>
    <x v="222"/>
    <x v="244"/>
    <x v="1"/>
    <x v="721"/>
    <x v="2647"/>
    <x v="2343"/>
    <x v="380"/>
    <x v="1"/>
    <x v="380"/>
  </r>
  <r>
    <x v="3071"/>
    <x v="1274"/>
    <x v="14"/>
    <x v="3"/>
    <x v="4"/>
    <x v="5"/>
    <x v="153"/>
    <x v="52"/>
    <x v="0"/>
    <x v="1"/>
    <x v="49"/>
    <x v="126"/>
    <x v="29"/>
    <x v="573"/>
    <x v="383"/>
    <x v="28"/>
    <x v="0"/>
    <x v="0"/>
    <x v="1"/>
    <x v="23"/>
    <x v="352"/>
    <x v="24"/>
    <x v="344"/>
    <x v="0"/>
    <x v="550"/>
    <x v="1920"/>
    <x v="5"/>
    <x v="811"/>
    <x v="10"/>
    <x v="533"/>
    <x v="4049"/>
    <x v="3929"/>
    <x v="380"/>
    <x v="1"/>
    <x v="380"/>
  </r>
  <r>
    <x v="4324"/>
    <x v="1275"/>
    <x v="14"/>
    <x v="3"/>
    <x v="4"/>
    <x v="9"/>
    <x v="153"/>
    <x v="55"/>
    <x v="17"/>
    <x v="3"/>
    <x v="55"/>
    <x v="132"/>
    <x v="35"/>
    <x v="1237"/>
    <x v="2663"/>
    <x v="22"/>
    <x v="0"/>
    <x v="0"/>
    <x v="1"/>
    <x v="23"/>
    <x v="1570"/>
    <x v="32"/>
    <x v="382"/>
    <x v="236"/>
    <x v="1741"/>
    <x v="2545"/>
    <x v="773"/>
    <x v="99"/>
    <x v="0"/>
    <x v="1812"/>
    <x v="797"/>
    <x v="472"/>
    <x v="380"/>
    <x v="1"/>
    <x v="380"/>
  </r>
  <r>
    <x v="771"/>
    <x v="1276"/>
    <x v="14"/>
    <x v="3"/>
    <x v="4"/>
    <x v="15"/>
    <x v="153"/>
    <x v="54"/>
    <x v="5"/>
    <x v="2"/>
    <x v="55"/>
    <x v="146"/>
    <x v="35"/>
    <x v="234"/>
    <x v="492"/>
    <x v="22"/>
    <x v="0"/>
    <x v="0"/>
    <x v="1"/>
    <x v="23"/>
    <x v="523"/>
    <x v="36"/>
    <x v="398"/>
    <x v="1"/>
    <x v="690"/>
    <x v="2663"/>
    <x v="1"/>
    <x v="1589"/>
    <x v="1"/>
    <x v="717"/>
    <x v="2023"/>
    <x v="1712"/>
    <x v="380"/>
    <x v="1"/>
    <x v="380"/>
  </r>
  <r>
    <x v="1964"/>
    <x v="1277"/>
    <x v="14"/>
    <x v="3"/>
    <x v="4"/>
    <x v="3"/>
    <x v="85"/>
    <x v="52"/>
    <x v="0"/>
    <x v="2"/>
    <x v="52"/>
    <x v="129"/>
    <x v="32"/>
    <x v="122"/>
    <x v="245"/>
    <x v="25"/>
    <x v="0"/>
    <x v="0"/>
    <x v="1"/>
    <x v="23"/>
    <x v="264"/>
    <x v="21"/>
    <x v="326"/>
    <x v="0"/>
    <x v="484"/>
    <x v="1401"/>
    <x v="5"/>
    <x v="798"/>
    <x v="1"/>
    <x v="448"/>
    <x v="4177"/>
    <x v="4112"/>
    <x v="380"/>
    <x v="1"/>
    <x v="380"/>
  </r>
  <r>
    <x v="3778"/>
    <x v="1278"/>
    <x v="14"/>
    <x v="3"/>
    <x v="4"/>
    <x v="7"/>
    <x v="85"/>
    <x v="52"/>
    <x v="0"/>
    <x v="1"/>
    <x v="52"/>
    <x v="130"/>
    <x v="32"/>
    <x v="127"/>
    <x v="146"/>
    <x v="25"/>
    <x v="0"/>
    <x v="0"/>
    <x v="1"/>
    <x v="23"/>
    <x v="187"/>
    <x v="20"/>
    <x v="319"/>
    <x v="0"/>
    <x v="428"/>
    <x v="1347"/>
    <x v="5"/>
    <x v="792"/>
    <x v="1"/>
    <x v="410"/>
    <x v="4147"/>
    <x v="4077"/>
    <x v="380"/>
    <x v="1"/>
    <x v="380"/>
  </r>
  <r>
    <x v="4317"/>
    <x v="1279"/>
    <x v="22"/>
    <x v="3"/>
    <x v="4"/>
    <x v="9"/>
    <x v="85"/>
    <x v="66"/>
    <x v="33"/>
    <x v="9"/>
    <x v="78"/>
    <x v="198"/>
    <x v="0"/>
    <x v="0"/>
    <x v="0"/>
    <x v="56"/>
    <x v="14"/>
    <x v="9"/>
    <x v="1"/>
    <x v="23"/>
    <x v="0"/>
    <x v="585"/>
    <x v="929"/>
    <x v="0"/>
    <x v="360"/>
    <x v="680"/>
    <x v="5"/>
    <x v="777"/>
    <x v="1"/>
    <x v="346"/>
    <x v="3904"/>
    <x v="3703"/>
    <x v="380"/>
    <x v="1"/>
    <x v="380"/>
  </r>
  <r>
    <x v="70"/>
    <x v="1280"/>
    <x v="14"/>
    <x v="3"/>
    <x v="4"/>
    <x v="10"/>
    <x v="85"/>
    <x v="55"/>
    <x v="17"/>
    <x v="2"/>
    <x v="52"/>
    <x v="132"/>
    <x v="32"/>
    <x v="944"/>
    <x v="1562"/>
    <x v="25"/>
    <x v="0"/>
    <x v="0"/>
    <x v="1"/>
    <x v="23"/>
    <x v="977"/>
    <x v="51"/>
    <x v="458"/>
    <x v="164"/>
    <x v="1205"/>
    <x v="428"/>
    <x v="199"/>
    <x v="333"/>
    <x v="1"/>
    <x v="1289"/>
    <x v="967"/>
    <x v="646"/>
    <x v="380"/>
    <x v="1"/>
    <x v="380"/>
  </r>
  <r>
    <x v="3473"/>
    <x v="1281"/>
    <x v="14"/>
    <x v="3"/>
    <x v="4"/>
    <x v="6"/>
    <x v="85"/>
    <x v="55"/>
    <x v="17"/>
    <x v="2"/>
    <x v="55"/>
    <x v="139"/>
    <x v="35"/>
    <x v="935"/>
    <x v="1438"/>
    <x v="22"/>
    <x v="0"/>
    <x v="0"/>
    <x v="1"/>
    <x v="23"/>
    <x v="1016"/>
    <x v="32"/>
    <x v="383"/>
    <x v="9"/>
    <x v="1066"/>
    <x v="3075"/>
    <x v="747"/>
    <x v="80"/>
    <x v="20"/>
    <x v="1144"/>
    <x v="948"/>
    <x v="627"/>
    <x v="380"/>
    <x v="1"/>
    <x v="380"/>
  </r>
  <r>
    <x v="1914"/>
    <x v="1282"/>
    <x v="14"/>
    <x v="3"/>
    <x v="4"/>
    <x v="29"/>
    <x v="153"/>
    <x v="56"/>
    <x v="13"/>
    <x v="2"/>
    <x v="50"/>
    <x v="122"/>
    <x v="30"/>
    <x v="1412"/>
    <x v="2529"/>
    <x v="27"/>
    <x v="0"/>
    <x v="0"/>
    <x v="1"/>
    <x v="23"/>
    <x v="1354"/>
    <x v="35"/>
    <x v="394"/>
    <x v="6"/>
    <x v="1379"/>
    <x v="2245"/>
    <x v="1"/>
    <x v="1730"/>
    <x v="1"/>
    <x v="1437"/>
    <x v="1165"/>
    <x v="847"/>
    <x v="380"/>
    <x v="1"/>
    <x v="380"/>
  </r>
  <r>
    <x v="2298"/>
    <x v="1283"/>
    <x v="14"/>
    <x v="3"/>
    <x v="4"/>
    <x v="35"/>
    <x v="153"/>
    <x v="56"/>
    <x v="13"/>
    <x v="2"/>
    <x v="71"/>
    <x v="191"/>
    <x v="51"/>
    <x v="1032"/>
    <x v="1784"/>
    <x v="6"/>
    <x v="0"/>
    <x v="0"/>
    <x v="1"/>
    <x v="23"/>
    <x v="1590"/>
    <x v="39"/>
    <x v="411"/>
    <x v="103"/>
    <x v="1697"/>
    <x v="458"/>
    <x v="5"/>
    <x v="1085"/>
    <x v="1"/>
    <x v="1773"/>
    <x v="857"/>
    <x v="533"/>
    <x v="380"/>
    <x v="1"/>
    <x v="380"/>
  </r>
  <r>
    <x v="3302"/>
    <x v="1284"/>
    <x v="14"/>
    <x v="3"/>
    <x v="4"/>
    <x v="55"/>
    <x v="153"/>
    <x v="53"/>
    <x v="17"/>
    <x v="3"/>
    <x v="62"/>
    <x v="173"/>
    <x v="42"/>
    <x v="1313"/>
    <x v="2582"/>
    <x v="15"/>
    <x v="0"/>
    <x v="0"/>
    <x v="1"/>
    <x v="23"/>
    <x v="1698"/>
    <x v="479"/>
    <x v="842"/>
    <x v="0"/>
    <x v="2016"/>
    <x v="2776"/>
    <x v="843"/>
    <x v="96"/>
    <x v="0"/>
    <x v="1943"/>
    <x v="2804"/>
    <x v="2506"/>
    <x v="380"/>
    <x v="1"/>
    <x v="380"/>
  </r>
  <r>
    <x v="3447"/>
    <x v="1285"/>
    <x v="14"/>
    <x v="3"/>
    <x v="4"/>
    <x v="59"/>
    <x v="153"/>
    <x v="53"/>
    <x v="17"/>
    <x v="3"/>
    <x v="62"/>
    <x v="173"/>
    <x v="42"/>
    <x v="1734"/>
    <x v="3256"/>
    <x v="15"/>
    <x v="0"/>
    <x v="0"/>
    <x v="1"/>
    <x v="23"/>
    <x v="2082"/>
    <x v="500"/>
    <x v="867"/>
    <x v="49"/>
    <x v="2434"/>
    <x v="989"/>
    <x v="686"/>
    <x v="153"/>
    <x v="0"/>
    <x v="2306"/>
    <x v="2632"/>
    <x v="2328"/>
    <x v="380"/>
    <x v="1"/>
    <x v="380"/>
  </r>
  <r>
    <x v="3541"/>
    <x v="1286"/>
    <x v="14"/>
    <x v="3"/>
    <x v="4"/>
    <x v="61"/>
    <x v="153"/>
    <x v="56"/>
    <x v="4"/>
    <x v="3"/>
    <x v="64"/>
    <x v="175"/>
    <x v="44"/>
    <x v="1683"/>
    <x v="3258"/>
    <x v="13"/>
    <x v="0"/>
    <x v="0"/>
    <x v="1"/>
    <x v="23"/>
    <x v="2124"/>
    <x v="424"/>
    <x v="797"/>
    <x v="0"/>
    <x v="2426"/>
    <x v="2030"/>
    <x v="1"/>
    <x v="1939"/>
    <x v="6"/>
    <x v="2371"/>
    <x v="1191"/>
    <x v="874"/>
    <x v="380"/>
    <x v="1"/>
    <x v="380"/>
  </r>
  <r>
    <x v="3345"/>
    <x v="1287"/>
    <x v="22"/>
    <x v="0"/>
    <x v="10"/>
    <x v="56"/>
    <x v="153"/>
    <x v="66"/>
    <x v="33"/>
    <x v="9"/>
    <x v="78"/>
    <x v="198"/>
    <x v="0"/>
    <x v="0"/>
    <x v="0"/>
    <x v="56"/>
    <x v="14"/>
    <x v="9"/>
    <x v="1"/>
    <x v="23"/>
    <x v="0"/>
    <x v="100"/>
    <x v="1347"/>
    <x v="0"/>
    <x v="816"/>
    <x v="2790"/>
    <x v="2"/>
    <x v="1439"/>
    <x v="6"/>
    <x v="2531"/>
    <x v="15"/>
    <x v="4003"/>
    <x v="332"/>
    <x v="0"/>
    <x v="27"/>
  </r>
  <r>
    <x v="2808"/>
    <x v="1288"/>
    <x v="14"/>
    <x v="0"/>
    <x v="9"/>
    <x v="44"/>
    <x v="153"/>
    <x v="62"/>
    <x v="0"/>
    <x v="2"/>
    <x v="55"/>
    <x v="130"/>
    <x v="35"/>
    <x v="1310"/>
    <x v="2633"/>
    <x v="22"/>
    <x v="0"/>
    <x v="0"/>
    <x v="1"/>
    <x v="23"/>
    <x v="1554"/>
    <x v="31"/>
    <x v="1275"/>
    <x v="4"/>
    <x v="2543"/>
    <x v="2494"/>
    <x v="5"/>
    <x v="1267"/>
    <x v="1"/>
    <x v="3002"/>
    <x v="170"/>
    <x v="3026"/>
    <x v="158"/>
    <x v="0"/>
    <x v="246"/>
  </r>
  <r>
    <x v="2354"/>
    <x v="1289"/>
    <x v="14"/>
    <x v="0"/>
    <x v="10"/>
    <x v="36"/>
    <x v="153"/>
    <x v="56"/>
    <x v="13"/>
    <x v="2"/>
    <x v="59"/>
    <x v="167"/>
    <x v="39"/>
    <x v="1328"/>
    <x v="2625"/>
    <x v="18"/>
    <x v="0"/>
    <x v="0"/>
    <x v="1"/>
    <x v="23"/>
    <x v="1642"/>
    <x v="26"/>
    <x v="1223"/>
    <x v="0"/>
    <x v="2514"/>
    <x v="1173"/>
    <x v="5"/>
    <x v="1258"/>
    <x v="1"/>
    <x v="3004"/>
    <x v="160"/>
    <x v="2823"/>
    <x v="129"/>
    <x v="0"/>
    <x v="242"/>
  </r>
  <r>
    <x v="1737"/>
    <x v="1290"/>
    <x v="14"/>
    <x v="0"/>
    <x v="9"/>
    <x v="26"/>
    <x v="153"/>
    <x v="55"/>
    <x v="13"/>
    <x v="2"/>
    <x v="55"/>
    <x v="146"/>
    <x v="35"/>
    <x v="1290"/>
    <x v="2344"/>
    <x v="22"/>
    <x v="0"/>
    <x v="0"/>
    <x v="1"/>
    <x v="23"/>
    <x v="1421"/>
    <x v="36"/>
    <x v="1286"/>
    <x v="110"/>
    <x v="2526"/>
    <x v="796"/>
    <x v="5"/>
    <x v="1262"/>
    <x v="1"/>
    <x v="3019"/>
    <x v="145"/>
    <x v="1857"/>
    <x v="303"/>
    <x v="0"/>
    <x v="253"/>
  </r>
  <r>
    <x v="1259"/>
    <x v="1291"/>
    <x v="14"/>
    <x v="3"/>
    <x v="4"/>
    <x v="20"/>
    <x v="153"/>
    <x v="55"/>
    <x v="19"/>
    <x v="2"/>
    <x v="49"/>
    <x v="126"/>
    <x v="29"/>
    <x v="293"/>
    <x v="531"/>
    <x v="28"/>
    <x v="0"/>
    <x v="0"/>
    <x v="1"/>
    <x v="23"/>
    <x v="446"/>
    <x v="25"/>
    <x v="347"/>
    <x v="2"/>
    <x v="610"/>
    <x v="2548"/>
    <x v="497"/>
    <x v="104"/>
    <x v="0"/>
    <x v="698"/>
    <x v="610"/>
    <x v="283"/>
    <x v="380"/>
    <x v="1"/>
    <x v="380"/>
  </r>
  <r>
    <x v="643"/>
    <x v="1292"/>
    <x v="14"/>
    <x v="0"/>
    <x v="10"/>
    <x v="14"/>
    <x v="153"/>
    <x v="52"/>
    <x v="0"/>
    <x v="1"/>
    <x v="52"/>
    <x v="129"/>
    <x v="32"/>
    <x v="154"/>
    <x v="165"/>
    <x v="25"/>
    <x v="0"/>
    <x v="0"/>
    <x v="1"/>
    <x v="23"/>
    <x v="202"/>
    <x v="53"/>
    <x v="1295"/>
    <x v="15"/>
    <x v="1470"/>
    <x v="552"/>
    <x v="183"/>
    <x v="386"/>
    <x v="0"/>
    <x v="2631"/>
    <x v="51"/>
    <x v="4119"/>
    <x v="249"/>
    <x v="0"/>
    <x v="62"/>
  </r>
  <r>
    <x v="4082"/>
    <x v="1293"/>
    <x v="14"/>
    <x v="3"/>
    <x v="4"/>
    <x v="8"/>
    <x v="153"/>
    <x v="52"/>
    <x v="0"/>
    <x v="1"/>
    <x v="50"/>
    <x v="128"/>
    <x v="30"/>
    <x v="278"/>
    <x v="229"/>
    <x v="27"/>
    <x v="0"/>
    <x v="0"/>
    <x v="1"/>
    <x v="23"/>
    <x v="238"/>
    <x v="29"/>
    <x v="372"/>
    <x v="0"/>
    <x v="485"/>
    <x v="2782"/>
    <x v="402"/>
    <x v="109"/>
    <x v="20"/>
    <x v="450"/>
    <x v="4179"/>
    <x v="4114"/>
    <x v="380"/>
    <x v="1"/>
    <x v="380"/>
  </r>
  <r>
    <x v="1226"/>
    <x v="1294"/>
    <x v="14"/>
    <x v="3"/>
    <x v="4"/>
    <x v="2"/>
    <x v="153"/>
    <x v="52"/>
    <x v="0"/>
    <x v="1"/>
    <x v="52"/>
    <x v="134"/>
    <x v="32"/>
    <x v="53"/>
    <x v="108"/>
    <x v="25"/>
    <x v="0"/>
    <x v="0"/>
    <x v="1"/>
    <x v="23"/>
    <x v="154"/>
    <x v="36"/>
    <x v="399"/>
    <x v="3"/>
    <x v="433"/>
    <x v="2687"/>
    <x v="5"/>
    <x v="793"/>
    <x v="1"/>
    <x v="417"/>
    <x v="4122"/>
    <x v="4045"/>
    <x v="380"/>
    <x v="1"/>
    <x v="380"/>
  </r>
  <r>
    <x v="665"/>
    <x v="1295"/>
    <x v="14"/>
    <x v="0"/>
    <x v="10"/>
    <x v="141"/>
    <x v="81"/>
    <x v="1"/>
    <x v="17"/>
    <x v="5"/>
    <x v="77"/>
    <x v="196"/>
    <x v="57"/>
    <x v="1301"/>
    <x v="3136"/>
    <x v="0"/>
    <x v="14"/>
    <x v="9"/>
    <x v="1"/>
    <x v="23"/>
    <x v="2330"/>
    <x v="24"/>
    <x v="1213"/>
    <x v="0"/>
    <x v="2932"/>
    <x v="3120"/>
    <x v="986"/>
    <x v="83"/>
    <x v="0"/>
    <x v="1909"/>
    <x v="4320"/>
    <x v="4357"/>
    <x v="359"/>
    <x v="0"/>
    <x v="14"/>
  </r>
  <r>
    <x v="692"/>
    <x v="1296"/>
    <x v="14"/>
    <x v="0"/>
    <x v="9"/>
    <x v="144"/>
    <x v="81"/>
    <x v="52"/>
    <x v="0"/>
    <x v="1"/>
    <x v="48"/>
    <x v="129"/>
    <x v="28"/>
    <x v="275"/>
    <x v="220"/>
    <x v="29"/>
    <x v="0"/>
    <x v="0"/>
    <x v="1"/>
    <x v="23"/>
    <x v="218"/>
    <x v="39"/>
    <x v="1206"/>
    <x v="0"/>
    <x v="1174"/>
    <x v="2279"/>
    <x v="1"/>
    <x v="1689"/>
    <x v="1"/>
    <x v="2264"/>
    <x v="93"/>
    <x v="4043"/>
    <x v="51"/>
    <x v="0"/>
    <x v="42"/>
  </r>
  <r>
    <x v="544"/>
    <x v="1297"/>
    <x v="14"/>
    <x v="0"/>
    <x v="9"/>
    <x v="132"/>
    <x v="81"/>
    <x v="52"/>
    <x v="0"/>
    <x v="1"/>
    <x v="52"/>
    <x v="128"/>
    <x v="32"/>
    <x v="92"/>
    <x v="150"/>
    <x v="25"/>
    <x v="0"/>
    <x v="0"/>
    <x v="1"/>
    <x v="23"/>
    <x v="190"/>
    <x v="37"/>
    <x v="1202"/>
    <x v="3"/>
    <x v="1095"/>
    <x v="747"/>
    <x v="1"/>
    <x v="1668"/>
    <x v="1"/>
    <x v="2198"/>
    <x v="97"/>
    <x v="4323"/>
    <x v="77"/>
    <x v="0"/>
    <x v="13"/>
  </r>
  <r>
    <x v="100"/>
    <x v="1298"/>
    <x v="24"/>
    <x v="0"/>
    <x v="0"/>
    <x v="100"/>
    <x v="82"/>
    <x v="66"/>
    <x v="33"/>
    <x v="9"/>
    <x v="78"/>
    <x v="198"/>
    <x v="0"/>
    <x v="0"/>
    <x v="0"/>
    <x v="56"/>
    <x v="14"/>
    <x v="9"/>
    <x v="1"/>
    <x v="23"/>
    <x v="0"/>
    <x v="70"/>
    <x v="12"/>
    <x v="0"/>
    <x v="12"/>
    <x v="196"/>
    <x v="36"/>
    <x v="8"/>
    <x v="0"/>
    <x v="8"/>
    <x v="3992"/>
    <x v="3832"/>
    <x v="380"/>
    <x v="1"/>
    <x v="380"/>
  </r>
  <r>
    <x v="4348"/>
    <x v="1299"/>
    <x v="14"/>
    <x v="0"/>
    <x v="1"/>
    <x v="90"/>
    <x v="81"/>
    <x v="53"/>
    <x v="17"/>
    <x v="4"/>
    <x v="75"/>
    <x v="195"/>
    <x v="55"/>
    <x v="1418"/>
    <x v="3056"/>
    <x v="2"/>
    <x v="0"/>
    <x v="0"/>
    <x v="1"/>
    <x v="23"/>
    <x v="2259"/>
    <x v="56"/>
    <x v="1375"/>
    <x v="4"/>
    <x v="3055"/>
    <x v="2448"/>
    <x v="552"/>
    <x v="303"/>
    <x v="13"/>
    <x v="3143"/>
    <x v="243"/>
    <x v="569"/>
    <x v="276"/>
    <x v="0"/>
    <x v="355"/>
  </r>
  <r>
    <x v="4187"/>
    <x v="1300"/>
    <x v="14"/>
    <x v="0"/>
    <x v="9"/>
    <x v="84"/>
    <x v="81"/>
    <x v="54"/>
    <x v="17"/>
    <x v="2"/>
    <x v="52"/>
    <x v="128"/>
    <x v="32"/>
    <x v="751"/>
    <x v="1159"/>
    <x v="25"/>
    <x v="0"/>
    <x v="0"/>
    <x v="1"/>
    <x v="23"/>
    <x v="810"/>
    <x v="46"/>
    <x v="1313"/>
    <x v="137"/>
    <x v="2225"/>
    <x v="3043"/>
    <x v="875"/>
    <x v="95"/>
    <x v="0"/>
    <x v="2915"/>
    <x v="128"/>
    <x v="3565"/>
    <x v="253"/>
    <x v="0"/>
    <x v="177"/>
  </r>
  <r>
    <x v="616"/>
    <x v="1301"/>
    <x v="14"/>
    <x v="2"/>
    <x v="3"/>
    <x v="139"/>
    <x v="135"/>
    <x v="54"/>
    <x v="0"/>
    <x v="4"/>
    <x v="71"/>
    <x v="190"/>
    <x v="51"/>
    <x v="1846"/>
    <x v="3537"/>
    <x v="6"/>
    <x v="0"/>
    <x v="0"/>
    <x v="1"/>
    <x v="23"/>
    <x v="2446"/>
    <x v="93"/>
    <x v="639"/>
    <x v="0"/>
    <x v="2738"/>
    <x v="2852"/>
    <x v="964"/>
    <x v="81"/>
    <x v="0"/>
    <x v="2605"/>
    <x v="2450"/>
    <x v="2143"/>
    <x v="380"/>
    <x v="1"/>
    <x v="380"/>
  </r>
  <r>
    <x v="4370"/>
    <x v="1302"/>
    <x v="24"/>
    <x v="2"/>
    <x v="0"/>
    <x v="91"/>
    <x v="86"/>
    <x v="66"/>
    <x v="33"/>
    <x v="9"/>
    <x v="78"/>
    <x v="198"/>
    <x v="0"/>
    <x v="0"/>
    <x v="0"/>
    <x v="56"/>
    <x v="14"/>
    <x v="9"/>
    <x v="1"/>
    <x v="23"/>
    <x v="0"/>
    <x v="105"/>
    <x v="84"/>
    <x v="0"/>
    <x v="86"/>
    <x v="1637"/>
    <x v="1"/>
    <x v="1382"/>
    <x v="1"/>
    <x v="81"/>
    <x v="3362"/>
    <x v="3096"/>
    <x v="380"/>
    <x v="1"/>
    <x v="380"/>
  </r>
  <r>
    <x v="292"/>
    <x v="1303"/>
    <x v="14"/>
    <x v="2"/>
    <x v="3"/>
    <x v="111"/>
    <x v="86"/>
    <x v="58"/>
    <x v="17"/>
    <x v="2"/>
    <x v="55"/>
    <x v="145"/>
    <x v="35"/>
    <x v="1103"/>
    <x v="2154"/>
    <x v="22"/>
    <x v="0"/>
    <x v="0"/>
    <x v="1"/>
    <x v="23"/>
    <x v="1338"/>
    <x v="81"/>
    <x v="620"/>
    <x v="54"/>
    <x v="1572"/>
    <x v="2551"/>
    <x v="5"/>
    <x v="1048"/>
    <x v="1"/>
    <x v="1470"/>
    <x v="3509"/>
    <x v="3260"/>
    <x v="380"/>
    <x v="1"/>
    <x v="380"/>
  </r>
  <r>
    <x v="336"/>
    <x v="1304"/>
    <x v="14"/>
    <x v="2"/>
    <x v="3"/>
    <x v="115"/>
    <x v="86"/>
    <x v="56"/>
    <x v="13"/>
    <x v="2"/>
    <x v="55"/>
    <x v="138"/>
    <x v="35"/>
    <x v="1741"/>
    <x v="2980"/>
    <x v="22"/>
    <x v="0"/>
    <x v="0"/>
    <x v="1"/>
    <x v="23"/>
    <x v="1754"/>
    <x v="87"/>
    <x v="630"/>
    <x v="0"/>
    <x v="1959"/>
    <x v="2140"/>
    <x v="428"/>
    <x v="219"/>
    <x v="13"/>
    <x v="1974"/>
    <x v="1104"/>
    <x v="785"/>
    <x v="380"/>
    <x v="1"/>
    <x v="380"/>
  </r>
  <r>
    <x v="482"/>
    <x v="1305"/>
    <x v="14"/>
    <x v="2"/>
    <x v="3"/>
    <x v="127"/>
    <x v="86"/>
    <x v="62"/>
    <x v="0"/>
    <x v="2"/>
    <x v="54"/>
    <x v="129"/>
    <x v="34"/>
    <x v="490"/>
    <x v="1008"/>
    <x v="23"/>
    <x v="0"/>
    <x v="0"/>
    <x v="1"/>
    <x v="23"/>
    <x v="805"/>
    <x v="61"/>
    <x v="554"/>
    <x v="4"/>
    <x v="1019"/>
    <x v="2922"/>
    <x v="670"/>
    <x v="91"/>
    <x v="0"/>
    <x v="998"/>
    <x v="2767"/>
    <x v="2468"/>
    <x v="380"/>
    <x v="1"/>
    <x v="380"/>
  </r>
  <r>
    <x v="582"/>
    <x v="1306"/>
    <x v="14"/>
    <x v="2"/>
    <x v="3"/>
    <x v="136"/>
    <x v="86"/>
    <x v="62"/>
    <x v="0"/>
    <x v="2"/>
    <x v="55"/>
    <x v="134"/>
    <x v="35"/>
    <x v="1463"/>
    <x v="2903"/>
    <x v="22"/>
    <x v="0"/>
    <x v="0"/>
    <x v="1"/>
    <x v="23"/>
    <x v="1709"/>
    <x v="56"/>
    <x v="536"/>
    <x v="3"/>
    <x v="1848"/>
    <x v="2236"/>
    <x v="697"/>
    <x v="118"/>
    <x v="0"/>
    <x v="1800"/>
    <x v="2486"/>
    <x v="2180"/>
    <x v="380"/>
    <x v="1"/>
    <x v="380"/>
  </r>
  <r>
    <x v="492"/>
    <x v="1307"/>
    <x v="14"/>
    <x v="2"/>
    <x v="3"/>
    <x v="128"/>
    <x v="86"/>
    <x v="62"/>
    <x v="0"/>
    <x v="2"/>
    <x v="54"/>
    <x v="131"/>
    <x v="34"/>
    <x v="639"/>
    <x v="1553"/>
    <x v="23"/>
    <x v="0"/>
    <x v="0"/>
    <x v="1"/>
    <x v="23"/>
    <x v="1032"/>
    <x v="110"/>
    <x v="669"/>
    <x v="6"/>
    <x v="1316"/>
    <x v="3059"/>
    <x v="5"/>
    <x v="990"/>
    <x v="6"/>
    <x v="1235"/>
    <x v="3368"/>
    <x v="3103"/>
    <x v="380"/>
    <x v="1"/>
    <x v="380"/>
  </r>
  <r>
    <x v="407"/>
    <x v="1308"/>
    <x v="14"/>
    <x v="2"/>
    <x v="3"/>
    <x v="120"/>
    <x v="86"/>
    <x v="62"/>
    <x v="0"/>
    <x v="2"/>
    <x v="49"/>
    <x v="123"/>
    <x v="29"/>
    <x v="328"/>
    <x v="739"/>
    <x v="28"/>
    <x v="0"/>
    <x v="0"/>
    <x v="1"/>
    <x v="23"/>
    <x v="546"/>
    <x v="82"/>
    <x v="622"/>
    <x v="51"/>
    <x v="887"/>
    <x v="2377"/>
    <x v="391"/>
    <x v="162"/>
    <x v="0"/>
    <x v="994"/>
    <x v="725"/>
    <x v="399"/>
    <x v="380"/>
    <x v="1"/>
    <x v="380"/>
  </r>
  <r>
    <x v="226"/>
    <x v="1309"/>
    <x v="14"/>
    <x v="2"/>
    <x v="3"/>
    <x v="108"/>
    <x v="86"/>
    <x v="55"/>
    <x v="17"/>
    <x v="2"/>
    <x v="48"/>
    <x v="62"/>
    <x v="28"/>
    <x v="1276"/>
    <x v="2316"/>
    <x v="29"/>
    <x v="0"/>
    <x v="0"/>
    <x v="1"/>
    <x v="23"/>
    <x v="1200"/>
    <x v="288"/>
    <x v="859"/>
    <x v="18"/>
    <x v="1593"/>
    <x v="2774"/>
    <x v="1"/>
    <x v="1776"/>
    <x v="6"/>
    <x v="1704"/>
    <x v="645"/>
    <x v="318"/>
    <x v="380"/>
    <x v="1"/>
    <x v="380"/>
  </r>
  <r>
    <x v="4497"/>
    <x v="1310"/>
    <x v="14"/>
    <x v="2"/>
    <x v="3"/>
    <x v="98"/>
    <x v="86"/>
    <x v="56"/>
    <x v="13"/>
    <x v="3"/>
    <x v="58"/>
    <x v="138"/>
    <x v="38"/>
    <x v="1997"/>
    <x v="3710"/>
    <x v="19"/>
    <x v="0"/>
    <x v="0"/>
    <x v="1"/>
    <x v="23"/>
    <x v="2340"/>
    <x v="298"/>
    <x v="867"/>
    <x v="42"/>
    <x v="2702"/>
    <x v="2546"/>
    <x v="737"/>
    <x v="156"/>
    <x v="8"/>
    <x v="2482"/>
    <x v="3780"/>
    <x v="3556"/>
    <x v="380"/>
    <x v="1"/>
    <x v="380"/>
  </r>
  <r>
    <x v="4148"/>
    <x v="1311"/>
    <x v="14"/>
    <x v="2"/>
    <x v="3"/>
    <x v="82"/>
    <x v="86"/>
    <x v="55"/>
    <x v="8"/>
    <x v="2"/>
    <x v="52"/>
    <x v="65"/>
    <x v="32"/>
    <x v="1281"/>
    <x v="2326"/>
    <x v="25"/>
    <x v="0"/>
    <x v="0"/>
    <x v="1"/>
    <x v="23"/>
    <x v="1327"/>
    <x v="84"/>
    <x v="625"/>
    <x v="4"/>
    <x v="1530"/>
    <x v="2109"/>
    <x v="5"/>
    <x v="1036"/>
    <x v="6"/>
    <x v="1427"/>
    <x v="3542"/>
    <x v="3296"/>
    <x v="380"/>
    <x v="1"/>
    <x v="380"/>
  </r>
  <r>
    <x v="3936"/>
    <x v="1312"/>
    <x v="14"/>
    <x v="2"/>
    <x v="3"/>
    <x v="74"/>
    <x v="86"/>
    <x v="56"/>
    <x v="8"/>
    <x v="2"/>
    <x v="52"/>
    <x v="130"/>
    <x v="32"/>
    <x v="1090"/>
    <x v="1902"/>
    <x v="25"/>
    <x v="0"/>
    <x v="0"/>
    <x v="1"/>
    <x v="23"/>
    <x v="1130"/>
    <x v="587"/>
    <x v="984"/>
    <x v="263"/>
    <x v="1805"/>
    <x v="1491"/>
    <x v="543"/>
    <x v="158"/>
    <x v="0"/>
    <x v="1934"/>
    <x v="563"/>
    <x v="238"/>
    <x v="380"/>
    <x v="1"/>
    <x v="380"/>
  </r>
  <r>
    <x v="3872"/>
    <x v="1313"/>
    <x v="14"/>
    <x v="2"/>
    <x v="3"/>
    <x v="72"/>
    <x v="86"/>
    <x v="56"/>
    <x v="8"/>
    <x v="2"/>
    <x v="50"/>
    <x v="15"/>
    <x v="30"/>
    <x v="815"/>
    <x v="1333"/>
    <x v="27"/>
    <x v="0"/>
    <x v="0"/>
    <x v="1"/>
    <x v="23"/>
    <x v="830"/>
    <x v="150"/>
    <x v="722"/>
    <x v="24"/>
    <x v="1191"/>
    <x v="794"/>
    <x v="342"/>
    <x v="210"/>
    <x v="0"/>
    <x v="1238"/>
    <x v="1486"/>
    <x v="1170"/>
    <x v="380"/>
    <x v="1"/>
    <x v="380"/>
  </r>
  <r>
    <x v="2413"/>
    <x v="1314"/>
    <x v="14"/>
    <x v="2"/>
    <x v="3"/>
    <x v="37"/>
    <x v="203"/>
    <x v="53"/>
    <x v="20"/>
    <x v="3"/>
    <x v="61"/>
    <x v="171"/>
    <x v="41"/>
    <x v="2334"/>
    <x v="3941"/>
    <x v="16"/>
    <x v="0"/>
    <x v="0"/>
    <x v="1"/>
    <x v="23"/>
    <x v="2604"/>
    <x v="200"/>
    <x v="782"/>
    <x v="44"/>
    <x v="3036"/>
    <x v="1312"/>
    <x v="888"/>
    <x v="138"/>
    <x v="0"/>
    <x v="2858"/>
    <x v="3832"/>
    <x v="3618"/>
    <x v="380"/>
    <x v="1"/>
    <x v="380"/>
  </r>
  <r>
    <x v="2758"/>
    <x v="1315"/>
    <x v="14"/>
    <x v="2"/>
    <x v="3"/>
    <x v="43"/>
    <x v="203"/>
    <x v="62"/>
    <x v="0"/>
    <x v="2"/>
    <x v="56"/>
    <x v="155"/>
    <x v="36"/>
    <x v="1601"/>
    <x v="3405"/>
    <x v="21"/>
    <x v="0"/>
    <x v="0"/>
    <x v="1"/>
    <x v="23"/>
    <x v="2041"/>
    <x v="170"/>
    <x v="750"/>
    <x v="0"/>
    <x v="2314"/>
    <x v="205"/>
    <x v="1"/>
    <x v="1919"/>
    <x v="1"/>
    <x v="2228"/>
    <x v="2422"/>
    <x v="2114"/>
    <x v="380"/>
    <x v="1"/>
    <x v="380"/>
  </r>
  <r>
    <x v="3029"/>
    <x v="1316"/>
    <x v="14"/>
    <x v="2"/>
    <x v="3"/>
    <x v="49"/>
    <x v="203"/>
    <x v="53"/>
    <x v="19"/>
    <x v="3"/>
    <x v="58"/>
    <x v="163"/>
    <x v="38"/>
    <x v="1836"/>
    <x v="3429"/>
    <x v="19"/>
    <x v="0"/>
    <x v="0"/>
    <x v="1"/>
    <x v="23"/>
    <x v="2112"/>
    <x v="242"/>
    <x v="818"/>
    <x v="4"/>
    <x v="2423"/>
    <x v="1697"/>
    <x v="634"/>
    <x v="167"/>
    <x v="0"/>
    <x v="2243"/>
    <x v="3560"/>
    <x v="3316"/>
    <x v="380"/>
    <x v="1"/>
    <x v="380"/>
  </r>
  <r>
    <x v="3307"/>
    <x v="1317"/>
    <x v="14"/>
    <x v="2"/>
    <x v="3"/>
    <x v="55"/>
    <x v="203"/>
    <x v="55"/>
    <x v="17"/>
    <x v="2"/>
    <x v="57"/>
    <x v="140"/>
    <x v="37"/>
    <x v="1738"/>
    <x v="3135"/>
    <x v="20"/>
    <x v="0"/>
    <x v="0"/>
    <x v="1"/>
    <x v="23"/>
    <x v="1881"/>
    <x v="75"/>
    <x v="604"/>
    <x v="0"/>
    <x v="2064"/>
    <x v="1476"/>
    <x v="5"/>
    <x v="1164"/>
    <x v="6"/>
    <x v="1952"/>
    <x v="3346"/>
    <x v="3079"/>
    <x v="380"/>
    <x v="1"/>
    <x v="380"/>
  </r>
  <r>
    <x v="3668"/>
    <x v="1318"/>
    <x v="14"/>
    <x v="2"/>
    <x v="3"/>
    <x v="65"/>
    <x v="203"/>
    <x v="56"/>
    <x v="13"/>
    <x v="2"/>
    <x v="55"/>
    <x v="138"/>
    <x v="35"/>
    <x v="1185"/>
    <x v="2062"/>
    <x v="22"/>
    <x v="0"/>
    <x v="0"/>
    <x v="1"/>
    <x v="23"/>
    <x v="1295"/>
    <x v="72"/>
    <x v="596"/>
    <x v="12"/>
    <x v="1485"/>
    <x v="655"/>
    <x v="323"/>
    <x v="245"/>
    <x v="0"/>
    <x v="1681"/>
    <x v="524"/>
    <x v="201"/>
    <x v="380"/>
    <x v="1"/>
    <x v="380"/>
  </r>
  <r>
    <x v="3920"/>
    <x v="1319"/>
    <x v="14"/>
    <x v="2"/>
    <x v="3"/>
    <x v="73"/>
    <x v="203"/>
    <x v="58"/>
    <x v="17"/>
    <x v="3"/>
    <x v="55"/>
    <x v="143"/>
    <x v="35"/>
    <x v="1285"/>
    <x v="3033"/>
    <x v="22"/>
    <x v="0"/>
    <x v="0"/>
    <x v="1"/>
    <x v="23"/>
    <x v="1776"/>
    <x v="79"/>
    <x v="614"/>
    <x v="6"/>
    <x v="1977"/>
    <x v="2858"/>
    <x v="5"/>
    <x v="1144"/>
    <x v="6"/>
    <x v="1848"/>
    <x v="3481"/>
    <x v="3231"/>
    <x v="380"/>
    <x v="1"/>
    <x v="380"/>
  </r>
  <r>
    <x v="4135"/>
    <x v="1320"/>
    <x v="14"/>
    <x v="2"/>
    <x v="3"/>
    <x v="81"/>
    <x v="203"/>
    <x v="63"/>
    <x v="0"/>
    <x v="2"/>
    <x v="54"/>
    <x v="131"/>
    <x v="34"/>
    <x v="806"/>
    <x v="1806"/>
    <x v="23"/>
    <x v="0"/>
    <x v="0"/>
    <x v="1"/>
    <x v="23"/>
    <x v="1149"/>
    <x v="70"/>
    <x v="591"/>
    <x v="0"/>
    <x v="1343"/>
    <x v="2619"/>
    <x v="5"/>
    <x v="996"/>
    <x v="1"/>
    <x v="1286"/>
    <x v="3176"/>
    <x v="2892"/>
    <x v="380"/>
    <x v="1"/>
    <x v="380"/>
  </r>
  <r>
    <x v="4383"/>
    <x v="1321"/>
    <x v="14"/>
    <x v="2"/>
    <x v="3"/>
    <x v="91"/>
    <x v="203"/>
    <x v="62"/>
    <x v="0"/>
    <x v="2"/>
    <x v="52"/>
    <x v="127"/>
    <x v="32"/>
    <x v="770"/>
    <x v="1750"/>
    <x v="25"/>
    <x v="0"/>
    <x v="0"/>
    <x v="1"/>
    <x v="23"/>
    <x v="1060"/>
    <x v="72"/>
    <x v="597"/>
    <x v="6"/>
    <x v="1283"/>
    <x v="2832"/>
    <x v="634"/>
    <x v="108"/>
    <x v="13"/>
    <x v="1245"/>
    <x v="2729"/>
    <x v="2428"/>
    <x v="380"/>
    <x v="1"/>
    <x v="380"/>
  </r>
  <r>
    <x v="129"/>
    <x v="1322"/>
    <x v="14"/>
    <x v="2"/>
    <x v="3"/>
    <x v="101"/>
    <x v="203"/>
    <x v="62"/>
    <x v="0"/>
    <x v="2"/>
    <x v="52"/>
    <x v="126"/>
    <x v="32"/>
    <x v="1040"/>
    <x v="2224"/>
    <x v="25"/>
    <x v="0"/>
    <x v="0"/>
    <x v="1"/>
    <x v="23"/>
    <x v="1278"/>
    <x v="90"/>
    <x v="633"/>
    <x v="0"/>
    <x v="1494"/>
    <x v="2654"/>
    <x v="714"/>
    <x v="100"/>
    <x v="0"/>
    <x v="1582"/>
    <x v="801"/>
    <x v="476"/>
    <x v="380"/>
    <x v="1"/>
    <x v="380"/>
  </r>
  <r>
    <x v="1331"/>
    <x v="1323"/>
    <x v="14"/>
    <x v="2"/>
    <x v="3"/>
    <x v="21"/>
    <x v="39"/>
    <x v="53"/>
    <x v="20"/>
    <x v="3"/>
    <x v="58"/>
    <x v="162"/>
    <x v="38"/>
    <x v="2167"/>
    <x v="3698"/>
    <x v="19"/>
    <x v="0"/>
    <x v="0"/>
    <x v="1"/>
    <x v="23"/>
    <x v="2333"/>
    <x v="312"/>
    <x v="784"/>
    <x v="60"/>
    <x v="2675"/>
    <x v="595"/>
    <x v="460"/>
    <x v="260"/>
    <x v="0"/>
    <x v="2482"/>
    <x v="3409"/>
    <x v="3150"/>
    <x v="380"/>
    <x v="1"/>
    <x v="380"/>
  </r>
  <r>
    <x v="1493"/>
    <x v="1324"/>
    <x v="14"/>
    <x v="2"/>
    <x v="3"/>
    <x v="23"/>
    <x v="39"/>
    <x v="53"/>
    <x v="17"/>
    <x v="4"/>
    <x v="63"/>
    <x v="174"/>
    <x v="43"/>
    <x v="1377"/>
    <x v="3062"/>
    <x v="14"/>
    <x v="0"/>
    <x v="0"/>
    <x v="1"/>
    <x v="23"/>
    <x v="1987"/>
    <x v="433"/>
    <x v="804"/>
    <x v="5"/>
    <x v="2297"/>
    <x v="1481"/>
    <x v="747"/>
    <x v="129"/>
    <x v="0"/>
    <x v="2189"/>
    <x v="2796"/>
    <x v="2498"/>
    <x v="380"/>
    <x v="1"/>
    <x v="380"/>
  </r>
  <r>
    <x v="1645"/>
    <x v="1325"/>
    <x v="14"/>
    <x v="2"/>
    <x v="3"/>
    <x v="25"/>
    <x v="39"/>
    <x v="55"/>
    <x v="8"/>
    <x v="2"/>
    <x v="49"/>
    <x v="125"/>
    <x v="29"/>
    <x v="1027"/>
    <x v="1783"/>
    <x v="28"/>
    <x v="0"/>
    <x v="0"/>
    <x v="1"/>
    <x v="23"/>
    <x v="981"/>
    <x v="225"/>
    <x v="774"/>
    <x v="3"/>
    <x v="1349"/>
    <x v="1984"/>
    <x v="498"/>
    <x v="150"/>
    <x v="0"/>
    <x v="1408"/>
    <x v="1132"/>
    <x v="813"/>
    <x v="380"/>
    <x v="1"/>
    <x v="380"/>
  </r>
  <r>
    <x v="2050"/>
    <x v="1326"/>
    <x v="14"/>
    <x v="2"/>
    <x v="3"/>
    <x v="31"/>
    <x v="39"/>
    <x v="53"/>
    <x v="17"/>
    <x v="3"/>
    <x v="63"/>
    <x v="169"/>
    <x v="43"/>
    <x v="1647"/>
    <x v="3067"/>
    <x v="14"/>
    <x v="0"/>
    <x v="0"/>
    <x v="1"/>
    <x v="23"/>
    <x v="1991"/>
    <x v="299"/>
    <x v="782"/>
    <x v="40"/>
    <x v="2307"/>
    <x v="3157"/>
    <x v="961"/>
    <x v="68"/>
    <x v="0"/>
    <x v="2122"/>
    <x v="3766"/>
    <x v="3538"/>
    <x v="380"/>
    <x v="1"/>
    <x v="380"/>
  </r>
  <r>
    <x v="3169"/>
    <x v="1327"/>
    <x v="89"/>
    <x v="2"/>
    <x v="0"/>
    <x v="52"/>
    <x v="90"/>
    <x v="66"/>
    <x v="33"/>
    <x v="9"/>
    <x v="78"/>
    <x v="198"/>
    <x v="0"/>
    <x v="0"/>
    <x v="0"/>
    <x v="56"/>
    <x v="14"/>
    <x v="9"/>
    <x v="1"/>
    <x v="23"/>
    <x v="0"/>
    <x v="689"/>
    <x v="1073"/>
    <x v="0"/>
    <x v="398"/>
    <x v="847"/>
    <x v="47"/>
    <x v="562"/>
    <x v="5"/>
    <x v="398"/>
    <x v="3469"/>
    <x v="3219"/>
    <x v="380"/>
    <x v="1"/>
    <x v="380"/>
  </r>
  <r>
    <x v="2341"/>
    <x v="1328"/>
    <x v="14"/>
    <x v="2"/>
    <x v="3"/>
    <x v="36"/>
    <x v="39"/>
    <x v="53"/>
    <x v="19"/>
    <x v="3"/>
    <x v="61"/>
    <x v="169"/>
    <x v="41"/>
    <x v="1951"/>
    <x v="3513"/>
    <x v="16"/>
    <x v="0"/>
    <x v="0"/>
    <x v="1"/>
    <x v="23"/>
    <x v="2246"/>
    <x v="612"/>
    <x v="1154"/>
    <x v="7"/>
    <x v="2799"/>
    <x v="2584"/>
    <x v="885"/>
    <x v="117"/>
    <x v="0"/>
    <x v="2633"/>
    <x v="3026"/>
    <x v="2736"/>
    <x v="380"/>
    <x v="1"/>
    <x v="380"/>
  </r>
  <r>
    <x v="2233"/>
    <x v="1329"/>
    <x v="14"/>
    <x v="2"/>
    <x v="3"/>
    <x v="34"/>
    <x v="39"/>
    <x v="53"/>
    <x v="19"/>
    <x v="3"/>
    <x v="61"/>
    <x v="169"/>
    <x v="41"/>
    <x v="1934"/>
    <x v="3435"/>
    <x v="16"/>
    <x v="0"/>
    <x v="0"/>
    <x v="1"/>
    <x v="23"/>
    <x v="2189"/>
    <x v="151"/>
    <x v="723"/>
    <x v="0"/>
    <x v="2460"/>
    <x v="910"/>
    <x v="1"/>
    <x v="1946"/>
    <x v="1"/>
    <x v="2279"/>
    <x v="3530"/>
    <x v="3281"/>
    <x v="380"/>
    <x v="1"/>
    <x v="380"/>
  </r>
  <r>
    <x v="1986"/>
    <x v="1330"/>
    <x v="14"/>
    <x v="2"/>
    <x v="3"/>
    <x v="30"/>
    <x v="39"/>
    <x v="53"/>
    <x v="19"/>
    <x v="3"/>
    <x v="61"/>
    <x v="171"/>
    <x v="41"/>
    <x v="1929"/>
    <x v="3357"/>
    <x v="16"/>
    <x v="0"/>
    <x v="0"/>
    <x v="1"/>
    <x v="23"/>
    <x v="2121"/>
    <x v="99"/>
    <x v="651"/>
    <x v="54"/>
    <x v="2377"/>
    <x v="1993"/>
    <x v="1"/>
    <x v="1933"/>
    <x v="6"/>
    <x v="2256"/>
    <x v="2737"/>
    <x v="2436"/>
    <x v="380"/>
    <x v="1"/>
    <x v="380"/>
  </r>
  <r>
    <x v="1721"/>
    <x v="1331"/>
    <x v="14"/>
    <x v="2"/>
    <x v="3"/>
    <x v="26"/>
    <x v="39"/>
    <x v="53"/>
    <x v="17"/>
    <x v="3"/>
    <x v="62"/>
    <x v="172"/>
    <x v="42"/>
    <x v="1261"/>
    <x v="2646"/>
    <x v="15"/>
    <x v="0"/>
    <x v="0"/>
    <x v="1"/>
    <x v="23"/>
    <x v="1738"/>
    <x v="234"/>
    <x v="775"/>
    <x v="2"/>
    <x v="2011"/>
    <x v="2445"/>
    <x v="1"/>
    <x v="1869"/>
    <x v="1"/>
    <x v="1899"/>
    <x v="3411"/>
    <x v="3152"/>
    <x v="380"/>
    <x v="1"/>
    <x v="380"/>
  </r>
  <r>
    <x v="1414"/>
    <x v="1332"/>
    <x v="14"/>
    <x v="2"/>
    <x v="3"/>
    <x v="22"/>
    <x v="39"/>
    <x v="62"/>
    <x v="0"/>
    <x v="2"/>
    <x v="58"/>
    <x v="135"/>
    <x v="30"/>
    <x v="1577"/>
    <x v="2970"/>
    <x v="27"/>
    <x v="0"/>
    <x v="0"/>
    <x v="0"/>
    <x v="14"/>
    <x v="1822"/>
    <x v="87"/>
    <x v="629"/>
    <x v="0"/>
    <x v="2017"/>
    <x v="793"/>
    <x v="290"/>
    <x v="318"/>
    <x v="0"/>
    <x v="2007"/>
    <x v="1734"/>
    <x v="1422"/>
    <x v="380"/>
    <x v="1"/>
    <x v="380"/>
  </r>
  <r>
    <x v="300"/>
    <x v="1333"/>
    <x v="14"/>
    <x v="2"/>
    <x v="3"/>
    <x v="111"/>
    <x v="203"/>
    <x v="62"/>
    <x v="0"/>
    <x v="1"/>
    <x v="50"/>
    <x v="120"/>
    <x v="30"/>
    <x v="672"/>
    <x v="726"/>
    <x v="27"/>
    <x v="0"/>
    <x v="0"/>
    <x v="1"/>
    <x v="23"/>
    <x v="564"/>
    <x v="88"/>
    <x v="631"/>
    <x v="118"/>
    <x v="957"/>
    <x v="2176"/>
    <x v="1"/>
    <x v="1646"/>
    <x v="6"/>
    <x v="933"/>
    <x v="2994"/>
    <x v="2701"/>
    <x v="380"/>
    <x v="1"/>
    <x v="380"/>
  </r>
  <r>
    <x v="1466"/>
    <x v="1334"/>
    <x v="14"/>
    <x v="2"/>
    <x v="3"/>
    <x v="225"/>
    <x v="135"/>
    <x v="62"/>
    <x v="0"/>
    <x v="2"/>
    <x v="49"/>
    <x v="123"/>
    <x v="29"/>
    <x v="1211"/>
    <x v="2558"/>
    <x v="28"/>
    <x v="0"/>
    <x v="0"/>
    <x v="1"/>
    <x v="23"/>
    <x v="1342"/>
    <x v="180"/>
    <x v="764"/>
    <x v="109"/>
    <x v="1706"/>
    <x v="2140"/>
    <x v="1"/>
    <x v="1808"/>
    <x v="6"/>
    <x v="1670"/>
    <x v="2608"/>
    <x v="2303"/>
    <x v="380"/>
    <x v="1"/>
    <x v="380"/>
  </r>
  <r>
    <x v="1692"/>
    <x v="1335"/>
    <x v="14"/>
    <x v="2"/>
    <x v="3"/>
    <x v="253"/>
    <x v="135"/>
    <x v="53"/>
    <x v="17"/>
    <x v="3"/>
    <x v="50"/>
    <x v="125"/>
    <x v="30"/>
    <x v="1479"/>
    <x v="3009"/>
    <x v="27"/>
    <x v="0"/>
    <x v="0"/>
    <x v="1"/>
    <x v="23"/>
    <x v="1621"/>
    <x v="166"/>
    <x v="743"/>
    <x v="56"/>
    <x v="1936"/>
    <x v="2647"/>
    <x v="670"/>
    <x v="130"/>
    <x v="20"/>
    <x v="1787"/>
    <x v="3758"/>
    <x v="3529"/>
    <x v="380"/>
    <x v="1"/>
    <x v="380"/>
  </r>
  <r>
    <x v="1484"/>
    <x v="1336"/>
    <x v="14"/>
    <x v="2"/>
    <x v="3"/>
    <x v="228"/>
    <x v="135"/>
    <x v="53"/>
    <x v="17"/>
    <x v="3"/>
    <x v="54"/>
    <x v="134"/>
    <x v="34"/>
    <x v="2010"/>
    <x v="3588"/>
    <x v="23"/>
    <x v="0"/>
    <x v="0"/>
    <x v="1"/>
    <x v="23"/>
    <x v="2158"/>
    <x v="289"/>
    <x v="860"/>
    <x v="62"/>
    <x v="2523"/>
    <x v="1134"/>
    <x v="870"/>
    <x v="109"/>
    <x v="0"/>
    <x v="2368"/>
    <x v="2725"/>
    <x v="2423"/>
    <x v="380"/>
    <x v="1"/>
    <x v="380"/>
  </r>
  <r>
    <x v="1008"/>
    <x v="1337"/>
    <x v="14"/>
    <x v="2"/>
    <x v="3"/>
    <x v="174"/>
    <x v="135"/>
    <x v="62"/>
    <x v="0"/>
    <x v="3"/>
    <x v="50"/>
    <x v="124"/>
    <x v="30"/>
    <x v="1452"/>
    <x v="3365"/>
    <x v="27"/>
    <x v="0"/>
    <x v="0"/>
    <x v="1"/>
    <x v="23"/>
    <x v="1832"/>
    <x v="600"/>
    <x v="1142"/>
    <x v="96"/>
    <x v="2511"/>
    <x v="1843"/>
    <x v="782"/>
    <x v="131"/>
    <x v="0"/>
    <x v="2396"/>
    <x v="1926"/>
    <x v="1614"/>
    <x v="380"/>
    <x v="1"/>
    <x v="380"/>
  </r>
  <r>
    <x v="1012"/>
    <x v="1338"/>
    <x v="14"/>
    <x v="2"/>
    <x v="3"/>
    <x v="175"/>
    <x v="135"/>
    <x v="53"/>
    <x v="17"/>
    <x v="4"/>
    <x v="71"/>
    <x v="190"/>
    <x v="51"/>
    <x v="1763"/>
    <x v="3450"/>
    <x v="6"/>
    <x v="0"/>
    <x v="0"/>
    <x v="1"/>
    <x v="23"/>
    <x v="2389"/>
    <x v="92"/>
    <x v="637"/>
    <x v="0"/>
    <x v="2673"/>
    <x v="2160"/>
    <x v="852"/>
    <x v="123"/>
    <x v="0"/>
    <x v="2501"/>
    <x v="3166"/>
    <x v="2881"/>
    <x v="380"/>
    <x v="1"/>
    <x v="380"/>
  </r>
  <r>
    <x v="1198"/>
    <x v="1339"/>
    <x v="14"/>
    <x v="2"/>
    <x v="3"/>
    <x v="197"/>
    <x v="135"/>
    <x v="62"/>
    <x v="0"/>
    <x v="2"/>
    <x v="50"/>
    <x v="126"/>
    <x v="30"/>
    <x v="918"/>
    <x v="2045"/>
    <x v="27"/>
    <x v="0"/>
    <x v="0"/>
    <x v="1"/>
    <x v="23"/>
    <x v="1129"/>
    <x v="150"/>
    <x v="722"/>
    <x v="0"/>
    <x v="1435"/>
    <x v="2252"/>
    <x v="47"/>
    <x v="643"/>
    <x v="1"/>
    <x v="1440"/>
    <x v="1861"/>
    <x v="1549"/>
    <x v="380"/>
    <x v="1"/>
    <x v="380"/>
  </r>
  <r>
    <x v="310"/>
    <x v="1340"/>
    <x v="14"/>
    <x v="2"/>
    <x v="3"/>
    <x v="112"/>
    <x v="203"/>
    <x v="62"/>
    <x v="0"/>
    <x v="2"/>
    <x v="52"/>
    <x v="124"/>
    <x v="32"/>
    <x v="520"/>
    <x v="1123"/>
    <x v="25"/>
    <x v="0"/>
    <x v="0"/>
    <x v="1"/>
    <x v="23"/>
    <x v="793"/>
    <x v="120"/>
    <x v="683"/>
    <x v="9"/>
    <x v="1123"/>
    <x v="2353"/>
    <x v="5"/>
    <x v="934"/>
    <x v="1"/>
    <x v="1038"/>
    <x v="3534"/>
    <x v="3287"/>
    <x v="380"/>
    <x v="1"/>
    <x v="380"/>
  </r>
  <r>
    <x v="4036"/>
    <x v="1341"/>
    <x v="14"/>
    <x v="2"/>
    <x v="3"/>
    <x v="78"/>
    <x v="203"/>
    <x v="55"/>
    <x v="17"/>
    <x v="2"/>
    <x v="54"/>
    <x v="135"/>
    <x v="34"/>
    <x v="1215"/>
    <x v="2230"/>
    <x v="23"/>
    <x v="0"/>
    <x v="0"/>
    <x v="1"/>
    <x v="23"/>
    <x v="1340"/>
    <x v="80"/>
    <x v="618"/>
    <x v="0"/>
    <x v="1534"/>
    <x v="3117"/>
    <x v="911"/>
    <x v="64"/>
    <x v="0"/>
    <x v="1559"/>
    <x v="1585"/>
    <x v="1273"/>
    <x v="380"/>
    <x v="1"/>
    <x v="380"/>
  </r>
  <r>
    <x v="3812"/>
    <x v="1342"/>
    <x v="14"/>
    <x v="2"/>
    <x v="3"/>
    <x v="70"/>
    <x v="203"/>
    <x v="58"/>
    <x v="17"/>
    <x v="3"/>
    <x v="57"/>
    <x v="137"/>
    <x v="37"/>
    <x v="1585"/>
    <x v="3427"/>
    <x v="20"/>
    <x v="0"/>
    <x v="0"/>
    <x v="1"/>
    <x v="23"/>
    <x v="2087"/>
    <x v="109"/>
    <x v="667"/>
    <x v="5"/>
    <x v="2318"/>
    <x v="1790"/>
    <x v="694"/>
    <x v="143"/>
    <x v="0"/>
    <x v="1954"/>
    <x v="4104"/>
    <x v="4015"/>
    <x v="380"/>
    <x v="1"/>
    <x v="380"/>
  </r>
  <r>
    <x v="3509"/>
    <x v="1343"/>
    <x v="14"/>
    <x v="2"/>
    <x v="3"/>
    <x v="60"/>
    <x v="203"/>
    <x v="62"/>
    <x v="0"/>
    <x v="2"/>
    <x v="44"/>
    <x v="142"/>
    <x v="33"/>
    <x v="1566"/>
    <x v="3475"/>
    <x v="24"/>
    <x v="0"/>
    <x v="2"/>
    <x v="1"/>
    <x v="23"/>
    <x v="1732"/>
    <x v="228"/>
    <x v="774"/>
    <x v="2"/>
    <x v="2008"/>
    <x v="2876"/>
    <x v="1"/>
    <x v="1868"/>
    <x v="6"/>
    <x v="1970"/>
    <x v="2268"/>
    <x v="1960"/>
    <x v="380"/>
    <x v="1"/>
    <x v="380"/>
  </r>
  <r>
    <x v="2613"/>
    <x v="1344"/>
    <x v="14"/>
    <x v="2"/>
    <x v="3"/>
    <x v="40"/>
    <x v="203"/>
    <x v="62"/>
    <x v="0"/>
    <x v="2"/>
    <x v="58"/>
    <x v="146"/>
    <x v="38"/>
    <x v="1578"/>
    <x v="3162"/>
    <x v="19"/>
    <x v="0"/>
    <x v="0"/>
    <x v="1"/>
    <x v="23"/>
    <x v="1925"/>
    <x v="213"/>
    <x v="772"/>
    <x v="10"/>
    <x v="2210"/>
    <x v="2152"/>
    <x v="5"/>
    <x v="1204"/>
    <x v="6"/>
    <x v="2104"/>
    <x v="2931"/>
    <x v="2636"/>
    <x v="380"/>
    <x v="1"/>
    <x v="380"/>
  </r>
  <r>
    <x v="3912"/>
    <x v="1345"/>
    <x v="14"/>
    <x v="2"/>
    <x v="3"/>
    <x v="73"/>
    <x v="137"/>
    <x v="53"/>
    <x v="17"/>
    <x v="2"/>
    <x v="54"/>
    <x v="131"/>
    <x v="34"/>
    <x v="1173"/>
    <x v="1957"/>
    <x v="23"/>
    <x v="0"/>
    <x v="0"/>
    <x v="1"/>
    <x v="23"/>
    <x v="1214"/>
    <x v="69"/>
    <x v="586"/>
    <x v="7"/>
    <x v="1403"/>
    <x v="3144"/>
    <x v="853"/>
    <x v="73"/>
    <x v="0"/>
    <x v="1308"/>
    <x v="3506"/>
    <x v="3257"/>
    <x v="380"/>
    <x v="1"/>
    <x v="380"/>
  </r>
  <r>
    <x v="4172"/>
    <x v="1346"/>
    <x v="14"/>
    <x v="2"/>
    <x v="3"/>
    <x v="83"/>
    <x v="137"/>
    <x v="55"/>
    <x v="17"/>
    <x v="3"/>
    <x v="48"/>
    <x v="65"/>
    <x v="28"/>
    <x v="2181"/>
    <x v="3798"/>
    <x v="29"/>
    <x v="0"/>
    <x v="0"/>
    <x v="1"/>
    <x v="23"/>
    <x v="2233"/>
    <x v="99"/>
    <x v="651"/>
    <x v="57"/>
    <x v="2509"/>
    <x v="2754"/>
    <x v="895"/>
    <x v="99"/>
    <x v="0"/>
    <x v="2474"/>
    <x v="757"/>
    <x v="431"/>
    <x v="380"/>
    <x v="1"/>
    <x v="380"/>
  </r>
  <r>
    <x v="4519"/>
    <x v="1347"/>
    <x v="14"/>
    <x v="2"/>
    <x v="3"/>
    <x v="99"/>
    <x v="137"/>
    <x v="58"/>
    <x v="17"/>
    <x v="2"/>
    <x v="57"/>
    <x v="161"/>
    <x v="37"/>
    <x v="1234"/>
    <x v="2618"/>
    <x v="20"/>
    <x v="0"/>
    <x v="0"/>
    <x v="1"/>
    <x v="23"/>
    <x v="1591"/>
    <x v="101"/>
    <x v="654"/>
    <x v="7"/>
    <x v="1808"/>
    <x v="1028"/>
    <x v="617"/>
    <x v="137"/>
    <x v="0"/>
    <x v="1726"/>
    <x v="3261"/>
    <x v="2981"/>
    <x v="380"/>
    <x v="1"/>
    <x v="380"/>
  </r>
  <r>
    <x v="4470"/>
    <x v="1348"/>
    <x v="14"/>
    <x v="2"/>
    <x v="3"/>
    <x v="96"/>
    <x v="137"/>
    <x v="55"/>
    <x v="17"/>
    <x v="3"/>
    <x v="50"/>
    <x v="50"/>
    <x v="30"/>
    <x v="958"/>
    <x v="2368"/>
    <x v="27"/>
    <x v="0"/>
    <x v="0"/>
    <x v="1"/>
    <x v="23"/>
    <x v="1280"/>
    <x v="110"/>
    <x v="669"/>
    <x v="92"/>
    <x v="1581"/>
    <x v="2790"/>
    <x v="759"/>
    <x v="95"/>
    <x v="0"/>
    <x v="1680"/>
    <x v="707"/>
    <x v="381"/>
    <x v="380"/>
    <x v="1"/>
    <x v="380"/>
  </r>
  <r>
    <x v="4273"/>
    <x v="1349"/>
    <x v="14"/>
    <x v="2"/>
    <x v="3"/>
    <x v="88"/>
    <x v="137"/>
    <x v="53"/>
    <x v="17"/>
    <x v="4"/>
    <x v="69"/>
    <x v="187"/>
    <x v="49"/>
    <x v="1377"/>
    <x v="3005"/>
    <x v="8"/>
    <x v="0"/>
    <x v="0"/>
    <x v="1"/>
    <x v="23"/>
    <x v="2123"/>
    <x v="114"/>
    <x v="675"/>
    <x v="8"/>
    <x v="2371"/>
    <x v="1768"/>
    <x v="721"/>
    <x v="139"/>
    <x v="0"/>
    <x v="2210"/>
    <x v="3471"/>
    <x v="3221"/>
    <x v="380"/>
    <x v="1"/>
    <x v="380"/>
  </r>
  <r>
    <x v="1182"/>
    <x v="1350"/>
    <x v="14"/>
    <x v="2"/>
    <x v="3"/>
    <x v="194"/>
    <x v="135"/>
    <x v="56"/>
    <x v="8"/>
    <x v="2"/>
    <x v="69"/>
    <x v="188"/>
    <x v="49"/>
    <x v="433"/>
    <x v="759"/>
    <x v="8"/>
    <x v="0"/>
    <x v="0"/>
    <x v="1"/>
    <x v="23"/>
    <x v="1073"/>
    <x v="599"/>
    <x v="1141"/>
    <x v="116"/>
    <x v="1921"/>
    <x v="1806"/>
    <x v="457"/>
    <x v="198"/>
    <x v="20"/>
    <x v="1870"/>
    <x v="2386"/>
    <x v="2078"/>
    <x v="380"/>
    <x v="1"/>
    <x v="380"/>
  </r>
  <r>
    <x v="917"/>
    <x v="1351"/>
    <x v="14"/>
    <x v="1"/>
    <x v="2"/>
    <x v="165"/>
    <x v="135"/>
    <x v="53"/>
    <x v="17"/>
    <x v="4"/>
    <x v="71"/>
    <x v="191"/>
    <x v="51"/>
    <x v="1598"/>
    <x v="3262"/>
    <x v="6"/>
    <x v="0"/>
    <x v="0"/>
    <x v="1"/>
    <x v="23"/>
    <x v="2285"/>
    <x v="131"/>
    <x v="764"/>
    <x v="0"/>
    <x v="2598"/>
    <x v="2224"/>
    <x v="848"/>
    <x v="120"/>
    <x v="0"/>
    <x v="2474"/>
    <x v="2218"/>
    <x v="1909"/>
    <x v="380"/>
    <x v="1"/>
    <x v="380"/>
  </r>
  <r>
    <x v="824"/>
    <x v="1352"/>
    <x v="14"/>
    <x v="2"/>
    <x v="3"/>
    <x v="155"/>
    <x v="135"/>
    <x v="53"/>
    <x v="17"/>
    <x v="3"/>
    <x v="71"/>
    <x v="191"/>
    <x v="51"/>
    <x v="1605"/>
    <x v="2945"/>
    <x v="6"/>
    <x v="0"/>
    <x v="0"/>
    <x v="1"/>
    <x v="23"/>
    <x v="2140"/>
    <x v="168"/>
    <x v="746"/>
    <x v="0"/>
    <x v="2419"/>
    <x v="2239"/>
    <x v="855"/>
    <x v="109"/>
    <x v="0"/>
    <x v="2298"/>
    <x v="2487"/>
    <x v="2181"/>
    <x v="380"/>
    <x v="1"/>
    <x v="380"/>
  </r>
  <r>
    <x v="484"/>
    <x v="1353"/>
    <x v="14"/>
    <x v="2"/>
    <x v="3"/>
    <x v="127"/>
    <x v="137"/>
    <x v="62"/>
    <x v="0"/>
    <x v="3"/>
    <x v="70"/>
    <x v="189"/>
    <x v="50"/>
    <x v="1581"/>
    <x v="3310"/>
    <x v="7"/>
    <x v="0"/>
    <x v="0"/>
    <x v="1"/>
    <x v="23"/>
    <x v="2296"/>
    <x v="92"/>
    <x v="637"/>
    <x v="0"/>
    <x v="2560"/>
    <x v="2700"/>
    <x v="929"/>
    <x v="90"/>
    <x v="0"/>
    <x v="2476"/>
    <x v="1313"/>
    <x v="997"/>
    <x v="380"/>
    <x v="1"/>
    <x v="380"/>
  </r>
  <r>
    <x v="702"/>
    <x v="1354"/>
    <x v="14"/>
    <x v="2"/>
    <x v="3"/>
    <x v="145"/>
    <x v="135"/>
    <x v="62"/>
    <x v="0"/>
    <x v="4"/>
    <x v="71"/>
    <x v="191"/>
    <x v="51"/>
    <x v="1784"/>
    <x v="3684"/>
    <x v="6"/>
    <x v="0"/>
    <x v="0"/>
    <x v="1"/>
    <x v="23"/>
    <x v="2510"/>
    <x v="92"/>
    <x v="637"/>
    <x v="0"/>
    <x v="2847"/>
    <x v="2166"/>
    <x v="869"/>
    <x v="129"/>
    <x v="0"/>
    <x v="2747"/>
    <x v="1229"/>
    <x v="913"/>
    <x v="380"/>
    <x v="1"/>
    <x v="380"/>
  </r>
  <r>
    <x v="425"/>
    <x v="1355"/>
    <x v="14"/>
    <x v="2"/>
    <x v="3"/>
    <x v="121"/>
    <x v="137"/>
    <x v="62"/>
    <x v="0"/>
    <x v="4"/>
    <x v="71"/>
    <x v="190"/>
    <x v="51"/>
    <x v="1619"/>
    <x v="3545"/>
    <x v="6"/>
    <x v="0"/>
    <x v="0"/>
    <x v="1"/>
    <x v="23"/>
    <x v="2449"/>
    <x v="108"/>
    <x v="665"/>
    <x v="0"/>
    <x v="2753"/>
    <x v="2059"/>
    <x v="804"/>
    <x v="142"/>
    <x v="0"/>
    <x v="2646"/>
    <x v="1623"/>
    <x v="1310"/>
    <x v="380"/>
    <x v="1"/>
    <x v="380"/>
  </r>
  <r>
    <x v="338"/>
    <x v="1356"/>
    <x v="14"/>
    <x v="2"/>
    <x v="3"/>
    <x v="115"/>
    <x v="137"/>
    <x v="53"/>
    <x v="17"/>
    <x v="4"/>
    <x v="71"/>
    <x v="190"/>
    <x v="51"/>
    <x v="1833"/>
    <x v="3509"/>
    <x v="6"/>
    <x v="0"/>
    <x v="0"/>
    <x v="1"/>
    <x v="23"/>
    <x v="2429"/>
    <x v="185"/>
    <x v="770"/>
    <x v="0"/>
    <x v="2761"/>
    <x v="2068"/>
    <x v="891"/>
    <x v="113"/>
    <x v="0"/>
    <x v="2602"/>
    <x v="2880"/>
    <x v="2585"/>
    <x v="380"/>
    <x v="1"/>
    <x v="380"/>
  </r>
  <r>
    <x v="237"/>
    <x v="1357"/>
    <x v="14"/>
    <x v="2"/>
    <x v="3"/>
    <x v="109"/>
    <x v="137"/>
    <x v="53"/>
    <x v="17"/>
    <x v="4"/>
    <x v="71"/>
    <x v="190"/>
    <x v="51"/>
    <x v="1860"/>
    <x v="3527"/>
    <x v="6"/>
    <x v="0"/>
    <x v="0"/>
    <x v="1"/>
    <x v="23"/>
    <x v="2442"/>
    <x v="276"/>
    <x v="847"/>
    <x v="0"/>
    <x v="2801"/>
    <x v="2126"/>
    <x v="837"/>
    <x v="136"/>
    <x v="0"/>
    <x v="2639"/>
    <x v="2903"/>
    <x v="2608"/>
    <x v="380"/>
    <x v="1"/>
    <x v="380"/>
  </r>
  <r>
    <x v="573"/>
    <x v="1358"/>
    <x v="14"/>
    <x v="2"/>
    <x v="3"/>
    <x v="135"/>
    <x v="86"/>
    <x v="62"/>
    <x v="0"/>
    <x v="0"/>
    <x v="22"/>
    <x v="128"/>
    <x v="21"/>
    <x v="750"/>
    <x v="429"/>
    <x v="36"/>
    <x v="0"/>
    <x v="5"/>
    <x v="1"/>
    <x v="23"/>
    <x v="137"/>
    <x v="34"/>
    <x v="438"/>
    <x v="0"/>
    <x v="427"/>
    <x v="2238"/>
    <x v="448"/>
    <x v="82"/>
    <x v="13"/>
    <x v="1136"/>
    <x v="30"/>
    <x v="43"/>
    <x v="380"/>
    <x v="1"/>
    <x v="380"/>
  </r>
  <r>
    <x v="680"/>
    <x v="1359"/>
    <x v="14"/>
    <x v="2"/>
    <x v="3"/>
    <x v="143"/>
    <x v="86"/>
    <x v="56"/>
    <x v="13"/>
    <x v="2"/>
    <x v="52"/>
    <x v="129"/>
    <x v="32"/>
    <x v="1029"/>
    <x v="1808"/>
    <x v="25"/>
    <x v="0"/>
    <x v="0"/>
    <x v="1"/>
    <x v="23"/>
    <x v="1086"/>
    <x v="47"/>
    <x v="493"/>
    <x v="0"/>
    <x v="1206"/>
    <x v="2674"/>
    <x v="1"/>
    <x v="1697"/>
    <x v="2"/>
    <x v="1267"/>
    <x v="1216"/>
    <x v="900"/>
    <x v="380"/>
    <x v="1"/>
    <x v="380"/>
  </r>
  <r>
    <x v="811"/>
    <x v="1360"/>
    <x v="14"/>
    <x v="2"/>
    <x v="3"/>
    <x v="153"/>
    <x v="86"/>
    <x v="56"/>
    <x v="8"/>
    <x v="2"/>
    <x v="54"/>
    <x v="127"/>
    <x v="34"/>
    <x v="768"/>
    <x v="1688"/>
    <x v="23"/>
    <x v="0"/>
    <x v="0"/>
    <x v="1"/>
    <x v="23"/>
    <x v="1087"/>
    <x v="92"/>
    <x v="637"/>
    <x v="0"/>
    <x v="1332"/>
    <x v="2103"/>
    <x v="1"/>
    <x v="1719"/>
    <x v="1"/>
    <x v="1139"/>
    <x v="3967"/>
    <x v="3792"/>
    <x v="380"/>
    <x v="1"/>
    <x v="380"/>
  </r>
  <r>
    <x v="902"/>
    <x v="1361"/>
    <x v="14"/>
    <x v="2"/>
    <x v="3"/>
    <x v="163"/>
    <x v="86"/>
    <x v="56"/>
    <x v="8"/>
    <x v="2"/>
    <x v="49"/>
    <x v="125"/>
    <x v="29"/>
    <x v="1028"/>
    <x v="1886"/>
    <x v="28"/>
    <x v="0"/>
    <x v="0"/>
    <x v="1"/>
    <x v="23"/>
    <x v="1032"/>
    <x v="70"/>
    <x v="590"/>
    <x v="4"/>
    <x v="1249"/>
    <x v="573"/>
    <x v="5"/>
    <x v="973"/>
    <x v="1"/>
    <x v="1250"/>
    <x v="2039"/>
    <x v="1728"/>
    <x v="380"/>
    <x v="1"/>
    <x v="380"/>
  </r>
  <r>
    <x v="1004"/>
    <x v="1362"/>
    <x v="14"/>
    <x v="2"/>
    <x v="3"/>
    <x v="173"/>
    <x v="86"/>
    <x v="56"/>
    <x v="13"/>
    <x v="3"/>
    <x v="56"/>
    <x v="154"/>
    <x v="36"/>
    <x v="2295"/>
    <x v="3902"/>
    <x v="21"/>
    <x v="0"/>
    <x v="0"/>
    <x v="1"/>
    <x v="23"/>
    <x v="2513"/>
    <x v="635"/>
    <x v="895"/>
    <x v="75"/>
    <x v="2927"/>
    <x v="238"/>
    <x v="125"/>
    <x v="565"/>
    <x v="0"/>
    <x v="2739"/>
    <x v="3528"/>
    <x v="3279"/>
    <x v="380"/>
    <x v="1"/>
    <x v="380"/>
  </r>
  <r>
    <x v="1022"/>
    <x v="1363"/>
    <x v="19"/>
    <x v="2"/>
    <x v="3"/>
    <x v="177"/>
    <x v="86"/>
    <x v="54"/>
    <x v="0"/>
    <x v="2"/>
    <x v="56"/>
    <x v="151"/>
    <x v="36"/>
    <x v="1079"/>
    <x v="2086"/>
    <x v="21"/>
    <x v="0"/>
    <x v="0"/>
    <x v="1"/>
    <x v="23"/>
    <x v="1333"/>
    <x v="439"/>
    <x v="1001"/>
    <x v="88"/>
    <x v="2545"/>
    <x v="957"/>
    <x v="627"/>
    <x v="178"/>
    <x v="0"/>
    <x v="2442"/>
    <x v="1625"/>
    <x v="1312"/>
    <x v="380"/>
    <x v="1"/>
    <x v="380"/>
  </r>
  <r>
    <x v="1022"/>
    <x v="1363"/>
    <x v="19"/>
    <x v="2"/>
    <x v="0"/>
    <x v="177"/>
    <x v="86"/>
    <x v="55"/>
    <x v="13"/>
    <x v="1"/>
    <x v="57"/>
    <x v="159"/>
    <x v="37"/>
    <x v="59"/>
    <x v="162"/>
    <x v="20"/>
    <x v="0"/>
    <x v="0"/>
    <x v="1"/>
    <x v="23"/>
    <x v="229"/>
    <x v="439"/>
    <x v="1001"/>
    <x v="88"/>
    <x v="2545"/>
    <x v="957"/>
    <x v="627"/>
    <x v="178"/>
    <x v="0"/>
    <x v="2442"/>
    <x v="1625"/>
    <x v="1312"/>
    <x v="380"/>
    <x v="1"/>
    <x v="380"/>
  </r>
  <r>
    <x v="1116"/>
    <x v="1364"/>
    <x v="14"/>
    <x v="2"/>
    <x v="3"/>
    <x v="187"/>
    <x v="86"/>
    <x v="56"/>
    <x v="13"/>
    <x v="2"/>
    <x v="48"/>
    <x v="108"/>
    <x v="28"/>
    <x v="1828"/>
    <x v="3183"/>
    <x v="29"/>
    <x v="0"/>
    <x v="0"/>
    <x v="1"/>
    <x v="23"/>
    <x v="1655"/>
    <x v="39"/>
    <x v="458"/>
    <x v="0"/>
    <x v="1739"/>
    <x v="870"/>
    <x v="483"/>
    <x v="177"/>
    <x v="0"/>
    <x v="1860"/>
    <x v="590"/>
    <x v="264"/>
    <x v="380"/>
    <x v="1"/>
    <x v="380"/>
  </r>
  <r>
    <x v="1186"/>
    <x v="1365"/>
    <x v="14"/>
    <x v="2"/>
    <x v="3"/>
    <x v="195"/>
    <x v="86"/>
    <x v="62"/>
    <x v="0"/>
    <x v="2"/>
    <x v="52"/>
    <x v="123"/>
    <x v="32"/>
    <x v="350"/>
    <x v="770"/>
    <x v="25"/>
    <x v="0"/>
    <x v="0"/>
    <x v="1"/>
    <x v="23"/>
    <x v="632"/>
    <x v="63"/>
    <x v="562"/>
    <x v="0"/>
    <x v="882"/>
    <x v="2952"/>
    <x v="721"/>
    <x v="77"/>
    <x v="0"/>
    <x v="874"/>
    <x v="2800"/>
    <x v="2502"/>
    <x v="380"/>
    <x v="1"/>
    <x v="380"/>
  </r>
  <r>
    <x v="1206"/>
    <x v="1366"/>
    <x v="14"/>
    <x v="2"/>
    <x v="3"/>
    <x v="199"/>
    <x v="86"/>
    <x v="62"/>
    <x v="0"/>
    <x v="2"/>
    <x v="50"/>
    <x v="113"/>
    <x v="30"/>
    <x v="215"/>
    <x v="561"/>
    <x v="27"/>
    <x v="0"/>
    <x v="0"/>
    <x v="1"/>
    <x v="23"/>
    <x v="489"/>
    <x v="27"/>
    <x v="407"/>
    <x v="80"/>
    <x v="700"/>
    <x v="1491"/>
    <x v="385"/>
    <x v="149"/>
    <x v="0"/>
    <x v="688"/>
    <x v="3369"/>
    <x v="3104"/>
    <x v="380"/>
    <x v="1"/>
    <x v="380"/>
  </r>
  <r>
    <x v="1320"/>
    <x v="1367"/>
    <x v="14"/>
    <x v="2"/>
    <x v="3"/>
    <x v="209"/>
    <x v="86"/>
    <x v="56"/>
    <x v="8"/>
    <x v="2"/>
    <x v="50"/>
    <x v="122"/>
    <x v="30"/>
    <x v="546"/>
    <x v="861"/>
    <x v="27"/>
    <x v="0"/>
    <x v="0"/>
    <x v="1"/>
    <x v="23"/>
    <x v="630"/>
    <x v="31"/>
    <x v="427"/>
    <x v="0"/>
    <x v="783"/>
    <x v="190"/>
    <x v="0"/>
    <x v="0"/>
    <x v="1"/>
    <x v="831"/>
    <x v="1556"/>
    <x v="1242"/>
    <x v="380"/>
    <x v="1"/>
    <x v="380"/>
  </r>
  <r>
    <x v="1397"/>
    <x v="1368"/>
    <x v="14"/>
    <x v="2"/>
    <x v="3"/>
    <x v="217"/>
    <x v="86"/>
    <x v="56"/>
    <x v="8"/>
    <x v="2"/>
    <x v="48"/>
    <x v="116"/>
    <x v="28"/>
    <x v="677"/>
    <x v="1280"/>
    <x v="29"/>
    <x v="0"/>
    <x v="0"/>
    <x v="1"/>
    <x v="23"/>
    <x v="747"/>
    <x v="32"/>
    <x v="429"/>
    <x v="2"/>
    <x v="870"/>
    <x v="2444"/>
    <x v="510"/>
    <x v="121"/>
    <x v="0"/>
    <x v="928"/>
    <x v="1431"/>
    <x v="1115"/>
    <x v="380"/>
    <x v="1"/>
    <x v="380"/>
  </r>
  <r>
    <x v="1475"/>
    <x v="1369"/>
    <x v="14"/>
    <x v="2"/>
    <x v="3"/>
    <x v="227"/>
    <x v="86"/>
    <x v="56"/>
    <x v="8"/>
    <x v="2"/>
    <x v="49"/>
    <x v="124"/>
    <x v="29"/>
    <x v="674"/>
    <x v="1187"/>
    <x v="28"/>
    <x v="0"/>
    <x v="0"/>
    <x v="1"/>
    <x v="23"/>
    <x v="742"/>
    <x v="85"/>
    <x v="626"/>
    <x v="0"/>
    <x v="1027"/>
    <x v="1562"/>
    <x v="369"/>
    <x v="183"/>
    <x v="8"/>
    <x v="1043"/>
    <x v="1977"/>
    <x v="1666"/>
    <x v="380"/>
    <x v="1"/>
    <x v="380"/>
  </r>
  <r>
    <x v="1556"/>
    <x v="1370"/>
    <x v="14"/>
    <x v="2"/>
    <x v="3"/>
    <x v="239"/>
    <x v="86"/>
    <x v="56"/>
    <x v="8"/>
    <x v="2"/>
    <x v="54"/>
    <x v="118"/>
    <x v="34"/>
    <x v="1324"/>
    <x v="2547"/>
    <x v="23"/>
    <x v="0"/>
    <x v="0"/>
    <x v="1"/>
    <x v="23"/>
    <x v="1483"/>
    <x v="110"/>
    <x v="669"/>
    <x v="0"/>
    <x v="1699"/>
    <x v="2769"/>
    <x v="5"/>
    <x v="1086"/>
    <x v="6"/>
    <x v="1594"/>
    <x v="3571"/>
    <x v="3327"/>
    <x v="380"/>
    <x v="1"/>
    <x v="380"/>
  </r>
  <r>
    <x v="1633"/>
    <x v="1371"/>
    <x v="14"/>
    <x v="2"/>
    <x v="3"/>
    <x v="247"/>
    <x v="86"/>
    <x v="53"/>
    <x v="17"/>
    <x v="2"/>
    <x v="58"/>
    <x v="150"/>
    <x v="38"/>
    <x v="1633"/>
    <x v="2730"/>
    <x v="19"/>
    <x v="0"/>
    <x v="0"/>
    <x v="1"/>
    <x v="23"/>
    <x v="1684"/>
    <x v="552"/>
    <x v="1040"/>
    <x v="5"/>
    <x v="2164"/>
    <x v="749"/>
    <x v="5"/>
    <x v="1189"/>
    <x v="1"/>
    <x v="2024"/>
    <x v="3549"/>
    <x v="3304"/>
    <x v="380"/>
    <x v="1"/>
    <x v="380"/>
  </r>
  <r>
    <x v="1633"/>
    <x v="1372"/>
    <x v="86"/>
    <x v="2"/>
    <x v="0"/>
    <x v="247"/>
    <x v="86"/>
    <x v="66"/>
    <x v="33"/>
    <x v="9"/>
    <x v="78"/>
    <x v="198"/>
    <x v="0"/>
    <x v="0"/>
    <x v="0"/>
    <x v="56"/>
    <x v="14"/>
    <x v="9"/>
    <x v="1"/>
    <x v="23"/>
    <x v="0"/>
    <x v="354"/>
    <x v="169"/>
    <x v="0"/>
    <x v="172"/>
    <x v="0"/>
    <x v="0"/>
    <x v="0"/>
    <x v="0"/>
    <x v="162"/>
    <x v="3384"/>
    <x v="3122"/>
    <x v="380"/>
    <x v="1"/>
    <x v="380"/>
  </r>
  <r>
    <x v="1691"/>
    <x v="1373"/>
    <x v="14"/>
    <x v="2"/>
    <x v="3"/>
    <x v="253"/>
    <x v="86"/>
    <x v="56"/>
    <x v="13"/>
    <x v="2"/>
    <x v="57"/>
    <x v="160"/>
    <x v="37"/>
    <x v="1887"/>
    <x v="3168"/>
    <x v="20"/>
    <x v="0"/>
    <x v="0"/>
    <x v="1"/>
    <x v="23"/>
    <x v="1902"/>
    <x v="542"/>
    <x v="1085"/>
    <x v="75"/>
    <x v="2446"/>
    <x v="3094"/>
    <x v="885"/>
    <x v="99"/>
    <x v="0"/>
    <x v="2378"/>
    <x v="1251"/>
    <x v="935"/>
    <x v="380"/>
    <x v="1"/>
    <x v="380"/>
  </r>
  <r>
    <x v="1774"/>
    <x v="1374"/>
    <x v="14"/>
    <x v="2"/>
    <x v="3"/>
    <x v="265"/>
    <x v="86"/>
    <x v="63"/>
    <x v="0"/>
    <x v="2"/>
    <x v="54"/>
    <x v="150"/>
    <x v="34"/>
    <x v="560"/>
    <x v="688"/>
    <x v="23"/>
    <x v="0"/>
    <x v="0"/>
    <x v="1"/>
    <x v="23"/>
    <x v="638"/>
    <x v="95"/>
    <x v="643"/>
    <x v="3"/>
    <x v="952"/>
    <x v="2594"/>
    <x v="607"/>
    <x v="99"/>
    <x v="0"/>
    <x v="1184"/>
    <x v="509"/>
    <x v="188"/>
    <x v="380"/>
    <x v="1"/>
    <x v="380"/>
  </r>
  <r>
    <x v="1837"/>
    <x v="1375"/>
    <x v="14"/>
    <x v="2"/>
    <x v="3"/>
    <x v="277"/>
    <x v="86"/>
    <x v="55"/>
    <x v="8"/>
    <x v="2"/>
    <x v="49"/>
    <x v="119"/>
    <x v="29"/>
    <x v="719"/>
    <x v="1262"/>
    <x v="28"/>
    <x v="0"/>
    <x v="0"/>
    <x v="1"/>
    <x v="23"/>
    <x v="772"/>
    <x v="97"/>
    <x v="647"/>
    <x v="82"/>
    <x v="1128"/>
    <x v="257"/>
    <x v="122"/>
    <x v="458"/>
    <x v="0"/>
    <x v="1193"/>
    <x v="1166"/>
    <x v="848"/>
    <x v="380"/>
    <x v="1"/>
    <x v="380"/>
  </r>
  <r>
    <x v="1882"/>
    <x v="1376"/>
    <x v="14"/>
    <x v="2"/>
    <x v="3"/>
    <x v="285"/>
    <x v="86"/>
    <x v="53"/>
    <x v="13"/>
    <x v="2"/>
    <x v="54"/>
    <x v="136"/>
    <x v="34"/>
    <x v="1349"/>
    <x v="2516"/>
    <x v="23"/>
    <x v="0"/>
    <x v="0"/>
    <x v="1"/>
    <x v="23"/>
    <x v="1468"/>
    <x v="201"/>
    <x v="783"/>
    <x v="145"/>
    <x v="1852"/>
    <x v="851"/>
    <x v="1"/>
    <x v="1836"/>
    <x v="1"/>
    <x v="1874"/>
    <x v="1201"/>
    <x v="884"/>
    <x v="380"/>
    <x v="1"/>
    <x v="380"/>
  </r>
  <r>
    <x v="1887"/>
    <x v="1377"/>
    <x v="14"/>
    <x v="2"/>
    <x v="3"/>
    <x v="287"/>
    <x v="86"/>
    <x v="62"/>
    <x v="0"/>
    <x v="2"/>
    <x v="54"/>
    <x v="135"/>
    <x v="34"/>
    <x v="1453"/>
    <x v="3002"/>
    <x v="23"/>
    <x v="0"/>
    <x v="0"/>
    <x v="1"/>
    <x v="23"/>
    <x v="1739"/>
    <x v="168"/>
    <x v="746"/>
    <x v="55"/>
    <x v="2025"/>
    <x v="471"/>
    <x v="1"/>
    <x v="1872"/>
    <x v="1"/>
    <x v="1917"/>
    <x v="3357"/>
    <x v="3091"/>
    <x v="380"/>
    <x v="1"/>
    <x v="380"/>
  </r>
  <r>
    <x v="2080"/>
    <x v="1378"/>
    <x v="14"/>
    <x v="2"/>
    <x v="3"/>
    <x v="311"/>
    <x v="86"/>
    <x v="53"/>
    <x v="17"/>
    <x v="3"/>
    <x v="56"/>
    <x v="154"/>
    <x v="36"/>
    <x v="1736"/>
    <x v="3189"/>
    <x v="21"/>
    <x v="0"/>
    <x v="0"/>
    <x v="1"/>
    <x v="23"/>
    <x v="1884"/>
    <x v="364"/>
    <x v="791"/>
    <x v="3"/>
    <x v="2185"/>
    <x v="1702"/>
    <x v="5"/>
    <x v="1195"/>
    <x v="6"/>
    <x v="2075"/>
    <x v="3060"/>
    <x v="2771"/>
    <x v="380"/>
    <x v="1"/>
    <x v="380"/>
  </r>
  <r>
    <x v="2115"/>
    <x v="1379"/>
    <x v="22"/>
    <x v="2"/>
    <x v="3"/>
    <x v="319"/>
    <x v="86"/>
    <x v="66"/>
    <x v="33"/>
    <x v="9"/>
    <x v="78"/>
    <x v="198"/>
    <x v="0"/>
    <x v="0"/>
    <x v="0"/>
    <x v="56"/>
    <x v="14"/>
    <x v="9"/>
    <x v="1"/>
    <x v="23"/>
    <x v="0"/>
    <x v="659"/>
    <x v="1217"/>
    <x v="0"/>
    <x v="515"/>
    <x v="2952"/>
    <x v="290"/>
    <x v="159"/>
    <x v="20"/>
    <x v="540"/>
    <x v="3610"/>
    <x v="3369"/>
    <x v="380"/>
    <x v="1"/>
    <x v="380"/>
  </r>
  <r>
    <x v="1955"/>
    <x v="1380"/>
    <x v="14"/>
    <x v="2"/>
    <x v="3"/>
    <x v="298"/>
    <x v="86"/>
    <x v="53"/>
    <x v="17"/>
    <x v="3"/>
    <x v="69"/>
    <x v="187"/>
    <x v="49"/>
    <x v="1363"/>
    <x v="2708"/>
    <x v="8"/>
    <x v="0"/>
    <x v="0"/>
    <x v="1"/>
    <x v="23"/>
    <x v="1955"/>
    <x v="229"/>
    <x v="774"/>
    <x v="0"/>
    <x v="2242"/>
    <x v="1801"/>
    <x v="643"/>
    <x v="154"/>
    <x v="0"/>
    <x v="2083"/>
    <x v="3600"/>
    <x v="3358"/>
    <x v="380"/>
    <x v="1"/>
    <x v="380"/>
  </r>
  <r>
    <x v="1876"/>
    <x v="1381"/>
    <x v="14"/>
    <x v="2"/>
    <x v="3"/>
    <x v="284"/>
    <x v="86"/>
    <x v="55"/>
    <x v="13"/>
    <x v="2"/>
    <x v="49"/>
    <x v="122"/>
    <x v="29"/>
    <x v="1432"/>
    <x v="2454"/>
    <x v="28"/>
    <x v="0"/>
    <x v="0"/>
    <x v="1"/>
    <x v="23"/>
    <x v="1294"/>
    <x v="476"/>
    <x v="1028"/>
    <x v="199"/>
    <x v="1915"/>
    <x v="2466"/>
    <x v="720"/>
    <x v="117"/>
    <x v="0"/>
    <x v="1936"/>
    <x v="1106"/>
    <x v="787"/>
    <x v="380"/>
    <x v="1"/>
    <x v="380"/>
  </r>
  <r>
    <x v="1532"/>
    <x v="1382"/>
    <x v="14"/>
    <x v="2"/>
    <x v="3"/>
    <x v="234"/>
    <x v="86"/>
    <x v="53"/>
    <x v="19"/>
    <x v="2"/>
    <x v="48"/>
    <x v="42"/>
    <x v="28"/>
    <x v="1688"/>
    <x v="2745"/>
    <x v="29"/>
    <x v="0"/>
    <x v="0"/>
    <x v="1"/>
    <x v="23"/>
    <x v="1432"/>
    <x v="570"/>
    <x v="1111"/>
    <x v="6"/>
    <x v="2031"/>
    <x v="197"/>
    <x v="73"/>
    <x v="615"/>
    <x v="0"/>
    <x v="1914"/>
    <x v="3421"/>
    <x v="3162"/>
    <x v="380"/>
    <x v="1"/>
    <x v="380"/>
  </r>
  <r>
    <x v="1394"/>
    <x v="1383"/>
    <x v="14"/>
    <x v="2"/>
    <x v="3"/>
    <x v="216"/>
    <x v="86"/>
    <x v="56"/>
    <x v="8"/>
    <x v="2"/>
    <x v="56"/>
    <x v="123"/>
    <x v="36"/>
    <x v="485"/>
    <x v="844"/>
    <x v="21"/>
    <x v="0"/>
    <x v="0"/>
    <x v="1"/>
    <x v="23"/>
    <x v="774"/>
    <x v="57"/>
    <x v="539"/>
    <x v="9"/>
    <x v="982"/>
    <x v="3010"/>
    <x v="729"/>
    <x v="79"/>
    <x v="0"/>
    <x v="863"/>
    <x v="3920"/>
    <x v="3727"/>
    <x v="380"/>
    <x v="1"/>
    <x v="380"/>
  </r>
  <r>
    <x v="1313"/>
    <x v="1384"/>
    <x v="14"/>
    <x v="2"/>
    <x v="3"/>
    <x v="208"/>
    <x v="86"/>
    <x v="56"/>
    <x v="8"/>
    <x v="2"/>
    <x v="52"/>
    <x v="115"/>
    <x v="32"/>
    <x v="2153"/>
    <x v="3587"/>
    <x v="25"/>
    <x v="0"/>
    <x v="0"/>
    <x v="1"/>
    <x v="23"/>
    <x v="2103"/>
    <x v="91"/>
    <x v="636"/>
    <x v="2"/>
    <x v="2315"/>
    <x v="1357"/>
    <x v="441"/>
    <x v="238"/>
    <x v="1"/>
    <x v="2156"/>
    <x v="3489"/>
    <x v="3239"/>
    <x v="380"/>
    <x v="1"/>
    <x v="380"/>
  </r>
  <r>
    <x v="1274"/>
    <x v="1385"/>
    <x v="14"/>
    <x v="2"/>
    <x v="3"/>
    <x v="200"/>
    <x v="86"/>
    <x v="63"/>
    <x v="0"/>
    <x v="2"/>
    <x v="55"/>
    <x v="140"/>
    <x v="35"/>
    <x v="488"/>
    <x v="1283"/>
    <x v="22"/>
    <x v="0"/>
    <x v="0"/>
    <x v="1"/>
    <x v="23"/>
    <x v="951"/>
    <x v="140"/>
    <x v="710"/>
    <x v="3"/>
    <x v="1278"/>
    <x v="325"/>
    <x v="335"/>
    <x v="221"/>
    <x v="0"/>
    <x v="1253"/>
    <x v="2484"/>
    <x v="2178"/>
    <x v="380"/>
    <x v="1"/>
    <x v="380"/>
  </r>
  <r>
    <x v="1096"/>
    <x v="1386"/>
    <x v="14"/>
    <x v="2"/>
    <x v="3"/>
    <x v="184"/>
    <x v="86"/>
    <x v="55"/>
    <x v="13"/>
    <x v="2"/>
    <x v="50"/>
    <x v="76"/>
    <x v="30"/>
    <x v="1276"/>
    <x v="2290"/>
    <x v="27"/>
    <x v="0"/>
    <x v="0"/>
    <x v="1"/>
    <x v="23"/>
    <x v="1252"/>
    <x v="226"/>
    <x v="805"/>
    <x v="100"/>
    <x v="1652"/>
    <x v="2113"/>
    <x v="5"/>
    <x v="1074"/>
    <x v="6"/>
    <x v="1710"/>
    <x v="1012"/>
    <x v="691"/>
    <x v="380"/>
    <x v="1"/>
    <x v="380"/>
  </r>
  <r>
    <x v="45"/>
    <x v="1387"/>
    <x v="14"/>
    <x v="2"/>
    <x v="3"/>
    <x v="1"/>
    <x v="90"/>
    <x v="62"/>
    <x v="0"/>
    <x v="1"/>
    <x v="48"/>
    <x v="127"/>
    <x v="28"/>
    <x v="1138"/>
    <x v="1448"/>
    <x v="29"/>
    <x v="0"/>
    <x v="0"/>
    <x v="1"/>
    <x v="23"/>
    <x v="820"/>
    <x v="153"/>
    <x v="680"/>
    <x v="33"/>
    <x v="1162"/>
    <x v="3029"/>
    <x v="1"/>
    <x v="1686"/>
    <x v="1"/>
    <x v="1145"/>
    <x v="2479"/>
    <x v="2173"/>
    <x v="380"/>
    <x v="1"/>
    <x v="380"/>
  </r>
  <r>
    <x v="3603"/>
    <x v="1388"/>
    <x v="22"/>
    <x v="2"/>
    <x v="3"/>
    <x v="63"/>
    <x v="90"/>
    <x v="66"/>
    <x v="33"/>
    <x v="9"/>
    <x v="78"/>
    <x v="198"/>
    <x v="0"/>
    <x v="0"/>
    <x v="0"/>
    <x v="56"/>
    <x v="14"/>
    <x v="9"/>
    <x v="1"/>
    <x v="23"/>
    <x v="0"/>
    <x v="238"/>
    <x v="793"/>
    <x v="0"/>
    <x v="329"/>
    <x v="2907"/>
    <x v="5"/>
    <x v="769"/>
    <x v="6"/>
    <x v="319"/>
    <x v="3718"/>
    <x v="3484"/>
    <x v="380"/>
    <x v="1"/>
    <x v="380"/>
  </r>
  <r>
    <x v="3445"/>
    <x v="1389"/>
    <x v="14"/>
    <x v="2"/>
    <x v="3"/>
    <x v="59"/>
    <x v="90"/>
    <x v="56"/>
    <x v="13"/>
    <x v="2"/>
    <x v="56"/>
    <x v="155"/>
    <x v="36"/>
    <x v="1020"/>
    <x v="1792"/>
    <x v="21"/>
    <x v="0"/>
    <x v="0"/>
    <x v="1"/>
    <x v="23"/>
    <x v="1204"/>
    <x v="94"/>
    <x v="641"/>
    <x v="3"/>
    <x v="1436"/>
    <x v="1417"/>
    <x v="440"/>
    <x v="173"/>
    <x v="0"/>
    <x v="1484"/>
    <x v="1267"/>
    <x v="951"/>
    <x v="380"/>
    <x v="1"/>
    <x v="380"/>
  </r>
  <r>
    <x v="3658"/>
    <x v="1390"/>
    <x v="14"/>
    <x v="2"/>
    <x v="3"/>
    <x v="65"/>
    <x v="90"/>
    <x v="56"/>
    <x v="13"/>
    <x v="3"/>
    <x v="56"/>
    <x v="155"/>
    <x v="36"/>
    <x v="1803"/>
    <x v="3446"/>
    <x v="21"/>
    <x v="0"/>
    <x v="0"/>
    <x v="1"/>
    <x v="23"/>
    <x v="2074"/>
    <x v="118"/>
    <x v="680"/>
    <x v="40"/>
    <x v="2330"/>
    <x v="2314"/>
    <x v="879"/>
    <x v="97"/>
    <x v="0"/>
    <x v="2300"/>
    <x v="1029"/>
    <x v="708"/>
    <x v="380"/>
    <x v="1"/>
    <x v="380"/>
  </r>
  <r>
    <x v="3962"/>
    <x v="1391"/>
    <x v="90"/>
    <x v="2"/>
    <x v="3"/>
    <x v="75"/>
    <x v="90"/>
    <x v="32"/>
    <x v="0"/>
    <x v="2"/>
    <x v="30"/>
    <x v="104"/>
    <x v="11"/>
    <x v="247"/>
    <x v="55"/>
    <x v="46"/>
    <x v="0"/>
    <x v="0"/>
    <x v="1"/>
    <x v="23"/>
    <x v="60"/>
    <x v="100"/>
    <x v="653"/>
    <x v="1"/>
    <x v="404"/>
    <x v="108"/>
    <x v="10"/>
    <x v="704"/>
    <x v="7"/>
    <x v="374"/>
    <x v="4193"/>
    <x v="4133"/>
    <x v="380"/>
    <x v="1"/>
    <x v="380"/>
  </r>
  <r>
    <x v="4207"/>
    <x v="1392"/>
    <x v="14"/>
    <x v="2"/>
    <x v="3"/>
    <x v="85"/>
    <x v="90"/>
    <x v="62"/>
    <x v="0"/>
    <x v="2"/>
    <x v="61"/>
    <x v="171"/>
    <x v="41"/>
    <x v="604"/>
    <x v="1649"/>
    <x v="16"/>
    <x v="0"/>
    <x v="0"/>
    <x v="1"/>
    <x v="23"/>
    <x v="1274"/>
    <x v="279"/>
    <x v="786"/>
    <x v="1"/>
    <x v="1602"/>
    <x v="2746"/>
    <x v="730"/>
    <x v="101"/>
    <x v="0"/>
    <x v="1567"/>
    <x v="2597"/>
    <x v="2291"/>
    <x v="380"/>
    <x v="1"/>
    <x v="380"/>
  </r>
  <r>
    <x v="4371"/>
    <x v="1393"/>
    <x v="14"/>
    <x v="2"/>
    <x v="3"/>
    <x v="91"/>
    <x v="90"/>
    <x v="54"/>
    <x v="13"/>
    <x v="3"/>
    <x v="55"/>
    <x v="158"/>
    <x v="35"/>
    <x v="1305"/>
    <x v="2594"/>
    <x v="22"/>
    <x v="0"/>
    <x v="0"/>
    <x v="1"/>
    <x v="23"/>
    <x v="1535"/>
    <x v="345"/>
    <x v="794"/>
    <x v="6"/>
    <x v="1838"/>
    <x v="1754"/>
    <x v="471"/>
    <x v="188"/>
    <x v="8"/>
    <x v="1617"/>
    <x v="3986"/>
    <x v="3820"/>
    <x v="380"/>
    <x v="1"/>
    <x v="380"/>
  </r>
  <r>
    <x v="3092"/>
    <x v="1394"/>
    <x v="80"/>
    <x v="2"/>
    <x v="3"/>
    <x v="50"/>
    <x v="90"/>
    <x v="66"/>
    <x v="33"/>
    <x v="9"/>
    <x v="78"/>
    <x v="198"/>
    <x v="0"/>
    <x v="0"/>
    <x v="0"/>
    <x v="56"/>
    <x v="14"/>
    <x v="9"/>
    <x v="1"/>
    <x v="23"/>
    <x v="0"/>
    <x v="684"/>
    <x v="1582"/>
    <x v="42"/>
    <x v="3101"/>
    <x v="0"/>
    <x v="1"/>
    <x v="2046"/>
    <x v="5"/>
    <x v="3052"/>
    <x v="1465"/>
    <x v="1149"/>
    <x v="380"/>
    <x v="1"/>
    <x v="380"/>
  </r>
  <r>
    <x v="45"/>
    <x v="1395"/>
    <x v="24"/>
    <x v="2"/>
    <x v="0"/>
    <x v="1"/>
    <x v="90"/>
    <x v="66"/>
    <x v="33"/>
    <x v="9"/>
    <x v="78"/>
    <x v="198"/>
    <x v="0"/>
    <x v="0"/>
    <x v="0"/>
    <x v="56"/>
    <x v="14"/>
    <x v="9"/>
    <x v="1"/>
    <x v="23"/>
    <x v="0"/>
    <x v="1"/>
    <x v="1"/>
    <x v="0"/>
    <x v="1"/>
    <x v="3023"/>
    <x v="4"/>
    <x v="90"/>
    <x v="8"/>
    <x v="1"/>
    <x v="574"/>
    <x v="249"/>
    <x v="380"/>
    <x v="1"/>
    <x v="380"/>
  </r>
  <r>
    <x v="1388"/>
    <x v="1396"/>
    <x v="83"/>
    <x v="4"/>
    <x v="0"/>
    <x v="215"/>
    <x v="24"/>
    <x v="66"/>
    <x v="33"/>
    <x v="9"/>
    <x v="78"/>
    <x v="198"/>
    <x v="0"/>
    <x v="0"/>
    <x v="0"/>
    <x v="56"/>
    <x v="14"/>
    <x v="9"/>
    <x v="1"/>
    <x v="23"/>
    <x v="0"/>
    <x v="750"/>
    <x v="1518"/>
    <x v="0"/>
    <x v="1829"/>
    <x v="91"/>
    <x v="14"/>
    <x v="718"/>
    <x v="0"/>
    <x v="1721"/>
    <x v="3469"/>
    <x v="3219"/>
    <x v="380"/>
    <x v="1"/>
    <x v="380"/>
  </r>
  <r>
    <x v="1838"/>
    <x v="1397"/>
    <x v="14"/>
    <x v="4"/>
    <x v="5"/>
    <x v="278"/>
    <x v="24"/>
    <x v="55"/>
    <x v="17"/>
    <x v="2"/>
    <x v="50"/>
    <x v="65"/>
    <x v="30"/>
    <x v="1222"/>
    <x v="2107"/>
    <x v="27"/>
    <x v="0"/>
    <x v="0"/>
    <x v="1"/>
    <x v="23"/>
    <x v="1168"/>
    <x v="193"/>
    <x v="515"/>
    <x v="168"/>
    <x v="1418"/>
    <x v="3058"/>
    <x v="1"/>
    <x v="1737"/>
    <x v="6"/>
    <x v="1528"/>
    <x v="699"/>
    <x v="373"/>
    <x v="380"/>
    <x v="1"/>
    <x v="380"/>
  </r>
  <r>
    <x v="1703"/>
    <x v="1398"/>
    <x v="14"/>
    <x v="4"/>
    <x v="5"/>
    <x v="256"/>
    <x v="24"/>
    <x v="53"/>
    <x v="17"/>
    <x v="2"/>
    <x v="52"/>
    <x v="129"/>
    <x v="32"/>
    <x v="2165"/>
    <x v="3533"/>
    <x v="25"/>
    <x v="0"/>
    <x v="0"/>
    <x v="1"/>
    <x v="23"/>
    <x v="2053"/>
    <x v="130"/>
    <x v="451"/>
    <x v="124"/>
    <x v="2216"/>
    <x v="1150"/>
    <x v="5"/>
    <x v="1205"/>
    <x v="1"/>
    <x v="2145"/>
    <x v="2277"/>
    <x v="1969"/>
    <x v="380"/>
    <x v="1"/>
    <x v="380"/>
  </r>
  <r>
    <x v="1531"/>
    <x v="1399"/>
    <x v="14"/>
    <x v="4"/>
    <x v="5"/>
    <x v="234"/>
    <x v="24"/>
    <x v="62"/>
    <x v="0"/>
    <x v="2"/>
    <x v="52"/>
    <x v="131"/>
    <x v="32"/>
    <x v="489"/>
    <x v="1080"/>
    <x v="25"/>
    <x v="0"/>
    <x v="0"/>
    <x v="1"/>
    <x v="23"/>
    <x v="776"/>
    <x v="298"/>
    <x v="589"/>
    <x v="5"/>
    <x v="1026"/>
    <x v="549"/>
    <x v="1"/>
    <x v="1655"/>
    <x v="1"/>
    <x v="1074"/>
    <x v="1514"/>
    <x v="1199"/>
    <x v="380"/>
    <x v="1"/>
    <x v="380"/>
  </r>
  <r>
    <x v="1469"/>
    <x v="1400"/>
    <x v="14"/>
    <x v="4"/>
    <x v="5"/>
    <x v="226"/>
    <x v="24"/>
    <x v="56"/>
    <x v="13"/>
    <x v="2"/>
    <x v="55"/>
    <x v="142"/>
    <x v="35"/>
    <x v="1350"/>
    <x v="2598"/>
    <x v="22"/>
    <x v="0"/>
    <x v="0"/>
    <x v="1"/>
    <x v="23"/>
    <x v="1536"/>
    <x v="331"/>
    <x v="616"/>
    <x v="162"/>
    <x v="1815"/>
    <x v="1666"/>
    <x v="5"/>
    <x v="1107"/>
    <x v="6"/>
    <x v="1878"/>
    <x v="833"/>
    <x v="509"/>
    <x v="380"/>
    <x v="1"/>
    <x v="380"/>
  </r>
  <r>
    <x v="1362"/>
    <x v="1401"/>
    <x v="14"/>
    <x v="4"/>
    <x v="5"/>
    <x v="210"/>
    <x v="24"/>
    <x v="55"/>
    <x v="8"/>
    <x v="2"/>
    <x v="60"/>
    <x v="140"/>
    <x v="40"/>
    <x v="1101"/>
    <x v="2014"/>
    <x v="17"/>
    <x v="0"/>
    <x v="0"/>
    <x v="1"/>
    <x v="23"/>
    <x v="1407"/>
    <x v="54"/>
    <x v="329"/>
    <x v="6"/>
    <x v="1358"/>
    <x v="2621"/>
    <x v="628"/>
    <x v="113"/>
    <x v="12"/>
    <x v="1515"/>
    <x v="585"/>
    <x v="259"/>
    <x v="380"/>
    <x v="1"/>
    <x v="380"/>
  </r>
  <r>
    <x v="1289"/>
    <x v="1402"/>
    <x v="14"/>
    <x v="4"/>
    <x v="5"/>
    <x v="202"/>
    <x v="24"/>
    <x v="56"/>
    <x v="8"/>
    <x v="2"/>
    <x v="56"/>
    <x v="124"/>
    <x v="36"/>
    <x v="656"/>
    <x v="1036"/>
    <x v="21"/>
    <x v="0"/>
    <x v="0"/>
    <x v="1"/>
    <x v="23"/>
    <x v="867"/>
    <x v="46"/>
    <x v="262"/>
    <x v="198"/>
    <x v="928"/>
    <x v="2598"/>
    <x v="628"/>
    <x v="95"/>
    <x v="0"/>
    <x v="1089"/>
    <x v="572"/>
    <x v="247"/>
    <x v="380"/>
    <x v="1"/>
    <x v="380"/>
  </r>
  <r>
    <x v="1160"/>
    <x v="1403"/>
    <x v="14"/>
    <x v="4"/>
    <x v="5"/>
    <x v="190"/>
    <x v="24"/>
    <x v="56"/>
    <x v="8"/>
    <x v="2"/>
    <x v="54"/>
    <x v="127"/>
    <x v="34"/>
    <x v="1210"/>
    <x v="2089"/>
    <x v="23"/>
    <x v="0"/>
    <x v="0"/>
    <x v="1"/>
    <x v="23"/>
    <x v="1274"/>
    <x v="94"/>
    <x v="408"/>
    <x v="8"/>
    <x v="1315"/>
    <x v="2880"/>
    <x v="754"/>
    <x v="87"/>
    <x v="0"/>
    <x v="1401"/>
    <x v="831"/>
    <x v="507"/>
    <x v="380"/>
    <x v="1"/>
    <x v="380"/>
  </r>
  <r>
    <x v="1065"/>
    <x v="1404"/>
    <x v="23"/>
    <x v="4"/>
    <x v="5"/>
    <x v="180"/>
    <x v="24"/>
    <x v="66"/>
    <x v="33"/>
    <x v="9"/>
    <x v="78"/>
    <x v="198"/>
    <x v="0"/>
    <x v="0"/>
    <x v="0"/>
    <x v="56"/>
    <x v="14"/>
    <x v="9"/>
    <x v="1"/>
    <x v="23"/>
    <x v="0"/>
    <x v="120"/>
    <x v="151"/>
    <x v="0"/>
    <x v="154"/>
    <x v="2875"/>
    <x v="93"/>
    <x v="46"/>
    <x v="20"/>
    <x v="246"/>
    <x v="6"/>
    <x v="39"/>
    <x v="380"/>
    <x v="1"/>
    <x v="380"/>
  </r>
  <r>
    <x v="937"/>
    <x v="1405"/>
    <x v="14"/>
    <x v="4"/>
    <x v="5"/>
    <x v="168"/>
    <x v="24"/>
    <x v="56"/>
    <x v="8"/>
    <x v="2"/>
    <x v="52"/>
    <x v="129"/>
    <x v="32"/>
    <x v="1478"/>
    <x v="2575"/>
    <x v="25"/>
    <x v="0"/>
    <x v="0"/>
    <x v="1"/>
    <x v="23"/>
    <x v="1442"/>
    <x v="210"/>
    <x v="527"/>
    <x v="2"/>
    <x v="1561"/>
    <x v="2466"/>
    <x v="670"/>
    <x v="113"/>
    <x v="0"/>
    <x v="1643"/>
    <x v="859"/>
    <x v="535"/>
    <x v="380"/>
    <x v="1"/>
    <x v="380"/>
  </r>
  <r>
    <x v="1856"/>
    <x v="1406"/>
    <x v="14"/>
    <x v="4"/>
    <x v="5"/>
    <x v="280"/>
    <x v="24"/>
    <x v="56"/>
    <x v="13"/>
    <x v="3"/>
    <x v="65"/>
    <x v="180"/>
    <x v="45"/>
    <x v="1000"/>
    <x v="2199"/>
    <x v="12"/>
    <x v="0"/>
    <x v="0"/>
    <x v="1"/>
    <x v="23"/>
    <x v="1604"/>
    <x v="108"/>
    <x v="426"/>
    <x v="0"/>
    <x v="1660"/>
    <x v="3058"/>
    <x v="1"/>
    <x v="1793"/>
    <x v="1"/>
    <x v="1764"/>
    <x v="668"/>
    <x v="342"/>
    <x v="380"/>
    <x v="1"/>
    <x v="380"/>
  </r>
  <r>
    <x v="1868"/>
    <x v="1407"/>
    <x v="14"/>
    <x v="4"/>
    <x v="5"/>
    <x v="282"/>
    <x v="24"/>
    <x v="53"/>
    <x v="17"/>
    <x v="2"/>
    <x v="55"/>
    <x v="140"/>
    <x v="35"/>
    <x v="1689"/>
    <x v="2777"/>
    <x v="22"/>
    <x v="0"/>
    <x v="0"/>
    <x v="1"/>
    <x v="23"/>
    <x v="1638"/>
    <x v="139"/>
    <x v="459"/>
    <x v="17"/>
    <x v="1731"/>
    <x v="1419"/>
    <x v="5"/>
    <x v="1096"/>
    <x v="1"/>
    <x v="1701"/>
    <x v="2441"/>
    <x v="2133"/>
    <x v="380"/>
    <x v="1"/>
    <x v="380"/>
  </r>
  <r>
    <x v="2517"/>
    <x v="1408"/>
    <x v="14"/>
    <x v="1"/>
    <x v="2"/>
    <x v="39"/>
    <x v="140"/>
    <x v="53"/>
    <x v="17"/>
    <x v="3"/>
    <x v="63"/>
    <x v="174"/>
    <x v="43"/>
    <x v="2024"/>
    <x v="3506"/>
    <x v="14"/>
    <x v="0"/>
    <x v="0"/>
    <x v="1"/>
    <x v="23"/>
    <x v="2278"/>
    <x v="262"/>
    <x v="854"/>
    <x v="0"/>
    <x v="2622"/>
    <x v="1973"/>
    <x v="754"/>
    <x v="145"/>
    <x v="0"/>
    <x v="2456"/>
    <x v="3003"/>
    <x v="2712"/>
    <x v="380"/>
    <x v="1"/>
    <x v="380"/>
  </r>
  <r>
    <x v="3540"/>
    <x v="1409"/>
    <x v="14"/>
    <x v="1"/>
    <x v="2"/>
    <x v="61"/>
    <x v="140"/>
    <x v="56"/>
    <x v="13"/>
    <x v="3"/>
    <x v="63"/>
    <x v="175"/>
    <x v="43"/>
    <x v="2257"/>
    <x v="3865"/>
    <x v="14"/>
    <x v="0"/>
    <x v="0"/>
    <x v="1"/>
    <x v="23"/>
    <x v="2546"/>
    <x v="177"/>
    <x v="833"/>
    <x v="38"/>
    <x v="2954"/>
    <x v="2610"/>
    <x v="938"/>
    <x v="106"/>
    <x v="0"/>
    <x v="2834"/>
    <x v="2084"/>
    <x v="1773"/>
    <x v="380"/>
    <x v="1"/>
    <x v="380"/>
  </r>
  <r>
    <x v="4251"/>
    <x v="1410"/>
    <x v="14"/>
    <x v="1"/>
    <x v="2"/>
    <x v="87"/>
    <x v="140"/>
    <x v="53"/>
    <x v="17"/>
    <x v="3"/>
    <x v="63"/>
    <x v="175"/>
    <x v="43"/>
    <x v="2106"/>
    <x v="3608"/>
    <x v="14"/>
    <x v="0"/>
    <x v="0"/>
    <x v="1"/>
    <x v="23"/>
    <x v="2357"/>
    <x v="245"/>
    <x v="852"/>
    <x v="0"/>
    <x v="2699"/>
    <x v="1693"/>
    <x v="1"/>
    <x v="1979"/>
    <x v="6"/>
    <x v="2545"/>
    <x v="2981"/>
    <x v="2688"/>
    <x v="380"/>
    <x v="1"/>
    <x v="380"/>
  </r>
  <r>
    <x v="439"/>
    <x v="1411"/>
    <x v="14"/>
    <x v="1"/>
    <x v="2"/>
    <x v="123"/>
    <x v="140"/>
    <x v="56"/>
    <x v="13"/>
    <x v="3"/>
    <x v="64"/>
    <x v="177"/>
    <x v="44"/>
    <x v="2160"/>
    <x v="3746"/>
    <x v="13"/>
    <x v="0"/>
    <x v="0"/>
    <x v="1"/>
    <x v="23"/>
    <x v="2461"/>
    <x v="389"/>
    <x v="986"/>
    <x v="0"/>
    <x v="2865"/>
    <x v="1709"/>
    <x v="730"/>
    <x v="173"/>
    <x v="18"/>
    <x v="2665"/>
    <x v="3618"/>
    <x v="3378"/>
    <x v="380"/>
    <x v="1"/>
    <x v="380"/>
  </r>
  <r>
    <x v="281"/>
    <x v="1412"/>
    <x v="19"/>
    <x v="1"/>
    <x v="2"/>
    <x v="110"/>
    <x v="140"/>
    <x v="53"/>
    <x v="17"/>
    <x v="4"/>
    <x v="65"/>
    <x v="180"/>
    <x v="45"/>
    <x v="2242"/>
    <x v="3871"/>
    <x v="12"/>
    <x v="0"/>
    <x v="0"/>
    <x v="1"/>
    <x v="23"/>
    <x v="2566"/>
    <x v="333"/>
    <x v="952"/>
    <x v="1"/>
    <x v="3182"/>
    <x v="3115"/>
    <x v="1"/>
    <x v="2059"/>
    <x v="6"/>
    <x v="3160"/>
    <x v="1588"/>
    <x v="1276"/>
    <x v="380"/>
    <x v="1"/>
    <x v="380"/>
  </r>
  <r>
    <x v="281"/>
    <x v="1412"/>
    <x v="19"/>
    <x v="1"/>
    <x v="0"/>
    <x v="110"/>
    <x v="140"/>
    <x v="55"/>
    <x v="17"/>
    <x v="2"/>
    <x v="64"/>
    <x v="177"/>
    <x v="44"/>
    <x v="1022"/>
    <x v="1579"/>
    <x v="13"/>
    <x v="0"/>
    <x v="0"/>
    <x v="1"/>
    <x v="23"/>
    <x v="1325"/>
    <x v="333"/>
    <x v="952"/>
    <x v="1"/>
    <x v="3182"/>
    <x v="3115"/>
    <x v="1"/>
    <x v="2059"/>
    <x v="6"/>
    <x v="3160"/>
    <x v="1588"/>
    <x v="1276"/>
    <x v="380"/>
    <x v="1"/>
    <x v="380"/>
  </r>
  <r>
    <x v="4502"/>
    <x v="1413"/>
    <x v="14"/>
    <x v="1"/>
    <x v="2"/>
    <x v="98"/>
    <x v="140"/>
    <x v="56"/>
    <x v="13"/>
    <x v="3"/>
    <x v="63"/>
    <x v="175"/>
    <x v="43"/>
    <x v="1932"/>
    <x v="3518"/>
    <x v="14"/>
    <x v="0"/>
    <x v="0"/>
    <x v="1"/>
    <x v="23"/>
    <x v="2287"/>
    <x v="95"/>
    <x v="702"/>
    <x v="2"/>
    <x v="2582"/>
    <x v="2921"/>
    <x v="934"/>
    <x v="88"/>
    <x v="0"/>
    <x v="2499"/>
    <x v="1200"/>
    <x v="883"/>
    <x v="380"/>
    <x v="1"/>
    <x v="380"/>
  </r>
  <r>
    <x v="3991"/>
    <x v="1414"/>
    <x v="14"/>
    <x v="1"/>
    <x v="2"/>
    <x v="76"/>
    <x v="140"/>
    <x v="53"/>
    <x v="19"/>
    <x v="3"/>
    <x v="63"/>
    <x v="174"/>
    <x v="43"/>
    <x v="2196"/>
    <x v="3696"/>
    <x v="14"/>
    <x v="0"/>
    <x v="0"/>
    <x v="1"/>
    <x v="23"/>
    <x v="2416"/>
    <x v="94"/>
    <x v="699"/>
    <x v="6"/>
    <x v="2718"/>
    <x v="1765"/>
    <x v="5"/>
    <x v="1307"/>
    <x v="6"/>
    <x v="2566"/>
    <x v="2850"/>
    <x v="2553"/>
    <x v="380"/>
    <x v="1"/>
    <x v="380"/>
  </r>
  <r>
    <x v="3098"/>
    <x v="1415"/>
    <x v="14"/>
    <x v="1"/>
    <x v="2"/>
    <x v="50"/>
    <x v="140"/>
    <x v="53"/>
    <x v="17"/>
    <x v="4"/>
    <x v="62"/>
    <x v="173"/>
    <x v="42"/>
    <x v="2228"/>
    <x v="3857"/>
    <x v="15"/>
    <x v="0"/>
    <x v="0"/>
    <x v="1"/>
    <x v="23"/>
    <x v="2530"/>
    <x v="92"/>
    <x v="695"/>
    <x v="99"/>
    <x v="2912"/>
    <x v="2050"/>
    <x v="5"/>
    <x v="1347"/>
    <x v="6"/>
    <x v="2777"/>
    <x v="2365"/>
    <x v="2057"/>
    <x v="380"/>
    <x v="1"/>
    <x v="380"/>
  </r>
  <r>
    <x v="207"/>
    <x v="1416"/>
    <x v="14"/>
    <x v="2"/>
    <x v="3"/>
    <x v="844"/>
    <x v="135"/>
    <x v="56"/>
    <x v="13"/>
    <x v="2"/>
    <x v="57"/>
    <x v="141"/>
    <x v="37"/>
    <x v="1224"/>
    <x v="2141"/>
    <x v="20"/>
    <x v="0"/>
    <x v="0"/>
    <x v="1"/>
    <x v="23"/>
    <x v="1388"/>
    <x v="279"/>
    <x v="835"/>
    <x v="52"/>
    <x v="1752"/>
    <x v="561"/>
    <x v="250"/>
    <x v="331"/>
    <x v="0"/>
    <x v="1785"/>
    <x v="1322"/>
    <x v="1006"/>
    <x v="380"/>
    <x v="1"/>
    <x v="380"/>
  </r>
  <r>
    <x v="231"/>
    <x v="1417"/>
    <x v="63"/>
    <x v="2"/>
    <x v="0"/>
    <x v="850"/>
    <x v="135"/>
    <x v="66"/>
    <x v="33"/>
    <x v="9"/>
    <x v="78"/>
    <x v="198"/>
    <x v="0"/>
    <x v="0"/>
    <x v="0"/>
    <x v="56"/>
    <x v="14"/>
    <x v="9"/>
    <x v="1"/>
    <x v="23"/>
    <x v="0"/>
    <x v="709"/>
    <x v="46"/>
    <x v="0"/>
    <x v="46"/>
    <x v="2398"/>
    <x v="1"/>
    <x v="926"/>
    <x v="1"/>
    <x v="41"/>
    <x v="3790"/>
    <x v="3570"/>
    <x v="380"/>
    <x v="1"/>
    <x v="380"/>
  </r>
  <r>
    <x v="303"/>
    <x v="1418"/>
    <x v="14"/>
    <x v="2"/>
    <x v="3"/>
    <x v="854"/>
    <x v="135"/>
    <x v="56"/>
    <x v="13"/>
    <x v="2"/>
    <x v="58"/>
    <x v="166"/>
    <x v="38"/>
    <x v="1553"/>
    <x v="2681"/>
    <x v="19"/>
    <x v="0"/>
    <x v="0"/>
    <x v="1"/>
    <x v="23"/>
    <x v="1650"/>
    <x v="545"/>
    <x v="969"/>
    <x v="0"/>
    <x v="2054"/>
    <x v="900"/>
    <x v="189"/>
    <x v="421"/>
    <x v="1"/>
    <x v="2077"/>
    <x v="981"/>
    <x v="660"/>
    <x v="380"/>
    <x v="1"/>
    <x v="380"/>
  </r>
  <r>
    <x v="468"/>
    <x v="1419"/>
    <x v="14"/>
    <x v="4"/>
    <x v="5"/>
    <x v="126"/>
    <x v="134"/>
    <x v="62"/>
    <x v="0"/>
    <x v="2"/>
    <x v="52"/>
    <x v="129"/>
    <x v="32"/>
    <x v="417"/>
    <x v="1019"/>
    <x v="25"/>
    <x v="0"/>
    <x v="0"/>
    <x v="1"/>
    <x v="23"/>
    <x v="753"/>
    <x v="160"/>
    <x v="479"/>
    <x v="109"/>
    <x v="991"/>
    <x v="2964"/>
    <x v="5"/>
    <x v="897"/>
    <x v="1"/>
    <x v="1027"/>
    <x v="1695"/>
    <x v="1382"/>
    <x v="380"/>
    <x v="1"/>
    <x v="380"/>
  </r>
  <r>
    <x v="279"/>
    <x v="1420"/>
    <x v="14"/>
    <x v="4"/>
    <x v="5"/>
    <x v="110"/>
    <x v="134"/>
    <x v="62"/>
    <x v="0"/>
    <x v="2"/>
    <x v="54"/>
    <x v="136"/>
    <x v="34"/>
    <x v="1219"/>
    <x v="2668"/>
    <x v="23"/>
    <x v="0"/>
    <x v="0"/>
    <x v="1"/>
    <x v="23"/>
    <x v="1551"/>
    <x v="179"/>
    <x v="503"/>
    <x v="35"/>
    <x v="1670"/>
    <x v="3146"/>
    <x v="865"/>
    <x v="79"/>
    <x v="0"/>
    <x v="1719"/>
    <x v="1114"/>
    <x v="795"/>
    <x v="380"/>
    <x v="1"/>
    <x v="380"/>
  </r>
  <r>
    <x v="107"/>
    <x v="1421"/>
    <x v="14"/>
    <x v="4"/>
    <x v="5"/>
    <x v="100"/>
    <x v="134"/>
    <x v="56"/>
    <x v="13"/>
    <x v="2"/>
    <x v="50"/>
    <x v="125"/>
    <x v="30"/>
    <x v="1403"/>
    <x v="2574"/>
    <x v="27"/>
    <x v="0"/>
    <x v="0"/>
    <x v="1"/>
    <x v="23"/>
    <x v="1381"/>
    <x v="110"/>
    <x v="430"/>
    <x v="0"/>
    <x v="1433"/>
    <x v="1841"/>
    <x v="507"/>
    <x v="152"/>
    <x v="0"/>
    <x v="1517"/>
    <x v="832"/>
    <x v="508"/>
    <x v="380"/>
    <x v="1"/>
    <x v="380"/>
  </r>
  <r>
    <x v="4272"/>
    <x v="1422"/>
    <x v="14"/>
    <x v="4"/>
    <x v="5"/>
    <x v="88"/>
    <x v="134"/>
    <x v="56"/>
    <x v="13"/>
    <x v="2"/>
    <x v="50"/>
    <x v="119"/>
    <x v="30"/>
    <x v="789"/>
    <x v="1314"/>
    <x v="27"/>
    <x v="0"/>
    <x v="0"/>
    <x v="1"/>
    <x v="23"/>
    <x v="824"/>
    <x v="130"/>
    <x v="451"/>
    <x v="0"/>
    <x v="947"/>
    <x v="2380"/>
    <x v="1"/>
    <x v="1643"/>
    <x v="1"/>
    <x v="997"/>
    <x v="1498"/>
    <x v="1182"/>
    <x v="380"/>
    <x v="1"/>
    <x v="380"/>
  </r>
  <r>
    <x v="4032"/>
    <x v="1423"/>
    <x v="14"/>
    <x v="4"/>
    <x v="5"/>
    <x v="78"/>
    <x v="134"/>
    <x v="62"/>
    <x v="0"/>
    <x v="2"/>
    <x v="55"/>
    <x v="129"/>
    <x v="35"/>
    <x v="848"/>
    <x v="1767"/>
    <x v="22"/>
    <x v="0"/>
    <x v="0"/>
    <x v="1"/>
    <x v="23"/>
    <x v="1161"/>
    <x v="81"/>
    <x v="391"/>
    <x v="14"/>
    <x v="1194"/>
    <x v="221"/>
    <x v="93"/>
    <x v="530"/>
    <x v="1"/>
    <x v="1130"/>
    <x v="3317"/>
    <x v="3046"/>
    <x v="380"/>
    <x v="1"/>
    <x v="380"/>
  </r>
  <r>
    <x v="3880"/>
    <x v="1424"/>
    <x v="14"/>
    <x v="4"/>
    <x v="5"/>
    <x v="72"/>
    <x v="134"/>
    <x v="52"/>
    <x v="0"/>
    <x v="1"/>
    <x v="52"/>
    <x v="114"/>
    <x v="32"/>
    <x v="461"/>
    <x v="294"/>
    <x v="25"/>
    <x v="0"/>
    <x v="0"/>
    <x v="1"/>
    <x v="23"/>
    <x v="307"/>
    <x v="83"/>
    <x v="394"/>
    <x v="5"/>
    <x v="533"/>
    <x v="1802"/>
    <x v="163"/>
    <x v="292"/>
    <x v="8"/>
    <x v="482"/>
    <x v="4213"/>
    <x v="4175"/>
    <x v="380"/>
    <x v="1"/>
    <x v="380"/>
  </r>
  <r>
    <x v="3413"/>
    <x v="1425"/>
    <x v="14"/>
    <x v="3"/>
    <x v="4"/>
    <x v="58"/>
    <x v="134"/>
    <x v="62"/>
    <x v="0"/>
    <x v="2"/>
    <x v="55"/>
    <x v="133"/>
    <x v="35"/>
    <x v="347"/>
    <x v="1032"/>
    <x v="22"/>
    <x v="0"/>
    <x v="0"/>
    <x v="1"/>
    <x v="23"/>
    <x v="839"/>
    <x v="53"/>
    <x v="465"/>
    <x v="0"/>
    <x v="971"/>
    <x v="2181"/>
    <x v="457"/>
    <x v="138"/>
    <x v="0"/>
    <x v="950"/>
    <x v="2978"/>
    <x v="2684"/>
    <x v="380"/>
    <x v="1"/>
    <x v="380"/>
  </r>
  <r>
    <x v="2991"/>
    <x v="1426"/>
    <x v="14"/>
    <x v="4"/>
    <x v="5"/>
    <x v="48"/>
    <x v="134"/>
    <x v="62"/>
    <x v="0"/>
    <x v="2"/>
    <x v="56"/>
    <x v="126"/>
    <x v="36"/>
    <x v="611"/>
    <x v="1373"/>
    <x v="21"/>
    <x v="0"/>
    <x v="0"/>
    <x v="1"/>
    <x v="23"/>
    <x v="1014"/>
    <x v="47"/>
    <x v="311"/>
    <x v="0"/>
    <x v="972"/>
    <x v="1736"/>
    <x v="409"/>
    <x v="160"/>
    <x v="0"/>
    <x v="1037"/>
    <x v="1219"/>
    <x v="903"/>
    <x v="380"/>
    <x v="1"/>
    <x v="380"/>
  </r>
  <r>
    <x v="1731"/>
    <x v="1427"/>
    <x v="14"/>
    <x v="4"/>
    <x v="5"/>
    <x v="26"/>
    <x v="134"/>
    <x v="55"/>
    <x v="13"/>
    <x v="2"/>
    <x v="48"/>
    <x v="81"/>
    <x v="28"/>
    <x v="642"/>
    <x v="895"/>
    <x v="29"/>
    <x v="0"/>
    <x v="0"/>
    <x v="1"/>
    <x v="23"/>
    <x v="605"/>
    <x v="216"/>
    <x v="531"/>
    <x v="118"/>
    <x v="913"/>
    <x v="2129"/>
    <x v="361"/>
    <x v="179"/>
    <x v="0"/>
    <x v="1015"/>
    <x v="762"/>
    <x v="436"/>
    <x v="380"/>
    <x v="1"/>
    <x v="380"/>
  </r>
  <r>
    <x v="1053"/>
    <x v="1428"/>
    <x v="14"/>
    <x v="4"/>
    <x v="5"/>
    <x v="18"/>
    <x v="134"/>
    <x v="52"/>
    <x v="0"/>
    <x v="2"/>
    <x v="52"/>
    <x v="129"/>
    <x v="32"/>
    <x v="235"/>
    <x v="303"/>
    <x v="25"/>
    <x v="0"/>
    <x v="0"/>
    <x v="1"/>
    <x v="23"/>
    <x v="312"/>
    <x v="36"/>
    <x v="289"/>
    <x v="53"/>
    <x v="510"/>
    <x v="1509"/>
    <x v="120"/>
    <x v="383"/>
    <x v="18"/>
    <x v="492"/>
    <x v="4093"/>
    <x v="3994"/>
    <x v="380"/>
    <x v="1"/>
    <x v="380"/>
  </r>
  <r>
    <x v="1148"/>
    <x v="1429"/>
    <x v="24"/>
    <x v="4"/>
    <x v="0"/>
    <x v="19"/>
    <x v="134"/>
    <x v="66"/>
    <x v="33"/>
    <x v="9"/>
    <x v="78"/>
    <x v="198"/>
    <x v="0"/>
    <x v="0"/>
    <x v="0"/>
    <x v="56"/>
    <x v="14"/>
    <x v="9"/>
    <x v="1"/>
    <x v="23"/>
    <x v="0"/>
    <x v="12"/>
    <x v="12"/>
    <x v="0"/>
    <x v="12"/>
    <x v="2549"/>
    <x v="795"/>
    <x v="0"/>
    <x v="7"/>
    <x v="8"/>
    <x v="3992"/>
    <x v="3832"/>
    <x v="380"/>
    <x v="1"/>
    <x v="380"/>
  </r>
  <r>
    <x v="1346"/>
    <x v="1430"/>
    <x v="14"/>
    <x v="4"/>
    <x v="5"/>
    <x v="21"/>
    <x v="134"/>
    <x v="53"/>
    <x v="17"/>
    <x v="2"/>
    <x v="63"/>
    <x v="175"/>
    <x v="43"/>
    <x v="1078"/>
    <x v="1973"/>
    <x v="14"/>
    <x v="0"/>
    <x v="0"/>
    <x v="1"/>
    <x v="23"/>
    <x v="1464"/>
    <x v="122"/>
    <x v="441"/>
    <x v="5"/>
    <x v="1523"/>
    <x v="883"/>
    <x v="482"/>
    <x v="163"/>
    <x v="0"/>
    <x v="1480"/>
    <x v="2773"/>
    <x v="2475"/>
    <x v="380"/>
    <x v="1"/>
    <x v="380"/>
  </r>
  <r>
    <x v="2653"/>
    <x v="1431"/>
    <x v="14"/>
    <x v="4"/>
    <x v="5"/>
    <x v="41"/>
    <x v="134"/>
    <x v="63"/>
    <x v="0"/>
    <x v="2"/>
    <x v="55"/>
    <x v="144"/>
    <x v="35"/>
    <x v="257"/>
    <x v="784"/>
    <x v="22"/>
    <x v="0"/>
    <x v="0"/>
    <x v="1"/>
    <x v="23"/>
    <x v="714"/>
    <x v="107"/>
    <x v="425"/>
    <x v="18"/>
    <x v="856"/>
    <x v="1991"/>
    <x v="368"/>
    <x v="171"/>
    <x v="0"/>
    <x v="835"/>
    <x v="3127"/>
    <x v="2840"/>
    <x v="380"/>
    <x v="1"/>
    <x v="380"/>
  </r>
  <r>
    <x v="3299"/>
    <x v="1432"/>
    <x v="14"/>
    <x v="4"/>
    <x v="5"/>
    <x v="55"/>
    <x v="134"/>
    <x v="63"/>
    <x v="0"/>
    <x v="2"/>
    <x v="55"/>
    <x v="144"/>
    <x v="35"/>
    <x v="507"/>
    <x v="893"/>
    <x v="22"/>
    <x v="0"/>
    <x v="0"/>
    <x v="1"/>
    <x v="23"/>
    <x v="783"/>
    <x v="96"/>
    <x v="411"/>
    <x v="0"/>
    <x v="882"/>
    <x v="2201"/>
    <x v="515"/>
    <x v="120"/>
    <x v="8"/>
    <x v="912"/>
    <x v="1958"/>
    <x v="1647"/>
    <x v="380"/>
    <x v="1"/>
    <x v="380"/>
  </r>
  <r>
    <x v="3836"/>
    <x v="1433"/>
    <x v="14"/>
    <x v="4"/>
    <x v="5"/>
    <x v="71"/>
    <x v="134"/>
    <x v="62"/>
    <x v="0"/>
    <x v="2"/>
    <x v="55"/>
    <x v="145"/>
    <x v="35"/>
    <x v="683"/>
    <x v="1402"/>
    <x v="22"/>
    <x v="0"/>
    <x v="0"/>
    <x v="1"/>
    <x v="23"/>
    <x v="999"/>
    <x v="92"/>
    <x v="405"/>
    <x v="2"/>
    <x v="1065"/>
    <x v="1824"/>
    <x v="323"/>
    <x v="211"/>
    <x v="1"/>
    <x v="1107"/>
    <x v="1539"/>
    <x v="1225"/>
    <x v="380"/>
    <x v="1"/>
    <x v="380"/>
  </r>
  <r>
    <x v="4211"/>
    <x v="1434"/>
    <x v="14"/>
    <x v="4"/>
    <x v="5"/>
    <x v="85"/>
    <x v="134"/>
    <x v="63"/>
    <x v="0"/>
    <x v="2"/>
    <x v="56"/>
    <x v="153"/>
    <x v="36"/>
    <x v="645"/>
    <x v="1857"/>
    <x v="21"/>
    <x v="0"/>
    <x v="0"/>
    <x v="1"/>
    <x v="23"/>
    <x v="1231"/>
    <x v="133"/>
    <x v="453"/>
    <x v="4"/>
    <x v="1311"/>
    <x v="3120"/>
    <x v="803"/>
    <x v="79"/>
    <x v="0"/>
    <x v="1281"/>
    <x v="2623"/>
    <x v="2318"/>
    <x v="380"/>
    <x v="1"/>
    <x v="380"/>
  </r>
  <r>
    <x v="214"/>
    <x v="1435"/>
    <x v="14"/>
    <x v="4"/>
    <x v="5"/>
    <x v="107"/>
    <x v="134"/>
    <x v="53"/>
    <x v="17"/>
    <x v="3"/>
    <x v="60"/>
    <x v="149"/>
    <x v="40"/>
    <x v="1771"/>
    <x v="3288"/>
    <x v="17"/>
    <x v="0"/>
    <x v="0"/>
    <x v="1"/>
    <x v="23"/>
    <x v="2060"/>
    <x v="180"/>
    <x v="505"/>
    <x v="9"/>
    <x v="2194"/>
    <x v="2825"/>
    <x v="925"/>
    <x v="79"/>
    <x v="0"/>
    <x v="1679"/>
    <x v="4230"/>
    <x v="4208"/>
    <x v="380"/>
    <x v="1"/>
    <x v="380"/>
  </r>
  <r>
    <x v="424"/>
    <x v="1436"/>
    <x v="14"/>
    <x v="4"/>
    <x v="5"/>
    <x v="121"/>
    <x v="134"/>
    <x v="63"/>
    <x v="0"/>
    <x v="2"/>
    <x v="56"/>
    <x v="152"/>
    <x v="36"/>
    <x v="498"/>
    <x v="883"/>
    <x v="21"/>
    <x v="0"/>
    <x v="0"/>
    <x v="1"/>
    <x v="23"/>
    <x v="803"/>
    <x v="162"/>
    <x v="481"/>
    <x v="12"/>
    <x v="960"/>
    <x v="1694"/>
    <x v="5"/>
    <x v="890"/>
    <x v="6"/>
    <x v="977"/>
    <x v="2082"/>
    <x v="1771"/>
    <x v="380"/>
    <x v="1"/>
    <x v="380"/>
  </r>
  <r>
    <x v="4450"/>
    <x v="1437"/>
    <x v="14"/>
    <x v="4"/>
    <x v="5"/>
    <x v="95"/>
    <x v="134"/>
    <x v="53"/>
    <x v="17"/>
    <x v="2"/>
    <x v="66"/>
    <x v="181"/>
    <x v="46"/>
    <x v="1238"/>
    <x v="1987"/>
    <x v="11"/>
    <x v="0"/>
    <x v="0"/>
    <x v="1"/>
    <x v="23"/>
    <x v="1542"/>
    <x v="98"/>
    <x v="414"/>
    <x v="0"/>
    <x v="1577"/>
    <x v="1870"/>
    <x v="1"/>
    <x v="1771"/>
    <x v="6"/>
    <x v="1516"/>
    <x v="3125"/>
    <x v="2838"/>
    <x v="380"/>
    <x v="1"/>
    <x v="380"/>
  </r>
  <r>
    <x v="3478"/>
    <x v="1438"/>
    <x v="14"/>
    <x v="4"/>
    <x v="5"/>
    <x v="6"/>
    <x v="134"/>
    <x v="63"/>
    <x v="0"/>
    <x v="2"/>
    <x v="55"/>
    <x v="140"/>
    <x v="35"/>
    <x v="556"/>
    <x v="949"/>
    <x v="22"/>
    <x v="0"/>
    <x v="0"/>
    <x v="1"/>
    <x v="23"/>
    <x v="804"/>
    <x v="95"/>
    <x v="409"/>
    <x v="18"/>
    <x v="909"/>
    <x v="715"/>
    <x v="5"/>
    <x v="878"/>
    <x v="1"/>
    <x v="911"/>
    <x v="2606"/>
    <x v="2301"/>
    <x v="380"/>
    <x v="1"/>
    <x v="380"/>
  </r>
  <r>
    <x v="2574"/>
    <x v="1439"/>
    <x v="14"/>
    <x v="2"/>
    <x v="3"/>
    <x v="4"/>
    <x v="134"/>
    <x v="53"/>
    <x v="17"/>
    <x v="3"/>
    <x v="71"/>
    <x v="191"/>
    <x v="51"/>
    <x v="1372"/>
    <x v="2664"/>
    <x v="6"/>
    <x v="0"/>
    <x v="0"/>
    <x v="1"/>
    <x v="23"/>
    <x v="1969"/>
    <x v="214"/>
    <x v="794"/>
    <x v="0"/>
    <x v="2270"/>
    <x v="3161"/>
    <x v="5"/>
    <x v="1217"/>
    <x v="6"/>
    <x v="2176"/>
    <x v="2604"/>
    <x v="2299"/>
    <x v="380"/>
    <x v="1"/>
    <x v="380"/>
  </r>
  <r>
    <x v="1222"/>
    <x v="1440"/>
    <x v="14"/>
    <x v="2"/>
    <x v="3"/>
    <x v="2"/>
    <x v="134"/>
    <x v="53"/>
    <x v="17"/>
    <x v="3"/>
    <x v="71"/>
    <x v="191"/>
    <x v="51"/>
    <x v="1456"/>
    <x v="2759"/>
    <x v="6"/>
    <x v="0"/>
    <x v="0"/>
    <x v="1"/>
    <x v="23"/>
    <x v="2042"/>
    <x v="259"/>
    <x v="833"/>
    <x v="0"/>
    <x v="2356"/>
    <x v="2304"/>
    <x v="795"/>
    <x v="121"/>
    <x v="0"/>
    <x v="2248"/>
    <x v="2605"/>
    <x v="2300"/>
    <x v="380"/>
    <x v="1"/>
    <x v="380"/>
  </r>
  <r>
    <x v="3729"/>
    <x v="1441"/>
    <x v="14"/>
    <x v="3"/>
    <x v="0"/>
    <x v="629"/>
    <x v="201"/>
    <x v="62"/>
    <x v="0"/>
    <x v="2"/>
    <x v="31"/>
    <x v="139"/>
    <x v="35"/>
    <x v="393"/>
    <x v="1194"/>
    <x v="22"/>
    <x v="0"/>
    <x v="6"/>
    <x v="1"/>
    <x v="23"/>
    <x v="338"/>
    <x v="26"/>
    <x v="30"/>
    <x v="0"/>
    <x v="368"/>
    <x v="1967"/>
    <x v="318"/>
    <x v="95"/>
    <x v="7"/>
    <x v="383"/>
    <x v="1082"/>
    <x v="763"/>
    <x v="380"/>
    <x v="1"/>
    <x v="380"/>
  </r>
  <r>
    <x v="3722"/>
    <x v="1442"/>
    <x v="23"/>
    <x v="3"/>
    <x v="0"/>
    <x v="626"/>
    <x v="201"/>
    <x v="66"/>
    <x v="33"/>
    <x v="9"/>
    <x v="78"/>
    <x v="198"/>
    <x v="0"/>
    <x v="0"/>
    <x v="0"/>
    <x v="56"/>
    <x v="14"/>
    <x v="9"/>
    <x v="1"/>
    <x v="23"/>
    <x v="0"/>
    <x v="15"/>
    <x v="18"/>
    <x v="0"/>
    <x v="18"/>
    <x v="1633"/>
    <x v="5"/>
    <x v="566"/>
    <x v="7"/>
    <x v="14"/>
    <x v="3405"/>
    <x v="3146"/>
    <x v="380"/>
    <x v="1"/>
    <x v="380"/>
  </r>
  <r>
    <x v="3642"/>
    <x v="1443"/>
    <x v="23"/>
    <x v="3"/>
    <x v="0"/>
    <x v="605"/>
    <x v="201"/>
    <x v="66"/>
    <x v="33"/>
    <x v="9"/>
    <x v="78"/>
    <x v="198"/>
    <x v="0"/>
    <x v="0"/>
    <x v="0"/>
    <x v="56"/>
    <x v="14"/>
    <x v="9"/>
    <x v="1"/>
    <x v="23"/>
    <x v="0"/>
    <x v="74"/>
    <x v="65"/>
    <x v="0"/>
    <x v="66"/>
    <x v="1811"/>
    <x v="379"/>
    <x v="3"/>
    <x v="7"/>
    <x v="60"/>
    <x v="3375"/>
    <x v="3113"/>
    <x v="380"/>
    <x v="1"/>
    <x v="380"/>
  </r>
  <r>
    <x v="3562"/>
    <x v="1444"/>
    <x v="14"/>
    <x v="3"/>
    <x v="4"/>
    <x v="585"/>
    <x v="201"/>
    <x v="62"/>
    <x v="0"/>
    <x v="2"/>
    <x v="48"/>
    <x v="93"/>
    <x v="28"/>
    <x v="606"/>
    <x v="1180"/>
    <x v="29"/>
    <x v="0"/>
    <x v="0"/>
    <x v="1"/>
    <x v="23"/>
    <x v="710"/>
    <x v="659"/>
    <x v="1216"/>
    <x v="32"/>
    <x v="1870"/>
    <x v="3165"/>
    <x v="1"/>
    <x v="1838"/>
    <x v="1"/>
    <x v="1808"/>
    <x v="2699"/>
    <x v="2396"/>
    <x v="380"/>
    <x v="1"/>
    <x v="380"/>
  </r>
  <r>
    <x v="3867"/>
    <x v="1445"/>
    <x v="14"/>
    <x v="3"/>
    <x v="4"/>
    <x v="72"/>
    <x v="22"/>
    <x v="62"/>
    <x v="0"/>
    <x v="2"/>
    <x v="52"/>
    <x v="135"/>
    <x v="32"/>
    <x v="696"/>
    <x v="1472"/>
    <x v="25"/>
    <x v="0"/>
    <x v="0"/>
    <x v="1"/>
    <x v="23"/>
    <x v="944"/>
    <x v="68"/>
    <x v="530"/>
    <x v="0"/>
    <x v="1114"/>
    <x v="1049"/>
    <x v="1"/>
    <x v="1672"/>
    <x v="1"/>
    <x v="1117"/>
    <x v="2139"/>
    <x v="1828"/>
    <x v="380"/>
    <x v="1"/>
    <x v="380"/>
  </r>
  <r>
    <x v="3571"/>
    <x v="1446"/>
    <x v="14"/>
    <x v="3"/>
    <x v="4"/>
    <x v="62"/>
    <x v="22"/>
    <x v="62"/>
    <x v="0"/>
    <x v="2"/>
    <x v="52"/>
    <x v="133"/>
    <x v="32"/>
    <x v="617"/>
    <x v="1629"/>
    <x v="25"/>
    <x v="0"/>
    <x v="0"/>
    <x v="1"/>
    <x v="23"/>
    <x v="1004"/>
    <x v="51"/>
    <x v="458"/>
    <x v="60"/>
    <x v="1156"/>
    <x v="2901"/>
    <x v="5"/>
    <x v="945"/>
    <x v="6"/>
    <x v="1227"/>
    <x v="1032"/>
    <x v="711"/>
    <x v="380"/>
    <x v="1"/>
    <x v="380"/>
  </r>
  <r>
    <x v="3164"/>
    <x v="1447"/>
    <x v="14"/>
    <x v="3"/>
    <x v="4"/>
    <x v="52"/>
    <x v="22"/>
    <x v="62"/>
    <x v="0"/>
    <x v="2"/>
    <x v="52"/>
    <x v="134"/>
    <x v="32"/>
    <x v="771"/>
    <x v="1881"/>
    <x v="25"/>
    <x v="0"/>
    <x v="0"/>
    <x v="1"/>
    <x v="23"/>
    <x v="1124"/>
    <x v="47"/>
    <x v="441"/>
    <x v="69"/>
    <x v="1253"/>
    <x v="474"/>
    <x v="221"/>
    <x v="307"/>
    <x v="1"/>
    <x v="1269"/>
    <x v="1760"/>
    <x v="1447"/>
    <x v="380"/>
    <x v="1"/>
    <x v="380"/>
  </r>
  <r>
    <x v="2692"/>
    <x v="1448"/>
    <x v="14"/>
    <x v="3"/>
    <x v="4"/>
    <x v="42"/>
    <x v="22"/>
    <x v="62"/>
    <x v="0"/>
    <x v="2"/>
    <x v="55"/>
    <x v="129"/>
    <x v="35"/>
    <x v="722"/>
    <x v="2044"/>
    <x v="22"/>
    <x v="0"/>
    <x v="0"/>
    <x v="1"/>
    <x v="23"/>
    <x v="1281"/>
    <x v="64"/>
    <x v="513"/>
    <x v="3"/>
    <x v="1400"/>
    <x v="1423"/>
    <x v="402"/>
    <x v="193"/>
    <x v="0"/>
    <x v="1407"/>
    <x v="1787"/>
    <x v="1474"/>
    <x v="380"/>
    <x v="1"/>
    <x v="380"/>
  </r>
  <r>
    <x v="2231"/>
    <x v="1449"/>
    <x v="14"/>
    <x v="3"/>
    <x v="4"/>
    <x v="34"/>
    <x v="22"/>
    <x v="62"/>
    <x v="0"/>
    <x v="2"/>
    <x v="52"/>
    <x v="129"/>
    <x v="32"/>
    <x v="964"/>
    <x v="2024"/>
    <x v="25"/>
    <x v="0"/>
    <x v="0"/>
    <x v="1"/>
    <x v="23"/>
    <x v="1184"/>
    <x v="52"/>
    <x v="460"/>
    <x v="0"/>
    <x v="1268"/>
    <x v="2358"/>
    <x v="471"/>
    <x v="152"/>
    <x v="0"/>
    <x v="1271"/>
    <x v="1987"/>
    <x v="1676"/>
    <x v="380"/>
    <x v="1"/>
    <x v="380"/>
  </r>
  <r>
    <x v="1843"/>
    <x v="1450"/>
    <x v="14"/>
    <x v="3"/>
    <x v="4"/>
    <x v="28"/>
    <x v="22"/>
    <x v="62"/>
    <x v="0"/>
    <x v="2"/>
    <x v="52"/>
    <x v="135"/>
    <x v="32"/>
    <x v="811"/>
    <x v="1885"/>
    <x v="25"/>
    <x v="0"/>
    <x v="0"/>
    <x v="1"/>
    <x v="23"/>
    <x v="1126"/>
    <x v="30"/>
    <x v="377"/>
    <x v="0"/>
    <x v="1148"/>
    <x v="791"/>
    <x v="1"/>
    <x v="1681"/>
    <x v="1"/>
    <x v="1115"/>
    <x v="2758"/>
    <x v="2459"/>
    <x v="380"/>
    <x v="1"/>
    <x v="380"/>
  </r>
  <r>
    <x v="1901"/>
    <x v="1451"/>
    <x v="14"/>
    <x v="3"/>
    <x v="4"/>
    <x v="29"/>
    <x v="22"/>
    <x v="56"/>
    <x v="8"/>
    <x v="2"/>
    <x v="54"/>
    <x v="128"/>
    <x v="34"/>
    <x v="963"/>
    <x v="1712"/>
    <x v="23"/>
    <x v="0"/>
    <x v="0"/>
    <x v="1"/>
    <x v="23"/>
    <x v="1100"/>
    <x v="41"/>
    <x v="418"/>
    <x v="0"/>
    <x v="1159"/>
    <x v="2477"/>
    <x v="587"/>
    <x v="112"/>
    <x v="0"/>
    <x v="1216"/>
    <x v="1253"/>
    <x v="937"/>
    <x v="380"/>
    <x v="1"/>
    <x v="380"/>
  </r>
  <r>
    <x v="2504"/>
    <x v="1452"/>
    <x v="14"/>
    <x v="3"/>
    <x v="4"/>
    <x v="39"/>
    <x v="22"/>
    <x v="56"/>
    <x v="13"/>
    <x v="2"/>
    <x v="52"/>
    <x v="131"/>
    <x v="32"/>
    <x v="1073"/>
    <x v="1938"/>
    <x v="25"/>
    <x v="0"/>
    <x v="0"/>
    <x v="1"/>
    <x v="23"/>
    <x v="1140"/>
    <x v="41"/>
    <x v="420"/>
    <x v="0"/>
    <x v="1190"/>
    <x v="51"/>
    <x v="49"/>
    <x v="634"/>
    <x v="0"/>
    <x v="1257"/>
    <x v="1146"/>
    <x v="827"/>
    <x v="380"/>
    <x v="1"/>
    <x v="380"/>
  </r>
  <r>
    <x v="2944"/>
    <x v="1453"/>
    <x v="14"/>
    <x v="3"/>
    <x v="4"/>
    <x v="47"/>
    <x v="22"/>
    <x v="62"/>
    <x v="0"/>
    <x v="2"/>
    <x v="52"/>
    <x v="129"/>
    <x v="32"/>
    <x v="899"/>
    <x v="1842"/>
    <x v="25"/>
    <x v="0"/>
    <x v="0"/>
    <x v="1"/>
    <x v="23"/>
    <x v="1105"/>
    <x v="69"/>
    <x v="533"/>
    <x v="23"/>
    <x v="1281"/>
    <x v="2558"/>
    <x v="627"/>
    <x v="110"/>
    <x v="0"/>
    <x v="1279"/>
    <x v="2038"/>
    <x v="1727"/>
    <x v="380"/>
    <x v="1"/>
    <x v="380"/>
  </r>
  <r>
    <x v="3291"/>
    <x v="1454"/>
    <x v="14"/>
    <x v="3"/>
    <x v="4"/>
    <x v="55"/>
    <x v="22"/>
    <x v="62"/>
    <x v="0"/>
    <x v="2"/>
    <x v="52"/>
    <x v="131"/>
    <x v="32"/>
    <x v="649"/>
    <x v="1694"/>
    <x v="25"/>
    <x v="0"/>
    <x v="0"/>
    <x v="1"/>
    <x v="23"/>
    <x v="1031"/>
    <x v="53"/>
    <x v="465"/>
    <x v="55"/>
    <x v="1180"/>
    <x v="378"/>
    <x v="274"/>
    <x v="254"/>
    <x v="0"/>
    <x v="1195"/>
    <x v="1944"/>
    <x v="1632"/>
    <x v="380"/>
    <x v="1"/>
    <x v="380"/>
  </r>
  <r>
    <x v="233"/>
    <x v="1455"/>
    <x v="23"/>
    <x v="3"/>
    <x v="0"/>
    <x v="109"/>
    <x v="22"/>
    <x v="66"/>
    <x v="33"/>
    <x v="9"/>
    <x v="78"/>
    <x v="198"/>
    <x v="0"/>
    <x v="0"/>
    <x v="0"/>
    <x v="56"/>
    <x v="14"/>
    <x v="9"/>
    <x v="1"/>
    <x v="23"/>
    <x v="0"/>
    <x v="8"/>
    <x v="11"/>
    <x v="0"/>
    <x v="11"/>
    <x v="1379"/>
    <x v="352"/>
    <x v="0"/>
    <x v="21"/>
    <x v="7"/>
    <x v="4056"/>
    <x v="3942"/>
    <x v="380"/>
    <x v="1"/>
    <x v="380"/>
  </r>
  <r>
    <x v="4289"/>
    <x v="1456"/>
    <x v="23"/>
    <x v="3"/>
    <x v="0"/>
    <x v="89"/>
    <x v="22"/>
    <x v="66"/>
    <x v="33"/>
    <x v="9"/>
    <x v="78"/>
    <x v="198"/>
    <x v="0"/>
    <x v="0"/>
    <x v="0"/>
    <x v="56"/>
    <x v="14"/>
    <x v="9"/>
    <x v="1"/>
    <x v="23"/>
    <x v="0"/>
    <x v="2"/>
    <x v="3"/>
    <x v="0"/>
    <x v="3"/>
    <x v="2426"/>
    <x v="5"/>
    <x v="189"/>
    <x v="1"/>
    <x v="3"/>
    <x v="574"/>
    <x v="249"/>
    <x v="380"/>
    <x v="1"/>
    <x v="380"/>
  </r>
  <r>
    <x v="4011"/>
    <x v="1457"/>
    <x v="23"/>
    <x v="3"/>
    <x v="0"/>
    <x v="77"/>
    <x v="22"/>
    <x v="66"/>
    <x v="33"/>
    <x v="9"/>
    <x v="78"/>
    <x v="198"/>
    <x v="0"/>
    <x v="0"/>
    <x v="0"/>
    <x v="56"/>
    <x v="14"/>
    <x v="9"/>
    <x v="1"/>
    <x v="23"/>
    <x v="0"/>
    <x v="10"/>
    <x v="12"/>
    <x v="0"/>
    <x v="12"/>
    <x v="2389"/>
    <x v="471"/>
    <x v="0"/>
    <x v="7"/>
    <x v="9"/>
    <x v="574"/>
    <x v="249"/>
    <x v="380"/>
    <x v="1"/>
    <x v="380"/>
  </r>
  <r>
    <x v="3705"/>
    <x v="1458"/>
    <x v="23"/>
    <x v="3"/>
    <x v="0"/>
    <x v="67"/>
    <x v="22"/>
    <x v="66"/>
    <x v="33"/>
    <x v="9"/>
    <x v="78"/>
    <x v="198"/>
    <x v="0"/>
    <x v="0"/>
    <x v="0"/>
    <x v="56"/>
    <x v="14"/>
    <x v="9"/>
    <x v="1"/>
    <x v="23"/>
    <x v="0"/>
    <x v="16"/>
    <x v="19"/>
    <x v="0"/>
    <x v="19"/>
    <x v="2604"/>
    <x v="520"/>
    <x v="0"/>
    <x v="7"/>
    <x v="15"/>
    <x v="3243"/>
    <x v="2963"/>
    <x v="380"/>
    <x v="1"/>
    <x v="380"/>
  </r>
  <r>
    <x v="912"/>
    <x v="1459"/>
    <x v="14"/>
    <x v="1"/>
    <x v="2"/>
    <x v="164"/>
    <x v="215"/>
    <x v="53"/>
    <x v="17"/>
    <x v="3"/>
    <x v="60"/>
    <x v="158"/>
    <x v="40"/>
    <x v="2179"/>
    <x v="3697"/>
    <x v="17"/>
    <x v="0"/>
    <x v="0"/>
    <x v="1"/>
    <x v="23"/>
    <x v="2372"/>
    <x v="660"/>
    <x v="1124"/>
    <x v="50"/>
    <x v="2860"/>
    <x v="2108"/>
    <x v="5"/>
    <x v="1333"/>
    <x v="21"/>
    <x v="2683"/>
    <x v="3193"/>
    <x v="2909"/>
    <x v="380"/>
    <x v="1"/>
    <x v="380"/>
  </r>
  <r>
    <x v="794"/>
    <x v="1460"/>
    <x v="63"/>
    <x v="2"/>
    <x v="0"/>
    <x v="150"/>
    <x v="215"/>
    <x v="66"/>
    <x v="33"/>
    <x v="9"/>
    <x v="78"/>
    <x v="198"/>
    <x v="0"/>
    <x v="0"/>
    <x v="0"/>
    <x v="56"/>
    <x v="14"/>
    <x v="9"/>
    <x v="1"/>
    <x v="23"/>
    <x v="0"/>
    <x v="747"/>
    <x v="69"/>
    <x v="0"/>
    <x v="70"/>
    <x v="2108"/>
    <x v="5"/>
    <x v="682"/>
    <x v="21"/>
    <x v="62"/>
    <x v="3805"/>
    <x v="3591"/>
    <x v="380"/>
    <x v="1"/>
    <x v="380"/>
  </r>
  <r>
    <x v="1348"/>
    <x v="1461"/>
    <x v="14"/>
    <x v="2"/>
    <x v="3"/>
    <x v="21"/>
    <x v="147"/>
    <x v="55"/>
    <x v="17"/>
    <x v="2"/>
    <x v="55"/>
    <x v="144"/>
    <x v="35"/>
    <x v="1548"/>
    <x v="2870"/>
    <x v="22"/>
    <x v="0"/>
    <x v="0"/>
    <x v="1"/>
    <x v="23"/>
    <x v="1690"/>
    <x v="65"/>
    <x v="571"/>
    <x v="24"/>
    <x v="1871"/>
    <x v="305"/>
    <x v="335"/>
    <x v="271"/>
    <x v="0"/>
    <x v="1923"/>
    <x v="809"/>
    <x v="485"/>
    <x v="380"/>
    <x v="1"/>
    <x v="380"/>
  </r>
  <r>
    <x v="1660"/>
    <x v="1462"/>
    <x v="24"/>
    <x v="2"/>
    <x v="0"/>
    <x v="25"/>
    <x v="143"/>
    <x v="66"/>
    <x v="33"/>
    <x v="9"/>
    <x v="78"/>
    <x v="198"/>
    <x v="0"/>
    <x v="0"/>
    <x v="0"/>
    <x v="56"/>
    <x v="14"/>
    <x v="9"/>
    <x v="1"/>
    <x v="23"/>
    <x v="0"/>
    <x v="154"/>
    <x v="103"/>
    <x v="0"/>
    <x v="107"/>
    <x v="2357"/>
    <x v="5"/>
    <x v="703"/>
    <x v="21"/>
    <x v="100"/>
    <x v="3540"/>
    <x v="3293"/>
    <x v="380"/>
    <x v="1"/>
    <x v="380"/>
  </r>
  <r>
    <x v="2194"/>
    <x v="1463"/>
    <x v="14"/>
    <x v="2"/>
    <x v="3"/>
    <x v="33"/>
    <x v="143"/>
    <x v="62"/>
    <x v="0"/>
    <x v="2"/>
    <x v="53"/>
    <x v="145"/>
    <x v="33"/>
    <x v="1576"/>
    <x v="3283"/>
    <x v="24"/>
    <x v="0"/>
    <x v="0"/>
    <x v="1"/>
    <x v="23"/>
    <x v="1866"/>
    <x v="84"/>
    <x v="625"/>
    <x v="0"/>
    <x v="2060"/>
    <x v="1940"/>
    <x v="504"/>
    <x v="193"/>
    <x v="0"/>
    <x v="2043"/>
    <x v="1652"/>
    <x v="1339"/>
    <x v="380"/>
    <x v="1"/>
    <x v="380"/>
  </r>
  <r>
    <x v="2863"/>
    <x v="1464"/>
    <x v="14"/>
    <x v="2"/>
    <x v="3"/>
    <x v="45"/>
    <x v="143"/>
    <x v="53"/>
    <x v="17"/>
    <x v="2"/>
    <x v="54"/>
    <x v="147"/>
    <x v="34"/>
    <x v="1456"/>
    <x v="2517"/>
    <x v="23"/>
    <x v="0"/>
    <x v="0"/>
    <x v="1"/>
    <x v="23"/>
    <x v="1468"/>
    <x v="93"/>
    <x v="639"/>
    <x v="70"/>
    <x v="1707"/>
    <x v="1484"/>
    <x v="457"/>
    <x v="183"/>
    <x v="0"/>
    <x v="1657"/>
    <x v="2911"/>
    <x v="2616"/>
    <x v="380"/>
    <x v="1"/>
    <x v="380"/>
  </r>
  <r>
    <x v="3300"/>
    <x v="1465"/>
    <x v="24"/>
    <x v="2"/>
    <x v="0"/>
    <x v="55"/>
    <x v="143"/>
    <x v="66"/>
    <x v="33"/>
    <x v="9"/>
    <x v="78"/>
    <x v="198"/>
    <x v="0"/>
    <x v="0"/>
    <x v="0"/>
    <x v="56"/>
    <x v="14"/>
    <x v="9"/>
    <x v="1"/>
    <x v="23"/>
    <x v="0"/>
    <x v="92"/>
    <x v="76"/>
    <x v="0"/>
    <x v="77"/>
    <x v="725"/>
    <x v="1"/>
    <x v="1353"/>
    <x v="1"/>
    <x v="69"/>
    <x v="3321"/>
    <x v="3050"/>
    <x v="380"/>
    <x v="1"/>
    <x v="380"/>
  </r>
  <r>
    <x v="3376"/>
    <x v="1466"/>
    <x v="24"/>
    <x v="2"/>
    <x v="0"/>
    <x v="57"/>
    <x v="143"/>
    <x v="66"/>
    <x v="33"/>
    <x v="9"/>
    <x v="78"/>
    <x v="198"/>
    <x v="0"/>
    <x v="0"/>
    <x v="0"/>
    <x v="56"/>
    <x v="14"/>
    <x v="9"/>
    <x v="1"/>
    <x v="23"/>
    <x v="0"/>
    <x v="3"/>
    <x v="0"/>
    <x v="0"/>
    <x v="0"/>
    <x v="57"/>
    <x v="1"/>
    <x v="0"/>
    <x v="0"/>
    <x v="0"/>
    <x v="4365"/>
    <x v="4393"/>
    <x v="380"/>
    <x v="1"/>
    <x v="380"/>
  </r>
  <r>
    <x v="3531"/>
    <x v="1467"/>
    <x v="14"/>
    <x v="2"/>
    <x v="3"/>
    <x v="61"/>
    <x v="12"/>
    <x v="62"/>
    <x v="0"/>
    <x v="2"/>
    <x v="56"/>
    <x v="147"/>
    <x v="36"/>
    <x v="1208"/>
    <x v="2401"/>
    <x v="21"/>
    <x v="0"/>
    <x v="0"/>
    <x v="1"/>
    <x v="23"/>
    <x v="1476"/>
    <x v="48"/>
    <x v="499"/>
    <x v="2"/>
    <x v="1573"/>
    <x v="3084"/>
    <x v="1"/>
    <x v="1770"/>
    <x v="6"/>
    <x v="1582"/>
    <x v="1765"/>
    <x v="1452"/>
    <x v="380"/>
    <x v="1"/>
    <x v="380"/>
  </r>
  <r>
    <x v="3415"/>
    <x v="1468"/>
    <x v="14"/>
    <x v="2"/>
    <x v="3"/>
    <x v="58"/>
    <x v="143"/>
    <x v="62"/>
    <x v="0"/>
    <x v="2"/>
    <x v="51"/>
    <x v="146"/>
    <x v="31"/>
    <x v="1232"/>
    <x v="2539"/>
    <x v="26"/>
    <x v="0"/>
    <x v="0"/>
    <x v="1"/>
    <x v="23"/>
    <x v="1390"/>
    <x v="51"/>
    <x v="514"/>
    <x v="38"/>
    <x v="1526"/>
    <x v="2585"/>
    <x v="678"/>
    <x v="109"/>
    <x v="0"/>
    <x v="1564"/>
    <x v="1394"/>
    <x v="1078"/>
    <x v="380"/>
    <x v="1"/>
    <x v="380"/>
  </r>
  <r>
    <x v="2915"/>
    <x v="1469"/>
    <x v="14"/>
    <x v="2"/>
    <x v="3"/>
    <x v="46"/>
    <x v="143"/>
    <x v="63"/>
    <x v="0"/>
    <x v="2"/>
    <x v="56"/>
    <x v="151"/>
    <x v="36"/>
    <x v="938"/>
    <x v="2412"/>
    <x v="21"/>
    <x v="0"/>
    <x v="0"/>
    <x v="1"/>
    <x v="23"/>
    <x v="1480"/>
    <x v="61"/>
    <x v="554"/>
    <x v="1"/>
    <x v="1619"/>
    <x v="2094"/>
    <x v="533"/>
    <x v="151"/>
    <x v="0"/>
    <x v="1590"/>
    <x v="2474"/>
    <x v="2168"/>
    <x v="380"/>
    <x v="1"/>
    <x v="380"/>
  </r>
  <r>
    <x v="1256"/>
    <x v="1470"/>
    <x v="24"/>
    <x v="2"/>
    <x v="0"/>
    <x v="20"/>
    <x v="143"/>
    <x v="66"/>
    <x v="33"/>
    <x v="9"/>
    <x v="78"/>
    <x v="198"/>
    <x v="0"/>
    <x v="0"/>
    <x v="0"/>
    <x v="56"/>
    <x v="14"/>
    <x v="9"/>
    <x v="1"/>
    <x v="23"/>
    <x v="0"/>
    <x v="138"/>
    <x v="98"/>
    <x v="0"/>
    <x v="102"/>
    <x v="2357"/>
    <x v="5"/>
    <x v="700"/>
    <x v="21"/>
    <x v="97"/>
    <x v="3577"/>
    <x v="3333"/>
    <x v="380"/>
    <x v="1"/>
    <x v="380"/>
  </r>
  <r>
    <x v="2406"/>
    <x v="1471"/>
    <x v="14"/>
    <x v="2"/>
    <x v="3"/>
    <x v="37"/>
    <x v="147"/>
    <x v="63"/>
    <x v="0"/>
    <x v="2"/>
    <x v="55"/>
    <x v="144"/>
    <x v="35"/>
    <x v="916"/>
    <x v="1873"/>
    <x v="22"/>
    <x v="0"/>
    <x v="0"/>
    <x v="1"/>
    <x v="23"/>
    <x v="1213"/>
    <x v="46"/>
    <x v="487"/>
    <x v="2"/>
    <x v="1318"/>
    <x v="1243"/>
    <x v="580"/>
    <x v="121"/>
    <x v="0"/>
    <x v="1283"/>
    <x v="2702"/>
    <x v="2398"/>
    <x v="380"/>
    <x v="1"/>
    <x v="380"/>
  </r>
  <r>
    <x v="2704"/>
    <x v="1472"/>
    <x v="14"/>
    <x v="2"/>
    <x v="3"/>
    <x v="42"/>
    <x v="147"/>
    <x v="62"/>
    <x v="0"/>
    <x v="2"/>
    <x v="55"/>
    <x v="143"/>
    <x v="35"/>
    <x v="849"/>
    <x v="2325"/>
    <x v="22"/>
    <x v="0"/>
    <x v="0"/>
    <x v="1"/>
    <x v="23"/>
    <x v="1417"/>
    <x v="47"/>
    <x v="491"/>
    <x v="0"/>
    <x v="1507"/>
    <x v="1673"/>
    <x v="428"/>
    <x v="186"/>
    <x v="0"/>
    <x v="1528"/>
    <x v="1656"/>
    <x v="1343"/>
    <x v="380"/>
    <x v="1"/>
    <x v="380"/>
  </r>
  <r>
    <x v="2126"/>
    <x v="1473"/>
    <x v="14"/>
    <x v="2"/>
    <x v="3"/>
    <x v="32"/>
    <x v="147"/>
    <x v="62"/>
    <x v="0"/>
    <x v="2"/>
    <x v="55"/>
    <x v="144"/>
    <x v="35"/>
    <x v="947"/>
    <x v="2492"/>
    <x v="22"/>
    <x v="0"/>
    <x v="0"/>
    <x v="1"/>
    <x v="23"/>
    <x v="1485"/>
    <x v="46"/>
    <x v="487"/>
    <x v="4"/>
    <x v="1577"/>
    <x v="363"/>
    <x v="342"/>
    <x v="240"/>
    <x v="0"/>
    <x v="1610"/>
    <x v="1470"/>
    <x v="1154"/>
    <x v="380"/>
    <x v="1"/>
    <x v="380"/>
  </r>
  <r>
    <x v="1424"/>
    <x v="1474"/>
    <x v="14"/>
    <x v="2"/>
    <x v="3"/>
    <x v="22"/>
    <x v="147"/>
    <x v="62"/>
    <x v="0"/>
    <x v="2"/>
    <x v="55"/>
    <x v="140"/>
    <x v="35"/>
    <x v="667"/>
    <x v="1940"/>
    <x v="22"/>
    <x v="0"/>
    <x v="0"/>
    <x v="1"/>
    <x v="23"/>
    <x v="1232"/>
    <x v="51"/>
    <x v="515"/>
    <x v="0"/>
    <x v="1352"/>
    <x v="2010"/>
    <x v="1"/>
    <x v="1724"/>
    <x v="6"/>
    <x v="1388"/>
    <x v="1494"/>
    <x v="1178"/>
    <x v="380"/>
    <x v="1"/>
    <x v="380"/>
  </r>
  <r>
    <x v="586"/>
    <x v="1475"/>
    <x v="14"/>
    <x v="2"/>
    <x v="3"/>
    <x v="136"/>
    <x v="215"/>
    <x v="62"/>
    <x v="0"/>
    <x v="2"/>
    <x v="46"/>
    <x v="144"/>
    <x v="26"/>
    <x v="810"/>
    <x v="1899"/>
    <x v="31"/>
    <x v="0"/>
    <x v="0"/>
    <x v="1"/>
    <x v="23"/>
    <x v="943"/>
    <x v="49"/>
    <x v="504"/>
    <x v="0"/>
    <x v="1090"/>
    <x v="2992"/>
    <x v="616"/>
    <x v="104"/>
    <x v="0"/>
    <x v="1351"/>
    <x v="494"/>
    <x v="174"/>
    <x v="380"/>
    <x v="1"/>
    <x v="380"/>
  </r>
  <r>
    <x v="3100"/>
    <x v="1476"/>
    <x v="14"/>
    <x v="2"/>
    <x v="3"/>
    <x v="50"/>
    <x v="147"/>
    <x v="63"/>
    <x v="0"/>
    <x v="2"/>
    <x v="55"/>
    <x v="144"/>
    <x v="35"/>
    <x v="395"/>
    <x v="781"/>
    <x v="22"/>
    <x v="0"/>
    <x v="0"/>
    <x v="1"/>
    <x v="23"/>
    <x v="712"/>
    <x v="50"/>
    <x v="512"/>
    <x v="3"/>
    <x v="908"/>
    <x v="821"/>
    <x v="328"/>
    <x v="196"/>
    <x v="0"/>
    <x v="939"/>
    <x v="1782"/>
    <x v="1469"/>
    <x v="380"/>
    <x v="1"/>
    <x v="380"/>
  </r>
  <r>
    <x v="3142"/>
    <x v="1477"/>
    <x v="14"/>
    <x v="2"/>
    <x v="3"/>
    <x v="51"/>
    <x v="147"/>
    <x v="62"/>
    <x v="0"/>
    <x v="2"/>
    <x v="55"/>
    <x v="145"/>
    <x v="35"/>
    <x v="747"/>
    <x v="1992"/>
    <x v="22"/>
    <x v="0"/>
    <x v="0"/>
    <x v="1"/>
    <x v="23"/>
    <x v="1255"/>
    <x v="47"/>
    <x v="492"/>
    <x v="0"/>
    <x v="1354"/>
    <x v="86"/>
    <x v="74"/>
    <x v="580"/>
    <x v="0"/>
    <x v="1337"/>
    <x v="2436"/>
    <x v="2128"/>
    <x v="380"/>
    <x v="1"/>
    <x v="380"/>
  </r>
  <r>
    <x v="2393"/>
    <x v="1478"/>
    <x v="14"/>
    <x v="2"/>
    <x v="3"/>
    <x v="37"/>
    <x v="12"/>
    <x v="63"/>
    <x v="0"/>
    <x v="2"/>
    <x v="55"/>
    <x v="145"/>
    <x v="35"/>
    <x v="655"/>
    <x v="1744"/>
    <x v="22"/>
    <x v="0"/>
    <x v="0"/>
    <x v="1"/>
    <x v="23"/>
    <x v="1152"/>
    <x v="55"/>
    <x v="529"/>
    <x v="4"/>
    <x v="1301"/>
    <x v="1011"/>
    <x v="497"/>
    <x v="147"/>
    <x v="0"/>
    <x v="1116"/>
    <x v="3952"/>
    <x v="3767"/>
    <x v="380"/>
    <x v="1"/>
    <x v="380"/>
  </r>
  <r>
    <x v="2852"/>
    <x v="1479"/>
    <x v="14"/>
    <x v="2"/>
    <x v="3"/>
    <x v="45"/>
    <x v="12"/>
    <x v="63"/>
    <x v="0"/>
    <x v="2"/>
    <x v="56"/>
    <x v="148"/>
    <x v="36"/>
    <x v="681"/>
    <x v="1538"/>
    <x v="21"/>
    <x v="0"/>
    <x v="0"/>
    <x v="1"/>
    <x v="23"/>
    <x v="1086"/>
    <x v="55"/>
    <x v="532"/>
    <x v="1"/>
    <x v="1243"/>
    <x v="2810"/>
    <x v="1"/>
    <x v="1704"/>
    <x v="1"/>
    <x v="1082"/>
    <x v="3919"/>
    <x v="3725"/>
    <x v="380"/>
    <x v="1"/>
    <x v="380"/>
  </r>
  <r>
    <x v="3205"/>
    <x v="1480"/>
    <x v="23"/>
    <x v="2"/>
    <x v="0"/>
    <x v="53"/>
    <x v="12"/>
    <x v="66"/>
    <x v="33"/>
    <x v="9"/>
    <x v="78"/>
    <x v="198"/>
    <x v="0"/>
    <x v="0"/>
    <x v="0"/>
    <x v="56"/>
    <x v="14"/>
    <x v="9"/>
    <x v="1"/>
    <x v="23"/>
    <x v="0"/>
    <x v="52"/>
    <x v="52"/>
    <x v="0"/>
    <x v="52"/>
    <x v="2357"/>
    <x v="5"/>
    <x v="670"/>
    <x v="21"/>
    <x v="47"/>
    <x v="3729"/>
    <x v="3498"/>
    <x v="380"/>
    <x v="1"/>
    <x v="380"/>
  </r>
  <r>
    <x v="3866"/>
    <x v="1481"/>
    <x v="14"/>
    <x v="2"/>
    <x v="3"/>
    <x v="72"/>
    <x v="12"/>
    <x v="62"/>
    <x v="0"/>
    <x v="2"/>
    <x v="37"/>
    <x v="147"/>
    <x v="36"/>
    <x v="2139"/>
    <x v="3842"/>
    <x v="21"/>
    <x v="5"/>
    <x v="0"/>
    <x v="1"/>
    <x v="23"/>
    <x v="1938"/>
    <x v="112"/>
    <x v="673"/>
    <x v="172"/>
    <x v="2255"/>
    <x v="2936"/>
    <x v="5"/>
    <x v="1213"/>
    <x v="21"/>
    <x v="2196"/>
    <x v="1967"/>
    <x v="1656"/>
    <x v="380"/>
    <x v="1"/>
    <x v="380"/>
  </r>
  <r>
    <x v="3245"/>
    <x v="1482"/>
    <x v="14"/>
    <x v="2"/>
    <x v="3"/>
    <x v="54"/>
    <x v="12"/>
    <x v="62"/>
    <x v="0"/>
    <x v="2"/>
    <x v="55"/>
    <x v="146"/>
    <x v="35"/>
    <x v="610"/>
    <x v="1425"/>
    <x v="22"/>
    <x v="0"/>
    <x v="0"/>
    <x v="1"/>
    <x v="23"/>
    <x v="1009"/>
    <x v="46"/>
    <x v="487"/>
    <x v="18"/>
    <x v="1153"/>
    <x v="2056"/>
    <x v="373"/>
    <x v="190"/>
    <x v="8"/>
    <x v="1164"/>
    <x v="1928"/>
    <x v="1616"/>
    <x v="380"/>
    <x v="1"/>
    <x v="380"/>
  </r>
  <r>
    <x v="2902"/>
    <x v="1483"/>
    <x v="14"/>
    <x v="2"/>
    <x v="3"/>
    <x v="46"/>
    <x v="12"/>
    <x v="53"/>
    <x v="17"/>
    <x v="3"/>
    <x v="64"/>
    <x v="177"/>
    <x v="44"/>
    <x v="772"/>
    <x v="1614"/>
    <x v="13"/>
    <x v="0"/>
    <x v="0"/>
    <x v="1"/>
    <x v="23"/>
    <x v="1341"/>
    <x v="48"/>
    <x v="502"/>
    <x v="4"/>
    <x v="1448"/>
    <x v="2511"/>
    <x v="627"/>
    <x v="117"/>
    <x v="0"/>
    <x v="1393"/>
    <x v="2862"/>
    <x v="2565"/>
    <x v="380"/>
    <x v="1"/>
    <x v="380"/>
  </r>
  <r>
    <x v="2589"/>
    <x v="1484"/>
    <x v="14"/>
    <x v="2"/>
    <x v="3"/>
    <x v="40"/>
    <x v="12"/>
    <x v="53"/>
    <x v="17"/>
    <x v="2"/>
    <x v="58"/>
    <x v="153"/>
    <x v="38"/>
    <x v="1249"/>
    <x v="2070"/>
    <x v="19"/>
    <x v="0"/>
    <x v="0"/>
    <x v="1"/>
    <x v="23"/>
    <x v="1379"/>
    <x v="64"/>
    <x v="567"/>
    <x v="5"/>
    <x v="1536"/>
    <x v="2159"/>
    <x v="540"/>
    <x v="144"/>
    <x v="0"/>
    <x v="1474"/>
    <x v="3156"/>
    <x v="2870"/>
    <x v="380"/>
    <x v="1"/>
    <x v="380"/>
  </r>
  <r>
    <x v="2444"/>
    <x v="1485"/>
    <x v="14"/>
    <x v="2"/>
    <x v="3"/>
    <x v="38"/>
    <x v="12"/>
    <x v="62"/>
    <x v="0"/>
    <x v="2"/>
    <x v="52"/>
    <x v="129"/>
    <x v="32"/>
    <x v="787"/>
    <x v="2252"/>
    <x v="25"/>
    <x v="0"/>
    <x v="0"/>
    <x v="1"/>
    <x v="23"/>
    <x v="1292"/>
    <x v="79"/>
    <x v="614"/>
    <x v="51"/>
    <x v="1524"/>
    <x v="2944"/>
    <x v="1"/>
    <x v="1756"/>
    <x v="8"/>
    <x v="1210"/>
    <x v="4089"/>
    <x v="3991"/>
    <x v="380"/>
    <x v="1"/>
    <x v="380"/>
  </r>
  <r>
    <x v="626"/>
    <x v="1486"/>
    <x v="14"/>
    <x v="2"/>
    <x v="3"/>
    <x v="14"/>
    <x v="12"/>
    <x v="53"/>
    <x v="17"/>
    <x v="2"/>
    <x v="58"/>
    <x v="144"/>
    <x v="38"/>
    <x v="1079"/>
    <x v="1954"/>
    <x v="19"/>
    <x v="0"/>
    <x v="0"/>
    <x v="1"/>
    <x v="23"/>
    <x v="1328"/>
    <x v="59"/>
    <x v="546"/>
    <x v="0"/>
    <x v="1471"/>
    <x v="1865"/>
    <x v="482"/>
    <x v="160"/>
    <x v="0"/>
    <x v="1369"/>
    <x v="3475"/>
    <x v="3225"/>
    <x v="380"/>
    <x v="1"/>
    <x v="380"/>
  </r>
  <r>
    <x v="1500"/>
    <x v="1487"/>
    <x v="14"/>
    <x v="2"/>
    <x v="3"/>
    <x v="23"/>
    <x v="122"/>
    <x v="62"/>
    <x v="0"/>
    <x v="2"/>
    <x v="49"/>
    <x v="123"/>
    <x v="29"/>
    <x v="1904"/>
    <x v="3529"/>
    <x v="28"/>
    <x v="0"/>
    <x v="0"/>
    <x v="1"/>
    <x v="23"/>
    <x v="1956"/>
    <x v="76"/>
    <x v="607"/>
    <x v="0"/>
    <x v="2152"/>
    <x v="2567"/>
    <x v="5"/>
    <x v="1187"/>
    <x v="1"/>
    <x v="2111"/>
    <x v="1691"/>
    <x v="1378"/>
    <x v="380"/>
    <x v="1"/>
    <x v="380"/>
  </r>
  <r>
    <x v="2058"/>
    <x v="1488"/>
    <x v="14"/>
    <x v="2"/>
    <x v="3"/>
    <x v="31"/>
    <x v="122"/>
    <x v="62"/>
    <x v="0"/>
    <x v="2"/>
    <x v="48"/>
    <x v="93"/>
    <x v="28"/>
    <x v="410"/>
    <x v="840"/>
    <x v="29"/>
    <x v="0"/>
    <x v="0"/>
    <x v="1"/>
    <x v="23"/>
    <x v="577"/>
    <x v="50"/>
    <x v="509"/>
    <x v="5"/>
    <x v="798"/>
    <x v="2639"/>
    <x v="250"/>
    <x v="237"/>
    <x v="13"/>
    <x v="823"/>
    <x v="2074"/>
    <x v="1763"/>
    <x v="380"/>
    <x v="1"/>
    <x v="380"/>
  </r>
  <r>
    <x v="2515"/>
    <x v="1489"/>
    <x v="14"/>
    <x v="2"/>
    <x v="3"/>
    <x v="39"/>
    <x v="122"/>
    <x v="55"/>
    <x v="4"/>
    <x v="2"/>
    <x v="49"/>
    <x v="121"/>
    <x v="29"/>
    <x v="363"/>
    <x v="538"/>
    <x v="28"/>
    <x v="0"/>
    <x v="0"/>
    <x v="1"/>
    <x v="23"/>
    <x v="449"/>
    <x v="44"/>
    <x v="478"/>
    <x v="4"/>
    <x v="680"/>
    <x v="1642"/>
    <x v="173"/>
    <x v="317"/>
    <x v="13"/>
    <x v="743"/>
    <x v="1108"/>
    <x v="789"/>
    <x v="380"/>
    <x v="1"/>
    <x v="380"/>
  </r>
  <r>
    <x v="3025"/>
    <x v="1490"/>
    <x v="14"/>
    <x v="2"/>
    <x v="3"/>
    <x v="49"/>
    <x v="122"/>
    <x v="53"/>
    <x v="17"/>
    <x v="2"/>
    <x v="50"/>
    <x v="104"/>
    <x v="30"/>
    <x v="1223"/>
    <x v="1764"/>
    <x v="27"/>
    <x v="0"/>
    <x v="0"/>
    <x v="1"/>
    <x v="23"/>
    <x v="1003"/>
    <x v="88"/>
    <x v="631"/>
    <x v="1"/>
    <x v="1258"/>
    <x v="1758"/>
    <x v="402"/>
    <x v="184"/>
    <x v="0"/>
    <x v="1207"/>
    <x v="3096"/>
    <x v="2807"/>
    <x v="380"/>
    <x v="1"/>
    <x v="380"/>
  </r>
  <r>
    <x v="3298"/>
    <x v="1491"/>
    <x v="14"/>
    <x v="2"/>
    <x v="3"/>
    <x v="55"/>
    <x v="122"/>
    <x v="56"/>
    <x v="8"/>
    <x v="2"/>
    <x v="49"/>
    <x v="124"/>
    <x v="29"/>
    <x v="823"/>
    <x v="1233"/>
    <x v="28"/>
    <x v="0"/>
    <x v="0"/>
    <x v="1"/>
    <x v="23"/>
    <x v="758"/>
    <x v="59"/>
    <x v="547"/>
    <x v="2"/>
    <x v="970"/>
    <x v="2997"/>
    <x v="764"/>
    <x v="74"/>
    <x v="0"/>
    <x v="1017"/>
    <x v="1570"/>
    <x v="1256"/>
    <x v="380"/>
    <x v="1"/>
    <x v="380"/>
  </r>
  <r>
    <x v="3607"/>
    <x v="1492"/>
    <x v="14"/>
    <x v="2"/>
    <x v="3"/>
    <x v="63"/>
    <x v="122"/>
    <x v="62"/>
    <x v="0"/>
    <x v="2"/>
    <x v="52"/>
    <x v="129"/>
    <x v="32"/>
    <x v="440"/>
    <x v="853"/>
    <x v="25"/>
    <x v="0"/>
    <x v="0"/>
    <x v="1"/>
    <x v="23"/>
    <x v="672"/>
    <x v="60"/>
    <x v="551"/>
    <x v="0"/>
    <x v="908"/>
    <x v="232"/>
    <x v="97"/>
    <x v="504"/>
    <x v="0"/>
    <x v="928"/>
    <x v="2088"/>
    <x v="1777"/>
    <x v="380"/>
    <x v="1"/>
    <x v="380"/>
  </r>
  <r>
    <x v="3710"/>
    <x v="1493"/>
    <x v="14"/>
    <x v="2"/>
    <x v="3"/>
    <x v="67"/>
    <x v="122"/>
    <x v="56"/>
    <x v="13"/>
    <x v="2"/>
    <x v="49"/>
    <x v="121"/>
    <x v="29"/>
    <x v="775"/>
    <x v="1199"/>
    <x v="28"/>
    <x v="0"/>
    <x v="0"/>
    <x v="1"/>
    <x v="23"/>
    <x v="744"/>
    <x v="39"/>
    <x v="458"/>
    <x v="0"/>
    <x v="892"/>
    <x v="391"/>
    <x v="214"/>
    <x v="277"/>
    <x v="0"/>
    <x v="953"/>
    <x v="1317"/>
    <x v="1001"/>
    <x v="380"/>
    <x v="1"/>
    <x v="380"/>
  </r>
  <r>
    <x v="3965"/>
    <x v="1494"/>
    <x v="14"/>
    <x v="2"/>
    <x v="3"/>
    <x v="75"/>
    <x v="122"/>
    <x v="56"/>
    <x v="8"/>
    <x v="2"/>
    <x v="49"/>
    <x v="124"/>
    <x v="29"/>
    <x v="779"/>
    <x v="1170"/>
    <x v="28"/>
    <x v="0"/>
    <x v="0"/>
    <x v="1"/>
    <x v="23"/>
    <x v="733"/>
    <x v="75"/>
    <x v="605"/>
    <x v="0"/>
    <x v="999"/>
    <x v="1223"/>
    <x v="394"/>
    <x v="170"/>
    <x v="0"/>
    <x v="1050"/>
    <x v="1458"/>
    <x v="1142"/>
    <x v="380"/>
    <x v="1"/>
    <x v="380"/>
  </r>
  <r>
    <x v="4134"/>
    <x v="1495"/>
    <x v="14"/>
    <x v="2"/>
    <x v="3"/>
    <x v="81"/>
    <x v="122"/>
    <x v="62"/>
    <x v="0"/>
    <x v="2"/>
    <x v="58"/>
    <x v="165"/>
    <x v="38"/>
    <x v="503"/>
    <x v="1302"/>
    <x v="19"/>
    <x v="0"/>
    <x v="0"/>
    <x v="1"/>
    <x v="23"/>
    <x v="1043"/>
    <x v="91"/>
    <x v="636"/>
    <x v="3"/>
    <x v="1297"/>
    <x v="1836"/>
    <x v="1"/>
    <x v="1714"/>
    <x v="6"/>
    <x v="1306"/>
    <x v="1927"/>
    <x v="1615"/>
    <x v="380"/>
    <x v="1"/>
    <x v="380"/>
  </r>
  <r>
    <x v="4374"/>
    <x v="1496"/>
    <x v="14"/>
    <x v="2"/>
    <x v="3"/>
    <x v="91"/>
    <x v="122"/>
    <x v="62"/>
    <x v="0"/>
    <x v="2"/>
    <x v="49"/>
    <x v="126"/>
    <x v="29"/>
    <x v="730"/>
    <x v="1489"/>
    <x v="28"/>
    <x v="0"/>
    <x v="0"/>
    <x v="1"/>
    <x v="23"/>
    <x v="862"/>
    <x v="150"/>
    <x v="722"/>
    <x v="3"/>
    <x v="1204"/>
    <x v="2199"/>
    <x v="464"/>
    <x v="151"/>
    <x v="0"/>
    <x v="1285"/>
    <x v="986"/>
    <x v="665"/>
    <x v="380"/>
    <x v="1"/>
    <x v="380"/>
  </r>
  <r>
    <x v="4404"/>
    <x v="1497"/>
    <x v="14"/>
    <x v="2"/>
    <x v="3"/>
    <x v="92"/>
    <x v="122"/>
    <x v="62"/>
    <x v="0"/>
    <x v="2"/>
    <x v="49"/>
    <x v="126"/>
    <x v="29"/>
    <x v="595"/>
    <x v="1220"/>
    <x v="28"/>
    <x v="0"/>
    <x v="0"/>
    <x v="1"/>
    <x v="23"/>
    <x v="751"/>
    <x v="23"/>
    <x v="376"/>
    <x v="7"/>
    <x v="843"/>
    <x v="67"/>
    <x v="0"/>
    <x v="0"/>
    <x v="0"/>
    <x v="931"/>
    <x v="820"/>
    <x v="496"/>
    <x v="380"/>
    <x v="1"/>
    <x v="380"/>
  </r>
  <r>
    <x v="4152"/>
    <x v="1498"/>
    <x v="24"/>
    <x v="2"/>
    <x v="0"/>
    <x v="82"/>
    <x v="122"/>
    <x v="66"/>
    <x v="33"/>
    <x v="9"/>
    <x v="78"/>
    <x v="198"/>
    <x v="0"/>
    <x v="0"/>
    <x v="0"/>
    <x v="56"/>
    <x v="14"/>
    <x v="9"/>
    <x v="1"/>
    <x v="23"/>
    <x v="0"/>
    <x v="45"/>
    <x v="47"/>
    <x v="0"/>
    <x v="47"/>
    <x v="1447"/>
    <x v="64"/>
    <x v="14"/>
    <x v="19"/>
    <x v="42"/>
    <x v="3351"/>
    <x v="3085"/>
    <x v="380"/>
    <x v="1"/>
    <x v="380"/>
  </r>
  <r>
    <x v="3878"/>
    <x v="1499"/>
    <x v="14"/>
    <x v="2"/>
    <x v="3"/>
    <x v="72"/>
    <x v="122"/>
    <x v="62"/>
    <x v="0"/>
    <x v="2"/>
    <x v="60"/>
    <x v="124"/>
    <x v="40"/>
    <x v="494"/>
    <x v="924"/>
    <x v="17"/>
    <x v="0"/>
    <x v="0"/>
    <x v="1"/>
    <x v="23"/>
    <x v="925"/>
    <x v="52"/>
    <x v="518"/>
    <x v="4"/>
    <x v="1089"/>
    <x v="2810"/>
    <x v="691"/>
    <x v="89"/>
    <x v="0"/>
    <x v="1195"/>
    <x v="766"/>
    <x v="441"/>
    <x v="380"/>
    <x v="1"/>
    <x v="380"/>
  </r>
  <r>
    <x v="3633"/>
    <x v="1500"/>
    <x v="14"/>
    <x v="2"/>
    <x v="3"/>
    <x v="64"/>
    <x v="122"/>
    <x v="56"/>
    <x v="13"/>
    <x v="2"/>
    <x v="52"/>
    <x v="134"/>
    <x v="32"/>
    <x v="956"/>
    <x v="1780"/>
    <x v="25"/>
    <x v="0"/>
    <x v="0"/>
    <x v="1"/>
    <x v="23"/>
    <x v="1071"/>
    <x v="56"/>
    <x v="536"/>
    <x v="4"/>
    <x v="1234"/>
    <x v="3001"/>
    <x v="692"/>
    <x v="95"/>
    <x v="0"/>
    <x v="1349"/>
    <x v="685"/>
    <x v="359"/>
    <x v="380"/>
    <x v="1"/>
    <x v="380"/>
  </r>
  <r>
    <x v="3255"/>
    <x v="1501"/>
    <x v="14"/>
    <x v="2"/>
    <x v="3"/>
    <x v="54"/>
    <x v="122"/>
    <x v="56"/>
    <x v="8"/>
    <x v="2"/>
    <x v="73"/>
    <x v="193"/>
    <x v="53"/>
    <x v="640"/>
    <x v="1083"/>
    <x v="4"/>
    <x v="0"/>
    <x v="0"/>
    <x v="1"/>
    <x v="23"/>
    <x v="1347"/>
    <x v="45"/>
    <x v="483"/>
    <x v="0"/>
    <x v="1442"/>
    <x v="2523"/>
    <x v="659"/>
    <x v="110"/>
    <x v="0"/>
    <x v="1522"/>
    <x v="884"/>
    <x v="561"/>
    <x v="380"/>
    <x v="1"/>
    <x v="380"/>
  </r>
  <r>
    <x v="2913"/>
    <x v="1502"/>
    <x v="14"/>
    <x v="2"/>
    <x v="3"/>
    <x v="46"/>
    <x v="122"/>
    <x v="62"/>
    <x v="0"/>
    <x v="2"/>
    <x v="52"/>
    <x v="131"/>
    <x v="32"/>
    <x v="239"/>
    <x v="543"/>
    <x v="25"/>
    <x v="0"/>
    <x v="0"/>
    <x v="1"/>
    <x v="23"/>
    <x v="504"/>
    <x v="21"/>
    <x v="358"/>
    <x v="5"/>
    <x v="655"/>
    <x v="2873"/>
    <x v="565"/>
    <x v="90"/>
    <x v="0"/>
    <x v="682"/>
    <x v="1884"/>
    <x v="1572"/>
    <x v="380"/>
    <x v="1"/>
    <x v="380"/>
  </r>
  <r>
    <x v="2454"/>
    <x v="1503"/>
    <x v="14"/>
    <x v="2"/>
    <x v="3"/>
    <x v="38"/>
    <x v="122"/>
    <x v="62"/>
    <x v="0"/>
    <x v="2"/>
    <x v="52"/>
    <x v="130"/>
    <x v="32"/>
    <x v="434"/>
    <x v="1185"/>
    <x v="25"/>
    <x v="0"/>
    <x v="0"/>
    <x v="1"/>
    <x v="23"/>
    <x v="826"/>
    <x v="59"/>
    <x v="547"/>
    <x v="5"/>
    <x v="1032"/>
    <x v="2256"/>
    <x v="428"/>
    <x v="156"/>
    <x v="0"/>
    <x v="1050"/>
    <x v="1923"/>
    <x v="1611"/>
    <x v="380"/>
    <x v="1"/>
    <x v="380"/>
  </r>
  <r>
    <x v="1728"/>
    <x v="1504"/>
    <x v="14"/>
    <x v="2"/>
    <x v="3"/>
    <x v="26"/>
    <x v="122"/>
    <x v="56"/>
    <x v="8"/>
    <x v="2"/>
    <x v="49"/>
    <x v="120"/>
    <x v="29"/>
    <x v="1089"/>
    <x v="1803"/>
    <x v="28"/>
    <x v="0"/>
    <x v="0"/>
    <x v="1"/>
    <x v="23"/>
    <x v="991"/>
    <x v="24"/>
    <x v="384"/>
    <x v="0"/>
    <x v="1036"/>
    <x v="2200"/>
    <x v="448"/>
    <x v="145"/>
    <x v="0"/>
    <x v="1107"/>
    <x v="1124"/>
    <x v="805"/>
    <x v="380"/>
    <x v="1"/>
    <x v="380"/>
  </r>
  <r>
    <x v="1252"/>
    <x v="1505"/>
    <x v="14"/>
    <x v="2"/>
    <x v="3"/>
    <x v="20"/>
    <x v="122"/>
    <x v="56"/>
    <x v="13"/>
    <x v="2"/>
    <x v="49"/>
    <x v="122"/>
    <x v="29"/>
    <x v="1064"/>
    <x v="1836"/>
    <x v="28"/>
    <x v="0"/>
    <x v="0"/>
    <x v="1"/>
    <x v="23"/>
    <x v="1008"/>
    <x v="49"/>
    <x v="504"/>
    <x v="0"/>
    <x v="1149"/>
    <x v="1041"/>
    <x v="479"/>
    <x v="143"/>
    <x v="0"/>
    <x v="1212"/>
    <x v="1194"/>
    <x v="877"/>
    <x v="380"/>
    <x v="1"/>
    <x v="380"/>
  </r>
  <r>
    <x v="2370"/>
    <x v="1506"/>
    <x v="23"/>
    <x v="4"/>
    <x v="0"/>
    <x v="360"/>
    <x v="125"/>
    <x v="66"/>
    <x v="33"/>
    <x v="9"/>
    <x v="78"/>
    <x v="198"/>
    <x v="0"/>
    <x v="0"/>
    <x v="0"/>
    <x v="56"/>
    <x v="14"/>
    <x v="9"/>
    <x v="1"/>
    <x v="23"/>
    <x v="0"/>
    <x v="749"/>
    <x v="1507"/>
    <x v="0"/>
    <x v="1763"/>
    <x v="2583"/>
    <x v="1003"/>
    <x v="45"/>
    <x v="21"/>
    <x v="1662"/>
    <x v="3477"/>
    <x v="3227"/>
    <x v="380"/>
    <x v="1"/>
    <x v="380"/>
  </r>
  <r>
    <x v="9"/>
    <x v="1507"/>
    <x v="110"/>
    <x v="5"/>
    <x v="6"/>
    <x v="1007"/>
    <x v="124"/>
    <x v="22"/>
    <x v="33"/>
    <x v="9"/>
    <x v="78"/>
    <x v="198"/>
    <x v="0"/>
    <x v="0"/>
    <x v="0"/>
    <x v="56"/>
    <x v="14"/>
    <x v="9"/>
    <x v="1"/>
    <x v="23"/>
    <x v="0"/>
    <x v="662"/>
    <x v="1340"/>
    <x v="0"/>
    <x v="765"/>
    <x v="2583"/>
    <x v="1003"/>
    <x v="34"/>
    <x v="21"/>
    <x v="767"/>
    <x v="2793"/>
    <x v="2495"/>
    <x v="380"/>
    <x v="1"/>
    <x v="380"/>
  </r>
  <r>
    <x v="2369"/>
    <x v="1508"/>
    <x v="110"/>
    <x v="5"/>
    <x v="6"/>
    <x v="360"/>
    <x v="124"/>
    <x v="66"/>
    <x v="33"/>
    <x v="9"/>
    <x v="78"/>
    <x v="198"/>
    <x v="58"/>
    <x v="2455"/>
    <x v="4060"/>
    <x v="56"/>
    <x v="14"/>
    <x v="9"/>
    <x v="1"/>
    <x v="23"/>
    <x v="2713"/>
    <x v="735"/>
    <x v="1563"/>
    <x v="0"/>
    <x v="2273"/>
    <x v="2583"/>
    <x v="1003"/>
    <x v="54"/>
    <x v="21"/>
    <x v="2144"/>
    <x v="3205"/>
    <x v="2922"/>
    <x v="380"/>
    <x v="1"/>
    <x v="380"/>
  </r>
  <r>
    <x v="34"/>
    <x v="1509"/>
    <x v="24"/>
    <x v="3"/>
    <x v="0"/>
    <x v="0"/>
    <x v="160"/>
    <x v="66"/>
    <x v="33"/>
    <x v="9"/>
    <x v="78"/>
    <x v="198"/>
    <x v="0"/>
    <x v="0"/>
    <x v="0"/>
    <x v="56"/>
    <x v="14"/>
    <x v="9"/>
    <x v="1"/>
    <x v="23"/>
    <x v="0"/>
    <x v="150"/>
    <x v="25"/>
    <x v="0"/>
    <x v="25"/>
    <x v="0"/>
    <x v="1"/>
    <x v="782"/>
    <x v="13"/>
    <x v="21"/>
    <x v="3963"/>
    <x v="3785"/>
    <x v="380"/>
    <x v="1"/>
    <x v="380"/>
  </r>
  <r>
    <x v="4310"/>
    <x v="1510"/>
    <x v="99"/>
    <x v="4"/>
    <x v="5"/>
    <x v="9"/>
    <x v="24"/>
    <x v="66"/>
    <x v="33"/>
    <x v="9"/>
    <x v="78"/>
    <x v="198"/>
    <x v="0"/>
    <x v="0"/>
    <x v="0"/>
    <x v="56"/>
    <x v="14"/>
    <x v="9"/>
    <x v="1"/>
    <x v="23"/>
    <x v="0"/>
    <x v="99"/>
    <x v="415"/>
    <x v="132"/>
    <x v="273"/>
    <x v="63"/>
    <x v="0"/>
    <x v="0"/>
    <x v="0"/>
    <x v="236"/>
    <x v="4211"/>
    <x v="4172"/>
    <x v="380"/>
    <x v="1"/>
    <x v="380"/>
  </r>
  <r>
    <x v="3553"/>
    <x v="1511"/>
    <x v="14"/>
    <x v="4"/>
    <x v="5"/>
    <x v="583"/>
    <x v="124"/>
    <x v="56"/>
    <x v="8"/>
    <x v="2"/>
    <x v="55"/>
    <x v="145"/>
    <x v="35"/>
    <x v="1470"/>
    <x v="2597"/>
    <x v="22"/>
    <x v="0"/>
    <x v="0"/>
    <x v="1"/>
    <x v="23"/>
    <x v="1536"/>
    <x v="140"/>
    <x v="438"/>
    <x v="26"/>
    <x v="1611"/>
    <x v="609"/>
    <x v="165"/>
    <x v="419"/>
    <x v="12"/>
    <x v="1687"/>
    <x v="822"/>
    <x v="498"/>
    <x v="380"/>
    <x v="1"/>
    <x v="380"/>
  </r>
  <r>
    <x v="3461"/>
    <x v="1512"/>
    <x v="24"/>
    <x v="4"/>
    <x v="0"/>
    <x v="569"/>
    <x v="124"/>
    <x v="66"/>
    <x v="33"/>
    <x v="9"/>
    <x v="78"/>
    <x v="198"/>
    <x v="0"/>
    <x v="0"/>
    <x v="0"/>
    <x v="56"/>
    <x v="14"/>
    <x v="9"/>
    <x v="1"/>
    <x v="23"/>
    <x v="0"/>
    <x v="229"/>
    <x v="143"/>
    <x v="0"/>
    <x v="146"/>
    <x v="1205"/>
    <x v="148"/>
    <x v="24"/>
    <x v="0"/>
    <x v="131"/>
    <x v="3959"/>
    <x v="3780"/>
    <x v="380"/>
    <x v="1"/>
    <x v="380"/>
  </r>
  <r>
    <x v="3400"/>
    <x v="1513"/>
    <x v="14"/>
    <x v="4"/>
    <x v="5"/>
    <x v="556"/>
    <x v="124"/>
    <x v="56"/>
    <x v="13"/>
    <x v="2"/>
    <x v="48"/>
    <x v="115"/>
    <x v="28"/>
    <x v="973"/>
    <x v="1669"/>
    <x v="29"/>
    <x v="0"/>
    <x v="0"/>
    <x v="1"/>
    <x v="23"/>
    <x v="902"/>
    <x v="27"/>
    <x v="271"/>
    <x v="0"/>
    <x v="837"/>
    <x v="1649"/>
    <x v="5"/>
    <x v="858"/>
    <x v="6"/>
    <x v="924"/>
    <x v="823"/>
    <x v="499"/>
    <x v="380"/>
    <x v="1"/>
    <x v="380"/>
  </r>
  <r>
    <x v="3396"/>
    <x v="1514"/>
    <x v="14"/>
    <x v="4"/>
    <x v="5"/>
    <x v="554"/>
    <x v="124"/>
    <x v="62"/>
    <x v="0"/>
    <x v="2"/>
    <x v="50"/>
    <x v="120"/>
    <x v="30"/>
    <x v="679"/>
    <x v="1487"/>
    <x v="27"/>
    <x v="0"/>
    <x v="0"/>
    <x v="1"/>
    <x v="23"/>
    <x v="889"/>
    <x v="23"/>
    <x v="256"/>
    <x v="49"/>
    <x v="841"/>
    <x v="1919"/>
    <x v="5"/>
    <x v="860"/>
    <x v="6"/>
    <x v="864"/>
    <x v="1997"/>
    <x v="1686"/>
    <x v="380"/>
    <x v="1"/>
    <x v="380"/>
  </r>
  <r>
    <x v="3392"/>
    <x v="1515"/>
    <x v="14"/>
    <x v="4"/>
    <x v="5"/>
    <x v="552"/>
    <x v="124"/>
    <x v="56"/>
    <x v="8"/>
    <x v="2"/>
    <x v="49"/>
    <x v="120"/>
    <x v="29"/>
    <x v="1191"/>
    <x v="2180"/>
    <x v="28"/>
    <x v="0"/>
    <x v="0"/>
    <x v="1"/>
    <x v="23"/>
    <x v="1166"/>
    <x v="140"/>
    <x v="460"/>
    <x v="3"/>
    <x v="1255"/>
    <x v="3092"/>
    <x v="1"/>
    <x v="1705"/>
    <x v="6"/>
    <x v="1344"/>
    <x v="843"/>
    <x v="519"/>
    <x v="380"/>
    <x v="1"/>
    <x v="380"/>
  </r>
  <r>
    <x v="3366"/>
    <x v="1516"/>
    <x v="14"/>
    <x v="4"/>
    <x v="5"/>
    <x v="548"/>
    <x v="124"/>
    <x v="56"/>
    <x v="13"/>
    <x v="2"/>
    <x v="49"/>
    <x v="122"/>
    <x v="29"/>
    <x v="448"/>
    <x v="787"/>
    <x v="28"/>
    <x v="0"/>
    <x v="0"/>
    <x v="1"/>
    <x v="23"/>
    <x v="576"/>
    <x v="28"/>
    <x v="274"/>
    <x v="7"/>
    <x v="637"/>
    <x v="831"/>
    <x v="236"/>
    <x v="222"/>
    <x v="0"/>
    <x v="705"/>
    <x v="850"/>
    <x v="526"/>
    <x v="380"/>
    <x v="1"/>
    <x v="380"/>
  </r>
  <r>
    <x v="3362"/>
    <x v="1517"/>
    <x v="14"/>
    <x v="4"/>
    <x v="5"/>
    <x v="546"/>
    <x v="124"/>
    <x v="56"/>
    <x v="8"/>
    <x v="2"/>
    <x v="49"/>
    <x v="120"/>
    <x v="29"/>
    <x v="860"/>
    <x v="1640"/>
    <x v="28"/>
    <x v="0"/>
    <x v="0"/>
    <x v="1"/>
    <x v="23"/>
    <x v="921"/>
    <x v="56"/>
    <x v="332"/>
    <x v="0"/>
    <x v="923"/>
    <x v="2092"/>
    <x v="402"/>
    <x v="161"/>
    <x v="0"/>
    <x v="631"/>
    <x v="4241"/>
    <x v="4219"/>
    <x v="380"/>
    <x v="1"/>
    <x v="380"/>
  </r>
  <r>
    <x v="3330"/>
    <x v="1518"/>
    <x v="14"/>
    <x v="4"/>
    <x v="5"/>
    <x v="539"/>
    <x v="124"/>
    <x v="56"/>
    <x v="8"/>
    <x v="2"/>
    <x v="49"/>
    <x v="124"/>
    <x v="29"/>
    <x v="289"/>
    <x v="460"/>
    <x v="28"/>
    <x v="0"/>
    <x v="0"/>
    <x v="1"/>
    <x v="23"/>
    <x v="407"/>
    <x v="150"/>
    <x v="445"/>
    <x v="42"/>
    <x v="650"/>
    <x v="2666"/>
    <x v="418"/>
    <x v="130"/>
    <x v="13"/>
    <x v="710"/>
    <x v="961"/>
    <x v="640"/>
    <x v="380"/>
    <x v="1"/>
    <x v="380"/>
  </r>
  <r>
    <x v="3317"/>
    <x v="1519"/>
    <x v="14"/>
    <x v="4"/>
    <x v="5"/>
    <x v="534"/>
    <x v="124"/>
    <x v="56"/>
    <x v="13"/>
    <x v="2"/>
    <x v="48"/>
    <x v="114"/>
    <x v="28"/>
    <x v="448"/>
    <x v="751"/>
    <x v="29"/>
    <x v="0"/>
    <x v="0"/>
    <x v="1"/>
    <x v="23"/>
    <x v="535"/>
    <x v="249"/>
    <x v="522"/>
    <x v="0"/>
    <x v="767"/>
    <x v="2820"/>
    <x v="5"/>
    <x v="849"/>
    <x v="1"/>
    <x v="842"/>
    <x v="979"/>
    <x v="658"/>
    <x v="380"/>
    <x v="1"/>
    <x v="380"/>
  </r>
  <r>
    <x v="3203"/>
    <x v="1520"/>
    <x v="14"/>
    <x v="4"/>
    <x v="5"/>
    <x v="513"/>
    <x v="124"/>
    <x v="62"/>
    <x v="0"/>
    <x v="1"/>
    <x v="52"/>
    <x v="134"/>
    <x v="32"/>
    <x v="210"/>
    <x v="328"/>
    <x v="25"/>
    <x v="0"/>
    <x v="0"/>
    <x v="1"/>
    <x v="23"/>
    <x v="330"/>
    <x v="377"/>
    <x v="563"/>
    <x v="339"/>
    <x v="975"/>
    <x v="1414"/>
    <x v="328"/>
    <x v="202"/>
    <x v="0"/>
    <x v="1041"/>
    <x v="1217"/>
    <x v="901"/>
    <x v="380"/>
    <x v="1"/>
    <x v="380"/>
  </r>
  <r>
    <x v="2884"/>
    <x v="1521"/>
    <x v="39"/>
    <x v="5"/>
    <x v="6"/>
    <x v="450"/>
    <x v="124"/>
    <x v="28"/>
    <x v="0"/>
    <x v="6"/>
    <x v="55"/>
    <x v="165"/>
    <x v="35"/>
    <x v="208"/>
    <x v="424"/>
    <x v="22"/>
    <x v="0"/>
    <x v="0"/>
    <x v="1"/>
    <x v="23"/>
    <x v="475"/>
    <x v="94"/>
    <x v="1070"/>
    <x v="373"/>
    <x v="2125"/>
    <x v="2505"/>
    <x v="1033"/>
    <x v="38"/>
    <x v="3"/>
    <x v="2048"/>
    <x v="2712"/>
    <x v="2409"/>
    <x v="380"/>
    <x v="1"/>
    <x v="380"/>
  </r>
  <r>
    <x v="2894"/>
    <x v="1522"/>
    <x v="34"/>
    <x v="5"/>
    <x v="6"/>
    <x v="996"/>
    <x v="124"/>
    <x v="26"/>
    <x v="0"/>
    <x v="5"/>
    <x v="36"/>
    <x v="144"/>
    <x v="17"/>
    <x v="82"/>
    <x v="50"/>
    <x v="40"/>
    <x v="0"/>
    <x v="0"/>
    <x v="1"/>
    <x v="23"/>
    <x v="55"/>
    <x v="53"/>
    <x v="693"/>
    <x v="291"/>
    <x v="471"/>
    <x v="1699"/>
    <x v="703"/>
    <x v="52"/>
    <x v="20"/>
    <x v="509"/>
    <x v="2008"/>
    <x v="1697"/>
    <x v="380"/>
    <x v="1"/>
    <x v="380"/>
  </r>
  <r>
    <x v="2936"/>
    <x v="1523"/>
    <x v="14"/>
    <x v="4"/>
    <x v="5"/>
    <x v="461"/>
    <x v="124"/>
    <x v="55"/>
    <x v="4"/>
    <x v="2"/>
    <x v="49"/>
    <x v="119"/>
    <x v="29"/>
    <x v="808"/>
    <x v="1214"/>
    <x v="28"/>
    <x v="0"/>
    <x v="0"/>
    <x v="1"/>
    <x v="23"/>
    <x v="748"/>
    <x v="52"/>
    <x v="324"/>
    <x v="0"/>
    <x v="784"/>
    <x v="2330"/>
    <x v="370"/>
    <x v="163"/>
    <x v="8"/>
    <x v="821"/>
    <x v="1757"/>
    <x v="1445"/>
    <x v="380"/>
    <x v="1"/>
    <x v="380"/>
  </r>
  <r>
    <x v="2970"/>
    <x v="1524"/>
    <x v="14"/>
    <x v="4"/>
    <x v="5"/>
    <x v="466"/>
    <x v="124"/>
    <x v="55"/>
    <x v="8"/>
    <x v="1"/>
    <x v="49"/>
    <x v="121"/>
    <x v="29"/>
    <x v="640"/>
    <x v="467"/>
    <x v="28"/>
    <x v="0"/>
    <x v="0"/>
    <x v="1"/>
    <x v="23"/>
    <x v="411"/>
    <x v="50"/>
    <x v="318"/>
    <x v="2"/>
    <x v="580"/>
    <x v="1046"/>
    <x v="318"/>
    <x v="161"/>
    <x v="0"/>
    <x v="635"/>
    <x v="733"/>
    <x v="407"/>
    <x v="380"/>
    <x v="1"/>
    <x v="380"/>
  </r>
  <r>
    <x v="3005"/>
    <x v="1525"/>
    <x v="51"/>
    <x v="6"/>
    <x v="0"/>
    <x v="473"/>
    <x v="124"/>
    <x v="66"/>
    <x v="33"/>
    <x v="9"/>
    <x v="78"/>
    <x v="198"/>
    <x v="0"/>
    <x v="0"/>
    <x v="0"/>
    <x v="56"/>
    <x v="14"/>
    <x v="9"/>
    <x v="1"/>
    <x v="23"/>
    <x v="0"/>
    <x v="9"/>
    <x v="11"/>
    <x v="0"/>
    <x v="11"/>
    <x v="293"/>
    <x v="1"/>
    <x v="738"/>
    <x v="1"/>
    <x v="183"/>
    <x v="1"/>
    <x v="28"/>
    <x v="380"/>
    <x v="1"/>
    <x v="380"/>
  </r>
  <r>
    <x v="3277"/>
    <x v="1526"/>
    <x v="26"/>
    <x v="6"/>
    <x v="7"/>
    <x v="528"/>
    <x v="124"/>
    <x v="35"/>
    <x v="0"/>
    <x v="1"/>
    <x v="32"/>
    <x v="138"/>
    <x v="13"/>
    <x v="1553"/>
    <x v="314"/>
    <x v="44"/>
    <x v="0"/>
    <x v="0"/>
    <x v="1"/>
    <x v="23"/>
    <x v="169"/>
    <x v="341"/>
    <x v="1197"/>
    <x v="41"/>
    <x v="1054"/>
    <x v="1871"/>
    <x v="189"/>
    <x v="335"/>
    <x v="20"/>
    <x v="1099"/>
    <x v="1524"/>
    <x v="1210"/>
    <x v="380"/>
    <x v="1"/>
    <x v="380"/>
  </r>
  <r>
    <x v="3040"/>
    <x v="1527"/>
    <x v="31"/>
    <x v="7"/>
    <x v="8"/>
    <x v="482"/>
    <x v="124"/>
    <x v="5"/>
    <x v="0"/>
    <x v="2"/>
    <x v="6"/>
    <x v="136"/>
    <x v="14"/>
    <x v="261"/>
    <x v="184"/>
    <x v="43"/>
    <x v="0"/>
    <x v="7"/>
    <x v="1"/>
    <x v="23"/>
    <x v="28"/>
    <x v="93"/>
    <x v="601"/>
    <x v="3"/>
    <x v="372"/>
    <x v="2828"/>
    <x v="5"/>
    <x v="783"/>
    <x v="1"/>
    <x v="361"/>
    <x v="3954"/>
    <x v="3769"/>
    <x v="380"/>
    <x v="1"/>
    <x v="380"/>
  </r>
  <r>
    <x v="3357"/>
    <x v="1528"/>
    <x v="16"/>
    <x v="4"/>
    <x v="5"/>
    <x v="543"/>
    <x v="124"/>
    <x v="50"/>
    <x v="13"/>
    <x v="2"/>
    <x v="54"/>
    <x v="94"/>
    <x v="34"/>
    <x v="912"/>
    <x v="1445"/>
    <x v="23"/>
    <x v="0"/>
    <x v="0"/>
    <x v="1"/>
    <x v="23"/>
    <x v="988"/>
    <x v="229"/>
    <x v="507"/>
    <x v="7"/>
    <x v="1144"/>
    <x v="2812"/>
    <x v="5"/>
    <x v="940"/>
    <x v="1"/>
    <x v="1135"/>
    <x v="2337"/>
    <x v="2029"/>
    <x v="380"/>
    <x v="1"/>
    <x v="380"/>
  </r>
  <r>
    <x v="3431"/>
    <x v="1529"/>
    <x v="45"/>
    <x v="6"/>
    <x v="7"/>
    <x v="562"/>
    <x v="124"/>
    <x v="6"/>
    <x v="17"/>
    <x v="2"/>
    <x v="30"/>
    <x v="104"/>
    <x v="11"/>
    <x v="1370"/>
    <x v="2742"/>
    <x v="46"/>
    <x v="0"/>
    <x v="0"/>
    <x v="1"/>
    <x v="23"/>
    <x v="737"/>
    <x v="200"/>
    <x v="1167"/>
    <x v="42"/>
    <x v="1726"/>
    <x v="3053"/>
    <x v="653"/>
    <x v="124"/>
    <x v="14"/>
    <x v="1616"/>
    <x v="3562"/>
    <x v="3318"/>
    <x v="380"/>
    <x v="1"/>
    <x v="380"/>
  </r>
  <r>
    <x v="3521"/>
    <x v="1530"/>
    <x v="44"/>
    <x v="6"/>
    <x v="7"/>
    <x v="576"/>
    <x v="124"/>
    <x v="45"/>
    <x v="17"/>
    <x v="3"/>
    <x v="48"/>
    <x v="163"/>
    <x v="28"/>
    <x v="2417"/>
    <x v="4002"/>
    <x v="29"/>
    <x v="14"/>
    <x v="0"/>
    <x v="1"/>
    <x v="23"/>
    <x v="2624"/>
    <x v="216"/>
    <x v="1175"/>
    <x v="372"/>
    <x v="3180"/>
    <x v="590"/>
    <x v="998"/>
    <x v="116"/>
    <x v="0"/>
    <x v="3134"/>
    <x v="3869"/>
    <x v="3665"/>
    <x v="380"/>
    <x v="1"/>
    <x v="380"/>
  </r>
  <r>
    <x v="1324"/>
    <x v="1531"/>
    <x v="14"/>
    <x v="2"/>
    <x v="3"/>
    <x v="21"/>
    <x v="6"/>
    <x v="56"/>
    <x v="8"/>
    <x v="2"/>
    <x v="49"/>
    <x v="123"/>
    <x v="29"/>
    <x v="1052"/>
    <x v="1942"/>
    <x v="28"/>
    <x v="0"/>
    <x v="0"/>
    <x v="1"/>
    <x v="23"/>
    <x v="1049"/>
    <x v="36"/>
    <x v="446"/>
    <x v="0"/>
    <x v="1141"/>
    <x v="3070"/>
    <x v="416"/>
    <x v="168"/>
    <x v="20"/>
    <x v="1104"/>
    <x v="2912"/>
    <x v="2617"/>
    <x v="380"/>
    <x v="1"/>
    <x v="380"/>
  </r>
  <r>
    <x v="1786"/>
    <x v="1532"/>
    <x v="14"/>
    <x v="2"/>
    <x v="3"/>
    <x v="27"/>
    <x v="6"/>
    <x v="56"/>
    <x v="8"/>
    <x v="2"/>
    <x v="50"/>
    <x v="123"/>
    <x v="30"/>
    <x v="694"/>
    <x v="1014"/>
    <x v="27"/>
    <x v="0"/>
    <x v="0"/>
    <x v="1"/>
    <x v="23"/>
    <x v="697"/>
    <x v="23"/>
    <x v="376"/>
    <x v="10"/>
    <x v="804"/>
    <x v="2641"/>
    <x v="527"/>
    <x v="110"/>
    <x v="0"/>
    <x v="839"/>
    <x v="1666"/>
    <x v="1353"/>
    <x v="380"/>
    <x v="1"/>
    <x v="380"/>
  </r>
  <r>
    <x v="2178"/>
    <x v="1533"/>
    <x v="14"/>
    <x v="2"/>
    <x v="3"/>
    <x v="33"/>
    <x v="6"/>
    <x v="56"/>
    <x v="8"/>
    <x v="2"/>
    <x v="49"/>
    <x v="122"/>
    <x v="29"/>
    <x v="462"/>
    <x v="486"/>
    <x v="28"/>
    <x v="0"/>
    <x v="0"/>
    <x v="1"/>
    <x v="23"/>
    <x v="418"/>
    <x v="22"/>
    <x v="366"/>
    <x v="2"/>
    <x v="603"/>
    <x v="541"/>
    <x v="181"/>
    <x v="288"/>
    <x v="0"/>
    <x v="720"/>
    <x v="536"/>
    <x v="211"/>
    <x v="380"/>
    <x v="1"/>
    <x v="380"/>
  </r>
  <r>
    <x v="2503"/>
    <x v="1534"/>
    <x v="14"/>
    <x v="2"/>
    <x v="3"/>
    <x v="39"/>
    <x v="6"/>
    <x v="56"/>
    <x v="13"/>
    <x v="2"/>
    <x v="52"/>
    <x v="124"/>
    <x v="32"/>
    <x v="1141"/>
    <x v="2065"/>
    <x v="25"/>
    <x v="0"/>
    <x v="0"/>
    <x v="1"/>
    <x v="23"/>
    <x v="1206"/>
    <x v="27"/>
    <x v="407"/>
    <x v="0"/>
    <x v="1241"/>
    <x v="952"/>
    <x v="328"/>
    <x v="223"/>
    <x v="0"/>
    <x v="951"/>
    <x v="4101"/>
    <x v="4009"/>
    <x v="380"/>
    <x v="1"/>
    <x v="380"/>
  </r>
  <r>
    <x v="775"/>
    <x v="1535"/>
    <x v="14"/>
    <x v="2"/>
    <x v="3"/>
    <x v="15"/>
    <x v="184"/>
    <x v="62"/>
    <x v="0"/>
    <x v="2"/>
    <x v="50"/>
    <x v="133"/>
    <x v="30"/>
    <x v="1336"/>
    <x v="2757"/>
    <x v="27"/>
    <x v="0"/>
    <x v="0"/>
    <x v="1"/>
    <x v="23"/>
    <x v="1500"/>
    <x v="121"/>
    <x v="684"/>
    <x v="65"/>
    <x v="1767"/>
    <x v="1700"/>
    <x v="2"/>
    <x v="1461"/>
    <x v="1"/>
    <x v="1804"/>
    <x v="1199"/>
    <x v="882"/>
    <x v="380"/>
    <x v="1"/>
    <x v="380"/>
  </r>
  <r>
    <x v="1664"/>
    <x v="1536"/>
    <x v="14"/>
    <x v="2"/>
    <x v="3"/>
    <x v="25"/>
    <x v="184"/>
    <x v="62"/>
    <x v="0"/>
    <x v="2"/>
    <x v="52"/>
    <x v="132"/>
    <x v="32"/>
    <x v="850"/>
    <x v="2170"/>
    <x v="25"/>
    <x v="0"/>
    <x v="0"/>
    <x v="1"/>
    <x v="23"/>
    <x v="1254"/>
    <x v="171"/>
    <x v="751"/>
    <x v="2"/>
    <x v="1558"/>
    <x v="1310"/>
    <x v="5"/>
    <x v="1044"/>
    <x v="1"/>
    <x v="1538"/>
    <x v="2418"/>
    <x v="2110"/>
    <x v="380"/>
    <x v="1"/>
    <x v="380"/>
  </r>
  <r>
    <x v="2300"/>
    <x v="1537"/>
    <x v="14"/>
    <x v="2"/>
    <x v="3"/>
    <x v="35"/>
    <x v="184"/>
    <x v="62"/>
    <x v="0"/>
    <x v="2"/>
    <x v="52"/>
    <x v="134"/>
    <x v="32"/>
    <x v="872"/>
    <x v="2257"/>
    <x v="25"/>
    <x v="0"/>
    <x v="0"/>
    <x v="1"/>
    <x v="23"/>
    <x v="1295"/>
    <x v="153"/>
    <x v="725"/>
    <x v="0"/>
    <x v="1573"/>
    <x v="3124"/>
    <x v="5"/>
    <x v="1049"/>
    <x v="6"/>
    <x v="1533"/>
    <x v="2739"/>
    <x v="2438"/>
    <x v="380"/>
    <x v="1"/>
    <x v="380"/>
  </r>
  <r>
    <x v="2133"/>
    <x v="1538"/>
    <x v="14"/>
    <x v="2"/>
    <x v="3"/>
    <x v="32"/>
    <x v="184"/>
    <x v="62"/>
    <x v="0"/>
    <x v="5"/>
    <x v="61"/>
    <x v="132"/>
    <x v="41"/>
    <x v="1574"/>
    <x v="3709"/>
    <x v="16"/>
    <x v="0"/>
    <x v="0"/>
    <x v="1"/>
    <x v="23"/>
    <x v="2393"/>
    <x v="95"/>
    <x v="643"/>
    <x v="4"/>
    <x v="2678"/>
    <x v="2982"/>
    <x v="961"/>
    <x v="80"/>
    <x v="0"/>
    <x v="1769"/>
    <x v="4312"/>
    <x v="4311"/>
    <x v="380"/>
    <x v="1"/>
    <x v="380"/>
  </r>
  <r>
    <x v="1425"/>
    <x v="1539"/>
    <x v="14"/>
    <x v="2"/>
    <x v="3"/>
    <x v="22"/>
    <x v="184"/>
    <x v="56"/>
    <x v="8"/>
    <x v="2"/>
    <x v="54"/>
    <x v="131"/>
    <x v="34"/>
    <x v="1552"/>
    <x v="2900"/>
    <x v="23"/>
    <x v="0"/>
    <x v="0"/>
    <x v="1"/>
    <x v="23"/>
    <x v="1676"/>
    <x v="100"/>
    <x v="653"/>
    <x v="2"/>
    <x v="1898"/>
    <x v="556"/>
    <x v="289"/>
    <x v="308"/>
    <x v="0"/>
    <x v="1832"/>
    <x v="2670"/>
    <x v="2366"/>
    <x v="380"/>
    <x v="1"/>
    <x v="380"/>
  </r>
  <r>
    <x v="3485"/>
    <x v="1540"/>
    <x v="14"/>
    <x v="2"/>
    <x v="3"/>
    <x v="6"/>
    <x v="184"/>
    <x v="58"/>
    <x v="17"/>
    <x v="2"/>
    <x v="56"/>
    <x v="147"/>
    <x v="36"/>
    <x v="1514"/>
    <x v="2922"/>
    <x v="21"/>
    <x v="0"/>
    <x v="0"/>
    <x v="1"/>
    <x v="23"/>
    <x v="1748"/>
    <x v="97"/>
    <x v="647"/>
    <x v="1"/>
    <x v="1965"/>
    <x v="3114"/>
    <x v="1"/>
    <x v="1856"/>
    <x v="6"/>
    <x v="1797"/>
    <x v="3798"/>
    <x v="3581"/>
    <x v="380"/>
    <x v="1"/>
    <x v="380"/>
  </r>
  <r>
    <x v="4131"/>
    <x v="1541"/>
    <x v="14"/>
    <x v="2"/>
    <x v="3"/>
    <x v="81"/>
    <x v="6"/>
    <x v="64"/>
    <x v="0"/>
    <x v="2"/>
    <x v="55"/>
    <x v="133"/>
    <x v="35"/>
    <x v="600"/>
    <x v="918"/>
    <x v="22"/>
    <x v="0"/>
    <x v="0"/>
    <x v="1"/>
    <x v="23"/>
    <x v="795"/>
    <x v="93"/>
    <x v="639"/>
    <x v="2"/>
    <x v="1079"/>
    <x v="2935"/>
    <x v="779"/>
    <x v="75"/>
    <x v="0"/>
    <x v="987"/>
    <x v="3701"/>
    <x v="3466"/>
    <x v="380"/>
    <x v="1"/>
    <x v="380"/>
  </r>
  <r>
    <x v="421"/>
    <x v="1542"/>
    <x v="14"/>
    <x v="2"/>
    <x v="3"/>
    <x v="121"/>
    <x v="6"/>
    <x v="56"/>
    <x v="13"/>
    <x v="2"/>
    <x v="58"/>
    <x v="162"/>
    <x v="38"/>
    <x v="1257"/>
    <x v="2298"/>
    <x v="19"/>
    <x v="0"/>
    <x v="0"/>
    <x v="1"/>
    <x v="23"/>
    <x v="1485"/>
    <x v="299"/>
    <x v="869"/>
    <x v="8"/>
    <x v="1834"/>
    <x v="1820"/>
    <x v="1"/>
    <x v="1830"/>
    <x v="6"/>
    <x v="1820"/>
    <x v="1767"/>
    <x v="1454"/>
    <x v="380"/>
    <x v="1"/>
    <x v="380"/>
  </r>
  <r>
    <x v="659"/>
    <x v="1543"/>
    <x v="14"/>
    <x v="2"/>
    <x v="3"/>
    <x v="141"/>
    <x v="6"/>
    <x v="63"/>
    <x v="0"/>
    <x v="2"/>
    <x v="72"/>
    <x v="192"/>
    <x v="52"/>
    <x v="710"/>
    <x v="1399"/>
    <x v="5"/>
    <x v="0"/>
    <x v="0"/>
    <x v="1"/>
    <x v="23"/>
    <x v="1471"/>
    <x v="394"/>
    <x v="962"/>
    <x v="14"/>
    <x v="1886"/>
    <x v="2528"/>
    <x v="5"/>
    <x v="1120"/>
    <x v="1"/>
    <x v="1844"/>
    <x v="2282"/>
    <x v="1974"/>
    <x v="380"/>
    <x v="1"/>
    <x v="380"/>
  </r>
  <r>
    <x v="899"/>
    <x v="1544"/>
    <x v="14"/>
    <x v="2"/>
    <x v="3"/>
    <x v="163"/>
    <x v="6"/>
    <x v="62"/>
    <x v="0"/>
    <x v="2"/>
    <x v="56"/>
    <x v="125"/>
    <x v="36"/>
    <x v="339"/>
    <x v="1053"/>
    <x v="21"/>
    <x v="0"/>
    <x v="0"/>
    <x v="1"/>
    <x v="23"/>
    <x v="874"/>
    <x v="23"/>
    <x v="376"/>
    <x v="0"/>
    <x v="929"/>
    <x v="2805"/>
    <x v="694"/>
    <x v="83"/>
    <x v="0"/>
    <x v="1106"/>
    <x v="554"/>
    <x v="229"/>
    <x v="380"/>
    <x v="1"/>
    <x v="380"/>
  </r>
  <r>
    <x v="3247"/>
    <x v="1545"/>
    <x v="0"/>
    <x v="7"/>
    <x v="5"/>
    <x v="54"/>
    <x v="24"/>
    <x v="58"/>
    <x v="17"/>
    <x v="2"/>
    <x v="56"/>
    <x v="150"/>
    <x v="36"/>
    <x v="1602"/>
    <x v="3105"/>
    <x v="21"/>
    <x v="0"/>
    <x v="0"/>
    <x v="1"/>
    <x v="23"/>
    <x v="1836"/>
    <x v="180"/>
    <x v="1178"/>
    <x v="179"/>
    <x v="2958"/>
    <x v="1158"/>
    <x v="1"/>
    <x v="2020"/>
    <x v="1"/>
    <x v="2835"/>
    <x v="2212"/>
    <x v="1903"/>
    <x v="380"/>
    <x v="1"/>
    <x v="380"/>
  </r>
  <r>
    <x v="3247"/>
    <x v="1545"/>
    <x v="0"/>
    <x v="7"/>
    <x v="8"/>
    <x v="54"/>
    <x v="24"/>
    <x v="29"/>
    <x v="0"/>
    <x v="1"/>
    <x v="16"/>
    <x v="160"/>
    <x v="20"/>
    <x v="2403"/>
    <x v="1758"/>
    <x v="37"/>
    <x v="6"/>
    <x v="0"/>
    <x v="1"/>
    <x v="23"/>
    <x v="209"/>
    <x v="180"/>
    <x v="1178"/>
    <x v="179"/>
    <x v="2958"/>
    <x v="1158"/>
    <x v="1"/>
    <x v="2020"/>
    <x v="1"/>
    <x v="2835"/>
    <x v="2212"/>
    <x v="1903"/>
    <x v="380"/>
    <x v="1"/>
    <x v="380"/>
  </r>
  <r>
    <x v="2793"/>
    <x v="1546"/>
    <x v="35"/>
    <x v="7"/>
    <x v="8"/>
    <x v="44"/>
    <x v="24"/>
    <x v="38"/>
    <x v="26"/>
    <x v="2"/>
    <x v="24"/>
    <x v="161"/>
    <x v="24"/>
    <x v="1085"/>
    <x v="125"/>
    <x v="33"/>
    <x v="5"/>
    <x v="0"/>
    <x v="1"/>
    <x v="23"/>
    <x v="84"/>
    <x v="229"/>
    <x v="1081"/>
    <x v="304"/>
    <x v="678"/>
    <x v="1227"/>
    <x v="1039"/>
    <x v="15"/>
    <x v="21"/>
    <x v="690"/>
    <x v="2521"/>
    <x v="2215"/>
    <x v="380"/>
    <x v="1"/>
    <x v="380"/>
  </r>
  <r>
    <x v="1961"/>
    <x v="1547"/>
    <x v="0"/>
    <x v="4"/>
    <x v="5"/>
    <x v="3"/>
    <x v="24"/>
    <x v="57"/>
    <x v="17"/>
    <x v="2"/>
    <x v="44"/>
    <x v="99"/>
    <x v="24"/>
    <x v="1517"/>
    <x v="2634"/>
    <x v="33"/>
    <x v="0"/>
    <x v="0"/>
    <x v="1"/>
    <x v="23"/>
    <x v="1191"/>
    <x v="89"/>
    <x v="401"/>
    <x v="180"/>
    <x v="2019"/>
    <x v="947"/>
    <x v="517"/>
    <x v="185"/>
    <x v="0"/>
    <x v="1871"/>
    <x v="3769"/>
    <x v="3543"/>
    <x v="380"/>
    <x v="1"/>
    <x v="380"/>
  </r>
  <r>
    <x v="1961"/>
    <x v="1547"/>
    <x v="0"/>
    <x v="4"/>
    <x v="0"/>
    <x v="3"/>
    <x v="24"/>
    <x v="40"/>
    <x v="17"/>
    <x v="2"/>
    <x v="28"/>
    <x v="99"/>
    <x v="9"/>
    <x v="771"/>
    <x v="319"/>
    <x v="48"/>
    <x v="0"/>
    <x v="0"/>
    <x v="1"/>
    <x v="23"/>
    <x v="142"/>
    <x v="89"/>
    <x v="401"/>
    <x v="180"/>
    <x v="2019"/>
    <x v="947"/>
    <x v="517"/>
    <x v="185"/>
    <x v="0"/>
    <x v="1871"/>
    <x v="3769"/>
    <x v="3543"/>
    <x v="380"/>
    <x v="1"/>
    <x v="380"/>
  </r>
  <r>
    <x v="2049"/>
    <x v="1548"/>
    <x v="14"/>
    <x v="4"/>
    <x v="5"/>
    <x v="31"/>
    <x v="24"/>
    <x v="55"/>
    <x v="17"/>
    <x v="2"/>
    <x v="44"/>
    <x v="102"/>
    <x v="24"/>
    <x v="563"/>
    <x v="719"/>
    <x v="33"/>
    <x v="0"/>
    <x v="0"/>
    <x v="1"/>
    <x v="23"/>
    <x v="431"/>
    <x v="291"/>
    <x v="550"/>
    <x v="68"/>
    <x v="737"/>
    <x v="697"/>
    <x v="5"/>
    <x v="845"/>
    <x v="1"/>
    <x v="834"/>
    <x v="683"/>
    <x v="357"/>
    <x v="380"/>
    <x v="1"/>
    <x v="380"/>
  </r>
  <r>
    <x v="2853"/>
    <x v="1549"/>
    <x v="14"/>
    <x v="4"/>
    <x v="5"/>
    <x v="45"/>
    <x v="24"/>
    <x v="56"/>
    <x v="4"/>
    <x v="2"/>
    <x v="45"/>
    <x v="124"/>
    <x v="25"/>
    <x v="998"/>
    <x v="1650"/>
    <x v="32"/>
    <x v="0"/>
    <x v="0"/>
    <x v="1"/>
    <x v="23"/>
    <x v="808"/>
    <x v="31"/>
    <x v="281"/>
    <x v="38"/>
    <x v="800"/>
    <x v="2817"/>
    <x v="436"/>
    <x v="137"/>
    <x v="8"/>
    <x v="887"/>
    <x v="834"/>
    <x v="510"/>
    <x v="380"/>
    <x v="1"/>
    <x v="380"/>
  </r>
  <r>
    <x v="3206"/>
    <x v="1550"/>
    <x v="0"/>
    <x v="4"/>
    <x v="5"/>
    <x v="53"/>
    <x v="24"/>
    <x v="62"/>
    <x v="0"/>
    <x v="1"/>
    <x v="44"/>
    <x v="112"/>
    <x v="24"/>
    <x v="531"/>
    <x v="624"/>
    <x v="33"/>
    <x v="0"/>
    <x v="0"/>
    <x v="1"/>
    <x v="23"/>
    <x v="402"/>
    <x v="66"/>
    <x v="358"/>
    <x v="7"/>
    <x v="814"/>
    <x v="314"/>
    <x v="1"/>
    <x v="1615"/>
    <x v="1"/>
    <x v="879"/>
    <x v="1126"/>
    <x v="807"/>
    <x v="380"/>
    <x v="1"/>
    <x v="380"/>
  </r>
  <r>
    <x v="3206"/>
    <x v="1550"/>
    <x v="0"/>
    <x v="4"/>
    <x v="0"/>
    <x v="53"/>
    <x v="24"/>
    <x v="35"/>
    <x v="17"/>
    <x v="2"/>
    <x v="44"/>
    <x v="159"/>
    <x v="24"/>
    <x v="77"/>
    <x v="27"/>
    <x v="33"/>
    <x v="0"/>
    <x v="0"/>
    <x v="1"/>
    <x v="23"/>
    <x v="36"/>
    <x v="66"/>
    <x v="358"/>
    <x v="7"/>
    <x v="814"/>
    <x v="314"/>
    <x v="1"/>
    <x v="1615"/>
    <x v="1"/>
    <x v="879"/>
    <x v="1126"/>
    <x v="807"/>
    <x v="380"/>
    <x v="1"/>
    <x v="380"/>
  </r>
  <r>
    <x v="3706"/>
    <x v="1551"/>
    <x v="14"/>
    <x v="4"/>
    <x v="5"/>
    <x v="67"/>
    <x v="24"/>
    <x v="56"/>
    <x v="4"/>
    <x v="2"/>
    <x v="45"/>
    <x v="122"/>
    <x v="25"/>
    <x v="111"/>
    <x v="327"/>
    <x v="32"/>
    <x v="0"/>
    <x v="0"/>
    <x v="1"/>
    <x v="23"/>
    <x v="282"/>
    <x v="28"/>
    <x v="274"/>
    <x v="0"/>
    <x v="473"/>
    <x v="2481"/>
    <x v="5"/>
    <x v="797"/>
    <x v="1"/>
    <x v="526"/>
    <x v="944"/>
    <x v="623"/>
    <x v="380"/>
    <x v="1"/>
    <x v="380"/>
  </r>
  <r>
    <x v="4012"/>
    <x v="1552"/>
    <x v="14"/>
    <x v="4"/>
    <x v="5"/>
    <x v="77"/>
    <x v="24"/>
    <x v="62"/>
    <x v="0"/>
    <x v="2"/>
    <x v="55"/>
    <x v="140"/>
    <x v="35"/>
    <x v="891"/>
    <x v="2278"/>
    <x v="22"/>
    <x v="0"/>
    <x v="0"/>
    <x v="1"/>
    <x v="23"/>
    <x v="1393"/>
    <x v="81"/>
    <x v="391"/>
    <x v="13"/>
    <x v="1419"/>
    <x v="2707"/>
    <x v="5"/>
    <x v="1011"/>
    <x v="1"/>
    <x v="1543"/>
    <x v="642"/>
    <x v="316"/>
    <x v="380"/>
    <x v="1"/>
    <x v="380"/>
  </r>
  <r>
    <x v="4206"/>
    <x v="1553"/>
    <x v="14"/>
    <x v="4"/>
    <x v="5"/>
    <x v="85"/>
    <x v="24"/>
    <x v="52"/>
    <x v="13"/>
    <x v="1"/>
    <x v="52"/>
    <x v="76"/>
    <x v="32"/>
    <x v="756"/>
    <x v="385"/>
    <x v="25"/>
    <x v="0"/>
    <x v="0"/>
    <x v="1"/>
    <x v="23"/>
    <x v="387"/>
    <x v="110"/>
    <x v="430"/>
    <x v="0"/>
    <x v="606"/>
    <x v="2692"/>
    <x v="5"/>
    <x v="818"/>
    <x v="1"/>
    <x v="445"/>
    <x v="4310"/>
    <x v="4309"/>
    <x v="380"/>
    <x v="1"/>
    <x v="380"/>
  </r>
  <r>
    <x v="4485"/>
    <x v="1554"/>
    <x v="14"/>
    <x v="4"/>
    <x v="5"/>
    <x v="97"/>
    <x v="24"/>
    <x v="56"/>
    <x v="8"/>
    <x v="2"/>
    <x v="49"/>
    <x v="124"/>
    <x v="29"/>
    <x v="372"/>
    <x v="638"/>
    <x v="28"/>
    <x v="0"/>
    <x v="0"/>
    <x v="1"/>
    <x v="23"/>
    <x v="510"/>
    <x v="56"/>
    <x v="332"/>
    <x v="1"/>
    <x v="642"/>
    <x v="2438"/>
    <x v="536"/>
    <x v="96"/>
    <x v="0"/>
    <x v="706"/>
    <x v="887"/>
    <x v="564"/>
    <x v="380"/>
    <x v="1"/>
    <x v="380"/>
  </r>
  <r>
    <x v="289"/>
    <x v="1555"/>
    <x v="14"/>
    <x v="4"/>
    <x v="5"/>
    <x v="111"/>
    <x v="24"/>
    <x v="62"/>
    <x v="0"/>
    <x v="2"/>
    <x v="49"/>
    <x v="119"/>
    <x v="29"/>
    <x v="363"/>
    <x v="1114"/>
    <x v="28"/>
    <x v="0"/>
    <x v="0"/>
    <x v="1"/>
    <x v="23"/>
    <x v="704"/>
    <x v="83"/>
    <x v="394"/>
    <x v="13"/>
    <x v="824"/>
    <x v="967"/>
    <x v="305"/>
    <x v="201"/>
    <x v="0"/>
    <x v="883"/>
    <x v="1318"/>
    <x v="1002"/>
    <x v="380"/>
    <x v="1"/>
    <x v="380"/>
  </r>
  <r>
    <x v="354"/>
    <x v="1556"/>
    <x v="0"/>
    <x v="4"/>
    <x v="5"/>
    <x v="117"/>
    <x v="24"/>
    <x v="56"/>
    <x v="8"/>
    <x v="2"/>
    <x v="56"/>
    <x v="152"/>
    <x v="36"/>
    <x v="1307"/>
    <x v="2449"/>
    <x v="21"/>
    <x v="0"/>
    <x v="0"/>
    <x v="1"/>
    <x v="23"/>
    <x v="1492"/>
    <x v="597"/>
    <x v="634"/>
    <x v="7"/>
    <x v="1688"/>
    <x v="251"/>
    <x v="1"/>
    <x v="1799"/>
    <x v="1"/>
    <x v="1760"/>
    <x v="894"/>
    <x v="572"/>
    <x v="380"/>
    <x v="1"/>
    <x v="380"/>
  </r>
  <r>
    <x v="372"/>
    <x v="1557"/>
    <x v="14"/>
    <x v="4"/>
    <x v="5"/>
    <x v="119"/>
    <x v="24"/>
    <x v="62"/>
    <x v="0"/>
    <x v="2"/>
    <x v="58"/>
    <x v="167"/>
    <x v="38"/>
    <x v="656"/>
    <x v="1929"/>
    <x v="19"/>
    <x v="0"/>
    <x v="0"/>
    <x v="1"/>
    <x v="23"/>
    <x v="1314"/>
    <x v="353"/>
    <x v="577"/>
    <x v="58"/>
    <x v="1522"/>
    <x v="676"/>
    <x v="246"/>
    <x v="312"/>
    <x v="0"/>
    <x v="1561"/>
    <x v="1364"/>
    <x v="1048"/>
    <x v="380"/>
    <x v="1"/>
    <x v="380"/>
  </r>
  <r>
    <x v="422"/>
    <x v="1558"/>
    <x v="14"/>
    <x v="4"/>
    <x v="5"/>
    <x v="121"/>
    <x v="24"/>
    <x v="56"/>
    <x v="13"/>
    <x v="2"/>
    <x v="59"/>
    <x v="167"/>
    <x v="39"/>
    <x v="597"/>
    <x v="951"/>
    <x v="18"/>
    <x v="0"/>
    <x v="0"/>
    <x v="1"/>
    <x v="23"/>
    <x v="910"/>
    <x v="442"/>
    <x v="745"/>
    <x v="7"/>
    <x v="1274"/>
    <x v="2680"/>
    <x v="1"/>
    <x v="1711"/>
    <x v="1"/>
    <x v="1341"/>
    <x v="1027"/>
    <x v="706"/>
    <x v="380"/>
    <x v="1"/>
    <x v="380"/>
  </r>
  <r>
    <x v="435"/>
    <x v="1559"/>
    <x v="14"/>
    <x v="4"/>
    <x v="5"/>
    <x v="123"/>
    <x v="24"/>
    <x v="56"/>
    <x v="8"/>
    <x v="2"/>
    <x v="56"/>
    <x v="152"/>
    <x v="36"/>
    <x v="1956"/>
    <x v="3331"/>
    <x v="21"/>
    <x v="0"/>
    <x v="0"/>
    <x v="1"/>
    <x v="23"/>
    <x v="1969"/>
    <x v="361"/>
    <x v="583"/>
    <x v="124"/>
    <x v="2214"/>
    <x v="2925"/>
    <x v="1"/>
    <x v="1906"/>
    <x v="6"/>
    <x v="2234"/>
    <x v="805"/>
    <x v="480"/>
    <x v="380"/>
    <x v="1"/>
    <x v="380"/>
  </r>
  <r>
    <x v="481"/>
    <x v="1560"/>
    <x v="14"/>
    <x v="4"/>
    <x v="5"/>
    <x v="127"/>
    <x v="24"/>
    <x v="56"/>
    <x v="13"/>
    <x v="2"/>
    <x v="52"/>
    <x v="129"/>
    <x v="32"/>
    <x v="980"/>
    <x v="1718"/>
    <x v="25"/>
    <x v="0"/>
    <x v="0"/>
    <x v="1"/>
    <x v="23"/>
    <x v="1044"/>
    <x v="212"/>
    <x v="528"/>
    <x v="2"/>
    <x v="1197"/>
    <x v="1023"/>
    <x v="392"/>
    <x v="184"/>
    <x v="0"/>
    <x v="1288"/>
    <x v="902"/>
    <x v="580"/>
    <x v="380"/>
    <x v="1"/>
    <x v="380"/>
  </r>
  <r>
    <x v="580"/>
    <x v="1561"/>
    <x v="16"/>
    <x v="4"/>
    <x v="5"/>
    <x v="136"/>
    <x v="24"/>
    <x v="57"/>
    <x v="17"/>
    <x v="2"/>
    <x v="56"/>
    <x v="154"/>
    <x v="36"/>
    <x v="1166"/>
    <x v="1983"/>
    <x v="21"/>
    <x v="0"/>
    <x v="0"/>
    <x v="1"/>
    <x v="23"/>
    <x v="1279"/>
    <x v="140"/>
    <x v="460"/>
    <x v="0"/>
    <x v="1353"/>
    <x v="2458"/>
    <x v="607"/>
    <x v="117"/>
    <x v="0"/>
    <x v="1211"/>
    <x v="3854"/>
    <x v="3648"/>
    <x v="380"/>
    <x v="1"/>
    <x v="380"/>
  </r>
  <r>
    <x v="604"/>
    <x v="1562"/>
    <x v="95"/>
    <x v="2"/>
    <x v="3"/>
    <x v="138"/>
    <x v="6"/>
    <x v="63"/>
    <x v="0"/>
    <x v="2"/>
    <x v="55"/>
    <x v="142"/>
    <x v="35"/>
    <x v="933"/>
    <x v="2266"/>
    <x v="22"/>
    <x v="0"/>
    <x v="0"/>
    <x v="1"/>
    <x v="23"/>
    <x v="1384"/>
    <x v="354"/>
    <x v="925"/>
    <x v="0"/>
    <x v="3103"/>
    <x v="39"/>
    <x v="0"/>
    <x v="0"/>
    <x v="0"/>
    <x v="2415"/>
    <x v="4318"/>
    <x v="4326"/>
    <x v="380"/>
    <x v="1"/>
    <x v="380"/>
  </r>
  <r>
    <x v="604"/>
    <x v="1562"/>
    <x v="95"/>
    <x v="2"/>
    <x v="0"/>
    <x v="138"/>
    <x v="6"/>
    <x v="49"/>
    <x v="0"/>
    <x v="2"/>
    <x v="36"/>
    <x v="141"/>
    <x v="17"/>
    <x v="2367"/>
    <x v="3909"/>
    <x v="40"/>
    <x v="0"/>
    <x v="0"/>
    <x v="1"/>
    <x v="23"/>
    <x v="2068"/>
    <x v="354"/>
    <x v="925"/>
    <x v="0"/>
    <x v="3103"/>
    <x v="39"/>
    <x v="0"/>
    <x v="0"/>
    <x v="0"/>
    <x v="2415"/>
    <x v="4318"/>
    <x v="4326"/>
    <x v="380"/>
    <x v="1"/>
    <x v="380"/>
  </r>
  <r>
    <x v="429"/>
    <x v="1563"/>
    <x v="14"/>
    <x v="2"/>
    <x v="3"/>
    <x v="122"/>
    <x v="6"/>
    <x v="56"/>
    <x v="13"/>
    <x v="3"/>
    <x v="57"/>
    <x v="142"/>
    <x v="37"/>
    <x v="1765"/>
    <x v="3321"/>
    <x v="20"/>
    <x v="0"/>
    <x v="0"/>
    <x v="1"/>
    <x v="23"/>
    <x v="1993"/>
    <x v="115"/>
    <x v="677"/>
    <x v="72"/>
    <x v="2266"/>
    <x v="1824"/>
    <x v="357"/>
    <x v="295"/>
    <x v="18"/>
    <x v="2254"/>
    <x v="1042"/>
    <x v="721"/>
    <x v="380"/>
    <x v="1"/>
    <x v="380"/>
  </r>
  <r>
    <x v="976"/>
    <x v="1564"/>
    <x v="14"/>
    <x v="2"/>
    <x v="3"/>
    <x v="17"/>
    <x v="223"/>
    <x v="54"/>
    <x v="17"/>
    <x v="3"/>
    <x v="55"/>
    <x v="144"/>
    <x v="35"/>
    <x v="1291"/>
    <x v="2429"/>
    <x v="22"/>
    <x v="0"/>
    <x v="0"/>
    <x v="1"/>
    <x v="23"/>
    <x v="1454"/>
    <x v="136"/>
    <x v="705"/>
    <x v="2"/>
    <x v="1700"/>
    <x v="81"/>
    <x v="0"/>
    <x v="0"/>
    <x v="0"/>
    <x v="1657"/>
    <x v="2783"/>
    <x v="2485"/>
    <x v="380"/>
    <x v="1"/>
    <x v="380"/>
  </r>
  <r>
    <x v="1806"/>
    <x v="1565"/>
    <x v="14"/>
    <x v="2"/>
    <x v="3"/>
    <x v="27"/>
    <x v="223"/>
    <x v="63"/>
    <x v="0"/>
    <x v="2"/>
    <x v="57"/>
    <x v="143"/>
    <x v="37"/>
    <x v="976"/>
    <x v="1878"/>
    <x v="20"/>
    <x v="0"/>
    <x v="0"/>
    <x v="1"/>
    <x v="23"/>
    <x v="1268"/>
    <x v="129"/>
    <x v="694"/>
    <x v="4"/>
    <x v="1533"/>
    <x v="996"/>
    <x v="449"/>
    <x v="175"/>
    <x v="0"/>
    <x v="1500"/>
    <x v="2665"/>
    <x v="2361"/>
    <x v="380"/>
    <x v="1"/>
    <x v="380"/>
  </r>
  <r>
    <x v="2529"/>
    <x v="1566"/>
    <x v="14"/>
    <x v="2"/>
    <x v="3"/>
    <x v="39"/>
    <x v="223"/>
    <x v="55"/>
    <x v="16"/>
    <x v="3"/>
    <x v="57"/>
    <x v="142"/>
    <x v="37"/>
    <x v="1321"/>
    <x v="3039"/>
    <x v="20"/>
    <x v="0"/>
    <x v="0"/>
    <x v="1"/>
    <x v="23"/>
    <x v="1829"/>
    <x v="169"/>
    <x v="748"/>
    <x v="2"/>
    <x v="2103"/>
    <x v="1073"/>
    <x v="644"/>
    <x v="146"/>
    <x v="0"/>
    <x v="1920"/>
    <x v="3850"/>
    <x v="3642"/>
    <x v="380"/>
    <x v="1"/>
    <x v="380"/>
  </r>
  <r>
    <x v="2466"/>
    <x v="1567"/>
    <x v="14"/>
    <x v="2"/>
    <x v="3"/>
    <x v="38"/>
    <x v="223"/>
    <x v="58"/>
    <x v="17"/>
    <x v="3"/>
    <x v="55"/>
    <x v="144"/>
    <x v="35"/>
    <x v="1966"/>
    <x v="3740"/>
    <x v="22"/>
    <x v="0"/>
    <x v="0"/>
    <x v="1"/>
    <x v="23"/>
    <x v="2309"/>
    <x v="185"/>
    <x v="770"/>
    <x v="84"/>
    <x v="2657"/>
    <x v="2262"/>
    <x v="843"/>
    <x v="124"/>
    <x v="0"/>
    <x v="2458"/>
    <x v="3449"/>
    <x v="3197"/>
    <x v="380"/>
    <x v="1"/>
    <x v="380"/>
  </r>
  <r>
    <x v="1744"/>
    <x v="1568"/>
    <x v="14"/>
    <x v="2"/>
    <x v="3"/>
    <x v="26"/>
    <x v="223"/>
    <x v="62"/>
    <x v="0"/>
    <x v="2"/>
    <x v="44"/>
    <x v="144"/>
    <x v="38"/>
    <x v="2132"/>
    <x v="3755"/>
    <x v="19"/>
    <x v="0"/>
    <x v="4"/>
    <x v="1"/>
    <x v="23"/>
    <x v="2010"/>
    <x v="131"/>
    <x v="697"/>
    <x v="0"/>
    <x v="2256"/>
    <x v="2368"/>
    <x v="742"/>
    <x v="128"/>
    <x v="0"/>
    <x v="2082"/>
    <x v="3747"/>
    <x v="3518"/>
    <x v="380"/>
    <x v="1"/>
    <x v="380"/>
  </r>
  <r>
    <x v="197"/>
    <x v="1569"/>
    <x v="14"/>
    <x v="2"/>
    <x v="3"/>
    <x v="106"/>
    <x v="6"/>
    <x v="53"/>
    <x v="18"/>
    <x v="2"/>
    <x v="48"/>
    <x v="36"/>
    <x v="28"/>
    <x v="1838"/>
    <x v="2967"/>
    <x v="29"/>
    <x v="0"/>
    <x v="0"/>
    <x v="1"/>
    <x v="23"/>
    <x v="1558"/>
    <x v="136"/>
    <x v="705"/>
    <x v="284"/>
    <x v="1994"/>
    <x v="1082"/>
    <x v="5"/>
    <x v="1148"/>
    <x v="1"/>
    <x v="1922"/>
    <x v="2734"/>
    <x v="2433"/>
    <x v="380"/>
    <x v="1"/>
    <x v="380"/>
  </r>
  <r>
    <x v="4398"/>
    <x v="1570"/>
    <x v="14"/>
    <x v="2"/>
    <x v="3"/>
    <x v="92"/>
    <x v="6"/>
    <x v="58"/>
    <x v="17"/>
    <x v="3"/>
    <x v="61"/>
    <x v="148"/>
    <x v="41"/>
    <x v="1615"/>
    <x v="3363"/>
    <x v="16"/>
    <x v="0"/>
    <x v="0"/>
    <x v="1"/>
    <x v="23"/>
    <x v="2127"/>
    <x v="110"/>
    <x v="669"/>
    <x v="86"/>
    <x v="2410"/>
    <x v="2822"/>
    <x v="918"/>
    <x v="89"/>
    <x v="0"/>
    <x v="2206"/>
    <x v="3802"/>
    <x v="3588"/>
    <x v="380"/>
    <x v="1"/>
    <x v="380"/>
  </r>
  <r>
    <x v="4185"/>
    <x v="1571"/>
    <x v="14"/>
    <x v="2"/>
    <x v="3"/>
    <x v="84"/>
    <x v="6"/>
    <x v="58"/>
    <x v="17"/>
    <x v="2"/>
    <x v="52"/>
    <x v="136"/>
    <x v="32"/>
    <x v="1317"/>
    <x v="2630"/>
    <x v="25"/>
    <x v="0"/>
    <x v="0"/>
    <x v="1"/>
    <x v="23"/>
    <x v="1470"/>
    <x v="91"/>
    <x v="636"/>
    <x v="2"/>
    <x v="1666"/>
    <x v="2790"/>
    <x v="676"/>
    <x v="116"/>
    <x v="13"/>
    <x v="1601"/>
    <x v="3201"/>
    <x v="2918"/>
    <x v="380"/>
    <x v="1"/>
    <x v="380"/>
  </r>
  <r>
    <x v="3732"/>
    <x v="1572"/>
    <x v="14"/>
    <x v="2"/>
    <x v="3"/>
    <x v="68"/>
    <x v="6"/>
    <x v="53"/>
    <x v="17"/>
    <x v="4"/>
    <x v="60"/>
    <x v="161"/>
    <x v="40"/>
    <x v="2036"/>
    <x v="3726"/>
    <x v="17"/>
    <x v="0"/>
    <x v="0"/>
    <x v="1"/>
    <x v="23"/>
    <x v="2391"/>
    <x v="340"/>
    <x v="907"/>
    <x v="53"/>
    <x v="2774"/>
    <x v="2036"/>
    <x v="5"/>
    <x v="1314"/>
    <x v="6"/>
    <x v="2631"/>
    <x v="2448"/>
    <x v="2141"/>
    <x v="380"/>
    <x v="1"/>
    <x v="380"/>
  </r>
  <r>
    <x v="3627"/>
    <x v="1573"/>
    <x v="19"/>
    <x v="2"/>
    <x v="3"/>
    <x v="64"/>
    <x v="6"/>
    <x v="53"/>
    <x v="17"/>
    <x v="4"/>
    <x v="52"/>
    <x v="4"/>
    <x v="32"/>
    <x v="2041"/>
    <x v="3743"/>
    <x v="25"/>
    <x v="0"/>
    <x v="0"/>
    <x v="1"/>
    <x v="23"/>
    <x v="2248"/>
    <x v="214"/>
    <x v="794"/>
    <x v="62"/>
    <x v="3096"/>
    <x v="1025"/>
    <x v="1"/>
    <x v="2045"/>
    <x v="1"/>
    <x v="3039"/>
    <x v="1711"/>
    <x v="1398"/>
    <x v="380"/>
    <x v="1"/>
    <x v="380"/>
  </r>
  <r>
    <x v="3627"/>
    <x v="1573"/>
    <x v="19"/>
    <x v="2"/>
    <x v="0"/>
    <x v="64"/>
    <x v="6"/>
    <x v="55"/>
    <x v="8"/>
    <x v="3"/>
    <x v="48"/>
    <x v="4"/>
    <x v="28"/>
    <x v="893"/>
    <x v="1982"/>
    <x v="29"/>
    <x v="0"/>
    <x v="0"/>
    <x v="1"/>
    <x v="23"/>
    <x v="1033"/>
    <x v="214"/>
    <x v="794"/>
    <x v="62"/>
    <x v="3096"/>
    <x v="1025"/>
    <x v="1"/>
    <x v="2045"/>
    <x v="1"/>
    <x v="3039"/>
    <x v="1711"/>
    <x v="1398"/>
    <x v="380"/>
    <x v="1"/>
    <x v="380"/>
  </r>
  <r>
    <x v="3489"/>
    <x v="1574"/>
    <x v="14"/>
    <x v="2"/>
    <x v="3"/>
    <x v="60"/>
    <x v="6"/>
    <x v="53"/>
    <x v="17"/>
    <x v="3"/>
    <x v="58"/>
    <x v="162"/>
    <x v="38"/>
    <x v="1832"/>
    <x v="3416"/>
    <x v="19"/>
    <x v="0"/>
    <x v="0"/>
    <x v="1"/>
    <x v="23"/>
    <x v="2104"/>
    <x v="323"/>
    <x v="887"/>
    <x v="80"/>
    <x v="2484"/>
    <x v="2328"/>
    <x v="879"/>
    <x v="103"/>
    <x v="0"/>
    <x v="2339"/>
    <x v="2812"/>
    <x v="2514"/>
    <x v="380"/>
    <x v="1"/>
    <x v="380"/>
  </r>
  <r>
    <x v="3332"/>
    <x v="1575"/>
    <x v="14"/>
    <x v="2"/>
    <x v="3"/>
    <x v="56"/>
    <x v="6"/>
    <x v="53"/>
    <x v="17"/>
    <x v="4"/>
    <x v="62"/>
    <x v="172"/>
    <x v="42"/>
    <x v="2122"/>
    <x v="3802"/>
    <x v="15"/>
    <x v="0"/>
    <x v="0"/>
    <x v="1"/>
    <x v="23"/>
    <x v="2484"/>
    <x v="399"/>
    <x v="963"/>
    <x v="41"/>
    <x v="2893"/>
    <x v="677"/>
    <x v="160"/>
    <x v="517"/>
    <x v="0"/>
    <x v="2677"/>
    <x v="3781"/>
    <x v="3557"/>
    <x v="380"/>
    <x v="1"/>
    <x v="380"/>
  </r>
  <r>
    <x v="2985"/>
    <x v="1576"/>
    <x v="0"/>
    <x v="2"/>
    <x v="3"/>
    <x v="48"/>
    <x v="6"/>
    <x v="54"/>
    <x v="17"/>
    <x v="4"/>
    <x v="56"/>
    <x v="154"/>
    <x v="36"/>
    <x v="2122"/>
    <x v="3845"/>
    <x v="21"/>
    <x v="0"/>
    <x v="0"/>
    <x v="1"/>
    <x v="23"/>
    <x v="2457"/>
    <x v="712"/>
    <x v="1113"/>
    <x v="109"/>
    <x v="2948"/>
    <x v="1669"/>
    <x v="1"/>
    <x v="2016"/>
    <x v="6"/>
    <x v="2826"/>
    <x v="2122"/>
    <x v="1811"/>
    <x v="380"/>
    <x v="1"/>
    <x v="380"/>
  </r>
  <r>
    <x v="2691"/>
    <x v="1577"/>
    <x v="14"/>
    <x v="2"/>
    <x v="3"/>
    <x v="42"/>
    <x v="6"/>
    <x v="62"/>
    <x v="0"/>
    <x v="2"/>
    <x v="52"/>
    <x v="130"/>
    <x v="32"/>
    <x v="1132"/>
    <x v="2395"/>
    <x v="25"/>
    <x v="0"/>
    <x v="0"/>
    <x v="1"/>
    <x v="23"/>
    <x v="1356"/>
    <x v="44"/>
    <x v="478"/>
    <x v="45"/>
    <x v="1477"/>
    <x v="2649"/>
    <x v="617"/>
    <x v="120"/>
    <x v="0"/>
    <x v="1491"/>
    <x v="1736"/>
    <x v="1424"/>
    <x v="380"/>
    <x v="1"/>
    <x v="380"/>
  </r>
  <r>
    <x v="2338"/>
    <x v="1578"/>
    <x v="14"/>
    <x v="2"/>
    <x v="3"/>
    <x v="36"/>
    <x v="6"/>
    <x v="56"/>
    <x v="8"/>
    <x v="2"/>
    <x v="50"/>
    <x v="123"/>
    <x v="30"/>
    <x v="502"/>
    <x v="742"/>
    <x v="27"/>
    <x v="0"/>
    <x v="0"/>
    <x v="1"/>
    <x v="23"/>
    <x v="572"/>
    <x v="50"/>
    <x v="509"/>
    <x v="45"/>
    <x v="819"/>
    <x v="2608"/>
    <x v="3"/>
    <x v="1300"/>
    <x v="1"/>
    <x v="728"/>
    <x v="3955"/>
    <x v="3774"/>
    <x v="380"/>
    <x v="1"/>
    <x v="380"/>
  </r>
  <r>
    <x v="1562"/>
    <x v="1579"/>
    <x v="14"/>
    <x v="2"/>
    <x v="3"/>
    <x v="24"/>
    <x v="6"/>
    <x v="56"/>
    <x v="8"/>
    <x v="2"/>
    <x v="50"/>
    <x v="123"/>
    <x v="30"/>
    <x v="984"/>
    <x v="1771"/>
    <x v="27"/>
    <x v="0"/>
    <x v="0"/>
    <x v="1"/>
    <x v="23"/>
    <x v="1007"/>
    <x v="120"/>
    <x v="561"/>
    <x v="0"/>
    <x v="1195"/>
    <x v="2563"/>
    <x v="5"/>
    <x v="958"/>
    <x v="1"/>
    <x v="980"/>
    <x v="4027"/>
    <x v="3888"/>
    <x v="380"/>
    <x v="1"/>
    <x v="380"/>
  </r>
  <r>
    <x v="119"/>
    <x v="1580"/>
    <x v="69"/>
    <x v="2"/>
    <x v="0"/>
    <x v="101"/>
    <x v="6"/>
    <x v="66"/>
    <x v="33"/>
    <x v="9"/>
    <x v="78"/>
    <x v="198"/>
    <x v="0"/>
    <x v="0"/>
    <x v="0"/>
    <x v="56"/>
    <x v="14"/>
    <x v="9"/>
    <x v="1"/>
    <x v="23"/>
    <x v="0"/>
    <x v="664"/>
    <x v="23"/>
    <x v="0"/>
    <x v="23"/>
    <x v="2398"/>
    <x v="1"/>
    <x v="773"/>
    <x v="1"/>
    <x v="20"/>
    <x v="3755"/>
    <x v="3526"/>
    <x v="380"/>
    <x v="1"/>
    <x v="380"/>
  </r>
  <r>
    <x v="4223"/>
    <x v="1581"/>
    <x v="14"/>
    <x v="4"/>
    <x v="5"/>
    <x v="740"/>
    <x v="124"/>
    <x v="53"/>
    <x v="19"/>
    <x v="3"/>
    <x v="48"/>
    <x v="91"/>
    <x v="28"/>
    <x v="1173"/>
    <x v="2274"/>
    <x v="29"/>
    <x v="0"/>
    <x v="0"/>
    <x v="1"/>
    <x v="23"/>
    <x v="1181"/>
    <x v="48"/>
    <x v="313"/>
    <x v="0"/>
    <x v="1122"/>
    <x v="2677"/>
    <x v="5"/>
    <x v="933"/>
    <x v="1"/>
    <x v="1118"/>
    <x v="2270"/>
    <x v="1962"/>
    <x v="380"/>
    <x v="1"/>
    <x v="380"/>
  </r>
  <r>
    <x v="4201"/>
    <x v="1582"/>
    <x v="14"/>
    <x v="4"/>
    <x v="5"/>
    <x v="736"/>
    <x v="124"/>
    <x v="53"/>
    <x v="18"/>
    <x v="2"/>
    <x v="48"/>
    <x v="105"/>
    <x v="28"/>
    <x v="1394"/>
    <x v="2281"/>
    <x v="29"/>
    <x v="0"/>
    <x v="0"/>
    <x v="1"/>
    <x v="23"/>
    <x v="1186"/>
    <x v="46"/>
    <x v="308"/>
    <x v="1"/>
    <x v="1119"/>
    <x v="2739"/>
    <x v="1"/>
    <x v="1673"/>
    <x v="6"/>
    <x v="1092"/>
    <x v="2776"/>
    <x v="2478"/>
    <x v="380"/>
    <x v="1"/>
    <x v="380"/>
  </r>
  <r>
    <x v="4184"/>
    <x v="1583"/>
    <x v="14"/>
    <x v="4"/>
    <x v="5"/>
    <x v="731"/>
    <x v="124"/>
    <x v="55"/>
    <x v="19"/>
    <x v="2"/>
    <x v="52"/>
    <x v="69"/>
    <x v="32"/>
    <x v="1450"/>
    <x v="2596"/>
    <x v="25"/>
    <x v="0"/>
    <x v="0"/>
    <x v="1"/>
    <x v="23"/>
    <x v="1451"/>
    <x v="106"/>
    <x v="420"/>
    <x v="44"/>
    <x v="1522"/>
    <x v="558"/>
    <x v="260"/>
    <x v="299"/>
    <x v="0"/>
    <x v="1479"/>
    <x v="2755"/>
    <x v="2456"/>
    <x v="380"/>
    <x v="1"/>
    <x v="380"/>
  </r>
  <r>
    <x v="4178"/>
    <x v="1584"/>
    <x v="14"/>
    <x v="4"/>
    <x v="5"/>
    <x v="727"/>
    <x v="124"/>
    <x v="53"/>
    <x v="17"/>
    <x v="2"/>
    <x v="52"/>
    <x v="91"/>
    <x v="32"/>
    <x v="1541"/>
    <x v="2655"/>
    <x v="25"/>
    <x v="0"/>
    <x v="0"/>
    <x v="1"/>
    <x v="23"/>
    <x v="1484"/>
    <x v="460"/>
    <x v="725"/>
    <x v="67"/>
    <x v="1782"/>
    <x v="3015"/>
    <x v="865"/>
    <x v="83"/>
    <x v="0"/>
    <x v="1601"/>
    <x v="3923"/>
    <x v="3732"/>
    <x v="380"/>
    <x v="1"/>
    <x v="380"/>
  </r>
  <r>
    <x v="29"/>
    <x v="1585"/>
    <x v="23"/>
    <x v="4"/>
    <x v="5"/>
    <x v="0"/>
    <x v="124"/>
    <x v="66"/>
    <x v="33"/>
    <x v="9"/>
    <x v="78"/>
    <x v="198"/>
    <x v="58"/>
    <x v="2455"/>
    <x v="4060"/>
    <x v="56"/>
    <x v="14"/>
    <x v="9"/>
    <x v="1"/>
    <x v="23"/>
    <x v="2713"/>
    <x v="242"/>
    <x v="517"/>
    <x v="0"/>
    <x v="270"/>
    <x v="3110"/>
    <x v="108"/>
    <x v="224"/>
    <x v="0"/>
    <x v="264"/>
    <x v="2396"/>
    <x v="2088"/>
    <x v="380"/>
    <x v="1"/>
    <x v="380"/>
  </r>
  <r>
    <x v="4160"/>
    <x v="1586"/>
    <x v="14"/>
    <x v="4"/>
    <x v="5"/>
    <x v="723"/>
    <x v="124"/>
    <x v="62"/>
    <x v="0"/>
    <x v="2"/>
    <x v="55"/>
    <x v="130"/>
    <x v="35"/>
    <x v="1114"/>
    <x v="2534"/>
    <x v="22"/>
    <x v="0"/>
    <x v="0"/>
    <x v="1"/>
    <x v="23"/>
    <x v="1501"/>
    <x v="61"/>
    <x v="344"/>
    <x v="2"/>
    <x v="1479"/>
    <x v="1787"/>
    <x v="1"/>
    <x v="1748"/>
    <x v="6"/>
    <x v="1389"/>
    <x v="3377"/>
    <x v="3115"/>
    <x v="380"/>
    <x v="1"/>
    <x v="380"/>
  </r>
  <r>
    <x v="4141"/>
    <x v="1587"/>
    <x v="14"/>
    <x v="4"/>
    <x v="5"/>
    <x v="718"/>
    <x v="124"/>
    <x v="62"/>
    <x v="0"/>
    <x v="2"/>
    <x v="52"/>
    <x v="124"/>
    <x v="32"/>
    <x v="646"/>
    <x v="1386"/>
    <x v="25"/>
    <x v="0"/>
    <x v="0"/>
    <x v="1"/>
    <x v="23"/>
    <x v="910"/>
    <x v="85"/>
    <x v="396"/>
    <x v="12"/>
    <x v="980"/>
    <x v="2711"/>
    <x v="664"/>
    <x v="91"/>
    <x v="0"/>
    <x v="842"/>
    <x v="3969"/>
    <x v="3794"/>
    <x v="380"/>
    <x v="1"/>
    <x v="380"/>
  </r>
  <r>
    <x v="4137"/>
    <x v="1588"/>
    <x v="14"/>
    <x v="4"/>
    <x v="5"/>
    <x v="715"/>
    <x v="124"/>
    <x v="62"/>
    <x v="0"/>
    <x v="2"/>
    <x v="48"/>
    <x v="128"/>
    <x v="28"/>
    <x v="372"/>
    <x v="564"/>
    <x v="29"/>
    <x v="0"/>
    <x v="0"/>
    <x v="1"/>
    <x v="23"/>
    <x v="453"/>
    <x v="45"/>
    <x v="306"/>
    <x v="0"/>
    <x v="590"/>
    <x v="2122"/>
    <x v="346"/>
    <x v="150"/>
    <x v="0"/>
    <x v="700"/>
    <x v="527"/>
    <x v="203"/>
    <x v="380"/>
    <x v="1"/>
    <x v="380"/>
  </r>
  <r>
    <x v="9"/>
    <x v="1589"/>
    <x v="22"/>
    <x v="4"/>
    <x v="5"/>
    <x v="1007"/>
    <x v="124"/>
    <x v="66"/>
    <x v="33"/>
    <x v="9"/>
    <x v="78"/>
    <x v="198"/>
    <x v="58"/>
    <x v="2455"/>
    <x v="4060"/>
    <x v="56"/>
    <x v="14"/>
    <x v="9"/>
    <x v="1"/>
    <x v="23"/>
    <x v="2713"/>
    <x v="92"/>
    <x v="438"/>
    <x v="0"/>
    <x v="252"/>
    <x v="3009"/>
    <x v="1"/>
    <x v="1501"/>
    <x v="10"/>
    <x v="0"/>
    <x v="4365"/>
    <x v="4393"/>
    <x v="380"/>
    <x v="1"/>
    <x v="380"/>
  </r>
  <r>
    <x v="4066"/>
    <x v="1590"/>
    <x v="0"/>
    <x v="4"/>
    <x v="5"/>
    <x v="704"/>
    <x v="124"/>
    <x v="56"/>
    <x v="8"/>
    <x v="3"/>
    <x v="52"/>
    <x v="127"/>
    <x v="32"/>
    <x v="1930"/>
    <x v="3615"/>
    <x v="25"/>
    <x v="14"/>
    <x v="9"/>
    <x v="1"/>
    <x v="23"/>
    <x v="2122"/>
    <x v="147"/>
    <x v="442"/>
    <x v="0"/>
    <x v="2550"/>
    <x v="3009"/>
    <x v="1"/>
    <x v="1956"/>
    <x v="10"/>
    <x v="2519"/>
    <x v="689"/>
    <x v="363"/>
    <x v="380"/>
    <x v="1"/>
    <x v="380"/>
  </r>
  <r>
    <x v="4066"/>
    <x v="1590"/>
    <x v="0"/>
    <x v="4"/>
    <x v="0"/>
    <x v="704"/>
    <x v="124"/>
    <x v="29"/>
    <x v="0"/>
    <x v="2"/>
    <x v="28"/>
    <x v="3"/>
    <x v="9"/>
    <x v="738"/>
    <x v="71"/>
    <x v="48"/>
    <x v="14"/>
    <x v="9"/>
    <x v="1"/>
    <x v="23"/>
    <x v="74"/>
    <x v="147"/>
    <x v="442"/>
    <x v="0"/>
    <x v="2550"/>
    <x v="3009"/>
    <x v="1"/>
    <x v="1956"/>
    <x v="10"/>
    <x v="2519"/>
    <x v="689"/>
    <x v="363"/>
    <x v="380"/>
    <x v="1"/>
    <x v="380"/>
  </r>
  <r>
    <x v="3951"/>
    <x v="1591"/>
    <x v="101"/>
    <x v="4"/>
    <x v="5"/>
    <x v="675"/>
    <x v="124"/>
    <x v="66"/>
    <x v="33"/>
    <x v="9"/>
    <x v="78"/>
    <x v="198"/>
    <x v="0"/>
    <x v="0"/>
    <x v="0"/>
    <x v="56"/>
    <x v="14"/>
    <x v="9"/>
    <x v="1"/>
    <x v="23"/>
    <x v="0"/>
    <x v="0"/>
    <x v="0"/>
    <x v="0"/>
    <x v="0"/>
    <x v="1239"/>
    <x v="5"/>
    <x v="0"/>
    <x v="6"/>
    <x v="0"/>
    <x v="4365"/>
    <x v="4393"/>
    <x v="380"/>
    <x v="1"/>
    <x v="380"/>
  </r>
  <r>
    <x v="3943"/>
    <x v="1592"/>
    <x v="46"/>
    <x v="6"/>
    <x v="7"/>
    <x v="671"/>
    <x v="124"/>
    <x v="12"/>
    <x v="17"/>
    <x v="2"/>
    <x v="25"/>
    <x v="76"/>
    <x v="7"/>
    <x v="884"/>
    <x v="798"/>
    <x v="50"/>
    <x v="0"/>
    <x v="0"/>
    <x v="1"/>
    <x v="23"/>
    <x v="227"/>
    <x v="79"/>
    <x v="715"/>
    <x v="82"/>
    <x v="1363"/>
    <x v="1607"/>
    <x v="545"/>
    <x v="133"/>
    <x v="14"/>
    <x v="1532"/>
    <x v="571"/>
    <x v="246"/>
    <x v="380"/>
    <x v="1"/>
    <x v="380"/>
  </r>
  <r>
    <x v="3943"/>
    <x v="1592"/>
    <x v="46"/>
    <x v="6"/>
    <x v="0"/>
    <x v="671"/>
    <x v="124"/>
    <x v="12"/>
    <x v="0"/>
    <x v="1"/>
    <x v="25"/>
    <x v="76"/>
    <x v="7"/>
    <x v="963"/>
    <x v="528"/>
    <x v="50"/>
    <x v="0"/>
    <x v="0"/>
    <x v="1"/>
    <x v="23"/>
    <x v="186"/>
    <x v="79"/>
    <x v="715"/>
    <x v="82"/>
    <x v="1363"/>
    <x v="1607"/>
    <x v="545"/>
    <x v="133"/>
    <x v="14"/>
    <x v="1532"/>
    <x v="571"/>
    <x v="246"/>
    <x v="380"/>
    <x v="1"/>
    <x v="380"/>
  </r>
  <r>
    <x v="3900"/>
    <x v="1593"/>
    <x v="14"/>
    <x v="4"/>
    <x v="5"/>
    <x v="658"/>
    <x v="124"/>
    <x v="55"/>
    <x v="13"/>
    <x v="3"/>
    <x v="52"/>
    <x v="102"/>
    <x v="32"/>
    <x v="1921"/>
    <x v="3632"/>
    <x v="25"/>
    <x v="0"/>
    <x v="0"/>
    <x v="1"/>
    <x v="23"/>
    <x v="2154"/>
    <x v="170"/>
    <x v="459"/>
    <x v="17"/>
    <x v="2284"/>
    <x v="2390"/>
    <x v="5"/>
    <x v="1222"/>
    <x v="1"/>
    <x v="2177"/>
    <x v="2782"/>
    <x v="2484"/>
    <x v="380"/>
    <x v="1"/>
    <x v="380"/>
  </r>
  <r>
    <x v="3854"/>
    <x v="1594"/>
    <x v="14"/>
    <x v="4"/>
    <x v="5"/>
    <x v="648"/>
    <x v="124"/>
    <x v="53"/>
    <x v="17"/>
    <x v="3"/>
    <x v="70"/>
    <x v="188"/>
    <x v="50"/>
    <x v="877"/>
    <x v="2268"/>
    <x v="7"/>
    <x v="0"/>
    <x v="0"/>
    <x v="1"/>
    <x v="23"/>
    <x v="1767"/>
    <x v="184"/>
    <x v="469"/>
    <x v="9"/>
    <x v="1872"/>
    <x v="2914"/>
    <x v="931"/>
    <x v="67"/>
    <x v="0"/>
    <x v="1609"/>
    <x v="4039"/>
    <x v="3916"/>
    <x v="380"/>
    <x v="1"/>
    <x v="380"/>
  </r>
  <r>
    <x v="3819"/>
    <x v="1595"/>
    <x v="14"/>
    <x v="4"/>
    <x v="5"/>
    <x v="640"/>
    <x v="124"/>
    <x v="62"/>
    <x v="0"/>
    <x v="2"/>
    <x v="64"/>
    <x v="177"/>
    <x v="44"/>
    <x v="804"/>
    <x v="1693"/>
    <x v="13"/>
    <x v="0"/>
    <x v="0"/>
    <x v="1"/>
    <x v="23"/>
    <x v="1368"/>
    <x v="189"/>
    <x v="473"/>
    <x v="17"/>
    <x v="1468"/>
    <x v="2104"/>
    <x v="5"/>
    <x v="1022"/>
    <x v="6"/>
    <x v="1504"/>
    <x v="1466"/>
    <x v="1150"/>
    <x v="380"/>
    <x v="1"/>
    <x v="380"/>
  </r>
  <r>
    <x v="3747"/>
    <x v="1596"/>
    <x v="14"/>
    <x v="4"/>
    <x v="5"/>
    <x v="632"/>
    <x v="124"/>
    <x v="55"/>
    <x v="13"/>
    <x v="2"/>
    <x v="48"/>
    <x v="91"/>
    <x v="28"/>
    <x v="1525"/>
    <x v="2593"/>
    <x v="29"/>
    <x v="0"/>
    <x v="0"/>
    <x v="1"/>
    <x v="23"/>
    <x v="1332"/>
    <x v="512"/>
    <x v="819"/>
    <x v="8"/>
    <x v="1669"/>
    <x v="322"/>
    <x v="0"/>
    <x v="0"/>
    <x v="1"/>
    <x v="1753"/>
    <x v="782"/>
    <x v="457"/>
    <x v="380"/>
    <x v="1"/>
    <x v="380"/>
  </r>
  <r>
    <x v="3719"/>
    <x v="1597"/>
    <x v="14"/>
    <x v="4"/>
    <x v="5"/>
    <x v="625"/>
    <x v="124"/>
    <x v="62"/>
    <x v="0"/>
    <x v="2"/>
    <x v="52"/>
    <x v="124"/>
    <x v="32"/>
    <x v="365"/>
    <x v="828"/>
    <x v="25"/>
    <x v="0"/>
    <x v="0"/>
    <x v="1"/>
    <x v="23"/>
    <x v="661"/>
    <x v="47"/>
    <x v="311"/>
    <x v="49"/>
    <x v="744"/>
    <x v="2786"/>
    <x v="552"/>
    <x v="100"/>
    <x v="0"/>
    <x v="734"/>
    <x v="3274"/>
    <x v="2998"/>
    <x v="380"/>
    <x v="1"/>
    <x v="380"/>
  </r>
  <r>
    <x v="3695"/>
    <x v="1598"/>
    <x v="14"/>
    <x v="4"/>
    <x v="5"/>
    <x v="620"/>
    <x v="124"/>
    <x v="55"/>
    <x v="13"/>
    <x v="2"/>
    <x v="48"/>
    <x v="104"/>
    <x v="28"/>
    <x v="716"/>
    <x v="1202"/>
    <x v="29"/>
    <x v="0"/>
    <x v="0"/>
    <x v="1"/>
    <x v="23"/>
    <x v="718"/>
    <x v="47"/>
    <x v="311"/>
    <x v="0"/>
    <x v="752"/>
    <x v="404"/>
    <x v="1"/>
    <x v="1605"/>
    <x v="1"/>
    <x v="824"/>
    <x v="1062"/>
    <x v="743"/>
    <x v="380"/>
    <x v="1"/>
    <x v="380"/>
  </r>
  <r>
    <x v="29"/>
    <x v="1599"/>
    <x v="101"/>
    <x v="4"/>
    <x v="5"/>
    <x v="0"/>
    <x v="124"/>
    <x v="66"/>
    <x v="33"/>
    <x v="9"/>
    <x v="78"/>
    <x v="198"/>
    <x v="0"/>
    <x v="0"/>
    <x v="0"/>
    <x v="56"/>
    <x v="14"/>
    <x v="9"/>
    <x v="1"/>
    <x v="23"/>
    <x v="0"/>
    <x v="130"/>
    <x v="451"/>
    <x v="0"/>
    <x v="255"/>
    <x v="2074"/>
    <x v="137"/>
    <x v="148"/>
    <x v="0"/>
    <x v="227"/>
    <x v="4236"/>
    <x v="4213"/>
    <x v="380"/>
    <x v="1"/>
    <x v="380"/>
  </r>
  <r>
    <x v="3623"/>
    <x v="1600"/>
    <x v="14"/>
    <x v="4"/>
    <x v="5"/>
    <x v="601"/>
    <x v="124"/>
    <x v="55"/>
    <x v="13"/>
    <x v="2"/>
    <x v="56"/>
    <x v="111"/>
    <x v="36"/>
    <x v="1904"/>
    <x v="3244"/>
    <x v="21"/>
    <x v="0"/>
    <x v="0"/>
    <x v="1"/>
    <x v="23"/>
    <x v="1920"/>
    <x v="229"/>
    <x v="418"/>
    <x v="19"/>
    <x v="1996"/>
    <x v="2291"/>
    <x v="667"/>
    <x v="134"/>
    <x v="20"/>
    <x v="1985"/>
    <x v="1657"/>
    <x v="1344"/>
    <x v="380"/>
    <x v="1"/>
    <x v="380"/>
  </r>
  <r>
    <x v="2812"/>
    <x v="1601"/>
    <x v="14"/>
    <x v="2"/>
    <x v="3"/>
    <x v="44"/>
    <x v="192"/>
    <x v="62"/>
    <x v="0"/>
    <x v="2"/>
    <x v="54"/>
    <x v="128"/>
    <x v="34"/>
    <x v="577"/>
    <x v="1212"/>
    <x v="23"/>
    <x v="0"/>
    <x v="0"/>
    <x v="1"/>
    <x v="23"/>
    <x v="886"/>
    <x v="421"/>
    <x v="936"/>
    <x v="7"/>
    <x v="1389"/>
    <x v="2516"/>
    <x v="627"/>
    <x v="114"/>
    <x v="0"/>
    <x v="1344"/>
    <x v="2847"/>
    <x v="2550"/>
    <x v="380"/>
    <x v="1"/>
    <x v="380"/>
  </r>
  <r>
    <x v="2462"/>
    <x v="1602"/>
    <x v="14"/>
    <x v="2"/>
    <x v="3"/>
    <x v="38"/>
    <x v="192"/>
    <x v="53"/>
    <x v="19"/>
    <x v="4"/>
    <x v="58"/>
    <x v="162"/>
    <x v="38"/>
    <x v="2124"/>
    <x v="3786"/>
    <x v="19"/>
    <x v="0"/>
    <x v="0"/>
    <x v="1"/>
    <x v="23"/>
    <x v="2422"/>
    <x v="286"/>
    <x v="857"/>
    <x v="74"/>
    <x v="2802"/>
    <x v="374"/>
    <x v="130"/>
    <x v="546"/>
    <x v="14"/>
    <x v="2604"/>
    <x v="3541"/>
    <x v="3294"/>
    <x v="380"/>
    <x v="1"/>
    <x v="380"/>
  </r>
  <r>
    <x v="2136"/>
    <x v="1603"/>
    <x v="14"/>
    <x v="2"/>
    <x v="3"/>
    <x v="32"/>
    <x v="192"/>
    <x v="63"/>
    <x v="0"/>
    <x v="2"/>
    <x v="60"/>
    <x v="156"/>
    <x v="40"/>
    <x v="785"/>
    <x v="1482"/>
    <x v="17"/>
    <x v="0"/>
    <x v="0"/>
    <x v="1"/>
    <x v="23"/>
    <x v="1184"/>
    <x v="92"/>
    <x v="637"/>
    <x v="2"/>
    <x v="1413"/>
    <x v="2550"/>
    <x v="687"/>
    <x v="103"/>
    <x v="0"/>
    <x v="1527"/>
    <x v="674"/>
    <x v="348"/>
    <x v="380"/>
    <x v="1"/>
    <x v="380"/>
  </r>
  <r>
    <x v="1427"/>
    <x v="1604"/>
    <x v="14"/>
    <x v="2"/>
    <x v="3"/>
    <x v="22"/>
    <x v="192"/>
    <x v="63"/>
    <x v="0"/>
    <x v="2"/>
    <x v="55"/>
    <x v="145"/>
    <x v="35"/>
    <x v="769"/>
    <x v="1328"/>
    <x v="22"/>
    <x v="0"/>
    <x v="0"/>
    <x v="1"/>
    <x v="23"/>
    <x v="971"/>
    <x v="64"/>
    <x v="567"/>
    <x v="10"/>
    <x v="1177"/>
    <x v="844"/>
    <x v="353"/>
    <x v="204"/>
    <x v="0"/>
    <x v="1233"/>
    <x v="1271"/>
    <x v="955"/>
    <x v="380"/>
    <x v="1"/>
    <x v="380"/>
  </r>
  <r>
    <x v="3587"/>
    <x v="1605"/>
    <x v="14"/>
    <x v="4"/>
    <x v="5"/>
    <x v="592"/>
    <x v="124"/>
    <x v="56"/>
    <x v="13"/>
    <x v="2"/>
    <x v="48"/>
    <x v="109"/>
    <x v="28"/>
    <x v="1268"/>
    <x v="2303"/>
    <x v="29"/>
    <x v="0"/>
    <x v="0"/>
    <x v="1"/>
    <x v="23"/>
    <x v="1196"/>
    <x v="100"/>
    <x v="411"/>
    <x v="54"/>
    <x v="1277"/>
    <x v="92"/>
    <x v="56"/>
    <x v="621"/>
    <x v="0"/>
    <x v="1344"/>
    <x v="1033"/>
    <x v="712"/>
    <x v="380"/>
    <x v="1"/>
    <x v="380"/>
  </r>
  <r>
    <x v="3621"/>
    <x v="1606"/>
    <x v="0"/>
    <x v="6"/>
    <x v="3"/>
    <x v="600"/>
    <x v="124"/>
    <x v="56"/>
    <x v="13"/>
    <x v="2"/>
    <x v="34"/>
    <x v="99"/>
    <x v="15"/>
    <x v="2114"/>
    <x v="3578"/>
    <x v="42"/>
    <x v="0"/>
    <x v="0"/>
    <x v="1"/>
    <x v="23"/>
    <x v="1491"/>
    <x v="218"/>
    <x v="797"/>
    <x v="317"/>
    <x v="2045"/>
    <x v="1217"/>
    <x v="815"/>
    <x v="103"/>
    <x v="0"/>
    <x v="2188"/>
    <x v="528"/>
    <x v="204"/>
    <x v="380"/>
    <x v="1"/>
    <x v="380"/>
  </r>
  <r>
    <x v="3678"/>
    <x v="1607"/>
    <x v="85"/>
    <x v="4"/>
    <x v="5"/>
    <x v="618"/>
    <x v="124"/>
    <x v="46"/>
    <x v="25"/>
    <x v="7"/>
    <x v="62"/>
    <x v="178"/>
    <x v="42"/>
    <x v="2434"/>
    <x v="4052"/>
    <x v="15"/>
    <x v="0"/>
    <x v="0"/>
    <x v="1"/>
    <x v="23"/>
    <x v="2707"/>
    <x v="420"/>
    <x v="669"/>
    <x v="360"/>
    <x v="3236"/>
    <x v="998"/>
    <x v="1"/>
    <x v="2068"/>
    <x v="5"/>
    <x v="3239"/>
    <x v="589"/>
    <x v="263"/>
    <x v="380"/>
    <x v="1"/>
    <x v="380"/>
  </r>
  <r>
    <x v="3700"/>
    <x v="1608"/>
    <x v="14"/>
    <x v="4"/>
    <x v="5"/>
    <x v="622"/>
    <x v="124"/>
    <x v="55"/>
    <x v="17"/>
    <x v="2"/>
    <x v="48"/>
    <x v="76"/>
    <x v="28"/>
    <x v="933"/>
    <x v="1449"/>
    <x v="29"/>
    <x v="0"/>
    <x v="0"/>
    <x v="1"/>
    <x v="23"/>
    <x v="820"/>
    <x v="130"/>
    <x v="432"/>
    <x v="81"/>
    <x v="984"/>
    <x v="2789"/>
    <x v="601"/>
    <x v="102"/>
    <x v="20"/>
    <x v="1097"/>
    <x v="734"/>
    <x v="408"/>
    <x v="380"/>
    <x v="1"/>
    <x v="380"/>
  </r>
  <r>
    <x v="3749"/>
    <x v="1609"/>
    <x v="14"/>
    <x v="4"/>
    <x v="5"/>
    <x v="633"/>
    <x v="124"/>
    <x v="53"/>
    <x v="17"/>
    <x v="4"/>
    <x v="52"/>
    <x v="30"/>
    <x v="32"/>
    <x v="2345"/>
    <x v="3858"/>
    <x v="25"/>
    <x v="0"/>
    <x v="0"/>
    <x v="1"/>
    <x v="23"/>
    <x v="2400"/>
    <x v="570"/>
    <x v="906"/>
    <x v="2"/>
    <x v="2770"/>
    <x v="789"/>
    <x v="617"/>
    <x v="201"/>
    <x v="0"/>
    <x v="2537"/>
    <x v="3874"/>
    <x v="3671"/>
    <x v="380"/>
    <x v="1"/>
    <x v="380"/>
  </r>
  <r>
    <x v="3771"/>
    <x v="1610"/>
    <x v="45"/>
    <x v="6"/>
    <x v="7"/>
    <x v="639"/>
    <x v="124"/>
    <x v="40"/>
    <x v="0"/>
    <x v="1"/>
    <x v="40"/>
    <x v="158"/>
    <x v="20"/>
    <x v="2218"/>
    <x v="2018"/>
    <x v="37"/>
    <x v="0"/>
    <x v="0"/>
    <x v="1"/>
    <x v="23"/>
    <x v="756"/>
    <x v="224"/>
    <x v="1177"/>
    <x v="72"/>
    <x v="1773"/>
    <x v="2483"/>
    <x v="577"/>
    <x v="145"/>
    <x v="0"/>
    <x v="1997"/>
    <x v="498"/>
    <x v="178"/>
    <x v="380"/>
    <x v="1"/>
    <x v="380"/>
  </r>
  <r>
    <x v="3849"/>
    <x v="1611"/>
    <x v="22"/>
    <x v="4"/>
    <x v="5"/>
    <x v="647"/>
    <x v="124"/>
    <x v="66"/>
    <x v="33"/>
    <x v="9"/>
    <x v="78"/>
    <x v="198"/>
    <x v="0"/>
    <x v="0"/>
    <x v="0"/>
    <x v="56"/>
    <x v="14"/>
    <x v="9"/>
    <x v="1"/>
    <x v="23"/>
    <x v="0"/>
    <x v="408"/>
    <x v="808"/>
    <x v="0"/>
    <x v="334"/>
    <x v="3126"/>
    <x v="816"/>
    <x v="30"/>
    <x v="20"/>
    <x v="339"/>
    <x v="2515"/>
    <x v="2209"/>
    <x v="380"/>
    <x v="1"/>
    <x v="380"/>
  </r>
  <r>
    <x v="3924"/>
    <x v="1612"/>
    <x v="14"/>
    <x v="4"/>
    <x v="5"/>
    <x v="664"/>
    <x v="124"/>
    <x v="55"/>
    <x v="19"/>
    <x v="2"/>
    <x v="60"/>
    <x v="73"/>
    <x v="40"/>
    <x v="1625"/>
    <x v="2801"/>
    <x v="17"/>
    <x v="0"/>
    <x v="0"/>
    <x v="1"/>
    <x v="23"/>
    <x v="1779"/>
    <x v="92"/>
    <x v="405"/>
    <x v="0"/>
    <x v="1832"/>
    <x v="2880"/>
    <x v="934"/>
    <x v="65"/>
    <x v="14"/>
    <x v="907"/>
    <x v="4315"/>
    <x v="4315"/>
    <x v="380"/>
    <x v="1"/>
    <x v="380"/>
  </r>
  <r>
    <x v="3924"/>
    <x v="1613"/>
    <x v="24"/>
    <x v="4"/>
    <x v="0"/>
    <x v="664"/>
    <x v="124"/>
    <x v="66"/>
    <x v="33"/>
    <x v="9"/>
    <x v="78"/>
    <x v="198"/>
    <x v="58"/>
    <x v="2455"/>
    <x v="4060"/>
    <x v="56"/>
    <x v="14"/>
    <x v="9"/>
    <x v="1"/>
    <x v="23"/>
    <x v="2713"/>
    <x v="112"/>
    <x v="88"/>
    <x v="0"/>
    <x v="93"/>
    <x v="2870"/>
    <x v="155"/>
    <x v="12"/>
    <x v="19"/>
    <x v="215"/>
    <x v="2"/>
    <x v="35"/>
    <x v="380"/>
    <x v="1"/>
    <x v="380"/>
  </r>
  <r>
    <x v="3057"/>
    <x v="1614"/>
    <x v="22"/>
    <x v="2"/>
    <x v="3"/>
    <x v="5"/>
    <x v="25"/>
    <x v="66"/>
    <x v="33"/>
    <x v="9"/>
    <x v="78"/>
    <x v="198"/>
    <x v="0"/>
    <x v="0"/>
    <x v="0"/>
    <x v="56"/>
    <x v="14"/>
    <x v="9"/>
    <x v="1"/>
    <x v="23"/>
    <x v="0"/>
    <x v="689"/>
    <x v="1196"/>
    <x v="0"/>
    <x v="491"/>
    <x v="2540"/>
    <x v="196"/>
    <x v="217"/>
    <x v="13"/>
    <x v="506"/>
    <x v="3624"/>
    <x v="3385"/>
    <x v="380"/>
    <x v="1"/>
    <x v="380"/>
  </r>
  <r>
    <x v="749"/>
    <x v="1615"/>
    <x v="14"/>
    <x v="2"/>
    <x v="3"/>
    <x v="15"/>
    <x v="25"/>
    <x v="53"/>
    <x v="17"/>
    <x v="2"/>
    <x v="60"/>
    <x v="114"/>
    <x v="40"/>
    <x v="844"/>
    <x v="1287"/>
    <x v="17"/>
    <x v="0"/>
    <x v="0"/>
    <x v="1"/>
    <x v="23"/>
    <x v="1089"/>
    <x v="150"/>
    <x v="679"/>
    <x v="0"/>
    <x v="1365"/>
    <x v="2711"/>
    <x v="747"/>
    <x v="90"/>
    <x v="0"/>
    <x v="1483"/>
    <x v="692"/>
    <x v="366"/>
    <x v="380"/>
    <x v="1"/>
    <x v="380"/>
  </r>
  <r>
    <x v="1903"/>
    <x v="1616"/>
    <x v="14"/>
    <x v="2"/>
    <x v="3"/>
    <x v="29"/>
    <x v="25"/>
    <x v="56"/>
    <x v="8"/>
    <x v="3"/>
    <x v="49"/>
    <x v="125"/>
    <x v="29"/>
    <x v="1271"/>
    <x v="2737"/>
    <x v="28"/>
    <x v="0"/>
    <x v="0"/>
    <x v="1"/>
    <x v="23"/>
    <x v="1457"/>
    <x v="82"/>
    <x v="622"/>
    <x v="101"/>
    <x v="1709"/>
    <x v="1408"/>
    <x v="5"/>
    <x v="1090"/>
    <x v="6"/>
    <x v="1756"/>
    <x v="1155"/>
    <x v="837"/>
    <x v="380"/>
    <x v="1"/>
    <x v="380"/>
  </r>
  <r>
    <x v="2396"/>
    <x v="1617"/>
    <x v="14"/>
    <x v="2"/>
    <x v="3"/>
    <x v="37"/>
    <x v="25"/>
    <x v="56"/>
    <x v="13"/>
    <x v="2"/>
    <x v="49"/>
    <x v="124"/>
    <x v="29"/>
    <x v="1143"/>
    <x v="2046"/>
    <x v="28"/>
    <x v="0"/>
    <x v="0"/>
    <x v="1"/>
    <x v="23"/>
    <x v="1096"/>
    <x v="47"/>
    <x v="493"/>
    <x v="0"/>
    <x v="1215"/>
    <x v="250"/>
    <x v="36"/>
    <x v="667"/>
    <x v="0"/>
    <x v="1256"/>
    <x v="1515"/>
    <x v="1200"/>
    <x v="380"/>
    <x v="1"/>
    <x v="380"/>
  </r>
  <r>
    <x v="2742"/>
    <x v="1618"/>
    <x v="14"/>
    <x v="2"/>
    <x v="3"/>
    <x v="43"/>
    <x v="25"/>
    <x v="56"/>
    <x v="13"/>
    <x v="3"/>
    <x v="52"/>
    <x v="121"/>
    <x v="32"/>
    <x v="1130"/>
    <x v="2520"/>
    <x v="25"/>
    <x v="0"/>
    <x v="0"/>
    <x v="1"/>
    <x v="23"/>
    <x v="1413"/>
    <x v="45"/>
    <x v="483"/>
    <x v="5"/>
    <x v="1502"/>
    <x v="2005"/>
    <x v="5"/>
    <x v="1029"/>
    <x v="1"/>
    <x v="1411"/>
    <x v="3373"/>
    <x v="3110"/>
    <x v="380"/>
    <x v="1"/>
    <x v="380"/>
  </r>
  <r>
    <x v="2854"/>
    <x v="1619"/>
    <x v="14"/>
    <x v="2"/>
    <x v="3"/>
    <x v="45"/>
    <x v="25"/>
    <x v="55"/>
    <x v="13"/>
    <x v="2"/>
    <x v="60"/>
    <x v="151"/>
    <x v="40"/>
    <x v="1584"/>
    <x v="2808"/>
    <x v="17"/>
    <x v="0"/>
    <x v="0"/>
    <x v="1"/>
    <x v="23"/>
    <x v="1782"/>
    <x v="503"/>
    <x v="1044"/>
    <x v="83"/>
    <x v="2294"/>
    <x v="722"/>
    <x v="484"/>
    <x v="216"/>
    <x v="0"/>
    <x v="2306"/>
    <x v="704"/>
    <x v="378"/>
    <x v="380"/>
    <x v="1"/>
    <x v="380"/>
  </r>
  <r>
    <x v="3207"/>
    <x v="1620"/>
    <x v="14"/>
    <x v="2"/>
    <x v="3"/>
    <x v="53"/>
    <x v="25"/>
    <x v="54"/>
    <x v="19"/>
    <x v="4"/>
    <x v="52"/>
    <x v="128"/>
    <x v="32"/>
    <x v="2073"/>
    <x v="3793"/>
    <x v="25"/>
    <x v="0"/>
    <x v="0"/>
    <x v="1"/>
    <x v="23"/>
    <x v="2318"/>
    <x v="110"/>
    <x v="669"/>
    <x v="0"/>
    <x v="2594"/>
    <x v="823"/>
    <x v="580"/>
    <x v="196"/>
    <x v="0"/>
    <x v="2432"/>
    <x v="2765"/>
    <x v="2466"/>
    <x v="380"/>
    <x v="1"/>
    <x v="380"/>
  </r>
  <r>
    <x v="3599"/>
    <x v="1621"/>
    <x v="14"/>
    <x v="2"/>
    <x v="3"/>
    <x v="63"/>
    <x v="25"/>
    <x v="53"/>
    <x v="13"/>
    <x v="2"/>
    <x v="52"/>
    <x v="56"/>
    <x v="32"/>
    <x v="1677"/>
    <x v="2741"/>
    <x v="25"/>
    <x v="0"/>
    <x v="0"/>
    <x v="1"/>
    <x v="23"/>
    <x v="1547"/>
    <x v="148"/>
    <x v="719"/>
    <x v="5"/>
    <x v="1803"/>
    <x v="2525"/>
    <x v="1"/>
    <x v="1824"/>
    <x v="1"/>
    <x v="1601"/>
    <x v="3961"/>
    <x v="3783"/>
    <x v="380"/>
    <x v="1"/>
    <x v="380"/>
  </r>
  <r>
    <x v="3831"/>
    <x v="1622"/>
    <x v="14"/>
    <x v="2"/>
    <x v="3"/>
    <x v="71"/>
    <x v="25"/>
    <x v="62"/>
    <x v="0"/>
    <x v="2"/>
    <x v="52"/>
    <x v="129"/>
    <x v="32"/>
    <x v="440"/>
    <x v="1042"/>
    <x v="25"/>
    <x v="0"/>
    <x v="0"/>
    <x v="1"/>
    <x v="23"/>
    <x v="763"/>
    <x v="28"/>
    <x v="413"/>
    <x v="2"/>
    <x v="868"/>
    <x v="3134"/>
    <x v="655"/>
    <x v="87"/>
    <x v="0"/>
    <x v="876"/>
    <x v="2545"/>
    <x v="2239"/>
    <x v="380"/>
    <x v="1"/>
    <x v="380"/>
  </r>
  <r>
    <x v="4013"/>
    <x v="1623"/>
    <x v="14"/>
    <x v="2"/>
    <x v="3"/>
    <x v="77"/>
    <x v="25"/>
    <x v="56"/>
    <x v="13"/>
    <x v="2"/>
    <x v="49"/>
    <x v="119"/>
    <x v="29"/>
    <x v="1055"/>
    <x v="1924"/>
    <x v="28"/>
    <x v="0"/>
    <x v="0"/>
    <x v="1"/>
    <x v="23"/>
    <x v="1042"/>
    <x v="345"/>
    <x v="794"/>
    <x v="0"/>
    <x v="1415"/>
    <x v="1123"/>
    <x v="652"/>
    <x v="110"/>
    <x v="0"/>
    <x v="1405"/>
    <x v="2155"/>
    <x v="1845"/>
    <x v="380"/>
    <x v="1"/>
    <x v="380"/>
  </r>
  <r>
    <x v="3628"/>
    <x v="1624"/>
    <x v="14"/>
    <x v="2"/>
    <x v="3"/>
    <x v="64"/>
    <x v="25"/>
    <x v="56"/>
    <x v="13"/>
    <x v="2"/>
    <x v="50"/>
    <x v="65"/>
    <x v="30"/>
    <x v="878"/>
    <x v="1597"/>
    <x v="27"/>
    <x v="0"/>
    <x v="0"/>
    <x v="1"/>
    <x v="23"/>
    <x v="933"/>
    <x v="140"/>
    <x v="710"/>
    <x v="57"/>
    <x v="1303"/>
    <x v="2059"/>
    <x v="530"/>
    <x v="134"/>
    <x v="0"/>
    <x v="1311"/>
    <x v="1924"/>
    <x v="1612"/>
    <x v="380"/>
    <x v="1"/>
    <x v="380"/>
  </r>
  <r>
    <x v="3248"/>
    <x v="1625"/>
    <x v="14"/>
    <x v="2"/>
    <x v="3"/>
    <x v="54"/>
    <x v="25"/>
    <x v="54"/>
    <x v="17"/>
    <x v="3"/>
    <x v="58"/>
    <x v="162"/>
    <x v="38"/>
    <x v="1870"/>
    <x v="3484"/>
    <x v="19"/>
    <x v="0"/>
    <x v="0"/>
    <x v="1"/>
    <x v="23"/>
    <x v="2160"/>
    <x v="117"/>
    <x v="679"/>
    <x v="35"/>
    <x v="2419"/>
    <x v="1931"/>
    <x v="715"/>
    <x v="143"/>
    <x v="0"/>
    <x v="2321"/>
    <x v="2016"/>
    <x v="1705"/>
    <x v="380"/>
    <x v="1"/>
    <x v="380"/>
  </r>
  <r>
    <x v="3089"/>
    <x v="1626"/>
    <x v="14"/>
    <x v="2"/>
    <x v="3"/>
    <x v="50"/>
    <x v="25"/>
    <x v="55"/>
    <x v="17"/>
    <x v="3"/>
    <x v="58"/>
    <x v="163"/>
    <x v="38"/>
    <x v="2283"/>
    <x v="3922"/>
    <x v="19"/>
    <x v="0"/>
    <x v="0"/>
    <x v="1"/>
    <x v="23"/>
    <x v="2553"/>
    <x v="188"/>
    <x v="772"/>
    <x v="4"/>
    <x v="2955"/>
    <x v="881"/>
    <x v="1"/>
    <x v="2019"/>
    <x v="1"/>
    <x v="2849"/>
    <x v="1373"/>
    <x v="1057"/>
    <x v="380"/>
    <x v="1"/>
    <x v="380"/>
  </r>
  <r>
    <x v="4002"/>
    <x v="1627"/>
    <x v="108"/>
    <x v="6"/>
    <x v="7"/>
    <x v="687"/>
    <x v="124"/>
    <x v="53"/>
    <x v="19"/>
    <x v="4"/>
    <x v="52"/>
    <x v="72"/>
    <x v="32"/>
    <x v="2342"/>
    <x v="3973"/>
    <x v="25"/>
    <x v="0"/>
    <x v="0"/>
    <x v="1"/>
    <x v="23"/>
    <x v="2585"/>
    <x v="313"/>
    <x v="1191"/>
    <x v="130"/>
    <x v="3098"/>
    <x v="2080"/>
    <x v="895"/>
    <x v="150"/>
    <x v="2"/>
    <x v="3026"/>
    <x v="2727"/>
    <x v="2426"/>
    <x v="380"/>
    <x v="1"/>
    <x v="380"/>
  </r>
  <r>
    <x v="4028"/>
    <x v="1628"/>
    <x v="14"/>
    <x v="4"/>
    <x v="5"/>
    <x v="695"/>
    <x v="124"/>
    <x v="62"/>
    <x v="0"/>
    <x v="2"/>
    <x v="63"/>
    <x v="140"/>
    <x v="43"/>
    <x v="155"/>
    <x v="445"/>
    <x v="14"/>
    <x v="0"/>
    <x v="0"/>
    <x v="1"/>
    <x v="23"/>
    <x v="637"/>
    <x v="27"/>
    <x v="270"/>
    <x v="1"/>
    <x v="667"/>
    <x v="3097"/>
    <x v="1"/>
    <x v="1583"/>
    <x v="8"/>
    <x v="711"/>
    <x v="1502"/>
    <x v="1186"/>
    <x v="380"/>
    <x v="1"/>
    <x v="380"/>
  </r>
  <r>
    <x v="4045"/>
    <x v="1629"/>
    <x v="14"/>
    <x v="4"/>
    <x v="5"/>
    <x v="699"/>
    <x v="124"/>
    <x v="62"/>
    <x v="0"/>
    <x v="2"/>
    <x v="59"/>
    <x v="138"/>
    <x v="39"/>
    <x v="198"/>
    <x v="610"/>
    <x v="18"/>
    <x v="0"/>
    <x v="0"/>
    <x v="1"/>
    <x v="23"/>
    <x v="700"/>
    <x v="28"/>
    <x v="275"/>
    <x v="3"/>
    <x v="705"/>
    <x v="2386"/>
    <x v="447"/>
    <x v="124"/>
    <x v="0"/>
    <x v="737"/>
    <x v="2071"/>
    <x v="1760"/>
    <x v="380"/>
    <x v="1"/>
    <x v="380"/>
  </r>
  <r>
    <x v="4068"/>
    <x v="1630"/>
    <x v="96"/>
    <x v="4"/>
    <x v="5"/>
    <x v="706"/>
    <x v="124"/>
    <x v="66"/>
    <x v="33"/>
    <x v="9"/>
    <x v="78"/>
    <x v="198"/>
    <x v="0"/>
    <x v="0"/>
    <x v="0"/>
    <x v="56"/>
    <x v="14"/>
    <x v="9"/>
    <x v="1"/>
    <x v="23"/>
    <x v="0"/>
    <x v="121"/>
    <x v="425"/>
    <x v="300"/>
    <x v="322"/>
    <x v="804"/>
    <x v="5"/>
    <x v="766"/>
    <x v="3"/>
    <x v="269"/>
    <x v="4253"/>
    <x v="4236"/>
    <x v="380"/>
    <x v="1"/>
    <x v="380"/>
  </r>
  <r>
    <x v="4139"/>
    <x v="1631"/>
    <x v="95"/>
    <x v="4"/>
    <x v="5"/>
    <x v="716"/>
    <x v="124"/>
    <x v="55"/>
    <x v="17"/>
    <x v="3"/>
    <x v="52"/>
    <x v="68"/>
    <x v="32"/>
    <x v="2083"/>
    <x v="3680"/>
    <x v="25"/>
    <x v="0"/>
    <x v="0"/>
    <x v="1"/>
    <x v="23"/>
    <x v="2193"/>
    <x v="538"/>
    <x v="880"/>
    <x v="319"/>
    <x v="3209"/>
    <x v="0"/>
    <x v="0"/>
    <x v="0"/>
    <x v="13"/>
    <x v="3005"/>
    <x v="4325"/>
    <x v="4338"/>
    <x v="380"/>
    <x v="1"/>
    <x v="380"/>
  </r>
  <r>
    <x v="4139"/>
    <x v="1631"/>
    <x v="95"/>
    <x v="4"/>
    <x v="0"/>
    <x v="716"/>
    <x v="124"/>
    <x v="49"/>
    <x v="0"/>
    <x v="2"/>
    <x v="38"/>
    <x v="128"/>
    <x v="18"/>
    <x v="2414"/>
    <x v="4027"/>
    <x v="39"/>
    <x v="0"/>
    <x v="0"/>
    <x v="1"/>
    <x v="23"/>
    <x v="2658"/>
    <x v="538"/>
    <x v="880"/>
    <x v="319"/>
    <x v="3209"/>
    <x v="0"/>
    <x v="0"/>
    <x v="0"/>
    <x v="13"/>
    <x v="3005"/>
    <x v="4325"/>
    <x v="4338"/>
    <x v="380"/>
    <x v="1"/>
    <x v="380"/>
  </r>
  <r>
    <x v="4183"/>
    <x v="1632"/>
    <x v="6"/>
    <x v="6"/>
    <x v="7"/>
    <x v="730"/>
    <x v="124"/>
    <x v="19"/>
    <x v="13"/>
    <x v="2"/>
    <x v="31"/>
    <x v="124"/>
    <x v="12"/>
    <x v="2372"/>
    <x v="3393"/>
    <x v="45"/>
    <x v="0"/>
    <x v="0"/>
    <x v="1"/>
    <x v="23"/>
    <x v="1187"/>
    <x v="120"/>
    <x v="1013"/>
    <x v="135"/>
    <x v="1773"/>
    <x v="11"/>
    <x v="0"/>
    <x v="0"/>
    <x v="0"/>
    <x v="1618"/>
    <x v="3861"/>
    <x v="3656"/>
    <x v="380"/>
    <x v="1"/>
    <x v="380"/>
  </r>
  <r>
    <x v="4233"/>
    <x v="1633"/>
    <x v="14"/>
    <x v="4"/>
    <x v="5"/>
    <x v="742"/>
    <x v="124"/>
    <x v="55"/>
    <x v="17"/>
    <x v="4"/>
    <x v="48"/>
    <x v="76"/>
    <x v="28"/>
    <x v="1823"/>
    <x v="3500"/>
    <x v="29"/>
    <x v="0"/>
    <x v="0"/>
    <x v="1"/>
    <x v="23"/>
    <x v="1907"/>
    <x v="141"/>
    <x v="438"/>
    <x v="64"/>
    <x v="2012"/>
    <x v="3101"/>
    <x v="885"/>
    <x v="83"/>
    <x v="0"/>
    <x v="2085"/>
    <x v="651"/>
    <x v="325"/>
    <x v="380"/>
    <x v="1"/>
    <x v="380"/>
  </r>
  <r>
    <x v="4257"/>
    <x v="1634"/>
    <x v="14"/>
    <x v="4"/>
    <x v="5"/>
    <x v="750"/>
    <x v="124"/>
    <x v="53"/>
    <x v="17"/>
    <x v="3"/>
    <x v="48"/>
    <x v="79"/>
    <x v="28"/>
    <x v="1991"/>
    <x v="3511"/>
    <x v="29"/>
    <x v="0"/>
    <x v="0"/>
    <x v="1"/>
    <x v="23"/>
    <x v="1917"/>
    <x v="345"/>
    <x v="527"/>
    <x v="0"/>
    <x v="2040"/>
    <x v="886"/>
    <x v="5"/>
    <x v="1159"/>
    <x v="1"/>
    <x v="1982"/>
    <x v="2603"/>
    <x v="2298"/>
    <x v="380"/>
    <x v="1"/>
    <x v="380"/>
  </r>
  <r>
    <x v="4365"/>
    <x v="1635"/>
    <x v="14"/>
    <x v="6"/>
    <x v="3"/>
    <x v="770"/>
    <x v="124"/>
    <x v="53"/>
    <x v="19"/>
    <x v="5"/>
    <x v="50"/>
    <x v="0"/>
    <x v="30"/>
    <x v="2379"/>
    <x v="4013"/>
    <x v="27"/>
    <x v="0"/>
    <x v="0"/>
    <x v="1"/>
    <x v="23"/>
    <x v="2659"/>
    <x v="266"/>
    <x v="839"/>
    <x v="122"/>
    <x v="3147"/>
    <x v="3123"/>
    <x v="991"/>
    <x v="106"/>
    <x v="0"/>
    <x v="3075"/>
    <x v="3553"/>
    <x v="3309"/>
    <x v="380"/>
    <x v="1"/>
    <x v="380"/>
  </r>
  <r>
    <x v="4396"/>
    <x v="1636"/>
    <x v="14"/>
    <x v="4"/>
    <x v="5"/>
    <x v="778"/>
    <x v="124"/>
    <x v="55"/>
    <x v="13"/>
    <x v="3"/>
    <x v="48"/>
    <x v="71"/>
    <x v="28"/>
    <x v="1958"/>
    <x v="3528"/>
    <x v="29"/>
    <x v="0"/>
    <x v="0"/>
    <x v="1"/>
    <x v="23"/>
    <x v="1929"/>
    <x v="259"/>
    <x v="528"/>
    <x v="5"/>
    <x v="2069"/>
    <x v="1589"/>
    <x v="1"/>
    <x v="1880"/>
    <x v="6"/>
    <x v="2132"/>
    <x v="662"/>
    <x v="336"/>
    <x v="380"/>
    <x v="1"/>
    <x v="380"/>
  </r>
  <r>
    <x v="966"/>
    <x v="1637"/>
    <x v="82"/>
    <x v="5"/>
    <x v="6"/>
    <x v="17"/>
    <x v="121"/>
    <x v="17"/>
    <x v="17"/>
    <x v="2"/>
    <x v="25"/>
    <x v="34"/>
    <x v="7"/>
    <x v="2393"/>
    <x v="4016"/>
    <x v="50"/>
    <x v="0"/>
    <x v="0"/>
    <x v="1"/>
    <x v="23"/>
    <x v="2397"/>
    <x v="15"/>
    <x v="1293"/>
    <x v="48"/>
    <x v="3183"/>
    <x v="3"/>
    <x v="10"/>
    <x v="741"/>
    <x v="0"/>
    <x v="3122"/>
    <x v="4019"/>
    <x v="3878"/>
    <x v="380"/>
    <x v="1"/>
    <x v="380"/>
  </r>
  <r>
    <x v="966"/>
    <x v="1637"/>
    <x v="82"/>
    <x v="5"/>
    <x v="0"/>
    <x v="17"/>
    <x v="121"/>
    <x v="17"/>
    <x v="0"/>
    <x v="2"/>
    <x v="25"/>
    <x v="34"/>
    <x v="7"/>
    <x v="1844"/>
    <x v="3675"/>
    <x v="50"/>
    <x v="0"/>
    <x v="0"/>
    <x v="1"/>
    <x v="23"/>
    <x v="1208"/>
    <x v="15"/>
    <x v="1293"/>
    <x v="48"/>
    <x v="3183"/>
    <x v="3"/>
    <x v="10"/>
    <x v="741"/>
    <x v="0"/>
    <x v="3122"/>
    <x v="4019"/>
    <x v="3878"/>
    <x v="380"/>
    <x v="1"/>
    <x v="380"/>
  </r>
  <r>
    <x v="1341"/>
    <x v="1638"/>
    <x v="43"/>
    <x v="5"/>
    <x v="6"/>
    <x v="21"/>
    <x v="121"/>
    <x v="40"/>
    <x v="0"/>
    <x v="3"/>
    <x v="44"/>
    <x v="129"/>
    <x v="24"/>
    <x v="567"/>
    <x v="350"/>
    <x v="33"/>
    <x v="0"/>
    <x v="0"/>
    <x v="1"/>
    <x v="23"/>
    <x v="282"/>
    <x v="14"/>
    <x v="219"/>
    <x v="0"/>
    <x v="431"/>
    <x v="2445"/>
    <x v="283"/>
    <x v="138"/>
    <x v="15"/>
    <x v="449"/>
    <x v="3525"/>
    <x v="3276"/>
    <x v="380"/>
    <x v="1"/>
    <x v="380"/>
  </r>
  <r>
    <x v="2514"/>
    <x v="1639"/>
    <x v="94"/>
    <x v="2"/>
    <x v="3"/>
    <x v="39"/>
    <x v="121"/>
    <x v="47"/>
    <x v="0"/>
    <x v="2"/>
    <x v="35"/>
    <x v="130"/>
    <x v="16"/>
    <x v="2381"/>
    <x v="4014"/>
    <x v="41"/>
    <x v="0"/>
    <x v="0"/>
    <x v="1"/>
    <x v="23"/>
    <x v="2579"/>
    <x v="150"/>
    <x v="679"/>
    <x v="0"/>
    <x v="2965"/>
    <x v="3076"/>
    <x v="5"/>
    <x v="1358"/>
    <x v="6"/>
    <x v="2898"/>
    <x v="817"/>
    <x v="493"/>
    <x v="380"/>
    <x v="1"/>
    <x v="380"/>
  </r>
  <r>
    <x v="3297"/>
    <x v="1640"/>
    <x v="16"/>
    <x v="2"/>
    <x v="3"/>
    <x v="55"/>
    <x v="121"/>
    <x v="50"/>
    <x v="19"/>
    <x v="2"/>
    <x v="50"/>
    <x v="30"/>
    <x v="30"/>
    <x v="1429"/>
    <x v="2235"/>
    <x v="27"/>
    <x v="0"/>
    <x v="0"/>
    <x v="1"/>
    <x v="23"/>
    <x v="1219"/>
    <x v="19"/>
    <x v="261"/>
    <x v="0"/>
    <x v="1084"/>
    <x v="1531"/>
    <x v="319"/>
    <x v="216"/>
    <x v="18"/>
    <x v="1086"/>
    <x v="2299"/>
    <x v="1991"/>
    <x v="380"/>
    <x v="1"/>
    <x v="380"/>
  </r>
  <r>
    <x v="3539"/>
    <x v="1641"/>
    <x v="14"/>
    <x v="2"/>
    <x v="3"/>
    <x v="61"/>
    <x v="121"/>
    <x v="55"/>
    <x v="19"/>
    <x v="2"/>
    <x v="52"/>
    <x v="78"/>
    <x v="32"/>
    <x v="1011"/>
    <x v="1676"/>
    <x v="25"/>
    <x v="0"/>
    <x v="0"/>
    <x v="1"/>
    <x v="23"/>
    <x v="1024"/>
    <x v="21"/>
    <x v="273"/>
    <x v="0"/>
    <x v="930"/>
    <x v="3129"/>
    <x v="726"/>
    <x v="78"/>
    <x v="0"/>
    <x v="682"/>
    <x v="4202"/>
    <x v="4147"/>
    <x v="380"/>
    <x v="1"/>
    <x v="380"/>
  </r>
  <r>
    <x v="3844"/>
    <x v="1642"/>
    <x v="16"/>
    <x v="2"/>
    <x v="3"/>
    <x v="1000"/>
    <x v="121"/>
    <x v="57"/>
    <x v="19"/>
    <x v="4"/>
    <x v="69"/>
    <x v="187"/>
    <x v="49"/>
    <x v="2208"/>
    <x v="3889"/>
    <x v="8"/>
    <x v="0"/>
    <x v="0"/>
    <x v="1"/>
    <x v="23"/>
    <x v="2609"/>
    <x v="318"/>
    <x v="888"/>
    <x v="0"/>
    <x v="3052"/>
    <x v="1932"/>
    <x v="1"/>
    <x v="2035"/>
    <x v="2"/>
    <x v="2872"/>
    <x v="3914"/>
    <x v="3718"/>
    <x v="380"/>
    <x v="1"/>
    <x v="380"/>
  </r>
  <r>
    <x v="4373"/>
    <x v="1643"/>
    <x v="14"/>
    <x v="2"/>
    <x v="3"/>
    <x v="91"/>
    <x v="121"/>
    <x v="53"/>
    <x v="17"/>
    <x v="3"/>
    <x v="50"/>
    <x v="0"/>
    <x v="30"/>
    <x v="2188"/>
    <x v="3816"/>
    <x v="27"/>
    <x v="0"/>
    <x v="0"/>
    <x v="1"/>
    <x v="23"/>
    <x v="2298"/>
    <x v="136"/>
    <x v="705"/>
    <x v="101"/>
    <x v="2625"/>
    <x v="1206"/>
    <x v="853"/>
    <x v="120"/>
    <x v="0"/>
    <x v="2408"/>
    <x v="3707"/>
    <x v="3472"/>
    <x v="380"/>
    <x v="1"/>
    <x v="380"/>
  </r>
  <r>
    <x v="963"/>
    <x v="1644"/>
    <x v="14"/>
    <x v="2"/>
    <x v="3"/>
    <x v="17"/>
    <x v="86"/>
    <x v="55"/>
    <x v="8"/>
    <x v="2"/>
    <x v="52"/>
    <x v="9"/>
    <x v="32"/>
    <x v="426"/>
    <x v="660"/>
    <x v="25"/>
    <x v="0"/>
    <x v="0"/>
    <x v="1"/>
    <x v="23"/>
    <x v="581"/>
    <x v="23"/>
    <x v="376"/>
    <x v="0"/>
    <x v="715"/>
    <x v="3085"/>
    <x v="657"/>
    <x v="79"/>
    <x v="0"/>
    <x v="761"/>
    <x v="1550"/>
    <x v="1236"/>
    <x v="380"/>
    <x v="1"/>
    <x v="380"/>
  </r>
  <r>
    <x v="2950"/>
    <x v="1645"/>
    <x v="14"/>
    <x v="2"/>
    <x v="3"/>
    <x v="47"/>
    <x v="86"/>
    <x v="56"/>
    <x v="13"/>
    <x v="3"/>
    <x v="50"/>
    <x v="84"/>
    <x v="30"/>
    <x v="2320"/>
    <x v="3944"/>
    <x v="27"/>
    <x v="0"/>
    <x v="0"/>
    <x v="1"/>
    <x v="23"/>
    <x v="2506"/>
    <x v="336"/>
    <x v="906"/>
    <x v="47"/>
    <x v="2918"/>
    <x v="2041"/>
    <x v="844"/>
    <x v="145"/>
    <x v="0"/>
    <x v="2839"/>
    <x v="965"/>
    <x v="644"/>
    <x v="380"/>
    <x v="1"/>
    <x v="380"/>
  </r>
  <r>
    <x v="3210"/>
    <x v="1646"/>
    <x v="14"/>
    <x v="2"/>
    <x v="3"/>
    <x v="53"/>
    <x v="86"/>
    <x v="53"/>
    <x v="17"/>
    <x v="3"/>
    <x v="66"/>
    <x v="174"/>
    <x v="46"/>
    <x v="2131"/>
    <x v="3656"/>
    <x v="11"/>
    <x v="0"/>
    <x v="0"/>
    <x v="1"/>
    <x v="23"/>
    <x v="2441"/>
    <x v="110"/>
    <x v="669"/>
    <x v="37"/>
    <x v="2751"/>
    <x v="2568"/>
    <x v="901"/>
    <x v="110"/>
    <x v="0"/>
    <x v="2595"/>
    <x v="2835"/>
    <x v="2537"/>
    <x v="380"/>
    <x v="1"/>
    <x v="380"/>
  </r>
  <r>
    <x v="465"/>
    <x v="1647"/>
    <x v="14"/>
    <x v="2"/>
    <x v="3"/>
    <x v="126"/>
    <x v="25"/>
    <x v="56"/>
    <x v="13"/>
    <x v="4"/>
    <x v="62"/>
    <x v="172"/>
    <x v="42"/>
    <x v="2308"/>
    <x v="3959"/>
    <x v="15"/>
    <x v="0"/>
    <x v="0"/>
    <x v="1"/>
    <x v="23"/>
    <x v="2619"/>
    <x v="170"/>
    <x v="750"/>
    <x v="0"/>
    <x v="3059"/>
    <x v="2757"/>
    <x v="984"/>
    <x v="96"/>
    <x v="0"/>
    <x v="2991"/>
    <x v="1171"/>
    <x v="853"/>
    <x v="380"/>
    <x v="1"/>
    <x v="380"/>
  </r>
  <r>
    <x v="404"/>
    <x v="1648"/>
    <x v="14"/>
    <x v="2"/>
    <x v="3"/>
    <x v="120"/>
    <x v="25"/>
    <x v="63"/>
    <x v="0"/>
    <x v="2"/>
    <x v="52"/>
    <x v="134"/>
    <x v="32"/>
    <x v="576"/>
    <x v="1244"/>
    <x v="25"/>
    <x v="0"/>
    <x v="0"/>
    <x v="1"/>
    <x v="23"/>
    <x v="849"/>
    <x v="52"/>
    <x v="518"/>
    <x v="86"/>
    <x v="1087"/>
    <x v="3057"/>
    <x v="5"/>
    <x v="918"/>
    <x v="6"/>
    <x v="1067"/>
    <x v="2694"/>
    <x v="2391"/>
    <x v="380"/>
    <x v="1"/>
    <x v="380"/>
  </r>
  <r>
    <x v="324"/>
    <x v="1649"/>
    <x v="14"/>
    <x v="2"/>
    <x v="3"/>
    <x v="114"/>
    <x v="25"/>
    <x v="53"/>
    <x v="17"/>
    <x v="2"/>
    <x v="48"/>
    <x v="64"/>
    <x v="28"/>
    <x v="1474"/>
    <x v="2477"/>
    <x v="29"/>
    <x v="0"/>
    <x v="0"/>
    <x v="1"/>
    <x v="23"/>
    <x v="1267"/>
    <x v="47"/>
    <x v="493"/>
    <x v="77"/>
    <x v="1431"/>
    <x v="1668"/>
    <x v="5"/>
    <x v="1013"/>
    <x v="10"/>
    <x v="1407"/>
    <x v="2355"/>
    <x v="2047"/>
    <x v="380"/>
    <x v="1"/>
    <x v="380"/>
  </r>
  <r>
    <x v="98"/>
    <x v="1650"/>
    <x v="80"/>
    <x v="2"/>
    <x v="3"/>
    <x v="100"/>
    <x v="25"/>
    <x v="66"/>
    <x v="33"/>
    <x v="9"/>
    <x v="78"/>
    <x v="198"/>
    <x v="0"/>
    <x v="0"/>
    <x v="0"/>
    <x v="56"/>
    <x v="14"/>
    <x v="9"/>
    <x v="1"/>
    <x v="23"/>
    <x v="0"/>
    <x v="701"/>
    <x v="1354"/>
    <x v="307"/>
    <x v="1150"/>
    <x v="6"/>
    <x v="1"/>
    <x v="1682"/>
    <x v="5"/>
    <x v="929"/>
    <x v="4044"/>
    <x v="3921"/>
    <x v="380"/>
    <x v="1"/>
    <x v="380"/>
  </r>
  <r>
    <x v="4417"/>
    <x v="1651"/>
    <x v="14"/>
    <x v="2"/>
    <x v="3"/>
    <x v="93"/>
    <x v="25"/>
    <x v="54"/>
    <x v="8"/>
    <x v="2"/>
    <x v="49"/>
    <x v="125"/>
    <x v="29"/>
    <x v="1811"/>
    <x v="2955"/>
    <x v="28"/>
    <x v="0"/>
    <x v="0"/>
    <x v="1"/>
    <x v="23"/>
    <x v="1579"/>
    <x v="150"/>
    <x v="722"/>
    <x v="0"/>
    <x v="1833"/>
    <x v="207"/>
    <x v="0"/>
    <x v="0"/>
    <x v="0"/>
    <x v="1738"/>
    <x v="3341"/>
    <x v="3073"/>
    <x v="380"/>
    <x v="1"/>
    <x v="380"/>
  </r>
  <r>
    <x v="180"/>
    <x v="1652"/>
    <x v="14"/>
    <x v="2"/>
    <x v="3"/>
    <x v="105"/>
    <x v="25"/>
    <x v="56"/>
    <x v="13"/>
    <x v="2"/>
    <x v="52"/>
    <x v="113"/>
    <x v="32"/>
    <x v="1680"/>
    <x v="2901"/>
    <x v="25"/>
    <x v="0"/>
    <x v="0"/>
    <x v="1"/>
    <x v="23"/>
    <x v="1622"/>
    <x v="210"/>
    <x v="790"/>
    <x v="31"/>
    <x v="1952"/>
    <x v="2906"/>
    <x v="1"/>
    <x v="1854"/>
    <x v="6"/>
    <x v="1951"/>
    <x v="1378"/>
    <x v="1062"/>
    <x v="380"/>
    <x v="1"/>
    <x v="380"/>
  </r>
  <r>
    <x v="373"/>
    <x v="1653"/>
    <x v="14"/>
    <x v="2"/>
    <x v="3"/>
    <x v="119"/>
    <x v="25"/>
    <x v="56"/>
    <x v="13"/>
    <x v="2"/>
    <x v="49"/>
    <x v="125"/>
    <x v="29"/>
    <x v="1160"/>
    <x v="2120"/>
    <x v="28"/>
    <x v="0"/>
    <x v="0"/>
    <x v="1"/>
    <x v="23"/>
    <x v="1138"/>
    <x v="53"/>
    <x v="523"/>
    <x v="2"/>
    <x v="1283"/>
    <x v="1257"/>
    <x v="505"/>
    <x v="144"/>
    <x v="0"/>
    <x v="1296"/>
    <x v="1829"/>
    <x v="1517"/>
    <x v="380"/>
    <x v="1"/>
    <x v="380"/>
  </r>
  <r>
    <x v="451"/>
    <x v="1654"/>
    <x v="14"/>
    <x v="2"/>
    <x v="3"/>
    <x v="125"/>
    <x v="25"/>
    <x v="63"/>
    <x v="0"/>
    <x v="2"/>
    <x v="56"/>
    <x v="147"/>
    <x v="36"/>
    <x v="786"/>
    <x v="1666"/>
    <x v="21"/>
    <x v="0"/>
    <x v="0"/>
    <x v="1"/>
    <x v="23"/>
    <x v="1140"/>
    <x v="63"/>
    <x v="562"/>
    <x v="4"/>
    <x v="1320"/>
    <x v="3045"/>
    <x v="5"/>
    <x v="991"/>
    <x v="6"/>
    <x v="1230"/>
    <x v="3430"/>
    <x v="3173"/>
    <x v="380"/>
    <x v="1"/>
    <x v="380"/>
  </r>
  <r>
    <x v="3833"/>
    <x v="1655"/>
    <x v="14"/>
    <x v="2"/>
    <x v="3"/>
    <x v="71"/>
    <x v="86"/>
    <x v="56"/>
    <x v="8"/>
    <x v="2"/>
    <x v="44"/>
    <x v="30"/>
    <x v="24"/>
    <x v="1046"/>
    <x v="1866"/>
    <x v="33"/>
    <x v="0"/>
    <x v="0"/>
    <x v="1"/>
    <x v="23"/>
    <x v="835"/>
    <x v="118"/>
    <x v="680"/>
    <x v="98"/>
    <x v="1219"/>
    <x v="2578"/>
    <x v="596"/>
    <x v="113"/>
    <x v="20"/>
    <x v="1268"/>
    <x v="1408"/>
    <x v="1092"/>
    <x v="380"/>
    <x v="1"/>
    <x v="380"/>
  </r>
  <r>
    <x v="3409"/>
    <x v="1656"/>
    <x v="14"/>
    <x v="2"/>
    <x v="3"/>
    <x v="58"/>
    <x v="86"/>
    <x v="55"/>
    <x v="13"/>
    <x v="2"/>
    <x v="52"/>
    <x v="48"/>
    <x v="32"/>
    <x v="942"/>
    <x v="1580"/>
    <x v="25"/>
    <x v="0"/>
    <x v="0"/>
    <x v="1"/>
    <x v="23"/>
    <x v="985"/>
    <x v="54"/>
    <x v="527"/>
    <x v="3"/>
    <x v="1151"/>
    <x v="2782"/>
    <x v="747"/>
    <x v="83"/>
    <x v="0"/>
    <x v="1130"/>
    <x v="2590"/>
    <x v="2284"/>
    <x v="380"/>
    <x v="1"/>
    <x v="380"/>
  </r>
  <r>
    <x v="2697"/>
    <x v="1657"/>
    <x v="14"/>
    <x v="2"/>
    <x v="3"/>
    <x v="42"/>
    <x v="86"/>
    <x v="55"/>
    <x v="19"/>
    <x v="3"/>
    <x v="52"/>
    <x v="64"/>
    <x v="32"/>
    <x v="2309"/>
    <x v="3913"/>
    <x v="25"/>
    <x v="0"/>
    <x v="0"/>
    <x v="1"/>
    <x v="23"/>
    <x v="2479"/>
    <x v="356"/>
    <x v="790"/>
    <x v="45"/>
    <x v="2848"/>
    <x v="1778"/>
    <x v="672"/>
    <x v="190"/>
    <x v="8"/>
    <x v="2784"/>
    <x v="736"/>
    <x v="410"/>
    <x v="380"/>
    <x v="1"/>
    <x v="380"/>
  </r>
  <r>
    <x v="1247"/>
    <x v="1658"/>
    <x v="14"/>
    <x v="2"/>
    <x v="3"/>
    <x v="20"/>
    <x v="86"/>
    <x v="56"/>
    <x v="13"/>
    <x v="2"/>
    <x v="56"/>
    <x v="155"/>
    <x v="36"/>
    <x v="1016"/>
    <x v="1847"/>
    <x v="21"/>
    <x v="0"/>
    <x v="0"/>
    <x v="1"/>
    <x v="23"/>
    <x v="1228"/>
    <x v="92"/>
    <x v="637"/>
    <x v="3"/>
    <x v="1454"/>
    <x v="2441"/>
    <x v="668"/>
    <x v="108"/>
    <x v="0"/>
    <x v="1530"/>
    <x v="945"/>
    <x v="624"/>
    <x v="380"/>
    <x v="1"/>
    <x v="380"/>
  </r>
  <r>
    <x v="1970"/>
    <x v="1659"/>
    <x v="14"/>
    <x v="2"/>
    <x v="3"/>
    <x v="3"/>
    <x v="137"/>
    <x v="55"/>
    <x v="8"/>
    <x v="2"/>
    <x v="50"/>
    <x v="51"/>
    <x v="30"/>
    <x v="934"/>
    <x v="1530"/>
    <x v="27"/>
    <x v="0"/>
    <x v="0"/>
    <x v="1"/>
    <x v="23"/>
    <x v="910"/>
    <x v="52"/>
    <x v="518"/>
    <x v="54"/>
    <x v="1115"/>
    <x v="2012"/>
    <x v="409"/>
    <x v="170"/>
    <x v="0"/>
    <x v="1197"/>
    <x v="955"/>
    <x v="634"/>
    <x v="380"/>
    <x v="1"/>
    <x v="380"/>
  </r>
  <r>
    <x v="515"/>
    <x v="1660"/>
    <x v="14"/>
    <x v="2"/>
    <x v="3"/>
    <x v="13"/>
    <x v="137"/>
    <x v="53"/>
    <x v="17"/>
    <x v="2"/>
    <x v="29"/>
    <x v="31"/>
    <x v="28"/>
    <x v="999"/>
    <x v="1458"/>
    <x v="29"/>
    <x v="0"/>
    <x v="5"/>
    <x v="1"/>
    <x v="23"/>
    <x v="346"/>
    <x v="50"/>
    <x v="509"/>
    <x v="29"/>
    <x v="618"/>
    <x v="1875"/>
    <x v="5"/>
    <x v="821"/>
    <x v="6"/>
    <x v="658"/>
    <x v="1651"/>
    <x v="1338"/>
    <x v="380"/>
    <x v="1"/>
    <x v="380"/>
  </r>
  <r>
    <x v="767"/>
    <x v="1661"/>
    <x v="16"/>
    <x v="2"/>
    <x v="3"/>
    <x v="15"/>
    <x v="137"/>
    <x v="50"/>
    <x v="17"/>
    <x v="2"/>
    <x v="29"/>
    <x v="31"/>
    <x v="28"/>
    <x v="1464"/>
    <x v="2197"/>
    <x v="29"/>
    <x v="5"/>
    <x v="0"/>
    <x v="1"/>
    <x v="23"/>
    <x v="498"/>
    <x v="42"/>
    <x v="469"/>
    <x v="0"/>
    <x v="708"/>
    <x v="2474"/>
    <x v="449"/>
    <x v="123"/>
    <x v="20"/>
    <x v="721"/>
    <x v="2614"/>
    <x v="2309"/>
    <x v="380"/>
    <x v="1"/>
    <x v="380"/>
  </r>
  <r>
    <x v="1798"/>
    <x v="1662"/>
    <x v="14"/>
    <x v="2"/>
    <x v="3"/>
    <x v="27"/>
    <x v="137"/>
    <x v="62"/>
    <x v="0"/>
    <x v="3"/>
    <x v="55"/>
    <x v="127"/>
    <x v="35"/>
    <x v="1815"/>
    <x v="3720"/>
    <x v="22"/>
    <x v="0"/>
    <x v="0"/>
    <x v="1"/>
    <x v="23"/>
    <x v="2288"/>
    <x v="95"/>
    <x v="644"/>
    <x v="0"/>
    <x v="2555"/>
    <x v="2980"/>
    <x v="923"/>
    <x v="92"/>
    <x v="0"/>
    <x v="2160"/>
    <x v="4111"/>
    <x v="4026"/>
    <x v="380"/>
    <x v="1"/>
    <x v="380"/>
  </r>
  <r>
    <x v="2073"/>
    <x v="1663"/>
    <x v="14"/>
    <x v="2"/>
    <x v="3"/>
    <x v="31"/>
    <x v="203"/>
    <x v="53"/>
    <x v="19"/>
    <x v="4"/>
    <x v="58"/>
    <x v="163"/>
    <x v="38"/>
    <x v="2370"/>
    <x v="3997"/>
    <x v="19"/>
    <x v="0"/>
    <x v="0"/>
    <x v="1"/>
    <x v="23"/>
    <x v="2654"/>
    <x v="117"/>
    <x v="679"/>
    <x v="0"/>
    <x v="3126"/>
    <x v="1358"/>
    <x v="838"/>
    <x v="185"/>
    <x v="0"/>
    <x v="3032"/>
    <x v="3779"/>
    <x v="3554"/>
    <x v="380"/>
    <x v="1"/>
    <x v="380"/>
  </r>
  <r>
    <x v="2752"/>
    <x v="1664"/>
    <x v="14"/>
    <x v="2"/>
    <x v="3"/>
    <x v="43"/>
    <x v="137"/>
    <x v="56"/>
    <x v="13"/>
    <x v="2"/>
    <x v="50"/>
    <x v="121"/>
    <x v="30"/>
    <x v="1157"/>
    <x v="2345"/>
    <x v="27"/>
    <x v="0"/>
    <x v="0"/>
    <x v="1"/>
    <x v="23"/>
    <x v="1270"/>
    <x v="180"/>
    <x v="701"/>
    <x v="3"/>
    <x v="1541"/>
    <x v="2854"/>
    <x v="1"/>
    <x v="1762"/>
    <x v="6"/>
    <x v="1548"/>
    <x v="1832"/>
    <x v="1520"/>
    <x v="380"/>
    <x v="1"/>
    <x v="380"/>
  </r>
  <r>
    <x v="3608"/>
    <x v="1665"/>
    <x v="14"/>
    <x v="2"/>
    <x v="3"/>
    <x v="63"/>
    <x v="137"/>
    <x v="58"/>
    <x v="17"/>
    <x v="3"/>
    <x v="52"/>
    <x v="118"/>
    <x v="32"/>
    <x v="2135"/>
    <x v="3819"/>
    <x v="25"/>
    <x v="0"/>
    <x v="0"/>
    <x v="1"/>
    <x v="23"/>
    <x v="2341"/>
    <x v="96"/>
    <x v="645"/>
    <x v="247"/>
    <x v="2701"/>
    <x v="751"/>
    <x v="364"/>
    <x v="334"/>
    <x v="0"/>
    <x v="2399"/>
    <x v="4006"/>
    <x v="3851"/>
    <x v="380"/>
    <x v="1"/>
    <x v="380"/>
  </r>
  <r>
    <x v="4033"/>
    <x v="1666"/>
    <x v="14"/>
    <x v="2"/>
    <x v="3"/>
    <x v="78"/>
    <x v="137"/>
    <x v="55"/>
    <x v="13"/>
    <x v="3"/>
    <x v="56"/>
    <x v="27"/>
    <x v="36"/>
    <x v="947"/>
    <x v="2255"/>
    <x v="21"/>
    <x v="0"/>
    <x v="0"/>
    <x v="1"/>
    <x v="23"/>
    <x v="1410"/>
    <x v="105"/>
    <x v="661"/>
    <x v="0"/>
    <x v="1629"/>
    <x v="1926"/>
    <x v="595"/>
    <x v="132"/>
    <x v="0"/>
    <x v="1676"/>
    <x v="1144"/>
    <x v="825"/>
    <x v="380"/>
    <x v="1"/>
    <x v="380"/>
  </r>
  <r>
    <x v="3742"/>
    <x v="1667"/>
    <x v="14"/>
    <x v="2"/>
    <x v="3"/>
    <x v="68"/>
    <x v="137"/>
    <x v="55"/>
    <x v="13"/>
    <x v="2"/>
    <x v="52"/>
    <x v="42"/>
    <x v="32"/>
    <x v="1003"/>
    <x v="1719"/>
    <x v="25"/>
    <x v="0"/>
    <x v="0"/>
    <x v="1"/>
    <x v="23"/>
    <x v="1045"/>
    <x v="60"/>
    <x v="551"/>
    <x v="3"/>
    <x v="1221"/>
    <x v="2969"/>
    <x v="2"/>
    <x v="1449"/>
    <x v="1"/>
    <x v="1140"/>
    <x v="3445"/>
    <x v="3193"/>
    <x v="380"/>
    <x v="1"/>
    <x v="380"/>
  </r>
  <r>
    <x v="2244"/>
    <x v="1668"/>
    <x v="14"/>
    <x v="2"/>
    <x v="3"/>
    <x v="34"/>
    <x v="137"/>
    <x v="56"/>
    <x v="13"/>
    <x v="2"/>
    <x v="50"/>
    <x v="124"/>
    <x v="30"/>
    <x v="1390"/>
    <x v="2414"/>
    <x v="27"/>
    <x v="0"/>
    <x v="0"/>
    <x v="1"/>
    <x v="23"/>
    <x v="1304"/>
    <x v="70"/>
    <x v="589"/>
    <x v="6"/>
    <x v="1486"/>
    <x v="1969"/>
    <x v="494"/>
    <x v="158"/>
    <x v="0"/>
    <x v="1487"/>
    <x v="1959"/>
    <x v="1648"/>
    <x v="380"/>
    <x v="1"/>
    <x v="380"/>
  </r>
  <r>
    <x v="1999"/>
    <x v="1669"/>
    <x v="14"/>
    <x v="2"/>
    <x v="3"/>
    <x v="30"/>
    <x v="137"/>
    <x v="53"/>
    <x v="17"/>
    <x v="2"/>
    <x v="55"/>
    <x v="145"/>
    <x v="35"/>
    <x v="2288"/>
    <x v="3764"/>
    <x v="22"/>
    <x v="0"/>
    <x v="0"/>
    <x v="1"/>
    <x v="23"/>
    <x v="2339"/>
    <x v="96"/>
    <x v="645"/>
    <x v="120"/>
    <x v="2651"/>
    <x v="3165"/>
    <x v="1"/>
    <x v="1971"/>
    <x v="6"/>
    <x v="2583"/>
    <x v="950"/>
    <x v="629"/>
    <x v="380"/>
    <x v="1"/>
    <x v="380"/>
  </r>
  <r>
    <x v="1422"/>
    <x v="1670"/>
    <x v="14"/>
    <x v="2"/>
    <x v="3"/>
    <x v="22"/>
    <x v="137"/>
    <x v="56"/>
    <x v="13"/>
    <x v="2"/>
    <x v="50"/>
    <x v="119"/>
    <x v="30"/>
    <x v="664"/>
    <x v="1215"/>
    <x v="27"/>
    <x v="0"/>
    <x v="0"/>
    <x v="1"/>
    <x v="23"/>
    <x v="779"/>
    <x v="56"/>
    <x v="534"/>
    <x v="77"/>
    <x v="1034"/>
    <x v="2820"/>
    <x v="537"/>
    <x v="120"/>
    <x v="1"/>
    <x v="1032"/>
    <x v="2384"/>
    <x v="2076"/>
    <x v="380"/>
    <x v="1"/>
    <x v="380"/>
  </r>
  <r>
    <x v="4435"/>
    <x v="1671"/>
    <x v="14"/>
    <x v="2"/>
    <x v="3"/>
    <x v="94"/>
    <x v="121"/>
    <x v="67"/>
    <x v="17"/>
    <x v="5"/>
    <x v="56"/>
    <x v="50"/>
    <x v="36"/>
    <x v="2076"/>
    <x v="3924"/>
    <x v="21"/>
    <x v="0"/>
    <x v="0"/>
    <x v="1"/>
    <x v="23"/>
    <x v="2544"/>
    <x v="180"/>
    <x v="764"/>
    <x v="8"/>
    <x v="2924"/>
    <x v="2359"/>
    <x v="931"/>
    <x v="110"/>
    <x v="0"/>
    <x v="2767"/>
    <x v="3118"/>
    <x v="2831"/>
    <x v="380"/>
    <x v="1"/>
    <x v="380"/>
  </r>
  <r>
    <x v="4270"/>
    <x v="1672"/>
    <x v="14"/>
    <x v="2"/>
    <x v="3"/>
    <x v="88"/>
    <x v="121"/>
    <x v="62"/>
    <x v="0"/>
    <x v="2"/>
    <x v="49"/>
    <x v="125"/>
    <x v="29"/>
    <x v="1487"/>
    <x v="2944"/>
    <x v="28"/>
    <x v="0"/>
    <x v="0"/>
    <x v="1"/>
    <x v="23"/>
    <x v="1573"/>
    <x v="46"/>
    <x v="490"/>
    <x v="1"/>
    <x v="1666"/>
    <x v="1389"/>
    <x v="554"/>
    <x v="145"/>
    <x v="0"/>
    <x v="1575"/>
    <x v="3427"/>
    <x v="3168"/>
    <x v="380"/>
    <x v="1"/>
    <x v="380"/>
  </r>
  <r>
    <x v="3988"/>
    <x v="1673"/>
    <x v="14"/>
    <x v="2"/>
    <x v="3"/>
    <x v="76"/>
    <x v="121"/>
    <x v="53"/>
    <x v="17"/>
    <x v="2"/>
    <x v="48"/>
    <x v="41"/>
    <x v="28"/>
    <x v="1589"/>
    <x v="2814"/>
    <x v="29"/>
    <x v="0"/>
    <x v="0"/>
    <x v="1"/>
    <x v="23"/>
    <x v="1470"/>
    <x v="200"/>
    <x v="782"/>
    <x v="140"/>
    <x v="1852"/>
    <x v="1809"/>
    <x v="684"/>
    <x v="122"/>
    <x v="0"/>
    <x v="1785"/>
    <x v="2856"/>
    <x v="2559"/>
    <x v="380"/>
    <x v="1"/>
    <x v="380"/>
  </r>
  <r>
    <x v="3632"/>
    <x v="1674"/>
    <x v="95"/>
    <x v="2"/>
    <x v="3"/>
    <x v="64"/>
    <x v="121"/>
    <x v="58"/>
    <x v="17"/>
    <x v="2"/>
    <x v="52"/>
    <x v="134"/>
    <x v="32"/>
    <x v="1185"/>
    <x v="2419"/>
    <x v="25"/>
    <x v="0"/>
    <x v="0"/>
    <x v="1"/>
    <x v="23"/>
    <x v="1363"/>
    <x v="110"/>
    <x v="669"/>
    <x v="0"/>
    <x v="1599"/>
    <x v="0"/>
    <x v="0"/>
    <x v="0"/>
    <x v="0"/>
    <x v="1340"/>
    <x v="4035"/>
    <x v="3910"/>
    <x v="380"/>
    <x v="1"/>
    <x v="380"/>
  </r>
  <r>
    <x v="3412"/>
    <x v="1675"/>
    <x v="14"/>
    <x v="2"/>
    <x v="3"/>
    <x v="58"/>
    <x v="121"/>
    <x v="53"/>
    <x v="17"/>
    <x v="2"/>
    <x v="50"/>
    <x v="3"/>
    <x v="30"/>
    <x v="1418"/>
    <x v="2289"/>
    <x v="27"/>
    <x v="0"/>
    <x v="0"/>
    <x v="1"/>
    <x v="23"/>
    <x v="1251"/>
    <x v="150"/>
    <x v="722"/>
    <x v="97"/>
    <x v="1599"/>
    <x v="2163"/>
    <x v="634"/>
    <x v="122"/>
    <x v="1"/>
    <x v="1652"/>
    <x v="1148"/>
    <x v="830"/>
    <x v="380"/>
    <x v="1"/>
    <x v="380"/>
  </r>
  <r>
    <x v="3095"/>
    <x v="1676"/>
    <x v="43"/>
    <x v="7"/>
    <x v="8"/>
    <x v="50"/>
    <x v="121"/>
    <x v="40"/>
    <x v="0"/>
    <x v="2"/>
    <x v="30"/>
    <x v="34"/>
    <x v="11"/>
    <x v="717"/>
    <x v="337"/>
    <x v="46"/>
    <x v="0"/>
    <x v="0"/>
    <x v="1"/>
    <x v="23"/>
    <x v="167"/>
    <x v="0"/>
    <x v="0"/>
    <x v="0"/>
    <x v="264"/>
    <x v="1980"/>
    <x v="1"/>
    <x v="1506"/>
    <x v="7"/>
    <x v="247"/>
    <x v="3819"/>
    <x v="3605"/>
    <x v="380"/>
    <x v="1"/>
    <x v="380"/>
  </r>
  <r>
    <x v="3095"/>
    <x v="1677"/>
    <x v="43"/>
    <x v="2"/>
    <x v="6"/>
    <x v="50"/>
    <x v="121"/>
    <x v="40"/>
    <x v="17"/>
    <x v="2"/>
    <x v="30"/>
    <x v="34"/>
    <x v="11"/>
    <x v="717"/>
    <x v="337"/>
    <x v="46"/>
    <x v="0"/>
    <x v="0"/>
    <x v="1"/>
    <x v="23"/>
    <x v="167"/>
    <x v="0"/>
    <x v="0"/>
    <x v="0"/>
    <x v="264"/>
    <x v="781"/>
    <x v="5"/>
    <x v="749"/>
    <x v="1"/>
    <x v="247"/>
    <x v="3819"/>
    <x v="3605"/>
    <x v="380"/>
    <x v="1"/>
    <x v="380"/>
  </r>
  <r>
    <x v="3095"/>
    <x v="1678"/>
    <x v="43"/>
    <x v="7"/>
    <x v="7"/>
    <x v="50"/>
    <x v="121"/>
    <x v="40"/>
    <x v="17"/>
    <x v="2"/>
    <x v="30"/>
    <x v="34"/>
    <x v="11"/>
    <x v="171"/>
    <x v="69"/>
    <x v="46"/>
    <x v="0"/>
    <x v="0"/>
    <x v="1"/>
    <x v="23"/>
    <x v="77"/>
    <x v="0"/>
    <x v="0"/>
    <x v="0"/>
    <x v="217"/>
    <x v="1980"/>
    <x v="1"/>
    <x v="1488"/>
    <x v="7"/>
    <x v="206"/>
    <x v="3820"/>
    <x v="3606"/>
    <x v="380"/>
    <x v="1"/>
    <x v="380"/>
  </r>
  <r>
    <x v="870"/>
    <x v="1679"/>
    <x v="76"/>
    <x v="2"/>
    <x v="3"/>
    <x v="16"/>
    <x v="121"/>
    <x v="49"/>
    <x v="0"/>
    <x v="2"/>
    <x v="30"/>
    <x v="45"/>
    <x v="11"/>
    <x v="1910"/>
    <x v="2874"/>
    <x v="46"/>
    <x v="0"/>
    <x v="0"/>
    <x v="1"/>
    <x v="23"/>
    <x v="816"/>
    <x v="72"/>
    <x v="598"/>
    <x v="0"/>
    <x v="1064"/>
    <x v="0"/>
    <x v="1"/>
    <x v="1660"/>
    <x v="13"/>
    <x v="1160"/>
    <x v="785"/>
    <x v="460"/>
    <x v="380"/>
    <x v="1"/>
    <x v="380"/>
  </r>
  <r>
    <x v="4509"/>
    <x v="1680"/>
    <x v="14"/>
    <x v="4"/>
    <x v="5"/>
    <x v="812"/>
    <x v="124"/>
    <x v="53"/>
    <x v="19"/>
    <x v="4"/>
    <x v="50"/>
    <x v="112"/>
    <x v="30"/>
    <x v="1605"/>
    <x v="3239"/>
    <x v="27"/>
    <x v="0"/>
    <x v="0"/>
    <x v="1"/>
    <x v="23"/>
    <x v="1755"/>
    <x v="26"/>
    <x v="269"/>
    <x v="0"/>
    <x v="1669"/>
    <x v="1647"/>
    <x v="496"/>
    <x v="169"/>
    <x v="11"/>
    <x v="1642"/>
    <x v="2527"/>
    <x v="2221"/>
    <x v="380"/>
    <x v="1"/>
    <x v="380"/>
  </r>
  <r>
    <x v="4528"/>
    <x v="1681"/>
    <x v="16"/>
    <x v="4"/>
    <x v="5"/>
    <x v="816"/>
    <x v="124"/>
    <x v="57"/>
    <x v="17"/>
    <x v="3"/>
    <x v="48"/>
    <x v="113"/>
    <x v="28"/>
    <x v="1933"/>
    <x v="3442"/>
    <x v="29"/>
    <x v="0"/>
    <x v="0"/>
    <x v="1"/>
    <x v="23"/>
    <x v="1842"/>
    <x v="51"/>
    <x v="321"/>
    <x v="128"/>
    <x v="1914"/>
    <x v="313"/>
    <x v="0"/>
    <x v="0"/>
    <x v="1"/>
    <x v="1738"/>
    <x v="3882"/>
    <x v="3679"/>
    <x v="380"/>
    <x v="1"/>
    <x v="380"/>
  </r>
  <r>
    <x v="4532"/>
    <x v="1682"/>
    <x v="80"/>
    <x v="4"/>
    <x v="0"/>
    <x v="820"/>
    <x v="124"/>
    <x v="66"/>
    <x v="33"/>
    <x v="9"/>
    <x v="78"/>
    <x v="198"/>
    <x v="0"/>
    <x v="0"/>
    <x v="0"/>
    <x v="56"/>
    <x v="14"/>
    <x v="9"/>
    <x v="1"/>
    <x v="23"/>
    <x v="0"/>
    <x v="30"/>
    <x v="33"/>
    <x v="0"/>
    <x v="33"/>
    <x v="9"/>
    <x v="0"/>
    <x v="0"/>
    <x v="0"/>
    <x v="30"/>
    <x v="3321"/>
    <x v="3050"/>
    <x v="380"/>
    <x v="1"/>
    <x v="380"/>
  </r>
  <r>
    <x v="116"/>
    <x v="1683"/>
    <x v="14"/>
    <x v="4"/>
    <x v="5"/>
    <x v="822"/>
    <x v="124"/>
    <x v="53"/>
    <x v="19"/>
    <x v="2"/>
    <x v="52"/>
    <x v="53"/>
    <x v="32"/>
    <x v="1022"/>
    <x v="1419"/>
    <x v="25"/>
    <x v="0"/>
    <x v="0"/>
    <x v="1"/>
    <x v="23"/>
    <x v="923"/>
    <x v="20"/>
    <x v="245"/>
    <x v="2"/>
    <x v="815"/>
    <x v="2184"/>
    <x v="481"/>
    <x v="123"/>
    <x v="0"/>
    <x v="818"/>
    <x v="2598"/>
    <x v="2292"/>
    <x v="380"/>
    <x v="1"/>
    <x v="380"/>
  </r>
  <r>
    <x v="2703"/>
    <x v="1684"/>
    <x v="14"/>
    <x v="2"/>
    <x v="3"/>
    <x v="42"/>
    <x v="130"/>
    <x v="55"/>
    <x v="5"/>
    <x v="3"/>
    <x v="55"/>
    <x v="129"/>
    <x v="35"/>
    <x v="554"/>
    <x v="1236"/>
    <x v="22"/>
    <x v="0"/>
    <x v="0"/>
    <x v="1"/>
    <x v="23"/>
    <x v="928"/>
    <x v="24"/>
    <x v="384"/>
    <x v="0"/>
    <x v="975"/>
    <x v="2556"/>
    <x v="597"/>
    <x v="103"/>
    <x v="0"/>
    <x v="1069"/>
    <x v="892"/>
    <x v="570"/>
    <x v="380"/>
    <x v="1"/>
    <x v="380"/>
  </r>
  <r>
    <x v="148"/>
    <x v="1685"/>
    <x v="82"/>
    <x v="4"/>
    <x v="5"/>
    <x v="826"/>
    <x v="124"/>
    <x v="44"/>
    <x v="0"/>
    <x v="4"/>
    <x v="60"/>
    <x v="179"/>
    <x v="40"/>
    <x v="2421"/>
    <x v="4050"/>
    <x v="17"/>
    <x v="0"/>
    <x v="0"/>
    <x v="1"/>
    <x v="23"/>
    <x v="2705"/>
    <x v="177"/>
    <x v="501"/>
    <x v="277"/>
    <x v="3233"/>
    <x v="345"/>
    <x v="0"/>
    <x v="0"/>
    <x v="6"/>
    <x v="3235"/>
    <x v="2288"/>
    <x v="1980"/>
    <x v="380"/>
    <x v="1"/>
    <x v="380"/>
  </r>
  <r>
    <x v="223"/>
    <x v="1686"/>
    <x v="84"/>
    <x v="5"/>
    <x v="3"/>
    <x v="849"/>
    <x v="124"/>
    <x v="5"/>
    <x v="19"/>
    <x v="4"/>
    <x v="30"/>
    <x v="39"/>
    <x v="11"/>
    <x v="1873"/>
    <x v="2844"/>
    <x v="46"/>
    <x v="0"/>
    <x v="0"/>
    <x v="1"/>
    <x v="23"/>
    <x v="797"/>
    <x v="722"/>
    <x v="1583"/>
    <x v="312"/>
    <x v="3244"/>
    <x v="345"/>
    <x v="0"/>
    <x v="0"/>
    <x v="6"/>
    <x v="3244"/>
    <x v="569"/>
    <x v="244"/>
    <x v="380"/>
    <x v="1"/>
    <x v="380"/>
  </r>
  <r>
    <x v="223"/>
    <x v="1686"/>
    <x v="84"/>
    <x v="5"/>
    <x v="0"/>
    <x v="849"/>
    <x v="124"/>
    <x v="47"/>
    <x v="0"/>
    <x v="4"/>
    <x v="38"/>
    <x v="129"/>
    <x v="18"/>
    <x v="2447"/>
    <x v="4055"/>
    <x v="39"/>
    <x v="0"/>
    <x v="0"/>
    <x v="1"/>
    <x v="23"/>
    <x v="2709"/>
    <x v="722"/>
    <x v="1583"/>
    <x v="312"/>
    <x v="3244"/>
    <x v="345"/>
    <x v="0"/>
    <x v="0"/>
    <x v="6"/>
    <x v="3244"/>
    <x v="569"/>
    <x v="244"/>
    <x v="380"/>
    <x v="1"/>
    <x v="380"/>
  </r>
  <r>
    <x v="223"/>
    <x v="1686"/>
    <x v="84"/>
    <x v="5"/>
    <x v="0"/>
    <x v="849"/>
    <x v="124"/>
    <x v="47"/>
    <x v="0"/>
    <x v="4"/>
    <x v="71"/>
    <x v="190"/>
    <x v="51"/>
    <x v="2451"/>
    <x v="4059"/>
    <x v="6"/>
    <x v="0"/>
    <x v="0"/>
    <x v="1"/>
    <x v="23"/>
    <x v="2712"/>
    <x v="722"/>
    <x v="1583"/>
    <x v="312"/>
    <x v="3244"/>
    <x v="345"/>
    <x v="0"/>
    <x v="0"/>
    <x v="6"/>
    <x v="3244"/>
    <x v="569"/>
    <x v="244"/>
    <x v="380"/>
    <x v="1"/>
    <x v="380"/>
  </r>
  <r>
    <x v="223"/>
    <x v="1686"/>
    <x v="84"/>
    <x v="5"/>
    <x v="0"/>
    <x v="849"/>
    <x v="124"/>
    <x v="47"/>
    <x v="0"/>
    <x v="4"/>
    <x v="46"/>
    <x v="144"/>
    <x v="26"/>
    <x v="2445"/>
    <x v="4056"/>
    <x v="31"/>
    <x v="0"/>
    <x v="0"/>
    <x v="1"/>
    <x v="23"/>
    <x v="2710"/>
    <x v="722"/>
    <x v="1583"/>
    <x v="312"/>
    <x v="3244"/>
    <x v="345"/>
    <x v="0"/>
    <x v="0"/>
    <x v="6"/>
    <x v="3244"/>
    <x v="569"/>
    <x v="244"/>
    <x v="380"/>
    <x v="1"/>
    <x v="380"/>
  </r>
  <r>
    <x v="4062"/>
    <x v="1687"/>
    <x v="14"/>
    <x v="2"/>
    <x v="3"/>
    <x v="79"/>
    <x v="217"/>
    <x v="56"/>
    <x v="13"/>
    <x v="2"/>
    <x v="54"/>
    <x v="132"/>
    <x v="34"/>
    <x v="1907"/>
    <x v="3420"/>
    <x v="23"/>
    <x v="0"/>
    <x v="0"/>
    <x v="1"/>
    <x v="23"/>
    <x v="1997"/>
    <x v="44"/>
    <x v="478"/>
    <x v="1"/>
    <x v="2115"/>
    <x v="2767"/>
    <x v="5"/>
    <x v="1177"/>
    <x v="6"/>
    <x v="2102"/>
    <x v="1355"/>
    <x v="1039"/>
    <x v="380"/>
    <x v="1"/>
    <x v="380"/>
  </r>
  <r>
    <x v="194"/>
    <x v="1688"/>
    <x v="14"/>
    <x v="4"/>
    <x v="5"/>
    <x v="838"/>
    <x v="124"/>
    <x v="55"/>
    <x v="8"/>
    <x v="2"/>
    <x v="50"/>
    <x v="122"/>
    <x v="30"/>
    <x v="774"/>
    <x v="1115"/>
    <x v="27"/>
    <x v="0"/>
    <x v="0"/>
    <x v="1"/>
    <x v="23"/>
    <x v="733"/>
    <x v="150"/>
    <x v="468"/>
    <x v="0"/>
    <x v="890"/>
    <x v="1280"/>
    <x v="490"/>
    <x v="126"/>
    <x v="0"/>
    <x v="997"/>
    <x v="737"/>
    <x v="411"/>
    <x v="380"/>
    <x v="1"/>
    <x v="380"/>
  </r>
  <r>
    <x v="178"/>
    <x v="1689"/>
    <x v="14"/>
    <x v="4"/>
    <x v="5"/>
    <x v="835"/>
    <x v="124"/>
    <x v="55"/>
    <x v="17"/>
    <x v="2"/>
    <x v="50"/>
    <x v="76"/>
    <x v="30"/>
    <x v="889"/>
    <x v="1551"/>
    <x v="27"/>
    <x v="0"/>
    <x v="0"/>
    <x v="1"/>
    <x v="23"/>
    <x v="915"/>
    <x v="47"/>
    <x v="311"/>
    <x v="0"/>
    <x v="892"/>
    <x v="1541"/>
    <x v="5"/>
    <x v="870"/>
    <x v="6"/>
    <x v="932"/>
    <x v="1662"/>
    <x v="1349"/>
    <x v="380"/>
    <x v="1"/>
    <x v="380"/>
  </r>
  <r>
    <x v="162"/>
    <x v="1690"/>
    <x v="14"/>
    <x v="4"/>
    <x v="5"/>
    <x v="832"/>
    <x v="124"/>
    <x v="62"/>
    <x v="0"/>
    <x v="2"/>
    <x v="54"/>
    <x v="132"/>
    <x v="34"/>
    <x v="329"/>
    <x v="856"/>
    <x v="23"/>
    <x v="0"/>
    <x v="0"/>
    <x v="1"/>
    <x v="23"/>
    <x v="728"/>
    <x v="40"/>
    <x v="297"/>
    <x v="127"/>
    <x v="821"/>
    <x v="2695"/>
    <x v="1"/>
    <x v="1617"/>
    <x v="1"/>
    <x v="853"/>
    <x v="1791"/>
    <x v="1478"/>
    <x v="380"/>
    <x v="1"/>
    <x v="380"/>
  </r>
  <r>
    <x v="159"/>
    <x v="1691"/>
    <x v="14"/>
    <x v="4"/>
    <x v="5"/>
    <x v="829"/>
    <x v="124"/>
    <x v="62"/>
    <x v="0"/>
    <x v="2"/>
    <x v="52"/>
    <x v="80"/>
    <x v="32"/>
    <x v="1341"/>
    <x v="2610"/>
    <x v="25"/>
    <x v="0"/>
    <x v="0"/>
    <x v="1"/>
    <x v="23"/>
    <x v="1456"/>
    <x v="42"/>
    <x v="302"/>
    <x v="35"/>
    <x v="1405"/>
    <x v="1119"/>
    <x v="449"/>
    <x v="167"/>
    <x v="0"/>
    <x v="1448"/>
    <x v="1371"/>
    <x v="1055"/>
    <x v="380"/>
    <x v="1"/>
    <x v="380"/>
  </r>
  <r>
    <x v="149"/>
    <x v="1692"/>
    <x v="14"/>
    <x v="4"/>
    <x v="5"/>
    <x v="827"/>
    <x v="124"/>
    <x v="53"/>
    <x v="17"/>
    <x v="3"/>
    <x v="56"/>
    <x v="147"/>
    <x v="36"/>
    <x v="1674"/>
    <x v="3046"/>
    <x v="21"/>
    <x v="0"/>
    <x v="0"/>
    <x v="1"/>
    <x v="23"/>
    <x v="1810"/>
    <x v="68"/>
    <x v="362"/>
    <x v="0"/>
    <x v="1837"/>
    <x v="2936"/>
    <x v="865"/>
    <x v="84"/>
    <x v="0"/>
    <x v="1789"/>
    <x v="2577"/>
    <x v="2271"/>
    <x v="380"/>
    <x v="1"/>
    <x v="380"/>
  </r>
  <r>
    <x v="132"/>
    <x v="1693"/>
    <x v="14"/>
    <x v="4"/>
    <x v="5"/>
    <x v="825"/>
    <x v="124"/>
    <x v="55"/>
    <x v="13"/>
    <x v="2"/>
    <x v="50"/>
    <x v="68"/>
    <x v="30"/>
    <x v="601"/>
    <x v="806"/>
    <x v="27"/>
    <x v="0"/>
    <x v="0"/>
    <x v="1"/>
    <x v="23"/>
    <x v="605"/>
    <x v="88"/>
    <x v="400"/>
    <x v="79"/>
    <x v="795"/>
    <x v="214"/>
    <x v="0"/>
    <x v="0"/>
    <x v="0"/>
    <x v="918"/>
    <x v="612"/>
    <x v="285"/>
    <x v="380"/>
    <x v="1"/>
    <x v="380"/>
  </r>
  <r>
    <x v="117"/>
    <x v="1694"/>
    <x v="14"/>
    <x v="4"/>
    <x v="5"/>
    <x v="823"/>
    <x v="124"/>
    <x v="55"/>
    <x v="19"/>
    <x v="2"/>
    <x v="44"/>
    <x v="59"/>
    <x v="24"/>
    <x v="1444"/>
    <x v="2382"/>
    <x v="33"/>
    <x v="0"/>
    <x v="0"/>
    <x v="1"/>
    <x v="23"/>
    <x v="1057"/>
    <x v="22"/>
    <x v="252"/>
    <x v="0"/>
    <x v="928"/>
    <x v="416"/>
    <x v="213"/>
    <x v="284"/>
    <x v="1"/>
    <x v="1050"/>
    <x v="659"/>
    <x v="333"/>
    <x v="380"/>
    <x v="1"/>
    <x v="380"/>
  </r>
  <r>
    <x v="4531"/>
    <x v="1695"/>
    <x v="14"/>
    <x v="4"/>
    <x v="5"/>
    <x v="819"/>
    <x v="124"/>
    <x v="53"/>
    <x v="17"/>
    <x v="2"/>
    <x v="50"/>
    <x v="94"/>
    <x v="30"/>
    <x v="972"/>
    <x v="1520"/>
    <x v="27"/>
    <x v="0"/>
    <x v="0"/>
    <x v="1"/>
    <x v="23"/>
    <x v="903"/>
    <x v="58"/>
    <x v="337"/>
    <x v="39"/>
    <x v="941"/>
    <x v="260"/>
    <x v="118"/>
    <x v="457"/>
    <x v="0"/>
    <x v="872"/>
    <x v="3708"/>
    <x v="3474"/>
    <x v="380"/>
    <x v="1"/>
    <x v="380"/>
  </r>
  <r>
    <x v="4525"/>
    <x v="1696"/>
    <x v="14"/>
    <x v="4"/>
    <x v="5"/>
    <x v="813"/>
    <x v="124"/>
    <x v="55"/>
    <x v="8"/>
    <x v="2"/>
    <x v="48"/>
    <x v="56"/>
    <x v="28"/>
    <x v="912"/>
    <x v="1615"/>
    <x v="29"/>
    <x v="0"/>
    <x v="0"/>
    <x v="1"/>
    <x v="23"/>
    <x v="879"/>
    <x v="32"/>
    <x v="284"/>
    <x v="2"/>
    <x v="837"/>
    <x v="100"/>
    <x v="58"/>
    <x v="604"/>
    <x v="0"/>
    <x v="1056"/>
    <x v="505"/>
    <x v="184"/>
    <x v="380"/>
    <x v="1"/>
    <x v="380"/>
  </r>
  <r>
    <x v="4300"/>
    <x v="1697"/>
    <x v="22"/>
    <x v="4"/>
    <x v="5"/>
    <x v="762"/>
    <x v="124"/>
    <x v="66"/>
    <x v="33"/>
    <x v="9"/>
    <x v="78"/>
    <x v="198"/>
    <x v="0"/>
    <x v="0"/>
    <x v="0"/>
    <x v="56"/>
    <x v="14"/>
    <x v="9"/>
    <x v="1"/>
    <x v="23"/>
    <x v="0"/>
    <x v="159"/>
    <x v="452"/>
    <x v="0"/>
    <x v="256"/>
    <x v="379"/>
    <x v="1"/>
    <x v="1502"/>
    <x v="1"/>
    <x v="249"/>
    <x v="2314"/>
    <x v="2005"/>
    <x v="380"/>
    <x v="1"/>
    <x v="380"/>
  </r>
  <r>
    <x v="56"/>
    <x v="1698"/>
    <x v="24"/>
    <x v="2"/>
    <x v="0"/>
    <x v="1"/>
    <x v="203"/>
    <x v="66"/>
    <x v="33"/>
    <x v="9"/>
    <x v="78"/>
    <x v="198"/>
    <x v="0"/>
    <x v="0"/>
    <x v="0"/>
    <x v="56"/>
    <x v="14"/>
    <x v="9"/>
    <x v="1"/>
    <x v="23"/>
    <x v="0"/>
    <x v="219"/>
    <x v="135"/>
    <x v="0"/>
    <x v="138"/>
    <x v="500"/>
    <x v="577"/>
    <x v="6"/>
    <x v="0"/>
    <x v="126"/>
    <x v="3589"/>
    <x v="3346"/>
    <x v="380"/>
    <x v="1"/>
    <x v="380"/>
  </r>
  <r>
    <x v="1659"/>
    <x v="1699"/>
    <x v="81"/>
    <x v="2"/>
    <x v="3"/>
    <x v="25"/>
    <x v="130"/>
    <x v="24"/>
    <x v="0"/>
    <x v="2"/>
    <x v="60"/>
    <x v="179"/>
    <x v="40"/>
    <x v="2130"/>
    <x v="2562"/>
    <x v="17"/>
    <x v="0"/>
    <x v="0"/>
    <x v="1"/>
    <x v="23"/>
    <x v="1639"/>
    <x v="179"/>
    <x v="763"/>
    <x v="2"/>
    <x v="3205"/>
    <x v="0"/>
    <x v="1"/>
    <x v="2066"/>
    <x v="13"/>
    <x v="3206"/>
    <x v="608"/>
    <x v="281"/>
    <x v="380"/>
    <x v="1"/>
    <x v="380"/>
  </r>
  <r>
    <x v="1659"/>
    <x v="1699"/>
    <x v="81"/>
    <x v="2"/>
    <x v="0"/>
    <x v="25"/>
    <x v="130"/>
    <x v="42"/>
    <x v="17"/>
    <x v="8"/>
    <x v="60"/>
    <x v="179"/>
    <x v="40"/>
    <x v="983"/>
    <x v="4004"/>
    <x v="17"/>
    <x v="0"/>
    <x v="0"/>
    <x v="1"/>
    <x v="23"/>
    <x v="2666"/>
    <x v="179"/>
    <x v="763"/>
    <x v="2"/>
    <x v="3205"/>
    <x v="0"/>
    <x v="1"/>
    <x v="2066"/>
    <x v="13"/>
    <x v="3206"/>
    <x v="608"/>
    <x v="281"/>
    <x v="380"/>
    <x v="1"/>
    <x v="380"/>
  </r>
  <r>
    <x v="766"/>
    <x v="1700"/>
    <x v="84"/>
    <x v="4"/>
    <x v="5"/>
    <x v="15"/>
    <x v="130"/>
    <x v="24"/>
    <x v="17"/>
    <x v="3"/>
    <x v="61"/>
    <x v="179"/>
    <x v="41"/>
    <x v="132"/>
    <x v="167"/>
    <x v="16"/>
    <x v="0"/>
    <x v="0"/>
    <x v="1"/>
    <x v="23"/>
    <x v="257"/>
    <x v="84"/>
    <x v="395"/>
    <x v="0"/>
    <x v="504"/>
    <x v="345"/>
    <x v="0"/>
    <x v="0"/>
    <x v="6"/>
    <x v="510"/>
    <x v="3863"/>
    <x v="3658"/>
    <x v="380"/>
    <x v="1"/>
    <x v="380"/>
  </r>
  <r>
    <x v="2701"/>
    <x v="1701"/>
    <x v="14"/>
    <x v="2"/>
    <x v="3"/>
    <x v="42"/>
    <x v="121"/>
    <x v="53"/>
    <x v="17"/>
    <x v="2"/>
    <x v="52"/>
    <x v="40"/>
    <x v="32"/>
    <x v="1799"/>
    <x v="2923"/>
    <x v="25"/>
    <x v="0"/>
    <x v="0"/>
    <x v="1"/>
    <x v="23"/>
    <x v="1637"/>
    <x v="34"/>
    <x v="438"/>
    <x v="25"/>
    <x v="1722"/>
    <x v="2072"/>
    <x v="1"/>
    <x v="1811"/>
    <x v="6"/>
    <x v="1626"/>
    <x v="3420"/>
    <x v="3161"/>
    <x v="380"/>
    <x v="1"/>
    <x v="380"/>
  </r>
  <r>
    <x v="242"/>
    <x v="1702"/>
    <x v="14"/>
    <x v="4"/>
    <x v="5"/>
    <x v="852"/>
    <x v="124"/>
    <x v="55"/>
    <x v="13"/>
    <x v="2"/>
    <x v="50"/>
    <x v="26"/>
    <x v="30"/>
    <x v="1533"/>
    <x v="2821"/>
    <x v="27"/>
    <x v="0"/>
    <x v="0"/>
    <x v="1"/>
    <x v="23"/>
    <x v="1532"/>
    <x v="160"/>
    <x v="479"/>
    <x v="233"/>
    <x v="1768"/>
    <x v="1691"/>
    <x v="318"/>
    <x v="275"/>
    <x v="13"/>
    <x v="1811"/>
    <x v="1063"/>
    <x v="744"/>
    <x v="380"/>
    <x v="1"/>
    <x v="380"/>
  </r>
  <r>
    <x v="287"/>
    <x v="1703"/>
    <x v="14"/>
    <x v="4"/>
    <x v="5"/>
    <x v="853"/>
    <x v="124"/>
    <x v="62"/>
    <x v="0"/>
    <x v="2"/>
    <x v="52"/>
    <x v="128"/>
    <x v="32"/>
    <x v="471"/>
    <x v="972"/>
    <x v="25"/>
    <x v="0"/>
    <x v="0"/>
    <x v="1"/>
    <x v="23"/>
    <x v="730"/>
    <x v="45"/>
    <x v="305"/>
    <x v="0"/>
    <x v="754"/>
    <x v="1204"/>
    <x v="409"/>
    <x v="144"/>
    <x v="0"/>
    <x v="809"/>
    <x v="1443"/>
    <x v="1127"/>
    <x v="380"/>
    <x v="1"/>
    <x v="380"/>
  </r>
  <r>
    <x v="3063"/>
    <x v="1704"/>
    <x v="14"/>
    <x v="2"/>
    <x v="3"/>
    <x v="5"/>
    <x v="87"/>
    <x v="62"/>
    <x v="0"/>
    <x v="2"/>
    <x v="50"/>
    <x v="128"/>
    <x v="30"/>
    <x v="693"/>
    <x v="1572"/>
    <x v="27"/>
    <x v="0"/>
    <x v="0"/>
    <x v="1"/>
    <x v="23"/>
    <x v="924"/>
    <x v="42"/>
    <x v="467"/>
    <x v="2"/>
    <x v="1051"/>
    <x v="2466"/>
    <x v="5"/>
    <x v="911"/>
    <x v="8"/>
    <x v="1058"/>
    <x v="2152"/>
    <x v="1842"/>
    <x v="380"/>
    <x v="1"/>
    <x v="380"/>
  </r>
  <r>
    <x v="513"/>
    <x v="1705"/>
    <x v="14"/>
    <x v="2"/>
    <x v="3"/>
    <x v="13"/>
    <x v="87"/>
    <x v="56"/>
    <x v="13"/>
    <x v="2"/>
    <x v="52"/>
    <x v="129"/>
    <x v="32"/>
    <x v="1126"/>
    <x v="2110"/>
    <x v="25"/>
    <x v="0"/>
    <x v="0"/>
    <x v="1"/>
    <x v="23"/>
    <x v="1228"/>
    <x v="56"/>
    <x v="537"/>
    <x v="0"/>
    <x v="1368"/>
    <x v="2747"/>
    <x v="1"/>
    <x v="1728"/>
    <x v="1"/>
    <x v="1356"/>
    <x v="2318"/>
    <x v="2009"/>
    <x v="380"/>
    <x v="1"/>
    <x v="380"/>
  </r>
  <r>
    <x v="1337"/>
    <x v="1706"/>
    <x v="14"/>
    <x v="2"/>
    <x v="3"/>
    <x v="21"/>
    <x v="87"/>
    <x v="56"/>
    <x v="13"/>
    <x v="2"/>
    <x v="52"/>
    <x v="134"/>
    <x v="32"/>
    <x v="1168"/>
    <x v="2403"/>
    <x v="25"/>
    <x v="0"/>
    <x v="0"/>
    <x v="1"/>
    <x v="23"/>
    <x v="1359"/>
    <x v="53"/>
    <x v="523"/>
    <x v="121"/>
    <x v="1561"/>
    <x v="927"/>
    <x v="545"/>
    <x v="143"/>
    <x v="0"/>
    <x v="1581"/>
    <x v="1626"/>
    <x v="1313"/>
    <x v="380"/>
    <x v="1"/>
    <x v="380"/>
  </r>
  <r>
    <x v="1793"/>
    <x v="1707"/>
    <x v="14"/>
    <x v="2"/>
    <x v="3"/>
    <x v="27"/>
    <x v="87"/>
    <x v="62"/>
    <x v="0"/>
    <x v="2"/>
    <x v="52"/>
    <x v="127"/>
    <x v="32"/>
    <x v="1713"/>
    <x v="3253"/>
    <x v="25"/>
    <x v="0"/>
    <x v="0"/>
    <x v="1"/>
    <x v="23"/>
    <x v="1813"/>
    <x v="48"/>
    <x v="495"/>
    <x v="4"/>
    <x v="1939"/>
    <x v="2813"/>
    <x v="581"/>
    <x v="152"/>
    <x v="20"/>
    <x v="1892"/>
    <x v="2194"/>
    <x v="1885"/>
    <x v="380"/>
    <x v="1"/>
    <x v="380"/>
  </r>
  <r>
    <x v="2054"/>
    <x v="1708"/>
    <x v="14"/>
    <x v="2"/>
    <x v="3"/>
    <x v="31"/>
    <x v="87"/>
    <x v="58"/>
    <x v="17"/>
    <x v="2"/>
    <x v="52"/>
    <x v="128"/>
    <x v="32"/>
    <x v="1650"/>
    <x v="3140"/>
    <x v="25"/>
    <x v="0"/>
    <x v="0"/>
    <x v="1"/>
    <x v="23"/>
    <x v="1752"/>
    <x v="72"/>
    <x v="598"/>
    <x v="2"/>
    <x v="1935"/>
    <x v="1996"/>
    <x v="569"/>
    <x v="156"/>
    <x v="0"/>
    <x v="1806"/>
    <x v="3521"/>
    <x v="3272"/>
    <x v="380"/>
    <x v="1"/>
    <x v="380"/>
  </r>
  <r>
    <x v="1993"/>
    <x v="1709"/>
    <x v="14"/>
    <x v="2"/>
    <x v="3"/>
    <x v="30"/>
    <x v="87"/>
    <x v="62"/>
    <x v="0"/>
    <x v="2"/>
    <x v="49"/>
    <x v="122"/>
    <x v="29"/>
    <x v="1069"/>
    <x v="2475"/>
    <x v="28"/>
    <x v="0"/>
    <x v="0"/>
    <x v="1"/>
    <x v="23"/>
    <x v="1301"/>
    <x v="106"/>
    <x v="662"/>
    <x v="104"/>
    <x v="1606"/>
    <x v="3006"/>
    <x v="807"/>
    <x v="88"/>
    <x v="0"/>
    <x v="1562"/>
    <x v="2706"/>
    <x v="2402"/>
    <x v="380"/>
    <x v="1"/>
    <x v="380"/>
  </r>
  <r>
    <x v="1570"/>
    <x v="1710"/>
    <x v="14"/>
    <x v="2"/>
    <x v="3"/>
    <x v="24"/>
    <x v="87"/>
    <x v="62"/>
    <x v="0"/>
    <x v="2"/>
    <x v="52"/>
    <x v="128"/>
    <x v="32"/>
    <x v="775"/>
    <x v="1931"/>
    <x v="25"/>
    <x v="0"/>
    <x v="0"/>
    <x v="1"/>
    <x v="23"/>
    <x v="1137"/>
    <x v="53"/>
    <x v="523"/>
    <x v="0"/>
    <x v="1282"/>
    <x v="724"/>
    <x v="282"/>
    <x v="256"/>
    <x v="0"/>
    <x v="1273"/>
    <x v="2214"/>
    <x v="1905"/>
    <x v="380"/>
    <x v="1"/>
    <x v="380"/>
  </r>
  <r>
    <x v="1048"/>
    <x v="1711"/>
    <x v="14"/>
    <x v="2"/>
    <x v="3"/>
    <x v="18"/>
    <x v="87"/>
    <x v="62"/>
    <x v="0"/>
    <x v="2"/>
    <x v="52"/>
    <x v="128"/>
    <x v="32"/>
    <x v="699"/>
    <x v="1785"/>
    <x v="25"/>
    <x v="0"/>
    <x v="0"/>
    <x v="1"/>
    <x v="23"/>
    <x v="1074"/>
    <x v="55"/>
    <x v="532"/>
    <x v="0"/>
    <x v="1229"/>
    <x v="2092"/>
    <x v="445"/>
    <x v="159"/>
    <x v="0"/>
    <x v="1246"/>
    <x v="1807"/>
    <x v="1495"/>
    <x v="380"/>
    <x v="1"/>
    <x v="380"/>
  </r>
  <r>
    <x v="321"/>
    <x v="1712"/>
    <x v="14"/>
    <x v="4"/>
    <x v="5"/>
    <x v="860"/>
    <x v="124"/>
    <x v="53"/>
    <x v="17"/>
    <x v="3"/>
    <x v="52"/>
    <x v="124"/>
    <x v="32"/>
    <x v="1503"/>
    <x v="2913"/>
    <x v="25"/>
    <x v="0"/>
    <x v="0"/>
    <x v="1"/>
    <x v="23"/>
    <x v="1631"/>
    <x v="110"/>
    <x v="430"/>
    <x v="0"/>
    <x v="1690"/>
    <x v="3133"/>
    <x v="5"/>
    <x v="1081"/>
    <x v="6"/>
    <x v="1659"/>
    <x v="2539"/>
    <x v="2233"/>
    <x v="380"/>
    <x v="1"/>
    <x v="380"/>
  </r>
  <r>
    <x v="333"/>
    <x v="1713"/>
    <x v="14"/>
    <x v="4"/>
    <x v="5"/>
    <x v="862"/>
    <x v="124"/>
    <x v="62"/>
    <x v="0"/>
    <x v="2"/>
    <x v="52"/>
    <x v="130"/>
    <x v="32"/>
    <x v="552"/>
    <x v="1037"/>
    <x v="25"/>
    <x v="0"/>
    <x v="0"/>
    <x v="1"/>
    <x v="23"/>
    <x v="761"/>
    <x v="74"/>
    <x v="376"/>
    <x v="0"/>
    <x v="846"/>
    <x v="3110"/>
    <x v="517"/>
    <x v="117"/>
    <x v="13"/>
    <x v="894"/>
    <x v="1490"/>
    <x v="1174"/>
    <x v="380"/>
    <x v="1"/>
    <x v="380"/>
  </r>
  <r>
    <x v="341"/>
    <x v="1714"/>
    <x v="14"/>
    <x v="4"/>
    <x v="5"/>
    <x v="864"/>
    <x v="124"/>
    <x v="62"/>
    <x v="0"/>
    <x v="2"/>
    <x v="49"/>
    <x v="124"/>
    <x v="29"/>
    <x v="823"/>
    <x v="1588"/>
    <x v="28"/>
    <x v="0"/>
    <x v="0"/>
    <x v="1"/>
    <x v="23"/>
    <x v="899"/>
    <x v="89"/>
    <x v="401"/>
    <x v="2"/>
    <x v="968"/>
    <x v="2650"/>
    <x v="5"/>
    <x v="892"/>
    <x v="1"/>
    <x v="1017"/>
    <x v="1543"/>
    <x v="1229"/>
    <x v="380"/>
    <x v="1"/>
    <x v="380"/>
  </r>
  <r>
    <x v="370"/>
    <x v="1715"/>
    <x v="14"/>
    <x v="4"/>
    <x v="5"/>
    <x v="874"/>
    <x v="124"/>
    <x v="55"/>
    <x v="0"/>
    <x v="2"/>
    <x v="48"/>
    <x v="42"/>
    <x v="28"/>
    <x v="429"/>
    <x v="615"/>
    <x v="29"/>
    <x v="0"/>
    <x v="0"/>
    <x v="1"/>
    <x v="23"/>
    <x v="482"/>
    <x v="130"/>
    <x v="451"/>
    <x v="5"/>
    <x v="688"/>
    <x v="2840"/>
    <x v="550"/>
    <x v="97"/>
    <x v="0"/>
    <x v="770"/>
    <x v="761"/>
    <x v="435"/>
    <x v="380"/>
    <x v="1"/>
    <x v="380"/>
  </r>
  <r>
    <x v="2295"/>
    <x v="1716"/>
    <x v="14"/>
    <x v="2"/>
    <x v="3"/>
    <x v="35"/>
    <x v="135"/>
    <x v="56"/>
    <x v="13"/>
    <x v="3"/>
    <x v="60"/>
    <x v="124"/>
    <x v="40"/>
    <x v="1594"/>
    <x v="3121"/>
    <x v="17"/>
    <x v="0"/>
    <x v="0"/>
    <x v="1"/>
    <x v="23"/>
    <x v="1950"/>
    <x v="244"/>
    <x v="820"/>
    <x v="2"/>
    <x v="2257"/>
    <x v="3015"/>
    <x v="931"/>
    <x v="79"/>
    <x v="0"/>
    <x v="2214"/>
    <x v="1690"/>
    <x v="1377"/>
    <x v="380"/>
    <x v="1"/>
    <x v="380"/>
  </r>
  <r>
    <x v="2751"/>
    <x v="1717"/>
    <x v="14"/>
    <x v="2"/>
    <x v="3"/>
    <x v="43"/>
    <x v="135"/>
    <x v="56"/>
    <x v="8"/>
    <x v="2"/>
    <x v="49"/>
    <x v="124"/>
    <x v="29"/>
    <x v="1129"/>
    <x v="2051"/>
    <x v="28"/>
    <x v="0"/>
    <x v="0"/>
    <x v="1"/>
    <x v="23"/>
    <x v="1100"/>
    <x v="100"/>
    <x v="653"/>
    <x v="119"/>
    <x v="1440"/>
    <x v="495"/>
    <x v="222"/>
    <x v="323"/>
    <x v="1"/>
    <x v="1358"/>
    <x v="3302"/>
    <x v="3029"/>
    <x v="380"/>
    <x v="1"/>
    <x v="380"/>
  </r>
  <r>
    <x v="2751"/>
    <x v="1718"/>
    <x v="24"/>
    <x v="2"/>
    <x v="0"/>
    <x v="43"/>
    <x v="135"/>
    <x v="66"/>
    <x v="33"/>
    <x v="9"/>
    <x v="78"/>
    <x v="198"/>
    <x v="0"/>
    <x v="0"/>
    <x v="0"/>
    <x v="56"/>
    <x v="14"/>
    <x v="9"/>
    <x v="1"/>
    <x v="23"/>
    <x v="0"/>
    <x v="45"/>
    <x v="47"/>
    <x v="0"/>
    <x v="47"/>
    <x v="1005"/>
    <x v="5"/>
    <x v="664"/>
    <x v="1"/>
    <x v="42"/>
    <x v="3351"/>
    <x v="3085"/>
    <x v="380"/>
    <x v="1"/>
    <x v="380"/>
  </r>
  <r>
    <x v="3502"/>
    <x v="1719"/>
    <x v="14"/>
    <x v="2"/>
    <x v="3"/>
    <x v="60"/>
    <x v="135"/>
    <x v="53"/>
    <x v="17"/>
    <x v="3"/>
    <x v="57"/>
    <x v="159"/>
    <x v="37"/>
    <x v="2034"/>
    <x v="3583"/>
    <x v="20"/>
    <x v="0"/>
    <x v="0"/>
    <x v="1"/>
    <x v="23"/>
    <x v="2221"/>
    <x v="149"/>
    <x v="721"/>
    <x v="0"/>
    <x v="2499"/>
    <x v="1935"/>
    <x v="739"/>
    <x v="141"/>
    <x v="0"/>
    <x v="2346"/>
    <x v="2836"/>
    <x v="2538"/>
    <x v="380"/>
    <x v="1"/>
    <x v="380"/>
  </r>
  <r>
    <x v="2802"/>
    <x v="1720"/>
    <x v="14"/>
    <x v="2"/>
    <x v="3"/>
    <x v="44"/>
    <x v="135"/>
    <x v="56"/>
    <x v="13"/>
    <x v="2"/>
    <x v="50"/>
    <x v="113"/>
    <x v="30"/>
    <x v="809"/>
    <x v="1297"/>
    <x v="27"/>
    <x v="0"/>
    <x v="0"/>
    <x v="1"/>
    <x v="23"/>
    <x v="817"/>
    <x v="136"/>
    <x v="669"/>
    <x v="7"/>
    <x v="1129"/>
    <x v="3022"/>
    <x v="5"/>
    <x v="936"/>
    <x v="6"/>
    <x v="1304"/>
    <x v="561"/>
    <x v="236"/>
    <x v="380"/>
    <x v="1"/>
    <x v="380"/>
  </r>
  <r>
    <x v="2243"/>
    <x v="1721"/>
    <x v="14"/>
    <x v="2"/>
    <x v="3"/>
    <x v="34"/>
    <x v="135"/>
    <x v="53"/>
    <x v="17"/>
    <x v="4"/>
    <x v="76"/>
    <x v="196"/>
    <x v="56"/>
    <x v="2077"/>
    <x v="3763"/>
    <x v="1"/>
    <x v="14"/>
    <x v="9"/>
    <x v="1"/>
    <x v="23"/>
    <x v="2587"/>
    <x v="109"/>
    <x v="651"/>
    <x v="0"/>
    <x v="2974"/>
    <x v="2985"/>
    <x v="971"/>
    <x v="92"/>
    <x v="0"/>
    <x v="279"/>
    <x v="4360"/>
    <x v="4387"/>
    <x v="380"/>
    <x v="1"/>
    <x v="380"/>
  </r>
  <r>
    <x v="640"/>
    <x v="1722"/>
    <x v="14"/>
    <x v="2"/>
    <x v="3"/>
    <x v="14"/>
    <x v="135"/>
    <x v="62"/>
    <x v="0"/>
    <x v="2"/>
    <x v="49"/>
    <x v="123"/>
    <x v="29"/>
    <x v="894"/>
    <x v="1900"/>
    <x v="28"/>
    <x v="0"/>
    <x v="0"/>
    <x v="1"/>
    <x v="23"/>
    <x v="1037"/>
    <x v="249"/>
    <x v="824"/>
    <x v="187"/>
    <x v="1559"/>
    <x v="3076"/>
    <x v="788"/>
    <x v="90"/>
    <x v="0"/>
    <x v="1522"/>
    <x v="2701"/>
    <x v="3580"/>
    <x v="189"/>
    <x v="0"/>
    <x v="94"/>
  </r>
  <r>
    <x v="2575"/>
    <x v="1723"/>
    <x v="14"/>
    <x v="2"/>
    <x v="3"/>
    <x v="4"/>
    <x v="135"/>
    <x v="55"/>
    <x v="0"/>
    <x v="2"/>
    <x v="50"/>
    <x v="131"/>
    <x v="30"/>
    <x v="1224"/>
    <x v="2425"/>
    <x v="27"/>
    <x v="0"/>
    <x v="0"/>
    <x v="1"/>
    <x v="23"/>
    <x v="1308"/>
    <x v="397"/>
    <x v="904"/>
    <x v="49"/>
    <x v="1727"/>
    <x v="2171"/>
    <x v="1"/>
    <x v="1814"/>
    <x v="1"/>
    <x v="1784"/>
    <x v="982"/>
    <x v="661"/>
    <x v="380"/>
    <x v="1"/>
    <x v="380"/>
  </r>
  <r>
    <x v="418"/>
    <x v="1724"/>
    <x v="14"/>
    <x v="4"/>
    <x v="5"/>
    <x v="877"/>
    <x v="124"/>
    <x v="62"/>
    <x v="0"/>
    <x v="2"/>
    <x v="55"/>
    <x v="145"/>
    <x v="35"/>
    <x v="537"/>
    <x v="1209"/>
    <x v="22"/>
    <x v="0"/>
    <x v="0"/>
    <x v="1"/>
    <x v="23"/>
    <x v="917"/>
    <x v="110"/>
    <x v="430"/>
    <x v="0"/>
    <x v="1008"/>
    <x v="2597"/>
    <x v="592"/>
    <x v="105"/>
    <x v="0"/>
    <x v="1057"/>
    <x v="1483"/>
    <x v="1167"/>
    <x v="380"/>
    <x v="1"/>
    <x v="380"/>
  </r>
  <r>
    <x v="419"/>
    <x v="1725"/>
    <x v="22"/>
    <x v="4"/>
    <x v="5"/>
    <x v="878"/>
    <x v="124"/>
    <x v="66"/>
    <x v="33"/>
    <x v="9"/>
    <x v="78"/>
    <x v="198"/>
    <x v="0"/>
    <x v="0"/>
    <x v="0"/>
    <x v="56"/>
    <x v="14"/>
    <x v="9"/>
    <x v="1"/>
    <x v="23"/>
    <x v="0"/>
    <x v="98"/>
    <x v="414"/>
    <x v="0"/>
    <x v="248"/>
    <x v="771"/>
    <x v="1"/>
    <x v="1500"/>
    <x v="1"/>
    <x v="242"/>
    <x v="2244"/>
    <x v="1935"/>
    <x v="380"/>
    <x v="1"/>
    <x v="380"/>
  </r>
  <r>
    <x v="434"/>
    <x v="1726"/>
    <x v="110"/>
    <x v="6"/>
    <x v="7"/>
    <x v="879"/>
    <x v="124"/>
    <x v="66"/>
    <x v="33"/>
    <x v="9"/>
    <x v="78"/>
    <x v="198"/>
    <x v="0"/>
    <x v="0"/>
    <x v="0"/>
    <x v="56"/>
    <x v="14"/>
    <x v="9"/>
    <x v="1"/>
    <x v="23"/>
    <x v="0"/>
    <x v="611"/>
    <x v="1314"/>
    <x v="0"/>
    <x v="666"/>
    <x v="2833"/>
    <x v="2"/>
    <x v="1436"/>
    <x v="2"/>
    <x v="806"/>
    <x v="529"/>
    <x v="205"/>
    <x v="380"/>
    <x v="1"/>
    <x v="380"/>
  </r>
  <r>
    <x v="450"/>
    <x v="1727"/>
    <x v="37"/>
    <x v="6"/>
    <x v="7"/>
    <x v="883"/>
    <x v="124"/>
    <x v="38"/>
    <x v="27"/>
    <x v="2"/>
    <x v="20"/>
    <x v="169"/>
    <x v="33"/>
    <x v="1118"/>
    <x v="70"/>
    <x v="24"/>
    <x v="8"/>
    <x v="0"/>
    <x v="1"/>
    <x v="23"/>
    <x v="46"/>
    <x v="100"/>
    <x v="914"/>
    <x v="132"/>
    <x v="459"/>
    <x v="1851"/>
    <x v="575"/>
    <x v="65"/>
    <x v="0"/>
    <x v="502"/>
    <x v="1549"/>
    <x v="1235"/>
    <x v="380"/>
    <x v="1"/>
    <x v="380"/>
  </r>
  <r>
    <x v="464"/>
    <x v="1728"/>
    <x v="43"/>
    <x v="6"/>
    <x v="7"/>
    <x v="885"/>
    <x v="124"/>
    <x v="40"/>
    <x v="0"/>
    <x v="2"/>
    <x v="34"/>
    <x v="169"/>
    <x v="33"/>
    <x v="640"/>
    <x v="276"/>
    <x v="24"/>
    <x v="5"/>
    <x v="0"/>
    <x v="1"/>
    <x v="23"/>
    <x v="160"/>
    <x v="138"/>
    <x v="1078"/>
    <x v="87"/>
    <x v="1492"/>
    <x v="1868"/>
    <x v="449"/>
    <x v="173"/>
    <x v="14"/>
    <x v="1607"/>
    <x v="663"/>
    <x v="337"/>
    <x v="380"/>
    <x v="1"/>
    <x v="380"/>
  </r>
  <r>
    <x v="464"/>
    <x v="1728"/>
    <x v="43"/>
    <x v="6"/>
    <x v="0"/>
    <x v="885"/>
    <x v="124"/>
    <x v="32"/>
    <x v="0"/>
    <x v="2"/>
    <x v="31"/>
    <x v="189"/>
    <x v="49"/>
    <x v="1346"/>
    <x v="297"/>
    <x v="8"/>
    <x v="0"/>
    <x v="8"/>
    <x v="1"/>
    <x v="23"/>
    <x v="150"/>
    <x v="138"/>
    <x v="1078"/>
    <x v="87"/>
    <x v="1492"/>
    <x v="1868"/>
    <x v="449"/>
    <x v="173"/>
    <x v="14"/>
    <x v="1607"/>
    <x v="663"/>
    <x v="337"/>
    <x v="380"/>
    <x v="1"/>
    <x v="380"/>
  </r>
  <r>
    <x v="477"/>
    <x v="1729"/>
    <x v="22"/>
    <x v="4"/>
    <x v="5"/>
    <x v="887"/>
    <x v="124"/>
    <x v="66"/>
    <x v="33"/>
    <x v="9"/>
    <x v="78"/>
    <x v="198"/>
    <x v="0"/>
    <x v="0"/>
    <x v="0"/>
    <x v="56"/>
    <x v="14"/>
    <x v="9"/>
    <x v="1"/>
    <x v="23"/>
    <x v="0"/>
    <x v="30"/>
    <x v="278"/>
    <x v="0"/>
    <x v="229"/>
    <x v="1394"/>
    <x v="155"/>
    <x v="97"/>
    <x v="19"/>
    <x v="222"/>
    <x v="2224"/>
    <x v="1915"/>
    <x v="380"/>
    <x v="1"/>
    <x v="380"/>
  </r>
  <r>
    <x v="477"/>
    <x v="1730"/>
    <x v="24"/>
    <x v="5"/>
    <x v="0"/>
    <x v="887"/>
    <x v="124"/>
    <x v="66"/>
    <x v="33"/>
    <x v="9"/>
    <x v="78"/>
    <x v="198"/>
    <x v="0"/>
    <x v="0"/>
    <x v="0"/>
    <x v="56"/>
    <x v="14"/>
    <x v="9"/>
    <x v="1"/>
    <x v="23"/>
    <x v="0"/>
    <x v="68"/>
    <x v="63"/>
    <x v="0"/>
    <x v="64"/>
    <x v="2202"/>
    <x v="35"/>
    <x v="52"/>
    <x v="5"/>
    <x v="68"/>
    <x v="235"/>
    <x v="69"/>
    <x v="380"/>
    <x v="1"/>
    <x v="380"/>
  </r>
  <r>
    <x v="489"/>
    <x v="1731"/>
    <x v="14"/>
    <x v="4"/>
    <x v="5"/>
    <x v="891"/>
    <x v="124"/>
    <x v="55"/>
    <x v="8"/>
    <x v="2"/>
    <x v="48"/>
    <x v="101"/>
    <x v="28"/>
    <x v="734"/>
    <x v="1086"/>
    <x v="29"/>
    <x v="0"/>
    <x v="0"/>
    <x v="1"/>
    <x v="23"/>
    <x v="667"/>
    <x v="140"/>
    <x v="438"/>
    <x v="6"/>
    <x v="825"/>
    <x v="1274"/>
    <x v="517"/>
    <x v="116"/>
    <x v="0"/>
    <x v="925"/>
    <x v="738"/>
    <x v="412"/>
    <x v="380"/>
    <x v="1"/>
    <x v="380"/>
  </r>
  <r>
    <x v="488"/>
    <x v="1732"/>
    <x v="14"/>
    <x v="4"/>
    <x v="5"/>
    <x v="890"/>
    <x v="124"/>
    <x v="62"/>
    <x v="0"/>
    <x v="2"/>
    <x v="56"/>
    <x v="148"/>
    <x v="36"/>
    <x v="768"/>
    <x v="1721"/>
    <x v="21"/>
    <x v="0"/>
    <x v="0"/>
    <x v="1"/>
    <x v="23"/>
    <x v="1170"/>
    <x v="210"/>
    <x v="512"/>
    <x v="0"/>
    <x v="1296"/>
    <x v="1938"/>
    <x v="5"/>
    <x v="985"/>
    <x v="6"/>
    <x v="1334"/>
    <x v="1467"/>
    <x v="1151"/>
    <x v="380"/>
    <x v="1"/>
    <x v="380"/>
  </r>
  <r>
    <x v="479"/>
    <x v="1733"/>
    <x v="0"/>
    <x v="4"/>
    <x v="5"/>
    <x v="888"/>
    <x v="124"/>
    <x v="56"/>
    <x v="8"/>
    <x v="2"/>
    <x v="56"/>
    <x v="156"/>
    <x v="36"/>
    <x v="688"/>
    <x v="1578"/>
    <x v="21"/>
    <x v="0"/>
    <x v="0"/>
    <x v="1"/>
    <x v="23"/>
    <x v="1101"/>
    <x v="670"/>
    <x v="739"/>
    <x v="0"/>
    <x v="1425"/>
    <x v="237"/>
    <x v="0"/>
    <x v="0"/>
    <x v="1"/>
    <x v="1520"/>
    <x v="774"/>
    <x v="449"/>
    <x v="380"/>
    <x v="1"/>
    <x v="380"/>
  </r>
  <r>
    <x v="445"/>
    <x v="1734"/>
    <x v="14"/>
    <x v="4"/>
    <x v="5"/>
    <x v="882"/>
    <x v="124"/>
    <x v="55"/>
    <x v="17"/>
    <x v="2"/>
    <x v="58"/>
    <x v="162"/>
    <x v="38"/>
    <x v="1368"/>
    <x v="2388"/>
    <x v="19"/>
    <x v="0"/>
    <x v="0"/>
    <x v="1"/>
    <x v="23"/>
    <x v="1519"/>
    <x v="223"/>
    <x v="532"/>
    <x v="0"/>
    <x v="1639"/>
    <x v="346"/>
    <x v="1"/>
    <x v="1787"/>
    <x v="1"/>
    <x v="1738"/>
    <x v="690"/>
    <x v="364"/>
    <x v="380"/>
    <x v="1"/>
    <x v="380"/>
  </r>
  <r>
    <x v="444"/>
    <x v="1735"/>
    <x v="0"/>
    <x v="4"/>
    <x v="5"/>
    <x v="881"/>
    <x v="124"/>
    <x v="52"/>
    <x v="0"/>
    <x v="2"/>
    <x v="57"/>
    <x v="160"/>
    <x v="37"/>
    <x v="218"/>
    <x v="346"/>
    <x v="20"/>
    <x v="0"/>
    <x v="0"/>
    <x v="1"/>
    <x v="23"/>
    <x v="407"/>
    <x v="618"/>
    <x v="761"/>
    <x v="111"/>
    <x v="876"/>
    <x v="1806"/>
    <x v="5"/>
    <x v="866"/>
    <x v="1"/>
    <x v="722"/>
    <x v="4058"/>
    <x v="3945"/>
    <x v="380"/>
    <x v="1"/>
    <x v="380"/>
  </r>
  <r>
    <x v="443"/>
    <x v="1736"/>
    <x v="16"/>
    <x v="4"/>
    <x v="5"/>
    <x v="880"/>
    <x v="124"/>
    <x v="50"/>
    <x v="17"/>
    <x v="2"/>
    <x v="48"/>
    <x v="76"/>
    <x v="28"/>
    <x v="1272"/>
    <x v="1981"/>
    <x v="29"/>
    <x v="0"/>
    <x v="0"/>
    <x v="1"/>
    <x v="23"/>
    <x v="1032"/>
    <x v="138"/>
    <x v="458"/>
    <x v="5"/>
    <x v="1140"/>
    <x v="1806"/>
    <x v="5"/>
    <x v="938"/>
    <x v="1"/>
    <x v="1155"/>
    <x v="1824"/>
    <x v="1512"/>
    <x v="380"/>
    <x v="1"/>
    <x v="380"/>
  </r>
  <r>
    <x v="363"/>
    <x v="1737"/>
    <x v="14"/>
    <x v="4"/>
    <x v="5"/>
    <x v="871"/>
    <x v="124"/>
    <x v="55"/>
    <x v="8"/>
    <x v="2"/>
    <x v="33"/>
    <x v="130"/>
    <x v="32"/>
    <x v="916"/>
    <x v="1436"/>
    <x v="25"/>
    <x v="5"/>
    <x v="0"/>
    <x v="1"/>
    <x v="23"/>
    <x v="411"/>
    <x v="109"/>
    <x v="428"/>
    <x v="2"/>
    <x v="625"/>
    <x v="2113"/>
    <x v="402"/>
    <x v="134"/>
    <x v="0"/>
    <x v="646"/>
    <x v="2447"/>
    <x v="2140"/>
    <x v="380"/>
    <x v="1"/>
    <x v="380"/>
  </r>
  <r>
    <x v="361"/>
    <x v="1738"/>
    <x v="14"/>
    <x v="4"/>
    <x v="5"/>
    <x v="869"/>
    <x v="124"/>
    <x v="62"/>
    <x v="0"/>
    <x v="2"/>
    <x v="49"/>
    <x v="120"/>
    <x v="29"/>
    <x v="1638"/>
    <x v="3142"/>
    <x v="28"/>
    <x v="0"/>
    <x v="0"/>
    <x v="1"/>
    <x v="23"/>
    <x v="1661"/>
    <x v="150"/>
    <x v="468"/>
    <x v="140"/>
    <x v="1842"/>
    <x v="2200"/>
    <x v="1"/>
    <x v="1832"/>
    <x v="8"/>
    <x v="1855"/>
    <x v="1325"/>
    <x v="1009"/>
    <x v="380"/>
    <x v="1"/>
    <x v="380"/>
  </r>
  <r>
    <x v="353"/>
    <x v="1739"/>
    <x v="50"/>
    <x v="4"/>
    <x v="7"/>
    <x v="868"/>
    <x v="124"/>
    <x v="66"/>
    <x v="33"/>
    <x v="9"/>
    <x v="78"/>
    <x v="198"/>
    <x v="58"/>
    <x v="2455"/>
    <x v="4060"/>
    <x v="56"/>
    <x v="14"/>
    <x v="9"/>
    <x v="1"/>
    <x v="23"/>
    <x v="2713"/>
    <x v="742"/>
    <x v="1572"/>
    <x v="0"/>
    <x v="2476"/>
    <x v="2566"/>
    <x v="569"/>
    <x v="192"/>
    <x v="21"/>
    <x v="2452"/>
    <x v="724"/>
    <x v="398"/>
    <x v="380"/>
    <x v="1"/>
    <x v="380"/>
  </r>
  <r>
    <x v="350"/>
    <x v="1740"/>
    <x v="23"/>
    <x v="4"/>
    <x v="5"/>
    <x v="866"/>
    <x v="124"/>
    <x v="66"/>
    <x v="33"/>
    <x v="9"/>
    <x v="78"/>
    <x v="198"/>
    <x v="0"/>
    <x v="0"/>
    <x v="0"/>
    <x v="56"/>
    <x v="14"/>
    <x v="9"/>
    <x v="1"/>
    <x v="23"/>
    <x v="0"/>
    <x v="345"/>
    <x v="627"/>
    <x v="0"/>
    <x v="281"/>
    <x v="2202"/>
    <x v="22"/>
    <x v="644"/>
    <x v="5"/>
    <x v="285"/>
    <x v="2471"/>
    <x v="2165"/>
    <x v="380"/>
    <x v="1"/>
    <x v="380"/>
  </r>
  <r>
    <x v="349"/>
    <x v="1741"/>
    <x v="50"/>
    <x v="4"/>
    <x v="7"/>
    <x v="865"/>
    <x v="124"/>
    <x v="66"/>
    <x v="33"/>
    <x v="9"/>
    <x v="78"/>
    <x v="198"/>
    <x v="0"/>
    <x v="0"/>
    <x v="0"/>
    <x v="56"/>
    <x v="14"/>
    <x v="9"/>
    <x v="1"/>
    <x v="23"/>
    <x v="0"/>
    <x v="95"/>
    <x v="882"/>
    <x v="344"/>
    <x v="451"/>
    <x v="2566"/>
    <x v="569"/>
    <x v="65"/>
    <x v="21"/>
    <x v="500"/>
    <x v="1080"/>
    <x v="761"/>
    <x v="380"/>
    <x v="1"/>
    <x v="380"/>
  </r>
  <r>
    <x v="334"/>
    <x v="1742"/>
    <x v="14"/>
    <x v="4"/>
    <x v="5"/>
    <x v="863"/>
    <x v="124"/>
    <x v="55"/>
    <x v="13"/>
    <x v="0"/>
    <x v="36"/>
    <x v="65"/>
    <x v="17"/>
    <x v="252"/>
    <x v="182"/>
    <x v="40"/>
    <x v="0"/>
    <x v="0"/>
    <x v="1"/>
    <x v="23"/>
    <x v="124"/>
    <x v="202"/>
    <x v="511"/>
    <x v="0"/>
    <x v="432"/>
    <x v="295"/>
    <x v="149"/>
    <x v="269"/>
    <x v="0"/>
    <x v="481"/>
    <x v="1046"/>
    <x v="726"/>
    <x v="380"/>
    <x v="1"/>
    <x v="380"/>
  </r>
  <r>
    <x v="312"/>
    <x v="1743"/>
    <x v="14"/>
    <x v="4"/>
    <x v="5"/>
    <x v="858"/>
    <x v="124"/>
    <x v="62"/>
    <x v="0"/>
    <x v="2"/>
    <x v="49"/>
    <x v="124"/>
    <x v="29"/>
    <x v="104"/>
    <x v="394"/>
    <x v="28"/>
    <x v="0"/>
    <x v="0"/>
    <x v="1"/>
    <x v="23"/>
    <x v="359"/>
    <x v="83"/>
    <x v="394"/>
    <x v="35"/>
    <x v="589"/>
    <x v="1033"/>
    <x v="64"/>
    <x v="555"/>
    <x v="1"/>
    <x v="613"/>
    <x v="2248"/>
    <x v="1939"/>
    <x v="380"/>
    <x v="1"/>
    <x v="380"/>
  </r>
  <r>
    <x v="305"/>
    <x v="1744"/>
    <x v="14"/>
    <x v="4"/>
    <x v="5"/>
    <x v="856"/>
    <x v="124"/>
    <x v="62"/>
    <x v="0"/>
    <x v="2"/>
    <x v="52"/>
    <x v="120"/>
    <x v="32"/>
    <x v="418"/>
    <x v="854"/>
    <x v="25"/>
    <x v="0"/>
    <x v="0"/>
    <x v="1"/>
    <x v="23"/>
    <x v="673"/>
    <x v="39"/>
    <x v="294"/>
    <x v="71"/>
    <x v="747"/>
    <x v="2228"/>
    <x v="453"/>
    <x v="125"/>
    <x v="0"/>
    <x v="802"/>
    <x v="1420"/>
    <x v="1104"/>
    <x v="380"/>
    <x v="1"/>
    <x v="380"/>
  </r>
  <r>
    <x v="304"/>
    <x v="1745"/>
    <x v="14"/>
    <x v="4"/>
    <x v="5"/>
    <x v="855"/>
    <x v="124"/>
    <x v="62"/>
    <x v="0"/>
    <x v="2"/>
    <x v="49"/>
    <x v="120"/>
    <x v="29"/>
    <x v="422"/>
    <x v="916"/>
    <x v="28"/>
    <x v="0"/>
    <x v="0"/>
    <x v="1"/>
    <x v="23"/>
    <x v="634"/>
    <x v="39"/>
    <x v="294"/>
    <x v="8"/>
    <x v="692"/>
    <x v="1478"/>
    <x v="1"/>
    <x v="1590"/>
    <x v="6"/>
    <x v="744"/>
    <x v="1447"/>
    <x v="1131"/>
    <x v="380"/>
    <x v="1"/>
    <x v="380"/>
  </r>
  <r>
    <x v="677"/>
    <x v="1746"/>
    <x v="14"/>
    <x v="2"/>
    <x v="3"/>
    <x v="142"/>
    <x v="217"/>
    <x v="55"/>
    <x v="4"/>
    <x v="2"/>
    <x v="45"/>
    <x v="123"/>
    <x v="25"/>
    <x v="231"/>
    <x v="455"/>
    <x v="32"/>
    <x v="0"/>
    <x v="0"/>
    <x v="1"/>
    <x v="23"/>
    <x v="354"/>
    <x v="39"/>
    <x v="459"/>
    <x v="33"/>
    <x v="605"/>
    <x v="1847"/>
    <x v="5"/>
    <x v="817"/>
    <x v="1"/>
    <x v="659"/>
    <x v="1116"/>
    <x v="797"/>
    <x v="380"/>
    <x v="1"/>
    <x v="380"/>
  </r>
  <r>
    <x v="609"/>
    <x v="1747"/>
    <x v="14"/>
    <x v="2"/>
    <x v="3"/>
    <x v="138"/>
    <x v="217"/>
    <x v="64"/>
    <x v="0"/>
    <x v="2"/>
    <x v="54"/>
    <x v="135"/>
    <x v="34"/>
    <x v="1745"/>
    <x v="3088"/>
    <x v="23"/>
    <x v="0"/>
    <x v="0"/>
    <x v="1"/>
    <x v="23"/>
    <x v="1777"/>
    <x v="545"/>
    <x v="1089"/>
    <x v="105"/>
    <x v="2354"/>
    <x v="892"/>
    <x v="627"/>
    <x v="165"/>
    <x v="0"/>
    <x v="2109"/>
    <x v="3941"/>
    <x v="3755"/>
    <x v="380"/>
    <x v="1"/>
    <x v="380"/>
  </r>
  <r>
    <x v="564"/>
    <x v="1748"/>
    <x v="14"/>
    <x v="2"/>
    <x v="3"/>
    <x v="134"/>
    <x v="217"/>
    <x v="56"/>
    <x v="13"/>
    <x v="2"/>
    <x v="49"/>
    <x v="120"/>
    <x v="29"/>
    <x v="315"/>
    <x v="602"/>
    <x v="28"/>
    <x v="0"/>
    <x v="0"/>
    <x v="1"/>
    <x v="23"/>
    <x v="492"/>
    <x v="39"/>
    <x v="458"/>
    <x v="144"/>
    <x v="771"/>
    <x v="1784"/>
    <x v="402"/>
    <x v="149"/>
    <x v="8"/>
    <x v="808"/>
    <x v="1789"/>
    <x v="1476"/>
    <x v="380"/>
    <x v="1"/>
    <x v="380"/>
  </r>
  <r>
    <x v="496"/>
    <x v="1749"/>
    <x v="14"/>
    <x v="2"/>
    <x v="3"/>
    <x v="128"/>
    <x v="217"/>
    <x v="53"/>
    <x v="17"/>
    <x v="2"/>
    <x v="50"/>
    <x v="81"/>
    <x v="30"/>
    <x v="578"/>
    <x v="822"/>
    <x v="27"/>
    <x v="0"/>
    <x v="0"/>
    <x v="1"/>
    <x v="23"/>
    <x v="615"/>
    <x v="34"/>
    <x v="436"/>
    <x v="2"/>
    <x v="778"/>
    <x v="142"/>
    <x v="73"/>
    <x v="553"/>
    <x v="0"/>
    <x v="752"/>
    <x v="3452"/>
    <x v="3200"/>
    <x v="380"/>
    <x v="1"/>
    <x v="380"/>
  </r>
  <r>
    <x v="369"/>
    <x v="1750"/>
    <x v="14"/>
    <x v="2"/>
    <x v="3"/>
    <x v="118"/>
    <x v="217"/>
    <x v="55"/>
    <x v="17"/>
    <x v="2"/>
    <x v="48"/>
    <x v="76"/>
    <x v="28"/>
    <x v="1157"/>
    <x v="2178"/>
    <x v="29"/>
    <x v="0"/>
    <x v="0"/>
    <x v="1"/>
    <x v="23"/>
    <x v="1130"/>
    <x v="199"/>
    <x v="781"/>
    <x v="110"/>
    <x v="1551"/>
    <x v="1402"/>
    <x v="581"/>
    <x v="132"/>
    <x v="0"/>
    <x v="1542"/>
    <x v="2211"/>
    <x v="1902"/>
    <x v="380"/>
    <x v="1"/>
    <x v="380"/>
  </r>
  <r>
    <x v="230"/>
    <x v="1751"/>
    <x v="14"/>
    <x v="2"/>
    <x v="3"/>
    <x v="108"/>
    <x v="217"/>
    <x v="53"/>
    <x v="19"/>
    <x v="3"/>
    <x v="62"/>
    <x v="173"/>
    <x v="42"/>
    <x v="2354"/>
    <x v="3954"/>
    <x v="15"/>
    <x v="0"/>
    <x v="0"/>
    <x v="1"/>
    <x v="23"/>
    <x v="2616"/>
    <x v="579"/>
    <x v="1122"/>
    <x v="197"/>
    <x v="3114"/>
    <x v="2144"/>
    <x v="936"/>
    <x v="131"/>
    <x v="0"/>
    <x v="3047"/>
    <x v="2636"/>
    <x v="2332"/>
    <x v="380"/>
    <x v="1"/>
    <x v="380"/>
  </r>
  <r>
    <x v="202"/>
    <x v="1752"/>
    <x v="14"/>
    <x v="2"/>
    <x v="3"/>
    <x v="106"/>
    <x v="217"/>
    <x v="62"/>
    <x v="0"/>
    <x v="2"/>
    <x v="50"/>
    <x v="103"/>
    <x v="30"/>
    <x v="579"/>
    <x v="1271"/>
    <x v="27"/>
    <x v="0"/>
    <x v="0"/>
    <x v="1"/>
    <x v="23"/>
    <x v="806"/>
    <x v="100"/>
    <x v="653"/>
    <x v="0"/>
    <x v="1098"/>
    <x v="1959"/>
    <x v="402"/>
    <x v="173"/>
    <x v="0"/>
    <x v="1076"/>
    <x v="2732"/>
    <x v="2431"/>
    <x v="380"/>
    <x v="1"/>
    <x v="380"/>
  </r>
  <r>
    <x v="4505"/>
    <x v="1753"/>
    <x v="14"/>
    <x v="2"/>
    <x v="3"/>
    <x v="98"/>
    <x v="217"/>
    <x v="62"/>
    <x v="0"/>
    <x v="2"/>
    <x v="56"/>
    <x v="94"/>
    <x v="36"/>
    <x v="1367"/>
    <x v="2689"/>
    <x v="21"/>
    <x v="0"/>
    <x v="0"/>
    <x v="1"/>
    <x v="23"/>
    <x v="1611"/>
    <x v="170"/>
    <x v="750"/>
    <x v="15"/>
    <x v="1897"/>
    <x v="2617"/>
    <x v="747"/>
    <x v="111"/>
    <x v="0"/>
    <x v="1869"/>
    <x v="1949"/>
    <x v="1637"/>
    <x v="380"/>
    <x v="1"/>
    <x v="380"/>
  </r>
  <r>
    <x v="240"/>
    <x v="1754"/>
    <x v="14"/>
    <x v="2"/>
    <x v="3"/>
    <x v="109"/>
    <x v="217"/>
    <x v="56"/>
    <x v="8"/>
    <x v="2"/>
    <x v="52"/>
    <x v="135"/>
    <x v="32"/>
    <x v="1022"/>
    <x v="1830"/>
    <x v="25"/>
    <x v="0"/>
    <x v="0"/>
    <x v="1"/>
    <x v="23"/>
    <x v="1098"/>
    <x v="76"/>
    <x v="607"/>
    <x v="0"/>
    <x v="1318"/>
    <x v="154"/>
    <x v="88"/>
    <x v="545"/>
    <x v="0"/>
    <x v="1336"/>
    <x v="1694"/>
    <x v="1381"/>
    <x v="380"/>
    <x v="1"/>
    <x v="380"/>
  </r>
  <r>
    <x v="232"/>
    <x v="1755"/>
    <x v="14"/>
    <x v="4"/>
    <x v="5"/>
    <x v="851"/>
    <x v="124"/>
    <x v="55"/>
    <x v="13"/>
    <x v="2"/>
    <x v="50"/>
    <x v="56"/>
    <x v="30"/>
    <x v="1130"/>
    <x v="1969"/>
    <x v="27"/>
    <x v="0"/>
    <x v="0"/>
    <x v="1"/>
    <x v="23"/>
    <x v="1091"/>
    <x v="60"/>
    <x v="343"/>
    <x v="72"/>
    <x v="1136"/>
    <x v="517"/>
    <x v="272"/>
    <x v="252"/>
    <x v="0"/>
    <x v="1225"/>
    <x v="842"/>
    <x v="518"/>
    <x v="380"/>
    <x v="1"/>
    <x v="380"/>
  </r>
  <r>
    <x v="1357"/>
    <x v="1756"/>
    <x v="14"/>
    <x v="3"/>
    <x v="4"/>
    <x v="21"/>
    <x v="200"/>
    <x v="56"/>
    <x v="8"/>
    <x v="2"/>
    <x v="48"/>
    <x v="76"/>
    <x v="28"/>
    <x v="844"/>
    <x v="1358"/>
    <x v="29"/>
    <x v="0"/>
    <x v="0"/>
    <x v="1"/>
    <x v="23"/>
    <x v="784"/>
    <x v="190"/>
    <x v="705"/>
    <x v="0"/>
    <x v="1127"/>
    <x v="2338"/>
    <x v="496"/>
    <x v="138"/>
    <x v="0"/>
    <x v="1155"/>
    <x v="1636"/>
    <x v="1323"/>
    <x v="380"/>
    <x v="1"/>
    <x v="380"/>
  </r>
  <r>
    <x v="2583"/>
    <x v="1757"/>
    <x v="14"/>
    <x v="3"/>
    <x v="4"/>
    <x v="4"/>
    <x v="200"/>
    <x v="55"/>
    <x v="17"/>
    <x v="2"/>
    <x v="52"/>
    <x v="64"/>
    <x v="32"/>
    <x v="957"/>
    <x v="1525"/>
    <x v="25"/>
    <x v="0"/>
    <x v="0"/>
    <x v="1"/>
    <x v="23"/>
    <x v="966"/>
    <x v="385"/>
    <x v="727"/>
    <x v="54"/>
    <x v="1338"/>
    <x v="3148"/>
    <x v="803"/>
    <x v="80"/>
    <x v="0"/>
    <x v="1441"/>
    <x v="748"/>
    <x v="422"/>
    <x v="380"/>
    <x v="1"/>
    <x v="380"/>
  </r>
  <r>
    <x v="548"/>
    <x v="1758"/>
    <x v="14"/>
    <x v="4"/>
    <x v="5"/>
    <x v="899"/>
    <x v="124"/>
    <x v="55"/>
    <x v="19"/>
    <x v="2"/>
    <x v="48"/>
    <x v="93"/>
    <x v="28"/>
    <x v="1224"/>
    <x v="1834"/>
    <x v="29"/>
    <x v="0"/>
    <x v="0"/>
    <x v="1"/>
    <x v="23"/>
    <x v="977"/>
    <x v="491"/>
    <x v="769"/>
    <x v="5"/>
    <x v="1342"/>
    <x v="2868"/>
    <x v="1"/>
    <x v="1722"/>
    <x v="1"/>
    <x v="1436"/>
    <x v="808"/>
    <x v="484"/>
    <x v="380"/>
    <x v="1"/>
    <x v="380"/>
  </r>
  <r>
    <x v="554"/>
    <x v="1759"/>
    <x v="14"/>
    <x v="4"/>
    <x v="5"/>
    <x v="900"/>
    <x v="124"/>
    <x v="56"/>
    <x v="8"/>
    <x v="3"/>
    <x v="63"/>
    <x v="175"/>
    <x v="43"/>
    <x v="1533"/>
    <x v="3061"/>
    <x v="14"/>
    <x v="0"/>
    <x v="0"/>
    <x v="1"/>
    <x v="23"/>
    <x v="1987"/>
    <x v="204"/>
    <x v="447"/>
    <x v="6"/>
    <x v="2091"/>
    <x v="492"/>
    <x v="130"/>
    <x v="501"/>
    <x v="12"/>
    <x v="2130"/>
    <x v="779"/>
    <x v="454"/>
    <x v="380"/>
    <x v="1"/>
    <x v="380"/>
  </r>
  <r>
    <x v="555"/>
    <x v="1760"/>
    <x v="47"/>
    <x v="6"/>
    <x v="7"/>
    <x v="901"/>
    <x v="124"/>
    <x v="29"/>
    <x v="0"/>
    <x v="2"/>
    <x v="40"/>
    <x v="151"/>
    <x v="20"/>
    <x v="475"/>
    <x v="51"/>
    <x v="37"/>
    <x v="0"/>
    <x v="0"/>
    <x v="1"/>
    <x v="23"/>
    <x v="68"/>
    <x v="92"/>
    <x v="861"/>
    <x v="100"/>
    <x v="463"/>
    <x v="739"/>
    <x v="7"/>
    <x v="731"/>
    <x v="0"/>
    <x v="493"/>
    <x v="2517"/>
    <x v="2211"/>
    <x v="380"/>
    <x v="1"/>
    <x v="380"/>
  </r>
  <r>
    <x v="567"/>
    <x v="1761"/>
    <x v="14"/>
    <x v="4"/>
    <x v="5"/>
    <x v="904"/>
    <x v="124"/>
    <x v="62"/>
    <x v="0"/>
    <x v="2"/>
    <x v="48"/>
    <x v="104"/>
    <x v="28"/>
    <x v="2084"/>
    <x v="3624"/>
    <x v="29"/>
    <x v="0"/>
    <x v="0"/>
    <x v="1"/>
    <x v="23"/>
    <x v="2024"/>
    <x v="217"/>
    <x v="461"/>
    <x v="4"/>
    <x v="2131"/>
    <x v="2272"/>
    <x v="2"/>
    <x v="1468"/>
    <x v="1"/>
    <x v="2120"/>
    <x v="1365"/>
    <x v="1049"/>
    <x v="380"/>
    <x v="1"/>
    <x v="380"/>
  </r>
  <r>
    <x v="576"/>
    <x v="1762"/>
    <x v="14"/>
    <x v="4"/>
    <x v="5"/>
    <x v="907"/>
    <x v="124"/>
    <x v="53"/>
    <x v="17"/>
    <x v="3"/>
    <x v="62"/>
    <x v="173"/>
    <x v="42"/>
    <x v="1098"/>
    <x v="2143"/>
    <x v="15"/>
    <x v="0"/>
    <x v="0"/>
    <x v="1"/>
    <x v="23"/>
    <x v="1517"/>
    <x v="306"/>
    <x v="469"/>
    <x v="3"/>
    <x v="1600"/>
    <x v="1559"/>
    <x v="1"/>
    <x v="1778"/>
    <x v="6"/>
    <x v="1604"/>
    <x v="1851"/>
    <x v="1539"/>
    <x v="380"/>
    <x v="1"/>
    <x v="380"/>
  </r>
  <r>
    <x v="577"/>
    <x v="1763"/>
    <x v="33"/>
    <x v="6"/>
    <x v="7"/>
    <x v="908"/>
    <x v="124"/>
    <x v="27"/>
    <x v="24"/>
    <x v="1"/>
    <x v="27"/>
    <x v="174"/>
    <x v="36"/>
    <x v="777"/>
    <x v="296"/>
    <x v="21"/>
    <x v="7"/>
    <x v="0"/>
    <x v="1"/>
    <x v="23"/>
    <x v="132"/>
    <x v="22"/>
    <x v="235"/>
    <x v="183"/>
    <x v="406"/>
    <x v="763"/>
    <x v="157"/>
    <x v="227"/>
    <x v="0"/>
    <x v="435"/>
    <x v="918"/>
    <x v="596"/>
    <x v="380"/>
    <x v="1"/>
    <x v="380"/>
  </r>
  <r>
    <x v="588"/>
    <x v="1764"/>
    <x v="14"/>
    <x v="4"/>
    <x v="5"/>
    <x v="911"/>
    <x v="124"/>
    <x v="53"/>
    <x v="17"/>
    <x v="3"/>
    <x v="62"/>
    <x v="172"/>
    <x v="42"/>
    <x v="835"/>
    <x v="1740"/>
    <x v="15"/>
    <x v="0"/>
    <x v="0"/>
    <x v="1"/>
    <x v="23"/>
    <x v="1345"/>
    <x v="251"/>
    <x v="554"/>
    <x v="0"/>
    <x v="1494"/>
    <x v="3059"/>
    <x v="1"/>
    <x v="1752"/>
    <x v="1"/>
    <x v="1477"/>
    <x v="2350"/>
    <x v="2042"/>
    <x v="380"/>
    <x v="1"/>
    <x v="380"/>
  </r>
  <r>
    <x v="589"/>
    <x v="1765"/>
    <x v="14"/>
    <x v="4"/>
    <x v="5"/>
    <x v="912"/>
    <x v="124"/>
    <x v="53"/>
    <x v="17"/>
    <x v="2"/>
    <x v="59"/>
    <x v="167"/>
    <x v="39"/>
    <x v="1224"/>
    <x v="1979"/>
    <x v="18"/>
    <x v="0"/>
    <x v="0"/>
    <x v="1"/>
    <x v="23"/>
    <x v="1360"/>
    <x v="487"/>
    <x v="794"/>
    <x v="3"/>
    <x v="1675"/>
    <x v="775"/>
    <x v="5"/>
    <x v="1076"/>
    <x v="1"/>
    <x v="1647"/>
    <x v="2609"/>
    <x v="2304"/>
    <x v="380"/>
    <x v="1"/>
    <x v="380"/>
  </r>
  <r>
    <x v="602"/>
    <x v="1766"/>
    <x v="14"/>
    <x v="4"/>
    <x v="5"/>
    <x v="914"/>
    <x v="124"/>
    <x v="53"/>
    <x v="17"/>
    <x v="3"/>
    <x v="58"/>
    <x v="162"/>
    <x v="38"/>
    <x v="1498"/>
    <x v="2822"/>
    <x v="19"/>
    <x v="0"/>
    <x v="0"/>
    <x v="1"/>
    <x v="23"/>
    <x v="1745"/>
    <x v="482"/>
    <x v="786"/>
    <x v="0"/>
    <x v="2024"/>
    <x v="1575"/>
    <x v="627"/>
    <x v="146"/>
    <x v="0"/>
    <x v="1965"/>
    <x v="2622"/>
    <x v="2317"/>
    <x v="380"/>
    <x v="1"/>
    <x v="380"/>
  </r>
  <r>
    <x v="603"/>
    <x v="1767"/>
    <x v="14"/>
    <x v="4"/>
    <x v="5"/>
    <x v="915"/>
    <x v="124"/>
    <x v="55"/>
    <x v="17"/>
    <x v="2"/>
    <x v="55"/>
    <x v="128"/>
    <x v="35"/>
    <x v="1204"/>
    <x v="2113"/>
    <x v="22"/>
    <x v="0"/>
    <x v="0"/>
    <x v="1"/>
    <x v="23"/>
    <x v="1319"/>
    <x v="21"/>
    <x v="249"/>
    <x v="5"/>
    <x v="1163"/>
    <x v="2269"/>
    <x v="619"/>
    <x v="106"/>
    <x v="0"/>
    <x v="1291"/>
    <x v="650"/>
    <x v="324"/>
    <x v="380"/>
    <x v="1"/>
    <x v="380"/>
  </r>
  <r>
    <x v="610"/>
    <x v="1768"/>
    <x v="24"/>
    <x v="4"/>
    <x v="0"/>
    <x v="916"/>
    <x v="124"/>
    <x v="66"/>
    <x v="33"/>
    <x v="9"/>
    <x v="78"/>
    <x v="198"/>
    <x v="0"/>
    <x v="0"/>
    <x v="0"/>
    <x v="56"/>
    <x v="14"/>
    <x v="9"/>
    <x v="1"/>
    <x v="23"/>
    <x v="0"/>
    <x v="45"/>
    <x v="47"/>
    <x v="0"/>
    <x v="47"/>
    <x v="2771"/>
    <x v="1"/>
    <x v="930"/>
    <x v="21"/>
    <x v="42"/>
    <x v="3351"/>
    <x v="3085"/>
    <x v="380"/>
    <x v="1"/>
    <x v="380"/>
  </r>
  <r>
    <x v="612"/>
    <x v="1769"/>
    <x v="16"/>
    <x v="4"/>
    <x v="5"/>
    <x v="918"/>
    <x v="124"/>
    <x v="50"/>
    <x v="17"/>
    <x v="2"/>
    <x v="48"/>
    <x v="38"/>
    <x v="28"/>
    <x v="1685"/>
    <x v="2703"/>
    <x v="29"/>
    <x v="0"/>
    <x v="0"/>
    <x v="1"/>
    <x v="23"/>
    <x v="1404"/>
    <x v="57"/>
    <x v="335"/>
    <x v="0"/>
    <x v="1360"/>
    <x v="2771"/>
    <x v="1"/>
    <x v="1726"/>
    <x v="21"/>
    <x v="1372"/>
    <x v="1820"/>
    <x v="1508"/>
    <x v="380"/>
    <x v="1"/>
    <x v="380"/>
  </r>
  <r>
    <x v="657"/>
    <x v="1770"/>
    <x v="84"/>
    <x v="4"/>
    <x v="5"/>
    <x v="924"/>
    <x v="124"/>
    <x v="47"/>
    <x v="17"/>
    <x v="6"/>
    <x v="62"/>
    <x v="178"/>
    <x v="42"/>
    <x v="2413"/>
    <x v="4035"/>
    <x v="15"/>
    <x v="0"/>
    <x v="0"/>
    <x v="1"/>
    <x v="23"/>
    <x v="2692"/>
    <x v="661"/>
    <x v="1187"/>
    <x v="0"/>
    <x v="3240"/>
    <x v="924"/>
    <x v="260"/>
    <x v="685"/>
    <x v="11"/>
    <x v="3242"/>
    <x v="481"/>
    <x v="163"/>
    <x v="380"/>
    <x v="1"/>
    <x v="380"/>
  </r>
  <r>
    <x v="657"/>
    <x v="1770"/>
    <x v="84"/>
    <x v="4"/>
    <x v="0"/>
    <x v="924"/>
    <x v="124"/>
    <x v="48"/>
    <x v="0"/>
    <x v="6"/>
    <x v="62"/>
    <x v="178"/>
    <x v="42"/>
    <x v="2413"/>
    <x v="4008"/>
    <x v="15"/>
    <x v="0"/>
    <x v="0"/>
    <x v="1"/>
    <x v="23"/>
    <x v="2672"/>
    <x v="661"/>
    <x v="1187"/>
    <x v="0"/>
    <x v="3240"/>
    <x v="924"/>
    <x v="260"/>
    <x v="685"/>
    <x v="11"/>
    <x v="3242"/>
    <x v="481"/>
    <x v="163"/>
    <x v="380"/>
    <x v="1"/>
    <x v="380"/>
  </r>
  <r>
    <x v="657"/>
    <x v="1770"/>
    <x v="84"/>
    <x v="4"/>
    <x v="0"/>
    <x v="924"/>
    <x v="124"/>
    <x v="47"/>
    <x v="17"/>
    <x v="6"/>
    <x v="62"/>
    <x v="178"/>
    <x v="42"/>
    <x v="2413"/>
    <x v="4035"/>
    <x v="15"/>
    <x v="0"/>
    <x v="0"/>
    <x v="1"/>
    <x v="23"/>
    <x v="2692"/>
    <x v="661"/>
    <x v="1187"/>
    <x v="0"/>
    <x v="3240"/>
    <x v="924"/>
    <x v="260"/>
    <x v="685"/>
    <x v="11"/>
    <x v="3242"/>
    <x v="481"/>
    <x v="163"/>
    <x v="380"/>
    <x v="1"/>
    <x v="380"/>
  </r>
  <r>
    <x v="657"/>
    <x v="1770"/>
    <x v="84"/>
    <x v="4"/>
    <x v="0"/>
    <x v="924"/>
    <x v="124"/>
    <x v="47"/>
    <x v="8"/>
    <x v="6"/>
    <x v="62"/>
    <x v="178"/>
    <x v="42"/>
    <x v="2413"/>
    <x v="4036"/>
    <x v="15"/>
    <x v="0"/>
    <x v="0"/>
    <x v="1"/>
    <x v="23"/>
    <x v="2693"/>
    <x v="661"/>
    <x v="1187"/>
    <x v="0"/>
    <x v="3240"/>
    <x v="924"/>
    <x v="260"/>
    <x v="685"/>
    <x v="11"/>
    <x v="3242"/>
    <x v="481"/>
    <x v="163"/>
    <x v="380"/>
    <x v="1"/>
    <x v="380"/>
  </r>
  <r>
    <x v="657"/>
    <x v="1770"/>
    <x v="84"/>
    <x v="4"/>
    <x v="0"/>
    <x v="924"/>
    <x v="124"/>
    <x v="47"/>
    <x v="0"/>
    <x v="6"/>
    <x v="62"/>
    <x v="178"/>
    <x v="42"/>
    <x v="2413"/>
    <x v="4036"/>
    <x v="15"/>
    <x v="0"/>
    <x v="0"/>
    <x v="1"/>
    <x v="23"/>
    <x v="2693"/>
    <x v="661"/>
    <x v="1187"/>
    <x v="0"/>
    <x v="3240"/>
    <x v="924"/>
    <x v="260"/>
    <x v="685"/>
    <x v="11"/>
    <x v="3242"/>
    <x v="481"/>
    <x v="163"/>
    <x v="380"/>
    <x v="1"/>
    <x v="380"/>
  </r>
  <r>
    <x v="673"/>
    <x v="1771"/>
    <x v="14"/>
    <x v="4"/>
    <x v="5"/>
    <x v="928"/>
    <x v="124"/>
    <x v="62"/>
    <x v="0"/>
    <x v="2"/>
    <x v="54"/>
    <x v="130"/>
    <x v="34"/>
    <x v="345"/>
    <x v="907"/>
    <x v="23"/>
    <x v="0"/>
    <x v="0"/>
    <x v="1"/>
    <x v="23"/>
    <x v="761"/>
    <x v="58"/>
    <x v="336"/>
    <x v="4"/>
    <x v="813"/>
    <x v="2114"/>
    <x v="414"/>
    <x v="146"/>
    <x v="0"/>
    <x v="832"/>
    <x v="2119"/>
    <x v="1808"/>
    <x v="380"/>
    <x v="1"/>
    <x v="380"/>
  </r>
  <r>
    <x v="688"/>
    <x v="1772"/>
    <x v="14"/>
    <x v="4"/>
    <x v="5"/>
    <x v="930"/>
    <x v="124"/>
    <x v="53"/>
    <x v="17"/>
    <x v="2"/>
    <x v="39"/>
    <x v="31"/>
    <x v="28"/>
    <x v="1947"/>
    <x v="3218"/>
    <x v="29"/>
    <x v="0"/>
    <x v="2"/>
    <x v="1"/>
    <x v="23"/>
    <x v="1364"/>
    <x v="140"/>
    <x v="460"/>
    <x v="101"/>
    <x v="1511"/>
    <x v="1773"/>
    <x v="5"/>
    <x v="1030"/>
    <x v="6"/>
    <x v="1494"/>
    <x v="2346"/>
    <x v="2038"/>
    <x v="380"/>
    <x v="1"/>
    <x v="380"/>
  </r>
  <r>
    <x v="956"/>
    <x v="1773"/>
    <x v="14"/>
    <x v="2"/>
    <x v="3"/>
    <x v="17"/>
    <x v="28"/>
    <x v="56"/>
    <x v="8"/>
    <x v="3"/>
    <x v="59"/>
    <x v="167"/>
    <x v="39"/>
    <x v="1678"/>
    <x v="3296"/>
    <x v="18"/>
    <x v="0"/>
    <x v="0"/>
    <x v="1"/>
    <x v="23"/>
    <x v="2036"/>
    <x v="127"/>
    <x v="692"/>
    <x v="2"/>
    <x v="2281"/>
    <x v="553"/>
    <x v="371"/>
    <x v="285"/>
    <x v="0"/>
    <x v="2233"/>
    <x v="1614"/>
    <x v="1301"/>
    <x v="380"/>
    <x v="1"/>
    <x v="380"/>
  </r>
  <r>
    <x v="1789"/>
    <x v="1774"/>
    <x v="14"/>
    <x v="2"/>
    <x v="3"/>
    <x v="27"/>
    <x v="28"/>
    <x v="53"/>
    <x v="19"/>
    <x v="3"/>
    <x v="62"/>
    <x v="167"/>
    <x v="42"/>
    <x v="1666"/>
    <x v="3252"/>
    <x v="15"/>
    <x v="0"/>
    <x v="0"/>
    <x v="1"/>
    <x v="23"/>
    <x v="2078"/>
    <x v="245"/>
    <x v="821"/>
    <x v="0"/>
    <x v="2386"/>
    <x v="1813"/>
    <x v="722"/>
    <x v="139"/>
    <x v="0"/>
    <x v="2231"/>
    <x v="3385"/>
    <x v="3123"/>
    <x v="380"/>
    <x v="1"/>
    <x v="380"/>
  </r>
  <r>
    <x v="1719"/>
    <x v="1775"/>
    <x v="14"/>
    <x v="2"/>
    <x v="3"/>
    <x v="26"/>
    <x v="28"/>
    <x v="53"/>
    <x v="17"/>
    <x v="3"/>
    <x v="58"/>
    <x v="166"/>
    <x v="38"/>
    <x v="1438"/>
    <x v="2769"/>
    <x v="19"/>
    <x v="0"/>
    <x v="0"/>
    <x v="1"/>
    <x v="23"/>
    <x v="1712"/>
    <x v="187"/>
    <x v="771"/>
    <x v="0"/>
    <x v="1995"/>
    <x v="496"/>
    <x v="409"/>
    <x v="233"/>
    <x v="0"/>
    <x v="1881"/>
    <x v="3418"/>
    <x v="3159"/>
    <x v="380"/>
    <x v="1"/>
    <x v="380"/>
  </r>
  <r>
    <x v="862"/>
    <x v="1776"/>
    <x v="14"/>
    <x v="2"/>
    <x v="3"/>
    <x v="16"/>
    <x v="28"/>
    <x v="55"/>
    <x v="19"/>
    <x v="3"/>
    <x v="58"/>
    <x v="164"/>
    <x v="38"/>
    <x v="2177"/>
    <x v="3796"/>
    <x v="19"/>
    <x v="0"/>
    <x v="0"/>
    <x v="1"/>
    <x v="23"/>
    <x v="2432"/>
    <x v="93"/>
    <x v="639"/>
    <x v="70"/>
    <x v="2736"/>
    <x v="479"/>
    <x v="337"/>
    <x v="355"/>
    <x v="12"/>
    <x v="2661"/>
    <x v="949"/>
    <x v="628"/>
    <x v="380"/>
    <x v="1"/>
    <x v="380"/>
  </r>
  <r>
    <x v="698"/>
    <x v="1777"/>
    <x v="14"/>
    <x v="4"/>
    <x v="5"/>
    <x v="934"/>
    <x v="124"/>
    <x v="54"/>
    <x v="8"/>
    <x v="2"/>
    <x v="54"/>
    <x v="129"/>
    <x v="34"/>
    <x v="654"/>
    <x v="857"/>
    <x v="23"/>
    <x v="0"/>
    <x v="0"/>
    <x v="1"/>
    <x v="23"/>
    <x v="729"/>
    <x v="269"/>
    <x v="568"/>
    <x v="153"/>
    <x v="1079"/>
    <x v="2289"/>
    <x v="362"/>
    <x v="191"/>
    <x v="12"/>
    <x v="1158"/>
    <x v="959"/>
    <x v="638"/>
    <x v="380"/>
    <x v="1"/>
    <x v="380"/>
  </r>
  <r>
    <x v="708"/>
    <x v="1778"/>
    <x v="14"/>
    <x v="4"/>
    <x v="5"/>
    <x v="936"/>
    <x v="124"/>
    <x v="62"/>
    <x v="0"/>
    <x v="2"/>
    <x v="55"/>
    <x v="137"/>
    <x v="35"/>
    <x v="222"/>
    <x v="557"/>
    <x v="22"/>
    <x v="0"/>
    <x v="0"/>
    <x v="1"/>
    <x v="23"/>
    <x v="567"/>
    <x v="46"/>
    <x v="308"/>
    <x v="2"/>
    <x v="661"/>
    <x v="1271"/>
    <x v="5"/>
    <x v="833"/>
    <x v="1"/>
    <x v="687"/>
    <x v="2013"/>
    <x v="1702"/>
    <x v="380"/>
    <x v="1"/>
    <x v="380"/>
  </r>
  <r>
    <x v="709"/>
    <x v="1779"/>
    <x v="14"/>
    <x v="4"/>
    <x v="5"/>
    <x v="937"/>
    <x v="124"/>
    <x v="62"/>
    <x v="0"/>
    <x v="2"/>
    <x v="48"/>
    <x v="99"/>
    <x v="28"/>
    <x v="1431"/>
    <x v="2915"/>
    <x v="29"/>
    <x v="0"/>
    <x v="0"/>
    <x v="1"/>
    <x v="23"/>
    <x v="1529"/>
    <x v="354"/>
    <x v="635"/>
    <x v="0"/>
    <x v="1724"/>
    <x v="1837"/>
    <x v="517"/>
    <x v="165"/>
    <x v="18"/>
    <x v="1668"/>
    <x v="2863"/>
    <x v="2566"/>
    <x v="380"/>
    <x v="1"/>
    <x v="380"/>
  </r>
  <r>
    <x v="725"/>
    <x v="1780"/>
    <x v="14"/>
    <x v="4"/>
    <x v="5"/>
    <x v="941"/>
    <x v="124"/>
    <x v="64"/>
    <x v="4"/>
    <x v="2"/>
    <x v="57"/>
    <x v="138"/>
    <x v="37"/>
    <x v="1229"/>
    <x v="2318"/>
    <x v="20"/>
    <x v="0"/>
    <x v="0"/>
    <x v="1"/>
    <x v="23"/>
    <x v="1467"/>
    <x v="141"/>
    <x v="461"/>
    <x v="4"/>
    <x v="1539"/>
    <x v="2862"/>
    <x v="782"/>
    <x v="90"/>
    <x v="0"/>
    <x v="1515"/>
    <x v="2481"/>
    <x v="2175"/>
    <x v="380"/>
    <x v="1"/>
    <x v="380"/>
  </r>
  <r>
    <x v="733"/>
    <x v="1781"/>
    <x v="14"/>
    <x v="4"/>
    <x v="5"/>
    <x v="942"/>
    <x v="124"/>
    <x v="62"/>
    <x v="0"/>
    <x v="2"/>
    <x v="55"/>
    <x v="146"/>
    <x v="35"/>
    <x v="1105"/>
    <x v="2458"/>
    <x v="22"/>
    <x v="0"/>
    <x v="0"/>
    <x v="1"/>
    <x v="23"/>
    <x v="1472"/>
    <x v="95"/>
    <x v="409"/>
    <x v="53"/>
    <x v="1536"/>
    <x v="2914"/>
    <x v="755"/>
    <x v="94"/>
    <x v="20"/>
    <x v="1609"/>
    <x v="963"/>
    <x v="642"/>
    <x v="380"/>
    <x v="1"/>
    <x v="380"/>
  </r>
  <r>
    <x v="839"/>
    <x v="1782"/>
    <x v="14"/>
    <x v="4"/>
    <x v="5"/>
    <x v="954"/>
    <x v="124"/>
    <x v="63"/>
    <x v="0"/>
    <x v="2"/>
    <x v="63"/>
    <x v="174"/>
    <x v="43"/>
    <x v="678"/>
    <x v="1126"/>
    <x v="14"/>
    <x v="0"/>
    <x v="0"/>
    <x v="1"/>
    <x v="23"/>
    <x v="1088"/>
    <x v="172"/>
    <x v="494"/>
    <x v="98"/>
    <x v="1290"/>
    <x v="2643"/>
    <x v="686"/>
    <x v="98"/>
    <x v="0"/>
    <x v="1476"/>
    <x v="542"/>
    <x v="217"/>
    <x v="380"/>
    <x v="1"/>
    <x v="380"/>
  </r>
  <r>
    <x v="838"/>
    <x v="1783"/>
    <x v="14"/>
    <x v="4"/>
    <x v="5"/>
    <x v="953"/>
    <x v="124"/>
    <x v="53"/>
    <x v="17"/>
    <x v="2"/>
    <x v="61"/>
    <x v="171"/>
    <x v="41"/>
    <x v="1512"/>
    <x v="2675"/>
    <x v="16"/>
    <x v="0"/>
    <x v="0"/>
    <x v="1"/>
    <x v="23"/>
    <x v="1733"/>
    <x v="145"/>
    <x v="463"/>
    <x v="109"/>
    <x v="1885"/>
    <x v="2383"/>
    <x v="730"/>
    <x v="113"/>
    <x v="0"/>
    <x v="1833"/>
    <x v="2451"/>
    <x v="2144"/>
    <x v="380"/>
    <x v="1"/>
    <x v="380"/>
  </r>
  <r>
    <x v="832"/>
    <x v="1784"/>
    <x v="14"/>
    <x v="4"/>
    <x v="5"/>
    <x v="952"/>
    <x v="124"/>
    <x v="53"/>
    <x v="17"/>
    <x v="3"/>
    <x v="62"/>
    <x v="162"/>
    <x v="42"/>
    <x v="1712"/>
    <x v="3145"/>
    <x v="15"/>
    <x v="0"/>
    <x v="0"/>
    <x v="1"/>
    <x v="23"/>
    <x v="2006"/>
    <x v="153"/>
    <x v="471"/>
    <x v="6"/>
    <x v="2124"/>
    <x v="2277"/>
    <x v="754"/>
    <x v="120"/>
    <x v="0"/>
    <x v="2056"/>
    <x v="2516"/>
    <x v="2210"/>
    <x v="380"/>
    <x v="1"/>
    <x v="380"/>
  </r>
  <r>
    <x v="831"/>
    <x v="1785"/>
    <x v="14"/>
    <x v="4"/>
    <x v="5"/>
    <x v="951"/>
    <x v="124"/>
    <x v="53"/>
    <x v="17"/>
    <x v="3"/>
    <x v="58"/>
    <x v="162"/>
    <x v="38"/>
    <x v="1404"/>
    <x v="3051"/>
    <x v="19"/>
    <x v="0"/>
    <x v="0"/>
    <x v="1"/>
    <x v="23"/>
    <x v="1863"/>
    <x v="138"/>
    <x v="458"/>
    <x v="5"/>
    <x v="1971"/>
    <x v="575"/>
    <x v="354"/>
    <x v="266"/>
    <x v="0"/>
    <x v="1865"/>
    <x v="3224"/>
    <x v="2941"/>
    <x v="380"/>
    <x v="1"/>
    <x v="380"/>
  </r>
  <r>
    <x v="687"/>
    <x v="1786"/>
    <x v="77"/>
    <x v="4"/>
    <x v="0"/>
    <x v="929"/>
    <x v="124"/>
    <x v="66"/>
    <x v="33"/>
    <x v="9"/>
    <x v="78"/>
    <x v="198"/>
    <x v="0"/>
    <x v="0"/>
    <x v="0"/>
    <x v="56"/>
    <x v="14"/>
    <x v="9"/>
    <x v="1"/>
    <x v="23"/>
    <x v="0"/>
    <x v="92"/>
    <x v="76"/>
    <x v="0"/>
    <x v="77"/>
    <x v="0"/>
    <x v="0"/>
    <x v="0"/>
    <x v="5"/>
    <x v="69"/>
    <x v="3321"/>
    <x v="3050"/>
    <x v="380"/>
    <x v="1"/>
    <x v="380"/>
  </r>
  <r>
    <x v="697"/>
    <x v="1787"/>
    <x v="14"/>
    <x v="4"/>
    <x v="5"/>
    <x v="933"/>
    <x v="124"/>
    <x v="53"/>
    <x v="17"/>
    <x v="2"/>
    <x v="48"/>
    <x v="34"/>
    <x v="28"/>
    <x v="1271"/>
    <x v="2214"/>
    <x v="29"/>
    <x v="0"/>
    <x v="0"/>
    <x v="1"/>
    <x v="23"/>
    <x v="1147"/>
    <x v="279"/>
    <x v="575"/>
    <x v="47"/>
    <x v="1362"/>
    <x v="2273"/>
    <x v="550"/>
    <x v="132"/>
    <x v="0"/>
    <x v="1346"/>
    <x v="2431"/>
    <x v="2123"/>
    <x v="380"/>
    <x v="1"/>
    <x v="380"/>
  </r>
  <r>
    <x v="2739"/>
    <x v="1788"/>
    <x v="14"/>
    <x v="2"/>
    <x v="3"/>
    <x v="43"/>
    <x v="1"/>
    <x v="56"/>
    <x v="8"/>
    <x v="2"/>
    <x v="50"/>
    <x v="119"/>
    <x v="30"/>
    <x v="1233"/>
    <x v="2363"/>
    <x v="27"/>
    <x v="0"/>
    <x v="0"/>
    <x v="1"/>
    <x v="23"/>
    <x v="1279"/>
    <x v="46"/>
    <x v="487"/>
    <x v="0"/>
    <x v="1376"/>
    <x v="2032"/>
    <x v="520"/>
    <x v="142"/>
    <x v="0"/>
    <x v="1394"/>
    <x v="1667"/>
    <x v="1354"/>
    <x v="380"/>
    <x v="1"/>
    <x v="380"/>
  </r>
  <r>
    <x v="3204"/>
    <x v="1789"/>
    <x v="14"/>
    <x v="2"/>
    <x v="3"/>
    <x v="53"/>
    <x v="1"/>
    <x v="56"/>
    <x v="13"/>
    <x v="2"/>
    <x v="50"/>
    <x v="115"/>
    <x v="30"/>
    <x v="1820"/>
    <x v="3084"/>
    <x v="27"/>
    <x v="0"/>
    <x v="0"/>
    <x v="1"/>
    <x v="23"/>
    <x v="1658"/>
    <x v="69"/>
    <x v="586"/>
    <x v="0"/>
    <x v="1833"/>
    <x v="411"/>
    <x v="335"/>
    <x v="267"/>
    <x v="0"/>
    <x v="1866"/>
    <x v="1091"/>
    <x v="772"/>
    <x v="380"/>
    <x v="1"/>
    <x v="380"/>
  </r>
  <r>
    <x v="3654"/>
    <x v="1790"/>
    <x v="14"/>
    <x v="2"/>
    <x v="3"/>
    <x v="65"/>
    <x v="1"/>
    <x v="56"/>
    <x v="13"/>
    <x v="2"/>
    <x v="49"/>
    <x v="123"/>
    <x v="29"/>
    <x v="865"/>
    <x v="1428"/>
    <x v="28"/>
    <x v="0"/>
    <x v="0"/>
    <x v="1"/>
    <x v="23"/>
    <x v="839"/>
    <x v="69"/>
    <x v="586"/>
    <x v="0"/>
    <x v="1074"/>
    <x v="1083"/>
    <x v="458"/>
    <x v="144"/>
    <x v="0"/>
    <x v="1125"/>
    <x v="1350"/>
    <x v="1034"/>
    <x v="380"/>
    <x v="1"/>
    <x v="380"/>
  </r>
  <r>
    <x v="3828"/>
    <x v="1791"/>
    <x v="14"/>
    <x v="2"/>
    <x v="3"/>
    <x v="71"/>
    <x v="1"/>
    <x v="56"/>
    <x v="13"/>
    <x v="2"/>
    <x v="50"/>
    <x v="119"/>
    <x v="30"/>
    <x v="1429"/>
    <x v="2522"/>
    <x v="27"/>
    <x v="0"/>
    <x v="0"/>
    <x v="1"/>
    <x v="23"/>
    <x v="1350"/>
    <x v="59"/>
    <x v="547"/>
    <x v="0"/>
    <x v="1492"/>
    <x v="2363"/>
    <x v="647"/>
    <x v="115"/>
    <x v="0"/>
    <x v="1520"/>
    <x v="1583"/>
    <x v="1270"/>
    <x v="380"/>
    <x v="1"/>
    <x v="380"/>
  </r>
  <r>
    <x v="4165"/>
    <x v="1792"/>
    <x v="14"/>
    <x v="2"/>
    <x v="3"/>
    <x v="83"/>
    <x v="1"/>
    <x v="55"/>
    <x v="13"/>
    <x v="2"/>
    <x v="50"/>
    <x v="61"/>
    <x v="30"/>
    <x v="963"/>
    <x v="1463"/>
    <x v="27"/>
    <x v="0"/>
    <x v="0"/>
    <x v="1"/>
    <x v="23"/>
    <x v="880"/>
    <x v="209"/>
    <x v="790"/>
    <x v="59"/>
    <x v="1321"/>
    <x v="3021"/>
    <x v="860"/>
    <x v="69"/>
    <x v="0"/>
    <x v="1378"/>
    <x v="1157"/>
    <x v="839"/>
    <x v="380"/>
    <x v="1"/>
    <x v="380"/>
  </r>
  <r>
    <x v="3982"/>
    <x v="1793"/>
    <x v="14"/>
    <x v="2"/>
    <x v="3"/>
    <x v="76"/>
    <x v="1"/>
    <x v="55"/>
    <x v="13"/>
    <x v="2"/>
    <x v="50"/>
    <x v="18"/>
    <x v="30"/>
    <x v="2293"/>
    <x v="3861"/>
    <x v="27"/>
    <x v="0"/>
    <x v="0"/>
    <x v="1"/>
    <x v="23"/>
    <x v="2375"/>
    <x v="220"/>
    <x v="799"/>
    <x v="6"/>
    <x v="2701"/>
    <x v="2611"/>
    <x v="5"/>
    <x v="1303"/>
    <x v="1"/>
    <x v="2619"/>
    <x v="1160"/>
    <x v="842"/>
    <x v="380"/>
    <x v="1"/>
    <x v="380"/>
  </r>
  <r>
    <x v="3626"/>
    <x v="1794"/>
    <x v="0"/>
    <x v="2"/>
    <x v="3"/>
    <x v="64"/>
    <x v="1"/>
    <x v="55"/>
    <x v="8"/>
    <x v="1"/>
    <x v="44"/>
    <x v="64"/>
    <x v="24"/>
    <x v="773"/>
    <x v="686"/>
    <x v="33"/>
    <x v="0"/>
    <x v="0"/>
    <x v="1"/>
    <x v="23"/>
    <x v="423"/>
    <x v="653"/>
    <x v="801"/>
    <x v="193"/>
    <x v="988"/>
    <x v="2028"/>
    <x v="5"/>
    <x v="896"/>
    <x v="6"/>
    <x v="1048"/>
    <x v="1264"/>
    <x v="948"/>
    <x v="380"/>
    <x v="1"/>
    <x v="380"/>
  </r>
  <r>
    <x v="3331"/>
    <x v="1795"/>
    <x v="14"/>
    <x v="2"/>
    <x v="3"/>
    <x v="56"/>
    <x v="1"/>
    <x v="56"/>
    <x v="13"/>
    <x v="2"/>
    <x v="49"/>
    <x v="118"/>
    <x v="29"/>
    <x v="1053"/>
    <x v="2226"/>
    <x v="28"/>
    <x v="0"/>
    <x v="0"/>
    <x v="1"/>
    <x v="23"/>
    <x v="1189"/>
    <x v="62"/>
    <x v="558"/>
    <x v="149"/>
    <x v="1457"/>
    <x v="2020"/>
    <x v="527"/>
    <x v="143"/>
    <x v="0"/>
    <x v="1514"/>
    <x v="1158"/>
    <x v="840"/>
    <x v="380"/>
    <x v="1"/>
    <x v="380"/>
  </r>
  <r>
    <x v="2901"/>
    <x v="1796"/>
    <x v="14"/>
    <x v="2"/>
    <x v="3"/>
    <x v="46"/>
    <x v="1"/>
    <x v="55"/>
    <x v="10"/>
    <x v="2"/>
    <x v="50"/>
    <x v="64"/>
    <x v="30"/>
    <x v="1459"/>
    <x v="2557"/>
    <x v="27"/>
    <x v="0"/>
    <x v="0"/>
    <x v="1"/>
    <x v="23"/>
    <x v="1368"/>
    <x v="497"/>
    <x v="967"/>
    <x v="19"/>
    <x v="1807"/>
    <x v="3067"/>
    <x v="1"/>
    <x v="1826"/>
    <x v="6"/>
    <x v="1842"/>
    <x v="1093"/>
    <x v="774"/>
    <x v="380"/>
    <x v="1"/>
    <x v="380"/>
  </r>
  <r>
    <x v="2116"/>
    <x v="1797"/>
    <x v="14"/>
    <x v="2"/>
    <x v="3"/>
    <x v="32"/>
    <x v="1"/>
    <x v="64"/>
    <x v="0"/>
    <x v="2"/>
    <x v="56"/>
    <x v="152"/>
    <x v="36"/>
    <x v="562"/>
    <x v="863"/>
    <x v="21"/>
    <x v="0"/>
    <x v="0"/>
    <x v="1"/>
    <x v="23"/>
    <x v="785"/>
    <x v="200"/>
    <x v="771"/>
    <x v="3"/>
    <x v="1179"/>
    <x v="2303"/>
    <x v="537"/>
    <x v="127"/>
    <x v="20"/>
    <x v="1121"/>
    <x v="3232"/>
    <x v="2951"/>
    <x v="380"/>
    <x v="1"/>
    <x v="380"/>
  </r>
  <r>
    <x v="380"/>
    <x v="1798"/>
    <x v="14"/>
    <x v="2"/>
    <x v="3"/>
    <x v="12"/>
    <x v="1"/>
    <x v="62"/>
    <x v="0"/>
    <x v="2"/>
    <x v="57"/>
    <x v="140"/>
    <x v="37"/>
    <x v="508"/>
    <x v="1747"/>
    <x v="20"/>
    <x v="0"/>
    <x v="0"/>
    <x v="1"/>
    <x v="23"/>
    <x v="1212"/>
    <x v="143"/>
    <x v="714"/>
    <x v="149"/>
    <x v="1595"/>
    <x v="3043"/>
    <x v="773"/>
    <x v="93"/>
    <x v="20"/>
    <x v="1608"/>
    <x v="1718"/>
    <x v="1405"/>
    <x v="380"/>
    <x v="1"/>
    <x v="380"/>
  </r>
  <r>
    <x v="658"/>
    <x v="1799"/>
    <x v="14"/>
    <x v="4"/>
    <x v="5"/>
    <x v="925"/>
    <x v="124"/>
    <x v="53"/>
    <x v="17"/>
    <x v="2"/>
    <x v="50"/>
    <x v="6"/>
    <x v="30"/>
    <x v="1938"/>
    <x v="3298"/>
    <x v="27"/>
    <x v="0"/>
    <x v="0"/>
    <x v="1"/>
    <x v="23"/>
    <x v="1794"/>
    <x v="220"/>
    <x v="534"/>
    <x v="151"/>
    <x v="2009"/>
    <x v="1210"/>
    <x v="705"/>
    <x v="125"/>
    <x v="0"/>
    <x v="1937"/>
    <x v="2801"/>
    <x v="2503"/>
    <x v="380"/>
    <x v="1"/>
    <x v="380"/>
  </r>
  <r>
    <x v="622"/>
    <x v="1800"/>
    <x v="14"/>
    <x v="4"/>
    <x v="5"/>
    <x v="922"/>
    <x v="124"/>
    <x v="62"/>
    <x v="0"/>
    <x v="2"/>
    <x v="58"/>
    <x v="146"/>
    <x v="38"/>
    <x v="1306"/>
    <x v="2503"/>
    <x v="19"/>
    <x v="0"/>
    <x v="0"/>
    <x v="1"/>
    <x v="23"/>
    <x v="1565"/>
    <x v="229"/>
    <x v="540"/>
    <x v="0"/>
    <x v="1690"/>
    <x v="2569"/>
    <x v="742"/>
    <x v="103"/>
    <x v="0"/>
    <x v="1771"/>
    <x v="813"/>
    <x v="489"/>
    <x v="380"/>
    <x v="1"/>
    <x v="380"/>
  </r>
  <r>
    <x v="611"/>
    <x v="1801"/>
    <x v="16"/>
    <x v="4"/>
    <x v="5"/>
    <x v="917"/>
    <x v="124"/>
    <x v="50"/>
    <x v="8"/>
    <x v="2"/>
    <x v="50"/>
    <x v="50"/>
    <x v="30"/>
    <x v="1415"/>
    <x v="2221"/>
    <x v="27"/>
    <x v="0"/>
    <x v="0"/>
    <x v="1"/>
    <x v="23"/>
    <x v="1216"/>
    <x v="99"/>
    <x v="415"/>
    <x v="22"/>
    <x v="1278"/>
    <x v="1043"/>
    <x v="470"/>
    <x v="153"/>
    <x v="0"/>
    <x v="1378"/>
    <x v="735"/>
    <x v="409"/>
    <x v="380"/>
    <x v="1"/>
    <x v="380"/>
  </r>
  <r>
    <x v="600"/>
    <x v="1802"/>
    <x v="14"/>
    <x v="4"/>
    <x v="5"/>
    <x v="913"/>
    <x v="124"/>
    <x v="62"/>
    <x v="0"/>
    <x v="2"/>
    <x v="59"/>
    <x v="167"/>
    <x v="39"/>
    <x v="612"/>
    <x v="1296"/>
    <x v="18"/>
    <x v="0"/>
    <x v="0"/>
    <x v="1"/>
    <x v="23"/>
    <x v="1065"/>
    <x v="96"/>
    <x v="411"/>
    <x v="0"/>
    <x v="1126"/>
    <x v="1972"/>
    <x v="5"/>
    <x v="935"/>
    <x v="6"/>
    <x v="1161"/>
    <x v="1546"/>
    <x v="1232"/>
    <x v="380"/>
    <x v="1"/>
    <x v="380"/>
  </r>
  <r>
    <x v="569"/>
    <x v="1803"/>
    <x v="14"/>
    <x v="4"/>
    <x v="5"/>
    <x v="906"/>
    <x v="124"/>
    <x v="62"/>
    <x v="0"/>
    <x v="2"/>
    <x v="57"/>
    <x v="143"/>
    <x v="37"/>
    <x v="561"/>
    <x v="1711"/>
    <x v="20"/>
    <x v="0"/>
    <x v="0"/>
    <x v="1"/>
    <x v="23"/>
    <x v="1193"/>
    <x v="65"/>
    <x v="355"/>
    <x v="5"/>
    <x v="1182"/>
    <x v="2092"/>
    <x v="1"/>
    <x v="1693"/>
    <x v="6"/>
    <x v="1238"/>
    <x v="1283"/>
    <x v="967"/>
    <x v="380"/>
    <x v="1"/>
    <x v="380"/>
  </r>
  <r>
    <x v="530"/>
    <x v="1804"/>
    <x v="0"/>
    <x v="4"/>
    <x v="5"/>
    <x v="897"/>
    <x v="124"/>
    <x v="56"/>
    <x v="8"/>
    <x v="2"/>
    <x v="49"/>
    <x v="124"/>
    <x v="29"/>
    <x v="617"/>
    <x v="1177"/>
    <x v="28"/>
    <x v="0"/>
    <x v="0"/>
    <x v="1"/>
    <x v="23"/>
    <x v="736"/>
    <x v="710"/>
    <x v="1190"/>
    <x v="211"/>
    <x v="2534"/>
    <x v="402"/>
    <x v="1"/>
    <x v="1955"/>
    <x v="1"/>
    <x v="2459"/>
    <x v="1147"/>
    <x v="829"/>
    <x v="380"/>
    <x v="1"/>
    <x v="380"/>
  </r>
  <r>
    <x v="530"/>
    <x v="1804"/>
    <x v="0"/>
    <x v="4"/>
    <x v="0"/>
    <x v="897"/>
    <x v="124"/>
    <x v="35"/>
    <x v="0"/>
    <x v="2"/>
    <x v="33"/>
    <x v="134"/>
    <x v="14"/>
    <x v="1090"/>
    <x v="193"/>
    <x v="43"/>
    <x v="0"/>
    <x v="0"/>
    <x v="1"/>
    <x v="23"/>
    <x v="116"/>
    <x v="710"/>
    <x v="1190"/>
    <x v="211"/>
    <x v="2534"/>
    <x v="402"/>
    <x v="1"/>
    <x v="1955"/>
    <x v="1"/>
    <x v="2459"/>
    <x v="1147"/>
    <x v="829"/>
    <x v="380"/>
    <x v="1"/>
    <x v="380"/>
  </r>
  <r>
    <x v="530"/>
    <x v="1804"/>
    <x v="0"/>
    <x v="4"/>
    <x v="0"/>
    <x v="897"/>
    <x v="124"/>
    <x v="27"/>
    <x v="0"/>
    <x v="1"/>
    <x v="33"/>
    <x v="134"/>
    <x v="14"/>
    <x v="9"/>
    <x v="13"/>
    <x v="43"/>
    <x v="0"/>
    <x v="0"/>
    <x v="1"/>
    <x v="23"/>
    <x v="15"/>
    <x v="710"/>
    <x v="1190"/>
    <x v="211"/>
    <x v="2534"/>
    <x v="402"/>
    <x v="1"/>
    <x v="1955"/>
    <x v="1"/>
    <x v="2459"/>
    <x v="1147"/>
    <x v="829"/>
    <x v="380"/>
    <x v="1"/>
    <x v="380"/>
  </r>
  <r>
    <x v="579"/>
    <x v="1805"/>
    <x v="69"/>
    <x v="4"/>
    <x v="0"/>
    <x v="910"/>
    <x v="124"/>
    <x v="66"/>
    <x v="33"/>
    <x v="9"/>
    <x v="78"/>
    <x v="198"/>
    <x v="0"/>
    <x v="0"/>
    <x v="0"/>
    <x v="56"/>
    <x v="14"/>
    <x v="9"/>
    <x v="1"/>
    <x v="23"/>
    <x v="0"/>
    <x v="759"/>
    <x v="96"/>
    <x v="305"/>
    <x v="203"/>
    <x v="647"/>
    <x v="5"/>
    <x v="733"/>
    <x v="1"/>
    <x v="190"/>
    <x v="923"/>
    <x v="601"/>
    <x v="380"/>
    <x v="1"/>
    <x v="380"/>
  </r>
  <r>
    <x v="807"/>
    <x v="1806"/>
    <x v="14"/>
    <x v="4"/>
    <x v="5"/>
    <x v="948"/>
    <x v="124"/>
    <x v="58"/>
    <x v="17"/>
    <x v="3"/>
    <x v="57"/>
    <x v="160"/>
    <x v="37"/>
    <x v="1649"/>
    <x v="3417"/>
    <x v="20"/>
    <x v="0"/>
    <x v="0"/>
    <x v="1"/>
    <x v="23"/>
    <x v="2079"/>
    <x v="93"/>
    <x v="407"/>
    <x v="0"/>
    <x v="2157"/>
    <x v="1560"/>
    <x v="455"/>
    <x v="216"/>
    <x v="18"/>
    <x v="1999"/>
    <x v="3749"/>
    <x v="3520"/>
    <x v="380"/>
    <x v="1"/>
    <x v="380"/>
  </r>
  <r>
    <x v="745"/>
    <x v="1807"/>
    <x v="22"/>
    <x v="4"/>
    <x v="5"/>
    <x v="944"/>
    <x v="124"/>
    <x v="66"/>
    <x v="33"/>
    <x v="9"/>
    <x v="78"/>
    <x v="198"/>
    <x v="0"/>
    <x v="0"/>
    <x v="0"/>
    <x v="56"/>
    <x v="14"/>
    <x v="9"/>
    <x v="1"/>
    <x v="23"/>
    <x v="0"/>
    <x v="91"/>
    <x v="404"/>
    <x v="0"/>
    <x v="245"/>
    <x v="2868"/>
    <x v="1"/>
    <x v="1498"/>
    <x v="1"/>
    <x v="239"/>
    <x v="2213"/>
    <x v="1904"/>
    <x v="380"/>
    <x v="1"/>
    <x v="380"/>
  </r>
  <r>
    <x v="808"/>
    <x v="1808"/>
    <x v="18"/>
    <x v="4"/>
    <x v="5"/>
    <x v="949"/>
    <x v="124"/>
    <x v="66"/>
    <x v="33"/>
    <x v="9"/>
    <x v="78"/>
    <x v="198"/>
    <x v="0"/>
    <x v="0"/>
    <x v="0"/>
    <x v="56"/>
    <x v="14"/>
    <x v="9"/>
    <x v="1"/>
    <x v="23"/>
    <x v="0"/>
    <x v="216"/>
    <x v="531"/>
    <x v="266"/>
    <x v="332"/>
    <x v="2868"/>
    <x v="1"/>
    <x v="1526"/>
    <x v="1"/>
    <x v="343"/>
    <x v="1692"/>
    <x v="1379"/>
    <x v="380"/>
    <x v="1"/>
    <x v="380"/>
  </r>
  <r>
    <x v="745"/>
    <x v="1809"/>
    <x v="22"/>
    <x v="4"/>
    <x v="5"/>
    <x v="944"/>
    <x v="124"/>
    <x v="66"/>
    <x v="33"/>
    <x v="9"/>
    <x v="78"/>
    <x v="198"/>
    <x v="0"/>
    <x v="0"/>
    <x v="0"/>
    <x v="56"/>
    <x v="14"/>
    <x v="9"/>
    <x v="1"/>
    <x v="23"/>
    <x v="0"/>
    <x v="670"/>
    <x v="878"/>
    <x v="0"/>
    <x v="353"/>
    <x v="706"/>
    <x v="1"/>
    <x v="1529"/>
    <x v="1"/>
    <x v="351"/>
    <x v="2676"/>
    <x v="2373"/>
    <x v="380"/>
    <x v="1"/>
    <x v="380"/>
  </r>
  <r>
    <x v="809"/>
    <x v="1810"/>
    <x v="14"/>
    <x v="4"/>
    <x v="5"/>
    <x v="950"/>
    <x v="124"/>
    <x v="55"/>
    <x v="8"/>
    <x v="3"/>
    <x v="57"/>
    <x v="159"/>
    <x v="37"/>
    <x v="1874"/>
    <x v="3555"/>
    <x v="20"/>
    <x v="0"/>
    <x v="0"/>
    <x v="1"/>
    <x v="23"/>
    <x v="2204"/>
    <x v="279"/>
    <x v="575"/>
    <x v="2"/>
    <x v="2400"/>
    <x v="2868"/>
    <x v="1"/>
    <x v="1937"/>
    <x v="1"/>
    <x v="2365"/>
    <x v="910"/>
    <x v="588"/>
    <x v="380"/>
    <x v="1"/>
    <x v="380"/>
  </r>
  <r>
    <x v="809"/>
    <x v="1811"/>
    <x v="24"/>
    <x v="4"/>
    <x v="0"/>
    <x v="950"/>
    <x v="124"/>
    <x v="66"/>
    <x v="33"/>
    <x v="9"/>
    <x v="78"/>
    <x v="198"/>
    <x v="0"/>
    <x v="0"/>
    <x v="0"/>
    <x v="56"/>
    <x v="14"/>
    <x v="9"/>
    <x v="1"/>
    <x v="23"/>
    <x v="0"/>
    <x v="528"/>
    <x v="77"/>
    <x v="0"/>
    <x v="78"/>
    <x v="0"/>
    <x v="1"/>
    <x v="1357"/>
    <x v="13"/>
    <x v="69"/>
    <x v="3690"/>
    <x v="3455"/>
    <x v="380"/>
    <x v="1"/>
    <x v="380"/>
  </r>
  <r>
    <x v="898"/>
    <x v="1812"/>
    <x v="83"/>
    <x v="4"/>
    <x v="0"/>
    <x v="960"/>
    <x v="124"/>
    <x v="66"/>
    <x v="33"/>
    <x v="9"/>
    <x v="78"/>
    <x v="198"/>
    <x v="0"/>
    <x v="0"/>
    <x v="0"/>
    <x v="56"/>
    <x v="14"/>
    <x v="9"/>
    <x v="1"/>
    <x v="23"/>
    <x v="0"/>
    <x v="785"/>
    <x v="1578"/>
    <x v="66"/>
    <x v="2950"/>
    <x v="47"/>
    <x v="0"/>
    <x v="0"/>
    <x v="0"/>
    <x v="2772"/>
    <x v="3522"/>
    <x v="3273"/>
    <x v="380"/>
    <x v="1"/>
    <x v="380"/>
  </r>
  <r>
    <x v="994"/>
    <x v="1813"/>
    <x v="14"/>
    <x v="4"/>
    <x v="5"/>
    <x v="965"/>
    <x v="124"/>
    <x v="53"/>
    <x v="17"/>
    <x v="2"/>
    <x v="58"/>
    <x v="162"/>
    <x v="38"/>
    <x v="1680"/>
    <x v="2732"/>
    <x v="19"/>
    <x v="0"/>
    <x v="0"/>
    <x v="1"/>
    <x v="23"/>
    <x v="1687"/>
    <x v="288"/>
    <x v="582"/>
    <x v="3"/>
    <x v="1864"/>
    <x v="658"/>
    <x v="418"/>
    <x v="217"/>
    <x v="0"/>
    <x v="1809"/>
    <x v="2543"/>
    <x v="2237"/>
    <x v="380"/>
    <x v="1"/>
    <x v="380"/>
  </r>
  <r>
    <x v="983"/>
    <x v="1814"/>
    <x v="14"/>
    <x v="4"/>
    <x v="5"/>
    <x v="964"/>
    <x v="124"/>
    <x v="55"/>
    <x v="8"/>
    <x v="2"/>
    <x v="58"/>
    <x v="162"/>
    <x v="38"/>
    <x v="1264"/>
    <x v="2229"/>
    <x v="19"/>
    <x v="0"/>
    <x v="0"/>
    <x v="1"/>
    <x v="23"/>
    <x v="1448"/>
    <x v="282"/>
    <x v="524"/>
    <x v="0"/>
    <x v="1566"/>
    <x v="388"/>
    <x v="401"/>
    <x v="206"/>
    <x v="0"/>
    <x v="1666"/>
    <x v="695"/>
    <x v="369"/>
    <x v="380"/>
    <x v="1"/>
    <x v="380"/>
  </r>
  <r>
    <x v="946"/>
    <x v="1815"/>
    <x v="14"/>
    <x v="4"/>
    <x v="5"/>
    <x v="963"/>
    <x v="124"/>
    <x v="53"/>
    <x v="17"/>
    <x v="2"/>
    <x v="58"/>
    <x v="162"/>
    <x v="38"/>
    <x v="1268"/>
    <x v="2055"/>
    <x v="19"/>
    <x v="0"/>
    <x v="0"/>
    <x v="1"/>
    <x v="23"/>
    <x v="1369"/>
    <x v="167"/>
    <x v="488"/>
    <x v="0"/>
    <x v="1467"/>
    <x v="628"/>
    <x v="338"/>
    <x v="233"/>
    <x v="0"/>
    <x v="1438"/>
    <x v="2523"/>
    <x v="2217"/>
    <x v="380"/>
    <x v="1"/>
    <x v="380"/>
  </r>
  <r>
    <x v="936"/>
    <x v="1816"/>
    <x v="14"/>
    <x v="4"/>
    <x v="5"/>
    <x v="962"/>
    <x v="124"/>
    <x v="63"/>
    <x v="0"/>
    <x v="2"/>
    <x v="59"/>
    <x v="168"/>
    <x v="39"/>
    <x v="1463"/>
    <x v="2740"/>
    <x v="18"/>
    <x v="0"/>
    <x v="0"/>
    <x v="1"/>
    <x v="23"/>
    <x v="1723"/>
    <x v="100"/>
    <x v="417"/>
    <x v="3"/>
    <x v="1779"/>
    <x v="1471"/>
    <x v="552"/>
    <x v="153"/>
    <x v="0"/>
    <x v="1808"/>
    <x v="1239"/>
    <x v="923"/>
    <x v="380"/>
    <x v="1"/>
    <x v="380"/>
  </r>
  <r>
    <x v="913"/>
    <x v="1817"/>
    <x v="24"/>
    <x v="4"/>
    <x v="0"/>
    <x v="961"/>
    <x v="124"/>
    <x v="66"/>
    <x v="33"/>
    <x v="9"/>
    <x v="78"/>
    <x v="198"/>
    <x v="0"/>
    <x v="0"/>
    <x v="0"/>
    <x v="56"/>
    <x v="14"/>
    <x v="9"/>
    <x v="1"/>
    <x v="23"/>
    <x v="0"/>
    <x v="539"/>
    <x v="80"/>
    <x v="0"/>
    <x v="82"/>
    <x v="337"/>
    <x v="236"/>
    <x v="6"/>
    <x v="0"/>
    <x v="74"/>
    <x v="3582"/>
    <x v="3338"/>
    <x v="380"/>
    <x v="1"/>
    <x v="380"/>
  </r>
  <r>
    <x v="888"/>
    <x v="1818"/>
    <x v="14"/>
    <x v="4"/>
    <x v="5"/>
    <x v="959"/>
    <x v="124"/>
    <x v="55"/>
    <x v="17"/>
    <x v="2"/>
    <x v="52"/>
    <x v="94"/>
    <x v="32"/>
    <x v="819"/>
    <x v="1228"/>
    <x v="25"/>
    <x v="0"/>
    <x v="0"/>
    <x v="1"/>
    <x v="23"/>
    <x v="840"/>
    <x v="123"/>
    <x v="442"/>
    <x v="3"/>
    <x v="957"/>
    <x v="2899"/>
    <x v="676"/>
    <x v="87"/>
    <x v="0"/>
    <x v="974"/>
    <x v="2064"/>
    <x v="1753"/>
    <x v="380"/>
    <x v="1"/>
    <x v="380"/>
  </r>
  <r>
    <x v="1495"/>
    <x v="1819"/>
    <x v="14"/>
    <x v="2"/>
    <x v="3"/>
    <x v="23"/>
    <x v="51"/>
    <x v="56"/>
    <x v="13"/>
    <x v="3"/>
    <x v="58"/>
    <x v="166"/>
    <x v="38"/>
    <x v="1021"/>
    <x v="2239"/>
    <x v="19"/>
    <x v="0"/>
    <x v="0"/>
    <x v="1"/>
    <x v="23"/>
    <x v="1452"/>
    <x v="92"/>
    <x v="579"/>
    <x v="4"/>
    <x v="1615"/>
    <x v="1977"/>
    <x v="497"/>
    <x v="165"/>
    <x v="12"/>
    <x v="1689"/>
    <x v="862"/>
    <x v="539"/>
    <x v="380"/>
    <x v="1"/>
    <x v="380"/>
  </r>
  <r>
    <x v="3574"/>
    <x v="1820"/>
    <x v="14"/>
    <x v="2"/>
    <x v="3"/>
    <x v="62"/>
    <x v="155"/>
    <x v="52"/>
    <x v="0"/>
    <x v="1"/>
    <x v="49"/>
    <x v="122"/>
    <x v="29"/>
    <x v="199"/>
    <x v="203"/>
    <x v="28"/>
    <x v="0"/>
    <x v="0"/>
    <x v="1"/>
    <x v="23"/>
    <x v="215"/>
    <x v="130"/>
    <x v="696"/>
    <x v="40"/>
    <x v="565"/>
    <x v="2848"/>
    <x v="1"/>
    <x v="1562"/>
    <x v="6"/>
    <x v="519"/>
    <x v="4164"/>
    <x v="4096"/>
    <x v="380"/>
    <x v="1"/>
    <x v="380"/>
  </r>
  <r>
    <x v="3346"/>
    <x v="1821"/>
    <x v="22"/>
    <x v="2"/>
    <x v="3"/>
    <x v="56"/>
    <x v="155"/>
    <x v="66"/>
    <x v="33"/>
    <x v="9"/>
    <x v="78"/>
    <x v="198"/>
    <x v="58"/>
    <x v="2455"/>
    <x v="4060"/>
    <x v="56"/>
    <x v="14"/>
    <x v="9"/>
    <x v="1"/>
    <x v="23"/>
    <x v="2713"/>
    <x v="35"/>
    <x v="442"/>
    <x v="0"/>
    <x v="253"/>
    <x v="3162"/>
    <x v="266"/>
    <x v="69"/>
    <x v="0"/>
    <x v="393"/>
    <x v="48"/>
    <x v="44"/>
    <x v="380"/>
    <x v="1"/>
    <x v="380"/>
  </r>
  <r>
    <x v="3174"/>
    <x v="1822"/>
    <x v="14"/>
    <x v="2"/>
    <x v="3"/>
    <x v="52"/>
    <x v="155"/>
    <x v="56"/>
    <x v="8"/>
    <x v="2"/>
    <x v="52"/>
    <x v="129"/>
    <x v="32"/>
    <x v="1135"/>
    <x v="2200"/>
    <x v="25"/>
    <x v="0"/>
    <x v="0"/>
    <x v="1"/>
    <x v="23"/>
    <x v="1264"/>
    <x v="27"/>
    <x v="407"/>
    <x v="1"/>
    <x v="1304"/>
    <x v="556"/>
    <x v="196"/>
    <x v="341"/>
    <x v="0"/>
    <x v="1321"/>
    <x v="1712"/>
    <x v="1399"/>
    <x v="380"/>
    <x v="1"/>
    <x v="380"/>
  </r>
  <r>
    <x v="2917"/>
    <x v="1823"/>
    <x v="14"/>
    <x v="2"/>
    <x v="3"/>
    <x v="46"/>
    <x v="155"/>
    <x v="56"/>
    <x v="13"/>
    <x v="2"/>
    <x v="49"/>
    <x v="125"/>
    <x v="29"/>
    <x v="1141"/>
    <x v="1950"/>
    <x v="28"/>
    <x v="0"/>
    <x v="0"/>
    <x v="1"/>
    <x v="23"/>
    <x v="1053"/>
    <x v="210"/>
    <x v="790"/>
    <x v="1"/>
    <x v="1422"/>
    <x v="1112"/>
    <x v="526"/>
    <x v="142"/>
    <x v="0"/>
    <x v="1320"/>
    <x v="3545"/>
    <x v="3299"/>
    <x v="380"/>
    <x v="1"/>
    <x v="380"/>
  </r>
  <r>
    <x v="2130"/>
    <x v="1824"/>
    <x v="14"/>
    <x v="2"/>
    <x v="3"/>
    <x v="32"/>
    <x v="155"/>
    <x v="53"/>
    <x v="17"/>
    <x v="2"/>
    <x v="49"/>
    <x v="125"/>
    <x v="29"/>
    <x v="551"/>
    <x v="752"/>
    <x v="28"/>
    <x v="0"/>
    <x v="0"/>
    <x v="1"/>
    <x v="23"/>
    <x v="554"/>
    <x v="17"/>
    <x v="322"/>
    <x v="0"/>
    <x v="663"/>
    <x v="1674"/>
    <x v="1"/>
    <x v="1582"/>
    <x v="6"/>
    <x v="644"/>
    <x v="3598"/>
    <x v="3356"/>
    <x v="380"/>
    <x v="1"/>
    <x v="380"/>
  </r>
  <r>
    <x v="1260"/>
    <x v="1825"/>
    <x v="14"/>
    <x v="2"/>
    <x v="3"/>
    <x v="20"/>
    <x v="155"/>
    <x v="62"/>
    <x v="0"/>
    <x v="1"/>
    <x v="52"/>
    <x v="128"/>
    <x v="32"/>
    <x v="410"/>
    <x v="505"/>
    <x v="25"/>
    <x v="0"/>
    <x v="0"/>
    <x v="1"/>
    <x v="23"/>
    <x v="482"/>
    <x v="130"/>
    <x v="696"/>
    <x v="69"/>
    <x v="884"/>
    <x v="1020"/>
    <x v="336"/>
    <x v="189"/>
    <x v="0"/>
    <x v="881"/>
    <x v="2703"/>
    <x v="2399"/>
    <x v="380"/>
    <x v="1"/>
    <x v="380"/>
  </r>
  <r>
    <x v="2655"/>
    <x v="1826"/>
    <x v="14"/>
    <x v="2"/>
    <x v="3"/>
    <x v="41"/>
    <x v="155"/>
    <x v="53"/>
    <x v="17"/>
    <x v="2"/>
    <x v="58"/>
    <x v="164"/>
    <x v="38"/>
    <x v="2305"/>
    <x v="3834"/>
    <x v="19"/>
    <x v="0"/>
    <x v="0"/>
    <x v="1"/>
    <x v="23"/>
    <x v="2460"/>
    <x v="100"/>
    <x v="653"/>
    <x v="15"/>
    <x v="2775"/>
    <x v="839"/>
    <x v="531"/>
    <x v="238"/>
    <x v="0"/>
    <x v="2591"/>
    <x v="3352"/>
    <x v="3086"/>
    <x v="380"/>
    <x v="1"/>
    <x v="380"/>
  </r>
  <r>
    <x v="3026"/>
    <x v="1827"/>
    <x v="14"/>
    <x v="2"/>
    <x v="3"/>
    <x v="49"/>
    <x v="155"/>
    <x v="56"/>
    <x v="8"/>
    <x v="3"/>
    <x v="65"/>
    <x v="180"/>
    <x v="45"/>
    <x v="1717"/>
    <x v="3286"/>
    <x v="12"/>
    <x v="0"/>
    <x v="0"/>
    <x v="1"/>
    <x v="23"/>
    <x v="2173"/>
    <x v="100"/>
    <x v="653"/>
    <x v="0"/>
    <x v="2404"/>
    <x v="1430"/>
    <x v="5"/>
    <x v="1242"/>
    <x v="6"/>
    <x v="2380"/>
    <x v="778"/>
    <x v="453"/>
    <x v="380"/>
    <x v="1"/>
    <x v="380"/>
  </r>
  <r>
    <x v="3303"/>
    <x v="1828"/>
    <x v="14"/>
    <x v="2"/>
    <x v="3"/>
    <x v="55"/>
    <x v="155"/>
    <x v="56"/>
    <x v="13"/>
    <x v="3"/>
    <x v="68"/>
    <x v="185"/>
    <x v="48"/>
    <x v="1561"/>
    <x v="3155"/>
    <x v="9"/>
    <x v="0"/>
    <x v="0"/>
    <x v="1"/>
    <x v="23"/>
    <x v="2161"/>
    <x v="110"/>
    <x v="669"/>
    <x v="0"/>
    <x v="2399"/>
    <x v="1664"/>
    <x v="670"/>
    <x v="155"/>
    <x v="0"/>
    <x v="2329"/>
    <x v="1587"/>
    <x v="1275"/>
    <x v="380"/>
    <x v="1"/>
    <x v="380"/>
  </r>
  <r>
    <x v="859"/>
    <x v="1829"/>
    <x v="14"/>
    <x v="4"/>
    <x v="5"/>
    <x v="958"/>
    <x v="124"/>
    <x v="56"/>
    <x v="13"/>
    <x v="3"/>
    <x v="57"/>
    <x v="160"/>
    <x v="37"/>
    <x v="1398"/>
    <x v="3001"/>
    <x v="20"/>
    <x v="0"/>
    <x v="0"/>
    <x v="1"/>
    <x v="23"/>
    <x v="1811"/>
    <x v="102"/>
    <x v="419"/>
    <x v="53"/>
    <x v="1912"/>
    <x v="2616"/>
    <x v="795"/>
    <x v="101"/>
    <x v="0"/>
    <x v="1964"/>
    <x v="775"/>
    <x v="450"/>
    <x v="380"/>
    <x v="1"/>
    <x v="380"/>
  </r>
  <r>
    <x v="858"/>
    <x v="1830"/>
    <x v="14"/>
    <x v="4"/>
    <x v="5"/>
    <x v="957"/>
    <x v="124"/>
    <x v="58"/>
    <x v="17"/>
    <x v="2"/>
    <x v="57"/>
    <x v="160"/>
    <x v="37"/>
    <x v="1121"/>
    <x v="2288"/>
    <x v="20"/>
    <x v="0"/>
    <x v="0"/>
    <x v="1"/>
    <x v="23"/>
    <x v="1453"/>
    <x v="103"/>
    <x v="421"/>
    <x v="3"/>
    <x v="1497"/>
    <x v="2356"/>
    <x v="587"/>
    <x v="128"/>
    <x v="0"/>
    <x v="1415"/>
    <x v="3298"/>
    <x v="3023"/>
    <x v="380"/>
    <x v="1"/>
    <x v="380"/>
  </r>
  <r>
    <x v="850"/>
    <x v="1831"/>
    <x v="14"/>
    <x v="4"/>
    <x v="5"/>
    <x v="956"/>
    <x v="124"/>
    <x v="55"/>
    <x v="17"/>
    <x v="3"/>
    <x v="57"/>
    <x v="161"/>
    <x v="37"/>
    <x v="1422"/>
    <x v="2890"/>
    <x v="20"/>
    <x v="0"/>
    <x v="0"/>
    <x v="1"/>
    <x v="23"/>
    <x v="1757"/>
    <x v="131"/>
    <x v="452"/>
    <x v="3"/>
    <x v="1840"/>
    <x v="755"/>
    <x v="449"/>
    <x v="196"/>
    <x v="0"/>
    <x v="1952"/>
    <x v="586"/>
    <x v="261"/>
    <x v="380"/>
    <x v="1"/>
    <x v="380"/>
  </r>
  <r>
    <x v="840"/>
    <x v="1832"/>
    <x v="14"/>
    <x v="4"/>
    <x v="5"/>
    <x v="955"/>
    <x v="124"/>
    <x v="61"/>
    <x v="13"/>
    <x v="3"/>
    <x v="57"/>
    <x v="161"/>
    <x v="37"/>
    <x v="1397"/>
    <x v="3301"/>
    <x v="20"/>
    <x v="0"/>
    <x v="0"/>
    <x v="1"/>
    <x v="23"/>
    <x v="1980"/>
    <x v="92"/>
    <x v="405"/>
    <x v="2"/>
    <x v="2052"/>
    <x v="2938"/>
    <x v="888"/>
    <x v="84"/>
    <x v="0"/>
    <x v="1977"/>
    <x v="2807"/>
    <x v="2509"/>
    <x v="380"/>
    <x v="1"/>
    <x v="380"/>
  </r>
  <r>
    <x v="1026"/>
    <x v="1833"/>
    <x v="14"/>
    <x v="4"/>
    <x v="5"/>
    <x v="966"/>
    <x v="124"/>
    <x v="56"/>
    <x v="8"/>
    <x v="2"/>
    <x v="51"/>
    <x v="157"/>
    <x v="31"/>
    <x v="875"/>
    <x v="1768"/>
    <x v="26"/>
    <x v="0"/>
    <x v="0"/>
    <x v="1"/>
    <x v="23"/>
    <x v="1039"/>
    <x v="54"/>
    <x v="329"/>
    <x v="0"/>
    <x v="1016"/>
    <x v="3009"/>
    <x v="617"/>
    <x v="101"/>
    <x v="0"/>
    <x v="1261"/>
    <x v="503"/>
    <x v="182"/>
    <x v="380"/>
    <x v="1"/>
    <x v="380"/>
  </r>
  <r>
    <x v="1074"/>
    <x v="1834"/>
    <x v="14"/>
    <x v="4"/>
    <x v="5"/>
    <x v="968"/>
    <x v="124"/>
    <x v="55"/>
    <x v="17"/>
    <x v="2"/>
    <x v="44"/>
    <x v="88"/>
    <x v="24"/>
    <x v="698"/>
    <x v="968"/>
    <x v="33"/>
    <x v="0"/>
    <x v="0"/>
    <x v="1"/>
    <x v="23"/>
    <x v="515"/>
    <x v="75"/>
    <x v="379"/>
    <x v="6"/>
    <x v="676"/>
    <x v="732"/>
    <x v="1"/>
    <x v="1585"/>
    <x v="1"/>
    <x v="773"/>
    <x v="638"/>
    <x v="313"/>
    <x v="380"/>
    <x v="1"/>
    <x v="380"/>
  </r>
  <r>
    <x v="3337"/>
    <x v="1835"/>
    <x v="74"/>
    <x v="2"/>
    <x v="0"/>
    <x v="56"/>
    <x v="38"/>
    <x v="66"/>
    <x v="33"/>
    <x v="9"/>
    <x v="78"/>
    <x v="198"/>
    <x v="0"/>
    <x v="0"/>
    <x v="0"/>
    <x v="56"/>
    <x v="14"/>
    <x v="9"/>
    <x v="1"/>
    <x v="23"/>
    <x v="0"/>
    <x v="679"/>
    <x v="62"/>
    <x v="0"/>
    <x v="63"/>
    <x v="140"/>
    <x v="130"/>
    <x v="8"/>
    <x v="0"/>
    <x v="55"/>
    <x v="3649"/>
    <x v="3411"/>
    <x v="380"/>
    <x v="1"/>
    <x v="380"/>
  </r>
  <r>
    <x v="209"/>
    <x v="1836"/>
    <x v="14"/>
    <x v="2"/>
    <x v="3"/>
    <x v="107"/>
    <x v="38"/>
    <x v="56"/>
    <x v="13"/>
    <x v="2"/>
    <x v="60"/>
    <x v="149"/>
    <x v="40"/>
    <x v="1321"/>
    <x v="2430"/>
    <x v="17"/>
    <x v="0"/>
    <x v="0"/>
    <x v="1"/>
    <x v="23"/>
    <x v="1581"/>
    <x v="104"/>
    <x v="659"/>
    <x v="70"/>
    <x v="1839"/>
    <x v="2622"/>
    <x v="783"/>
    <x v="101"/>
    <x v="0"/>
    <x v="1875"/>
    <x v="1049"/>
    <x v="730"/>
    <x v="380"/>
    <x v="1"/>
    <x v="380"/>
  </r>
  <r>
    <x v="1127"/>
    <x v="1837"/>
    <x v="14"/>
    <x v="4"/>
    <x v="5"/>
    <x v="975"/>
    <x v="124"/>
    <x v="62"/>
    <x v="0"/>
    <x v="2"/>
    <x v="55"/>
    <x v="145"/>
    <x v="35"/>
    <x v="722"/>
    <x v="1512"/>
    <x v="22"/>
    <x v="0"/>
    <x v="0"/>
    <x v="1"/>
    <x v="23"/>
    <x v="1046"/>
    <x v="225"/>
    <x v="538"/>
    <x v="35"/>
    <x v="1236"/>
    <x v="1498"/>
    <x v="418"/>
    <x v="173"/>
    <x v="0"/>
    <x v="1284"/>
    <x v="1381"/>
    <x v="1065"/>
    <x v="380"/>
    <x v="1"/>
    <x v="380"/>
  </r>
  <r>
    <x v="2252"/>
    <x v="1838"/>
    <x v="14"/>
    <x v="1"/>
    <x v="2"/>
    <x v="34"/>
    <x v="196"/>
    <x v="62"/>
    <x v="0"/>
    <x v="2"/>
    <x v="63"/>
    <x v="169"/>
    <x v="43"/>
    <x v="916"/>
    <x v="2263"/>
    <x v="14"/>
    <x v="0"/>
    <x v="0"/>
    <x v="1"/>
    <x v="23"/>
    <x v="1585"/>
    <x v="146"/>
    <x v="784"/>
    <x v="0"/>
    <x v="1880"/>
    <x v="1884"/>
    <x v="619"/>
    <x v="139"/>
    <x v="0"/>
    <x v="1822"/>
    <x v="2628"/>
    <x v="2323"/>
    <x v="380"/>
    <x v="1"/>
    <x v="380"/>
  </r>
  <r>
    <x v="2659"/>
    <x v="1839"/>
    <x v="14"/>
    <x v="1"/>
    <x v="2"/>
    <x v="41"/>
    <x v="196"/>
    <x v="56"/>
    <x v="17"/>
    <x v="3"/>
    <x v="63"/>
    <x v="175"/>
    <x v="43"/>
    <x v="2324"/>
    <x v="3933"/>
    <x v="14"/>
    <x v="0"/>
    <x v="0"/>
    <x v="1"/>
    <x v="23"/>
    <x v="2607"/>
    <x v="290"/>
    <x v="891"/>
    <x v="0"/>
    <x v="3050"/>
    <x v="817"/>
    <x v="123"/>
    <x v="582"/>
    <x v="14"/>
    <x v="2961"/>
    <x v="1699"/>
    <x v="1386"/>
    <x v="380"/>
    <x v="1"/>
    <x v="380"/>
  </r>
  <r>
    <x v="2869"/>
    <x v="1840"/>
    <x v="14"/>
    <x v="1"/>
    <x v="2"/>
    <x v="45"/>
    <x v="196"/>
    <x v="53"/>
    <x v="17"/>
    <x v="3"/>
    <x v="63"/>
    <x v="174"/>
    <x v="43"/>
    <x v="1330"/>
    <x v="2671"/>
    <x v="14"/>
    <x v="0"/>
    <x v="0"/>
    <x v="1"/>
    <x v="23"/>
    <x v="1773"/>
    <x v="125"/>
    <x v="756"/>
    <x v="2"/>
    <x v="2045"/>
    <x v="858"/>
    <x v="544"/>
    <x v="173"/>
    <x v="0"/>
    <x v="1932"/>
    <x v="3371"/>
    <x v="3107"/>
    <x v="380"/>
    <x v="1"/>
    <x v="380"/>
  </r>
  <r>
    <x v="1122"/>
    <x v="1841"/>
    <x v="23"/>
    <x v="4"/>
    <x v="0"/>
    <x v="974"/>
    <x v="124"/>
    <x v="66"/>
    <x v="33"/>
    <x v="9"/>
    <x v="78"/>
    <x v="198"/>
    <x v="0"/>
    <x v="0"/>
    <x v="0"/>
    <x v="56"/>
    <x v="14"/>
    <x v="9"/>
    <x v="1"/>
    <x v="23"/>
    <x v="0"/>
    <x v="25"/>
    <x v="30"/>
    <x v="0"/>
    <x v="30"/>
    <x v="93"/>
    <x v="1"/>
    <x v="790"/>
    <x v="1"/>
    <x v="26"/>
    <x v="3759"/>
    <x v="3530"/>
    <x v="380"/>
    <x v="1"/>
    <x v="380"/>
  </r>
  <r>
    <x v="1114"/>
    <x v="1842"/>
    <x v="14"/>
    <x v="4"/>
    <x v="5"/>
    <x v="973"/>
    <x v="124"/>
    <x v="53"/>
    <x v="17"/>
    <x v="4"/>
    <x v="65"/>
    <x v="177"/>
    <x v="45"/>
    <x v="2166"/>
    <x v="3839"/>
    <x v="12"/>
    <x v="0"/>
    <x v="0"/>
    <x v="1"/>
    <x v="23"/>
    <x v="2545"/>
    <x v="200"/>
    <x v="511"/>
    <x v="49"/>
    <x v="2873"/>
    <x v="2188"/>
    <x v="880"/>
    <x v="125"/>
    <x v="0"/>
    <x v="2693"/>
    <x v="3253"/>
    <x v="2973"/>
    <x v="380"/>
    <x v="1"/>
    <x v="380"/>
  </r>
  <r>
    <x v="1113"/>
    <x v="1843"/>
    <x v="14"/>
    <x v="4"/>
    <x v="5"/>
    <x v="972"/>
    <x v="124"/>
    <x v="53"/>
    <x v="17"/>
    <x v="3"/>
    <x v="65"/>
    <x v="179"/>
    <x v="45"/>
    <x v="1826"/>
    <x v="3255"/>
    <x v="12"/>
    <x v="0"/>
    <x v="0"/>
    <x v="1"/>
    <x v="23"/>
    <x v="2147"/>
    <x v="204"/>
    <x v="511"/>
    <x v="0"/>
    <x v="2294"/>
    <x v="2408"/>
    <x v="830"/>
    <x v="110"/>
    <x v="0"/>
    <x v="2212"/>
    <x v="2363"/>
    <x v="2055"/>
    <x v="380"/>
    <x v="1"/>
    <x v="380"/>
  </r>
  <r>
    <x v="1112"/>
    <x v="1844"/>
    <x v="14"/>
    <x v="4"/>
    <x v="5"/>
    <x v="971"/>
    <x v="124"/>
    <x v="56"/>
    <x v="13"/>
    <x v="3"/>
    <x v="63"/>
    <x v="176"/>
    <x v="43"/>
    <x v="2043"/>
    <x v="3691"/>
    <x v="14"/>
    <x v="0"/>
    <x v="0"/>
    <x v="1"/>
    <x v="23"/>
    <x v="2413"/>
    <x v="196"/>
    <x v="510"/>
    <x v="2"/>
    <x v="2649"/>
    <x v="1287"/>
    <x v="793"/>
    <x v="137"/>
    <x v="0"/>
    <x v="2581"/>
    <x v="957"/>
    <x v="636"/>
    <x v="380"/>
    <x v="1"/>
    <x v="380"/>
  </r>
  <r>
    <x v="1111"/>
    <x v="1845"/>
    <x v="14"/>
    <x v="3"/>
    <x v="4"/>
    <x v="970"/>
    <x v="124"/>
    <x v="53"/>
    <x v="17"/>
    <x v="3"/>
    <x v="64"/>
    <x v="177"/>
    <x v="44"/>
    <x v="2238"/>
    <x v="3833"/>
    <x v="13"/>
    <x v="0"/>
    <x v="0"/>
    <x v="1"/>
    <x v="23"/>
    <x v="2527"/>
    <x v="192"/>
    <x v="707"/>
    <x v="5"/>
    <x v="2890"/>
    <x v="1353"/>
    <x v="888"/>
    <x v="123"/>
    <x v="0"/>
    <x v="2731"/>
    <x v="2849"/>
    <x v="2552"/>
    <x v="380"/>
    <x v="1"/>
    <x v="380"/>
  </r>
  <r>
    <x v="1102"/>
    <x v="1846"/>
    <x v="14"/>
    <x v="4"/>
    <x v="5"/>
    <x v="969"/>
    <x v="124"/>
    <x v="53"/>
    <x v="17"/>
    <x v="3"/>
    <x v="65"/>
    <x v="179"/>
    <x v="45"/>
    <x v="1794"/>
    <x v="3247"/>
    <x v="12"/>
    <x v="0"/>
    <x v="0"/>
    <x v="1"/>
    <x v="23"/>
    <x v="2139"/>
    <x v="154"/>
    <x v="472"/>
    <x v="0"/>
    <x v="2267"/>
    <x v="1289"/>
    <x v="797"/>
    <x v="116"/>
    <x v="0"/>
    <x v="2178"/>
    <x v="2536"/>
    <x v="2230"/>
    <x v="380"/>
    <x v="1"/>
    <x v="380"/>
  </r>
  <r>
    <x v="1038"/>
    <x v="1847"/>
    <x v="15"/>
    <x v="6"/>
    <x v="0"/>
    <x v="967"/>
    <x v="124"/>
    <x v="55"/>
    <x v="8"/>
    <x v="1"/>
    <x v="41"/>
    <x v="119"/>
    <x v="21"/>
    <x v="1513"/>
    <x v="897"/>
    <x v="36"/>
    <x v="0"/>
    <x v="0"/>
    <x v="1"/>
    <x v="23"/>
    <x v="441"/>
    <x v="692"/>
    <x v="1585"/>
    <x v="385"/>
    <x v="3218"/>
    <x v="3119"/>
    <x v="108"/>
    <x v="662"/>
    <x v="20"/>
    <x v="3220"/>
    <x v="1836"/>
    <x v="1524"/>
    <x v="380"/>
    <x v="1"/>
    <x v="380"/>
  </r>
  <r>
    <x v="3170"/>
    <x v="1848"/>
    <x v="14"/>
    <x v="2"/>
    <x v="3"/>
    <x v="52"/>
    <x v="95"/>
    <x v="56"/>
    <x v="13"/>
    <x v="2"/>
    <x v="61"/>
    <x v="170"/>
    <x v="41"/>
    <x v="994"/>
    <x v="2161"/>
    <x v="16"/>
    <x v="0"/>
    <x v="0"/>
    <x v="1"/>
    <x v="23"/>
    <x v="1501"/>
    <x v="279"/>
    <x v="851"/>
    <x v="1"/>
    <x v="1835"/>
    <x v="1268"/>
    <x v="746"/>
    <x v="108"/>
    <x v="0"/>
    <x v="1815"/>
    <x v="1896"/>
    <x v="1584"/>
    <x v="380"/>
    <x v="1"/>
    <x v="380"/>
  </r>
  <r>
    <x v="3389"/>
    <x v="1849"/>
    <x v="14"/>
    <x v="2"/>
    <x v="3"/>
    <x v="551"/>
    <x v="132"/>
    <x v="53"/>
    <x v="19"/>
    <x v="3"/>
    <x v="61"/>
    <x v="170"/>
    <x v="41"/>
    <x v="1678"/>
    <x v="3241"/>
    <x v="16"/>
    <x v="0"/>
    <x v="0"/>
    <x v="1"/>
    <x v="23"/>
    <x v="2047"/>
    <x v="250"/>
    <x v="783"/>
    <x v="1"/>
    <x v="2333"/>
    <x v="1898"/>
    <x v="740"/>
    <x v="132"/>
    <x v="0"/>
    <x v="2042"/>
    <x v="4033"/>
    <x v="3903"/>
    <x v="380"/>
    <x v="1"/>
    <x v="380"/>
  </r>
  <r>
    <x v="3523"/>
    <x v="1850"/>
    <x v="14"/>
    <x v="2"/>
    <x v="3"/>
    <x v="577"/>
    <x v="132"/>
    <x v="52"/>
    <x v="0"/>
    <x v="1"/>
    <x v="48"/>
    <x v="108"/>
    <x v="28"/>
    <x v="355"/>
    <x v="263"/>
    <x v="29"/>
    <x v="0"/>
    <x v="0"/>
    <x v="1"/>
    <x v="23"/>
    <x v="248"/>
    <x v="579"/>
    <x v="1123"/>
    <x v="266"/>
    <x v="1147"/>
    <x v="2078"/>
    <x v="5"/>
    <x v="941"/>
    <x v="6"/>
    <x v="938"/>
    <x v="4025"/>
    <x v="3886"/>
    <x v="380"/>
    <x v="1"/>
    <x v="380"/>
  </r>
  <r>
    <x v="3546"/>
    <x v="1851"/>
    <x v="14"/>
    <x v="2"/>
    <x v="3"/>
    <x v="581"/>
    <x v="132"/>
    <x v="63"/>
    <x v="0"/>
    <x v="2"/>
    <x v="61"/>
    <x v="169"/>
    <x v="41"/>
    <x v="628"/>
    <x v="1264"/>
    <x v="16"/>
    <x v="0"/>
    <x v="0"/>
    <x v="1"/>
    <x v="23"/>
    <x v="1106"/>
    <x v="174"/>
    <x v="756"/>
    <x v="64"/>
    <x v="1485"/>
    <x v="2694"/>
    <x v="747"/>
    <x v="94"/>
    <x v="0"/>
    <x v="1456"/>
    <x v="2508"/>
    <x v="2202"/>
    <x v="380"/>
    <x v="1"/>
    <x v="380"/>
  </r>
  <r>
    <x v="3514"/>
    <x v="1852"/>
    <x v="14"/>
    <x v="2"/>
    <x v="3"/>
    <x v="574"/>
    <x v="132"/>
    <x v="53"/>
    <x v="17"/>
    <x v="3"/>
    <x v="63"/>
    <x v="174"/>
    <x v="43"/>
    <x v="1150"/>
    <x v="2396"/>
    <x v="14"/>
    <x v="0"/>
    <x v="0"/>
    <x v="1"/>
    <x v="23"/>
    <x v="1639"/>
    <x v="143"/>
    <x v="714"/>
    <x v="0"/>
    <x v="1896"/>
    <x v="811"/>
    <x v="469"/>
    <x v="194"/>
    <x v="0"/>
    <x v="1786"/>
    <x v="3426"/>
    <x v="3167"/>
    <x v="380"/>
    <x v="1"/>
    <x v="380"/>
  </r>
  <r>
    <x v="3455"/>
    <x v="1853"/>
    <x v="14"/>
    <x v="2"/>
    <x v="3"/>
    <x v="567"/>
    <x v="132"/>
    <x v="53"/>
    <x v="19"/>
    <x v="3"/>
    <x v="62"/>
    <x v="166"/>
    <x v="42"/>
    <x v="2252"/>
    <x v="3864"/>
    <x v="15"/>
    <x v="0"/>
    <x v="0"/>
    <x v="1"/>
    <x v="23"/>
    <x v="2537"/>
    <x v="308"/>
    <x v="832"/>
    <x v="13"/>
    <x v="2933"/>
    <x v="2047"/>
    <x v="871"/>
    <x v="135"/>
    <x v="0"/>
    <x v="2794"/>
    <x v="2285"/>
    <x v="1977"/>
    <x v="380"/>
    <x v="1"/>
    <x v="380"/>
  </r>
  <r>
    <x v="3424"/>
    <x v="1854"/>
    <x v="14"/>
    <x v="2"/>
    <x v="3"/>
    <x v="559"/>
    <x v="132"/>
    <x v="56"/>
    <x v="13"/>
    <x v="4"/>
    <x v="61"/>
    <x v="170"/>
    <x v="41"/>
    <x v="1714"/>
    <x v="3616"/>
    <x v="16"/>
    <x v="0"/>
    <x v="0"/>
    <x v="1"/>
    <x v="23"/>
    <x v="2325"/>
    <x v="181"/>
    <x v="765"/>
    <x v="0"/>
    <x v="2638"/>
    <x v="3004"/>
    <x v="1"/>
    <x v="1970"/>
    <x v="6"/>
    <x v="2467"/>
    <x v="3197"/>
    <x v="2914"/>
    <x v="380"/>
    <x v="1"/>
    <x v="380"/>
  </r>
  <r>
    <x v="3386"/>
    <x v="1855"/>
    <x v="22"/>
    <x v="2"/>
    <x v="3"/>
    <x v="550"/>
    <x v="132"/>
    <x v="66"/>
    <x v="33"/>
    <x v="9"/>
    <x v="78"/>
    <x v="198"/>
    <x v="0"/>
    <x v="0"/>
    <x v="0"/>
    <x v="56"/>
    <x v="14"/>
    <x v="9"/>
    <x v="1"/>
    <x v="23"/>
    <x v="0"/>
    <x v="352"/>
    <x v="852"/>
    <x v="0"/>
    <x v="345"/>
    <x v="2526"/>
    <x v="1"/>
    <x v="1528"/>
    <x v="1"/>
    <x v="336"/>
    <x v="3712"/>
    <x v="3478"/>
    <x v="380"/>
    <x v="1"/>
    <x v="380"/>
  </r>
  <r>
    <x v="3352"/>
    <x v="1856"/>
    <x v="14"/>
    <x v="2"/>
    <x v="3"/>
    <x v="540"/>
    <x v="132"/>
    <x v="55"/>
    <x v="0"/>
    <x v="5"/>
    <x v="58"/>
    <x v="166"/>
    <x v="38"/>
    <x v="2382"/>
    <x v="4022"/>
    <x v="19"/>
    <x v="0"/>
    <x v="0"/>
    <x v="1"/>
    <x v="23"/>
    <x v="2679"/>
    <x v="429"/>
    <x v="945"/>
    <x v="186"/>
    <x v="3191"/>
    <x v="2526"/>
    <x v="1"/>
    <x v="2060"/>
    <x v="1"/>
    <x v="3188"/>
    <x v="1044"/>
    <x v="724"/>
    <x v="380"/>
    <x v="1"/>
    <x v="380"/>
  </r>
  <r>
    <x v="3314"/>
    <x v="1857"/>
    <x v="22"/>
    <x v="2"/>
    <x v="3"/>
    <x v="532"/>
    <x v="132"/>
    <x v="66"/>
    <x v="33"/>
    <x v="9"/>
    <x v="78"/>
    <x v="198"/>
    <x v="0"/>
    <x v="0"/>
    <x v="0"/>
    <x v="56"/>
    <x v="14"/>
    <x v="9"/>
    <x v="1"/>
    <x v="23"/>
    <x v="0"/>
    <x v="295"/>
    <x v="791"/>
    <x v="0"/>
    <x v="327"/>
    <x v="442"/>
    <x v="75"/>
    <x v="410"/>
    <x v="13"/>
    <x v="317"/>
    <x v="3724"/>
    <x v="3491"/>
    <x v="380"/>
    <x v="1"/>
    <x v="380"/>
  </r>
  <r>
    <x v="3271"/>
    <x v="1858"/>
    <x v="14"/>
    <x v="2"/>
    <x v="3"/>
    <x v="526"/>
    <x v="132"/>
    <x v="56"/>
    <x v="13"/>
    <x v="2"/>
    <x v="52"/>
    <x v="129"/>
    <x v="32"/>
    <x v="1066"/>
    <x v="1769"/>
    <x v="25"/>
    <x v="0"/>
    <x v="0"/>
    <x v="1"/>
    <x v="23"/>
    <x v="1067"/>
    <x v="205"/>
    <x v="786"/>
    <x v="35"/>
    <x v="1455"/>
    <x v="29"/>
    <x v="33"/>
    <x v="673"/>
    <x v="0"/>
    <x v="1494"/>
    <x v="1436"/>
    <x v="1120"/>
    <x v="380"/>
    <x v="1"/>
    <x v="380"/>
  </r>
  <r>
    <x v="3185"/>
    <x v="1859"/>
    <x v="14"/>
    <x v="2"/>
    <x v="3"/>
    <x v="505"/>
    <x v="132"/>
    <x v="53"/>
    <x v="17"/>
    <x v="4"/>
    <x v="62"/>
    <x v="163"/>
    <x v="42"/>
    <x v="2209"/>
    <x v="3866"/>
    <x v="15"/>
    <x v="0"/>
    <x v="0"/>
    <x v="1"/>
    <x v="23"/>
    <x v="2540"/>
    <x v="409"/>
    <x v="884"/>
    <x v="151"/>
    <x v="2967"/>
    <x v="719"/>
    <x v="2"/>
    <x v="1494"/>
    <x v="1"/>
    <x v="2736"/>
    <x v="3942"/>
    <x v="3756"/>
    <x v="380"/>
    <x v="1"/>
    <x v="380"/>
  </r>
  <r>
    <x v="3034"/>
    <x v="1860"/>
    <x v="14"/>
    <x v="2"/>
    <x v="3"/>
    <x v="479"/>
    <x v="132"/>
    <x v="56"/>
    <x v="13"/>
    <x v="2"/>
    <x v="52"/>
    <x v="131"/>
    <x v="32"/>
    <x v="1156"/>
    <x v="2004"/>
    <x v="25"/>
    <x v="0"/>
    <x v="0"/>
    <x v="1"/>
    <x v="23"/>
    <x v="1171"/>
    <x v="123"/>
    <x v="687"/>
    <x v="6"/>
    <x v="1445"/>
    <x v="2746"/>
    <x v="1"/>
    <x v="1742"/>
    <x v="6"/>
    <x v="1490"/>
    <x v="1326"/>
    <x v="1010"/>
    <x v="380"/>
    <x v="1"/>
    <x v="380"/>
  </r>
  <r>
    <x v="3014"/>
    <x v="1861"/>
    <x v="74"/>
    <x v="2"/>
    <x v="5"/>
    <x v="475"/>
    <x v="132"/>
    <x v="66"/>
    <x v="33"/>
    <x v="9"/>
    <x v="78"/>
    <x v="198"/>
    <x v="0"/>
    <x v="0"/>
    <x v="0"/>
    <x v="56"/>
    <x v="14"/>
    <x v="9"/>
    <x v="1"/>
    <x v="23"/>
    <x v="0"/>
    <x v="514"/>
    <x v="170"/>
    <x v="0"/>
    <x v="174"/>
    <x v="1464"/>
    <x v="371"/>
    <x v="16"/>
    <x v="21"/>
    <x v="158"/>
    <x v="4237"/>
    <x v="4214"/>
    <x v="380"/>
    <x v="1"/>
    <x v="380"/>
  </r>
  <r>
    <x v="3004"/>
    <x v="1862"/>
    <x v="14"/>
    <x v="2"/>
    <x v="3"/>
    <x v="472"/>
    <x v="132"/>
    <x v="58"/>
    <x v="17"/>
    <x v="2"/>
    <x v="57"/>
    <x v="159"/>
    <x v="37"/>
    <x v="1190"/>
    <x v="2652"/>
    <x v="20"/>
    <x v="0"/>
    <x v="0"/>
    <x v="1"/>
    <x v="23"/>
    <x v="1610"/>
    <x v="270"/>
    <x v="842"/>
    <x v="0"/>
    <x v="1947"/>
    <x v="690"/>
    <x v="353"/>
    <x v="265"/>
    <x v="0"/>
    <x v="1819"/>
    <x v="3447"/>
    <x v="3195"/>
    <x v="380"/>
    <x v="1"/>
    <x v="380"/>
  </r>
  <r>
    <x v="430"/>
    <x v="1863"/>
    <x v="14"/>
    <x v="2"/>
    <x v="3"/>
    <x v="122"/>
    <x v="38"/>
    <x v="53"/>
    <x v="13"/>
    <x v="3"/>
    <x v="60"/>
    <x v="158"/>
    <x v="40"/>
    <x v="1139"/>
    <x v="2628"/>
    <x v="17"/>
    <x v="0"/>
    <x v="0"/>
    <x v="1"/>
    <x v="23"/>
    <x v="1669"/>
    <x v="150"/>
    <x v="722"/>
    <x v="4"/>
    <x v="1941"/>
    <x v="2605"/>
    <x v="716"/>
    <x v="118"/>
    <x v="0"/>
    <x v="1831"/>
    <x v="3275"/>
    <x v="2999"/>
    <x v="380"/>
    <x v="1"/>
    <x v="380"/>
  </r>
  <r>
    <x v="325"/>
    <x v="1864"/>
    <x v="14"/>
    <x v="2"/>
    <x v="3"/>
    <x v="114"/>
    <x v="38"/>
    <x v="56"/>
    <x v="13"/>
    <x v="2"/>
    <x v="49"/>
    <x v="121"/>
    <x v="29"/>
    <x v="1189"/>
    <x v="2074"/>
    <x v="28"/>
    <x v="0"/>
    <x v="0"/>
    <x v="1"/>
    <x v="23"/>
    <x v="1111"/>
    <x v="110"/>
    <x v="669"/>
    <x v="5"/>
    <x v="1380"/>
    <x v="2388"/>
    <x v="5"/>
    <x v="1002"/>
    <x v="1"/>
    <x v="1386"/>
    <x v="1859"/>
    <x v="1547"/>
    <x v="380"/>
    <x v="1"/>
    <x v="380"/>
  </r>
  <r>
    <x v="134"/>
    <x v="1865"/>
    <x v="14"/>
    <x v="2"/>
    <x v="3"/>
    <x v="102"/>
    <x v="38"/>
    <x v="53"/>
    <x v="17"/>
    <x v="2"/>
    <x v="55"/>
    <x v="146"/>
    <x v="35"/>
    <x v="2095"/>
    <x v="3534"/>
    <x v="22"/>
    <x v="0"/>
    <x v="0"/>
    <x v="1"/>
    <x v="23"/>
    <x v="2132"/>
    <x v="95"/>
    <x v="644"/>
    <x v="10"/>
    <x v="2361"/>
    <x v="1037"/>
    <x v="0"/>
    <x v="0"/>
    <x v="1"/>
    <x v="2217"/>
    <x v="3326"/>
    <x v="3055"/>
    <x v="380"/>
    <x v="1"/>
    <x v="380"/>
  </r>
  <r>
    <x v="4401"/>
    <x v="1866"/>
    <x v="14"/>
    <x v="2"/>
    <x v="3"/>
    <x v="92"/>
    <x v="38"/>
    <x v="56"/>
    <x v="13"/>
    <x v="2"/>
    <x v="57"/>
    <x v="159"/>
    <x v="37"/>
    <x v="1521"/>
    <x v="3022"/>
    <x v="20"/>
    <x v="0"/>
    <x v="0"/>
    <x v="1"/>
    <x v="23"/>
    <x v="1820"/>
    <x v="96"/>
    <x v="645"/>
    <x v="40"/>
    <x v="2049"/>
    <x v="2789"/>
    <x v="880"/>
    <x v="86"/>
    <x v="0"/>
    <x v="2046"/>
    <x v="1521"/>
    <x v="1207"/>
    <x v="380"/>
    <x v="1"/>
    <x v="380"/>
  </r>
  <r>
    <x v="4094"/>
    <x v="1867"/>
    <x v="14"/>
    <x v="2"/>
    <x v="3"/>
    <x v="80"/>
    <x v="38"/>
    <x v="53"/>
    <x v="17"/>
    <x v="3"/>
    <x v="52"/>
    <x v="124"/>
    <x v="32"/>
    <x v="2148"/>
    <x v="3705"/>
    <x v="25"/>
    <x v="0"/>
    <x v="0"/>
    <x v="1"/>
    <x v="23"/>
    <x v="2214"/>
    <x v="140"/>
    <x v="710"/>
    <x v="0"/>
    <x v="2483"/>
    <x v="1464"/>
    <x v="371"/>
    <x v="304"/>
    <x v="21"/>
    <x v="2292"/>
    <x v="3473"/>
    <x v="3223"/>
    <x v="380"/>
    <x v="1"/>
    <x v="380"/>
  </r>
  <r>
    <x v="3337"/>
    <x v="1868"/>
    <x v="0"/>
    <x v="2"/>
    <x v="3"/>
    <x v="56"/>
    <x v="38"/>
    <x v="55"/>
    <x v="0"/>
    <x v="2"/>
    <x v="48"/>
    <x v="106"/>
    <x v="28"/>
    <x v="1578"/>
    <x v="2853"/>
    <x v="29"/>
    <x v="0"/>
    <x v="0"/>
    <x v="1"/>
    <x v="23"/>
    <x v="1495"/>
    <x v="672"/>
    <x v="892"/>
    <x v="67"/>
    <x v="1891"/>
    <x v="140"/>
    <x v="130"/>
    <x v="487"/>
    <x v="0"/>
    <x v="1959"/>
    <x v="697"/>
    <x v="371"/>
    <x v="380"/>
    <x v="1"/>
    <x v="380"/>
  </r>
  <r>
    <x v="3030"/>
    <x v="1869"/>
    <x v="24"/>
    <x v="2"/>
    <x v="0"/>
    <x v="49"/>
    <x v="210"/>
    <x v="66"/>
    <x v="33"/>
    <x v="9"/>
    <x v="78"/>
    <x v="198"/>
    <x v="0"/>
    <x v="0"/>
    <x v="0"/>
    <x v="56"/>
    <x v="14"/>
    <x v="9"/>
    <x v="1"/>
    <x v="23"/>
    <x v="0"/>
    <x v="19"/>
    <x v="3"/>
    <x v="0"/>
    <x v="3"/>
    <x v="0"/>
    <x v="1"/>
    <x v="715"/>
    <x v="13"/>
    <x v="3"/>
    <x v="574"/>
    <x v="249"/>
    <x v="380"/>
    <x v="1"/>
    <x v="380"/>
  </r>
  <r>
    <x v="2527"/>
    <x v="1870"/>
    <x v="14"/>
    <x v="2"/>
    <x v="3"/>
    <x v="39"/>
    <x v="210"/>
    <x v="62"/>
    <x v="0"/>
    <x v="2"/>
    <x v="52"/>
    <x v="134"/>
    <x v="32"/>
    <x v="159"/>
    <x v="405"/>
    <x v="25"/>
    <x v="0"/>
    <x v="0"/>
    <x v="1"/>
    <x v="23"/>
    <x v="406"/>
    <x v="450"/>
    <x v="807"/>
    <x v="116"/>
    <x v="913"/>
    <x v="2638"/>
    <x v="5"/>
    <x v="880"/>
    <x v="21"/>
    <x v="922"/>
    <x v="2343"/>
    <x v="2035"/>
    <x v="380"/>
    <x v="1"/>
    <x v="380"/>
  </r>
  <r>
    <x v="3030"/>
    <x v="1871"/>
    <x v="14"/>
    <x v="2"/>
    <x v="3"/>
    <x v="49"/>
    <x v="210"/>
    <x v="55"/>
    <x v="17"/>
    <x v="2"/>
    <x v="50"/>
    <x v="9"/>
    <x v="30"/>
    <x v="865"/>
    <x v="1531"/>
    <x v="27"/>
    <x v="0"/>
    <x v="0"/>
    <x v="1"/>
    <x v="23"/>
    <x v="910"/>
    <x v="120"/>
    <x v="683"/>
    <x v="29"/>
    <x v="1237"/>
    <x v="1203"/>
    <x v="5"/>
    <x v="969"/>
    <x v="1"/>
    <x v="1221"/>
    <x v="2469"/>
    <x v="2163"/>
    <x v="380"/>
    <x v="1"/>
    <x v="380"/>
  </r>
  <r>
    <x v="3309"/>
    <x v="1872"/>
    <x v="14"/>
    <x v="2"/>
    <x v="3"/>
    <x v="55"/>
    <x v="210"/>
    <x v="55"/>
    <x v="8"/>
    <x v="2"/>
    <x v="44"/>
    <x v="66"/>
    <x v="24"/>
    <x v="400"/>
    <x v="567"/>
    <x v="33"/>
    <x v="0"/>
    <x v="0"/>
    <x v="1"/>
    <x v="23"/>
    <x v="379"/>
    <x v="110"/>
    <x v="669"/>
    <x v="20"/>
    <x v="732"/>
    <x v="2062"/>
    <x v="305"/>
    <x v="191"/>
    <x v="0"/>
    <x v="794"/>
    <x v="1238"/>
    <x v="922"/>
    <x v="380"/>
    <x v="1"/>
    <x v="380"/>
  </r>
  <r>
    <x v="3309"/>
    <x v="1873"/>
    <x v="24"/>
    <x v="2"/>
    <x v="0"/>
    <x v="55"/>
    <x v="210"/>
    <x v="66"/>
    <x v="33"/>
    <x v="9"/>
    <x v="78"/>
    <x v="198"/>
    <x v="0"/>
    <x v="0"/>
    <x v="0"/>
    <x v="56"/>
    <x v="14"/>
    <x v="9"/>
    <x v="1"/>
    <x v="23"/>
    <x v="0"/>
    <x v="32"/>
    <x v="7"/>
    <x v="0"/>
    <x v="7"/>
    <x v="0"/>
    <x v="1"/>
    <x v="727"/>
    <x v="13"/>
    <x v="4"/>
    <x v="4277"/>
    <x v="4262"/>
    <x v="380"/>
    <x v="1"/>
    <x v="380"/>
  </r>
  <r>
    <x v="3967"/>
    <x v="1874"/>
    <x v="14"/>
    <x v="2"/>
    <x v="3"/>
    <x v="75"/>
    <x v="210"/>
    <x v="55"/>
    <x v="13"/>
    <x v="3"/>
    <x v="48"/>
    <x v="76"/>
    <x v="28"/>
    <x v="1648"/>
    <x v="3426"/>
    <x v="29"/>
    <x v="0"/>
    <x v="0"/>
    <x v="1"/>
    <x v="23"/>
    <x v="1831"/>
    <x v="120"/>
    <x v="683"/>
    <x v="27"/>
    <x v="2083"/>
    <x v="1433"/>
    <x v="705"/>
    <x v="128"/>
    <x v="0"/>
    <x v="2085"/>
    <x v="1139"/>
    <x v="820"/>
    <x v="380"/>
    <x v="1"/>
    <x v="380"/>
  </r>
  <r>
    <x v="4254"/>
    <x v="1875"/>
    <x v="14"/>
    <x v="2"/>
    <x v="3"/>
    <x v="87"/>
    <x v="210"/>
    <x v="56"/>
    <x v="13"/>
    <x v="2"/>
    <x v="58"/>
    <x v="166"/>
    <x v="38"/>
    <x v="882"/>
    <x v="1932"/>
    <x v="19"/>
    <x v="0"/>
    <x v="0"/>
    <x v="1"/>
    <x v="23"/>
    <x v="1315"/>
    <x v="235"/>
    <x v="813"/>
    <x v="217"/>
    <x v="1791"/>
    <x v="452"/>
    <x v="116"/>
    <x v="510"/>
    <x v="14"/>
    <x v="1783"/>
    <x v="1828"/>
    <x v="1516"/>
    <x v="380"/>
    <x v="1"/>
    <x v="380"/>
  </r>
  <r>
    <x v="4356"/>
    <x v="1876"/>
    <x v="14"/>
    <x v="2"/>
    <x v="3"/>
    <x v="90"/>
    <x v="210"/>
    <x v="56"/>
    <x v="8"/>
    <x v="2"/>
    <x v="48"/>
    <x v="113"/>
    <x v="28"/>
    <x v="937"/>
    <x v="1745"/>
    <x v="29"/>
    <x v="0"/>
    <x v="0"/>
    <x v="1"/>
    <x v="23"/>
    <x v="939"/>
    <x v="180"/>
    <x v="764"/>
    <x v="228"/>
    <x v="1475"/>
    <x v="454"/>
    <x v="184"/>
    <x v="385"/>
    <x v="0"/>
    <x v="1718"/>
    <x v="497"/>
    <x v="177"/>
    <x v="380"/>
    <x v="1"/>
    <x v="380"/>
  </r>
  <r>
    <x v="3511"/>
    <x v="1877"/>
    <x v="77"/>
    <x v="2"/>
    <x v="3"/>
    <x v="60"/>
    <x v="210"/>
    <x v="66"/>
    <x v="33"/>
    <x v="9"/>
    <x v="78"/>
    <x v="198"/>
    <x v="0"/>
    <x v="0"/>
    <x v="0"/>
    <x v="56"/>
    <x v="14"/>
    <x v="9"/>
    <x v="1"/>
    <x v="23"/>
    <x v="0"/>
    <x v="220"/>
    <x v="799"/>
    <x v="0"/>
    <x v="331"/>
    <x v="1482"/>
    <x v="0"/>
    <x v="0"/>
    <x v="5"/>
    <x v="322"/>
    <x v="3730"/>
    <x v="3499"/>
    <x v="380"/>
    <x v="1"/>
    <x v="380"/>
  </r>
  <r>
    <x v="2527"/>
    <x v="1878"/>
    <x v="22"/>
    <x v="2"/>
    <x v="3"/>
    <x v="39"/>
    <x v="210"/>
    <x v="66"/>
    <x v="33"/>
    <x v="9"/>
    <x v="78"/>
    <x v="198"/>
    <x v="0"/>
    <x v="0"/>
    <x v="0"/>
    <x v="56"/>
    <x v="14"/>
    <x v="9"/>
    <x v="1"/>
    <x v="23"/>
    <x v="0"/>
    <x v="130"/>
    <x v="664"/>
    <x v="0"/>
    <x v="292"/>
    <x v="2638"/>
    <x v="5"/>
    <x v="760"/>
    <x v="21"/>
    <x v="285"/>
    <x v="3630"/>
    <x v="3391"/>
    <x v="380"/>
    <x v="1"/>
    <x v="380"/>
  </r>
  <r>
    <x v="1281"/>
    <x v="1879"/>
    <x v="29"/>
    <x v="6"/>
    <x v="7"/>
    <x v="977"/>
    <x v="124"/>
    <x v="5"/>
    <x v="17"/>
    <x v="2"/>
    <x v="15"/>
    <x v="164"/>
    <x v="28"/>
    <x v="2186"/>
    <x v="3118"/>
    <x v="29"/>
    <x v="8"/>
    <x v="0"/>
    <x v="1"/>
    <x v="23"/>
    <x v="361"/>
    <x v="650"/>
    <x v="1353"/>
    <x v="344"/>
    <x v="2345"/>
    <x v="2828"/>
    <x v="1"/>
    <x v="1925"/>
    <x v="2"/>
    <x v="2212"/>
    <x v="3215"/>
    <x v="2932"/>
    <x v="380"/>
    <x v="1"/>
    <x v="380"/>
  </r>
  <r>
    <x v="2547"/>
    <x v="1880"/>
    <x v="0"/>
    <x v="4"/>
    <x v="5"/>
    <x v="394"/>
    <x v="51"/>
    <x v="56"/>
    <x v="8"/>
    <x v="2"/>
    <x v="73"/>
    <x v="193"/>
    <x v="53"/>
    <x v="1061"/>
    <x v="2038"/>
    <x v="4"/>
    <x v="0"/>
    <x v="0"/>
    <x v="1"/>
    <x v="23"/>
    <x v="1740"/>
    <x v="690"/>
    <x v="916"/>
    <x v="255"/>
    <x v="2242"/>
    <x v="2273"/>
    <x v="5"/>
    <x v="1210"/>
    <x v="1"/>
    <x v="2265"/>
    <x v="756"/>
    <x v="430"/>
    <x v="380"/>
    <x v="1"/>
    <x v="380"/>
  </r>
  <r>
    <x v="1212"/>
    <x v="1881"/>
    <x v="104"/>
    <x v="6"/>
    <x v="3"/>
    <x v="976"/>
    <x v="124"/>
    <x v="40"/>
    <x v="0"/>
    <x v="2"/>
    <x v="31"/>
    <x v="137"/>
    <x v="12"/>
    <x v="359"/>
    <x v="54"/>
    <x v="45"/>
    <x v="0"/>
    <x v="0"/>
    <x v="1"/>
    <x v="23"/>
    <x v="51"/>
    <x v="615"/>
    <x v="1107"/>
    <x v="381"/>
    <x v="1865"/>
    <x v="1162"/>
    <x v="5"/>
    <x v="1115"/>
    <x v="1"/>
    <x v="1896"/>
    <x v="1045"/>
    <x v="725"/>
    <x v="380"/>
    <x v="1"/>
    <x v="380"/>
  </r>
  <r>
    <x v="2311"/>
    <x v="1882"/>
    <x v="67"/>
    <x v="2"/>
    <x v="0"/>
    <x v="350"/>
    <x v="51"/>
    <x v="66"/>
    <x v="33"/>
    <x v="9"/>
    <x v="78"/>
    <x v="198"/>
    <x v="0"/>
    <x v="0"/>
    <x v="0"/>
    <x v="56"/>
    <x v="14"/>
    <x v="9"/>
    <x v="1"/>
    <x v="23"/>
    <x v="0"/>
    <x v="734"/>
    <x v="220"/>
    <x v="0"/>
    <x v="218"/>
    <x v="2450"/>
    <x v="1"/>
    <x v="1489"/>
    <x v="1"/>
    <x v="189"/>
    <x v="4305"/>
    <x v="4301"/>
    <x v="380"/>
    <x v="1"/>
    <x v="380"/>
  </r>
  <r>
    <x v="2716"/>
    <x v="1883"/>
    <x v="23"/>
    <x v="2"/>
    <x v="0"/>
    <x v="419"/>
    <x v="51"/>
    <x v="66"/>
    <x v="33"/>
    <x v="9"/>
    <x v="78"/>
    <x v="198"/>
    <x v="0"/>
    <x v="0"/>
    <x v="0"/>
    <x v="56"/>
    <x v="14"/>
    <x v="9"/>
    <x v="1"/>
    <x v="23"/>
    <x v="0"/>
    <x v="32"/>
    <x v="34"/>
    <x v="0"/>
    <x v="34"/>
    <x v="2548"/>
    <x v="665"/>
    <x v="1"/>
    <x v="7"/>
    <x v="31"/>
    <x v="3243"/>
    <x v="2963"/>
    <x v="380"/>
    <x v="1"/>
    <x v="380"/>
  </r>
  <r>
    <x v="423"/>
    <x v="1884"/>
    <x v="14"/>
    <x v="2"/>
    <x v="3"/>
    <x v="121"/>
    <x v="51"/>
    <x v="53"/>
    <x v="17"/>
    <x v="3"/>
    <x v="64"/>
    <x v="170"/>
    <x v="44"/>
    <x v="1230"/>
    <x v="2491"/>
    <x v="13"/>
    <x v="0"/>
    <x v="0"/>
    <x v="1"/>
    <x v="23"/>
    <x v="1702"/>
    <x v="132"/>
    <x v="699"/>
    <x v="3"/>
    <x v="1958"/>
    <x v="2943"/>
    <x v="878"/>
    <x v="84"/>
    <x v="0"/>
    <x v="1744"/>
    <x v="3953"/>
    <x v="3768"/>
    <x v="380"/>
    <x v="1"/>
    <x v="380"/>
  </r>
  <r>
    <x v="663"/>
    <x v="1885"/>
    <x v="14"/>
    <x v="2"/>
    <x v="3"/>
    <x v="141"/>
    <x v="51"/>
    <x v="58"/>
    <x v="17"/>
    <x v="2"/>
    <x v="61"/>
    <x v="170"/>
    <x v="41"/>
    <x v="1056"/>
    <x v="2280"/>
    <x v="16"/>
    <x v="0"/>
    <x v="0"/>
    <x v="1"/>
    <x v="23"/>
    <x v="1553"/>
    <x v="111"/>
    <x v="671"/>
    <x v="0"/>
    <x v="1766"/>
    <x v="767"/>
    <x v="361"/>
    <x v="246"/>
    <x v="0"/>
    <x v="1612"/>
    <x v="3867"/>
    <x v="3663"/>
    <x v="380"/>
    <x v="1"/>
    <x v="380"/>
  </r>
  <r>
    <x v="1089"/>
    <x v="1886"/>
    <x v="14"/>
    <x v="2"/>
    <x v="3"/>
    <x v="183"/>
    <x v="51"/>
    <x v="53"/>
    <x v="17"/>
    <x v="3"/>
    <x v="58"/>
    <x v="164"/>
    <x v="38"/>
    <x v="1624"/>
    <x v="3006"/>
    <x v="19"/>
    <x v="0"/>
    <x v="0"/>
    <x v="1"/>
    <x v="23"/>
    <x v="1835"/>
    <x v="116"/>
    <x v="678"/>
    <x v="2"/>
    <x v="2068"/>
    <x v="933"/>
    <x v="623"/>
    <x v="149"/>
    <x v="0"/>
    <x v="1985"/>
    <x v="2976"/>
    <x v="2682"/>
    <x v="380"/>
    <x v="1"/>
    <x v="380"/>
  </r>
  <r>
    <x v="1168"/>
    <x v="1887"/>
    <x v="14"/>
    <x v="2"/>
    <x v="3"/>
    <x v="191"/>
    <x v="51"/>
    <x v="56"/>
    <x v="8"/>
    <x v="2"/>
    <x v="66"/>
    <x v="181"/>
    <x v="46"/>
    <x v="2157"/>
    <x v="3618"/>
    <x v="11"/>
    <x v="0"/>
    <x v="0"/>
    <x v="1"/>
    <x v="23"/>
    <x v="2412"/>
    <x v="175"/>
    <x v="757"/>
    <x v="196"/>
    <x v="2798"/>
    <x v="1963"/>
    <x v="822"/>
    <x v="140"/>
    <x v="0"/>
    <x v="2827"/>
    <x v="496"/>
    <x v="176"/>
    <x v="380"/>
    <x v="1"/>
    <x v="380"/>
  </r>
  <r>
    <x v="1439"/>
    <x v="1888"/>
    <x v="14"/>
    <x v="2"/>
    <x v="3"/>
    <x v="221"/>
    <x v="51"/>
    <x v="53"/>
    <x v="17"/>
    <x v="3"/>
    <x v="59"/>
    <x v="168"/>
    <x v="39"/>
    <x v="1654"/>
    <x v="3065"/>
    <x v="18"/>
    <x v="0"/>
    <x v="0"/>
    <x v="1"/>
    <x v="23"/>
    <x v="1897"/>
    <x v="94"/>
    <x v="640"/>
    <x v="0"/>
    <x v="2101"/>
    <x v="768"/>
    <x v="5"/>
    <x v="1173"/>
    <x v="1"/>
    <x v="2041"/>
    <x v="2428"/>
    <x v="2120"/>
    <x v="380"/>
    <x v="1"/>
    <x v="380"/>
  </r>
  <r>
    <x v="1459"/>
    <x v="1889"/>
    <x v="14"/>
    <x v="2"/>
    <x v="3"/>
    <x v="225"/>
    <x v="51"/>
    <x v="55"/>
    <x v="13"/>
    <x v="2"/>
    <x v="44"/>
    <x v="36"/>
    <x v="24"/>
    <x v="1518"/>
    <x v="2645"/>
    <x v="33"/>
    <x v="0"/>
    <x v="0"/>
    <x v="1"/>
    <x v="23"/>
    <x v="1198"/>
    <x v="115"/>
    <x v="677"/>
    <x v="79"/>
    <x v="1508"/>
    <x v="2677"/>
    <x v="737"/>
    <x v="96"/>
    <x v="0"/>
    <x v="1584"/>
    <x v="896"/>
    <x v="574"/>
    <x v="380"/>
    <x v="1"/>
    <x v="380"/>
  </r>
  <r>
    <x v="1757"/>
    <x v="1890"/>
    <x v="22"/>
    <x v="2"/>
    <x v="3"/>
    <x v="261"/>
    <x v="51"/>
    <x v="66"/>
    <x v="33"/>
    <x v="9"/>
    <x v="78"/>
    <x v="198"/>
    <x v="0"/>
    <x v="0"/>
    <x v="0"/>
    <x v="56"/>
    <x v="14"/>
    <x v="9"/>
    <x v="1"/>
    <x v="23"/>
    <x v="0"/>
    <x v="100"/>
    <x v="653"/>
    <x v="0"/>
    <x v="290"/>
    <x v="1029"/>
    <x v="1"/>
    <x v="1513"/>
    <x v="1"/>
    <x v="280"/>
    <x v="3660"/>
    <x v="3425"/>
    <x v="380"/>
    <x v="1"/>
    <x v="380"/>
  </r>
  <r>
    <x v="1768"/>
    <x v="1891"/>
    <x v="14"/>
    <x v="2"/>
    <x v="3"/>
    <x v="263"/>
    <x v="51"/>
    <x v="53"/>
    <x v="19"/>
    <x v="2"/>
    <x v="61"/>
    <x v="171"/>
    <x v="41"/>
    <x v="1973"/>
    <x v="3143"/>
    <x v="16"/>
    <x v="0"/>
    <x v="0"/>
    <x v="1"/>
    <x v="23"/>
    <x v="1978"/>
    <x v="342"/>
    <x v="914"/>
    <x v="3"/>
    <x v="2342"/>
    <x v="1734"/>
    <x v="5"/>
    <x v="1237"/>
    <x v="6"/>
    <x v="2236"/>
    <x v="2640"/>
    <x v="2336"/>
    <x v="380"/>
    <x v="1"/>
    <x v="380"/>
  </r>
  <r>
    <x v="1773"/>
    <x v="1892"/>
    <x v="14"/>
    <x v="2"/>
    <x v="3"/>
    <x v="265"/>
    <x v="51"/>
    <x v="53"/>
    <x v="17"/>
    <x v="4"/>
    <x v="63"/>
    <x v="172"/>
    <x v="43"/>
    <x v="2167"/>
    <x v="3830"/>
    <x v="14"/>
    <x v="0"/>
    <x v="0"/>
    <x v="1"/>
    <x v="23"/>
    <x v="2515"/>
    <x v="303"/>
    <x v="872"/>
    <x v="9"/>
    <x v="2910"/>
    <x v="2016"/>
    <x v="861"/>
    <x v="138"/>
    <x v="0"/>
    <x v="2721"/>
    <x v="3437"/>
    <x v="3185"/>
    <x v="380"/>
    <x v="1"/>
    <x v="380"/>
  </r>
  <r>
    <x v="1813"/>
    <x v="1893"/>
    <x v="14"/>
    <x v="2"/>
    <x v="3"/>
    <x v="271"/>
    <x v="51"/>
    <x v="53"/>
    <x v="17"/>
    <x v="2"/>
    <x v="50"/>
    <x v="23"/>
    <x v="30"/>
    <x v="2204"/>
    <x v="3553"/>
    <x v="27"/>
    <x v="0"/>
    <x v="0"/>
    <x v="1"/>
    <x v="23"/>
    <x v="2012"/>
    <x v="536"/>
    <x v="1082"/>
    <x v="347"/>
    <x v="2760"/>
    <x v="908"/>
    <x v="1"/>
    <x v="1987"/>
    <x v="1"/>
    <x v="2613"/>
    <x v="2642"/>
    <x v="2338"/>
    <x v="380"/>
    <x v="1"/>
    <x v="380"/>
  </r>
  <r>
    <x v="779"/>
    <x v="1894"/>
    <x v="14"/>
    <x v="1"/>
    <x v="2"/>
    <x v="15"/>
    <x v="196"/>
    <x v="56"/>
    <x v="13"/>
    <x v="3"/>
    <x v="64"/>
    <x v="172"/>
    <x v="44"/>
    <x v="1675"/>
    <x v="3322"/>
    <x v="13"/>
    <x v="0"/>
    <x v="0"/>
    <x v="1"/>
    <x v="23"/>
    <x v="2171"/>
    <x v="271"/>
    <x v="917"/>
    <x v="98"/>
    <x v="2574"/>
    <x v="2636"/>
    <x v="895"/>
    <x v="102"/>
    <x v="0"/>
    <x v="2492"/>
    <x v="1186"/>
    <x v="869"/>
    <x v="380"/>
    <x v="1"/>
    <x v="380"/>
  </r>
  <r>
    <x v="1152"/>
    <x v="1895"/>
    <x v="14"/>
    <x v="1"/>
    <x v="2"/>
    <x v="19"/>
    <x v="196"/>
    <x v="53"/>
    <x v="17"/>
    <x v="3"/>
    <x v="64"/>
    <x v="177"/>
    <x v="44"/>
    <x v="2065"/>
    <x v="3595"/>
    <x v="13"/>
    <x v="0"/>
    <x v="0"/>
    <x v="1"/>
    <x v="23"/>
    <x v="2370"/>
    <x v="414"/>
    <x v="1021"/>
    <x v="0"/>
    <x v="2777"/>
    <x v="1616"/>
    <x v="5"/>
    <x v="1315"/>
    <x v="6"/>
    <x v="2574"/>
    <x v="3656"/>
    <x v="3419"/>
    <x v="380"/>
    <x v="1"/>
    <x v="380"/>
  </r>
  <r>
    <x v="1666"/>
    <x v="1896"/>
    <x v="14"/>
    <x v="1"/>
    <x v="2"/>
    <x v="25"/>
    <x v="196"/>
    <x v="53"/>
    <x v="17"/>
    <x v="3"/>
    <x v="63"/>
    <x v="176"/>
    <x v="43"/>
    <x v="1814"/>
    <x v="3311"/>
    <x v="14"/>
    <x v="0"/>
    <x v="0"/>
    <x v="1"/>
    <x v="23"/>
    <x v="2141"/>
    <x v="372"/>
    <x v="994"/>
    <x v="8"/>
    <x v="2549"/>
    <x v="1246"/>
    <x v="820"/>
    <x v="124"/>
    <x v="0"/>
    <x v="2367"/>
    <x v="3251"/>
    <x v="2971"/>
    <x v="380"/>
    <x v="1"/>
    <x v="380"/>
  </r>
  <r>
    <x v="2071"/>
    <x v="1897"/>
    <x v="14"/>
    <x v="1"/>
    <x v="2"/>
    <x v="31"/>
    <x v="196"/>
    <x v="62"/>
    <x v="0"/>
    <x v="3"/>
    <x v="63"/>
    <x v="174"/>
    <x v="43"/>
    <x v="1514"/>
    <x v="3353"/>
    <x v="14"/>
    <x v="0"/>
    <x v="0"/>
    <x v="1"/>
    <x v="23"/>
    <x v="2170"/>
    <x v="140"/>
    <x v="776"/>
    <x v="0"/>
    <x v="2465"/>
    <x v="2565"/>
    <x v="5"/>
    <x v="1251"/>
    <x v="1"/>
    <x v="2285"/>
    <x v="3460"/>
    <x v="3210"/>
    <x v="380"/>
    <x v="1"/>
    <x v="380"/>
  </r>
  <r>
    <x v="1852"/>
    <x v="1898"/>
    <x v="14"/>
    <x v="1"/>
    <x v="2"/>
    <x v="28"/>
    <x v="196"/>
    <x v="53"/>
    <x v="17"/>
    <x v="3"/>
    <x v="62"/>
    <x v="164"/>
    <x v="42"/>
    <x v="1760"/>
    <x v="3227"/>
    <x v="15"/>
    <x v="0"/>
    <x v="0"/>
    <x v="1"/>
    <x v="23"/>
    <x v="2066"/>
    <x v="126"/>
    <x v="757"/>
    <x v="0"/>
    <x v="2338"/>
    <x v="2047"/>
    <x v="729"/>
    <x v="135"/>
    <x v="0"/>
    <x v="2225"/>
    <x v="2933"/>
    <x v="2638"/>
    <x v="380"/>
    <x v="1"/>
    <x v="380"/>
  </r>
  <r>
    <x v="1429"/>
    <x v="1899"/>
    <x v="14"/>
    <x v="1"/>
    <x v="2"/>
    <x v="22"/>
    <x v="196"/>
    <x v="53"/>
    <x v="17"/>
    <x v="4"/>
    <x v="64"/>
    <x v="164"/>
    <x v="44"/>
    <x v="1731"/>
    <x v="3457"/>
    <x v="13"/>
    <x v="0"/>
    <x v="0"/>
    <x v="1"/>
    <x v="23"/>
    <x v="2263"/>
    <x v="118"/>
    <x v="745"/>
    <x v="5"/>
    <x v="2572"/>
    <x v="2661"/>
    <x v="872"/>
    <x v="110"/>
    <x v="0"/>
    <x v="2406"/>
    <x v="2942"/>
    <x v="2647"/>
    <x v="380"/>
    <x v="1"/>
    <x v="380"/>
  </r>
  <r>
    <x v="877"/>
    <x v="1900"/>
    <x v="14"/>
    <x v="1"/>
    <x v="2"/>
    <x v="16"/>
    <x v="196"/>
    <x v="53"/>
    <x v="19"/>
    <x v="3"/>
    <x v="57"/>
    <x v="161"/>
    <x v="37"/>
    <x v="1900"/>
    <x v="3399"/>
    <x v="20"/>
    <x v="0"/>
    <x v="0"/>
    <x v="1"/>
    <x v="23"/>
    <x v="2061"/>
    <x v="111"/>
    <x v="732"/>
    <x v="0"/>
    <x v="2323"/>
    <x v="1448"/>
    <x v="583"/>
    <x v="176"/>
    <x v="13"/>
    <x v="2200"/>
    <x v="3117"/>
    <x v="2830"/>
    <x v="380"/>
    <x v="1"/>
    <x v="380"/>
  </r>
  <r>
    <x v="4088"/>
    <x v="1901"/>
    <x v="14"/>
    <x v="1"/>
    <x v="2"/>
    <x v="8"/>
    <x v="196"/>
    <x v="58"/>
    <x v="19"/>
    <x v="3"/>
    <x v="57"/>
    <x v="160"/>
    <x v="37"/>
    <x v="1665"/>
    <x v="3387"/>
    <x v="20"/>
    <x v="0"/>
    <x v="0"/>
    <x v="1"/>
    <x v="23"/>
    <x v="2052"/>
    <x v="177"/>
    <x v="833"/>
    <x v="1"/>
    <x v="2366"/>
    <x v="999"/>
    <x v="1"/>
    <x v="1930"/>
    <x v="1"/>
    <x v="2195"/>
    <x v="3570"/>
    <x v="3326"/>
    <x v="380"/>
    <x v="1"/>
    <x v="380"/>
  </r>
  <r>
    <x v="1862"/>
    <x v="1902"/>
    <x v="14"/>
    <x v="2"/>
    <x v="3"/>
    <x v="281"/>
    <x v="51"/>
    <x v="53"/>
    <x v="19"/>
    <x v="4"/>
    <x v="50"/>
    <x v="50"/>
    <x v="30"/>
    <x v="1889"/>
    <x v="3547"/>
    <x v="27"/>
    <x v="0"/>
    <x v="0"/>
    <x v="1"/>
    <x v="23"/>
    <x v="2003"/>
    <x v="109"/>
    <x v="667"/>
    <x v="102"/>
    <x v="2289"/>
    <x v="1275"/>
    <x v="882"/>
    <x v="94"/>
    <x v="0"/>
    <x v="2070"/>
    <x v="3909"/>
    <x v="3710"/>
    <x v="380"/>
    <x v="1"/>
    <x v="380"/>
  </r>
  <r>
    <x v="1874"/>
    <x v="1903"/>
    <x v="14"/>
    <x v="2"/>
    <x v="3"/>
    <x v="283"/>
    <x v="51"/>
    <x v="54"/>
    <x v="13"/>
    <x v="5"/>
    <x v="64"/>
    <x v="177"/>
    <x v="44"/>
    <x v="2380"/>
    <x v="4011"/>
    <x v="13"/>
    <x v="0"/>
    <x v="0"/>
    <x v="1"/>
    <x v="23"/>
    <x v="2674"/>
    <x v="196"/>
    <x v="779"/>
    <x v="58"/>
    <x v="3184"/>
    <x v="1590"/>
    <x v="968"/>
    <x v="139"/>
    <x v="0"/>
    <x v="3159"/>
    <x v="2815"/>
    <x v="2517"/>
    <x v="380"/>
    <x v="1"/>
    <x v="380"/>
  </r>
  <r>
    <x v="2147"/>
    <x v="1904"/>
    <x v="0"/>
    <x v="2"/>
    <x v="3"/>
    <x v="321"/>
    <x v="51"/>
    <x v="62"/>
    <x v="0"/>
    <x v="5"/>
    <x v="58"/>
    <x v="142"/>
    <x v="38"/>
    <x v="1330"/>
    <x v="3605"/>
    <x v="19"/>
    <x v="0"/>
    <x v="0"/>
    <x v="1"/>
    <x v="23"/>
    <x v="2256"/>
    <x v="284"/>
    <x v="855"/>
    <x v="50"/>
    <x v="3111"/>
    <x v="2450"/>
    <x v="1"/>
    <x v="2047"/>
    <x v="1"/>
    <x v="3043"/>
    <x v="2620"/>
    <x v="2315"/>
    <x v="380"/>
    <x v="1"/>
    <x v="380"/>
  </r>
  <r>
    <x v="2147"/>
    <x v="1904"/>
    <x v="0"/>
    <x v="2"/>
    <x v="0"/>
    <x v="321"/>
    <x v="51"/>
    <x v="32"/>
    <x v="0"/>
    <x v="3"/>
    <x v="36"/>
    <x v="143"/>
    <x v="17"/>
    <x v="2397"/>
    <x v="3018"/>
    <x v="40"/>
    <x v="0"/>
    <x v="0"/>
    <x v="1"/>
    <x v="23"/>
    <x v="1132"/>
    <x v="284"/>
    <x v="855"/>
    <x v="50"/>
    <x v="3111"/>
    <x v="2450"/>
    <x v="1"/>
    <x v="2047"/>
    <x v="1"/>
    <x v="3043"/>
    <x v="2620"/>
    <x v="2315"/>
    <x v="380"/>
    <x v="1"/>
    <x v="380"/>
  </r>
  <r>
    <x v="2314"/>
    <x v="1905"/>
    <x v="67"/>
    <x v="2"/>
    <x v="0"/>
    <x v="351"/>
    <x v="51"/>
    <x v="66"/>
    <x v="33"/>
    <x v="9"/>
    <x v="78"/>
    <x v="198"/>
    <x v="0"/>
    <x v="0"/>
    <x v="0"/>
    <x v="56"/>
    <x v="14"/>
    <x v="9"/>
    <x v="1"/>
    <x v="23"/>
    <x v="0"/>
    <x v="736"/>
    <x v="222"/>
    <x v="64"/>
    <x v="226"/>
    <x v="2450"/>
    <x v="1"/>
    <x v="1493"/>
    <x v="1"/>
    <x v="198"/>
    <x v="4293"/>
    <x v="4281"/>
    <x v="380"/>
    <x v="1"/>
    <x v="380"/>
  </r>
  <r>
    <x v="1402"/>
    <x v="1906"/>
    <x v="14"/>
    <x v="2"/>
    <x v="3"/>
    <x v="218"/>
    <x v="51"/>
    <x v="53"/>
    <x v="17"/>
    <x v="3"/>
    <x v="48"/>
    <x v="5"/>
    <x v="28"/>
    <x v="1498"/>
    <x v="2770"/>
    <x v="29"/>
    <x v="0"/>
    <x v="0"/>
    <x v="1"/>
    <x v="23"/>
    <x v="1446"/>
    <x v="711"/>
    <x v="1413"/>
    <x v="182"/>
    <x v="2876"/>
    <x v="226"/>
    <x v="1"/>
    <x v="2007"/>
    <x v="1"/>
    <x v="2723"/>
    <x v="2646"/>
    <x v="2342"/>
    <x v="380"/>
    <x v="1"/>
    <x v="380"/>
  </r>
  <r>
    <x v="1381"/>
    <x v="1907"/>
    <x v="14"/>
    <x v="2"/>
    <x v="3"/>
    <x v="214"/>
    <x v="51"/>
    <x v="53"/>
    <x v="17"/>
    <x v="3"/>
    <x v="64"/>
    <x v="177"/>
    <x v="44"/>
    <x v="1427"/>
    <x v="2845"/>
    <x v="13"/>
    <x v="0"/>
    <x v="0"/>
    <x v="1"/>
    <x v="23"/>
    <x v="1908"/>
    <x v="184"/>
    <x v="769"/>
    <x v="26"/>
    <x v="2199"/>
    <x v="1035"/>
    <x v="108"/>
    <x v="550"/>
    <x v="1"/>
    <x v="1993"/>
    <x v="3912"/>
    <x v="3716"/>
    <x v="380"/>
    <x v="1"/>
    <x v="380"/>
  </r>
  <r>
    <x v="1103"/>
    <x v="1908"/>
    <x v="14"/>
    <x v="2"/>
    <x v="3"/>
    <x v="186"/>
    <x v="51"/>
    <x v="56"/>
    <x v="8"/>
    <x v="2"/>
    <x v="52"/>
    <x v="131"/>
    <x v="32"/>
    <x v="1351"/>
    <x v="2490"/>
    <x v="25"/>
    <x v="0"/>
    <x v="0"/>
    <x v="1"/>
    <x v="23"/>
    <x v="1402"/>
    <x v="196"/>
    <x v="779"/>
    <x v="5"/>
    <x v="1700"/>
    <x v="1302"/>
    <x v="338"/>
    <x v="253"/>
    <x v="1"/>
    <x v="1704"/>
    <x v="1763"/>
    <x v="1450"/>
    <x v="380"/>
    <x v="1"/>
    <x v="380"/>
  </r>
  <r>
    <x v="491"/>
    <x v="1909"/>
    <x v="14"/>
    <x v="2"/>
    <x v="3"/>
    <x v="128"/>
    <x v="51"/>
    <x v="53"/>
    <x v="17"/>
    <x v="3"/>
    <x v="63"/>
    <x v="175"/>
    <x v="43"/>
    <x v="1988"/>
    <x v="3503"/>
    <x v="14"/>
    <x v="0"/>
    <x v="0"/>
    <x v="1"/>
    <x v="23"/>
    <x v="2275"/>
    <x v="126"/>
    <x v="691"/>
    <x v="72"/>
    <x v="2589"/>
    <x v="877"/>
    <x v="1"/>
    <x v="1963"/>
    <x v="1"/>
    <x v="2388"/>
    <x v="3396"/>
    <x v="3136"/>
    <x v="380"/>
    <x v="1"/>
    <x v="380"/>
  </r>
  <r>
    <x v="1016"/>
    <x v="1910"/>
    <x v="14"/>
    <x v="2"/>
    <x v="3"/>
    <x v="176"/>
    <x v="51"/>
    <x v="55"/>
    <x v="17"/>
    <x v="4"/>
    <x v="68"/>
    <x v="186"/>
    <x v="48"/>
    <x v="2059"/>
    <x v="3794"/>
    <x v="9"/>
    <x v="0"/>
    <x v="0"/>
    <x v="1"/>
    <x v="23"/>
    <x v="2542"/>
    <x v="546"/>
    <x v="1086"/>
    <x v="4"/>
    <x v="3006"/>
    <x v="3123"/>
    <x v="1000"/>
    <x v="81"/>
    <x v="0"/>
    <x v="2940"/>
    <x v="728"/>
    <x v="402"/>
    <x v="380"/>
    <x v="1"/>
    <x v="380"/>
  </r>
  <r>
    <x v="923"/>
    <x v="1911"/>
    <x v="22"/>
    <x v="1"/>
    <x v="3"/>
    <x v="166"/>
    <x v="51"/>
    <x v="22"/>
    <x v="33"/>
    <x v="9"/>
    <x v="78"/>
    <x v="198"/>
    <x v="0"/>
    <x v="0"/>
    <x v="0"/>
    <x v="56"/>
    <x v="14"/>
    <x v="9"/>
    <x v="1"/>
    <x v="23"/>
    <x v="0"/>
    <x v="188"/>
    <x v="772"/>
    <x v="0"/>
    <x v="316"/>
    <x v="1596"/>
    <x v="1"/>
    <x v="1521"/>
    <x v="1"/>
    <x v="305"/>
    <x v="3717"/>
    <x v="3483"/>
    <x v="380"/>
    <x v="1"/>
    <x v="380"/>
  </r>
  <r>
    <x v="1099"/>
    <x v="1912"/>
    <x v="14"/>
    <x v="2"/>
    <x v="3"/>
    <x v="185"/>
    <x v="51"/>
    <x v="53"/>
    <x v="19"/>
    <x v="3"/>
    <x v="65"/>
    <x v="180"/>
    <x v="45"/>
    <x v="2101"/>
    <x v="3613"/>
    <x v="12"/>
    <x v="0"/>
    <x v="0"/>
    <x v="1"/>
    <x v="23"/>
    <x v="2388"/>
    <x v="119"/>
    <x v="681"/>
    <x v="1"/>
    <x v="2689"/>
    <x v="1281"/>
    <x v="854"/>
    <x v="122"/>
    <x v="0"/>
    <x v="2542"/>
    <x v="2680"/>
    <x v="2377"/>
    <x v="380"/>
    <x v="1"/>
    <x v="380"/>
  </r>
  <r>
    <x v="1115"/>
    <x v="1913"/>
    <x v="14"/>
    <x v="2"/>
    <x v="3"/>
    <x v="187"/>
    <x v="51"/>
    <x v="53"/>
    <x v="17"/>
    <x v="3"/>
    <x v="65"/>
    <x v="180"/>
    <x v="45"/>
    <x v="1977"/>
    <x v="3473"/>
    <x v="12"/>
    <x v="0"/>
    <x v="0"/>
    <x v="1"/>
    <x v="23"/>
    <x v="2291"/>
    <x v="185"/>
    <x v="770"/>
    <x v="0"/>
    <x v="2611"/>
    <x v="1339"/>
    <x v="849"/>
    <x v="120"/>
    <x v="0"/>
    <x v="2428"/>
    <x v="3212"/>
    <x v="2929"/>
    <x v="380"/>
    <x v="1"/>
    <x v="380"/>
  </r>
  <r>
    <x v="1130"/>
    <x v="1914"/>
    <x v="14"/>
    <x v="2"/>
    <x v="3"/>
    <x v="189"/>
    <x v="51"/>
    <x v="53"/>
    <x v="17"/>
    <x v="2"/>
    <x v="71"/>
    <x v="190"/>
    <x v="51"/>
    <x v="1603"/>
    <x v="2592"/>
    <x v="6"/>
    <x v="0"/>
    <x v="0"/>
    <x v="1"/>
    <x v="23"/>
    <x v="1932"/>
    <x v="363"/>
    <x v="797"/>
    <x v="0"/>
    <x v="2230"/>
    <x v="2112"/>
    <x v="670"/>
    <x v="146"/>
    <x v="0"/>
    <x v="2123"/>
    <x v="2972"/>
    <x v="2678"/>
    <x v="380"/>
    <x v="1"/>
    <x v="380"/>
  </r>
  <r>
    <x v="1319"/>
    <x v="1915"/>
    <x v="14"/>
    <x v="2"/>
    <x v="3"/>
    <x v="209"/>
    <x v="51"/>
    <x v="53"/>
    <x v="17"/>
    <x v="3"/>
    <x v="68"/>
    <x v="184"/>
    <x v="48"/>
    <x v="2116"/>
    <x v="3672"/>
    <x v="9"/>
    <x v="0"/>
    <x v="0"/>
    <x v="1"/>
    <x v="23"/>
    <x v="2468"/>
    <x v="355"/>
    <x v="864"/>
    <x v="0"/>
    <x v="2839"/>
    <x v="1520"/>
    <x v="148"/>
    <x v="526"/>
    <x v="15"/>
    <x v="2629"/>
    <x v="3778"/>
    <x v="3553"/>
    <x v="380"/>
    <x v="1"/>
    <x v="380"/>
  </r>
  <r>
    <x v="714"/>
    <x v="1916"/>
    <x v="14"/>
    <x v="2"/>
    <x v="3"/>
    <x v="146"/>
    <x v="51"/>
    <x v="53"/>
    <x v="17"/>
    <x v="3"/>
    <x v="68"/>
    <x v="186"/>
    <x v="48"/>
    <x v="2154"/>
    <x v="3648"/>
    <x v="9"/>
    <x v="0"/>
    <x v="0"/>
    <x v="1"/>
    <x v="23"/>
    <x v="2459"/>
    <x v="426"/>
    <x v="963"/>
    <x v="227"/>
    <x v="2910"/>
    <x v="1596"/>
    <x v="1"/>
    <x v="2011"/>
    <x v="1"/>
    <x v="2729"/>
    <x v="3356"/>
    <x v="3090"/>
    <x v="380"/>
    <x v="1"/>
    <x v="380"/>
  </r>
  <r>
    <x v="2051"/>
    <x v="1917"/>
    <x v="14"/>
    <x v="2"/>
    <x v="3"/>
    <x v="31"/>
    <x v="51"/>
    <x v="62"/>
    <x v="0"/>
    <x v="2"/>
    <x v="58"/>
    <x v="166"/>
    <x v="38"/>
    <x v="830"/>
    <x v="1742"/>
    <x v="19"/>
    <x v="0"/>
    <x v="0"/>
    <x v="1"/>
    <x v="23"/>
    <x v="1238"/>
    <x v="109"/>
    <x v="667"/>
    <x v="2"/>
    <x v="1486"/>
    <x v="475"/>
    <x v="236"/>
    <x v="315"/>
    <x v="0"/>
    <x v="1521"/>
    <x v="1497"/>
    <x v="1181"/>
    <x v="380"/>
    <x v="1"/>
    <x v="380"/>
  </r>
  <r>
    <x v="3708"/>
    <x v="1918"/>
    <x v="14"/>
    <x v="2"/>
    <x v="3"/>
    <x v="67"/>
    <x v="51"/>
    <x v="53"/>
    <x v="17"/>
    <x v="3"/>
    <x v="61"/>
    <x v="170"/>
    <x v="41"/>
    <x v="1287"/>
    <x v="2568"/>
    <x v="16"/>
    <x v="0"/>
    <x v="0"/>
    <x v="1"/>
    <x v="23"/>
    <x v="1664"/>
    <x v="205"/>
    <x v="771"/>
    <x v="0"/>
    <x v="1963"/>
    <x v="2842"/>
    <x v="5"/>
    <x v="1140"/>
    <x v="6"/>
    <x v="1832"/>
    <x v="3457"/>
    <x v="3207"/>
    <x v="380"/>
    <x v="1"/>
    <x v="380"/>
  </r>
  <r>
    <x v="3959"/>
    <x v="1919"/>
    <x v="14"/>
    <x v="2"/>
    <x v="3"/>
    <x v="75"/>
    <x v="51"/>
    <x v="53"/>
    <x v="17"/>
    <x v="3"/>
    <x v="57"/>
    <x v="161"/>
    <x v="37"/>
    <x v="1645"/>
    <x v="3095"/>
    <x v="20"/>
    <x v="0"/>
    <x v="0"/>
    <x v="1"/>
    <x v="23"/>
    <x v="1859"/>
    <x v="112"/>
    <x v="672"/>
    <x v="0"/>
    <x v="2088"/>
    <x v="361"/>
    <x v="522"/>
    <x v="184"/>
    <x v="4"/>
    <x v="1989"/>
    <x v="3194"/>
    <x v="2911"/>
    <x v="380"/>
    <x v="1"/>
    <x v="380"/>
  </r>
  <r>
    <x v="4053"/>
    <x v="1920"/>
    <x v="14"/>
    <x v="2"/>
    <x v="3"/>
    <x v="79"/>
    <x v="51"/>
    <x v="55"/>
    <x v="13"/>
    <x v="3"/>
    <x v="61"/>
    <x v="162"/>
    <x v="41"/>
    <x v="1808"/>
    <x v="3459"/>
    <x v="16"/>
    <x v="0"/>
    <x v="0"/>
    <x v="1"/>
    <x v="23"/>
    <x v="2211"/>
    <x v="92"/>
    <x v="637"/>
    <x v="1"/>
    <x v="2443"/>
    <x v="1204"/>
    <x v="2"/>
    <x v="1482"/>
    <x v="1"/>
    <x v="2356"/>
    <x v="1632"/>
    <x v="1319"/>
    <x v="380"/>
    <x v="1"/>
    <x v="380"/>
  </r>
  <r>
    <x v="4132"/>
    <x v="1921"/>
    <x v="14"/>
    <x v="2"/>
    <x v="3"/>
    <x v="81"/>
    <x v="51"/>
    <x v="53"/>
    <x v="17"/>
    <x v="3"/>
    <x v="58"/>
    <x v="162"/>
    <x v="38"/>
    <x v="1787"/>
    <x v="3330"/>
    <x v="19"/>
    <x v="0"/>
    <x v="0"/>
    <x v="1"/>
    <x v="23"/>
    <x v="2028"/>
    <x v="277"/>
    <x v="779"/>
    <x v="82"/>
    <x v="2357"/>
    <x v="1455"/>
    <x v="1"/>
    <x v="1928"/>
    <x v="6"/>
    <x v="2203"/>
    <x v="3406"/>
    <x v="3147"/>
    <x v="380"/>
    <x v="1"/>
    <x v="380"/>
  </r>
  <r>
    <x v="4168"/>
    <x v="1922"/>
    <x v="14"/>
    <x v="2"/>
    <x v="3"/>
    <x v="83"/>
    <x v="51"/>
    <x v="53"/>
    <x v="17"/>
    <x v="3"/>
    <x v="58"/>
    <x v="162"/>
    <x v="38"/>
    <x v="2045"/>
    <x v="3552"/>
    <x v="19"/>
    <x v="0"/>
    <x v="0"/>
    <x v="1"/>
    <x v="23"/>
    <x v="2223"/>
    <x v="220"/>
    <x v="799"/>
    <x v="183"/>
    <x v="2613"/>
    <x v="383"/>
    <x v="634"/>
    <x v="180"/>
    <x v="4"/>
    <x v="2449"/>
    <x v="2817"/>
    <x v="2519"/>
    <x v="380"/>
    <x v="1"/>
    <x v="380"/>
  </r>
  <r>
    <x v="182"/>
    <x v="1923"/>
    <x v="14"/>
    <x v="2"/>
    <x v="3"/>
    <x v="105"/>
    <x v="51"/>
    <x v="53"/>
    <x v="17"/>
    <x v="3"/>
    <x v="63"/>
    <x v="169"/>
    <x v="43"/>
    <x v="1945"/>
    <x v="3525"/>
    <x v="14"/>
    <x v="0"/>
    <x v="0"/>
    <x v="1"/>
    <x v="23"/>
    <x v="2295"/>
    <x v="141"/>
    <x v="711"/>
    <x v="0"/>
    <x v="2591"/>
    <x v="1432"/>
    <x v="636"/>
    <x v="177"/>
    <x v="0"/>
    <x v="2426"/>
    <x v="2778"/>
    <x v="2480"/>
    <x v="380"/>
    <x v="1"/>
    <x v="380"/>
  </r>
  <r>
    <x v="342"/>
    <x v="1924"/>
    <x v="14"/>
    <x v="2"/>
    <x v="3"/>
    <x v="116"/>
    <x v="51"/>
    <x v="53"/>
    <x v="17"/>
    <x v="3"/>
    <x v="63"/>
    <x v="176"/>
    <x v="43"/>
    <x v="1765"/>
    <x v="3201"/>
    <x v="14"/>
    <x v="0"/>
    <x v="0"/>
    <x v="1"/>
    <x v="23"/>
    <x v="2071"/>
    <x v="92"/>
    <x v="637"/>
    <x v="0"/>
    <x v="2281"/>
    <x v="961"/>
    <x v="260"/>
    <x v="370"/>
    <x v="15"/>
    <x v="2162"/>
    <x v="3045"/>
    <x v="2756"/>
    <x v="380"/>
    <x v="1"/>
    <x v="380"/>
  </r>
  <r>
    <x v="326"/>
    <x v="1925"/>
    <x v="14"/>
    <x v="2"/>
    <x v="3"/>
    <x v="114"/>
    <x v="51"/>
    <x v="56"/>
    <x v="13"/>
    <x v="3"/>
    <x v="63"/>
    <x v="176"/>
    <x v="43"/>
    <x v="1859"/>
    <x v="3611"/>
    <x v="14"/>
    <x v="0"/>
    <x v="0"/>
    <x v="1"/>
    <x v="23"/>
    <x v="2361"/>
    <x v="92"/>
    <x v="637"/>
    <x v="0"/>
    <x v="2627"/>
    <x v="2042"/>
    <x v="788"/>
    <x v="137"/>
    <x v="0"/>
    <x v="2584"/>
    <x v="716"/>
    <x v="390"/>
    <x v="380"/>
    <x v="1"/>
    <x v="380"/>
  </r>
  <r>
    <x v="274"/>
    <x v="1926"/>
    <x v="83"/>
    <x v="2"/>
    <x v="0"/>
    <x v="110"/>
    <x v="51"/>
    <x v="66"/>
    <x v="33"/>
    <x v="9"/>
    <x v="78"/>
    <x v="198"/>
    <x v="0"/>
    <x v="0"/>
    <x v="0"/>
    <x v="56"/>
    <x v="14"/>
    <x v="9"/>
    <x v="1"/>
    <x v="23"/>
    <x v="0"/>
    <x v="694"/>
    <x v="187"/>
    <x v="0"/>
    <x v="190"/>
    <x v="78"/>
    <x v="0"/>
    <x v="0"/>
    <x v="0"/>
    <x v="176"/>
    <x v="3582"/>
    <x v="3338"/>
    <x v="380"/>
    <x v="1"/>
    <x v="380"/>
  </r>
  <r>
    <x v="136"/>
    <x v="1927"/>
    <x v="14"/>
    <x v="2"/>
    <x v="3"/>
    <x v="102"/>
    <x v="51"/>
    <x v="56"/>
    <x v="13"/>
    <x v="2"/>
    <x v="55"/>
    <x v="127"/>
    <x v="35"/>
    <x v="829"/>
    <x v="1346"/>
    <x v="22"/>
    <x v="0"/>
    <x v="0"/>
    <x v="1"/>
    <x v="23"/>
    <x v="975"/>
    <x v="120"/>
    <x v="683"/>
    <x v="2"/>
    <x v="1279"/>
    <x v="1613"/>
    <x v="2"/>
    <x v="1450"/>
    <x v="1"/>
    <x v="1231"/>
    <x v="2870"/>
    <x v="2573"/>
    <x v="380"/>
    <x v="1"/>
    <x v="380"/>
  </r>
  <r>
    <x v="4346"/>
    <x v="1928"/>
    <x v="14"/>
    <x v="2"/>
    <x v="3"/>
    <x v="90"/>
    <x v="51"/>
    <x v="54"/>
    <x v="13"/>
    <x v="3"/>
    <x v="52"/>
    <x v="124"/>
    <x v="32"/>
    <x v="1200"/>
    <x v="2389"/>
    <x v="25"/>
    <x v="0"/>
    <x v="0"/>
    <x v="1"/>
    <x v="23"/>
    <x v="1352"/>
    <x v="90"/>
    <x v="633"/>
    <x v="20"/>
    <x v="1575"/>
    <x v="1889"/>
    <x v="561"/>
    <x v="139"/>
    <x v="0"/>
    <x v="1614"/>
    <x v="1341"/>
    <x v="1025"/>
    <x v="380"/>
    <x v="1"/>
    <x v="380"/>
  </r>
  <r>
    <x v="4186"/>
    <x v="1929"/>
    <x v="14"/>
    <x v="2"/>
    <x v="3"/>
    <x v="84"/>
    <x v="51"/>
    <x v="53"/>
    <x v="17"/>
    <x v="3"/>
    <x v="61"/>
    <x v="159"/>
    <x v="41"/>
    <x v="2149"/>
    <x v="3671"/>
    <x v="16"/>
    <x v="0"/>
    <x v="0"/>
    <x v="1"/>
    <x v="23"/>
    <x v="2374"/>
    <x v="140"/>
    <x v="710"/>
    <x v="4"/>
    <x v="2672"/>
    <x v="2608"/>
    <x v="5"/>
    <x v="1299"/>
    <x v="1"/>
    <x v="2246"/>
    <x v="4173"/>
    <x v="4107"/>
    <x v="380"/>
    <x v="1"/>
    <x v="380"/>
  </r>
  <r>
    <x v="4030"/>
    <x v="1930"/>
    <x v="14"/>
    <x v="2"/>
    <x v="3"/>
    <x v="78"/>
    <x v="51"/>
    <x v="55"/>
    <x v="13"/>
    <x v="2"/>
    <x v="49"/>
    <x v="117"/>
    <x v="29"/>
    <x v="1125"/>
    <x v="1905"/>
    <x v="28"/>
    <x v="0"/>
    <x v="0"/>
    <x v="1"/>
    <x v="23"/>
    <x v="1038"/>
    <x v="160"/>
    <x v="734"/>
    <x v="2"/>
    <x v="1364"/>
    <x v="298"/>
    <x v="153"/>
    <x v="422"/>
    <x v="0"/>
    <x v="1389"/>
    <x v="1621"/>
    <x v="1308"/>
    <x v="380"/>
    <x v="1"/>
    <x v="380"/>
  </r>
  <r>
    <x v="3797"/>
    <x v="1931"/>
    <x v="14"/>
    <x v="2"/>
    <x v="3"/>
    <x v="70"/>
    <x v="51"/>
    <x v="56"/>
    <x v="13"/>
    <x v="2"/>
    <x v="61"/>
    <x v="162"/>
    <x v="41"/>
    <x v="1824"/>
    <x v="3190"/>
    <x v="16"/>
    <x v="0"/>
    <x v="0"/>
    <x v="1"/>
    <x v="23"/>
    <x v="2008"/>
    <x v="379"/>
    <x v="949"/>
    <x v="258"/>
    <x v="2527"/>
    <x v="2843"/>
    <x v="865"/>
    <x v="111"/>
    <x v="14"/>
    <x v="2317"/>
    <x v="3597"/>
    <x v="3354"/>
    <x v="380"/>
    <x v="1"/>
    <x v="380"/>
  </r>
  <r>
    <x v="3684"/>
    <x v="1932"/>
    <x v="14"/>
    <x v="2"/>
    <x v="3"/>
    <x v="66"/>
    <x v="51"/>
    <x v="62"/>
    <x v="0"/>
    <x v="2"/>
    <x v="52"/>
    <x v="133"/>
    <x v="32"/>
    <x v="627"/>
    <x v="1354"/>
    <x v="25"/>
    <x v="0"/>
    <x v="0"/>
    <x v="1"/>
    <x v="23"/>
    <x v="893"/>
    <x v="71"/>
    <x v="593"/>
    <x v="0"/>
    <x v="1128"/>
    <x v="1569"/>
    <x v="385"/>
    <x v="182"/>
    <x v="0"/>
    <x v="1143"/>
    <x v="1854"/>
    <x v="1542"/>
    <x v="380"/>
    <x v="1"/>
    <x v="380"/>
  </r>
  <r>
    <x v="3772"/>
    <x v="1933"/>
    <x v="14"/>
    <x v="1"/>
    <x v="2"/>
    <x v="7"/>
    <x v="17"/>
    <x v="53"/>
    <x v="17"/>
    <x v="3"/>
    <x v="72"/>
    <x v="192"/>
    <x v="52"/>
    <x v="1640"/>
    <x v="2999"/>
    <x v="5"/>
    <x v="0"/>
    <x v="0"/>
    <x v="1"/>
    <x v="23"/>
    <x v="2186"/>
    <x v="184"/>
    <x v="844"/>
    <x v="0"/>
    <x v="2520"/>
    <x v="2303"/>
    <x v="851"/>
    <x v="114"/>
    <x v="20"/>
    <x v="2372"/>
    <x v="2595"/>
    <x v="2289"/>
    <x v="380"/>
    <x v="1"/>
    <x v="380"/>
  </r>
  <r>
    <x v="549"/>
    <x v="1934"/>
    <x v="14"/>
    <x v="2"/>
    <x v="3"/>
    <x v="133"/>
    <x v="1"/>
    <x v="64"/>
    <x v="0"/>
    <x v="2"/>
    <x v="57"/>
    <x v="137"/>
    <x v="37"/>
    <x v="517"/>
    <x v="671"/>
    <x v="20"/>
    <x v="0"/>
    <x v="0"/>
    <x v="1"/>
    <x v="23"/>
    <x v="697"/>
    <x v="378"/>
    <x v="948"/>
    <x v="75"/>
    <x v="1294"/>
    <x v="708"/>
    <x v="242"/>
    <x v="293"/>
    <x v="0"/>
    <x v="1164"/>
    <x v="3787"/>
    <x v="3564"/>
    <x v="380"/>
    <x v="1"/>
    <x v="380"/>
  </r>
  <r>
    <x v="678"/>
    <x v="1935"/>
    <x v="14"/>
    <x v="2"/>
    <x v="3"/>
    <x v="143"/>
    <x v="1"/>
    <x v="55"/>
    <x v="8"/>
    <x v="2"/>
    <x v="50"/>
    <x v="113"/>
    <x v="30"/>
    <x v="188"/>
    <x v="381"/>
    <x v="27"/>
    <x v="0"/>
    <x v="0"/>
    <x v="1"/>
    <x v="23"/>
    <x v="362"/>
    <x v="91"/>
    <x v="636"/>
    <x v="281"/>
    <x v="874"/>
    <x v="2911"/>
    <x v="676"/>
    <x v="84"/>
    <x v="0"/>
    <x v="1004"/>
    <x v="629"/>
    <x v="304"/>
    <x v="380"/>
    <x v="1"/>
    <x v="380"/>
  </r>
  <r>
    <x v="818"/>
    <x v="1936"/>
    <x v="14"/>
    <x v="2"/>
    <x v="3"/>
    <x v="155"/>
    <x v="1"/>
    <x v="56"/>
    <x v="8"/>
    <x v="3"/>
    <x v="55"/>
    <x v="144"/>
    <x v="35"/>
    <x v="1637"/>
    <x v="3261"/>
    <x v="22"/>
    <x v="0"/>
    <x v="0"/>
    <x v="1"/>
    <x v="23"/>
    <x v="1911"/>
    <x v="70"/>
    <x v="590"/>
    <x v="46"/>
    <x v="2108"/>
    <x v="2780"/>
    <x v="5"/>
    <x v="1176"/>
    <x v="6"/>
    <x v="2128"/>
    <x v="940"/>
    <x v="619"/>
    <x v="380"/>
    <x v="1"/>
    <x v="380"/>
  </r>
  <r>
    <x v="984"/>
    <x v="1937"/>
    <x v="22"/>
    <x v="2"/>
    <x v="3"/>
    <x v="171"/>
    <x v="1"/>
    <x v="66"/>
    <x v="33"/>
    <x v="9"/>
    <x v="78"/>
    <x v="198"/>
    <x v="0"/>
    <x v="0"/>
    <x v="0"/>
    <x v="56"/>
    <x v="14"/>
    <x v="9"/>
    <x v="1"/>
    <x v="23"/>
    <x v="0"/>
    <x v="694"/>
    <x v="1172"/>
    <x v="0"/>
    <x v="464"/>
    <x v="2005"/>
    <x v="236"/>
    <x v="172"/>
    <x v="20"/>
    <x v="477"/>
    <x v="3637"/>
    <x v="3399"/>
    <x v="380"/>
    <x v="1"/>
    <x v="380"/>
  </r>
  <r>
    <x v="1034"/>
    <x v="1938"/>
    <x v="14"/>
    <x v="2"/>
    <x v="3"/>
    <x v="179"/>
    <x v="1"/>
    <x v="56"/>
    <x v="13"/>
    <x v="2"/>
    <x v="49"/>
    <x v="117"/>
    <x v="29"/>
    <x v="491"/>
    <x v="753"/>
    <x v="28"/>
    <x v="0"/>
    <x v="0"/>
    <x v="1"/>
    <x v="23"/>
    <x v="554"/>
    <x v="28"/>
    <x v="413"/>
    <x v="6"/>
    <x v="724"/>
    <x v="1282"/>
    <x v="390"/>
    <x v="149"/>
    <x v="1"/>
    <x v="766"/>
    <x v="1616"/>
    <x v="1303"/>
    <x v="380"/>
    <x v="1"/>
    <x v="380"/>
  </r>
  <r>
    <x v="1098"/>
    <x v="1939"/>
    <x v="14"/>
    <x v="2"/>
    <x v="3"/>
    <x v="185"/>
    <x v="1"/>
    <x v="53"/>
    <x v="17"/>
    <x v="3"/>
    <x v="65"/>
    <x v="179"/>
    <x v="45"/>
    <x v="1507"/>
    <x v="2854"/>
    <x v="12"/>
    <x v="0"/>
    <x v="0"/>
    <x v="1"/>
    <x v="23"/>
    <x v="1930"/>
    <x v="481"/>
    <x v="812"/>
    <x v="16"/>
    <x v="2243"/>
    <x v="1233"/>
    <x v="787"/>
    <x v="117"/>
    <x v="0"/>
    <x v="2135"/>
    <x v="3009"/>
    <x v="2718"/>
    <x v="380"/>
    <x v="1"/>
    <x v="380"/>
  </r>
  <r>
    <x v="1184"/>
    <x v="1940"/>
    <x v="14"/>
    <x v="2"/>
    <x v="3"/>
    <x v="195"/>
    <x v="1"/>
    <x v="62"/>
    <x v="0"/>
    <x v="2"/>
    <x v="50"/>
    <x v="130"/>
    <x v="30"/>
    <x v="793"/>
    <x v="2111"/>
    <x v="27"/>
    <x v="0"/>
    <x v="0"/>
    <x v="1"/>
    <x v="23"/>
    <x v="1169"/>
    <x v="129"/>
    <x v="694"/>
    <x v="23"/>
    <x v="1462"/>
    <x v="2318"/>
    <x v="441"/>
    <x v="175"/>
    <x v="8"/>
    <x v="1467"/>
    <x v="1821"/>
    <x v="1509"/>
    <x v="380"/>
    <x v="1"/>
    <x v="380"/>
  </r>
  <r>
    <x v="1282"/>
    <x v="1941"/>
    <x v="14"/>
    <x v="2"/>
    <x v="3"/>
    <x v="201"/>
    <x v="1"/>
    <x v="54"/>
    <x v="8"/>
    <x v="3"/>
    <x v="62"/>
    <x v="172"/>
    <x v="42"/>
    <x v="1687"/>
    <x v="3036"/>
    <x v="15"/>
    <x v="0"/>
    <x v="0"/>
    <x v="1"/>
    <x v="23"/>
    <x v="1954"/>
    <x v="229"/>
    <x v="808"/>
    <x v="62"/>
    <x v="2292"/>
    <x v="2945"/>
    <x v="895"/>
    <x v="91"/>
    <x v="0"/>
    <x v="2169"/>
    <x v="3150"/>
    <x v="2864"/>
    <x v="380"/>
    <x v="1"/>
    <x v="380"/>
  </r>
  <r>
    <x v="1386"/>
    <x v="1942"/>
    <x v="14"/>
    <x v="2"/>
    <x v="3"/>
    <x v="215"/>
    <x v="1"/>
    <x v="53"/>
    <x v="17"/>
    <x v="2"/>
    <x v="62"/>
    <x v="172"/>
    <x v="42"/>
    <x v="1902"/>
    <x v="3060"/>
    <x v="15"/>
    <x v="0"/>
    <x v="0"/>
    <x v="1"/>
    <x v="23"/>
    <x v="1963"/>
    <x v="264"/>
    <x v="800"/>
    <x v="2"/>
    <x v="2268"/>
    <x v="2089"/>
    <x v="670"/>
    <x v="148"/>
    <x v="0"/>
    <x v="2153"/>
    <x v="3055"/>
    <x v="2766"/>
    <x v="380"/>
    <x v="1"/>
    <x v="380"/>
  </r>
  <r>
    <x v="1457"/>
    <x v="1943"/>
    <x v="14"/>
    <x v="2"/>
    <x v="3"/>
    <x v="225"/>
    <x v="1"/>
    <x v="53"/>
    <x v="17"/>
    <x v="3"/>
    <x v="57"/>
    <x v="159"/>
    <x v="37"/>
    <x v="2109"/>
    <x v="3626"/>
    <x v="20"/>
    <x v="0"/>
    <x v="0"/>
    <x v="1"/>
    <x v="23"/>
    <x v="2257"/>
    <x v="291"/>
    <x v="790"/>
    <x v="4"/>
    <x v="2581"/>
    <x v="2101"/>
    <x v="723"/>
    <x v="149"/>
    <x v="0"/>
    <x v="2416"/>
    <x v="2873"/>
    <x v="2576"/>
    <x v="380"/>
    <x v="1"/>
    <x v="380"/>
  </r>
  <r>
    <x v="1474"/>
    <x v="1944"/>
    <x v="14"/>
    <x v="2"/>
    <x v="3"/>
    <x v="227"/>
    <x v="1"/>
    <x v="62"/>
    <x v="0"/>
    <x v="3"/>
    <x v="64"/>
    <x v="177"/>
    <x v="44"/>
    <x v="1558"/>
    <x v="3440"/>
    <x v="13"/>
    <x v="0"/>
    <x v="0"/>
    <x v="1"/>
    <x v="23"/>
    <x v="2250"/>
    <x v="642"/>
    <x v="1161"/>
    <x v="0"/>
    <x v="2810"/>
    <x v="1982"/>
    <x v="747"/>
    <x v="162"/>
    <x v="0"/>
    <x v="2676"/>
    <x v="1810"/>
    <x v="1498"/>
    <x v="380"/>
    <x v="1"/>
    <x v="380"/>
  </r>
  <r>
    <x v="1545"/>
    <x v="1945"/>
    <x v="14"/>
    <x v="2"/>
    <x v="3"/>
    <x v="237"/>
    <x v="1"/>
    <x v="55"/>
    <x v="17"/>
    <x v="2"/>
    <x v="57"/>
    <x v="157"/>
    <x v="37"/>
    <x v="1545"/>
    <x v="2692"/>
    <x v="20"/>
    <x v="0"/>
    <x v="0"/>
    <x v="1"/>
    <x v="23"/>
    <x v="1635"/>
    <x v="121"/>
    <x v="684"/>
    <x v="11"/>
    <x v="1879"/>
    <x v="542"/>
    <x v="2"/>
    <x v="1463"/>
    <x v="1"/>
    <x v="1925"/>
    <x v="869"/>
    <x v="546"/>
    <x v="380"/>
    <x v="1"/>
    <x v="380"/>
  </r>
  <r>
    <x v="1626"/>
    <x v="1946"/>
    <x v="14"/>
    <x v="2"/>
    <x v="3"/>
    <x v="246"/>
    <x v="1"/>
    <x v="53"/>
    <x v="17"/>
    <x v="2"/>
    <x v="57"/>
    <x v="157"/>
    <x v="37"/>
    <x v="1074"/>
    <x v="1835"/>
    <x v="20"/>
    <x v="0"/>
    <x v="0"/>
    <x v="1"/>
    <x v="23"/>
    <x v="1252"/>
    <x v="184"/>
    <x v="769"/>
    <x v="2"/>
    <x v="1571"/>
    <x v="1356"/>
    <x v="549"/>
    <x v="143"/>
    <x v="0"/>
    <x v="1513"/>
    <x v="3092"/>
    <x v="2803"/>
    <x v="380"/>
    <x v="1"/>
    <x v="380"/>
  </r>
  <r>
    <x v="1552"/>
    <x v="1947"/>
    <x v="14"/>
    <x v="2"/>
    <x v="3"/>
    <x v="238"/>
    <x v="1"/>
    <x v="56"/>
    <x v="13"/>
    <x v="2"/>
    <x v="57"/>
    <x v="157"/>
    <x v="37"/>
    <x v="669"/>
    <x v="1376"/>
    <x v="20"/>
    <x v="0"/>
    <x v="0"/>
    <x v="1"/>
    <x v="23"/>
    <x v="1045"/>
    <x v="412"/>
    <x v="799"/>
    <x v="5"/>
    <x v="1426"/>
    <x v="274"/>
    <x v="134"/>
    <x v="455"/>
    <x v="0"/>
    <x v="1460"/>
    <x v="1459"/>
    <x v="1143"/>
    <x v="380"/>
    <x v="1"/>
    <x v="380"/>
  </r>
  <r>
    <x v="1671"/>
    <x v="1948"/>
    <x v="14"/>
    <x v="2"/>
    <x v="3"/>
    <x v="250"/>
    <x v="1"/>
    <x v="53"/>
    <x v="17"/>
    <x v="3"/>
    <x v="58"/>
    <x v="163"/>
    <x v="38"/>
    <x v="2072"/>
    <x v="3558"/>
    <x v="19"/>
    <x v="0"/>
    <x v="0"/>
    <x v="1"/>
    <x v="23"/>
    <x v="2226"/>
    <x v="412"/>
    <x v="978"/>
    <x v="5"/>
    <x v="2621"/>
    <x v="913"/>
    <x v="714"/>
    <x v="155"/>
    <x v="0"/>
    <x v="2438"/>
    <x v="3202"/>
    <x v="2919"/>
    <x v="380"/>
    <x v="1"/>
    <x v="380"/>
  </r>
  <r>
    <x v="978"/>
    <x v="1949"/>
    <x v="14"/>
    <x v="2"/>
    <x v="3"/>
    <x v="170"/>
    <x v="1"/>
    <x v="56"/>
    <x v="8"/>
    <x v="3"/>
    <x v="57"/>
    <x v="158"/>
    <x v="37"/>
    <x v="1000"/>
    <x v="2619"/>
    <x v="20"/>
    <x v="0"/>
    <x v="0"/>
    <x v="1"/>
    <x v="23"/>
    <x v="1593"/>
    <x v="220"/>
    <x v="799"/>
    <x v="4"/>
    <x v="1905"/>
    <x v="2823"/>
    <x v="5"/>
    <x v="1127"/>
    <x v="6"/>
    <x v="1888"/>
    <x v="1704"/>
    <x v="1391"/>
    <x v="380"/>
    <x v="1"/>
    <x v="380"/>
  </r>
  <r>
    <x v="1027"/>
    <x v="1950"/>
    <x v="14"/>
    <x v="2"/>
    <x v="3"/>
    <x v="178"/>
    <x v="1"/>
    <x v="56"/>
    <x v="13"/>
    <x v="3"/>
    <x v="57"/>
    <x v="158"/>
    <x v="37"/>
    <x v="1512"/>
    <x v="3050"/>
    <x v="20"/>
    <x v="0"/>
    <x v="0"/>
    <x v="1"/>
    <x v="23"/>
    <x v="1833"/>
    <x v="248"/>
    <x v="824"/>
    <x v="5"/>
    <x v="2154"/>
    <x v="1096"/>
    <x v="771"/>
    <x v="116"/>
    <x v="0"/>
    <x v="2146"/>
    <x v="1178"/>
    <x v="861"/>
    <x v="380"/>
    <x v="1"/>
    <x v="380"/>
  </r>
  <r>
    <x v="710"/>
    <x v="1951"/>
    <x v="14"/>
    <x v="2"/>
    <x v="3"/>
    <x v="146"/>
    <x v="1"/>
    <x v="58"/>
    <x v="17"/>
    <x v="3"/>
    <x v="52"/>
    <x v="136"/>
    <x v="32"/>
    <x v="1383"/>
    <x v="3103"/>
    <x v="25"/>
    <x v="0"/>
    <x v="0"/>
    <x v="1"/>
    <x v="23"/>
    <x v="1738"/>
    <x v="306"/>
    <x v="877"/>
    <x v="22"/>
    <x v="2085"/>
    <x v="1724"/>
    <x v="561"/>
    <x v="169"/>
    <x v="21"/>
    <x v="2046"/>
    <x v="1973"/>
    <x v="1662"/>
    <x v="380"/>
    <x v="1"/>
    <x v="380"/>
  </r>
  <r>
    <x v="1165"/>
    <x v="1952"/>
    <x v="14"/>
    <x v="2"/>
    <x v="3"/>
    <x v="191"/>
    <x v="1"/>
    <x v="53"/>
    <x v="17"/>
    <x v="3"/>
    <x v="65"/>
    <x v="179"/>
    <x v="45"/>
    <x v="1588"/>
    <x v="2917"/>
    <x v="12"/>
    <x v="0"/>
    <x v="0"/>
    <x v="1"/>
    <x v="23"/>
    <x v="1962"/>
    <x v="338"/>
    <x v="787"/>
    <x v="39"/>
    <x v="2280"/>
    <x v="3145"/>
    <x v="952"/>
    <x v="70"/>
    <x v="0"/>
    <x v="2226"/>
    <x v="1806"/>
    <x v="1494"/>
    <x v="380"/>
    <x v="1"/>
    <x v="380"/>
  </r>
  <r>
    <x v="4309"/>
    <x v="1953"/>
    <x v="14"/>
    <x v="1"/>
    <x v="2"/>
    <x v="9"/>
    <x v="17"/>
    <x v="53"/>
    <x v="17"/>
    <x v="3"/>
    <x v="71"/>
    <x v="190"/>
    <x v="51"/>
    <x v="1611"/>
    <x v="2951"/>
    <x v="6"/>
    <x v="0"/>
    <x v="0"/>
    <x v="1"/>
    <x v="23"/>
    <x v="2144"/>
    <x v="235"/>
    <x v="888"/>
    <x v="0"/>
    <x v="2491"/>
    <x v="2151"/>
    <x v="821"/>
    <x v="120"/>
    <x v="0"/>
    <x v="2338"/>
    <x v="3004"/>
    <x v="2713"/>
    <x v="380"/>
    <x v="1"/>
    <x v="380"/>
  </r>
  <r>
    <x v="246"/>
    <x v="1954"/>
    <x v="14"/>
    <x v="1"/>
    <x v="2"/>
    <x v="11"/>
    <x v="17"/>
    <x v="53"/>
    <x v="19"/>
    <x v="3"/>
    <x v="71"/>
    <x v="190"/>
    <x v="51"/>
    <x v="1832"/>
    <x v="3461"/>
    <x v="6"/>
    <x v="0"/>
    <x v="0"/>
    <x v="1"/>
    <x v="23"/>
    <x v="2399"/>
    <x v="307"/>
    <x v="859"/>
    <x v="10"/>
    <x v="2759"/>
    <x v="3061"/>
    <x v="990"/>
    <x v="72"/>
    <x v="0"/>
    <x v="2608"/>
    <x v="2748"/>
    <x v="2448"/>
    <x v="380"/>
    <x v="1"/>
    <x v="380"/>
  </r>
  <r>
    <x v="382"/>
    <x v="1955"/>
    <x v="14"/>
    <x v="1"/>
    <x v="2"/>
    <x v="12"/>
    <x v="17"/>
    <x v="53"/>
    <x v="19"/>
    <x v="3"/>
    <x v="70"/>
    <x v="189"/>
    <x v="50"/>
    <x v="1928"/>
    <x v="3498"/>
    <x v="7"/>
    <x v="0"/>
    <x v="0"/>
    <x v="1"/>
    <x v="23"/>
    <x v="2406"/>
    <x v="92"/>
    <x v="695"/>
    <x v="43"/>
    <x v="2721"/>
    <x v="1985"/>
    <x v="806"/>
    <x v="139"/>
    <x v="0"/>
    <x v="2589"/>
    <x v="2361"/>
    <x v="2053"/>
    <x v="380"/>
    <x v="1"/>
    <x v="380"/>
  </r>
  <r>
    <x v="64"/>
    <x v="1956"/>
    <x v="14"/>
    <x v="1"/>
    <x v="2"/>
    <x v="10"/>
    <x v="17"/>
    <x v="53"/>
    <x v="17"/>
    <x v="3"/>
    <x v="70"/>
    <x v="189"/>
    <x v="50"/>
    <x v="1637"/>
    <x v="2989"/>
    <x v="7"/>
    <x v="0"/>
    <x v="0"/>
    <x v="1"/>
    <x v="23"/>
    <x v="2137"/>
    <x v="121"/>
    <x v="750"/>
    <x v="3"/>
    <x v="2420"/>
    <x v="1951"/>
    <x v="808"/>
    <x v="120"/>
    <x v="0"/>
    <x v="2297"/>
    <x v="2553"/>
    <x v="2247"/>
    <x v="380"/>
    <x v="1"/>
    <x v="380"/>
  </r>
  <r>
    <x v="4072"/>
    <x v="1957"/>
    <x v="14"/>
    <x v="1"/>
    <x v="2"/>
    <x v="8"/>
    <x v="17"/>
    <x v="53"/>
    <x v="17"/>
    <x v="3"/>
    <x v="70"/>
    <x v="189"/>
    <x v="50"/>
    <x v="1644"/>
    <x v="3010"/>
    <x v="7"/>
    <x v="0"/>
    <x v="0"/>
    <x v="1"/>
    <x v="23"/>
    <x v="2148"/>
    <x v="123"/>
    <x v="753"/>
    <x v="0"/>
    <x v="2429"/>
    <x v="2016"/>
    <x v="810"/>
    <x v="120"/>
    <x v="0"/>
    <x v="2308"/>
    <x v="2548"/>
    <x v="2242"/>
    <x v="380"/>
    <x v="1"/>
    <x v="380"/>
  </r>
  <r>
    <x v="3471"/>
    <x v="1958"/>
    <x v="14"/>
    <x v="1"/>
    <x v="2"/>
    <x v="6"/>
    <x v="17"/>
    <x v="53"/>
    <x v="17"/>
    <x v="3"/>
    <x v="71"/>
    <x v="191"/>
    <x v="51"/>
    <x v="1603"/>
    <x v="2942"/>
    <x v="6"/>
    <x v="0"/>
    <x v="0"/>
    <x v="1"/>
    <x v="23"/>
    <x v="2136"/>
    <x v="196"/>
    <x v="845"/>
    <x v="0"/>
    <x v="2466"/>
    <x v="2188"/>
    <x v="820"/>
    <x v="120"/>
    <x v="0"/>
    <x v="2337"/>
    <x v="2601"/>
    <x v="2296"/>
    <x v="380"/>
    <x v="1"/>
    <x v="380"/>
  </r>
  <r>
    <x v="2565"/>
    <x v="1959"/>
    <x v="14"/>
    <x v="1"/>
    <x v="2"/>
    <x v="4"/>
    <x v="17"/>
    <x v="53"/>
    <x v="17"/>
    <x v="3"/>
    <x v="70"/>
    <x v="189"/>
    <x v="50"/>
    <x v="1640"/>
    <x v="2995"/>
    <x v="7"/>
    <x v="0"/>
    <x v="0"/>
    <x v="1"/>
    <x v="23"/>
    <x v="2141"/>
    <x v="204"/>
    <x v="846"/>
    <x v="0"/>
    <x v="2469"/>
    <x v="1982"/>
    <x v="786"/>
    <x v="128"/>
    <x v="0"/>
    <x v="2342"/>
    <x v="2599"/>
    <x v="2293"/>
    <x v="380"/>
    <x v="1"/>
    <x v="380"/>
  </r>
  <r>
    <x v="1213"/>
    <x v="1960"/>
    <x v="14"/>
    <x v="1"/>
    <x v="2"/>
    <x v="2"/>
    <x v="17"/>
    <x v="53"/>
    <x v="17"/>
    <x v="3"/>
    <x v="70"/>
    <x v="189"/>
    <x v="50"/>
    <x v="1640"/>
    <x v="2999"/>
    <x v="7"/>
    <x v="0"/>
    <x v="0"/>
    <x v="1"/>
    <x v="23"/>
    <x v="2145"/>
    <x v="270"/>
    <x v="855"/>
    <x v="0"/>
    <x v="2474"/>
    <x v="2881"/>
    <x v="5"/>
    <x v="1253"/>
    <x v="6"/>
    <x v="2344"/>
    <x v="2617"/>
    <x v="2312"/>
    <x v="380"/>
    <x v="1"/>
    <x v="380"/>
  </r>
  <r>
    <x v="396"/>
    <x v="1961"/>
    <x v="14"/>
    <x v="2"/>
    <x v="3"/>
    <x v="12"/>
    <x v="155"/>
    <x v="55"/>
    <x v="13"/>
    <x v="2"/>
    <x v="50"/>
    <x v="72"/>
    <x v="30"/>
    <x v="272"/>
    <x v="522"/>
    <x v="27"/>
    <x v="0"/>
    <x v="0"/>
    <x v="1"/>
    <x v="23"/>
    <x v="458"/>
    <x v="140"/>
    <x v="710"/>
    <x v="101"/>
    <x v="890"/>
    <x v="148"/>
    <x v="71"/>
    <x v="569"/>
    <x v="0"/>
    <x v="895"/>
    <x v="2551"/>
    <x v="2245"/>
    <x v="380"/>
    <x v="1"/>
    <x v="380"/>
  </r>
  <r>
    <x v="420"/>
    <x v="1962"/>
    <x v="14"/>
    <x v="2"/>
    <x v="3"/>
    <x v="121"/>
    <x v="1"/>
    <x v="62"/>
    <x v="0"/>
    <x v="1"/>
    <x v="48"/>
    <x v="114"/>
    <x v="28"/>
    <x v="396"/>
    <x v="430"/>
    <x v="29"/>
    <x v="0"/>
    <x v="0"/>
    <x v="1"/>
    <x v="23"/>
    <x v="378"/>
    <x v="89"/>
    <x v="632"/>
    <x v="7"/>
    <x v="699"/>
    <x v="2057"/>
    <x v="1"/>
    <x v="1592"/>
    <x v="10"/>
    <x v="729"/>
    <x v="2219"/>
    <x v="1910"/>
    <x v="380"/>
    <x v="1"/>
    <x v="380"/>
  </r>
  <r>
    <x v="446"/>
    <x v="1963"/>
    <x v="14"/>
    <x v="2"/>
    <x v="3"/>
    <x v="124"/>
    <x v="1"/>
    <x v="63"/>
    <x v="0"/>
    <x v="2"/>
    <x v="57"/>
    <x v="142"/>
    <x v="37"/>
    <x v="1011"/>
    <x v="2284"/>
    <x v="20"/>
    <x v="0"/>
    <x v="0"/>
    <x v="1"/>
    <x v="23"/>
    <x v="1449"/>
    <x v="97"/>
    <x v="647"/>
    <x v="80"/>
    <x v="1703"/>
    <x v="3113"/>
    <x v="927"/>
    <x v="65"/>
    <x v="0"/>
    <x v="1671"/>
    <x v="2546"/>
    <x v="2240"/>
    <x v="380"/>
    <x v="1"/>
    <x v="380"/>
  </r>
  <r>
    <x v="4288"/>
    <x v="1964"/>
    <x v="24"/>
    <x v="2"/>
    <x v="0"/>
    <x v="89"/>
    <x v="19"/>
    <x v="66"/>
    <x v="33"/>
    <x v="9"/>
    <x v="78"/>
    <x v="198"/>
    <x v="0"/>
    <x v="0"/>
    <x v="0"/>
    <x v="56"/>
    <x v="14"/>
    <x v="9"/>
    <x v="1"/>
    <x v="23"/>
    <x v="0"/>
    <x v="170"/>
    <x v="113"/>
    <x v="0"/>
    <x v="117"/>
    <x v="1724"/>
    <x v="561"/>
    <x v="5"/>
    <x v="21"/>
    <x v="108"/>
    <x v="3301"/>
    <x v="3028"/>
    <x v="380"/>
    <x v="1"/>
    <x v="380"/>
  </r>
  <r>
    <x v="208"/>
    <x v="1965"/>
    <x v="14"/>
    <x v="2"/>
    <x v="3"/>
    <x v="107"/>
    <x v="19"/>
    <x v="58"/>
    <x v="17"/>
    <x v="2"/>
    <x v="57"/>
    <x v="158"/>
    <x v="37"/>
    <x v="1207"/>
    <x v="2392"/>
    <x v="20"/>
    <x v="0"/>
    <x v="0"/>
    <x v="1"/>
    <x v="23"/>
    <x v="1498"/>
    <x v="227"/>
    <x v="806"/>
    <x v="9"/>
    <x v="1809"/>
    <x v="754"/>
    <x v="402"/>
    <x v="224"/>
    <x v="0"/>
    <x v="1660"/>
    <x v="3825"/>
    <x v="3612"/>
    <x v="380"/>
    <x v="1"/>
    <x v="380"/>
  </r>
  <r>
    <x v="314"/>
    <x v="1966"/>
    <x v="14"/>
    <x v="2"/>
    <x v="3"/>
    <x v="113"/>
    <x v="19"/>
    <x v="56"/>
    <x v="8"/>
    <x v="2"/>
    <x v="53"/>
    <x v="158"/>
    <x v="33"/>
    <x v="825"/>
    <x v="1556"/>
    <x v="24"/>
    <x v="0"/>
    <x v="0"/>
    <x v="1"/>
    <x v="23"/>
    <x v="1002"/>
    <x v="208"/>
    <x v="789"/>
    <x v="98"/>
    <x v="1450"/>
    <x v="339"/>
    <x v="1"/>
    <x v="1743"/>
    <x v="6"/>
    <x v="1552"/>
    <x v="720"/>
    <x v="394"/>
    <x v="380"/>
    <x v="1"/>
    <x v="380"/>
  </r>
  <r>
    <x v="613"/>
    <x v="1967"/>
    <x v="14"/>
    <x v="2"/>
    <x v="3"/>
    <x v="139"/>
    <x v="19"/>
    <x v="54"/>
    <x v="8"/>
    <x v="2"/>
    <x v="57"/>
    <x v="159"/>
    <x v="37"/>
    <x v="1660"/>
    <x v="2719"/>
    <x v="20"/>
    <x v="0"/>
    <x v="0"/>
    <x v="1"/>
    <x v="23"/>
    <x v="1651"/>
    <x v="365"/>
    <x v="936"/>
    <x v="4"/>
    <x v="2028"/>
    <x v="2294"/>
    <x v="5"/>
    <x v="1156"/>
    <x v="1"/>
    <x v="1903"/>
    <x v="3527"/>
    <x v="3278"/>
    <x v="380"/>
    <x v="1"/>
    <x v="380"/>
  </r>
  <r>
    <x v="661"/>
    <x v="1968"/>
    <x v="14"/>
    <x v="2"/>
    <x v="3"/>
    <x v="141"/>
    <x v="19"/>
    <x v="58"/>
    <x v="17"/>
    <x v="2"/>
    <x v="60"/>
    <x v="159"/>
    <x v="40"/>
    <x v="1870"/>
    <x v="3407"/>
    <x v="17"/>
    <x v="0"/>
    <x v="0"/>
    <x v="1"/>
    <x v="23"/>
    <x v="2145"/>
    <x v="269"/>
    <x v="778"/>
    <x v="3"/>
    <x v="2442"/>
    <x v="633"/>
    <x v="437"/>
    <x v="252"/>
    <x v="0"/>
    <x v="2227"/>
    <x v="3847"/>
    <x v="3638"/>
    <x v="380"/>
    <x v="1"/>
    <x v="380"/>
  </r>
  <r>
    <x v="679"/>
    <x v="1969"/>
    <x v="14"/>
    <x v="2"/>
    <x v="3"/>
    <x v="143"/>
    <x v="19"/>
    <x v="53"/>
    <x v="17"/>
    <x v="2"/>
    <x v="57"/>
    <x v="159"/>
    <x v="37"/>
    <x v="1899"/>
    <x v="3123"/>
    <x v="20"/>
    <x v="0"/>
    <x v="0"/>
    <x v="1"/>
    <x v="23"/>
    <x v="1875"/>
    <x v="185"/>
    <x v="770"/>
    <x v="4"/>
    <x v="2163"/>
    <x v="1244"/>
    <x v="765"/>
    <x v="118"/>
    <x v="0"/>
    <x v="2037"/>
    <x v="3353"/>
    <x v="3087"/>
    <x v="380"/>
    <x v="1"/>
    <x v="380"/>
  </r>
  <r>
    <x v="699"/>
    <x v="1970"/>
    <x v="14"/>
    <x v="2"/>
    <x v="3"/>
    <x v="145"/>
    <x v="19"/>
    <x v="58"/>
    <x v="17"/>
    <x v="2"/>
    <x v="60"/>
    <x v="161"/>
    <x v="40"/>
    <x v="1684"/>
    <x v="3109"/>
    <x v="17"/>
    <x v="0"/>
    <x v="0"/>
    <x v="1"/>
    <x v="23"/>
    <x v="1943"/>
    <x v="250"/>
    <x v="776"/>
    <x v="22"/>
    <x v="2238"/>
    <x v="731"/>
    <x v="455"/>
    <x v="223"/>
    <x v="0"/>
    <x v="2121"/>
    <x v="3196"/>
    <x v="2913"/>
    <x v="380"/>
    <x v="1"/>
    <x v="380"/>
  </r>
  <r>
    <x v="712"/>
    <x v="1971"/>
    <x v="14"/>
    <x v="2"/>
    <x v="3"/>
    <x v="146"/>
    <x v="19"/>
    <x v="58"/>
    <x v="17"/>
    <x v="2"/>
    <x v="57"/>
    <x v="161"/>
    <x v="37"/>
    <x v="1761"/>
    <x v="3307"/>
    <x v="20"/>
    <x v="0"/>
    <x v="0"/>
    <x v="1"/>
    <x v="23"/>
    <x v="1985"/>
    <x v="219"/>
    <x v="773"/>
    <x v="0"/>
    <x v="2277"/>
    <x v="1950"/>
    <x v="5"/>
    <x v="1219"/>
    <x v="8"/>
    <x v="2086"/>
    <x v="3791"/>
    <x v="3571"/>
    <x v="380"/>
    <x v="1"/>
    <x v="380"/>
  </r>
  <r>
    <x v="691"/>
    <x v="1972"/>
    <x v="22"/>
    <x v="2"/>
    <x v="3"/>
    <x v="144"/>
    <x v="19"/>
    <x v="66"/>
    <x v="33"/>
    <x v="9"/>
    <x v="78"/>
    <x v="198"/>
    <x v="0"/>
    <x v="0"/>
    <x v="0"/>
    <x v="56"/>
    <x v="14"/>
    <x v="9"/>
    <x v="1"/>
    <x v="23"/>
    <x v="0"/>
    <x v="481"/>
    <x v="1031"/>
    <x v="0"/>
    <x v="384"/>
    <x v="822"/>
    <x v="108"/>
    <x v="331"/>
    <x v="0"/>
    <x v="379"/>
    <x v="3675"/>
    <x v="3440"/>
    <x v="380"/>
    <x v="1"/>
    <x v="380"/>
  </r>
  <r>
    <x v="674"/>
    <x v="1973"/>
    <x v="14"/>
    <x v="2"/>
    <x v="3"/>
    <x v="142"/>
    <x v="19"/>
    <x v="62"/>
    <x v="0"/>
    <x v="2"/>
    <x v="58"/>
    <x v="144"/>
    <x v="38"/>
    <x v="1023"/>
    <x v="2245"/>
    <x v="19"/>
    <x v="0"/>
    <x v="0"/>
    <x v="1"/>
    <x v="23"/>
    <x v="1456"/>
    <x v="270"/>
    <x v="843"/>
    <x v="1"/>
    <x v="1791"/>
    <x v="1737"/>
    <x v="5"/>
    <x v="1105"/>
    <x v="1"/>
    <x v="1672"/>
    <x v="3626"/>
    <x v="3387"/>
    <x v="380"/>
    <x v="1"/>
    <x v="380"/>
  </r>
  <r>
    <x v="323"/>
    <x v="1974"/>
    <x v="14"/>
    <x v="2"/>
    <x v="3"/>
    <x v="114"/>
    <x v="19"/>
    <x v="63"/>
    <x v="0"/>
    <x v="2"/>
    <x v="56"/>
    <x v="148"/>
    <x v="36"/>
    <x v="935"/>
    <x v="2329"/>
    <x v="21"/>
    <x v="0"/>
    <x v="0"/>
    <x v="1"/>
    <x v="23"/>
    <x v="1442"/>
    <x v="140"/>
    <x v="710"/>
    <x v="0"/>
    <x v="1689"/>
    <x v="2752"/>
    <x v="5"/>
    <x v="1080"/>
    <x v="6"/>
    <x v="1632"/>
    <x v="3062"/>
    <x v="2773"/>
    <x v="380"/>
    <x v="1"/>
    <x v="380"/>
  </r>
  <r>
    <x v="97"/>
    <x v="1975"/>
    <x v="14"/>
    <x v="2"/>
    <x v="3"/>
    <x v="100"/>
    <x v="19"/>
    <x v="56"/>
    <x v="13"/>
    <x v="2"/>
    <x v="57"/>
    <x v="157"/>
    <x v="37"/>
    <x v="1214"/>
    <x v="2240"/>
    <x v="20"/>
    <x v="0"/>
    <x v="0"/>
    <x v="1"/>
    <x v="23"/>
    <x v="1430"/>
    <x v="215"/>
    <x v="795"/>
    <x v="6"/>
    <x v="1735"/>
    <x v="1798"/>
    <x v="584"/>
    <x v="141"/>
    <x v="0"/>
    <x v="1887"/>
    <x v="551"/>
    <x v="226"/>
    <x v="380"/>
    <x v="1"/>
    <x v="380"/>
  </r>
  <r>
    <x v="4145"/>
    <x v="1976"/>
    <x v="14"/>
    <x v="2"/>
    <x v="3"/>
    <x v="82"/>
    <x v="19"/>
    <x v="58"/>
    <x v="17"/>
    <x v="2"/>
    <x v="57"/>
    <x v="157"/>
    <x v="37"/>
    <x v="1829"/>
    <x v="3323"/>
    <x v="20"/>
    <x v="0"/>
    <x v="0"/>
    <x v="1"/>
    <x v="23"/>
    <x v="1994"/>
    <x v="232"/>
    <x v="811"/>
    <x v="3"/>
    <x v="2304"/>
    <x v="2604"/>
    <x v="803"/>
    <x v="117"/>
    <x v="0"/>
    <x v="2139"/>
    <x v="3594"/>
    <x v="3351"/>
    <x v="380"/>
    <x v="1"/>
    <x v="380"/>
  </r>
  <r>
    <x v="224"/>
    <x v="1977"/>
    <x v="14"/>
    <x v="2"/>
    <x v="3"/>
    <x v="108"/>
    <x v="1"/>
    <x v="56"/>
    <x v="13"/>
    <x v="2"/>
    <x v="50"/>
    <x v="124"/>
    <x v="30"/>
    <x v="1251"/>
    <x v="2384"/>
    <x v="27"/>
    <x v="0"/>
    <x v="0"/>
    <x v="1"/>
    <x v="23"/>
    <x v="1293"/>
    <x v="169"/>
    <x v="748"/>
    <x v="216"/>
    <x v="1728"/>
    <x v="1830"/>
    <x v="5"/>
    <x v="1095"/>
    <x v="6"/>
    <x v="1698"/>
    <x v="2424"/>
    <x v="2116"/>
    <x v="380"/>
    <x v="1"/>
    <x v="380"/>
  </r>
  <r>
    <x v="4343"/>
    <x v="1978"/>
    <x v="14"/>
    <x v="2"/>
    <x v="3"/>
    <x v="90"/>
    <x v="1"/>
    <x v="53"/>
    <x v="17"/>
    <x v="2"/>
    <x v="50"/>
    <x v="22"/>
    <x v="30"/>
    <x v="1546"/>
    <x v="2418"/>
    <x v="27"/>
    <x v="0"/>
    <x v="0"/>
    <x v="1"/>
    <x v="23"/>
    <x v="1306"/>
    <x v="192"/>
    <x v="775"/>
    <x v="2"/>
    <x v="1621"/>
    <x v="918"/>
    <x v="5"/>
    <x v="1065"/>
    <x v="1"/>
    <x v="1556"/>
    <x v="3133"/>
    <x v="2846"/>
    <x v="380"/>
    <x v="1"/>
    <x v="380"/>
  </r>
  <r>
    <x v="3305"/>
    <x v="1979"/>
    <x v="14"/>
    <x v="2"/>
    <x v="3"/>
    <x v="55"/>
    <x v="175"/>
    <x v="62"/>
    <x v="0"/>
    <x v="2"/>
    <x v="54"/>
    <x v="131"/>
    <x v="34"/>
    <x v="292"/>
    <x v="858"/>
    <x v="23"/>
    <x v="0"/>
    <x v="0"/>
    <x v="1"/>
    <x v="23"/>
    <x v="729"/>
    <x v="55"/>
    <x v="530"/>
    <x v="1"/>
    <x v="932"/>
    <x v="450"/>
    <x v="148"/>
    <x v="394"/>
    <x v="1"/>
    <x v="875"/>
    <x v="3569"/>
    <x v="3325"/>
    <x v="380"/>
    <x v="1"/>
    <x v="380"/>
  </r>
  <r>
    <x v="3450"/>
    <x v="1980"/>
    <x v="14"/>
    <x v="2"/>
    <x v="3"/>
    <x v="59"/>
    <x v="175"/>
    <x v="62"/>
    <x v="0"/>
    <x v="2"/>
    <x v="52"/>
    <x v="130"/>
    <x v="32"/>
    <x v="758"/>
    <x v="1470"/>
    <x v="25"/>
    <x v="0"/>
    <x v="0"/>
    <x v="1"/>
    <x v="23"/>
    <x v="942"/>
    <x v="46"/>
    <x v="486"/>
    <x v="2"/>
    <x v="1078"/>
    <x v="2022"/>
    <x v="5"/>
    <x v="915"/>
    <x v="6"/>
    <x v="1098"/>
    <x v="1916"/>
    <x v="1604"/>
    <x v="380"/>
    <x v="1"/>
    <x v="380"/>
  </r>
  <r>
    <x v="3665"/>
    <x v="1981"/>
    <x v="14"/>
    <x v="2"/>
    <x v="3"/>
    <x v="65"/>
    <x v="175"/>
    <x v="55"/>
    <x v="13"/>
    <x v="2"/>
    <x v="58"/>
    <x v="135"/>
    <x v="38"/>
    <x v="1429"/>
    <x v="2612"/>
    <x v="19"/>
    <x v="0"/>
    <x v="0"/>
    <x v="1"/>
    <x v="23"/>
    <x v="1612"/>
    <x v="46"/>
    <x v="486"/>
    <x v="3"/>
    <x v="1714"/>
    <x v="824"/>
    <x v="329"/>
    <x v="260"/>
    <x v="0"/>
    <x v="1637"/>
    <x v="3284"/>
    <x v="3008"/>
    <x v="380"/>
    <x v="1"/>
    <x v="380"/>
  </r>
  <r>
    <x v="3916"/>
    <x v="1982"/>
    <x v="14"/>
    <x v="2"/>
    <x v="3"/>
    <x v="73"/>
    <x v="175"/>
    <x v="62"/>
    <x v="0"/>
    <x v="2"/>
    <x v="52"/>
    <x v="130"/>
    <x v="32"/>
    <x v="360"/>
    <x v="744"/>
    <x v="25"/>
    <x v="0"/>
    <x v="0"/>
    <x v="1"/>
    <x v="23"/>
    <x v="621"/>
    <x v="46"/>
    <x v="485"/>
    <x v="4"/>
    <x v="818"/>
    <x v="1212"/>
    <x v="515"/>
    <x v="116"/>
    <x v="0"/>
    <x v="838"/>
    <x v="2052"/>
    <x v="1741"/>
    <x v="380"/>
    <x v="1"/>
    <x v="380"/>
  </r>
  <r>
    <x v="4056"/>
    <x v="1983"/>
    <x v="14"/>
    <x v="2"/>
    <x v="3"/>
    <x v="79"/>
    <x v="175"/>
    <x v="62"/>
    <x v="0"/>
    <x v="2"/>
    <x v="52"/>
    <x v="133"/>
    <x v="32"/>
    <x v="643"/>
    <x v="1695"/>
    <x v="25"/>
    <x v="0"/>
    <x v="0"/>
    <x v="1"/>
    <x v="23"/>
    <x v="1032"/>
    <x v="45"/>
    <x v="484"/>
    <x v="2"/>
    <x v="1157"/>
    <x v="800"/>
    <x v="1"/>
    <x v="1684"/>
    <x v="1"/>
    <x v="1175"/>
    <x v="1794"/>
    <x v="1481"/>
    <x v="380"/>
    <x v="1"/>
    <x v="380"/>
  </r>
  <r>
    <x v="4214"/>
    <x v="1984"/>
    <x v="14"/>
    <x v="2"/>
    <x v="3"/>
    <x v="85"/>
    <x v="175"/>
    <x v="63"/>
    <x v="0"/>
    <x v="2"/>
    <x v="52"/>
    <x v="130"/>
    <x v="32"/>
    <x v="427"/>
    <x v="760"/>
    <x v="25"/>
    <x v="0"/>
    <x v="0"/>
    <x v="1"/>
    <x v="23"/>
    <x v="629"/>
    <x v="45"/>
    <x v="483"/>
    <x v="0"/>
    <x v="822"/>
    <x v="2097"/>
    <x v="5"/>
    <x v="855"/>
    <x v="6"/>
    <x v="821"/>
    <x v="2714"/>
    <x v="2411"/>
    <x v="380"/>
    <x v="1"/>
    <x v="380"/>
  </r>
  <r>
    <x v="4419"/>
    <x v="1985"/>
    <x v="14"/>
    <x v="2"/>
    <x v="3"/>
    <x v="93"/>
    <x v="175"/>
    <x v="63"/>
    <x v="0"/>
    <x v="2"/>
    <x v="52"/>
    <x v="136"/>
    <x v="32"/>
    <x v="655"/>
    <x v="1382"/>
    <x v="25"/>
    <x v="0"/>
    <x v="0"/>
    <x v="1"/>
    <x v="23"/>
    <x v="907"/>
    <x v="45"/>
    <x v="483"/>
    <x v="3"/>
    <x v="1050"/>
    <x v="1876"/>
    <x v="449"/>
    <x v="146"/>
    <x v="0"/>
    <x v="1126"/>
    <x v="971"/>
    <x v="650"/>
    <x v="380"/>
    <x v="1"/>
    <x v="380"/>
  </r>
  <r>
    <x v="4490"/>
    <x v="1986"/>
    <x v="14"/>
    <x v="2"/>
    <x v="3"/>
    <x v="97"/>
    <x v="175"/>
    <x v="63"/>
    <x v="0"/>
    <x v="2"/>
    <x v="55"/>
    <x v="135"/>
    <x v="35"/>
    <x v="388"/>
    <x v="869"/>
    <x v="22"/>
    <x v="0"/>
    <x v="0"/>
    <x v="1"/>
    <x v="23"/>
    <x v="764"/>
    <x v="45"/>
    <x v="483"/>
    <x v="0"/>
    <x v="927"/>
    <x v="2322"/>
    <x v="561"/>
    <x v="108"/>
    <x v="0"/>
    <x v="921"/>
    <x v="2645"/>
    <x v="2341"/>
    <x v="380"/>
    <x v="1"/>
    <x v="380"/>
  </r>
  <r>
    <x v="189"/>
    <x v="1987"/>
    <x v="14"/>
    <x v="2"/>
    <x v="3"/>
    <x v="105"/>
    <x v="175"/>
    <x v="62"/>
    <x v="0"/>
    <x v="2"/>
    <x v="55"/>
    <x v="137"/>
    <x v="35"/>
    <x v="328"/>
    <x v="1038"/>
    <x v="22"/>
    <x v="0"/>
    <x v="0"/>
    <x v="1"/>
    <x v="23"/>
    <x v="843"/>
    <x v="45"/>
    <x v="484"/>
    <x v="1"/>
    <x v="991"/>
    <x v="2936"/>
    <x v="773"/>
    <x v="73"/>
    <x v="0"/>
    <x v="1009"/>
    <x v="2034"/>
    <x v="1723"/>
    <x v="380"/>
    <x v="1"/>
    <x v="380"/>
  </r>
  <r>
    <x v="297"/>
    <x v="1988"/>
    <x v="14"/>
    <x v="2"/>
    <x v="3"/>
    <x v="111"/>
    <x v="175"/>
    <x v="62"/>
    <x v="0"/>
    <x v="2"/>
    <x v="54"/>
    <x v="134"/>
    <x v="34"/>
    <x v="632"/>
    <x v="1266"/>
    <x v="23"/>
    <x v="0"/>
    <x v="0"/>
    <x v="1"/>
    <x v="23"/>
    <x v="914"/>
    <x v="45"/>
    <x v="484"/>
    <x v="2"/>
    <x v="1056"/>
    <x v="1480"/>
    <x v="160"/>
    <x v="382"/>
    <x v="13"/>
    <x v="1072"/>
    <x v="1947"/>
    <x v="1635"/>
    <x v="380"/>
    <x v="1"/>
    <x v="380"/>
  </r>
  <r>
    <x v="377"/>
    <x v="1989"/>
    <x v="14"/>
    <x v="2"/>
    <x v="3"/>
    <x v="119"/>
    <x v="175"/>
    <x v="58"/>
    <x v="17"/>
    <x v="2"/>
    <x v="54"/>
    <x v="134"/>
    <x v="34"/>
    <x v="1354"/>
    <x v="2659"/>
    <x v="23"/>
    <x v="0"/>
    <x v="0"/>
    <x v="1"/>
    <x v="23"/>
    <x v="1544"/>
    <x v="65"/>
    <x v="571"/>
    <x v="2"/>
    <x v="1692"/>
    <x v="2026"/>
    <x v="617"/>
    <x v="131"/>
    <x v="0"/>
    <x v="1588"/>
    <x v="3558"/>
    <x v="3314"/>
    <x v="380"/>
    <x v="1"/>
    <x v="380"/>
  </r>
  <r>
    <x v="441"/>
    <x v="1990"/>
    <x v="14"/>
    <x v="2"/>
    <x v="3"/>
    <x v="123"/>
    <x v="175"/>
    <x v="55"/>
    <x v="17"/>
    <x v="2"/>
    <x v="55"/>
    <x v="135"/>
    <x v="35"/>
    <x v="1485"/>
    <x v="2711"/>
    <x v="22"/>
    <x v="0"/>
    <x v="0"/>
    <x v="1"/>
    <x v="23"/>
    <x v="1598"/>
    <x v="117"/>
    <x v="679"/>
    <x v="42"/>
    <x v="1859"/>
    <x v="1898"/>
    <x v="634"/>
    <x v="134"/>
    <x v="0"/>
    <x v="1902"/>
    <x v="877"/>
    <x v="554"/>
    <x v="380"/>
    <x v="1"/>
    <x v="380"/>
  </r>
  <r>
    <x v="501"/>
    <x v="1991"/>
    <x v="14"/>
    <x v="2"/>
    <x v="3"/>
    <x v="129"/>
    <x v="175"/>
    <x v="62"/>
    <x v="0"/>
    <x v="2"/>
    <x v="52"/>
    <x v="134"/>
    <x v="32"/>
    <x v="941"/>
    <x v="2324"/>
    <x v="25"/>
    <x v="0"/>
    <x v="0"/>
    <x v="1"/>
    <x v="23"/>
    <x v="1326"/>
    <x v="111"/>
    <x v="671"/>
    <x v="0"/>
    <x v="1563"/>
    <x v="1295"/>
    <x v="1"/>
    <x v="1767"/>
    <x v="1"/>
    <x v="1535"/>
    <x v="2573"/>
    <x v="2267"/>
    <x v="380"/>
    <x v="1"/>
    <x v="380"/>
  </r>
  <r>
    <x v="574"/>
    <x v="1992"/>
    <x v="14"/>
    <x v="2"/>
    <x v="3"/>
    <x v="135"/>
    <x v="175"/>
    <x v="62"/>
    <x v="0"/>
    <x v="2"/>
    <x v="55"/>
    <x v="138"/>
    <x v="35"/>
    <x v="1083"/>
    <x v="2540"/>
    <x v="22"/>
    <x v="0"/>
    <x v="0"/>
    <x v="1"/>
    <x v="23"/>
    <x v="1506"/>
    <x v="45"/>
    <x v="483"/>
    <x v="41"/>
    <x v="1620"/>
    <x v="1601"/>
    <x v="5"/>
    <x v="1064"/>
    <x v="6"/>
    <x v="1633"/>
    <x v="1668"/>
    <x v="1355"/>
    <x v="380"/>
    <x v="1"/>
    <x v="380"/>
  </r>
  <r>
    <x v="668"/>
    <x v="1993"/>
    <x v="14"/>
    <x v="2"/>
    <x v="3"/>
    <x v="141"/>
    <x v="175"/>
    <x v="53"/>
    <x v="17"/>
    <x v="3"/>
    <x v="62"/>
    <x v="173"/>
    <x v="42"/>
    <x v="1150"/>
    <x v="2304"/>
    <x v="15"/>
    <x v="0"/>
    <x v="0"/>
    <x v="1"/>
    <x v="23"/>
    <x v="1582"/>
    <x v="249"/>
    <x v="824"/>
    <x v="0"/>
    <x v="1903"/>
    <x v="2988"/>
    <x v="5"/>
    <x v="1126"/>
    <x v="6"/>
    <x v="1849"/>
    <x v="2465"/>
    <x v="2159"/>
    <x v="380"/>
    <x v="1"/>
    <x v="380"/>
  </r>
  <r>
    <x v="684"/>
    <x v="1994"/>
    <x v="14"/>
    <x v="2"/>
    <x v="3"/>
    <x v="143"/>
    <x v="175"/>
    <x v="53"/>
    <x v="17"/>
    <x v="3"/>
    <x v="64"/>
    <x v="177"/>
    <x v="44"/>
    <x v="1475"/>
    <x v="2784"/>
    <x v="13"/>
    <x v="0"/>
    <x v="0"/>
    <x v="1"/>
    <x v="23"/>
    <x v="1870"/>
    <x v="199"/>
    <x v="781"/>
    <x v="0"/>
    <x v="2161"/>
    <x v="1543"/>
    <x v="1"/>
    <x v="1894"/>
    <x v="6"/>
    <x v="2059"/>
    <x v="3023"/>
    <x v="2733"/>
    <x v="380"/>
    <x v="1"/>
    <x v="380"/>
  </r>
  <r>
    <x v="743"/>
    <x v="1995"/>
    <x v="14"/>
    <x v="2"/>
    <x v="3"/>
    <x v="149"/>
    <x v="175"/>
    <x v="63"/>
    <x v="0"/>
    <x v="2"/>
    <x v="55"/>
    <x v="143"/>
    <x v="35"/>
    <x v="1023"/>
    <x v="1757"/>
    <x v="22"/>
    <x v="0"/>
    <x v="0"/>
    <x v="1"/>
    <x v="23"/>
    <x v="1157"/>
    <x v="46"/>
    <x v="488"/>
    <x v="0"/>
    <x v="1270"/>
    <x v="74"/>
    <x v="0"/>
    <x v="0"/>
    <x v="0"/>
    <x v="1237"/>
    <x v="2664"/>
    <x v="2360"/>
    <x v="380"/>
    <x v="1"/>
    <x v="380"/>
  </r>
  <r>
    <x v="827"/>
    <x v="1996"/>
    <x v="14"/>
    <x v="2"/>
    <x v="3"/>
    <x v="155"/>
    <x v="175"/>
    <x v="63"/>
    <x v="0"/>
    <x v="2"/>
    <x v="52"/>
    <x v="136"/>
    <x v="32"/>
    <x v="644"/>
    <x v="1174"/>
    <x v="25"/>
    <x v="0"/>
    <x v="0"/>
    <x v="1"/>
    <x v="23"/>
    <x v="823"/>
    <x v="52"/>
    <x v="518"/>
    <x v="0"/>
    <x v="997"/>
    <x v="2737"/>
    <x v="747"/>
    <x v="78"/>
    <x v="0"/>
    <x v="1054"/>
    <x v="1368"/>
    <x v="1052"/>
    <x v="380"/>
    <x v="1"/>
    <x v="380"/>
  </r>
  <r>
    <x v="892"/>
    <x v="1997"/>
    <x v="14"/>
    <x v="2"/>
    <x v="3"/>
    <x v="161"/>
    <x v="175"/>
    <x v="62"/>
    <x v="0"/>
    <x v="2"/>
    <x v="55"/>
    <x v="134"/>
    <x v="35"/>
    <x v="712"/>
    <x v="1689"/>
    <x v="22"/>
    <x v="0"/>
    <x v="0"/>
    <x v="1"/>
    <x v="23"/>
    <x v="1118"/>
    <x v="58"/>
    <x v="542"/>
    <x v="7"/>
    <x v="1288"/>
    <x v="2633"/>
    <x v="689"/>
    <x v="98"/>
    <x v="0"/>
    <x v="1286"/>
    <x v="2060"/>
    <x v="1749"/>
    <x v="380"/>
    <x v="1"/>
    <x v="380"/>
  </r>
  <r>
    <x v="932"/>
    <x v="1998"/>
    <x v="14"/>
    <x v="2"/>
    <x v="3"/>
    <x v="167"/>
    <x v="175"/>
    <x v="62"/>
    <x v="0"/>
    <x v="2"/>
    <x v="55"/>
    <x v="137"/>
    <x v="35"/>
    <x v="704"/>
    <x v="1882"/>
    <x v="22"/>
    <x v="0"/>
    <x v="0"/>
    <x v="1"/>
    <x v="23"/>
    <x v="1216"/>
    <x v="76"/>
    <x v="609"/>
    <x v="0"/>
    <x v="1420"/>
    <x v="2063"/>
    <x v="5"/>
    <x v="1012"/>
    <x v="6"/>
    <x v="1428"/>
    <x v="1793"/>
    <x v="1480"/>
    <x v="380"/>
    <x v="1"/>
    <x v="380"/>
  </r>
  <r>
    <x v="1005"/>
    <x v="1999"/>
    <x v="14"/>
    <x v="2"/>
    <x v="3"/>
    <x v="173"/>
    <x v="175"/>
    <x v="62"/>
    <x v="0"/>
    <x v="2"/>
    <x v="52"/>
    <x v="136"/>
    <x v="32"/>
    <x v="514"/>
    <x v="1219"/>
    <x v="25"/>
    <x v="0"/>
    <x v="0"/>
    <x v="1"/>
    <x v="23"/>
    <x v="836"/>
    <x v="93"/>
    <x v="639"/>
    <x v="2"/>
    <x v="1118"/>
    <x v="1131"/>
    <x v="523"/>
    <x v="127"/>
    <x v="0"/>
    <x v="1199"/>
    <x v="954"/>
    <x v="633"/>
    <x v="380"/>
    <x v="1"/>
    <x v="380"/>
  </r>
  <r>
    <x v="1081"/>
    <x v="2000"/>
    <x v="14"/>
    <x v="2"/>
    <x v="3"/>
    <x v="181"/>
    <x v="175"/>
    <x v="62"/>
    <x v="0"/>
    <x v="2"/>
    <x v="52"/>
    <x v="135"/>
    <x v="32"/>
    <x v="514"/>
    <x v="1543"/>
    <x v="25"/>
    <x v="0"/>
    <x v="0"/>
    <x v="1"/>
    <x v="23"/>
    <x v="973"/>
    <x v="173"/>
    <x v="754"/>
    <x v="2"/>
    <x v="1326"/>
    <x v="1272"/>
    <x v="5"/>
    <x v="992"/>
    <x v="1"/>
    <x v="1331"/>
    <x v="1994"/>
    <x v="1683"/>
    <x v="380"/>
    <x v="1"/>
    <x v="380"/>
  </r>
  <r>
    <x v="1190"/>
    <x v="2001"/>
    <x v="14"/>
    <x v="2"/>
    <x v="3"/>
    <x v="195"/>
    <x v="175"/>
    <x v="63"/>
    <x v="0"/>
    <x v="3"/>
    <x v="52"/>
    <x v="136"/>
    <x v="32"/>
    <x v="1447"/>
    <x v="3315"/>
    <x v="25"/>
    <x v="0"/>
    <x v="0"/>
    <x v="1"/>
    <x v="23"/>
    <x v="1858"/>
    <x v="604"/>
    <x v="1173"/>
    <x v="5"/>
    <x v="2553"/>
    <x v="2821"/>
    <x v="952"/>
    <x v="79"/>
    <x v="0"/>
    <x v="2460"/>
    <x v="1496"/>
    <x v="1180"/>
    <x v="380"/>
    <x v="1"/>
    <x v="380"/>
  </r>
  <r>
    <x v="2271"/>
    <x v="2002"/>
    <x v="22"/>
    <x v="2"/>
    <x v="3"/>
    <x v="346"/>
    <x v="111"/>
    <x v="22"/>
    <x v="33"/>
    <x v="9"/>
    <x v="78"/>
    <x v="198"/>
    <x v="0"/>
    <x v="0"/>
    <x v="0"/>
    <x v="56"/>
    <x v="14"/>
    <x v="9"/>
    <x v="1"/>
    <x v="23"/>
    <x v="0"/>
    <x v="699"/>
    <x v="1373"/>
    <x v="0"/>
    <x v="1001"/>
    <x v="2818"/>
    <x v="5"/>
    <x v="901"/>
    <x v="6"/>
    <x v="932"/>
    <x v="3574"/>
    <x v="3330"/>
    <x v="380"/>
    <x v="1"/>
    <x v="380"/>
  </r>
  <r>
    <x v="1200"/>
    <x v="2003"/>
    <x v="14"/>
    <x v="2"/>
    <x v="3"/>
    <x v="197"/>
    <x v="175"/>
    <x v="63"/>
    <x v="0"/>
    <x v="2"/>
    <x v="55"/>
    <x v="142"/>
    <x v="35"/>
    <x v="680"/>
    <x v="1564"/>
    <x v="22"/>
    <x v="0"/>
    <x v="0"/>
    <x v="1"/>
    <x v="23"/>
    <x v="1063"/>
    <x v="59"/>
    <x v="548"/>
    <x v="0"/>
    <x v="1236"/>
    <x v="321"/>
    <x v="287"/>
    <x v="248"/>
    <x v="0"/>
    <x v="1207"/>
    <x v="2718"/>
    <x v="2415"/>
    <x v="380"/>
    <x v="1"/>
    <x v="380"/>
  </r>
  <r>
    <x v="1287"/>
    <x v="2004"/>
    <x v="14"/>
    <x v="2"/>
    <x v="3"/>
    <x v="201"/>
    <x v="175"/>
    <x v="62"/>
    <x v="0"/>
    <x v="2"/>
    <x v="52"/>
    <x v="133"/>
    <x v="32"/>
    <x v="319"/>
    <x v="743"/>
    <x v="25"/>
    <x v="0"/>
    <x v="0"/>
    <x v="1"/>
    <x v="23"/>
    <x v="618"/>
    <x v="58"/>
    <x v="544"/>
    <x v="0"/>
    <x v="854"/>
    <x v="2808"/>
    <x v="576"/>
    <x v="100"/>
    <x v="0"/>
    <x v="877"/>
    <x v="2093"/>
    <x v="1782"/>
    <x v="380"/>
    <x v="1"/>
    <x v="380"/>
  </r>
  <r>
    <x v="1311"/>
    <x v="2005"/>
    <x v="14"/>
    <x v="2"/>
    <x v="3"/>
    <x v="207"/>
    <x v="175"/>
    <x v="62"/>
    <x v="0"/>
    <x v="2"/>
    <x v="52"/>
    <x v="131"/>
    <x v="32"/>
    <x v="447"/>
    <x v="929"/>
    <x v="25"/>
    <x v="0"/>
    <x v="0"/>
    <x v="1"/>
    <x v="23"/>
    <x v="714"/>
    <x v="73"/>
    <x v="600"/>
    <x v="2"/>
    <x v="978"/>
    <x v="2085"/>
    <x v="401"/>
    <x v="165"/>
    <x v="0"/>
    <x v="996"/>
    <x v="2092"/>
    <x v="1781"/>
    <x v="380"/>
    <x v="1"/>
    <x v="380"/>
  </r>
  <r>
    <x v="1378"/>
    <x v="2006"/>
    <x v="14"/>
    <x v="2"/>
    <x v="3"/>
    <x v="213"/>
    <x v="175"/>
    <x v="62"/>
    <x v="0"/>
    <x v="2"/>
    <x v="52"/>
    <x v="136"/>
    <x v="32"/>
    <x v="523"/>
    <x v="1633"/>
    <x v="25"/>
    <x v="0"/>
    <x v="0"/>
    <x v="1"/>
    <x v="23"/>
    <x v="1006"/>
    <x v="72"/>
    <x v="597"/>
    <x v="2"/>
    <x v="1228"/>
    <x v="2044"/>
    <x v="5"/>
    <x v="966"/>
    <x v="6"/>
    <x v="1285"/>
    <x v="1246"/>
    <x v="930"/>
    <x v="380"/>
    <x v="1"/>
    <x v="380"/>
  </r>
  <r>
    <x v="1408"/>
    <x v="2007"/>
    <x v="14"/>
    <x v="2"/>
    <x v="3"/>
    <x v="219"/>
    <x v="175"/>
    <x v="62"/>
    <x v="0"/>
    <x v="2"/>
    <x v="52"/>
    <x v="135"/>
    <x v="32"/>
    <x v="908"/>
    <x v="2349"/>
    <x v="25"/>
    <x v="0"/>
    <x v="0"/>
    <x v="1"/>
    <x v="23"/>
    <x v="1337"/>
    <x v="50"/>
    <x v="510"/>
    <x v="1"/>
    <x v="1448"/>
    <x v="1066"/>
    <x v="545"/>
    <x v="137"/>
    <x v="1"/>
    <x v="1462"/>
    <x v="1681"/>
    <x v="1368"/>
    <x v="380"/>
    <x v="1"/>
    <x v="380"/>
  </r>
  <r>
    <x v="1455"/>
    <x v="2008"/>
    <x v="14"/>
    <x v="2"/>
    <x v="3"/>
    <x v="224"/>
    <x v="175"/>
    <x v="62"/>
    <x v="0"/>
    <x v="2"/>
    <x v="52"/>
    <x v="133"/>
    <x v="32"/>
    <x v="752"/>
    <x v="1864"/>
    <x v="25"/>
    <x v="0"/>
    <x v="0"/>
    <x v="1"/>
    <x v="23"/>
    <x v="1115"/>
    <x v="53"/>
    <x v="523"/>
    <x v="7"/>
    <x v="1266"/>
    <x v="482"/>
    <x v="251"/>
    <x v="281"/>
    <x v="0"/>
    <x v="1277"/>
    <x v="1804"/>
    <x v="1492"/>
    <x v="380"/>
    <x v="1"/>
    <x v="380"/>
  </r>
  <r>
    <x v="1383"/>
    <x v="2009"/>
    <x v="14"/>
    <x v="2"/>
    <x v="3"/>
    <x v="214"/>
    <x v="175"/>
    <x v="62"/>
    <x v="0"/>
    <x v="2"/>
    <x v="52"/>
    <x v="133"/>
    <x v="32"/>
    <x v="736"/>
    <x v="1966"/>
    <x v="25"/>
    <x v="0"/>
    <x v="0"/>
    <x v="1"/>
    <x v="23"/>
    <x v="1154"/>
    <x v="46"/>
    <x v="485"/>
    <x v="0"/>
    <x v="1264"/>
    <x v="982"/>
    <x v="1"/>
    <x v="1709"/>
    <x v="1"/>
    <x v="1263"/>
    <x v="2054"/>
    <x v="1743"/>
    <x v="380"/>
    <x v="1"/>
    <x v="380"/>
  </r>
  <r>
    <x v="1300"/>
    <x v="2010"/>
    <x v="14"/>
    <x v="2"/>
    <x v="3"/>
    <x v="204"/>
    <x v="175"/>
    <x v="62"/>
    <x v="0"/>
    <x v="2"/>
    <x v="52"/>
    <x v="133"/>
    <x v="32"/>
    <x v="711"/>
    <x v="1875"/>
    <x v="25"/>
    <x v="0"/>
    <x v="0"/>
    <x v="1"/>
    <x v="23"/>
    <x v="1119"/>
    <x v="51"/>
    <x v="515"/>
    <x v="0"/>
    <x v="1257"/>
    <x v="1367"/>
    <x v="1"/>
    <x v="1706"/>
    <x v="6"/>
    <x v="1235"/>
    <x v="2507"/>
    <x v="2201"/>
    <x v="380"/>
    <x v="1"/>
    <x v="380"/>
  </r>
  <r>
    <x v="1071"/>
    <x v="2011"/>
    <x v="14"/>
    <x v="2"/>
    <x v="3"/>
    <x v="180"/>
    <x v="175"/>
    <x v="62"/>
    <x v="0"/>
    <x v="2"/>
    <x v="52"/>
    <x v="136"/>
    <x v="32"/>
    <x v="485"/>
    <x v="1319"/>
    <x v="25"/>
    <x v="0"/>
    <x v="0"/>
    <x v="1"/>
    <x v="23"/>
    <x v="879"/>
    <x v="42"/>
    <x v="471"/>
    <x v="3"/>
    <x v="1016"/>
    <x v="2887"/>
    <x v="755"/>
    <x v="77"/>
    <x v="0"/>
    <x v="1111"/>
    <x v="835"/>
    <x v="511"/>
    <x v="380"/>
    <x v="1"/>
    <x v="380"/>
  </r>
  <r>
    <x v="998"/>
    <x v="2012"/>
    <x v="14"/>
    <x v="2"/>
    <x v="3"/>
    <x v="172"/>
    <x v="175"/>
    <x v="62"/>
    <x v="0"/>
    <x v="2"/>
    <x v="52"/>
    <x v="135"/>
    <x v="32"/>
    <x v="384"/>
    <x v="1161"/>
    <x v="25"/>
    <x v="0"/>
    <x v="0"/>
    <x v="1"/>
    <x v="23"/>
    <x v="811"/>
    <x v="54"/>
    <x v="526"/>
    <x v="2"/>
    <x v="993"/>
    <x v="2149"/>
    <x v="1"/>
    <x v="1649"/>
    <x v="6"/>
    <x v="985"/>
    <x v="2596"/>
    <x v="2290"/>
    <x v="380"/>
    <x v="1"/>
    <x v="380"/>
  </r>
  <r>
    <x v="910"/>
    <x v="2013"/>
    <x v="14"/>
    <x v="2"/>
    <x v="3"/>
    <x v="164"/>
    <x v="175"/>
    <x v="62"/>
    <x v="0"/>
    <x v="2"/>
    <x v="52"/>
    <x v="135"/>
    <x v="32"/>
    <x v="668"/>
    <x v="1774"/>
    <x v="25"/>
    <x v="0"/>
    <x v="0"/>
    <x v="1"/>
    <x v="23"/>
    <x v="1069"/>
    <x v="58"/>
    <x v="543"/>
    <x v="4"/>
    <x v="1241"/>
    <x v="2074"/>
    <x v="500"/>
    <x v="143"/>
    <x v="0"/>
    <x v="1221"/>
    <x v="2532"/>
    <x v="2226"/>
    <x v="380"/>
    <x v="1"/>
    <x v="380"/>
  </r>
  <r>
    <x v="847"/>
    <x v="2014"/>
    <x v="14"/>
    <x v="2"/>
    <x v="3"/>
    <x v="158"/>
    <x v="175"/>
    <x v="53"/>
    <x v="17"/>
    <x v="2"/>
    <x v="50"/>
    <x v="133"/>
    <x v="30"/>
    <x v="1408"/>
    <x v="2603"/>
    <x v="27"/>
    <x v="0"/>
    <x v="0"/>
    <x v="1"/>
    <x v="23"/>
    <x v="1399"/>
    <x v="63"/>
    <x v="562"/>
    <x v="0"/>
    <x v="1546"/>
    <x v="1450"/>
    <x v="5"/>
    <x v="1039"/>
    <x v="1"/>
    <x v="1515"/>
    <x v="2613"/>
    <x v="2308"/>
    <x v="380"/>
    <x v="1"/>
    <x v="380"/>
  </r>
  <r>
    <x v="804"/>
    <x v="2015"/>
    <x v="14"/>
    <x v="2"/>
    <x v="3"/>
    <x v="152"/>
    <x v="175"/>
    <x v="62"/>
    <x v="0"/>
    <x v="2"/>
    <x v="52"/>
    <x v="135"/>
    <x v="32"/>
    <x v="546"/>
    <x v="1389"/>
    <x v="25"/>
    <x v="0"/>
    <x v="0"/>
    <x v="1"/>
    <x v="23"/>
    <x v="911"/>
    <x v="61"/>
    <x v="553"/>
    <x v="0"/>
    <x v="1107"/>
    <x v="2037"/>
    <x v="5"/>
    <x v="927"/>
    <x v="6"/>
    <x v="1094"/>
    <x v="2615"/>
    <x v="2310"/>
    <x v="380"/>
    <x v="1"/>
    <x v="380"/>
  </r>
  <r>
    <x v="717"/>
    <x v="2016"/>
    <x v="14"/>
    <x v="2"/>
    <x v="3"/>
    <x v="146"/>
    <x v="175"/>
    <x v="62"/>
    <x v="0"/>
    <x v="2"/>
    <x v="55"/>
    <x v="136"/>
    <x v="35"/>
    <x v="613"/>
    <x v="1600"/>
    <x v="22"/>
    <x v="0"/>
    <x v="0"/>
    <x v="1"/>
    <x v="23"/>
    <x v="1081"/>
    <x v="59"/>
    <x v="547"/>
    <x v="0"/>
    <x v="1252"/>
    <x v="1104"/>
    <x v="485"/>
    <x v="146"/>
    <x v="0"/>
    <x v="1226"/>
    <x v="2584"/>
    <x v="2278"/>
    <x v="380"/>
    <x v="1"/>
    <x v="380"/>
  </r>
  <r>
    <x v="607"/>
    <x v="2017"/>
    <x v="14"/>
    <x v="2"/>
    <x v="3"/>
    <x v="138"/>
    <x v="175"/>
    <x v="62"/>
    <x v="0"/>
    <x v="2"/>
    <x v="54"/>
    <x v="135"/>
    <x v="34"/>
    <x v="694"/>
    <x v="1850"/>
    <x v="23"/>
    <x v="0"/>
    <x v="0"/>
    <x v="1"/>
    <x v="23"/>
    <x v="1172"/>
    <x v="62"/>
    <x v="560"/>
    <x v="16"/>
    <x v="1348"/>
    <x v="2057"/>
    <x v="518"/>
    <x v="142"/>
    <x v="0"/>
    <x v="1327"/>
    <x v="2500"/>
    <x v="2194"/>
    <x v="380"/>
    <x v="1"/>
    <x v="380"/>
  </r>
  <r>
    <x v="470"/>
    <x v="2018"/>
    <x v="14"/>
    <x v="2"/>
    <x v="3"/>
    <x v="126"/>
    <x v="175"/>
    <x v="63"/>
    <x v="0"/>
    <x v="2"/>
    <x v="52"/>
    <x v="132"/>
    <x v="32"/>
    <x v="839"/>
    <x v="2039"/>
    <x v="25"/>
    <x v="0"/>
    <x v="0"/>
    <x v="1"/>
    <x v="23"/>
    <x v="1193"/>
    <x v="50"/>
    <x v="508"/>
    <x v="0"/>
    <x v="1311"/>
    <x v="2297"/>
    <x v="587"/>
    <x v="119"/>
    <x v="0"/>
    <x v="1252"/>
    <x v="3128"/>
    <x v="2841"/>
    <x v="380"/>
    <x v="1"/>
    <x v="380"/>
  </r>
  <r>
    <x v="308"/>
    <x v="2019"/>
    <x v="14"/>
    <x v="2"/>
    <x v="3"/>
    <x v="112"/>
    <x v="175"/>
    <x v="62"/>
    <x v="0"/>
    <x v="2"/>
    <x v="53"/>
    <x v="138"/>
    <x v="33"/>
    <x v="891"/>
    <x v="2251"/>
    <x v="24"/>
    <x v="0"/>
    <x v="0"/>
    <x v="1"/>
    <x v="23"/>
    <x v="1320"/>
    <x v="43"/>
    <x v="475"/>
    <x v="0"/>
    <x v="1408"/>
    <x v="2267"/>
    <x v="496"/>
    <x v="153"/>
    <x v="0"/>
    <x v="1383"/>
    <x v="2445"/>
    <x v="2137"/>
    <x v="380"/>
    <x v="1"/>
    <x v="380"/>
  </r>
  <r>
    <x v="3782"/>
    <x v="2020"/>
    <x v="14"/>
    <x v="2"/>
    <x v="3"/>
    <x v="7"/>
    <x v="129"/>
    <x v="54"/>
    <x v="1"/>
    <x v="3"/>
    <x v="58"/>
    <x v="130"/>
    <x v="38"/>
    <x v="1360"/>
    <x v="2781"/>
    <x v="19"/>
    <x v="0"/>
    <x v="0"/>
    <x v="1"/>
    <x v="23"/>
    <x v="1719"/>
    <x v="62"/>
    <x v="559"/>
    <x v="38"/>
    <x v="1897"/>
    <x v="1923"/>
    <x v="607"/>
    <x v="144"/>
    <x v="0"/>
    <x v="1673"/>
    <x v="3985"/>
    <x v="3819"/>
    <x v="380"/>
    <x v="1"/>
    <x v="380"/>
  </r>
  <r>
    <x v="765"/>
    <x v="2021"/>
    <x v="14"/>
    <x v="2"/>
    <x v="3"/>
    <x v="15"/>
    <x v="129"/>
    <x v="62"/>
    <x v="0"/>
    <x v="2"/>
    <x v="58"/>
    <x v="144"/>
    <x v="38"/>
    <x v="638"/>
    <x v="1735"/>
    <x v="19"/>
    <x v="0"/>
    <x v="0"/>
    <x v="1"/>
    <x v="23"/>
    <x v="1234"/>
    <x v="48"/>
    <x v="502"/>
    <x v="5"/>
    <x v="1348"/>
    <x v="2401"/>
    <x v="5"/>
    <x v="997"/>
    <x v="1"/>
    <x v="1284"/>
    <x v="3235"/>
    <x v="2954"/>
    <x v="380"/>
    <x v="1"/>
    <x v="380"/>
  </r>
  <r>
    <x v="1343"/>
    <x v="2022"/>
    <x v="14"/>
    <x v="2"/>
    <x v="3"/>
    <x v="21"/>
    <x v="129"/>
    <x v="62"/>
    <x v="0"/>
    <x v="2"/>
    <x v="52"/>
    <x v="131"/>
    <x v="32"/>
    <x v="593"/>
    <x v="1751"/>
    <x v="25"/>
    <x v="0"/>
    <x v="0"/>
    <x v="1"/>
    <x v="23"/>
    <x v="1061"/>
    <x v="48"/>
    <x v="502"/>
    <x v="3"/>
    <x v="1192"/>
    <x v="984"/>
    <x v="66"/>
    <x v="592"/>
    <x v="1"/>
    <x v="1173"/>
    <x v="2631"/>
    <x v="2326"/>
    <x v="380"/>
    <x v="1"/>
    <x v="380"/>
  </r>
  <r>
    <x v="1910"/>
    <x v="2023"/>
    <x v="14"/>
    <x v="2"/>
    <x v="3"/>
    <x v="29"/>
    <x v="129"/>
    <x v="62"/>
    <x v="0"/>
    <x v="2"/>
    <x v="54"/>
    <x v="133"/>
    <x v="34"/>
    <x v="527"/>
    <x v="1585"/>
    <x v="23"/>
    <x v="0"/>
    <x v="0"/>
    <x v="1"/>
    <x v="23"/>
    <x v="1048"/>
    <x v="48"/>
    <x v="502"/>
    <x v="65"/>
    <x v="1228"/>
    <x v="350"/>
    <x v="259"/>
    <x v="272"/>
    <x v="0"/>
    <x v="1215"/>
    <x v="2452"/>
    <x v="2145"/>
    <x v="380"/>
    <x v="1"/>
    <x v="380"/>
  </r>
  <r>
    <x v="2293"/>
    <x v="2024"/>
    <x v="14"/>
    <x v="2"/>
    <x v="3"/>
    <x v="35"/>
    <x v="129"/>
    <x v="62"/>
    <x v="0"/>
    <x v="2"/>
    <x v="52"/>
    <x v="134"/>
    <x v="32"/>
    <x v="386"/>
    <x v="1078"/>
    <x v="25"/>
    <x v="0"/>
    <x v="0"/>
    <x v="1"/>
    <x v="23"/>
    <x v="776"/>
    <x v="48"/>
    <x v="502"/>
    <x v="2"/>
    <x v="950"/>
    <x v="2424"/>
    <x v="534"/>
    <x v="116"/>
    <x v="0"/>
    <x v="944"/>
    <x v="2626"/>
    <x v="2321"/>
    <x v="380"/>
    <x v="1"/>
    <x v="380"/>
  </r>
  <r>
    <x v="2750"/>
    <x v="2025"/>
    <x v="14"/>
    <x v="2"/>
    <x v="3"/>
    <x v="43"/>
    <x v="129"/>
    <x v="62"/>
    <x v="0"/>
    <x v="2"/>
    <x v="54"/>
    <x v="131"/>
    <x v="34"/>
    <x v="717"/>
    <x v="1609"/>
    <x v="23"/>
    <x v="0"/>
    <x v="0"/>
    <x v="1"/>
    <x v="23"/>
    <x v="1058"/>
    <x v="48"/>
    <x v="502"/>
    <x v="2"/>
    <x v="1186"/>
    <x v="344"/>
    <x v="277"/>
    <x v="253"/>
    <x v="0"/>
    <x v="1127"/>
    <x v="3277"/>
    <x v="3001"/>
    <x v="380"/>
    <x v="1"/>
    <x v="380"/>
  </r>
  <r>
    <x v="2990"/>
    <x v="2026"/>
    <x v="14"/>
    <x v="2"/>
    <x v="3"/>
    <x v="48"/>
    <x v="129"/>
    <x v="54"/>
    <x v="13"/>
    <x v="3"/>
    <x v="56"/>
    <x v="152"/>
    <x v="36"/>
    <x v="1439"/>
    <x v="2887"/>
    <x v="21"/>
    <x v="0"/>
    <x v="0"/>
    <x v="1"/>
    <x v="23"/>
    <x v="1730"/>
    <x v="569"/>
    <x v="842"/>
    <x v="3"/>
    <x v="2048"/>
    <x v="1900"/>
    <x v="660"/>
    <x v="138"/>
    <x v="0"/>
    <x v="1969"/>
    <x v="2854"/>
    <x v="2557"/>
    <x v="380"/>
    <x v="1"/>
    <x v="380"/>
  </r>
  <r>
    <x v="2702"/>
    <x v="2027"/>
    <x v="14"/>
    <x v="2"/>
    <x v="3"/>
    <x v="42"/>
    <x v="129"/>
    <x v="62"/>
    <x v="0"/>
    <x v="2"/>
    <x v="52"/>
    <x v="136"/>
    <x v="32"/>
    <x v="908"/>
    <x v="1999"/>
    <x v="25"/>
    <x v="0"/>
    <x v="0"/>
    <x v="1"/>
    <x v="23"/>
    <x v="1169"/>
    <x v="42"/>
    <x v="470"/>
    <x v="1"/>
    <x v="1266"/>
    <x v="2106"/>
    <x v="5"/>
    <x v="979"/>
    <x v="6"/>
    <x v="1362"/>
    <x v="755"/>
    <x v="429"/>
    <x v="380"/>
    <x v="1"/>
    <x v="380"/>
  </r>
  <r>
    <x v="2241"/>
    <x v="2028"/>
    <x v="14"/>
    <x v="2"/>
    <x v="3"/>
    <x v="34"/>
    <x v="129"/>
    <x v="62"/>
    <x v="0"/>
    <x v="2"/>
    <x v="52"/>
    <x v="125"/>
    <x v="32"/>
    <x v="929"/>
    <x v="2356"/>
    <x v="25"/>
    <x v="0"/>
    <x v="0"/>
    <x v="1"/>
    <x v="23"/>
    <x v="1340"/>
    <x v="41"/>
    <x v="463"/>
    <x v="2"/>
    <x v="1418"/>
    <x v="653"/>
    <x v="241"/>
    <x v="305"/>
    <x v="0"/>
    <x v="1271"/>
    <x v="3839"/>
    <x v="3629"/>
    <x v="380"/>
    <x v="1"/>
    <x v="380"/>
  </r>
  <r>
    <x v="1578"/>
    <x v="2029"/>
    <x v="14"/>
    <x v="2"/>
    <x v="3"/>
    <x v="24"/>
    <x v="129"/>
    <x v="62"/>
    <x v="0"/>
    <x v="2"/>
    <x v="55"/>
    <x v="134"/>
    <x v="35"/>
    <x v="1050"/>
    <x v="2580"/>
    <x v="22"/>
    <x v="0"/>
    <x v="0"/>
    <x v="1"/>
    <x v="23"/>
    <x v="1528"/>
    <x v="42"/>
    <x v="472"/>
    <x v="2"/>
    <x v="1612"/>
    <x v="2835"/>
    <x v="5"/>
    <x v="1060"/>
    <x v="6"/>
    <x v="1520"/>
    <x v="3403"/>
    <x v="3143"/>
    <x v="380"/>
    <x v="1"/>
    <x v="380"/>
  </r>
  <r>
    <x v="1052"/>
    <x v="2030"/>
    <x v="14"/>
    <x v="2"/>
    <x v="3"/>
    <x v="18"/>
    <x v="129"/>
    <x v="62"/>
    <x v="0"/>
    <x v="2"/>
    <x v="55"/>
    <x v="137"/>
    <x v="35"/>
    <x v="320"/>
    <x v="1012"/>
    <x v="22"/>
    <x v="0"/>
    <x v="0"/>
    <x v="1"/>
    <x v="23"/>
    <x v="831"/>
    <x v="42"/>
    <x v="472"/>
    <x v="1"/>
    <x v="969"/>
    <x v="2355"/>
    <x v="5"/>
    <x v="893"/>
    <x v="1"/>
    <x v="969"/>
    <x v="2582"/>
    <x v="2276"/>
    <x v="380"/>
    <x v="1"/>
    <x v="380"/>
  </r>
  <r>
    <x v="393"/>
    <x v="2031"/>
    <x v="14"/>
    <x v="2"/>
    <x v="3"/>
    <x v="12"/>
    <x v="129"/>
    <x v="62"/>
    <x v="0"/>
    <x v="2"/>
    <x v="52"/>
    <x v="134"/>
    <x v="32"/>
    <x v="545"/>
    <x v="1602"/>
    <x v="25"/>
    <x v="0"/>
    <x v="0"/>
    <x v="1"/>
    <x v="23"/>
    <x v="993"/>
    <x v="41"/>
    <x v="466"/>
    <x v="7"/>
    <x v="1116"/>
    <x v="683"/>
    <x v="236"/>
    <x v="280"/>
    <x v="0"/>
    <x v="1102"/>
    <x v="2569"/>
    <x v="2263"/>
    <x v="380"/>
    <x v="1"/>
    <x v="380"/>
  </r>
  <r>
    <x v="4353"/>
    <x v="2032"/>
    <x v="14"/>
    <x v="2"/>
    <x v="3"/>
    <x v="90"/>
    <x v="175"/>
    <x v="62"/>
    <x v="0"/>
    <x v="2"/>
    <x v="55"/>
    <x v="132"/>
    <x v="35"/>
    <x v="680"/>
    <x v="1727"/>
    <x v="22"/>
    <x v="0"/>
    <x v="0"/>
    <x v="1"/>
    <x v="23"/>
    <x v="1141"/>
    <x v="43"/>
    <x v="472"/>
    <x v="0"/>
    <x v="1243"/>
    <x v="2610"/>
    <x v="670"/>
    <x v="100"/>
    <x v="0"/>
    <x v="1269"/>
    <x v="1644"/>
    <x v="1331"/>
    <x v="380"/>
    <x v="1"/>
    <x v="380"/>
  </r>
  <r>
    <x v="4105"/>
    <x v="2033"/>
    <x v="14"/>
    <x v="2"/>
    <x v="3"/>
    <x v="80"/>
    <x v="175"/>
    <x v="63"/>
    <x v="0"/>
    <x v="2"/>
    <x v="54"/>
    <x v="131"/>
    <x v="34"/>
    <x v="673"/>
    <x v="1416"/>
    <x v="23"/>
    <x v="0"/>
    <x v="0"/>
    <x v="1"/>
    <x v="23"/>
    <x v="979"/>
    <x v="46"/>
    <x v="486"/>
    <x v="0"/>
    <x v="1110"/>
    <x v="1001"/>
    <x v="5"/>
    <x v="929"/>
    <x v="1"/>
    <x v="995"/>
    <x v="3823"/>
    <x v="3610"/>
    <x v="380"/>
    <x v="1"/>
    <x v="380"/>
  </r>
  <r>
    <x v="3884"/>
    <x v="2034"/>
    <x v="14"/>
    <x v="2"/>
    <x v="3"/>
    <x v="72"/>
    <x v="175"/>
    <x v="62"/>
    <x v="0"/>
    <x v="2"/>
    <x v="55"/>
    <x v="132"/>
    <x v="35"/>
    <x v="1139"/>
    <x v="2860"/>
    <x v="22"/>
    <x v="0"/>
    <x v="0"/>
    <x v="1"/>
    <x v="23"/>
    <x v="1680"/>
    <x v="47"/>
    <x v="493"/>
    <x v="31"/>
    <x v="1810"/>
    <x v="2609"/>
    <x v="1"/>
    <x v="1827"/>
    <x v="1"/>
    <x v="1618"/>
    <x v="3940"/>
    <x v="3754"/>
    <x v="380"/>
    <x v="1"/>
    <x v="380"/>
  </r>
  <r>
    <x v="3690"/>
    <x v="2035"/>
    <x v="14"/>
    <x v="2"/>
    <x v="3"/>
    <x v="66"/>
    <x v="175"/>
    <x v="62"/>
    <x v="0"/>
    <x v="2"/>
    <x v="54"/>
    <x v="135"/>
    <x v="34"/>
    <x v="810"/>
    <x v="1918"/>
    <x v="23"/>
    <x v="0"/>
    <x v="0"/>
    <x v="1"/>
    <x v="23"/>
    <x v="1199"/>
    <x v="50"/>
    <x v="509"/>
    <x v="29"/>
    <x v="1337"/>
    <x v="236"/>
    <x v="0"/>
    <x v="0"/>
    <x v="1"/>
    <x v="1261"/>
    <x v="3319"/>
    <x v="3048"/>
    <x v="380"/>
    <x v="1"/>
    <x v="380"/>
  </r>
  <r>
    <x v="2918"/>
    <x v="2036"/>
    <x v="14"/>
    <x v="2"/>
    <x v="3"/>
    <x v="46"/>
    <x v="175"/>
    <x v="62"/>
    <x v="0"/>
    <x v="2"/>
    <x v="52"/>
    <x v="133"/>
    <x v="32"/>
    <x v="385"/>
    <x v="926"/>
    <x v="25"/>
    <x v="0"/>
    <x v="0"/>
    <x v="1"/>
    <x v="23"/>
    <x v="713"/>
    <x v="44"/>
    <x v="479"/>
    <x v="6"/>
    <x v="887"/>
    <x v="2797"/>
    <x v="686"/>
    <x v="83"/>
    <x v="0"/>
    <x v="884"/>
    <x v="2682"/>
    <x v="2379"/>
    <x v="380"/>
    <x v="1"/>
    <x v="380"/>
  </r>
  <r>
    <x v="2611"/>
    <x v="2037"/>
    <x v="14"/>
    <x v="2"/>
    <x v="3"/>
    <x v="40"/>
    <x v="175"/>
    <x v="56"/>
    <x v="8"/>
    <x v="2"/>
    <x v="55"/>
    <x v="134"/>
    <x v="35"/>
    <x v="1835"/>
    <x v="3309"/>
    <x v="22"/>
    <x v="0"/>
    <x v="0"/>
    <x v="1"/>
    <x v="23"/>
    <x v="1939"/>
    <x v="53"/>
    <x v="523"/>
    <x v="5"/>
    <x v="2077"/>
    <x v="1769"/>
    <x v="1"/>
    <x v="1882"/>
    <x v="1"/>
    <x v="1942"/>
    <x v="3535"/>
    <x v="3288"/>
    <x v="380"/>
    <x v="1"/>
    <x v="380"/>
  </r>
  <r>
    <x v="2006"/>
    <x v="2038"/>
    <x v="16"/>
    <x v="2"/>
    <x v="3"/>
    <x v="30"/>
    <x v="175"/>
    <x v="57"/>
    <x v="17"/>
    <x v="2"/>
    <x v="62"/>
    <x v="158"/>
    <x v="42"/>
    <x v="1179"/>
    <x v="2127"/>
    <x v="15"/>
    <x v="0"/>
    <x v="0"/>
    <x v="1"/>
    <x v="23"/>
    <x v="1515"/>
    <x v="392"/>
    <x v="795"/>
    <x v="8"/>
    <x v="1816"/>
    <x v="2980"/>
    <x v="880"/>
    <x v="78"/>
    <x v="0"/>
    <x v="1481"/>
    <x v="4117"/>
    <x v="4038"/>
    <x v="380"/>
    <x v="1"/>
    <x v="380"/>
  </r>
  <r>
    <x v="1264"/>
    <x v="2039"/>
    <x v="14"/>
    <x v="2"/>
    <x v="3"/>
    <x v="20"/>
    <x v="175"/>
    <x v="67"/>
    <x v="18"/>
    <x v="4"/>
    <x v="64"/>
    <x v="174"/>
    <x v="44"/>
    <x v="2112"/>
    <x v="3884"/>
    <x v="13"/>
    <x v="0"/>
    <x v="0"/>
    <x v="1"/>
    <x v="23"/>
    <x v="2574"/>
    <x v="249"/>
    <x v="824"/>
    <x v="226"/>
    <x v="3021"/>
    <x v="807"/>
    <x v="123"/>
    <x v="578"/>
    <x v="0"/>
    <x v="2885"/>
    <x v="2920"/>
    <x v="2625"/>
    <x v="380"/>
    <x v="1"/>
    <x v="380"/>
  </r>
  <r>
    <x v="742"/>
    <x v="2040"/>
    <x v="14"/>
    <x v="2"/>
    <x v="3"/>
    <x v="149"/>
    <x v="111"/>
    <x v="53"/>
    <x v="17"/>
    <x v="2"/>
    <x v="48"/>
    <x v="107"/>
    <x v="28"/>
    <x v="1333"/>
    <x v="2300"/>
    <x v="29"/>
    <x v="0"/>
    <x v="0"/>
    <x v="1"/>
    <x v="23"/>
    <x v="1195"/>
    <x v="421"/>
    <x v="989"/>
    <x v="47"/>
    <x v="1697"/>
    <x v="1285"/>
    <x v="224"/>
    <x v="342"/>
    <x v="8"/>
    <x v="1608"/>
    <x v="3415"/>
    <x v="3156"/>
    <x v="380"/>
    <x v="1"/>
    <x v="380"/>
  </r>
  <r>
    <x v="1968"/>
    <x v="2041"/>
    <x v="43"/>
    <x v="5"/>
    <x v="6"/>
    <x v="3"/>
    <x v="111"/>
    <x v="3"/>
    <x v="17"/>
    <x v="3"/>
    <x v="42"/>
    <x v="29"/>
    <x v="22"/>
    <x v="2326"/>
    <x v="2653"/>
    <x v="35"/>
    <x v="0"/>
    <x v="0"/>
    <x v="1"/>
    <x v="23"/>
    <x v="1126"/>
    <x v="36"/>
    <x v="478"/>
    <x v="50"/>
    <x v="1274"/>
    <x v="2853"/>
    <x v="634"/>
    <x v="107"/>
    <x v="14"/>
    <x v="726"/>
    <x v="4285"/>
    <x v="4272"/>
    <x v="380"/>
    <x v="1"/>
    <x v="380"/>
  </r>
  <r>
    <x v="4320"/>
    <x v="2042"/>
    <x v="14"/>
    <x v="2"/>
    <x v="3"/>
    <x v="9"/>
    <x v="111"/>
    <x v="55"/>
    <x v="19"/>
    <x v="2"/>
    <x v="50"/>
    <x v="87"/>
    <x v="30"/>
    <x v="2011"/>
    <x v="3580"/>
    <x v="27"/>
    <x v="0"/>
    <x v="0"/>
    <x v="1"/>
    <x v="23"/>
    <x v="2035"/>
    <x v="59"/>
    <x v="546"/>
    <x v="220"/>
    <x v="2311"/>
    <x v="468"/>
    <x v="236"/>
    <x v="391"/>
    <x v="0"/>
    <x v="2275"/>
    <x v="1359"/>
    <x v="1043"/>
    <x v="380"/>
    <x v="1"/>
    <x v="380"/>
  </r>
  <r>
    <x v="1145"/>
    <x v="2043"/>
    <x v="14"/>
    <x v="2"/>
    <x v="3"/>
    <x v="19"/>
    <x v="111"/>
    <x v="56"/>
    <x v="8"/>
    <x v="2"/>
    <x v="48"/>
    <x v="12"/>
    <x v="28"/>
    <x v="1011"/>
    <x v="1646"/>
    <x v="29"/>
    <x v="0"/>
    <x v="0"/>
    <x v="1"/>
    <x v="23"/>
    <x v="893"/>
    <x v="46"/>
    <x v="487"/>
    <x v="111"/>
    <x v="1122"/>
    <x v="864"/>
    <x v="5"/>
    <x v="933"/>
    <x v="1"/>
    <x v="1180"/>
    <x v="1218"/>
    <x v="902"/>
    <x v="380"/>
    <x v="1"/>
    <x v="380"/>
  </r>
  <r>
    <x v="1499"/>
    <x v="2044"/>
    <x v="14"/>
    <x v="2"/>
    <x v="3"/>
    <x v="23"/>
    <x v="111"/>
    <x v="55"/>
    <x v="13"/>
    <x v="2"/>
    <x v="48"/>
    <x v="64"/>
    <x v="28"/>
    <x v="1394"/>
    <x v="2513"/>
    <x v="29"/>
    <x v="0"/>
    <x v="0"/>
    <x v="1"/>
    <x v="23"/>
    <x v="1285"/>
    <x v="24"/>
    <x v="384"/>
    <x v="0"/>
    <x v="1299"/>
    <x v="2316"/>
    <x v="5"/>
    <x v="986"/>
    <x v="1"/>
    <x v="1385"/>
    <x v="819"/>
    <x v="495"/>
    <x v="380"/>
    <x v="1"/>
    <x v="380"/>
  </r>
  <r>
    <x v="2193"/>
    <x v="2045"/>
    <x v="14"/>
    <x v="2"/>
    <x v="3"/>
    <x v="33"/>
    <x v="111"/>
    <x v="53"/>
    <x v="19"/>
    <x v="3"/>
    <x v="50"/>
    <x v="75"/>
    <x v="30"/>
    <x v="2081"/>
    <x v="3573"/>
    <x v="27"/>
    <x v="0"/>
    <x v="0"/>
    <x v="1"/>
    <x v="23"/>
    <x v="2033"/>
    <x v="66"/>
    <x v="575"/>
    <x v="27"/>
    <x v="2220"/>
    <x v="1563"/>
    <x v="587"/>
    <x v="168"/>
    <x v="0"/>
    <x v="2113"/>
    <x v="2910"/>
    <x v="2615"/>
    <x v="380"/>
    <x v="1"/>
    <x v="380"/>
  </r>
  <r>
    <x v="2748"/>
    <x v="2046"/>
    <x v="14"/>
    <x v="2"/>
    <x v="3"/>
    <x v="43"/>
    <x v="111"/>
    <x v="53"/>
    <x v="17"/>
    <x v="2"/>
    <x v="48"/>
    <x v="26"/>
    <x v="28"/>
    <x v="2020"/>
    <x v="3465"/>
    <x v="29"/>
    <x v="0"/>
    <x v="0"/>
    <x v="1"/>
    <x v="23"/>
    <x v="1872"/>
    <x v="47"/>
    <x v="493"/>
    <x v="4"/>
    <x v="1991"/>
    <x v="1807"/>
    <x v="523"/>
    <x v="177"/>
    <x v="0"/>
    <x v="1944"/>
    <x v="2265"/>
    <x v="1957"/>
    <x v="380"/>
    <x v="1"/>
    <x v="380"/>
  </r>
  <r>
    <x v="2303"/>
    <x v="2047"/>
    <x v="14"/>
    <x v="2"/>
    <x v="3"/>
    <x v="35"/>
    <x v="217"/>
    <x v="55"/>
    <x v="17"/>
    <x v="2"/>
    <x v="52"/>
    <x v="104"/>
    <x v="32"/>
    <x v="433"/>
    <x v="737"/>
    <x v="25"/>
    <x v="0"/>
    <x v="0"/>
    <x v="1"/>
    <x v="23"/>
    <x v="613"/>
    <x v="77"/>
    <x v="610"/>
    <x v="0"/>
    <x v="901"/>
    <x v="62"/>
    <x v="0"/>
    <x v="0"/>
    <x v="0"/>
    <x v="891"/>
    <x v="2803"/>
    <x v="2505"/>
    <x v="380"/>
    <x v="1"/>
    <x v="380"/>
  </r>
  <r>
    <x v="2661"/>
    <x v="2048"/>
    <x v="14"/>
    <x v="2"/>
    <x v="3"/>
    <x v="41"/>
    <x v="217"/>
    <x v="53"/>
    <x v="17"/>
    <x v="2"/>
    <x v="52"/>
    <x v="111"/>
    <x v="32"/>
    <x v="1036"/>
    <x v="1707"/>
    <x v="25"/>
    <x v="0"/>
    <x v="0"/>
    <x v="1"/>
    <x v="23"/>
    <x v="1039"/>
    <x v="75"/>
    <x v="605"/>
    <x v="0"/>
    <x v="1265"/>
    <x v="1763"/>
    <x v="510"/>
    <x v="142"/>
    <x v="0"/>
    <x v="1176"/>
    <x v="3440"/>
    <x v="3188"/>
    <x v="380"/>
    <x v="1"/>
    <x v="380"/>
  </r>
  <r>
    <x v="2959"/>
    <x v="2049"/>
    <x v="14"/>
    <x v="2"/>
    <x v="3"/>
    <x v="47"/>
    <x v="217"/>
    <x v="55"/>
    <x v="17"/>
    <x v="2"/>
    <x v="49"/>
    <x v="119"/>
    <x v="29"/>
    <x v="765"/>
    <x v="1352"/>
    <x v="28"/>
    <x v="0"/>
    <x v="0"/>
    <x v="1"/>
    <x v="23"/>
    <x v="811"/>
    <x v="69"/>
    <x v="586"/>
    <x v="2"/>
    <x v="1051"/>
    <x v="2438"/>
    <x v="5"/>
    <x v="911"/>
    <x v="1"/>
    <x v="1147"/>
    <x v="789"/>
    <x v="464"/>
    <x v="380"/>
    <x v="1"/>
    <x v="380"/>
  </r>
  <r>
    <x v="3220"/>
    <x v="2050"/>
    <x v="14"/>
    <x v="2"/>
    <x v="3"/>
    <x v="53"/>
    <x v="217"/>
    <x v="56"/>
    <x v="13"/>
    <x v="2"/>
    <x v="48"/>
    <x v="39"/>
    <x v="28"/>
    <x v="1623"/>
    <x v="2816"/>
    <x v="29"/>
    <x v="0"/>
    <x v="0"/>
    <x v="1"/>
    <x v="23"/>
    <x v="1471"/>
    <x v="26"/>
    <x v="399"/>
    <x v="2"/>
    <x v="1496"/>
    <x v="2927"/>
    <x v="743"/>
    <x v="95"/>
    <x v="1"/>
    <x v="1557"/>
    <x v="1043"/>
    <x v="723"/>
    <x v="380"/>
    <x v="1"/>
    <x v="380"/>
  </r>
  <r>
    <x v="3384"/>
    <x v="2051"/>
    <x v="14"/>
    <x v="2"/>
    <x v="3"/>
    <x v="57"/>
    <x v="217"/>
    <x v="64"/>
    <x v="0"/>
    <x v="2"/>
    <x v="52"/>
    <x v="127"/>
    <x v="32"/>
    <x v="940"/>
    <x v="1534"/>
    <x v="25"/>
    <x v="0"/>
    <x v="0"/>
    <x v="1"/>
    <x v="23"/>
    <x v="969"/>
    <x v="53"/>
    <x v="523"/>
    <x v="18"/>
    <x v="1145"/>
    <x v="2234"/>
    <x v="545"/>
    <x v="123"/>
    <x v="21"/>
    <x v="992"/>
    <x v="3921"/>
    <x v="3730"/>
    <x v="380"/>
    <x v="1"/>
    <x v="380"/>
  </r>
  <r>
    <x v="3452"/>
    <x v="2052"/>
    <x v="24"/>
    <x v="2"/>
    <x v="0"/>
    <x v="59"/>
    <x v="217"/>
    <x v="66"/>
    <x v="33"/>
    <x v="9"/>
    <x v="78"/>
    <x v="198"/>
    <x v="0"/>
    <x v="0"/>
    <x v="0"/>
    <x v="56"/>
    <x v="14"/>
    <x v="9"/>
    <x v="1"/>
    <x v="23"/>
    <x v="0"/>
    <x v="16"/>
    <x v="19"/>
    <x v="0"/>
    <x v="19"/>
    <x v="2234"/>
    <x v="545"/>
    <x v="0"/>
    <x v="21"/>
    <x v="15"/>
    <x v="3243"/>
    <x v="2963"/>
    <x v="380"/>
    <x v="1"/>
    <x v="380"/>
  </r>
  <r>
    <x v="3763"/>
    <x v="2053"/>
    <x v="14"/>
    <x v="2"/>
    <x v="3"/>
    <x v="69"/>
    <x v="217"/>
    <x v="55"/>
    <x v="17"/>
    <x v="2"/>
    <x v="48"/>
    <x v="89"/>
    <x v="28"/>
    <x v="903"/>
    <x v="1613"/>
    <x v="29"/>
    <x v="0"/>
    <x v="0"/>
    <x v="1"/>
    <x v="23"/>
    <x v="878"/>
    <x v="93"/>
    <x v="639"/>
    <x v="72"/>
    <x v="1201"/>
    <x v="1692"/>
    <x v="412"/>
    <x v="174"/>
    <x v="0"/>
    <x v="1237"/>
    <x v="1613"/>
    <x v="1300"/>
    <x v="380"/>
    <x v="1"/>
    <x v="380"/>
  </r>
  <r>
    <x v="4038"/>
    <x v="2054"/>
    <x v="14"/>
    <x v="2"/>
    <x v="3"/>
    <x v="78"/>
    <x v="217"/>
    <x v="55"/>
    <x v="13"/>
    <x v="3"/>
    <x v="48"/>
    <x v="85"/>
    <x v="28"/>
    <x v="1185"/>
    <x v="2714"/>
    <x v="29"/>
    <x v="0"/>
    <x v="0"/>
    <x v="1"/>
    <x v="23"/>
    <x v="1411"/>
    <x v="200"/>
    <x v="771"/>
    <x v="5"/>
    <x v="1704"/>
    <x v="1925"/>
    <x v="546"/>
    <x v="151"/>
    <x v="0"/>
    <x v="1716"/>
    <x v="1659"/>
    <x v="1346"/>
    <x v="380"/>
    <x v="1"/>
    <x v="380"/>
  </r>
  <r>
    <x v="3694"/>
    <x v="2055"/>
    <x v="14"/>
    <x v="2"/>
    <x v="3"/>
    <x v="66"/>
    <x v="217"/>
    <x v="55"/>
    <x v="17"/>
    <x v="2"/>
    <x v="48"/>
    <x v="84"/>
    <x v="28"/>
    <x v="1285"/>
    <x v="2366"/>
    <x v="29"/>
    <x v="0"/>
    <x v="0"/>
    <x v="1"/>
    <x v="23"/>
    <x v="1216"/>
    <x v="464"/>
    <x v="1019"/>
    <x v="146"/>
    <x v="1811"/>
    <x v="2882"/>
    <x v="5"/>
    <x v="1106"/>
    <x v="8"/>
    <x v="1801"/>
    <x v="1819"/>
    <x v="1507"/>
    <x v="380"/>
    <x v="1"/>
    <x v="380"/>
  </r>
  <r>
    <x v="3422"/>
    <x v="2056"/>
    <x v="14"/>
    <x v="2"/>
    <x v="3"/>
    <x v="58"/>
    <x v="217"/>
    <x v="56"/>
    <x v="13"/>
    <x v="2"/>
    <x v="52"/>
    <x v="131"/>
    <x v="32"/>
    <x v="884"/>
    <x v="1603"/>
    <x v="25"/>
    <x v="0"/>
    <x v="0"/>
    <x v="1"/>
    <x v="23"/>
    <x v="994"/>
    <x v="38"/>
    <x v="454"/>
    <x v="6"/>
    <x v="1103"/>
    <x v="695"/>
    <x v="185"/>
    <x v="347"/>
    <x v="0"/>
    <x v="1119"/>
    <x v="1883"/>
    <x v="1571"/>
    <x v="380"/>
    <x v="1"/>
    <x v="380"/>
  </r>
  <r>
    <x v="3349"/>
    <x v="2057"/>
    <x v="14"/>
    <x v="2"/>
    <x v="3"/>
    <x v="56"/>
    <x v="217"/>
    <x v="62"/>
    <x v="0"/>
    <x v="2"/>
    <x v="54"/>
    <x v="129"/>
    <x v="34"/>
    <x v="275"/>
    <x v="628"/>
    <x v="23"/>
    <x v="0"/>
    <x v="0"/>
    <x v="1"/>
    <x v="23"/>
    <x v="600"/>
    <x v="23"/>
    <x v="376"/>
    <x v="0"/>
    <x v="731"/>
    <x v="1074"/>
    <x v="260"/>
    <x v="220"/>
    <x v="1"/>
    <x v="749"/>
    <x v="2380"/>
    <x v="2072"/>
    <x v="380"/>
    <x v="1"/>
    <x v="380"/>
  </r>
  <r>
    <x v="3109"/>
    <x v="2058"/>
    <x v="14"/>
    <x v="2"/>
    <x v="3"/>
    <x v="50"/>
    <x v="217"/>
    <x v="55"/>
    <x v="17"/>
    <x v="2"/>
    <x v="44"/>
    <x v="64"/>
    <x v="24"/>
    <x v="591"/>
    <x v="855"/>
    <x v="33"/>
    <x v="0"/>
    <x v="0"/>
    <x v="1"/>
    <x v="23"/>
    <x v="483"/>
    <x v="85"/>
    <x v="626"/>
    <x v="2"/>
    <x v="796"/>
    <x v="2104"/>
    <x v="338"/>
    <x v="180"/>
    <x v="12"/>
    <x v="866"/>
    <x v="1076"/>
    <x v="757"/>
    <x v="380"/>
    <x v="1"/>
    <x v="380"/>
  </r>
  <r>
    <x v="2816"/>
    <x v="2059"/>
    <x v="14"/>
    <x v="2"/>
    <x v="3"/>
    <x v="44"/>
    <x v="217"/>
    <x v="53"/>
    <x v="17"/>
    <x v="2"/>
    <x v="48"/>
    <x v="32"/>
    <x v="28"/>
    <x v="1095"/>
    <x v="1594"/>
    <x v="29"/>
    <x v="0"/>
    <x v="0"/>
    <x v="1"/>
    <x v="23"/>
    <x v="872"/>
    <x v="73"/>
    <x v="600"/>
    <x v="23"/>
    <x v="1132"/>
    <x v="2278"/>
    <x v="338"/>
    <x v="208"/>
    <x v="20"/>
    <x v="1088"/>
    <x v="3135"/>
    <x v="2849"/>
    <x v="380"/>
    <x v="1"/>
    <x v="380"/>
  </r>
  <r>
    <x v="2465"/>
    <x v="2060"/>
    <x v="14"/>
    <x v="2"/>
    <x v="3"/>
    <x v="38"/>
    <x v="217"/>
    <x v="56"/>
    <x v="8"/>
    <x v="2"/>
    <x v="50"/>
    <x v="125"/>
    <x v="30"/>
    <x v="676"/>
    <x v="1065"/>
    <x v="27"/>
    <x v="0"/>
    <x v="0"/>
    <x v="1"/>
    <x v="23"/>
    <x v="715"/>
    <x v="65"/>
    <x v="569"/>
    <x v="42"/>
    <x v="986"/>
    <x v="327"/>
    <x v="0"/>
    <x v="0"/>
    <x v="1"/>
    <x v="1040"/>
    <x v="1387"/>
    <x v="1071"/>
    <x v="380"/>
    <x v="1"/>
    <x v="380"/>
  </r>
  <r>
    <x v="3212"/>
    <x v="2061"/>
    <x v="14"/>
    <x v="2"/>
    <x v="3"/>
    <x v="53"/>
    <x v="111"/>
    <x v="53"/>
    <x v="17"/>
    <x v="2"/>
    <x v="48"/>
    <x v="32"/>
    <x v="28"/>
    <x v="1545"/>
    <x v="2586"/>
    <x v="29"/>
    <x v="0"/>
    <x v="0"/>
    <x v="1"/>
    <x v="23"/>
    <x v="1325"/>
    <x v="93"/>
    <x v="639"/>
    <x v="86"/>
    <x v="1595"/>
    <x v="621"/>
    <x v="413"/>
    <x v="200"/>
    <x v="0"/>
    <x v="1627"/>
    <x v="1454"/>
    <x v="1138"/>
    <x v="380"/>
    <x v="1"/>
    <x v="380"/>
  </r>
  <r>
    <x v="3605"/>
    <x v="2062"/>
    <x v="14"/>
    <x v="2"/>
    <x v="3"/>
    <x v="63"/>
    <x v="111"/>
    <x v="55"/>
    <x v="17"/>
    <x v="3"/>
    <x v="50"/>
    <x v="84"/>
    <x v="30"/>
    <x v="1442"/>
    <x v="2788"/>
    <x v="27"/>
    <x v="0"/>
    <x v="0"/>
    <x v="1"/>
    <x v="23"/>
    <x v="1516"/>
    <x v="50"/>
    <x v="509"/>
    <x v="50"/>
    <x v="1650"/>
    <x v="3011"/>
    <x v="882"/>
    <x v="72"/>
    <x v="0"/>
    <x v="1730"/>
    <x v="815"/>
    <x v="491"/>
    <x v="380"/>
    <x v="1"/>
    <x v="380"/>
  </r>
  <r>
    <x v="3911"/>
    <x v="2063"/>
    <x v="14"/>
    <x v="2"/>
    <x v="3"/>
    <x v="73"/>
    <x v="111"/>
    <x v="53"/>
    <x v="19"/>
    <x v="4"/>
    <x v="48"/>
    <x v="1"/>
    <x v="28"/>
    <x v="2294"/>
    <x v="3919"/>
    <x v="29"/>
    <x v="0"/>
    <x v="0"/>
    <x v="1"/>
    <x v="23"/>
    <x v="2431"/>
    <x v="288"/>
    <x v="859"/>
    <x v="75"/>
    <x v="2808"/>
    <x v="563"/>
    <x v="617"/>
    <x v="206"/>
    <x v="0"/>
    <x v="2647"/>
    <x v="2895"/>
    <x v="2600"/>
    <x v="380"/>
    <x v="1"/>
    <x v="380"/>
  </r>
  <r>
    <x v="4171"/>
    <x v="2064"/>
    <x v="14"/>
    <x v="2"/>
    <x v="3"/>
    <x v="83"/>
    <x v="111"/>
    <x v="56"/>
    <x v="8"/>
    <x v="2"/>
    <x v="49"/>
    <x v="124"/>
    <x v="29"/>
    <x v="1737"/>
    <x v="2993"/>
    <x v="28"/>
    <x v="0"/>
    <x v="0"/>
    <x v="1"/>
    <x v="23"/>
    <x v="1590"/>
    <x v="87"/>
    <x v="629"/>
    <x v="3"/>
    <x v="1792"/>
    <x v="210"/>
    <x v="142"/>
    <x v="464"/>
    <x v="0"/>
    <x v="1824"/>
    <x v="1134"/>
    <x v="815"/>
    <x v="380"/>
    <x v="1"/>
    <x v="380"/>
  </r>
  <r>
    <x v="4372"/>
    <x v="2065"/>
    <x v="14"/>
    <x v="2"/>
    <x v="3"/>
    <x v="91"/>
    <x v="111"/>
    <x v="56"/>
    <x v="4"/>
    <x v="3"/>
    <x v="74"/>
    <x v="194"/>
    <x v="54"/>
    <x v="1192"/>
    <x v="2624"/>
    <x v="3"/>
    <x v="14"/>
    <x v="9"/>
    <x v="1"/>
    <x v="23"/>
    <x v="2011"/>
    <x v="120"/>
    <x v="683"/>
    <x v="140"/>
    <x v="2325"/>
    <x v="3107"/>
    <x v="5"/>
    <x v="1233"/>
    <x v="6"/>
    <x v="2067"/>
    <x v="3978"/>
    <x v="3811"/>
    <x v="380"/>
    <x v="1"/>
    <x v="380"/>
  </r>
  <r>
    <x v="4516"/>
    <x v="2066"/>
    <x v="14"/>
    <x v="2"/>
    <x v="3"/>
    <x v="99"/>
    <x v="111"/>
    <x v="53"/>
    <x v="17"/>
    <x v="3"/>
    <x v="48"/>
    <x v="39"/>
    <x v="28"/>
    <x v="1131"/>
    <x v="2499"/>
    <x v="29"/>
    <x v="0"/>
    <x v="0"/>
    <x v="1"/>
    <x v="23"/>
    <x v="1278"/>
    <x v="120"/>
    <x v="683"/>
    <x v="38"/>
    <x v="1556"/>
    <x v="1645"/>
    <x v="332"/>
    <x v="246"/>
    <x v="18"/>
    <x v="1510"/>
    <x v="2824"/>
    <x v="2526"/>
    <x v="380"/>
    <x v="1"/>
    <x v="380"/>
  </r>
  <r>
    <x v="458"/>
    <x v="2067"/>
    <x v="14"/>
    <x v="2"/>
    <x v="3"/>
    <x v="125"/>
    <x v="111"/>
    <x v="53"/>
    <x v="17"/>
    <x v="3"/>
    <x v="50"/>
    <x v="17"/>
    <x v="30"/>
    <x v="2317"/>
    <x v="3895"/>
    <x v="27"/>
    <x v="0"/>
    <x v="0"/>
    <x v="1"/>
    <x v="23"/>
    <x v="2423"/>
    <x v="448"/>
    <x v="1009"/>
    <x v="294"/>
    <x v="2915"/>
    <x v="2692"/>
    <x v="5"/>
    <x v="1349"/>
    <x v="1"/>
    <x v="2770"/>
    <x v="2720"/>
    <x v="2417"/>
    <x v="380"/>
    <x v="1"/>
    <x v="380"/>
  </r>
  <r>
    <x v="813"/>
    <x v="2068"/>
    <x v="14"/>
    <x v="2"/>
    <x v="3"/>
    <x v="154"/>
    <x v="111"/>
    <x v="62"/>
    <x v="0"/>
    <x v="2"/>
    <x v="50"/>
    <x v="109"/>
    <x v="30"/>
    <x v="693"/>
    <x v="1465"/>
    <x v="27"/>
    <x v="0"/>
    <x v="0"/>
    <x v="1"/>
    <x v="23"/>
    <x v="880"/>
    <x v="130"/>
    <x v="696"/>
    <x v="85"/>
    <x v="1270"/>
    <x v="330"/>
    <x v="250"/>
    <x v="284"/>
    <x v="0"/>
    <x v="1191"/>
    <x v="3374"/>
    <x v="3111"/>
    <x v="380"/>
    <x v="1"/>
    <x v="380"/>
  </r>
  <r>
    <x v="716"/>
    <x v="2069"/>
    <x v="14"/>
    <x v="2"/>
    <x v="3"/>
    <x v="146"/>
    <x v="111"/>
    <x v="53"/>
    <x v="17"/>
    <x v="2"/>
    <x v="54"/>
    <x v="130"/>
    <x v="34"/>
    <x v="2144"/>
    <x v="3571"/>
    <x v="23"/>
    <x v="0"/>
    <x v="0"/>
    <x v="1"/>
    <x v="23"/>
    <x v="2139"/>
    <x v="82"/>
    <x v="622"/>
    <x v="3"/>
    <x v="2355"/>
    <x v="1583"/>
    <x v="290"/>
    <x v="345"/>
    <x v="14"/>
    <x v="2238"/>
    <x v="2747"/>
    <x v="2447"/>
    <x v="380"/>
    <x v="1"/>
    <x v="380"/>
  </r>
  <r>
    <x v="583"/>
    <x v="2070"/>
    <x v="16"/>
    <x v="2"/>
    <x v="3"/>
    <x v="136"/>
    <x v="111"/>
    <x v="50"/>
    <x v="13"/>
    <x v="2"/>
    <x v="49"/>
    <x v="124"/>
    <x v="29"/>
    <x v="1100"/>
    <x v="1701"/>
    <x v="28"/>
    <x v="0"/>
    <x v="0"/>
    <x v="1"/>
    <x v="23"/>
    <x v="947"/>
    <x v="92"/>
    <x v="637"/>
    <x v="0"/>
    <x v="1203"/>
    <x v="1144"/>
    <x v="557"/>
    <x v="122"/>
    <x v="0"/>
    <x v="1213"/>
    <x v="2096"/>
    <x v="1785"/>
    <x v="380"/>
    <x v="1"/>
    <x v="380"/>
  </r>
  <r>
    <x v="524"/>
    <x v="2071"/>
    <x v="14"/>
    <x v="2"/>
    <x v="3"/>
    <x v="130"/>
    <x v="111"/>
    <x v="62"/>
    <x v="0"/>
    <x v="2"/>
    <x v="49"/>
    <x v="124"/>
    <x v="29"/>
    <x v="701"/>
    <x v="1478"/>
    <x v="28"/>
    <x v="0"/>
    <x v="0"/>
    <x v="1"/>
    <x v="23"/>
    <x v="858"/>
    <x v="92"/>
    <x v="637"/>
    <x v="10"/>
    <x v="1143"/>
    <x v="1489"/>
    <x v="5"/>
    <x v="939"/>
    <x v="10"/>
    <x v="1158"/>
    <x v="1797"/>
    <x v="1485"/>
    <x v="380"/>
    <x v="1"/>
    <x v="380"/>
  </r>
  <r>
    <x v="448"/>
    <x v="2072"/>
    <x v="14"/>
    <x v="2"/>
    <x v="3"/>
    <x v="124"/>
    <x v="111"/>
    <x v="62"/>
    <x v="0"/>
    <x v="2"/>
    <x v="50"/>
    <x v="124"/>
    <x v="30"/>
    <x v="507"/>
    <x v="1138"/>
    <x v="27"/>
    <x v="0"/>
    <x v="0"/>
    <x v="1"/>
    <x v="23"/>
    <x v="743"/>
    <x v="91"/>
    <x v="636"/>
    <x v="6"/>
    <x v="1040"/>
    <x v="1731"/>
    <x v="370"/>
    <x v="184"/>
    <x v="0"/>
    <x v="1050"/>
    <x v="2111"/>
    <x v="1800"/>
    <x v="380"/>
    <x v="1"/>
    <x v="380"/>
  </r>
  <r>
    <x v="345"/>
    <x v="2073"/>
    <x v="14"/>
    <x v="2"/>
    <x v="3"/>
    <x v="116"/>
    <x v="111"/>
    <x v="53"/>
    <x v="17"/>
    <x v="2"/>
    <x v="52"/>
    <x v="119"/>
    <x v="32"/>
    <x v="1082"/>
    <x v="1955"/>
    <x v="25"/>
    <x v="0"/>
    <x v="0"/>
    <x v="1"/>
    <x v="23"/>
    <x v="1151"/>
    <x v="100"/>
    <x v="653"/>
    <x v="60"/>
    <x v="1440"/>
    <x v="2926"/>
    <x v="1"/>
    <x v="1741"/>
    <x v="1"/>
    <x v="1342"/>
    <x v="3485"/>
    <x v="3235"/>
    <x v="380"/>
    <x v="1"/>
    <x v="380"/>
  </r>
  <r>
    <x v="104"/>
    <x v="2074"/>
    <x v="14"/>
    <x v="2"/>
    <x v="3"/>
    <x v="100"/>
    <x v="111"/>
    <x v="53"/>
    <x v="17"/>
    <x v="3"/>
    <x v="50"/>
    <x v="109"/>
    <x v="30"/>
    <x v="1723"/>
    <x v="3133"/>
    <x v="27"/>
    <x v="0"/>
    <x v="0"/>
    <x v="1"/>
    <x v="23"/>
    <x v="1686"/>
    <x v="97"/>
    <x v="647"/>
    <x v="5"/>
    <x v="1908"/>
    <x v="2319"/>
    <x v="713"/>
    <x v="118"/>
    <x v="0"/>
    <x v="1827"/>
    <x v="2893"/>
    <x v="2598"/>
    <x v="380"/>
    <x v="1"/>
    <x v="380"/>
  </r>
  <r>
    <x v="4227"/>
    <x v="2075"/>
    <x v="14"/>
    <x v="2"/>
    <x v="3"/>
    <x v="86"/>
    <x v="111"/>
    <x v="53"/>
    <x v="17"/>
    <x v="3"/>
    <x v="52"/>
    <x v="33"/>
    <x v="32"/>
    <x v="1918"/>
    <x v="3418"/>
    <x v="25"/>
    <x v="0"/>
    <x v="0"/>
    <x v="1"/>
    <x v="23"/>
    <x v="1941"/>
    <x v="150"/>
    <x v="722"/>
    <x v="83"/>
    <x v="2238"/>
    <x v="1635"/>
    <x v="670"/>
    <x v="146"/>
    <x v="0"/>
    <x v="2166"/>
    <x v="2323"/>
    <x v="2014"/>
    <x v="380"/>
    <x v="1"/>
    <x v="380"/>
  </r>
  <r>
    <x v="3876"/>
    <x v="2076"/>
    <x v="14"/>
    <x v="2"/>
    <x v="3"/>
    <x v="72"/>
    <x v="111"/>
    <x v="55"/>
    <x v="17"/>
    <x v="3"/>
    <x v="52"/>
    <x v="78"/>
    <x v="32"/>
    <x v="2325"/>
    <x v="3916"/>
    <x v="25"/>
    <x v="0"/>
    <x v="0"/>
    <x v="1"/>
    <x v="23"/>
    <x v="2481"/>
    <x v="190"/>
    <x v="774"/>
    <x v="45"/>
    <x v="2846"/>
    <x v="105"/>
    <x v="0"/>
    <x v="0"/>
    <x v="0"/>
    <x v="2676"/>
    <x v="3019"/>
    <x v="2728"/>
    <x v="380"/>
    <x v="1"/>
    <x v="380"/>
  </r>
  <r>
    <x v="94"/>
    <x v="2077"/>
    <x v="14"/>
    <x v="2"/>
    <x v="3"/>
    <x v="10"/>
    <x v="217"/>
    <x v="53"/>
    <x v="19"/>
    <x v="4"/>
    <x v="48"/>
    <x v="64"/>
    <x v="28"/>
    <x v="2138"/>
    <x v="3795"/>
    <x v="29"/>
    <x v="0"/>
    <x v="0"/>
    <x v="1"/>
    <x v="23"/>
    <x v="2229"/>
    <x v="94"/>
    <x v="641"/>
    <x v="95"/>
    <x v="2517"/>
    <x v="2827"/>
    <x v="830"/>
    <x v="119"/>
    <x v="0"/>
    <x v="2327"/>
    <x v="3404"/>
    <x v="3144"/>
    <x v="380"/>
    <x v="1"/>
    <x v="380"/>
  </r>
  <r>
    <x v="2290"/>
    <x v="2078"/>
    <x v="80"/>
    <x v="2"/>
    <x v="3"/>
    <x v="35"/>
    <x v="111"/>
    <x v="66"/>
    <x v="33"/>
    <x v="9"/>
    <x v="78"/>
    <x v="198"/>
    <x v="0"/>
    <x v="0"/>
    <x v="0"/>
    <x v="56"/>
    <x v="14"/>
    <x v="9"/>
    <x v="1"/>
    <x v="23"/>
    <x v="0"/>
    <x v="51"/>
    <x v="514"/>
    <x v="0"/>
    <x v="269"/>
    <x v="879"/>
    <x v="1"/>
    <x v="1508"/>
    <x v="11"/>
    <x v="228"/>
    <x v="4267"/>
    <x v="4251"/>
    <x v="380"/>
    <x v="1"/>
    <x v="380"/>
  </r>
  <r>
    <x v="2291"/>
    <x v="2079"/>
    <x v="0"/>
    <x v="2"/>
    <x v="3"/>
    <x v="35"/>
    <x v="116"/>
    <x v="53"/>
    <x v="19"/>
    <x v="4"/>
    <x v="48"/>
    <x v="84"/>
    <x v="28"/>
    <x v="2366"/>
    <x v="4001"/>
    <x v="29"/>
    <x v="0"/>
    <x v="0"/>
    <x v="1"/>
    <x v="23"/>
    <x v="2623"/>
    <x v="667"/>
    <x v="889"/>
    <x v="58"/>
    <x v="3080"/>
    <x v="1346"/>
    <x v="995"/>
    <x v="92"/>
    <x v="0"/>
    <x v="2987"/>
    <x v="2813"/>
    <x v="2515"/>
    <x v="380"/>
    <x v="1"/>
    <x v="380"/>
  </r>
  <r>
    <x v="2952"/>
    <x v="2080"/>
    <x v="14"/>
    <x v="2"/>
    <x v="3"/>
    <x v="47"/>
    <x v="116"/>
    <x v="56"/>
    <x v="8"/>
    <x v="2"/>
    <x v="48"/>
    <x v="107"/>
    <x v="28"/>
    <x v="610"/>
    <x v="965"/>
    <x v="29"/>
    <x v="0"/>
    <x v="0"/>
    <x v="1"/>
    <x v="23"/>
    <x v="628"/>
    <x v="31"/>
    <x v="426"/>
    <x v="0"/>
    <x v="779"/>
    <x v="2242"/>
    <x v="517"/>
    <x v="113"/>
    <x v="8"/>
    <x v="831"/>
    <x v="1493"/>
    <x v="1177"/>
    <x v="380"/>
    <x v="1"/>
    <x v="380"/>
  </r>
  <r>
    <x v="3296"/>
    <x v="2081"/>
    <x v="14"/>
    <x v="2"/>
    <x v="3"/>
    <x v="55"/>
    <x v="116"/>
    <x v="56"/>
    <x v="13"/>
    <x v="2"/>
    <x v="52"/>
    <x v="123"/>
    <x v="32"/>
    <x v="1338"/>
    <x v="2639"/>
    <x v="25"/>
    <x v="0"/>
    <x v="0"/>
    <x v="1"/>
    <x v="23"/>
    <x v="1478"/>
    <x v="42"/>
    <x v="469"/>
    <x v="0"/>
    <x v="1554"/>
    <x v="2168"/>
    <x v="607"/>
    <x v="126"/>
    <x v="0"/>
    <x v="1615"/>
    <x v="1054"/>
    <x v="735"/>
    <x v="380"/>
    <x v="1"/>
    <x v="380"/>
  </r>
  <r>
    <x v="3659"/>
    <x v="2082"/>
    <x v="14"/>
    <x v="2"/>
    <x v="3"/>
    <x v="65"/>
    <x v="116"/>
    <x v="55"/>
    <x v="19"/>
    <x v="3"/>
    <x v="50"/>
    <x v="82"/>
    <x v="30"/>
    <x v="1467"/>
    <x v="2896"/>
    <x v="27"/>
    <x v="0"/>
    <x v="0"/>
    <x v="1"/>
    <x v="23"/>
    <x v="1576"/>
    <x v="52"/>
    <x v="518"/>
    <x v="0"/>
    <x v="1684"/>
    <x v="538"/>
    <x v="178"/>
    <x v="406"/>
    <x v="0"/>
    <x v="1669"/>
    <x v="2279"/>
    <x v="1971"/>
    <x v="380"/>
    <x v="1"/>
    <x v="380"/>
  </r>
  <r>
    <x v="4018"/>
    <x v="2083"/>
    <x v="14"/>
    <x v="2"/>
    <x v="3"/>
    <x v="77"/>
    <x v="116"/>
    <x v="53"/>
    <x v="17"/>
    <x v="2"/>
    <x v="48"/>
    <x v="13"/>
    <x v="28"/>
    <x v="1876"/>
    <x v="3089"/>
    <x v="29"/>
    <x v="0"/>
    <x v="0"/>
    <x v="1"/>
    <x v="23"/>
    <x v="1609"/>
    <x v="62"/>
    <x v="558"/>
    <x v="32"/>
    <x v="1776"/>
    <x v="1851"/>
    <x v="573"/>
    <x v="146"/>
    <x v="0"/>
    <x v="1641"/>
    <x v="3792"/>
    <x v="3573"/>
    <x v="380"/>
    <x v="1"/>
    <x v="380"/>
  </r>
  <r>
    <x v="4292"/>
    <x v="2084"/>
    <x v="14"/>
    <x v="2"/>
    <x v="3"/>
    <x v="89"/>
    <x v="116"/>
    <x v="55"/>
    <x v="19"/>
    <x v="2"/>
    <x v="50"/>
    <x v="56"/>
    <x v="30"/>
    <x v="1149"/>
    <x v="1880"/>
    <x v="27"/>
    <x v="0"/>
    <x v="0"/>
    <x v="1"/>
    <x v="23"/>
    <x v="1059"/>
    <x v="150"/>
    <x v="722"/>
    <x v="0"/>
    <x v="1374"/>
    <x v="2004"/>
    <x v="536"/>
    <x v="137"/>
    <x v="0"/>
    <x v="1443"/>
    <x v="1056"/>
    <x v="737"/>
    <x v="380"/>
    <x v="1"/>
    <x v="380"/>
  </r>
  <r>
    <x v="4518"/>
    <x v="2085"/>
    <x v="14"/>
    <x v="2"/>
    <x v="3"/>
    <x v="99"/>
    <x v="116"/>
    <x v="56"/>
    <x v="13"/>
    <x v="3"/>
    <x v="70"/>
    <x v="189"/>
    <x v="50"/>
    <x v="1259"/>
    <x v="2678"/>
    <x v="7"/>
    <x v="0"/>
    <x v="0"/>
    <x v="1"/>
    <x v="23"/>
    <x v="1957"/>
    <x v="66"/>
    <x v="575"/>
    <x v="0"/>
    <x v="2132"/>
    <x v="2856"/>
    <x v="907"/>
    <x v="83"/>
    <x v="0"/>
    <x v="2163"/>
    <x v="791"/>
    <x v="466"/>
    <x v="380"/>
    <x v="1"/>
    <x v="380"/>
  </r>
  <r>
    <x v="213"/>
    <x v="2086"/>
    <x v="14"/>
    <x v="2"/>
    <x v="3"/>
    <x v="107"/>
    <x v="116"/>
    <x v="55"/>
    <x v="13"/>
    <x v="2"/>
    <x v="48"/>
    <x v="76"/>
    <x v="28"/>
    <x v="884"/>
    <x v="1301"/>
    <x v="29"/>
    <x v="0"/>
    <x v="0"/>
    <x v="1"/>
    <x v="23"/>
    <x v="759"/>
    <x v="66"/>
    <x v="575"/>
    <x v="80"/>
    <x v="1059"/>
    <x v="2014"/>
    <x v="441"/>
    <x v="150"/>
    <x v="0"/>
    <x v="1129"/>
    <x v="1025"/>
    <x v="704"/>
    <x v="380"/>
    <x v="1"/>
    <x v="380"/>
  </r>
  <r>
    <x v="972"/>
    <x v="2087"/>
    <x v="14"/>
    <x v="2"/>
    <x v="3"/>
    <x v="17"/>
    <x v="189"/>
    <x v="56"/>
    <x v="13"/>
    <x v="2"/>
    <x v="48"/>
    <x v="84"/>
    <x v="28"/>
    <x v="1387"/>
    <x v="2391"/>
    <x v="29"/>
    <x v="0"/>
    <x v="0"/>
    <x v="1"/>
    <x v="23"/>
    <x v="1231"/>
    <x v="47"/>
    <x v="493"/>
    <x v="157"/>
    <x v="1451"/>
    <x v="1913"/>
    <x v="359"/>
    <x v="220"/>
    <x v="0"/>
    <x v="1505"/>
    <x v="1196"/>
    <x v="879"/>
    <x v="380"/>
    <x v="1"/>
    <x v="380"/>
  </r>
  <r>
    <x v="1355"/>
    <x v="2088"/>
    <x v="14"/>
    <x v="2"/>
    <x v="3"/>
    <x v="21"/>
    <x v="189"/>
    <x v="53"/>
    <x v="17"/>
    <x v="2"/>
    <x v="58"/>
    <x v="164"/>
    <x v="38"/>
    <x v="1393"/>
    <x v="2353"/>
    <x v="19"/>
    <x v="0"/>
    <x v="0"/>
    <x v="1"/>
    <x v="23"/>
    <x v="1505"/>
    <x v="279"/>
    <x v="844"/>
    <x v="21"/>
    <x v="1847"/>
    <x v="2770"/>
    <x v="709"/>
    <x v="116"/>
    <x v="0"/>
    <x v="1357"/>
    <x v="4220"/>
    <x v="4196"/>
    <x v="380"/>
    <x v="1"/>
    <x v="380"/>
  </r>
  <r>
    <x v="438"/>
    <x v="2089"/>
    <x v="14"/>
    <x v="2"/>
    <x v="3"/>
    <x v="123"/>
    <x v="116"/>
    <x v="56"/>
    <x v="8"/>
    <x v="2"/>
    <x v="50"/>
    <x v="64"/>
    <x v="30"/>
    <x v="833"/>
    <x v="1379"/>
    <x v="27"/>
    <x v="0"/>
    <x v="0"/>
    <x v="1"/>
    <x v="23"/>
    <x v="846"/>
    <x v="74"/>
    <x v="602"/>
    <x v="0"/>
    <x v="1092"/>
    <x v="2733"/>
    <x v="746"/>
    <x v="81"/>
    <x v="20"/>
    <x v="1141"/>
    <x v="1426"/>
    <x v="1110"/>
    <x v="380"/>
    <x v="1"/>
    <x v="380"/>
  </r>
  <r>
    <x v="525"/>
    <x v="2090"/>
    <x v="14"/>
    <x v="2"/>
    <x v="3"/>
    <x v="130"/>
    <x v="116"/>
    <x v="55"/>
    <x v="17"/>
    <x v="2"/>
    <x v="48"/>
    <x v="41"/>
    <x v="28"/>
    <x v="1303"/>
    <x v="2134"/>
    <x v="29"/>
    <x v="0"/>
    <x v="0"/>
    <x v="1"/>
    <x v="23"/>
    <x v="1113"/>
    <x v="37"/>
    <x v="451"/>
    <x v="0"/>
    <x v="1193"/>
    <x v="2835"/>
    <x v="763"/>
    <x v="81"/>
    <x v="0"/>
    <x v="1284"/>
    <x v="893"/>
    <x v="571"/>
    <x v="380"/>
    <x v="1"/>
    <x v="380"/>
  </r>
  <r>
    <x v="973"/>
    <x v="2091"/>
    <x v="23"/>
    <x v="2"/>
    <x v="3"/>
    <x v="17"/>
    <x v="211"/>
    <x v="66"/>
    <x v="33"/>
    <x v="9"/>
    <x v="78"/>
    <x v="198"/>
    <x v="0"/>
    <x v="0"/>
    <x v="0"/>
    <x v="56"/>
    <x v="14"/>
    <x v="9"/>
    <x v="1"/>
    <x v="23"/>
    <x v="0"/>
    <x v="84"/>
    <x v="216"/>
    <x v="0"/>
    <x v="215"/>
    <x v="2918"/>
    <x v="919"/>
    <x v="11"/>
    <x v="21"/>
    <x v="203"/>
    <x v="3677"/>
    <x v="3442"/>
    <x v="380"/>
    <x v="1"/>
    <x v="380"/>
  </r>
  <r>
    <x v="1508"/>
    <x v="2092"/>
    <x v="23"/>
    <x v="2"/>
    <x v="3"/>
    <x v="23"/>
    <x v="211"/>
    <x v="66"/>
    <x v="33"/>
    <x v="9"/>
    <x v="78"/>
    <x v="198"/>
    <x v="0"/>
    <x v="0"/>
    <x v="0"/>
    <x v="56"/>
    <x v="14"/>
    <x v="9"/>
    <x v="1"/>
    <x v="23"/>
    <x v="0"/>
    <x v="35"/>
    <x v="202"/>
    <x v="37"/>
    <x v="209"/>
    <x v="2918"/>
    <x v="919"/>
    <x v="10"/>
    <x v="21"/>
    <x v="196"/>
    <x v="3464"/>
    <x v="3214"/>
    <x v="380"/>
    <x v="1"/>
    <x v="380"/>
  </r>
  <r>
    <x v="1920"/>
    <x v="2093"/>
    <x v="14"/>
    <x v="2"/>
    <x v="3"/>
    <x v="29"/>
    <x v="211"/>
    <x v="55"/>
    <x v="8"/>
    <x v="2"/>
    <x v="52"/>
    <x v="103"/>
    <x v="32"/>
    <x v="945"/>
    <x v="1477"/>
    <x v="25"/>
    <x v="0"/>
    <x v="0"/>
    <x v="1"/>
    <x v="23"/>
    <x v="948"/>
    <x v="42"/>
    <x v="469"/>
    <x v="2"/>
    <x v="1072"/>
    <x v="261"/>
    <x v="1"/>
    <x v="1662"/>
    <x v="1"/>
    <x v="1037"/>
    <x v="2896"/>
    <x v="2601"/>
    <x v="380"/>
    <x v="1"/>
    <x v="380"/>
  </r>
  <r>
    <x v="2201"/>
    <x v="2094"/>
    <x v="14"/>
    <x v="2"/>
    <x v="3"/>
    <x v="33"/>
    <x v="211"/>
    <x v="55"/>
    <x v="13"/>
    <x v="2"/>
    <x v="48"/>
    <x v="89"/>
    <x v="28"/>
    <x v="570"/>
    <x v="845"/>
    <x v="29"/>
    <x v="0"/>
    <x v="0"/>
    <x v="1"/>
    <x v="23"/>
    <x v="580"/>
    <x v="110"/>
    <x v="669"/>
    <x v="2"/>
    <x v="917"/>
    <x v="463"/>
    <x v="5"/>
    <x v="881"/>
    <x v="1"/>
    <x v="986"/>
    <x v="1120"/>
    <x v="801"/>
    <x v="380"/>
    <x v="1"/>
    <x v="380"/>
  </r>
  <r>
    <x v="2760"/>
    <x v="2095"/>
    <x v="14"/>
    <x v="2"/>
    <x v="3"/>
    <x v="43"/>
    <x v="211"/>
    <x v="62"/>
    <x v="0"/>
    <x v="2"/>
    <x v="48"/>
    <x v="116"/>
    <x v="28"/>
    <x v="285"/>
    <x v="668"/>
    <x v="29"/>
    <x v="0"/>
    <x v="0"/>
    <x v="1"/>
    <x v="23"/>
    <x v="508"/>
    <x v="63"/>
    <x v="562"/>
    <x v="63"/>
    <x v="813"/>
    <x v="1925"/>
    <x v="348"/>
    <x v="176"/>
    <x v="0"/>
    <x v="851"/>
    <x v="1645"/>
    <x v="1332"/>
    <x v="380"/>
    <x v="1"/>
    <x v="380"/>
  </r>
  <r>
    <x v="3383"/>
    <x v="2096"/>
    <x v="14"/>
    <x v="2"/>
    <x v="3"/>
    <x v="57"/>
    <x v="211"/>
    <x v="62"/>
    <x v="0"/>
    <x v="2"/>
    <x v="52"/>
    <x v="134"/>
    <x v="32"/>
    <x v="857"/>
    <x v="1843"/>
    <x v="25"/>
    <x v="0"/>
    <x v="0"/>
    <x v="1"/>
    <x v="23"/>
    <x v="1105"/>
    <x v="89"/>
    <x v="632"/>
    <x v="6"/>
    <x v="1346"/>
    <x v="77"/>
    <x v="0"/>
    <x v="0"/>
    <x v="0"/>
    <x v="1350"/>
    <x v="1986"/>
    <x v="1675"/>
    <x v="380"/>
    <x v="1"/>
    <x v="380"/>
  </r>
  <r>
    <x v="311"/>
    <x v="2097"/>
    <x v="24"/>
    <x v="2"/>
    <x v="0"/>
    <x v="112"/>
    <x v="211"/>
    <x v="66"/>
    <x v="33"/>
    <x v="9"/>
    <x v="78"/>
    <x v="198"/>
    <x v="0"/>
    <x v="0"/>
    <x v="0"/>
    <x v="56"/>
    <x v="14"/>
    <x v="9"/>
    <x v="1"/>
    <x v="23"/>
    <x v="0"/>
    <x v="249"/>
    <x v="36"/>
    <x v="0"/>
    <x v="36"/>
    <x v="2"/>
    <x v="1"/>
    <x v="816"/>
    <x v="1"/>
    <x v="32"/>
    <x v="3895"/>
    <x v="3693"/>
    <x v="380"/>
    <x v="1"/>
    <x v="380"/>
  </r>
  <r>
    <x v="3179"/>
    <x v="2098"/>
    <x v="14"/>
    <x v="2"/>
    <x v="3"/>
    <x v="52"/>
    <x v="211"/>
    <x v="55"/>
    <x v="17"/>
    <x v="2"/>
    <x v="48"/>
    <x v="104"/>
    <x v="28"/>
    <x v="962"/>
    <x v="1595"/>
    <x v="29"/>
    <x v="0"/>
    <x v="0"/>
    <x v="1"/>
    <x v="23"/>
    <x v="872"/>
    <x v="521"/>
    <x v="823"/>
    <x v="114"/>
    <x v="1372"/>
    <x v="2441"/>
    <x v="563"/>
    <x v="128"/>
    <x v="0"/>
    <x v="1461"/>
    <x v="829"/>
    <x v="505"/>
    <x v="380"/>
    <x v="1"/>
    <x v="380"/>
  </r>
  <r>
    <x v="3264"/>
    <x v="2099"/>
    <x v="23"/>
    <x v="2"/>
    <x v="0"/>
    <x v="54"/>
    <x v="211"/>
    <x v="66"/>
    <x v="33"/>
    <x v="9"/>
    <x v="78"/>
    <x v="198"/>
    <x v="0"/>
    <x v="0"/>
    <x v="0"/>
    <x v="56"/>
    <x v="14"/>
    <x v="9"/>
    <x v="1"/>
    <x v="23"/>
    <x v="0"/>
    <x v="288"/>
    <x v="40"/>
    <x v="0"/>
    <x v="40"/>
    <x v="3008"/>
    <x v="22"/>
    <x v="54"/>
    <x v="20"/>
    <x v="35"/>
    <x v="3739"/>
    <x v="3510"/>
    <x v="380"/>
    <x v="1"/>
    <x v="380"/>
  </r>
  <r>
    <x v="2998"/>
    <x v="2100"/>
    <x v="14"/>
    <x v="2"/>
    <x v="3"/>
    <x v="48"/>
    <x v="211"/>
    <x v="56"/>
    <x v="10"/>
    <x v="2"/>
    <x v="48"/>
    <x v="64"/>
    <x v="28"/>
    <x v="476"/>
    <x v="1099"/>
    <x v="29"/>
    <x v="0"/>
    <x v="0"/>
    <x v="1"/>
    <x v="23"/>
    <x v="670"/>
    <x v="24"/>
    <x v="384"/>
    <x v="6"/>
    <x v="788"/>
    <x v="512"/>
    <x v="148"/>
    <x v="378"/>
    <x v="0"/>
    <x v="850"/>
    <x v="1215"/>
    <x v="898"/>
    <x v="380"/>
    <x v="1"/>
    <x v="380"/>
  </r>
  <r>
    <x v="2814"/>
    <x v="2101"/>
    <x v="14"/>
    <x v="2"/>
    <x v="3"/>
    <x v="44"/>
    <x v="211"/>
    <x v="62"/>
    <x v="0"/>
    <x v="2"/>
    <x v="49"/>
    <x v="125"/>
    <x v="29"/>
    <x v="542"/>
    <x v="1347"/>
    <x v="28"/>
    <x v="0"/>
    <x v="0"/>
    <x v="1"/>
    <x v="23"/>
    <x v="808"/>
    <x v="39"/>
    <x v="458"/>
    <x v="8"/>
    <x v="945"/>
    <x v="2554"/>
    <x v="5"/>
    <x v="887"/>
    <x v="1"/>
    <x v="971"/>
    <x v="1845"/>
    <x v="1533"/>
    <x v="380"/>
    <x v="1"/>
    <x v="380"/>
  </r>
  <r>
    <x v="2358"/>
    <x v="2102"/>
    <x v="16"/>
    <x v="2"/>
    <x v="3"/>
    <x v="36"/>
    <x v="211"/>
    <x v="50"/>
    <x v="13"/>
    <x v="2"/>
    <x v="52"/>
    <x v="105"/>
    <x v="32"/>
    <x v="2164"/>
    <x v="3504"/>
    <x v="25"/>
    <x v="0"/>
    <x v="0"/>
    <x v="1"/>
    <x v="23"/>
    <x v="2018"/>
    <x v="160"/>
    <x v="734"/>
    <x v="8"/>
    <x v="2289"/>
    <x v="2295"/>
    <x v="5"/>
    <x v="1225"/>
    <x v="1"/>
    <x v="2220"/>
    <x v="2133"/>
    <x v="1822"/>
    <x v="380"/>
    <x v="1"/>
    <x v="380"/>
  </r>
  <r>
    <x v="1585"/>
    <x v="2103"/>
    <x v="14"/>
    <x v="2"/>
    <x v="3"/>
    <x v="24"/>
    <x v="211"/>
    <x v="56"/>
    <x v="8"/>
    <x v="2"/>
    <x v="50"/>
    <x v="120"/>
    <x v="30"/>
    <x v="597"/>
    <x v="876"/>
    <x v="27"/>
    <x v="0"/>
    <x v="0"/>
    <x v="1"/>
    <x v="23"/>
    <x v="641"/>
    <x v="190"/>
    <x v="774"/>
    <x v="103"/>
    <x v="1135"/>
    <x v="1916"/>
    <x v="428"/>
    <x v="162"/>
    <x v="0"/>
    <x v="1175"/>
    <x v="1529"/>
    <x v="1215"/>
    <x v="380"/>
    <x v="1"/>
    <x v="380"/>
  </r>
  <r>
    <x v="4429"/>
    <x v="2104"/>
    <x v="60"/>
    <x v="7"/>
    <x v="8"/>
    <x v="787"/>
    <x v="124"/>
    <x v="66"/>
    <x v="33"/>
    <x v="9"/>
    <x v="78"/>
    <x v="198"/>
    <x v="0"/>
    <x v="0"/>
    <x v="0"/>
    <x v="56"/>
    <x v="14"/>
    <x v="9"/>
    <x v="1"/>
    <x v="23"/>
    <x v="0"/>
    <x v="210"/>
    <x v="1071"/>
    <x v="57"/>
    <x v="405"/>
    <x v="84"/>
    <x v="70"/>
    <x v="480"/>
    <x v="0"/>
    <x v="423"/>
    <x v="1803"/>
    <x v="1491"/>
    <x v="380"/>
    <x v="1"/>
    <x v="380"/>
  </r>
  <r>
    <x v="4091"/>
    <x v="2105"/>
    <x v="14"/>
    <x v="2"/>
    <x v="3"/>
    <x v="8"/>
    <x v="211"/>
    <x v="56"/>
    <x v="13"/>
    <x v="2"/>
    <x v="50"/>
    <x v="46"/>
    <x v="30"/>
    <x v="259"/>
    <x v="488"/>
    <x v="27"/>
    <x v="0"/>
    <x v="0"/>
    <x v="1"/>
    <x v="23"/>
    <x v="437"/>
    <x v="13"/>
    <x v="283"/>
    <x v="2"/>
    <x v="570"/>
    <x v="3139"/>
    <x v="1"/>
    <x v="1563"/>
    <x v="6"/>
    <x v="612"/>
    <x v="1286"/>
    <x v="970"/>
    <x v="380"/>
    <x v="1"/>
    <x v="380"/>
  </r>
  <r>
    <x v="327"/>
    <x v="2106"/>
    <x v="14"/>
    <x v="2"/>
    <x v="3"/>
    <x v="114"/>
    <x v="116"/>
    <x v="53"/>
    <x v="17"/>
    <x v="3"/>
    <x v="52"/>
    <x v="19"/>
    <x v="32"/>
    <x v="2140"/>
    <x v="3690"/>
    <x v="25"/>
    <x v="0"/>
    <x v="0"/>
    <x v="1"/>
    <x v="23"/>
    <x v="2202"/>
    <x v="170"/>
    <x v="750"/>
    <x v="137"/>
    <x v="2547"/>
    <x v="974"/>
    <x v="715"/>
    <x v="151"/>
    <x v="0"/>
    <x v="2295"/>
    <x v="3873"/>
    <x v="3670"/>
    <x v="380"/>
    <x v="1"/>
    <x v="380"/>
  </r>
  <r>
    <x v="140"/>
    <x v="2107"/>
    <x v="14"/>
    <x v="2"/>
    <x v="3"/>
    <x v="102"/>
    <x v="116"/>
    <x v="58"/>
    <x v="19"/>
    <x v="4"/>
    <x v="52"/>
    <x v="115"/>
    <x v="32"/>
    <x v="1999"/>
    <x v="3827"/>
    <x v="25"/>
    <x v="0"/>
    <x v="0"/>
    <x v="1"/>
    <x v="23"/>
    <x v="2359"/>
    <x v="110"/>
    <x v="669"/>
    <x v="0"/>
    <x v="2640"/>
    <x v="452"/>
    <x v="441"/>
    <x v="268"/>
    <x v="0"/>
    <x v="2244"/>
    <x v="4120"/>
    <x v="4042"/>
    <x v="380"/>
    <x v="1"/>
    <x v="380"/>
  </r>
  <r>
    <x v="4403"/>
    <x v="2108"/>
    <x v="14"/>
    <x v="2"/>
    <x v="3"/>
    <x v="92"/>
    <x v="116"/>
    <x v="55"/>
    <x v="17"/>
    <x v="2"/>
    <x v="48"/>
    <x v="56"/>
    <x v="28"/>
    <x v="1766"/>
    <x v="3064"/>
    <x v="29"/>
    <x v="0"/>
    <x v="0"/>
    <x v="1"/>
    <x v="23"/>
    <x v="1596"/>
    <x v="74"/>
    <x v="602"/>
    <x v="0"/>
    <x v="1772"/>
    <x v="1153"/>
    <x v="599"/>
    <x v="139"/>
    <x v="0"/>
    <x v="1805"/>
    <x v="1241"/>
    <x v="925"/>
    <x v="380"/>
    <x v="1"/>
    <x v="380"/>
  </r>
  <r>
    <x v="4151"/>
    <x v="2109"/>
    <x v="14"/>
    <x v="2"/>
    <x v="3"/>
    <x v="82"/>
    <x v="116"/>
    <x v="54"/>
    <x v="13"/>
    <x v="4"/>
    <x v="57"/>
    <x v="160"/>
    <x v="37"/>
    <x v="1909"/>
    <x v="3695"/>
    <x v="20"/>
    <x v="0"/>
    <x v="0"/>
    <x v="1"/>
    <x v="23"/>
    <x v="2308"/>
    <x v="229"/>
    <x v="808"/>
    <x v="2"/>
    <x v="2637"/>
    <x v="3057"/>
    <x v="953"/>
    <x v="82"/>
    <x v="0"/>
    <x v="2517"/>
    <x v="2047"/>
    <x v="1736"/>
    <x v="380"/>
    <x v="1"/>
    <x v="380"/>
  </r>
  <r>
    <x v="3877"/>
    <x v="2110"/>
    <x v="14"/>
    <x v="2"/>
    <x v="3"/>
    <x v="72"/>
    <x v="116"/>
    <x v="56"/>
    <x v="13"/>
    <x v="3"/>
    <x v="48"/>
    <x v="104"/>
    <x v="28"/>
    <x v="2248"/>
    <x v="3923"/>
    <x v="29"/>
    <x v="0"/>
    <x v="0"/>
    <x v="1"/>
    <x v="23"/>
    <x v="2438"/>
    <x v="363"/>
    <x v="934"/>
    <x v="58"/>
    <x v="2827"/>
    <x v="2021"/>
    <x v="758"/>
    <x v="161"/>
    <x v="0"/>
    <x v="2722"/>
    <x v="1410"/>
    <x v="1094"/>
    <x v="380"/>
    <x v="1"/>
    <x v="380"/>
  </r>
  <r>
    <x v="2699"/>
    <x v="2111"/>
    <x v="14"/>
    <x v="2"/>
    <x v="3"/>
    <x v="42"/>
    <x v="116"/>
    <x v="53"/>
    <x v="17"/>
    <x v="5"/>
    <x v="58"/>
    <x v="44"/>
    <x v="38"/>
    <x v="2412"/>
    <x v="4032"/>
    <x v="19"/>
    <x v="0"/>
    <x v="0"/>
    <x v="1"/>
    <x v="23"/>
    <x v="2688"/>
    <x v="130"/>
    <x v="696"/>
    <x v="0"/>
    <x v="3215"/>
    <x v="635"/>
    <x v="577"/>
    <x v="423"/>
    <x v="0"/>
    <x v="3213"/>
    <x v="2681"/>
    <x v="2378"/>
    <x v="380"/>
    <x v="1"/>
    <x v="380"/>
  </r>
  <r>
    <x v="1576"/>
    <x v="2112"/>
    <x v="14"/>
    <x v="2"/>
    <x v="3"/>
    <x v="24"/>
    <x v="116"/>
    <x v="53"/>
    <x v="17"/>
    <x v="3"/>
    <x v="52"/>
    <x v="27"/>
    <x v="32"/>
    <x v="2331"/>
    <x v="3928"/>
    <x v="25"/>
    <x v="0"/>
    <x v="0"/>
    <x v="1"/>
    <x v="23"/>
    <x v="2504"/>
    <x v="232"/>
    <x v="810"/>
    <x v="225"/>
    <x v="2936"/>
    <x v="1646"/>
    <x v="642"/>
    <x v="212"/>
    <x v="14"/>
    <x v="2725"/>
    <x v="3818"/>
    <x v="3604"/>
    <x v="380"/>
    <x v="1"/>
    <x v="380"/>
  </r>
  <r>
    <x v="1219"/>
    <x v="2113"/>
    <x v="14"/>
    <x v="2"/>
    <x v="3"/>
    <x v="2"/>
    <x v="116"/>
    <x v="53"/>
    <x v="19"/>
    <x v="2"/>
    <x v="48"/>
    <x v="30"/>
    <x v="28"/>
    <x v="1998"/>
    <x v="3186"/>
    <x v="29"/>
    <x v="0"/>
    <x v="0"/>
    <x v="1"/>
    <x v="23"/>
    <x v="1657"/>
    <x v="56"/>
    <x v="536"/>
    <x v="0"/>
    <x v="1800"/>
    <x v="2824"/>
    <x v="695"/>
    <x v="117"/>
    <x v="14"/>
    <x v="1708"/>
    <x v="3296"/>
    <x v="3021"/>
    <x v="380"/>
    <x v="1"/>
    <x v="380"/>
  </r>
  <r>
    <x v="4476"/>
    <x v="2114"/>
    <x v="82"/>
    <x v="5"/>
    <x v="6"/>
    <x v="803"/>
    <x v="124"/>
    <x v="17"/>
    <x v="0"/>
    <x v="4"/>
    <x v="33"/>
    <x v="137"/>
    <x v="14"/>
    <x v="2099"/>
    <x v="3999"/>
    <x v="43"/>
    <x v="0"/>
    <x v="0"/>
    <x v="1"/>
    <x v="23"/>
    <x v="2439"/>
    <x v="110"/>
    <x v="1474"/>
    <x v="11"/>
    <x v="3149"/>
    <x v="1"/>
    <x v="1"/>
    <x v="2054"/>
    <x v="13"/>
    <x v="3034"/>
    <x v="4041"/>
    <x v="3918"/>
    <x v="380"/>
    <x v="1"/>
    <x v="380"/>
  </r>
  <r>
    <x v="773"/>
    <x v="2115"/>
    <x v="59"/>
    <x v="6"/>
    <x v="7"/>
    <x v="15"/>
    <x v="179"/>
    <x v="40"/>
    <x v="0"/>
    <x v="4"/>
    <x v="26"/>
    <x v="126"/>
    <x v="8"/>
    <x v="991"/>
    <x v="1230"/>
    <x v="49"/>
    <x v="0"/>
    <x v="0"/>
    <x v="1"/>
    <x v="23"/>
    <x v="289"/>
    <x v="20"/>
    <x v="224"/>
    <x v="0"/>
    <x v="443"/>
    <x v="19"/>
    <x v="0"/>
    <x v="0"/>
    <x v="0"/>
    <x v="479"/>
    <x v="2220"/>
    <x v="1911"/>
    <x v="380"/>
    <x v="1"/>
    <x v="380"/>
  </r>
  <r>
    <x v="2007"/>
    <x v="2116"/>
    <x v="84"/>
    <x v="5"/>
    <x v="6"/>
    <x v="30"/>
    <x v="179"/>
    <x v="47"/>
    <x v="17"/>
    <x v="0"/>
    <x v="3"/>
    <x v="100"/>
    <x v="2"/>
    <x v="2423"/>
    <x v="4033"/>
    <x v="55"/>
    <x v="0"/>
    <x v="2"/>
    <x v="1"/>
    <x v="23"/>
    <x v="1940"/>
    <x v="239"/>
    <x v="1513"/>
    <x v="0"/>
    <x v="3091"/>
    <x v="0"/>
    <x v="1"/>
    <x v="2044"/>
    <x v="13"/>
    <x v="3151"/>
    <x v="267"/>
    <x v="79"/>
    <x v="380"/>
    <x v="1"/>
    <x v="380"/>
  </r>
  <r>
    <x v="88"/>
    <x v="2117"/>
    <x v="112"/>
    <x v="3"/>
    <x v="4"/>
    <x v="10"/>
    <x v="179"/>
    <x v="44"/>
    <x v="8"/>
    <x v="1"/>
    <x v="36"/>
    <x v="141"/>
    <x v="17"/>
    <x v="1184"/>
    <x v="3936"/>
    <x v="40"/>
    <x v="0"/>
    <x v="0"/>
    <x v="1"/>
    <x v="23"/>
    <x v="2169"/>
    <x v="55"/>
    <x v="475"/>
    <x v="0"/>
    <x v="2300"/>
    <x v="58"/>
    <x v="0"/>
    <x v="0"/>
    <x v="0"/>
    <x v="2310"/>
    <x v="703"/>
    <x v="377"/>
    <x v="380"/>
    <x v="1"/>
    <x v="380"/>
  </r>
  <r>
    <x v="4457"/>
    <x v="2118"/>
    <x v="14"/>
    <x v="4"/>
    <x v="5"/>
    <x v="795"/>
    <x v="124"/>
    <x v="56"/>
    <x v="8"/>
    <x v="2"/>
    <x v="52"/>
    <x v="50"/>
    <x v="32"/>
    <x v="747"/>
    <x v="1372"/>
    <x v="25"/>
    <x v="0"/>
    <x v="0"/>
    <x v="1"/>
    <x v="23"/>
    <x v="901"/>
    <x v="23"/>
    <x v="257"/>
    <x v="77"/>
    <x v="862"/>
    <x v="1970"/>
    <x v="436"/>
    <x v="141"/>
    <x v="0"/>
    <x v="1016"/>
    <x v="574"/>
    <x v="249"/>
    <x v="380"/>
    <x v="1"/>
    <x v="380"/>
  </r>
  <r>
    <x v="4443"/>
    <x v="2119"/>
    <x v="16"/>
    <x v="4"/>
    <x v="5"/>
    <x v="792"/>
    <x v="124"/>
    <x v="50"/>
    <x v="19"/>
    <x v="3"/>
    <x v="54"/>
    <x v="50"/>
    <x v="34"/>
    <x v="2119"/>
    <x v="3602"/>
    <x v="23"/>
    <x v="0"/>
    <x v="0"/>
    <x v="1"/>
    <x v="23"/>
    <x v="2166"/>
    <x v="32"/>
    <x v="284"/>
    <x v="0"/>
    <x v="2162"/>
    <x v="2726"/>
    <x v="163"/>
    <x v="461"/>
    <x v="6"/>
    <x v="2116"/>
    <x v="1733"/>
    <x v="1421"/>
    <x v="380"/>
    <x v="1"/>
    <x v="380"/>
  </r>
  <r>
    <x v="4430"/>
    <x v="2120"/>
    <x v="14"/>
    <x v="4"/>
    <x v="5"/>
    <x v="788"/>
    <x v="124"/>
    <x v="53"/>
    <x v="17"/>
    <x v="3"/>
    <x v="60"/>
    <x v="60"/>
    <x v="40"/>
    <x v="814"/>
    <x v="1484"/>
    <x v="17"/>
    <x v="0"/>
    <x v="0"/>
    <x v="1"/>
    <x v="23"/>
    <x v="1184"/>
    <x v="110"/>
    <x v="430"/>
    <x v="36"/>
    <x v="1268"/>
    <x v="3125"/>
    <x v="826"/>
    <x v="74"/>
    <x v="0"/>
    <x v="1244"/>
    <x v="2512"/>
    <x v="2206"/>
    <x v="380"/>
    <x v="1"/>
    <x v="380"/>
  </r>
  <r>
    <x v="4427"/>
    <x v="2121"/>
    <x v="14"/>
    <x v="4"/>
    <x v="5"/>
    <x v="785"/>
    <x v="124"/>
    <x v="55"/>
    <x v="17"/>
    <x v="2"/>
    <x v="48"/>
    <x v="94"/>
    <x v="28"/>
    <x v="311"/>
    <x v="475"/>
    <x v="29"/>
    <x v="0"/>
    <x v="0"/>
    <x v="1"/>
    <x v="23"/>
    <x v="402"/>
    <x v="18"/>
    <x v="241"/>
    <x v="0"/>
    <x v="517"/>
    <x v="1394"/>
    <x v="305"/>
    <x v="155"/>
    <x v="0"/>
    <x v="581"/>
    <x v="705"/>
    <x v="379"/>
    <x v="380"/>
    <x v="1"/>
    <x v="380"/>
  </r>
  <r>
    <x v="4424"/>
    <x v="2122"/>
    <x v="14"/>
    <x v="4"/>
    <x v="5"/>
    <x v="784"/>
    <x v="124"/>
    <x v="55"/>
    <x v="8"/>
    <x v="2"/>
    <x v="48"/>
    <x v="92"/>
    <x v="28"/>
    <x v="788"/>
    <x v="1254"/>
    <x v="29"/>
    <x v="0"/>
    <x v="0"/>
    <x v="1"/>
    <x v="23"/>
    <x v="738"/>
    <x v="528"/>
    <x v="895"/>
    <x v="2"/>
    <x v="1230"/>
    <x v="3046"/>
    <x v="1"/>
    <x v="1701"/>
    <x v="6"/>
    <x v="1315"/>
    <x v="901"/>
    <x v="579"/>
    <x v="380"/>
    <x v="1"/>
    <x v="380"/>
  </r>
  <r>
    <x v="4415"/>
    <x v="2123"/>
    <x v="14"/>
    <x v="4"/>
    <x v="5"/>
    <x v="782"/>
    <x v="124"/>
    <x v="56"/>
    <x v="13"/>
    <x v="2"/>
    <x v="49"/>
    <x v="121"/>
    <x v="29"/>
    <x v="884"/>
    <x v="1715"/>
    <x v="28"/>
    <x v="0"/>
    <x v="0"/>
    <x v="1"/>
    <x v="23"/>
    <x v="953"/>
    <x v="37"/>
    <x v="290"/>
    <x v="14"/>
    <x v="907"/>
    <x v="2515"/>
    <x v="5"/>
    <x v="876"/>
    <x v="1"/>
    <x v="1001"/>
    <x v="814"/>
    <x v="490"/>
    <x v="380"/>
    <x v="1"/>
    <x v="380"/>
  </r>
  <r>
    <x v="4411"/>
    <x v="2124"/>
    <x v="14"/>
    <x v="4"/>
    <x v="5"/>
    <x v="779"/>
    <x v="124"/>
    <x v="55"/>
    <x v="17"/>
    <x v="2"/>
    <x v="50"/>
    <x v="47"/>
    <x v="30"/>
    <x v="1654"/>
    <x v="2698"/>
    <x v="27"/>
    <x v="0"/>
    <x v="0"/>
    <x v="1"/>
    <x v="23"/>
    <x v="1458"/>
    <x v="46"/>
    <x v="308"/>
    <x v="22"/>
    <x v="1406"/>
    <x v="1766"/>
    <x v="1"/>
    <x v="1735"/>
    <x v="6"/>
    <x v="1530"/>
    <x v="653"/>
    <x v="327"/>
    <x v="380"/>
    <x v="1"/>
    <x v="380"/>
  </r>
  <r>
    <x v="4385"/>
    <x v="2125"/>
    <x v="16"/>
    <x v="4"/>
    <x v="5"/>
    <x v="771"/>
    <x v="124"/>
    <x v="50"/>
    <x v="13"/>
    <x v="2"/>
    <x v="48"/>
    <x v="48"/>
    <x v="28"/>
    <x v="2005"/>
    <x v="3274"/>
    <x v="29"/>
    <x v="0"/>
    <x v="0"/>
    <x v="1"/>
    <x v="23"/>
    <x v="1722"/>
    <x v="47"/>
    <x v="311"/>
    <x v="3"/>
    <x v="1686"/>
    <x v="2793"/>
    <x v="695"/>
    <x v="112"/>
    <x v="14"/>
    <x v="1693"/>
    <x v="1762"/>
    <x v="1449"/>
    <x v="380"/>
    <x v="1"/>
    <x v="380"/>
  </r>
  <r>
    <x v="4363"/>
    <x v="2126"/>
    <x v="14"/>
    <x v="4"/>
    <x v="5"/>
    <x v="769"/>
    <x v="124"/>
    <x v="53"/>
    <x v="17"/>
    <x v="2"/>
    <x v="48"/>
    <x v="50"/>
    <x v="28"/>
    <x v="2008"/>
    <x v="3193"/>
    <x v="29"/>
    <x v="0"/>
    <x v="0"/>
    <x v="1"/>
    <x v="23"/>
    <x v="1660"/>
    <x v="100"/>
    <x v="417"/>
    <x v="39"/>
    <x v="1738"/>
    <x v="2600"/>
    <x v="675"/>
    <x v="119"/>
    <x v="13"/>
    <x v="1763"/>
    <x v="1520"/>
    <x v="1206"/>
    <x v="380"/>
    <x v="1"/>
    <x v="380"/>
  </r>
  <r>
    <x v="4361"/>
    <x v="2127"/>
    <x v="14"/>
    <x v="4"/>
    <x v="5"/>
    <x v="768"/>
    <x v="124"/>
    <x v="54"/>
    <x v="17"/>
    <x v="2"/>
    <x v="57"/>
    <x v="161"/>
    <x v="37"/>
    <x v="1037"/>
    <x v="1773"/>
    <x v="20"/>
    <x v="0"/>
    <x v="0"/>
    <x v="1"/>
    <x v="23"/>
    <x v="1220"/>
    <x v="339"/>
    <x v="627"/>
    <x v="157"/>
    <x v="1545"/>
    <x v="1278"/>
    <x v="653"/>
    <x v="115"/>
    <x v="0"/>
    <x v="1584"/>
    <x v="1369"/>
    <x v="1053"/>
    <x v="380"/>
    <x v="1"/>
    <x v="380"/>
  </r>
  <r>
    <x v="4304"/>
    <x v="2128"/>
    <x v="24"/>
    <x v="4"/>
    <x v="0"/>
    <x v="765"/>
    <x v="124"/>
    <x v="66"/>
    <x v="33"/>
    <x v="9"/>
    <x v="78"/>
    <x v="198"/>
    <x v="0"/>
    <x v="0"/>
    <x v="0"/>
    <x v="56"/>
    <x v="14"/>
    <x v="9"/>
    <x v="1"/>
    <x v="23"/>
    <x v="0"/>
    <x v="5"/>
    <x v="7"/>
    <x v="0"/>
    <x v="7"/>
    <x v="0"/>
    <x v="1"/>
    <x v="727"/>
    <x v="13"/>
    <x v="5"/>
    <x v="574"/>
    <x v="249"/>
    <x v="380"/>
    <x v="1"/>
    <x v="380"/>
  </r>
  <r>
    <x v="4262"/>
    <x v="2129"/>
    <x v="14"/>
    <x v="4"/>
    <x v="5"/>
    <x v="753"/>
    <x v="124"/>
    <x v="53"/>
    <x v="18"/>
    <x v="3"/>
    <x v="50"/>
    <x v="22"/>
    <x v="30"/>
    <x v="1144"/>
    <x v="2406"/>
    <x v="27"/>
    <x v="0"/>
    <x v="0"/>
    <x v="1"/>
    <x v="23"/>
    <x v="1302"/>
    <x v="160"/>
    <x v="479"/>
    <x v="103"/>
    <x v="1467"/>
    <x v="1238"/>
    <x v="5"/>
    <x v="1021"/>
    <x v="1"/>
    <x v="1276"/>
    <x v="3947"/>
    <x v="3760"/>
    <x v="380"/>
    <x v="1"/>
    <x v="380"/>
  </r>
  <r>
    <x v="4241"/>
    <x v="2130"/>
    <x v="14"/>
    <x v="4"/>
    <x v="5"/>
    <x v="746"/>
    <x v="124"/>
    <x v="55"/>
    <x v="8"/>
    <x v="2"/>
    <x v="52"/>
    <x v="119"/>
    <x v="32"/>
    <x v="430"/>
    <x v="643"/>
    <x v="25"/>
    <x v="0"/>
    <x v="0"/>
    <x v="1"/>
    <x v="23"/>
    <x v="566"/>
    <x v="40"/>
    <x v="297"/>
    <x v="69"/>
    <x v="681"/>
    <x v="1462"/>
    <x v="148"/>
    <x v="363"/>
    <x v="18"/>
    <x v="706"/>
    <x v="2169"/>
    <x v="1860"/>
    <x v="380"/>
    <x v="1"/>
    <x v="380"/>
  </r>
  <r>
    <x v="4255"/>
    <x v="2131"/>
    <x v="14"/>
    <x v="4"/>
    <x v="5"/>
    <x v="749"/>
    <x v="124"/>
    <x v="54"/>
    <x v="17"/>
    <x v="2"/>
    <x v="49"/>
    <x v="119"/>
    <x v="29"/>
    <x v="1168"/>
    <x v="2209"/>
    <x v="28"/>
    <x v="0"/>
    <x v="0"/>
    <x v="1"/>
    <x v="23"/>
    <x v="1182"/>
    <x v="432"/>
    <x v="630"/>
    <x v="222"/>
    <x v="1563"/>
    <x v="1443"/>
    <x v="585"/>
    <x v="131"/>
    <x v="0"/>
    <x v="1582"/>
    <x v="1633"/>
    <x v="1320"/>
    <x v="380"/>
    <x v="1"/>
    <x v="380"/>
  </r>
  <r>
    <x v="4238"/>
    <x v="2132"/>
    <x v="14"/>
    <x v="4"/>
    <x v="5"/>
    <x v="744"/>
    <x v="124"/>
    <x v="56"/>
    <x v="8"/>
    <x v="2"/>
    <x v="52"/>
    <x v="95"/>
    <x v="32"/>
    <x v="1342"/>
    <x v="2448"/>
    <x v="25"/>
    <x v="0"/>
    <x v="0"/>
    <x v="1"/>
    <x v="23"/>
    <x v="1378"/>
    <x v="113"/>
    <x v="433"/>
    <x v="7"/>
    <x v="1436"/>
    <x v="2791"/>
    <x v="773"/>
    <x v="87"/>
    <x v="0"/>
    <x v="1524"/>
    <x v="824"/>
    <x v="500"/>
    <x v="380"/>
    <x v="1"/>
    <x v="380"/>
  </r>
  <r>
    <x v="4240"/>
    <x v="2133"/>
    <x v="102"/>
    <x v="4"/>
    <x v="0"/>
    <x v="745"/>
    <x v="124"/>
    <x v="66"/>
    <x v="33"/>
    <x v="9"/>
    <x v="78"/>
    <x v="198"/>
    <x v="0"/>
    <x v="0"/>
    <x v="0"/>
    <x v="56"/>
    <x v="14"/>
    <x v="9"/>
    <x v="1"/>
    <x v="23"/>
    <x v="0"/>
    <x v="25"/>
    <x v="6"/>
    <x v="0"/>
    <x v="6"/>
    <x v="0"/>
    <x v="1"/>
    <x v="724"/>
    <x v="13"/>
    <x v="4"/>
    <x v="574"/>
    <x v="249"/>
    <x v="380"/>
    <x v="1"/>
    <x v="380"/>
  </r>
  <r>
    <x v="4414"/>
    <x v="2134"/>
    <x v="81"/>
    <x v="6"/>
    <x v="11"/>
    <x v="781"/>
    <x v="124"/>
    <x v="2"/>
    <x v="0"/>
    <x v="1"/>
    <x v="16"/>
    <x v="134"/>
    <x v="3"/>
    <x v="729"/>
    <x v="72"/>
    <x v="54"/>
    <x v="0"/>
    <x v="0"/>
    <x v="1"/>
    <x v="23"/>
    <x v="39"/>
    <x v="19"/>
    <x v="341"/>
    <x v="280"/>
    <x v="386"/>
    <x v="2929"/>
    <x v="0"/>
    <x v="0"/>
    <x v="12"/>
    <x v="367"/>
    <x v="4075"/>
    <x v="3970"/>
    <x v="380"/>
    <x v="1"/>
    <x v="380"/>
  </r>
  <r>
    <x v="49"/>
    <x v="2135"/>
    <x v="32"/>
    <x v="5"/>
    <x v="6"/>
    <x v="1"/>
    <x v="121"/>
    <x v="25"/>
    <x v="0"/>
    <x v="3"/>
    <x v="32"/>
    <x v="144"/>
    <x v="26"/>
    <x v="1935"/>
    <x v="2850"/>
    <x v="31"/>
    <x v="4"/>
    <x v="0"/>
    <x v="1"/>
    <x v="23"/>
    <x v="876"/>
    <x v="537"/>
    <x v="1435"/>
    <x v="352"/>
    <x v="3219"/>
    <x v="1117"/>
    <x v="5"/>
    <x v="1421"/>
    <x v="7"/>
    <x v="3218"/>
    <x v="4023"/>
    <x v="3884"/>
    <x v="380"/>
    <x v="1"/>
    <x v="380"/>
  </r>
  <r>
    <x v="49"/>
    <x v="2135"/>
    <x v="32"/>
    <x v="5"/>
    <x v="0"/>
    <x v="1"/>
    <x v="121"/>
    <x v="30"/>
    <x v="8"/>
    <x v="3"/>
    <x v="22"/>
    <x v="143"/>
    <x v="17"/>
    <x v="2282"/>
    <x v="3601"/>
    <x v="40"/>
    <x v="4"/>
    <x v="0"/>
    <x v="1"/>
    <x v="23"/>
    <x v="919"/>
    <x v="537"/>
    <x v="1435"/>
    <x v="352"/>
    <x v="3219"/>
    <x v="1117"/>
    <x v="5"/>
    <x v="1421"/>
    <x v="7"/>
    <x v="3218"/>
    <x v="4023"/>
    <x v="3884"/>
    <x v="380"/>
    <x v="1"/>
    <x v="380"/>
  </r>
  <r>
    <x v="49"/>
    <x v="2135"/>
    <x v="32"/>
    <x v="5"/>
    <x v="0"/>
    <x v="1"/>
    <x v="121"/>
    <x v="28"/>
    <x v="19"/>
    <x v="2"/>
    <x v="14"/>
    <x v="76"/>
    <x v="9"/>
    <x v="2193"/>
    <x v="3406"/>
    <x v="48"/>
    <x v="4"/>
    <x v="0"/>
    <x v="1"/>
    <x v="23"/>
    <x v="419"/>
    <x v="537"/>
    <x v="1435"/>
    <x v="352"/>
    <x v="3219"/>
    <x v="1117"/>
    <x v="5"/>
    <x v="1421"/>
    <x v="7"/>
    <x v="3218"/>
    <x v="4023"/>
    <x v="3884"/>
    <x v="380"/>
    <x v="1"/>
    <x v="380"/>
  </r>
  <r>
    <x v="49"/>
    <x v="2135"/>
    <x v="32"/>
    <x v="5"/>
    <x v="0"/>
    <x v="1"/>
    <x v="121"/>
    <x v="40"/>
    <x v="0"/>
    <x v="2"/>
    <x v="17"/>
    <x v="143"/>
    <x v="17"/>
    <x v="1103"/>
    <x v="525"/>
    <x v="40"/>
    <x v="5"/>
    <x v="0"/>
    <x v="1"/>
    <x v="23"/>
    <x v="119"/>
    <x v="537"/>
    <x v="1435"/>
    <x v="352"/>
    <x v="3219"/>
    <x v="1117"/>
    <x v="5"/>
    <x v="1421"/>
    <x v="7"/>
    <x v="3218"/>
    <x v="4023"/>
    <x v="3884"/>
    <x v="380"/>
    <x v="1"/>
    <x v="380"/>
  </r>
  <r>
    <x v="49"/>
    <x v="2135"/>
    <x v="32"/>
    <x v="5"/>
    <x v="0"/>
    <x v="1"/>
    <x v="121"/>
    <x v="39"/>
    <x v="24"/>
    <x v="5"/>
    <x v="44"/>
    <x v="175"/>
    <x v="38"/>
    <x v="2351"/>
    <x v="3897"/>
    <x v="19"/>
    <x v="4"/>
    <x v="0"/>
    <x v="1"/>
    <x v="23"/>
    <x v="2276"/>
    <x v="537"/>
    <x v="1435"/>
    <x v="352"/>
    <x v="3219"/>
    <x v="1117"/>
    <x v="5"/>
    <x v="1421"/>
    <x v="7"/>
    <x v="3218"/>
    <x v="4023"/>
    <x v="3884"/>
    <x v="380"/>
    <x v="1"/>
    <x v="380"/>
  </r>
  <r>
    <x v="49"/>
    <x v="2135"/>
    <x v="32"/>
    <x v="5"/>
    <x v="0"/>
    <x v="1"/>
    <x v="121"/>
    <x v="45"/>
    <x v="0"/>
    <x v="6"/>
    <x v="39"/>
    <x v="177"/>
    <x v="38"/>
    <x v="663"/>
    <x v="517"/>
    <x v="19"/>
    <x v="5"/>
    <x v="0"/>
    <x v="1"/>
    <x v="23"/>
    <x v="309"/>
    <x v="537"/>
    <x v="1435"/>
    <x v="352"/>
    <x v="3219"/>
    <x v="1117"/>
    <x v="5"/>
    <x v="1421"/>
    <x v="7"/>
    <x v="3218"/>
    <x v="4023"/>
    <x v="3884"/>
    <x v="380"/>
    <x v="1"/>
    <x v="380"/>
  </r>
  <r>
    <x v="2067"/>
    <x v="2136"/>
    <x v="14"/>
    <x v="2"/>
    <x v="3"/>
    <x v="31"/>
    <x v="179"/>
    <x v="62"/>
    <x v="0"/>
    <x v="3"/>
    <x v="73"/>
    <x v="193"/>
    <x v="53"/>
    <x v="1327"/>
    <x v="3003"/>
    <x v="4"/>
    <x v="0"/>
    <x v="0"/>
    <x v="1"/>
    <x v="23"/>
    <x v="2206"/>
    <x v="185"/>
    <x v="770"/>
    <x v="0"/>
    <x v="2510"/>
    <x v="1588"/>
    <x v="684"/>
    <x v="157"/>
    <x v="14"/>
    <x v="2423"/>
    <x v="1433"/>
    <x v="1117"/>
    <x v="380"/>
    <x v="1"/>
    <x v="380"/>
  </r>
  <r>
    <x v="4225"/>
    <x v="2137"/>
    <x v="0"/>
    <x v="4"/>
    <x v="5"/>
    <x v="741"/>
    <x v="124"/>
    <x v="55"/>
    <x v="13"/>
    <x v="3"/>
    <x v="58"/>
    <x v="164"/>
    <x v="38"/>
    <x v="1968"/>
    <x v="3606"/>
    <x v="19"/>
    <x v="0"/>
    <x v="0"/>
    <x v="1"/>
    <x v="23"/>
    <x v="2257"/>
    <x v="716"/>
    <x v="565"/>
    <x v="59"/>
    <x v="2503"/>
    <x v="2474"/>
    <x v="865"/>
    <x v="109"/>
    <x v="20"/>
    <x v="2485"/>
    <x v="652"/>
    <x v="326"/>
    <x v="380"/>
    <x v="1"/>
    <x v="380"/>
  </r>
  <r>
    <x v="2756"/>
    <x v="2138"/>
    <x v="14"/>
    <x v="2"/>
    <x v="3"/>
    <x v="43"/>
    <x v="192"/>
    <x v="62"/>
    <x v="0"/>
    <x v="1"/>
    <x v="39"/>
    <x v="114"/>
    <x v="19"/>
    <x v="91"/>
    <x v="262"/>
    <x v="38"/>
    <x v="0"/>
    <x v="0"/>
    <x v="1"/>
    <x v="23"/>
    <x v="181"/>
    <x v="220"/>
    <x v="773"/>
    <x v="56"/>
    <x v="564"/>
    <x v="953"/>
    <x v="144"/>
    <x v="340"/>
    <x v="0"/>
    <x v="640"/>
    <x v="595"/>
    <x v="268"/>
    <x v="380"/>
    <x v="1"/>
    <x v="380"/>
  </r>
  <r>
    <x v="3614"/>
    <x v="2139"/>
    <x v="86"/>
    <x v="2"/>
    <x v="0"/>
    <x v="63"/>
    <x v="192"/>
    <x v="66"/>
    <x v="33"/>
    <x v="9"/>
    <x v="78"/>
    <x v="198"/>
    <x v="0"/>
    <x v="0"/>
    <x v="0"/>
    <x v="56"/>
    <x v="14"/>
    <x v="9"/>
    <x v="1"/>
    <x v="23"/>
    <x v="0"/>
    <x v="46"/>
    <x v="48"/>
    <x v="0"/>
    <x v="48"/>
    <x v="347"/>
    <x v="0"/>
    <x v="0"/>
    <x v="5"/>
    <x v="43"/>
    <x v="3299"/>
    <x v="3025"/>
    <x v="380"/>
    <x v="1"/>
    <x v="380"/>
  </r>
  <r>
    <x v="3919"/>
    <x v="2140"/>
    <x v="14"/>
    <x v="2"/>
    <x v="3"/>
    <x v="73"/>
    <x v="192"/>
    <x v="62"/>
    <x v="0"/>
    <x v="2"/>
    <x v="52"/>
    <x v="124"/>
    <x v="32"/>
    <x v="760"/>
    <x v="1915"/>
    <x v="25"/>
    <x v="0"/>
    <x v="0"/>
    <x v="1"/>
    <x v="23"/>
    <x v="1133"/>
    <x v="46"/>
    <x v="487"/>
    <x v="2"/>
    <x v="1250"/>
    <x v="239"/>
    <x v="0"/>
    <x v="0"/>
    <x v="0"/>
    <x v="1179"/>
    <x v="3308"/>
    <x v="3037"/>
    <x v="380"/>
    <x v="1"/>
    <x v="380"/>
  </r>
  <r>
    <x v="4057"/>
    <x v="2141"/>
    <x v="14"/>
    <x v="2"/>
    <x v="3"/>
    <x v="79"/>
    <x v="192"/>
    <x v="62"/>
    <x v="0"/>
    <x v="2"/>
    <x v="52"/>
    <x v="130"/>
    <x v="32"/>
    <x v="1052"/>
    <x v="2166"/>
    <x v="25"/>
    <x v="0"/>
    <x v="0"/>
    <x v="1"/>
    <x v="23"/>
    <x v="1252"/>
    <x v="46"/>
    <x v="487"/>
    <x v="2"/>
    <x v="1350"/>
    <x v="243"/>
    <x v="0"/>
    <x v="0"/>
    <x v="0"/>
    <x v="1363"/>
    <x v="1773"/>
    <x v="1460"/>
    <x v="380"/>
    <x v="1"/>
    <x v="380"/>
  </r>
  <r>
    <x v="4174"/>
    <x v="2142"/>
    <x v="14"/>
    <x v="2"/>
    <x v="3"/>
    <x v="83"/>
    <x v="192"/>
    <x v="58"/>
    <x v="17"/>
    <x v="2"/>
    <x v="52"/>
    <x v="123"/>
    <x v="32"/>
    <x v="1188"/>
    <x v="2282"/>
    <x v="25"/>
    <x v="0"/>
    <x v="0"/>
    <x v="1"/>
    <x v="23"/>
    <x v="1307"/>
    <x v="46"/>
    <x v="342"/>
    <x v="2"/>
    <x v="1283"/>
    <x v="1207"/>
    <x v="383"/>
    <x v="193"/>
    <x v="0"/>
    <x v="1150"/>
    <x v="3803"/>
    <x v="3589"/>
    <x v="380"/>
    <x v="1"/>
    <x v="380"/>
  </r>
  <r>
    <x v="4382"/>
    <x v="2143"/>
    <x v="14"/>
    <x v="2"/>
    <x v="3"/>
    <x v="91"/>
    <x v="192"/>
    <x v="62"/>
    <x v="0"/>
    <x v="1"/>
    <x v="52"/>
    <x v="130"/>
    <x v="32"/>
    <x v="150"/>
    <x v="293"/>
    <x v="25"/>
    <x v="0"/>
    <x v="0"/>
    <x v="1"/>
    <x v="23"/>
    <x v="306"/>
    <x v="46"/>
    <x v="487"/>
    <x v="3"/>
    <x v="563"/>
    <x v="2958"/>
    <x v="527"/>
    <x v="90"/>
    <x v="8"/>
    <x v="592"/>
    <x v="2307"/>
    <x v="1998"/>
    <x v="380"/>
    <x v="1"/>
    <x v="380"/>
  </r>
  <r>
    <x v="190"/>
    <x v="2144"/>
    <x v="14"/>
    <x v="2"/>
    <x v="3"/>
    <x v="105"/>
    <x v="192"/>
    <x v="62"/>
    <x v="0"/>
    <x v="2"/>
    <x v="52"/>
    <x v="129"/>
    <x v="32"/>
    <x v="822"/>
    <x v="1664"/>
    <x v="25"/>
    <x v="0"/>
    <x v="0"/>
    <x v="1"/>
    <x v="23"/>
    <x v="1020"/>
    <x v="46"/>
    <x v="487"/>
    <x v="5"/>
    <x v="1152"/>
    <x v="162"/>
    <x v="65"/>
    <x v="589"/>
    <x v="0"/>
    <x v="1169"/>
    <x v="1813"/>
    <x v="1501"/>
    <x v="380"/>
    <x v="1"/>
    <x v="380"/>
  </r>
  <r>
    <x v="299"/>
    <x v="2145"/>
    <x v="14"/>
    <x v="2"/>
    <x v="3"/>
    <x v="111"/>
    <x v="192"/>
    <x v="56"/>
    <x v="13"/>
    <x v="2"/>
    <x v="52"/>
    <x v="129"/>
    <x v="32"/>
    <x v="1124"/>
    <x v="2021"/>
    <x v="25"/>
    <x v="0"/>
    <x v="0"/>
    <x v="1"/>
    <x v="23"/>
    <x v="1181"/>
    <x v="84"/>
    <x v="625"/>
    <x v="4"/>
    <x v="1402"/>
    <x v="2002"/>
    <x v="5"/>
    <x v="1008"/>
    <x v="6"/>
    <x v="1452"/>
    <x v="1279"/>
    <x v="963"/>
    <x v="380"/>
    <x v="1"/>
    <x v="380"/>
  </r>
  <r>
    <x v="378"/>
    <x v="2146"/>
    <x v="14"/>
    <x v="2"/>
    <x v="3"/>
    <x v="119"/>
    <x v="192"/>
    <x v="56"/>
    <x v="13"/>
    <x v="2"/>
    <x v="49"/>
    <x v="122"/>
    <x v="29"/>
    <x v="603"/>
    <x v="922"/>
    <x v="28"/>
    <x v="0"/>
    <x v="0"/>
    <x v="1"/>
    <x v="23"/>
    <x v="636"/>
    <x v="24"/>
    <x v="384"/>
    <x v="0"/>
    <x v="756"/>
    <x v="834"/>
    <x v="348"/>
    <x v="171"/>
    <x v="0"/>
    <x v="817"/>
    <x v="1305"/>
    <x v="989"/>
    <x v="380"/>
    <x v="1"/>
    <x v="380"/>
  </r>
  <r>
    <x v="503"/>
    <x v="2147"/>
    <x v="14"/>
    <x v="2"/>
    <x v="3"/>
    <x v="129"/>
    <x v="192"/>
    <x v="53"/>
    <x v="17"/>
    <x v="2"/>
    <x v="49"/>
    <x v="124"/>
    <x v="29"/>
    <x v="1282"/>
    <x v="1996"/>
    <x v="28"/>
    <x v="0"/>
    <x v="0"/>
    <x v="1"/>
    <x v="23"/>
    <x v="1069"/>
    <x v="27"/>
    <x v="407"/>
    <x v="0"/>
    <x v="1125"/>
    <x v="564"/>
    <x v="161"/>
    <x v="385"/>
    <x v="12"/>
    <x v="1083"/>
    <x v="3067"/>
    <x v="2778"/>
    <x v="380"/>
    <x v="1"/>
    <x v="380"/>
  </r>
  <r>
    <x v="553"/>
    <x v="2148"/>
    <x v="14"/>
    <x v="2"/>
    <x v="3"/>
    <x v="133"/>
    <x v="192"/>
    <x v="56"/>
    <x v="13"/>
    <x v="2"/>
    <x v="55"/>
    <x v="127"/>
    <x v="35"/>
    <x v="1382"/>
    <x v="2464"/>
    <x v="22"/>
    <x v="0"/>
    <x v="0"/>
    <x v="1"/>
    <x v="23"/>
    <x v="1475"/>
    <x v="378"/>
    <x v="879"/>
    <x v="52"/>
    <x v="1860"/>
    <x v="1118"/>
    <x v="617"/>
    <x v="139"/>
    <x v="0"/>
    <x v="1787"/>
    <x v="2968"/>
    <x v="2674"/>
    <x v="380"/>
    <x v="1"/>
    <x v="380"/>
  </r>
  <r>
    <x v="685"/>
    <x v="2149"/>
    <x v="14"/>
    <x v="2"/>
    <x v="3"/>
    <x v="143"/>
    <x v="192"/>
    <x v="62"/>
    <x v="0"/>
    <x v="2"/>
    <x v="49"/>
    <x v="125"/>
    <x v="29"/>
    <x v="493"/>
    <x v="1044"/>
    <x v="28"/>
    <x v="0"/>
    <x v="0"/>
    <x v="1"/>
    <x v="23"/>
    <x v="682"/>
    <x v="52"/>
    <x v="520"/>
    <x v="5"/>
    <x v="890"/>
    <x v="2395"/>
    <x v="498"/>
    <x v="124"/>
    <x v="0"/>
    <x v="914"/>
    <x v="2027"/>
    <x v="1716"/>
    <x v="380"/>
    <x v="1"/>
    <x v="380"/>
  </r>
  <r>
    <x v="905"/>
    <x v="2150"/>
    <x v="14"/>
    <x v="2"/>
    <x v="3"/>
    <x v="163"/>
    <x v="192"/>
    <x v="53"/>
    <x v="17"/>
    <x v="2"/>
    <x v="64"/>
    <x v="177"/>
    <x v="44"/>
    <x v="1104"/>
    <x v="1724"/>
    <x v="13"/>
    <x v="0"/>
    <x v="0"/>
    <x v="1"/>
    <x v="23"/>
    <x v="1389"/>
    <x v="100"/>
    <x v="653"/>
    <x v="6"/>
    <x v="1611"/>
    <x v="1907"/>
    <x v="598"/>
    <x v="131"/>
    <x v="0"/>
    <x v="1551"/>
    <x v="3053"/>
    <x v="2764"/>
    <x v="380"/>
    <x v="1"/>
    <x v="380"/>
  </r>
  <r>
    <x v="1006"/>
    <x v="2151"/>
    <x v="14"/>
    <x v="2"/>
    <x v="3"/>
    <x v="173"/>
    <x v="192"/>
    <x v="53"/>
    <x v="19"/>
    <x v="3"/>
    <x v="63"/>
    <x v="176"/>
    <x v="43"/>
    <x v="1576"/>
    <x v="3178"/>
    <x v="14"/>
    <x v="0"/>
    <x v="0"/>
    <x v="1"/>
    <x v="23"/>
    <x v="2059"/>
    <x v="100"/>
    <x v="653"/>
    <x v="6"/>
    <x v="2278"/>
    <x v="958"/>
    <x v="155"/>
    <x v="476"/>
    <x v="15"/>
    <x v="2200"/>
    <x v="2349"/>
    <x v="2041"/>
    <x v="380"/>
    <x v="1"/>
    <x v="380"/>
  </r>
  <r>
    <x v="1036"/>
    <x v="2152"/>
    <x v="14"/>
    <x v="2"/>
    <x v="3"/>
    <x v="179"/>
    <x v="192"/>
    <x v="53"/>
    <x v="17"/>
    <x v="3"/>
    <x v="63"/>
    <x v="176"/>
    <x v="43"/>
    <x v="1534"/>
    <x v="2857"/>
    <x v="14"/>
    <x v="0"/>
    <x v="0"/>
    <x v="1"/>
    <x v="23"/>
    <x v="1884"/>
    <x v="105"/>
    <x v="661"/>
    <x v="4"/>
    <x v="2106"/>
    <x v="2376"/>
    <x v="5"/>
    <x v="1175"/>
    <x v="1"/>
    <x v="2040"/>
    <x v="2524"/>
    <x v="2218"/>
    <x v="380"/>
    <x v="1"/>
    <x v="380"/>
  </r>
  <r>
    <x v="1120"/>
    <x v="2153"/>
    <x v="14"/>
    <x v="2"/>
    <x v="3"/>
    <x v="187"/>
    <x v="192"/>
    <x v="56"/>
    <x v="13"/>
    <x v="2"/>
    <x v="52"/>
    <x v="117"/>
    <x v="32"/>
    <x v="1598"/>
    <x v="2794"/>
    <x v="25"/>
    <x v="0"/>
    <x v="0"/>
    <x v="1"/>
    <x v="23"/>
    <x v="1572"/>
    <x v="106"/>
    <x v="662"/>
    <x v="4"/>
    <x v="1791"/>
    <x v="834"/>
    <x v="516"/>
    <x v="169"/>
    <x v="0"/>
    <x v="1780"/>
    <x v="1891"/>
    <x v="1579"/>
    <x v="380"/>
    <x v="1"/>
    <x v="380"/>
  </r>
  <r>
    <x v="1073"/>
    <x v="2154"/>
    <x v="14"/>
    <x v="2"/>
    <x v="3"/>
    <x v="180"/>
    <x v="211"/>
    <x v="62"/>
    <x v="0"/>
    <x v="1"/>
    <x v="52"/>
    <x v="119"/>
    <x v="32"/>
    <x v="307"/>
    <x v="399"/>
    <x v="25"/>
    <x v="0"/>
    <x v="0"/>
    <x v="1"/>
    <x v="23"/>
    <x v="400"/>
    <x v="220"/>
    <x v="799"/>
    <x v="4"/>
    <x v="828"/>
    <x v="37"/>
    <x v="0"/>
    <x v="0"/>
    <x v="0"/>
    <x v="962"/>
    <x v="600"/>
    <x v="273"/>
    <x v="380"/>
    <x v="1"/>
    <x v="380"/>
  </r>
  <r>
    <x v="945"/>
    <x v="2155"/>
    <x v="14"/>
    <x v="2"/>
    <x v="3"/>
    <x v="168"/>
    <x v="211"/>
    <x v="56"/>
    <x v="8"/>
    <x v="2"/>
    <x v="49"/>
    <x v="119"/>
    <x v="29"/>
    <x v="439"/>
    <x v="658"/>
    <x v="28"/>
    <x v="0"/>
    <x v="0"/>
    <x v="1"/>
    <x v="23"/>
    <x v="519"/>
    <x v="555"/>
    <x v="914"/>
    <x v="5"/>
    <x v="1040"/>
    <x v="1337"/>
    <x v="457"/>
    <x v="142"/>
    <x v="8"/>
    <x v="1071"/>
    <x v="1693"/>
    <x v="1380"/>
    <x v="380"/>
    <x v="1"/>
    <x v="380"/>
  </r>
  <r>
    <x v="911"/>
    <x v="2156"/>
    <x v="14"/>
    <x v="2"/>
    <x v="3"/>
    <x v="164"/>
    <x v="211"/>
    <x v="56"/>
    <x v="8"/>
    <x v="1"/>
    <x v="49"/>
    <x v="123"/>
    <x v="29"/>
    <x v="623"/>
    <x v="495"/>
    <x v="28"/>
    <x v="0"/>
    <x v="0"/>
    <x v="1"/>
    <x v="23"/>
    <x v="424"/>
    <x v="20"/>
    <x v="348"/>
    <x v="6"/>
    <x v="598"/>
    <x v="483"/>
    <x v="1"/>
    <x v="1567"/>
    <x v="1"/>
    <x v="647"/>
    <x v="1338"/>
    <x v="1022"/>
    <x v="380"/>
    <x v="1"/>
    <x v="380"/>
  </r>
  <r>
    <x v="817"/>
    <x v="2157"/>
    <x v="14"/>
    <x v="2"/>
    <x v="3"/>
    <x v="154"/>
    <x v="211"/>
    <x v="55"/>
    <x v="17"/>
    <x v="2"/>
    <x v="49"/>
    <x v="125"/>
    <x v="29"/>
    <x v="994"/>
    <x v="1653"/>
    <x v="28"/>
    <x v="0"/>
    <x v="0"/>
    <x v="1"/>
    <x v="23"/>
    <x v="928"/>
    <x v="328"/>
    <x v="786"/>
    <x v="134"/>
    <x v="1409"/>
    <x v="193"/>
    <x v="54"/>
    <x v="630"/>
    <x v="0"/>
    <x v="1608"/>
    <x v="532"/>
    <x v="208"/>
    <x v="380"/>
    <x v="1"/>
    <x v="380"/>
  </r>
  <r>
    <x v="495"/>
    <x v="2158"/>
    <x v="14"/>
    <x v="2"/>
    <x v="3"/>
    <x v="128"/>
    <x v="211"/>
    <x v="62"/>
    <x v="0"/>
    <x v="2"/>
    <x v="49"/>
    <x v="125"/>
    <x v="29"/>
    <x v="188"/>
    <x v="532"/>
    <x v="28"/>
    <x v="0"/>
    <x v="0"/>
    <x v="1"/>
    <x v="23"/>
    <x v="446"/>
    <x v="237"/>
    <x v="775"/>
    <x v="268"/>
    <x v="1076"/>
    <x v="2420"/>
    <x v="497"/>
    <x v="135"/>
    <x v="0"/>
    <x v="1090"/>
    <x v="2065"/>
    <x v="1754"/>
    <x v="380"/>
    <x v="1"/>
    <x v="380"/>
  </r>
  <r>
    <x v="332"/>
    <x v="2159"/>
    <x v="14"/>
    <x v="2"/>
    <x v="3"/>
    <x v="114"/>
    <x v="211"/>
    <x v="53"/>
    <x v="17"/>
    <x v="2"/>
    <x v="56"/>
    <x v="94"/>
    <x v="36"/>
    <x v="1196"/>
    <x v="2236"/>
    <x v="21"/>
    <x v="0"/>
    <x v="0"/>
    <x v="1"/>
    <x v="23"/>
    <x v="1401"/>
    <x v="296"/>
    <x v="782"/>
    <x v="3"/>
    <x v="1700"/>
    <x v="2644"/>
    <x v="1"/>
    <x v="1805"/>
    <x v="1"/>
    <x v="1434"/>
    <x v="4046"/>
    <x v="3923"/>
    <x v="380"/>
    <x v="1"/>
    <x v="380"/>
  </r>
  <r>
    <x v="145"/>
    <x v="2160"/>
    <x v="14"/>
    <x v="2"/>
    <x v="3"/>
    <x v="102"/>
    <x v="211"/>
    <x v="52"/>
    <x v="0"/>
    <x v="1"/>
    <x v="52"/>
    <x v="114"/>
    <x v="32"/>
    <x v="41"/>
    <x v="98"/>
    <x v="25"/>
    <x v="0"/>
    <x v="0"/>
    <x v="1"/>
    <x v="23"/>
    <x v="149"/>
    <x v="30"/>
    <x v="304"/>
    <x v="4"/>
    <x v="415"/>
    <x v="1026"/>
    <x v="207"/>
    <x v="173"/>
    <x v="0"/>
    <x v="365"/>
    <x v="4274"/>
    <x v="4259"/>
    <x v="380"/>
    <x v="1"/>
    <x v="380"/>
  </r>
  <r>
    <x v="1108"/>
    <x v="2161"/>
    <x v="14"/>
    <x v="2"/>
    <x v="3"/>
    <x v="186"/>
    <x v="192"/>
    <x v="56"/>
    <x v="8"/>
    <x v="2"/>
    <x v="50"/>
    <x v="115"/>
    <x v="30"/>
    <x v="613"/>
    <x v="989"/>
    <x v="27"/>
    <x v="0"/>
    <x v="0"/>
    <x v="1"/>
    <x v="23"/>
    <x v="684"/>
    <x v="92"/>
    <x v="637"/>
    <x v="84"/>
    <x v="1050"/>
    <x v="160"/>
    <x v="79"/>
    <x v="556"/>
    <x v="0"/>
    <x v="1099"/>
    <x v="1448"/>
    <x v="1132"/>
    <x v="380"/>
    <x v="1"/>
    <x v="380"/>
  </r>
  <r>
    <x v="1019"/>
    <x v="2162"/>
    <x v="14"/>
    <x v="2"/>
    <x v="3"/>
    <x v="176"/>
    <x v="192"/>
    <x v="62"/>
    <x v="0"/>
    <x v="2"/>
    <x v="52"/>
    <x v="134"/>
    <x v="32"/>
    <x v="891"/>
    <x v="2029"/>
    <x v="25"/>
    <x v="0"/>
    <x v="0"/>
    <x v="1"/>
    <x v="23"/>
    <x v="1188"/>
    <x v="98"/>
    <x v="649"/>
    <x v="0"/>
    <x v="1422"/>
    <x v="1630"/>
    <x v="379"/>
    <x v="206"/>
    <x v="0"/>
    <x v="1423"/>
    <x v="1908"/>
    <x v="1596"/>
    <x v="380"/>
    <x v="1"/>
    <x v="380"/>
  </r>
  <r>
    <x v="943"/>
    <x v="2163"/>
    <x v="14"/>
    <x v="2"/>
    <x v="3"/>
    <x v="168"/>
    <x v="192"/>
    <x v="56"/>
    <x v="13"/>
    <x v="2"/>
    <x v="49"/>
    <x v="119"/>
    <x v="29"/>
    <x v="780"/>
    <x v="1239"/>
    <x v="28"/>
    <x v="0"/>
    <x v="0"/>
    <x v="1"/>
    <x v="23"/>
    <x v="760"/>
    <x v="190"/>
    <x v="774"/>
    <x v="0"/>
    <x v="1162"/>
    <x v="1495"/>
    <x v="433"/>
    <x v="162"/>
    <x v="0"/>
    <x v="1200"/>
    <x v="1551"/>
    <x v="1237"/>
    <x v="380"/>
    <x v="1"/>
    <x v="380"/>
  </r>
  <r>
    <x v="829"/>
    <x v="2164"/>
    <x v="14"/>
    <x v="2"/>
    <x v="3"/>
    <x v="156"/>
    <x v="192"/>
    <x v="56"/>
    <x v="8"/>
    <x v="2"/>
    <x v="56"/>
    <x v="153"/>
    <x v="36"/>
    <x v="1467"/>
    <x v="2729"/>
    <x v="21"/>
    <x v="0"/>
    <x v="0"/>
    <x v="1"/>
    <x v="23"/>
    <x v="1633"/>
    <x v="371"/>
    <x v="870"/>
    <x v="2"/>
    <x v="1981"/>
    <x v="577"/>
    <x v="348"/>
    <x v="271"/>
    <x v="0"/>
    <x v="1997"/>
    <x v="1232"/>
    <x v="916"/>
    <x v="380"/>
    <x v="1"/>
    <x v="380"/>
  </r>
  <r>
    <x v="805"/>
    <x v="2165"/>
    <x v="14"/>
    <x v="2"/>
    <x v="3"/>
    <x v="152"/>
    <x v="192"/>
    <x v="56"/>
    <x v="13"/>
    <x v="2"/>
    <x v="49"/>
    <x v="124"/>
    <x v="29"/>
    <x v="1443"/>
    <x v="2544"/>
    <x v="28"/>
    <x v="0"/>
    <x v="0"/>
    <x v="1"/>
    <x v="23"/>
    <x v="1335"/>
    <x v="229"/>
    <x v="808"/>
    <x v="169"/>
    <x v="1761"/>
    <x v="2987"/>
    <x v="5"/>
    <x v="1099"/>
    <x v="6"/>
    <x v="1794"/>
    <x v="1278"/>
    <x v="962"/>
    <x v="380"/>
    <x v="1"/>
    <x v="380"/>
  </r>
  <r>
    <x v="585"/>
    <x v="2166"/>
    <x v="14"/>
    <x v="2"/>
    <x v="3"/>
    <x v="136"/>
    <x v="192"/>
    <x v="62"/>
    <x v="0"/>
    <x v="2"/>
    <x v="49"/>
    <x v="122"/>
    <x v="29"/>
    <x v="1039"/>
    <x v="2184"/>
    <x v="28"/>
    <x v="0"/>
    <x v="0"/>
    <x v="1"/>
    <x v="23"/>
    <x v="1168"/>
    <x v="248"/>
    <x v="823"/>
    <x v="140"/>
    <x v="1623"/>
    <x v="1976"/>
    <x v="409"/>
    <x v="205"/>
    <x v="8"/>
    <x v="1628"/>
    <x v="1823"/>
    <x v="1511"/>
    <x v="380"/>
    <x v="1"/>
    <x v="380"/>
  </r>
  <r>
    <x v="472"/>
    <x v="2167"/>
    <x v="14"/>
    <x v="2"/>
    <x v="3"/>
    <x v="126"/>
    <x v="192"/>
    <x v="55"/>
    <x v="17"/>
    <x v="2"/>
    <x v="49"/>
    <x v="122"/>
    <x v="29"/>
    <x v="1169"/>
    <x v="2085"/>
    <x v="28"/>
    <x v="0"/>
    <x v="0"/>
    <x v="1"/>
    <x v="23"/>
    <x v="1117"/>
    <x v="220"/>
    <x v="799"/>
    <x v="3"/>
    <x v="1482"/>
    <x v="2105"/>
    <x v="441"/>
    <x v="176"/>
    <x v="0"/>
    <x v="1545"/>
    <x v="1058"/>
    <x v="739"/>
    <x v="380"/>
    <x v="1"/>
    <x v="380"/>
  </r>
  <r>
    <x v="229"/>
    <x v="2168"/>
    <x v="14"/>
    <x v="2"/>
    <x v="3"/>
    <x v="108"/>
    <x v="192"/>
    <x v="56"/>
    <x v="13"/>
    <x v="2"/>
    <x v="55"/>
    <x v="127"/>
    <x v="35"/>
    <x v="938"/>
    <x v="1766"/>
    <x v="22"/>
    <x v="0"/>
    <x v="0"/>
    <x v="1"/>
    <x v="23"/>
    <x v="1160"/>
    <x v="229"/>
    <x v="808"/>
    <x v="96"/>
    <x v="1580"/>
    <x v="1751"/>
    <x v="513"/>
    <x v="159"/>
    <x v="0"/>
    <x v="1523"/>
    <x v="3108"/>
    <x v="2820"/>
    <x v="380"/>
    <x v="1"/>
    <x v="380"/>
  </r>
  <r>
    <x v="110"/>
    <x v="2169"/>
    <x v="60"/>
    <x v="6"/>
    <x v="7"/>
    <x v="100"/>
    <x v="192"/>
    <x v="66"/>
    <x v="33"/>
    <x v="9"/>
    <x v="78"/>
    <x v="198"/>
    <x v="0"/>
    <x v="0"/>
    <x v="0"/>
    <x v="56"/>
    <x v="14"/>
    <x v="9"/>
    <x v="1"/>
    <x v="23"/>
    <x v="0"/>
    <x v="71"/>
    <x v="631"/>
    <x v="0"/>
    <x v="284"/>
    <x v="0"/>
    <x v="1"/>
    <x v="1512"/>
    <x v="13"/>
    <x v="291"/>
    <x v="1642"/>
    <x v="1329"/>
    <x v="380"/>
    <x v="1"/>
    <x v="380"/>
  </r>
  <r>
    <x v="4504"/>
    <x v="2170"/>
    <x v="14"/>
    <x v="2"/>
    <x v="3"/>
    <x v="98"/>
    <x v="192"/>
    <x v="54"/>
    <x v="8"/>
    <x v="2"/>
    <x v="55"/>
    <x v="146"/>
    <x v="35"/>
    <x v="586"/>
    <x v="748"/>
    <x v="22"/>
    <x v="0"/>
    <x v="0"/>
    <x v="1"/>
    <x v="23"/>
    <x v="692"/>
    <x v="329"/>
    <x v="894"/>
    <x v="11"/>
    <x v="1192"/>
    <x v="141"/>
    <x v="0"/>
    <x v="0"/>
    <x v="1"/>
    <x v="1189"/>
    <x v="2379"/>
    <x v="2071"/>
    <x v="380"/>
    <x v="1"/>
    <x v="380"/>
  </r>
  <r>
    <x v="4355"/>
    <x v="2171"/>
    <x v="14"/>
    <x v="2"/>
    <x v="3"/>
    <x v="90"/>
    <x v="192"/>
    <x v="63"/>
    <x v="0"/>
    <x v="2"/>
    <x v="61"/>
    <x v="170"/>
    <x v="41"/>
    <x v="958"/>
    <x v="1737"/>
    <x v="16"/>
    <x v="0"/>
    <x v="0"/>
    <x v="1"/>
    <x v="23"/>
    <x v="1318"/>
    <x v="561"/>
    <x v="1104"/>
    <x v="45"/>
    <x v="1966"/>
    <x v="2634"/>
    <x v="1"/>
    <x v="1857"/>
    <x v="1"/>
    <x v="1884"/>
    <x v="2821"/>
    <x v="2523"/>
    <x v="380"/>
    <x v="1"/>
    <x v="380"/>
  </r>
  <r>
    <x v="4231"/>
    <x v="2172"/>
    <x v="14"/>
    <x v="2"/>
    <x v="3"/>
    <x v="86"/>
    <x v="192"/>
    <x v="62"/>
    <x v="0"/>
    <x v="2"/>
    <x v="61"/>
    <x v="157"/>
    <x v="41"/>
    <x v="918"/>
    <x v="1890"/>
    <x v="16"/>
    <x v="0"/>
    <x v="0"/>
    <x v="1"/>
    <x v="23"/>
    <x v="1384"/>
    <x v="230"/>
    <x v="809"/>
    <x v="27"/>
    <x v="1723"/>
    <x v="2889"/>
    <x v="728"/>
    <x v="107"/>
    <x v="8"/>
    <x v="1513"/>
    <x v="3983"/>
    <x v="3817"/>
    <x v="380"/>
    <x v="1"/>
    <x v="380"/>
  </r>
  <r>
    <x v="4035"/>
    <x v="2173"/>
    <x v="19"/>
    <x v="2"/>
    <x v="3"/>
    <x v="78"/>
    <x v="192"/>
    <x v="52"/>
    <x v="0"/>
    <x v="1"/>
    <x v="48"/>
    <x v="94"/>
    <x v="28"/>
    <x v="30"/>
    <x v="86"/>
    <x v="29"/>
    <x v="0"/>
    <x v="0"/>
    <x v="1"/>
    <x v="23"/>
    <x v="126"/>
    <x v="184"/>
    <x v="769"/>
    <x v="13"/>
    <x v="2431"/>
    <x v="2631"/>
    <x v="222"/>
    <x v="408"/>
    <x v="20"/>
    <x v="469"/>
    <x v="4330"/>
    <x v="4355"/>
    <x v="380"/>
    <x v="1"/>
    <x v="380"/>
  </r>
  <r>
    <x v="4035"/>
    <x v="2173"/>
    <x v="19"/>
    <x v="2"/>
    <x v="3"/>
    <x v="78"/>
    <x v="192"/>
    <x v="1"/>
    <x v="17"/>
    <x v="4"/>
    <x v="63"/>
    <x v="197"/>
    <x v="56"/>
    <x v="1334"/>
    <x v="2321"/>
    <x v="1"/>
    <x v="14"/>
    <x v="9"/>
    <x v="0"/>
    <x v="16"/>
    <x v="1610"/>
    <x v="184"/>
    <x v="769"/>
    <x v="13"/>
    <x v="2431"/>
    <x v="2631"/>
    <x v="222"/>
    <x v="408"/>
    <x v="20"/>
    <x v="469"/>
    <x v="4330"/>
    <x v="4355"/>
    <x v="380"/>
    <x v="1"/>
    <x v="380"/>
  </r>
  <r>
    <x v="3580"/>
    <x v="2174"/>
    <x v="14"/>
    <x v="2"/>
    <x v="3"/>
    <x v="62"/>
    <x v="192"/>
    <x v="56"/>
    <x v="13"/>
    <x v="2"/>
    <x v="57"/>
    <x v="158"/>
    <x v="37"/>
    <x v="1198"/>
    <x v="2087"/>
    <x v="20"/>
    <x v="0"/>
    <x v="0"/>
    <x v="1"/>
    <x v="23"/>
    <x v="1358"/>
    <x v="121"/>
    <x v="684"/>
    <x v="3"/>
    <x v="1607"/>
    <x v="1320"/>
    <x v="558"/>
    <x v="141"/>
    <x v="0"/>
    <x v="1642"/>
    <x v="1409"/>
    <x v="1093"/>
    <x v="380"/>
    <x v="1"/>
    <x v="380"/>
  </r>
  <r>
    <x v="3178"/>
    <x v="2175"/>
    <x v="22"/>
    <x v="2"/>
    <x v="3"/>
    <x v="52"/>
    <x v="192"/>
    <x v="66"/>
    <x v="33"/>
    <x v="9"/>
    <x v="78"/>
    <x v="198"/>
    <x v="0"/>
    <x v="0"/>
    <x v="0"/>
    <x v="56"/>
    <x v="14"/>
    <x v="9"/>
    <x v="1"/>
    <x v="23"/>
    <x v="0"/>
    <x v="649"/>
    <x v="1199"/>
    <x v="0"/>
    <x v="496"/>
    <x v="845"/>
    <x v="5"/>
    <x v="800"/>
    <x v="1"/>
    <x v="511"/>
    <x v="3608"/>
    <x v="3367"/>
    <x v="380"/>
    <x v="1"/>
    <x v="380"/>
  </r>
  <r>
    <x v="416"/>
    <x v="2176"/>
    <x v="14"/>
    <x v="2"/>
    <x v="3"/>
    <x v="120"/>
    <x v="211"/>
    <x v="53"/>
    <x v="17"/>
    <x v="3"/>
    <x v="71"/>
    <x v="191"/>
    <x v="51"/>
    <x v="1593"/>
    <x v="2873"/>
    <x v="6"/>
    <x v="0"/>
    <x v="0"/>
    <x v="1"/>
    <x v="23"/>
    <x v="2105"/>
    <x v="225"/>
    <x v="774"/>
    <x v="0"/>
    <x v="2396"/>
    <x v="2176"/>
    <x v="679"/>
    <x v="152"/>
    <x v="0"/>
    <x v="1897"/>
    <x v="4214"/>
    <x v="4184"/>
    <x v="380"/>
    <x v="1"/>
    <x v="380"/>
  </r>
  <r>
    <x v="3184"/>
    <x v="2177"/>
    <x v="14"/>
    <x v="4"/>
    <x v="5"/>
    <x v="505"/>
    <x v="124"/>
    <x v="56"/>
    <x v="8"/>
    <x v="2"/>
    <x v="49"/>
    <x v="121"/>
    <x v="29"/>
    <x v="812"/>
    <x v="1404"/>
    <x v="28"/>
    <x v="0"/>
    <x v="0"/>
    <x v="1"/>
    <x v="23"/>
    <x v="832"/>
    <x v="122"/>
    <x v="426"/>
    <x v="10"/>
    <x v="940"/>
    <x v="2935"/>
    <x v="361"/>
    <x v="182"/>
    <x v="20"/>
    <x v="979"/>
    <x v="1631"/>
    <x v="1318"/>
    <x v="380"/>
    <x v="1"/>
    <x v="380"/>
  </r>
  <r>
    <x v="3152"/>
    <x v="2178"/>
    <x v="14"/>
    <x v="4"/>
    <x v="5"/>
    <x v="500"/>
    <x v="124"/>
    <x v="56"/>
    <x v="8"/>
    <x v="2"/>
    <x v="52"/>
    <x v="130"/>
    <x v="32"/>
    <x v="1089"/>
    <x v="1823"/>
    <x v="25"/>
    <x v="0"/>
    <x v="0"/>
    <x v="1"/>
    <x v="23"/>
    <x v="1094"/>
    <x v="130"/>
    <x v="432"/>
    <x v="3"/>
    <x v="1170"/>
    <x v="2445"/>
    <x v="75"/>
    <x v="573"/>
    <x v="20"/>
    <x v="1256"/>
    <x v="858"/>
    <x v="534"/>
    <x v="380"/>
    <x v="1"/>
    <x v="380"/>
  </r>
  <r>
    <x v="3119"/>
    <x v="2179"/>
    <x v="14"/>
    <x v="4"/>
    <x v="5"/>
    <x v="494"/>
    <x v="124"/>
    <x v="62"/>
    <x v="0"/>
    <x v="2"/>
    <x v="50"/>
    <x v="119"/>
    <x v="30"/>
    <x v="777"/>
    <x v="2064"/>
    <x v="27"/>
    <x v="0"/>
    <x v="0"/>
    <x v="1"/>
    <x v="23"/>
    <x v="1140"/>
    <x v="140"/>
    <x v="438"/>
    <x v="2"/>
    <x v="1211"/>
    <x v="2898"/>
    <x v="5"/>
    <x v="963"/>
    <x v="6"/>
    <x v="1201"/>
    <x v="2446"/>
    <x v="2139"/>
    <x v="380"/>
    <x v="1"/>
    <x v="380"/>
  </r>
  <r>
    <x v="3050"/>
    <x v="2180"/>
    <x v="99"/>
    <x v="4"/>
    <x v="5"/>
    <x v="485"/>
    <x v="124"/>
    <x v="66"/>
    <x v="33"/>
    <x v="9"/>
    <x v="78"/>
    <x v="198"/>
    <x v="0"/>
    <x v="0"/>
    <x v="0"/>
    <x v="56"/>
    <x v="14"/>
    <x v="9"/>
    <x v="1"/>
    <x v="23"/>
    <x v="0"/>
    <x v="538"/>
    <x v="880"/>
    <x v="0"/>
    <x v="354"/>
    <x v="1861"/>
    <x v="189"/>
    <x v="146"/>
    <x v="20"/>
    <x v="300"/>
    <x v="4172"/>
    <x v="4106"/>
    <x v="380"/>
    <x v="1"/>
    <x v="380"/>
  </r>
  <r>
    <x v="2971"/>
    <x v="2181"/>
    <x v="14"/>
    <x v="4"/>
    <x v="5"/>
    <x v="467"/>
    <x v="124"/>
    <x v="55"/>
    <x v="0"/>
    <x v="2"/>
    <x v="45"/>
    <x v="126"/>
    <x v="25"/>
    <x v="699"/>
    <x v="971"/>
    <x v="32"/>
    <x v="0"/>
    <x v="0"/>
    <x v="1"/>
    <x v="23"/>
    <x v="554"/>
    <x v="90"/>
    <x v="403"/>
    <x v="0"/>
    <x v="716"/>
    <x v="2202"/>
    <x v="1"/>
    <x v="1597"/>
    <x v="6"/>
    <x v="872"/>
    <x v="531"/>
    <x v="207"/>
    <x v="380"/>
    <x v="1"/>
    <x v="380"/>
  </r>
  <r>
    <x v="2933"/>
    <x v="2182"/>
    <x v="14"/>
    <x v="4"/>
    <x v="5"/>
    <x v="460"/>
    <x v="124"/>
    <x v="55"/>
    <x v="13"/>
    <x v="2"/>
    <x v="56"/>
    <x v="154"/>
    <x v="36"/>
    <x v="1855"/>
    <x v="3194"/>
    <x v="21"/>
    <x v="0"/>
    <x v="0"/>
    <x v="1"/>
    <x v="23"/>
    <x v="1885"/>
    <x v="279"/>
    <x v="541"/>
    <x v="21"/>
    <x v="2035"/>
    <x v="2789"/>
    <x v="815"/>
    <x v="103"/>
    <x v="20"/>
    <x v="2123"/>
    <x v="611"/>
    <x v="284"/>
    <x v="380"/>
    <x v="1"/>
    <x v="380"/>
  </r>
  <r>
    <x v="2925"/>
    <x v="2183"/>
    <x v="14"/>
    <x v="4"/>
    <x v="5"/>
    <x v="456"/>
    <x v="124"/>
    <x v="56"/>
    <x v="8"/>
    <x v="2"/>
    <x v="49"/>
    <x v="119"/>
    <x v="29"/>
    <x v="507"/>
    <x v="873"/>
    <x v="28"/>
    <x v="0"/>
    <x v="0"/>
    <x v="1"/>
    <x v="23"/>
    <x v="617"/>
    <x v="48"/>
    <x v="313"/>
    <x v="27"/>
    <x v="702"/>
    <x v="284"/>
    <x v="1"/>
    <x v="1593"/>
    <x v="1"/>
    <x v="786"/>
    <x v="854"/>
    <x v="530"/>
    <x v="380"/>
    <x v="1"/>
    <x v="380"/>
  </r>
  <r>
    <x v="2829"/>
    <x v="2184"/>
    <x v="43"/>
    <x v="6"/>
    <x v="7"/>
    <x v="439"/>
    <x v="124"/>
    <x v="40"/>
    <x v="0"/>
    <x v="2"/>
    <x v="21"/>
    <x v="114"/>
    <x v="11"/>
    <x v="622"/>
    <x v="284"/>
    <x v="46"/>
    <x v="2"/>
    <x v="0"/>
    <x v="1"/>
    <x v="23"/>
    <x v="101"/>
    <x v="83"/>
    <x v="758"/>
    <x v="65"/>
    <x v="478"/>
    <x v="535"/>
    <x v="1"/>
    <x v="1549"/>
    <x v="1"/>
    <x v="513"/>
    <x v="2589"/>
    <x v="2283"/>
    <x v="380"/>
    <x v="1"/>
    <x v="380"/>
  </r>
  <r>
    <x v="2779"/>
    <x v="2185"/>
    <x v="43"/>
    <x v="6"/>
    <x v="7"/>
    <x v="433"/>
    <x v="124"/>
    <x v="40"/>
    <x v="0"/>
    <x v="2"/>
    <x v="30"/>
    <x v="114"/>
    <x v="11"/>
    <x v="166"/>
    <x v="58"/>
    <x v="46"/>
    <x v="0"/>
    <x v="0"/>
    <x v="1"/>
    <x v="23"/>
    <x v="69"/>
    <x v="55"/>
    <x v="508"/>
    <x v="55"/>
    <x v="393"/>
    <x v="2075"/>
    <x v="361"/>
    <x v="92"/>
    <x v="0"/>
    <x v="411"/>
    <x v="1168"/>
    <x v="850"/>
    <x v="380"/>
    <x v="1"/>
    <x v="380"/>
  </r>
  <r>
    <x v="1498"/>
    <x v="2186"/>
    <x v="16"/>
    <x v="2"/>
    <x v="3"/>
    <x v="23"/>
    <x v="89"/>
    <x v="57"/>
    <x v="0"/>
    <x v="2"/>
    <x v="55"/>
    <x v="134"/>
    <x v="35"/>
    <x v="1460"/>
    <x v="2422"/>
    <x v="22"/>
    <x v="0"/>
    <x v="0"/>
    <x v="1"/>
    <x v="23"/>
    <x v="1453"/>
    <x v="63"/>
    <x v="562"/>
    <x v="0"/>
    <x v="1603"/>
    <x v="3042"/>
    <x v="2"/>
    <x v="1459"/>
    <x v="6"/>
    <x v="1411"/>
    <x v="3930"/>
    <x v="3742"/>
    <x v="380"/>
    <x v="1"/>
    <x v="380"/>
  </r>
  <r>
    <x v="2189"/>
    <x v="2187"/>
    <x v="14"/>
    <x v="2"/>
    <x v="3"/>
    <x v="33"/>
    <x v="89"/>
    <x v="56"/>
    <x v="13"/>
    <x v="2"/>
    <x v="49"/>
    <x v="122"/>
    <x v="29"/>
    <x v="676"/>
    <x v="1103"/>
    <x v="28"/>
    <x v="0"/>
    <x v="0"/>
    <x v="1"/>
    <x v="23"/>
    <x v="700"/>
    <x v="81"/>
    <x v="620"/>
    <x v="93"/>
    <x v="1058"/>
    <x v="2214"/>
    <x v="510"/>
    <x v="131"/>
    <x v="0"/>
    <x v="1108"/>
    <x v="1412"/>
    <x v="1096"/>
    <x v="380"/>
    <x v="1"/>
    <x v="380"/>
  </r>
  <r>
    <x v="2651"/>
    <x v="2188"/>
    <x v="14"/>
    <x v="2"/>
    <x v="3"/>
    <x v="41"/>
    <x v="89"/>
    <x v="55"/>
    <x v="0"/>
    <x v="1"/>
    <x v="52"/>
    <x v="129"/>
    <x v="32"/>
    <x v="907"/>
    <x v="728"/>
    <x v="25"/>
    <x v="0"/>
    <x v="0"/>
    <x v="1"/>
    <x v="23"/>
    <x v="610"/>
    <x v="58"/>
    <x v="543"/>
    <x v="5"/>
    <x v="852"/>
    <x v="448"/>
    <x v="57"/>
    <x v="607"/>
    <x v="12"/>
    <x v="934"/>
    <x v="917"/>
    <x v="595"/>
    <x v="380"/>
    <x v="1"/>
    <x v="380"/>
  </r>
  <r>
    <x v="3534"/>
    <x v="2189"/>
    <x v="14"/>
    <x v="2"/>
    <x v="3"/>
    <x v="61"/>
    <x v="89"/>
    <x v="62"/>
    <x v="0"/>
    <x v="2"/>
    <x v="52"/>
    <x v="131"/>
    <x v="32"/>
    <x v="945"/>
    <x v="2244"/>
    <x v="25"/>
    <x v="0"/>
    <x v="0"/>
    <x v="1"/>
    <x v="23"/>
    <x v="1288"/>
    <x v="184"/>
    <x v="769"/>
    <x v="43"/>
    <x v="1624"/>
    <x v="1767"/>
    <x v="502"/>
    <x v="165"/>
    <x v="0"/>
    <x v="1625"/>
    <x v="1889"/>
    <x v="1577"/>
    <x v="380"/>
    <x v="1"/>
    <x v="380"/>
  </r>
  <r>
    <x v="3909"/>
    <x v="2190"/>
    <x v="14"/>
    <x v="2"/>
    <x v="3"/>
    <x v="73"/>
    <x v="89"/>
    <x v="52"/>
    <x v="0"/>
    <x v="1"/>
    <x v="52"/>
    <x v="131"/>
    <x v="32"/>
    <x v="307"/>
    <x v="239"/>
    <x v="25"/>
    <x v="0"/>
    <x v="0"/>
    <x v="1"/>
    <x v="23"/>
    <x v="258"/>
    <x v="43"/>
    <x v="474"/>
    <x v="7"/>
    <x v="519"/>
    <x v="711"/>
    <x v="100"/>
    <x v="447"/>
    <x v="18"/>
    <x v="496"/>
    <x v="4128"/>
    <x v="4052"/>
    <x v="380"/>
    <x v="1"/>
    <x v="380"/>
  </r>
  <r>
    <x v="437"/>
    <x v="2191"/>
    <x v="115"/>
    <x v="2"/>
    <x v="3"/>
    <x v="123"/>
    <x v="89"/>
    <x v="62"/>
    <x v="0"/>
    <x v="2"/>
    <x v="48"/>
    <x v="112"/>
    <x v="28"/>
    <x v="1071"/>
    <x v="2174"/>
    <x v="29"/>
    <x v="0"/>
    <x v="0"/>
    <x v="1"/>
    <x v="23"/>
    <x v="1129"/>
    <x v="703"/>
    <x v="1355"/>
    <x v="5"/>
    <x v="2521"/>
    <x v="660"/>
    <x v="5"/>
    <x v="1260"/>
    <x v="5"/>
    <x v="2285"/>
    <x v="3834"/>
    <x v="3622"/>
    <x v="380"/>
    <x v="1"/>
    <x v="380"/>
  </r>
  <r>
    <x v="701"/>
    <x v="2192"/>
    <x v="83"/>
    <x v="2"/>
    <x v="3"/>
    <x v="145"/>
    <x v="89"/>
    <x v="66"/>
    <x v="33"/>
    <x v="9"/>
    <x v="78"/>
    <x v="198"/>
    <x v="0"/>
    <x v="0"/>
    <x v="0"/>
    <x v="56"/>
    <x v="14"/>
    <x v="9"/>
    <x v="1"/>
    <x v="23"/>
    <x v="0"/>
    <x v="632"/>
    <x v="1165"/>
    <x v="0"/>
    <x v="458"/>
    <x v="808"/>
    <x v="239"/>
    <x v="169"/>
    <x v="5"/>
    <x v="422"/>
    <x v="4206"/>
    <x v="4156"/>
    <x v="380"/>
    <x v="1"/>
    <x v="380"/>
  </r>
  <r>
    <x v="1430"/>
    <x v="2193"/>
    <x v="14"/>
    <x v="2"/>
    <x v="3"/>
    <x v="22"/>
    <x v="204"/>
    <x v="56"/>
    <x v="13"/>
    <x v="2"/>
    <x v="52"/>
    <x v="124"/>
    <x v="32"/>
    <x v="1226"/>
    <x v="2233"/>
    <x v="25"/>
    <x v="0"/>
    <x v="0"/>
    <x v="1"/>
    <x v="23"/>
    <x v="1280"/>
    <x v="79"/>
    <x v="614"/>
    <x v="3"/>
    <x v="1484"/>
    <x v="2067"/>
    <x v="5"/>
    <x v="1026"/>
    <x v="1"/>
    <x v="1422"/>
    <x v="3084"/>
    <x v="2795"/>
    <x v="380"/>
    <x v="1"/>
    <x v="380"/>
  </r>
  <r>
    <x v="878"/>
    <x v="2194"/>
    <x v="14"/>
    <x v="2"/>
    <x v="3"/>
    <x v="16"/>
    <x v="204"/>
    <x v="56"/>
    <x v="13"/>
    <x v="2"/>
    <x v="52"/>
    <x v="124"/>
    <x v="32"/>
    <x v="1554"/>
    <x v="2734"/>
    <x v="25"/>
    <x v="0"/>
    <x v="0"/>
    <x v="1"/>
    <x v="23"/>
    <x v="1543"/>
    <x v="46"/>
    <x v="487"/>
    <x v="4"/>
    <x v="1635"/>
    <x v="2407"/>
    <x v="634"/>
    <x v="124"/>
    <x v="0"/>
    <x v="1563"/>
    <x v="3234"/>
    <x v="2953"/>
    <x v="380"/>
    <x v="1"/>
    <x v="380"/>
  </r>
  <r>
    <x v="558"/>
    <x v="2195"/>
    <x v="14"/>
    <x v="2"/>
    <x v="3"/>
    <x v="134"/>
    <x v="89"/>
    <x v="53"/>
    <x v="17"/>
    <x v="2"/>
    <x v="50"/>
    <x v="119"/>
    <x v="30"/>
    <x v="1088"/>
    <x v="1656"/>
    <x v="27"/>
    <x v="0"/>
    <x v="0"/>
    <x v="1"/>
    <x v="23"/>
    <x v="960"/>
    <x v="93"/>
    <x v="639"/>
    <x v="3"/>
    <x v="1220"/>
    <x v="3042"/>
    <x v="5"/>
    <x v="965"/>
    <x v="1"/>
    <x v="1172"/>
    <x v="3132"/>
    <x v="2845"/>
    <x v="380"/>
    <x v="1"/>
    <x v="380"/>
  </r>
  <r>
    <x v="431"/>
    <x v="2196"/>
    <x v="14"/>
    <x v="2"/>
    <x v="3"/>
    <x v="122"/>
    <x v="89"/>
    <x v="62"/>
    <x v="0"/>
    <x v="2"/>
    <x v="52"/>
    <x v="131"/>
    <x v="32"/>
    <x v="635"/>
    <x v="1726"/>
    <x v="25"/>
    <x v="0"/>
    <x v="0"/>
    <x v="1"/>
    <x v="23"/>
    <x v="1051"/>
    <x v="212"/>
    <x v="792"/>
    <x v="0"/>
    <x v="1421"/>
    <x v="1259"/>
    <x v="545"/>
    <x v="136"/>
    <x v="0"/>
    <x v="1417"/>
    <x v="2007"/>
    <x v="1696"/>
    <x v="380"/>
    <x v="1"/>
    <x v="380"/>
  </r>
  <r>
    <x v="1646"/>
    <x v="2197"/>
    <x v="14"/>
    <x v="2"/>
    <x v="3"/>
    <x v="25"/>
    <x v="43"/>
    <x v="62"/>
    <x v="0"/>
    <x v="2"/>
    <x v="49"/>
    <x v="123"/>
    <x v="29"/>
    <x v="370"/>
    <x v="864"/>
    <x v="28"/>
    <x v="0"/>
    <x v="0"/>
    <x v="1"/>
    <x v="23"/>
    <x v="608"/>
    <x v="98"/>
    <x v="649"/>
    <x v="0"/>
    <x v="927"/>
    <x v="1918"/>
    <x v="386"/>
    <x v="167"/>
    <x v="0"/>
    <x v="917"/>
    <x v="2722"/>
    <x v="2419"/>
    <x v="380"/>
    <x v="1"/>
    <x v="380"/>
  </r>
  <r>
    <x v="2283"/>
    <x v="2198"/>
    <x v="14"/>
    <x v="2"/>
    <x v="3"/>
    <x v="35"/>
    <x v="43"/>
    <x v="62"/>
    <x v="0"/>
    <x v="2"/>
    <x v="52"/>
    <x v="133"/>
    <x v="32"/>
    <x v="728"/>
    <x v="1874"/>
    <x v="25"/>
    <x v="0"/>
    <x v="0"/>
    <x v="1"/>
    <x v="23"/>
    <x v="1119"/>
    <x v="46"/>
    <x v="487"/>
    <x v="5"/>
    <x v="1237"/>
    <x v="1518"/>
    <x v="1"/>
    <x v="1702"/>
    <x v="6"/>
    <x v="1200"/>
    <x v="2830"/>
    <x v="2532"/>
    <x v="380"/>
    <x v="1"/>
    <x v="380"/>
  </r>
  <r>
    <x v="2856"/>
    <x v="2199"/>
    <x v="24"/>
    <x v="2"/>
    <x v="0"/>
    <x v="45"/>
    <x v="43"/>
    <x v="66"/>
    <x v="33"/>
    <x v="9"/>
    <x v="78"/>
    <x v="198"/>
    <x v="0"/>
    <x v="0"/>
    <x v="0"/>
    <x v="56"/>
    <x v="14"/>
    <x v="9"/>
    <x v="1"/>
    <x v="23"/>
    <x v="0"/>
    <x v="47"/>
    <x v="8"/>
    <x v="0"/>
    <x v="8"/>
    <x v="445"/>
    <x v="5"/>
    <x v="415"/>
    <x v="1"/>
    <x v="6"/>
    <x v="574"/>
    <x v="249"/>
    <x v="380"/>
    <x v="1"/>
    <x v="380"/>
  </r>
  <r>
    <x v="3209"/>
    <x v="2200"/>
    <x v="14"/>
    <x v="2"/>
    <x v="3"/>
    <x v="53"/>
    <x v="43"/>
    <x v="63"/>
    <x v="0"/>
    <x v="2"/>
    <x v="57"/>
    <x v="140"/>
    <x v="37"/>
    <x v="753"/>
    <x v="1188"/>
    <x v="20"/>
    <x v="0"/>
    <x v="0"/>
    <x v="1"/>
    <x v="23"/>
    <x v="965"/>
    <x v="91"/>
    <x v="636"/>
    <x v="2"/>
    <x v="1223"/>
    <x v="1645"/>
    <x v="446"/>
    <x v="158"/>
    <x v="0"/>
    <x v="1301"/>
    <x v="1034"/>
    <x v="713"/>
    <x v="380"/>
    <x v="1"/>
    <x v="380"/>
  </r>
  <r>
    <x v="3656"/>
    <x v="2201"/>
    <x v="14"/>
    <x v="2"/>
    <x v="3"/>
    <x v="65"/>
    <x v="43"/>
    <x v="62"/>
    <x v="0"/>
    <x v="2"/>
    <x v="50"/>
    <x v="125"/>
    <x v="30"/>
    <x v="474"/>
    <x v="1393"/>
    <x v="27"/>
    <x v="0"/>
    <x v="0"/>
    <x v="1"/>
    <x v="23"/>
    <x v="853"/>
    <x v="96"/>
    <x v="645"/>
    <x v="122"/>
    <x v="1222"/>
    <x v="85"/>
    <x v="0"/>
    <x v="0"/>
    <x v="0"/>
    <x v="1138"/>
    <x v="3487"/>
    <x v="3237"/>
    <x v="380"/>
    <x v="1"/>
    <x v="380"/>
  </r>
  <r>
    <x v="3090"/>
    <x v="2202"/>
    <x v="14"/>
    <x v="2"/>
    <x v="3"/>
    <x v="50"/>
    <x v="43"/>
    <x v="62"/>
    <x v="0"/>
    <x v="2"/>
    <x v="52"/>
    <x v="128"/>
    <x v="32"/>
    <x v="306"/>
    <x v="629"/>
    <x v="25"/>
    <x v="0"/>
    <x v="0"/>
    <x v="1"/>
    <x v="23"/>
    <x v="558"/>
    <x v="64"/>
    <x v="567"/>
    <x v="4"/>
    <x v="829"/>
    <x v="1817"/>
    <x v="361"/>
    <x v="172"/>
    <x v="0"/>
    <x v="859"/>
    <x v="1801"/>
    <x v="1489"/>
    <x v="380"/>
    <x v="1"/>
    <x v="380"/>
  </r>
  <r>
    <x v="2592"/>
    <x v="2203"/>
    <x v="14"/>
    <x v="2"/>
    <x v="3"/>
    <x v="40"/>
    <x v="43"/>
    <x v="62"/>
    <x v="0"/>
    <x v="2"/>
    <x v="55"/>
    <x v="138"/>
    <x v="35"/>
    <x v="851"/>
    <x v="2139"/>
    <x v="22"/>
    <x v="0"/>
    <x v="0"/>
    <x v="1"/>
    <x v="23"/>
    <x v="1332"/>
    <x v="63"/>
    <x v="562"/>
    <x v="1"/>
    <x v="1487"/>
    <x v="2218"/>
    <x v="5"/>
    <x v="1027"/>
    <x v="1"/>
    <x v="1489"/>
    <x v="1939"/>
    <x v="1627"/>
    <x v="380"/>
    <x v="1"/>
    <x v="380"/>
  </r>
  <r>
    <x v="1987"/>
    <x v="2204"/>
    <x v="14"/>
    <x v="2"/>
    <x v="3"/>
    <x v="30"/>
    <x v="43"/>
    <x v="62"/>
    <x v="0"/>
    <x v="2"/>
    <x v="55"/>
    <x v="135"/>
    <x v="35"/>
    <x v="373"/>
    <x v="1063"/>
    <x v="22"/>
    <x v="0"/>
    <x v="0"/>
    <x v="1"/>
    <x v="23"/>
    <x v="851"/>
    <x v="57"/>
    <x v="539"/>
    <x v="70"/>
    <x v="1095"/>
    <x v="1800"/>
    <x v="348"/>
    <x v="199"/>
    <x v="0"/>
    <x v="955"/>
    <x v="3915"/>
    <x v="3720"/>
    <x v="380"/>
    <x v="1"/>
    <x v="380"/>
  </r>
  <r>
    <x v="1239"/>
    <x v="2205"/>
    <x v="14"/>
    <x v="2"/>
    <x v="3"/>
    <x v="20"/>
    <x v="43"/>
    <x v="62"/>
    <x v="0"/>
    <x v="1"/>
    <x v="55"/>
    <x v="129"/>
    <x v="35"/>
    <x v="726"/>
    <x v="936"/>
    <x v="22"/>
    <x v="0"/>
    <x v="0"/>
    <x v="1"/>
    <x v="23"/>
    <x v="800"/>
    <x v="92"/>
    <x v="637"/>
    <x v="0"/>
    <x v="1081"/>
    <x v="2357"/>
    <x v="575"/>
    <x v="111"/>
    <x v="8"/>
    <x v="963"/>
    <x v="3860"/>
    <x v="3655"/>
    <x v="380"/>
    <x v="1"/>
    <x v="380"/>
  </r>
  <r>
    <x v="138"/>
    <x v="2206"/>
    <x v="14"/>
    <x v="2"/>
    <x v="3"/>
    <x v="102"/>
    <x v="89"/>
    <x v="53"/>
    <x v="17"/>
    <x v="2"/>
    <x v="52"/>
    <x v="127"/>
    <x v="32"/>
    <x v="987"/>
    <x v="1437"/>
    <x v="25"/>
    <x v="0"/>
    <x v="0"/>
    <x v="1"/>
    <x v="23"/>
    <x v="932"/>
    <x v="92"/>
    <x v="637"/>
    <x v="6"/>
    <x v="1196"/>
    <x v="787"/>
    <x v="5"/>
    <x v="959"/>
    <x v="1"/>
    <x v="1031"/>
    <x v="3951"/>
    <x v="3765"/>
    <x v="380"/>
    <x v="1"/>
    <x v="380"/>
  </r>
  <r>
    <x v="4099"/>
    <x v="2207"/>
    <x v="14"/>
    <x v="2"/>
    <x v="3"/>
    <x v="80"/>
    <x v="89"/>
    <x v="53"/>
    <x v="17"/>
    <x v="2"/>
    <x v="65"/>
    <x v="179"/>
    <x v="45"/>
    <x v="1180"/>
    <x v="1819"/>
    <x v="12"/>
    <x v="0"/>
    <x v="0"/>
    <x v="1"/>
    <x v="23"/>
    <x v="1456"/>
    <x v="130"/>
    <x v="696"/>
    <x v="92"/>
    <x v="1751"/>
    <x v="443"/>
    <x v="198"/>
    <x v="383"/>
    <x v="0"/>
    <x v="1694"/>
    <x v="2945"/>
    <x v="2650"/>
    <x v="380"/>
    <x v="1"/>
    <x v="380"/>
  </r>
  <r>
    <x v="3737"/>
    <x v="2208"/>
    <x v="14"/>
    <x v="2"/>
    <x v="3"/>
    <x v="68"/>
    <x v="89"/>
    <x v="55"/>
    <x v="13"/>
    <x v="2"/>
    <x v="55"/>
    <x v="145"/>
    <x v="35"/>
    <x v="571"/>
    <x v="730"/>
    <x v="22"/>
    <x v="0"/>
    <x v="0"/>
    <x v="1"/>
    <x v="23"/>
    <x v="678"/>
    <x v="269"/>
    <x v="779"/>
    <x v="14"/>
    <x v="1104"/>
    <x v="2399"/>
    <x v="5"/>
    <x v="925"/>
    <x v="1"/>
    <x v="1163"/>
    <x v="1226"/>
    <x v="910"/>
    <x v="380"/>
    <x v="1"/>
    <x v="380"/>
  </r>
  <r>
    <x v="3630"/>
    <x v="2209"/>
    <x v="14"/>
    <x v="2"/>
    <x v="3"/>
    <x v="64"/>
    <x v="89"/>
    <x v="62"/>
    <x v="0"/>
    <x v="2"/>
    <x v="56"/>
    <x v="147"/>
    <x v="36"/>
    <x v="497"/>
    <x v="1488"/>
    <x v="21"/>
    <x v="0"/>
    <x v="0"/>
    <x v="1"/>
    <x v="23"/>
    <x v="1064"/>
    <x v="150"/>
    <x v="722"/>
    <x v="0"/>
    <x v="1380"/>
    <x v="472"/>
    <x v="1"/>
    <x v="1731"/>
    <x v="1"/>
    <x v="1385"/>
    <x v="1886"/>
    <x v="1574"/>
    <x v="380"/>
    <x v="1"/>
    <x v="380"/>
  </r>
  <r>
    <x v="3630"/>
    <x v="2210"/>
    <x v="27"/>
    <x v="7"/>
    <x v="8"/>
    <x v="64"/>
    <x v="89"/>
    <x v="32"/>
    <x v="17"/>
    <x v="1"/>
    <x v="2"/>
    <x v="150"/>
    <x v="6"/>
    <x v="2183"/>
    <x v="848"/>
    <x v="51"/>
    <x v="14"/>
    <x v="6"/>
    <x v="1"/>
    <x v="23"/>
    <x v="59"/>
    <x v="103"/>
    <x v="651"/>
    <x v="149"/>
    <x v="420"/>
    <x v="270"/>
    <x v="5"/>
    <x v="788"/>
    <x v="0"/>
    <x v="452"/>
    <x v="1650"/>
    <x v="1337"/>
    <x v="380"/>
    <x v="1"/>
    <x v="380"/>
  </r>
  <r>
    <x v="2598"/>
    <x v="2211"/>
    <x v="14"/>
    <x v="2"/>
    <x v="3"/>
    <x v="40"/>
    <x v="89"/>
    <x v="62"/>
    <x v="0"/>
    <x v="2"/>
    <x v="52"/>
    <x v="116"/>
    <x v="32"/>
    <x v="481"/>
    <x v="1151"/>
    <x v="25"/>
    <x v="0"/>
    <x v="0"/>
    <x v="1"/>
    <x v="23"/>
    <x v="807"/>
    <x v="341"/>
    <x v="788"/>
    <x v="0"/>
    <x v="1203"/>
    <x v="778"/>
    <x v="236"/>
    <x v="290"/>
    <x v="0"/>
    <x v="1100"/>
    <x v="3752"/>
    <x v="3523"/>
    <x v="380"/>
    <x v="1"/>
    <x v="380"/>
  </r>
  <r>
    <x v="1571"/>
    <x v="2212"/>
    <x v="14"/>
    <x v="2"/>
    <x v="3"/>
    <x v="24"/>
    <x v="89"/>
    <x v="56"/>
    <x v="13"/>
    <x v="2"/>
    <x v="61"/>
    <x v="160"/>
    <x v="41"/>
    <x v="1347"/>
    <x v="2539"/>
    <x v="16"/>
    <x v="0"/>
    <x v="0"/>
    <x v="1"/>
    <x v="23"/>
    <x v="1644"/>
    <x v="239"/>
    <x v="749"/>
    <x v="4"/>
    <x v="1931"/>
    <x v="1663"/>
    <x v="351"/>
    <x v="265"/>
    <x v="18"/>
    <x v="1814"/>
    <x v="3391"/>
    <x v="3130"/>
    <x v="380"/>
    <x v="1"/>
    <x v="380"/>
  </r>
  <r>
    <x v="2713"/>
    <x v="2213"/>
    <x v="38"/>
    <x v="5"/>
    <x v="6"/>
    <x v="418"/>
    <x v="124"/>
    <x v="31"/>
    <x v="30"/>
    <x v="2"/>
    <x v="38"/>
    <x v="139"/>
    <x v="18"/>
    <x v="2217"/>
    <x v="365"/>
    <x v="39"/>
    <x v="0"/>
    <x v="0"/>
    <x v="1"/>
    <x v="23"/>
    <x v="243"/>
    <x v="46"/>
    <x v="628"/>
    <x v="60"/>
    <x v="581"/>
    <x v="3107"/>
    <x v="5"/>
    <x v="815"/>
    <x v="6"/>
    <x v="573"/>
    <x v="3763"/>
    <x v="3534"/>
    <x v="380"/>
    <x v="1"/>
    <x v="380"/>
  </r>
  <r>
    <x v="2676"/>
    <x v="2214"/>
    <x v="14"/>
    <x v="4"/>
    <x v="5"/>
    <x v="412"/>
    <x v="124"/>
    <x v="52"/>
    <x v="0"/>
    <x v="2"/>
    <x v="52"/>
    <x v="104"/>
    <x v="32"/>
    <x v="116"/>
    <x v="234"/>
    <x v="25"/>
    <x v="0"/>
    <x v="0"/>
    <x v="1"/>
    <x v="23"/>
    <x v="254"/>
    <x v="19"/>
    <x v="242"/>
    <x v="22"/>
    <x v="446"/>
    <x v="950"/>
    <x v="175"/>
    <x v="234"/>
    <x v="16"/>
    <x v="407"/>
    <x v="4219"/>
    <x v="4194"/>
    <x v="380"/>
    <x v="1"/>
    <x v="380"/>
  </r>
  <r>
    <x v="2667"/>
    <x v="2215"/>
    <x v="14"/>
    <x v="4"/>
    <x v="5"/>
    <x v="408"/>
    <x v="124"/>
    <x v="56"/>
    <x v="13"/>
    <x v="2"/>
    <x v="49"/>
    <x v="122"/>
    <x v="29"/>
    <x v="1001"/>
    <x v="1777"/>
    <x v="28"/>
    <x v="0"/>
    <x v="0"/>
    <x v="1"/>
    <x v="23"/>
    <x v="980"/>
    <x v="40"/>
    <x v="297"/>
    <x v="3"/>
    <x v="930"/>
    <x v="2836"/>
    <x v="629"/>
    <x v="95"/>
    <x v="0"/>
    <x v="883"/>
    <x v="3412"/>
    <x v="3153"/>
    <x v="380"/>
    <x v="1"/>
    <x v="380"/>
  </r>
  <r>
    <x v="2623"/>
    <x v="2216"/>
    <x v="14"/>
    <x v="4"/>
    <x v="5"/>
    <x v="399"/>
    <x v="124"/>
    <x v="55"/>
    <x v="8"/>
    <x v="2"/>
    <x v="39"/>
    <x v="42"/>
    <x v="19"/>
    <x v="981"/>
    <x v="1559"/>
    <x v="38"/>
    <x v="0"/>
    <x v="0"/>
    <x v="1"/>
    <x v="23"/>
    <x v="569"/>
    <x v="36"/>
    <x v="289"/>
    <x v="2"/>
    <x v="646"/>
    <x v="2132"/>
    <x v="236"/>
    <x v="224"/>
    <x v="14"/>
    <x v="727"/>
    <x v="708"/>
    <x v="382"/>
    <x v="380"/>
    <x v="1"/>
    <x v="380"/>
  </r>
  <r>
    <x v="2557"/>
    <x v="2217"/>
    <x v="14"/>
    <x v="4"/>
    <x v="5"/>
    <x v="397"/>
    <x v="124"/>
    <x v="55"/>
    <x v="17"/>
    <x v="2"/>
    <x v="44"/>
    <x v="76"/>
    <x v="24"/>
    <x v="978"/>
    <x v="1506"/>
    <x v="33"/>
    <x v="0"/>
    <x v="0"/>
    <x v="1"/>
    <x v="23"/>
    <x v="689"/>
    <x v="51"/>
    <x v="237"/>
    <x v="9"/>
    <x v="657"/>
    <x v="3095"/>
    <x v="5"/>
    <x v="831"/>
    <x v="1"/>
    <x v="755"/>
    <x v="630"/>
    <x v="305"/>
    <x v="380"/>
    <x v="1"/>
    <x v="380"/>
  </r>
  <r>
    <x v="2558"/>
    <x v="2218"/>
    <x v="23"/>
    <x v="4"/>
    <x v="0"/>
    <x v="397"/>
    <x v="125"/>
    <x v="66"/>
    <x v="33"/>
    <x v="9"/>
    <x v="78"/>
    <x v="198"/>
    <x v="0"/>
    <x v="0"/>
    <x v="0"/>
    <x v="56"/>
    <x v="14"/>
    <x v="9"/>
    <x v="1"/>
    <x v="23"/>
    <x v="0"/>
    <x v="220"/>
    <x v="135"/>
    <x v="0"/>
    <x v="138"/>
    <x v="269"/>
    <x v="1"/>
    <x v="1419"/>
    <x v="1"/>
    <x v="127"/>
    <x v="3405"/>
    <x v="3146"/>
    <x v="380"/>
    <x v="1"/>
    <x v="380"/>
  </r>
  <r>
    <x v="2487"/>
    <x v="2219"/>
    <x v="0"/>
    <x v="4"/>
    <x v="5"/>
    <x v="383"/>
    <x v="124"/>
    <x v="56"/>
    <x v="17"/>
    <x v="2"/>
    <x v="20"/>
    <x v="104"/>
    <x v="19"/>
    <x v="1388"/>
    <x v="2579"/>
    <x v="38"/>
    <x v="5"/>
    <x v="0"/>
    <x v="1"/>
    <x v="23"/>
    <x v="350"/>
    <x v="130"/>
    <x v="432"/>
    <x v="5"/>
    <x v="2117"/>
    <x v="341"/>
    <x v="0"/>
    <x v="0"/>
    <x v="1"/>
    <x v="2107"/>
    <x v="1388"/>
    <x v="1072"/>
    <x v="380"/>
    <x v="1"/>
    <x v="380"/>
  </r>
  <r>
    <x v="2487"/>
    <x v="2219"/>
    <x v="0"/>
    <x v="4"/>
    <x v="0"/>
    <x v="383"/>
    <x v="124"/>
    <x v="62"/>
    <x v="0"/>
    <x v="1"/>
    <x v="48"/>
    <x v="112"/>
    <x v="28"/>
    <x v="379"/>
    <x v="521"/>
    <x v="29"/>
    <x v="0"/>
    <x v="0"/>
    <x v="1"/>
    <x v="23"/>
    <x v="423"/>
    <x v="130"/>
    <x v="432"/>
    <x v="5"/>
    <x v="2117"/>
    <x v="341"/>
    <x v="0"/>
    <x v="0"/>
    <x v="1"/>
    <x v="2107"/>
    <x v="1388"/>
    <x v="1072"/>
    <x v="380"/>
    <x v="1"/>
    <x v="380"/>
  </r>
  <r>
    <x v="2487"/>
    <x v="2219"/>
    <x v="0"/>
    <x v="4"/>
    <x v="0"/>
    <x v="383"/>
    <x v="124"/>
    <x v="27"/>
    <x v="0"/>
    <x v="1"/>
    <x v="25"/>
    <x v="104"/>
    <x v="7"/>
    <x v="436"/>
    <x v="84"/>
    <x v="50"/>
    <x v="0"/>
    <x v="0"/>
    <x v="1"/>
    <x v="23"/>
    <x v="73"/>
    <x v="130"/>
    <x v="432"/>
    <x v="5"/>
    <x v="2117"/>
    <x v="341"/>
    <x v="0"/>
    <x v="0"/>
    <x v="1"/>
    <x v="2107"/>
    <x v="1388"/>
    <x v="1072"/>
    <x v="380"/>
    <x v="1"/>
    <x v="380"/>
  </r>
  <r>
    <x v="2374"/>
    <x v="2220"/>
    <x v="14"/>
    <x v="4"/>
    <x v="5"/>
    <x v="361"/>
    <x v="124"/>
    <x v="63"/>
    <x v="0"/>
    <x v="2"/>
    <x v="55"/>
    <x v="141"/>
    <x v="35"/>
    <x v="885"/>
    <x v="1729"/>
    <x v="22"/>
    <x v="0"/>
    <x v="0"/>
    <x v="1"/>
    <x v="23"/>
    <x v="1143"/>
    <x v="288"/>
    <x v="549"/>
    <x v="98"/>
    <x v="1375"/>
    <x v="173"/>
    <x v="0"/>
    <x v="0"/>
    <x v="1"/>
    <x v="1392"/>
    <x v="1684"/>
    <x v="1371"/>
    <x v="380"/>
    <x v="1"/>
    <x v="380"/>
  </r>
  <r>
    <x v="2334"/>
    <x v="2221"/>
    <x v="14"/>
    <x v="4"/>
    <x v="5"/>
    <x v="357"/>
    <x v="124"/>
    <x v="55"/>
    <x v="17"/>
    <x v="2"/>
    <x v="49"/>
    <x v="120"/>
    <x v="29"/>
    <x v="677"/>
    <x v="1048"/>
    <x v="28"/>
    <x v="0"/>
    <x v="0"/>
    <x v="1"/>
    <x v="23"/>
    <x v="684"/>
    <x v="47"/>
    <x v="311"/>
    <x v="1"/>
    <x v="734"/>
    <x v="173"/>
    <x v="0"/>
    <x v="0"/>
    <x v="1"/>
    <x v="830"/>
    <x v="702"/>
    <x v="376"/>
    <x v="380"/>
    <x v="1"/>
    <x v="380"/>
  </r>
  <r>
    <x v="2320"/>
    <x v="2222"/>
    <x v="14"/>
    <x v="4"/>
    <x v="5"/>
    <x v="353"/>
    <x v="124"/>
    <x v="55"/>
    <x v="19"/>
    <x v="2"/>
    <x v="50"/>
    <x v="61"/>
    <x v="30"/>
    <x v="904"/>
    <x v="1440"/>
    <x v="27"/>
    <x v="0"/>
    <x v="0"/>
    <x v="1"/>
    <x v="23"/>
    <x v="873"/>
    <x v="49"/>
    <x v="315"/>
    <x v="3"/>
    <x v="865"/>
    <x v="844"/>
    <x v="184"/>
    <x v="329"/>
    <x v="0"/>
    <x v="904"/>
    <x v="1795"/>
    <x v="1483"/>
    <x v="380"/>
    <x v="1"/>
    <x v="380"/>
  </r>
  <r>
    <x v="3060"/>
    <x v="2223"/>
    <x v="34"/>
    <x v="5"/>
    <x v="6"/>
    <x v="5"/>
    <x v="45"/>
    <x v="25"/>
    <x v="27"/>
    <x v="3"/>
    <x v="58"/>
    <x v="186"/>
    <x v="48"/>
    <x v="2321"/>
    <x v="3774"/>
    <x v="9"/>
    <x v="2"/>
    <x v="0"/>
    <x v="1"/>
    <x v="23"/>
    <x v="2407"/>
    <x v="65"/>
    <x v="814"/>
    <x v="237"/>
    <x v="2819"/>
    <x v="1573"/>
    <x v="527"/>
    <x v="246"/>
    <x v="14"/>
    <x v="2690"/>
    <x v="1790"/>
    <x v="1477"/>
    <x v="380"/>
    <x v="1"/>
    <x v="380"/>
  </r>
  <r>
    <x v="4313"/>
    <x v="2224"/>
    <x v="41"/>
    <x v="5"/>
    <x v="6"/>
    <x v="9"/>
    <x v="45"/>
    <x v="66"/>
    <x v="33"/>
    <x v="9"/>
    <x v="78"/>
    <x v="198"/>
    <x v="0"/>
    <x v="0"/>
    <x v="0"/>
    <x v="56"/>
    <x v="14"/>
    <x v="9"/>
    <x v="1"/>
    <x v="23"/>
    <x v="0"/>
    <x v="34"/>
    <x v="448"/>
    <x v="125"/>
    <x v="276"/>
    <x v="2016"/>
    <x v="406"/>
    <x v="51"/>
    <x v="12"/>
    <x v="268"/>
    <x v="3332"/>
    <x v="3062"/>
    <x v="380"/>
    <x v="1"/>
    <x v="380"/>
  </r>
  <r>
    <x v="511"/>
    <x v="2225"/>
    <x v="14"/>
    <x v="4"/>
    <x v="5"/>
    <x v="13"/>
    <x v="45"/>
    <x v="62"/>
    <x v="0"/>
    <x v="2"/>
    <x v="52"/>
    <x v="135"/>
    <x v="32"/>
    <x v="453"/>
    <x v="1062"/>
    <x v="25"/>
    <x v="0"/>
    <x v="0"/>
    <x v="1"/>
    <x v="23"/>
    <x v="771"/>
    <x v="47"/>
    <x v="311"/>
    <x v="1"/>
    <x v="788"/>
    <x v="2056"/>
    <x v="359"/>
    <x v="170"/>
    <x v="0"/>
    <x v="911"/>
    <x v="626"/>
    <x v="301"/>
    <x v="380"/>
    <x v="1"/>
    <x v="380"/>
  </r>
  <r>
    <x v="2397"/>
    <x v="2226"/>
    <x v="14"/>
    <x v="4"/>
    <x v="5"/>
    <x v="37"/>
    <x v="45"/>
    <x v="56"/>
    <x v="8"/>
    <x v="2"/>
    <x v="49"/>
    <x v="118"/>
    <x v="29"/>
    <x v="1849"/>
    <x v="3510"/>
    <x v="28"/>
    <x v="0"/>
    <x v="0"/>
    <x v="1"/>
    <x v="23"/>
    <x v="1937"/>
    <x v="193"/>
    <x v="515"/>
    <x v="148"/>
    <x v="2151"/>
    <x v="1906"/>
    <x v="561"/>
    <x v="173"/>
    <x v="21"/>
    <x v="2182"/>
    <x v="780"/>
    <x v="455"/>
    <x v="380"/>
    <x v="1"/>
    <x v="380"/>
  </r>
  <r>
    <x v="3132"/>
    <x v="2227"/>
    <x v="14"/>
    <x v="4"/>
    <x v="5"/>
    <x v="51"/>
    <x v="45"/>
    <x v="62"/>
    <x v="0"/>
    <x v="2"/>
    <x v="49"/>
    <x v="121"/>
    <x v="29"/>
    <x v="648"/>
    <x v="1493"/>
    <x v="28"/>
    <x v="0"/>
    <x v="0"/>
    <x v="1"/>
    <x v="23"/>
    <x v="863"/>
    <x v="47"/>
    <x v="311"/>
    <x v="6"/>
    <x v="857"/>
    <x v="288"/>
    <x v="150"/>
    <x v="381"/>
    <x v="0"/>
    <x v="915"/>
    <x v="1367"/>
    <x v="1051"/>
    <x v="380"/>
    <x v="1"/>
    <x v="380"/>
  </r>
  <r>
    <x v="3372"/>
    <x v="2228"/>
    <x v="14"/>
    <x v="4"/>
    <x v="5"/>
    <x v="57"/>
    <x v="45"/>
    <x v="56"/>
    <x v="13"/>
    <x v="2"/>
    <x v="49"/>
    <x v="124"/>
    <x v="29"/>
    <x v="990"/>
    <x v="1846"/>
    <x v="28"/>
    <x v="0"/>
    <x v="0"/>
    <x v="1"/>
    <x v="23"/>
    <x v="1012"/>
    <x v="47"/>
    <x v="311"/>
    <x v="4"/>
    <x v="973"/>
    <x v="1058"/>
    <x v="496"/>
    <x v="130"/>
    <x v="0"/>
    <x v="1075"/>
    <x v="830"/>
    <x v="506"/>
    <x v="380"/>
    <x v="1"/>
    <x v="380"/>
  </r>
  <r>
    <x v="3707"/>
    <x v="2229"/>
    <x v="14"/>
    <x v="4"/>
    <x v="5"/>
    <x v="67"/>
    <x v="45"/>
    <x v="56"/>
    <x v="11"/>
    <x v="2"/>
    <x v="50"/>
    <x v="124"/>
    <x v="30"/>
    <x v="653"/>
    <x v="1148"/>
    <x v="27"/>
    <x v="0"/>
    <x v="0"/>
    <x v="1"/>
    <x v="23"/>
    <x v="746"/>
    <x v="46"/>
    <x v="308"/>
    <x v="3"/>
    <x v="768"/>
    <x v="1095"/>
    <x v="390"/>
    <x v="153"/>
    <x v="0"/>
    <x v="836"/>
    <x v="1101"/>
    <x v="782"/>
    <x v="380"/>
    <x v="1"/>
    <x v="380"/>
  </r>
  <r>
    <x v="4015"/>
    <x v="2230"/>
    <x v="22"/>
    <x v="4"/>
    <x v="5"/>
    <x v="77"/>
    <x v="45"/>
    <x v="66"/>
    <x v="33"/>
    <x v="9"/>
    <x v="78"/>
    <x v="198"/>
    <x v="0"/>
    <x v="0"/>
    <x v="0"/>
    <x v="56"/>
    <x v="14"/>
    <x v="9"/>
    <x v="1"/>
    <x v="23"/>
    <x v="0"/>
    <x v="676"/>
    <x v="1140"/>
    <x v="0"/>
    <x v="424"/>
    <x v="98"/>
    <x v="11"/>
    <x v="699"/>
    <x v="0"/>
    <x v="453"/>
    <x v="2946"/>
    <x v="2651"/>
    <x v="380"/>
    <x v="1"/>
    <x v="380"/>
  </r>
  <r>
    <x v="4246"/>
    <x v="2231"/>
    <x v="14"/>
    <x v="4"/>
    <x v="5"/>
    <x v="87"/>
    <x v="45"/>
    <x v="56"/>
    <x v="8"/>
    <x v="2"/>
    <x v="49"/>
    <x v="123"/>
    <x v="29"/>
    <x v="443"/>
    <x v="613"/>
    <x v="28"/>
    <x v="0"/>
    <x v="0"/>
    <x v="1"/>
    <x v="23"/>
    <x v="499"/>
    <x v="46"/>
    <x v="308"/>
    <x v="0"/>
    <x v="614"/>
    <x v="2965"/>
    <x v="1"/>
    <x v="1570"/>
    <x v="1"/>
    <x v="678"/>
    <x v="861"/>
    <x v="538"/>
    <x v="380"/>
    <x v="1"/>
    <x v="380"/>
  </r>
  <r>
    <x v="4487"/>
    <x v="2232"/>
    <x v="14"/>
    <x v="4"/>
    <x v="5"/>
    <x v="97"/>
    <x v="45"/>
    <x v="62"/>
    <x v="0"/>
    <x v="2"/>
    <x v="49"/>
    <x v="124"/>
    <x v="29"/>
    <x v="613"/>
    <x v="1725"/>
    <x v="28"/>
    <x v="0"/>
    <x v="0"/>
    <x v="1"/>
    <x v="23"/>
    <x v="961"/>
    <x v="56"/>
    <x v="332"/>
    <x v="1"/>
    <x v="955"/>
    <x v="1368"/>
    <x v="436"/>
    <x v="147"/>
    <x v="0"/>
    <x v="948"/>
    <x v="2651"/>
    <x v="2347"/>
    <x v="380"/>
    <x v="1"/>
    <x v="380"/>
  </r>
  <r>
    <x v="3984"/>
    <x v="2233"/>
    <x v="14"/>
    <x v="2"/>
    <x v="3"/>
    <x v="76"/>
    <x v="43"/>
    <x v="62"/>
    <x v="0"/>
    <x v="2"/>
    <x v="49"/>
    <x v="123"/>
    <x v="29"/>
    <x v="452"/>
    <x v="1077"/>
    <x v="28"/>
    <x v="0"/>
    <x v="0"/>
    <x v="1"/>
    <x v="23"/>
    <x v="692"/>
    <x v="46"/>
    <x v="487"/>
    <x v="0"/>
    <x v="870"/>
    <x v="2629"/>
    <x v="609"/>
    <x v="96"/>
    <x v="0"/>
    <x v="899"/>
    <x v="1999"/>
    <x v="1688"/>
    <x v="380"/>
    <x v="1"/>
    <x v="380"/>
  </r>
  <r>
    <x v="3796"/>
    <x v="2234"/>
    <x v="14"/>
    <x v="2"/>
    <x v="3"/>
    <x v="70"/>
    <x v="43"/>
    <x v="62"/>
    <x v="0"/>
    <x v="2"/>
    <x v="50"/>
    <x v="126"/>
    <x v="30"/>
    <x v="452"/>
    <x v="1242"/>
    <x v="27"/>
    <x v="0"/>
    <x v="0"/>
    <x v="1"/>
    <x v="23"/>
    <x v="794"/>
    <x v="45"/>
    <x v="483"/>
    <x v="128"/>
    <x v="1042"/>
    <x v="1896"/>
    <x v="1"/>
    <x v="1658"/>
    <x v="6"/>
    <x v="1159"/>
    <x v="671"/>
    <x v="345"/>
    <x v="380"/>
    <x v="1"/>
    <x v="380"/>
  </r>
  <r>
    <x v="4095"/>
    <x v="2235"/>
    <x v="14"/>
    <x v="4"/>
    <x v="5"/>
    <x v="80"/>
    <x v="45"/>
    <x v="55"/>
    <x v="13"/>
    <x v="3"/>
    <x v="52"/>
    <x v="124"/>
    <x v="32"/>
    <x v="2328"/>
    <x v="3958"/>
    <x v="25"/>
    <x v="0"/>
    <x v="0"/>
    <x v="1"/>
    <x v="23"/>
    <x v="2550"/>
    <x v="307"/>
    <x v="598"/>
    <x v="17"/>
    <x v="2906"/>
    <x v="1507"/>
    <x v="1"/>
    <x v="2010"/>
    <x v="1"/>
    <x v="2728"/>
    <x v="3350"/>
    <x v="3084"/>
    <x v="380"/>
    <x v="1"/>
    <x v="380"/>
  </r>
  <r>
    <x v="3869"/>
    <x v="2236"/>
    <x v="14"/>
    <x v="4"/>
    <x v="5"/>
    <x v="72"/>
    <x v="45"/>
    <x v="56"/>
    <x v="8"/>
    <x v="2"/>
    <x v="48"/>
    <x v="113"/>
    <x v="28"/>
    <x v="444"/>
    <x v="641"/>
    <x v="29"/>
    <x v="0"/>
    <x v="0"/>
    <x v="1"/>
    <x v="23"/>
    <x v="494"/>
    <x v="45"/>
    <x v="306"/>
    <x v="0"/>
    <x v="610"/>
    <x v="2543"/>
    <x v="482"/>
    <x v="106"/>
    <x v="0"/>
    <x v="671"/>
    <x v="885"/>
    <x v="562"/>
    <x v="380"/>
    <x v="1"/>
    <x v="380"/>
  </r>
  <r>
    <x v="3776"/>
    <x v="2237"/>
    <x v="14"/>
    <x v="4"/>
    <x v="5"/>
    <x v="7"/>
    <x v="65"/>
    <x v="62"/>
    <x v="0"/>
    <x v="2"/>
    <x v="52"/>
    <x v="130"/>
    <x v="32"/>
    <x v="1231"/>
    <x v="2705"/>
    <x v="25"/>
    <x v="0"/>
    <x v="0"/>
    <x v="1"/>
    <x v="23"/>
    <x v="1518"/>
    <x v="44"/>
    <x v="303"/>
    <x v="43"/>
    <x v="1480"/>
    <x v="2290"/>
    <x v="634"/>
    <x v="116"/>
    <x v="0"/>
    <x v="1528"/>
    <x v="1306"/>
    <x v="990"/>
    <x v="380"/>
    <x v="1"/>
    <x v="380"/>
  </r>
  <r>
    <x v="754"/>
    <x v="2238"/>
    <x v="14"/>
    <x v="3"/>
    <x v="4"/>
    <x v="15"/>
    <x v="65"/>
    <x v="62"/>
    <x v="0"/>
    <x v="2"/>
    <x v="52"/>
    <x v="127"/>
    <x v="32"/>
    <x v="575"/>
    <x v="1616"/>
    <x v="25"/>
    <x v="0"/>
    <x v="0"/>
    <x v="1"/>
    <x v="23"/>
    <x v="998"/>
    <x v="45"/>
    <x v="433"/>
    <x v="3"/>
    <x v="1087"/>
    <x v="1892"/>
    <x v="372"/>
    <x v="186"/>
    <x v="0"/>
    <x v="1070"/>
    <x v="2660"/>
    <x v="2356"/>
    <x v="380"/>
    <x v="1"/>
    <x v="380"/>
  </r>
  <r>
    <x v="1649"/>
    <x v="2239"/>
    <x v="14"/>
    <x v="3"/>
    <x v="4"/>
    <x v="25"/>
    <x v="65"/>
    <x v="62"/>
    <x v="0"/>
    <x v="2"/>
    <x v="49"/>
    <x v="126"/>
    <x v="29"/>
    <x v="360"/>
    <x v="778"/>
    <x v="28"/>
    <x v="0"/>
    <x v="0"/>
    <x v="1"/>
    <x v="23"/>
    <x v="572"/>
    <x v="46"/>
    <x v="436"/>
    <x v="0"/>
    <x v="745"/>
    <x v="1209"/>
    <x v="1"/>
    <x v="1604"/>
    <x v="1"/>
    <x v="909"/>
    <x v="538"/>
    <x v="213"/>
    <x v="380"/>
    <x v="1"/>
    <x v="380"/>
  </r>
  <r>
    <x v="1810"/>
    <x v="2240"/>
    <x v="24"/>
    <x v="3"/>
    <x v="0"/>
    <x v="270"/>
    <x v="65"/>
    <x v="66"/>
    <x v="33"/>
    <x v="9"/>
    <x v="78"/>
    <x v="198"/>
    <x v="0"/>
    <x v="0"/>
    <x v="0"/>
    <x v="56"/>
    <x v="14"/>
    <x v="9"/>
    <x v="1"/>
    <x v="23"/>
    <x v="0"/>
    <x v="19"/>
    <x v="24"/>
    <x v="0"/>
    <x v="24"/>
    <x v="1418"/>
    <x v="1"/>
    <x v="774"/>
    <x v="1"/>
    <x v="19"/>
    <x v="3992"/>
    <x v="3832"/>
    <x v="380"/>
    <x v="1"/>
    <x v="380"/>
  </r>
  <r>
    <x v="2286"/>
    <x v="2241"/>
    <x v="14"/>
    <x v="3"/>
    <x v="4"/>
    <x v="35"/>
    <x v="65"/>
    <x v="62"/>
    <x v="0"/>
    <x v="2"/>
    <x v="60"/>
    <x v="125"/>
    <x v="40"/>
    <x v="1023"/>
    <x v="2545"/>
    <x v="17"/>
    <x v="0"/>
    <x v="0"/>
    <x v="1"/>
    <x v="23"/>
    <x v="1627"/>
    <x v="44"/>
    <x v="429"/>
    <x v="33"/>
    <x v="1708"/>
    <x v="2425"/>
    <x v="5"/>
    <x v="1089"/>
    <x v="1"/>
    <x v="1598"/>
    <x v="3612"/>
    <x v="3371"/>
    <x v="380"/>
    <x v="1"/>
    <x v="380"/>
  </r>
  <r>
    <x v="2507"/>
    <x v="2242"/>
    <x v="14"/>
    <x v="3"/>
    <x v="4"/>
    <x v="39"/>
    <x v="65"/>
    <x v="63"/>
    <x v="0"/>
    <x v="2"/>
    <x v="55"/>
    <x v="140"/>
    <x v="35"/>
    <x v="466"/>
    <x v="1179"/>
    <x v="22"/>
    <x v="0"/>
    <x v="0"/>
    <x v="1"/>
    <x v="23"/>
    <x v="906"/>
    <x v="100"/>
    <x v="592"/>
    <x v="99"/>
    <x v="1205"/>
    <x v="2825"/>
    <x v="5"/>
    <x v="962"/>
    <x v="6"/>
    <x v="1135"/>
    <x v="3367"/>
    <x v="3102"/>
    <x v="380"/>
    <x v="1"/>
    <x v="380"/>
  </r>
  <r>
    <x v="40"/>
    <x v="2243"/>
    <x v="14"/>
    <x v="3"/>
    <x v="4"/>
    <x v="1"/>
    <x v="0"/>
    <x v="53"/>
    <x v="17"/>
    <x v="2"/>
    <x v="57"/>
    <x v="159"/>
    <x v="37"/>
    <x v="1720"/>
    <x v="2831"/>
    <x v="20"/>
    <x v="14"/>
    <x v="0"/>
    <x v="1"/>
    <x v="23"/>
    <x v="1719"/>
    <x v="92"/>
    <x v="579"/>
    <x v="11"/>
    <x v="1893"/>
    <x v="2685"/>
    <x v="812"/>
    <x v="97"/>
    <x v="0"/>
    <x v="1777"/>
    <x v="3548"/>
    <x v="3303"/>
    <x v="380"/>
    <x v="1"/>
    <x v="380"/>
  </r>
  <r>
    <x v="243"/>
    <x v="2244"/>
    <x v="14"/>
    <x v="3"/>
    <x v="4"/>
    <x v="11"/>
    <x v="0"/>
    <x v="53"/>
    <x v="17"/>
    <x v="2"/>
    <x v="67"/>
    <x v="180"/>
    <x v="47"/>
    <x v="884"/>
    <x v="1235"/>
    <x v="10"/>
    <x v="0"/>
    <x v="0"/>
    <x v="1"/>
    <x v="23"/>
    <x v="1253"/>
    <x v="184"/>
    <x v="700"/>
    <x v="0"/>
    <x v="1521"/>
    <x v="2938"/>
    <x v="872"/>
    <x v="73"/>
    <x v="0"/>
    <x v="1425"/>
    <x v="3422"/>
    <x v="3163"/>
    <x v="380"/>
    <x v="1"/>
    <x v="380"/>
  </r>
  <r>
    <x v="747"/>
    <x v="2245"/>
    <x v="14"/>
    <x v="3"/>
    <x v="4"/>
    <x v="15"/>
    <x v="0"/>
    <x v="62"/>
    <x v="0"/>
    <x v="2"/>
    <x v="50"/>
    <x v="124"/>
    <x v="30"/>
    <x v="1019"/>
    <x v="2148"/>
    <x v="27"/>
    <x v="0"/>
    <x v="0"/>
    <x v="1"/>
    <x v="23"/>
    <x v="1187"/>
    <x v="159"/>
    <x v="667"/>
    <x v="7"/>
    <x v="1443"/>
    <x v="2303"/>
    <x v="661"/>
    <x v="109"/>
    <x v="0"/>
    <x v="1432"/>
    <x v="2170"/>
    <x v="1861"/>
    <x v="380"/>
    <x v="1"/>
    <x v="380"/>
  </r>
  <r>
    <x v="954"/>
    <x v="2246"/>
    <x v="24"/>
    <x v="3"/>
    <x v="0"/>
    <x v="17"/>
    <x v="0"/>
    <x v="66"/>
    <x v="33"/>
    <x v="9"/>
    <x v="78"/>
    <x v="198"/>
    <x v="0"/>
    <x v="0"/>
    <x v="0"/>
    <x v="56"/>
    <x v="14"/>
    <x v="9"/>
    <x v="1"/>
    <x v="23"/>
    <x v="0"/>
    <x v="15"/>
    <x v="18"/>
    <x v="0"/>
    <x v="18"/>
    <x v="1418"/>
    <x v="1"/>
    <x v="753"/>
    <x v="1"/>
    <x v="14"/>
    <x v="3405"/>
    <x v="3146"/>
    <x v="380"/>
    <x v="1"/>
    <x v="380"/>
  </r>
  <r>
    <x v="1232"/>
    <x v="2247"/>
    <x v="23"/>
    <x v="3"/>
    <x v="0"/>
    <x v="20"/>
    <x v="0"/>
    <x v="66"/>
    <x v="33"/>
    <x v="9"/>
    <x v="78"/>
    <x v="198"/>
    <x v="0"/>
    <x v="0"/>
    <x v="0"/>
    <x v="56"/>
    <x v="14"/>
    <x v="9"/>
    <x v="1"/>
    <x v="23"/>
    <x v="0"/>
    <x v="78"/>
    <x v="68"/>
    <x v="0"/>
    <x v="69"/>
    <x v="359"/>
    <x v="36"/>
    <x v="54"/>
    <x v="13"/>
    <x v="63"/>
    <x v="3280"/>
    <x v="3004"/>
    <x v="380"/>
    <x v="1"/>
    <x v="380"/>
  </r>
  <r>
    <x v="62"/>
    <x v="2248"/>
    <x v="14"/>
    <x v="3"/>
    <x v="4"/>
    <x v="10"/>
    <x v="0"/>
    <x v="56"/>
    <x v="13"/>
    <x v="2"/>
    <x v="49"/>
    <x v="124"/>
    <x v="29"/>
    <x v="1087"/>
    <x v="1951"/>
    <x v="28"/>
    <x v="0"/>
    <x v="0"/>
    <x v="1"/>
    <x v="23"/>
    <x v="1054"/>
    <x v="46"/>
    <x v="436"/>
    <x v="0"/>
    <x v="1134"/>
    <x v="2178"/>
    <x v="379"/>
    <x v="185"/>
    <x v="12"/>
    <x v="1168"/>
    <x v="1597"/>
    <x v="1284"/>
    <x v="380"/>
    <x v="1"/>
    <x v="380"/>
  </r>
  <r>
    <x v="1244"/>
    <x v="2249"/>
    <x v="14"/>
    <x v="3"/>
    <x v="4"/>
    <x v="20"/>
    <x v="65"/>
    <x v="62"/>
    <x v="0"/>
    <x v="2"/>
    <x v="58"/>
    <x v="129"/>
    <x v="38"/>
    <x v="834"/>
    <x v="2073"/>
    <x v="19"/>
    <x v="0"/>
    <x v="0"/>
    <x v="1"/>
    <x v="23"/>
    <x v="1380"/>
    <x v="46"/>
    <x v="436"/>
    <x v="2"/>
    <x v="1438"/>
    <x v="2425"/>
    <x v="627"/>
    <x v="116"/>
    <x v="0"/>
    <x v="1392"/>
    <x v="2716"/>
    <x v="2413"/>
    <x v="380"/>
    <x v="1"/>
    <x v="380"/>
  </r>
  <r>
    <x v="3407"/>
    <x v="2250"/>
    <x v="14"/>
    <x v="4"/>
    <x v="5"/>
    <x v="58"/>
    <x v="45"/>
    <x v="62"/>
    <x v="0"/>
    <x v="2"/>
    <x v="52"/>
    <x v="125"/>
    <x v="32"/>
    <x v="900"/>
    <x v="2011"/>
    <x v="25"/>
    <x v="0"/>
    <x v="0"/>
    <x v="1"/>
    <x v="23"/>
    <x v="1174"/>
    <x v="46"/>
    <x v="308"/>
    <x v="2"/>
    <x v="1109"/>
    <x v="2178"/>
    <x v="5"/>
    <x v="928"/>
    <x v="8"/>
    <x v="1029"/>
    <x v="3536"/>
    <x v="3289"/>
    <x v="380"/>
    <x v="1"/>
    <x v="380"/>
  </r>
  <r>
    <x v="3165"/>
    <x v="2251"/>
    <x v="14"/>
    <x v="4"/>
    <x v="5"/>
    <x v="52"/>
    <x v="45"/>
    <x v="56"/>
    <x v="8"/>
    <x v="2"/>
    <x v="49"/>
    <x v="125"/>
    <x v="29"/>
    <x v="594"/>
    <x v="1071"/>
    <x v="28"/>
    <x v="0"/>
    <x v="0"/>
    <x v="1"/>
    <x v="23"/>
    <x v="690"/>
    <x v="45"/>
    <x v="306"/>
    <x v="4"/>
    <x v="736"/>
    <x v="516"/>
    <x v="196"/>
    <x v="283"/>
    <x v="0"/>
    <x v="818"/>
    <x v="802"/>
    <x v="477"/>
    <x v="380"/>
    <x v="1"/>
    <x v="380"/>
  </r>
  <r>
    <x v="2904"/>
    <x v="2252"/>
    <x v="14"/>
    <x v="4"/>
    <x v="5"/>
    <x v="46"/>
    <x v="45"/>
    <x v="56"/>
    <x v="8"/>
    <x v="2"/>
    <x v="52"/>
    <x v="125"/>
    <x v="32"/>
    <x v="720"/>
    <x v="1360"/>
    <x v="25"/>
    <x v="0"/>
    <x v="0"/>
    <x v="1"/>
    <x v="23"/>
    <x v="896"/>
    <x v="46"/>
    <x v="308"/>
    <x v="204"/>
    <x v="1027"/>
    <x v="1617"/>
    <x v="347"/>
    <x v="194"/>
    <x v="0"/>
    <x v="878"/>
    <x v="3973"/>
    <x v="3799"/>
    <x v="380"/>
    <x v="1"/>
    <x v="380"/>
  </r>
  <r>
    <x v="2448"/>
    <x v="2253"/>
    <x v="14"/>
    <x v="4"/>
    <x v="5"/>
    <x v="38"/>
    <x v="45"/>
    <x v="62"/>
    <x v="0"/>
    <x v="2"/>
    <x v="56"/>
    <x v="125"/>
    <x v="36"/>
    <x v="333"/>
    <x v="827"/>
    <x v="21"/>
    <x v="0"/>
    <x v="0"/>
    <x v="1"/>
    <x v="23"/>
    <x v="766"/>
    <x v="46"/>
    <x v="308"/>
    <x v="0"/>
    <x v="781"/>
    <x v="2134"/>
    <x v="422"/>
    <x v="140"/>
    <x v="0"/>
    <x v="816"/>
    <x v="1777"/>
    <x v="1464"/>
    <x v="380"/>
    <x v="1"/>
    <x v="380"/>
  </r>
  <r>
    <x v="1988"/>
    <x v="2254"/>
    <x v="19"/>
    <x v="4"/>
    <x v="5"/>
    <x v="30"/>
    <x v="45"/>
    <x v="56"/>
    <x v="8"/>
    <x v="2"/>
    <x v="54"/>
    <x v="127"/>
    <x v="34"/>
    <x v="901"/>
    <x v="1645"/>
    <x v="23"/>
    <x v="0"/>
    <x v="0"/>
    <x v="1"/>
    <x v="23"/>
    <x v="1072"/>
    <x v="91"/>
    <x v="404"/>
    <x v="118"/>
    <x v="2444"/>
    <x v="636"/>
    <x v="1"/>
    <x v="1942"/>
    <x v="1"/>
    <x v="2031"/>
    <x v="4162"/>
    <x v="4094"/>
    <x v="380"/>
    <x v="1"/>
    <x v="380"/>
  </r>
  <r>
    <x v="1988"/>
    <x v="2254"/>
    <x v="19"/>
    <x v="4"/>
    <x v="0"/>
    <x v="30"/>
    <x v="45"/>
    <x v="55"/>
    <x v="16"/>
    <x v="2"/>
    <x v="44"/>
    <x v="170"/>
    <x v="43"/>
    <x v="913"/>
    <x v="1181"/>
    <x v="14"/>
    <x v="0"/>
    <x v="5"/>
    <x v="1"/>
    <x v="23"/>
    <x v="582"/>
    <x v="91"/>
    <x v="404"/>
    <x v="118"/>
    <x v="2444"/>
    <x v="636"/>
    <x v="1"/>
    <x v="1942"/>
    <x v="1"/>
    <x v="2031"/>
    <x v="4162"/>
    <x v="4094"/>
    <x v="380"/>
    <x v="1"/>
    <x v="380"/>
  </r>
  <r>
    <x v="2043"/>
    <x v="2255"/>
    <x v="32"/>
    <x v="5"/>
    <x v="6"/>
    <x v="308"/>
    <x v="124"/>
    <x v="27"/>
    <x v="27"/>
    <x v="4"/>
    <x v="58"/>
    <x v="174"/>
    <x v="38"/>
    <x v="2430"/>
    <x v="4037"/>
    <x v="19"/>
    <x v="0"/>
    <x v="0"/>
    <x v="1"/>
    <x v="23"/>
    <x v="2694"/>
    <x v="378"/>
    <x v="1571"/>
    <x v="365"/>
    <x v="3225"/>
    <x v="1297"/>
    <x v="1041"/>
    <x v="70"/>
    <x v="0"/>
    <x v="3231"/>
    <x v="1310"/>
    <x v="994"/>
    <x v="380"/>
    <x v="1"/>
    <x v="380"/>
  </r>
  <r>
    <x v="1811"/>
    <x v="2256"/>
    <x v="74"/>
    <x v="5"/>
    <x v="2"/>
    <x v="270"/>
    <x v="124"/>
    <x v="66"/>
    <x v="33"/>
    <x v="9"/>
    <x v="78"/>
    <x v="198"/>
    <x v="0"/>
    <x v="0"/>
    <x v="0"/>
    <x v="56"/>
    <x v="14"/>
    <x v="9"/>
    <x v="1"/>
    <x v="23"/>
    <x v="0"/>
    <x v="239"/>
    <x v="184"/>
    <x v="0"/>
    <x v="188"/>
    <x v="1418"/>
    <x v="1"/>
    <x v="1447"/>
    <x v="2"/>
    <x v="164"/>
    <x v="4254"/>
    <x v="4237"/>
    <x v="380"/>
    <x v="1"/>
    <x v="380"/>
  </r>
  <r>
    <x v="1778"/>
    <x v="2257"/>
    <x v="107"/>
    <x v="5"/>
    <x v="6"/>
    <x v="266"/>
    <x v="124"/>
    <x v="27"/>
    <x v="0"/>
    <x v="2"/>
    <x v="15"/>
    <x v="176"/>
    <x v="38"/>
    <x v="1455"/>
    <x v="1466"/>
    <x v="19"/>
    <x v="10"/>
    <x v="9"/>
    <x v="1"/>
    <x v="23"/>
    <x v="174"/>
    <x v="47"/>
    <x v="639"/>
    <x v="215"/>
    <x v="569"/>
    <x v="928"/>
    <x v="186"/>
    <x v="266"/>
    <x v="15"/>
    <x v="624"/>
    <x v="754"/>
    <x v="428"/>
    <x v="380"/>
    <x v="1"/>
    <x v="380"/>
  </r>
  <r>
    <x v="1752"/>
    <x v="2258"/>
    <x v="14"/>
    <x v="4"/>
    <x v="5"/>
    <x v="260"/>
    <x v="124"/>
    <x v="56"/>
    <x v="8"/>
    <x v="2"/>
    <x v="49"/>
    <x v="119"/>
    <x v="29"/>
    <x v="492"/>
    <x v="757"/>
    <x v="28"/>
    <x v="0"/>
    <x v="0"/>
    <x v="1"/>
    <x v="23"/>
    <x v="558"/>
    <x v="45"/>
    <x v="306"/>
    <x v="2"/>
    <x v="655"/>
    <x v="2461"/>
    <x v="5"/>
    <x v="830"/>
    <x v="1"/>
    <x v="722"/>
    <x v="880"/>
    <x v="557"/>
    <x v="380"/>
    <x v="1"/>
    <x v="380"/>
  </r>
  <r>
    <x v="1694"/>
    <x v="2259"/>
    <x v="14"/>
    <x v="4"/>
    <x v="5"/>
    <x v="254"/>
    <x v="124"/>
    <x v="62"/>
    <x v="0"/>
    <x v="2"/>
    <x v="52"/>
    <x v="124"/>
    <x v="32"/>
    <x v="349"/>
    <x v="1018"/>
    <x v="25"/>
    <x v="0"/>
    <x v="0"/>
    <x v="1"/>
    <x v="23"/>
    <x v="752"/>
    <x v="49"/>
    <x v="315"/>
    <x v="79"/>
    <x v="831"/>
    <x v="2114"/>
    <x v="1"/>
    <x v="1620"/>
    <x v="1"/>
    <x v="793"/>
    <x v="3504"/>
    <x v="3255"/>
    <x v="380"/>
    <x v="1"/>
    <x v="380"/>
  </r>
  <r>
    <x v="1752"/>
    <x v="2260"/>
    <x v="74"/>
    <x v="4"/>
    <x v="0"/>
    <x v="260"/>
    <x v="124"/>
    <x v="66"/>
    <x v="33"/>
    <x v="9"/>
    <x v="78"/>
    <x v="198"/>
    <x v="0"/>
    <x v="0"/>
    <x v="0"/>
    <x v="56"/>
    <x v="14"/>
    <x v="9"/>
    <x v="1"/>
    <x v="23"/>
    <x v="0"/>
    <x v="371"/>
    <x v="81"/>
    <x v="0"/>
    <x v="83"/>
    <x v="570"/>
    <x v="1"/>
    <x v="1375"/>
    <x v="13"/>
    <x v="75"/>
    <x v="3416"/>
    <x v="3157"/>
    <x v="380"/>
    <x v="1"/>
    <x v="380"/>
  </r>
  <r>
    <x v="1616"/>
    <x v="2261"/>
    <x v="14"/>
    <x v="4"/>
    <x v="5"/>
    <x v="244"/>
    <x v="124"/>
    <x v="62"/>
    <x v="0"/>
    <x v="2"/>
    <x v="49"/>
    <x v="125"/>
    <x v="29"/>
    <x v="510"/>
    <x v="980"/>
    <x v="28"/>
    <x v="0"/>
    <x v="0"/>
    <x v="1"/>
    <x v="23"/>
    <x v="653"/>
    <x v="44"/>
    <x v="303"/>
    <x v="0"/>
    <x v="707"/>
    <x v="1206"/>
    <x v="5"/>
    <x v="840"/>
    <x v="1"/>
    <x v="758"/>
    <x v="1440"/>
    <x v="1124"/>
    <x v="380"/>
    <x v="1"/>
    <x v="380"/>
  </r>
  <r>
    <x v="1540"/>
    <x v="2262"/>
    <x v="14"/>
    <x v="4"/>
    <x v="5"/>
    <x v="236"/>
    <x v="124"/>
    <x v="56"/>
    <x v="8"/>
    <x v="2"/>
    <x v="52"/>
    <x v="127"/>
    <x v="32"/>
    <x v="2117"/>
    <x v="3683"/>
    <x v="25"/>
    <x v="0"/>
    <x v="0"/>
    <x v="1"/>
    <x v="23"/>
    <x v="2196"/>
    <x v="47"/>
    <x v="311"/>
    <x v="90"/>
    <x v="2268"/>
    <x v="992"/>
    <x v="1"/>
    <x v="1912"/>
    <x v="1"/>
    <x v="2287"/>
    <x v="726"/>
    <x v="400"/>
    <x v="380"/>
    <x v="1"/>
    <x v="380"/>
  </r>
  <r>
    <x v="1483"/>
    <x v="2263"/>
    <x v="33"/>
    <x v="5"/>
    <x v="6"/>
    <x v="228"/>
    <x v="124"/>
    <x v="29"/>
    <x v="27"/>
    <x v="2"/>
    <x v="8"/>
    <x v="146"/>
    <x v="17"/>
    <x v="2402"/>
    <x v="3020"/>
    <x v="40"/>
    <x v="7"/>
    <x v="0"/>
    <x v="1"/>
    <x v="23"/>
    <x v="211"/>
    <x v="684"/>
    <x v="1456"/>
    <x v="276"/>
    <x v="2379"/>
    <x v="540"/>
    <x v="402"/>
    <x v="273"/>
    <x v="1"/>
    <x v="2451"/>
    <x v="530"/>
    <x v="206"/>
    <x v="380"/>
    <x v="1"/>
    <x v="380"/>
  </r>
  <r>
    <x v="1104"/>
    <x v="2264"/>
    <x v="0"/>
    <x v="5"/>
    <x v="5"/>
    <x v="186"/>
    <x v="124"/>
    <x v="55"/>
    <x v="13"/>
    <x v="2"/>
    <x v="49"/>
    <x v="124"/>
    <x v="29"/>
    <x v="1721"/>
    <x v="3031"/>
    <x v="28"/>
    <x v="0"/>
    <x v="0"/>
    <x v="1"/>
    <x v="23"/>
    <x v="1610"/>
    <x v="696"/>
    <x v="1567"/>
    <x v="82"/>
    <x v="3119"/>
    <x v="33"/>
    <x v="0"/>
    <x v="0"/>
    <x v="1"/>
    <x v="3077"/>
    <x v="1294"/>
    <x v="978"/>
    <x v="380"/>
    <x v="1"/>
    <x v="380"/>
  </r>
  <r>
    <x v="1024"/>
    <x v="2265"/>
    <x v="6"/>
    <x v="5"/>
    <x v="6"/>
    <x v="177"/>
    <x v="124"/>
    <x v="19"/>
    <x v="13"/>
    <x v="2"/>
    <x v="30"/>
    <x v="94"/>
    <x v="11"/>
    <x v="980"/>
    <x v="355"/>
    <x v="46"/>
    <x v="0"/>
    <x v="0"/>
    <x v="1"/>
    <x v="23"/>
    <x v="175"/>
    <x v="55"/>
    <x v="713"/>
    <x v="23"/>
    <x v="528"/>
    <x v="1604"/>
    <x v="1"/>
    <x v="1556"/>
    <x v="6"/>
    <x v="549"/>
    <x v="3617"/>
    <x v="3377"/>
    <x v="380"/>
    <x v="1"/>
    <x v="380"/>
  </r>
  <r>
    <x v="1208"/>
    <x v="2266"/>
    <x v="35"/>
    <x v="5"/>
    <x v="6"/>
    <x v="199"/>
    <x v="124"/>
    <x v="37"/>
    <x v="0"/>
    <x v="2"/>
    <x v="38"/>
    <x v="120"/>
    <x v="18"/>
    <x v="2425"/>
    <x v="3982"/>
    <x v="39"/>
    <x v="14"/>
    <x v="0"/>
    <x v="1"/>
    <x v="23"/>
    <x v="2417"/>
    <x v="663"/>
    <x v="1573"/>
    <x v="363"/>
    <x v="3197"/>
    <x v="80"/>
    <x v="0"/>
    <x v="0"/>
    <x v="1"/>
    <x v="3190"/>
    <x v="3024"/>
    <x v="2734"/>
    <x v="380"/>
    <x v="1"/>
    <x v="380"/>
  </r>
  <r>
    <x v="1610"/>
    <x v="2267"/>
    <x v="14"/>
    <x v="4"/>
    <x v="5"/>
    <x v="243"/>
    <x v="124"/>
    <x v="56"/>
    <x v="13"/>
    <x v="2"/>
    <x v="49"/>
    <x v="124"/>
    <x v="29"/>
    <x v="1071"/>
    <x v="2336"/>
    <x v="28"/>
    <x v="0"/>
    <x v="0"/>
    <x v="1"/>
    <x v="23"/>
    <x v="1237"/>
    <x v="33"/>
    <x v="285"/>
    <x v="4"/>
    <x v="1137"/>
    <x v="1365"/>
    <x v="1"/>
    <x v="1680"/>
    <x v="1"/>
    <x v="1234"/>
    <x v="793"/>
    <x v="468"/>
    <x v="380"/>
    <x v="1"/>
    <x v="380"/>
  </r>
  <r>
    <x v="3794"/>
    <x v="2268"/>
    <x v="14"/>
    <x v="2"/>
    <x v="3"/>
    <x v="7"/>
    <x v="215"/>
    <x v="56"/>
    <x v="13"/>
    <x v="2"/>
    <x v="50"/>
    <x v="109"/>
    <x v="30"/>
    <x v="1017"/>
    <x v="2061"/>
    <x v="27"/>
    <x v="0"/>
    <x v="0"/>
    <x v="1"/>
    <x v="23"/>
    <x v="1138"/>
    <x v="40"/>
    <x v="460"/>
    <x v="49"/>
    <x v="1269"/>
    <x v="1730"/>
    <x v="5"/>
    <x v="980"/>
    <x v="6"/>
    <x v="1329"/>
    <x v="1131"/>
    <x v="812"/>
    <x v="380"/>
    <x v="1"/>
    <x v="380"/>
  </r>
  <r>
    <x v="782"/>
    <x v="2269"/>
    <x v="14"/>
    <x v="2"/>
    <x v="3"/>
    <x v="15"/>
    <x v="215"/>
    <x v="56"/>
    <x v="8"/>
    <x v="2"/>
    <x v="49"/>
    <x v="124"/>
    <x v="29"/>
    <x v="1216"/>
    <x v="2146"/>
    <x v="28"/>
    <x v="0"/>
    <x v="0"/>
    <x v="1"/>
    <x v="23"/>
    <x v="1149"/>
    <x v="45"/>
    <x v="483"/>
    <x v="0"/>
    <x v="1258"/>
    <x v="559"/>
    <x v="238"/>
    <x v="294"/>
    <x v="0"/>
    <x v="1352"/>
    <x v="786"/>
    <x v="461"/>
    <x v="380"/>
    <x v="1"/>
    <x v="380"/>
  </r>
  <r>
    <x v="1805"/>
    <x v="2270"/>
    <x v="14"/>
    <x v="2"/>
    <x v="3"/>
    <x v="27"/>
    <x v="215"/>
    <x v="56"/>
    <x v="8"/>
    <x v="2"/>
    <x v="49"/>
    <x v="120"/>
    <x v="29"/>
    <x v="531"/>
    <x v="1022"/>
    <x v="28"/>
    <x v="0"/>
    <x v="0"/>
    <x v="1"/>
    <x v="23"/>
    <x v="670"/>
    <x v="24"/>
    <x v="384"/>
    <x v="2"/>
    <x v="785"/>
    <x v="166"/>
    <x v="78"/>
    <x v="538"/>
    <x v="0"/>
    <x v="892"/>
    <x v="687"/>
    <x v="361"/>
    <x v="380"/>
    <x v="1"/>
    <x v="380"/>
  </r>
  <r>
    <x v="2202"/>
    <x v="2271"/>
    <x v="14"/>
    <x v="2"/>
    <x v="3"/>
    <x v="33"/>
    <x v="215"/>
    <x v="56"/>
    <x v="13"/>
    <x v="2"/>
    <x v="52"/>
    <x v="124"/>
    <x v="32"/>
    <x v="1015"/>
    <x v="2091"/>
    <x v="25"/>
    <x v="0"/>
    <x v="0"/>
    <x v="1"/>
    <x v="23"/>
    <x v="1216"/>
    <x v="25"/>
    <x v="390"/>
    <x v="0"/>
    <x v="1238"/>
    <x v="1950"/>
    <x v="510"/>
    <x v="141"/>
    <x v="0"/>
    <x v="1268"/>
    <x v="1615"/>
    <x v="1302"/>
    <x v="380"/>
    <x v="1"/>
    <x v="380"/>
  </r>
  <r>
    <x v="2660"/>
    <x v="2272"/>
    <x v="14"/>
    <x v="2"/>
    <x v="3"/>
    <x v="41"/>
    <x v="215"/>
    <x v="56"/>
    <x v="8"/>
    <x v="2"/>
    <x v="49"/>
    <x v="118"/>
    <x v="29"/>
    <x v="734"/>
    <x v="1218"/>
    <x v="28"/>
    <x v="0"/>
    <x v="0"/>
    <x v="1"/>
    <x v="23"/>
    <x v="750"/>
    <x v="25"/>
    <x v="390"/>
    <x v="0"/>
    <x v="847"/>
    <x v="2319"/>
    <x v="497"/>
    <x v="122"/>
    <x v="0"/>
    <x v="911"/>
    <x v="1245"/>
    <x v="929"/>
    <x v="380"/>
    <x v="1"/>
    <x v="380"/>
  </r>
  <r>
    <x v="2958"/>
    <x v="2273"/>
    <x v="14"/>
    <x v="2"/>
    <x v="3"/>
    <x v="47"/>
    <x v="215"/>
    <x v="56"/>
    <x v="8"/>
    <x v="2"/>
    <x v="52"/>
    <x v="129"/>
    <x v="32"/>
    <x v="771"/>
    <x v="1327"/>
    <x v="25"/>
    <x v="0"/>
    <x v="0"/>
    <x v="1"/>
    <x v="23"/>
    <x v="882"/>
    <x v="25"/>
    <x v="390"/>
    <x v="4"/>
    <x v="953"/>
    <x v="2675"/>
    <x v="1"/>
    <x v="1645"/>
    <x v="1"/>
    <x v="982"/>
    <x v="1728"/>
    <x v="1416"/>
    <x v="380"/>
    <x v="1"/>
    <x v="380"/>
  </r>
  <r>
    <x v="3311"/>
    <x v="2274"/>
    <x v="14"/>
    <x v="2"/>
    <x v="3"/>
    <x v="55"/>
    <x v="215"/>
    <x v="56"/>
    <x v="8"/>
    <x v="2"/>
    <x v="50"/>
    <x v="123"/>
    <x v="30"/>
    <x v="707"/>
    <x v="1072"/>
    <x v="27"/>
    <x v="0"/>
    <x v="0"/>
    <x v="1"/>
    <x v="23"/>
    <x v="718"/>
    <x v="29"/>
    <x v="418"/>
    <x v="0"/>
    <x v="845"/>
    <x v="2634"/>
    <x v="572"/>
    <x v="101"/>
    <x v="20"/>
    <x v="904"/>
    <x v="1302"/>
    <x v="986"/>
    <x v="380"/>
    <x v="1"/>
    <x v="380"/>
  </r>
  <r>
    <x v="3671"/>
    <x v="2275"/>
    <x v="14"/>
    <x v="2"/>
    <x v="3"/>
    <x v="65"/>
    <x v="215"/>
    <x v="56"/>
    <x v="8"/>
    <x v="2"/>
    <x v="49"/>
    <x v="119"/>
    <x v="29"/>
    <x v="921"/>
    <x v="1532"/>
    <x v="28"/>
    <x v="0"/>
    <x v="0"/>
    <x v="1"/>
    <x v="23"/>
    <x v="878"/>
    <x v="61"/>
    <x v="554"/>
    <x v="0"/>
    <x v="1083"/>
    <x v="2963"/>
    <x v="715"/>
    <x v="85"/>
    <x v="0"/>
    <x v="1134"/>
    <x v="1339"/>
    <x v="1023"/>
    <x v="380"/>
    <x v="1"/>
    <x v="380"/>
  </r>
  <r>
    <x v="3922"/>
    <x v="2276"/>
    <x v="14"/>
    <x v="2"/>
    <x v="3"/>
    <x v="73"/>
    <x v="215"/>
    <x v="56"/>
    <x v="8"/>
    <x v="2"/>
    <x v="49"/>
    <x v="124"/>
    <x v="29"/>
    <x v="653"/>
    <x v="1281"/>
    <x v="28"/>
    <x v="0"/>
    <x v="0"/>
    <x v="1"/>
    <x v="23"/>
    <x v="780"/>
    <x v="47"/>
    <x v="493"/>
    <x v="0"/>
    <x v="944"/>
    <x v="853"/>
    <x v="1"/>
    <x v="1641"/>
    <x v="0"/>
    <x v="1004"/>
    <x v="1303"/>
    <x v="987"/>
    <x v="380"/>
    <x v="1"/>
    <x v="380"/>
  </r>
  <r>
    <x v="4219"/>
    <x v="2277"/>
    <x v="14"/>
    <x v="2"/>
    <x v="3"/>
    <x v="85"/>
    <x v="215"/>
    <x v="56"/>
    <x v="13"/>
    <x v="2"/>
    <x v="54"/>
    <x v="128"/>
    <x v="34"/>
    <x v="665"/>
    <x v="1269"/>
    <x v="23"/>
    <x v="0"/>
    <x v="0"/>
    <x v="1"/>
    <x v="23"/>
    <x v="915"/>
    <x v="39"/>
    <x v="458"/>
    <x v="2"/>
    <x v="1034"/>
    <x v="1099"/>
    <x v="398"/>
    <x v="170"/>
    <x v="0"/>
    <x v="979"/>
    <x v="3315"/>
    <x v="3044"/>
    <x v="380"/>
    <x v="1"/>
    <x v="380"/>
  </r>
  <r>
    <x v="4422"/>
    <x v="2278"/>
    <x v="14"/>
    <x v="2"/>
    <x v="3"/>
    <x v="93"/>
    <x v="215"/>
    <x v="56"/>
    <x v="13"/>
    <x v="2"/>
    <x v="49"/>
    <x v="124"/>
    <x v="29"/>
    <x v="1034"/>
    <x v="1848"/>
    <x v="28"/>
    <x v="0"/>
    <x v="0"/>
    <x v="1"/>
    <x v="23"/>
    <x v="1013"/>
    <x v="94"/>
    <x v="641"/>
    <x v="97"/>
    <x v="1341"/>
    <x v="2699"/>
    <x v="5"/>
    <x v="995"/>
    <x v="1"/>
    <x v="1387"/>
    <x v="1314"/>
    <x v="998"/>
    <x v="380"/>
    <x v="1"/>
    <x v="380"/>
  </r>
  <r>
    <x v="130"/>
    <x v="2279"/>
    <x v="14"/>
    <x v="2"/>
    <x v="3"/>
    <x v="101"/>
    <x v="215"/>
    <x v="62"/>
    <x v="0"/>
    <x v="2"/>
    <x v="49"/>
    <x v="118"/>
    <x v="29"/>
    <x v="368"/>
    <x v="881"/>
    <x v="28"/>
    <x v="0"/>
    <x v="0"/>
    <x v="1"/>
    <x v="23"/>
    <x v="622"/>
    <x v="100"/>
    <x v="653"/>
    <x v="0"/>
    <x v="938"/>
    <x v="2312"/>
    <x v="1"/>
    <x v="1638"/>
    <x v="1"/>
    <x v="956"/>
    <x v="2158"/>
    <x v="1848"/>
    <x v="380"/>
    <x v="1"/>
    <x v="380"/>
  </r>
  <r>
    <x v="217"/>
    <x v="2280"/>
    <x v="14"/>
    <x v="2"/>
    <x v="3"/>
    <x v="107"/>
    <x v="215"/>
    <x v="62"/>
    <x v="0"/>
    <x v="2"/>
    <x v="44"/>
    <x v="115"/>
    <x v="24"/>
    <x v="343"/>
    <x v="805"/>
    <x v="33"/>
    <x v="0"/>
    <x v="0"/>
    <x v="1"/>
    <x v="23"/>
    <x v="465"/>
    <x v="110"/>
    <x v="669"/>
    <x v="52"/>
    <x v="840"/>
    <x v="2493"/>
    <x v="442"/>
    <x v="135"/>
    <x v="0"/>
    <x v="856"/>
    <x v="2230"/>
    <x v="1921"/>
    <x v="380"/>
    <x v="1"/>
    <x v="380"/>
  </r>
  <r>
    <x v="147"/>
    <x v="2281"/>
    <x v="14"/>
    <x v="2"/>
    <x v="3"/>
    <x v="102"/>
    <x v="215"/>
    <x v="62"/>
    <x v="0"/>
    <x v="2"/>
    <x v="55"/>
    <x v="139"/>
    <x v="35"/>
    <x v="614"/>
    <x v="1299"/>
    <x v="22"/>
    <x v="0"/>
    <x v="0"/>
    <x v="1"/>
    <x v="23"/>
    <x v="959"/>
    <x v="47"/>
    <x v="492"/>
    <x v="0"/>
    <x v="1096"/>
    <x v="1122"/>
    <x v="465"/>
    <x v="144"/>
    <x v="0"/>
    <x v="1108"/>
    <x v="2056"/>
    <x v="1745"/>
    <x v="380"/>
    <x v="1"/>
    <x v="380"/>
  </r>
  <r>
    <x v="4438"/>
    <x v="2282"/>
    <x v="14"/>
    <x v="2"/>
    <x v="3"/>
    <x v="94"/>
    <x v="215"/>
    <x v="62"/>
    <x v="0"/>
    <x v="2"/>
    <x v="58"/>
    <x v="142"/>
    <x v="38"/>
    <x v="598"/>
    <x v="1435"/>
    <x v="19"/>
    <x v="0"/>
    <x v="0"/>
    <x v="1"/>
    <x v="23"/>
    <x v="1101"/>
    <x v="48"/>
    <x v="495"/>
    <x v="60"/>
    <x v="1273"/>
    <x v="2065"/>
    <x v="449"/>
    <x v="159"/>
    <x v="0"/>
    <x v="1174"/>
    <x v="3539"/>
    <x v="3292"/>
    <x v="380"/>
    <x v="1"/>
    <x v="380"/>
  </r>
  <r>
    <x v="3780"/>
    <x v="2283"/>
    <x v="14"/>
    <x v="2"/>
    <x v="3"/>
    <x v="7"/>
    <x v="122"/>
    <x v="56"/>
    <x v="13"/>
    <x v="2"/>
    <x v="49"/>
    <x v="121"/>
    <x v="29"/>
    <x v="746"/>
    <x v="1365"/>
    <x v="28"/>
    <x v="0"/>
    <x v="0"/>
    <x v="1"/>
    <x v="23"/>
    <x v="816"/>
    <x v="35"/>
    <x v="442"/>
    <x v="4"/>
    <x v="935"/>
    <x v="1439"/>
    <x v="428"/>
    <x v="150"/>
    <x v="0"/>
    <x v="998"/>
    <x v="1276"/>
    <x v="960"/>
    <x v="380"/>
    <x v="1"/>
    <x v="380"/>
  </r>
  <r>
    <x v="73"/>
    <x v="2284"/>
    <x v="14"/>
    <x v="2"/>
    <x v="3"/>
    <x v="10"/>
    <x v="122"/>
    <x v="56"/>
    <x v="8"/>
    <x v="2"/>
    <x v="49"/>
    <x v="119"/>
    <x v="29"/>
    <x v="486"/>
    <x v="681"/>
    <x v="28"/>
    <x v="0"/>
    <x v="0"/>
    <x v="1"/>
    <x v="23"/>
    <x v="528"/>
    <x v="47"/>
    <x v="493"/>
    <x v="3"/>
    <x v="748"/>
    <x v="2931"/>
    <x v="617"/>
    <x v="88"/>
    <x v="20"/>
    <x v="801"/>
    <x v="1453"/>
    <x v="1137"/>
    <x v="380"/>
    <x v="1"/>
    <x v="380"/>
  </r>
  <r>
    <x v="4111"/>
    <x v="2285"/>
    <x v="14"/>
    <x v="2"/>
    <x v="3"/>
    <x v="80"/>
    <x v="215"/>
    <x v="56"/>
    <x v="8"/>
    <x v="2"/>
    <x v="39"/>
    <x v="105"/>
    <x v="19"/>
    <x v="750"/>
    <x v="1133"/>
    <x v="38"/>
    <x v="0"/>
    <x v="0"/>
    <x v="1"/>
    <x v="23"/>
    <x v="458"/>
    <x v="82"/>
    <x v="622"/>
    <x v="0"/>
    <x v="766"/>
    <x v="1068"/>
    <x v="414"/>
    <x v="143"/>
    <x v="0"/>
    <x v="992"/>
    <x v="490"/>
    <x v="171"/>
    <x v="380"/>
    <x v="1"/>
    <x v="380"/>
  </r>
  <r>
    <x v="3745"/>
    <x v="2286"/>
    <x v="14"/>
    <x v="2"/>
    <x v="3"/>
    <x v="68"/>
    <x v="215"/>
    <x v="56"/>
    <x v="13"/>
    <x v="2"/>
    <x v="50"/>
    <x v="124"/>
    <x v="30"/>
    <x v="1195"/>
    <x v="2121"/>
    <x v="27"/>
    <x v="0"/>
    <x v="0"/>
    <x v="1"/>
    <x v="23"/>
    <x v="1175"/>
    <x v="57"/>
    <x v="539"/>
    <x v="68"/>
    <x v="1369"/>
    <x v="1200"/>
    <x v="1"/>
    <x v="1729"/>
    <x v="1"/>
    <x v="1423"/>
    <x v="1209"/>
    <x v="892"/>
    <x v="380"/>
    <x v="1"/>
    <x v="380"/>
  </r>
  <r>
    <x v="3348"/>
    <x v="2287"/>
    <x v="14"/>
    <x v="2"/>
    <x v="3"/>
    <x v="56"/>
    <x v="215"/>
    <x v="56"/>
    <x v="8"/>
    <x v="2"/>
    <x v="49"/>
    <x v="122"/>
    <x v="29"/>
    <x v="470"/>
    <x v="666"/>
    <x v="28"/>
    <x v="0"/>
    <x v="9"/>
    <x v="1"/>
    <x v="23"/>
    <x v="521"/>
    <x v="20"/>
    <x v="348"/>
    <x v="85"/>
    <x v="697"/>
    <x v="2396"/>
    <x v="390"/>
    <x v="146"/>
    <x v="0"/>
    <x v="551"/>
    <x v="4244"/>
    <x v="4223"/>
    <x v="380"/>
    <x v="1"/>
    <x v="380"/>
  </r>
  <r>
    <x v="2023"/>
    <x v="2288"/>
    <x v="32"/>
    <x v="5"/>
    <x v="6"/>
    <x v="301"/>
    <x v="124"/>
    <x v="27"/>
    <x v="0"/>
    <x v="2"/>
    <x v="29"/>
    <x v="168"/>
    <x v="33"/>
    <x v="2452"/>
    <x v="4057"/>
    <x v="24"/>
    <x v="6"/>
    <x v="0"/>
    <x v="1"/>
    <x v="23"/>
    <x v="2708"/>
    <x v="740"/>
    <x v="1593"/>
    <x v="386"/>
    <x v="3241"/>
    <x v="1539"/>
    <x v="1"/>
    <x v="2069"/>
    <x v="2"/>
    <x v="3241"/>
    <x v="4032"/>
    <x v="3902"/>
    <x v="380"/>
    <x v="1"/>
    <x v="380"/>
  </r>
  <r>
    <x v="2023"/>
    <x v="2288"/>
    <x v="32"/>
    <x v="5"/>
    <x v="0"/>
    <x v="301"/>
    <x v="124"/>
    <x v="4"/>
    <x v="0"/>
    <x v="2"/>
    <x v="20"/>
    <x v="168"/>
    <x v="33"/>
    <x v="2432"/>
    <x v="4034"/>
    <x v="24"/>
    <x v="8"/>
    <x v="0"/>
    <x v="1"/>
    <x v="23"/>
    <x v="2678"/>
    <x v="740"/>
    <x v="1593"/>
    <x v="386"/>
    <x v="3241"/>
    <x v="1539"/>
    <x v="1"/>
    <x v="2069"/>
    <x v="2"/>
    <x v="3241"/>
    <x v="4032"/>
    <x v="3902"/>
    <x v="380"/>
    <x v="1"/>
    <x v="380"/>
  </r>
  <r>
    <x v="2023"/>
    <x v="2288"/>
    <x v="32"/>
    <x v="5"/>
    <x v="0"/>
    <x v="301"/>
    <x v="124"/>
    <x v="8"/>
    <x v="0"/>
    <x v="2"/>
    <x v="20"/>
    <x v="169"/>
    <x v="33"/>
    <x v="2446"/>
    <x v="4049"/>
    <x v="24"/>
    <x v="8"/>
    <x v="0"/>
    <x v="1"/>
    <x v="23"/>
    <x v="2690"/>
    <x v="740"/>
    <x v="1593"/>
    <x v="386"/>
    <x v="3241"/>
    <x v="1539"/>
    <x v="1"/>
    <x v="2069"/>
    <x v="2"/>
    <x v="3241"/>
    <x v="4032"/>
    <x v="3902"/>
    <x v="380"/>
    <x v="1"/>
    <x v="380"/>
  </r>
  <r>
    <x v="2477"/>
    <x v="2289"/>
    <x v="35"/>
    <x v="5"/>
    <x v="6"/>
    <x v="380"/>
    <x v="124"/>
    <x v="35"/>
    <x v="0"/>
    <x v="2"/>
    <x v="31"/>
    <x v="124"/>
    <x v="12"/>
    <x v="2358"/>
    <x v="2246"/>
    <x v="45"/>
    <x v="0"/>
    <x v="0"/>
    <x v="1"/>
    <x v="23"/>
    <x v="559"/>
    <x v="100"/>
    <x v="1091"/>
    <x v="290"/>
    <x v="1573"/>
    <x v="3035"/>
    <x v="1036"/>
    <x v="27"/>
    <x v="20"/>
    <x v="1204"/>
    <x v="4158"/>
    <x v="4089"/>
    <x v="380"/>
    <x v="1"/>
    <x v="380"/>
  </r>
  <r>
    <x v="340"/>
    <x v="2290"/>
    <x v="16"/>
    <x v="2"/>
    <x v="3"/>
    <x v="115"/>
    <x v="215"/>
    <x v="50"/>
    <x v="13"/>
    <x v="2"/>
    <x v="50"/>
    <x v="111"/>
    <x v="30"/>
    <x v="1067"/>
    <x v="1702"/>
    <x v="27"/>
    <x v="0"/>
    <x v="0"/>
    <x v="1"/>
    <x v="23"/>
    <x v="976"/>
    <x v="120"/>
    <x v="683"/>
    <x v="2"/>
    <x v="1280"/>
    <x v="2722"/>
    <x v="653"/>
    <x v="104"/>
    <x v="1"/>
    <x v="1251"/>
    <x v="2550"/>
    <x v="2244"/>
    <x v="380"/>
    <x v="1"/>
    <x v="380"/>
  </r>
  <r>
    <x v="442"/>
    <x v="2291"/>
    <x v="14"/>
    <x v="2"/>
    <x v="3"/>
    <x v="123"/>
    <x v="215"/>
    <x v="62"/>
    <x v="0"/>
    <x v="2"/>
    <x v="41"/>
    <x v="123"/>
    <x v="21"/>
    <x v="368"/>
    <x v="826"/>
    <x v="36"/>
    <x v="0"/>
    <x v="0"/>
    <x v="1"/>
    <x v="23"/>
    <x v="416"/>
    <x v="89"/>
    <x v="632"/>
    <x v="1"/>
    <x v="739"/>
    <x v="2209"/>
    <x v="207"/>
    <x v="270"/>
    <x v="13"/>
    <x v="759"/>
    <x v="2298"/>
    <x v="1990"/>
    <x v="380"/>
    <x v="1"/>
    <x v="380"/>
  </r>
  <r>
    <x v="541"/>
    <x v="2292"/>
    <x v="97"/>
    <x v="2"/>
    <x v="3"/>
    <x v="131"/>
    <x v="215"/>
    <x v="55"/>
    <x v="17"/>
    <x v="2"/>
    <x v="55"/>
    <x v="144"/>
    <x v="35"/>
    <x v="2197"/>
    <x v="3481"/>
    <x v="22"/>
    <x v="0"/>
    <x v="0"/>
    <x v="1"/>
    <x v="23"/>
    <x v="2082"/>
    <x v="494"/>
    <x v="769"/>
    <x v="25"/>
    <x v="3232"/>
    <x v="82"/>
    <x v="38"/>
    <x v="725"/>
    <x v="0"/>
    <x v="3233"/>
    <x v="635"/>
    <x v="310"/>
    <x v="380"/>
    <x v="1"/>
    <x v="380"/>
  </r>
  <r>
    <x v="541"/>
    <x v="2292"/>
    <x v="97"/>
    <x v="2"/>
    <x v="0"/>
    <x v="131"/>
    <x v="215"/>
    <x v="55"/>
    <x v="17"/>
    <x v="2"/>
    <x v="44"/>
    <x v="163"/>
    <x v="38"/>
    <x v="1309"/>
    <x v="2358"/>
    <x v="19"/>
    <x v="4"/>
    <x v="0"/>
    <x v="1"/>
    <x v="23"/>
    <x v="1044"/>
    <x v="494"/>
    <x v="769"/>
    <x v="25"/>
    <x v="3232"/>
    <x v="82"/>
    <x v="38"/>
    <x v="725"/>
    <x v="0"/>
    <x v="3233"/>
    <x v="635"/>
    <x v="310"/>
    <x v="380"/>
    <x v="1"/>
    <x v="380"/>
  </r>
  <r>
    <x v="541"/>
    <x v="2292"/>
    <x v="97"/>
    <x v="2"/>
    <x v="0"/>
    <x v="131"/>
    <x v="215"/>
    <x v="55"/>
    <x v="17"/>
    <x v="2"/>
    <x v="44"/>
    <x v="163"/>
    <x v="38"/>
    <x v="1309"/>
    <x v="2358"/>
    <x v="19"/>
    <x v="4"/>
    <x v="0"/>
    <x v="1"/>
    <x v="23"/>
    <x v="1044"/>
    <x v="494"/>
    <x v="769"/>
    <x v="25"/>
    <x v="3232"/>
    <x v="82"/>
    <x v="38"/>
    <x v="725"/>
    <x v="0"/>
    <x v="3233"/>
    <x v="635"/>
    <x v="310"/>
    <x v="380"/>
    <x v="1"/>
    <x v="380"/>
  </r>
  <r>
    <x v="541"/>
    <x v="2292"/>
    <x v="97"/>
    <x v="2"/>
    <x v="0"/>
    <x v="131"/>
    <x v="215"/>
    <x v="55"/>
    <x v="17"/>
    <x v="2"/>
    <x v="44"/>
    <x v="163"/>
    <x v="38"/>
    <x v="1309"/>
    <x v="2367"/>
    <x v="19"/>
    <x v="4"/>
    <x v="0"/>
    <x v="1"/>
    <x v="23"/>
    <x v="1047"/>
    <x v="494"/>
    <x v="769"/>
    <x v="25"/>
    <x v="3232"/>
    <x v="82"/>
    <x v="38"/>
    <x v="725"/>
    <x v="0"/>
    <x v="3233"/>
    <x v="635"/>
    <x v="310"/>
    <x v="380"/>
    <x v="1"/>
    <x v="380"/>
  </r>
  <r>
    <x v="541"/>
    <x v="2292"/>
    <x v="97"/>
    <x v="2"/>
    <x v="0"/>
    <x v="131"/>
    <x v="215"/>
    <x v="55"/>
    <x v="17"/>
    <x v="2"/>
    <x v="55"/>
    <x v="144"/>
    <x v="35"/>
    <x v="2171"/>
    <x v="3434"/>
    <x v="22"/>
    <x v="0"/>
    <x v="0"/>
    <x v="1"/>
    <x v="23"/>
    <x v="2039"/>
    <x v="494"/>
    <x v="769"/>
    <x v="25"/>
    <x v="3232"/>
    <x v="82"/>
    <x v="38"/>
    <x v="725"/>
    <x v="0"/>
    <x v="3233"/>
    <x v="635"/>
    <x v="310"/>
    <x v="380"/>
    <x v="1"/>
    <x v="380"/>
  </r>
  <r>
    <x v="541"/>
    <x v="2292"/>
    <x v="97"/>
    <x v="2"/>
    <x v="0"/>
    <x v="131"/>
    <x v="215"/>
    <x v="55"/>
    <x v="17"/>
    <x v="2"/>
    <x v="55"/>
    <x v="144"/>
    <x v="35"/>
    <x v="2171"/>
    <x v="3434"/>
    <x v="22"/>
    <x v="0"/>
    <x v="0"/>
    <x v="1"/>
    <x v="23"/>
    <x v="2039"/>
    <x v="494"/>
    <x v="769"/>
    <x v="25"/>
    <x v="3232"/>
    <x v="82"/>
    <x v="38"/>
    <x v="725"/>
    <x v="0"/>
    <x v="3233"/>
    <x v="635"/>
    <x v="310"/>
    <x v="380"/>
    <x v="1"/>
    <x v="380"/>
  </r>
  <r>
    <x v="541"/>
    <x v="2292"/>
    <x v="97"/>
    <x v="2"/>
    <x v="0"/>
    <x v="131"/>
    <x v="215"/>
    <x v="55"/>
    <x v="17"/>
    <x v="2"/>
    <x v="55"/>
    <x v="144"/>
    <x v="35"/>
    <x v="2171"/>
    <x v="3434"/>
    <x v="22"/>
    <x v="0"/>
    <x v="0"/>
    <x v="1"/>
    <x v="23"/>
    <x v="2039"/>
    <x v="494"/>
    <x v="769"/>
    <x v="25"/>
    <x v="3232"/>
    <x v="82"/>
    <x v="38"/>
    <x v="725"/>
    <x v="0"/>
    <x v="3233"/>
    <x v="635"/>
    <x v="310"/>
    <x v="380"/>
    <x v="1"/>
    <x v="380"/>
  </r>
  <r>
    <x v="541"/>
    <x v="2292"/>
    <x v="97"/>
    <x v="2"/>
    <x v="0"/>
    <x v="131"/>
    <x v="215"/>
    <x v="55"/>
    <x v="17"/>
    <x v="2"/>
    <x v="55"/>
    <x v="144"/>
    <x v="35"/>
    <x v="2171"/>
    <x v="3434"/>
    <x v="22"/>
    <x v="0"/>
    <x v="0"/>
    <x v="1"/>
    <x v="23"/>
    <x v="2039"/>
    <x v="494"/>
    <x v="769"/>
    <x v="25"/>
    <x v="3232"/>
    <x v="82"/>
    <x v="38"/>
    <x v="725"/>
    <x v="0"/>
    <x v="3233"/>
    <x v="635"/>
    <x v="310"/>
    <x v="380"/>
    <x v="1"/>
    <x v="380"/>
  </r>
  <r>
    <x v="541"/>
    <x v="2292"/>
    <x v="97"/>
    <x v="2"/>
    <x v="0"/>
    <x v="131"/>
    <x v="215"/>
    <x v="55"/>
    <x v="17"/>
    <x v="2"/>
    <x v="55"/>
    <x v="144"/>
    <x v="35"/>
    <x v="2199"/>
    <x v="3482"/>
    <x v="22"/>
    <x v="0"/>
    <x v="0"/>
    <x v="1"/>
    <x v="23"/>
    <x v="2083"/>
    <x v="494"/>
    <x v="769"/>
    <x v="25"/>
    <x v="3232"/>
    <x v="82"/>
    <x v="38"/>
    <x v="725"/>
    <x v="0"/>
    <x v="3233"/>
    <x v="635"/>
    <x v="310"/>
    <x v="380"/>
    <x v="1"/>
    <x v="380"/>
  </r>
  <r>
    <x v="541"/>
    <x v="2292"/>
    <x v="97"/>
    <x v="2"/>
    <x v="0"/>
    <x v="131"/>
    <x v="215"/>
    <x v="24"/>
    <x v="0"/>
    <x v="2"/>
    <x v="36"/>
    <x v="144"/>
    <x v="17"/>
    <x v="336"/>
    <x v="291"/>
    <x v="40"/>
    <x v="0"/>
    <x v="0"/>
    <x v="1"/>
    <x v="23"/>
    <x v="183"/>
    <x v="494"/>
    <x v="769"/>
    <x v="25"/>
    <x v="3232"/>
    <x v="82"/>
    <x v="38"/>
    <x v="725"/>
    <x v="0"/>
    <x v="3233"/>
    <x v="635"/>
    <x v="310"/>
    <x v="380"/>
    <x v="1"/>
    <x v="380"/>
  </r>
  <r>
    <x v="935"/>
    <x v="2293"/>
    <x v="14"/>
    <x v="2"/>
    <x v="3"/>
    <x v="167"/>
    <x v="215"/>
    <x v="53"/>
    <x v="17"/>
    <x v="2"/>
    <x v="54"/>
    <x v="136"/>
    <x v="34"/>
    <x v="1231"/>
    <x v="2424"/>
    <x v="23"/>
    <x v="0"/>
    <x v="0"/>
    <x v="1"/>
    <x v="23"/>
    <x v="1429"/>
    <x v="140"/>
    <x v="710"/>
    <x v="160"/>
    <x v="1777"/>
    <x v="2307"/>
    <x v="698"/>
    <x v="115"/>
    <x v="20"/>
    <x v="1748"/>
    <x v="2375"/>
    <x v="2067"/>
    <x v="380"/>
    <x v="1"/>
    <x v="380"/>
  </r>
  <r>
    <x v="1037"/>
    <x v="2294"/>
    <x v="14"/>
    <x v="2"/>
    <x v="3"/>
    <x v="179"/>
    <x v="215"/>
    <x v="56"/>
    <x v="13"/>
    <x v="2"/>
    <x v="49"/>
    <x v="120"/>
    <x v="29"/>
    <x v="1036"/>
    <x v="1720"/>
    <x v="28"/>
    <x v="0"/>
    <x v="0"/>
    <x v="1"/>
    <x v="23"/>
    <x v="956"/>
    <x v="59"/>
    <x v="547"/>
    <x v="4"/>
    <x v="1146"/>
    <x v="311"/>
    <x v="169"/>
    <x v="374"/>
    <x v="0"/>
    <x v="1210"/>
    <x v="1143"/>
    <x v="824"/>
    <x v="380"/>
    <x v="1"/>
    <x v="380"/>
  </r>
  <r>
    <x v="1101"/>
    <x v="2295"/>
    <x v="14"/>
    <x v="2"/>
    <x v="3"/>
    <x v="185"/>
    <x v="215"/>
    <x v="56"/>
    <x v="13"/>
    <x v="2"/>
    <x v="49"/>
    <x v="120"/>
    <x v="29"/>
    <x v="1202"/>
    <x v="2101"/>
    <x v="28"/>
    <x v="0"/>
    <x v="0"/>
    <x v="1"/>
    <x v="23"/>
    <x v="1129"/>
    <x v="43"/>
    <x v="474"/>
    <x v="0"/>
    <x v="1231"/>
    <x v="828"/>
    <x v="5"/>
    <x v="967"/>
    <x v="1"/>
    <x v="1296"/>
    <x v="1167"/>
    <x v="849"/>
    <x v="380"/>
    <x v="1"/>
    <x v="380"/>
  </r>
  <r>
    <x v="1172"/>
    <x v="2296"/>
    <x v="14"/>
    <x v="2"/>
    <x v="3"/>
    <x v="191"/>
    <x v="215"/>
    <x v="56"/>
    <x v="13"/>
    <x v="2"/>
    <x v="49"/>
    <x v="120"/>
    <x v="29"/>
    <x v="1246"/>
    <x v="2219"/>
    <x v="28"/>
    <x v="0"/>
    <x v="0"/>
    <x v="1"/>
    <x v="23"/>
    <x v="1188"/>
    <x v="44"/>
    <x v="478"/>
    <x v="0"/>
    <x v="1287"/>
    <x v="2718"/>
    <x v="730"/>
    <x v="90"/>
    <x v="0"/>
    <x v="1343"/>
    <x v="1174"/>
    <x v="856"/>
    <x v="380"/>
    <x v="1"/>
    <x v="380"/>
  </r>
  <r>
    <x v="1201"/>
    <x v="2297"/>
    <x v="14"/>
    <x v="2"/>
    <x v="3"/>
    <x v="197"/>
    <x v="215"/>
    <x v="56"/>
    <x v="11"/>
    <x v="2"/>
    <x v="60"/>
    <x v="125"/>
    <x v="40"/>
    <x v="607"/>
    <x v="1026"/>
    <x v="17"/>
    <x v="0"/>
    <x v="0"/>
    <x v="1"/>
    <x v="23"/>
    <x v="971"/>
    <x v="34"/>
    <x v="438"/>
    <x v="0"/>
    <x v="1066"/>
    <x v="2941"/>
    <x v="772"/>
    <x v="75"/>
    <x v="0"/>
    <x v="1116"/>
    <x v="1348"/>
    <x v="1032"/>
    <x v="380"/>
    <x v="1"/>
    <x v="380"/>
  </r>
  <r>
    <x v="16"/>
    <x v="2298"/>
    <x v="101"/>
    <x v="3"/>
    <x v="0"/>
    <x v="0"/>
    <x v="44"/>
    <x v="66"/>
    <x v="33"/>
    <x v="9"/>
    <x v="78"/>
    <x v="198"/>
    <x v="0"/>
    <x v="0"/>
    <x v="0"/>
    <x v="56"/>
    <x v="14"/>
    <x v="9"/>
    <x v="1"/>
    <x v="23"/>
    <x v="0"/>
    <x v="0"/>
    <x v="0"/>
    <x v="0"/>
    <x v="0"/>
    <x v="1032"/>
    <x v="1"/>
    <x v="0"/>
    <x v="1"/>
    <x v="0"/>
    <x v="4365"/>
    <x v="4393"/>
    <x v="380"/>
    <x v="1"/>
    <x v="380"/>
  </r>
  <r>
    <x v="952"/>
    <x v="2299"/>
    <x v="101"/>
    <x v="2"/>
    <x v="0"/>
    <x v="169"/>
    <x v="215"/>
    <x v="66"/>
    <x v="33"/>
    <x v="9"/>
    <x v="78"/>
    <x v="198"/>
    <x v="0"/>
    <x v="0"/>
    <x v="0"/>
    <x v="56"/>
    <x v="14"/>
    <x v="9"/>
    <x v="1"/>
    <x v="23"/>
    <x v="0"/>
    <x v="0"/>
    <x v="0"/>
    <x v="0"/>
    <x v="0"/>
    <x v="1032"/>
    <x v="1"/>
    <x v="0"/>
    <x v="1"/>
    <x v="0"/>
    <x v="4365"/>
    <x v="4393"/>
    <x v="380"/>
    <x v="1"/>
    <x v="380"/>
  </r>
  <r>
    <x v="84"/>
    <x v="2300"/>
    <x v="22"/>
    <x v="2"/>
    <x v="3"/>
    <x v="10"/>
    <x v="171"/>
    <x v="66"/>
    <x v="33"/>
    <x v="9"/>
    <x v="78"/>
    <x v="198"/>
    <x v="0"/>
    <x v="0"/>
    <x v="0"/>
    <x v="56"/>
    <x v="14"/>
    <x v="9"/>
    <x v="1"/>
    <x v="23"/>
    <x v="0"/>
    <x v="93"/>
    <x v="639"/>
    <x v="0"/>
    <x v="287"/>
    <x v="1372"/>
    <x v="132"/>
    <x v="186"/>
    <x v="19"/>
    <x v="276"/>
    <x v="3646"/>
    <x v="3408"/>
    <x v="380"/>
    <x v="1"/>
    <x v="380"/>
  </r>
  <r>
    <x v="4084"/>
    <x v="2301"/>
    <x v="14"/>
    <x v="2"/>
    <x v="3"/>
    <x v="8"/>
    <x v="171"/>
    <x v="56"/>
    <x v="13"/>
    <x v="4"/>
    <x v="66"/>
    <x v="179"/>
    <x v="46"/>
    <x v="2337"/>
    <x v="3981"/>
    <x v="11"/>
    <x v="0"/>
    <x v="0"/>
    <x v="1"/>
    <x v="23"/>
    <x v="2651"/>
    <x v="105"/>
    <x v="661"/>
    <x v="3"/>
    <x v="3120"/>
    <x v="1176"/>
    <x v="222"/>
    <x v="493"/>
    <x v="15"/>
    <x v="3074"/>
    <x v="1393"/>
    <x v="1077"/>
    <x v="380"/>
    <x v="1"/>
    <x v="380"/>
  </r>
  <r>
    <x v="3481"/>
    <x v="2302"/>
    <x v="14"/>
    <x v="2"/>
    <x v="3"/>
    <x v="6"/>
    <x v="171"/>
    <x v="53"/>
    <x v="17"/>
    <x v="2"/>
    <x v="66"/>
    <x v="181"/>
    <x v="46"/>
    <x v="1630"/>
    <x v="2683"/>
    <x v="11"/>
    <x v="0"/>
    <x v="0"/>
    <x v="1"/>
    <x v="23"/>
    <x v="1853"/>
    <x v="97"/>
    <x v="647"/>
    <x v="0"/>
    <x v="2059"/>
    <x v="1350"/>
    <x v="747"/>
    <x v="118"/>
    <x v="0"/>
    <x v="1954"/>
    <x v="3282"/>
    <x v="3006"/>
    <x v="380"/>
    <x v="1"/>
    <x v="380"/>
  </r>
  <r>
    <x v="2577"/>
    <x v="2303"/>
    <x v="14"/>
    <x v="2"/>
    <x v="3"/>
    <x v="4"/>
    <x v="171"/>
    <x v="53"/>
    <x v="17"/>
    <x v="4"/>
    <x v="68"/>
    <x v="186"/>
    <x v="48"/>
    <x v="1241"/>
    <x v="2828"/>
    <x v="9"/>
    <x v="0"/>
    <x v="0"/>
    <x v="1"/>
    <x v="23"/>
    <x v="1977"/>
    <x v="94"/>
    <x v="641"/>
    <x v="5"/>
    <x v="2200"/>
    <x v="1726"/>
    <x v="668"/>
    <x v="144"/>
    <x v="0"/>
    <x v="2117"/>
    <x v="2496"/>
    <x v="2190"/>
    <x v="380"/>
    <x v="1"/>
    <x v="380"/>
  </r>
  <r>
    <x v="812"/>
    <x v="2304"/>
    <x v="14"/>
    <x v="4"/>
    <x v="5"/>
    <x v="153"/>
    <x v="124"/>
    <x v="56"/>
    <x v="8"/>
    <x v="2"/>
    <x v="50"/>
    <x v="115"/>
    <x v="30"/>
    <x v="1013"/>
    <x v="1681"/>
    <x v="27"/>
    <x v="0"/>
    <x v="0"/>
    <x v="1"/>
    <x v="23"/>
    <x v="967"/>
    <x v="26"/>
    <x v="267"/>
    <x v="0"/>
    <x v="875"/>
    <x v="395"/>
    <x v="203"/>
    <x v="296"/>
    <x v="0"/>
    <x v="901"/>
    <x v="2077"/>
    <x v="1766"/>
    <x v="380"/>
    <x v="1"/>
    <x v="380"/>
  </r>
  <r>
    <x v="855"/>
    <x v="2305"/>
    <x v="14"/>
    <x v="4"/>
    <x v="5"/>
    <x v="159"/>
    <x v="124"/>
    <x v="55"/>
    <x v="8"/>
    <x v="2"/>
    <x v="52"/>
    <x v="112"/>
    <x v="32"/>
    <x v="1026"/>
    <x v="1753"/>
    <x v="25"/>
    <x v="0"/>
    <x v="0"/>
    <x v="1"/>
    <x v="23"/>
    <x v="1061"/>
    <x v="56"/>
    <x v="333"/>
    <x v="0"/>
    <x v="1048"/>
    <x v="2847"/>
    <x v="741"/>
    <x v="80"/>
    <x v="0"/>
    <x v="1162"/>
    <x v="680"/>
    <x v="354"/>
    <x v="380"/>
    <x v="1"/>
    <x v="380"/>
  </r>
  <r>
    <x v="915"/>
    <x v="2306"/>
    <x v="4"/>
    <x v="4"/>
    <x v="12"/>
    <x v="165"/>
    <x v="124"/>
    <x v="25"/>
    <x v="0"/>
    <x v="2"/>
    <x v="30"/>
    <x v="112"/>
    <x v="11"/>
    <x v="2287"/>
    <x v="2929"/>
    <x v="46"/>
    <x v="14"/>
    <x v="9"/>
    <x v="1"/>
    <x v="23"/>
    <x v="841"/>
    <x v="28"/>
    <x v="264"/>
    <x v="0"/>
    <x v="782"/>
    <x v="935"/>
    <x v="1"/>
    <x v="1611"/>
    <x v="1"/>
    <x v="780"/>
    <x v="2943"/>
    <x v="2648"/>
    <x v="380"/>
    <x v="1"/>
    <x v="380"/>
  </r>
  <r>
    <x v="3792"/>
    <x v="2307"/>
    <x v="14"/>
    <x v="3"/>
    <x v="4"/>
    <x v="7"/>
    <x v="198"/>
    <x v="56"/>
    <x v="8"/>
    <x v="2"/>
    <x v="48"/>
    <x v="109"/>
    <x v="28"/>
    <x v="417"/>
    <x v="632"/>
    <x v="29"/>
    <x v="0"/>
    <x v="0"/>
    <x v="1"/>
    <x v="23"/>
    <x v="492"/>
    <x v="7"/>
    <x v="226"/>
    <x v="1"/>
    <x v="543"/>
    <x v="3131"/>
    <x v="1"/>
    <x v="1558"/>
    <x v="6"/>
    <x v="590"/>
    <x v="1198"/>
    <x v="881"/>
    <x v="380"/>
    <x v="1"/>
    <x v="380"/>
  </r>
  <r>
    <x v="518"/>
    <x v="2308"/>
    <x v="14"/>
    <x v="3"/>
    <x v="4"/>
    <x v="13"/>
    <x v="198"/>
    <x v="56"/>
    <x v="13"/>
    <x v="2"/>
    <x v="50"/>
    <x v="104"/>
    <x v="30"/>
    <x v="962"/>
    <x v="1657"/>
    <x v="27"/>
    <x v="0"/>
    <x v="0"/>
    <x v="1"/>
    <x v="23"/>
    <x v="960"/>
    <x v="96"/>
    <x v="581"/>
    <x v="65"/>
    <x v="1218"/>
    <x v="2491"/>
    <x v="605"/>
    <x v="112"/>
    <x v="0"/>
    <x v="1263"/>
    <x v="1468"/>
    <x v="1152"/>
    <x v="380"/>
    <x v="1"/>
    <x v="380"/>
  </r>
  <r>
    <x v="1505"/>
    <x v="2309"/>
    <x v="14"/>
    <x v="3"/>
    <x v="4"/>
    <x v="23"/>
    <x v="198"/>
    <x v="56"/>
    <x v="13"/>
    <x v="2"/>
    <x v="52"/>
    <x v="119"/>
    <x v="32"/>
    <x v="1401"/>
    <x v="2550"/>
    <x v="25"/>
    <x v="0"/>
    <x v="0"/>
    <x v="1"/>
    <x v="23"/>
    <x v="1428"/>
    <x v="65"/>
    <x v="519"/>
    <x v="37"/>
    <x v="1565"/>
    <x v="40"/>
    <x v="69"/>
    <x v="601"/>
    <x v="0"/>
    <x v="1430"/>
    <x v="3775"/>
    <x v="3550"/>
    <x v="380"/>
    <x v="1"/>
    <x v="380"/>
  </r>
  <r>
    <x v="2072"/>
    <x v="2310"/>
    <x v="14"/>
    <x v="3"/>
    <x v="4"/>
    <x v="31"/>
    <x v="198"/>
    <x v="62"/>
    <x v="0"/>
    <x v="2"/>
    <x v="49"/>
    <x v="124"/>
    <x v="29"/>
    <x v="472"/>
    <x v="1149"/>
    <x v="28"/>
    <x v="0"/>
    <x v="0"/>
    <x v="1"/>
    <x v="23"/>
    <x v="720"/>
    <x v="49"/>
    <x v="449"/>
    <x v="2"/>
    <x v="864"/>
    <x v="640"/>
    <x v="209"/>
    <x v="284"/>
    <x v="0"/>
    <x v="889"/>
    <x v="2117"/>
    <x v="1806"/>
    <x v="380"/>
    <x v="1"/>
    <x v="380"/>
  </r>
  <r>
    <x v="2524"/>
    <x v="2311"/>
    <x v="14"/>
    <x v="3"/>
    <x v="4"/>
    <x v="39"/>
    <x v="198"/>
    <x v="56"/>
    <x v="13"/>
    <x v="2"/>
    <x v="50"/>
    <x v="104"/>
    <x v="30"/>
    <x v="1240"/>
    <x v="2144"/>
    <x v="27"/>
    <x v="0"/>
    <x v="0"/>
    <x v="1"/>
    <x v="23"/>
    <x v="1185"/>
    <x v="100"/>
    <x v="592"/>
    <x v="209"/>
    <x v="1525"/>
    <x v="1208"/>
    <x v="598"/>
    <x v="127"/>
    <x v="0"/>
    <x v="1570"/>
    <x v="1299"/>
    <x v="983"/>
    <x v="380"/>
    <x v="1"/>
    <x v="380"/>
  </r>
  <r>
    <x v="3146"/>
    <x v="2312"/>
    <x v="19"/>
    <x v="3"/>
    <x v="4"/>
    <x v="51"/>
    <x v="198"/>
    <x v="62"/>
    <x v="0"/>
    <x v="2"/>
    <x v="52"/>
    <x v="127"/>
    <x v="32"/>
    <x v="1018"/>
    <x v="2272"/>
    <x v="25"/>
    <x v="0"/>
    <x v="0"/>
    <x v="1"/>
    <x v="23"/>
    <x v="1302"/>
    <x v="140"/>
    <x v="648"/>
    <x v="42"/>
    <x v="2615"/>
    <x v="2936"/>
    <x v="5"/>
    <x v="1285"/>
    <x v="1"/>
    <x v="2530"/>
    <x v="1230"/>
    <x v="914"/>
    <x v="380"/>
    <x v="1"/>
    <x v="380"/>
  </r>
  <r>
    <x v="3146"/>
    <x v="2312"/>
    <x v="19"/>
    <x v="3"/>
    <x v="0"/>
    <x v="51"/>
    <x v="198"/>
    <x v="55"/>
    <x v="17"/>
    <x v="1"/>
    <x v="57"/>
    <x v="160"/>
    <x v="37"/>
    <x v="563"/>
    <x v="439"/>
    <x v="20"/>
    <x v="0"/>
    <x v="0"/>
    <x v="1"/>
    <x v="23"/>
    <x v="518"/>
    <x v="140"/>
    <x v="648"/>
    <x v="42"/>
    <x v="2615"/>
    <x v="2936"/>
    <x v="5"/>
    <x v="1285"/>
    <x v="1"/>
    <x v="2530"/>
    <x v="1230"/>
    <x v="914"/>
    <x v="380"/>
    <x v="1"/>
    <x v="380"/>
  </r>
  <r>
    <x v="3262"/>
    <x v="2313"/>
    <x v="14"/>
    <x v="3"/>
    <x v="4"/>
    <x v="54"/>
    <x v="198"/>
    <x v="62"/>
    <x v="0"/>
    <x v="2"/>
    <x v="41"/>
    <x v="124"/>
    <x v="21"/>
    <x v="862"/>
    <x v="2312"/>
    <x v="36"/>
    <x v="0"/>
    <x v="0"/>
    <x v="1"/>
    <x v="23"/>
    <x v="925"/>
    <x v="140"/>
    <x v="648"/>
    <x v="2"/>
    <x v="1194"/>
    <x v="2222"/>
    <x v="436"/>
    <x v="162"/>
    <x v="0"/>
    <x v="1205"/>
    <x v="2066"/>
    <x v="1755"/>
    <x v="380"/>
    <x v="1"/>
    <x v="380"/>
  </r>
  <r>
    <x v="2921"/>
    <x v="2314"/>
    <x v="14"/>
    <x v="3"/>
    <x v="4"/>
    <x v="46"/>
    <x v="198"/>
    <x v="56"/>
    <x v="8"/>
    <x v="2"/>
    <x v="52"/>
    <x v="108"/>
    <x v="32"/>
    <x v="520"/>
    <x v="790"/>
    <x v="25"/>
    <x v="0"/>
    <x v="0"/>
    <x v="1"/>
    <x v="23"/>
    <x v="642"/>
    <x v="130"/>
    <x v="635"/>
    <x v="167"/>
    <x v="1073"/>
    <x v="622"/>
    <x v="175"/>
    <x v="364"/>
    <x v="0"/>
    <x v="940"/>
    <x v="3907"/>
    <x v="3708"/>
    <x v="380"/>
    <x v="1"/>
    <x v="380"/>
  </r>
  <r>
    <x v="2138"/>
    <x v="2315"/>
    <x v="14"/>
    <x v="3"/>
    <x v="4"/>
    <x v="32"/>
    <x v="198"/>
    <x v="62"/>
    <x v="0"/>
    <x v="2"/>
    <x v="54"/>
    <x v="127"/>
    <x v="34"/>
    <x v="605"/>
    <x v="1282"/>
    <x v="23"/>
    <x v="0"/>
    <x v="0"/>
    <x v="1"/>
    <x v="23"/>
    <x v="922"/>
    <x v="63"/>
    <x v="512"/>
    <x v="45"/>
    <x v="1112"/>
    <x v="170"/>
    <x v="84"/>
    <x v="543"/>
    <x v="0"/>
    <x v="1117"/>
    <x v="2100"/>
    <x v="1789"/>
    <x v="380"/>
    <x v="1"/>
    <x v="380"/>
  </r>
  <r>
    <x v="1584"/>
    <x v="2316"/>
    <x v="14"/>
    <x v="3"/>
    <x v="4"/>
    <x v="24"/>
    <x v="198"/>
    <x v="56"/>
    <x v="8"/>
    <x v="2"/>
    <x v="48"/>
    <x v="94"/>
    <x v="28"/>
    <x v="780"/>
    <x v="1245"/>
    <x v="29"/>
    <x v="0"/>
    <x v="0"/>
    <x v="1"/>
    <x v="23"/>
    <x v="735"/>
    <x v="58"/>
    <x v="489"/>
    <x v="5"/>
    <x v="913"/>
    <x v="2479"/>
    <x v="5"/>
    <x v="880"/>
    <x v="1"/>
    <x v="965"/>
    <x v="1502"/>
    <x v="1186"/>
    <x v="380"/>
    <x v="1"/>
    <x v="380"/>
  </r>
  <r>
    <x v="92"/>
    <x v="2317"/>
    <x v="14"/>
    <x v="3"/>
    <x v="4"/>
    <x v="10"/>
    <x v="198"/>
    <x v="56"/>
    <x v="8"/>
    <x v="2"/>
    <x v="48"/>
    <x v="101"/>
    <x v="28"/>
    <x v="688"/>
    <x v="1092"/>
    <x v="29"/>
    <x v="0"/>
    <x v="0"/>
    <x v="1"/>
    <x v="23"/>
    <x v="668"/>
    <x v="110"/>
    <x v="608"/>
    <x v="9"/>
    <x v="956"/>
    <x v="1774"/>
    <x v="361"/>
    <x v="183"/>
    <x v="0"/>
    <x v="999"/>
    <x v="1594"/>
    <x v="1281"/>
    <x v="380"/>
    <x v="1"/>
    <x v="380"/>
  </r>
  <r>
    <x v="895"/>
    <x v="2318"/>
    <x v="41"/>
    <x v="5"/>
    <x v="6"/>
    <x v="162"/>
    <x v="124"/>
    <x v="66"/>
    <x v="33"/>
    <x v="9"/>
    <x v="78"/>
    <x v="198"/>
    <x v="0"/>
    <x v="0"/>
    <x v="0"/>
    <x v="56"/>
    <x v="14"/>
    <x v="9"/>
    <x v="1"/>
    <x v="23"/>
    <x v="0"/>
    <x v="23"/>
    <x v="308"/>
    <x v="143"/>
    <x v="247"/>
    <x v="941"/>
    <x v="1"/>
    <x v="1499"/>
    <x v="1"/>
    <x v="238"/>
    <x v="3573"/>
    <x v="3329"/>
    <x v="380"/>
    <x v="1"/>
    <x v="380"/>
  </r>
  <r>
    <x v="4408"/>
    <x v="2319"/>
    <x v="24"/>
    <x v="3"/>
    <x v="0"/>
    <x v="92"/>
    <x v="197"/>
    <x v="66"/>
    <x v="33"/>
    <x v="9"/>
    <x v="78"/>
    <x v="198"/>
    <x v="0"/>
    <x v="0"/>
    <x v="0"/>
    <x v="56"/>
    <x v="14"/>
    <x v="9"/>
    <x v="1"/>
    <x v="23"/>
    <x v="0"/>
    <x v="9"/>
    <x v="12"/>
    <x v="0"/>
    <x v="12"/>
    <x v="932"/>
    <x v="5"/>
    <x v="499"/>
    <x v="1"/>
    <x v="8"/>
    <x v="3992"/>
    <x v="3832"/>
    <x v="380"/>
    <x v="1"/>
    <x v="380"/>
  </r>
  <r>
    <x v="4420"/>
    <x v="2320"/>
    <x v="24"/>
    <x v="3"/>
    <x v="0"/>
    <x v="93"/>
    <x v="197"/>
    <x v="66"/>
    <x v="33"/>
    <x v="9"/>
    <x v="78"/>
    <x v="198"/>
    <x v="0"/>
    <x v="0"/>
    <x v="0"/>
    <x v="56"/>
    <x v="14"/>
    <x v="9"/>
    <x v="1"/>
    <x v="23"/>
    <x v="0"/>
    <x v="17"/>
    <x v="21"/>
    <x v="0"/>
    <x v="21"/>
    <x v="2607"/>
    <x v="618"/>
    <x v="0"/>
    <x v="7"/>
    <x v="18"/>
    <x v="2998"/>
    <x v="2705"/>
    <x v="380"/>
    <x v="1"/>
    <x v="380"/>
  </r>
  <r>
    <x v="4453"/>
    <x v="2321"/>
    <x v="24"/>
    <x v="3"/>
    <x v="0"/>
    <x v="95"/>
    <x v="197"/>
    <x v="66"/>
    <x v="33"/>
    <x v="9"/>
    <x v="78"/>
    <x v="198"/>
    <x v="0"/>
    <x v="0"/>
    <x v="0"/>
    <x v="56"/>
    <x v="14"/>
    <x v="9"/>
    <x v="1"/>
    <x v="23"/>
    <x v="0"/>
    <x v="23"/>
    <x v="28"/>
    <x v="0"/>
    <x v="28"/>
    <x v="1624"/>
    <x v="1"/>
    <x v="787"/>
    <x v="21"/>
    <x v="24"/>
    <x v="3873"/>
    <x v="3670"/>
    <x v="380"/>
    <x v="1"/>
    <x v="380"/>
  </r>
  <r>
    <x v="4491"/>
    <x v="2322"/>
    <x v="24"/>
    <x v="3"/>
    <x v="0"/>
    <x v="97"/>
    <x v="197"/>
    <x v="66"/>
    <x v="33"/>
    <x v="9"/>
    <x v="78"/>
    <x v="198"/>
    <x v="0"/>
    <x v="0"/>
    <x v="0"/>
    <x v="56"/>
    <x v="14"/>
    <x v="9"/>
    <x v="1"/>
    <x v="23"/>
    <x v="0"/>
    <x v="31"/>
    <x v="33"/>
    <x v="0"/>
    <x v="33"/>
    <x v="1624"/>
    <x v="1"/>
    <x v="801"/>
    <x v="21"/>
    <x v="30"/>
    <x v="3321"/>
    <x v="3050"/>
    <x v="380"/>
    <x v="1"/>
    <x v="380"/>
  </r>
  <r>
    <x v="4522"/>
    <x v="2323"/>
    <x v="24"/>
    <x v="3"/>
    <x v="0"/>
    <x v="99"/>
    <x v="197"/>
    <x v="66"/>
    <x v="33"/>
    <x v="9"/>
    <x v="78"/>
    <x v="198"/>
    <x v="0"/>
    <x v="0"/>
    <x v="0"/>
    <x v="56"/>
    <x v="14"/>
    <x v="9"/>
    <x v="1"/>
    <x v="23"/>
    <x v="0"/>
    <x v="47"/>
    <x v="49"/>
    <x v="0"/>
    <x v="49"/>
    <x v="1327"/>
    <x v="545"/>
    <x v="1"/>
    <x v="21"/>
    <x v="43"/>
    <x v="3846"/>
    <x v="3637"/>
    <x v="380"/>
    <x v="1"/>
    <x v="380"/>
  </r>
  <r>
    <x v="539"/>
    <x v="2324"/>
    <x v="39"/>
    <x v="5"/>
    <x v="6"/>
    <x v="131"/>
    <x v="124"/>
    <x v="28"/>
    <x v="0"/>
    <x v="4"/>
    <x v="53"/>
    <x v="172"/>
    <x v="33"/>
    <x v="1058"/>
    <x v="2106"/>
    <x v="24"/>
    <x v="0"/>
    <x v="0"/>
    <x v="1"/>
    <x v="23"/>
    <x v="1256"/>
    <x v="110"/>
    <x v="1114"/>
    <x v="374"/>
    <x v="2824"/>
    <x v="2285"/>
    <x v="1026"/>
    <x v="53"/>
    <x v="3"/>
    <x v="2641"/>
    <x v="3413"/>
    <x v="3154"/>
    <x v="380"/>
    <x v="1"/>
    <x v="380"/>
  </r>
  <r>
    <x v="539"/>
    <x v="2324"/>
    <x v="39"/>
    <x v="5"/>
    <x v="0"/>
    <x v="131"/>
    <x v="124"/>
    <x v="7"/>
    <x v="29"/>
    <x v="2"/>
    <x v="29"/>
    <x v="172"/>
    <x v="24"/>
    <x v="100"/>
    <x v="53"/>
    <x v="33"/>
    <x v="0"/>
    <x v="4"/>
    <x v="1"/>
    <x v="23"/>
    <x v="47"/>
    <x v="110"/>
    <x v="1114"/>
    <x v="374"/>
    <x v="2824"/>
    <x v="2285"/>
    <x v="1026"/>
    <x v="53"/>
    <x v="3"/>
    <x v="2641"/>
    <x v="3413"/>
    <x v="3154"/>
    <x v="380"/>
    <x v="1"/>
    <x v="380"/>
  </r>
  <r>
    <x v="52"/>
    <x v="2325"/>
    <x v="43"/>
    <x v="6"/>
    <x v="7"/>
    <x v="1"/>
    <x v="171"/>
    <x v="35"/>
    <x v="0"/>
    <x v="2"/>
    <x v="44"/>
    <x v="175"/>
    <x v="38"/>
    <x v="1699"/>
    <x v="432"/>
    <x v="19"/>
    <x v="4"/>
    <x v="0"/>
    <x v="1"/>
    <x v="23"/>
    <x v="324"/>
    <x v="89"/>
    <x v="826"/>
    <x v="100"/>
    <x v="799"/>
    <x v="2775"/>
    <x v="670"/>
    <x v="82"/>
    <x v="15"/>
    <x v="656"/>
    <x v="4091"/>
    <x v="3992"/>
    <x v="380"/>
    <x v="1"/>
    <x v="380"/>
  </r>
  <r>
    <x v="1973"/>
    <x v="2326"/>
    <x v="14"/>
    <x v="2"/>
    <x v="3"/>
    <x v="3"/>
    <x v="171"/>
    <x v="53"/>
    <x v="17"/>
    <x v="3"/>
    <x v="65"/>
    <x v="179"/>
    <x v="45"/>
    <x v="1527"/>
    <x v="3167"/>
    <x v="12"/>
    <x v="0"/>
    <x v="0"/>
    <x v="1"/>
    <x v="23"/>
    <x v="2101"/>
    <x v="165"/>
    <x v="742"/>
    <x v="6"/>
    <x v="2375"/>
    <x v="1475"/>
    <x v="522"/>
    <x v="205"/>
    <x v="13"/>
    <x v="2259"/>
    <x v="2659"/>
    <x v="2355"/>
    <x v="380"/>
    <x v="1"/>
    <x v="380"/>
  </r>
  <r>
    <x v="3075"/>
    <x v="2327"/>
    <x v="14"/>
    <x v="2"/>
    <x v="3"/>
    <x v="5"/>
    <x v="171"/>
    <x v="54"/>
    <x v="13"/>
    <x v="3"/>
    <x v="65"/>
    <x v="179"/>
    <x v="45"/>
    <x v="1967"/>
    <x v="3472"/>
    <x v="12"/>
    <x v="0"/>
    <x v="0"/>
    <x v="1"/>
    <x v="23"/>
    <x v="2289"/>
    <x v="104"/>
    <x v="659"/>
    <x v="3"/>
    <x v="2563"/>
    <x v="2956"/>
    <x v="5"/>
    <x v="1272"/>
    <x v="8"/>
    <x v="2402"/>
    <x v="2864"/>
    <x v="2567"/>
    <x v="380"/>
    <x v="1"/>
    <x v="380"/>
  </r>
  <r>
    <x v="3787"/>
    <x v="2328"/>
    <x v="14"/>
    <x v="2"/>
    <x v="3"/>
    <x v="7"/>
    <x v="171"/>
    <x v="53"/>
    <x v="17"/>
    <x v="4"/>
    <x v="69"/>
    <x v="188"/>
    <x v="49"/>
    <x v="1506"/>
    <x v="3237"/>
    <x v="8"/>
    <x v="0"/>
    <x v="0"/>
    <x v="1"/>
    <x v="23"/>
    <x v="2241"/>
    <x v="92"/>
    <x v="637"/>
    <x v="14"/>
    <x v="2487"/>
    <x v="2477"/>
    <x v="819"/>
    <x v="121"/>
    <x v="0"/>
    <x v="2328"/>
    <x v="3163"/>
    <x v="2878"/>
    <x v="380"/>
    <x v="1"/>
    <x v="380"/>
  </r>
  <r>
    <x v="4331"/>
    <x v="2329"/>
    <x v="14"/>
    <x v="2"/>
    <x v="3"/>
    <x v="9"/>
    <x v="171"/>
    <x v="56"/>
    <x v="8"/>
    <x v="4"/>
    <x v="64"/>
    <x v="177"/>
    <x v="44"/>
    <x v="2071"/>
    <x v="3822"/>
    <x v="13"/>
    <x v="0"/>
    <x v="0"/>
    <x v="1"/>
    <x v="23"/>
    <x v="2519"/>
    <x v="96"/>
    <x v="645"/>
    <x v="20"/>
    <x v="2861"/>
    <x v="2998"/>
    <x v="5"/>
    <x v="1334"/>
    <x v="6"/>
    <x v="2749"/>
    <x v="1573"/>
    <x v="1259"/>
    <x v="380"/>
    <x v="1"/>
    <x v="380"/>
  </r>
  <r>
    <x v="50"/>
    <x v="2330"/>
    <x v="14"/>
    <x v="2"/>
    <x v="3"/>
    <x v="1"/>
    <x v="128"/>
    <x v="54"/>
    <x v="0"/>
    <x v="4"/>
    <x v="71"/>
    <x v="191"/>
    <x v="51"/>
    <x v="2194"/>
    <x v="3823"/>
    <x v="6"/>
    <x v="0"/>
    <x v="0"/>
    <x v="1"/>
    <x v="23"/>
    <x v="2586"/>
    <x v="99"/>
    <x v="651"/>
    <x v="54"/>
    <x v="2982"/>
    <x v="2229"/>
    <x v="1"/>
    <x v="2023"/>
    <x v="1"/>
    <x v="2882"/>
    <x v="1574"/>
    <x v="1260"/>
    <x v="380"/>
    <x v="1"/>
    <x v="380"/>
  </r>
  <r>
    <x v="1969"/>
    <x v="2331"/>
    <x v="14"/>
    <x v="1"/>
    <x v="2"/>
    <x v="3"/>
    <x v="128"/>
    <x v="54"/>
    <x v="8"/>
    <x v="3"/>
    <x v="65"/>
    <x v="179"/>
    <x v="45"/>
    <x v="1989"/>
    <x v="3623"/>
    <x v="12"/>
    <x v="0"/>
    <x v="0"/>
    <x v="1"/>
    <x v="23"/>
    <x v="2397"/>
    <x v="92"/>
    <x v="695"/>
    <x v="9"/>
    <x v="2703"/>
    <x v="1985"/>
    <x v="1"/>
    <x v="1980"/>
    <x v="6"/>
    <x v="2529"/>
    <x v="3286"/>
    <x v="3011"/>
    <x v="380"/>
    <x v="1"/>
    <x v="380"/>
  </r>
  <r>
    <x v="3781"/>
    <x v="2332"/>
    <x v="14"/>
    <x v="1"/>
    <x v="2"/>
    <x v="7"/>
    <x v="128"/>
    <x v="53"/>
    <x v="17"/>
    <x v="4"/>
    <x v="63"/>
    <x v="176"/>
    <x v="43"/>
    <x v="1522"/>
    <x v="3242"/>
    <x v="14"/>
    <x v="0"/>
    <x v="0"/>
    <x v="1"/>
    <x v="23"/>
    <x v="2096"/>
    <x v="90"/>
    <x v="692"/>
    <x v="4"/>
    <x v="2340"/>
    <x v="907"/>
    <x v="189"/>
    <x v="441"/>
    <x v="15"/>
    <x v="2222"/>
    <x v="3018"/>
    <x v="2727"/>
    <x v="380"/>
    <x v="1"/>
    <x v="380"/>
  </r>
  <r>
    <x v="4322"/>
    <x v="2333"/>
    <x v="14"/>
    <x v="1"/>
    <x v="2"/>
    <x v="9"/>
    <x v="128"/>
    <x v="53"/>
    <x v="17"/>
    <x v="4"/>
    <x v="63"/>
    <x v="176"/>
    <x v="43"/>
    <x v="1880"/>
    <x v="3594"/>
    <x v="14"/>
    <x v="0"/>
    <x v="0"/>
    <x v="1"/>
    <x v="23"/>
    <x v="2346"/>
    <x v="108"/>
    <x v="726"/>
    <x v="6"/>
    <x v="2654"/>
    <x v="1374"/>
    <x v="5"/>
    <x v="1293"/>
    <x v="6"/>
    <x v="2544"/>
    <x v="1786"/>
    <x v="1473"/>
    <x v="380"/>
    <x v="1"/>
    <x v="380"/>
  </r>
  <r>
    <x v="259"/>
    <x v="2334"/>
    <x v="14"/>
    <x v="1"/>
    <x v="2"/>
    <x v="11"/>
    <x v="128"/>
    <x v="53"/>
    <x v="17"/>
    <x v="4"/>
    <x v="63"/>
    <x v="176"/>
    <x v="43"/>
    <x v="2129"/>
    <x v="3781"/>
    <x v="14"/>
    <x v="0"/>
    <x v="0"/>
    <x v="1"/>
    <x v="23"/>
    <x v="2480"/>
    <x v="96"/>
    <x v="704"/>
    <x v="58"/>
    <x v="2830"/>
    <x v="2427"/>
    <x v="914"/>
    <x v="111"/>
    <x v="0"/>
    <x v="2657"/>
    <x v="3258"/>
    <x v="2978"/>
    <x v="380"/>
    <x v="1"/>
    <x v="380"/>
  </r>
  <r>
    <x v="764"/>
    <x v="2335"/>
    <x v="14"/>
    <x v="1"/>
    <x v="2"/>
    <x v="15"/>
    <x v="128"/>
    <x v="56"/>
    <x v="8"/>
    <x v="3"/>
    <x v="63"/>
    <x v="175"/>
    <x v="43"/>
    <x v="2198"/>
    <x v="3805"/>
    <x v="14"/>
    <x v="0"/>
    <x v="0"/>
    <x v="1"/>
    <x v="23"/>
    <x v="2492"/>
    <x v="140"/>
    <x v="776"/>
    <x v="210"/>
    <x v="2911"/>
    <x v="1416"/>
    <x v="821"/>
    <x v="150"/>
    <x v="0"/>
    <x v="2806"/>
    <x v="1375"/>
    <x v="1059"/>
    <x v="380"/>
    <x v="1"/>
    <x v="380"/>
  </r>
  <r>
    <x v="639"/>
    <x v="2336"/>
    <x v="14"/>
    <x v="1"/>
    <x v="2"/>
    <x v="14"/>
    <x v="128"/>
    <x v="54"/>
    <x v="17"/>
    <x v="3"/>
    <x v="63"/>
    <x v="176"/>
    <x v="43"/>
    <x v="2249"/>
    <x v="3826"/>
    <x v="14"/>
    <x v="0"/>
    <x v="0"/>
    <x v="1"/>
    <x v="23"/>
    <x v="2511"/>
    <x v="120"/>
    <x v="748"/>
    <x v="0"/>
    <x v="2877"/>
    <x v="2162"/>
    <x v="1"/>
    <x v="2008"/>
    <x v="1"/>
    <x v="2703"/>
    <x v="3161"/>
    <x v="2876"/>
    <x v="380"/>
    <x v="1"/>
    <x v="380"/>
  </r>
  <r>
    <x v="392"/>
    <x v="2337"/>
    <x v="14"/>
    <x v="1"/>
    <x v="2"/>
    <x v="12"/>
    <x v="128"/>
    <x v="53"/>
    <x v="17"/>
    <x v="4"/>
    <x v="63"/>
    <x v="176"/>
    <x v="43"/>
    <x v="1855"/>
    <x v="3584"/>
    <x v="14"/>
    <x v="0"/>
    <x v="0"/>
    <x v="1"/>
    <x v="23"/>
    <x v="2337"/>
    <x v="93"/>
    <x v="697"/>
    <x v="54"/>
    <x v="2644"/>
    <x v="2459"/>
    <x v="2"/>
    <x v="1484"/>
    <x v="1"/>
    <x v="2439"/>
    <x v="3524"/>
    <x v="3275"/>
    <x v="380"/>
    <x v="1"/>
    <x v="380"/>
  </r>
  <r>
    <x v="75"/>
    <x v="2338"/>
    <x v="14"/>
    <x v="1"/>
    <x v="2"/>
    <x v="10"/>
    <x v="128"/>
    <x v="56"/>
    <x v="8"/>
    <x v="4"/>
    <x v="63"/>
    <x v="176"/>
    <x v="43"/>
    <x v="2023"/>
    <x v="3800"/>
    <x v="14"/>
    <x v="0"/>
    <x v="0"/>
    <x v="1"/>
    <x v="23"/>
    <x v="2489"/>
    <x v="91"/>
    <x v="694"/>
    <x v="30"/>
    <x v="2840"/>
    <x v="939"/>
    <x v="189"/>
    <x v="480"/>
    <x v="15"/>
    <x v="2788"/>
    <x v="649"/>
    <x v="322"/>
    <x v="380"/>
    <x v="1"/>
    <x v="380"/>
  </r>
  <r>
    <x v="4079"/>
    <x v="2339"/>
    <x v="14"/>
    <x v="1"/>
    <x v="2"/>
    <x v="8"/>
    <x v="128"/>
    <x v="53"/>
    <x v="17"/>
    <x v="4"/>
    <x v="63"/>
    <x v="176"/>
    <x v="43"/>
    <x v="1555"/>
    <x v="3295"/>
    <x v="14"/>
    <x v="0"/>
    <x v="0"/>
    <x v="1"/>
    <x v="23"/>
    <x v="2132"/>
    <x v="92"/>
    <x v="695"/>
    <x v="1"/>
    <x v="2386"/>
    <x v="897"/>
    <x v="189"/>
    <x v="446"/>
    <x v="15"/>
    <x v="2232"/>
    <x v="3372"/>
    <x v="3109"/>
    <x v="380"/>
    <x v="1"/>
    <x v="380"/>
  </r>
  <r>
    <x v="3477"/>
    <x v="2340"/>
    <x v="14"/>
    <x v="1"/>
    <x v="2"/>
    <x v="6"/>
    <x v="128"/>
    <x v="62"/>
    <x v="0"/>
    <x v="3"/>
    <x v="64"/>
    <x v="177"/>
    <x v="44"/>
    <x v="2169"/>
    <x v="3876"/>
    <x v="13"/>
    <x v="0"/>
    <x v="0"/>
    <x v="1"/>
    <x v="23"/>
    <x v="2561"/>
    <x v="97"/>
    <x v="706"/>
    <x v="3"/>
    <x v="2946"/>
    <x v="1842"/>
    <x v="737"/>
    <x v="180"/>
    <x v="0"/>
    <x v="2755"/>
    <x v="3655"/>
    <x v="3418"/>
    <x v="380"/>
    <x v="1"/>
    <x v="380"/>
  </r>
  <r>
    <x v="1614"/>
    <x v="2341"/>
    <x v="14"/>
    <x v="2"/>
    <x v="3"/>
    <x v="243"/>
    <x v="215"/>
    <x v="53"/>
    <x v="17"/>
    <x v="2"/>
    <x v="58"/>
    <x v="138"/>
    <x v="38"/>
    <x v="1818"/>
    <x v="2872"/>
    <x v="19"/>
    <x v="0"/>
    <x v="0"/>
    <x v="1"/>
    <x v="23"/>
    <x v="1771"/>
    <x v="316"/>
    <x v="887"/>
    <x v="54"/>
    <x v="2147"/>
    <x v="1707"/>
    <x v="5"/>
    <x v="1186"/>
    <x v="6"/>
    <x v="1987"/>
    <x v="3762"/>
    <x v="3533"/>
    <x v="380"/>
    <x v="1"/>
    <x v="380"/>
  </r>
  <r>
    <x v="3752"/>
    <x v="2342"/>
    <x v="23"/>
    <x v="2"/>
    <x v="0"/>
    <x v="635"/>
    <x v="148"/>
    <x v="66"/>
    <x v="33"/>
    <x v="9"/>
    <x v="78"/>
    <x v="198"/>
    <x v="0"/>
    <x v="0"/>
    <x v="0"/>
    <x v="56"/>
    <x v="14"/>
    <x v="9"/>
    <x v="1"/>
    <x v="23"/>
    <x v="0"/>
    <x v="42"/>
    <x v="42"/>
    <x v="0"/>
    <x v="42"/>
    <x v="1392"/>
    <x v="137"/>
    <x v="5"/>
    <x v="21"/>
    <x v="37"/>
    <x v="3567"/>
    <x v="3323"/>
    <x v="380"/>
    <x v="1"/>
    <x v="380"/>
  </r>
  <r>
    <x v="3130"/>
    <x v="2343"/>
    <x v="23"/>
    <x v="3"/>
    <x v="0"/>
    <x v="51"/>
    <x v="22"/>
    <x v="66"/>
    <x v="33"/>
    <x v="9"/>
    <x v="78"/>
    <x v="198"/>
    <x v="0"/>
    <x v="0"/>
    <x v="0"/>
    <x v="56"/>
    <x v="14"/>
    <x v="9"/>
    <x v="1"/>
    <x v="23"/>
    <x v="0"/>
    <x v="5"/>
    <x v="7"/>
    <x v="0"/>
    <x v="7"/>
    <x v="742"/>
    <x v="197"/>
    <x v="0"/>
    <x v="7"/>
    <x v="5"/>
    <x v="574"/>
    <x v="249"/>
    <x v="380"/>
    <x v="1"/>
    <x v="380"/>
  </r>
  <r>
    <x v="1328"/>
    <x v="2344"/>
    <x v="23"/>
    <x v="3"/>
    <x v="0"/>
    <x v="21"/>
    <x v="22"/>
    <x v="66"/>
    <x v="33"/>
    <x v="9"/>
    <x v="78"/>
    <x v="198"/>
    <x v="0"/>
    <x v="0"/>
    <x v="0"/>
    <x v="56"/>
    <x v="14"/>
    <x v="9"/>
    <x v="1"/>
    <x v="23"/>
    <x v="0"/>
    <x v="5"/>
    <x v="7"/>
    <x v="0"/>
    <x v="7"/>
    <x v="1079"/>
    <x v="380"/>
    <x v="0"/>
    <x v="7"/>
    <x v="5"/>
    <x v="574"/>
    <x v="249"/>
    <x v="380"/>
    <x v="1"/>
    <x v="380"/>
  </r>
  <r>
    <x v="3820"/>
    <x v="2345"/>
    <x v="23"/>
    <x v="2"/>
    <x v="0"/>
    <x v="640"/>
    <x v="148"/>
    <x v="66"/>
    <x v="33"/>
    <x v="9"/>
    <x v="78"/>
    <x v="198"/>
    <x v="0"/>
    <x v="0"/>
    <x v="0"/>
    <x v="56"/>
    <x v="14"/>
    <x v="9"/>
    <x v="1"/>
    <x v="23"/>
    <x v="0"/>
    <x v="1"/>
    <x v="1"/>
    <x v="0"/>
    <x v="1"/>
    <x v="2147"/>
    <x v="390"/>
    <x v="0"/>
    <x v="7"/>
    <x v="1"/>
    <x v="574"/>
    <x v="249"/>
    <x v="380"/>
    <x v="1"/>
    <x v="380"/>
  </r>
  <r>
    <x v="1608"/>
    <x v="2346"/>
    <x v="14"/>
    <x v="2"/>
    <x v="3"/>
    <x v="242"/>
    <x v="215"/>
    <x v="62"/>
    <x v="0"/>
    <x v="2"/>
    <x v="50"/>
    <x v="124"/>
    <x v="30"/>
    <x v="483"/>
    <x v="898"/>
    <x v="27"/>
    <x v="0"/>
    <x v="0"/>
    <x v="1"/>
    <x v="23"/>
    <x v="652"/>
    <x v="36"/>
    <x v="446"/>
    <x v="0"/>
    <x v="817"/>
    <x v="281"/>
    <x v="124"/>
    <x v="431"/>
    <x v="0"/>
    <x v="820"/>
    <x v="2610"/>
    <x v="2305"/>
    <x v="380"/>
    <x v="1"/>
    <x v="380"/>
  </r>
  <r>
    <x v="1486"/>
    <x v="2347"/>
    <x v="14"/>
    <x v="2"/>
    <x v="3"/>
    <x v="228"/>
    <x v="215"/>
    <x v="53"/>
    <x v="18"/>
    <x v="2"/>
    <x v="50"/>
    <x v="52"/>
    <x v="30"/>
    <x v="1936"/>
    <x v="3160"/>
    <x v="27"/>
    <x v="0"/>
    <x v="0"/>
    <x v="1"/>
    <x v="23"/>
    <x v="1705"/>
    <x v="96"/>
    <x v="645"/>
    <x v="130"/>
    <x v="1989"/>
    <x v="995"/>
    <x v="5"/>
    <x v="1147"/>
    <x v="1"/>
    <x v="1906"/>
    <x v="2843"/>
    <x v="2546"/>
    <x v="380"/>
    <x v="1"/>
    <x v="380"/>
  </r>
  <r>
    <x v="1449"/>
    <x v="2348"/>
    <x v="14"/>
    <x v="2"/>
    <x v="3"/>
    <x v="222"/>
    <x v="215"/>
    <x v="62"/>
    <x v="0"/>
    <x v="3"/>
    <x v="50"/>
    <x v="126"/>
    <x v="30"/>
    <x v="318"/>
    <x v="1222"/>
    <x v="27"/>
    <x v="0"/>
    <x v="0"/>
    <x v="1"/>
    <x v="23"/>
    <x v="783"/>
    <x v="50"/>
    <x v="509"/>
    <x v="0"/>
    <x v="957"/>
    <x v="2027"/>
    <x v="401"/>
    <x v="164"/>
    <x v="0"/>
    <x v="1023"/>
    <x v="1197"/>
    <x v="880"/>
    <x v="380"/>
    <x v="1"/>
    <x v="380"/>
  </r>
  <r>
    <x v="1396"/>
    <x v="2349"/>
    <x v="14"/>
    <x v="2"/>
    <x v="3"/>
    <x v="216"/>
    <x v="215"/>
    <x v="56"/>
    <x v="8"/>
    <x v="2"/>
    <x v="49"/>
    <x v="126"/>
    <x v="29"/>
    <x v="640"/>
    <x v="1164"/>
    <x v="28"/>
    <x v="0"/>
    <x v="0"/>
    <x v="1"/>
    <x v="23"/>
    <x v="726"/>
    <x v="28"/>
    <x v="413"/>
    <x v="5"/>
    <x v="847"/>
    <x v="2467"/>
    <x v="1"/>
    <x v="1624"/>
    <x v="1"/>
    <x v="971"/>
    <x v="625"/>
    <x v="300"/>
    <x v="380"/>
    <x v="1"/>
    <x v="380"/>
  </r>
  <r>
    <x v="1369"/>
    <x v="2350"/>
    <x v="14"/>
    <x v="2"/>
    <x v="3"/>
    <x v="210"/>
    <x v="215"/>
    <x v="53"/>
    <x v="17"/>
    <x v="3"/>
    <x v="52"/>
    <x v="126"/>
    <x v="32"/>
    <x v="930"/>
    <x v="1817"/>
    <x v="25"/>
    <x v="0"/>
    <x v="0"/>
    <x v="1"/>
    <x v="23"/>
    <x v="1094"/>
    <x v="68"/>
    <x v="583"/>
    <x v="93"/>
    <x v="1357"/>
    <x v="2474"/>
    <x v="698"/>
    <x v="98"/>
    <x v="0"/>
    <x v="1366"/>
    <x v="1881"/>
    <x v="1569"/>
    <x v="380"/>
    <x v="1"/>
    <x v="380"/>
  </r>
  <r>
    <x v="1328"/>
    <x v="2351"/>
    <x v="14"/>
    <x v="3"/>
    <x v="4"/>
    <x v="21"/>
    <x v="22"/>
    <x v="62"/>
    <x v="0"/>
    <x v="2"/>
    <x v="55"/>
    <x v="129"/>
    <x v="35"/>
    <x v="384"/>
    <x v="973"/>
    <x v="22"/>
    <x v="0"/>
    <x v="0"/>
    <x v="1"/>
    <x v="23"/>
    <x v="813"/>
    <x v="33"/>
    <x v="387"/>
    <x v="0"/>
    <x v="886"/>
    <x v="1845"/>
    <x v="338"/>
    <x v="188"/>
    <x v="0"/>
    <x v="827"/>
    <x v="3696"/>
    <x v="3461"/>
    <x v="380"/>
    <x v="1"/>
    <x v="380"/>
  </r>
  <r>
    <x v="1490"/>
    <x v="2352"/>
    <x v="18"/>
    <x v="3"/>
    <x v="4"/>
    <x v="23"/>
    <x v="22"/>
    <x v="66"/>
    <x v="33"/>
    <x v="9"/>
    <x v="78"/>
    <x v="198"/>
    <x v="0"/>
    <x v="0"/>
    <x v="0"/>
    <x v="56"/>
    <x v="14"/>
    <x v="9"/>
    <x v="1"/>
    <x v="23"/>
    <x v="0"/>
    <x v="232"/>
    <x v="738"/>
    <x v="61"/>
    <x v="330"/>
    <x v="291"/>
    <x v="34"/>
    <x v="612"/>
    <x v="0"/>
    <x v="344"/>
    <x v="1478"/>
    <x v="1162"/>
    <x v="380"/>
    <x v="1"/>
    <x v="380"/>
  </r>
  <r>
    <x v="1237"/>
    <x v="2353"/>
    <x v="14"/>
    <x v="3"/>
    <x v="4"/>
    <x v="20"/>
    <x v="22"/>
    <x v="62"/>
    <x v="0"/>
    <x v="2"/>
    <x v="55"/>
    <x v="129"/>
    <x v="35"/>
    <x v="518"/>
    <x v="1363"/>
    <x v="22"/>
    <x v="0"/>
    <x v="0"/>
    <x v="1"/>
    <x v="23"/>
    <x v="983"/>
    <x v="42"/>
    <x v="421"/>
    <x v="2"/>
    <x v="1063"/>
    <x v="2460"/>
    <x v="542"/>
    <x v="119"/>
    <x v="0"/>
    <x v="945"/>
    <x v="3852"/>
    <x v="3644"/>
    <x v="380"/>
    <x v="1"/>
    <x v="380"/>
  </r>
  <r>
    <x v="628"/>
    <x v="2354"/>
    <x v="14"/>
    <x v="3"/>
    <x v="4"/>
    <x v="14"/>
    <x v="22"/>
    <x v="62"/>
    <x v="0"/>
    <x v="2"/>
    <x v="55"/>
    <x v="130"/>
    <x v="35"/>
    <x v="885"/>
    <x v="2088"/>
    <x v="22"/>
    <x v="0"/>
    <x v="0"/>
    <x v="1"/>
    <x v="23"/>
    <x v="1303"/>
    <x v="49"/>
    <x v="449"/>
    <x v="0"/>
    <x v="1367"/>
    <x v="1328"/>
    <x v="508"/>
    <x v="148"/>
    <x v="0"/>
    <x v="1247"/>
    <x v="3753"/>
    <x v="3524"/>
    <x v="380"/>
    <x v="1"/>
    <x v="380"/>
  </r>
  <r>
    <x v="1204"/>
    <x v="2355"/>
    <x v="14"/>
    <x v="2"/>
    <x v="3"/>
    <x v="198"/>
    <x v="215"/>
    <x v="58"/>
    <x v="17"/>
    <x v="2"/>
    <x v="52"/>
    <x v="127"/>
    <x v="32"/>
    <x v="1140"/>
    <x v="2527"/>
    <x v="25"/>
    <x v="0"/>
    <x v="0"/>
    <x v="1"/>
    <x v="23"/>
    <x v="1417"/>
    <x v="34"/>
    <x v="438"/>
    <x v="5"/>
    <x v="1473"/>
    <x v="2272"/>
    <x v="569"/>
    <x v="131"/>
    <x v="0"/>
    <x v="1373"/>
    <x v="3453"/>
    <x v="3201"/>
    <x v="380"/>
    <x v="1"/>
    <x v="380"/>
  </r>
  <r>
    <x v="1177"/>
    <x v="2356"/>
    <x v="14"/>
    <x v="2"/>
    <x v="3"/>
    <x v="192"/>
    <x v="215"/>
    <x v="62"/>
    <x v="0"/>
    <x v="2"/>
    <x v="52"/>
    <x v="127"/>
    <x v="32"/>
    <x v="456"/>
    <x v="991"/>
    <x v="25"/>
    <x v="0"/>
    <x v="0"/>
    <x v="1"/>
    <x v="23"/>
    <x v="737"/>
    <x v="33"/>
    <x v="435"/>
    <x v="0"/>
    <x v="865"/>
    <x v="626"/>
    <x v="5"/>
    <x v="864"/>
    <x v="1"/>
    <x v="898"/>
    <x v="1922"/>
    <x v="1610"/>
    <x v="380"/>
    <x v="1"/>
    <x v="380"/>
  </r>
  <r>
    <x v="1110"/>
    <x v="2357"/>
    <x v="14"/>
    <x v="2"/>
    <x v="3"/>
    <x v="186"/>
    <x v="215"/>
    <x v="62"/>
    <x v="0"/>
    <x v="2"/>
    <x v="54"/>
    <x v="128"/>
    <x v="34"/>
    <x v="553"/>
    <x v="1356"/>
    <x v="23"/>
    <x v="0"/>
    <x v="0"/>
    <x v="1"/>
    <x v="23"/>
    <x v="954"/>
    <x v="41"/>
    <x v="465"/>
    <x v="53"/>
    <x v="1110"/>
    <x v="2868"/>
    <x v="676"/>
    <x v="93"/>
    <x v="0"/>
    <x v="1154"/>
    <x v="1492"/>
    <x v="1176"/>
    <x v="380"/>
    <x v="1"/>
    <x v="380"/>
  </r>
  <r>
    <x v="1033"/>
    <x v="2358"/>
    <x v="14"/>
    <x v="2"/>
    <x v="3"/>
    <x v="178"/>
    <x v="215"/>
    <x v="62"/>
    <x v="0"/>
    <x v="2"/>
    <x v="55"/>
    <x v="139"/>
    <x v="35"/>
    <x v="119"/>
    <x v="409"/>
    <x v="22"/>
    <x v="0"/>
    <x v="0"/>
    <x v="1"/>
    <x v="23"/>
    <x v="458"/>
    <x v="49"/>
    <x v="504"/>
    <x v="3"/>
    <x v="695"/>
    <x v="2899"/>
    <x v="1"/>
    <x v="1591"/>
    <x v="6"/>
    <x v="723"/>
    <x v="2132"/>
    <x v="1821"/>
    <x v="380"/>
    <x v="1"/>
    <x v="380"/>
  </r>
  <r>
    <x v="546"/>
    <x v="2359"/>
    <x v="14"/>
    <x v="2"/>
    <x v="3"/>
    <x v="132"/>
    <x v="215"/>
    <x v="63"/>
    <x v="0"/>
    <x v="2"/>
    <x v="55"/>
    <x v="143"/>
    <x v="35"/>
    <x v="508"/>
    <x v="1298"/>
    <x v="22"/>
    <x v="0"/>
    <x v="0"/>
    <x v="1"/>
    <x v="23"/>
    <x v="957"/>
    <x v="46"/>
    <x v="487"/>
    <x v="3"/>
    <x v="1092"/>
    <x v="612"/>
    <x v="215"/>
    <x v="298"/>
    <x v="0"/>
    <x v="1078"/>
    <x v="2630"/>
    <x v="2325"/>
    <x v="380"/>
    <x v="1"/>
    <x v="380"/>
  </r>
  <r>
    <x v="474"/>
    <x v="2360"/>
    <x v="14"/>
    <x v="2"/>
    <x v="3"/>
    <x v="126"/>
    <x v="215"/>
    <x v="63"/>
    <x v="0"/>
    <x v="2"/>
    <x v="55"/>
    <x v="142"/>
    <x v="35"/>
    <x v="749"/>
    <x v="1723"/>
    <x v="22"/>
    <x v="0"/>
    <x v="0"/>
    <x v="1"/>
    <x v="23"/>
    <x v="1140"/>
    <x v="46"/>
    <x v="487"/>
    <x v="0"/>
    <x v="1254"/>
    <x v="597"/>
    <x v="222"/>
    <x v="305"/>
    <x v="0"/>
    <x v="1253"/>
    <x v="2090"/>
    <x v="1779"/>
    <x v="380"/>
    <x v="1"/>
    <x v="380"/>
  </r>
  <r>
    <x v="368"/>
    <x v="2361"/>
    <x v="14"/>
    <x v="2"/>
    <x v="3"/>
    <x v="118"/>
    <x v="215"/>
    <x v="56"/>
    <x v="13"/>
    <x v="2"/>
    <x v="48"/>
    <x v="3"/>
    <x v="28"/>
    <x v="1634"/>
    <x v="2868"/>
    <x v="29"/>
    <x v="0"/>
    <x v="0"/>
    <x v="1"/>
    <x v="23"/>
    <x v="1505"/>
    <x v="63"/>
    <x v="563"/>
    <x v="45"/>
    <x v="1674"/>
    <x v="2826"/>
    <x v="754"/>
    <x v="100"/>
    <x v="0"/>
    <x v="1734"/>
    <x v="1020"/>
    <x v="699"/>
    <x v="380"/>
    <x v="1"/>
    <x v="380"/>
  </r>
  <r>
    <x v="1401"/>
    <x v="2362"/>
    <x v="14"/>
    <x v="2"/>
    <x v="3"/>
    <x v="217"/>
    <x v="215"/>
    <x v="53"/>
    <x v="21"/>
    <x v="2"/>
    <x v="36"/>
    <x v="49"/>
    <x v="17"/>
    <x v="2253"/>
    <x v="3719"/>
    <x v="40"/>
    <x v="0"/>
    <x v="0"/>
    <x v="1"/>
    <x v="23"/>
    <x v="1700"/>
    <x v="92"/>
    <x v="637"/>
    <x v="17"/>
    <x v="1917"/>
    <x v="1594"/>
    <x v="260"/>
    <x v="336"/>
    <x v="15"/>
    <x v="1799"/>
    <x v="3443"/>
    <x v="3191"/>
    <x v="380"/>
    <x v="1"/>
    <x v="380"/>
  </r>
  <r>
    <x v="885"/>
    <x v="2363"/>
    <x v="25"/>
    <x v="5"/>
    <x v="6"/>
    <x v="160"/>
    <x v="124"/>
    <x v="29"/>
    <x v="17"/>
    <x v="1"/>
    <x v="5"/>
    <x v="143"/>
    <x v="13"/>
    <x v="2433"/>
    <x v="4018"/>
    <x v="44"/>
    <x v="7"/>
    <x v="0"/>
    <x v="1"/>
    <x v="23"/>
    <x v="1034"/>
    <x v="608"/>
    <x v="1512"/>
    <x v="360"/>
    <x v="3192"/>
    <x v="1683"/>
    <x v="1"/>
    <x v="2061"/>
    <x v="1"/>
    <x v="3183"/>
    <x v="2400"/>
    <x v="2092"/>
    <x v="380"/>
    <x v="1"/>
    <x v="380"/>
  </r>
  <r>
    <x v="885"/>
    <x v="2363"/>
    <x v="25"/>
    <x v="5"/>
    <x v="0"/>
    <x v="160"/>
    <x v="124"/>
    <x v="33"/>
    <x v="0"/>
    <x v="1"/>
    <x v="8"/>
    <x v="154"/>
    <x v="17"/>
    <x v="2408"/>
    <x v="2700"/>
    <x v="40"/>
    <x v="7"/>
    <x v="0"/>
    <x v="1"/>
    <x v="23"/>
    <x v="175"/>
    <x v="608"/>
    <x v="1512"/>
    <x v="360"/>
    <x v="3192"/>
    <x v="1683"/>
    <x v="1"/>
    <x v="2061"/>
    <x v="1"/>
    <x v="3183"/>
    <x v="2400"/>
    <x v="2092"/>
    <x v="380"/>
    <x v="1"/>
    <x v="380"/>
  </r>
  <r>
    <x v="885"/>
    <x v="2363"/>
    <x v="25"/>
    <x v="5"/>
    <x v="0"/>
    <x v="160"/>
    <x v="124"/>
    <x v="33"/>
    <x v="17"/>
    <x v="1"/>
    <x v="8"/>
    <x v="154"/>
    <x v="17"/>
    <x v="2410"/>
    <x v="2893"/>
    <x v="40"/>
    <x v="7"/>
    <x v="0"/>
    <x v="1"/>
    <x v="23"/>
    <x v="197"/>
    <x v="608"/>
    <x v="1512"/>
    <x v="360"/>
    <x v="3192"/>
    <x v="1683"/>
    <x v="1"/>
    <x v="2061"/>
    <x v="1"/>
    <x v="3183"/>
    <x v="2400"/>
    <x v="2092"/>
    <x v="380"/>
    <x v="1"/>
    <x v="380"/>
  </r>
  <r>
    <x v="885"/>
    <x v="2363"/>
    <x v="25"/>
    <x v="5"/>
    <x v="13"/>
    <x v="160"/>
    <x v="124"/>
    <x v="33"/>
    <x v="0"/>
    <x v="1"/>
    <x v="8"/>
    <x v="150"/>
    <x v="17"/>
    <x v="2396"/>
    <x v="2314"/>
    <x v="40"/>
    <x v="7"/>
    <x v="9"/>
    <x v="1"/>
    <x v="23"/>
    <x v="143"/>
    <x v="608"/>
    <x v="1512"/>
    <x v="360"/>
    <x v="3192"/>
    <x v="1683"/>
    <x v="1"/>
    <x v="2061"/>
    <x v="1"/>
    <x v="3183"/>
    <x v="2400"/>
    <x v="2092"/>
    <x v="380"/>
    <x v="1"/>
    <x v="380"/>
  </r>
  <r>
    <x v="4271"/>
    <x v="2364"/>
    <x v="30"/>
    <x v="5"/>
    <x v="6"/>
    <x v="88"/>
    <x v="124"/>
    <x v="4"/>
    <x v="0"/>
    <x v="2"/>
    <x v="8"/>
    <x v="124"/>
    <x v="17"/>
    <x v="2383"/>
    <x v="3905"/>
    <x v="40"/>
    <x v="7"/>
    <x v="0"/>
    <x v="1"/>
    <x v="23"/>
    <x v="529"/>
    <x v="69"/>
    <x v="858"/>
    <x v="179"/>
    <x v="1143"/>
    <x v="2580"/>
    <x v="843"/>
    <x v="68"/>
    <x v="20"/>
    <x v="1165"/>
    <x v="1697"/>
    <x v="1384"/>
    <x v="380"/>
    <x v="1"/>
    <x v="380"/>
  </r>
  <r>
    <x v="3989"/>
    <x v="2365"/>
    <x v="14"/>
    <x v="4"/>
    <x v="5"/>
    <x v="76"/>
    <x v="124"/>
    <x v="55"/>
    <x v="8"/>
    <x v="2"/>
    <x v="48"/>
    <x v="116"/>
    <x v="28"/>
    <x v="412"/>
    <x v="600"/>
    <x v="29"/>
    <x v="0"/>
    <x v="0"/>
    <x v="1"/>
    <x v="23"/>
    <x v="471"/>
    <x v="24"/>
    <x v="260"/>
    <x v="3"/>
    <x v="574"/>
    <x v="2491"/>
    <x v="577"/>
    <x v="80"/>
    <x v="2"/>
    <x v="645"/>
    <x v="614"/>
    <x v="287"/>
    <x v="380"/>
    <x v="1"/>
    <x v="380"/>
  </r>
  <r>
    <x v="3879"/>
    <x v="2366"/>
    <x v="30"/>
    <x v="6"/>
    <x v="6"/>
    <x v="72"/>
    <x v="124"/>
    <x v="3"/>
    <x v="0"/>
    <x v="2"/>
    <x v="2"/>
    <x v="76"/>
    <x v="2"/>
    <x v="1617"/>
    <x v="398"/>
    <x v="55"/>
    <x v="14"/>
    <x v="4"/>
    <x v="1"/>
    <x v="23"/>
    <x v="41"/>
    <x v="697"/>
    <x v="1520"/>
    <x v="1"/>
    <x v="2109"/>
    <x v="2491"/>
    <x v="577"/>
    <x v="164"/>
    <x v="2"/>
    <x v="2546"/>
    <x v="263"/>
    <x v="78"/>
    <x v="380"/>
    <x v="1"/>
    <x v="380"/>
  </r>
  <r>
    <x v="3096"/>
    <x v="2367"/>
    <x v="34"/>
    <x v="5"/>
    <x v="6"/>
    <x v="50"/>
    <x v="124"/>
    <x v="25"/>
    <x v="14"/>
    <x v="4"/>
    <x v="27"/>
    <x v="104"/>
    <x v="22"/>
    <x v="2104"/>
    <x v="3438"/>
    <x v="35"/>
    <x v="4"/>
    <x v="0"/>
    <x v="1"/>
    <x v="23"/>
    <x v="1042"/>
    <x v="356"/>
    <x v="1274"/>
    <x v="306"/>
    <x v="2415"/>
    <x v="2069"/>
    <x v="998"/>
    <x v="58"/>
    <x v="3"/>
    <x v="2270"/>
    <x v="3198"/>
    <x v="2915"/>
    <x v="380"/>
    <x v="1"/>
    <x v="380"/>
  </r>
  <r>
    <x v="2606"/>
    <x v="2368"/>
    <x v="45"/>
    <x v="5"/>
    <x v="6"/>
    <x v="40"/>
    <x v="124"/>
    <x v="41"/>
    <x v="31"/>
    <x v="2"/>
    <x v="30"/>
    <x v="84"/>
    <x v="11"/>
    <x v="789"/>
    <x v="491"/>
    <x v="46"/>
    <x v="14"/>
    <x v="0"/>
    <x v="1"/>
    <x v="23"/>
    <x v="221"/>
    <x v="27"/>
    <x v="352"/>
    <x v="131"/>
    <x v="498"/>
    <x v="720"/>
    <x v="338"/>
    <x v="133"/>
    <x v="0"/>
    <x v="488"/>
    <x v="4015"/>
    <x v="3868"/>
    <x v="380"/>
    <x v="1"/>
    <x v="380"/>
  </r>
  <r>
    <x v="2240"/>
    <x v="2369"/>
    <x v="14"/>
    <x v="4"/>
    <x v="5"/>
    <x v="34"/>
    <x v="124"/>
    <x v="55"/>
    <x v="13"/>
    <x v="2"/>
    <x v="50"/>
    <x v="34"/>
    <x v="30"/>
    <x v="774"/>
    <x v="1162"/>
    <x v="27"/>
    <x v="0"/>
    <x v="0"/>
    <x v="1"/>
    <x v="23"/>
    <x v="752"/>
    <x v="41"/>
    <x v="299"/>
    <x v="0"/>
    <x v="760"/>
    <x v="2035"/>
    <x v="1"/>
    <x v="1608"/>
    <x v="8"/>
    <x v="866"/>
    <x v="691"/>
    <x v="365"/>
    <x v="380"/>
    <x v="1"/>
    <x v="380"/>
  </r>
  <r>
    <x v="1577"/>
    <x v="2370"/>
    <x v="43"/>
    <x v="5"/>
    <x v="6"/>
    <x v="24"/>
    <x v="124"/>
    <x v="40"/>
    <x v="17"/>
    <x v="1"/>
    <x v="30"/>
    <x v="76"/>
    <x v="11"/>
    <x v="2376"/>
    <x v="3180"/>
    <x v="46"/>
    <x v="0"/>
    <x v="0"/>
    <x v="1"/>
    <x v="23"/>
    <x v="977"/>
    <x v="40"/>
    <x v="536"/>
    <x v="120"/>
    <x v="1237"/>
    <x v="3022"/>
    <x v="929"/>
    <x v="53"/>
    <x v="20"/>
    <x v="691"/>
    <x v="4291"/>
    <x v="4279"/>
    <x v="380"/>
    <x v="1"/>
    <x v="380"/>
  </r>
  <r>
    <x v="3072"/>
    <x v="2371"/>
    <x v="14"/>
    <x v="4"/>
    <x v="5"/>
    <x v="5"/>
    <x v="157"/>
    <x v="55"/>
    <x v="13"/>
    <x v="2"/>
    <x v="50"/>
    <x v="102"/>
    <x v="30"/>
    <x v="797"/>
    <x v="1406"/>
    <x v="27"/>
    <x v="0"/>
    <x v="0"/>
    <x v="1"/>
    <x v="23"/>
    <x v="860"/>
    <x v="42"/>
    <x v="302"/>
    <x v="107"/>
    <x v="911"/>
    <x v="1753"/>
    <x v="355"/>
    <x v="182"/>
    <x v="0"/>
    <x v="936"/>
    <x v="1920"/>
    <x v="1608"/>
    <x v="380"/>
    <x v="1"/>
    <x v="380"/>
  </r>
  <r>
    <x v="4325"/>
    <x v="2372"/>
    <x v="14"/>
    <x v="4"/>
    <x v="5"/>
    <x v="9"/>
    <x v="157"/>
    <x v="55"/>
    <x v="13"/>
    <x v="2"/>
    <x v="50"/>
    <x v="76"/>
    <x v="30"/>
    <x v="1068"/>
    <x v="1933"/>
    <x v="27"/>
    <x v="0"/>
    <x v="0"/>
    <x v="1"/>
    <x v="23"/>
    <x v="1076"/>
    <x v="36"/>
    <x v="289"/>
    <x v="75"/>
    <x v="1057"/>
    <x v="2363"/>
    <x v="5"/>
    <x v="912"/>
    <x v="1"/>
    <x v="1179"/>
    <x v="656"/>
    <x v="330"/>
    <x v="380"/>
    <x v="1"/>
    <x v="380"/>
  </r>
  <r>
    <x v="772"/>
    <x v="2373"/>
    <x v="19"/>
    <x v="2"/>
    <x v="3"/>
    <x v="15"/>
    <x v="157"/>
    <x v="56"/>
    <x v="8"/>
    <x v="2"/>
    <x v="48"/>
    <x v="50"/>
    <x v="28"/>
    <x v="561"/>
    <x v="884"/>
    <x v="29"/>
    <x v="0"/>
    <x v="0"/>
    <x v="1"/>
    <x v="23"/>
    <x v="597"/>
    <x v="57"/>
    <x v="539"/>
    <x v="0"/>
    <x v="1861"/>
    <x v="2699"/>
    <x v="676"/>
    <x v="124"/>
    <x v="13"/>
    <x v="1729"/>
    <x v="3711"/>
    <x v="3477"/>
    <x v="380"/>
    <x v="1"/>
    <x v="380"/>
  </r>
  <r>
    <x v="772"/>
    <x v="2373"/>
    <x v="19"/>
    <x v="2"/>
    <x v="0"/>
    <x v="15"/>
    <x v="157"/>
    <x v="56"/>
    <x v="8"/>
    <x v="1"/>
    <x v="48"/>
    <x v="50"/>
    <x v="28"/>
    <x v="237"/>
    <x v="301"/>
    <x v="29"/>
    <x v="0"/>
    <x v="0"/>
    <x v="1"/>
    <x v="23"/>
    <x v="283"/>
    <x v="57"/>
    <x v="539"/>
    <x v="0"/>
    <x v="1861"/>
    <x v="2699"/>
    <x v="676"/>
    <x v="124"/>
    <x v="13"/>
    <x v="1729"/>
    <x v="3711"/>
    <x v="3477"/>
    <x v="380"/>
    <x v="1"/>
    <x v="380"/>
  </r>
  <r>
    <x v="2520"/>
    <x v="2374"/>
    <x v="14"/>
    <x v="2"/>
    <x v="3"/>
    <x v="39"/>
    <x v="157"/>
    <x v="55"/>
    <x v="4"/>
    <x v="2"/>
    <x v="48"/>
    <x v="115"/>
    <x v="28"/>
    <x v="311"/>
    <x v="650"/>
    <x v="29"/>
    <x v="0"/>
    <x v="0"/>
    <x v="1"/>
    <x v="23"/>
    <x v="500"/>
    <x v="269"/>
    <x v="842"/>
    <x v="54"/>
    <x v="997"/>
    <x v="2338"/>
    <x v="1"/>
    <x v="1651"/>
    <x v="1"/>
    <x v="1036"/>
    <x v="1599"/>
    <x v="1286"/>
    <x v="380"/>
    <x v="1"/>
    <x v="380"/>
  </r>
  <r>
    <x v="3027"/>
    <x v="2375"/>
    <x v="14"/>
    <x v="2"/>
    <x v="3"/>
    <x v="49"/>
    <x v="157"/>
    <x v="56"/>
    <x v="8"/>
    <x v="2"/>
    <x v="52"/>
    <x v="126"/>
    <x v="32"/>
    <x v="1294"/>
    <x v="2140"/>
    <x v="25"/>
    <x v="0"/>
    <x v="0"/>
    <x v="1"/>
    <x v="23"/>
    <x v="1242"/>
    <x v="68"/>
    <x v="583"/>
    <x v="55"/>
    <x v="1461"/>
    <x v="2839"/>
    <x v="5"/>
    <x v="1019"/>
    <x v="21"/>
    <x v="1562"/>
    <x v="717"/>
    <x v="391"/>
    <x v="380"/>
    <x v="1"/>
    <x v="380"/>
  </r>
  <r>
    <x v="3217"/>
    <x v="2376"/>
    <x v="14"/>
    <x v="2"/>
    <x v="3"/>
    <x v="53"/>
    <x v="157"/>
    <x v="56"/>
    <x v="13"/>
    <x v="2"/>
    <x v="50"/>
    <x v="124"/>
    <x v="30"/>
    <x v="669"/>
    <x v="1039"/>
    <x v="27"/>
    <x v="0"/>
    <x v="0"/>
    <x v="1"/>
    <x v="23"/>
    <x v="707"/>
    <x v="65"/>
    <x v="569"/>
    <x v="28"/>
    <x v="967"/>
    <x v="769"/>
    <x v="256"/>
    <x v="249"/>
    <x v="0"/>
    <x v="1025"/>
    <x v="1405"/>
    <x v="1089"/>
    <x v="380"/>
    <x v="1"/>
    <x v="380"/>
  </r>
  <r>
    <x v="3448"/>
    <x v="2377"/>
    <x v="14"/>
    <x v="2"/>
    <x v="3"/>
    <x v="59"/>
    <x v="157"/>
    <x v="56"/>
    <x v="13"/>
    <x v="2"/>
    <x v="49"/>
    <x v="124"/>
    <x v="29"/>
    <x v="746"/>
    <x v="1321"/>
    <x v="28"/>
    <x v="0"/>
    <x v="0"/>
    <x v="1"/>
    <x v="23"/>
    <x v="799"/>
    <x v="70"/>
    <x v="590"/>
    <x v="5"/>
    <x v="1046"/>
    <x v="2755"/>
    <x v="705"/>
    <x v="85"/>
    <x v="0"/>
    <x v="1099"/>
    <x v="1386"/>
    <x v="1070"/>
    <x v="380"/>
    <x v="1"/>
    <x v="380"/>
  </r>
  <r>
    <x v="3610"/>
    <x v="2378"/>
    <x v="14"/>
    <x v="2"/>
    <x v="3"/>
    <x v="63"/>
    <x v="157"/>
    <x v="56"/>
    <x v="8"/>
    <x v="2"/>
    <x v="52"/>
    <x v="124"/>
    <x v="32"/>
    <x v="459"/>
    <x v="653"/>
    <x v="25"/>
    <x v="0"/>
    <x v="0"/>
    <x v="1"/>
    <x v="23"/>
    <x v="577"/>
    <x v="74"/>
    <x v="602"/>
    <x v="45"/>
    <x v="891"/>
    <x v="1090"/>
    <x v="1"/>
    <x v="1631"/>
    <x v="1"/>
    <x v="890"/>
    <x v="2650"/>
    <x v="2346"/>
    <x v="380"/>
    <x v="1"/>
    <x v="380"/>
  </r>
  <r>
    <x v="3761"/>
    <x v="2379"/>
    <x v="14"/>
    <x v="2"/>
    <x v="3"/>
    <x v="69"/>
    <x v="157"/>
    <x v="56"/>
    <x v="8"/>
    <x v="1"/>
    <x v="55"/>
    <x v="134"/>
    <x v="35"/>
    <x v="302"/>
    <x v="395"/>
    <x v="22"/>
    <x v="0"/>
    <x v="0"/>
    <x v="1"/>
    <x v="23"/>
    <x v="437"/>
    <x v="77"/>
    <x v="610"/>
    <x v="3"/>
    <x v="744"/>
    <x v="2813"/>
    <x v="577"/>
    <x v="94"/>
    <x v="0"/>
    <x v="739"/>
    <x v="3216"/>
    <x v="2933"/>
    <x v="380"/>
    <x v="1"/>
    <x v="380"/>
  </r>
  <r>
    <x v="3915"/>
    <x v="2380"/>
    <x v="14"/>
    <x v="2"/>
    <x v="3"/>
    <x v="73"/>
    <x v="157"/>
    <x v="56"/>
    <x v="8"/>
    <x v="2"/>
    <x v="50"/>
    <x v="124"/>
    <x v="30"/>
    <x v="322"/>
    <x v="511"/>
    <x v="27"/>
    <x v="0"/>
    <x v="0"/>
    <x v="1"/>
    <x v="23"/>
    <x v="454"/>
    <x v="13"/>
    <x v="283"/>
    <x v="0"/>
    <x v="577"/>
    <x v="2556"/>
    <x v="1"/>
    <x v="1564"/>
    <x v="1"/>
    <x v="605"/>
    <x v="1919"/>
    <x v="1607"/>
    <x v="380"/>
    <x v="1"/>
    <x v="380"/>
  </r>
  <r>
    <x v="3837"/>
    <x v="2381"/>
    <x v="14"/>
    <x v="2"/>
    <x v="3"/>
    <x v="71"/>
    <x v="157"/>
    <x v="62"/>
    <x v="0"/>
    <x v="1"/>
    <x v="49"/>
    <x v="126"/>
    <x v="29"/>
    <x v="289"/>
    <x v="372"/>
    <x v="28"/>
    <x v="0"/>
    <x v="0"/>
    <x v="1"/>
    <x v="23"/>
    <x v="340"/>
    <x v="140"/>
    <x v="710"/>
    <x v="41"/>
    <x v="723"/>
    <x v="103"/>
    <x v="0"/>
    <x v="0"/>
    <x v="0"/>
    <x v="781"/>
    <x v="1315"/>
    <x v="999"/>
    <x v="380"/>
    <x v="1"/>
    <x v="380"/>
  </r>
  <r>
    <x v="3575"/>
    <x v="2382"/>
    <x v="14"/>
    <x v="2"/>
    <x v="3"/>
    <x v="62"/>
    <x v="157"/>
    <x v="56"/>
    <x v="13"/>
    <x v="1"/>
    <x v="49"/>
    <x v="122"/>
    <x v="29"/>
    <x v="565"/>
    <x v="494"/>
    <x v="28"/>
    <x v="0"/>
    <x v="0"/>
    <x v="1"/>
    <x v="23"/>
    <x v="424"/>
    <x v="38"/>
    <x v="454"/>
    <x v="2"/>
    <x v="651"/>
    <x v="1059"/>
    <x v="489"/>
    <x v="108"/>
    <x v="0"/>
    <x v="691"/>
    <x v="1482"/>
    <x v="1166"/>
    <x v="380"/>
    <x v="1"/>
    <x v="380"/>
  </r>
  <r>
    <x v="3260"/>
    <x v="2383"/>
    <x v="14"/>
    <x v="2"/>
    <x v="3"/>
    <x v="54"/>
    <x v="157"/>
    <x v="56"/>
    <x v="8"/>
    <x v="2"/>
    <x v="50"/>
    <x v="124"/>
    <x v="30"/>
    <x v="903"/>
    <x v="1434"/>
    <x v="27"/>
    <x v="0"/>
    <x v="0"/>
    <x v="1"/>
    <x v="23"/>
    <x v="871"/>
    <x v="49"/>
    <x v="504"/>
    <x v="0"/>
    <x v="1031"/>
    <x v="2805"/>
    <x v="680"/>
    <x v="90"/>
    <x v="0"/>
    <x v="1065"/>
    <x v="1654"/>
    <x v="1341"/>
    <x v="380"/>
    <x v="1"/>
    <x v="380"/>
  </r>
  <r>
    <x v="3103"/>
    <x v="2384"/>
    <x v="14"/>
    <x v="2"/>
    <x v="3"/>
    <x v="50"/>
    <x v="157"/>
    <x v="56"/>
    <x v="13"/>
    <x v="2"/>
    <x v="49"/>
    <x v="124"/>
    <x v="29"/>
    <x v="283"/>
    <x v="485"/>
    <x v="28"/>
    <x v="0"/>
    <x v="0"/>
    <x v="1"/>
    <x v="23"/>
    <x v="417"/>
    <x v="45"/>
    <x v="483"/>
    <x v="44"/>
    <x v="679"/>
    <x v="2536"/>
    <x v="1"/>
    <x v="1586"/>
    <x v="1"/>
    <x v="725"/>
    <x v="1499"/>
    <x v="1183"/>
    <x v="380"/>
    <x v="1"/>
    <x v="380"/>
  </r>
  <r>
    <x v="2610"/>
    <x v="2385"/>
    <x v="16"/>
    <x v="2"/>
    <x v="3"/>
    <x v="40"/>
    <x v="157"/>
    <x v="50"/>
    <x v="17"/>
    <x v="2"/>
    <x v="55"/>
    <x v="144"/>
    <x v="35"/>
    <x v="2178"/>
    <x v="3520"/>
    <x v="22"/>
    <x v="0"/>
    <x v="0"/>
    <x v="1"/>
    <x v="23"/>
    <x v="2120"/>
    <x v="113"/>
    <x v="674"/>
    <x v="83"/>
    <x v="2403"/>
    <x v="2839"/>
    <x v="5"/>
    <x v="1241"/>
    <x v="21"/>
    <x v="2302"/>
    <x v="2053"/>
    <x v="1742"/>
    <x v="380"/>
    <x v="1"/>
    <x v="380"/>
  </r>
  <r>
    <x v="2458"/>
    <x v="2386"/>
    <x v="14"/>
    <x v="2"/>
    <x v="3"/>
    <x v="38"/>
    <x v="157"/>
    <x v="62"/>
    <x v="0"/>
    <x v="2"/>
    <x v="55"/>
    <x v="146"/>
    <x v="35"/>
    <x v="495"/>
    <x v="1315"/>
    <x v="22"/>
    <x v="0"/>
    <x v="0"/>
    <x v="1"/>
    <x v="23"/>
    <x v="964"/>
    <x v="120"/>
    <x v="640"/>
    <x v="2"/>
    <x v="1226"/>
    <x v="1409"/>
    <x v="344"/>
    <x v="211"/>
    <x v="13"/>
    <x v="1260"/>
    <x v="1577"/>
    <x v="1263"/>
    <x v="380"/>
    <x v="1"/>
    <x v="380"/>
  </r>
  <r>
    <x v="33"/>
    <x v="2387"/>
    <x v="24"/>
    <x v="2"/>
    <x v="0"/>
    <x v="0"/>
    <x v="157"/>
    <x v="66"/>
    <x v="33"/>
    <x v="9"/>
    <x v="78"/>
    <x v="198"/>
    <x v="0"/>
    <x v="0"/>
    <x v="0"/>
    <x v="56"/>
    <x v="14"/>
    <x v="9"/>
    <x v="1"/>
    <x v="23"/>
    <x v="0"/>
    <x v="3"/>
    <x v="3"/>
    <x v="0"/>
    <x v="3"/>
    <x v="2333"/>
    <x v="5"/>
    <x v="189"/>
    <x v="1"/>
    <x v="3"/>
    <x v="574"/>
    <x v="249"/>
    <x v="380"/>
    <x v="1"/>
    <x v="380"/>
  </r>
  <r>
    <x v="2247"/>
    <x v="2388"/>
    <x v="16"/>
    <x v="2"/>
    <x v="3"/>
    <x v="34"/>
    <x v="157"/>
    <x v="50"/>
    <x v="17"/>
    <x v="3"/>
    <x v="52"/>
    <x v="81"/>
    <x v="32"/>
    <x v="2346"/>
    <x v="3932"/>
    <x v="25"/>
    <x v="0"/>
    <x v="0"/>
    <x v="1"/>
    <x v="23"/>
    <x v="2517"/>
    <x v="118"/>
    <x v="680"/>
    <x v="4"/>
    <x v="2864"/>
    <x v="2333"/>
    <x v="5"/>
    <x v="1335"/>
    <x v="1"/>
    <x v="2730"/>
    <x v="2149"/>
    <x v="1838"/>
    <x v="380"/>
    <x v="1"/>
    <x v="380"/>
  </r>
  <r>
    <x v="1261"/>
    <x v="2389"/>
    <x v="14"/>
    <x v="2"/>
    <x v="3"/>
    <x v="20"/>
    <x v="157"/>
    <x v="56"/>
    <x v="13"/>
    <x v="2"/>
    <x v="50"/>
    <x v="114"/>
    <x v="30"/>
    <x v="651"/>
    <x v="1108"/>
    <x v="27"/>
    <x v="0"/>
    <x v="0"/>
    <x v="1"/>
    <x v="23"/>
    <x v="730"/>
    <x v="110"/>
    <x v="652"/>
    <x v="0"/>
    <x v="1035"/>
    <x v="2125"/>
    <x v="432"/>
    <x v="154"/>
    <x v="0"/>
    <x v="1051"/>
    <x v="1981"/>
    <x v="1670"/>
    <x v="380"/>
    <x v="1"/>
    <x v="380"/>
  </r>
  <r>
    <x v="74"/>
    <x v="2390"/>
    <x v="33"/>
    <x v="5"/>
    <x v="6"/>
    <x v="10"/>
    <x v="124"/>
    <x v="27"/>
    <x v="0"/>
    <x v="2"/>
    <x v="9"/>
    <x v="129"/>
    <x v="18"/>
    <x v="1070"/>
    <x v="716"/>
    <x v="39"/>
    <x v="7"/>
    <x v="0"/>
    <x v="1"/>
    <x v="23"/>
    <x v="99"/>
    <x v="86"/>
    <x v="1033"/>
    <x v="178"/>
    <x v="2330"/>
    <x v="1440"/>
    <x v="948"/>
    <x v="73"/>
    <x v="0"/>
    <x v="2286"/>
    <x v="1429"/>
    <x v="1113"/>
    <x v="380"/>
    <x v="1"/>
    <x v="380"/>
  </r>
  <r>
    <x v="74"/>
    <x v="2390"/>
    <x v="33"/>
    <x v="5"/>
    <x v="0"/>
    <x v="10"/>
    <x v="124"/>
    <x v="27"/>
    <x v="0"/>
    <x v="2"/>
    <x v="38"/>
    <x v="134"/>
    <x v="18"/>
    <x v="2276"/>
    <x v="3114"/>
    <x v="39"/>
    <x v="0"/>
    <x v="0"/>
    <x v="1"/>
    <x v="23"/>
    <x v="1264"/>
    <x v="86"/>
    <x v="1033"/>
    <x v="178"/>
    <x v="2330"/>
    <x v="1440"/>
    <x v="948"/>
    <x v="73"/>
    <x v="0"/>
    <x v="2286"/>
    <x v="1429"/>
    <x v="1113"/>
    <x v="380"/>
    <x v="1"/>
    <x v="380"/>
  </r>
  <r>
    <x v="4469"/>
    <x v="2391"/>
    <x v="23"/>
    <x v="3"/>
    <x v="0"/>
    <x v="96"/>
    <x v="113"/>
    <x v="66"/>
    <x v="33"/>
    <x v="9"/>
    <x v="78"/>
    <x v="198"/>
    <x v="0"/>
    <x v="0"/>
    <x v="0"/>
    <x v="56"/>
    <x v="14"/>
    <x v="9"/>
    <x v="1"/>
    <x v="23"/>
    <x v="0"/>
    <x v="2"/>
    <x v="3"/>
    <x v="0"/>
    <x v="3"/>
    <x v="2586"/>
    <x v="587"/>
    <x v="0"/>
    <x v="7"/>
    <x v="3"/>
    <x v="574"/>
    <x v="249"/>
    <x v="380"/>
    <x v="1"/>
    <x v="380"/>
  </r>
  <r>
    <x v="76"/>
    <x v="2392"/>
    <x v="14"/>
    <x v="3"/>
    <x v="4"/>
    <x v="10"/>
    <x v="131"/>
    <x v="55"/>
    <x v="17"/>
    <x v="2"/>
    <x v="49"/>
    <x v="123"/>
    <x v="29"/>
    <x v="1103"/>
    <x v="2017"/>
    <x v="28"/>
    <x v="0"/>
    <x v="0"/>
    <x v="1"/>
    <x v="23"/>
    <x v="1079"/>
    <x v="33"/>
    <x v="387"/>
    <x v="8"/>
    <x v="1122"/>
    <x v="1521"/>
    <x v="1"/>
    <x v="1675"/>
    <x v="10"/>
    <x v="1177"/>
    <x v="1252"/>
    <x v="936"/>
    <x v="380"/>
    <x v="1"/>
    <x v="380"/>
  </r>
  <r>
    <x v="106"/>
    <x v="2393"/>
    <x v="22"/>
    <x v="3"/>
    <x v="4"/>
    <x v="100"/>
    <x v="113"/>
    <x v="66"/>
    <x v="33"/>
    <x v="9"/>
    <x v="78"/>
    <x v="198"/>
    <x v="0"/>
    <x v="0"/>
    <x v="0"/>
    <x v="56"/>
    <x v="14"/>
    <x v="9"/>
    <x v="1"/>
    <x v="23"/>
    <x v="0"/>
    <x v="180"/>
    <x v="694"/>
    <x v="0"/>
    <x v="299"/>
    <x v="144"/>
    <x v="0"/>
    <x v="0"/>
    <x v="1"/>
    <x v="289"/>
    <x v="3845"/>
    <x v="3636"/>
    <x v="380"/>
    <x v="1"/>
    <x v="380"/>
  </r>
  <r>
    <x v="1269"/>
    <x v="2394"/>
    <x v="14"/>
    <x v="3"/>
    <x v="4"/>
    <x v="20"/>
    <x v="197"/>
    <x v="55"/>
    <x v="8"/>
    <x v="2"/>
    <x v="39"/>
    <x v="84"/>
    <x v="19"/>
    <x v="585"/>
    <x v="874"/>
    <x v="38"/>
    <x v="0"/>
    <x v="0"/>
    <x v="1"/>
    <x v="23"/>
    <x v="400"/>
    <x v="259"/>
    <x v="708"/>
    <x v="200"/>
    <x v="895"/>
    <x v="1327"/>
    <x v="545"/>
    <x v="111"/>
    <x v="0"/>
    <x v="1151"/>
    <x v="489"/>
    <x v="170"/>
    <x v="380"/>
    <x v="1"/>
    <x v="380"/>
  </r>
  <r>
    <x v="374"/>
    <x v="2395"/>
    <x v="14"/>
    <x v="3"/>
    <x v="4"/>
    <x v="119"/>
    <x v="113"/>
    <x v="55"/>
    <x v="13"/>
    <x v="2"/>
    <x v="52"/>
    <x v="109"/>
    <x v="32"/>
    <x v="441"/>
    <x v="682"/>
    <x v="25"/>
    <x v="0"/>
    <x v="0"/>
    <x v="1"/>
    <x v="23"/>
    <x v="590"/>
    <x v="19"/>
    <x v="312"/>
    <x v="5"/>
    <x v="679"/>
    <x v="2519"/>
    <x v="411"/>
    <x v="136"/>
    <x v="20"/>
    <x v="666"/>
    <x v="3335"/>
    <x v="3065"/>
    <x v="380"/>
    <x v="1"/>
    <x v="380"/>
  </r>
  <r>
    <x v="234"/>
    <x v="2396"/>
    <x v="14"/>
    <x v="3"/>
    <x v="4"/>
    <x v="109"/>
    <x v="113"/>
    <x v="55"/>
    <x v="13"/>
    <x v="2"/>
    <x v="50"/>
    <x v="94"/>
    <x v="30"/>
    <x v="589"/>
    <x v="792"/>
    <x v="27"/>
    <x v="0"/>
    <x v="0"/>
    <x v="1"/>
    <x v="23"/>
    <x v="598"/>
    <x v="37"/>
    <x v="403"/>
    <x v="2"/>
    <x v="744"/>
    <x v="1355"/>
    <x v="5"/>
    <x v="847"/>
    <x v="1"/>
    <x v="787"/>
    <x v="1696"/>
    <x v="1383"/>
    <x v="380"/>
    <x v="1"/>
    <x v="380"/>
  </r>
  <r>
    <x v="4517"/>
    <x v="2397"/>
    <x v="14"/>
    <x v="3"/>
    <x v="4"/>
    <x v="99"/>
    <x v="113"/>
    <x v="55"/>
    <x v="13"/>
    <x v="2"/>
    <x v="56"/>
    <x v="99"/>
    <x v="36"/>
    <x v="676"/>
    <x v="1106"/>
    <x v="21"/>
    <x v="0"/>
    <x v="0"/>
    <x v="1"/>
    <x v="23"/>
    <x v="891"/>
    <x v="21"/>
    <x v="326"/>
    <x v="1"/>
    <x v="893"/>
    <x v="2044"/>
    <x v="418"/>
    <x v="151"/>
    <x v="0"/>
    <x v="838"/>
    <x v="3547"/>
    <x v="3302"/>
    <x v="380"/>
    <x v="1"/>
    <x v="380"/>
  </r>
  <r>
    <x v="3067"/>
    <x v="2398"/>
    <x v="50"/>
    <x v="5"/>
    <x v="6"/>
    <x v="5"/>
    <x v="124"/>
    <x v="66"/>
    <x v="33"/>
    <x v="9"/>
    <x v="78"/>
    <x v="198"/>
    <x v="0"/>
    <x v="0"/>
    <x v="0"/>
    <x v="56"/>
    <x v="14"/>
    <x v="9"/>
    <x v="1"/>
    <x v="23"/>
    <x v="0"/>
    <x v="33"/>
    <x v="434"/>
    <x v="0"/>
    <x v="250"/>
    <x v="2417"/>
    <x v="1047"/>
    <x v="0"/>
    <x v="7"/>
    <x v="245"/>
    <x v="2272"/>
    <x v="1964"/>
    <x v="380"/>
    <x v="1"/>
    <x v="380"/>
  </r>
  <r>
    <x v="1147"/>
    <x v="2399"/>
    <x v="35"/>
    <x v="5"/>
    <x v="6"/>
    <x v="19"/>
    <x v="124"/>
    <x v="38"/>
    <x v="0"/>
    <x v="2"/>
    <x v="28"/>
    <x v="134"/>
    <x v="14"/>
    <x v="2424"/>
    <x v="3972"/>
    <x v="43"/>
    <x v="1"/>
    <x v="0"/>
    <x v="1"/>
    <x v="23"/>
    <x v="2038"/>
    <x v="167"/>
    <x v="1222"/>
    <x v="147"/>
    <x v="2804"/>
    <x v="1715"/>
    <x v="941"/>
    <x v="95"/>
    <x v="0"/>
    <x v="2673"/>
    <x v="1706"/>
    <x v="1393"/>
    <x v="380"/>
    <x v="1"/>
    <x v="380"/>
  </r>
  <r>
    <x v="1795"/>
    <x v="2400"/>
    <x v="35"/>
    <x v="5"/>
    <x v="6"/>
    <x v="27"/>
    <x v="124"/>
    <x v="37"/>
    <x v="0"/>
    <x v="2"/>
    <x v="15"/>
    <x v="124"/>
    <x v="6"/>
    <x v="922"/>
    <x v="83"/>
    <x v="51"/>
    <x v="2"/>
    <x v="0"/>
    <x v="1"/>
    <x v="23"/>
    <x v="42"/>
    <x v="41"/>
    <x v="554"/>
    <x v="60"/>
    <x v="385"/>
    <x v="2285"/>
    <x v="1030"/>
    <x v="14"/>
    <x v="21"/>
    <x v="390"/>
    <x v="2413"/>
    <x v="2105"/>
    <x v="380"/>
    <x v="1"/>
    <x v="380"/>
  </r>
  <r>
    <x v="2516"/>
    <x v="2401"/>
    <x v="35"/>
    <x v="5"/>
    <x v="6"/>
    <x v="39"/>
    <x v="124"/>
    <x v="35"/>
    <x v="0"/>
    <x v="2"/>
    <x v="36"/>
    <x v="127"/>
    <x v="17"/>
    <x v="2422"/>
    <x v="3990"/>
    <x v="40"/>
    <x v="0"/>
    <x v="0"/>
    <x v="1"/>
    <x v="23"/>
    <x v="2448"/>
    <x v="259"/>
    <x v="1270"/>
    <x v="355"/>
    <x v="3107"/>
    <x v="2285"/>
    <x v="1030"/>
    <x v="63"/>
    <x v="21"/>
    <x v="3047"/>
    <x v="2231"/>
    <x v="1922"/>
    <x v="380"/>
    <x v="1"/>
    <x v="380"/>
  </r>
  <r>
    <x v="3661"/>
    <x v="2402"/>
    <x v="32"/>
    <x v="5"/>
    <x v="6"/>
    <x v="65"/>
    <x v="124"/>
    <x v="4"/>
    <x v="0"/>
    <x v="1"/>
    <x v="22"/>
    <x v="149"/>
    <x v="17"/>
    <x v="2420"/>
    <x v="4023"/>
    <x v="40"/>
    <x v="4"/>
    <x v="0"/>
    <x v="1"/>
    <x v="23"/>
    <x v="2433"/>
    <x v="120"/>
    <x v="1132"/>
    <x v="159"/>
    <x v="2953"/>
    <x v="2271"/>
    <x v="971"/>
    <x v="90"/>
    <x v="2"/>
    <x v="2897"/>
    <x v="646"/>
    <x v="319"/>
    <x v="380"/>
    <x v="1"/>
    <x v="380"/>
  </r>
  <r>
    <x v="3215"/>
    <x v="2403"/>
    <x v="23"/>
    <x v="4"/>
    <x v="0"/>
    <x v="53"/>
    <x v="124"/>
    <x v="66"/>
    <x v="33"/>
    <x v="9"/>
    <x v="78"/>
    <x v="198"/>
    <x v="0"/>
    <x v="0"/>
    <x v="0"/>
    <x v="56"/>
    <x v="14"/>
    <x v="9"/>
    <x v="1"/>
    <x v="23"/>
    <x v="0"/>
    <x v="385"/>
    <x v="175"/>
    <x v="0"/>
    <x v="179"/>
    <x v="969"/>
    <x v="691"/>
    <x v="9"/>
    <x v="7"/>
    <x v="169"/>
    <x v="3405"/>
    <x v="3146"/>
    <x v="380"/>
    <x v="1"/>
    <x v="380"/>
  </r>
  <r>
    <x v="3760"/>
    <x v="2404"/>
    <x v="14"/>
    <x v="4"/>
    <x v="5"/>
    <x v="69"/>
    <x v="124"/>
    <x v="55"/>
    <x v="13"/>
    <x v="2"/>
    <x v="52"/>
    <x v="81"/>
    <x v="32"/>
    <x v="652"/>
    <x v="1095"/>
    <x v="25"/>
    <x v="0"/>
    <x v="0"/>
    <x v="1"/>
    <x v="23"/>
    <x v="782"/>
    <x v="239"/>
    <x v="515"/>
    <x v="252"/>
    <x v="1167"/>
    <x v="969"/>
    <x v="691"/>
    <x v="92"/>
    <x v="7"/>
    <x v="1255"/>
    <x v="836"/>
    <x v="512"/>
    <x v="380"/>
    <x v="1"/>
    <x v="380"/>
  </r>
  <r>
    <x v="4054"/>
    <x v="2405"/>
    <x v="0"/>
    <x v="5"/>
    <x v="5"/>
    <x v="79"/>
    <x v="124"/>
    <x v="56"/>
    <x v="13"/>
    <x v="5"/>
    <x v="52"/>
    <x v="98"/>
    <x v="32"/>
    <x v="833"/>
    <x v="2731"/>
    <x v="25"/>
    <x v="0"/>
    <x v="0"/>
    <x v="1"/>
    <x v="23"/>
    <x v="1538"/>
    <x v="229"/>
    <x v="540"/>
    <x v="165"/>
    <x v="2743"/>
    <x v="960"/>
    <x v="1"/>
    <x v="1985"/>
    <x v="1"/>
    <x v="2535"/>
    <x v="3767"/>
    <x v="3539"/>
    <x v="380"/>
    <x v="1"/>
    <x v="380"/>
  </r>
  <r>
    <x v="4054"/>
    <x v="2405"/>
    <x v="0"/>
    <x v="5"/>
    <x v="0"/>
    <x v="79"/>
    <x v="124"/>
    <x v="43"/>
    <x v="0"/>
    <x v="4"/>
    <x v="38"/>
    <x v="137"/>
    <x v="18"/>
    <x v="1972"/>
    <x v="1667"/>
    <x v="39"/>
    <x v="0"/>
    <x v="0"/>
    <x v="1"/>
    <x v="23"/>
    <x v="578"/>
    <x v="229"/>
    <x v="540"/>
    <x v="165"/>
    <x v="2743"/>
    <x v="960"/>
    <x v="1"/>
    <x v="1985"/>
    <x v="1"/>
    <x v="2535"/>
    <x v="3767"/>
    <x v="3539"/>
    <x v="380"/>
    <x v="1"/>
    <x v="380"/>
  </r>
  <r>
    <x v="4293"/>
    <x v="2406"/>
    <x v="14"/>
    <x v="4"/>
    <x v="5"/>
    <x v="89"/>
    <x v="124"/>
    <x v="56"/>
    <x v="8"/>
    <x v="2"/>
    <x v="48"/>
    <x v="99"/>
    <x v="28"/>
    <x v="630"/>
    <x v="1125"/>
    <x v="29"/>
    <x v="0"/>
    <x v="0"/>
    <x v="1"/>
    <x v="23"/>
    <x v="680"/>
    <x v="190"/>
    <x v="474"/>
    <x v="172"/>
    <x v="972"/>
    <x v="1305"/>
    <x v="520"/>
    <x v="122"/>
    <x v="0"/>
    <x v="1183"/>
    <x v="522"/>
    <x v="199"/>
    <x v="380"/>
    <x v="1"/>
    <x v="380"/>
  </r>
  <r>
    <x v="235"/>
    <x v="2407"/>
    <x v="45"/>
    <x v="5"/>
    <x v="6"/>
    <x v="109"/>
    <x v="124"/>
    <x v="43"/>
    <x v="21"/>
    <x v="2"/>
    <x v="39"/>
    <x v="161"/>
    <x v="24"/>
    <x v="2065"/>
    <x v="1096"/>
    <x v="33"/>
    <x v="1"/>
    <x v="0"/>
    <x v="1"/>
    <x v="23"/>
    <x v="449"/>
    <x v="50"/>
    <x v="669"/>
    <x v="133"/>
    <x v="871"/>
    <x v="601"/>
    <x v="336"/>
    <x v="188"/>
    <x v="1"/>
    <x v="893"/>
    <x v="2186"/>
    <x v="1877"/>
    <x v="380"/>
    <x v="1"/>
    <x v="380"/>
  </r>
  <r>
    <x v="294"/>
    <x v="2408"/>
    <x v="45"/>
    <x v="4"/>
    <x v="6"/>
    <x v="111"/>
    <x v="124"/>
    <x v="43"/>
    <x v="17"/>
    <x v="4"/>
    <x v="51"/>
    <x v="99"/>
    <x v="31"/>
    <x v="581"/>
    <x v="246"/>
    <x v="26"/>
    <x v="0"/>
    <x v="0"/>
    <x v="1"/>
    <x v="23"/>
    <x v="255"/>
    <x v="182"/>
    <x v="1093"/>
    <x v="144"/>
    <x v="963"/>
    <x v="2397"/>
    <x v="644"/>
    <x v="94"/>
    <x v="0"/>
    <x v="772"/>
    <x v="4074"/>
    <x v="3967"/>
    <x v="380"/>
    <x v="1"/>
    <x v="380"/>
  </r>
  <r>
    <x v="375"/>
    <x v="2409"/>
    <x v="45"/>
    <x v="5"/>
    <x v="6"/>
    <x v="119"/>
    <x v="124"/>
    <x v="41"/>
    <x v="17"/>
    <x v="2"/>
    <x v="20"/>
    <x v="158"/>
    <x v="24"/>
    <x v="2353"/>
    <x v="3688"/>
    <x v="33"/>
    <x v="6"/>
    <x v="0"/>
    <x v="1"/>
    <x v="23"/>
    <x v="908"/>
    <x v="83"/>
    <x v="1012"/>
    <x v="293"/>
    <x v="1724"/>
    <x v="295"/>
    <x v="93"/>
    <x v="559"/>
    <x v="0"/>
    <x v="1515"/>
    <x v="3981"/>
    <x v="3814"/>
    <x v="380"/>
    <x v="1"/>
    <x v="380"/>
  </r>
  <r>
    <x v="4014"/>
    <x v="2410"/>
    <x v="14"/>
    <x v="2"/>
    <x v="3"/>
    <x v="77"/>
    <x v="43"/>
    <x v="62"/>
    <x v="0"/>
    <x v="2"/>
    <x v="49"/>
    <x v="122"/>
    <x v="29"/>
    <x v="203"/>
    <x v="418"/>
    <x v="28"/>
    <x v="0"/>
    <x v="0"/>
    <x v="1"/>
    <x v="23"/>
    <x v="381"/>
    <x v="46"/>
    <x v="487"/>
    <x v="2"/>
    <x v="631"/>
    <x v="694"/>
    <x v="32"/>
    <x v="663"/>
    <x v="1"/>
    <x v="687"/>
    <x v="1006"/>
    <x v="685"/>
    <x v="380"/>
    <x v="1"/>
    <x v="380"/>
  </r>
  <r>
    <x v="181"/>
    <x v="2411"/>
    <x v="14"/>
    <x v="4"/>
    <x v="5"/>
    <x v="105"/>
    <x v="45"/>
    <x v="62"/>
    <x v="0"/>
    <x v="2"/>
    <x v="48"/>
    <x v="113"/>
    <x v="28"/>
    <x v="487"/>
    <x v="905"/>
    <x v="29"/>
    <x v="0"/>
    <x v="0"/>
    <x v="1"/>
    <x v="23"/>
    <x v="609"/>
    <x v="50"/>
    <x v="318"/>
    <x v="0"/>
    <x v="692"/>
    <x v="2350"/>
    <x v="390"/>
    <x v="145"/>
    <x v="0"/>
    <x v="699"/>
    <x v="2736"/>
    <x v="2435"/>
    <x v="380"/>
    <x v="1"/>
    <x v="380"/>
  </r>
  <r>
    <x v="290"/>
    <x v="2412"/>
    <x v="14"/>
    <x v="4"/>
    <x v="5"/>
    <x v="111"/>
    <x v="45"/>
    <x v="56"/>
    <x v="8"/>
    <x v="2"/>
    <x v="50"/>
    <x v="125"/>
    <x v="30"/>
    <x v="766"/>
    <x v="1318"/>
    <x v="27"/>
    <x v="0"/>
    <x v="0"/>
    <x v="1"/>
    <x v="23"/>
    <x v="825"/>
    <x v="97"/>
    <x v="412"/>
    <x v="6"/>
    <x v="921"/>
    <x v="2750"/>
    <x v="715"/>
    <x v="79"/>
    <x v="0"/>
    <x v="967"/>
    <x v="1572"/>
    <x v="1258"/>
    <x v="380"/>
    <x v="1"/>
    <x v="380"/>
  </r>
  <r>
    <x v="453"/>
    <x v="2413"/>
    <x v="14"/>
    <x v="4"/>
    <x v="5"/>
    <x v="125"/>
    <x v="45"/>
    <x v="62"/>
    <x v="0"/>
    <x v="2"/>
    <x v="49"/>
    <x v="124"/>
    <x v="29"/>
    <x v="1058"/>
    <x v="2216"/>
    <x v="28"/>
    <x v="0"/>
    <x v="0"/>
    <x v="1"/>
    <x v="23"/>
    <x v="1186"/>
    <x v="50"/>
    <x v="318"/>
    <x v="9"/>
    <x v="1138"/>
    <x v="2875"/>
    <x v="653"/>
    <x v="99"/>
    <x v="0"/>
    <x v="1186"/>
    <x v="1404"/>
    <x v="1088"/>
    <x v="380"/>
    <x v="1"/>
    <x v="380"/>
  </r>
  <r>
    <x v="591"/>
    <x v="2414"/>
    <x v="14"/>
    <x v="4"/>
    <x v="5"/>
    <x v="137"/>
    <x v="45"/>
    <x v="62"/>
    <x v="0"/>
    <x v="2"/>
    <x v="52"/>
    <x v="127"/>
    <x v="32"/>
    <x v="246"/>
    <x v="680"/>
    <x v="25"/>
    <x v="0"/>
    <x v="0"/>
    <x v="1"/>
    <x v="23"/>
    <x v="589"/>
    <x v="91"/>
    <x v="404"/>
    <x v="0"/>
    <x v="738"/>
    <x v="3104"/>
    <x v="604"/>
    <x v="89"/>
    <x v="0"/>
    <x v="823"/>
    <x v="821"/>
    <x v="497"/>
    <x v="380"/>
    <x v="1"/>
    <x v="380"/>
  </r>
  <r>
    <x v="819"/>
    <x v="2415"/>
    <x v="14"/>
    <x v="4"/>
    <x v="5"/>
    <x v="155"/>
    <x v="45"/>
    <x v="53"/>
    <x v="17"/>
    <x v="3"/>
    <x v="65"/>
    <x v="179"/>
    <x v="45"/>
    <x v="1744"/>
    <x v="3175"/>
    <x v="12"/>
    <x v="0"/>
    <x v="0"/>
    <x v="1"/>
    <x v="23"/>
    <x v="2104"/>
    <x v="48"/>
    <x v="313"/>
    <x v="0"/>
    <x v="2113"/>
    <x v="1230"/>
    <x v="603"/>
    <x v="157"/>
    <x v="0"/>
    <x v="2044"/>
    <x v="2555"/>
    <x v="2249"/>
    <x v="380"/>
    <x v="1"/>
    <x v="380"/>
  </r>
  <r>
    <x v="938"/>
    <x v="2416"/>
    <x v="14"/>
    <x v="4"/>
    <x v="5"/>
    <x v="168"/>
    <x v="45"/>
    <x v="62"/>
    <x v="0"/>
    <x v="2"/>
    <x v="49"/>
    <x v="124"/>
    <x v="29"/>
    <x v="1213"/>
    <x v="2488"/>
    <x v="28"/>
    <x v="0"/>
    <x v="0"/>
    <x v="1"/>
    <x v="23"/>
    <x v="1305"/>
    <x v="83"/>
    <x v="394"/>
    <x v="0"/>
    <x v="1325"/>
    <x v="1414"/>
    <x v="470"/>
    <x v="156"/>
    <x v="0"/>
    <x v="1367"/>
    <x v="1401"/>
    <x v="1085"/>
    <x v="380"/>
    <x v="1"/>
    <x v="380"/>
  </r>
  <r>
    <x v="841"/>
    <x v="2417"/>
    <x v="14"/>
    <x v="4"/>
    <x v="5"/>
    <x v="158"/>
    <x v="45"/>
    <x v="56"/>
    <x v="13"/>
    <x v="2"/>
    <x v="49"/>
    <x v="122"/>
    <x v="29"/>
    <x v="1246"/>
    <x v="2315"/>
    <x v="28"/>
    <x v="0"/>
    <x v="0"/>
    <x v="1"/>
    <x v="23"/>
    <x v="1230"/>
    <x v="47"/>
    <x v="311"/>
    <x v="5"/>
    <x v="1171"/>
    <x v="1703"/>
    <x v="406"/>
    <x v="175"/>
    <x v="0"/>
    <x v="1208"/>
    <x v="1564"/>
    <x v="1250"/>
    <x v="380"/>
    <x v="1"/>
    <x v="380"/>
  </r>
  <r>
    <x v="713"/>
    <x v="2418"/>
    <x v="14"/>
    <x v="4"/>
    <x v="5"/>
    <x v="146"/>
    <x v="45"/>
    <x v="62"/>
    <x v="0"/>
    <x v="2"/>
    <x v="49"/>
    <x v="124"/>
    <x v="29"/>
    <x v="1590"/>
    <x v="3087"/>
    <x v="28"/>
    <x v="0"/>
    <x v="0"/>
    <x v="1"/>
    <x v="23"/>
    <x v="1635"/>
    <x v="93"/>
    <x v="407"/>
    <x v="0"/>
    <x v="1678"/>
    <x v="208"/>
    <x v="163"/>
    <x v="427"/>
    <x v="0"/>
    <x v="1750"/>
    <x v="875"/>
    <x v="552"/>
    <x v="380"/>
    <x v="1"/>
    <x v="380"/>
  </r>
  <r>
    <x v="543"/>
    <x v="2419"/>
    <x v="14"/>
    <x v="4"/>
    <x v="5"/>
    <x v="132"/>
    <x v="45"/>
    <x v="56"/>
    <x v="13"/>
    <x v="2"/>
    <x v="41"/>
    <x v="123"/>
    <x v="21"/>
    <x v="1140"/>
    <x v="2112"/>
    <x v="36"/>
    <x v="0"/>
    <x v="0"/>
    <x v="1"/>
    <x v="23"/>
    <x v="838"/>
    <x v="93"/>
    <x v="407"/>
    <x v="9"/>
    <x v="930"/>
    <x v="2824"/>
    <x v="735"/>
    <x v="77"/>
    <x v="0"/>
    <x v="1033"/>
    <x v="751"/>
    <x v="425"/>
    <x v="380"/>
    <x v="1"/>
    <x v="380"/>
  </r>
  <r>
    <x v="447"/>
    <x v="2420"/>
    <x v="14"/>
    <x v="4"/>
    <x v="5"/>
    <x v="124"/>
    <x v="45"/>
    <x v="62"/>
    <x v="0"/>
    <x v="2"/>
    <x v="49"/>
    <x v="117"/>
    <x v="29"/>
    <x v="526"/>
    <x v="1061"/>
    <x v="28"/>
    <x v="0"/>
    <x v="0"/>
    <x v="1"/>
    <x v="23"/>
    <x v="687"/>
    <x v="92"/>
    <x v="405"/>
    <x v="0"/>
    <x v="813"/>
    <x v="2072"/>
    <x v="402"/>
    <x v="152"/>
    <x v="0"/>
    <x v="861"/>
    <x v="1484"/>
    <x v="1168"/>
    <x v="380"/>
    <x v="1"/>
    <x v="380"/>
  </r>
  <r>
    <x v="273"/>
    <x v="2421"/>
    <x v="14"/>
    <x v="4"/>
    <x v="5"/>
    <x v="110"/>
    <x v="45"/>
    <x v="62"/>
    <x v="0"/>
    <x v="2"/>
    <x v="49"/>
    <x v="124"/>
    <x v="29"/>
    <x v="390"/>
    <x v="1471"/>
    <x v="28"/>
    <x v="0"/>
    <x v="0"/>
    <x v="1"/>
    <x v="23"/>
    <x v="854"/>
    <x v="70"/>
    <x v="367"/>
    <x v="3"/>
    <x v="908"/>
    <x v="792"/>
    <x v="5"/>
    <x v="877"/>
    <x v="1"/>
    <x v="966"/>
    <x v="1379"/>
    <x v="1063"/>
    <x v="380"/>
    <x v="1"/>
    <x v="380"/>
  </r>
  <r>
    <x v="135"/>
    <x v="2422"/>
    <x v="14"/>
    <x v="4"/>
    <x v="5"/>
    <x v="102"/>
    <x v="45"/>
    <x v="62"/>
    <x v="0"/>
    <x v="2"/>
    <x v="49"/>
    <x v="122"/>
    <x v="29"/>
    <x v="398"/>
    <x v="851"/>
    <x v="28"/>
    <x v="0"/>
    <x v="0"/>
    <x v="1"/>
    <x v="23"/>
    <x v="603"/>
    <x v="47"/>
    <x v="311"/>
    <x v="0"/>
    <x v="683"/>
    <x v="2482"/>
    <x v="436"/>
    <x v="127"/>
    <x v="0"/>
    <x v="732"/>
    <x v="1479"/>
    <x v="1163"/>
    <x v="380"/>
    <x v="1"/>
    <x v="380"/>
  </r>
  <r>
    <x v="1161"/>
    <x v="2423"/>
    <x v="22"/>
    <x v="4"/>
    <x v="5"/>
    <x v="190"/>
    <x v="45"/>
    <x v="66"/>
    <x v="33"/>
    <x v="9"/>
    <x v="78"/>
    <x v="198"/>
    <x v="0"/>
    <x v="0"/>
    <x v="0"/>
    <x v="56"/>
    <x v="14"/>
    <x v="9"/>
    <x v="1"/>
    <x v="23"/>
    <x v="0"/>
    <x v="714"/>
    <x v="1369"/>
    <x v="0"/>
    <x v="946"/>
    <x v="2489"/>
    <x v="1"/>
    <x v="1642"/>
    <x v="2"/>
    <x v="913"/>
    <x v="3228"/>
    <x v="2947"/>
    <x v="380"/>
    <x v="1"/>
    <x v="380"/>
  </r>
  <r>
    <x v="1"/>
    <x v="2424"/>
    <x v="24"/>
    <x v="4"/>
    <x v="0"/>
    <x v="1007"/>
    <x v="45"/>
    <x v="66"/>
    <x v="33"/>
    <x v="9"/>
    <x v="78"/>
    <x v="198"/>
    <x v="0"/>
    <x v="0"/>
    <x v="0"/>
    <x v="56"/>
    <x v="14"/>
    <x v="9"/>
    <x v="1"/>
    <x v="23"/>
    <x v="0"/>
    <x v="496"/>
    <x v="196"/>
    <x v="0"/>
    <x v="200"/>
    <x v="1451"/>
    <x v="1"/>
    <x v="1464"/>
    <x v="7"/>
    <x v="186"/>
    <x v="3444"/>
    <x v="3192"/>
    <x v="380"/>
    <x v="1"/>
    <x v="380"/>
  </r>
  <r>
    <x v="1086"/>
    <x v="2425"/>
    <x v="14"/>
    <x v="4"/>
    <x v="5"/>
    <x v="182"/>
    <x v="124"/>
    <x v="62"/>
    <x v="0"/>
    <x v="2"/>
    <x v="12"/>
    <x v="124"/>
    <x v="21"/>
    <x v="447"/>
    <x v="1351"/>
    <x v="36"/>
    <x v="7"/>
    <x v="9"/>
    <x v="1"/>
    <x v="23"/>
    <x v="140"/>
    <x v="110"/>
    <x v="418"/>
    <x v="82"/>
    <x v="442"/>
    <x v="2497"/>
    <x v="414"/>
    <x v="95"/>
    <x v="0"/>
    <x v="484"/>
    <x v="1534"/>
    <x v="1220"/>
    <x v="380"/>
    <x v="1"/>
    <x v="380"/>
  </r>
  <r>
    <x v="3421"/>
    <x v="2426"/>
    <x v="14"/>
    <x v="2"/>
    <x v="3"/>
    <x v="58"/>
    <x v="204"/>
    <x v="62"/>
    <x v="0"/>
    <x v="2"/>
    <x v="54"/>
    <x v="131"/>
    <x v="34"/>
    <x v="658"/>
    <x v="1793"/>
    <x v="23"/>
    <x v="0"/>
    <x v="0"/>
    <x v="1"/>
    <x v="23"/>
    <x v="1141"/>
    <x v="190"/>
    <x v="774"/>
    <x v="3"/>
    <x v="1485"/>
    <x v="1967"/>
    <x v="241"/>
    <x v="312"/>
    <x v="18"/>
    <x v="1449"/>
    <x v="2672"/>
    <x v="2369"/>
    <x v="380"/>
    <x v="1"/>
    <x v="380"/>
  </r>
  <r>
    <x v="3107"/>
    <x v="2427"/>
    <x v="14"/>
    <x v="2"/>
    <x v="3"/>
    <x v="50"/>
    <x v="204"/>
    <x v="56"/>
    <x v="10"/>
    <x v="2"/>
    <x v="48"/>
    <x v="114"/>
    <x v="28"/>
    <x v="964"/>
    <x v="1965"/>
    <x v="29"/>
    <x v="0"/>
    <x v="0"/>
    <x v="1"/>
    <x v="23"/>
    <x v="1027"/>
    <x v="45"/>
    <x v="483"/>
    <x v="5"/>
    <x v="1154"/>
    <x v="340"/>
    <x v="226"/>
    <x v="292"/>
    <x v="0"/>
    <x v="1152"/>
    <x v="2246"/>
    <x v="1937"/>
    <x v="380"/>
    <x v="1"/>
    <x v="380"/>
  </r>
  <r>
    <x v="2464"/>
    <x v="2428"/>
    <x v="14"/>
    <x v="2"/>
    <x v="3"/>
    <x v="38"/>
    <x v="204"/>
    <x v="62"/>
    <x v="0"/>
    <x v="2"/>
    <x v="54"/>
    <x v="127"/>
    <x v="34"/>
    <x v="1038"/>
    <x v="2351"/>
    <x v="23"/>
    <x v="0"/>
    <x v="0"/>
    <x v="1"/>
    <x v="23"/>
    <x v="1396"/>
    <x v="91"/>
    <x v="636"/>
    <x v="4"/>
    <x v="1603"/>
    <x v="1085"/>
    <x v="1"/>
    <x v="1779"/>
    <x v="1"/>
    <x v="1565"/>
    <x v="2635"/>
    <x v="2331"/>
    <x v="380"/>
    <x v="1"/>
    <x v="380"/>
  </r>
  <r>
    <x v="988"/>
    <x v="2429"/>
    <x v="83"/>
    <x v="2"/>
    <x v="0"/>
    <x v="171"/>
    <x v="89"/>
    <x v="66"/>
    <x v="33"/>
    <x v="9"/>
    <x v="78"/>
    <x v="198"/>
    <x v="0"/>
    <x v="0"/>
    <x v="0"/>
    <x v="56"/>
    <x v="14"/>
    <x v="9"/>
    <x v="1"/>
    <x v="23"/>
    <x v="0"/>
    <x v="648"/>
    <x v="511"/>
    <x v="0"/>
    <x v="268"/>
    <x v="808"/>
    <x v="1"/>
    <x v="1507"/>
    <x v="5"/>
    <x v="256"/>
    <x v="3466"/>
    <x v="3216"/>
    <x v="380"/>
    <x v="1"/>
    <x v="380"/>
  </r>
  <r>
    <x v="853"/>
    <x v="2430"/>
    <x v="14"/>
    <x v="2"/>
    <x v="3"/>
    <x v="159"/>
    <x v="89"/>
    <x v="55"/>
    <x v="13"/>
    <x v="2"/>
    <x v="48"/>
    <x v="84"/>
    <x v="28"/>
    <x v="1233"/>
    <x v="2069"/>
    <x v="29"/>
    <x v="0"/>
    <x v="0"/>
    <x v="1"/>
    <x v="23"/>
    <x v="1077"/>
    <x v="77"/>
    <x v="610"/>
    <x v="170"/>
    <x v="1427"/>
    <x v="1429"/>
    <x v="1"/>
    <x v="1738"/>
    <x v="1"/>
    <x v="1501"/>
    <x v="947"/>
    <x v="626"/>
    <x v="380"/>
    <x v="1"/>
    <x v="380"/>
  </r>
  <r>
    <x v="929"/>
    <x v="2431"/>
    <x v="14"/>
    <x v="2"/>
    <x v="3"/>
    <x v="167"/>
    <x v="89"/>
    <x v="62"/>
    <x v="0"/>
    <x v="2"/>
    <x v="55"/>
    <x v="140"/>
    <x v="35"/>
    <x v="269"/>
    <x v="598"/>
    <x v="22"/>
    <x v="0"/>
    <x v="0"/>
    <x v="1"/>
    <x v="23"/>
    <x v="601"/>
    <x v="56"/>
    <x v="536"/>
    <x v="0"/>
    <x v="838"/>
    <x v="557"/>
    <x v="5"/>
    <x v="859"/>
    <x v="1"/>
    <x v="857"/>
    <x v="2138"/>
    <x v="1827"/>
    <x v="380"/>
    <x v="1"/>
    <x v="380"/>
  </r>
  <r>
    <x v="988"/>
    <x v="2432"/>
    <x v="14"/>
    <x v="2"/>
    <x v="3"/>
    <x v="171"/>
    <x v="89"/>
    <x v="62"/>
    <x v="0"/>
    <x v="2"/>
    <x v="52"/>
    <x v="135"/>
    <x v="32"/>
    <x v="681"/>
    <x v="1772"/>
    <x v="25"/>
    <x v="0"/>
    <x v="0"/>
    <x v="1"/>
    <x v="23"/>
    <x v="1068"/>
    <x v="84"/>
    <x v="625"/>
    <x v="0"/>
    <x v="1309"/>
    <x v="1154"/>
    <x v="5"/>
    <x v="989"/>
    <x v="1"/>
    <x v="1316"/>
    <x v="1890"/>
    <x v="1578"/>
    <x v="380"/>
    <x v="1"/>
    <x v="380"/>
  </r>
  <r>
    <x v="1076"/>
    <x v="2433"/>
    <x v="14"/>
    <x v="2"/>
    <x v="3"/>
    <x v="181"/>
    <x v="89"/>
    <x v="62"/>
    <x v="0"/>
    <x v="2"/>
    <x v="55"/>
    <x v="140"/>
    <x v="35"/>
    <x v="754"/>
    <x v="1853"/>
    <x v="22"/>
    <x v="0"/>
    <x v="0"/>
    <x v="1"/>
    <x v="23"/>
    <x v="1203"/>
    <x v="160"/>
    <x v="734"/>
    <x v="101"/>
    <x v="1570"/>
    <x v="2929"/>
    <x v="5"/>
    <x v="1047"/>
    <x v="6"/>
    <x v="1574"/>
    <x v="1870"/>
    <x v="1558"/>
    <x v="380"/>
    <x v="1"/>
    <x v="380"/>
  </r>
  <r>
    <x v="1304"/>
    <x v="2434"/>
    <x v="14"/>
    <x v="2"/>
    <x v="3"/>
    <x v="205"/>
    <x v="89"/>
    <x v="54"/>
    <x v="8"/>
    <x v="2"/>
    <x v="60"/>
    <x v="151"/>
    <x v="40"/>
    <x v="1852"/>
    <x v="2972"/>
    <x v="17"/>
    <x v="0"/>
    <x v="0"/>
    <x v="1"/>
    <x v="23"/>
    <x v="1876"/>
    <x v="415"/>
    <x v="980"/>
    <x v="30"/>
    <x v="2290"/>
    <x v="859"/>
    <x v="463"/>
    <x v="225"/>
    <x v="0"/>
    <x v="2076"/>
    <x v="3890"/>
    <x v="3687"/>
    <x v="380"/>
    <x v="1"/>
    <x v="380"/>
  </r>
  <r>
    <x v="1460"/>
    <x v="2435"/>
    <x v="14"/>
    <x v="2"/>
    <x v="3"/>
    <x v="225"/>
    <x v="89"/>
    <x v="53"/>
    <x v="17"/>
    <x v="3"/>
    <x v="61"/>
    <x v="159"/>
    <x v="41"/>
    <x v="1771"/>
    <x v="3282"/>
    <x v="16"/>
    <x v="0"/>
    <x v="0"/>
    <x v="1"/>
    <x v="23"/>
    <x v="2077"/>
    <x v="415"/>
    <x v="980"/>
    <x v="54"/>
    <x v="2497"/>
    <x v="1497"/>
    <x v="692"/>
    <x v="153"/>
    <x v="0"/>
    <x v="2247"/>
    <x v="3908"/>
    <x v="3709"/>
    <x v="380"/>
    <x v="1"/>
    <x v="380"/>
  </r>
  <r>
    <x v="1548"/>
    <x v="2436"/>
    <x v="14"/>
    <x v="2"/>
    <x v="3"/>
    <x v="237"/>
    <x v="89"/>
    <x v="53"/>
    <x v="17"/>
    <x v="3"/>
    <x v="63"/>
    <x v="159"/>
    <x v="43"/>
    <x v="1631"/>
    <x v="3070"/>
    <x v="14"/>
    <x v="0"/>
    <x v="0"/>
    <x v="1"/>
    <x v="23"/>
    <x v="1992"/>
    <x v="200"/>
    <x v="782"/>
    <x v="82"/>
    <x v="2329"/>
    <x v="2785"/>
    <x v="947"/>
    <x v="74"/>
    <x v="20"/>
    <x v="2176"/>
    <x v="3397"/>
    <x v="3137"/>
    <x v="380"/>
    <x v="1"/>
    <x v="380"/>
  </r>
  <r>
    <x v="2424"/>
    <x v="2437"/>
    <x v="14"/>
    <x v="2"/>
    <x v="3"/>
    <x v="369"/>
    <x v="211"/>
    <x v="53"/>
    <x v="17"/>
    <x v="3"/>
    <x v="58"/>
    <x v="162"/>
    <x v="38"/>
    <x v="1922"/>
    <x v="3402"/>
    <x v="19"/>
    <x v="0"/>
    <x v="0"/>
    <x v="1"/>
    <x v="23"/>
    <x v="2094"/>
    <x v="340"/>
    <x v="913"/>
    <x v="0"/>
    <x v="2447"/>
    <x v="587"/>
    <x v="483"/>
    <x v="228"/>
    <x v="0"/>
    <x v="2293"/>
    <x v="3037"/>
    <x v="2748"/>
    <x v="380"/>
    <x v="1"/>
    <x v="380"/>
  </r>
  <r>
    <x v="2366"/>
    <x v="2438"/>
    <x v="23"/>
    <x v="2"/>
    <x v="3"/>
    <x v="359"/>
    <x v="211"/>
    <x v="66"/>
    <x v="33"/>
    <x v="9"/>
    <x v="78"/>
    <x v="198"/>
    <x v="0"/>
    <x v="0"/>
    <x v="0"/>
    <x v="56"/>
    <x v="14"/>
    <x v="9"/>
    <x v="1"/>
    <x v="23"/>
    <x v="0"/>
    <x v="343"/>
    <x v="909"/>
    <x v="0"/>
    <x v="357"/>
    <x v="2202"/>
    <x v="45"/>
    <x v="548"/>
    <x v="5"/>
    <x v="348"/>
    <x v="3679"/>
    <x v="3444"/>
    <x v="380"/>
    <x v="1"/>
    <x v="380"/>
  </r>
  <r>
    <x v="2308"/>
    <x v="2439"/>
    <x v="22"/>
    <x v="2"/>
    <x v="3"/>
    <x v="349"/>
    <x v="211"/>
    <x v="66"/>
    <x v="33"/>
    <x v="9"/>
    <x v="78"/>
    <x v="198"/>
    <x v="0"/>
    <x v="0"/>
    <x v="0"/>
    <x v="56"/>
    <x v="14"/>
    <x v="9"/>
    <x v="1"/>
    <x v="23"/>
    <x v="0"/>
    <x v="92"/>
    <x v="637"/>
    <x v="0"/>
    <x v="286"/>
    <x v="382"/>
    <x v="137"/>
    <x v="178"/>
    <x v="0"/>
    <x v="274"/>
    <x v="3649"/>
    <x v="3411"/>
    <x v="380"/>
    <x v="1"/>
    <x v="380"/>
  </r>
  <r>
    <x v="2259"/>
    <x v="2440"/>
    <x v="14"/>
    <x v="2"/>
    <x v="3"/>
    <x v="339"/>
    <x v="211"/>
    <x v="55"/>
    <x v="17"/>
    <x v="4"/>
    <x v="63"/>
    <x v="165"/>
    <x v="43"/>
    <x v="2275"/>
    <x v="3935"/>
    <x v="14"/>
    <x v="0"/>
    <x v="0"/>
    <x v="1"/>
    <x v="23"/>
    <x v="2608"/>
    <x v="143"/>
    <x v="714"/>
    <x v="0"/>
    <x v="3034"/>
    <x v="536"/>
    <x v="1"/>
    <x v="2034"/>
    <x v="1"/>
    <x v="2973"/>
    <x v="688"/>
    <x v="362"/>
    <x v="380"/>
    <x v="1"/>
    <x v="380"/>
  </r>
  <r>
    <x v="2206"/>
    <x v="2441"/>
    <x v="14"/>
    <x v="2"/>
    <x v="3"/>
    <x v="330"/>
    <x v="211"/>
    <x v="53"/>
    <x v="17"/>
    <x v="2"/>
    <x v="61"/>
    <x v="171"/>
    <x v="41"/>
    <x v="1197"/>
    <x v="1923"/>
    <x v="16"/>
    <x v="0"/>
    <x v="0"/>
    <x v="1"/>
    <x v="23"/>
    <x v="1396"/>
    <x v="379"/>
    <x v="944"/>
    <x v="0"/>
    <x v="1799"/>
    <x v="712"/>
    <x v="396"/>
    <x v="227"/>
    <x v="0"/>
    <x v="1756"/>
    <x v="2567"/>
    <x v="2261"/>
    <x v="380"/>
    <x v="1"/>
    <x v="380"/>
  </r>
  <r>
    <x v="2145"/>
    <x v="2442"/>
    <x v="14"/>
    <x v="2"/>
    <x v="3"/>
    <x v="320"/>
    <x v="211"/>
    <x v="53"/>
    <x v="17"/>
    <x v="3"/>
    <x v="55"/>
    <x v="161"/>
    <x v="35"/>
    <x v="1482"/>
    <x v="2804"/>
    <x v="22"/>
    <x v="0"/>
    <x v="0"/>
    <x v="1"/>
    <x v="23"/>
    <x v="1647"/>
    <x v="116"/>
    <x v="678"/>
    <x v="0"/>
    <x v="1883"/>
    <x v="435"/>
    <x v="402"/>
    <x v="230"/>
    <x v="0"/>
    <x v="1829"/>
    <x v="2477"/>
    <x v="2171"/>
    <x v="380"/>
    <x v="1"/>
    <x v="380"/>
  </r>
  <r>
    <x v="2044"/>
    <x v="2443"/>
    <x v="14"/>
    <x v="2"/>
    <x v="3"/>
    <x v="308"/>
    <x v="211"/>
    <x v="56"/>
    <x v="13"/>
    <x v="2"/>
    <x v="60"/>
    <x v="161"/>
    <x v="40"/>
    <x v="1729"/>
    <x v="2953"/>
    <x v="17"/>
    <x v="0"/>
    <x v="0"/>
    <x v="1"/>
    <x v="23"/>
    <x v="1867"/>
    <x v="93"/>
    <x v="639"/>
    <x v="2"/>
    <x v="2071"/>
    <x v="2634"/>
    <x v="773"/>
    <x v="113"/>
    <x v="0"/>
    <x v="2017"/>
    <x v="2473"/>
    <x v="2167"/>
    <x v="380"/>
    <x v="1"/>
    <x v="380"/>
  </r>
  <r>
    <x v="2029"/>
    <x v="2444"/>
    <x v="14"/>
    <x v="2"/>
    <x v="3"/>
    <x v="304"/>
    <x v="211"/>
    <x v="62"/>
    <x v="0"/>
    <x v="2"/>
    <x v="57"/>
    <x v="138"/>
    <x v="37"/>
    <x v="414"/>
    <x v="896"/>
    <x v="20"/>
    <x v="0"/>
    <x v="0"/>
    <x v="1"/>
    <x v="23"/>
    <x v="836"/>
    <x v="220"/>
    <x v="773"/>
    <x v="102"/>
    <x v="1302"/>
    <x v="1586"/>
    <x v="444"/>
    <x v="163"/>
    <x v="0"/>
    <x v="1303"/>
    <x v="2104"/>
    <x v="1793"/>
    <x v="380"/>
    <x v="1"/>
    <x v="380"/>
  </r>
  <r>
    <x v="2104"/>
    <x v="2445"/>
    <x v="14"/>
    <x v="2"/>
    <x v="3"/>
    <x v="315"/>
    <x v="211"/>
    <x v="62"/>
    <x v="0"/>
    <x v="2"/>
    <x v="55"/>
    <x v="138"/>
    <x v="35"/>
    <x v="533"/>
    <x v="1201"/>
    <x v="22"/>
    <x v="0"/>
    <x v="0"/>
    <x v="1"/>
    <x v="23"/>
    <x v="915"/>
    <x v="95"/>
    <x v="643"/>
    <x v="144"/>
    <x v="1295"/>
    <x v="2235"/>
    <x v="482"/>
    <x v="150"/>
    <x v="0"/>
    <x v="1297"/>
    <x v="2068"/>
    <x v="1757"/>
    <x v="380"/>
    <x v="1"/>
    <x v="380"/>
  </r>
  <r>
    <x v="2176"/>
    <x v="2446"/>
    <x v="14"/>
    <x v="2"/>
    <x v="3"/>
    <x v="329"/>
    <x v="211"/>
    <x v="62"/>
    <x v="0"/>
    <x v="2"/>
    <x v="55"/>
    <x v="138"/>
    <x v="35"/>
    <x v="637"/>
    <x v="1690"/>
    <x v="22"/>
    <x v="0"/>
    <x v="0"/>
    <x v="1"/>
    <x v="23"/>
    <x v="1119"/>
    <x v="47"/>
    <x v="491"/>
    <x v="6"/>
    <x v="1242"/>
    <x v="2594"/>
    <x v="587"/>
    <x v="116"/>
    <x v="20"/>
    <x v="1258"/>
    <x v="1756"/>
    <x v="1444"/>
    <x v="380"/>
    <x v="1"/>
    <x v="380"/>
  </r>
  <r>
    <x v="2221"/>
    <x v="2447"/>
    <x v="14"/>
    <x v="2"/>
    <x v="3"/>
    <x v="336"/>
    <x v="211"/>
    <x v="63"/>
    <x v="0"/>
    <x v="2"/>
    <x v="55"/>
    <x v="140"/>
    <x v="35"/>
    <x v="392"/>
    <x v="712"/>
    <x v="22"/>
    <x v="0"/>
    <x v="0"/>
    <x v="1"/>
    <x v="23"/>
    <x v="670"/>
    <x v="47"/>
    <x v="491"/>
    <x v="0"/>
    <x v="859"/>
    <x v="3098"/>
    <x v="587"/>
    <x v="99"/>
    <x v="0"/>
    <x v="857"/>
    <x v="2726"/>
    <x v="2425"/>
    <x v="380"/>
    <x v="1"/>
    <x v="380"/>
  </r>
  <r>
    <x v="2266"/>
    <x v="2448"/>
    <x v="14"/>
    <x v="2"/>
    <x v="3"/>
    <x v="344"/>
    <x v="211"/>
    <x v="63"/>
    <x v="0"/>
    <x v="2"/>
    <x v="52"/>
    <x v="135"/>
    <x v="32"/>
    <x v="558"/>
    <x v="1248"/>
    <x v="25"/>
    <x v="0"/>
    <x v="0"/>
    <x v="1"/>
    <x v="23"/>
    <x v="850"/>
    <x v="47"/>
    <x v="491"/>
    <x v="3"/>
    <x v="1004"/>
    <x v="247"/>
    <x v="145"/>
    <x v="403"/>
    <x v="0"/>
    <x v="1014"/>
    <x v="2234"/>
    <x v="1925"/>
    <x v="380"/>
    <x v="1"/>
    <x v="380"/>
  </r>
  <r>
    <x v="2319"/>
    <x v="2449"/>
    <x v="14"/>
    <x v="2"/>
    <x v="3"/>
    <x v="352"/>
    <x v="211"/>
    <x v="63"/>
    <x v="0"/>
    <x v="2"/>
    <x v="52"/>
    <x v="136"/>
    <x v="32"/>
    <x v="380"/>
    <x v="894"/>
    <x v="25"/>
    <x v="0"/>
    <x v="0"/>
    <x v="1"/>
    <x v="23"/>
    <x v="703"/>
    <x v="47"/>
    <x v="491"/>
    <x v="0"/>
    <x v="883"/>
    <x v="1132"/>
    <x v="485"/>
    <x v="126"/>
    <x v="0"/>
    <x v="943"/>
    <x v="1344"/>
    <x v="1028"/>
    <x v="380"/>
    <x v="1"/>
    <x v="380"/>
  </r>
  <r>
    <x v="3773"/>
    <x v="2450"/>
    <x v="14"/>
    <x v="2"/>
    <x v="3"/>
    <x v="7"/>
    <x v="27"/>
    <x v="62"/>
    <x v="0"/>
    <x v="2"/>
    <x v="57"/>
    <x v="140"/>
    <x v="37"/>
    <x v="1456"/>
    <x v="2553"/>
    <x v="20"/>
    <x v="0"/>
    <x v="0"/>
    <x v="1"/>
    <x v="23"/>
    <x v="1563"/>
    <x v="95"/>
    <x v="643"/>
    <x v="47"/>
    <x v="1793"/>
    <x v="2358"/>
    <x v="627"/>
    <x v="133"/>
    <x v="0"/>
    <x v="1803"/>
    <x v="1548"/>
    <x v="1234"/>
    <x v="380"/>
    <x v="1"/>
    <x v="380"/>
  </r>
  <r>
    <x v="263"/>
    <x v="2451"/>
    <x v="14"/>
    <x v="2"/>
    <x v="3"/>
    <x v="11"/>
    <x v="166"/>
    <x v="63"/>
    <x v="0"/>
    <x v="2"/>
    <x v="57"/>
    <x v="140"/>
    <x v="37"/>
    <x v="486"/>
    <x v="1309"/>
    <x v="20"/>
    <x v="0"/>
    <x v="0"/>
    <x v="1"/>
    <x v="23"/>
    <x v="1017"/>
    <x v="50"/>
    <x v="511"/>
    <x v="0"/>
    <x v="1164"/>
    <x v="2327"/>
    <x v="5"/>
    <x v="947"/>
    <x v="1"/>
    <x v="1080"/>
    <x v="3518"/>
    <x v="3269"/>
    <x v="380"/>
    <x v="1"/>
    <x v="380"/>
  </r>
  <r>
    <x v="1149"/>
    <x v="2452"/>
    <x v="14"/>
    <x v="2"/>
    <x v="3"/>
    <x v="19"/>
    <x v="166"/>
    <x v="56"/>
    <x v="13"/>
    <x v="2"/>
    <x v="55"/>
    <x v="140"/>
    <x v="35"/>
    <x v="1254"/>
    <x v="2250"/>
    <x v="22"/>
    <x v="0"/>
    <x v="0"/>
    <x v="1"/>
    <x v="23"/>
    <x v="1375"/>
    <x v="52"/>
    <x v="516"/>
    <x v="0"/>
    <x v="1490"/>
    <x v="2330"/>
    <x v="594"/>
    <x v="126"/>
    <x v="0"/>
    <x v="1546"/>
    <x v="1136"/>
    <x v="817"/>
    <x v="380"/>
    <x v="1"/>
    <x v="380"/>
  </r>
  <r>
    <x v="1662"/>
    <x v="2453"/>
    <x v="14"/>
    <x v="2"/>
    <x v="3"/>
    <x v="25"/>
    <x v="166"/>
    <x v="63"/>
    <x v="0"/>
    <x v="2"/>
    <x v="55"/>
    <x v="137"/>
    <x v="35"/>
    <x v="506"/>
    <x v="1374"/>
    <x v="22"/>
    <x v="0"/>
    <x v="0"/>
    <x v="1"/>
    <x v="23"/>
    <x v="986"/>
    <x v="49"/>
    <x v="506"/>
    <x v="2"/>
    <x v="1134"/>
    <x v="1941"/>
    <x v="471"/>
    <x v="144"/>
    <x v="0"/>
    <x v="1121"/>
    <x v="2442"/>
    <x v="2134"/>
    <x v="380"/>
    <x v="1"/>
    <x v="380"/>
  </r>
  <r>
    <x v="2064"/>
    <x v="2454"/>
    <x v="14"/>
    <x v="2"/>
    <x v="3"/>
    <x v="31"/>
    <x v="166"/>
    <x v="63"/>
    <x v="0"/>
    <x v="2"/>
    <x v="58"/>
    <x v="143"/>
    <x v="38"/>
    <x v="528"/>
    <x v="1355"/>
    <x v="19"/>
    <x v="0"/>
    <x v="0"/>
    <x v="1"/>
    <x v="23"/>
    <x v="1062"/>
    <x v="45"/>
    <x v="485"/>
    <x v="0"/>
    <x v="1182"/>
    <x v="2184"/>
    <x v="558"/>
    <x v="120"/>
    <x v="0"/>
    <x v="1128"/>
    <x v="3199"/>
    <x v="2916"/>
    <x v="380"/>
    <x v="1"/>
    <x v="380"/>
  </r>
  <r>
    <x v="2409"/>
    <x v="2455"/>
    <x v="14"/>
    <x v="2"/>
    <x v="3"/>
    <x v="37"/>
    <x v="166"/>
    <x v="63"/>
    <x v="0"/>
    <x v="2"/>
    <x v="58"/>
    <x v="144"/>
    <x v="38"/>
    <x v="781"/>
    <x v="1800"/>
    <x v="19"/>
    <x v="0"/>
    <x v="0"/>
    <x v="1"/>
    <x v="23"/>
    <x v="1261"/>
    <x v="46"/>
    <x v="489"/>
    <x v="4"/>
    <x v="1363"/>
    <x v="867"/>
    <x v="433"/>
    <x v="174"/>
    <x v="0"/>
    <x v="1222"/>
    <x v="3844"/>
    <x v="3635"/>
    <x v="380"/>
    <x v="1"/>
    <x v="380"/>
  </r>
  <r>
    <x v="2867"/>
    <x v="2456"/>
    <x v="14"/>
    <x v="2"/>
    <x v="3"/>
    <x v="45"/>
    <x v="166"/>
    <x v="56"/>
    <x v="13"/>
    <x v="2"/>
    <x v="60"/>
    <x v="139"/>
    <x v="40"/>
    <x v="1822"/>
    <x v="3185"/>
    <x v="17"/>
    <x v="0"/>
    <x v="0"/>
    <x v="1"/>
    <x v="23"/>
    <x v="1979"/>
    <x v="46"/>
    <x v="489"/>
    <x v="0"/>
    <x v="2105"/>
    <x v="533"/>
    <x v="318"/>
    <x v="309"/>
    <x v="0"/>
    <x v="1958"/>
    <x v="3621"/>
    <x v="3382"/>
    <x v="380"/>
    <x v="1"/>
    <x v="380"/>
  </r>
  <r>
    <x v="1263"/>
    <x v="2457"/>
    <x v="14"/>
    <x v="2"/>
    <x v="3"/>
    <x v="20"/>
    <x v="167"/>
    <x v="62"/>
    <x v="0"/>
    <x v="2"/>
    <x v="58"/>
    <x v="140"/>
    <x v="38"/>
    <x v="1102"/>
    <x v="2807"/>
    <x v="19"/>
    <x v="0"/>
    <x v="0"/>
    <x v="1"/>
    <x v="23"/>
    <x v="1737"/>
    <x v="48"/>
    <x v="502"/>
    <x v="0"/>
    <x v="1846"/>
    <x v="734"/>
    <x v="317"/>
    <x v="283"/>
    <x v="0"/>
    <x v="1735"/>
    <x v="3517"/>
    <x v="3268"/>
    <x v="380"/>
    <x v="1"/>
    <x v="380"/>
  </r>
  <r>
    <x v="2810"/>
    <x v="2458"/>
    <x v="14"/>
    <x v="2"/>
    <x v="3"/>
    <x v="44"/>
    <x v="166"/>
    <x v="62"/>
    <x v="0"/>
    <x v="2"/>
    <x v="58"/>
    <x v="145"/>
    <x v="38"/>
    <x v="1158"/>
    <x v="2473"/>
    <x v="19"/>
    <x v="0"/>
    <x v="0"/>
    <x v="1"/>
    <x v="23"/>
    <x v="1556"/>
    <x v="69"/>
    <x v="587"/>
    <x v="1"/>
    <x v="1718"/>
    <x v="191"/>
    <x v="112"/>
    <x v="513"/>
    <x v="0"/>
    <x v="1539"/>
    <x v="3926"/>
    <x v="3738"/>
    <x v="380"/>
    <x v="1"/>
    <x v="380"/>
  </r>
  <r>
    <x v="2249"/>
    <x v="2459"/>
    <x v="14"/>
    <x v="2"/>
    <x v="3"/>
    <x v="34"/>
    <x v="166"/>
    <x v="63"/>
    <x v="0"/>
    <x v="2"/>
    <x v="58"/>
    <x v="143"/>
    <x v="38"/>
    <x v="950"/>
    <x v="2129"/>
    <x v="19"/>
    <x v="0"/>
    <x v="0"/>
    <x v="1"/>
    <x v="23"/>
    <x v="1415"/>
    <x v="46"/>
    <x v="487"/>
    <x v="0"/>
    <x v="1503"/>
    <x v="2407"/>
    <x v="545"/>
    <x v="140"/>
    <x v="0"/>
    <x v="1319"/>
    <x v="3932"/>
    <x v="3745"/>
    <x v="380"/>
    <x v="1"/>
    <x v="380"/>
  </r>
  <r>
    <x v="1579"/>
    <x v="2460"/>
    <x v="24"/>
    <x v="2"/>
    <x v="0"/>
    <x v="24"/>
    <x v="166"/>
    <x v="66"/>
    <x v="33"/>
    <x v="9"/>
    <x v="78"/>
    <x v="198"/>
    <x v="0"/>
    <x v="0"/>
    <x v="0"/>
    <x v="56"/>
    <x v="14"/>
    <x v="9"/>
    <x v="1"/>
    <x v="23"/>
    <x v="0"/>
    <x v="46"/>
    <x v="48"/>
    <x v="0"/>
    <x v="48"/>
    <x v="566"/>
    <x v="16"/>
    <x v="141"/>
    <x v="12"/>
    <x v="43"/>
    <x v="3299"/>
    <x v="3025"/>
    <x v="380"/>
    <x v="1"/>
    <x v="380"/>
  </r>
  <r>
    <x v="873"/>
    <x v="2461"/>
    <x v="14"/>
    <x v="2"/>
    <x v="3"/>
    <x v="16"/>
    <x v="166"/>
    <x v="63"/>
    <x v="0"/>
    <x v="2"/>
    <x v="55"/>
    <x v="143"/>
    <x v="35"/>
    <x v="909"/>
    <x v="1970"/>
    <x v="22"/>
    <x v="0"/>
    <x v="0"/>
    <x v="1"/>
    <x v="23"/>
    <x v="1246"/>
    <x v="47"/>
    <x v="493"/>
    <x v="57"/>
    <x v="1391"/>
    <x v="1316"/>
    <x v="1"/>
    <x v="1733"/>
    <x v="1"/>
    <x v="1577"/>
    <x v="543"/>
    <x v="218"/>
    <x v="380"/>
    <x v="1"/>
    <x v="380"/>
  </r>
  <r>
    <x v="4083"/>
    <x v="2462"/>
    <x v="83"/>
    <x v="2"/>
    <x v="0"/>
    <x v="8"/>
    <x v="166"/>
    <x v="66"/>
    <x v="33"/>
    <x v="9"/>
    <x v="78"/>
    <x v="198"/>
    <x v="0"/>
    <x v="0"/>
    <x v="0"/>
    <x v="56"/>
    <x v="14"/>
    <x v="9"/>
    <x v="1"/>
    <x v="23"/>
    <x v="0"/>
    <x v="47"/>
    <x v="8"/>
    <x v="0"/>
    <x v="8"/>
    <x v="124"/>
    <x v="0"/>
    <x v="0"/>
    <x v="0"/>
    <x v="6"/>
    <x v="574"/>
    <x v="249"/>
    <x v="380"/>
    <x v="1"/>
    <x v="380"/>
  </r>
  <r>
    <x v="1985"/>
    <x v="2463"/>
    <x v="14"/>
    <x v="2"/>
    <x v="3"/>
    <x v="30"/>
    <x v="27"/>
    <x v="63"/>
    <x v="0"/>
    <x v="2"/>
    <x v="58"/>
    <x v="140"/>
    <x v="38"/>
    <x v="1031"/>
    <x v="2247"/>
    <x v="19"/>
    <x v="0"/>
    <x v="0"/>
    <x v="1"/>
    <x v="23"/>
    <x v="1457"/>
    <x v="92"/>
    <x v="637"/>
    <x v="0"/>
    <x v="1656"/>
    <x v="651"/>
    <x v="262"/>
    <x v="309"/>
    <x v="0"/>
    <x v="1517"/>
    <x v="3809"/>
    <x v="3595"/>
    <x v="380"/>
    <x v="1"/>
    <x v="380"/>
  </r>
  <r>
    <x v="1718"/>
    <x v="2464"/>
    <x v="87"/>
    <x v="2"/>
    <x v="0"/>
    <x v="26"/>
    <x v="27"/>
    <x v="66"/>
    <x v="33"/>
    <x v="9"/>
    <x v="78"/>
    <x v="198"/>
    <x v="0"/>
    <x v="0"/>
    <x v="0"/>
    <x v="56"/>
    <x v="14"/>
    <x v="9"/>
    <x v="1"/>
    <x v="23"/>
    <x v="0"/>
    <x v="46"/>
    <x v="48"/>
    <x v="0"/>
    <x v="48"/>
    <x v="611"/>
    <x v="0"/>
    <x v="0"/>
    <x v="8"/>
    <x v="42"/>
    <x v="3873"/>
    <x v="3670"/>
    <x v="380"/>
    <x v="1"/>
    <x v="380"/>
  </r>
  <r>
    <x v="629"/>
    <x v="2465"/>
    <x v="83"/>
    <x v="2"/>
    <x v="0"/>
    <x v="14"/>
    <x v="27"/>
    <x v="66"/>
    <x v="33"/>
    <x v="9"/>
    <x v="78"/>
    <x v="198"/>
    <x v="0"/>
    <x v="0"/>
    <x v="0"/>
    <x v="56"/>
    <x v="14"/>
    <x v="9"/>
    <x v="1"/>
    <x v="23"/>
    <x v="0"/>
    <x v="92"/>
    <x v="76"/>
    <x v="0"/>
    <x v="77"/>
    <x v="124"/>
    <x v="0"/>
    <x v="0"/>
    <x v="0"/>
    <x v="69"/>
    <x v="3321"/>
    <x v="3050"/>
    <x v="380"/>
    <x v="1"/>
    <x v="380"/>
  </r>
  <r>
    <x v="2428"/>
    <x v="2466"/>
    <x v="14"/>
    <x v="2"/>
    <x v="3"/>
    <x v="370"/>
    <x v="211"/>
    <x v="62"/>
    <x v="0"/>
    <x v="2"/>
    <x v="55"/>
    <x v="140"/>
    <x v="35"/>
    <x v="546"/>
    <x v="1186"/>
    <x v="22"/>
    <x v="0"/>
    <x v="0"/>
    <x v="1"/>
    <x v="23"/>
    <x v="909"/>
    <x v="92"/>
    <x v="637"/>
    <x v="3"/>
    <x v="1177"/>
    <x v="2049"/>
    <x v="5"/>
    <x v="951"/>
    <x v="1"/>
    <x v="1187"/>
    <x v="2021"/>
    <x v="1710"/>
    <x v="380"/>
    <x v="1"/>
    <x v="380"/>
  </r>
  <r>
    <x v="1712"/>
    <x v="2467"/>
    <x v="14"/>
    <x v="2"/>
    <x v="3"/>
    <x v="259"/>
    <x v="89"/>
    <x v="58"/>
    <x v="17"/>
    <x v="3"/>
    <x v="61"/>
    <x v="159"/>
    <x v="41"/>
    <x v="1748"/>
    <x v="3464"/>
    <x v="16"/>
    <x v="0"/>
    <x v="0"/>
    <x v="1"/>
    <x v="23"/>
    <x v="2217"/>
    <x v="314"/>
    <x v="885"/>
    <x v="0"/>
    <x v="2564"/>
    <x v="3135"/>
    <x v="981"/>
    <x v="68"/>
    <x v="0"/>
    <x v="2254"/>
    <x v="4007"/>
    <x v="3854"/>
    <x v="380"/>
    <x v="1"/>
    <x v="380"/>
  </r>
  <r>
    <x v="1673"/>
    <x v="2468"/>
    <x v="22"/>
    <x v="2"/>
    <x v="3"/>
    <x v="250"/>
    <x v="89"/>
    <x v="66"/>
    <x v="33"/>
    <x v="9"/>
    <x v="78"/>
    <x v="198"/>
    <x v="0"/>
    <x v="0"/>
    <x v="0"/>
    <x v="56"/>
    <x v="14"/>
    <x v="9"/>
    <x v="1"/>
    <x v="23"/>
    <x v="0"/>
    <x v="674"/>
    <x v="1225"/>
    <x v="0"/>
    <x v="524"/>
    <x v="306"/>
    <x v="0"/>
    <x v="0"/>
    <x v="1"/>
    <x v="546"/>
    <x v="3611"/>
    <x v="3370"/>
    <x v="380"/>
    <x v="1"/>
    <x v="380"/>
  </r>
  <r>
    <x v="2641"/>
    <x v="2469"/>
    <x v="14"/>
    <x v="2"/>
    <x v="3"/>
    <x v="405"/>
    <x v="211"/>
    <x v="53"/>
    <x v="17"/>
    <x v="3"/>
    <x v="57"/>
    <x v="161"/>
    <x v="37"/>
    <x v="2255"/>
    <x v="3844"/>
    <x v="20"/>
    <x v="0"/>
    <x v="0"/>
    <x v="1"/>
    <x v="23"/>
    <x v="2463"/>
    <x v="144"/>
    <x v="715"/>
    <x v="170"/>
    <x v="2836"/>
    <x v="1444"/>
    <x v="1"/>
    <x v="2002"/>
    <x v="6"/>
    <x v="2652"/>
    <x v="3401"/>
    <x v="3141"/>
    <x v="380"/>
    <x v="1"/>
    <x v="380"/>
  </r>
  <r>
    <x v="2929"/>
    <x v="2470"/>
    <x v="24"/>
    <x v="2"/>
    <x v="0"/>
    <x v="458"/>
    <x v="211"/>
    <x v="66"/>
    <x v="33"/>
    <x v="9"/>
    <x v="78"/>
    <x v="198"/>
    <x v="0"/>
    <x v="0"/>
    <x v="0"/>
    <x v="56"/>
    <x v="14"/>
    <x v="9"/>
    <x v="1"/>
    <x v="23"/>
    <x v="0"/>
    <x v="46"/>
    <x v="8"/>
    <x v="0"/>
    <x v="8"/>
    <x v="28"/>
    <x v="0"/>
    <x v="0"/>
    <x v="0"/>
    <x v="6"/>
    <x v="574"/>
    <x v="249"/>
    <x v="380"/>
    <x v="1"/>
    <x v="380"/>
  </r>
  <r>
    <x v="2929"/>
    <x v="2471"/>
    <x v="22"/>
    <x v="2"/>
    <x v="3"/>
    <x v="458"/>
    <x v="211"/>
    <x v="66"/>
    <x v="33"/>
    <x v="9"/>
    <x v="78"/>
    <x v="198"/>
    <x v="0"/>
    <x v="0"/>
    <x v="0"/>
    <x v="56"/>
    <x v="14"/>
    <x v="9"/>
    <x v="1"/>
    <x v="23"/>
    <x v="0"/>
    <x v="570"/>
    <x v="1111"/>
    <x v="0"/>
    <x v="413"/>
    <x v="28"/>
    <x v="0"/>
    <x v="0"/>
    <x v="0"/>
    <x v="416"/>
    <x v="3649"/>
    <x v="3411"/>
    <x v="380"/>
    <x v="1"/>
    <x v="380"/>
  </r>
  <r>
    <x v="2821"/>
    <x v="2472"/>
    <x v="22"/>
    <x v="2"/>
    <x v="3"/>
    <x v="437"/>
    <x v="211"/>
    <x v="66"/>
    <x v="33"/>
    <x v="9"/>
    <x v="78"/>
    <x v="198"/>
    <x v="0"/>
    <x v="0"/>
    <x v="0"/>
    <x v="56"/>
    <x v="14"/>
    <x v="9"/>
    <x v="1"/>
    <x v="23"/>
    <x v="0"/>
    <x v="354"/>
    <x v="854"/>
    <x v="0"/>
    <x v="346"/>
    <x v="2104"/>
    <x v="45"/>
    <x v="539"/>
    <x v="8"/>
    <x v="337"/>
    <x v="3700"/>
    <x v="3465"/>
    <x v="380"/>
    <x v="1"/>
    <x v="380"/>
  </r>
  <r>
    <x v="2735"/>
    <x v="2473"/>
    <x v="14"/>
    <x v="2"/>
    <x v="3"/>
    <x v="426"/>
    <x v="211"/>
    <x v="62"/>
    <x v="0"/>
    <x v="2"/>
    <x v="52"/>
    <x v="136"/>
    <x v="32"/>
    <x v="986"/>
    <x v="2319"/>
    <x v="25"/>
    <x v="0"/>
    <x v="0"/>
    <x v="1"/>
    <x v="23"/>
    <x v="1324"/>
    <x v="68"/>
    <x v="583"/>
    <x v="0"/>
    <x v="1496"/>
    <x v="1114"/>
    <x v="582"/>
    <x v="128"/>
    <x v="0"/>
    <x v="1585"/>
    <x v="788"/>
    <x v="463"/>
    <x v="380"/>
    <x v="1"/>
    <x v="380"/>
  </r>
  <r>
    <x v="2640"/>
    <x v="2474"/>
    <x v="14"/>
    <x v="2"/>
    <x v="3"/>
    <x v="404"/>
    <x v="211"/>
    <x v="62"/>
    <x v="0"/>
    <x v="2"/>
    <x v="57"/>
    <x v="141"/>
    <x v="37"/>
    <x v="1277"/>
    <x v="2934"/>
    <x v="20"/>
    <x v="0"/>
    <x v="0"/>
    <x v="1"/>
    <x v="23"/>
    <x v="1776"/>
    <x v="457"/>
    <x v="971"/>
    <x v="156"/>
    <x v="2252"/>
    <x v="1650"/>
    <x v="189"/>
    <x v="437"/>
    <x v="1"/>
    <x v="2208"/>
    <x v="1715"/>
    <x v="1402"/>
    <x v="380"/>
    <x v="1"/>
    <x v="380"/>
  </r>
  <r>
    <x v="1443"/>
    <x v="2475"/>
    <x v="14"/>
    <x v="2"/>
    <x v="3"/>
    <x v="222"/>
    <x v="89"/>
    <x v="63"/>
    <x v="0"/>
    <x v="2"/>
    <x v="55"/>
    <x v="142"/>
    <x v="35"/>
    <x v="1000"/>
    <x v="2025"/>
    <x v="22"/>
    <x v="0"/>
    <x v="0"/>
    <x v="1"/>
    <x v="23"/>
    <x v="1269"/>
    <x v="94"/>
    <x v="641"/>
    <x v="3"/>
    <x v="1495"/>
    <x v="1445"/>
    <x v="480"/>
    <x v="162"/>
    <x v="0"/>
    <x v="1457"/>
    <x v="2673"/>
    <x v="2370"/>
    <x v="380"/>
    <x v="1"/>
    <x v="380"/>
  </r>
  <r>
    <x v="1314"/>
    <x v="2476"/>
    <x v="14"/>
    <x v="2"/>
    <x v="3"/>
    <x v="208"/>
    <x v="89"/>
    <x v="62"/>
    <x v="0"/>
    <x v="2"/>
    <x v="55"/>
    <x v="144"/>
    <x v="35"/>
    <x v="678"/>
    <x v="2050"/>
    <x v="22"/>
    <x v="0"/>
    <x v="0"/>
    <x v="1"/>
    <x v="23"/>
    <x v="1287"/>
    <x v="261"/>
    <x v="835"/>
    <x v="3"/>
    <x v="1637"/>
    <x v="2185"/>
    <x v="1"/>
    <x v="1786"/>
    <x v="1"/>
    <x v="1599"/>
    <x v="2707"/>
    <x v="2403"/>
    <x v="380"/>
    <x v="1"/>
    <x v="380"/>
  </r>
  <r>
    <x v="1202"/>
    <x v="2477"/>
    <x v="14"/>
    <x v="2"/>
    <x v="3"/>
    <x v="198"/>
    <x v="89"/>
    <x v="63"/>
    <x v="0"/>
    <x v="2"/>
    <x v="53"/>
    <x v="144"/>
    <x v="33"/>
    <x v="713"/>
    <x v="1781"/>
    <x v="24"/>
    <x v="0"/>
    <x v="0"/>
    <x v="1"/>
    <x v="23"/>
    <x v="1103"/>
    <x v="78"/>
    <x v="613"/>
    <x v="142"/>
    <x v="1433"/>
    <x v="3088"/>
    <x v="1"/>
    <x v="1740"/>
    <x v="6"/>
    <x v="1400"/>
    <x v="2503"/>
    <x v="2197"/>
    <x v="380"/>
    <x v="1"/>
    <x v="380"/>
  </r>
  <r>
    <x v="1162"/>
    <x v="2478"/>
    <x v="16"/>
    <x v="2"/>
    <x v="3"/>
    <x v="190"/>
    <x v="89"/>
    <x v="57"/>
    <x v="0"/>
    <x v="2"/>
    <x v="51"/>
    <x v="145"/>
    <x v="31"/>
    <x v="868"/>
    <x v="2261"/>
    <x v="26"/>
    <x v="0"/>
    <x v="0"/>
    <x v="1"/>
    <x v="23"/>
    <x v="1261"/>
    <x v="180"/>
    <x v="764"/>
    <x v="202"/>
    <x v="1704"/>
    <x v="2010"/>
    <x v="493"/>
    <x v="172"/>
    <x v="0"/>
    <x v="1579"/>
    <x v="3750"/>
    <x v="3521"/>
    <x v="380"/>
    <x v="1"/>
    <x v="380"/>
  </r>
  <r>
    <x v="1028"/>
    <x v="2479"/>
    <x v="14"/>
    <x v="2"/>
    <x v="3"/>
    <x v="178"/>
    <x v="89"/>
    <x v="54"/>
    <x v="0"/>
    <x v="3"/>
    <x v="52"/>
    <x v="134"/>
    <x v="32"/>
    <x v="890"/>
    <x v="2186"/>
    <x v="25"/>
    <x v="0"/>
    <x v="0"/>
    <x v="1"/>
    <x v="23"/>
    <x v="1259"/>
    <x v="82"/>
    <x v="622"/>
    <x v="137"/>
    <x v="1562"/>
    <x v="1924"/>
    <x v="518"/>
    <x v="154"/>
    <x v="18"/>
    <x v="1554"/>
    <x v="2124"/>
    <x v="1813"/>
    <x v="380"/>
    <x v="1"/>
    <x v="380"/>
  </r>
  <r>
    <x v="924"/>
    <x v="2480"/>
    <x v="14"/>
    <x v="2"/>
    <x v="3"/>
    <x v="166"/>
    <x v="89"/>
    <x v="62"/>
    <x v="0"/>
    <x v="2"/>
    <x v="54"/>
    <x v="127"/>
    <x v="34"/>
    <x v="1024"/>
    <x v="2195"/>
    <x v="23"/>
    <x v="0"/>
    <x v="0"/>
    <x v="1"/>
    <x v="23"/>
    <x v="1326"/>
    <x v="605"/>
    <x v="1094"/>
    <x v="275"/>
    <x v="2092"/>
    <x v="2011"/>
    <x v="5"/>
    <x v="1169"/>
    <x v="1"/>
    <x v="2050"/>
    <x v="1979"/>
    <x v="1668"/>
    <x v="380"/>
    <x v="1"/>
    <x v="380"/>
  </r>
  <r>
    <x v="737"/>
    <x v="2481"/>
    <x v="14"/>
    <x v="2"/>
    <x v="3"/>
    <x v="148"/>
    <x v="89"/>
    <x v="53"/>
    <x v="17"/>
    <x v="3"/>
    <x v="63"/>
    <x v="176"/>
    <x v="43"/>
    <x v="1247"/>
    <x v="2483"/>
    <x v="14"/>
    <x v="0"/>
    <x v="0"/>
    <x v="1"/>
    <x v="23"/>
    <x v="1672"/>
    <x v="150"/>
    <x v="722"/>
    <x v="86"/>
    <x v="1984"/>
    <x v="1661"/>
    <x v="647"/>
    <x v="138"/>
    <x v="0"/>
    <x v="1927"/>
    <x v="2406"/>
    <x v="2098"/>
    <x v="380"/>
    <x v="1"/>
    <x v="380"/>
  </r>
  <r>
    <x v="1667"/>
    <x v="2482"/>
    <x v="14"/>
    <x v="2"/>
    <x v="3"/>
    <x v="25"/>
    <x v="204"/>
    <x v="62"/>
    <x v="0"/>
    <x v="2"/>
    <x v="54"/>
    <x v="134"/>
    <x v="34"/>
    <x v="970"/>
    <x v="2157"/>
    <x v="23"/>
    <x v="0"/>
    <x v="0"/>
    <x v="1"/>
    <x v="23"/>
    <x v="1308"/>
    <x v="100"/>
    <x v="653"/>
    <x v="2"/>
    <x v="1531"/>
    <x v="1311"/>
    <x v="510"/>
    <x v="157"/>
    <x v="0"/>
    <x v="1447"/>
    <x v="3381"/>
    <x v="3119"/>
    <x v="380"/>
    <x v="1"/>
    <x v="380"/>
  </r>
  <r>
    <x v="2302"/>
    <x v="2483"/>
    <x v="14"/>
    <x v="2"/>
    <x v="3"/>
    <x v="35"/>
    <x v="204"/>
    <x v="58"/>
    <x v="17"/>
    <x v="2"/>
    <x v="49"/>
    <x v="122"/>
    <x v="29"/>
    <x v="997"/>
    <x v="2213"/>
    <x v="28"/>
    <x v="0"/>
    <x v="0"/>
    <x v="1"/>
    <x v="23"/>
    <x v="1184"/>
    <x v="52"/>
    <x v="518"/>
    <x v="64"/>
    <x v="1353"/>
    <x v="2747"/>
    <x v="1"/>
    <x v="1725"/>
    <x v="1"/>
    <x v="1234"/>
    <x v="3757"/>
    <x v="3528"/>
    <x v="380"/>
    <x v="1"/>
    <x v="380"/>
  </r>
  <r>
    <x v="2759"/>
    <x v="2484"/>
    <x v="14"/>
    <x v="2"/>
    <x v="3"/>
    <x v="43"/>
    <x v="204"/>
    <x v="62"/>
    <x v="0"/>
    <x v="2"/>
    <x v="52"/>
    <x v="129"/>
    <x v="32"/>
    <x v="313"/>
    <x v="1010"/>
    <x v="25"/>
    <x v="0"/>
    <x v="0"/>
    <x v="1"/>
    <x v="23"/>
    <x v="749"/>
    <x v="100"/>
    <x v="653"/>
    <x v="0"/>
    <x v="1055"/>
    <x v="2945"/>
    <x v="517"/>
    <x v="128"/>
    <x v="20"/>
    <x v="1027"/>
    <x v="2833"/>
    <x v="2535"/>
    <x v="380"/>
    <x v="1"/>
    <x v="380"/>
  </r>
  <r>
    <x v="3543"/>
    <x v="2485"/>
    <x v="14"/>
    <x v="2"/>
    <x v="3"/>
    <x v="61"/>
    <x v="204"/>
    <x v="62"/>
    <x v="0"/>
    <x v="2"/>
    <x v="48"/>
    <x v="114"/>
    <x v="28"/>
    <x v="568"/>
    <x v="1197"/>
    <x v="29"/>
    <x v="0"/>
    <x v="0"/>
    <x v="1"/>
    <x v="23"/>
    <x v="716"/>
    <x v="100"/>
    <x v="653"/>
    <x v="7"/>
    <x v="1030"/>
    <x v="2825"/>
    <x v="529"/>
    <x v="121"/>
    <x v="8"/>
    <x v="1016"/>
    <x v="2634"/>
    <x v="2330"/>
    <x v="380"/>
    <x v="1"/>
    <x v="380"/>
  </r>
  <r>
    <x v="3840"/>
    <x v="2486"/>
    <x v="14"/>
    <x v="2"/>
    <x v="3"/>
    <x v="71"/>
    <x v="204"/>
    <x v="56"/>
    <x v="13"/>
    <x v="2"/>
    <x v="49"/>
    <x v="124"/>
    <x v="29"/>
    <x v="1064"/>
    <x v="2115"/>
    <x v="28"/>
    <x v="0"/>
    <x v="0"/>
    <x v="1"/>
    <x v="23"/>
    <x v="1134"/>
    <x v="51"/>
    <x v="514"/>
    <x v="5"/>
    <x v="1276"/>
    <x v="2690"/>
    <x v="737"/>
    <x v="88"/>
    <x v="0"/>
    <x v="1287"/>
    <x v="1800"/>
    <x v="1488"/>
    <x v="380"/>
    <x v="1"/>
    <x v="380"/>
  </r>
  <r>
    <x v="4022"/>
    <x v="2487"/>
    <x v="14"/>
    <x v="2"/>
    <x v="3"/>
    <x v="77"/>
    <x v="204"/>
    <x v="62"/>
    <x v="0"/>
    <x v="2"/>
    <x v="52"/>
    <x v="131"/>
    <x v="32"/>
    <x v="233"/>
    <x v="783"/>
    <x v="25"/>
    <x v="0"/>
    <x v="0"/>
    <x v="1"/>
    <x v="23"/>
    <x v="640"/>
    <x v="51"/>
    <x v="514"/>
    <x v="8"/>
    <x v="855"/>
    <x v="2422"/>
    <x v="418"/>
    <x v="148"/>
    <x v="0"/>
    <x v="778"/>
    <x v="3868"/>
    <x v="3664"/>
    <x v="380"/>
    <x v="1"/>
    <x v="380"/>
  </r>
  <r>
    <x v="834"/>
    <x v="2488"/>
    <x v="23"/>
    <x v="4"/>
    <x v="0"/>
    <x v="157"/>
    <x v="45"/>
    <x v="66"/>
    <x v="33"/>
    <x v="9"/>
    <x v="78"/>
    <x v="198"/>
    <x v="0"/>
    <x v="0"/>
    <x v="0"/>
    <x v="56"/>
    <x v="14"/>
    <x v="9"/>
    <x v="1"/>
    <x v="23"/>
    <x v="0"/>
    <x v="84"/>
    <x v="13"/>
    <x v="0"/>
    <x v="13"/>
    <x v="31"/>
    <x v="0"/>
    <x v="0"/>
    <x v="0"/>
    <x v="9"/>
    <x v="3918"/>
    <x v="3724"/>
    <x v="380"/>
    <x v="1"/>
    <x v="380"/>
  </r>
  <r>
    <x v="851"/>
    <x v="2489"/>
    <x v="102"/>
    <x v="4"/>
    <x v="0"/>
    <x v="159"/>
    <x v="45"/>
    <x v="66"/>
    <x v="33"/>
    <x v="9"/>
    <x v="78"/>
    <x v="198"/>
    <x v="0"/>
    <x v="0"/>
    <x v="0"/>
    <x v="56"/>
    <x v="14"/>
    <x v="9"/>
    <x v="1"/>
    <x v="23"/>
    <x v="0"/>
    <x v="36"/>
    <x v="7"/>
    <x v="0"/>
    <x v="7"/>
    <x v="0"/>
    <x v="1"/>
    <x v="727"/>
    <x v="13"/>
    <x v="5"/>
    <x v="574"/>
    <x v="249"/>
    <x v="380"/>
    <x v="1"/>
    <x v="380"/>
  </r>
  <r>
    <x v="986"/>
    <x v="2490"/>
    <x v="14"/>
    <x v="4"/>
    <x v="5"/>
    <x v="171"/>
    <x v="45"/>
    <x v="63"/>
    <x v="0"/>
    <x v="2"/>
    <x v="52"/>
    <x v="136"/>
    <x v="32"/>
    <x v="788"/>
    <x v="1634"/>
    <x v="25"/>
    <x v="0"/>
    <x v="0"/>
    <x v="1"/>
    <x v="23"/>
    <x v="1006"/>
    <x v="93"/>
    <x v="407"/>
    <x v="2"/>
    <x v="1070"/>
    <x v="1359"/>
    <x v="471"/>
    <x v="141"/>
    <x v="0"/>
    <x v="1149"/>
    <x v="953"/>
    <x v="632"/>
    <x v="380"/>
    <x v="1"/>
    <x v="380"/>
  </r>
  <r>
    <x v="1375"/>
    <x v="2491"/>
    <x v="22"/>
    <x v="4"/>
    <x v="5"/>
    <x v="213"/>
    <x v="45"/>
    <x v="66"/>
    <x v="33"/>
    <x v="9"/>
    <x v="78"/>
    <x v="198"/>
    <x v="0"/>
    <x v="0"/>
    <x v="0"/>
    <x v="56"/>
    <x v="14"/>
    <x v="9"/>
    <x v="1"/>
    <x v="23"/>
    <x v="0"/>
    <x v="165"/>
    <x v="485"/>
    <x v="90"/>
    <x v="277"/>
    <x v="1093"/>
    <x v="676"/>
    <x v="32"/>
    <x v="0"/>
    <x v="272"/>
    <x v="2081"/>
    <x v="1770"/>
    <x v="380"/>
    <x v="1"/>
    <x v="380"/>
  </r>
  <r>
    <x v="1517"/>
    <x v="2492"/>
    <x v="14"/>
    <x v="4"/>
    <x v="5"/>
    <x v="231"/>
    <x v="45"/>
    <x v="62"/>
    <x v="0"/>
    <x v="1"/>
    <x v="49"/>
    <x v="124"/>
    <x v="29"/>
    <x v="337"/>
    <x v="415"/>
    <x v="28"/>
    <x v="0"/>
    <x v="0"/>
    <x v="1"/>
    <x v="23"/>
    <x v="377"/>
    <x v="220"/>
    <x v="534"/>
    <x v="16"/>
    <x v="654"/>
    <x v="2294"/>
    <x v="236"/>
    <x v="225"/>
    <x v="12"/>
    <x v="692"/>
    <x v="1580"/>
    <x v="1267"/>
    <x v="380"/>
    <x v="1"/>
    <x v="380"/>
  </r>
  <r>
    <x v="1547"/>
    <x v="2493"/>
    <x v="14"/>
    <x v="4"/>
    <x v="5"/>
    <x v="237"/>
    <x v="45"/>
    <x v="62"/>
    <x v="0"/>
    <x v="2"/>
    <x v="49"/>
    <x v="123"/>
    <x v="29"/>
    <x v="511"/>
    <x v="1029"/>
    <x v="28"/>
    <x v="0"/>
    <x v="0"/>
    <x v="1"/>
    <x v="23"/>
    <x v="674"/>
    <x v="110"/>
    <x v="430"/>
    <x v="0"/>
    <x v="820"/>
    <x v="1945"/>
    <x v="380"/>
    <x v="162"/>
    <x v="0"/>
    <x v="871"/>
    <x v="1501"/>
    <x v="1185"/>
    <x v="380"/>
    <x v="1"/>
    <x v="380"/>
  </r>
  <r>
    <x v="1181"/>
    <x v="2494"/>
    <x v="94"/>
    <x v="4"/>
    <x v="5"/>
    <x v="194"/>
    <x v="45"/>
    <x v="47"/>
    <x v="17"/>
    <x v="2"/>
    <x v="40"/>
    <x v="154"/>
    <x v="20"/>
    <x v="2435"/>
    <x v="4048"/>
    <x v="37"/>
    <x v="0"/>
    <x v="0"/>
    <x v="1"/>
    <x v="23"/>
    <x v="2695"/>
    <x v="696"/>
    <x v="1322"/>
    <x v="343"/>
    <x v="3237"/>
    <x v="132"/>
    <x v="42"/>
    <x v="726"/>
    <x v="0"/>
    <x v="3232"/>
    <x v="4321"/>
    <x v="4330"/>
    <x v="380"/>
    <x v="1"/>
    <x v="380"/>
  </r>
  <r>
    <x v="1181"/>
    <x v="2494"/>
    <x v="94"/>
    <x v="4"/>
    <x v="0"/>
    <x v="194"/>
    <x v="45"/>
    <x v="49"/>
    <x v="17"/>
    <x v="1"/>
    <x v="40"/>
    <x v="151"/>
    <x v="20"/>
    <x v="2407"/>
    <x v="3963"/>
    <x v="37"/>
    <x v="0"/>
    <x v="0"/>
    <x v="1"/>
    <x v="23"/>
    <x v="2378"/>
    <x v="696"/>
    <x v="1322"/>
    <x v="343"/>
    <x v="3237"/>
    <x v="132"/>
    <x v="42"/>
    <x v="726"/>
    <x v="0"/>
    <x v="3232"/>
    <x v="4321"/>
    <x v="4330"/>
    <x v="380"/>
    <x v="1"/>
    <x v="380"/>
  </r>
  <r>
    <x v="1181"/>
    <x v="2494"/>
    <x v="94"/>
    <x v="4"/>
    <x v="13"/>
    <x v="194"/>
    <x v="45"/>
    <x v="47"/>
    <x v="0"/>
    <x v="2"/>
    <x v="40"/>
    <x v="154"/>
    <x v="20"/>
    <x v="2428"/>
    <x v="4038"/>
    <x v="37"/>
    <x v="14"/>
    <x v="9"/>
    <x v="1"/>
    <x v="23"/>
    <x v="2691"/>
    <x v="696"/>
    <x v="1322"/>
    <x v="343"/>
    <x v="3237"/>
    <x v="132"/>
    <x v="42"/>
    <x v="726"/>
    <x v="0"/>
    <x v="3232"/>
    <x v="4321"/>
    <x v="4330"/>
    <x v="380"/>
    <x v="1"/>
    <x v="380"/>
  </r>
  <r>
    <x v="1075"/>
    <x v="2495"/>
    <x v="22"/>
    <x v="4"/>
    <x v="5"/>
    <x v="181"/>
    <x v="45"/>
    <x v="66"/>
    <x v="33"/>
    <x v="9"/>
    <x v="78"/>
    <x v="198"/>
    <x v="0"/>
    <x v="0"/>
    <x v="0"/>
    <x v="56"/>
    <x v="14"/>
    <x v="9"/>
    <x v="1"/>
    <x v="23"/>
    <x v="0"/>
    <x v="92"/>
    <x v="405"/>
    <x v="0"/>
    <x v="246"/>
    <x v="1093"/>
    <x v="676"/>
    <x v="28"/>
    <x v="7"/>
    <x v="240"/>
    <x v="2210"/>
    <x v="1901"/>
    <x v="380"/>
    <x v="1"/>
    <x v="380"/>
  </r>
  <r>
    <x v="1129"/>
    <x v="2496"/>
    <x v="22"/>
    <x v="4"/>
    <x v="5"/>
    <x v="189"/>
    <x v="45"/>
    <x v="66"/>
    <x v="33"/>
    <x v="9"/>
    <x v="78"/>
    <x v="198"/>
    <x v="0"/>
    <x v="0"/>
    <x v="0"/>
    <x v="56"/>
    <x v="14"/>
    <x v="9"/>
    <x v="1"/>
    <x v="23"/>
    <x v="0"/>
    <x v="92"/>
    <x v="405"/>
    <x v="0"/>
    <x v="246"/>
    <x v="1093"/>
    <x v="676"/>
    <x v="28"/>
    <x v="7"/>
    <x v="240"/>
    <x v="2210"/>
    <x v="1901"/>
    <x v="380"/>
    <x v="1"/>
    <x v="380"/>
  </r>
  <r>
    <x v="1185"/>
    <x v="2497"/>
    <x v="22"/>
    <x v="4"/>
    <x v="5"/>
    <x v="195"/>
    <x v="45"/>
    <x v="66"/>
    <x v="33"/>
    <x v="9"/>
    <x v="78"/>
    <x v="198"/>
    <x v="0"/>
    <x v="0"/>
    <x v="0"/>
    <x v="56"/>
    <x v="14"/>
    <x v="9"/>
    <x v="1"/>
    <x v="23"/>
    <x v="0"/>
    <x v="175"/>
    <x v="498"/>
    <x v="0"/>
    <x v="266"/>
    <x v="1093"/>
    <x v="676"/>
    <x v="30"/>
    <x v="7"/>
    <x v="261"/>
    <x v="2321"/>
    <x v="2012"/>
    <x v="380"/>
    <x v="1"/>
    <x v="380"/>
  </r>
  <r>
    <x v="1438"/>
    <x v="2498"/>
    <x v="22"/>
    <x v="4"/>
    <x v="5"/>
    <x v="221"/>
    <x v="45"/>
    <x v="66"/>
    <x v="33"/>
    <x v="9"/>
    <x v="78"/>
    <x v="198"/>
    <x v="0"/>
    <x v="0"/>
    <x v="0"/>
    <x v="56"/>
    <x v="14"/>
    <x v="9"/>
    <x v="1"/>
    <x v="23"/>
    <x v="0"/>
    <x v="171"/>
    <x v="492"/>
    <x v="0"/>
    <x v="265"/>
    <x v="1093"/>
    <x v="676"/>
    <x v="30"/>
    <x v="7"/>
    <x v="258"/>
    <x v="2338"/>
    <x v="2030"/>
    <x v="380"/>
    <x v="1"/>
    <x v="380"/>
  </r>
  <r>
    <x v="4296"/>
    <x v="2499"/>
    <x v="14"/>
    <x v="2"/>
    <x v="3"/>
    <x v="89"/>
    <x v="211"/>
    <x v="62"/>
    <x v="0"/>
    <x v="2"/>
    <x v="52"/>
    <x v="129"/>
    <x v="32"/>
    <x v="335"/>
    <x v="713"/>
    <x v="25"/>
    <x v="0"/>
    <x v="0"/>
    <x v="1"/>
    <x v="23"/>
    <x v="604"/>
    <x v="30"/>
    <x v="423"/>
    <x v="2"/>
    <x v="758"/>
    <x v="2929"/>
    <x v="577"/>
    <x v="95"/>
    <x v="20"/>
    <x v="792"/>
    <x v="2055"/>
    <x v="1744"/>
    <x v="380"/>
    <x v="1"/>
    <x v="380"/>
  </r>
  <r>
    <x v="4454"/>
    <x v="2500"/>
    <x v="14"/>
    <x v="2"/>
    <x v="3"/>
    <x v="95"/>
    <x v="211"/>
    <x v="62"/>
    <x v="0"/>
    <x v="2"/>
    <x v="50"/>
    <x v="128"/>
    <x v="30"/>
    <x v="152"/>
    <x v="426"/>
    <x v="27"/>
    <x v="0"/>
    <x v="0"/>
    <x v="1"/>
    <x v="23"/>
    <x v="403"/>
    <x v="29"/>
    <x v="418"/>
    <x v="3"/>
    <x v="613"/>
    <x v="134"/>
    <x v="0"/>
    <x v="0"/>
    <x v="1"/>
    <x v="639"/>
    <x v="2162"/>
    <x v="1852"/>
    <x v="380"/>
    <x v="1"/>
    <x v="380"/>
  </r>
  <r>
    <x v="4523"/>
    <x v="2501"/>
    <x v="14"/>
    <x v="2"/>
    <x v="3"/>
    <x v="99"/>
    <x v="211"/>
    <x v="56"/>
    <x v="13"/>
    <x v="2"/>
    <x v="49"/>
    <x v="124"/>
    <x v="29"/>
    <x v="1250"/>
    <x v="2132"/>
    <x v="28"/>
    <x v="0"/>
    <x v="0"/>
    <x v="1"/>
    <x v="23"/>
    <x v="1144"/>
    <x v="28"/>
    <x v="413"/>
    <x v="0"/>
    <x v="1187"/>
    <x v="3068"/>
    <x v="764"/>
    <x v="81"/>
    <x v="0"/>
    <x v="1254"/>
    <x v="1138"/>
    <x v="819"/>
    <x v="380"/>
    <x v="1"/>
    <x v="380"/>
  </r>
  <r>
    <x v="191"/>
    <x v="2502"/>
    <x v="14"/>
    <x v="2"/>
    <x v="3"/>
    <x v="105"/>
    <x v="211"/>
    <x v="56"/>
    <x v="8"/>
    <x v="2"/>
    <x v="52"/>
    <x v="114"/>
    <x v="32"/>
    <x v="1245"/>
    <x v="2153"/>
    <x v="25"/>
    <x v="0"/>
    <x v="0"/>
    <x v="1"/>
    <x v="23"/>
    <x v="1247"/>
    <x v="28"/>
    <x v="413"/>
    <x v="0"/>
    <x v="1290"/>
    <x v="2642"/>
    <x v="661"/>
    <x v="103"/>
    <x v="0"/>
    <x v="1347"/>
    <x v="1115"/>
    <x v="796"/>
    <x v="380"/>
    <x v="1"/>
    <x v="380"/>
  </r>
  <r>
    <x v="301"/>
    <x v="2503"/>
    <x v="14"/>
    <x v="2"/>
    <x v="3"/>
    <x v="111"/>
    <x v="211"/>
    <x v="55"/>
    <x v="17"/>
    <x v="2"/>
    <x v="50"/>
    <x v="124"/>
    <x v="30"/>
    <x v="1164"/>
    <x v="1898"/>
    <x v="27"/>
    <x v="0"/>
    <x v="0"/>
    <x v="1"/>
    <x v="23"/>
    <x v="1064"/>
    <x v="313"/>
    <x v="885"/>
    <x v="0"/>
    <x v="1495"/>
    <x v="1737"/>
    <x v="1"/>
    <x v="1753"/>
    <x v="6"/>
    <x v="1547"/>
    <x v="1192"/>
    <x v="875"/>
    <x v="380"/>
    <x v="1"/>
    <x v="380"/>
  </r>
  <r>
    <x v="359"/>
    <x v="2504"/>
    <x v="14"/>
    <x v="2"/>
    <x v="3"/>
    <x v="117"/>
    <x v="211"/>
    <x v="62"/>
    <x v="0"/>
    <x v="2"/>
    <x v="55"/>
    <x v="143"/>
    <x v="35"/>
    <x v="658"/>
    <x v="1659"/>
    <x v="22"/>
    <x v="0"/>
    <x v="0"/>
    <x v="1"/>
    <x v="23"/>
    <x v="1108"/>
    <x v="51"/>
    <x v="514"/>
    <x v="0"/>
    <x v="1245"/>
    <x v="400"/>
    <x v="306"/>
    <x v="236"/>
    <x v="0"/>
    <x v="1259"/>
    <x v="1796"/>
    <x v="1484"/>
    <x v="380"/>
    <x v="1"/>
    <x v="380"/>
  </r>
  <r>
    <x v="462"/>
    <x v="2505"/>
    <x v="22"/>
    <x v="2"/>
    <x v="3"/>
    <x v="125"/>
    <x v="211"/>
    <x v="66"/>
    <x v="33"/>
    <x v="9"/>
    <x v="78"/>
    <x v="198"/>
    <x v="0"/>
    <x v="0"/>
    <x v="0"/>
    <x v="56"/>
    <x v="14"/>
    <x v="9"/>
    <x v="1"/>
    <x v="23"/>
    <x v="0"/>
    <x v="49"/>
    <x v="504"/>
    <x v="0"/>
    <x v="267"/>
    <x v="400"/>
    <x v="5"/>
    <x v="750"/>
    <x v="1"/>
    <x v="252"/>
    <x v="3619"/>
    <x v="3379"/>
    <x v="380"/>
    <x v="1"/>
    <x v="380"/>
  </r>
  <r>
    <x v="732"/>
    <x v="2506"/>
    <x v="14"/>
    <x v="2"/>
    <x v="3"/>
    <x v="147"/>
    <x v="211"/>
    <x v="55"/>
    <x v="13"/>
    <x v="2"/>
    <x v="48"/>
    <x v="76"/>
    <x v="28"/>
    <x v="1298"/>
    <x v="2198"/>
    <x v="29"/>
    <x v="0"/>
    <x v="0"/>
    <x v="1"/>
    <x v="23"/>
    <x v="1139"/>
    <x v="140"/>
    <x v="710"/>
    <x v="131"/>
    <x v="1523"/>
    <x v="1226"/>
    <x v="471"/>
    <x v="167"/>
    <x v="0"/>
    <x v="1677"/>
    <x v="568"/>
    <x v="243"/>
    <x v="380"/>
    <x v="1"/>
    <x v="380"/>
  </r>
  <r>
    <x v="1083"/>
    <x v="2507"/>
    <x v="14"/>
    <x v="2"/>
    <x v="3"/>
    <x v="181"/>
    <x v="211"/>
    <x v="62"/>
    <x v="0"/>
    <x v="2"/>
    <x v="52"/>
    <x v="135"/>
    <x v="32"/>
    <x v="477"/>
    <x v="1497"/>
    <x v="25"/>
    <x v="0"/>
    <x v="0"/>
    <x v="1"/>
    <x v="23"/>
    <x v="955"/>
    <x v="86"/>
    <x v="628"/>
    <x v="2"/>
    <x v="1205"/>
    <x v="2345"/>
    <x v="1"/>
    <x v="1696"/>
    <x v="1"/>
    <x v="1224"/>
    <x v="1814"/>
    <x v="1502"/>
    <x v="380"/>
    <x v="1"/>
    <x v="380"/>
  </r>
  <r>
    <x v="1094"/>
    <x v="2508"/>
    <x v="14"/>
    <x v="2"/>
    <x v="3"/>
    <x v="183"/>
    <x v="211"/>
    <x v="62"/>
    <x v="0"/>
    <x v="2"/>
    <x v="52"/>
    <x v="133"/>
    <x v="32"/>
    <x v="1462"/>
    <x v="3163"/>
    <x v="25"/>
    <x v="0"/>
    <x v="0"/>
    <x v="1"/>
    <x v="23"/>
    <x v="1763"/>
    <x v="78"/>
    <x v="612"/>
    <x v="273"/>
    <x v="2123"/>
    <x v="3123"/>
    <x v="1"/>
    <x v="1890"/>
    <x v="6"/>
    <x v="2036"/>
    <x v="2905"/>
    <x v="2610"/>
    <x v="380"/>
    <x v="1"/>
    <x v="380"/>
  </r>
  <r>
    <x v="1135"/>
    <x v="2509"/>
    <x v="14"/>
    <x v="2"/>
    <x v="3"/>
    <x v="189"/>
    <x v="211"/>
    <x v="62"/>
    <x v="0"/>
    <x v="2"/>
    <x v="54"/>
    <x v="129"/>
    <x v="34"/>
    <x v="666"/>
    <x v="1927"/>
    <x v="23"/>
    <x v="0"/>
    <x v="0"/>
    <x v="1"/>
    <x v="23"/>
    <x v="1201"/>
    <x v="85"/>
    <x v="626"/>
    <x v="7"/>
    <x v="1426"/>
    <x v="2349"/>
    <x v="607"/>
    <x v="120"/>
    <x v="0"/>
    <x v="1433"/>
    <x v="1802"/>
    <x v="1490"/>
    <x v="380"/>
    <x v="1"/>
    <x v="380"/>
  </r>
  <r>
    <x v="1379"/>
    <x v="2510"/>
    <x v="14"/>
    <x v="2"/>
    <x v="3"/>
    <x v="213"/>
    <x v="192"/>
    <x v="62"/>
    <x v="0"/>
    <x v="2"/>
    <x v="54"/>
    <x v="129"/>
    <x v="34"/>
    <x v="1494"/>
    <x v="3300"/>
    <x v="23"/>
    <x v="0"/>
    <x v="0"/>
    <x v="1"/>
    <x v="23"/>
    <x v="1912"/>
    <x v="41"/>
    <x v="465"/>
    <x v="0"/>
    <x v="2003"/>
    <x v="2704"/>
    <x v="798"/>
    <x v="105"/>
    <x v="1"/>
    <x v="2005"/>
    <x v="1565"/>
    <x v="1251"/>
    <x v="380"/>
    <x v="1"/>
    <x v="380"/>
  </r>
  <r>
    <x v="1452"/>
    <x v="2511"/>
    <x v="14"/>
    <x v="2"/>
    <x v="3"/>
    <x v="223"/>
    <x v="192"/>
    <x v="62"/>
    <x v="0"/>
    <x v="2"/>
    <x v="52"/>
    <x v="129"/>
    <x v="32"/>
    <x v="678"/>
    <x v="1731"/>
    <x v="25"/>
    <x v="0"/>
    <x v="0"/>
    <x v="1"/>
    <x v="23"/>
    <x v="1055"/>
    <x v="43"/>
    <x v="474"/>
    <x v="0"/>
    <x v="1170"/>
    <x v="882"/>
    <x v="1"/>
    <x v="1687"/>
    <x v="1"/>
    <x v="1188"/>
    <x v="1799"/>
    <x v="1487"/>
    <x v="380"/>
    <x v="1"/>
    <x v="380"/>
  </r>
  <r>
    <x v="1520"/>
    <x v="2512"/>
    <x v="14"/>
    <x v="2"/>
    <x v="3"/>
    <x v="231"/>
    <x v="192"/>
    <x v="62"/>
    <x v="0"/>
    <x v="2"/>
    <x v="52"/>
    <x v="132"/>
    <x v="32"/>
    <x v="726"/>
    <x v="1573"/>
    <x v="25"/>
    <x v="0"/>
    <x v="0"/>
    <x v="1"/>
    <x v="23"/>
    <x v="982"/>
    <x v="40"/>
    <x v="462"/>
    <x v="0"/>
    <x v="1093"/>
    <x v="1421"/>
    <x v="5"/>
    <x v="920"/>
    <x v="8"/>
    <x v="1112"/>
    <x v="1877"/>
    <x v="1565"/>
    <x v="380"/>
    <x v="1"/>
    <x v="380"/>
  </r>
  <r>
    <x v="1623"/>
    <x v="2513"/>
    <x v="14"/>
    <x v="2"/>
    <x v="3"/>
    <x v="245"/>
    <x v="192"/>
    <x v="55"/>
    <x v="17"/>
    <x v="2"/>
    <x v="50"/>
    <x v="76"/>
    <x v="30"/>
    <x v="1055"/>
    <x v="1934"/>
    <x v="27"/>
    <x v="0"/>
    <x v="0"/>
    <x v="1"/>
    <x v="23"/>
    <x v="1076"/>
    <x v="120"/>
    <x v="683"/>
    <x v="0"/>
    <x v="1356"/>
    <x v="2529"/>
    <x v="677"/>
    <x v="102"/>
    <x v="0"/>
    <x v="1492"/>
    <x v="632"/>
    <x v="307"/>
    <x v="380"/>
    <x v="1"/>
    <x v="380"/>
  </r>
  <r>
    <x v="1951"/>
    <x v="2514"/>
    <x v="14"/>
    <x v="2"/>
    <x v="3"/>
    <x v="297"/>
    <x v="192"/>
    <x v="53"/>
    <x v="19"/>
    <x v="2"/>
    <x v="57"/>
    <x v="157"/>
    <x v="37"/>
    <x v="1382"/>
    <x v="2152"/>
    <x v="20"/>
    <x v="0"/>
    <x v="0"/>
    <x v="1"/>
    <x v="23"/>
    <x v="1393"/>
    <x v="211"/>
    <x v="657"/>
    <x v="0"/>
    <x v="1612"/>
    <x v="704"/>
    <x v="320"/>
    <x v="258"/>
    <x v="0"/>
    <x v="1549"/>
    <x v="3126"/>
    <x v="2839"/>
    <x v="380"/>
    <x v="1"/>
    <x v="380"/>
  </r>
  <r>
    <x v="2162"/>
    <x v="2515"/>
    <x v="14"/>
    <x v="2"/>
    <x v="3"/>
    <x v="324"/>
    <x v="192"/>
    <x v="55"/>
    <x v="8"/>
    <x v="3"/>
    <x v="52"/>
    <x v="132"/>
    <x v="32"/>
    <x v="2128"/>
    <x v="3699"/>
    <x v="25"/>
    <x v="0"/>
    <x v="0"/>
    <x v="1"/>
    <x v="23"/>
    <x v="2207"/>
    <x v="304"/>
    <x v="996"/>
    <x v="244"/>
    <x v="2693"/>
    <x v="1641"/>
    <x v="1"/>
    <x v="1977"/>
    <x v="6"/>
    <x v="2632"/>
    <x v="826"/>
    <x v="502"/>
    <x v="380"/>
    <x v="1"/>
    <x v="380"/>
  </r>
  <r>
    <x v="2144"/>
    <x v="2516"/>
    <x v="14"/>
    <x v="2"/>
    <x v="3"/>
    <x v="320"/>
    <x v="192"/>
    <x v="67"/>
    <x v="17"/>
    <x v="3"/>
    <x v="62"/>
    <x v="172"/>
    <x v="42"/>
    <x v="1451"/>
    <x v="2976"/>
    <x v="15"/>
    <x v="0"/>
    <x v="0"/>
    <x v="1"/>
    <x v="23"/>
    <x v="1926"/>
    <x v="269"/>
    <x v="842"/>
    <x v="0"/>
    <x v="2244"/>
    <x v="2618"/>
    <x v="5"/>
    <x v="1212"/>
    <x v="1"/>
    <x v="2119"/>
    <x v="3257"/>
    <x v="2977"/>
    <x v="380"/>
    <x v="1"/>
    <x v="380"/>
  </r>
  <r>
    <x v="2093"/>
    <x v="2517"/>
    <x v="99"/>
    <x v="2"/>
    <x v="3"/>
    <x v="314"/>
    <x v="192"/>
    <x v="66"/>
    <x v="33"/>
    <x v="9"/>
    <x v="78"/>
    <x v="198"/>
    <x v="0"/>
    <x v="0"/>
    <x v="0"/>
    <x v="56"/>
    <x v="14"/>
    <x v="9"/>
    <x v="1"/>
    <x v="23"/>
    <x v="0"/>
    <x v="71"/>
    <x v="595"/>
    <x v="387"/>
    <x v="3167"/>
    <x v="949"/>
    <x v="22"/>
    <x v="716"/>
    <x v="11"/>
    <x v="3145"/>
    <x v="985"/>
    <x v="664"/>
    <x v="380"/>
    <x v="1"/>
    <x v="380"/>
  </r>
  <r>
    <x v="2078"/>
    <x v="2518"/>
    <x v="14"/>
    <x v="2"/>
    <x v="3"/>
    <x v="310"/>
    <x v="192"/>
    <x v="62"/>
    <x v="0"/>
    <x v="2"/>
    <x v="55"/>
    <x v="137"/>
    <x v="35"/>
    <x v="840"/>
    <x v="1974"/>
    <x v="22"/>
    <x v="0"/>
    <x v="0"/>
    <x v="1"/>
    <x v="23"/>
    <x v="1247"/>
    <x v="560"/>
    <x v="1104"/>
    <x v="2"/>
    <x v="1879"/>
    <x v="2716"/>
    <x v="686"/>
    <x v="123"/>
    <x v="13"/>
    <x v="1841"/>
    <x v="2225"/>
    <x v="1916"/>
    <x v="380"/>
    <x v="1"/>
    <x v="380"/>
  </r>
  <r>
    <x v="1859"/>
    <x v="2519"/>
    <x v="14"/>
    <x v="2"/>
    <x v="3"/>
    <x v="280"/>
    <x v="192"/>
    <x v="55"/>
    <x v="17"/>
    <x v="2"/>
    <x v="48"/>
    <x v="84"/>
    <x v="28"/>
    <x v="1749"/>
    <x v="2906"/>
    <x v="29"/>
    <x v="0"/>
    <x v="0"/>
    <x v="1"/>
    <x v="23"/>
    <x v="1523"/>
    <x v="466"/>
    <x v="926"/>
    <x v="22"/>
    <x v="1914"/>
    <x v="2460"/>
    <x v="1"/>
    <x v="1847"/>
    <x v="1"/>
    <x v="1943"/>
    <x v="1010"/>
    <x v="689"/>
    <x v="380"/>
    <x v="1"/>
    <x v="380"/>
  </r>
  <r>
    <x v="1755"/>
    <x v="2520"/>
    <x v="14"/>
    <x v="2"/>
    <x v="3"/>
    <x v="260"/>
    <x v="192"/>
    <x v="62"/>
    <x v="0"/>
    <x v="2"/>
    <x v="52"/>
    <x v="134"/>
    <x v="32"/>
    <x v="924"/>
    <x v="2346"/>
    <x v="25"/>
    <x v="0"/>
    <x v="0"/>
    <x v="1"/>
    <x v="23"/>
    <x v="1336"/>
    <x v="152"/>
    <x v="724"/>
    <x v="4"/>
    <x v="1613"/>
    <x v="537"/>
    <x v="207"/>
    <x v="359"/>
    <x v="0"/>
    <x v="1614"/>
    <x v="1838"/>
    <x v="1526"/>
    <x v="380"/>
    <x v="1"/>
    <x v="380"/>
  </r>
  <r>
    <x v="1678"/>
    <x v="2521"/>
    <x v="14"/>
    <x v="2"/>
    <x v="3"/>
    <x v="250"/>
    <x v="192"/>
    <x v="62"/>
    <x v="0"/>
    <x v="2"/>
    <x v="53"/>
    <x v="138"/>
    <x v="33"/>
    <x v="922"/>
    <x v="2307"/>
    <x v="24"/>
    <x v="0"/>
    <x v="0"/>
    <x v="1"/>
    <x v="23"/>
    <x v="1347"/>
    <x v="327"/>
    <x v="897"/>
    <x v="106"/>
    <x v="1793"/>
    <x v="1128"/>
    <x v="1"/>
    <x v="1821"/>
    <x v="1"/>
    <x v="1782"/>
    <x v="1880"/>
    <x v="1568"/>
    <x v="380"/>
    <x v="1"/>
    <x v="380"/>
  </r>
  <r>
    <x v="1392"/>
    <x v="2522"/>
    <x v="14"/>
    <x v="2"/>
    <x v="3"/>
    <x v="215"/>
    <x v="211"/>
    <x v="55"/>
    <x v="17"/>
    <x v="2"/>
    <x v="48"/>
    <x v="94"/>
    <x v="28"/>
    <x v="1091"/>
    <x v="2012"/>
    <x v="29"/>
    <x v="0"/>
    <x v="0"/>
    <x v="1"/>
    <x v="23"/>
    <x v="1046"/>
    <x v="68"/>
    <x v="583"/>
    <x v="123"/>
    <x v="1339"/>
    <x v="1065"/>
    <x v="567"/>
    <x v="125"/>
    <x v="0"/>
    <x v="1387"/>
    <x v="1284"/>
    <x v="968"/>
    <x v="380"/>
    <x v="1"/>
    <x v="380"/>
  </r>
  <r>
    <x v="1521"/>
    <x v="2523"/>
    <x v="22"/>
    <x v="2"/>
    <x v="3"/>
    <x v="231"/>
    <x v="211"/>
    <x v="66"/>
    <x v="33"/>
    <x v="9"/>
    <x v="78"/>
    <x v="198"/>
    <x v="0"/>
    <x v="0"/>
    <x v="0"/>
    <x v="56"/>
    <x v="14"/>
    <x v="9"/>
    <x v="1"/>
    <x v="23"/>
    <x v="0"/>
    <x v="287"/>
    <x v="858"/>
    <x v="0"/>
    <x v="347"/>
    <x v="1713"/>
    <x v="189"/>
    <x v="144"/>
    <x v="21"/>
    <x v="338"/>
    <x v="3692"/>
    <x v="3457"/>
    <x v="380"/>
    <x v="1"/>
    <x v="380"/>
  </r>
  <r>
    <x v="1537"/>
    <x v="2524"/>
    <x v="14"/>
    <x v="2"/>
    <x v="3"/>
    <x v="235"/>
    <x v="211"/>
    <x v="53"/>
    <x v="13"/>
    <x v="5"/>
    <x v="55"/>
    <x v="141"/>
    <x v="35"/>
    <x v="2097"/>
    <x v="3898"/>
    <x v="22"/>
    <x v="0"/>
    <x v="0"/>
    <x v="1"/>
    <x v="23"/>
    <x v="2492"/>
    <x v="412"/>
    <x v="978"/>
    <x v="334"/>
    <x v="3011"/>
    <x v="1713"/>
    <x v="865"/>
    <x v="148"/>
    <x v="21"/>
    <x v="2894"/>
    <x v="2397"/>
    <x v="2089"/>
    <x v="380"/>
    <x v="1"/>
    <x v="380"/>
  </r>
  <r>
    <x v="1559"/>
    <x v="2525"/>
    <x v="14"/>
    <x v="2"/>
    <x v="3"/>
    <x v="239"/>
    <x v="211"/>
    <x v="53"/>
    <x v="19"/>
    <x v="3"/>
    <x v="48"/>
    <x v="64"/>
    <x v="28"/>
    <x v="2322"/>
    <x v="3893"/>
    <x v="29"/>
    <x v="0"/>
    <x v="0"/>
    <x v="1"/>
    <x v="23"/>
    <x v="2380"/>
    <x v="135"/>
    <x v="703"/>
    <x v="0"/>
    <x v="2679"/>
    <x v="519"/>
    <x v="307"/>
    <x v="371"/>
    <x v="0"/>
    <x v="2498"/>
    <x v="3268"/>
    <x v="2992"/>
    <x v="380"/>
    <x v="1"/>
    <x v="380"/>
  </r>
  <r>
    <x v="1625"/>
    <x v="2526"/>
    <x v="14"/>
    <x v="2"/>
    <x v="3"/>
    <x v="245"/>
    <x v="211"/>
    <x v="53"/>
    <x v="19"/>
    <x v="2"/>
    <x v="65"/>
    <x v="180"/>
    <x v="45"/>
    <x v="2306"/>
    <x v="3750"/>
    <x v="12"/>
    <x v="0"/>
    <x v="0"/>
    <x v="1"/>
    <x v="23"/>
    <x v="2474"/>
    <x v="211"/>
    <x v="791"/>
    <x v="0"/>
    <x v="2831"/>
    <x v="2344"/>
    <x v="5"/>
    <x v="1328"/>
    <x v="1"/>
    <x v="2662"/>
    <x v="3165"/>
    <x v="2880"/>
    <x v="380"/>
    <x v="1"/>
    <x v="380"/>
  </r>
  <r>
    <x v="1685"/>
    <x v="2527"/>
    <x v="14"/>
    <x v="2"/>
    <x v="3"/>
    <x v="251"/>
    <x v="211"/>
    <x v="53"/>
    <x v="17"/>
    <x v="3"/>
    <x v="58"/>
    <x v="162"/>
    <x v="38"/>
    <x v="2070"/>
    <x v="3630"/>
    <x v="19"/>
    <x v="0"/>
    <x v="0"/>
    <x v="1"/>
    <x v="23"/>
    <x v="2284"/>
    <x v="352"/>
    <x v="917"/>
    <x v="7"/>
    <x v="2655"/>
    <x v="1748"/>
    <x v="5"/>
    <x v="1294"/>
    <x v="10"/>
    <x v="2355"/>
    <x v="3988"/>
    <x v="3825"/>
    <x v="380"/>
    <x v="1"/>
    <x v="380"/>
  </r>
  <r>
    <x v="1759"/>
    <x v="2528"/>
    <x v="14"/>
    <x v="2"/>
    <x v="3"/>
    <x v="261"/>
    <x v="211"/>
    <x v="53"/>
    <x v="17"/>
    <x v="3"/>
    <x v="56"/>
    <x v="154"/>
    <x v="36"/>
    <x v="2063"/>
    <x v="3592"/>
    <x v="21"/>
    <x v="0"/>
    <x v="0"/>
    <x v="1"/>
    <x v="23"/>
    <x v="2208"/>
    <x v="120"/>
    <x v="683"/>
    <x v="0"/>
    <x v="2463"/>
    <x v="195"/>
    <x v="21"/>
    <x v="706"/>
    <x v="0"/>
    <x v="2313"/>
    <x v="2971"/>
    <x v="2677"/>
    <x v="380"/>
    <x v="1"/>
    <x v="380"/>
  </r>
  <r>
    <x v="1817"/>
    <x v="2529"/>
    <x v="14"/>
    <x v="2"/>
    <x v="3"/>
    <x v="271"/>
    <x v="211"/>
    <x v="62"/>
    <x v="0"/>
    <x v="2"/>
    <x v="52"/>
    <x v="128"/>
    <x v="32"/>
    <x v="307"/>
    <x v="655"/>
    <x v="25"/>
    <x v="0"/>
    <x v="0"/>
    <x v="1"/>
    <x v="23"/>
    <x v="578"/>
    <x v="37"/>
    <x v="450"/>
    <x v="0"/>
    <x v="755"/>
    <x v="255"/>
    <x v="128"/>
    <x v="412"/>
    <x v="0"/>
    <x v="787"/>
    <x v="2114"/>
    <x v="1803"/>
    <x v="380"/>
    <x v="1"/>
    <x v="380"/>
  </r>
  <r>
    <x v="1841"/>
    <x v="2530"/>
    <x v="14"/>
    <x v="2"/>
    <x v="3"/>
    <x v="279"/>
    <x v="211"/>
    <x v="58"/>
    <x v="17"/>
    <x v="3"/>
    <x v="57"/>
    <x v="158"/>
    <x v="37"/>
    <x v="2212"/>
    <x v="3874"/>
    <x v="20"/>
    <x v="0"/>
    <x v="0"/>
    <x v="1"/>
    <x v="23"/>
    <x v="2487"/>
    <x v="288"/>
    <x v="982"/>
    <x v="56"/>
    <x v="2914"/>
    <x v="1636"/>
    <x v="648"/>
    <x v="208"/>
    <x v="0"/>
    <x v="2277"/>
    <x v="4289"/>
    <x v="4277"/>
    <x v="380"/>
    <x v="1"/>
    <x v="380"/>
  </r>
  <r>
    <x v="1866"/>
    <x v="2531"/>
    <x v="14"/>
    <x v="2"/>
    <x v="3"/>
    <x v="281"/>
    <x v="211"/>
    <x v="62"/>
    <x v="0"/>
    <x v="2"/>
    <x v="52"/>
    <x v="128"/>
    <x v="32"/>
    <x v="923"/>
    <x v="2131"/>
    <x v="25"/>
    <x v="0"/>
    <x v="0"/>
    <x v="1"/>
    <x v="23"/>
    <x v="1239"/>
    <x v="49"/>
    <x v="504"/>
    <x v="194"/>
    <x v="1491"/>
    <x v="104"/>
    <x v="0"/>
    <x v="0"/>
    <x v="0"/>
    <x v="1512"/>
    <x v="1671"/>
    <x v="1358"/>
    <x v="380"/>
    <x v="1"/>
    <x v="380"/>
  </r>
  <r>
    <x v="1940"/>
    <x v="2532"/>
    <x v="14"/>
    <x v="2"/>
    <x v="3"/>
    <x v="293"/>
    <x v="211"/>
    <x v="53"/>
    <x v="21"/>
    <x v="3"/>
    <x v="50"/>
    <x v="14"/>
    <x v="30"/>
    <x v="2245"/>
    <x v="3801"/>
    <x v="27"/>
    <x v="0"/>
    <x v="0"/>
    <x v="1"/>
    <x v="23"/>
    <x v="2279"/>
    <x v="96"/>
    <x v="766"/>
    <x v="69"/>
    <x v="2618"/>
    <x v="2139"/>
    <x v="1"/>
    <x v="1966"/>
    <x v="1"/>
    <x v="2452"/>
    <x v="2927"/>
    <x v="2632"/>
    <x v="380"/>
    <x v="1"/>
    <x v="380"/>
  </r>
  <r>
    <x v="2026"/>
    <x v="2533"/>
    <x v="14"/>
    <x v="2"/>
    <x v="3"/>
    <x v="303"/>
    <x v="211"/>
    <x v="62"/>
    <x v="0"/>
    <x v="2"/>
    <x v="52"/>
    <x v="130"/>
    <x v="32"/>
    <x v="665"/>
    <x v="1716"/>
    <x v="25"/>
    <x v="0"/>
    <x v="0"/>
    <x v="1"/>
    <x v="23"/>
    <x v="1043"/>
    <x v="46"/>
    <x v="490"/>
    <x v="2"/>
    <x v="1172"/>
    <x v="2798"/>
    <x v="760"/>
    <x v="81"/>
    <x v="20"/>
    <x v="1194"/>
    <x v="1769"/>
    <x v="1456"/>
    <x v="380"/>
    <x v="1"/>
    <x v="380"/>
  </r>
  <r>
    <x v="1150"/>
    <x v="2534"/>
    <x v="14"/>
    <x v="2"/>
    <x v="3"/>
    <x v="19"/>
    <x v="167"/>
    <x v="63"/>
    <x v="0"/>
    <x v="2"/>
    <x v="57"/>
    <x v="144"/>
    <x v="37"/>
    <x v="695"/>
    <x v="1523"/>
    <x v="20"/>
    <x v="0"/>
    <x v="0"/>
    <x v="1"/>
    <x v="23"/>
    <x v="1110"/>
    <x v="51"/>
    <x v="515"/>
    <x v="0"/>
    <x v="1248"/>
    <x v="2715"/>
    <x v="826"/>
    <x v="73"/>
    <x v="20"/>
    <x v="1227"/>
    <x v="2476"/>
    <x v="2170"/>
    <x v="380"/>
    <x v="1"/>
    <x v="380"/>
  </r>
  <r>
    <x v="3577"/>
    <x v="2535"/>
    <x v="14"/>
    <x v="2"/>
    <x v="3"/>
    <x v="62"/>
    <x v="166"/>
    <x v="54"/>
    <x v="8"/>
    <x v="4"/>
    <x v="57"/>
    <x v="158"/>
    <x v="37"/>
    <x v="1486"/>
    <x v="3187"/>
    <x v="20"/>
    <x v="0"/>
    <x v="0"/>
    <x v="1"/>
    <x v="23"/>
    <x v="1918"/>
    <x v="300"/>
    <x v="943"/>
    <x v="0"/>
    <x v="2283"/>
    <x v="1853"/>
    <x v="5"/>
    <x v="1221"/>
    <x v="6"/>
    <x v="2149"/>
    <x v="3270"/>
    <x v="2994"/>
    <x v="380"/>
    <x v="1"/>
    <x v="380"/>
  </r>
  <r>
    <x v="3347"/>
    <x v="2536"/>
    <x v="14"/>
    <x v="2"/>
    <x v="3"/>
    <x v="56"/>
    <x v="166"/>
    <x v="63"/>
    <x v="0"/>
    <x v="2"/>
    <x v="55"/>
    <x v="142"/>
    <x v="35"/>
    <x v="756"/>
    <x v="1807"/>
    <x v="22"/>
    <x v="0"/>
    <x v="0"/>
    <x v="1"/>
    <x v="23"/>
    <x v="1183"/>
    <x v="46"/>
    <x v="486"/>
    <x v="0"/>
    <x v="1290"/>
    <x v="121"/>
    <x v="87"/>
    <x v="547"/>
    <x v="0"/>
    <x v="1265"/>
    <x v="2470"/>
    <x v="2164"/>
    <x v="380"/>
    <x v="1"/>
    <x v="380"/>
  </r>
  <r>
    <x v="3176"/>
    <x v="2537"/>
    <x v="14"/>
    <x v="2"/>
    <x v="3"/>
    <x v="52"/>
    <x v="166"/>
    <x v="62"/>
    <x v="0"/>
    <x v="2"/>
    <x v="60"/>
    <x v="159"/>
    <x v="40"/>
    <x v="2185"/>
    <x v="3860"/>
    <x v="17"/>
    <x v="0"/>
    <x v="0"/>
    <x v="1"/>
    <x v="23"/>
    <x v="2508"/>
    <x v="524"/>
    <x v="1063"/>
    <x v="70"/>
    <x v="2970"/>
    <x v="1750"/>
    <x v="5"/>
    <x v="1359"/>
    <x v="6"/>
    <x v="2870"/>
    <x v="1603"/>
    <x v="1290"/>
    <x v="380"/>
    <x v="1"/>
    <x v="380"/>
  </r>
  <r>
    <x v="2025"/>
    <x v="2538"/>
    <x v="14"/>
    <x v="2"/>
    <x v="3"/>
    <x v="302"/>
    <x v="211"/>
    <x v="53"/>
    <x v="19"/>
    <x v="3"/>
    <x v="62"/>
    <x v="173"/>
    <x v="42"/>
    <x v="2010"/>
    <x v="3517"/>
    <x v="15"/>
    <x v="0"/>
    <x v="0"/>
    <x v="1"/>
    <x v="23"/>
    <x v="2269"/>
    <x v="357"/>
    <x v="927"/>
    <x v="4"/>
    <x v="2638"/>
    <x v="1603"/>
    <x v="520"/>
    <x v="229"/>
    <x v="13"/>
    <x v="2463"/>
    <x v="3243"/>
    <x v="2963"/>
    <x v="380"/>
    <x v="1"/>
    <x v="380"/>
  </r>
  <r>
    <x v="2019"/>
    <x v="2539"/>
    <x v="14"/>
    <x v="2"/>
    <x v="3"/>
    <x v="300"/>
    <x v="211"/>
    <x v="56"/>
    <x v="13"/>
    <x v="2"/>
    <x v="57"/>
    <x v="141"/>
    <x v="37"/>
    <x v="1243"/>
    <x v="2118"/>
    <x v="20"/>
    <x v="0"/>
    <x v="0"/>
    <x v="1"/>
    <x v="23"/>
    <x v="1376"/>
    <x v="192"/>
    <x v="925"/>
    <x v="125"/>
    <x v="1845"/>
    <x v="610"/>
    <x v="230"/>
    <x v="349"/>
    <x v="0"/>
    <x v="1703"/>
    <x v="3777"/>
    <x v="3552"/>
    <x v="380"/>
    <x v="1"/>
    <x v="380"/>
  </r>
  <r>
    <x v="1937"/>
    <x v="2540"/>
    <x v="14"/>
    <x v="2"/>
    <x v="3"/>
    <x v="292"/>
    <x v="211"/>
    <x v="53"/>
    <x v="17"/>
    <x v="3"/>
    <x v="59"/>
    <x v="171"/>
    <x v="39"/>
    <x v="1559"/>
    <x v="2892"/>
    <x v="18"/>
    <x v="0"/>
    <x v="0"/>
    <x v="1"/>
    <x v="23"/>
    <x v="1805"/>
    <x v="91"/>
    <x v="636"/>
    <x v="8"/>
    <x v="2005"/>
    <x v="718"/>
    <x v="448"/>
    <x v="209"/>
    <x v="0"/>
    <x v="1978"/>
    <x v="2022"/>
    <x v="1711"/>
    <x v="380"/>
    <x v="1"/>
    <x v="380"/>
  </r>
  <r>
    <x v="1860"/>
    <x v="2541"/>
    <x v="14"/>
    <x v="2"/>
    <x v="3"/>
    <x v="280"/>
    <x v="211"/>
    <x v="63"/>
    <x v="0"/>
    <x v="1"/>
    <x v="52"/>
    <x v="151"/>
    <x v="32"/>
    <x v="821"/>
    <x v="823"/>
    <x v="25"/>
    <x v="0"/>
    <x v="0"/>
    <x v="1"/>
    <x v="23"/>
    <x v="659"/>
    <x v="259"/>
    <x v="827"/>
    <x v="7"/>
    <x v="1121"/>
    <x v="616"/>
    <x v="5"/>
    <x v="932"/>
    <x v="1"/>
    <x v="1144"/>
    <x v="1708"/>
    <x v="1395"/>
    <x v="380"/>
    <x v="1"/>
    <x v="380"/>
  </r>
  <r>
    <x v="1771"/>
    <x v="2542"/>
    <x v="14"/>
    <x v="2"/>
    <x v="3"/>
    <x v="264"/>
    <x v="211"/>
    <x v="53"/>
    <x v="17"/>
    <x v="3"/>
    <x v="50"/>
    <x v="28"/>
    <x v="30"/>
    <x v="2221"/>
    <x v="3749"/>
    <x v="27"/>
    <x v="0"/>
    <x v="0"/>
    <x v="1"/>
    <x v="23"/>
    <x v="2213"/>
    <x v="298"/>
    <x v="867"/>
    <x v="317"/>
    <x v="2708"/>
    <x v="1625"/>
    <x v="587"/>
    <x v="205"/>
    <x v="1"/>
    <x v="2558"/>
    <x v="2733"/>
    <x v="2432"/>
    <x v="380"/>
    <x v="1"/>
    <x v="380"/>
  </r>
  <r>
    <x v="1756"/>
    <x v="2543"/>
    <x v="23"/>
    <x v="2"/>
    <x v="0"/>
    <x v="260"/>
    <x v="211"/>
    <x v="66"/>
    <x v="33"/>
    <x v="9"/>
    <x v="78"/>
    <x v="198"/>
    <x v="0"/>
    <x v="0"/>
    <x v="0"/>
    <x v="56"/>
    <x v="14"/>
    <x v="9"/>
    <x v="1"/>
    <x v="23"/>
    <x v="0"/>
    <x v="140"/>
    <x v="99"/>
    <x v="0"/>
    <x v="103"/>
    <x v="2058"/>
    <x v="553"/>
    <x v="4"/>
    <x v="21"/>
    <x v="98"/>
    <x v="3531"/>
    <x v="3283"/>
    <x v="380"/>
    <x v="1"/>
    <x v="380"/>
  </r>
  <r>
    <x v="1638"/>
    <x v="2544"/>
    <x v="19"/>
    <x v="2"/>
    <x v="3"/>
    <x v="248"/>
    <x v="211"/>
    <x v="62"/>
    <x v="0"/>
    <x v="2"/>
    <x v="52"/>
    <x v="136"/>
    <x v="32"/>
    <x v="74"/>
    <x v="341"/>
    <x v="25"/>
    <x v="0"/>
    <x v="0"/>
    <x v="1"/>
    <x v="23"/>
    <x v="344"/>
    <x v="62"/>
    <x v="667"/>
    <x v="13"/>
    <x v="2296"/>
    <x v="2058"/>
    <x v="553"/>
    <x v="185"/>
    <x v="21"/>
    <x v="2307"/>
    <x v="710"/>
    <x v="384"/>
    <x v="380"/>
    <x v="1"/>
    <x v="380"/>
  </r>
  <r>
    <x v="1638"/>
    <x v="2544"/>
    <x v="19"/>
    <x v="2"/>
    <x v="0"/>
    <x v="248"/>
    <x v="211"/>
    <x v="62"/>
    <x v="0"/>
    <x v="2"/>
    <x v="52"/>
    <x v="136"/>
    <x v="32"/>
    <x v="578"/>
    <x v="1598"/>
    <x v="25"/>
    <x v="0"/>
    <x v="0"/>
    <x v="1"/>
    <x v="23"/>
    <x v="990"/>
    <x v="62"/>
    <x v="667"/>
    <x v="13"/>
    <x v="2296"/>
    <x v="2058"/>
    <x v="553"/>
    <x v="185"/>
    <x v="21"/>
    <x v="2307"/>
    <x v="710"/>
    <x v="384"/>
    <x v="380"/>
    <x v="1"/>
    <x v="380"/>
  </r>
  <r>
    <x v="1544"/>
    <x v="2545"/>
    <x v="14"/>
    <x v="2"/>
    <x v="3"/>
    <x v="236"/>
    <x v="211"/>
    <x v="56"/>
    <x v="8"/>
    <x v="2"/>
    <x v="49"/>
    <x v="119"/>
    <x v="29"/>
    <x v="616"/>
    <x v="1204"/>
    <x v="28"/>
    <x v="0"/>
    <x v="0"/>
    <x v="1"/>
    <x v="23"/>
    <x v="746"/>
    <x v="279"/>
    <x v="851"/>
    <x v="2"/>
    <x v="1200"/>
    <x v="1790"/>
    <x v="430"/>
    <x v="165"/>
    <x v="0"/>
    <x v="1240"/>
    <x v="1578"/>
    <x v="1264"/>
    <x v="380"/>
    <x v="1"/>
    <x v="380"/>
  </r>
  <r>
    <x v="1516"/>
    <x v="2546"/>
    <x v="14"/>
    <x v="2"/>
    <x v="3"/>
    <x v="230"/>
    <x v="211"/>
    <x v="56"/>
    <x v="8"/>
    <x v="2"/>
    <x v="58"/>
    <x v="162"/>
    <x v="38"/>
    <x v="845"/>
    <x v="1617"/>
    <x v="19"/>
    <x v="0"/>
    <x v="0"/>
    <x v="1"/>
    <x v="23"/>
    <x v="1182"/>
    <x v="113"/>
    <x v="674"/>
    <x v="9"/>
    <x v="1445"/>
    <x v="2612"/>
    <x v="676"/>
    <x v="106"/>
    <x v="0"/>
    <x v="1492"/>
    <x v="1308"/>
    <x v="992"/>
    <x v="380"/>
    <x v="1"/>
    <x v="380"/>
  </r>
  <r>
    <x v="1485"/>
    <x v="2547"/>
    <x v="14"/>
    <x v="2"/>
    <x v="3"/>
    <x v="228"/>
    <x v="211"/>
    <x v="56"/>
    <x v="8"/>
    <x v="3"/>
    <x v="71"/>
    <x v="190"/>
    <x v="51"/>
    <x v="1151"/>
    <x v="2480"/>
    <x v="6"/>
    <x v="0"/>
    <x v="0"/>
    <x v="1"/>
    <x v="23"/>
    <x v="1879"/>
    <x v="93"/>
    <x v="639"/>
    <x v="0"/>
    <x v="2089"/>
    <x v="2091"/>
    <x v="684"/>
    <x v="134"/>
    <x v="0"/>
    <x v="2094"/>
    <x v="1065"/>
    <x v="746"/>
    <x v="380"/>
    <x v="1"/>
    <x v="380"/>
  </r>
  <r>
    <x v="1302"/>
    <x v="2548"/>
    <x v="14"/>
    <x v="2"/>
    <x v="3"/>
    <x v="204"/>
    <x v="192"/>
    <x v="56"/>
    <x v="13"/>
    <x v="2"/>
    <x v="52"/>
    <x v="136"/>
    <x v="32"/>
    <x v="1458"/>
    <x v="2647"/>
    <x v="25"/>
    <x v="0"/>
    <x v="0"/>
    <x v="1"/>
    <x v="23"/>
    <x v="1482"/>
    <x v="59"/>
    <x v="547"/>
    <x v="0"/>
    <x v="1615"/>
    <x v="2552"/>
    <x v="1"/>
    <x v="1781"/>
    <x v="1"/>
    <x v="1744"/>
    <x v="597"/>
    <x v="270"/>
    <x v="380"/>
    <x v="1"/>
    <x v="380"/>
  </r>
  <r>
    <x v="1291"/>
    <x v="2549"/>
    <x v="14"/>
    <x v="2"/>
    <x v="3"/>
    <x v="202"/>
    <x v="192"/>
    <x v="62"/>
    <x v="0"/>
    <x v="2"/>
    <x v="49"/>
    <x v="126"/>
    <x v="29"/>
    <x v="560"/>
    <x v="1207"/>
    <x v="28"/>
    <x v="0"/>
    <x v="0"/>
    <x v="1"/>
    <x v="23"/>
    <x v="747"/>
    <x v="92"/>
    <x v="637"/>
    <x v="6"/>
    <x v="1045"/>
    <x v="2720"/>
    <x v="1"/>
    <x v="1659"/>
    <x v="1"/>
    <x v="1122"/>
    <x v="972"/>
    <x v="651"/>
    <x v="380"/>
    <x v="1"/>
    <x v="380"/>
  </r>
  <r>
    <x v="1292"/>
    <x v="2550"/>
    <x v="14"/>
    <x v="2"/>
    <x v="3"/>
    <x v="202"/>
    <x v="211"/>
    <x v="56"/>
    <x v="8"/>
    <x v="2"/>
    <x v="48"/>
    <x v="94"/>
    <x v="28"/>
    <x v="1932"/>
    <x v="3277"/>
    <x v="29"/>
    <x v="0"/>
    <x v="0"/>
    <x v="1"/>
    <x v="23"/>
    <x v="1725"/>
    <x v="140"/>
    <x v="710"/>
    <x v="47"/>
    <x v="1996"/>
    <x v="1643"/>
    <x v="517"/>
    <x v="183"/>
    <x v="0"/>
    <x v="2024"/>
    <x v="1117"/>
    <x v="798"/>
    <x v="380"/>
    <x v="1"/>
    <x v="380"/>
  </r>
  <r>
    <x v="1109"/>
    <x v="2551"/>
    <x v="14"/>
    <x v="2"/>
    <x v="3"/>
    <x v="186"/>
    <x v="211"/>
    <x v="62"/>
    <x v="0"/>
    <x v="2"/>
    <x v="50"/>
    <x v="114"/>
    <x v="30"/>
    <x v="357"/>
    <x v="796"/>
    <x v="27"/>
    <x v="0"/>
    <x v="0"/>
    <x v="1"/>
    <x v="23"/>
    <x v="599"/>
    <x v="50"/>
    <x v="509"/>
    <x v="104"/>
    <x v="879"/>
    <x v="588"/>
    <x v="154"/>
    <x v="373"/>
    <x v="0"/>
    <x v="909"/>
    <x v="1941"/>
    <x v="1629"/>
    <x v="380"/>
    <x v="1"/>
    <x v="380"/>
  </r>
  <r>
    <x v="921"/>
    <x v="2552"/>
    <x v="14"/>
    <x v="2"/>
    <x v="3"/>
    <x v="165"/>
    <x v="211"/>
    <x v="62"/>
    <x v="0"/>
    <x v="3"/>
    <x v="65"/>
    <x v="179"/>
    <x v="45"/>
    <x v="919"/>
    <x v="2370"/>
    <x v="12"/>
    <x v="0"/>
    <x v="0"/>
    <x v="1"/>
    <x v="23"/>
    <x v="1670"/>
    <x v="382"/>
    <x v="793"/>
    <x v="148"/>
    <x v="2050"/>
    <x v="2928"/>
    <x v="773"/>
    <x v="112"/>
    <x v="1"/>
    <x v="2028"/>
    <x v="1812"/>
    <x v="1500"/>
    <x v="380"/>
    <x v="1"/>
    <x v="380"/>
  </r>
  <r>
    <x v="2109"/>
    <x v="2553"/>
    <x v="22"/>
    <x v="2"/>
    <x v="3"/>
    <x v="317"/>
    <x v="192"/>
    <x v="66"/>
    <x v="33"/>
    <x v="9"/>
    <x v="78"/>
    <x v="198"/>
    <x v="0"/>
    <x v="0"/>
    <x v="0"/>
    <x v="56"/>
    <x v="14"/>
    <x v="9"/>
    <x v="1"/>
    <x v="23"/>
    <x v="0"/>
    <x v="212"/>
    <x v="792"/>
    <x v="0"/>
    <x v="328"/>
    <x v="2722"/>
    <x v="444"/>
    <x v="56"/>
    <x v="21"/>
    <x v="318"/>
    <x v="3720"/>
    <x v="3486"/>
    <x v="380"/>
    <x v="1"/>
    <x v="380"/>
  </r>
  <r>
    <x v="2165"/>
    <x v="2554"/>
    <x v="14"/>
    <x v="2"/>
    <x v="3"/>
    <x v="325"/>
    <x v="192"/>
    <x v="62"/>
    <x v="0"/>
    <x v="4"/>
    <x v="69"/>
    <x v="187"/>
    <x v="49"/>
    <x v="1950"/>
    <x v="3838"/>
    <x v="8"/>
    <x v="0"/>
    <x v="0"/>
    <x v="1"/>
    <x v="23"/>
    <x v="2581"/>
    <x v="373"/>
    <x v="791"/>
    <x v="0"/>
    <x v="2987"/>
    <x v="1533"/>
    <x v="144"/>
    <x v="548"/>
    <x v="14"/>
    <x v="2867"/>
    <x v="2373"/>
    <x v="2065"/>
    <x v="380"/>
    <x v="1"/>
    <x v="380"/>
  </r>
  <r>
    <x v="2150"/>
    <x v="2555"/>
    <x v="14"/>
    <x v="2"/>
    <x v="3"/>
    <x v="321"/>
    <x v="192"/>
    <x v="1"/>
    <x v="17"/>
    <x v="4"/>
    <x v="76"/>
    <x v="196"/>
    <x v="56"/>
    <x v="2017"/>
    <x v="3744"/>
    <x v="1"/>
    <x v="14"/>
    <x v="9"/>
    <x v="1"/>
    <x v="23"/>
    <x v="2577"/>
    <x v="212"/>
    <x v="792"/>
    <x v="0"/>
    <x v="2984"/>
    <x v="2722"/>
    <x v="444"/>
    <x v="320"/>
    <x v="21"/>
    <x v="318"/>
    <x v="4354"/>
    <x v="4381"/>
    <x v="380"/>
    <x v="1"/>
    <x v="380"/>
  </r>
  <r>
    <x v="1582"/>
    <x v="2556"/>
    <x v="14"/>
    <x v="2"/>
    <x v="3"/>
    <x v="24"/>
    <x v="189"/>
    <x v="55"/>
    <x v="17"/>
    <x v="2"/>
    <x v="52"/>
    <x v="84"/>
    <x v="32"/>
    <x v="1116"/>
    <x v="1968"/>
    <x v="25"/>
    <x v="0"/>
    <x v="0"/>
    <x v="1"/>
    <x v="23"/>
    <x v="1155"/>
    <x v="140"/>
    <x v="710"/>
    <x v="60"/>
    <x v="1488"/>
    <x v="547"/>
    <x v="226"/>
    <x v="324"/>
    <x v="0"/>
    <x v="1399"/>
    <x v="3354"/>
    <x v="3088"/>
    <x v="380"/>
    <x v="1"/>
    <x v="380"/>
  </r>
  <r>
    <x v="253"/>
    <x v="2557"/>
    <x v="14"/>
    <x v="2"/>
    <x v="3"/>
    <x v="11"/>
    <x v="70"/>
    <x v="53"/>
    <x v="17"/>
    <x v="3"/>
    <x v="58"/>
    <x v="166"/>
    <x v="38"/>
    <x v="2180"/>
    <x v="3775"/>
    <x v="19"/>
    <x v="0"/>
    <x v="0"/>
    <x v="1"/>
    <x v="23"/>
    <x v="2408"/>
    <x v="239"/>
    <x v="816"/>
    <x v="72"/>
    <x v="2772"/>
    <x v="3130"/>
    <x v="1004"/>
    <x v="66"/>
    <x v="0"/>
    <x v="2632"/>
    <x v="2427"/>
    <x v="2119"/>
    <x v="380"/>
    <x v="1"/>
    <x v="380"/>
  </r>
  <r>
    <x v="1334"/>
    <x v="2558"/>
    <x v="14"/>
    <x v="2"/>
    <x v="3"/>
    <x v="21"/>
    <x v="70"/>
    <x v="55"/>
    <x v="17"/>
    <x v="2"/>
    <x v="52"/>
    <x v="134"/>
    <x v="32"/>
    <x v="1473"/>
    <x v="2555"/>
    <x v="25"/>
    <x v="0"/>
    <x v="0"/>
    <x v="1"/>
    <x v="23"/>
    <x v="1431"/>
    <x v="92"/>
    <x v="637"/>
    <x v="0"/>
    <x v="1632"/>
    <x v="1442"/>
    <x v="5"/>
    <x v="1069"/>
    <x v="6"/>
    <x v="1704"/>
    <x v="839"/>
    <x v="515"/>
    <x v="380"/>
    <x v="1"/>
    <x v="380"/>
  </r>
  <r>
    <x v="1651"/>
    <x v="2559"/>
    <x v="22"/>
    <x v="2"/>
    <x v="3"/>
    <x v="25"/>
    <x v="70"/>
    <x v="66"/>
    <x v="33"/>
    <x v="9"/>
    <x v="78"/>
    <x v="198"/>
    <x v="0"/>
    <x v="0"/>
    <x v="0"/>
    <x v="56"/>
    <x v="14"/>
    <x v="9"/>
    <x v="1"/>
    <x v="23"/>
    <x v="0"/>
    <x v="275"/>
    <x v="799"/>
    <x v="0"/>
    <x v="331"/>
    <x v="2324"/>
    <x v="191"/>
    <x v="138"/>
    <x v="19"/>
    <x v="323"/>
    <x v="3695"/>
    <x v="3460"/>
    <x v="380"/>
    <x v="1"/>
    <x v="380"/>
  </r>
  <r>
    <x v="2450"/>
    <x v="2560"/>
    <x v="14"/>
    <x v="2"/>
    <x v="3"/>
    <x v="38"/>
    <x v="70"/>
    <x v="63"/>
    <x v="0"/>
    <x v="2"/>
    <x v="55"/>
    <x v="140"/>
    <x v="35"/>
    <x v="1139"/>
    <x v="2343"/>
    <x v="22"/>
    <x v="0"/>
    <x v="0"/>
    <x v="1"/>
    <x v="23"/>
    <x v="1421"/>
    <x v="120"/>
    <x v="683"/>
    <x v="2"/>
    <x v="1654"/>
    <x v="1644"/>
    <x v="520"/>
    <x v="158"/>
    <x v="0"/>
    <x v="1438"/>
    <x v="3987"/>
    <x v="3824"/>
    <x v="380"/>
    <x v="1"/>
    <x v="380"/>
  </r>
  <r>
    <x v="1722"/>
    <x v="2561"/>
    <x v="14"/>
    <x v="2"/>
    <x v="3"/>
    <x v="26"/>
    <x v="70"/>
    <x v="56"/>
    <x v="13"/>
    <x v="2"/>
    <x v="50"/>
    <x v="129"/>
    <x v="30"/>
    <x v="2214"/>
    <x v="3702"/>
    <x v="27"/>
    <x v="0"/>
    <x v="0"/>
    <x v="1"/>
    <x v="23"/>
    <x v="2163"/>
    <x v="69"/>
    <x v="586"/>
    <x v="0"/>
    <x v="2353"/>
    <x v="2491"/>
    <x v="729"/>
    <x v="136"/>
    <x v="0"/>
    <x v="2331"/>
    <x v="970"/>
    <x v="649"/>
    <x v="380"/>
    <x v="1"/>
    <x v="380"/>
  </r>
  <r>
    <x v="1267"/>
    <x v="2562"/>
    <x v="14"/>
    <x v="2"/>
    <x v="3"/>
    <x v="20"/>
    <x v="189"/>
    <x v="56"/>
    <x v="13"/>
    <x v="2"/>
    <x v="49"/>
    <x v="126"/>
    <x v="29"/>
    <x v="1031"/>
    <x v="1840"/>
    <x v="28"/>
    <x v="0"/>
    <x v="0"/>
    <x v="1"/>
    <x v="23"/>
    <x v="1010"/>
    <x v="24"/>
    <x v="384"/>
    <x v="1"/>
    <x v="1055"/>
    <x v="2601"/>
    <x v="497"/>
    <x v="134"/>
    <x v="13"/>
    <x v="1201"/>
    <x v="599"/>
    <x v="272"/>
    <x v="380"/>
    <x v="1"/>
    <x v="380"/>
  </r>
  <r>
    <x v="537"/>
    <x v="2563"/>
    <x v="14"/>
    <x v="2"/>
    <x v="3"/>
    <x v="131"/>
    <x v="116"/>
    <x v="55"/>
    <x v="13"/>
    <x v="2"/>
    <x v="48"/>
    <x v="76"/>
    <x v="28"/>
    <x v="779"/>
    <x v="1150"/>
    <x v="29"/>
    <x v="0"/>
    <x v="0"/>
    <x v="1"/>
    <x v="23"/>
    <x v="692"/>
    <x v="46"/>
    <x v="487"/>
    <x v="61"/>
    <x v="915"/>
    <x v="2233"/>
    <x v="497"/>
    <x v="126"/>
    <x v="0"/>
    <x v="993"/>
    <x v="997"/>
    <x v="676"/>
    <x v="380"/>
    <x v="1"/>
    <x v="380"/>
  </r>
  <r>
    <x v="615"/>
    <x v="2564"/>
    <x v="14"/>
    <x v="2"/>
    <x v="3"/>
    <x v="139"/>
    <x v="116"/>
    <x v="55"/>
    <x v="13"/>
    <x v="2"/>
    <x v="50"/>
    <x v="114"/>
    <x v="30"/>
    <x v="1029"/>
    <x v="1911"/>
    <x v="27"/>
    <x v="0"/>
    <x v="0"/>
    <x v="1"/>
    <x v="23"/>
    <x v="1069"/>
    <x v="111"/>
    <x v="671"/>
    <x v="117"/>
    <x v="1431"/>
    <x v="2795"/>
    <x v="5"/>
    <x v="1013"/>
    <x v="6"/>
    <x v="1498"/>
    <x v="1001"/>
    <x v="680"/>
    <x v="380"/>
    <x v="1"/>
    <x v="380"/>
  </r>
  <r>
    <x v="4314"/>
    <x v="2565"/>
    <x v="14"/>
    <x v="2"/>
    <x v="3"/>
    <x v="9"/>
    <x v="52"/>
    <x v="56"/>
    <x v="13"/>
    <x v="2"/>
    <x v="50"/>
    <x v="122"/>
    <x v="30"/>
    <x v="1003"/>
    <x v="1732"/>
    <x v="27"/>
    <x v="0"/>
    <x v="0"/>
    <x v="1"/>
    <x v="23"/>
    <x v="992"/>
    <x v="34"/>
    <x v="438"/>
    <x v="6"/>
    <x v="1088"/>
    <x v="2502"/>
    <x v="545"/>
    <x v="120"/>
    <x v="0"/>
    <x v="747"/>
    <x v="4217"/>
    <x v="4191"/>
    <x v="380"/>
    <x v="1"/>
    <x v="380"/>
  </r>
  <r>
    <x v="753"/>
    <x v="2566"/>
    <x v="14"/>
    <x v="2"/>
    <x v="3"/>
    <x v="15"/>
    <x v="52"/>
    <x v="62"/>
    <x v="0"/>
    <x v="1"/>
    <x v="49"/>
    <x v="119"/>
    <x v="29"/>
    <x v="420"/>
    <x v="431"/>
    <x v="28"/>
    <x v="0"/>
    <x v="0"/>
    <x v="1"/>
    <x v="23"/>
    <x v="390"/>
    <x v="53"/>
    <x v="523"/>
    <x v="0"/>
    <x v="652"/>
    <x v="2384"/>
    <x v="1"/>
    <x v="1579"/>
    <x v="1"/>
    <x v="668"/>
    <x v="2437"/>
    <x v="2129"/>
    <x v="380"/>
    <x v="1"/>
    <x v="380"/>
  </r>
  <r>
    <x v="1647"/>
    <x v="2567"/>
    <x v="14"/>
    <x v="2"/>
    <x v="3"/>
    <x v="25"/>
    <x v="52"/>
    <x v="62"/>
    <x v="0"/>
    <x v="2"/>
    <x v="49"/>
    <x v="125"/>
    <x v="29"/>
    <x v="574"/>
    <x v="1145"/>
    <x v="28"/>
    <x v="0"/>
    <x v="0"/>
    <x v="1"/>
    <x v="23"/>
    <x v="718"/>
    <x v="28"/>
    <x v="413"/>
    <x v="2"/>
    <x v="842"/>
    <x v="128"/>
    <x v="64"/>
    <x v="577"/>
    <x v="0"/>
    <x v="867"/>
    <x v="1971"/>
    <x v="1660"/>
    <x v="380"/>
    <x v="1"/>
    <x v="380"/>
  </r>
  <r>
    <x v="2285"/>
    <x v="2568"/>
    <x v="14"/>
    <x v="2"/>
    <x v="3"/>
    <x v="35"/>
    <x v="52"/>
    <x v="52"/>
    <x v="0"/>
    <x v="1"/>
    <x v="48"/>
    <x v="94"/>
    <x v="28"/>
    <x v="291"/>
    <x v="257"/>
    <x v="29"/>
    <x v="0"/>
    <x v="0"/>
    <x v="1"/>
    <x v="23"/>
    <x v="242"/>
    <x v="110"/>
    <x v="669"/>
    <x v="101"/>
    <x v="599"/>
    <x v="2474"/>
    <x v="471"/>
    <x v="107"/>
    <x v="1"/>
    <x v="554"/>
    <x v="4076"/>
    <x v="3971"/>
    <x v="380"/>
    <x v="1"/>
    <x v="380"/>
  </r>
  <r>
    <x v="3657"/>
    <x v="2569"/>
    <x v="14"/>
    <x v="2"/>
    <x v="3"/>
    <x v="65"/>
    <x v="52"/>
    <x v="53"/>
    <x v="19"/>
    <x v="3"/>
    <x v="54"/>
    <x v="76"/>
    <x v="34"/>
    <x v="2264"/>
    <x v="3840"/>
    <x v="23"/>
    <x v="0"/>
    <x v="0"/>
    <x v="1"/>
    <x v="23"/>
    <x v="2411"/>
    <x v="696"/>
    <x v="1195"/>
    <x v="103"/>
    <x v="2978"/>
    <x v="2444"/>
    <x v="941"/>
    <x v="108"/>
    <x v="0"/>
    <x v="2871"/>
    <x v="1776"/>
    <x v="1463"/>
    <x v="380"/>
    <x v="1"/>
    <x v="380"/>
  </r>
  <r>
    <x v="4169"/>
    <x v="2570"/>
    <x v="14"/>
    <x v="2"/>
    <x v="3"/>
    <x v="83"/>
    <x v="52"/>
    <x v="56"/>
    <x v="13"/>
    <x v="2"/>
    <x v="52"/>
    <x v="128"/>
    <x v="32"/>
    <x v="1001"/>
    <x v="1801"/>
    <x v="25"/>
    <x v="0"/>
    <x v="0"/>
    <x v="1"/>
    <x v="23"/>
    <x v="1083"/>
    <x v="120"/>
    <x v="683"/>
    <x v="35"/>
    <x v="1392"/>
    <x v="2562"/>
    <x v="577"/>
    <x v="125"/>
    <x v="20"/>
    <x v="1420"/>
    <x v="1553"/>
    <x v="1239"/>
    <x v="380"/>
    <x v="1"/>
    <x v="380"/>
  </r>
  <r>
    <x v="4418"/>
    <x v="2571"/>
    <x v="14"/>
    <x v="2"/>
    <x v="3"/>
    <x v="93"/>
    <x v="52"/>
    <x v="56"/>
    <x v="8"/>
    <x v="2"/>
    <x v="50"/>
    <x v="111"/>
    <x v="30"/>
    <x v="413"/>
    <x v="701"/>
    <x v="27"/>
    <x v="0"/>
    <x v="0"/>
    <x v="1"/>
    <x v="23"/>
    <x v="555"/>
    <x v="140"/>
    <x v="710"/>
    <x v="0"/>
    <x v="928"/>
    <x v="1399"/>
    <x v="338"/>
    <x v="192"/>
    <x v="14"/>
    <x v="886"/>
    <x v="3347"/>
    <x v="3080"/>
    <x v="380"/>
    <x v="1"/>
    <x v="380"/>
  </r>
  <r>
    <x v="4512"/>
    <x v="2572"/>
    <x v="14"/>
    <x v="2"/>
    <x v="3"/>
    <x v="99"/>
    <x v="52"/>
    <x v="62"/>
    <x v="0"/>
    <x v="2"/>
    <x v="49"/>
    <x v="123"/>
    <x v="29"/>
    <x v="774"/>
    <x v="1825"/>
    <x v="28"/>
    <x v="0"/>
    <x v="0"/>
    <x v="1"/>
    <x v="23"/>
    <x v="1001"/>
    <x v="26"/>
    <x v="399"/>
    <x v="2"/>
    <x v="1061"/>
    <x v="131"/>
    <x v="66"/>
    <x v="585"/>
    <x v="0"/>
    <x v="1083"/>
    <x v="1818"/>
    <x v="1506"/>
    <x v="380"/>
    <x v="1"/>
    <x v="380"/>
  </r>
  <r>
    <x v="183"/>
    <x v="2573"/>
    <x v="14"/>
    <x v="2"/>
    <x v="3"/>
    <x v="105"/>
    <x v="52"/>
    <x v="55"/>
    <x v="13"/>
    <x v="3"/>
    <x v="50"/>
    <x v="108"/>
    <x v="30"/>
    <x v="915"/>
    <x v="1926"/>
    <x v="27"/>
    <x v="0"/>
    <x v="0"/>
    <x v="1"/>
    <x v="23"/>
    <x v="1073"/>
    <x v="25"/>
    <x v="390"/>
    <x v="24"/>
    <x v="1132"/>
    <x v="2013"/>
    <x v="497"/>
    <x v="138"/>
    <x v="0"/>
    <x v="1248"/>
    <x v="682"/>
    <x v="356"/>
    <x v="380"/>
    <x v="1"/>
    <x v="380"/>
  </r>
  <r>
    <x v="210"/>
    <x v="2574"/>
    <x v="14"/>
    <x v="2"/>
    <x v="3"/>
    <x v="107"/>
    <x v="52"/>
    <x v="62"/>
    <x v="0"/>
    <x v="2"/>
    <x v="65"/>
    <x v="179"/>
    <x v="45"/>
    <x v="1049"/>
    <x v="2126"/>
    <x v="12"/>
    <x v="0"/>
    <x v="0"/>
    <x v="1"/>
    <x v="23"/>
    <x v="1581"/>
    <x v="207"/>
    <x v="788"/>
    <x v="0"/>
    <x v="1879"/>
    <x v="1167"/>
    <x v="5"/>
    <x v="1119"/>
    <x v="1"/>
    <x v="1851"/>
    <x v="1954"/>
    <x v="1643"/>
    <x v="380"/>
    <x v="1"/>
    <x v="380"/>
  </r>
  <r>
    <x v="335"/>
    <x v="2575"/>
    <x v="14"/>
    <x v="2"/>
    <x v="3"/>
    <x v="115"/>
    <x v="52"/>
    <x v="55"/>
    <x v="17"/>
    <x v="2"/>
    <x v="48"/>
    <x v="76"/>
    <x v="28"/>
    <x v="1668"/>
    <x v="2718"/>
    <x v="29"/>
    <x v="0"/>
    <x v="0"/>
    <x v="1"/>
    <x v="23"/>
    <x v="1418"/>
    <x v="264"/>
    <x v="971"/>
    <x v="48"/>
    <x v="1866"/>
    <x v="614"/>
    <x v="123"/>
    <x v="500"/>
    <x v="1"/>
    <x v="1572"/>
    <x v="4066"/>
    <x v="3957"/>
    <x v="380"/>
    <x v="1"/>
    <x v="380"/>
  </r>
  <r>
    <x v="163"/>
    <x v="2576"/>
    <x v="80"/>
    <x v="2"/>
    <x v="3"/>
    <x v="104"/>
    <x v="52"/>
    <x v="66"/>
    <x v="33"/>
    <x v="9"/>
    <x v="78"/>
    <x v="198"/>
    <x v="0"/>
    <x v="0"/>
    <x v="0"/>
    <x v="56"/>
    <x v="14"/>
    <x v="9"/>
    <x v="1"/>
    <x v="23"/>
    <x v="0"/>
    <x v="776"/>
    <x v="1584"/>
    <x v="0"/>
    <x v="3174"/>
    <x v="759"/>
    <x v="957"/>
    <x v="138"/>
    <x v="0"/>
    <x v="3110"/>
    <x v="3901"/>
    <x v="3700"/>
    <x v="380"/>
    <x v="1"/>
    <x v="380"/>
  </r>
  <r>
    <x v="137"/>
    <x v="2577"/>
    <x v="14"/>
    <x v="2"/>
    <x v="3"/>
    <x v="102"/>
    <x v="52"/>
    <x v="62"/>
    <x v="0"/>
    <x v="5"/>
    <x v="74"/>
    <x v="194"/>
    <x v="54"/>
    <x v="1989"/>
    <x v="3912"/>
    <x v="3"/>
    <x v="14"/>
    <x v="9"/>
    <x v="1"/>
    <x v="23"/>
    <x v="2636"/>
    <x v="92"/>
    <x v="759"/>
    <x v="49"/>
    <x v="3094"/>
    <x v="2325"/>
    <x v="376"/>
    <x v="399"/>
    <x v="20"/>
    <x v="3018"/>
    <x v="2417"/>
    <x v="2109"/>
    <x v="380"/>
    <x v="1"/>
    <x v="380"/>
  </r>
  <r>
    <x v="4265"/>
    <x v="2578"/>
    <x v="14"/>
    <x v="2"/>
    <x v="3"/>
    <x v="88"/>
    <x v="52"/>
    <x v="62"/>
    <x v="0"/>
    <x v="2"/>
    <x v="52"/>
    <x v="134"/>
    <x v="32"/>
    <x v="1575"/>
    <x v="3122"/>
    <x v="25"/>
    <x v="0"/>
    <x v="0"/>
    <x v="1"/>
    <x v="23"/>
    <x v="1746"/>
    <x v="68"/>
    <x v="583"/>
    <x v="3"/>
    <x v="1914"/>
    <x v="2839"/>
    <x v="1"/>
    <x v="1847"/>
    <x v="6"/>
    <x v="1898"/>
    <x v="1678"/>
    <x v="1365"/>
    <x v="380"/>
    <x v="1"/>
    <x v="380"/>
  </r>
  <r>
    <x v="3934"/>
    <x v="2579"/>
    <x v="14"/>
    <x v="2"/>
    <x v="3"/>
    <x v="74"/>
    <x v="52"/>
    <x v="56"/>
    <x v="13"/>
    <x v="2"/>
    <x v="52"/>
    <x v="134"/>
    <x v="32"/>
    <x v="1180"/>
    <x v="2299"/>
    <x v="25"/>
    <x v="0"/>
    <x v="0"/>
    <x v="1"/>
    <x v="23"/>
    <x v="1315"/>
    <x v="52"/>
    <x v="615"/>
    <x v="2"/>
    <x v="1514"/>
    <x v="2869"/>
    <x v="1"/>
    <x v="1754"/>
    <x v="1"/>
    <x v="1568"/>
    <x v="1180"/>
    <x v="863"/>
    <x v="380"/>
    <x v="1"/>
    <x v="380"/>
  </r>
  <r>
    <x v="3735"/>
    <x v="2580"/>
    <x v="14"/>
    <x v="2"/>
    <x v="3"/>
    <x v="68"/>
    <x v="52"/>
    <x v="53"/>
    <x v="16"/>
    <x v="2"/>
    <x v="55"/>
    <x v="136"/>
    <x v="35"/>
    <x v="642"/>
    <x v="831"/>
    <x v="22"/>
    <x v="0"/>
    <x v="0"/>
    <x v="1"/>
    <x v="23"/>
    <x v="741"/>
    <x v="34"/>
    <x v="438"/>
    <x v="28"/>
    <x v="893"/>
    <x v="2693"/>
    <x v="761"/>
    <x v="71"/>
    <x v="0"/>
    <x v="930"/>
    <x v="1702"/>
    <x v="1389"/>
    <x v="380"/>
    <x v="1"/>
    <x v="380"/>
  </r>
  <r>
    <x v="3249"/>
    <x v="2581"/>
    <x v="14"/>
    <x v="2"/>
    <x v="3"/>
    <x v="54"/>
    <x v="52"/>
    <x v="62"/>
    <x v="0"/>
    <x v="2"/>
    <x v="52"/>
    <x v="131"/>
    <x v="32"/>
    <x v="814"/>
    <x v="1608"/>
    <x v="25"/>
    <x v="0"/>
    <x v="0"/>
    <x v="1"/>
    <x v="23"/>
    <x v="995"/>
    <x v="33"/>
    <x v="435"/>
    <x v="0"/>
    <x v="1084"/>
    <x v="2153"/>
    <x v="517"/>
    <x v="130"/>
    <x v="0"/>
    <x v="1105"/>
    <x v="1837"/>
    <x v="1525"/>
    <x v="380"/>
    <x v="1"/>
    <x v="380"/>
  </r>
  <r>
    <x v="2906"/>
    <x v="2582"/>
    <x v="14"/>
    <x v="2"/>
    <x v="3"/>
    <x v="46"/>
    <x v="52"/>
    <x v="55"/>
    <x v="17"/>
    <x v="2"/>
    <x v="52"/>
    <x v="136"/>
    <x v="32"/>
    <x v="1702"/>
    <x v="2876"/>
    <x v="25"/>
    <x v="0"/>
    <x v="0"/>
    <x v="1"/>
    <x v="23"/>
    <x v="1614"/>
    <x v="46"/>
    <x v="487"/>
    <x v="3"/>
    <x v="1716"/>
    <x v="2825"/>
    <x v="773"/>
    <x v="98"/>
    <x v="13"/>
    <x v="1865"/>
    <x v="550"/>
    <x v="225"/>
    <x v="380"/>
    <x v="1"/>
    <x v="380"/>
  </r>
  <r>
    <x v="2695"/>
    <x v="2583"/>
    <x v="14"/>
    <x v="2"/>
    <x v="3"/>
    <x v="42"/>
    <x v="52"/>
    <x v="62"/>
    <x v="0"/>
    <x v="2"/>
    <x v="52"/>
    <x v="127"/>
    <x v="32"/>
    <x v="764"/>
    <x v="1865"/>
    <x v="25"/>
    <x v="0"/>
    <x v="0"/>
    <x v="1"/>
    <x v="23"/>
    <x v="1115"/>
    <x v="36"/>
    <x v="446"/>
    <x v="3"/>
    <x v="1194"/>
    <x v="1905"/>
    <x v="485"/>
    <x v="143"/>
    <x v="0"/>
    <x v="1218"/>
    <x v="1770"/>
    <x v="1457"/>
    <x v="380"/>
    <x v="1"/>
    <x v="380"/>
  </r>
  <r>
    <x v="2449"/>
    <x v="2584"/>
    <x v="24"/>
    <x v="2"/>
    <x v="0"/>
    <x v="38"/>
    <x v="52"/>
    <x v="66"/>
    <x v="33"/>
    <x v="9"/>
    <x v="78"/>
    <x v="198"/>
    <x v="0"/>
    <x v="0"/>
    <x v="0"/>
    <x v="56"/>
    <x v="14"/>
    <x v="9"/>
    <x v="1"/>
    <x v="23"/>
    <x v="0"/>
    <x v="7"/>
    <x v="9"/>
    <x v="0"/>
    <x v="9"/>
    <x v="2947"/>
    <x v="738"/>
    <x v="0"/>
    <x v="21"/>
    <x v="6"/>
    <x v="4143"/>
    <x v="4070"/>
    <x v="380"/>
    <x v="1"/>
    <x v="380"/>
  </r>
  <r>
    <x v="2343"/>
    <x v="2585"/>
    <x v="14"/>
    <x v="2"/>
    <x v="3"/>
    <x v="36"/>
    <x v="52"/>
    <x v="62"/>
    <x v="0"/>
    <x v="2"/>
    <x v="52"/>
    <x v="132"/>
    <x v="32"/>
    <x v="455"/>
    <x v="1300"/>
    <x v="25"/>
    <x v="0"/>
    <x v="0"/>
    <x v="1"/>
    <x v="23"/>
    <x v="873"/>
    <x v="32"/>
    <x v="431"/>
    <x v="6"/>
    <x v="973"/>
    <x v="2947"/>
    <x v="738"/>
    <x v="78"/>
    <x v="21"/>
    <x v="1003"/>
    <x v="1811"/>
    <x v="1499"/>
    <x v="380"/>
    <x v="1"/>
    <x v="380"/>
  </r>
  <r>
    <x v="1845"/>
    <x v="2586"/>
    <x v="14"/>
    <x v="2"/>
    <x v="3"/>
    <x v="28"/>
    <x v="52"/>
    <x v="56"/>
    <x v="8"/>
    <x v="2"/>
    <x v="52"/>
    <x v="128"/>
    <x v="32"/>
    <x v="1063"/>
    <x v="1831"/>
    <x v="25"/>
    <x v="0"/>
    <x v="0"/>
    <x v="1"/>
    <x v="23"/>
    <x v="1098"/>
    <x v="32"/>
    <x v="431"/>
    <x v="4"/>
    <x v="1172"/>
    <x v="3025"/>
    <x v="1"/>
    <x v="1688"/>
    <x v="1"/>
    <x v="1232"/>
    <x v="1177"/>
    <x v="860"/>
    <x v="380"/>
    <x v="1"/>
    <x v="380"/>
  </r>
  <r>
    <x v="1415"/>
    <x v="2587"/>
    <x v="14"/>
    <x v="2"/>
    <x v="3"/>
    <x v="22"/>
    <x v="52"/>
    <x v="62"/>
    <x v="0"/>
    <x v="2"/>
    <x v="49"/>
    <x v="126"/>
    <x v="29"/>
    <x v="610"/>
    <x v="1293"/>
    <x v="28"/>
    <x v="0"/>
    <x v="0"/>
    <x v="1"/>
    <x v="23"/>
    <x v="785"/>
    <x v="30"/>
    <x v="423"/>
    <x v="2"/>
    <x v="894"/>
    <x v="3064"/>
    <x v="5"/>
    <x v="871"/>
    <x v="6"/>
    <x v="1002"/>
    <x v="715"/>
    <x v="389"/>
    <x v="380"/>
    <x v="1"/>
    <x v="380"/>
  </r>
  <r>
    <x v="889"/>
    <x v="2588"/>
    <x v="14"/>
    <x v="2"/>
    <x v="3"/>
    <x v="161"/>
    <x v="116"/>
    <x v="53"/>
    <x v="19"/>
    <x v="3"/>
    <x v="65"/>
    <x v="179"/>
    <x v="45"/>
    <x v="2123"/>
    <x v="3701"/>
    <x v="12"/>
    <x v="0"/>
    <x v="0"/>
    <x v="1"/>
    <x v="23"/>
    <x v="2447"/>
    <x v="151"/>
    <x v="723"/>
    <x v="52"/>
    <x v="2786"/>
    <x v="2656"/>
    <x v="885"/>
    <x v="116"/>
    <x v="0"/>
    <x v="2615"/>
    <x v="3233"/>
    <x v="2952"/>
    <x v="380"/>
    <x v="1"/>
    <x v="380"/>
  </r>
  <r>
    <x v="1023"/>
    <x v="2589"/>
    <x v="86"/>
    <x v="2"/>
    <x v="0"/>
    <x v="177"/>
    <x v="116"/>
    <x v="66"/>
    <x v="33"/>
    <x v="9"/>
    <x v="78"/>
    <x v="198"/>
    <x v="0"/>
    <x v="0"/>
    <x v="0"/>
    <x v="56"/>
    <x v="14"/>
    <x v="9"/>
    <x v="1"/>
    <x v="23"/>
    <x v="0"/>
    <x v="46"/>
    <x v="48"/>
    <x v="0"/>
    <x v="48"/>
    <x v="198"/>
    <x v="0"/>
    <x v="0"/>
    <x v="5"/>
    <x v="42"/>
    <x v="3873"/>
    <x v="3670"/>
    <x v="380"/>
    <x v="1"/>
    <x v="380"/>
  </r>
  <r>
    <x v="1118"/>
    <x v="2590"/>
    <x v="14"/>
    <x v="2"/>
    <x v="3"/>
    <x v="187"/>
    <x v="116"/>
    <x v="53"/>
    <x v="17"/>
    <x v="2"/>
    <x v="52"/>
    <x v="135"/>
    <x v="32"/>
    <x v="935"/>
    <x v="1375"/>
    <x v="25"/>
    <x v="0"/>
    <x v="0"/>
    <x v="1"/>
    <x v="23"/>
    <x v="902"/>
    <x v="45"/>
    <x v="483"/>
    <x v="3"/>
    <x v="1045"/>
    <x v="2547"/>
    <x v="5"/>
    <x v="910"/>
    <x v="1"/>
    <x v="1010"/>
    <x v="3039"/>
    <x v="2750"/>
    <x v="380"/>
    <x v="1"/>
    <x v="380"/>
  </r>
  <r>
    <x v="1197"/>
    <x v="2591"/>
    <x v="14"/>
    <x v="2"/>
    <x v="3"/>
    <x v="197"/>
    <x v="116"/>
    <x v="56"/>
    <x v="13"/>
    <x v="3"/>
    <x v="62"/>
    <x v="172"/>
    <x v="42"/>
    <x v="2108"/>
    <x v="3685"/>
    <x v="15"/>
    <x v="0"/>
    <x v="0"/>
    <x v="1"/>
    <x v="23"/>
    <x v="2394"/>
    <x v="341"/>
    <x v="893"/>
    <x v="308"/>
    <x v="2869"/>
    <x v="1594"/>
    <x v="673"/>
    <x v="192"/>
    <x v="0"/>
    <x v="2785"/>
    <x v="962"/>
    <x v="641"/>
    <x v="380"/>
    <x v="1"/>
    <x v="380"/>
  </r>
  <r>
    <x v="1321"/>
    <x v="2592"/>
    <x v="14"/>
    <x v="2"/>
    <x v="3"/>
    <x v="209"/>
    <x v="116"/>
    <x v="55"/>
    <x v="18"/>
    <x v="2"/>
    <x v="48"/>
    <x v="43"/>
    <x v="28"/>
    <x v="1352"/>
    <x v="2442"/>
    <x v="29"/>
    <x v="0"/>
    <x v="0"/>
    <x v="1"/>
    <x v="23"/>
    <x v="1253"/>
    <x v="130"/>
    <x v="696"/>
    <x v="230"/>
    <x v="1672"/>
    <x v="2573"/>
    <x v="704"/>
    <x v="109"/>
    <x v="0"/>
    <x v="1737"/>
    <x v="925"/>
    <x v="603"/>
    <x v="380"/>
    <x v="1"/>
    <x v="380"/>
  </r>
  <r>
    <x v="1441"/>
    <x v="2593"/>
    <x v="14"/>
    <x v="2"/>
    <x v="3"/>
    <x v="221"/>
    <x v="116"/>
    <x v="63"/>
    <x v="0"/>
    <x v="2"/>
    <x v="61"/>
    <x v="147"/>
    <x v="41"/>
    <x v="506"/>
    <x v="1326"/>
    <x v="16"/>
    <x v="0"/>
    <x v="0"/>
    <x v="1"/>
    <x v="23"/>
    <x v="1136"/>
    <x v="131"/>
    <x v="697"/>
    <x v="70"/>
    <x v="1473"/>
    <x v="2889"/>
    <x v="875"/>
    <x v="70"/>
    <x v="0"/>
    <x v="1354"/>
    <x v="3666"/>
    <x v="3431"/>
    <x v="380"/>
    <x v="1"/>
    <x v="380"/>
  </r>
  <r>
    <x v="1463"/>
    <x v="2594"/>
    <x v="14"/>
    <x v="2"/>
    <x v="3"/>
    <x v="225"/>
    <x v="116"/>
    <x v="63"/>
    <x v="0"/>
    <x v="2"/>
    <x v="56"/>
    <x v="148"/>
    <x v="36"/>
    <x v="374"/>
    <x v="802"/>
    <x v="21"/>
    <x v="0"/>
    <x v="0"/>
    <x v="1"/>
    <x v="23"/>
    <x v="750"/>
    <x v="67"/>
    <x v="579"/>
    <x v="2"/>
    <x v="992"/>
    <x v="302"/>
    <x v="210"/>
    <x v="297"/>
    <x v="0"/>
    <x v="999"/>
    <x v="2331"/>
    <x v="2023"/>
    <x v="380"/>
    <x v="1"/>
    <x v="380"/>
  </r>
  <r>
    <x v="1536"/>
    <x v="2595"/>
    <x v="14"/>
    <x v="2"/>
    <x v="3"/>
    <x v="235"/>
    <x v="116"/>
    <x v="56"/>
    <x v="13"/>
    <x v="2"/>
    <x v="55"/>
    <x v="146"/>
    <x v="35"/>
    <x v="1030"/>
    <x v="1920"/>
    <x v="22"/>
    <x v="0"/>
    <x v="0"/>
    <x v="1"/>
    <x v="23"/>
    <x v="1226"/>
    <x v="56"/>
    <x v="537"/>
    <x v="1"/>
    <x v="1367"/>
    <x v="2964"/>
    <x v="731"/>
    <x v="93"/>
    <x v="8"/>
    <x v="1402"/>
    <x v="1519"/>
    <x v="1205"/>
    <x v="380"/>
    <x v="1"/>
    <x v="380"/>
  </r>
  <r>
    <x v="1599"/>
    <x v="2596"/>
    <x v="14"/>
    <x v="2"/>
    <x v="3"/>
    <x v="241"/>
    <x v="116"/>
    <x v="56"/>
    <x v="8"/>
    <x v="2"/>
    <x v="54"/>
    <x v="129"/>
    <x v="34"/>
    <x v="673"/>
    <x v="982"/>
    <x v="23"/>
    <x v="0"/>
    <x v="0"/>
    <x v="1"/>
    <x v="23"/>
    <x v="791"/>
    <x v="28"/>
    <x v="413"/>
    <x v="0"/>
    <x v="888"/>
    <x v="979"/>
    <x v="380"/>
    <x v="167"/>
    <x v="0"/>
    <x v="951"/>
    <x v="1266"/>
    <x v="950"/>
    <x v="380"/>
    <x v="1"/>
    <x v="380"/>
  </r>
  <r>
    <x v="1621"/>
    <x v="2597"/>
    <x v="14"/>
    <x v="2"/>
    <x v="3"/>
    <x v="245"/>
    <x v="116"/>
    <x v="62"/>
    <x v="0"/>
    <x v="2"/>
    <x v="52"/>
    <x v="128"/>
    <x v="32"/>
    <x v="455"/>
    <x v="690"/>
    <x v="25"/>
    <x v="0"/>
    <x v="0"/>
    <x v="1"/>
    <x v="23"/>
    <x v="594"/>
    <x v="67"/>
    <x v="579"/>
    <x v="3"/>
    <x v="861"/>
    <x v="1695"/>
    <x v="325"/>
    <x v="193"/>
    <x v="13"/>
    <x v="995"/>
    <x v="617"/>
    <x v="290"/>
    <x v="380"/>
    <x v="1"/>
    <x v="380"/>
  </r>
  <r>
    <x v="1696"/>
    <x v="2598"/>
    <x v="14"/>
    <x v="2"/>
    <x v="3"/>
    <x v="255"/>
    <x v="116"/>
    <x v="55"/>
    <x v="17"/>
    <x v="2"/>
    <x v="44"/>
    <x v="104"/>
    <x v="24"/>
    <x v="1359"/>
    <x v="2256"/>
    <x v="33"/>
    <x v="0"/>
    <x v="0"/>
    <x v="1"/>
    <x v="23"/>
    <x v="996"/>
    <x v="130"/>
    <x v="696"/>
    <x v="0"/>
    <x v="1305"/>
    <x v="2979"/>
    <x v="5"/>
    <x v="988"/>
    <x v="1"/>
    <x v="1370"/>
    <x v="1048"/>
    <x v="729"/>
    <x v="380"/>
    <x v="1"/>
    <x v="380"/>
  </r>
  <r>
    <x v="1708"/>
    <x v="2599"/>
    <x v="80"/>
    <x v="2"/>
    <x v="0"/>
    <x v="257"/>
    <x v="116"/>
    <x v="66"/>
    <x v="33"/>
    <x v="9"/>
    <x v="78"/>
    <x v="198"/>
    <x v="0"/>
    <x v="0"/>
    <x v="0"/>
    <x v="56"/>
    <x v="14"/>
    <x v="9"/>
    <x v="1"/>
    <x v="23"/>
    <x v="0"/>
    <x v="16"/>
    <x v="19"/>
    <x v="0"/>
    <x v="19"/>
    <x v="936"/>
    <x v="1"/>
    <x v="756"/>
    <x v="11"/>
    <x v="15"/>
    <x v="3243"/>
    <x v="2963"/>
    <x v="380"/>
    <x v="1"/>
    <x v="380"/>
  </r>
  <r>
    <x v="1897"/>
    <x v="2600"/>
    <x v="14"/>
    <x v="2"/>
    <x v="3"/>
    <x v="289"/>
    <x v="116"/>
    <x v="62"/>
    <x v="0"/>
    <x v="2"/>
    <x v="48"/>
    <x v="109"/>
    <x v="28"/>
    <x v="305"/>
    <x v="605"/>
    <x v="29"/>
    <x v="0"/>
    <x v="0"/>
    <x v="1"/>
    <x v="23"/>
    <x v="474"/>
    <x v="229"/>
    <x v="808"/>
    <x v="4"/>
    <x v="913"/>
    <x v="1245"/>
    <x v="303"/>
    <x v="209"/>
    <x v="1"/>
    <x v="919"/>
    <x v="2409"/>
    <x v="2101"/>
    <x v="380"/>
    <x v="1"/>
    <x v="380"/>
  </r>
  <r>
    <x v="1926"/>
    <x v="2601"/>
    <x v="14"/>
    <x v="2"/>
    <x v="3"/>
    <x v="290"/>
    <x v="116"/>
    <x v="62"/>
    <x v="0"/>
    <x v="2"/>
    <x v="52"/>
    <x v="125"/>
    <x v="32"/>
    <x v="1154"/>
    <x v="2474"/>
    <x v="25"/>
    <x v="0"/>
    <x v="0"/>
    <x v="1"/>
    <x v="23"/>
    <x v="1394"/>
    <x v="70"/>
    <x v="590"/>
    <x v="0"/>
    <x v="1564"/>
    <x v="268"/>
    <x v="147"/>
    <x v="445"/>
    <x v="0"/>
    <x v="1457"/>
    <x v="3556"/>
    <x v="3312"/>
    <x v="380"/>
    <x v="1"/>
    <x v="380"/>
  </r>
  <r>
    <x v="1470"/>
    <x v="2602"/>
    <x v="14"/>
    <x v="2"/>
    <x v="3"/>
    <x v="226"/>
    <x v="116"/>
    <x v="62"/>
    <x v="0"/>
    <x v="2"/>
    <x v="49"/>
    <x v="122"/>
    <x v="29"/>
    <x v="1196"/>
    <x v="2774"/>
    <x v="28"/>
    <x v="0"/>
    <x v="0"/>
    <x v="1"/>
    <x v="23"/>
    <x v="1481"/>
    <x v="85"/>
    <x v="626"/>
    <x v="0"/>
    <x v="1668"/>
    <x v="527"/>
    <x v="186"/>
    <x v="396"/>
    <x v="12"/>
    <x v="1676"/>
    <x v="1720"/>
    <x v="1407"/>
    <x v="380"/>
    <x v="1"/>
    <x v="380"/>
  </r>
  <r>
    <x v="1404"/>
    <x v="2603"/>
    <x v="14"/>
    <x v="2"/>
    <x v="3"/>
    <x v="218"/>
    <x v="116"/>
    <x v="55"/>
    <x v="17"/>
    <x v="2"/>
    <x v="56"/>
    <x v="152"/>
    <x v="36"/>
    <x v="1474"/>
    <x v="2682"/>
    <x v="21"/>
    <x v="0"/>
    <x v="0"/>
    <x v="1"/>
    <x v="23"/>
    <x v="1607"/>
    <x v="93"/>
    <x v="639"/>
    <x v="19"/>
    <x v="1821"/>
    <x v="1827"/>
    <x v="5"/>
    <x v="1109"/>
    <x v="1"/>
    <x v="1879"/>
    <x v="860"/>
    <x v="537"/>
    <x v="380"/>
    <x v="1"/>
    <x v="380"/>
  </r>
  <r>
    <x v="1316"/>
    <x v="2604"/>
    <x v="14"/>
    <x v="2"/>
    <x v="3"/>
    <x v="208"/>
    <x v="116"/>
    <x v="56"/>
    <x v="13"/>
    <x v="2"/>
    <x v="55"/>
    <x v="139"/>
    <x v="35"/>
    <x v="1860"/>
    <x v="3257"/>
    <x v="22"/>
    <x v="0"/>
    <x v="0"/>
    <x v="1"/>
    <x v="23"/>
    <x v="1904"/>
    <x v="94"/>
    <x v="641"/>
    <x v="31"/>
    <x v="2122"/>
    <x v="300"/>
    <x v="0"/>
    <x v="0"/>
    <x v="1"/>
    <x v="2134"/>
    <x v="1040"/>
    <x v="719"/>
    <x v="380"/>
    <x v="1"/>
    <x v="380"/>
  </r>
  <r>
    <x v="1308"/>
    <x v="2605"/>
    <x v="14"/>
    <x v="2"/>
    <x v="3"/>
    <x v="206"/>
    <x v="116"/>
    <x v="56"/>
    <x v="13"/>
    <x v="3"/>
    <x v="50"/>
    <x v="114"/>
    <x v="30"/>
    <x v="1529"/>
    <x v="3028"/>
    <x v="27"/>
    <x v="0"/>
    <x v="0"/>
    <x v="1"/>
    <x v="23"/>
    <x v="1634"/>
    <x v="547"/>
    <x v="834"/>
    <x v="233"/>
    <x v="2094"/>
    <x v="425"/>
    <x v="215"/>
    <x v="388"/>
    <x v="0"/>
    <x v="2092"/>
    <x v="1176"/>
    <x v="858"/>
    <x v="380"/>
    <x v="1"/>
    <x v="380"/>
  </r>
  <r>
    <x v="1193"/>
    <x v="2606"/>
    <x v="18"/>
    <x v="2"/>
    <x v="3"/>
    <x v="196"/>
    <x v="116"/>
    <x v="66"/>
    <x v="33"/>
    <x v="9"/>
    <x v="78"/>
    <x v="198"/>
    <x v="0"/>
    <x v="0"/>
    <x v="0"/>
    <x v="56"/>
    <x v="14"/>
    <x v="9"/>
    <x v="1"/>
    <x v="23"/>
    <x v="0"/>
    <x v="92"/>
    <x v="637"/>
    <x v="98"/>
    <x v="307"/>
    <x v="1665"/>
    <x v="179"/>
    <x v="141"/>
    <x v="18"/>
    <x v="299"/>
    <x v="3441"/>
    <x v="3189"/>
    <x v="380"/>
    <x v="1"/>
    <x v="380"/>
  </r>
  <r>
    <x v="1030"/>
    <x v="2607"/>
    <x v="14"/>
    <x v="2"/>
    <x v="3"/>
    <x v="178"/>
    <x v="116"/>
    <x v="52"/>
    <x v="4"/>
    <x v="2"/>
    <x v="50"/>
    <x v="92"/>
    <x v="30"/>
    <x v="1395"/>
    <x v="1760"/>
    <x v="27"/>
    <x v="0"/>
    <x v="0"/>
    <x v="1"/>
    <x v="23"/>
    <x v="1003"/>
    <x v="210"/>
    <x v="790"/>
    <x v="345"/>
    <x v="1824"/>
    <x v="2559"/>
    <x v="5"/>
    <x v="1110"/>
    <x v="1"/>
    <x v="1537"/>
    <x v="4061"/>
    <x v="3952"/>
    <x v="380"/>
    <x v="1"/>
    <x v="380"/>
  </r>
  <r>
    <x v="996"/>
    <x v="2608"/>
    <x v="14"/>
    <x v="2"/>
    <x v="3"/>
    <x v="172"/>
    <x v="116"/>
    <x v="63"/>
    <x v="0"/>
    <x v="3"/>
    <x v="71"/>
    <x v="191"/>
    <x v="51"/>
    <x v="774"/>
    <x v="2249"/>
    <x v="6"/>
    <x v="0"/>
    <x v="0"/>
    <x v="1"/>
    <x v="23"/>
    <x v="1780"/>
    <x v="84"/>
    <x v="625"/>
    <x v="0"/>
    <x v="1981"/>
    <x v="2031"/>
    <x v="1"/>
    <x v="1859"/>
    <x v="1"/>
    <x v="1968"/>
    <x v="1604"/>
    <x v="1291"/>
    <x v="380"/>
    <x v="1"/>
    <x v="380"/>
  </r>
  <r>
    <x v="981"/>
    <x v="2609"/>
    <x v="14"/>
    <x v="2"/>
    <x v="3"/>
    <x v="170"/>
    <x v="116"/>
    <x v="56"/>
    <x v="8"/>
    <x v="2"/>
    <x v="49"/>
    <x v="120"/>
    <x v="29"/>
    <x v="652"/>
    <x v="935"/>
    <x v="28"/>
    <x v="0"/>
    <x v="0"/>
    <x v="1"/>
    <x v="23"/>
    <x v="640"/>
    <x v="16"/>
    <x v="310"/>
    <x v="4"/>
    <x v="704"/>
    <x v="2367"/>
    <x v="1"/>
    <x v="1594"/>
    <x v="1"/>
    <x v="765"/>
    <x v="1207"/>
    <x v="890"/>
    <x v="380"/>
    <x v="1"/>
    <x v="380"/>
  </r>
  <r>
    <x v="907"/>
    <x v="2610"/>
    <x v="14"/>
    <x v="2"/>
    <x v="3"/>
    <x v="164"/>
    <x v="116"/>
    <x v="56"/>
    <x v="13"/>
    <x v="2"/>
    <x v="48"/>
    <x v="90"/>
    <x v="28"/>
    <x v="1308"/>
    <x v="2337"/>
    <x v="29"/>
    <x v="0"/>
    <x v="0"/>
    <x v="1"/>
    <x v="23"/>
    <x v="1207"/>
    <x v="51"/>
    <x v="514"/>
    <x v="3"/>
    <x v="1331"/>
    <x v="2971"/>
    <x v="803"/>
    <x v="80"/>
    <x v="0"/>
    <x v="1384"/>
    <x v="1195"/>
    <x v="878"/>
    <x v="380"/>
    <x v="1"/>
    <x v="380"/>
  </r>
  <r>
    <x v="843"/>
    <x v="2611"/>
    <x v="14"/>
    <x v="2"/>
    <x v="3"/>
    <x v="158"/>
    <x v="116"/>
    <x v="55"/>
    <x v="13"/>
    <x v="2"/>
    <x v="48"/>
    <x v="95"/>
    <x v="28"/>
    <x v="368"/>
    <x v="571"/>
    <x v="29"/>
    <x v="0"/>
    <x v="0"/>
    <x v="1"/>
    <x v="23"/>
    <x v="458"/>
    <x v="45"/>
    <x v="483"/>
    <x v="7"/>
    <x v="689"/>
    <x v="2595"/>
    <x v="517"/>
    <x v="106"/>
    <x v="0"/>
    <x v="751"/>
    <x v="1137"/>
    <x v="818"/>
    <x v="380"/>
    <x v="1"/>
    <x v="380"/>
  </r>
  <r>
    <x v="584"/>
    <x v="2612"/>
    <x v="14"/>
    <x v="2"/>
    <x v="3"/>
    <x v="136"/>
    <x v="116"/>
    <x v="55"/>
    <x v="13"/>
    <x v="3"/>
    <x v="50"/>
    <x v="37"/>
    <x v="30"/>
    <x v="989"/>
    <x v="2207"/>
    <x v="27"/>
    <x v="0"/>
    <x v="0"/>
    <x v="1"/>
    <x v="23"/>
    <x v="1211"/>
    <x v="27"/>
    <x v="407"/>
    <x v="3"/>
    <x v="1250"/>
    <x v="2918"/>
    <x v="919"/>
    <x v="56"/>
    <x v="21"/>
    <x v="1338"/>
    <x v="844"/>
    <x v="520"/>
    <x v="380"/>
    <x v="1"/>
    <x v="380"/>
  </r>
  <r>
    <x v="3762"/>
    <x v="2613"/>
    <x v="14"/>
    <x v="2"/>
    <x v="3"/>
    <x v="69"/>
    <x v="211"/>
    <x v="53"/>
    <x v="17"/>
    <x v="3"/>
    <x v="67"/>
    <x v="183"/>
    <x v="47"/>
    <x v="737"/>
    <x v="1627"/>
    <x v="10"/>
    <x v="0"/>
    <x v="0"/>
    <x v="1"/>
    <x v="23"/>
    <x v="1421"/>
    <x v="21"/>
    <x v="358"/>
    <x v="4"/>
    <x v="1410"/>
    <x v="1968"/>
    <x v="566"/>
    <x v="129"/>
    <x v="0"/>
    <x v="1342"/>
    <x v="3229"/>
    <x v="2948"/>
    <x v="380"/>
    <x v="1"/>
    <x v="380"/>
  </r>
  <r>
    <x v="3968"/>
    <x v="2614"/>
    <x v="14"/>
    <x v="2"/>
    <x v="3"/>
    <x v="75"/>
    <x v="211"/>
    <x v="56"/>
    <x v="8"/>
    <x v="2"/>
    <x v="49"/>
    <x v="125"/>
    <x v="29"/>
    <x v="484"/>
    <x v="717"/>
    <x v="28"/>
    <x v="0"/>
    <x v="0"/>
    <x v="1"/>
    <x v="23"/>
    <x v="542"/>
    <x v="29"/>
    <x v="418"/>
    <x v="29"/>
    <x v="730"/>
    <x v="1619"/>
    <x v="315"/>
    <x v="186"/>
    <x v="0"/>
    <x v="784"/>
    <x v="1363"/>
    <x v="1047"/>
    <x v="380"/>
    <x v="1"/>
    <x v="380"/>
  </r>
  <r>
    <x v="4060"/>
    <x v="2615"/>
    <x v="14"/>
    <x v="2"/>
    <x v="3"/>
    <x v="79"/>
    <x v="211"/>
    <x v="56"/>
    <x v="8"/>
    <x v="2"/>
    <x v="52"/>
    <x v="129"/>
    <x v="32"/>
    <x v="692"/>
    <x v="1060"/>
    <x v="25"/>
    <x v="0"/>
    <x v="0"/>
    <x v="1"/>
    <x v="23"/>
    <x v="771"/>
    <x v="28"/>
    <x v="413"/>
    <x v="0"/>
    <x v="873"/>
    <x v="2415"/>
    <x v="1"/>
    <x v="1629"/>
    <x v="1"/>
    <x v="937"/>
    <x v="1262"/>
    <x v="946"/>
    <x v="380"/>
    <x v="1"/>
    <x v="380"/>
  </r>
  <r>
    <x v="4175"/>
    <x v="2616"/>
    <x v="14"/>
    <x v="2"/>
    <x v="3"/>
    <x v="83"/>
    <x v="211"/>
    <x v="62"/>
    <x v="0"/>
    <x v="2"/>
    <x v="50"/>
    <x v="133"/>
    <x v="30"/>
    <x v="375"/>
    <x v="947"/>
    <x v="27"/>
    <x v="0"/>
    <x v="0"/>
    <x v="1"/>
    <x v="23"/>
    <x v="666"/>
    <x v="28"/>
    <x v="413"/>
    <x v="2"/>
    <x v="803"/>
    <x v="2558"/>
    <x v="545"/>
    <x v="105"/>
    <x v="0"/>
    <x v="832"/>
    <x v="1867"/>
    <x v="1555"/>
    <x v="380"/>
    <x v="1"/>
    <x v="380"/>
  </r>
  <r>
    <x v="210"/>
    <x v="2617"/>
    <x v="66"/>
    <x v="2"/>
    <x v="0"/>
    <x v="107"/>
    <x v="52"/>
    <x v="66"/>
    <x v="33"/>
    <x v="9"/>
    <x v="78"/>
    <x v="198"/>
    <x v="0"/>
    <x v="0"/>
    <x v="0"/>
    <x v="56"/>
    <x v="14"/>
    <x v="9"/>
    <x v="1"/>
    <x v="23"/>
    <x v="0"/>
    <x v="492"/>
    <x v="26"/>
    <x v="0"/>
    <x v="26"/>
    <x v="1167"/>
    <x v="5"/>
    <x v="616"/>
    <x v="1"/>
    <x v="17"/>
    <x v="4298"/>
    <x v="4290"/>
    <x v="380"/>
    <x v="1"/>
    <x v="380"/>
  </r>
  <r>
    <x v="275"/>
    <x v="2618"/>
    <x v="14"/>
    <x v="2"/>
    <x v="3"/>
    <x v="110"/>
    <x v="52"/>
    <x v="53"/>
    <x v="17"/>
    <x v="3"/>
    <x v="69"/>
    <x v="188"/>
    <x v="49"/>
    <x v="1288"/>
    <x v="2569"/>
    <x v="8"/>
    <x v="0"/>
    <x v="0"/>
    <x v="1"/>
    <x v="23"/>
    <x v="1878"/>
    <x v="392"/>
    <x v="1040"/>
    <x v="4"/>
    <x v="2336"/>
    <x v="1797"/>
    <x v="1"/>
    <x v="1924"/>
    <x v="1"/>
    <x v="2197"/>
    <x v="3307"/>
    <x v="3034"/>
    <x v="380"/>
    <x v="1"/>
    <x v="380"/>
  </r>
  <r>
    <x v="991"/>
    <x v="2619"/>
    <x v="14"/>
    <x v="1"/>
    <x v="2"/>
    <x v="171"/>
    <x v="111"/>
    <x v="54"/>
    <x v="17"/>
    <x v="4"/>
    <x v="58"/>
    <x v="146"/>
    <x v="38"/>
    <x v="2167"/>
    <x v="3901"/>
    <x v="19"/>
    <x v="0"/>
    <x v="0"/>
    <x v="1"/>
    <x v="23"/>
    <x v="2532"/>
    <x v="686"/>
    <x v="1012"/>
    <x v="40"/>
    <x v="2971"/>
    <x v="2131"/>
    <x v="925"/>
    <x v="117"/>
    <x v="0"/>
    <x v="2891"/>
    <x v="1019"/>
    <x v="698"/>
    <x v="380"/>
    <x v="1"/>
    <x v="380"/>
  </r>
  <r>
    <x v="1462"/>
    <x v="2620"/>
    <x v="22"/>
    <x v="2"/>
    <x v="3"/>
    <x v="225"/>
    <x v="111"/>
    <x v="66"/>
    <x v="33"/>
    <x v="9"/>
    <x v="78"/>
    <x v="198"/>
    <x v="0"/>
    <x v="0"/>
    <x v="0"/>
    <x v="56"/>
    <x v="14"/>
    <x v="9"/>
    <x v="1"/>
    <x v="23"/>
    <x v="0"/>
    <x v="200"/>
    <x v="782"/>
    <x v="0"/>
    <x v="320"/>
    <x v="2002"/>
    <x v="98"/>
    <x v="327"/>
    <x v="19"/>
    <x v="311"/>
    <x v="3719"/>
    <x v="3485"/>
    <x v="380"/>
    <x v="1"/>
    <x v="380"/>
  </r>
  <r>
    <x v="1487"/>
    <x v="2621"/>
    <x v="14"/>
    <x v="2"/>
    <x v="3"/>
    <x v="229"/>
    <x v="111"/>
    <x v="55"/>
    <x v="17"/>
    <x v="3"/>
    <x v="52"/>
    <x v="3"/>
    <x v="32"/>
    <x v="2259"/>
    <x v="3878"/>
    <x v="25"/>
    <x v="0"/>
    <x v="0"/>
    <x v="1"/>
    <x v="23"/>
    <x v="2436"/>
    <x v="184"/>
    <x v="635"/>
    <x v="68"/>
    <x v="2740"/>
    <x v="1964"/>
    <x v="815"/>
    <x v="138"/>
    <x v="0"/>
    <x v="2663"/>
    <x v="960"/>
    <x v="639"/>
    <x v="380"/>
    <x v="1"/>
    <x v="380"/>
  </r>
  <r>
    <x v="1526"/>
    <x v="2622"/>
    <x v="14"/>
    <x v="1"/>
    <x v="2"/>
    <x v="233"/>
    <x v="111"/>
    <x v="1"/>
    <x v="17"/>
    <x v="4"/>
    <x v="76"/>
    <x v="197"/>
    <x v="56"/>
    <x v="2029"/>
    <x v="3767"/>
    <x v="1"/>
    <x v="14"/>
    <x v="9"/>
    <x v="1"/>
    <x v="23"/>
    <x v="2589"/>
    <x v="573"/>
    <x v="1208"/>
    <x v="5"/>
    <x v="3100"/>
    <x v="1998"/>
    <x v="428"/>
    <x v="370"/>
    <x v="0"/>
    <x v="531"/>
    <x v="4337"/>
    <x v="4364"/>
    <x v="380"/>
    <x v="1"/>
    <x v="380"/>
  </r>
  <r>
    <x v="1707"/>
    <x v="2623"/>
    <x v="14"/>
    <x v="2"/>
    <x v="3"/>
    <x v="257"/>
    <x v="111"/>
    <x v="53"/>
    <x v="17"/>
    <x v="2"/>
    <x v="60"/>
    <x v="160"/>
    <x v="40"/>
    <x v="1538"/>
    <x v="2776"/>
    <x v="17"/>
    <x v="0"/>
    <x v="0"/>
    <x v="1"/>
    <x v="23"/>
    <x v="1766"/>
    <x v="184"/>
    <x v="769"/>
    <x v="1"/>
    <x v="2047"/>
    <x v="2978"/>
    <x v="900"/>
    <x v="81"/>
    <x v="0"/>
    <x v="1886"/>
    <x v="3810"/>
    <x v="3596"/>
    <x v="380"/>
    <x v="1"/>
    <x v="380"/>
  </r>
  <r>
    <x v="1883"/>
    <x v="2624"/>
    <x v="14"/>
    <x v="2"/>
    <x v="3"/>
    <x v="285"/>
    <x v="111"/>
    <x v="56"/>
    <x v="13"/>
    <x v="2"/>
    <x v="57"/>
    <x v="161"/>
    <x v="37"/>
    <x v="1732"/>
    <x v="3044"/>
    <x v="20"/>
    <x v="0"/>
    <x v="0"/>
    <x v="1"/>
    <x v="23"/>
    <x v="1830"/>
    <x v="184"/>
    <x v="769"/>
    <x v="0"/>
    <x v="2116"/>
    <x v="3035"/>
    <x v="5"/>
    <x v="1178"/>
    <x v="6"/>
    <x v="2100"/>
    <x v="1395"/>
    <x v="1079"/>
    <x v="380"/>
    <x v="1"/>
    <x v="380"/>
  </r>
  <r>
    <x v="1931"/>
    <x v="2625"/>
    <x v="14"/>
    <x v="2"/>
    <x v="3"/>
    <x v="291"/>
    <x v="111"/>
    <x v="53"/>
    <x v="17"/>
    <x v="2"/>
    <x v="48"/>
    <x v="3"/>
    <x v="28"/>
    <x v="1539"/>
    <x v="2635"/>
    <x v="29"/>
    <x v="0"/>
    <x v="0"/>
    <x v="1"/>
    <x v="23"/>
    <x v="1351"/>
    <x v="130"/>
    <x v="696"/>
    <x v="15"/>
    <x v="1617"/>
    <x v="1811"/>
    <x v="482"/>
    <x v="169"/>
    <x v="0"/>
    <x v="1589"/>
    <x v="2453"/>
    <x v="2146"/>
    <x v="380"/>
    <x v="1"/>
    <x v="380"/>
  </r>
  <r>
    <x v="2022"/>
    <x v="2626"/>
    <x v="83"/>
    <x v="2"/>
    <x v="0"/>
    <x v="301"/>
    <x v="111"/>
    <x v="66"/>
    <x v="33"/>
    <x v="9"/>
    <x v="78"/>
    <x v="198"/>
    <x v="0"/>
    <x v="0"/>
    <x v="0"/>
    <x v="56"/>
    <x v="14"/>
    <x v="9"/>
    <x v="1"/>
    <x v="23"/>
    <x v="0"/>
    <x v="664"/>
    <x v="703"/>
    <x v="0"/>
    <x v="301"/>
    <x v="79"/>
    <x v="0"/>
    <x v="0"/>
    <x v="0"/>
    <x v="297"/>
    <x v="3469"/>
    <x v="3219"/>
    <x v="380"/>
    <x v="1"/>
    <x v="380"/>
  </r>
  <r>
    <x v="2101"/>
    <x v="2627"/>
    <x v="14"/>
    <x v="2"/>
    <x v="3"/>
    <x v="315"/>
    <x v="111"/>
    <x v="62"/>
    <x v="0"/>
    <x v="2"/>
    <x v="52"/>
    <x v="134"/>
    <x v="32"/>
    <x v="731"/>
    <x v="1621"/>
    <x v="25"/>
    <x v="0"/>
    <x v="0"/>
    <x v="1"/>
    <x v="23"/>
    <x v="1000"/>
    <x v="229"/>
    <x v="952"/>
    <x v="9"/>
    <x v="1499"/>
    <x v="1806"/>
    <x v="449"/>
    <x v="173"/>
    <x v="0"/>
    <x v="1416"/>
    <x v="3310"/>
    <x v="3039"/>
    <x v="380"/>
    <x v="1"/>
    <x v="380"/>
  </r>
  <r>
    <x v="2148"/>
    <x v="2628"/>
    <x v="14"/>
    <x v="2"/>
    <x v="3"/>
    <x v="321"/>
    <x v="111"/>
    <x v="56"/>
    <x v="13"/>
    <x v="2"/>
    <x v="57"/>
    <x v="158"/>
    <x v="37"/>
    <x v="727"/>
    <x v="1290"/>
    <x v="20"/>
    <x v="0"/>
    <x v="0"/>
    <x v="1"/>
    <x v="23"/>
    <x v="1007"/>
    <x v="437"/>
    <x v="891"/>
    <x v="3"/>
    <x v="1454"/>
    <x v="2529"/>
    <x v="471"/>
    <x v="163"/>
    <x v="0"/>
    <x v="1453"/>
    <x v="2031"/>
    <x v="1720"/>
    <x v="380"/>
    <x v="1"/>
    <x v="380"/>
  </r>
  <r>
    <x v="2219"/>
    <x v="2629"/>
    <x v="24"/>
    <x v="2"/>
    <x v="0"/>
    <x v="336"/>
    <x v="111"/>
    <x v="66"/>
    <x v="33"/>
    <x v="9"/>
    <x v="78"/>
    <x v="198"/>
    <x v="0"/>
    <x v="0"/>
    <x v="0"/>
    <x v="56"/>
    <x v="14"/>
    <x v="9"/>
    <x v="1"/>
    <x v="23"/>
    <x v="0"/>
    <x v="149"/>
    <x v="24"/>
    <x v="0"/>
    <x v="24"/>
    <x v="21"/>
    <x v="0"/>
    <x v="0"/>
    <x v="0"/>
    <x v="21"/>
    <x v="2512"/>
    <x v="2206"/>
    <x v="380"/>
    <x v="1"/>
    <x v="380"/>
  </r>
  <r>
    <x v="2219"/>
    <x v="2630"/>
    <x v="14"/>
    <x v="2"/>
    <x v="3"/>
    <x v="336"/>
    <x v="111"/>
    <x v="56"/>
    <x v="13"/>
    <x v="2"/>
    <x v="52"/>
    <x v="125"/>
    <x v="32"/>
    <x v="1047"/>
    <x v="2109"/>
    <x v="25"/>
    <x v="0"/>
    <x v="0"/>
    <x v="1"/>
    <x v="23"/>
    <x v="1228"/>
    <x v="188"/>
    <x v="773"/>
    <x v="205"/>
    <x v="1683"/>
    <x v="2623"/>
    <x v="5"/>
    <x v="1079"/>
    <x v="1"/>
    <x v="1669"/>
    <x v="2269"/>
    <x v="1961"/>
    <x v="380"/>
    <x v="1"/>
    <x v="380"/>
  </r>
  <r>
    <x v="2261"/>
    <x v="2631"/>
    <x v="14"/>
    <x v="2"/>
    <x v="3"/>
    <x v="340"/>
    <x v="111"/>
    <x v="56"/>
    <x v="13"/>
    <x v="2"/>
    <x v="57"/>
    <x v="159"/>
    <x v="37"/>
    <x v="842"/>
    <x v="1586"/>
    <x v="20"/>
    <x v="0"/>
    <x v="0"/>
    <x v="1"/>
    <x v="23"/>
    <x v="1135"/>
    <x v="592"/>
    <x v="1099"/>
    <x v="2"/>
    <x v="1784"/>
    <x v="310"/>
    <x v="0"/>
    <x v="0"/>
    <x v="1"/>
    <x v="1767"/>
    <x v="2156"/>
    <x v="1846"/>
    <x v="380"/>
    <x v="1"/>
    <x v="380"/>
  </r>
  <r>
    <x v="2027"/>
    <x v="2632"/>
    <x v="14"/>
    <x v="2"/>
    <x v="3"/>
    <x v="304"/>
    <x v="111"/>
    <x v="53"/>
    <x v="20"/>
    <x v="3"/>
    <x v="50"/>
    <x v="46"/>
    <x v="30"/>
    <x v="1943"/>
    <x v="3561"/>
    <x v="27"/>
    <x v="0"/>
    <x v="0"/>
    <x v="1"/>
    <x v="23"/>
    <x v="2023"/>
    <x v="187"/>
    <x v="772"/>
    <x v="114"/>
    <x v="2367"/>
    <x v="1610"/>
    <x v="598"/>
    <x v="175"/>
    <x v="0"/>
    <x v="2209"/>
    <x v="3456"/>
    <x v="3205"/>
    <x v="380"/>
    <x v="1"/>
    <x v="380"/>
  </r>
  <r>
    <x v="1947"/>
    <x v="2633"/>
    <x v="14"/>
    <x v="2"/>
    <x v="3"/>
    <x v="296"/>
    <x v="111"/>
    <x v="56"/>
    <x v="8"/>
    <x v="2"/>
    <x v="61"/>
    <x v="170"/>
    <x v="41"/>
    <x v="790"/>
    <x v="1323"/>
    <x v="16"/>
    <x v="0"/>
    <x v="0"/>
    <x v="1"/>
    <x v="23"/>
    <x v="1134"/>
    <x v="398"/>
    <x v="966"/>
    <x v="10"/>
    <x v="1616"/>
    <x v="1936"/>
    <x v="1"/>
    <x v="1782"/>
    <x v="6"/>
    <x v="1382"/>
    <x v="4001"/>
    <x v="3845"/>
    <x v="380"/>
    <x v="1"/>
    <x v="380"/>
  </r>
  <r>
    <x v="1925"/>
    <x v="2634"/>
    <x v="14"/>
    <x v="2"/>
    <x v="3"/>
    <x v="290"/>
    <x v="111"/>
    <x v="54"/>
    <x v="17"/>
    <x v="4"/>
    <x v="62"/>
    <x v="172"/>
    <x v="42"/>
    <x v="2230"/>
    <x v="3925"/>
    <x v="15"/>
    <x v="0"/>
    <x v="0"/>
    <x v="1"/>
    <x v="23"/>
    <x v="2595"/>
    <x v="645"/>
    <x v="1234"/>
    <x v="0"/>
    <x v="3116"/>
    <x v="2322"/>
    <x v="970"/>
    <x v="110"/>
    <x v="0"/>
    <x v="3055"/>
    <x v="2358"/>
    <x v="2050"/>
    <x v="380"/>
    <x v="1"/>
    <x v="380"/>
  </r>
  <r>
    <x v="1894"/>
    <x v="2635"/>
    <x v="14"/>
    <x v="2"/>
    <x v="3"/>
    <x v="288"/>
    <x v="111"/>
    <x v="64"/>
    <x v="0"/>
    <x v="2"/>
    <x v="55"/>
    <x v="137"/>
    <x v="35"/>
    <x v="740"/>
    <x v="1144"/>
    <x v="22"/>
    <x v="0"/>
    <x v="0"/>
    <x v="1"/>
    <x v="23"/>
    <x v="881"/>
    <x v="58"/>
    <x v="543"/>
    <x v="7"/>
    <x v="1080"/>
    <x v="488"/>
    <x v="195"/>
    <x v="326"/>
    <x v="0"/>
    <x v="1019"/>
    <x v="3349"/>
    <x v="3082"/>
    <x v="380"/>
    <x v="1"/>
    <x v="380"/>
  </r>
  <r>
    <x v="1878"/>
    <x v="2636"/>
    <x v="0"/>
    <x v="2"/>
    <x v="3"/>
    <x v="284"/>
    <x v="111"/>
    <x v="54"/>
    <x v="17"/>
    <x v="4"/>
    <x v="63"/>
    <x v="172"/>
    <x v="43"/>
    <x v="2211"/>
    <x v="3885"/>
    <x v="14"/>
    <x v="0"/>
    <x v="0"/>
    <x v="1"/>
    <x v="23"/>
    <x v="2565"/>
    <x v="723"/>
    <x v="1049"/>
    <x v="3"/>
    <x v="3022"/>
    <x v="983"/>
    <x v="1"/>
    <x v="2030"/>
    <x v="1"/>
    <x v="2798"/>
    <x v="3968"/>
    <x v="3793"/>
    <x v="380"/>
    <x v="1"/>
    <x v="380"/>
  </r>
  <r>
    <x v="1858"/>
    <x v="2637"/>
    <x v="14"/>
    <x v="2"/>
    <x v="3"/>
    <x v="280"/>
    <x v="111"/>
    <x v="55"/>
    <x v="0"/>
    <x v="2"/>
    <x v="52"/>
    <x v="129"/>
    <x v="32"/>
    <x v="1955"/>
    <x v="3325"/>
    <x v="25"/>
    <x v="0"/>
    <x v="0"/>
    <x v="1"/>
    <x v="23"/>
    <x v="1864"/>
    <x v="195"/>
    <x v="778"/>
    <x v="3"/>
    <x v="2156"/>
    <x v="529"/>
    <x v="198"/>
    <x v="417"/>
    <x v="0"/>
    <x v="1731"/>
    <x v="4196"/>
    <x v="4141"/>
    <x v="380"/>
    <x v="1"/>
    <x v="380"/>
  </r>
  <r>
    <x v="1751"/>
    <x v="2638"/>
    <x v="14"/>
    <x v="2"/>
    <x v="3"/>
    <x v="260"/>
    <x v="111"/>
    <x v="53"/>
    <x v="19"/>
    <x v="3"/>
    <x v="52"/>
    <x v="84"/>
    <x v="32"/>
    <x v="1843"/>
    <x v="3376"/>
    <x v="25"/>
    <x v="0"/>
    <x v="0"/>
    <x v="1"/>
    <x v="23"/>
    <x v="1907"/>
    <x v="150"/>
    <x v="722"/>
    <x v="150"/>
    <x v="2234"/>
    <x v="176"/>
    <x v="126"/>
    <x v="515"/>
    <x v="0"/>
    <x v="2009"/>
    <x v="3957"/>
    <x v="3777"/>
    <x v="380"/>
    <x v="1"/>
    <x v="380"/>
  </r>
  <r>
    <x v="1676"/>
    <x v="2639"/>
    <x v="14"/>
    <x v="2"/>
    <x v="3"/>
    <x v="250"/>
    <x v="111"/>
    <x v="62"/>
    <x v="0"/>
    <x v="2"/>
    <x v="52"/>
    <x v="130"/>
    <x v="32"/>
    <x v="323"/>
    <x v="1021"/>
    <x v="25"/>
    <x v="0"/>
    <x v="0"/>
    <x v="1"/>
    <x v="23"/>
    <x v="753"/>
    <x v="38"/>
    <x v="454"/>
    <x v="2"/>
    <x v="895"/>
    <x v="2579"/>
    <x v="552"/>
    <x v="108"/>
    <x v="0"/>
    <x v="825"/>
    <x v="3788"/>
    <x v="3567"/>
    <x v="380"/>
    <x v="1"/>
    <x v="380"/>
  </r>
  <r>
    <x v="1591"/>
    <x v="2640"/>
    <x v="14"/>
    <x v="2"/>
    <x v="3"/>
    <x v="240"/>
    <x v="111"/>
    <x v="56"/>
    <x v="13"/>
    <x v="2"/>
    <x v="44"/>
    <x v="104"/>
    <x v="24"/>
    <x v="1106"/>
    <x v="2294"/>
    <x v="33"/>
    <x v="0"/>
    <x v="0"/>
    <x v="1"/>
    <x v="23"/>
    <x v="1019"/>
    <x v="345"/>
    <x v="917"/>
    <x v="1"/>
    <x v="1480"/>
    <x v="2872"/>
    <x v="1"/>
    <x v="1749"/>
    <x v="8"/>
    <x v="1623"/>
    <x v="587"/>
    <x v="262"/>
    <x v="380"/>
    <x v="1"/>
    <x v="380"/>
  </r>
  <r>
    <x v="1434"/>
    <x v="2641"/>
    <x v="14"/>
    <x v="2"/>
    <x v="3"/>
    <x v="220"/>
    <x v="111"/>
    <x v="55"/>
    <x v="13"/>
    <x v="2"/>
    <x v="48"/>
    <x v="84"/>
    <x v="28"/>
    <x v="1064"/>
    <x v="2053"/>
    <x v="29"/>
    <x v="0"/>
    <x v="0"/>
    <x v="1"/>
    <x v="23"/>
    <x v="1066"/>
    <x v="525"/>
    <x v="1067"/>
    <x v="2"/>
    <x v="1683"/>
    <x v="864"/>
    <x v="5"/>
    <x v="1079"/>
    <x v="1"/>
    <x v="1696"/>
    <x v="1689"/>
    <x v="1376"/>
    <x v="380"/>
    <x v="1"/>
    <x v="380"/>
  </r>
  <r>
    <x v="1192"/>
    <x v="2642"/>
    <x v="14"/>
    <x v="2"/>
    <x v="3"/>
    <x v="196"/>
    <x v="111"/>
    <x v="62"/>
    <x v="0"/>
    <x v="2"/>
    <x v="54"/>
    <x v="128"/>
    <x v="34"/>
    <x v="874"/>
    <x v="2331"/>
    <x v="23"/>
    <x v="0"/>
    <x v="0"/>
    <x v="1"/>
    <x v="23"/>
    <x v="1387"/>
    <x v="363"/>
    <x v="934"/>
    <x v="114"/>
    <x v="1854"/>
    <x v="282"/>
    <x v="175"/>
    <x v="428"/>
    <x v="0"/>
    <x v="1766"/>
    <x v="3276"/>
    <x v="3000"/>
    <x v="380"/>
    <x v="1"/>
    <x v="380"/>
  </r>
  <r>
    <x v="894"/>
    <x v="2643"/>
    <x v="14"/>
    <x v="2"/>
    <x v="3"/>
    <x v="162"/>
    <x v="111"/>
    <x v="56"/>
    <x v="13"/>
    <x v="3"/>
    <x v="64"/>
    <x v="177"/>
    <x v="44"/>
    <x v="976"/>
    <x v="2306"/>
    <x v="13"/>
    <x v="0"/>
    <x v="0"/>
    <x v="1"/>
    <x v="23"/>
    <x v="1624"/>
    <x v="184"/>
    <x v="769"/>
    <x v="8"/>
    <x v="1925"/>
    <x v="956"/>
    <x v="1"/>
    <x v="1849"/>
    <x v="1"/>
    <x v="1895"/>
    <x v="1885"/>
    <x v="1573"/>
    <x v="380"/>
    <x v="1"/>
    <x v="380"/>
  </r>
  <r>
    <x v="884"/>
    <x v="2644"/>
    <x v="14"/>
    <x v="2"/>
    <x v="3"/>
    <x v="160"/>
    <x v="111"/>
    <x v="62"/>
    <x v="0"/>
    <x v="2"/>
    <x v="52"/>
    <x v="129"/>
    <x v="32"/>
    <x v="842"/>
    <x v="2082"/>
    <x v="25"/>
    <x v="0"/>
    <x v="0"/>
    <x v="1"/>
    <x v="23"/>
    <x v="1214"/>
    <x v="633"/>
    <x v="1131"/>
    <x v="0"/>
    <x v="1917"/>
    <x v="1306"/>
    <x v="5"/>
    <x v="1130"/>
    <x v="1"/>
    <x v="1836"/>
    <x v="2925"/>
    <x v="2630"/>
    <x v="380"/>
    <x v="1"/>
    <x v="380"/>
  </r>
  <r>
    <x v="26"/>
    <x v="2645"/>
    <x v="18"/>
    <x v="2"/>
    <x v="3"/>
    <x v="0"/>
    <x v="111"/>
    <x v="66"/>
    <x v="33"/>
    <x v="9"/>
    <x v="78"/>
    <x v="198"/>
    <x v="0"/>
    <x v="0"/>
    <x v="0"/>
    <x v="56"/>
    <x v="14"/>
    <x v="9"/>
    <x v="1"/>
    <x v="23"/>
    <x v="0"/>
    <x v="292"/>
    <x v="862"/>
    <x v="79"/>
    <x v="361"/>
    <x v="2868"/>
    <x v="1"/>
    <x v="1532"/>
    <x v="1"/>
    <x v="353"/>
    <x v="3808"/>
    <x v="3594"/>
    <x v="380"/>
    <x v="1"/>
    <x v="380"/>
  </r>
  <r>
    <x v="1941"/>
    <x v="2646"/>
    <x v="14"/>
    <x v="2"/>
    <x v="3"/>
    <x v="294"/>
    <x v="1"/>
    <x v="53"/>
    <x v="17"/>
    <x v="2"/>
    <x v="61"/>
    <x v="171"/>
    <x v="41"/>
    <x v="1312"/>
    <x v="2220"/>
    <x v="16"/>
    <x v="0"/>
    <x v="0"/>
    <x v="1"/>
    <x v="23"/>
    <x v="1524"/>
    <x v="569"/>
    <x v="842"/>
    <x v="0"/>
    <x v="1855"/>
    <x v="643"/>
    <x v="390"/>
    <x v="233"/>
    <x v="0"/>
    <x v="1768"/>
    <x v="3256"/>
    <x v="2976"/>
    <x v="380"/>
    <x v="1"/>
    <x v="380"/>
  </r>
  <r>
    <x v="2372"/>
    <x v="2647"/>
    <x v="14"/>
    <x v="2"/>
    <x v="3"/>
    <x v="361"/>
    <x v="1"/>
    <x v="53"/>
    <x v="13"/>
    <x v="2"/>
    <x v="57"/>
    <x v="159"/>
    <x v="37"/>
    <x v="771"/>
    <x v="1102"/>
    <x v="20"/>
    <x v="0"/>
    <x v="0"/>
    <x v="1"/>
    <x v="23"/>
    <x v="920"/>
    <x v="187"/>
    <x v="772"/>
    <x v="119"/>
    <x v="1379"/>
    <x v="1667"/>
    <x v="81"/>
    <x v="570"/>
    <x v="20"/>
    <x v="1291"/>
    <x v="3434"/>
    <x v="3181"/>
    <x v="380"/>
    <x v="1"/>
    <x v="380"/>
  </r>
  <r>
    <x v="2217"/>
    <x v="2648"/>
    <x v="14"/>
    <x v="2"/>
    <x v="3"/>
    <x v="335"/>
    <x v="1"/>
    <x v="56"/>
    <x v="13"/>
    <x v="2"/>
    <x v="61"/>
    <x v="158"/>
    <x v="41"/>
    <x v="1606"/>
    <x v="2793"/>
    <x v="16"/>
    <x v="0"/>
    <x v="0"/>
    <x v="1"/>
    <x v="23"/>
    <x v="1800"/>
    <x v="188"/>
    <x v="772"/>
    <x v="73"/>
    <x v="2120"/>
    <x v="2077"/>
    <x v="646"/>
    <x v="146"/>
    <x v="0"/>
    <x v="1999"/>
    <x v="3461"/>
    <x v="3211"/>
    <x v="380"/>
    <x v="1"/>
    <x v="380"/>
  </r>
  <r>
    <x v="2203"/>
    <x v="2649"/>
    <x v="14"/>
    <x v="2"/>
    <x v="3"/>
    <x v="330"/>
    <x v="1"/>
    <x v="58"/>
    <x v="13"/>
    <x v="3"/>
    <x v="60"/>
    <x v="158"/>
    <x v="40"/>
    <x v="741"/>
    <x v="2090"/>
    <x v="17"/>
    <x v="0"/>
    <x v="0"/>
    <x v="1"/>
    <x v="23"/>
    <x v="1443"/>
    <x v="186"/>
    <x v="771"/>
    <x v="4"/>
    <x v="1733"/>
    <x v="2850"/>
    <x v="223"/>
    <x v="346"/>
    <x v="8"/>
    <x v="1151"/>
    <x v="4255"/>
    <x v="4238"/>
    <x v="380"/>
    <x v="1"/>
    <x v="380"/>
  </r>
  <r>
    <x v="1953"/>
    <x v="2650"/>
    <x v="14"/>
    <x v="2"/>
    <x v="3"/>
    <x v="298"/>
    <x v="1"/>
    <x v="56"/>
    <x v="8"/>
    <x v="2"/>
    <x v="57"/>
    <x v="159"/>
    <x v="37"/>
    <x v="841"/>
    <x v="1858"/>
    <x v="20"/>
    <x v="0"/>
    <x v="0"/>
    <x v="1"/>
    <x v="23"/>
    <x v="1259"/>
    <x v="204"/>
    <x v="786"/>
    <x v="51"/>
    <x v="1622"/>
    <x v="319"/>
    <x v="348"/>
    <x v="239"/>
    <x v="0"/>
    <x v="1625"/>
    <x v="1792"/>
    <x v="1479"/>
    <x v="380"/>
    <x v="1"/>
    <x v="380"/>
  </r>
  <r>
    <x v="1945"/>
    <x v="2651"/>
    <x v="14"/>
    <x v="2"/>
    <x v="3"/>
    <x v="296"/>
    <x v="1"/>
    <x v="53"/>
    <x v="17"/>
    <x v="3"/>
    <x v="60"/>
    <x v="159"/>
    <x v="40"/>
    <x v="1431"/>
    <x v="2910"/>
    <x v="17"/>
    <x v="0"/>
    <x v="0"/>
    <x v="1"/>
    <x v="23"/>
    <x v="1836"/>
    <x v="222"/>
    <x v="802"/>
    <x v="0"/>
    <x v="2140"/>
    <x v="598"/>
    <x v="361"/>
    <x v="279"/>
    <x v="0"/>
    <x v="1906"/>
    <x v="3970"/>
    <x v="3795"/>
    <x v="380"/>
    <x v="1"/>
    <x v="380"/>
  </r>
  <r>
    <x v="1933"/>
    <x v="2652"/>
    <x v="14"/>
    <x v="2"/>
    <x v="3"/>
    <x v="292"/>
    <x v="1"/>
    <x v="53"/>
    <x v="17"/>
    <x v="4"/>
    <x v="57"/>
    <x v="159"/>
    <x v="37"/>
    <x v="2093"/>
    <x v="3769"/>
    <x v="20"/>
    <x v="0"/>
    <x v="0"/>
    <x v="1"/>
    <x v="23"/>
    <x v="2382"/>
    <x v="335"/>
    <x v="787"/>
    <x v="82"/>
    <x v="2735"/>
    <x v="2967"/>
    <x v="961"/>
    <x v="83"/>
    <x v="0"/>
    <x v="2560"/>
    <x v="3309"/>
    <x v="3038"/>
    <x v="380"/>
    <x v="1"/>
    <x v="380"/>
  </r>
  <r>
    <x v="1686"/>
    <x v="2653"/>
    <x v="14"/>
    <x v="2"/>
    <x v="3"/>
    <x v="252"/>
    <x v="1"/>
    <x v="53"/>
    <x v="17"/>
    <x v="3"/>
    <x v="59"/>
    <x v="168"/>
    <x v="39"/>
    <x v="1069"/>
    <x v="2265"/>
    <x v="18"/>
    <x v="0"/>
    <x v="0"/>
    <x v="1"/>
    <x v="23"/>
    <x v="1493"/>
    <x v="277"/>
    <x v="848"/>
    <x v="96"/>
    <x v="1882"/>
    <x v="843"/>
    <x v="686"/>
    <x v="124"/>
    <x v="0"/>
    <x v="1816"/>
    <x v="2715"/>
    <x v="2412"/>
    <x v="380"/>
    <x v="1"/>
    <x v="380"/>
  </r>
  <r>
    <x v="649"/>
    <x v="2654"/>
    <x v="24"/>
    <x v="2"/>
    <x v="0"/>
    <x v="140"/>
    <x v="19"/>
    <x v="66"/>
    <x v="33"/>
    <x v="9"/>
    <x v="78"/>
    <x v="198"/>
    <x v="0"/>
    <x v="0"/>
    <x v="0"/>
    <x v="56"/>
    <x v="14"/>
    <x v="9"/>
    <x v="1"/>
    <x v="23"/>
    <x v="0"/>
    <x v="647"/>
    <x v="208"/>
    <x v="0"/>
    <x v="210"/>
    <x v="1737"/>
    <x v="5"/>
    <x v="736"/>
    <x v="1"/>
    <x v="197"/>
    <x v="3508"/>
    <x v="3259"/>
    <x v="380"/>
    <x v="1"/>
    <x v="380"/>
  </r>
  <r>
    <x v="2210"/>
    <x v="2655"/>
    <x v="14"/>
    <x v="2"/>
    <x v="3"/>
    <x v="332"/>
    <x v="1"/>
    <x v="53"/>
    <x v="17"/>
    <x v="2"/>
    <x v="61"/>
    <x v="170"/>
    <x v="41"/>
    <x v="1385"/>
    <x v="2291"/>
    <x v="16"/>
    <x v="0"/>
    <x v="0"/>
    <x v="1"/>
    <x v="23"/>
    <x v="1557"/>
    <x v="285"/>
    <x v="856"/>
    <x v="2"/>
    <x v="1892"/>
    <x v="2524"/>
    <x v="5"/>
    <x v="1122"/>
    <x v="1"/>
    <x v="1780"/>
    <x v="3463"/>
    <x v="3213"/>
    <x v="380"/>
    <x v="1"/>
    <x v="380"/>
  </r>
  <r>
    <x v="2385"/>
    <x v="2656"/>
    <x v="14"/>
    <x v="2"/>
    <x v="3"/>
    <x v="366"/>
    <x v="1"/>
    <x v="53"/>
    <x v="13"/>
    <x v="3"/>
    <x v="61"/>
    <x v="170"/>
    <x v="41"/>
    <x v="380"/>
    <x v="901"/>
    <x v="16"/>
    <x v="0"/>
    <x v="0"/>
    <x v="1"/>
    <x v="23"/>
    <x v="944"/>
    <x v="374"/>
    <x v="874"/>
    <x v="5"/>
    <x v="1388"/>
    <x v="721"/>
    <x v="382"/>
    <x v="202"/>
    <x v="13"/>
    <x v="1297"/>
    <x v="3495"/>
    <x v="3245"/>
    <x v="380"/>
    <x v="1"/>
    <x v="380"/>
  </r>
  <r>
    <x v="1921"/>
    <x v="2657"/>
    <x v="14"/>
    <x v="2"/>
    <x v="3"/>
    <x v="290"/>
    <x v="1"/>
    <x v="58"/>
    <x v="17"/>
    <x v="2"/>
    <x v="61"/>
    <x v="158"/>
    <x v="41"/>
    <x v="1852"/>
    <x v="3468"/>
    <x v="16"/>
    <x v="0"/>
    <x v="0"/>
    <x v="1"/>
    <x v="23"/>
    <x v="2219"/>
    <x v="184"/>
    <x v="769"/>
    <x v="73"/>
    <x v="2548"/>
    <x v="2807"/>
    <x v="5"/>
    <x v="1269"/>
    <x v="1"/>
    <x v="2233"/>
    <x v="4020"/>
    <x v="3880"/>
    <x v="380"/>
    <x v="1"/>
    <x v="380"/>
  </r>
  <r>
    <x v="1833"/>
    <x v="2658"/>
    <x v="14"/>
    <x v="2"/>
    <x v="3"/>
    <x v="276"/>
    <x v="1"/>
    <x v="63"/>
    <x v="0"/>
    <x v="2"/>
    <x v="61"/>
    <x v="158"/>
    <x v="41"/>
    <x v="1445"/>
    <x v="2926"/>
    <x v="16"/>
    <x v="0"/>
    <x v="0"/>
    <x v="1"/>
    <x v="23"/>
    <x v="1875"/>
    <x v="184"/>
    <x v="769"/>
    <x v="9"/>
    <x v="2166"/>
    <x v="634"/>
    <x v="259"/>
    <x v="359"/>
    <x v="0"/>
    <x v="1960"/>
    <x v="3896"/>
    <x v="3695"/>
    <x v="380"/>
    <x v="1"/>
    <x v="380"/>
  </r>
  <r>
    <x v="1747"/>
    <x v="2659"/>
    <x v="14"/>
    <x v="2"/>
    <x v="3"/>
    <x v="260"/>
    <x v="1"/>
    <x v="58"/>
    <x v="17"/>
    <x v="2"/>
    <x v="57"/>
    <x v="159"/>
    <x v="37"/>
    <x v="1040"/>
    <x v="2292"/>
    <x v="20"/>
    <x v="0"/>
    <x v="0"/>
    <x v="1"/>
    <x v="23"/>
    <x v="1455"/>
    <x v="184"/>
    <x v="769"/>
    <x v="40"/>
    <x v="1764"/>
    <x v="2953"/>
    <x v="880"/>
    <x v="77"/>
    <x v="0"/>
    <x v="1688"/>
    <x v="3269"/>
    <x v="2993"/>
    <x v="380"/>
    <x v="1"/>
    <x v="380"/>
  </r>
  <r>
    <x v="1597"/>
    <x v="2660"/>
    <x v="14"/>
    <x v="2"/>
    <x v="3"/>
    <x v="241"/>
    <x v="1"/>
    <x v="53"/>
    <x v="17"/>
    <x v="2"/>
    <x v="61"/>
    <x v="158"/>
    <x v="41"/>
    <x v="993"/>
    <x v="1591"/>
    <x v="16"/>
    <x v="0"/>
    <x v="0"/>
    <x v="1"/>
    <x v="23"/>
    <x v="1251"/>
    <x v="234"/>
    <x v="807"/>
    <x v="119"/>
    <x v="1664"/>
    <x v="2462"/>
    <x v="734"/>
    <x v="103"/>
    <x v="0"/>
    <x v="1573"/>
    <x v="3433"/>
    <x v="3179"/>
    <x v="380"/>
    <x v="1"/>
    <x v="380"/>
  </r>
  <r>
    <x v="1631"/>
    <x v="2661"/>
    <x v="14"/>
    <x v="2"/>
    <x v="3"/>
    <x v="247"/>
    <x v="1"/>
    <x v="53"/>
    <x v="17"/>
    <x v="3"/>
    <x v="57"/>
    <x v="157"/>
    <x v="37"/>
    <x v="1682"/>
    <x v="2986"/>
    <x v="20"/>
    <x v="0"/>
    <x v="0"/>
    <x v="1"/>
    <x v="23"/>
    <x v="1805"/>
    <x v="307"/>
    <x v="871"/>
    <x v="9"/>
    <x v="2146"/>
    <x v="253"/>
    <x v="52"/>
    <x v="653"/>
    <x v="0"/>
    <x v="2038"/>
    <x v="3231"/>
    <x v="2950"/>
    <x v="380"/>
    <x v="1"/>
    <x v="380"/>
  </r>
  <r>
    <x v="1639"/>
    <x v="2662"/>
    <x v="14"/>
    <x v="2"/>
    <x v="3"/>
    <x v="249"/>
    <x v="1"/>
    <x v="53"/>
    <x v="19"/>
    <x v="3"/>
    <x v="57"/>
    <x v="159"/>
    <x v="37"/>
    <x v="2168"/>
    <x v="3716"/>
    <x v="20"/>
    <x v="0"/>
    <x v="0"/>
    <x v="1"/>
    <x v="23"/>
    <x v="2329"/>
    <x v="121"/>
    <x v="684"/>
    <x v="2"/>
    <x v="2616"/>
    <x v="2098"/>
    <x v="1"/>
    <x v="1965"/>
    <x v="6"/>
    <x v="2414"/>
    <x v="3432"/>
    <x v="3178"/>
    <x v="380"/>
    <x v="1"/>
    <x v="380"/>
  </r>
  <r>
    <x v="1784"/>
    <x v="2663"/>
    <x v="14"/>
    <x v="2"/>
    <x v="3"/>
    <x v="269"/>
    <x v="1"/>
    <x v="58"/>
    <x v="17"/>
    <x v="3"/>
    <x v="64"/>
    <x v="162"/>
    <x v="44"/>
    <x v="1516"/>
    <x v="3297"/>
    <x v="13"/>
    <x v="0"/>
    <x v="0"/>
    <x v="1"/>
    <x v="23"/>
    <x v="2158"/>
    <x v="202"/>
    <x v="784"/>
    <x v="13"/>
    <x v="2462"/>
    <x v="3005"/>
    <x v="939"/>
    <x v="81"/>
    <x v="0"/>
    <x v="2075"/>
    <x v="4115"/>
    <x v="4034"/>
    <x v="380"/>
    <x v="1"/>
    <x v="380"/>
  </r>
  <r>
    <x v="1812"/>
    <x v="2664"/>
    <x v="14"/>
    <x v="2"/>
    <x v="3"/>
    <x v="271"/>
    <x v="1"/>
    <x v="0"/>
    <x v="17"/>
    <x v="3"/>
    <x v="76"/>
    <x v="196"/>
    <x v="56"/>
    <x v="1399"/>
    <x v="2733"/>
    <x v="1"/>
    <x v="14"/>
    <x v="9"/>
    <x v="1"/>
    <x v="23"/>
    <x v="2126"/>
    <x v="247"/>
    <x v="822"/>
    <x v="0"/>
    <x v="2444"/>
    <x v="3100"/>
    <x v="402"/>
    <x v="279"/>
    <x v="14"/>
    <x v="330"/>
    <x v="4338"/>
    <x v="4365"/>
    <x v="380"/>
    <x v="1"/>
    <x v="380"/>
  </r>
  <r>
    <x v="1822"/>
    <x v="2665"/>
    <x v="14"/>
    <x v="2"/>
    <x v="3"/>
    <x v="273"/>
    <x v="1"/>
    <x v="54"/>
    <x v="0"/>
    <x v="3"/>
    <x v="66"/>
    <x v="180"/>
    <x v="46"/>
    <x v="1979"/>
    <x v="3524"/>
    <x v="11"/>
    <x v="0"/>
    <x v="0"/>
    <x v="1"/>
    <x v="23"/>
    <x v="2349"/>
    <x v="310"/>
    <x v="828"/>
    <x v="25"/>
    <x v="2694"/>
    <x v="1277"/>
    <x v="1"/>
    <x v="1978"/>
    <x v="1"/>
    <x v="2504"/>
    <x v="3429"/>
    <x v="3172"/>
    <x v="380"/>
    <x v="1"/>
    <x v="380"/>
  </r>
  <r>
    <x v="1886"/>
    <x v="2666"/>
    <x v="14"/>
    <x v="2"/>
    <x v="3"/>
    <x v="287"/>
    <x v="1"/>
    <x v="53"/>
    <x v="17"/>
    <x v="2"/>
    <x v="56"/>
    <x v="151"/>
    <x v="36"/>
    <x v="1613"/>
    <x v="2623"/>
    <x v="21"/>
    <x v="0"/>
    <x v="0"/>
    <x v="1"/>
    <x v="23"/>
    <x v="1572"/>
    <x v="203"/>
    <x v="785"/>
    <x v="0"/>
    <x v="1869"/>
    <x v="160"/>
    <x v="35"/>
    <x v="675"/>
    <x v="0"/>
    <x v="1788"/>
    <x v="3129"/>
    <x v="2842"/>
    <x v="380"/>
    <x v="1"/>
    <x v="380"/>
  </r>
  <r>
    <x v="2030"/>
    <x v="2667"/>
    <x v="14"/>
    <x v="2"/>
    <x v="3"/>
    <x v="305"/>
    <x v="1"/>
    <x v="56"/>
    <x v="13"/>
    <x v="3"/>
    <x v="62"/>
    <x v="173"/>
    <x v="42"/>
    <x v="2266"/>
    <x v="3891"/>
    <x v="15"/>
    <x v="0"/>
    <x v="0"/>
    <x v="1"/>
    <x v="23"/>
    <x v="2554"/>
    <x v="640"/>
    <x v="1194"/>
    <x v="275"/>
    <x v="3095"/>
    <x v="2778"/>
    <x v="5"/>
    <x v="1385"/>
    <x v="6"/>
    <x v="3054"/>
    <x v="1094"/>
    <x v="775"/>
    <x v="380"/>
    <x v="1"/>
    <x v="380"/>
  </r>
  <r>
    <x v="2096"/>
    <x v="2668"/>
    <x v="14"/>
    <x v="2"/>
    <x v="3"/>
    <x v="315"/>
    <x v="1"/>
    <x v="56"/>
    <x v="8"/>
    <x v="3"/>
    <x v="61"/>
    <x v="170"/>
    <x v="41"/>
    <x v="1883"/>
    <x v="3514"/>
    <x v="16"/>
    <x v="0"/>
    <x v="0"/>
    <x v="1"/>
    <x v="23"/>
    <x v="2248"/>
    <x v="375"/>
    <x v="946"/>
    <x v="0"/>
    <x v="2622"/>
    <x v="2568"/>
    <x v="1"/>
    <x v="1968"/>
    <x v="1"/>
    <x v="2497"/>
    <x v="2035"/>
    <x v="1724"/>
    <x v="380"/>
    <x v="1"/>
    <x v="380"/>
  </r>
  <r>
    <x v="2539"/>
    <x v="2669"/>
    <x v="14"/>
    <x v="2"/>
    <x v="3"/>
    <x v="390"/>
    <x v="144"/>
    <x v="56"/>
    <x v="13"/>
    <x v="2"/>
    <x v="52"/>
    <x v="154"/>
    <x v="32"/>
    <x v="1936"/>
    <x v="2420"/>
    <x v="25"/>
    <x v="0"/>
    <x v="0"/>
    <x v="1"/>
    <x v="23"/>
    <x v="1364"/>
    <x v="426"/>
    <x v="802"/>
    <x v="6"/>
    <x v="1686"/>
    <x v="3044"/>
    <x v="1"/>
    <x v="1797"/>
    <x v="1"/>
    <x v="1723"/>
    <x v="1347"/>
    <x v="1031"/>
    <x v="380"/>
    <x v="1"/>
    <x v="380"/>
  </r>
  <r>
    <x v="15"/>
    <x v="2670"/>
    <x v="101"/>
    <x v="2"/>
    <x v="0"/>
    <x v="0"/>
    <x v="29"/>
    <x v="66"/>
    <x v="33"/>
    <x v="9"/>
    <x v="78"/>
    <x v="198"/>
    <x v="0"/>
    <x v="0"/>
    <x v="0"/>
    <x v="56"/>
    <x v="14"/>
    <x v="9"/>
    <x v="1"/>
    <x v="23"/>
    <x v="0"/>
    <x v="369"/>
    <x v="171"/>
    <x v="0"/>
    <x v="175"/>
    <x v="1058"/>
    <x v="1"/>
    <x v="1438"/>
    <x v="7"/>
    <x v="0"/>
    <x v="4365"/>
    <x v="4393"/>
    <x v="380"/>
    <x v="1"/>
    <x v="380"/>
  </r>
  <r>
    <x v="15"/>
    <x v="2671"/>
    <x v="101"/>
    <x v="2"/>
    <x v="0"/>
    <x v="0"/>
    <x v="29"/>
    <x v="66"/>
    <x v="33"/>
    <x v="9"/>
    <x v="78"/>
    <x v="198"/>
    <x v="0"/>
    <x v="0"/>
    <x v="0"/>
    <x v="56"/>
    <x v="14"/>
    <x v="9"/>
    <x v="1"/>
    <x v="23"/>
    <x v="0"/>
    <x v="302"/>
    <x v="0"/>
    <x v="0"/>
    <x v="0"/>
    <x v="1058"/>
    <x v="1"/>
    <x v="0"/>
    <x v="7"/>
    <x v="0"/>
    <x v="4365"/>
    <x v="4393"/>
    <x v="380"/>
    <x v="1"/>
    <x v="380"/>
  </r>
  <r>
    <x v="1510"/>
    <x v="2672"/>
    <x v="101"/>
    <x v="2"/>
    <x v="0"/>
    <x v="230"/>
    <x v="66"/>
    <x v="66"/>
    <x v="33"/>
    <x v="9"/>
    <x v="78"/>
    <x v="198"/>
    <x v="0"/>
    <x v="0"/>
    <x v="0"/>
    <x v="56"/>
    <x v="14"/>
    <x v="9"/>
    <x v="1"/>
    <x v="23"/>
    <x v="0"/>
    <x v="770"/>
    <x v="0"/>
    <x v="0"/>
    <x v="0"/>
    <x v="1058"/>
    <x v="1"/>
    <x v="0"/>
    <x v="7"/>
    <x v="0"/>
    <x v="4365"/>
    <x v="4393"/>
    <x v="380"/>
    <x v="1"/>
    <x v="380"/>
  </r>
  <r>
    <x v="15"/>
    <x v="2673"/>
    <x v="101"/>
    <x v="2"/>
    <x v="0"/>
    <x v="0"/>
    <x v="29"/>
    <x v="66"/>
    <x v="33"/>
    <x v="9"/>
    <x v="78"/>
    <x v="198"/>
    <x v="0"/>
    <x v="0"/>
    <x v="0"/>
    <x v="56"/>
    <x v="14"/>
    <x v="9"/>
    <x v="1"/>
    <x v="23"/>
    <x v="0"/>
    <x v="356"/>
    <x v="0"/>
    <x v="0"/>
    <x v="0"/>
    <x v="1058"/>
    <x v="1"/>
    <x v="0"/>
    <x v="7"/>
    <x v="0"/>
    <x v="4365"/>
    <x v="4393"/>
    <x v="380"/>
    <x v="1"/>
    <x v="380"/>
  </r>
  <r>
    <x v="15"/>
    <x v="2674"/>
    <x v="101"/>
    <x v="2"/>
    <x v="0"/>
    <x v="0"/>
    <x v="29"/>
    <x v="66"/>
    <x v="33"/>
    <x v="9"/>
    <x v="78"/>
    <x v="198"/>
    <x v="0"/>
    <x v="0"/>
    <x v="0"/>
    <x v="56"/>
    <x v="14"/>
    <x v="9"/>
    <x v="1"/>
    <x v="23"/>
    <x v="0"/>
    <x v="384"/>
    <x v="0"/>
    <x v="0"/>
    <x v="0"/>
    <x v="1058"/>
    <x v="1"/>
    <x v="0"/>
    <x v="7"/>
    <x v="0"/>
    <x v="4365"/>
    <x v="4393"/>
    <x v="380"/>
    <x v="1"/>
    <x v="380"/>
  </r>
  <r>
    <x v="1782"/>
    <x v="2675"/>
    <x v="14"/>
    <x v="2"/>
    <x v="3"/>
    <x v="268"/>
    <x v="66"/>
    <x v="53"/>
    <x v="13"/>
    <x v="3"/>
    <x v="52"/>
    <x v="65"/>
    <x v="32"/>
    <x v="1540"/>
    <x v="2823"/>
    <x v="25"/>
    <x v="0"/>
    <x v="0"/>
    <x v="1"/>
    <x v="23"/>
    <x v="1586"/>
    <x v="203"/>
    <x v="785"/>
    <x v="61"/>
    <x v="1920"/>
    <x v="1659"/>
    <x v="644"/>
    <x v="135"/>
    <x v="0"/>
    <x v="1830"/>
    <x v="3088"/>
    <x v="2799"/>
    <x v="380"/>
    <x v="1"/>
    <x v="380"/>
  </r>
  <r>
    <x v="1627"/>
    <x v="2676"/>
    <x v="14"/>
    <x v="2"/>
    <x v="3"/>
    <x v="246"/>
    <x v="66"/>
    <x v="56"/>
    <x v="13"/>
    <x v="2"/>
    <x v="48"/>
    <x v="109"/>
    <x v="28"/>
    <x v="933"/>
    <x v="1547"/>
    <x v="29"/>
    <x v="0"/>
    <x v="0"/>
    <x v="1"/>
    <x v="23"/>
    <x v="855"/>
    <x v="126"/>
    <x v="691"/>
    <x v="163"/>
    <x v="1301"/>
    <x v="2518"/>
    <x v="1"/>
    <x v="1715"/>
    <x v="1"/>
    <x v="1345"/>
    <x v="1354"/>
    <x v="1038"/>
    <x v="380"/>
    <x v="1"/>
    <x v="380"/>
  </r>
  <r>
    <x v="1606"/>
    <x v="2677"/>
    <x v="22"/>
    <x v="2"/>
    <x v="3"/>
    <x v="242"/>
    <x v="66"/>
    <x v="66"/>
    <x v="33"/>
    <x v="9"/>
    <x v="78"/>
    <x v="198"/>
    <x v="0"/>
    <x v="0"/>
    <x v="0"/>
    <x v="56"/>
    <x v="14"/>
    <x v="9"/>
    <x v="1"/>
    <x v="23"/>
    <x v="0"/>
    <x v="242"/>
    <x v="819"/>
    <x v="0"/>
    <x v="336"/>
    <x v="194"/>
    <x v="0"/>
    <x v="0"/>
    <x v="0"/>
    <x v="328"/>
    <x v="3734"/>
    <x v="3504"/>
    <x v="380"/>
    <x v="1"/>
    <x v="380"/>
  </r>
  <r>
    <x v="15"/>
    <x v="2678"/>
    <x v="101"/>
    <x v="2"/>
    <x v="0"/>
    <x v="0"/>
    <x v="29"/>
    <x v="66"/>
    <x v="33"/>
    <x v="9"/>
    <x v="78"/>
    <x v="198"/>
    <x v="0"/>
    <x v="0"/>
    <x v="0"/>
    <x v="56"/>
    <x v="14"/>
    <x v="9"/>
    <x v="1"/>
    <x v="23"/>
    <x v="0"/>
    <x v="111"/>
    <x v="0"/>
    <x v="0"/>
    <x v="0"/>
    <x v="1058"/>
    <x v="1"/>
    <x v="0"/>
    <x v="7"/>
    <x v="0"/>
    <x v="4365"/>
    <x v="4393"/>
    <x v="380"/>
    <x v="1"/>
    <x v="380"/>
  </r>
  <r>
    <x v="1124"/>
    <x v="2679"/>
    <x v="14"/>
    <x v="2"/>
    <x v="3"/>
    <x v="188"/>
    <x v="66"/>
    <x v="55"/>
    <x v="17"/>
    <x v="2"/>
    <x v="48"/>
    <x v="76"/>
    <x v="28"/>
    <x v="1408"/>
    <x v="2435"/>
    <x v="29"/>
    <x v="0"/>
    <x v="0"/>
    <x v="1"/>
    <x v="23"/>
    <x v="1251"/>
    <x v="298"/>
    <x v="867"/>
    <x v="104"/>
    <x v="1691"/>
    <x v="2480"/>
    <x v="1"/>
    <x v="1801"/>
    <x v="8"/>
    <x v="1876"/>
    <x v="520"/>
    <x v="197"/>
    <x v="380"/>
    <x v="1"/>
    <x v="380"/>
  </r>
  <r>
    <x v="1178"/>
    <x v="2680"/>
    <x v="16"/>
    <x v="2"/>
    <x v="3"/>
    <x v="193"/>
    <x v="66"/>
    <x v="50"/>
    <x v="19"/>
    <x v="2"/>
    <x v="52"/>
    <x v="50"/>
    <x v="32"/>
    <x v="1942"/>
    <x v="3014"/>
    <x v="25"/>
    <x v="0"/>
    <x v="0"/>
    <x v="1"/>
    <x v="23"/>
    <x v="1681"/>
    <x v="229"/>
    <x v="808"/>
    <x v="156"/>
    <x v="2076"/>
    <x v="2685"/>
    <x v="1"/>
    <x v="1881"/>
    <x v="1"/>
    <x v="2026"/>
    <x v="2390"/>
    <x v="3359"/>
    <x v="1"/>
    <x v="0"/>
    <x v="154"/>
  </r>
  <r>
    <x v="2314"/>
    <x v="2681"/>
    <x v="67"/>
    <x v="2"/>
    <x v="0"/>
    <x v="351"/>
    <x v="51"/>
    <x v="66"/>
    <x v="33"/>
    <x v="9"/>
    <x v="78"/>
    <x v="198"/>
    <x v="0"/>
    <x v="0"/>
    <x v="0"/>
    <x v="56"/>
    <x v="14"/>
    <x v="9"/>
    <x v="1"/>
    <x v="23"/>
    <x v="0"/>
    <x v="659"/>
    <x v="156"/>
    <x v="0"/>
    <x v="160"/>
    <x v="2450"/>
    <x v="1"/>
    <x v="1428"/>
    <x v="1"/>
    <x v="129"/>
    <x v="4304"/>
    <x v="4300"/>
    <x v="380"/>
    <x v="1"/>
    <x v="380"/>
  </r>
  <r>
    <x v="1688"/>
    <x v="2682"/>
    <x v="22"/>
    <x v="2"/>
    <x v="3"/>
    <x v="252"/>
    <x v="66"/>
    <x v="66"/>
    <x v="33"/>
    <x v="9"/>
    <x v="78"/>
    <x v="198"/>
    <x v="0"/>
    <x v="0"/>
    <x v="0"/>
    <x v="56"/>
    <x v="14"/>
    <x v="9"/>
    <x v="1"/>
    <x v="23"/>
    <x v="0"/>
    <x v="212"/>
    <x v="792"/>
    <x v="0"/>
    <x v="328"/>
    <x v="2047"/>
    <x v="5"/>
    <x v="768"/>
    <x v="6"/>
    <x v="318"/>
    <x v="3720"/>
    <x v="3486"/>
    <x v="380"/>
    <x v="1"/>
    <x v="380"/>
  </r>
  <r>
    <x v="4043"/>
    <x v="2683"/>
    <x v="83"/>
    <x v="2"/>
    <x v="0"/>
    <x v="697"/>
    <x v="144"/>
    <x v="66"/>
    <x v="33"/>
    <x v="9"/>
    <x v="78"/>
    <x v="198"/>
    <x v="0"/>
    <x v="0"/>
    <x v="0"/>
    <x v="56"/>
    <x v="14"/>
    <x v="9"/>
    <x v="1"/>
    <x v="23"/>
    <x v="0"/>
    <x v="584"/>
    <x v="234"/>
    <x v="0"/>
    <x v="225"/>
    <x v="0"/>
    <x v="1"/>
    <x v="1491"/>
    <x v="13"/>
    <x v="212"/>
    <x v="3469"/>
    <x v="3219"/>
    <x v="380"/>
    <x v="1"/>
    <x v="380"/>
  </r>
  <r>
    <x v="32"/>
    <x v="2684"/>
    <x v="24"/>
    <x v="2"/>
    <x v="0"/>
    <x v="0"/>
    <x v="141"/>
    <x v="66"/>
    <x v="33"/>
    <x v="9"/>
    <x v="78"/>
    <x v="198"/>
    <x v="0"/>
    <x v="0"/>
    <x v="0"/>
    <x v="56"/>
    <x v="14"/>
    <x v="9"/>
    <x v="1"/>
    <x v="23"/>
    <x v="0"/>
    <x v="190"/>
    <x v="30"/>
    <x v="0"/>
    <x v="30"/>
    <x v="0"/>
    <x v="1"/>
    <x v="790"/>
    <x v="13"/>
    <x v="26"/>
    <x v="3759"/>
    <x v="3530"/>
    <x v="380"/>
    <x v="1"/>
    <x v="380"/>
  </r>
  <r>
    <x v="4043"/>
    <x v="2685"/>
    <x v="23"/>
    <x v="2"/>
    <x v="0"/>
    <x v="697"/>
    <x v="144"/>
    <x v="66"/>
    <x v="33"/>
    <x v="9"/>
    <x v="78"/>
    <x v="198"/>
    <x v="0"/>
    <x v="0"/>
    <x v="0"/>
    <x v="56"/>
    <x v="14"/>
    <x v="9"/>
    <x v="1"/>
    <x v="23"/>
    <x v="0"/>
    <x v="120"/>
    <x v="92"/>
    <x v="0"/>
    <x v="97"/>
    <x v="106"/>
    <x v="6"/>
    <x v="658"/>
    <x v="1"/>
    <x v="90"/>
    <x v="3370"/>
    <x v="3105"/>
    <x v="380"/>
    <x v="1"/>
    <x v="380"/>
  </r>
  <r>
    <x v="4043"/>
    <x v="2686"/>
    <x v="74"/>
    <x v="2"/>
    <x v="0"/>
    <x v="697"/>
    <x v="144"/>
    <x v="66"/>
    <x v="33"/>
    <x v="9"/>
    <x v="78"/>
    <x v="198"/>
    <x v="0"/>
    <x v="0"/>
    <x v="0"/>
    <x v="56"/>
    <x v="14"/>
    <x v="9"/>
    <x v="1"/>
    <x v="23"/>
    <x v="0"/>
    <x v="66"/>
    <x v="20"/>
    <x v="0"/>
    <x v="20"/>
    <x v="2819"/>
    <x v="12"/>
    <x v="57"/>
    <x v="20"/>
    <x v="16"/>
    <x v="3153"/>
    <x v="2867"/>
    <x v="380"/>
    <x v="1"/>
    <x v="380"/>
  </r>
  <r>
    <x v="4043"/>
    <x v="2687"/>
    <x v="23"/>
    <x v="2"/>
    <x v="0"/>
    <x v="697"/>
    <x v="144"/>
    <x v="66"/>
    <x v="33"/>
    <x v="9"/>
    <x v="78"/>
    <x v="198"/>
    <x v="0"/>
    <x v="0"/>
    <x v="0"/>
    <x v="56"/>
    <x v="14"/>
    <x v="9"/>
    <x v="1"/>
    <x v="23"/>
    <x v="0"/>
    <x v="538"/>
    <x v="167"/>
    <x v="0"/>
    <x v="170"/>
    <x v="2230"/>
    <x v="5"/>
    <x v="723"/>
    <x v="1"/>
    <x v="161"/>
    <x v="3483"/>
    <x v="3233"/>
    <x v="380"/>
    <x v="1"/>
    <x v="380"/>
  </r>
  <r>
    <x v="4043"/>
    <x v="2688"/>
    <x v="83"/>
    <x v="2"/>
    <x v="0"/>
    <x v="697"/>
    <x v="144"/>
    <x v="66"/>
    <x v="33"/>
    <x v="9"/>
    <x v="78"/>
    <x v="198"/>
    <x v="0"/>
    <x v="0"/>
    <x v="0"/>
    <x v="56"/>
    <x v="14"/>
    <x v="9"/>
    <x v="1"/>
    <x v="23"/>
    <x v="0"/>
    <x v="427"/>
    <x v="186"/>
    <x v="0"/>
    <x v="189"/>
    <x v="1775"/>
    <x v="1"/>
    <x v="1451"/>
    <x v="5"/>
    <x v="176"/>
    <x v="3507"/>
    <x v="3258"/>
    <x v="380"/>
    <x v="1"/>
    <x v="380"/>
  </r>
  <r>
    <x v="4043"/>
    <x v="2689"/>
    <x v="83"/>
    <x v="2"/>
    <x v="0"/>
    <x v="697"/>
    <x v="144"/>
    <x v="66"/>
    <x v="33"/>
    <x v="9"/>
    <x v="78"/>
    <x v="198"/>
    <x v="0"/>
    <x v="0"/>
    <x v="0"/>
    <x v="56"/>
    <x v="14"/>
    <x v="9"/>
    <x v="1"/>
    <x v="23"/>
    <x v="0"/>
    <x v="516"/>
    <x v="165"/>
    <x v="0"/>
    <x v="168"/>
    <x v="1793"/>
    <x v="5"/>
    <x v="722"/>
    <x v="5"/>
    <x v="159"/>
    <x v="3451"/>
    <x v="3199"/>
    <x v="380"/>
    <x v="1"/>
    <x v="380"/>
  </r>
  <r>
    <x v="3850"/>
    <x v="2690"/>
    <x v="14"/>
    <x v="2"/>
    <x v="3"/>
    <x v="647"/>
    <x v="144"/>
    <x v="53"/>
    <x v="19"/>
    <x v="3"/>
    <x v="64"/>
    <x v="177"/>
    <x v="44"/>
    <x v="1743"/>
    <x v="3236"/>
    <x v="13"/>
    <x v="0"/>
    <x v="0"/>
    <x v="1"/>
    <x v="23"/>
    <x v="2114"/>
    <x v="135"/>
    <x v="703"/>
    <x v="0"/>
    <x v="2367"/>
    <x v="3158"/>
    <x v="1"/>
    <x v="1931"/>
    <x v="6"/>
    <x v="2244"/>
    <x v="2816"/>
    <x v="2518"/>
    <x v="380"/>
    <x v="1"/>
    <x v="380"/>
  </r>
  <r>
    <x v="3855"/>
    <x v="2691"/>
    <x v="14"/>
    <x v="2"/>
    <x v="3"/>
    <x v="649"/>
    <x v="144"/>
    <x v="0"/>
    <x v="17"/>
    <x v="3"/>
    <x v="64"/>
    <x v="177"/>
    <x v="44"/>
    <x v="1454"/>
    <x v="2764"/>
    <x v="13"/>
    <x v="0"/>
    <x v="0"/>
    <x v="1"/>
    <x v="23"/>
    <x v="1857"/>
    <x v="423"/>
    <x v="991"/>
    <x v="4"/>
    <x v="2266"/>
    <x v="1877"/>
    <x v="705"/>
    <x v="137"/>
    <x v="0"/>
    <x v="2325"/>
    <x v="577"/>
    <x v="252"/>
    <x v="380"/>
    <x v="1"/>
    <x v="380"/>
  </r>
  <r>
    <x v="3859"/>
    <x v="2692"/>
    <x v="14"/>
    <x v="2"/>
    <x v="3"/>
    <x v="651"/>
    <x v="144"/>
    <x v="53"/>
    <x v="17"/>
    <x v="3"/>
    <x v="63"/>
    <x v="176"/>
    <x v="43"/>
    <x v="1883"/>
    <x v="3361"/>
    <x v="14"/>
    <x v="0"/>
    <x v="0"/>
    <x v="1"/>
    <x v="23"/>
    <x v="2177"/>
    <x v="411"/>
    <x v="974"/>
    <x v="4"/>
    <x v="2571"/>
    <x v="3141"/>
    <x v="962"/>
    <x v="75"/>
    <x v="0"/>
    <x v="2423"/>
    <x v="2568"/>
    <x v="2262"/>
    <x v="380"/>
    <x v="1"/>
    <x v="380"/>
  </r>
  <r>
    <x v="3895"/>
    <x v="2693"/>
    <x v="14"/>
    <x v="2"/>
    <x v="3"/>
    <x v="655"/>
    <x v="144"/>
    <x v="53"/>
    <x v="17"/>
    <x v="4"/>
    <x v="64"/>
    <x v="177"/>
    <x v="44"/>
    <x v="1537"/>
    <x v="3191"/>
    <x v="13"/>
    <x v="0"/>
    <x v="0"/>
    <x v="1"/>
    <x v="23"/>
    <x v="2091"/>
    <x v="99"/>
    <x v="651"/>
    <x v="17"/>
    <x v="2315"/>
    <x v="2784"/>
    <x v="5"/>
    <x v="1231"/>
    <x v="1"/>
    <x v="2204"/>
    <x v="2877"/>
    <x v="2581"/>
    <x v="380"/>
    <x v="1"/>
    <x v="380"/>
  </r>
  <r>
    <x v="3923"/>
    <x v="2694"/>
    <x v="24"/>
    <x v="2"/>
    <x v="0"/>
    <x v="663"/>
    <x v="144"/>
    <x v="66"/>
    <x v="33"/>
    <x v="9"/>
    <x v="78"/>
    <x v="198"/>
    <x v="0"/>
    <x v="0"/>
    <x v="0"/>
    <x v="56"/>
    <x v="14"/>
    <x v="9"/>
    <x v="1"/>
    <x v="23"/>
    <x v="0"/>
    <x v="45"/>
    <x v="8"/>
    <x v="0"/>
    <x v="8"/>
    <x v="0"/>
    <x v="1"/>
    <x v="732"/>
    <x v="13"/>
    <x v="6"/>
    <x v="574"/>
    <x v="249"/>
    <x v="380"/>
    <x v="1"/>
    <x v="380"/>
  </r>
  <r>
    <x v="4043"/>
    <x v="2695"/>
    <x v="23"/>
    <x v="2"/>
    <x v="0"/>
    <x v="697"/>
    <x v="144"/>
    <x v="66"/>
    <x v="33"/>
    <x v="9"/>
    <x v="78"/>
    <x v="198"/>
    <x v="0"/>
    <x v="0"/>
    <x v="0"/>
    <x v="56"/>
    <x v="14"/>
    <x v="9"/>
    <x v="1"/>
    <x v="23"/>
    <x v="0"/>
    <x v="630"/>
    <x v="282"/>
    <x v="0"/>
    <x v="230"/>
    <x v="2547"/>
    <x v="163"/>
    <x v="91"/>
    <x v="20"/>
    <x v="219"/>
    <x v="3474"/>
    <x v="3224"/>
    <x v="380"/>
    <x v="1"/>
    <x v="380"/>
  </r>
  <r>
    <x v="2033"/>
    <x v="2696"/>
    <x v="0"/>
    <x v="2"/>
    <x v="3"/>
    <x v="305"/>
    <x v="66"/>
    <x v="56"/>
    <x v="8"/>
    <x v="2"/>
    <x v="50"/>
    <x v="42"/>
    <x v="30"/>
    <x v="1076"/>
    <x v="2193"/>
    <x v="27"/>
    <x v="0"/>
    <x v="0"/>
    <x v="1"/>
    <x v="23"/>
    <x v="1204"/>
    <x v="771"/>
    <x v="923"/>
    <x v="245"/>
    <x v="1789"/>
    <x v="225"/>
    <x v="0"/>
    <x v="0"/>
    <x v="1"/>
    <x v="1802"/>
    <x v="1525"/>
    <x v="1211"/>
    <x v="380"/>
    <x v="1"/>
    <x v="380"/>
  </r>
  <r>
    <x v="2438"/>
    <x v="2697"/>
    <x v="14"/>
    <x v="2"/>
    <x v="3"/>
    <x v="376"/>
    <x v="66"/>
    <x v="53"/>
    <x v="19"/>
    <x v="3"/>
    <x v="64"/>
    <x v="174"/>
    <x v="44"/>
    <x v="2175"/>
    <x v="3686"/>
    <x v="13"/>
    <x v="0"/>
    <x v="0"/>
    <x v="1"/>
    <x v="23"/>
    <x v="2425"/>
    <x v="652"/>
    <x v="1213"/>
    <x v="0"/>
    <x v="2995"/>
    <x v="1350"/>
    <x v="5"/>
    <x v="1367"/>
    <x v="8"/>
    <x v="2845"/>
    <x v="3075"/>
    <x v="2785"/>
    <x v="380"/>
    <x v="1"/>
    <x v="380"/>
  </r>
  <r>
    <x v="3644"/>
    <x v="2698"/>
    <x v="14"/>
    <x v="2"/>
    <x v="3"/>
    <x v="607"/>
    <x v="144"/>
    <x v="53"/>
    <x v="17"/>
    <x v="2"/>
    <x v="61"/>
    <x v="169"/>
    <x v="41"/>
    <x v="1188"/>
    <x v="1896"/>
    <x v="16"/>
    <x v="0"/>
    <x v="0"/>
    <x v="1"/>
    <x v="23"/>
    <x v="1387"/>
    <x v="100"/>
    <x v="653"/>
    <x v="0"/>
    <x v="1606"/>
    <x v="762"/>
    <x v="1"/>
    <x v="1780"/>
    <x v="1"/>
    <x v="1545"/>
    <x v="3048"/>
    <x v="2759"/>
    <x v="380"/>
    <x v="1"/>
    <x v="380"/>
  </r>
  <r>
    <x v="3679"/>
    <x v="2699"/>
    <x v="14"/>
    <x v="2"/>
    <x v="3"/>
    <x v="618"/>
    <x v="144"/>
    <x v="55"/>
    <x v="13"/>
    <x v="2"/>
    <x v="50"/>
    <x v="90"/>
    <x v="30"/>
    <x v="974"/>
    <x v="1631"/>
    <x v="27"/>
    <x v="0"/>
    <x v="0"/>
    <x v="1"/>
    <x v="23"/>
    <x v="949"/>
    <x v="177"/>
    <x v="761"/>
    <x v="90"/>
    <x v="1371"/>
    <x v="2114"/>
    <x v="577"/>
    <x v="124"/>
    <x v="0"/>
    <x v="1441"/>
    <x v="1047"/>
    <x v="727"/>
    <x v="380"/>
    <x v="1"/>
    <x v="380"/>
  </r>
  <r>
    <x v="3721"/>
    <x v="2700"/>
    <x v="14"/>
    <x v="2"/>
    <x v="3"/>
    <x v="626"/>
    <x v="144"/>
    <x v="55"/>
    <x v="0"/>
    <x v="1"/>
    <x v="52"/>
    <x v="130"/>
    <x v="32"/>
    <x v="623"/>
    <x v="448"/>
    <x v="25"/>
    <x v="0"/>
    <x v="0"/>
    <x v="1"/>
    <x v="23"/>
    <x v="445"/>
    <x v="91"/>
    <x v="636"/>
    <x v="147"/>
    <x v="855"/>
    <x v="222"/>
    <x v="98"/>
    <x v="498"/>
    <x v="0"/>
    <x v="920"/>
    <x v="1203"/>
    <x v="886"/>
    <x v="380"/>
    <x v="1"/>
    <x v="380"/>
  </r>
  <r>
    <x v="3751"/>
    <x v="2701"/>
    <x v="16"/>
    <x v="2"/>
    <x v="3"/>
    <x v="635"/>
    <x v="144"/>
    <x v="50"/>
    <x v="13"/>
    <x v="2"/>
    <x v="50"/>
    <x v="104"/>
    <x v="30"/>
    <x v="2274"/>
    <x v="3734"/>
    <x v="27"/>
    <x v="0"/>
    <x v="0"/>
    <x v="1"/>
    <x v="23"/>
    <x v="2194"/>
    <x v="298"/>
    <x v="782"/>
    <x v="67"/>
    <x v="2529"/>
    <x v="312"/>
    <x v="0"/>
    <x v="0"/>
    <x v="2"/>
    <x v="2400"/>
    <x v="2275"/>
    <x v="1967"/>
    <x v="380"/>
    <x v="1"/>
    <x v="380"/>
  </r>
  <r>
    <x v="3847"/>
    <x v="2702"/>
    <x v="14"/>
    <x v="2"/>
    <x v="3"/>
    <x v="646"/>
    <x v="144"/>
    <x v="55"/>
    <x v="13"/>
    <x v="1"/>
    <x v="50"/>
    <x v="76"/>
    <x v="30"/>
    <x v="928"/>
    <x v="747"/>
    <x v="27"/>
    <x v="0"/>
    <x v="0"/>
    <x v="1"/>
    <x v="23"/>
    <x v="577"/>
    <x v="120"/>
    <x v="683"/>
    <x v="111"/>
    <x v="1004"/>
    <x v="2102"/>
    <x v="496"/>
    <x v="131"/>
    <x v="0"/>
    <x v="1072"/>
    <x v="1183"/>
    <x v="866"/>
    <x v="380"/>
    <x v="1"/>
    <x v="380"/>
  </r>
  <r>
    <x v="3696"/>
    <x v="2703"/>
    <x v="14"/>
    <x v="2"/>
    <x v="3"/>
    <x v="620"/>
    <x v="144"/>
    <x v="54"/>
    <x v="8"/>
    <x v="2"/>
    <x v="57"/>
    <x v="138"/>
    <x v="37"/>
    <x v="1009"/>
    <x v="1397"/>
    <x v="20"/>
    <x v="0"/>
    <x v="0"/>
    <x v="1"/>
    <x v="23"/>
    <x v="1057"/>
    <x v="170"/>
    <x v="750"/>
    <x v="3"/>
    <x v="1396"/>
    <x v="383"/>
    <x v="280"/>
    <x v="269"/>
    <x v="0"/>
    <x v="1367"/>
    <x v="2541"/>
    <x v="2235"/>
    <x v="380"/>
    <x v="1"/>
    <x v="380"/>
  </r>
  <r>
    <x v="3675"/>
    <x v="2704"/>
    <x v="14"/>
    <x v="2"/>
    <x v="3"/>
    <x v="615"/>
    <x v="144"/>
    <x v="62"/>
    <x v="0"/>
    <x v="1"/>
    <x v="52"/>
    <x v="132"/>
    <x v="32"/>
    <x v="214"/>
    <x v="333"/>
    <x v="25"/>
    <x v="0"/>
    <x v="0"/>
    <x v="1"/>
    <x v="23"/>
    <x v="332"/>
    <x v="140"/>
    <x v="710"/>
    <x v="112"/>
    <x v="753"/>
    <x v="184"/>
    <x v="1"/>
    <x v="1606"/>
    <x v="1"/>
    <x v="776"/>
    <x v="2303"/>
    <x v="4169"/>
    <x v="107"/>
    <x v="0"/>
    <x v="17"/>
  </r>
  <r>
    <x v="2684"/>
    <x v="2705"/>
    <x v="14"/>
    <x v="2"/>
    <x v="3"/>
    <x v="415"/>
    <x v="66"/>
    <x v="53"/>
    <x v="17"/>
    <x v="2"/>
    <x v="50"/>
    <x v="95"/>
    <x v="30"/>
    <x v="1756"/>
    <x v="2842"/>
    <x v="27"/>
    <x v="0"/>
    <x v="0"/>
    <x v="1"/>
    <x v="23"/>
    <x v="1545"/>
    <x v="557"/>
    <x v="875"/>
    <x v="198"/>
    <x v="1998"/>
    <x v="2175"/>
    <x v="5"/>
    <x v="1149"/>
    <x v="6"/>
    <x v="1905"/>
    <x v="3182"/>
    <x v="2898"/>
    <x v="380"/>
    <x v="1"/>
    <x v="380"/>
  </r>
  <r>
    <x v="2710"/>
    <x v="2706"/>
    <x v="22"/>
    <x v="2"/>
    <x v="3"/>
    <x v="418"/>
    <x v="66"/>
    <x v="66"/>
    <x v="33"/>
    <x v="9"/>
    <x v="78"/>
    <x v="198"/>
    <x v="0"/>
    <x v="0"/>
    <x v="0"/>
    <x v="56"/>
    <x v="14"/>
    <x v="9"/>
    <x v="1"/>
    <x v="23"/>
    <x v="0"/>
    <x v="404"/>
    <x v="970"/>
    <x v="0"/>
    <x v="366"/>
    <x v="2402"/>
    <x v="1"/>
    <x v="1533"/>
    <x v="1"/>
    <x v="366"/>
    <x v="3683"/>
    <x v="3448"/>
    <x v="380"/>
    <x v="1"/>
    <x v="380"/>
  </r>
  <r>
    <x v="3360"/>
    <x v="2707"/>
    <x v="14"/>
    <x v="2"/>
    <x v="3"/>
    <x v="544"/>
    <x v="144"/>
    <x v="62"/>
    <x v="0"/>
    <x v="2"/>
    <x v="49"/>
    <x v="124"/>
    <x v="29"/>
    <x v="1139"/>
    <x v="2275"/>
    <x v="28"/>
    <x v="0"/>
    <x v="0"/>
    <x v="1"/>
    <x v="23"/>
    <x v="1211"/>
    <x v="279"/>
    <x v="851"/>
    <x v="2"/>
    <x v="1589"/>
    <x v="2867"/>
    <x v="5"/>
    <x v="1053"/>
    <x v="1"/>
    <x v="1580"/>
    <x v="2086"/>
    <x v="1775"/>
    <x v="380"/>
    <x v="1"/>
    <x v="380"/>
  </r>
  <r>
    <x v="3236"/>
    <x v="2708"/>
    <x v="14"/>
    <x v="2"/>
    <x v="3"/>
    <x v="520"/>
    <x v="144"/>
    <x v="62"/>
    <x v="0"/>
    <x v="2"/>
    <x v="49"/>
    <x v="124"/>
    <x v="29"/>
    <x v="286"/>
    <x v="987"/>
    <x v="28"/>
    <x v="0"/>
    <x v="0"/>
    <x v="1"/>
    <x v="23"/>
    <x v="655"/>
    <x v="624"/>
    <x v="1098"/>
    <x v="75"/>
    <x v="1474"/>
    <x v="1913"/>
    <x v="2"/>
    <x v="1456"/>
    <x v="1"/>
    <x v="1458"/>
    <x v="2322"/>
    <x v="2013"/>
    <x v="380"/>
    <x v="1"/>
    <x v="380"/>
  </r>
  <r>
    <x v="3186"/>
    <x v="2709"/>
    <x v="14"/>
    <x v="2"/>
    <x v="3"/>
    <x v="505"/>
    <x v="144"/>
    <x v="62"/>
    <x v="0"/>
    <x v="2"/>
    <x v="56"/>
    <x v="150"/>
    <x v="36"/>
    <x v="979"/>
    <x v="2342"/>
    <x v="21"/>
    <x v="0"/>
    <x v="0"/>
    <x v="1"/>
    <x v="23"/>
    <x v="1447"/>
    <x v="229"/>
    <x v="808"/>
    <x v="228"/>
    <x v="1906"/>
    <x v="685"/>
    <x v="340"/>
    <x v="268"/>
    <x v="0"/>
    <x v="1885"/>
    <x v="1778"/>
    <x v="1465"/>
    <x v="380"/>
    <x v="1"/>
    <x v="380"/>
  </r>
  <r>
    <x v="3035"/>
    <x v="2710"/>
    <x v="14"/>
    <x v="2"/>
    <x v="3"/>
    <x v="479"/>
    <x v="144"/>
    <x v="56"/>
    <x v="13"/>
    <x v="2"/>
    <x v="57"/>
    <x v="160"/>
    <x v="37"/>
    <x v="948"/>
    <x v="1709"/>
    <x v="20"/>
    <x v="0"/>
    <x v="0"/>
    <x v="1"/>
    <x v="23"/>
    <x v="1192"/>
    <x v="416"/>
    <x v="799"/>
    <x v="6"/>
    <x v="1540"/>
    <x v="2702"/>
    <x v="627"/>
    <x v="121"/>
    <x v="1"/>
    <x v="1577"/>
    <x v="1398"/>
    <x v="1082"/>
    <x v="380"/>
    <x v="1"/>
    <x v="380"/>
  </r>
  <r>
    <x v="3041"/>
    <x v="2711"/>
    <x v="14"/>
    <x v="2"/>
    <x v="3"/>
    <x v="482"/>
    <x v="144"/>
    <x v="56"/>
    <x v="13"/>
    <x v="2"/>
    <x v="58"/>
    <x v="154"/>
    <x v="38"/>
    <x v="925"/>
    <x v="1814"/>
    <x v="19"/>
    <x v="0"/>
    <x v="0"/>
    <x v="1"/>
    <x v="23"/>
    <x v="1266"/>
    <x v="443"/>
    <x v="1005"/>
    <x v="116"/>
    <x v="1818"/>
    <x v="820"/>
    <x v="383"/>
    <x v="234"/>
    <x v="0"/>
    <x v="1832"/>
    <x v="1421"/>
    <x v="1105"/>
    <x v="380"/>
    <x v="1"/>
    <x v="380"/>
  </r>
  <r>
    <x v="3084"/>
    <x v="2712"/>
    <x v="14"/>
    <x v="2"/>
    <x v="3"/>
    <x v="5"/>
    <x v="207"/>
    <x v="56"/>
    <x v="13"/>
    <x v="2"/>
    <x v="56"/>
    <x v="154"/>
    <x v="36"/>
    <x v="1618"/>
    <x v="2800"/>
    <x v="21"/>
    <x v="0"/>
    <x v="0"/>
    <x v="1"/>
    <x v="23"/>
    <x v="1673"/>
    <x v="602"/>
    <x v="1058"/>
    <x v="97"/>
    <x v="2223"/>
    <x v="1818"/>
    <x v="627"/>
    <x v="157"/>
    <x v="0"/>
    <x v="2204"/>
    <x v="1380"/>
    <x v="1064"/>
    <x v="380"/>
    <x v="1"/>
    <x v="380"/>
  </r>
  <r>
    <x v="780"/>
    <x v="2713"/>
    <x v="14"/>
    <x v="2"/>
    <x v="3"/>
    <x v="15"/>
    <x v="207"/>
    <x v="55"/>
    <x v="17"/>
    <x v="2"/>
    <x v="56"/>
    <x v="154"/>
    <x v="36"/>
    <x v="1461"/>
    <x v="2662"/>
    <x v="21"/>
    <x v="0"/>
    <x v="0"/>
    <x v="1"/>
    <x v="23"/>
    <x v="1590"/>
    <x v="317"/>
    <x v="888"/>
    <x v="0"/>
    <x v="1955"/>
    <x v="1810"/>
    <x v="598"/>
    <x v="149"/>
    <x v="0"/>
    <x v="1981"/>
    <x v="974"/>
    <x v="653"/>
    <x v="380"/>
    <x v="1"/>
    <x v="380"/>
  </r>
  <r>
    <x v="1507"/>
    <x v="2714"/>
    <x v="23"/>
    <x v="2"/>
    <x v="0"/>
    <x v="23"/>
    <x v="207"/>
    <x v="66"/>
    <x v="33"/>
    <x v="9"/>
    <x v="78"/>
    <x v="198"/>
    <x v="0"/>
    <x v="0"/>
    <x v="0"/>
    <x v="56"/>
    <x v="14"/>
    <x v="9"/>
    <x v="1"/>
    <x v="23"/>
    <x v="0"/>
    <x v="0"/>
    <x v="22"/>
    <x v="0"/>
    <x v="22"/>
    <x v="441"/>
    <x v="0"/>
    <x v="0"/>
    <x v="1"/>
    <x v="19"/>
    <x v="2714"/>
    <x v="2411"/>
    <x v="380"/>
    <x v="1"/>
    <x v="380"/>
  </r>
  <r>
    <x v="2200"/>
    <x v="2715"/>
    <x v="14"/>
    <x v="2"/>
    <x v="3"/>
    <x v="33"/>
    <x v="207"/>
    <x v="62"/>
    <x v="0"/>
    <x v="1"/>
    <x v="52"/>
    <x v="130"/>
    <x v="32"/>
    <x v="415"/>
    <x v="386"/>
    <x v="25"/>
    <x v="0"/>
    <x v="0"/>
    <x v="1"/>
    <x v="23"/>
    <x v="388"/>
    <x v="18"/>
    <x v="331"/>
    <x v="2"/>
    <x v="572"/>
    <x v="40"/>
    <x v="0"/>
    <x v="0"/>
    <x v="0"/>
    <x v="599"/>
    <x v="2067"/>
    <x v="1756"/>
    <x v="380"/>
    <x v="1"/>
    <x v="380"/>
  </r>
  <r>
    <x v="3670"/>
    <x v="2716"/>
    <x v="14"/>
    <x v="2"/>
    <x v="3"/>
    <x v="65"/>
    <x v="207"/>
    <x v="53"/>
    <x v="17"/>
    <x v="2"/>
    <x v="48"/>
    <x v="30"/>
    <x v="28"/>
    <x v="1442"/>
    <x v="2177"/>
    <x v="29"/>
    <x v="0"/>
    <x v="0"/>
    <x v="1"/>
    <x v="23"/>
    <x v="1129"/>
    <x v="140"/>
    <x v="710"/>
    <x v="0"/>
    <x v="1426"/>
    <x v="14"/>
    <x v="0"/>
    <x v="0"/>
    <x v="0"/>
    <x v="1358"/>
    <x v="3170"/>
    <x v="2885"/>
    <x v="380"/>
    <x v="1"/>
    <x v="380"/>
  </r>
  <r>
    <x v="3281"/>
    <x v="2717"/>
    <x v="14"/>
    <x v="2"/>
    <x v="3"/>
    <x v="529"/>
    <x v="144"/>
    <x v="62"/>
    <x v="0"/>
    <x v="2"/>
    <x v="48"/>
    <x v="103"/>
    <x v="28"/>
    <x v="978"/>
    <x v="2084"/>
    <x v="29"/>
    <x v="0"/>
    <x v="0"/>
    <x v="1"/>
    <x v="23"/>
    <x v="1083"/>
    <x v="162"/>
    <x v="737"/>
    <x v="57"/>
    <x v="1450"/>
    <x v="1213"/>
    <x v="560"/>
    <x v="132"/>
    <x v="0"/>
    <x v="1449"/>
    <x v="2003"/>
    <x v="1692"/>
    <x v="380"/>
    <x v="1"/>
    <x v="380"/>
  </r>
  <r>
    <x v="3391"/>
    <x v="2718"/>
    <x v="14"/>
    <x v="2"/>
    <x v="3"/>
    <x v="551"/>
    <x v="144"/>
    <x v="62"/>
    <x v="0"/>
    <x v="2"/>
    <x v="44"/>
    <x v="105"/>
    <x v="24"/>
    <x v="95"/>
    <x v="354"/>
    <x v="33"/>
    <x v="0"/>
    <x v="0"/>
    <x v="1"/>
    <x v="23"/>
    <x v="287"/>
    <x v="110"/>
    <x v="669"/>
    <x v="2"/>
    <x v="611"/>
    <x v="1488"/>
    <x v="5"/>
    <x v="820"/>
    <x v="6"/>
    <x v="629"/>
    <x v="2466"/>
    <x v="2160"/>
    <x v="380"/>
    <x v="1"/>
    <x v="380"/>
  </r>
  <r>
    <x v="3403"/>
    <x v="2719"/>
    <x v="16"/>
    <x v="2"/>
    <x v="3"/>
    <x v="558"/>
    <x v="144"/>
    <x v="50"/>
    <x v="13"/>
    <x v="2"/>
    <x v="50"/>
    <x v="63"/>
    <x v="30"/>
    <x v="1992"/>
    <x v="3219"/>
    <x v="27"/>
    <x v="0"/>
    <x v="0"/>
    <x v="1"/>
    <x v="23"/>
    <x v="1744"/>
    <x v="344"/>
    <x v="902"/>
    <x v="142"/>
    <x v="2173"/>
    <x v="2402"/>
    <x v="1"/>
    <x v="1897"/>
    <x v="1"/>
    <x v="2093"/>
    <x v="2398"/>
    <x v="2090"/>
    <x v="380"/>
    <x v="1"/>
    <x v="380"/>
  </r>
  <r>
    <x v="2362"/>
    <x v="2720"/>
    <x v="14"/>
    <x v="2"/>
    <x v="3"/>
    <x v="359"/>
    <x v="66"/>
    <x v="62"/>
    <x v="0"/>
    <x v="5"/>
    <x v="76"/>
    <x v="197"/>
    <x v="56"/>
    <x v="1373"/>
    <x v="3567"/>
    <x v="1"/>
    <x v="14"/>
    <x v="9"/>
    <x v="1"/>
    <x v="23"/>
    <x v="2505"/>
    <x v="196"/>
    <x v="779"/>
    <x v="0"/>
    <x v="2881"/>
    <x v="3075"/>
    <x v="991"/>
    <x v="77"/>
    <x v="0"/>
    <x v="308"/>
    <x v="4349"/>
    <x v="4376"/>
    <x v="380"/>
    <x v="1"/>
    <x v="380"/>
  </r>
  <r>
    <x v="2389"/>
    <x v="2721"/>
    <x v="14"/>
    <x v="2"/>
    <x v="3"/>
    <x v="367"/>
    <x v="66"/>
    <x v="62"/>
    <x v="0"/>
    <x v="5"/>
    <x v="77"/>
    <x v="197"/>
    <x v="57"/>
    <x v="1460"/>
    <x v="3612"/>
    <x v="0"/>
    <x v="14"/>
    <x v="9"/>
    <x v="1"/>
    <x v="23"/>
    <x v="2535"/>
    <x v="361"/>
    <x v="932"/>
    <x v="0"/>
    <x v="2947"/>
    <x v="3119"/>
    <x v="998"/>
    <x v="78"/>
    <x v="0"/>
    <x v="354"/>
    <x v="4348"/>
    <x v="4375"/>
    <x v="380"/>
    <x v="1"/>
    <x v="380"/>
  </r>
  <r>
    <x v="2429"/>
    <x v="2722"/>
    <x v="14"/>
    <x v="2"/>
    <x v="3"/>
    <x v="371"/>
    <x v="66"/>
    <x v="53"/>
    <x v="17"/>
    <x v="4"/>
    <x v="76"/>
    <x v="196"/>
    <x v="56"/>
    <x v="1939"/>
    <x v="3600"/>
    <x v="1"/>
    <x v="14"/>
    <x v="9"/>
    <x v="1"/>
    <x v="23"/>
    <x v="2523"/>
    <x v="214"/>
    <x v="1087"/>
    <x v="0"/>
    <x v="2980"/>
    <x v="3119"/>
    <x v="5"/>
    <x v="1362"/>
    <x v="6"/>
    <x v="2857"/>
    <x v="2326"/>
    <x v="2018"/>
    <x v="380"/>
    <x v="1"/>
    <x v="380"/>
  </r>
  <r>
    <x v="2480"/>
    <x v="2723"/>
    <x v="14"/>
    <x v="2"/>
    <x v="3"/>
    <x v="381"/>
    <x v="66"/>
    <x v="53"/>
    <x v="17"/>
    <x v="5"/>
    <x v="76"/>
    <x v="196"/>
    <x v="56"/>
    <x v="1777"/>
    <x v="3631"/>
    <x v="1"/>
    <x v="14"/>
    <x v="9"/>
    <x v="1"/>
    <x v="23"/>
    <x v="2541"/>
    <x v="205"/>
    <x v="786"/>
    <x v="0"/>
    <x v="2924"/>
    <x v="2936"/>
    <x v="996"/>
    <x v="77"/>
    <x v="0"/>
    <x v="313"/>
    <x v="4352"/>
    <x v="4379"/>
    <x v="380"/>
    <x v="1"/>
    <x v="380"/>
  </r>
  <r>
    <x v="3841"/>
    <x v="2724"/>
    <x v="14"/>
    <x v="2"/>
    <x v="3"/>
    <x v="71"/>
    <x v="207"/>
    <x v="0"/>
    <x v="17"/>
    <x v="4"/>
    <x v="76"/>
    <x v="196"/>
    <x v="56"/>
    <x v="2219"/>
    <x v="3851"/>
    <x v="1"/>
    <x v="14"/>
    <x v="9"/>
    <x v="1"/>
    <x v="23"/>
    <x v="2621"/>
    <x v="263"/>
    <x v="1150"/>
    <x v="0"/>
    <x v="3115"/>
    <x v="3142"/>
    <x v="993"/>
    <x v="98"/>
    <x v="0"/>
    <x v="468"/>
    <x v="4341"/>
    <x v="4368"/>
    <x v="380"/>
    <x v="1"/>
    <x v="380"/>
  </r>
  <r>
    <x v="1359"/>
    <x v="2725"/>
    <x v="14"/>
    <x v="2"/>
    <x v="3"/>
    <x v="21"/>
    <x v="207"/>
    <x v="62"/>
    <x v="17"/>
    <x v="5"/>
    <x v="77"/>
    <x v="196"/>
    <x v="57"/>
    <x v="1591"/>
    <x v="3733"/>
    <x v="0"/>
    <x v="14"/>
    <x v="9"/>
    <x v="1"/>
    <x v="23"/>
    <x v="2582"/>
    <x v="262"/>
    <x v="836"/>
    <x v="0"/>
    <x v="2999"/>
    <x v="3043"/>
    <x v="991"/>
    <x v="85"/>
    <x v="0"/>
    <x v="332"/>
    <x v="4353"/>
    <x v="4380"/>
    <x v="380"/>
    <x v="1"/>
    <x v="380"/>
  </r>
  <r>
    <x v="1154"/>
    <x v="2726"/>
    <x v="14"/>
    <x v="2"/>
    <x v="3"/>
    <x v="19"/>
    <x v="207"/>
    <x v="0"/>
    <x v="17"/>
    <x v="5"/>
    <x v="77"/>
    <x v="197"/>
    <x v="57"/>
    <x v="1966"/>
    <x v="3785"/>
    <x v="0"/>
    <x v="14"/>
    <x v="9"/>
    <x v="1"/>
    <x v="23"/>
    <x v="2602"/>
    <x v="371"/>
    <x v="941"/>
    <x v="0"/>
    <x v="3043"/>
    <x v="3050"/>
    <x v="1016"/>
    <x v="75"/>
    <x v="0"/>
    <x v="0"/>
    <x v="4365"/>
    <x v="4393"/>
    <x v="380"/>
    <x v="1"/>
    <x v="380"/>
  </r>
  <r>
    <x v="2152"/>
    <x v="2727"/>
    <x v="14"/>
    <x v="2"/>
    <x v="3"/>
    <x v="322"/>
    <x v="66"/>
    <x v="52"/>
    <x v="0"/>
    <x v="2"/>
    <x v="50"/>
    <x v="104"/>
    <x v="30"/>
    <x v="927"/>
    <x v="996"/>
    <x v="27"/>
    <x v="0"/>
    <x v="0"/>
    <x v="1"/>
    <x v="23"/>
    <x v="689"/>
    <x v="195"/>
    <x v="778"/>
    <x v="0"/>
    <x v="1102"/>
    <x v="2507"/>
    <x v="630"/>
    <x v="102"/>
    <x v="0"/>
    <x v="819"/>
    <x v="4151"/>
    <x v="4082"/>
    <x v="380"/>
    <x v="1"/>
    <x v="380"/>
  </r>
  <r>
    <x v="2419"/>
    <x v="2728"/>
    <x v="14"/>
    <x v="2"/>
    <x v="3"/>
    <x v="369"/>
    <x v="66"/>
    <x v="62"/>
    <x v="0"/>
    <x v="5"/>
    <x v="77"/>
    <x v="197"/>
    <x v="57"/>
    <x v="1421"/>
    <x v="3759"/>
    <x v="0"/>
    <x v="14"/>
    <x v="9"/>
    <x v="1"/>
    <x v="23"/>
    <x v="2590"/>
    <x v="370"/>
    <x v="940"/>
    <x v="0"/>
    <x v="3029"/>
    <x v="3118"/>
    <x v="1000"/>
    <x v="83"/>
    <x v="0"/>
    <x v="357"/>
    <x v="4350"/>
    <x v="4377"/>
    <x v="380"/>
    <x v="1"/>
    <x v="380"/>
  </r>
  <r>
    <x v="2160"/>
    <x v="2729"/>
    <x v="14"/>
    <x v="2"/>
    <x v="3"/>
    <x v="324"/>
    <x v="66"/>
    <x v="53"/>
    <x v="17"/>
    <x v="6"/>
    <x v="76"/>
    <x v="195"/>
    <x v="56"/>
    <x v="1987"/>
    <x v="3960"/>
    <x v="1"/>
    <x v="14"/>
    <x v="9"/>
    <x v="1"/>
    <x v="23"/>
    <x v="2664"/>
    <x v="369"/>
    <x v="939"/>
    <x v="50"/>
    <x v="3157"/>
    <x v="2952"/>
    <x v="1014"/>
    <x v="93"/>
    <x v="0"/>
    <x v="356"/>
    <x v="4361"/>
    <x v="4388"/>
    <x v="380"/>
    <x v="1"/>
    <x v="380"/>
  </r>
  <r>
    <x v="2166"/>
    <x v="2730"/>
    <x v="14"/>
    <x v="2"/>
    <x v="3"/>
    <x v="326"/>
    <x v="66"/>
    <x v="54"/>
    <x v="17"/>
    <x v="5"/>
    <x v="75"/>
    <x v="195"/>
    <x v="55"/>
    <x v="2051"/>
    <x v="3806"/>
    <x v="2"/>
    <x v="14"/>
    <x v="9"/>
    <x v="1"/>
    <x v="23"/>
    <x v="2601"/>
    <x v="523"/>
    <x v="1065"/>
    <x v="0"/>
    <x v="3063"/>
    <x v="2821"/>
    <x v="944"/>
    <x v="116"/>
    <x v="20"/>
    <x v="2921"/>
    <x v="3756"/>
    <x v="3527"/>
    <x v="380"/>
    <x v="1"/>
    <x v="380"/>
  </r>
  <r>
    <x v="3233"/>
    <x v="2731"/>
    <x v="14"/>
    <x v="2"/>
    <x v="3"/>
    <x v="519"/>
    <x v="144"/>
    <x v="53"/>
    <x v="17"/>
    <x v="3"/>
    <x v="65"/>
    <x v="180"/>
    <x v="45"/>
    <x v="1985"/>
    <x v="3489"/>
    <x v="12"/>
    <x v="0"/>
    <x v="0"/>
    <x v="1"/>
    <x v="23"/>
    <x v="2303"/>
    <x v="146"/>
    <x v="717"/>
    <x v="0"/>
    <x v="2597"/>
    <x v="1744"/>
    <x v="676"/>
    <x v="166"/>
    <x v="18"/>
    <x v="2457"/>
    <x v="2478"/>
    <x v="2172"/>
    <x v="380"/>
    <x v="1"/>
    <x v="380"/>
  </r>
  <r>
    <x v="3432"/>
    <x v="2732"/>
    <x v="14"/>
    <x v="2"/>
    <x v="3"/>
    <x v="562"/>
    <x v="144"/>
    <x v="53"/>
    <x v="17"/>
    <x v="3"/>
    <x v="65"/>
    <x v="180"/>
    <x v="45"/>
    <x v="1928"/>
    <x v="3576"/>
    <x v="12"/>
    <x v="0"/>
    <x v="0"/>
    <x v="1"/>
    <x v="23"/>
    <x v="2373"/>
    <x v="101"/>
    <x v="655"/>
    <x v="0"/>
    <x v="2646"/>
    <x v="2742"/>
    <x v="5"/>
    <x v="1291"/>
    <x v="1"/>
    <x v="2483"/>
    <x v="3035"/>
    <x v="2745"/>
    <x v="380"/>
    <x v="1"/>
    <x v="380"/>
  </r>
  <r>
    <x v="3814"/>
    <x v="2733"/>
    <x v="14"/>
    <x v="2"/>
    <x v="3"/>
    <x v="70"/>
    <x v="207"/>
    <x v="53"/>
    <x v="17"/>
    <x v="3"/>
    <x v="65"/>
    <x v="180"/>
    <x v="45"/>
    <x v="1774"/>
    <x v="3181"/>
    <x v="12"/>
    <x v="0"/>
    <x v="0"/>
    <x v="1"/>
    <x v="23"/>
    <x v="2105"/>
    <x v="108"/>
    <x v="665"/>
    <x v="0"/>
    <x v="2334"/>
    <x v="1186"/>
    <x v="5"/>
    <x v="1235"/>
    <x v="1"/>
    <x v="2239"/>
    <x v="2440"/>
    <x v="2132"/>
    <x v="380"/>
    <x v="1"/>
    <x v="380"/>
  </r>
  <r>
    <x v="1890"/>
    <x v="2734"/>
    <x v="14"/>
    <x v="2"/>
    <x v="3"/>
    <x v="287"/>
    <x v="144"/>
    <x v="54"/>
    <x v="0"/>
    <x v="3"/>
    <x v="57"/>
    <x v="157"/>
    <x v="37"/>
    <x v="522"/>
    <x v="1468"/>
    <x v="20"/>
    <x v="0"/>
    <x v="0"/>
    <x v="1"/>
    <x v="23"/>
    <x v="1083"/>
    <x v="419"/>
    <x v="859"/>
    <x v="5"/>
    <x v="1497"/>
    <x v="713"/>
    <x v="0"/>
    <x v="0"/>
    <x v="1"/>
    <x v="1478"/>
    <x v="2368"/>
    <x v="2060"/>
    <x v="380"/>
    <x v="1"/>
    <x v="380"/>
  </r>
  <r>
    <x v="1959"/>
    <x v="2735"/>
    <x v="14"/>
    <x v="2"/>
    <x v="3"/>
    <x v="299"/>
    <x v="144"/>
    <x v="56"/>
    <x v="12"/>
    <x v="2"/>
    <x v="52"/>
    <x v="133"/>
    <x v="32"/>
    <x v="1656"/>
    <x v="2863"/>
    <x v="25"/>
    <x v="0"/>
    <x v="0"/>
    <x v="1"/>
    <x v="23"/>
    <x v="1605"/>
    <x v="210"/>
    <x v="790"/>
    <x v="6"/>
    <x v="1913"/>
    <x v="2857"/>
    <x v="845"/>
    <x v="91"/>
    <x v="0"/>
    <x v="1915"/>
    <x v="1397"/>
    <x v="1081"/>
    <x v="380"/>
    <x v="1"/>
    <x v="380"/>
  </r>
  <r>
    <x v="2103"/>
    <x v="2736"/>
    <x v="14"/>
    <x v="2"/>
    <x v="3"/>
    <x v="315"/>
    <x v="144"/>
    <x v="56"/>
    <x v="8"/>
    <x v="2"/>
    <x v="49"/>
    <x v="123"/>
    <x v="29"/>
    <x v="943"/>
    <x v="1658"/>
    <x v="28"/>
    <x v="0"/>
    <x v="0"/>
    <x v="1"/>
    <x v="23"/>
    <x v="930"/>
    <x v="120"/>
    <x v="683"/>
    <x v="0"/>
    <x v="1233"/>
    <x v="1629"/>
    <x v="402"/>
    <x v="182"/>
    <x v="0"/>
    <x v="1278"/>
    <x v="1428"/>
    <x v="1112"/>
    <x v="380"/>
    <x v="1"/>
    <x v="380"/>
  </r>
  <r>
    <x v="2220"/>
    <x v="2737"/>
    <x v="14"/>
    <x v="2"/>
    <x v="3"/>
    <x v="336"/>
    <x v="144"/>
    <x v="58"/>
    <x v="17"/>
    <x v="2"/>
    <x v="56"/>
    <x v="155"/>
    <x v="36"/>
    <x v="1760"/>
    <x v="3358"/>
    <x v="21"/>
    <x v="0"/>
    <x v="0"/>
    <x v="1"/>
    <x v="23"/>
    <x v="1994"/>
    <x v="312"/>
    <x v="810"/>
    <x v="9"/>
    <x v="2308"/>
    <x v="2760"/>
    <x v="5"/>
    <x v="1229"/>
    <x v="6"/>
    <x v="1876"/>
    <x v="4189"/>
    <x v="4128"/>
    <x v="380"/>
    <x v="1"/>
    <x v="380"/>
  </r>
  <r>
    <x v="2483"/>
    <x v="2738"/>
    <x v="14"/>
    <x v="2"/>
    <x v="3"/>
    <x v="382"/>
    <x v="144"/>
    <x v="53"/>
    <x v="17"/>
    <x v="2"/>
    <x v="58"/>
    <x v="154"/>
    <x v="38"/>
    <x v="1360"/>
    <x v="2279"/>
    <x v="19"/>
    <x v="0"/>
    <x v="0"/>
    <x v="1"/>
    <x v="23"/>
    <x v="1476"/>
    <x v="247"/>
    <x v="817"/>
    <x v="0"/>
    <x v="1791"/>
    <x v="2163"/>
    <x v="612"/>
    <x v="137"/>
    <x v="0"/>
    <x v="1719"/>
    <x v="3111"/>
    <x v="2824"/>
    <x v="380"/>
    <x v="1"/>
    <x v="380"/>
  </r>
  <r>
    <x v="2332"/>
    <x v="2739"/>
    <x v="14"/>
    <x v="2"/>
    <x v="3"/>
    <x v="356"/>
    <x v="144"/>
    <x v="56"/>
    <x v="13"/>
    <x v="2"/>
    <x v="56"/>
    <x v="152"/>
    <x v="36"/>
    <x v="1476"/>
    <x v="3025"/>
    <x v="21"/>
    <x v="0"/>
    <x v="0"/>
    <x v="1"/>
    <x v="23"/>
    <x v="1797"/>
    <x v="174"/>
    <x v="756"/>
    <x v="0"/>
    <x v="2070"/>
    <x v="1205"/>
    <x v="596"/>
    <x v="157"/>
    <x v="0"/>
    <x v="2078"/>
    <x v="1125"/>
    <x v="806"/>
    <x v="380"/>
    <x v="1"/>
    <x v="380"/>
  </r>
  <r>
    <x v="2387"/>
    <x v="2740"/>
    <x v="14"/>
    <x v="2"/>
    <x v="3"/>
    <x v="366"/>
    <x v="144"/>
    <x v="53"/>
    <x v="17"/>
    <x v="3"/>
    <x v="56"/>
    <x v="152"/>
    <x v="36"/>
    <x v="1739"/>
    <x v="3278"/>
    <x v="21"/>
    <x v="0"/>
    <x v="0"/>
    <x v="1"/>
    <x v="23"/>
    <x v="1944"/>
    <x v="156"/>
    <x v="729"/>
    <x v="58"/>
    <x v="2233"/>
    <x v="1825"/>
    <x v="649"/>
    <x v="152"/>
    <x v="0"/>
    <x v="2126"/>
    <x v="3028"/>
    <x v="2738"/>
    <x v="380"/>
    <x v="1"/>
    <x v="380"/>
  </r>
  <r>
    <x v="2478"/>
    <x v="2741"/>
    <x v="14"/>
    <x v="2"/>
    <x v="3"/>
    <x v="380"/>
    <x v="144"/>
    <x v="55"/>
    <x v="17"/>
    <x v="2"/>
    <x v="56"/>
    <x v="154"/>
    <x v="36"/>
    <x v="917"/>
    <x v="1589"/>
    <x v="21"/>
    <x v="0"/>
    <x v="0"/>
    <x v="1"/>
    <x v="23"/>
    <x v="1106"/>
    <x v="151"/>
    <x v="723"/>
    <x v="66"/>
    <x v="1465"/>
    <x v="2605"/>
    <x v="1"/>
    <x v="1746"/>
    <x v="1"/>
    <x v="1531"/>
    <x v="1022"/>
    <x v="701"/>
    <x v="380"/>
    <x v="1"/>
    <x v="380"/>
  </r>
  <r>
    <x v="2499"/>
    <x v="2742"/>
    <x v="14"/>
    <x v="2"/>
    <x v="3"/>
    <x v="388"/>
    <x v="144"/>
    <x v="53"/>
    <x v="17"/>
    <x v="2"/>
    <x v="56"/>
    <x v="154"/>
    <x v="36"/>
    <x v="2054"/>
    <x v="3329"/>
    <x v="21"/>
    <x v="0"/>
    <x v="0"/>
    <x v="1"/>
    <x v="23"/>
    <x v="1969"/>
    <x v="371"/>
    <x v="864"/>
    <x v="0"/>
    <x v="2304"/>
    <x v="1996"/>
    <x v="591"/>
    <x v="172"/>
    <x v="0"/>
    <x v="2186"/>
    <x v="3052"/>
    <x v="2763"/>
    <x v="380"/>
    <x v="1"/>
    <x v="380"/>
  </r>
  <r>
    <x v="2551"/>
    <x v="2743"/>
    <x v="14"/>
    <x v="2"/>
    <x v="3"/>
    <x v="394"/>
    <x v="144"/>
    <x v="53"/>
    <x v="17"/>
    <x v="2"/>
    <x v="56"/>
    <x v="154"/>
    <x v="36"/>
    <x v="1820"/>
    <x v="2936"/>
    <x v="21"/>
    <x v="0"/>
    <x v="0"/>
    <x v="1"/>
    <x v="23"/>
    <x v="1756"/>
    <x v="240"/>
    <x v="811"/>
    <x v="0"/>
    <x v="2053"/>
    <x v="211"/>
    <x v="131"/>
    <x v="495"/>
    <x v="0"/>
    <x v="1962"/>
    <x v="3102"/>
    <x v="2813"/>
    <x v="380"/>
    <x v="1"/>
    <x v="380"/>
  </r>
  <r>
    <x v="2561"/>
    <x v="2744"/>
    <x v="14"/>
    <x v="2"/>
    <x v="3"/>
    <x v="398"/>
    <x v="144"/>
    <x v="56"/>
    <x v="13"/>
    <x v="2"/>
    <x v="56"/>
    <x v="154"/>
    <x v="36"/>
    <x v="874"/>
    <x v="1560"/>
    <x v="21"/>
    <x v="0"/>
    <x v="0"/>
    <x v="1"/>
    <x v="23"/>
    <x v="1092"/>
    <x v="211"/>
    <x v="786"/>
    <x v="5"/>
    <x v="1454"/>
    <x v="2281"/>
    <x v="552"/>
    <x v="135"/>
    <x v="0"/>
    <x v="1493"/>
    <x v="1439"/>
    <x v="1123"/>
    <x v="380"/>
    <x v="1"/>
    <x v="380"/>
  </r>
  <r>
    <x v="2633"/>
    <x v="2745"/>
    <x v="14"/>
    <x v="2"/>
    <x v="3"/>
    <x v="403"/>
    <x v="144"/>
    <x v="53"/>
    <x v="17"/>
    <x v="3"/>
    <x v="56"/>
    <x v="154"/>
    <x v="36"/>
    <x v="1565"/>
    <x v="3058"/>
    <x v="21"/>
    <x v="0"/>
    <x v="0"/>
    <x v="1"/>
    <x v="23"/>
    <x v="1814"/>
    <x v="187"/>
    <x v="771"/>
    <x v="2"/>
    <x v="2098"/>
    <x v="2292"/>
    <x v="5"/>
    <x v="1171"/>
    <x v="1"/>
    <x v="2015"/>
    <x v="2967"/>
    <x v="2673"/>
    <x v="380"/>
    <x v="1"/>
    <x v="380"/>
  </r>
  <r>
    <x v="2718"/>
    <x v="2746"/>
    <x v="14"/>
    <x v="2"/>
    <x v="3"/>
    <x v="419"/>
    <x v="144"/>
    <x v="56"/>
    <x v="13"/>
    <x v="2"/>
    <x v="56"/>
    <x v="154"/>
    <x v="36"/>
    <x v="1261"/>
    <x v="2218"/>
    <x v="21"/>
    <x v="0"/>
    <x v="0"/>
    <x v="1"/>
    <x v="23"/>
    <x v="1393"/>
    <x v="195"/>
    <x v="778"/>
    <x v="9"/>
    <x v="1696"/>
    <x v="1323"/>
    <x v="5"/>
    <x v="1084"/>
    <x v="1"/>
    <x v="1733"/>
    <x v="1324"/>
    <x v="1008"/>
    <x v="380"/>
    <x v="1"/>
    <x v="380"/>
  </r>
  <r>
    <x v="2782"/>
    <x v="2747"/>
    <x v="14"/>
    <x v="2"/>
    <x v="3"/>
    <x v="434"/>
    <x v="144"/>
    <x v="55"/>
    <x v="8"/>
    <x v="2"/>
    <x v="50"/>
    <x v="56"/>
    <x v="30"/>
    <x v="281"/>
    <x v="457"/>
    <x v="27"/>
    <x v="0"/>
    <x v="0"/>
    <x v="1"/>
    <x v="23"/>
    <x v="417"/>
    <x v="52"/>
    <x v="518"/>
    <x v="3"/>
    <x v="676"/>
    <x v="1098"/>
    <x v="423"/>
    <x v="131"/>
    <x v="0"/>
    <x v="733"/>
    <x v="1184"/>
    <x v="867"/>
    <x v="380"/>
    <x v="1"/>
    <x v="380"/>
  </r>
  <r>
    <x v="2848"/>
    <x v="2748"/>
    <x v="14"/>
    <x v="2"/>
    <x v="3"/>
    <x v="446"/>
    <x v="144"/>
    <x v="53"/>
    <x v="17"/>
    <x v="2"/>
    <x v="58"/>
    <x v="154"/>
    <x v="38"/>
    <x v="886"/>
    <x v="1369"/>
    <x v="19"/>
    <x v="0"/>
    <x v="0"/>
    <x v="1"/>
    <x v="23"/>
    <x v="1069"/>
    <x v="108"/>
    <x v="665"/>
    <x v="181"/>
    <x v="1472"/>
    <x v="2580"/>
    <x v="5"/>
    <x v="1023"/>
    <x v="1"/>
    <x v="1509"/>
    <x v="1462"/>
    <x v="1146"/>
    <x v="380"/>
    <x v="1"/>
    <x v="380"/>
  </r>
  <r>
    <x v="2885"/>
    <x v="2749"/>
    <x v="14"/>
    <x v="2"/>
    <x v="3"/>
    <x v="450"/>
    <x v="144"/>
    <x v="55"/>
    <x v="17"/>
    <x v="2"/>
    <x v="56"/>
    <x v="154"/>
    <x v="36"/>
    <x v="1811"/>
    <x v="3073"/>
    <x v="21"/>
    <x v="0"/>
    <x v="0"/>
    <x v="1"/>
    <x v="23"/>
    <x v="1817"/>
    <x v="150"/>
    <x v="722"/>
    <x v="2"/>
    <x v="2075"/>
    <x v="1061"/>
    <x v="563"/>
    <x v="167"/>
    <x v="0"/>
    <x v="2106"/>
    <x v="855"/>
    <x v="531"/>
    <x v="380"/>
    <x v="1"/>
    <x v="380"/>
  </r>
  <r>
    <x v="2892"/>
    <x v="2750"/>
    <x v="14"/>
    <x v="2"/>
    <x v="3"/>
    <x v="452"/>
    <x v="144"/>
    <x v="55"/>
    <x v="17"/>
    <x v="2"/>
    <x v="56"/>
    <x v="153"/>
    <x v="36"/>
    <x v="1491"/>
    <x v="2851"/>
    <x v="21"/>
    <x v="0"/>
    <x v="0"/>
    <x v="1"/>
    <x v="23"/>
    <x v="1705"/>
    <x v="282"/>
    <x v="847"/>
    <x v="67"/>
    <x v="2066"/>
    <x v="422"/>
    <x v="290"/>
    <x v="323"/>
    <x v="13"/>
    <x v="2089"/>
    <x v="922"/>
    <x v="600"/>
    <x v="380"/>
    <x v="1"/>
    <x v="380"/>
  </r>
  <r>
    <x v="2899"/>
    <x v="2751"/>
    <x v="14"/>
    <x v="2"/>
    <x v="3"/>
    <x v="455"/>
    <x v="144"/>
    <x v="56"/>
    <x v="13"/>
    <x v="2"/>
    <x v="56"/>
    <x v="154"/>
    <x v="36"/>
    <x v="879"/>
    <x v="1660"/>
    <x v="21"/>
    <x v="0"/>
    <x v="0"/>
    <x v="1"/>
    <x v="23"/>
    <x v="1137"/>
    <x v="370"/>
    <x v="935"/>
    <x v="5"/>
    <x v="1590"/>
    <x v="2490"/>
    <x v="587"/>
    <x v="132"/>
    <x v="0"/>
    <x v="1617"/>
    <x v="1491"/>
    <x v="1175"/>
    <x v="380"/>
    <x v="1"/>
    <x v="380"/>
  </r>
  <r>
    <x v="2966"/>
    <x v="2752"/>
    <x v="14"/>
    <x v="2"/>
    <x v="3"/>
    <x v="465"/>
    <x v="144"/>
    <x v="53"/>
    <x v="17"/>
    <x v="2"/>
    <x v="56"/>
    <x v="155"/>
    <x v="36"/>
    <x v="1706"/>
    <x v="2834"/>
    <x v="21"/>
    <x v="0"/>
    <x v="0"/>
    <x v="1"/>
    <x v="23"/>
    <x v="1693"/>
    <x v="621"/>
    <x v="1104"/>
    <x v="5"/>
    <x v="2252"/>
    <x v="946"/>
    <x v="388"/>
    <x v="270"/>
    <x v="0"/>
    <x v="2139"/>
    <x v="3107"/>
    <x v="2818"/>
    <x v="380"/>
    <x v="1"/>
    <x v="380"/>
  </r>
  <r>
    <x v="2981"/>
    <x v="2753"/>
    <x v="14"/>
    <x v="2"/>
    <x v="3"/>
    <x v="471"/>
    <x v="144"/>
    <x v="56"/>
    <x v="13"/>
    <x v="2"/>
    <x v="58"/>
    <x v="154"/>
    <x v="38"/>
    <x v="1556"/>
    <x v="2728"/>
    <x v="19"/>
    <x v="0"/>
    <x v="0"/>
    <x v="1"/>
    <x v="23"/>
    <x v="1683"/>
    <x v="296"/>
    <x v="793"/>
    <x v="0"/>
    <x v="1988"/>
    <x v="758"/>
    <x v="1"/>
    <x v="1862"/>
    <x v="1"/>
    <x v="2006"/>
    <x v="1205"/>
    <x v="888"/>
    <x v="380"/>
    <x v="1"/>
    <x v="380"/>
  </r>
  <r>
    <x v="2896"/>
    <x v="2754"/>
    <x v="14"/>
    <x v="2"/>
    <x v="3"/>
    <x v="453"/>
    <x v="144"/>
    <x v="52"/>
    <x v="0"/>
    <x v="1"/>
    <x v="48"/>
    <x v="94"/>
    <x v="28"/>
    <x v="522"/>
    <x v="305"/>
    <x v="29"/>
    <x v="0"/>
    <x v="0"/>
    <x v="1"/>
    <x v="23"/>
    <x v="285"/>
    <x v="120"/>
    <x v="683"/>
    <x v="2"/>
    <x v="616"/>
    <x v="1315"/>
    <x v="1"/>
    <x v="1571"/>
    <x v="1"/>
    <x v="558"/>
    <x v="4103"/>
    <x v="4014"/>
    <x v="380"/>
    <x v="1"/>
    <x v="380"/>
  </r>
  <r>
    <x v="2876"/>
    <x v="2755"/>
    <x v="14"/>
    <x v="2"/>
    <x v="3"/>
    <x v="447"/>
    <x v="144"/>
    <x v="53"/>
    <x v="17"/>
    <x v="4"/>
    <x v="58"/>
    <x v="164"/>
    <x v="38"/>
    <x v="1908"/>
    <x v="3658"/>
    <x v="19"/>
    <x v="0"/>
    <x v="0"/>
    <x v="1"/>
    <x v="23"/>
    <x v="2304"/>
    <x v="470"/>
    <x v="1023"/>
    <x v="0"/>
    <x v="2715"/>
    <x v="1465"/>
    <x v="5"/>
    <x v="1305"/>
    <x v="1"/>
    <x v="2561"/>
    <x v="2855"/>
    <x v="2558"/>
    <x v="380"/>
    <x v="1"/>
    <x v="380"/>
  </r>
  <r>
    <x v="2840"/>
    <x v="2756"/>
    <x v="14"/>
    <x v="2"/>
    <x v="3"/>
    <x v="443"/>
    <x v="144"/>
    <x v="55"/>
    <x v="7"/>
    <x v="4"/>
    <x v="67"/>
    <x v="167"/>
    <x v="47"/>
    <x v="1930"/>
    <x v="3714"/>
    <x v="10"/>
    <x v="0"/>
    <x v="0"/>
    <x v="1"/>
    <x v="23"/>
    <x v="2475"/>
    <x v="520"/>
    <x v="1059"/>
    <x v="35"/>
    <x v="2926"/>
    <x v="2801"/>
    <x v="2"/>
    <x v="1492"/>
    <x v="6"/>
    <x v="2851"/>
    <x v="794"/>
    <x v="469"/>
    <x v="380"/>
    <x v="1"/>
    <x v="380"/>
  </r>
  <r>
    <x v="2820"/>
    <x v="2757"/>
    <x v="14"/>
    <x v="2"/>
    <x v="3"/>
    <x v="437"/>
    <x v="144"/>
    <x v="53"/>
    <x v="19"/>
    <x v="3"/>
    <x v="61"/>
    <x v="170"/>
    <x v="41"/>
    <x v="2246"/>
    <x v="3791"/>
    <x v="16"/>
    <x v="0"/>
    <x v="0"/>
    <x v="1"/>
    <x v="23"/>
    <x v="2464"/>
    <x v="637"/>
    <x v="1120"/>
    <x v="0"/>
    <x v="2941"/>
    <x v="572"/>
    <x v="108"/>
    <x v="595"/>
    <x v="0"/>
    <x v="2784"/>
    <x v="3015"/>
    <x v="2724"/>
    <x v="380"/>
    <x v="1"/>
    <x v="380"/>
  </r>
  <r>
    <x v="2772"/>
    <x v="2758"/>
    <x v="14"/>
    <x v="2"/>
    <x v="3"/>
    <x v="431"/>
    <x v="144"/>
    <x v="53"/>
    <x v="17"/>
    <x v="2"/>
    <x v="57"/>
    <x v="160"/>
    <x v="37"/>
    <x v="2022"/>
    <x v="3291"/>
    <x v="20"/>
    <x v="0"/>
    <x v="0"/>
    <x v="1"/>
    <x v="23"/>
    <x v="1974"/>
    <x v="559"/>
    <x v="1079"/>
    <x v="0"/>
    <x v="2477"/>
    <x v="1550"/>
    <x v="604"/>
    <x v="180"/>
    <x v="13"/>
    <x v="2323"/>
    <x v="3071"/>
    <x v="2782"/>
    <x v="380"/>
    <x v="1"/>
    <x v="380"/>
  </r>
  <r>
    <x v="2765"/>
    <x v="2759"/>
    <x v="14"/>
    <x v="2"/>
    <x v="3"/>
    <x v="428"/>
    <x v="144"/>
    <x v="53"/>
    <x v="17"/>
    <x v="3"/>
    <x v="57"/>
    <x v="160"/>
    <x v="37"/>
    <x v="1976"/>
    <x v="3474"/>
    <x v="20"/>
    <x v="0"/>
    <x v="0"/>
    <x v="1"/>
    <x v="23"/>
    <x v="2123"/>
    <x v="418"/>
    <x v="979"/>
    <x v="3"/>
    <x v="2526"/>
    <x v="717"/>
    <x v="561"/>
    <x v="199"/>
    <x v="0"/>
    <x v="2357"/>
    <x v="3064"/>
    <x v="2775"/>
    <x v="380"/>
    <x v="1"/>
    <x v="380"/>
  </r>
  <r>
    <x v="2725"/>
    <x v="2760"/>
    <x v="14"/>
    <x v="2"/>
    <x v="3"/>
    <x v="422"/>
    <x v="144"/>
    <x v="56"/>
    <x v="13"/>
    <x v="2"/>
    <x v="48"/>
    <x v="105"/>
    <x v="28"/>
    <x v="1297"/>
    <x v="2432"/>
    <x v="29"/>
    <x v="0"/>
    <x v="0"/>
    <x v="1"/>
    <x v="23"/>
    <x v="1248"/>
    <x v="141"/>
    <x v="711"/>
    <x v="59"/>
    <x v="1564"/>
    <x v="2259"/>
    <x v="564"/>
    <x v="137"/>
    <x v="0"/>
    <x v="1636"/>
    <x v="919"/>
    <x v="597"/>
    <x v="380"/>
    <x v="1"/>
    <x v="380"/>
  </r>
  <r>
    <x v="2682"/>
    <x v="2761"/>
    <x v="14"/>
    <x v="2"/>
    <x v="3"/>
    <x v="414"/>
    <x v="144"/>
    <x v="62"/>
    <x v="0"/>
    <x v="2"/>
    <x v="54"/>
    <x v="129"/>
    <x v="34"/>
    <x v="1340"/>
    <x v="2966"/>
    <x v="23"/>
    <x v="0"/>
    <x v="0"/>
    <x v="1"/>
    <x v="23"/>
    <x v="1718"/>
    <x v="93"/>
    <x v="639"/>
    <x v="0"/>
    <x v="1928"/>
    <x v="159"/>
    <x v="68"/>
    <x v="617"/>
    <x v="0"/>
    <x v="1907"/>
    <x v="1672"/>
    <x v="1359"/>
    <x v="380"/>
    <x v="1"/>
    <x v="380"/>
  </r>
  <r>
    <x v="2630"/>
    <x v="2762"/>
    <x v="22"/>
    <x v="2"/>
    <x v="3"/>
    <x v="402"/>
    <x v="144"/>
    <x v="66"/>
    <x v="33"/>
    <x v="9"/>
    <x v="78"/>
    <x v="198"/>
    <x v="0"/>
    <x v="0"/>
    <x v="0"/>
    <x v="56"/>
    <x v="14"/>
    <x v="9"/>
    <x v="1"/>
    <x v="23"/>
    <x v="0"/>
    <x v="566"/>
    <x v="841"/>
    <x v="0"/>
    <x v="342"/>
    <x v="46"/>
    <x v="0"/>
    <x v="0"/>
    <x v="0"/>
    <x v="334"/>
    <x v="3706"/>
    <x v="3471"/>
    <x v="380"/>
    <x v="1"/>
    <x v="380"/>
  </r>
  <r>
    <x v="2534"/>
    <x v="2763"/>
    <x v="14"/>
    <x v="2"/>
    <x v="3"/>
    <x v="389"/>
    <x v="144"/>
    <x v="53"/>
    <x v="19"/>
    <x v="3"/>
    <x v="68"/>
    <x v="185"/>
    <x v="48"/>
    <x v="1428"/>
    <x v="2727"/>
    <x v="9"/>
    <x v="0"/>
    <x v="0"/>
    <x v="1"/>
    <x v="23"/>
    <x v="1926"/>
    <x v="306"/>
    <x v="876"/>
    <x v="0"/>
    <x v="2261"/>
    <x v="1605"/>
    <x v="614"/>
    <x v="163"/>
    <x v="0"/>
    <x v="2152"/>
    <x v="2947"/>
    <x v="2653"/>
    <x v="380"/>
    <x v="1"/>
    <x v="380"/>
  </r>
  <r>
    <x v="2432"/>
    <x v="2764"/>
    <x v="86"/>
    <x v="2"/>
    <x v="3"/>
    <x v="373"/>
    <x v="144"/>
    <x v="66"/>
    <x v="33"/>
    <x v="9"/>
    <x v="78"/>
    <x v="198"/>
    <x v="0"/>
    <x v="0"/>
    <x v="0"/>
    <x v="56"/>
    <x v="14"/>
    <x v="9"/>
    <x v="1"/>
    <x v="23"/>
    <x v="0"/>
    <x v="562"/>
    <x v="1083"/>
    <x v="0"/>
    <x v="401"/>
    <x v="129"/>
    <x v="0"/>
    <x v="0"/>
    <x v="8"/>
    <x v="362"/>
    <x v="4229"/>
    <x v="4207"/>
    <x v="380"/>
    <x v="1"/>
    <x v="380"/>
  </r>
  <r>
    <x v="2364"/>
    <x v="2765"/>
    <x v="14"/>
    <x v="2"/>
    <x v="3"/>
    <x v="359"/>
    <x v="144"/>
    <x v="54"/>
    <x v="13"/>
    <x v="2"/>
    <x v="56"/>
    <x v="155"/>
    <x v="36"/>
    <x v="991"/>
    <x v="1475"/>
    <x v="21"/>
    <x v="0"/>
    <x v="0"/>
    <x v="1"/>
    <x v="23"/>
    <x v="1059"/>
    <x v="378"/>
    <x v="943"/>
    <x v="0"/>
    <x v="1529"/>
    <x v="3115"/>
    <x v="931"/>
    <x v="59"/>
    <x v="0"/>
    <x v="1502"/>
    <x v="2559"/>
    <x v="2253"/>
    <x v="380"/>
    <x v="1"/>
    <x v="380"/>
  </r>
  <r>
    <x v="2307"/>
    <x v="2766"/>
    <x v="14"/>
    <x v="2"/>
    <x v="3"/>
    <x v="349"/>
    <x v="144"/>
    <x v="62"/>
    <x v="0"/>
    <x v="2"/>
    <x v="52"/>
    <x v="130"/>
    <x v="32"/>
    <x v="1134"/>
    <x v="2485"/>
    <x v="25"/>
    <x v="0"/>
    <x v="0"/>
    <x v="1"/>
    <x v="23"/>
    <x v="1398"/>
    <x v="152"/>
    <x v="724"/>
    <x v="0"/>
    <x v="1660"/>
    <x v="2096"/>
    <x v="1"/>
    <x v="1793"/>
    <x v="6"/>
    <x v="1660"/>
    <x v="1888"/>
    <x v="1576"/>
    <x v="380"/>
    <x v="1"/>
    <x v="380"/>
  </r>
  <r>
    <x v="2205"/>
    <x v="2767"/>
    <x v="14"/>
    <x v="2"/>
    <x v="3"/>
    <x v="330"/>
    <x v="144"/>
    <x v="53"/>
    <x v="19"/>
    <x v="3"/>
    <x v="64"/>
    <x v="169"/>
    <x v="44"/>
    <x v="1423"/>
    <x v="2723"/>
    <x v="13"/>
    <x v="0"/>
    <x v="0"/>
    <x v="1"/>
    <x v="23"/>
    <x v="1828"/>
    <x v="427"/>
    <x v="994"/>
    <x v="0"/>
    <x v="2238"/>
    <x v="2232"/>
    <x v="716"/>
    <x v="133"/>
    <x v="0"/>
    <x v="2129"/>
    <x v="3090"/>
    <x v="2801"/>
    <x v="380"/>
    <x v="1"/>
    <x v="380"/>
  </r>
  <r>
    <x v="2143"/>
    <x v="2768"/>
    <x v="14"/>
    <x v="2"/>
    <x v="3"/>
    <x v="320"/>
    <x v="144"/>
    <x v="62"/>
    <x v="0"/>
    <x v="2"/>
    <x v="58"/>
    <x v="162"/>
    <x v="38"/>
    <x v="377"/>
    <x v="779"/>
    <x v="19"/>
    <x v="0"/>
    <x v="0"/>
    <x v="1"/>
    <x v="23"/>
    <x v="792"/>
    <x v="93"/>
    <x v="639"/>
    <x v="22"/>
    <x v="1091"/>
    <x v="364"/>
    <x v="0"/>
    <x v="0"/>
    <x v="1"/>
    <x v="1106"/>
    <x v="2010"/>
    <x v="1699"/>
    <x v="380"/>
    <x v="1"/>
    <x v="380"/>
  </r>
  <r>
    <x v="2112"/>
    <x v="2769"/>
    <x v="14"/>
    <x v="2"/>
    <x v="3"/>
    <x v="318"/>
    <x v="144"/>
    <x v="56"/>
    <x v="13"/>
    <x v="2"/>
    <x v="63"/>
    <x v="174"/>
    <x v="43"/>
    <x v="885"/>
    <x v="1504"/>
    <x v="14"/>
    <x v="0"/>
    <x v="0"/>
    <x v="1"/>
    <x v="23"/>
    <x v="1264"/>
    <x v="316"/>
    <x v="887"/>
    <x v="0"/>
    <x v="1653"/>
    <x v="782"/>
    <x v="0"/>
    <x v="0"/>
    <x v="1"/>
    <x v="1685"/>
    <x v="1430"/>
    <x v="1114"/>
    <x v="380"/>
    <x v="1"/>
    <x v="380"/>
  </r>
  <r>
    <x v="2038"/>
    <x v="2770"/>
    <x v="14"/>
    <x v="2"/>
    <x v="3"/>
    <x v="306"/>
    <x v="144"/>
    <x v="55"/>
    <x v="8"/>
    <x v="1"/>
    <x v="48"/>
    <x v="101"/>
    <x v="28"/>
    <x v="572"/>
    <x v="441"/>
    <x v="29"/>
    <x v="0"/>
    <x v="0"/>
    <x v="1"/>
    <x v="23"/>
    <x v="384"/>
    <x v="306"/>
    <x v="876"/>
    <x v="42"/>
    <x v="878"/>
    <x v="41"/>
    <x v="0"/>
    <x v="0"/>
    <x v="1"/>
    <x v="967"/>
    <x v="909"/>
    <x v="587"/>
    <x v="380"/>
    <x v="1"/>
    <x v="380"/>
  </r>
  <r>
    <x v="1929"/>
    <x v="2771"/>
    <x v="14"/>
    <x v="2"/>
    <x v="3"/>
    <x v="290"/>
    <x v="144"/>
    <x v="53"/>
    <x v="17"/>
    <x v="3"/>
    <x v="63"/>
    <x v="175"/>
    <x v="43"/>
    <x v="1751"/>
    <x v="3176"/>
    <x v="14"/>
    <x v="0"/>
    <x v="0"/>
    <x v="1"/>
    <x v="23"/>
    <x v="2058"/>
    <x v="130"/>
    <x v="696"/>
    <x v="5"/>
    <x v="2303"/>
    <x v="1001"/>
    <x v="698"/>
    <x v="141"/>
    <x v="0"/>
    <x v="2189"/>
    <x v="2955"/>
    <x v="2661"/>
    <x v="380"/>
    <x v="1"/>
    <x v="380"/>
  </r>
  <r>
    <x v="1900"/>
    <x v="2772"/>
    <x v="14"/>
    <x v="2"/>
    <x v="3"/>
    <x v="29"/>
    <x v="16"/>
    <x v="53"/>
    <x v="17"/>
    <x v="3"/>
    <x v="63"/>
    <x v="174"/>
    <x v="43"/>
    <x v="1279"/>
    <x v="2564"/>
    <x v="14"/>
    <x v="0"/>
    <x v="0"/>
    <x v="1"/>
    <x v="23"/>
    <x v="1715"/>
    <x v="126"/>
    <x v="691"/>
    <x v="4"/>
    <x v="1964"/>
    <x v="2222"/>
    <x v="754"/>
    <x v="112"/>
    <x v="0"/>
    <x v="1877"/>
    <x v="2941"/>
    <x v="2646"/>
    <x v="380"/>
    <x v="1"/>
    <x v="380"/>
  </r>
  <r>
    <x v="2395"/>
    <x v="2773"/>
    <x v="14"/>
    <x v="2"/>
    <x v="3"/>
    <x v="37"/>
    <x v="16"/>
    <x v="53"/>
    <x v="17"/>
    <x v="2"/>
    <x v="71"/>
    <x v="191"/>
    <x v="51"/>
    <x v="1406"/>
    <x v="2308"/>
    <x v="6"/>
    <x v="0"/>
    <x v="0"/>
    <x v="1"/>
    <x v="23"/>
    <x v="1809"/>
    <x v="306"/>
    <x v="876"/>
    <x v="0"/>
    <x v="2148"/>
    <x v="2391"/>
    <x v="782"/>
    <x v="114"/>
    <x v="0"/>
    <x v="2066"/>
    <x v="2655"/>
    <x v="2351"/>
    <x v="380"/>
    <x v="1"/>
    <x v="380"/>
  </r>
  <r>
    <x v="3370"/>
    <x v="2774"/>
    <x v="14"/>
    <x v="2"/>
    <x v="3"/>
    <x v="57"/>
    <x v="16"/>
    <x v="53"/>
    <x v="17"/>
    <x v="3"/>
    <x v="64"/>
    <x v="178"/>
    <x v="44"/>
    <x v="1654"/>
    <x v="2987"/>
    <x v="13"/>
    <x v="0"/>
    <x v="0"/>
    <x v="1"/>
    <x v="23"/>
    <x v="1972"/>
    <x v="471"/>
    <x v="999"/>
    <x v="0"/>
    <x v="2390"/>
    <x v="1101"/>
    <x v="1"/>
    <x v="1934"/>
    <x v="1"/>
    <x v="2275"/>
    <x v="2669"/>
    <x v="2365"/>
    <x v="380"/>
    <x v="1"/>
    <x v="380"/>
  </r>
  <r>
    <x v="4010"/>
    <x v="2775"/>
    <x v="14"/>
    <x v="2"/>
    <x v="3"/>
    <x v="77"/>
    <x v="16"/>
    <x v="53"/>
    <x v="17"/>
    <x v="3"/>
    <x v="64"/>
    <x v="178"/>
    <x v="44"/>
    <x v="1502"/>
    <x v="2819"/>
    <x v="13"/>
    <x v="0"/>
    <x v="0"/>
    <x v="1"/>
    <x v="23"/>
    <x v="1887"/>
    <x v="441"/>
    <x v="1001"/>
    <x v="76"/>
    <x v="2339"/>
    <x v="3069"/>
    <x v="5"/>
    <x v="1236"/>
    <x v="6"/>
    <x v="2256"/>
    <x v="2136"/>
    <x v="1825"/>
    <x v="380"/>
    <x v="1"/>
    <x v="380"/>
  </r>
  <r>
    <x v="2591"/>
    <x v="2776"/>
    <x v="14"/>
    <x v="2"/>
    <x v="3"/>
    <x v="40"/>
    <x v="16"/>
    <x v="56"/>
    <x v="13"/>
    <x v="2"/>
    <x v="52"/>
    <x v="132"/>
    <x v="32"/>
    <x v="1812"/>
    <x v="3222"/>
    <x v="25"/>
    <x v="0"/>
    <x v="0"/>
    <x v="1"/>
    <x v="23"/>
    <x v="1798"/>
    <x v="404"/>
    <x v="797"/>
    <x v="9"/>
    <x v="2100"/>
    <x v="1019"/>
    <x v="5"/>
    <x v="1172"/>
    <x v="1"/>
    <x v="2097"/>
    <x v="1164"/>
    <x v="846"/>
    <x v="380"/>
    <x v="1"/>
    <x v="380"/>
  </r>
  <r>
    <x v="2279"/>
    <x v="2777"/>
    <x v="14"/>
    <x v="2"/>
    <x v="3"/>
    <x v="348"/>
    <x v="144"/>
    <x v="53"/>
    <x v="19"/>
    <x v="3"/>
    <x v="67"/>
    <x v="183"/>
    <x v="47"/>
    <x v="2220"/>
    <x v="3748"/>
    <x v="10"/>
    <x v="0"/>
    <x v="0"/>
    <x v="1"/>
    <x v="23"/>
    <x v="2491"/>
    <x v="403"/>
    <x v="968"/>
    <x v="0"/>
    <x v="2903"/>
    <x v="3145"/>
    <x v="977"/>
    <x v="85"/>
    <x v="0"/>
    <x v="2766"/>
    <x v="2522"/>
    <x v="2216"/>
    <x v="380"/>
    <x v="1"/>
    <x v="380"/>
  </r>
  <r>
    <x v="3662"/>
    <x v="2778"/>
    <x v="14"/>
    <x v="2"/>
    <x v="3"/>
    <x v="65"/>
    <x v="144"/>
    <x v="56"/>
    <x v="8"/>
    <x v="2"/>
    <x v="56"/>
    <x v="149"/>
    <x v="36"/>
    <x v="413"/>
    <x v="804"/>
    <x v="21"/>
    <x v="0"/>
    <x v="0"/>
    <x v="1"/>
    <x v="23"/>
    <x v="751"/>
    <x v="100"/>
    <x v="653"/>
    <x v="143"/>
    <x v="1162"/>
    <x v="2235"/>
    <x v="441"/>
    <x v="156"/>
    <x v="0"/>
    <x v="1162"/>
    <x v="2145"/>
    <x v="1834"/>
    <x v="380"/>
    <x v="1"/>
    <x v="380"/>
  </r>
  <r>
    <x v="4294"/>
    <x v="2779"/>
    <x v="14"/>
    <x v="2"/>
    <x v="3"/>
    <x v="89"/>
    <x v="144"/>
    <x v="63"/>
    <x v="0"/>
    <x v="2"/>
    <x v="58"/>
    <x v="150"/>
    <x v="38"/>
    <x v="366"/>
    <x v="846"/>
    <x v="19"/>
    <x v="0"/>
    <x v="0"/>
    <x v="1"/>
    <x v="23"/>
    <x v="827"/>
    <x v="313"/>
    <x v="784"/>
    <x v="2"/>
    <x v="1223"/>
    <x v="2972"/>
    <x v="747"/>
    <x v="85"/>
    <x v="0"/>
    <x v="1215"/>
    <x v="2401"/>
    <x v="2093"/>
    <x v="380"/>
    <x v="1"/>
    <x v="380"/>
  </r>
  <r>
    <x v="4489"/>
    <x v="2780"/>
    <x v="14"/>
    <x v="2"/>
    <x v="3"/>
    <x v="97"/>
    <x v="144"/>
    <x v="56"/>
    <x v="12"/>
    <x v="2"/>
    <x v="52"/>
    <x v="129"/>
    <x v="32"/>
    <x v="1137"/>
    <x v="1953"/>
    <x v="25"/>
    <x v="0"/>
    <x v="0"/>
    <x v="1"/>
    <x v="23"/>
    <x v="1151"/>
    <x v="269"/>
    <x v="842"/>
    <x v="14"/>
    <x v="1543"/>
    <x v="980"/>
    <x v="5"/>
    <x v="1037"/>
    <x v="1"/>
    <x v="1577"/>
    <x v="1444"/>
    <x v="1128"/>
    <x v="380"/>
    <x v="1"/>
    <x v="380"/>
  </r>
  <r>
    <x v="238"/>
    <x v="2781"/>
    <x v="14"/>
    <x v="2"/>
    <x v="3"/>
    <x v="109"/>
    <x v="144"/>
    <x v="62"/>
    <x v="0"/>
    <x v="2"/>
    <x v="56"/>
    <x v="152"/>
    <x v="36"/>
    <x v="1651"/>
    <x v="3124"/>
    <x v="21"/>
    <x v="0"/>
    <x v="0"/>
    <x v="1"/>
    <x v="23"/>
    <x v="1846"/>
    <x v="165"/>
    <x v="742"/>
    <x v="15"/>
    <x v="2119"/>
    <x v="2610"/>
    <x v="754"/>
    <x v="119"/>
    <x v="0"/>
    <x v="2081"/>
    <x v="1798"/>
    <x v="1486"/>
    <x v="380"/>
    <x v="1"/>
    <x v="380"/>
  </r>
  <r>
    <x v="703"/>
    <x v="2782"/>
    <x v="14"/>
    <x v="2"/>
    <x v="3"/>
    <x v="145"/>
    <x v="144"/>
    <x v="53"/>
    <x v="19"/>
    <x v="2"/>
    <x v="52"/>
    <x v="69"/>
    <x v="32"/>
    <x v="1944"/>
    <x v="3119"/>
    <x v="25"/>
    <x v="0"/>
    <x v="0"/>
    <x v="1"/>
    <x v="23"/>
    <x v="1745"/>
    <x v="669"/>
    <x v="1203"/>
    <x v="210"/>
    <x v="2616"/>
    <x v="1825"/>
    <x v="564"/>
    <x v="205"/>
    <x v="8"/>
    <x v="2381"/>
    <x v="3765"/>
    <x v="3536"/>
    <x v="380"/>
    <x v="1"/>
    <x v="380"/>
  </r>
  <r>
    <x v="835"/>
    <x v="2783"/>
    <x v="14"/>
    <x v="2"/>
    <x v="3"/>
    <x v="157"/>
    <x v="144"/>
    <x v="62"/>
    <x v="0"/>
    <x v="2"/>
    <x v="55"/>
    <x v="146"/>
    <x v="35"/>
    <x v="361"/>
    <x v="785"/>
    <x v="22"/>
    <x v="0"/>
    <x v="0"/>
    <x v="1"/>
    <x v="23"/>
    <x v="715"/>
    <x v="270"/>
    <x v="842"/>
    <x v="118"/>
    <x v="1262"/>
    <x v="543"/>
    <x v="206"/>
    <x v="330"/>
    <x v="1"/>
    <x v="1277"/>
    <x v="1747"/>
    <x v="1435"/>
    <x v="380"/>
    <x v="1"/>
    <x v="380"/>
  </r>
  <r>
    <x v="1179"/>
    <x v="2784"/>
    <x v="14"/>
    <x v="2"/>
    <x v="3"/>
    <x v="193"/>
    <x v="144"/>
    <x v="56"/>
    <x v="8"/>
    <x v="2"/>
    <x v="49"/>
    <x v="121"/>
    <x v="29"/>
    <x v="892"/>
    <x v="1337"/>
    <x v="28"/>
    <x v="0"/>
    <x v="0"/>
    <x v="1"/>
    <x v="23"/>
    <x v="804"/>
    <x v="177"/>
    <x v="562"/>
    <x v="20"/>
    <x v="1037"/>
    <x v="2483"/>
    <x v="521"/>
    <x v="124"/>
    <x v="0"/>
    <x v="1091"/>
    <x v="1413"/>
    <x v="1097"/>
    <x v="380"/>
    <x v="1"/>
    <x v="380"/>
  </r>
  <r>
    <x v="1188"/>
    <x v="2785"/>
    <x v="83"/>
    <x v="2"/>
    <x v="0"/>
    <x v="195"/>
    <x v="144"/>
    <x v="66"/>
    <x v="33"/>
    <x v="9"/>
    <x v="78"/>
    <x v="198"/>
    <x v="0"/>
    <x v="0"/>
    <x v="0"/>
    <x v="56"/>
    <x v="14"/>
    <x v="9"/>
    <x v="1"/>
    <x v="23"/>
    <x v="0"/>
    <x v="704"/>
    <x v="173"/>
    <x v="0"/>
    <x v="177"/>
    <x v="396"/>
    <x v="0"/>
    <x v="0"/>
    <x v="5"/>
    <x v="166"/>
    <x v="3604"/>
    <x v="3363"/>
    <x v="380"/>
    <x v="1"/>
    <x v="380"/>
  </r>
  <r>
    <x v="1390"/>
    <x v="2786"/>
    <x v="14"/>
    <x v="2"/>
    <x v="3"/>
    <x v="215"/>
    <x v="144"/>
    <x v="58"/>
    <x v="17"/>
    <x v="2"/>
    <x v="58"/>
    <x v="166"/>
    <x v="38"/>
    <x v="934"/>
    <x v="1805"/>
    <x v="19"/>
    <x v="0"/>
    <x v="0"/>
    <x v="1"/>
    <x v="23"/>
    <x v="1262"/>
    <x v="210"/>
    <x v="772"/>
    <x v="5"/>
    <x v="1586"/>
    <x v="1849"/>
    <x v="64"/>
    <x v="611"/>
    <x v="8"/>
    <x v="1497"/>
    <x v="3387"/>
    <x v="3125"/>
    <x v="380"/>
    <x v="1"/>
    <x v="380"/>
  </r>
  <r>
    <x v="2468"/>
    <x v="2787"/>
    <x v="83"/>
    <x v="2"/>
    <x v="0"/>
    <x v="379"/>
    <x v="1"/>
    <x v="66"/>
    <x v="33"/>
    <x v="9"/>
    <x v="78"/>
    <x v="198"/>
    <x v="0"/>
    <x v="0"/>
    <x v="0"/>
    <x v="56"/>
    <x v="14"/>
    <x v="9"/>
    <x v="1"/>
    <x v="23"/>
    <x v="0"/>
    <x v="622"/>
    <x v="104"/>
    <x v="0"/>
    <x v="108"/>
    <x v="1034"/>
    <x v="2"/>
    <x v="754"/>
    <x v="13"/>
    <x v="100"/>
    <x v="3748"/>
    <x v="3519"/>
    <x v="380"/>
    <x v="1"/>
    <x v="380"/>
  </r>
  <r>
    <x v="2663"/>
    <x v="2788"/>
    <x v="24"/>
    <x v="2"/>
    <x v="0"/>
    <x v="408"/>
    <x v="1"/>
    <x v="66"/>
    <x v="33"/>
    <x v="9"/>
    <x v="78"/>
    <x v="198"/>
    <x v="0"/>
    <x v="0"/>
    <x v="0"/>
    <x v="56"/>
    <x v="14"/>
    <x v="9"/>
    <x v="1"/>
    <x v="23"/>
    <x v="0"/>
    <x v="48"/>
    <x v="8"/>
    <x v="0"/>
    <x v="8"/>
    <x v="136"/>
    <x v="77"/>
    <x v="2"/>
    <x v="7"/>
    <x v="6"/>
    <x v="574"/>
    <x v="249"/>
    <x v="380"/>
    <x v="1"/>
    <x v="380"/>
  </r>
  <r>
    <x v="2542"/>
    <x v="2789"/>
    <x v="14"/>
    <x v="2"/>
    <x v="3"/>
    <x v="392"/>
    <x v="1"/>
    <x v="61"/>
    <x v="13"/>
    <x v="3"/>
    <x v="62"/>
    <x v="172"/>
    <x v="42"/>
    <x v="2108"/>
    <x v="3859"/>
    <x v="15"/>
    <x v="0"/>
    <x v="0"/>
    <x v="1"/>
    <x v="23"/>
    <x v="2531"/>
    <x v="606"/>
    <x v="1148"/>
    <x v="174"/>
    <x v="3051"/>
    <x v="2570"/>
    <x v="5"/>
    <x v="1379"/>
    <x v="1"/>
    <x v="2929"/>
    <x v="2953"/>
    <x v="2659"/>
    <x v="380"/>
    <x v="1"/>
    <x v="380"/>
  </r>
  <r>
    <x v="2715"/>
    <x v="2790"/>
    <x v="14"/>
    <x v="2"/>
    <x v="3"/>
    <x v="419"/>
    <x v="1"/>
    <x v="56"/>
    <x v="13"/>
    <x v="3"/>
    <x v="56"/>
    <x v="150"/>
    <x v="36"/>
    <x v="1025"/>
    <x v="2322"/>
    <x v="21"/>
    <x v="0"/>
    <x v="0"/>
    <x v="1"/>
    <x v="23"/>
    <x v="1439"/>
    <x v="92"/>
    <x v="637"/>
    <x v="0"/>
    <x v="1638"/>
    <x v="2332"/>
    <x v="653"/>
    <x v="120"/>
    <x v="8"/>
    <x v="1686"/>
    <x v="1182"/>
    <x v="865"/>
    <x v="380"/>
    <x v="1"/>
    <x v="380"/>
  </r>
  <r>
    <x v="2736"/>
    <x v="2791"/>
    <x v="14"/>
    <x v="2"/>
    <x v="3"/>
    <x v="427"/>
    <x v="1"/>
    <x v="63"/>
    <x v="0"/>
    <x v="2"/>
    <x v="56"/>
    <x v="151"/>
    <x v="36"/>
    <x v="1270"/>
    <x v="2609"/>
    <x v="21"/>
    <x v="0"/>
    <x v="0"/>
    <x v="1"/>
    <x v="23"/>
    <x v="1565"/>
    <x v="92"/>
    <x v="637"/>
    <x v="7"/>
    <x v="1760"/>
    <x v="438"/>
    <x v="263"/>
    <x v="317"/>
    <x v="0"/>
    <x v="1753"/>
    <x v="2024"/>
    <x v="1713"/>
    <x v="380"/>
    <x v="1"/>
    <x v="380"/>
  </r>
  <r>
    <x v="1683"/>
    <x v="2792"/>
    <x v="14"/>
    <x v="2"/>
    <x v="3"/>
    <x v="251"/>
    <x v="144"/>
    <x v="53"/>
    <x v="13"/>
    <x v="2"/>
    <x v="61"/>
    <x v="162"/>
    <x v="41"/>
    <x v="1078"/>
    <x v="1820"/>
    <x v="16"/>
    <x v="0"/>
    <x v="0"/>
    <x v="1"/>
    <x v="23"/>
    <x v="1353"/>
    <x v="229"/>
    <x v="808"/>
    <x v="212"/>
    <x v="1813"/>
    <x v="136"/>
    <x v="77"/>
    <x v="597"/>
    <x v="0"/>
    <x v="1757"/>
    <x v="2818"/>
    <x v="2520"/>
    <x v="380"/>
    <x v="1"/>
    <x v="380"/>
  </r>
  <r>
    <x v="4092"/>
    <x v="2793"/>
    <x v="14"/>
    <x v="2"/>
    <x v="3"/>
    <x v="80"/>
    <x v="16"/>
    <x v="53"/>
    <x v="17"/>
    <x v="2"/>
    <x v="50"/>
    <x v="125"/>
    <x v="30"/>
    <x v="2234"/>
    <x v="3640"/>
    <x v="27"/>
    <x v="0"/>
    <x v="0"/>
    <x v="1"/>
    <x v="23"/>
    <x v="2111"/>
    <x v="464"/>
    <x v="1019"/>
    <x v="0"/>
    <x v="2539"/>
    <x v="186"/>
    <x v="0"/>
    <x v="0"/>
    <x v="0"/>
    <x v="2360"/>
    <x v="3195"/>
    <x v="2912"/>
    <x v="380"/>
    <x v="1"/>
    <x v="380"/>
  </r>
  <r>
    <x v="3490"/>
    <x v="2794"/>
    <x v="14"/>
    <x v="2"/>
    <x v="3"/>
    <x v="60"/>
    <x v="16"/>
    <x v="53"/>
    <x v="17"/>
    <x v="2"/>
    <x v="59"/>
    <x v="170"/>
    <x v="39"/>
    <x v="761"/>
    <x v="1156"/>
    <x v="18"/>
    <x v="0"/>
    <x v="0"/>
    <x v="1"/>
    <x v="23"/>
    <x v="994"/>
    <x v="206"/>
    <x v="787"/>
    <x v="4"/>
    <x v="1371"/>
    <x v="660"/>
    <x v="275"/>
    <x v="271"/>
    <x v="0"/>
    <x v="1314"/>
    <x v="3147"/>
    <x v="2861"/>
    <x v="380"/>
    <x v="1"/>
    <x v="380"/>
  </r>
  <r>
    <x v="1454"/>
    <x v="2795"/>
    <x v="14"/>
    <x v="2"/>
    <x v="3"/>
    <x v="224"/>
    <x v="144"/>
    <x v="53"/>
    <x v="17"/>
    <x v="3"/>
    <x v="61"/>
    <x v="171"/>
    <x v="41"/>
    <x v="930"/>
    <x v="1949"/>
    <x v="16"/>
    <x v="0"/>
    <x v="0"/>
    <x v="1"/>
    <x v="23"/>
    <x v="1408"/>
    <x v="434"/>
    <x v="1000"/>
    <x v="0"/>
    <x v="1857"/>
    <x v="657"/>
    <x v="330"/>
    <x v="272"/>
    <x v="0"/>
    <x v="1795"/>
    <x v="2697"/>
    <x v="2394"/>
    <x v="380"/>
    <x v="1"/>
    <x v="380"/>
  </r>
  <r>
    <x v="1753"/>
    <x v="2796"/>
    <x v="14"/>
    <x v="2"/>
    <x v="3"/>
    <x v="260"/>
    <x v="144"/>
    <x v="56"/>
    <x v="8"/>
    <x v="1"/>
    <x v="45"/>
    <x v="120"/>
    <x v="25"/>
    <x v="642"/>
    <x v="476"/>
    <x v="32"/>
    <x v="0"/>
    <x v="0"/>
    <x v="1"/>
    <x v="23"/>
    <x v="363"/>
    <x v="338"/>
    <x v="787"/>
    <x v="0"/>
    <x v="769"/>
    <x v="2758"/>
    <x v="290"/>
    <x v="203"/>
    <x v="13"/>
    <x v="808"/>
    <x v="1759"/>
    <x v="3175"/>
    <x v="369"/>
    <x v="0"/>
    <x v="32"/>
  </r>
  <r>
    <x v="1542"/>
    <x v="2797"/>
    <x v="16"/>
    <x v="2"/>
    <x v="3"/>
    <x v="236"/>
    <x v="144"/>
    <x v="50"/>
    <x v="17"/>
    <x v="2"/>
    <x v="49"/>
    <x v="123"/>
    <x v="29"/>
    <x v="1396"/>
    <x v="2428"/>
    <x v="28"/>
    <x v="0"/>
    <x v="0"/>
    <x v="1"/>
    <x v="23"/>
    <x v="1277"/>
    <x v="120"/>
    <x v="683"/>
    <x v="14"/>
    <x v="1540"/>
    <x v="703"/>
    <x v="229"/>
    <x v="325"/>
    <x v="0"/>
    <x v="1526"/>
    <x v="2313"/>
    <x v="2004"/>
    <x v="380"/>
    <x v="1"/>
    <x v="380"/>
  </r>
  <r>
    <x v="1471"/>
    <x v="2798"/>
    <x v="14"/>
    <x v="2"/>
    <x v="3"/>
    <x v="226"/>
    <x v="144"/>
    <x v="53"/>
    <x v="17"/>
    <x v="2"/>
    <x v="63"/>
    <x v="171"/>
    <x v="43"/>
    <x v="1977"/>
    <x v="3251"/>
    <x v="14"/>
    <x v="0"/>
    <x v="0"/>
    <x v="1"/>
    <x v="23"/>
    <x v="2102"/>
    <x v="413"/>
    <x v="979"/>
    <x v="0"/>
    <x v="2492"/>
    <x v="1996"/>
    <x v="730"/>
    <x v="143"/>
    <x v="0"/>
    <x v="2342"/>
    <x v="2993"/>
    <x v="2700"/>
    <x v="380"/>
    <x v="1"/>
    <x v="380"/>
  </r>
  <r>
    <x v="1436"/>
    <x v="2799"/>
    <x v="14"/>
    <x v="2"/>
    <x v="3"/>
    <x v="220"/>
    <x v="144"/>
    <x v="55"/>
    <x v="0"/>
    <x v="1"/>
    <x v="48"/>
    <x v="114"/>
    <x v="28"/>
    <x v="264"/>
    <x v="300"/>
    <x v="29"/>
    <x v="0"/>
    <x v="0"/>
    <x v="1"/>
    <x v="23"/>
    <x v="283"/>
    <x v="62"/>
    <x v="558"/>
    <x v="10"/>
    <x v="573"/>
    <x v="1608"/>
    <x v="108"/>
    <x v="434"/>
    <x v="18"/>
    <x v="611"/>
    <x v="1422"/>
    <x v="1106"/>
    <x v="380"/>
    <x v="1"/>
    <x v="380"/>
  </r>
  <r>
    <x v="1374"/>
    <x v="2800"/>
    <x v="14"/>
    <x v="2"/>
    <x v="3"/>
    <x v="212"/>
    <x v="144"/>
    <x v="63"/>
    <x v="0"/>
    <x v="2"/>
    <x v="56"/>
    <x v="155"/>
    <x v="36"/>
    <x v="524"/>
    <x v="1104"/>
    <x v="21"/>
    <x v="0"/>
    <x v="0"/>
    <x v="1"/>
    <x v="23"/>
    <x v="891"/>
    <x v="262"/>
    <x v="778"/>
    <x v="2"/>
    <x v="1282"/>
    <x v="1958"/>
    <x v="1"/>
    <x v="1712"/>
    <x v="6"/>
    <x v="1263"/>
    <x v="2388"/>
    <x v="2080"/>
    <x v="380"/>
    <x v="1"/>
    <x v="380"/>
  </r>
  <r>
    <x v="1183"/>
    <x v="2801"/>
    <x v="14"/>
    <x v="2"/>
    <x v="3"/>
    <x v="194"/>
    <x v="144"/>
    <x v="53"/>
    <x v="17"/>
    <x v="2"/>
    <x v="56"/>
    <x v="152"/>
    <x v="36"/>
    <x v="1857"/>
    <x v="3368"/>
    <x v="21"/>
    <x v="0"/>
    <x v="0"/>
    <x v="1"/>
    <x v="23"/>
    <x v="1999"/>
    <x v="281"/>
    <x v="780"/>
    <x v="27"/>
    <x v="2307"/>
    <x v="1427"/>
    <x v="586"/>
    <x v="174"/>
    <x v="0"/>
    <x v="2222"/>
    <x v="2407"/>
    <x v="2099"/>
    <x v="380"/>
    <x v="1"/>
    <x v="380"/>
  </r>
  <r>
    <x v="908"/>
    <x v="2802"/>
    <x v="14"/>
    <x v="2"/>
    <x v="3"/>
    <x v="164"/>
    <x v="144"/>
    <x v="55"/>
    <x v="17"/>
    <x v="2"/>
    <x v="48"/>
    <x v="114"/>
    <x v="28"/>
    <x v="266"/>
    <x v="440"/>
    <x v="29"/>
    <x v="0"/>
    <x v="0"/>
    <x v="1"/>
    <x v="23"/>
    <x v="383"/>
    <x v="100"/>
    <x v="653"/>
    <x v="0"/>
    <x v="717"/>
    <x v="2770"/>
    <x v="537"/>
    <x v="102"/>
    <x v="13"/>
    <x v="769"/>
    <x v="1361"/>
    <x v="1045"/>
    <x v="380"/>
    <x v="1"/>
    <x v="380"/>
  </r>
  <r>
    <x v="845"/>
    <x v="2803"/>
    <x v="14"/>
    <x v="2"/>
    <x v="3"/>
    <x v="158"/>
    <x v="144"/>
    <x v="62"/>
    <x v="0"/>
    <x v="1"/>
    <x v="48"/>
    <x v="84"/>
    <x v="28"/>
    <x v="114"/>
    <x v="270"/>
    <x v="29"/>
    <x v="0"/>
    <x v="0"/>
    <x v="1"/>
    <x v="23"/>
    <x v="256"/>
    <x v="200"/>
    <x v="782"/>
    <x v="130"/>
    <x v="683"/>
    <x v="1723"/>
    <x v="5"/>
    <x v="838"/>
    <x v="6"/>
    <x v="698"/>
    <x v="2463"/>
    <x v="2157"/>
    <x v="380"/>
    <x v="1"/>
    <x v="380"/>
  </r>
  <r>
    <x v="2065"/>
    <x v="2804"/>
    <x v="14"/>
    <x v="2"/>
    <x v="3"/>
    <x v="31"/>
    <x v="169"/>
    <x v="62"/>
    <x v="0"/>
    <x v="2"/>
    <x v="52"/>
    <x v="134"/>
    <x v="32"/>
    <x v="1190"/>
    <x v="2581"/>
    <x v="25"/>
    <x v="0"/>
    <x v="0"/>
    <x v="1"/>
    <x v="23"/>
    <x v="1446"/>
    <x v="100"/>
    <x v="653"/>
    <x v="0"/>
    <x v="1654"/>
    <x v="2962"/>
    <x v="725"/>
    <x v="104"/>
    <x v="0"/>
    <x v="1658"/>
    <x v="1805"/>
    <x v="1493"/>
    <x v="380"/>
    <x v="1"/>
    <x v="380"/>
  </r>
  <r>
    <x v="3664"/>
    <x v="2805"/>
    <x v="14"/>
    <x v="2"/>
    <x v="3"/>
    <x v="65"/>
    <x v="169"/>
    <x v="63"/>
    <x v="0"/>
    <x v="2"/>
    <x v="56"/>
    <x v="147"/>
    <x v="36"/>
    <x v="799"/>
    <x v="1331"/>
    <x v="21"/>
    <x v="0"/>
    <x v="0"/>
    <x v="1"/>
    <x v="23"/>
    <x v="997"/>
    <x v="100"/>
    <x v="653"/>
    <x v="0"/>
    <x v="1270"/>
    <x v="2981"/>
    <x v="661"/>
    <x v="102"/>
    <x v="20"/>
    <x v="1139"/>
    <x v="3797"/>
    <x v="3579"/>
    <x v="380"/>
    <x v="1"/>
    <x v="380"/>
  </r>
  <r>
    <x v="3578"/>
    <x v="2806"/>
    <x v="14"/>
    <x v="2"/>
    <x v="3"/>
    <x v="62"/>
    <x v="169"/>
    <x v="63"/>
    <x v="0"/>
    <x v="2"/>
    <x v="55"/>
    <x v="144"/>
    <x v="35"/>
    <x v="1151"/>
    <x v="2519"/>
    <x v="22"/>
    <x v="0"/>
    <x v="0"/>
    <x v="1"/>
    <x v="23"/>
    <x v="1496"/>
    <x v="199"/>
    <x v="782"/>
    <x v="2"/>
    <x v="1788"/>
    <x v="1504"/>
    <x v="1"/>
    <x v="1820"/>
    <x v="6"/>
    <x v="1771"/>
    <x v="2164"/>
    <x v="1854"/>
    <x v="380"/>
    <x v="1"/>
    <x v="380"/>
  </r>
  <r>
    <x v="3104"/>
    <x v="2807"/>
    <x v="14"/>
    <x v="2"/>
    <x v="3"/>
    <x v="50"/>
    <x v="169"/>
    <x v="63"/>
    <x v="0"/>
    <x v="2"/>
    <x v="55"/>
    <x v="139"/>
    <x v="35"/>
    <x v="601"/>
    <x v="1670"/>
    <x v="22"/>
    <x v="0"/>
    <x v="0"/>
    <x v="1"/>
    <x v="23"/>
    <x v="1112"/>
    <x v="184"/>
    <x v="769"/>
    <x v="84"/>
    <x v="1512"/>
    <x v="2878"/>
    <x v="732"/>
    <x v="97"/>
    <x v="20"/>
    <x v="1507"/>
    <x v="2143"/>
    <x v="1832"/>
    <x v="380"/>
    <x v="1"/>
    <x v="380"/>
  </r>
  <r>
    <x v="2708"/>
    <x v="2808"/>
    <x v="14"/>
    <x v="2"/>
    <x v="3"/>
    <x v="42"/>
    <x v="169"/>
    <x v="53"/>
    <x v="19"/>
    <x v="3"/>
    <x v="59"/>
    <x v="168"/>
    <x v="39"/>
    <x v="2127"/>
    <x v="3707"/>
    <x v="18"/>
    <x v="0"/>
    <x v="0"/>
    <x v="1"/>
    <x v="23"/>
    <x v="2362"/>
    <x v="345"/>
    <x v="788"/>
    <x v="7"/>
    <x v="2688"/>
    <x v="301"/>
    <x v="72"/>
    <x v="636"/>
    <x v="0"/>
    <x v="2570"/>
    <x v="1833"/>
    <x v="1521"/>
    <x v="380"/>
    <x v="1"/>
    <x v="380"/>
  </r>
  <r>
    <x v="2131"/>
    <x v="2809"/>
    <x v="14"/>
    <x v="2"/>
    <x v="3"/>
    <x v="32"/>
    <x v="169"/>
    <x v="58"/>
    <x v="17"/>
    <x v="2"/>
    <x v="56"/>
    <x v="153"/>
    <x v="36"/>
    <x v="1392"/>
    <x v="2697"/>
    <x v="21"/>
    <x v="0"/>
    <x v="0"/>
    <x v="1"/>
    <x v="23"/>
    <x v="1614"/>
    <x v="92"/>
    <x v="637"/>
    <x v="0"/>
    <x v="1815"/>
    <x v="2482"/>
    <x v="691"/>
    <x v="119"/>
    <x v="0"/>
    <x v="1703"/>
    <x v="3566"/>
    <x v="3322"/>
    <x v="380"/>
    <x v="1"/>
    <x v="380"/>
  </r>
  <r>
    <x v="739"/>
    <x v="2810"/>
    <x v="14"/>
    <x v="2"/>
    <x v="3"/>
    <x v="148"/>
    <x v="144"/>
    <x v="53"/>
    <x v="17"/>
    <x v="2"/>
    <x v="48"/>
    <x v="104"/>
    <x v="28"/>
    <x v="1002"/>
    <x v="1537"/>
    <x v="29"/>
    <x v="0"/>
    <x v="0"/>
    <x v="1"/>
    <x v="23"/>
    <x v="853"/>
    <x v="156"/>
    <x v="729"/>
    <x v="125"/>
    <x v="1300"/>
    <x v="2950"/>
    <x v="5"/>
    <x v="987"/>
    <x v="6"/>
    <x v="1246"/>
    <x v="3046"/>
    <x v="2757"/>
    <x v="380"/>
    <x v="1"/>
    <x v="380"/>
  </r>
  <r>
    <x v="562"/>
    <x v="2811"/>
    <x v="14"/>
    <x v="2"/>
    <x v="3"/>
    <x v="134"/>
    <x v="144"/>
    <x v="63"/>
    <x v="0"/>
    <x v="2"/>
    <x v="44"/>
    <x v="139"/>
    <x v="24"/>
    <x v="424"/>
    <x v="646"/>
    <x v="33"/>
    <x v="0"/>
    <x v="0"/>
    <x v="1"/>
    <x v="23"/>
    <x v="408"/>
    <x v="279"/>
    <x v="851"/>
    <x v="15"/>
    <x v="872"/>
    <x v="3137"/>
    <x v="5"/>
    <x v="865"/>
    <x v="6"/>
    <x v="968"/>
    <x v="841"/>
    <x v="517"/>
    <x v="380"/>
    <x v="1"/>
    <x v="380"/>
  </r>
  <r>
    <x v="469"/>
    <x v="2812"/>
    <x v="16"/>
    <x v="2"/>
    <x v="3"/>
    <x v="126"/>
    <x v="144"/>
    <x v="50"/>
    <x v="13"/>
    <x v="2"/>
    <x v="48"/>
    <x v="104"/>
    <x v="28"/>
    <x v="694"/>
    <x v="978"/>
    <x v="29"/>
    <x v="0"/>
    <x v="0"/>
    <x v="1"/>
    <x v="23"/>
    <x v="629"/>
    <x v="385"/>
    <x v="954"/>
    <x v="107"/>
    <x v="1262"/>
    <x v="1380"/>
    <x v="1"/>
    <x v="1708"/>
    <x v="6"/>
    <x v="1229"/>
    <x v="2668"/>
    <x v="2364"/>
    <x v="380"/>
    <x v="1"/>
    <x v="380"/>
  </r>
  <r>
    <x v="169"/>
    <x v="2813"/>
    <x v="14"/>
    <x v="2"/>
    <x v="3"/>
    <x v="104"/>
    <x v="144"/>
    <x v="58"/>
    <x v="17"/>
    <x v="2"/>
    <x v="57"/>
    <x v="160"/>
    <x v="37"/>
    <x v="1600"/>
    <x v="2952"/>
    <x v="20"/>
    <x v="0"/>
    <x v="0"/>
    <x v="1"/>
    <x v="23"/>
    <x v="1789"/>
    <x v="308"/>
    <x v="783"/>
    <x v="146"/>
    <x v="2162"/>
    <x v="1781"/>
    <x v="598"/>
    <x v="162"/>
    <x v="0"/>
    <x v="2025"/>
    <x v="3519"/>
    <x v="3270"/>
    <x v="380"/>
    <x v="1"/>
    <x v="380"/>
  </r>
  <r>
    <x v="142"/>
    <x v="2814"/>
    <x v="14"/>
    <x v="2"/>
    <x v="3"/>
    <x v="102"/>
    <x v="144"/>
    <x v="53"/>
    <x v="13"/>
    <x v="3"/>
    <x v="57"/>
    <x v="160"/>
    <x v="37"/>
    <x v="1351"/>
    <x v="2542"/>
    <x v="20"/>
    <x v="0"/>
    <x v="0"/>
    <x v="1"/>
    <x v="23"/>
    <x v="1560"/>
    <x v="290"/>
    <x v="781"/>
    <x v="163"/>
    <x v="1954"/>
    <x v="2194"/>
    <x v="705"/>
    <x v="121"/>
    <x v="0"/>
    <x v="1862"/>
    <x v="3007"/>
    <x v="2716"/>
    <x v="380"/>
    <x v="1"/>
    <x v="380"/>
  </r>
  <r>
    <x v="4405"/>
    <x v="2815"/>
    <x v="14"/>
    <x v="2"/>
    <x v="3"/>
    <x v="92"/>
    <x v="144"/>
    <x v="55"/>
    <x v="13"/>
    <x v="2"/>
    <x v="50"/>
    <x v="94"/>
    <x v="30"/>
    <x v="499"/>
    <x v="687"/>
    <x v="27"/>
    <x v="0"/>
    <x v="0"/>
    <x v="1"/>
    <x v="23"/>
    <x v="550"/>
    <x v="184"/>
    <x v="769"/>
    <x v="30"/>
    <x v="987"/>
    <x v="578"/>
    <x v="245"/>
    <x v="260"/>
    <x v="0"/>
    <x v="1044"/>
    <x v="1323"/>
    <x v="1007"/>
    <x v="380"/>
    <x v="1"/>
    <x v="380"/>
  </r>
  <r>
    <x v="4229"/>
    <x v="2816"/>
    <x v="14"/>
    <x v="2"/>
    <x v="3"/>
    <x v="86"/>
    <x v="144"/>
    <x v="54"/>
    <x v="13"/>
    <x v="3"/>
    <x v="54"/>
    <x v="162"/>
    <x v="34"/>
    <x v="1312"/>
    <x v="2533"/>
    <x v="23"/>
    <x v="0"/>
    <x v="0"/>
    <x v="1"/>
    <x v="23"/>
    <x v="1475"/>
    <x v="304"/>
    <x v="783"/>
    <x v="203"/>
    <x v="1897"/>
    <x v="1181"/>
    <x v="747"/>
    <x v="111"/>
    <x v="0"/>
    <x v="1853"/>
    <x v="2281"/>
    <x v="1973"/>
    <x v="380"/>
    <x v="1"/>
    <x v="380"/>
  </r>
  <r>
    <x v="3992"/>
    <x v="2817"/>
    <x v="14"/>
    <x v="2"/>
    <x v="3"/>
    <x v="76"/>
    <x v="144"/>
    <x v="67"/>
    <x v="19"/>
    <x v="3"/>
    <x v="58"/>
    <x v="165"/>
    <x v="38"/>
    <x v="2187"/>
    <x v="3782"/>
    <x v="19"/>
    <x v="0"/>
    <x v="0"/>
    <x v="1"/>
    <x v="23"/>
    <x v="2415"/>
    <x v="544"/>
    <x v="966"/>
    <x v="0"/>
    <x v="2805"/>
    <x v="352"/>
    <x v="175"/>
    <x v="494"/>
    <x v="0"/>
    <x v="2627"/>
    <x v="3279"/>
    <x v="3003"/>
    <x v="380"/>
    <x v="1"/>
    <x v="380"/>
  </r>
  <r>
    <x v="3881"/>
    <x v="2818"/>
    <x v="14"/>
    <x v="2"/>
    <x v="3"/>
    <x v="72"/>
    <x v="144"/>
    <x v="54"/>
    <x v="17"/>
    <x v="3"/>
    <x v="61"/>
    <x v="164"/>
    <x v="41"/>
    <x v="2056"/>
    <x v="3637"/>
    <x v="16"/>
    <x v="0"/>
    <x v="0"/>
    <x v="1"/>
    <x v="23"/>
    <x v="2350"/>
    <x v="223"/>
    <x v="803"/>
    <x v="253"/>
    <x v="2766"/>
    <x v="2689"/>
    <x v="1"/>
    <x v="1988"/>
    <x v="1"/>
    <x v="2642"/>
    <x v="1910"/>
    <x v="1598"/>
    <x v="380"/>
    <x v="1"/>
    <x v="380"/>
  </r>
  <r>
    <x v="485"/>
    <x v="2819"/>
    <x v="66"/>
    <x v="2"/>
    <x v="0"/>
    <x v="127"/>
    <x v="144"/>
    <x v="66"/>
    <x v="33"/>
    <x v="9"/>
    <x v="78"/>
    <x v="198"/>
    <x v="0"/>
    <x v="0"/>
    <x v="0"/>
    <x v="56"/>
    <x v="14"/>
    <x v="9"/>
    <x v="1"/>
    <x v="23"/>
    <x v="0"/>
    <x v="746"/>
    <x v="93"/>
    <x v="0"/>
    <x v="98"/>
    <x v="1792"/>
    <x v="5"/>
    <x v="695"/>
    <x v="1"/>
    <x v="76"/>
    <x v="4280"/>
    <x v="4265"/>
    <x v="380"/>
    <x v="1"/>
    <x v="380"/>
  </r>
  <r>
    <x v="3304"/>
    <x v="2820"/>
    <x v="14"/>
    <x v="2"/>
    <x v="3"/>
    <x v="55"/>
    <x v="169"/>
    <x v="53"/>
    <x v="17"/>
    <x v="3"/>
    <x v="71"/>
    <x v="191"/>
    <x v="51"/>
    <x v="1396"/>
    <x v="2691"/>
    <x v="6"/>
    <x v="0"/>
    <x v="0"/>
    <x v="1"/>
    <x v="23"/>
    <x v="1986"/>
    <x v="220"/>
    <x v="799"/>
    <x v="0"/>
    <x v="2291"/>
    <x v="2498"/>
    <x v="781"/>
    <x v="121"/>
    <x v="0"/>
    <x v="2154"/>
    <x v="3289"/>
    <x v="3014"/>
    <x v="380"/>
    <x v="1"/>
    <x v="380"/>
  </r>
  <r>
    <x v="2955"/>
    <x v="2821"/>
    <x v="22"/>
    <x v="2"/>
    <x v="3"/>
    <x v="47"/>
    <x v="169"/>
    <x v="66"/>
    <x v="33"/>
    <x v="9"/>
    <x v="78"/>
    <x v="198"/>
    <x v="0"/>
    <x v="0"/>
    <x v="0"/>
    <x v="56"/>
    <x v="14"/>
    <x v="9"/>
    <x v="1"/>
    <x v="23"/>
    <x v="0"/>
    <x v="532"/>
    <x v="1076"/>
    <x v="0"/>
    <x v="399"/>
    <x v="3088"/>
    <x v="209"/>
    <x v="158"/>
    <x v="20"/>
    <x v="324"/>
    <x v="4299"/>
    <x v="4291"/>
    <x v="380"/>
    <x v="1"/>
    <x v="380"/>
  </r>
  <r>
    <x v="2318"/>
    <x v="2822"/>
    <x v="14"/>
    <x v="2"/>
    <x v="3"/>
    <x v="352"/>
    <x v="111"/>
    <x v="62"/>
    <x v="0"/>
    <x v="2"/>
    <x v="54"/>
    <x v="129"/>
    <x v="34"/>
    <x v="1605"/>
    <x v="2994"/>
    <x v="23"/>
    <x v="0"/>
    <x v="0"/>
    <x v="1"/>
    <x v="23"/>
    <x v="1734"/>
    <x v="113"/>
    <x v="674"/>
    <x v="118"/>
    <x v="2014"/>
    <x v="1743"/>
    <x v="471"/>
    <x v="201"/>
    <x v="0"/>
    <x v="2004"/>
    <x v="1729"/>
    <x v="1417"/>
    <x v="380"/>
    <x v="1"/>
    <x v="380"/>
  </r>
  <r>
    <x v="2330"/>
    <x v="2823"/>
    <x v="14"/>
    <x v="2"/>
    <x v="3"/>
    <x v="356"/>
    <x v="111"/>
    <x v="56"/>
    <x v="13"/>
    <x v="3"/>
    <x v="64"/>
    <x v="177"/>
    <x v="44"/>
    <x v="1642"/>
    <x v="3248"/>
    <x v="13"/>
    <x v="0"/>
    <x v="0"/>
    <x v="1"/>
    <x v="23"/>
    <x v="2117"/>
    <x v="563"/>
    <x v="1012"/>
    <x v="0"/>
    <x v="2542"/>
    <x v="1932"/>
    <x v="5"/>
    <x v="1266"/>
    <x v="1"/>
    <x v="2469"/>
    <x v="1156"/>
    <x v="838"/>
    <x v="380"/>
    <x v="1"/>
    <x v="380"/>
  </r>
  <r>
    <x v="3069"/>
    <x v="2824"/>
    <x v="14"/>
    <x v="2"/>
    <x v="3"/>
    <x v="5"/>
    <x v="144"/>
    <x v="62"/>
    <x v="0"/>
    <x v="2"/>
    <x v="48"/>
    <x v="113"/>
    <x v="28"/>
    <x v="1177"/>
    <x v="2374"/>
    <x v="29"/>
    <x v="0"/>
    <x v="0"/>
    <x v="1"/>
    <x v="23"/>
    <x v="1220"/>
    <x v="75"/>
    <x v="605"/>
    <x v="3"/>
    <x v="1423"/>
    <x v="1009"/>
    <x v="398"/>
    <x v="197"/>
    <x v="0"/>
    <x v="1424"/>
    <x v="1907"/>
    <x v="1595"/>
    <x v="380"/>
    <x v="1"/>
    <x v="380"/>
  </r>
  <r>
    <x v="3140"/>
    <x v="2825"/>
    <x v="19"/>
    <x v="2"/>
    <x v="3"/>
    <x v="51"/>
    <x v="144"/>
    <x v="56"/>
    <x v="8"/>
    <x v="2"/>
    <x v="56"/>
    <x v="154"/>
    <x v="36"/>
    <x v="910"/>
    <x v="1798"/>
    <x v="21"/>
    <x v="0"/>
    <x v="0"/>
    <x v="1"/>
    <x v="23"/>
    <x v="1207"/>
    <x v="100"/>
    <x v="653"/>
    <x v="65"/>
    <x v="2374"/>
    <x v="213"/>
    <x v="1"/>
    <x v="1932"/>
    <x v="0"/>
    <x v="2218"/>
    <x v="3410"/>
    <x v="3151"/>
    <x v="380"/>
    <x v="1"/>
    <x v="380"/>
  </r>
  <r>
    <x v="3140"/>
    <x v="2825"/>
    <x v="19"/>
    <x v="2"/>
    <x v="0"/>
    <x v="51"/>
    <x v="144"/>
    <x v="52"/>
    <x v="14"/>
    <x v="2"/>
    <x v="57"/>
    <x v="161"/>
    <x v="37"/>
    <x v="114"/>
    <x v="251"/>
    <x v="20"/>
    <x v="0"/>
    <x v="0"/>
    <x v="1"/>
    <x v="23"/>
    <x v="297"/>
    <x v="100"/>
    <x v="653"/>
    <x v="65"/>
    <x v="2374"/>
    <x v="213"/>
    <x v="1"/>
    <x v="1932"/>
    <x v="0"/>
    <x v="2218"/>
    <x v="3410"/>
    <x v="3151"/>
    <x v="380"/>
    <x v="1"/>
    <x v="380"/>
  </r>
  <r>
    <x v="3301"/>
    <x v="2826"/>
    <x v="14"/>
    <x v="2"/>
    <x v="3"/>
    <x v="55"/>
    <x v="144"/>
    <x v="56"/>
    <x v="8"/>
    <x v="2"/>
    <x v="55"/>
    <x v="146"/>
    <x v="35"/>
    <x v="683"/>
    <x v="1601"/>
    <x v="22"/>
    <x v="0"/>
    <x v="0"/>
    <x v="1"/>
    <x v="23"/>
    <x v="1082"/>
    <x v="209"/>
    <x v="772"/>
    <x v="184"/>
    <x v="1560"/>
    <x v="894"/>
    <x v="485"/>
    <x v="164"/>
    <x v="0"/>
    <x v="1622"/>
    <x v="1002"/>
    <x v="681"/>
    <x v="380"/>
    <x v="1"/>
    <x v="380"/>
  </r>
  <r>
    <x v="3377"/>
    <x v="2827"/>
    <x v="0"/>
    <x v="2"/>
    <x v="3"/>
    <x v="57"/>
    <x v="144"/>
    <x v="53"/>
    <x v="19"/>
    <x v="4"/>
    <x v="52"/>
    <x v="22"/>
    <x v="32"/>
    <x v="1772"/>
    <x v="3559"/>
    <x v="25"/>
    <x v="0"/>
    <x v="0"/>
    <x v="1"/>
    <x v="23"/>
    <x v="2080"/>
    <x v="696"/>
    <x v="1033"/>
    <x v="118"/>
    <x v="2570"/>
    <x v="2634"/>
    <x v="967"/>
    <x v="73"/>
    <x v="13"/>
    <x v="2474"/>
    <x v="1559"/>
    <x v="1245"/>
    <x v="380"/>
    <x v="1"/>
    <x v="380"/>
  </r>
  <r>
    <x v="3503"/>
    <x v="2828"/>
    <x v="89"/>
    <x v="2"/>
    <x v="0"/>
    <x v="60"/>
    <x v="144"/>
    <x v="66"/>
    <x v="33"/>
    <x v="9"/>
    <x v="78"/>
    <x v="198"/>
    <x v="0"/>
    <x v="0"/>
    <x v="0"/>
    <x v="56"/>
    <x v="14"/>
    <x v="9"/>
    <x v="1"/>
    <x v="23"/>
    <x v="0"/>
    <x v="494"/>
    <x v="164"/>
    <x v="0"/>
    <x v="167"/>
    <x v="0"/>
    <x v="0"/>
    <x v="0"/>
    <x v="0"/>
    <x v="156"/>
    <x v="3554"/>
    <x v="3310"/>
    <x v="380"/>
    <x v="1"/>
    <x v="380"/>
  </r>
  <r>
    <x v="2607"/>
    <x v="2829"/>
    <x v="14"/>
    <x v="2"/>
    <x v="3"/>
    <x v="40"/>
    <x v="144"/>
    <x v="55"/>
    <x v="13"/>
    <x v="4"/>
    <x v="66"/>
    <x v="182"/>
    <x v="46"/>
    <x v="1441"/>
    <x v="3211"/>
    <x v="11"/>
    <x v="0"/>
    <x v="0"/>
    <x v="1"/>
    <x v="23"/>
    <x v="2143"/>
    <x v="438"/>
    <x v="805"/>
    <x v="91"/>
    <x v="2496"/>
    <x v="2863"/>
    <x v="5"/>
    <x v="1257"/>
    <x v="6"/>
    <x v="2477"/>
    <x v="666"/>
    <x v="340"/>
    <x v="380"/>
    <x v="1"/>
    <x v="380"/>
  </r>
  <r>
    <x v="1225"/>
    <x v="2830"/>
    <x v="14"/>
    <x v="2"/>
    <x v="3"/>
    <x v="2"/>
    <x v="144"/>
    <x v="62"/>
    <x v="0"/>
    <x v="2"/>
    <x v="52"/>
    <x v="136"/>
    <x v="32"/>
    <x v="767"/>
    <x v="1877"/>
    <x v="25"/>
    <x v="0"/>
    <x v="0"/>
    <x v="1"/>
    <x v="23"/>
    <x v="1120"/>
    <x v="52"/>
    <x v="518"/>
    <x v="31"/>
    <x v="1285"/>
    <x v="1281"/>
    <x v="547"/>
    <x v="129"/>
    <x v="0"/>
    <x v="1375"/>
    <x v="795"/>
    <x v="470"/>
    <x v="380"/>
    <x v="1"/>
    <x v="380"/>
  </r>
  <r>
    <x v="2688"/>
    <x v="2831"/>
    <x v="14"/>
    <x v="2"/>
    <x v="3"/>
    <x v="417"/>
    <x v="111"/>
    <x v="53"/>
    <x v="17"/>
    <x v="3"/>
    <x v="63"/>
    <x v="176"/>
    <x v="43"/>
    <x v="2077"/>
    <x v="3565"/>
    <x v="14"/>
    <x v="0"/>
    <x v="0"/>
    <x v="1"/>
    <x v="23"/>
    <x v="2331"/>
    <x v="185"/>
    <x v="770"/>
    <x v="2"/>
    <x v="2646"/>
    <x v="2507"/>
    <x v="834"/>
    <x v="126"/>
    <x v="20"/>
    <x v="2506"/>
    <x v="2531"/>
    <x v="2225"/>
    <x v="380"/>
    <x v="1"/>
    <x v="380"/>
  </r>
  <r>
    <x v="2722"/>
    <x v="2832"/>
    <x v="14"/>
    <x v="2"/>
    <x v="3"/>
    <x v="421"/>
    <x v="111"/>
    <x v="53"/>
    <x v="17"/>
    <x v="3"/>
    <x v="64"/>
    <x v="177"/>
    <x v="44"/>
    <x v="1672"/>
    <x v="3132"/>
    <x v="13"/>
    <x v="0"/>
    <x v="0"/>
    <x v="1"/>
    <x v="23"/>
    <x v="2058"/>
    <x v="353"/>
    <x v="924"/>
    <x v="4"/>
    <x v="2417"/>
    <x v="2967"/>
    <x v="5"/>
    <x v="1244"/>
    <x v="6"/>
    <x v="2281"/>
    <x v="2934"/>
    <x v="2639"/>
    <x v="380"/>
    <x v="1"/>
    <x v="380"/>
  </r>
  <r>
    <x v="2767"/>
    <x v="2833"/>
    <x v="14"/>
    <x v="2"/>
    <x v="3"/>
    <x v="429"/>
    <x v="111"/>
    <x v="62"/>
    <x v="0"/>
    <x v="2"/>
    <x v="55"/>
    <x v="146"/>
    <x v="35"/>
    <x v="782"/>
    <x v="2023"/>
    <x v="22"/>
    <x v="0"/>
    <x v="0"/>
    <x v="1"/>
    <x v="23"/>
    <x v="1266"/>
    <x v="93"/>
    <x v="640"/>
    <x v="43"/>
    <x v="1518"/>
    <x v="2025"/>
    <x v="439"/>
    <x v="179"/>
    <x v="0"/>
    <x v="1553"/>
    <x v="1487"/>
    <x v="1171"/>
    <x v="380"/>
    <x v="1"/>
    <x v="380"/>
  </r>
  <r>
    <x v="2824"/>
    <x v="2834"/>
    <x v="14"/>
    <x v="2"/>
    <x v="3"/>
    <x v="438"/>
    <x v="111"/>
    <x v="62"/>
    <x v="0"/>
    <x v="2"/>
    <x v="55"/>
    <x v="145"/>
    <x v="35"/>
    <x v="1110"/>
    <x v="2242"/>
    <x v="22"/>
    <x v="0"/>
    <x v="0"/>
    <x v="1"/>
    <x v="23"/>
    <x v="1371"/>
    <x v="93"/>
    <x v="639"/>
    <x v="7"/>
    <x v="1587"/>
    <x v="893"/>
    <x v="464"/>
    <x v="173"/>
    <x v="0"/>
    <x v="1589"/>
    <x v="1866"/>
    <x v="1554"/>
    <x v="380"/>
    <x v="1"/>
    <x v="380"/>
  </r>
  <r>
    <x v="2844"/>
    <x v="2835"/>
    <x v="14"/>
    <x v="2"/>
    <x v="3"/>
    <x v="444"/>
    <x v="111"/>
    <x v="56"/>
    <x v="8"/>
    <x v="2"/>
    <x v="56"/>
    <x v="148"/>
    <x v="36"/>
    <x v="2200"/>
    <x v="3635"/>
    <x v="21"/>
    <x v="0"/>
    <x v="0"/>
    <x v="1"/>
    <x v="23"/>
    <x v="2251"/>
    <x v="502"/>
    <x v="876"/>
    <x v="169"/>
    <x v="2661"/>
    <x v="227"/>
    <x v="0"/>
    <x v="0"/>
    <x v="1"/>
    <x v="2584"/>
    <x v="1038"/>
    <x v="717"/>
    <x v="380"/>
    <x v="1"/>
    <x v="380"/>
  </r>
  <r>
    <x v="2846"/>
    <x v="2836"/>
    <x v="14"/>
    <x v="2"/>
    <x v="3"/>
    <x v="446"/>
    <x v="111"/>
    <x v="53"/>
    <x v="17"/>
    <x v="2"/>
    <x v="56"/>
    <x v="147"/>
    <x v="36"/>
    <x v="1613"/>
    <x v="2585"/>
    <x v="21"/>
    <x v="0"/>
    <x v="0"/>
    <x v="1"/>
    <x v="23"/>
    <x v="1555"/>
    <x v="100"/>
    <x v="654"/>
    <x v="2"/>
    <x v="1758"/>
    <x v="1652"/>
    <x v="441"/>
    <x v="195"/>
    <x v="13"/>
    <x v="1697"/>
    <x v="3070"/>
    <x v="2781"/>
    <x v="380"/>
    <x v="1"/>
    <x v="380"/>
  </r>
  <r>
    <x v="2935"/>
    <x v="2837"/>
    <x v="14"/>
    <x v="2"/>
    <x v="3"/>
    <x v="461"/>
    <x v="111"/>
    <x v="63"/>
    <x v="0"/>
    <x v="2"/>
    <x v="51"/>
    <x v="146"/>
    <x v="31"/>
    <x v="513"/>
    <x v="824"/>
    <x v="26"/>
    <x v="0"/>
    <x v="0"/>
    <x v="1"/>
    <x v="23"/>
    <x v="638"/>
    <x v="201"/>
    <x v="783"/>
    <x v="0"/>
    <x v="1063"/>
    <x v="2374"/>
    <x v="425"/>
    <x v="159"/>
    <x v="0"/>
    <x v="1035"/>
    <x v="2756"/>
    <x v="2457"/>
    <x v="380"/>
    <x v="1"/>
    <x v="380"/>
  </r>
  <r>
    <x v="3003"/>
    <x v="2838"/>
    <x v="14"/>
    <x v="2"/>
    <x v="3"/>
    <x v="472"/>
    <x v="111"/>
    <x v="63"/>
    <x v="0"/>
    <x v="2"/>
    <x v="55"/>
    <x v="145"/>
    <x v="35"/>
    <x v="318"/>
    <x v="875"/>
    <x v="22"/>
    <x v="0"/>
    <x v="0"/>
    <x v="1"/>
    <x v="23"/>
    <x v="771"/>
    <x v="120"/>
    <x v="683"/>
    <x v="0"/>
    <x v="1097"/>
    <x v="2383"/>
    <x v="561"/>
    <x v="116"/>
    <x v="0"/>
    <x v="1099"/>
    <x v="2312"/>
    <x v="2003"/>
    <x v="380"/>
    <x v="1"/>
    <x v="380"/>
  </r>
  <r>
    <x v="2924"/>
    <x v="2839"/>
    <x v="14"/>
    <x v="2"/>
    <x v="3"/>
    <x v="456"/>
    <x v="111"/>
    <x v="53"/>
    <x v="17"/>
    <x v="3"/>
    <x v="62"/>
    <x v="173"/>
    <x v="42"/>
    <x v="1499"/>
    <x v="2924"/>
    <x v="15"/>
    <x v="0"/>
    <x v="0"/>
    <x v="1"/>
    <x v="23"/>
    <x v="1900"/>
    <x v="195"/>
    <x v="778"/>
    <x v="0"/>
    <x v="2188"/>
    <x v="765"/>
    <x v="499"/>
    <x v="204"/>
    <x v="0"/>
    <x v="2100"/>
    <x v="2518"/>
    <x v="2212"/>
    <x v="380"/>
    <x v="1"/>
    <x v="380"/>
  </r>
  <r>
    <x v="2874"/>
    <x v="2840"/>
    <x v="14"/>
    <x v="2"/>
    <x v="3"/>
    <x v="447"/>
    <x v="111"/>
    <x v="61"/>
    <x v="13"/>
    <x v="2"/>
    <x v="61"/>
    <x v="169"/>
    <x v="41"/>
    <x v="983"/>
    <x v="2453"/>
    <x v="16"/>
    <x v="0"/>
    <x v="0"/>
    <x v="1"/>
    <x v="23"/>
    <x v="1613"/>
    <x v="274"/>
    <x v="846"/>
    <x v="3"/>
    <x v="1956"/>
    <x v="2828"/>
    <x v="1"/>
    <x v="1855"/>
    <x v="6"/>
    <x v="1297"/>
    <x v="4275"/>
    <x v="4260"/>
    <x v="380"/>
    <x v="1"/>
    <x v="380"/>
  </r>
  <r>
    <x v="2834"/>
    <x v="2841"/>
    <x v="14"/>
    <x v="2"/>
    <x v="3"/>
    <x v="441"/>
    <x v="111"/>
    <x v="55"/>
    <x v="17"/>
    <x v="5"/>
    <x v="63"/>
    <x v="176"/>
    <x v="43"/>
    <x v="2388"/>
    <x v="4020"/>
    <x v="14"/>
    <x v="0"/>
    <x v="0"/>
    <x v="1"/>
    <x v="23"/>
    <x v="2681"/>
    <x v="490"/>
    <x v="1037"/>
    <x v="86"/>
    <x v="3193"/>
    <x v="876"/>
    <x v="189"/>
    <x v="563"/>
    <x v="15"/>
    <x v="3198"/>
    <x v="592"/>
    <x v="266"/>
    <x v="380"/>
    <x v="1"/>
    <x v="380"/>
  </r>
  <r>
    <x v="2784"/>
    <x v="2842"/>
    <x v="14"/>
    <x v="1"/>
    <x v="2"/>
    <x v="435"/>
    <x v="111"/>
    <x v="54"/>
    <x v="17"/>
    <x v="6"/>
    <x v="63"/>
    <x v="176"/>
    <x v="43"/>
    <x v="2386"/>
    <x v="4028"/>
    <x v="14"/>
    <x v="0"/>
    <x v="0"/>
    <x v="1"/>
    <x v="23"/>
    <x v="2687"/>
    <x v="550"/>
    <x v="1120"/>
    <x v="65"/>
    <x v="3208"/>
    <x v="1648"/>
    <x v="1008"/>
    <x v="147"/>
    <x v="0"/>
    <x v="3209"/>
    <x v="1406"/>
    <x v="1090"/>
    <x v="380"/>
    <x v="1"/>
    <x v="380"/>
  </r>
  <r>
    <x v="2778"/>
    <x v="2843"/>
    <x v="14"/>
    <x v="2"/>
    <x v="3"/>
    <x v="433"/>
    <x v="111"/>
    <x v="53"/>
    <x v="18"/>
    <x v="4"/>
    <x v="63"/>
    <x v="176"/>
    <x v="43"/>
    <x v="2339"/>
    <x v="3969"/>
    <x v="14"/>
    <x v="0"/>
    <x v="0"/>
    <x v="1"/>
    <x v="23"/>
    <x v="2630"/>
    <x v="478"/>
    <x v="1030"/>
    <x v="91"/>
    <x v="3110"/>
    <x v="2529"/>
    <x v="964"/>
    <x v="114"/>
    <x v="0"/>
    <x v="3050"/>
    <x v="2387"/>
    <x v="2079"/>
    <x v="380"/>
    <x v="1"/>
    <x v="380"/>
  </r>
  <r>
    <x v="2712"/>
    <x v="2844"/>
    <x v="14"/>
    <x v="2"/>
    <x v="3"/>
    <x v="418"/>
    <x v="111"/>
    <x v="54"/>
    <x v="17"/>
    <x v="4"/>
    <x v="69"/>
    <x v="188"/>
    <x v="49"/>
    <x v="2335"/>
    <x v="3955"/>
    <x v="8"/>
    <x v="0"/>
    <x v="0"/>
    <x v="1"/>
    <x v="23"/>
    <x v="2644"/>
    <x v="564"/>
    <x v="1074"/>
    <x v="86"/>
    <x v="3141"/>
    <x v="1780"/>
    <x v="5"/>
    <x v="1393"/>
    <x v="6"/>
    <x v="3088"/>
    <x v="1620"/>
    <x v="1307"/>
    <x v="380"/>
    <x v="1"/>
    <x v="380"/>
  </r>
  <r>
    <x v="2666"/>
    <x v="2845"/>
    <x v="14"/>
    <x v="2"/>
    <x v="3"/>
    <x v="408"/>
    <x v="111"/>
    <x v="55"/>
    <x v="17"/>
    <x v="5"/>
    <x v="63"/>
    <x v="175"/>
    <x v="43"/>
    <x v="2375"/>
    <x v="4010"/>
    <x v="14"/>
    <x v="0"/>
    <x v="0"/>
    <x v="1"/>
    <x v="23"/>
    <x v="2673"/>
    <x v="540"/>
    <x v="1056"/>
    <x v="178"/>
    <x v="3188"/>
    <x v="2493"/>
    <x v="1018"/>
    <x v="106"/>
    <x v="0"/>
    <x v="3187"/>
    <x v="670"/>
    <x v="344"/>
    <x v="380"/>
    <x v="1"/>
    <x v="380"/>
  </r>
  <r>
    <x v="2636"/>
    <x v="2846"/>
    <x v="14"/>
    <x v="2"/>
    <x v="3"/>
    <x v="404"/>
    <x v="111"/>
    <x v="54"/>
    <x v="0"/>
    <x v="6"/>
    <x v="72"/>
    <x v="192"/>
    <x v="52"/>
    <x v="2261"/>
    <x v="4012"/>
    <x v="5"/>
    <x v="0"/>
    <x v="0"/>
    <x v="1"/>
    <x v="23"/>
    <x v="2684"/>
    <x v="527"/>
    <x v="1054"/>
    <x v="0"/>
    <x v="3198"/>
    <x v="2714"/>
    <x v="1034"/>
    <x v="77"/>
    <x v="0"/>
    <x v="3194"/>
    <x v="1996"/>
    <x v="1685"/>
    <x v="380"/>
    <x v="1"/>
    <x v="380"/>
  </r>
  <r>
    <x v="2621"/>
    <x v="2847"/>
    <x v="14"/>
    <x v="2"/>
    <x v="3"/>
    <x v="399"/>
    <x v="111"/>
    <x v="53"/>
    <x v="17"/>
    <x v="3"/>
    <x v="66"/>
    <x v="181"/>
    <x v="46"/>
    <x v="2229"/>
    <x v="3771"/>
    <x v="11"/>
    <x v="0"/>
    <x v="0"/>
    <x v="1"/>
    <x v="23"/>
    <x v="2500"/>
    <x v="580"/>
    <x v="1119"/>
    <x v="0"/>
    <x v="2978"/>
    <x v="1261"/>
    <x v="482"/>
    <x v="299"/>
    <x v="15"/>
    <x v="2840"/>
    <x v="2940"/>
    <x v="2645"/>
    <x v="380"/>
    <x v="1"/>
    <x v="380"/>
  </r>
  <r>
    <x v="2556"/>
    <x v="2848"/>
    <x v="14"/>
    <x v="2"/>
    <x v="3"/>
    <x v="397"/>
    <x v="111"/>
    <x v="53"/>
    <x v="18"/>
    <x v="2"/>
    <x v="52"/>
    <x v="64"/>
    <x v="32"/>
    <x v="1441"/>
    <x v="2217"/>
    <x v="25"/>
    <x v="0"/>
    <x v="0"/>
    <x v="1"/>
    <x v="23"/>
    <x v="1274"/>
    <x v="201"/>
    <x v="771"/>
    <x v="0"/>
    <x v="1591"/>
    <x v="3116"/>
    <x v="864"/>
    <x v="76"/>
    <x v="0"/>
    <x v="1526"/>
    <x v="3181"/>
    <x v="2897"/>
    <x v="380"/>
    <x v="1"/>
    <x v="380"/>
  </r>
  <r>
    <x v="2256"/>
    <x v="2849"/>
    <x v="14"/>
    <x v="2"/>
    <x v="3"/>
    <x v="339"/>
    <x v="111"/>
    <x v="53"/>
    <x v="17"/>
    <x v="3"/>
    <x v="69"/>
    <x v="188"/>
    <x v="49"/>
    <x v="899"/>
    <x v="1903"/>
    <x v="8"/>
    <x v="0"/>
    <x v="0"/>
    <x v="1"/>
    <x v="23"/>
    <x v="1597"/>
    <x v="462"/>
    <x v="1017"/>
    <x v="0"/>
    <x v="2041"/>
    <x v="2999"/>
    <x v="294"/>
    <x v="316"/>
    <x v="20"/>
    <x v="1976"/>
    <x v="2689"/>
    <x v="2386"/>
    <x v="380"/>
    <x v="1"/>
    <x v="380"/>
  </r>
  <r>
    <x v="2422"/>
    <x v="2850"/>
    <x v="14"/>
    <x v="2"/>
    <x v="3"/>
    <x v="369"/>
    <x v="111"/>
    <x v="53"/>
    <x v="17"/>
    <x v="3"/>
    <x v="65"/>
    <x v="179"/>
    <x v="45"/>
    <x v="2089"/>
    <x v="3652"/>
    <x v="12"/>
    <x v="0"/>
    <x v="0"/>
    <x v="1"/>
    <x v="23"/>
    <x v="2424"/>
    <x v="203"/>
    <x v="771"/>
    <x v="4"/>
    <x v="2758"/>
    <x v="1324"/>
    <x v="838"/>
    <x v="133"/>
    <x v="18"/>
    <x v="2604"/>
    <x v="2784"/>
    <x v="2486"/>
    <x v="380"/>
    <x v="1"/>
    <x v="380"/>
  </r>
  <r>
    <x v="2368"/>
    <x v="2851"/>
    <x v="22"/>
    <x v="2"/>
    <x v="3"/>
    <x v="360"/>
    <x v="111"/>
    <x v="66"/>
    <x v="33"/>
    <x v="9"/>
    <x v="78"/>
    <x v="198"/>
    <x v="0"/>
    <x v="0"/>
    <x v="0"/>
    <x v="56"/>
    <x v="14"/>
    <x v="9"/>
    <x v="1"/>
    <x v="23"/>
    <x v="0"/>
    <x v="122"/>
    <x v="686"/>
    <x v="0"/>
    <x v="297"/>
    <x v="2868"/>
    <x v="1"/>
    <x v="1514"/>
    <x v="1"/>
    <x v="290"/>
    <x v="3648"/>
    <x v="3410"/>
    <x v="380"/>
    <x v="1"/>
    <x v="380"/>
  </r>
  <r>
    <x v="3099"/>
    <x v="2852"/>
    <x v="14"/>
    <x v="2"/>
    <x v="3"/>
    <x v="50"/>
    <x v="144"/>
    <x v="53"/>
    <x v="17"/>
    <x v="3"/>
    <x v="76"/>
    <x v="196"/>
    <x v="56"/>
    <x v="1117"/>
    <x v="2212"/>
    <x v="1"/>
    <x v="14"/>
    <x v="9"/>
    <x v="1"/>
    <x v="23"/>
    <x v="1874"/>
    <x v="293"/>
    <x v="863"/>
    <x v="0"/>
    <x v="2205"/>
    <x v="2922"/>
    <x v="880"/>
    <x v="92"/>
    <x v="0"/>
    <x v="2112"/>
    <x v="2678"/>
    <x v="2375"/>
    <x v="380"/>
    <x v="1"/>
    <x v="380"/>
  </r>
  <r>
    <x v="3172"/>
    <x v="2853"/>
    <x v="14"/>
    <x v="2"/>
    <x v="3"/>
    <x v="52"/>
    <x v="144"/>
    <x v="53"/>
    <x v="17"/>
    <x v="3"/>
    <x v="76"/>
    <x v="196"/>
    <x v="56"/>
    <x v="1109"/>
    <x v="2253"/>
    <x v="1"/>
    <x v="14"/>
    <x v="9"/>
    <x v="1"/>
    <x v="23"/>
    <x v="1891"/>
    <x v="260"/>
    <x v="834"/>
    <x v="0"/>
    <x v="2206"/>
    <x v="2887"/>
    <x v="1"/>
    <x v="1905"/>
    <x v="1"/>
    <x v="2114"/>
    <x v="2641"/>
    <x v="2337"/>
    <x v="380"/>
    <x v="1"/>
    <x v="380"/>
  </r>
  <r>
    <x v="2088"/>
    <x v="2854"/>
    <x v="14"/>
    <x v="2"/>
    <x v="3"/>
    <x v="313"/>
    <x v="116"/>
    <x v="62"/>
    <x v="0"/>
    <x v="2"/>
    <x v="64"/>
    <x v="149"/>
    <x v="44"/>
    <x v="756"/>
    <x v="1517"/>
    <x v="13"/>
    <x v="0"/>
    <x v="0"/>
    <x v="1"/>
    <x v="23"/>
    <x v="1299"/>
    <x v="421"/>
    <x v="989"/>
    <x v="57"/>
    <x v="1790"/>
    <x v="3072"/>
    <x v="5"/>
    <x v="1104"/>
    <x v="1"/>
    <x v="1740"/>
    <x v="2686"/>
    <x v="2383"/>
    <x v="380"/>
    <x v="1"/>
    <x v="380"/>
  </r>
  <r>
    <x v="2157"/>
    <x v="2855"/>
    <x v="14"/>
    <x v="2"/>
    <x v="3"/>
    <x v="323"/>
    <x v="116"/>
    <x v="53"/>
    <x v="17"/>
    <x v="3"/>
    <x v="68"/>
    <x v="184"/>
    <x v="48"/>
    <x v="1343"/>
    <x v="2648"/>
    <x v="9"/>
    <x v="0"/>
    <x v="0"/>
    <x v="1"/>
    <x v="23"/>
    <x v="1874"/>
    <x v="102"/>
    <x v="476"/>
    <x v="2"/>
    <x v="1985"/>
    <x v="2975"/>
    <x v="903"/>
    <x v="79"/>
    <x v="0"/>
    <x v="1884"/>
    <x v="3259"/>
    <x v="2979"/>
    <x v="380"/>
    <x v="1"/>
    <x v="380"/>
  </r>
  <r>
    <x v="2264"/>
    <x v="2856"/>
    <x v="24"/>
    <x v="2"/>
    <x v="0"/>
    <x v="342"/>
    <x v="116"/>
    <x v="66"/>
    <x v="33"/>
    <x v="9"/>
    <x v="78"/>
    <x v="198"/>
    <x v="0"/>
    <x v="0"/>
    <x v="0"/>
    <x v="56"/>
    <x v="14"/>
    <x v="9"/>
    <x v="1"/>
    <x v="23"/>
    <x v="0"/>
    <x v="163"/>
    <x v="108"/>
    <x v="0"/>
    <x v="112"/>
    <x v="2975"/>
    <x v="1"/>
    <x v="1412"/>
    <x v="19"/>
    <x v="103"/>
    <x v="3607"/>
    <x v="3366"/>
    <x v="380"/>
    <x v="1"/>
    <x v="380"/>
  </r>
  <r>
    <x v="2312"/>
    <x v="2857"/>
    <x v="24"/>
    <x v="2"/>
    <x v="0"/>
    <x v="350"/>
    <x v="116"/>
    <x v="66"/>
    <x v="33"/>
    <x v="9"/>
    <x v="78"/>
    <x v="198"/>
    <x v="0"/>
    <x v="0"/>
    <x v="0"/>
    <x v="56"/>
    <x v="14"/>
    <x v="9"/>
    <x v="1"/>
    <x v="23"/>
    <x v="0"/>
    <x v="177"/>
    <x v="117"/>
    <x v="0"/>
    <x v="121"/>
    <x v="756"/>
    <x v="73"/>
    <x v="42"/>
    <x v="0"/>
    <x v="111"/>
    <x v="3392"/>
    <x v="3131"/>
    <x v="380"/>
    <x v="1"/>
    <x v="380"/>
  </r>
  <r>
    <x v="2391"/>
    <x v="2858"/>
    <x v="14"/>
    <x v="2"/>
    <x v="3"/>
    <x v="368"/>
    <x v="116"/>
    <x v="53"/>
    <x v="17"/>
    <x v="3"/>
    <x v="69"/>
    <x v="188"/>
    <x v="49"/>
    <x v="1331"/>
    <x v="2627"/>
    <x v="8"/>
    <x v="0"/>
    <x v="0"/>
    <x v="1"/>
    <x v="23"/>
    <x v="1913"/>
    <x v="177"/>
    <x v="562"/>
    <x v="0"/>
    <x v="2065"/>
    <x v="2432"/>
    <x v="732"/>
    <x v="121"/>
    <x v="0"/>
    <x v="2034"/>
    <x v="1976"/>
    <x v="1665"/>
    <x v="380"/>
    <x v="1"/>
    <x v="380"/>
  </r>
  <r>
    <x v="2497"/>
    <x v="2859"/>
    <x v="14"/>
    <x v="2"/>
    <x v="3"/>
    <x v="388"/>
    <x v="116"/>
    <x v="62"/>
    <x v="0"/>
    <x v="2"/>
    <x v="55"/>
    <x v="142"/>
    <x v="35"/>
    <x v="419"/>
    <x v="1205"/>
    <x v="22"/>
    <x v="0"/>
    <x v="0"/>
    <x v="1"/>
    <x v="23"/>
    <x v="916"/>
    <x v="150"/>
    <x v="722"/>
    <x v="2"/>
    <x v="1255"/>
    <x v="1137"/>
    <x v="1"/>
    <x v="1705"/>
    <x v="1"/>
    <x v="1256"/>
    <x v="2014"/>
    <x v="1703"/>
    <x v="380"/>
    <x v="1"/>
    <x v="380"/>
  </r>
  <r>
    <x v="2560"/>
    <x v="2860"/>
    <x v="14"/>
    <x v="2"/>
    <x v="3"/>
    <x v="398"/>
    <x v="116"/>
    <x v="62"/>
    <x v="0"/>
    <x v="2"/>
    <x v="55"/>
    <x v="140"/>
    <x v="35"/>
    <x v="484"/>
    <x v="1031"/>
    <x v="22"/>
    <x v="0"/>
    <x v="0"/>
    <x v="1"/>
    <x v="23"/>
    <x v="838"/>
    <x v="170"/>
    <x v="553"/>
    <x v="2"/>
    <x v="1050"/>
    <x v="963"/>
    <x v="297"/>
    <x v="225"/>
    <x v="0"/>
    <x v="1060"/>
    <x v="2033"/>
    <x v="1722"/>
    <x v="380"/>
    <x v="1"/>
    <x v="380"/>
  </r>
  <r>
    <x v="2670"/>
    <x v="2861"/>
    <x v="14"/>
    <x v="2"/>
    <x v="3"/>
    <x v="409"/>
    <x v="116"/>
    <x v="53"/>
    <x v="17"/>
    <x v="3"/>
    <x v="58"/>
    <x v="164"/>
    <x v="38"/>
    <x v="2094"/>
    <x v="3622"/>
    <x v="19"/>
    <x v="0"/>
    <x v="0"/>
    <x v="1"/>
    <x v="23"/>
    <x v="2272"/>
    <x v="183"/>
    <x v="768"/>
    <x v="0"/>
    <x v="2588"/>
    <x v="1027"/>
    <x v="782"/>
    <x v="136"/>
    <x v="0"/>
    <x v="2404"/>
    <x v="3252"/>
    <x v="2972"/>
    <x v="380"/>
    <x v="1"/>
    <x v="380"/>
  </r>
  <r>
    <x v="2689"/>
    <x v="2862"/>
    <x v="14"/>
    <x v="2"/>
    <x v="3"/>
    <x v="417"/>
    <x v="116"/>
    <x v="53"/>
    <x v="17"/>
    <x v="3"/>
    <x v="66"/>
    <x v="182"/>
    <x v="46"/>
    <x v="1161"/>
    <x v="2469"/>
    <x v="11"/>
    <x v="0"/>
    <x v="0"/>
    <x v="1"/>
    <x v="23"/>
    <x v="1746"/>
    <x v="184"/>
    <x v="769"/>
    <x v="0"/>
    <x v="2017"/>
    <x v="1535"/>
    <x v="5"/>
    <x v="1154"/>
    <x v="6"/>
    <x v="1902"/>
    <x v="3402"/>
    <x v="3142"/>
    <x v="380"/>
    <x v="1"/>
    <x v="380"/>
  </r>
  <r>
    <x v="4329"/>
    <x v="2863"/>
    <x v="14"/>
    <x v="2"/>
    <x v="3"/>
    <x v="9"/>
    <x v="162"/>
    <x v="54"/>
    <x v="0"/>
    <x v="3"/>
    <x v="61"/>
    <x v="163"/>
    <x v="41"/>
    <x v="1260"/>
    <x v="2521"/>
    <x v="16"/>
    <x v="0"/>
    <x v="0"/>
    <x v="1"/>
    <x v="23"/>
    <x v="1640"/>
    <x v="200"/>
    <x v="782"/>
    <x v="2"/>
    <x v="1946"/>
    <x v="1947"/>
    <x v="656"/>
    <x v="133"/>
    <x v="0"/>
    <x v="1864"/>
    <x v="2795"/>
    <x v="2497"/>
    <x v="380"/>
    <x v="1"/>
    <x v="380"/>
  </r>
  <r>
    <x v="2707"/>
    <x v="2864"/>
    <x v="14"/>
    <x v="2"/>
    <x v="3"/>
    <x v="42"/>
    <x v="162"/>
    <x v="62"/>
    <x v="0"/>
    <x v="2"/>
    <x v="58"/>
    <x v="142"/>
    <x v="38"/>
    <x v="1096"/>
    <x v="2334"/>
    <x v="19"/>
    <x v="0"/>
    <x v="0"/>
    <x v="1"/>
    <x v="23"/>
    <x v="1499"/>
    <x v="100"/>
    <x v="653"/>
    <x v="5"/>
    <x v="1705"/>
    <x v="2310"/>
    <x v="1"/>
    <x v="1807"/>
    <x v="1"/>
    <x v="1566"/>
    <x v="3815"/>
    <x v="3601"/>
    <x v="380"/>
    <x v="1"/>
    <x v="380"/>
  </r>
  <r>
    <x v="2004"/>
    <x v="2865"/>
    <x v="14"/>
    <x v="2"/>
    <x v="3"/>
    <x v="30"/>
    <x v="162"/>
    <x v="62"/>
    <x v="0"/>
    <x v="2"/>
    <x v="55"/>
    <x v="145"/>
    <x v="35"/>
    <x v="1000"/>
    <x v="2122"/>
    <x v="22"/>
    <x v="0"/>
    <x v="0"/>
    <x v="1"/>
    <x v="23"/>
    <x v="1325"/>
    <x v="100"/>
    <x v="653"/>
    <x v="2"/>
    <x v="1549"/>
    <x v="2806"/>
    <x v="1"/>
    <x v="1764"/>
    <x v="6"/>
    <x v="1540"/>
    <x v="2235"/>
    <x v="1926"/>
    <x v="380"/>
    <x v="1"/>
    <x v="380"/>
  </r>
  <r>
    <x v="1058"/>
    <x v="2866"/>
    <x v="14"/>
    <x v="2"/>
    <x v="3"/>
    <x v="18"/>
    <x v="162"/>
    <x v="64"/>
    <x v="0"/>
    <x v="3"/>
    <x v="58"/>
    <x v="141"/>
    <x v="38"/>
    <x v="710"/>
    <x v="2016"/>
    <x v="19"/>
    <x v="0"/>
    <x v="0"/>
    <x v="1"/>
    <x v="23"/>
    <x v="1348"/>
    <x v="110"/>
    <x v="669"/>
    <x v="65"/>
    <x v="1623"/>
    <x v="2461"/>
    <x v="5"/>
    <x v="1066"/>
    <x v="1"/>
    <x v="1566"/>
    <x v="3058"/>
    <x v="2769"/>
    <x v="380"/>
    <x v="1"/>
    <x v="380"/>
  </r>
  <r>
    <x v="2576"/>
    <x v="2867"/>
    <x v="14"/>
    <x v="2"/>
    <x v="3"/>
    <x v="4"/>
    <x v="162"/>
    <x v="55"/>
    <x v="8"/>
    <x v="2"/>
    <x v="48"/>
    <x v="114"/>
    <x v="28"/>
    <x v="378"/>
    <x v="625"/>
    <x v="29"/>
    <x v="0"/>
    <x v="0"/>
    <x v="1"/>
    <x v="23"/>
    <x v="488"/>
    <x v="122"/>
    <x v="686"/>
    <x v="3"/>
    <x v="844"/>
    <x v="1200"/>
    <x v="485"/>
    <x v="123"/>
    <x v="0"/>
    <x v="876"/>
    <x v="1741"/>
    <x v="1429"/>
    <x v="380"/>
    <x v="1"/>
    <x v="380"/>
  </r>
  <r>
    <x v="2435"/>
    <x v="2868"/>
    <x v="14"/>
    <x v="2"/>
    <x v="3"/>
    <x v="375"/>
    <x v="116"/>
    <x v="62"/>
    <x v="0"/>
    <x v="2"/>
    <x v="49"/>
    <x v="125"/>
    <x v="29"/>
    <x v="831"/>
    <x v="1802"/>
    <x v="28"/>
    <x v="0"/>
    <x v="0"/>
    <x v="1"/>
    <x v="23"/>
    <x v="990"/>
    <x v="39"/>
    <x v="458"/>
    <x v="8"/>
    <x v="1105"/>
    <x v="2818"/>
    <x v="1"/>
    <x v="1671"/>
    <x v="6"/>
    <x v="1126"/>
    <x v="1788"/>
    <x v="1475"/>
    <x v="380"/>
    <x v="1"/>
    <x v="380"/>
  </r>
  <r>
    <x v="2383"/>
    <x v="2869"/>
    <x v="14"/>
    <x v="2"/>
    <x v="3"/>
    <x v="365"/>
    <x v="116"/>
    <x v="62"/>
    <x v="0"/>
    <x v="2"/>
    <x v="49"/>
    <x v="122"/>
    <x v="29"/>
    <x v="1325"/>
    <x v="2677"/>
    <x v="28"/>
    <x v="0"/>
    <x v="0"/>
    <x v="1"/>
    <x v="23"/>
    <x v="1419"/>
    <x v="80"/>
    <x v="618"/>
    <x v="231"/>
    <x v="1754"/>
    <x v="54"/>
    <x v="0"/>
    <x v="0"/>
    <x v="0"/>
    <x v="1734"/>
    <x v="2309"/>
    <x v="2000"/>
    <x v="380"/>
    <x v="1"/>
    <x v="380"/>
  </r>
  <r>
    <x v="2274"/>
    <x v="2870"/>
    <x v="14"/>
    <x v="2"/>
    <x v="3"/>
    <x v="347"/>
    <x v="116"/>
    <x v="56"/>
    <x v="8"/>
    <x v="2"/>
    <x v="55"/>
    <x v="139"/>
    <x v="35"/>
    <x v="1041"/>
    <x v="2066"/>
    <x v="22"/>
    <x v="0"/>
    <x v="0"/>
    <x v="1"/>
    <x v="23"/>
    <x v="1297"/>
    <x v="28"/>
    <x v="413"/>
    <x v="0"/>
    <x v="1330"/>
    <x v="2722"/>
    <x v="644"/>
    <x v="108"/>
    <x v="8"/>
    <x v="1391"/>
    <x v="1092"/>
    <x v="773"/>
    <x v="380"/>
    <x v="1"/>
    <x v="380"/>
  </r>
  <r>
    <x v="2211"/>
    <x v="2871"/>
    <x v="14"/>
    <x v="2"/>
    <x v="3"/>
    <x v="333"/>
    <x v="116"/>
    <x v="56"/>
    <x v="4"/>
    <x v="2"/>
    <x v="49"/>
    <x v="122"/>
    <x v="29"/>
    <x v="1467"/>
    <x v="2423"/>
    <x v="28"/>
    <x v="0"/>
    <x v="0"/>
    <x v="1"/>
    <x v="23"/>
    <x v="1276"/>
    <x v="69"/>
    <x v="586"/>
    <x v="1"/>
    <x v="1456"/>
    <x v="2653"/>
    <x v="627"/>
    <x v="117"/>
    <x v="0"/>
    <x v="1266"/>
    <x v="3945"/>
    <x v="3759"/>
    <x v="380"/>
    <x v="1"/>
    <x v="380"/>
  </r>
  <r>
    <x v="2084"/>
    <x v="2872"/>
    <x v="14"/>
    <x v="2"/>
    <x v="3"/>
    <x v="312"/>
    <x v="116"/>
    <x v="52"/>
    <x v="0"/>
    <x v="1"/>
    <x v="48"/>
    <x v="104"/>
    <x v="28"/>
    <x v="165"/>
    <x v="187"/>
    <x v="29"/>
    <x v="0"/>
    <x v="0"/>
    <x v="1"/>
    <x v="23"/>
    <x v="192"/>
    <x v="32"/>
    <x v="431"/>
    <x v="2"/>
    <x v="469"/>
    <x v="2862"/>
    <x v="441"/>
    <x v="92"/>
    <x v="0"/>
    <x v="439"/>
    <x v="4161"/>
    <x v="4093"/>
    <x v="380"/>
    <x v="1"/>
    <x v="380"/>
  </r>
  <r>
    <x v="2644"/>
    <x v="2873"/>
    <x v="86"/>
    <x v="2"/>
    <x v="0"/>
    <x v="406"/>
    <x v="111"/>
    <x v="66"/>
    <x v="33"/>
    <x v="9"/>
    <x v="78"/>
    <x v="198"/>
    <x v="0"/>
    <x v="0"/>
    <x v="0"/>
    <x v="56"/>
    <x v="14"/>
    <x v="9"/>
    <x v="1"/>
    <x v="23"/>
    <x v="0"/>
    <x v="397"/>
    <x v="178"/>
    <x v="0"/>
    <x v="182"/>
    <x v="2449"/>
    <x v="1"/>
    <x v="1444"/>
    <x v="8"/>
    <x v="171"/>
    <x v="3455"/>
    <x v="3204"/>
    <x v="380"/>
    <x v="1"/>
    <x v="380"/>
  </r>
  <r>
    <x v="2729"/>
    <x v="2874"/>
    <x v="14"/>
    <x v="2"/>
    <x v="3"/>
    <x v="423"/>
    <x v="116"/>
    <x v="56"/>
    <x v="13"/>
    <x v="2"/>
    <x v="56"/>
    <x v="104"/>
    <x v="36"/>
    <x v="1881"/>
    <x v="3223"/>
    <x v="21"/>
    <x v="0"/>
    <x v="0"/>
    <x v="1"/>
    <x v="23"/>
    <x v="1912"/>
    <x v="197"/>
    <x v="780"/>
    <x v="2"/>
    <x v="2195"/>
    <x v="2632"/>
    <x v="5"/>
    <x v="1199"/>
    <x v="1"/>
    <x v="2030"/>
    <x v="3771"/>
    <x v="3546"/>
    <x v="380"/>
    <x v="1"/>
    <x v="380"/>
  </r>
  <r>
    <x v="2900"/>
    <x v="2875"/>
    <x v="92"/>
    <x v="2"/>
    <x v="3"/>
    <x v="455"/>
    <x v="192"/>
    <x v="54"/>
    <x v="0"/>
    <x v="4"/>
    <x v="70"/>
    <x v="189"/>
    <x v="50"/>
    <x v="2232"/>
    <x v="3880"/>
    <x v="7"/>
    <x v="0"/>
    <x v="0"/>
    <x v="1"/>
    <x v="23"/>
    <x v="2612"/>
    <x v="208"/>
    <x v="789"/>
    <x v="5"/>
    <x v="3045"/>
    <x v="2024"/>
    <x v="912"/>
    <x v="132"/>
    <x v="11"/>
    <x v="2896"/>
    <x v="3588"/>
    <x v="3345"/>
    <x v="380"/>
    <x v="1"/>
    <x v="380"/>
  </r>
  <r>
    <x v="2940"/>
    <x v="2876"/>
    <x v="14"/>
    <x v="2"/>
    <x v="3"/>
    <x v="463"/>
    <x v="192"/>
    <x v="53"/>
    <x v="17"/>
    <x v="5"/>
    <x v="74"/>
    <x v="194"/>
    <x v="54"/>
    <x v="2216"/>
    <x v="3926"/>
    <x v="3"/>
    <x v="14"/>
    <x v="9"/>
    <x v="1"/>
    <x v="23"/>
    <x v="2643"/>
    <x v="249"/>
    <x v="791"/>
    <x v="130"/>
    <x v="3118"/>
    <x v="2636"/>
    <x v="222"/>
    <x v="492"/>
    <x v="20"/>
    <x v="3014"/>
    <x v="3840"/>
    <x v="3631"/>
    <x v="380"/>
    <x v="1"/>
    <x v="380"/>
  </r>
  <r>
    <x v="2845"/>
    <x v="2877"/>
    <x v="14"/>
    <x v="2"/>
    <x v="3"/>
    <x v="445"/>
    <x v="192"/>
    <x v="62"/>
    <x v="0"/>
    <x v="2"/>
    <x v="55"/>
    <x v="137"/>
    <x v="35"/>
    <x v="832"/>
    <x v="1761"/>
    <x v="22"/>
    <x v="0"/>
    <x v="0"/>
    <x v="1"/>
    <x v="23"/>
    <x v="1158"/>
    <x v="120"/>
    <x v="683"/>
    <x v="0"/>
    <x v="1431"/>
    <x v="929"/>
    <x v="5"/>
    <x v="1013"/>
    <x v="1"/>
    <x v="1443"/>
    <x v="1740"/>
    <x v="1428"/>
    <x v="380"/>
    <x v="1"/>
    <x v="380"/>
  </r>
  <r>
    <x v="2785"/>
    <x v="2878"/>
    <x v="14"/>
    <x v="2"/>
    <x v="3"/>
    <x v="435"/>
    <x v="192"/>
    <x v="58"/>
    <x v="17"/>
    <x v="3"/>
    <x v="52"/>
    <x v="135"/>
    <x v="32"/>
    <x v="2145"/>
    <x v="3886"/>
    <x v="25"/>
    <x v="0"/>
    <x v="0"/>
    <x v="1"/>
    <x v="23"/>
    <x v="2445"/>
    <x v="148"/>
    <x v="720"/>
    <x v="47"/>
    <x v="2779"/>
    <x v="943"/>
    <x v="561"/>
    <x v="224"/>
    <x v="0"/>
    <x v="2514"/>
    <x v="3965"/>
    <x v="3789"/>
    <x v="380"/>
    <x v="1"/>
    <x v="380"/>
  </r>
  <r>
    <x v="2732"/>
    <x v="2879"/>
    <x v="14"/>
    <x v="2"/>
    <x v="3"/>
    <x v="424"/>
    <x v="192"/>
    <x v="62"/>
    <x v="0"/>
    <x v="2"/>
    <x v="54"/>
    <x v="136"/>
    <x v="34"/>
    <x v="1238"/>
    <x v="2528"/>
    <x v="23"/>
    <x v="0"/>
    <x v="0"/>
    <x v="1"/>
    <x v="23"/>
    <x v="1474"/>
    <x v="130"/>
    <x v="696"/>
    <x v="0"/>
    <x v="1713"/>
    <x v="2029"/>
    <x v="2"/>
    <x v="1460"/>
    <x v="6"/>
    <x v="1782"/>
    <x v="852"/>
    <x v="528"/>
    <x v="380"/>
    <x v="1"/>
    <x v="380"/>
  </r>
  <r>
    <x v="2726"/>
    <x v="2880"/>
    <x v="14"/>
    <x v="2"/>
    <x v="3"/>
    <x v="422"/>
    <x v="192"/>
    <x v="62"/>
    <x v="0"/>
    <x v="2"/>
    <x v="52"/>
    <x v="130"/>
    <x v="32"/>
    <x v="862"/>
    <x v="2019"/>
    <x v="25"/>
    <x v="0"/>
    <x v="0"/>
    <x v="1"/>
    <x v="23"/>
    <x v="1180"/>
    <x v="60"/>
    <x v="551"/>
    <x v="3"/>
    <x v="1337"/>
    <x v="2812"/>
    <x v="1"/>
    <x v="1720"/>
    <x v="1"/>
    <x v="1206"/>
    <x v="3807"/>
    <x v="3593"/>
    <x v="380"/>
    <x v="1"/>
    <x v="380"/>
  </r>
  <r>
    <x v="2714"/>
    <x v="2881"/>
    <x v="14"/>
    <x v="2"/>
    <x v="3"/>
    <x v="418"/>
    <x v="192"/>
    <x v="53"/>
    <x v="19"/>
    <x v="5"/>
    <x v="64"/>
    <x v="163"/>
    <x v="44"/>
    <x v="2384"/>
    <x v="4015"/>
    <x v="13"/>
    <x v="0"/>
    <x v="0"/>
    <x v="1"/>
    <x v="23"/>
    <x v="2677"/>
    <x v="461"/>
    <x v="930"/>
    <x v="58"/>
    <x v="3187"/>
    <x v="2360"/>
    <x v="1021"/>
    <x v="103"/>
    <x v="0"/>
    <x v="3180"/>
    <x v="966"/>
    <x v="645"/>
    <x v="380"/>
    <x v="1"/>
    <x v="380"/>
  </r>
  <r>
    <x v="2683"/>
    <x v="2882"/>
    <x v="14"/>
    <x v="2"/>
    <x v="3"/>
    <x v="414"/>
    <x v="192"/>
    <x v="53"/>
    <x v="18"/>
    <x v="3"/>
    <x v="52"/>
    <x v="38"/>
    <x v="32"/>
    <x v="2176"/>
    <x v="3638"/>
    <x v="25"/>
    <x v="0"/>
    <x v="0"/>
    <x v="1"/>
    <x v="23"/>
    <x v="2165"/>
    <x v="437"/>
    <x v="903"/>
    <x v="0"/>
    <x v="2518"/>
    <x v="2067"/>
    <x v="815"/>
    <x v="124"/>
    <x v="0"/>
    <x v="2352"/>
    <x v="3051"/>
    <x v="2762"/>
    <x v="380"/>
    <x v="1"/>
    <x v="380"/>
  </r>
  <r>
    <x v="2677"/>
    <x v="2883"/>
    <x v="14"/>
    <x v="2"/>
    <x v="3"/>
    <x v="412"/>
    <x v="192"/>
    <x v="56"/>
    <x v="13"/>
    <x v="4"/>
    <x v="57"/>
    <x v="160"/>
    <x v="37"/>
    <x v="2277"/>
    <x v="3938"/>
    <x v="20"/>
    <x v="0"/>
    <x v="0"/>
    <x v="1"/>
    <x v="23"/>
    <x v="2573"/>
    <x v="400"/>
    <x v="846"/>
    <x v="12"/>
    <x v="2986"/>
    <x v="850"/>
    <x v="826"/>
    <x v="158"/>
    <x v="0"/>
    <x v="2936"/>
    <x v="628"/>
    <x v="303"/>
    <x v="380"/>
    <x v="1"/>
    <x v="380"/>
  </r>
  <r>
    <x v="2624"/>
    <x v="2884"/>
    <x v="22"/>
    <x v="2"/>
    <x v="3"/>
    <x v="399"/>
    <x v="192"/>
    <x v="66"/>
    <x v="33"/>
    <x v="9"/>
    <x v="78"/>
    <x v="198"/>
    <x v="0"/>
    <x v="0"/>
    <x v="0"/>
    <x v="56"/>
    <x v="14"/>
    <x v="9"/>
    <x v="1"/>
    <x v="23"/>
    <x v="0"/>
    <x v="229"/>
    <x v="808"/>
    <x v="0"/>
    <x v="334"/>
    <x v="1360"/>
    <x v="402"/>
    <x v="64"/>
    <x v="13"/>
    <x v="326"/>
    <x v="3705"/>
    <x v="3470"/>
    <x v="380"/>
    <x v="1"/>
    <x v="380"/>
  </r>
  <r>
    <x v="2284"/>
    <x v="2885"/>
    <x v="14"/>
    <x v="2"/>
    <x v="3"/>
    <x v="35"/>
    <x v="48"/>
    <x v="54"/>
    <x v="0"/>
    <x v="3"/>
    <x v="56"/>
    <x v="151"/>
    <x v="36"/>
    <x v="2084"/>
    <x v="3655"/>
    <x v="21"/>
    <x v="0"/>
    <x v="0"/>
    <x v="1"/>
    <x v="23"/>
    <x v="2261"/>
    <x v="654"/>
    <x v="1066"/>
    <x v="331"/>
    <x v="2859"/>
    <x v="2046"/>
    <x v="872"/>
    <x v="129"/>
    <x v="0"/>
    <x v="2737"/>
    <x v="1831"/>
    <x v="1519"/>
    <x v="380"/>
    <x v="1"/>
    <x v="380"/>
  </r>
  <r>
    <x v="3755"/>
    <x v="2886"/>
    <x v="14"/>
    <x v="2"/>
    <x v="3"/>
    <x v="69"/>
    <x v="48"/>
    <x v="53"/>
    <x v="17"/>
    <x v="3"/>
    <x v="56"/>
    <x v="153"/>
    <x v="36"/>
    <x v="1492"/>
    <x v="2880"/>
    <x v="21"/>
    <x v="0"/>
    <x v="0"/>
    <x v="1"/>
    <x v="23"/>
    <x v="1727"/>
    <x v="360"/>
    <x v="932"/>
    <x v="6"/>
    <x v="2097"/>
    <x v="157"/>
    <x v="0"/>
    <x v="0"/>
    <x v="0"/>
    <x v="1986"/>
    <x v="3322"/>
    <x v="3051"/>
    <x v="380"/>
    <x v="1"/>
    <x v="380"/>
  </r>
  <r>
    <x v="4167"/>
    <x v="2887"/>
    <x v="14"/>
    <x v="2"/>
    <x v="3"/>
    <x v="83"/>
    <x v="48"/>
    <x v="53"/>
    <x v="17"/>
    <x v="2"/>
    <x v="52"/>
    <x v="50"/>
    <x v="32"/>
    <x v="1541"/>
    <x v="2640"/>
    <x v="25"/>
    <x v="0"/>
    <x v="0"/>
    <x v="1"/>
    <x v="23"/>
    <x v="1478"/>
    <x v="110"/>
    <x v="669"/>
    <x v="2"/>
    <x v="1695"/>
    <x v="3124"/>
    <x v="1"/>
    <x v="1803"/>
    <x v="6"/>
    <x v="1546"/>
    <x v="3853"/>
    <x v="3645"/>
    <x v="380"/>
    <x v="1"/>
    <x v="380"/>
  </r>
  <r>
    <x v="291"/>
    <x v="2888"/>
    <x v="17"/>
    <x v="2"/>
    <x v="3"/>
    <x v="111"/>
    <x v="48"/>
    <x v="51"/>
    <x v="0"/>
    <x v="2"/>
    <x v="52"/>
    <x v="124"/>
    <x v="32"/>
    <x v="1974"/>
    <x v="3431"/>
    <x v="25"/>
    <x v="0"/>
    <x v="0"/>
    <x v="1"/>
    <x v="23"/>
    <x v="1952"/>
    <x v="80"/>
    <x v="618"/>
    <x v="4"/>
    <x v="2157"/>
    <x v="1740"/>
    <x v="5"/>
    <x v="1188"/>
    <x v="6"/>
    <x v="1650"/>
    <x v="4228"/>
    <x v="4206"/>
    <x v="380"/>
    <x v="1"/>
    <x v="380"/>
  </r>
  <r>
    <x v="534"/>
    <x v="2889"/>
    <x v="14"/>
    <x v="2"/>
    <x v="3"/>
    <x v="131"/>
    <x v="48"/>
    <x v="53"/>
    <x v="17"/>
    <x v="3"/>
    <x v="62"/>
    <x v="173"/>
    <x v="42"/>
    <x v="1656"/>
    <x v="3271"/>
    <x v="15"/>
    <x v="0"/>
    <x v="0"/>
    <x v="1"/>
    <x v="23"/>
    <x v="2097"/>
    <x v="189"/>
    <x v="773"/>
    <x v="144"/>
    <x v="2455"/>
    <x v="1129"/>
    <x v="1"/>
    <x v="1945"/>
    <x v="1"/>
    <x v="2192"/>
    <x v="3958"/>
    <x v="3779"/>
    <x v="380"/>
    <x v="1"/>
    <x v="380"/>
  </r>
  <r>
    <x v="662"/>
    <x v="2890"/>
    <x v="14"/>
    <x v="2"/>
    <x v="3"/>
    <x v="141"/>
    <x v="48"/>
    <x v="55"/>
    <x v="17"/>
    <x v="2"/>
    <x v="56"/>
    <x v="152"/>
    <x v="36"/>
    <x v="1453"/>
    <x v="2571"/>
    <x v="21"/>
    <x v="0"/>
    <x v="0"/>
    <x v="1"/>
    <x v="23"/>
    <x v="1550"/>
    <x v="191"/>
    <x v="775"/>
    <x v="335"/>
    <x v="2169"/>
    <x v="2216"/>
    <x v="1"/>
    <x v="1895"/>
    <x v="6"/>
    <x v="2124"/>
    <x v="1730"/>
    <x v="1418"/>
    <x v="380"/>
    <x v="1"/>
    <x v="380"/>
  </r>
  <r>
    <x v="4406"/>
    <x v="2891"/>
    <x v="14"/>
    <x v="2"/>
    <x v="3"/>
    <x v="92"/>
    <x v="162"/>
    <x v="53"/>
    <x v="17"/>
    <x v="4"/>
    <x v="57"/>
    <x v="160"/>
    <x v="37"/>
    <x v="2066"/>
    <x v="3811"/>
    <x v="20"/>
    <x v="0"/>
    <x v="0"/>
    <x v="1"/>
    <x v="23"/>
    <x v="2430"/>
    <x v="97"/>
    <x v="647"/>
    <x v="30"/>
    <x v="2725"/>
    <x v="2535"/>
    <x v="5"/>
    <x v="1309"/>
    <x v="1"/>
    <x v="2548"/>
    <x v="3389"/>
    <x v="3127"/>
    <x v="380"/>
    <x v="1"/>
    <x v="380"/>
  </r>
  <r>
    <x v="3939"/>
    <x v="2892"/>
    <x v="14"/>
    <x v="2"/>
    <x v="3"/>
    <x v="74"/>
    <x v="162"/>
    <x v="62"/>
    <x v="0"/>
    <x v="2"/>
    <x v="55"/>
    <x v="142"/>
    <x v="35"/>
    <x v="366"/>
    <x v="810"/>
    <x v="22"/>
    <x v="0"/>
    <x v="0"/>
    <x v="1"/>
    <x v="23"/>
    <x v="728"/>
    <x v="110"/>
    <x v="430"/>
    <x v="5"/>
    <x v="859"/>
    <x v="1897"/>
    <x v="1"/>
    <x v="1627"/>
    <x v="6"/>
    <x v="848"/>
    <x v="2891"/>
    <x v="2596"/>
    <x v="380"/>
    <x v="1"/>
    <x v="380"/>
  </r>
  <r>
    <x v="3636"/>
    <x v="2893"/>
    <x v="14"/>
    <x v="2"/>
    <x v="3"/>
    <x v="64"/>
    <x v="162"/>
    <x v="54"/>
    <x v="0"/>
    <x v="3"/>
    <x v="55"/>
    <x v="145"/>
    <x v="35"/>
    <x v="1917"/>
    <x v="3454"/>
    <x v="22"/>
    <x v="0"/>
    <x v="0"/>
    <x v="1"/>
    <x v="23"/>
    <x v="2058"/>
    <x v="110"/>
    <x v="669"/>
    <x v="76"/>
    <x v="2324"/>
    <x v="219"/>
    <x v="119"/>
    <x v="535"/>
    <x v="0"/>
    <x v="2191"/>
    <x v="3239"/>
    <x v="2958"/>
    <x v="380"/>
    <x v="1"/>
    <x v="380"/>
  </r>
  <r>
    <x v="3261"/>
    <x v="2894"/>
    <x v="14"/>
    <x v="2"/>
    <x v="3"/>
    <x v="54"/>
    <x v="162"/>
    <x v="62"/>
    <x v="0"/>
    <x v="2"/>
    <x v="58"/>
    <x v="142"/>
    <x v="38"/>
    <x v="1167"/>
    <x v="2591"/>
    <x v="19"/>
    <x v="0"/>
    <x v="0"/>
    <x v="1"/>
    <x v="23"/>
    <x v="1603"/>
    <x v="110"/>
    <x v="669"/>
    <x v="4"/>
    <x v="1831"/>
    <x v="2507"/>
    <x v="644"/>
    <x v="131"/>
    <x v="20"/>
    <x v="1618"/>
    <x v="3979"/>
    <x v="3812"/>
    <x v="380"/>
    <x v="1"/>
    <x v="380"/>
  </r>
  <r>
    <x v="1278"/>
    <x v="2895"/>
    <x v="14"/>
    <x v="2"/>
    <x v="3"/>
    <x v="200"/>
    <x v="162"/>
    <x v="54"/>
    <x v="13"/>
    <x v="2"/>
    <x v="52"/>
    <x v="135"/>
    <x v="32"/>
    <x v="1723"/>
    <x v="2958"/>
    <x v="25"/>
    <x v="0"/>
    <x v="0"/>
    <x v="1"/>
    <x v="23"/>
    <x v="1653"/>
    <x v="588"/>
    <x v="1036"/>
    <x v="26"/>
    <x v="2137"/>
    <x v="942"/>
    <x v="782"/>
    <x v="114"/>
    <x v="7"/>
    <x v="1940"/>
    <x v="3888"/>
    <x v="3685"/>
    <x v="380"/>
    <x v="1"/>
    <x v="380"/>
  </r>
  <r>
    <x v="17"/>
    <x v="2896"/>
    <x v="24"/>
    <x v="2"/>
    <x v="0"/>
    <x v="0"/>
    <x v="49"/>
    <x v="66"/>
    <x v="33"/>
    <x v="9"/>
    <x v="78"/>
    <x v="198"/>
    <x v="0"/>
    <x v="0"/>
    <x v="0"/>
    <x v="56"/>
    <x v="14"/>
    <x v="9"/>
    <x v="1"/>
    <x v="23"/>
    <x v="0"/>
    <x v="150"/>
    <x v="25"/>
    <x v="0"/>
    <x v="25"/>
    <x v="0"/>
    <x v="1"/>
    <x v="782"/>
    <x v="13"/>
    <x v="21"/>
    <x v="3963"/>
    <x v="3785"/>
    <x v="380"/>
    <x v="1"/>
    <x v="380"/>
  </r>
  <r>
    <x v="2737"/>
    <x v="2897"/>
    <x v="14"/>
    <x v="2"/>
    <x v="3"/>
    <x v="427"/>
    <x v="89"/>
    <x v="53"/>
    <x v="17"/>
    <x v="3"/>
    <x v="65"/>
    <x v="179"/>
    <x v="45"/>
    <x v="2193"/>
    <x v="3725"/>
    <x v="12"/>
    <x v="0"/>
    <x v="0"/>
    <x v="1"/>
    <x v="23"/>
    <x v="2462"/>
    <x v="259"/>
    <x v="833"/>
    <x v="3"/>
    <x v="2822"/>
    <x v="1190"/>
    <x v="348"/>
    <x v="359"/>
    <x v="15"/>
    <x v="2661"/>
    <x v="2924"/>
    <x v="2629"/>
    <x v="380"/>
    <x v="1"/>
    <x v="380"/>
  </r>
  <r>
    <x v="2786"/>
    <x v="2898"/>
    <x v="14"/>
    <x v="2"/>
    <x v="3"/>
    <x v="436"/>
    <x v="89"/>
    <x v="53"/>
    <x v="17"/>
    <x v="3"/>
    <x v="64"/>
    <x v="177"/>
    <x v="44"/>
    <x v="1573"/>
    <x v="2961"/>
    <x v="13"/>
    <x v="0"/>
    <x v="0"/>
    <x v="1"/>
    <x v="23"/>
    <x v="1965"/>
    <x v="126"/>
    <x v="691"/>
    <x v="55"/>
    <x v="2236"/>
    <x v="2871"/>
    <x v="5"/>
    <x v="1209"/>
    <x v="1"/>
    <x v="2133"/>
    <x v="2846"/>
    <x v="2549"/>
    <x v="380"/>
    <x v="1"/>
    <x v="380"/>
  </r>
  <r>
    <x v="2380"/>
    <x v="2899"/>
    <x v="14"/>
    <x v="2"/>
    <x v="3"/>
    <x v="364"/>
    <x v="89"/>
    <x v="53"/>
    <x v="17"/>
    <x v="3"/>
    <x v="63"/>
    <x v="175"/>
    <x v="43"/>
    <x v="2263"/>
    <x v="3820"/>
    <x v="14"/>
    <x v="0"/>
    <x v="0"/>
    <x v="1"/>
    <x v="23"/>
    <x v="2499"/>
    <x v="575"/>
    <x v="846"/>
    <x v="54"/>
    <x v="2897"/>
    <x v="3073"/>
    <x v="5"/>
    <x v="1342"/>
    <x v="6"/>
    <x v="2727"/>
    <x v="3247"/>
    <x v="2967"/>
    <x v="380"/>
    <x v="1"/>
    <x v="380"/>
  </r>
  <r>
    <x v="4345"/>
    <x v="2900"/>
    <x v="24"/>
    <x v="2"/>
    <x v="0"/>
    <x v="90"/>
    <x v="48"/>
    <x v="66"/>
    <x v="33"/>
    <x v="9"/>
    <x v="78"/>
    <x v="198"/>
    <x v="0"/>
    <x v="0"/>
    <x v="0"/>
    <x v="56"/>
    <x v="14"/>
    <x v="9"/>
    <x v="1"/>
    <x v="23"/>
    <x v="0"/>
    <x v="235"/>
    <x v="141"/>
    <x v="0"/>
    <x v="144"/>
    <x v="2155"/>
    <x v="689"/>
    <x v="5"/>
    <x v="21"/>
    <x v="133"/>
    <x v="3395"/>
    <x v="3134"/>
    <x v="380"/>
    <x v="1"/>
    <x v="380"/>
  </r>
  <r>
    <x v="4226"/>
    <x v="2901"/>
    <x v="14"/>
    <x v="2"/>
    <x v="3"/>
    <x v="86"/>
    <x v="48"/>
    <x v="55"/>
    <x v="13"/>
    <x v="2"/>
    <x v="52"/>
    <x v="76"/>
    <x v="32"/>
    <x v="1495"/>
    <x v="2657"/>
    <x v="25"/>
    <x v="0"/>
    <x v="0"/>
    <x v="1"/>
    <x v="23"/>
    <x v="1486"/>
    <x v="51"/>
    <x v="514"/>
    <x v="0"/>
    <x v="1593"/>
    <x v="2155"/>
    <x v="689"/>
    <x v="110"/>
    <x v="21"/>
    <x v="1671"/>
    <x v="838"/>
    <x v="514"/>
    <x v="380"/>
    <x v="1"/>
    <x v="380"/>
  </r>
  <r>
    <x v="3985"/>
    <x v="2902"/>
    <x v="14"/>
    <x v="2"/>
    <x v="3"/>
    <x v="76"/>
    <x v="48"/>
    <x v="55"/>
    <x v="3"/>
    <x v="2"/>
    <x v="52"/>
    <x v="50"/>
    <x v="32"/>
    <x v="611"/>
    <x v="917"/>
    <x v="25"/>
    <x v="0"/>
    <x v="0"/>
    <x v="1"/>
    <x v="23"/>
    <x v="710"/>
    <x v="98"/>
    <x v="649"/>
    <x v="97"/>
    <x v="1088"/>
    <x v="656"/>
    <x v="5"/>
    <x v="919"/>
    <x v="1"/>
    <x v="1157"/>
    <x v="1096"/>
    <x v="777"/>
    <x v="380"/>
    <x v="1"/>
    <x v="380"/>
  </r>
  <r>
    <x v="3734"/>
    <x v="2903"/>
    <x v="14"/>
    <x v="2"/>
    <x v="3"/>
    <x v="68"/>
    <x v="48"/>
    <x v="55"/>
    <x v="17"/>
    <x v="2"/>
    <x v="2"/>
    <x v="11"/>
    <x v="15"/>
    <x v="1850"/>
    <x v="2838"/>
    <x v="42"/>
    <x v="0"/>
    <x v="9"/>
    <x v="0"/>
    <x v="2"/>
    <x v="107"/>
    <x v="361"/>
    <x v="802"/>
    <x v="38"/>
    <x v="499"/>
    <x v="2449"/>
    <x v="1"/>
    <x v="1552"/>
    <x v="1"/>
    <x v="536"/>
    <x v="2209"/>
    <x v="1900"/>
    <x v="380"/>
    <x v="1"/>
    <x v="380"/>
  </r>
  <r>
    <x v="3493"/>
    <x v="2904"/>
    <x v="14"/>
    <x v="2"/>
    <x v="3"/>
    <x v="60"/>
    <x v="48"/>
    <x v="53"/>
    <x v="17"/>
    <x v="4"/>
    <x v="74"/>
    <x v="194"/>
    <x v="54"/>
    <x v="2222"/>
    <x v="3867"/>
    <x v="3"/>
    <x v="14"/>
    <x v="9"/>
    <x v="1"/>
    <x v="23"/>
    <x v="2617"/>
    <x v="601"/>
    <x v="1023"/>
    <x v="0"/>
    <x v="3079"/>
    <x v="2824"/>
    <x v="974"/>
    <x v="103"/>
    <x v="0"/>
    <x v="2952"/>
    <x v="3782"/>
    <x v="3558"/>
    <x v="380"/>
    <x v="1"/>
    <x v="380"/>
  </r>
  <r>
    <x v="3166"/>
    <x v="2905"/>
    <x v="14"/>
    <x v="2"/>
    <x v="3"/>
    <x v="52"/>
    <x v="48"/>
    <x v="53"/>
    <x v="17"/>
    <x v="3"/>
    <x v="74"/>
    <x v="194"/>
    <x v="54"/>
    <x v="1416"/>
    <x v="2751"/>
    <x v="3"/>
    <x v="14"/>
    <x v="9"/>
    <x v="1"/>
    <x v="23"/>
    <x v="2102"/>
    <x v="184"/>
    <x v="769"/>
    <x v="0"/>
    <x v="2385"/>
    <x v="2697"/>
    <x v="847"/>
    <x v="110"/>
    <x v="0"/>
    <x v="2272"/>
    <x v="2607"/>
    <x v="2302"/>
    <x v="380"/>
    <x v="1"/>
    <x v="380"/>
  </r>
  <r>
    <x v="2905"/>
    <x v="2906"/>
    <x v="14"/>
    <x v="2"/>
    <x v="3"/>
    <x v="46"/>
    <x v="48"/>
    <x v="62"/>
    <x v="17"/>
    <x v="3"/>
    <x v="74"/>
    <x v="194"/>
    <x v="54"/>
    <x v="1463"/>
    <x v="3152"/>
    <x v="3"/>
    <x v="14"/>
    <x v="9"/>
    <x v="1"/>
    <x v="23"/>
    <x v="2282"/>
    <x v="184"/>
    <x v="769"/>
    <x v="0"/>
    <x v="2597"/>
    <x v="2703"/>
    <x v="842"/>
    <x v="121"/>
    <x v="20"/>
    <x v="2510"/>
    <x v="1415"/>
    <x v="1099"/>
    <x v="380"/>
    <x v="1"/>
    <x v="380"/>
  </r>
  <r>
    <x v="2423"/>
    <x v="2907"/>
    <x v="14"/>
    <x v="2"/>
    <x v="3"/>
    <x v="369"/>
    <x v="192"/>
    <x v="53"/>
    <x v="17"/>
    <x v="2"/>
    <x v="63"/>
    <x v="175"/>
    <x v="43"/>
    <x v="1995"/>
    <x v="3456"/>
    <x v="14"/>
    <x v="0"/>
    <x v="0"/>
    <x v="1"/>
    <x v="23"/>
    <x v="2245"/>
    <x v="265"/>
    <x v="972"/>
    <x v="0"/>
    <x v="2629"/>
    <x v="2683"/>
    <x v="936"/>
    <x v="88"/>
    <x v="0"/>
    <x v="2451"/>
    <x v="3266"/>
    <x v="2990"/>
    <x v="380"/>
    <x v="1"/>
    <x v="380"/>
  </r>
  <r>
    <x v="2365"/>
    <x v="2908"/>
    <x v="14"/>
    <x v="2"/>
    <x v="3"/>
    <x v="359"/>
    <x v="192"/>
    <x v="54"/>
    <x v="17"/>
    <x v="3"/>
    <x v="50"/>
    <x v="126"/>
    <x v="30"/>
    <x v="1194"/>
    <x v="2383"/>
    <x v="27"/>
    <x v="0"/>
    <x v="0"/>
    <x v="1"/>
    <x v="23"/>
    <x v="1292"/>
    <x v="288"/>
    <x v="987"/>
    <x v="168"/>
    <x v="1851"/>
    <x v="1897"/>
    <x v="562"/>
    <x v="154"/>
    <x v="0"/>
    <x v="1895"/>
    <x v="915"/>
    <x v="593"/>
    <x v="380"/>
    <x v="1"/>
    <x v="380"/>
  </r>
  <r>
    <x v="1989"/>
    <x v="2909"/>
    <x v="22"/>
    <x v="2"/>
    <x v="3"/>
    <x v="30"/>
    <x v="50"/>
    <x v="66"/>
    <x v="33"/>
    <x v="9"/>
    <x v="78"/>
    <x v="198"/>
    <x v="0"/>
    <x v="0"/>
    <x v="0"/>
    <x v="56"/>
    <x v="14"/>
    <x v="9"/>
    <x v="1"/>
    <x v="23"/>
    <x v="0"/>
    <x v="218"/>
    <x v="797"/>
    <x v="0"/>
    <x v="330"/>
    <x v="2968"/>
    <x v="5"/>
    <x v="770"/>
    <x v="21"/>
    <x v="321"/>
    <x v="3699"/>
    <x v="3464"/>
    <x v="380"/>
    <x v="1"/>
    <x v="380"/>
  </r>
  <r>
    <x v="2593"/>
    <x v="2910"/>
    <x v="14"/>
    <x v="2"/>
    <x v="3"/>
    <x v="40"/>
    <x v="50"/>
    <x v="56"/>
    <x v="13"/>
    <x v="3"/>
    <x v="71"/>
    <x v="190"/>
    <x v="51"/>
    <x v="1790"/>
    <x v="3359"/>
    <x v="6"/>
    <x v="0"/>
    <x v="0"/>
    <x v="1"/>
    <x v="23"/>
    <x v="2339"/>
    <x v="186"/>
    <x v="771"/>
    <x v="0"/>
    <x v="2658"/>
    <x v="2968"/>
    <x v="5"/>
    <x v="1295"/>
    <x v="21"/>
    <x v="2585"/>
    <x v="1008"/>
    <x v="687"/>
    <x v="380"/>
    <x v="1"/>
    <x v="380"/>
  </r>
  <r>
    <x v="2212"/>
    <x v="2911"/>
    <x v="14"/>
    <x v="2"/>
    <x v="3"/>
    <x v="333"/>
    <x v="192"/>
    <x v="53"/>
    <x v="17"/>
    <x v="3"/>
    <x v="58"/>
    <x v="166"/>
    <x v="38"/>
    <x v="1866"/>
    <x v="3478"/>
    <x v="19"/>
    <x v="0"/>
    <x v="0"/>
    <x v="1"/>
    <x v="23"/>
    <x v="2152"/>
    <x v="272"/>
    <x v="975"/>
    <x v="23"/>
    <x v="2558"/>
    <x v="3047"/>
    <x v="969"/>
    <x v="72"/>
    <x v="0"/>
    <x v="2418"/>
    <x v="2423"/>
    <x v="2115"/>
    <x v="380"/>
    <x v="1"/>
    <x v="380"/>
  </r>
  <r>
    <x v="2323"/>
    <x v="2912"/>
    <x v="14"/>
    <x v="2"/>
    <x v="3"/>
    <x v="354"/>
    <x v="192"/>
    <x v="55"/>
    <x v="13"/>
    <x v="4"/>
    <x v="61"/>
    <x v="169"/>
    <x v="41"/>
    <x v="1704"/>
    <x v="3485"/>
    <x v="16"/>
    <x v="0"/>
    <x v="0"/>
    <x v="1"/>
    <x v="23"/>
    <x v="2225"/>
    <x v="191"/>
    <x v="775"/>
    <x v="0"/>
    <x v="2535"/>
    <x v="1783"/>
    <x v="769"/>
    <x v="135"/>
    <x v="0"/>
    <x v="2488"/>
    <x v="792"/>
    <x v="467"/>
    <x v="380"/>
    <x v="1"/>
    <x v="380"/>
  </r>
  <r>
    <x v="2382"/>
    <x v="2913"/>
    <x v="14"/>
    <x v="2"/>
    <x v="3"/>
    <x v="364"/>
    <x v="192"/>
    <x v="53"/>
    <x v="17"/>
    <x v="3"/>
    <x v="60"/>
    <x v="152"/>
    <x v="40"/>
    <x v="2024"/>
    <x v="3554"/>
    <x v="17"/>
    <x v="0"/>
    <x v="0"/>
    <x v="1"/>
    <x v="23"/>
    <x v="2260"/>
    <x v="238"/>
    <x v="957"/>
    <x v="0"/>
    <x v="2642"/>
    <x v="1333"/>
    <x v="795"/>
    <x v="136"/>
    <x v="0"/>
    <x v="2368"/>
    <x v="3933"/>
    <x v="3747"/>
    <x v="380"/>
    <x v="1"/>
    <x v="380"/>
  </r>
  <r>
    <x v="2500"/>
    <x v="2914"/>
    <x v="14"/>
    <x v="2"/>
    <x v="3"/>
    <x v="388"/>
    <x v="192"/>
    <x v="55"/>
    <x v="17"/>
    <x v="4"/>
    <x v="50"/>
    <x v="24"/>
    <x v="30"/>
    <x v="2085"/>
    <x v="3848"/>
    <x v="27"/>
    <x v="0"/>
    <x v="0"/>
    <x v="1"/>
    <x v="23"/>
    <x v="2356"/>
    <x v="217"/>
    <x v="944"/>
    <x v="199"/>
    <x v="2789"/>
    <x v="2505"/>
    <x v="1"/>
    <x v="1993"/>
    <x v="1"/>
    <x v="2689"/>
    <x v="1118"/>
    <x v="799"/>
    <x v="380"/>
    <x v="1"/>
    <x v="380"/>
  </r>
  <r>
    <x v="2645"/>
    <x v="2915"/>
    <x v="14"/>
    <x v="2"/>
    <x v="3"/>
    <x v="407"/>
    <x v="192"/>
    <x v="63"/>
    <x v="8"/>
    <x v="2"/>
    <x v="48"/>
    <x v="76"/>
    <x v="28"/>
    <x v="1107"/>
    <x v="2072"/>
    <x v="29"/>
    <x v="0"/>
    <x v="0"/>
    <x v="1"/>
    <x v="23"/>
    <x v="1078"/>
    <x v="90"/>
    <x v="633"/>
    <x v="0"/>
    <x v="1323"/>
    <x v="1944"/>
    <x v="430"/>
    <x v="172"/>
    <x v="0"/>
    <x v="1312"/>
    <x v="2291"/>
    <x v="1983"/>
    <x v="380"/>
    <x v="1"/>
    <x v="380"/>
  </r>
  <r>
    <x v="1702"/>
    <x v="2916"/>
    <x v="74"/>
    <x v="2"/>
    <x v="0"/>
    <x v="255"/>
    <x v="192"/>
    <x v="66"/>
    <x v="33"/>
    <x v="9"/>
    <x v="78"/>
    <x v="198"/>
    <x v="0"/>
    <x v="0"/>
    <x v="0"/>
    <x v="56"/>
    <x v="14"/>
    <x v="9"/>
    <x v="1"/>
    <x v="23"/>
    <x v="0"/>
    <x v="479"/>
    <x v="179"/>
    <x v="0"/>
    <x v="183"/>
    <x v="3003"/>
    <x v="402"/>
    <x v="17"/>
    <x v="13"/>
    <x v="387"/>
    <x v="7"/>
    <x v="40"/>
    <x v="380"/>
    <x v="1"/>
    <x v="380"/>
  </r>
  <r>
    <x v="7"/>
    <x v="2917"/>
    <x v="13"/>
    <x v="2"/>
    <x v="1"/>
    <x v="1007"/>
    <x v="116"/>
    <x v="66"/>
    <x v="33"/>
    <x v="9"/>
    <x v="78"/>
    <x v="198"/>
    <x v="58"/>
    <x v="2455"/>
    <x v="4060"/>
    <x v="56"/>
    <x v="14"/>
    <x v="9"/>
    <x v="1"/>
    <x v="23"/>
    <x v="2713"/>
    <x v="695"/>
    <x v="1339"/>
    <x v="0"/>
    <x v="763"/>
    <x v="3003"/>
    <x v="402"/>
    <x v="149"/>
    <x v="13"/>
    <x v="0"/>
    <x v="4365"/>
    <x v="4393"/>
    <x v="380"/>
    <x v="1"/>
    <x v="380"/>
  </r>
  <r>
    <x v="2673"/>
    <x v="2918"/>
    <x v="24"/>
    <x v="2"/>
    <x v="0"/>
    <x v="410"/>
    <x v="192"/>
    <x v="66"/>
    <x v="33"/>
    <x v="9"/>
    <x v="78"/>
    <x v="198"/>
    <x v="0"/>
    <x v="0"/>
    <x v="0"/>
    <x v="56"/>
    <x v="14"/>
    <x v="9"/>
    <x v="1"/>
    <x v="23"/>
    <x v="0"/>
    <x v="76"/>
    <x v="66"/>
    <x v="0"/>
    <x v="67"/>
    <x v="1296"/>
    <x v="441"/>
    <x v="3"/>
    <x v="21"/>
    <x v="61"/>
    <x v="3342"/>
    <x v="3075"/>
    <x v="380"/>
    <x v="1"/>
    <x v="380"/>
  </r>
  <r>
    <x v="2787"/>
    <x v="2919"/>
    <x v="14"/>
    <x v="2"/>
    <x v="3"/>
    <x v="436"/>
    <x v="192"/>
    <x v="55"/>
    <x v="13"/>
    <x v="3"/>
    <x v="69"/>
    <x v="187"/>
    <x v="49"/>
    <x v="1858"/>
    <x v="3483"/>
    <x v="8"/>
    <x v="0"/>
    <x v="0"/>
    <x v="1"/>
    <x v="23"/>
    <x v="2381"/>
    <x v="200"/>
    <x v="932"/>
    <x v="4"/>
    <x v="2755"/>
    <x v="1745"/>
    <x v="189"/>
    <x v="470"/>
    <x v="15"/>
    <x v="2707"/>
    <x v="624"/>
    <x v="299"/>
    <x v="380"/>
    <x v="1"/>
    <x v="380"/>
  </r>
  <r>
    <x v="2850"/>
    <x v="2920"/>
    <x v="14"/>
    <x v="2"/>
    <x v="3"/>
    <x v="446"/>
    <x v="192"/>
    <x v="53"/>
    <x v="17"/>
    <x v="3"/>
    <x v="69"/>
    <x v="188"/>
    <x v="49"/>
    <x v="1142"/>
    <x v="2293"/>
    <x v="8"/>
    <x v="0"/>
    <x v="0"/>
    <x v="1"/>
    <x v="23"/>
    <x v="1762"/>
    <x v="220"/>
    <x v="799"/>
    <x v="0"/>
    <x v="2056"/>
    <x v="1952"/>
    <x v="710"/>
    <x v="126"/>
    <x v="0"/>
    <x v="1991"/>
    <x v="2685"/>
    <x v="2382"/>
    <x v="380"/>
    <x v="1"/>
    <x v="380"/>
  </r>
  <r>
    <x v="1888"/>
    <x v="2921"/>
    <x v="14"/>
    <x v="2"/>
    <x v="3"/>
    <x v="287"/>
    <x v="89"/>
    <x v="53"/>
    <x v="19"/>
    <x v="3"/>
    <x v="63"/>
    <x v="174"/>
    <x v="43"/>
    <x v="2103"/>
    <x v="3617"/>
    <x v="14"/>
    <x v="0"/>
    <x v="0"/>
    <x v="1"/>
    <x v="23"/>
    <x v="2367"/>
    <x v="362"/>
    <x v="933"/>
    <x v="2"/>
    <x v="2732"/>
    <x v="841"/>
    <x v="633"/>
    <x v="191"/>
    <x v="0"/>
    <x v="2594"/>
    <x v="2426"/>
    <x v="2118"/>
    <x v="380"/>
    <x v="1"/>
    <x v="380"/>
  </r>
  <r>
    <x v="2081"/>
    <x v="2922"/>
    <x v="14"/>
    <x v="2"/>
    <x v="3"/>
    <x v="311"/>
    <x v="89"/>
    <x v="53"/>
    <x v="19"/>
    <x v="3"/>
    <x v="63"/>
    <x v="174"/>
    <x v="43"/>
    <x v="1733"/>
    <x v="3246"/>
    <x v="14"/>
    <x v="0"/>
    <x v="0"/>
    <x v="1"/>
    <x v="23"/>
    <x v="2100"/>
    <x v="402"/>
    <x v="874"/>
    <x v="5"/>
    <x v="2432"/>
    <x v="1055"/>
    <x v="762"/>
    <x v="131"/>
    <x v="0"/>
    <x v="2291"/>
    <x v="2886"/>
    <x v="2591"/>
    <x v="380"/>
    <x v="1"/>
    <x v="380"/>
  </r>
  <r>
    <x v="2170"/>
    <x v="2923"/>
    <x v="14"/>
    <x v="2"/>
    <x v="3"/>
    <x v="327"/>
    <x v="89"/>
    <x v="56"/>
    <x v="8"/>
    <x v="2"/>
    <x v="57"/>
    <x v="157"/>
    <x v="37"/>
    <x v="2100"/>
    <x v="3512"/>
    <x v="20"/>
    <x v="0"/>
    <x v="0"/>
    <x v="1"/>
    <x v="23"/>
    <x v="2157"/>
    <x v="298"/>
    <x v="867"/>
    <x v="3"/>
    <x v="2498"/>
    <x v="2930"/>
    <x v="895"/>
    <x v="98"/>
    <x v="0"/>
    <x v="2430"/>
    <x v="1098"/>
    <x v="779"/>
    <x v="380"/>
    <x v="1"/>
    <x v="380"/>
  </r>
  <r>
    <x v="2207"/>
    <x v="2924"/>
    <x v="14"/>
    <x v="2"/>
    <x v="3"/>
    <x v="331"/>
    <x v="89"/>
    <x v="53"/>
    <x v="17"/>
    <x v="3"/>
    <x v="63"/>
    <x v="175"/>
    <x v="43"/>
    <x v="2162"/>
    <x v="3692"/>
    <x v="14"/>
    <x v="0"/>
    <x v="0"/>
    <x v="1"/>
    <x v="23"/>
    <x v="2414"/>
    <x v="618"/>
    <x v="877"/>
    <x v="0"/>
    <x v="2773"/>
    <x v="2154"/>
    <x v="849"/>
    <x v="131"/>
    <x v="0"/>
    <x v="2583"/>
    <x v="3439"/>
    <x v="3187"/>
    <x v="380"/>
    <x v="1"/>
    <x v="380"/>
  </r>
  <r>
    <x v="2260"/>
    <x v="2925"/>
    <x v="14"/>
    <x v="2"/>
    <x v="3"/>
    <x v="340"/>
    <x v="89"/>
    <x v="53"/>
    <x v="19"/>
    <x v="3"/>
    <x v="63"/>
    <x v="175"/>
    <x v="43"/>
    <x v="1898"/>
    <x v="3360"/>
    <x v="14"/>
    <x v="0"/>
    <x v="0"/>
    <x v="1"/>
    <x v="23"/>
    <x v="2175"/>
    <x v="492"/>
    <x v="896"/>
    <x v="3"/>
    <x v="2529"/>
    <x v="1012"/>
    <x v="773"/>
    <x v="134"/>
    <x v="0"/>
    <x v="2362"/>
    <x v="3001"/>
    <x v="2709"/>
    <x v="380"/>
    <x v="1"/>
    <x v="380"/>
  </r>
  <r>
    <x v="2270"/>
    <x v="2926"/>
    <x v="14"/>
    <x v="2"/>
    <x v="3"/>
    <x v="346"/>
    <x v="89"/>
    <x v="53"/>
    <x v="19"/>
    <x v="3"/>
    <x v="63"/>
    <x v="175"/>
    <x v="43"/>
    <x v="2270"/>
    <x v="3829"/>
    <x v="14"/>
    <x v="0"/>
    <x v="0"/>
    <x v="1"/>
    <x v="23"/>
    <x v="2512"/>
    <x v="595"/>
    <x v="1043"/>
    <x v="50"/>
    <x v="2963"/>
    <x v="923"/>
    <x v="685"/>
    <x v="201"/>
    <x v="1"/>
    <x v="2808"/>
    <x v="3174"/>
    <x v="2890"/>
    <x v="380"/>
    <x v="1"/>
    <x v="380"/>
  </r>
  <r>
    <x v="2321"/>
    <x v="2927"/>
    <x v="14"/>
    <x v="2"/>
    <x v="3"/>
    <x v="354"/>
    <x v="89"/>
    <x v="53"/>
    <x v="19"/>
    <x v="3"/>
    <x v="63"/>
    <x v="175"/>
    <x v="43"/>
    <x v="2147"/>
    <x v="3687"/>
    <x v="14"/>
    <x v="0"/>
    <x v="0"/>
    <x v="1"/>
    <x v="23"/>
    <x v="2409"/>
    <x v="255"/>
    <x v="829"/>
    <x v="0"/>
    <x v="2755"/>
    <x v="2753"/>
    <x v="1"/>
    <x v="1986"/>
    <x v="6"/>
    <x v="2597"/>
    <x v="2858"/>
    <x v="2561"/>
    <x v="380"/>
    <x v="1"/>
    <x v="380"/>
  </r>
  <r>
    <x v="2431"/>
    <x v="2928"/>
    <x v="14"/>
    <x v="2"/>
    <x v="3"/>
    <x v="372"/>
    <x v="89"/>
    <x v="62"/>
    <x v="0"/>
    <x v="2"/>
    <x v="55"/>
    <x v="143"/>
    <x v="35"/>
    <x v="998"/>
    <x v="2359"/>
    <x v="22"/>
    <x v="0"/>
    <x v="0"/>
    <x v="1"/>
    <x v="23"/>
    <x v="1426"/>
    <x v="69"/>
    <x v="586"/>
    <x v="1"/>
    <x v="1592"/>
    <x v="2552"/>
    <x v="5"/>
    <x v="1054"/>
    <x v="1"/>
    <x v="1602"/>
    <x v="1742"/>
    <x v="1430"/>
    <x v="380"/>
    <x v="1"/>
    <x v="380"/>
  </r>
  <r>
    <x v="2482"/>
    <x v="2929"/>
    <x v="14"/>
    <x v="2"/>
    <x v="3"/>
    <x v="382"/>
    <x v="89"/>
    <x v="63"/>
    <x v="0"/>
    <x v="2"/>
    <x v="55"/>
    <x v="139"/>
    <x v="35"/>
    <x v="436"/>
    <x v="1189"/>
    <x v="22"/>
    <x v="0"/>
    <x v="0"/>
    <x v="1"/>
    <x v="23"/>
    <x v="912"/>
    <x v="46"/>
    <x v="487"/>
    <x v="2"/>
    <x v="1056"/>
    <x v="376"/>
    <x v="284"/>
    <x v="235"/>
    <x v="0"/>
    <x v="1066"/>
    <x v="2059"/>
    <x v="1748"/>
    <x v="380"/>
    <x v="1"/>
    <x v="380"/>
  </r>
  <r>
    <x v="2496"/>
    <x v="2930"/>
    <x v="14"/>
    <x v="2"/>
    <x v="3"/>
    <x v="388"/>
    <x v="89"/>
    <x v="58"/>
    <x v="17"/>
    <x v="2"/>
    <x v="58"/>
    <x v="142"/>
    <x v="38"/>
    <x v="787"/>
    <x v="1708"/>
    <x v="19"/>
    <x v="0"/>
    <x v="0"/>
    <x v="1"/>
    <x v="23"/>
    <x v="1217"/>
    <x v="46"/>
    <x v="487"/>
    <x v="0"/>
    <x v="1321"/>
    <x v="2538"/>
    <x v="627"/>
    <x v="111"/>
    <x v="0"/>
    <x v="1219"/>
    <x v="3575"/>
    <x v="3331"/>
    <x v="380"/>
    <x v="1"/>
    <x v="380"/>
  </r>
  <r>
    <x v="2549"/>
    <x v="2931"/>
    <x v="14"/>
    <x v="2"/>
    <x v="3"/>
    <x v="394"/>
    <x v="89"/>
    <x v="62"/>
    <x v="0"/>
    <x v="2"/>
    <x v="57"/>
    <x v="142"/>
    <x v="37"/>
    <x v="796"/>
    <x v="1713"/>
    <x v="20"/>
    <x v="0"/>
    <x v="0"/>
    <x v="1"/>
    <x v="23"/>
    <x v="1194"/>
    <x v="46"/>
    <x v="487"/>
    <x v="54"/>
    <x v="1335"/>
    <x v="185"/>
    <x v="93"/>
    <x v="536"/>
    <x v="0"/>
    <x v="1348"/>
    <x v="1777"/>
    <x v="1464"/>
    <x v="380"/>
    <x v="1"/>
    <x v="380"/>
  </r>
  <r>
    <x v="2626"/>
    <x v="2932"/>
    <x v="14"/>
    <x v="2"/>
    <x v="3"/>
    <x v="400"/>
    <x v="89"/>
    <x v="58"/>
    <x v="17"/>
    <x v="2"/>
    <x v="58"/>
    <x v="142"/>
    <x v="38"/>
    <x v="1505"/>
    <x v="2927"/>
    <x v="19"/>
    <x v="0"/>
    <x v="0"/>
    <x v="1"/>
    <x v="23"/>
    <x v="1799"/>
    <x v="60"/>
    <x v="551"/>
    <x v="3"/>
    <x v="1960"/>
    <x v="2620"/>
    <x v="5"/>
    <x v="1139"/>
    <x v="1"/>
    <x v="1712"/>
    <x v="4000"/>
    <x v="3844"/>
    <x v="380"/>
    <x v="1"/>
    <x v="380"/>
  </r>
  <r>
    <x v="2674"/>
    <x v="2933"/>
    <x v="14"/>
    <x v="2"/>
    <x v="3"/>
    <x v="411"/>
    <x v="89"/>
    <x v="55"/>
    <x v="17"/>
    <x v="2"/>
    <x v="58"/>
    <x v="141"/>
    <x v="38"/>
    <x v="1401"/>
    <x v="2753"/>
    <x v="19"/>
    <x v="0"/>
    <x v="0"/>
    <x v="1"/>
    <x v="23"/>
    <x v="1703"/>
    <x v="58"/>
    <x v="543"/>
    <x v="0"/>
    <x v="1846"/>
    <x v="351"/>
    <x v="310"/>
    <x v="289"/>
    <x v="11"/>
    <x v="1764"/>
    <x v="3237"/>
    <x v="2956"/>
    <x v="380"/>
    <x v="1"/>
    <x v="380"/>
  </r>
  <r>
    <x v="2687"/>
    <x v="2934"/>
    <x v="14"/>
    <x v="2"/>
    <x v="3"/>
    <x v="417"/>
    <x v="89"/>
    <x v="63"/>
    <x v="0"/>
    <x v="2"/>
    <x v="55"/>
    <x v="140"/>
    <x v="35"/>
    <x v="533"/>
    <x v="1305"/>
    <x v="22"/>
    <x v="0"/>
    <x v="0"/>
    <x v="1"/>
    <x v="23"/>
    <x v="962"/>
    <x v="46"/>
    <x v="487"/>
    <x v="2"/>
    <x v="1096"/>
    <x v="682"/>
    <x v="244"/>
    <x v="271"/>
    <x v="0"/>
    <x v="1047"/>
    <x v="3204"/>
    <x v="2921"/>
    <x v="380"/>
    <x v="1"/>
    <x v="380"/>
  </r>
  <r>
    <x v="3073"/>
    <x v="2935"/>
    <x v="14"/>
    <x v="3"/>
    <x v="4"/>
    <x v="5"/>
    <x v="159"/>
    <x v="55"/>
    <x v="8"/>
    <x v="2"/>
    <x v="48"/>
    <x v="100"/>
    <x v="28"/>
    <x v="411"/>
    <x v="601"/>
    <x v="29"/>
    <x v="0"/>
    <x v="0"/>
    <x v="1"/>
    <x v="23"/>
    <x v="472"/>
    <x v="24"/>
    <x v="344"/>
    <x v="3"/>
    <x v="623"/>
    <x v="2846"/>
    <x v="1"/>
    <x v="1575"/>
    <x v="1"/>
    <x v="648"/>
    <x v="2357"/>
    <x v="2049"/>
    <x v="380"/>
    <x v="1"/>
    <x v="380"/>
  </r>
  <r>
    <x v="2003"/>
    <x v="2936"/>
    <x v="14"/>
    <x v="3"/>
    <x v="4"/>
    <x v="30"/>
    <x v="159"/>
    <x v="52"/>
    <x v="0"/>
    <x v="1"/>
    <x v="56"/>
    <x v="114"/>
    <x v="36"/>
    <x v="29"/>
    <x v="139"/>
    <x v="21"/>
    <x v="0"/>
    <x v="0"/>
    <x v="1"/>
    <x v="23"/>
    <x v="200"/>
    <x v="11"/>
    <x v="244"/>
    <x v="143"/>
    <x v="437"/>
    <x v="1057"/>
    <x v="5"/>
    <x v="794"/>
    <x v="1"/>
    <x v="402"/>
    <x v="4222"/>
    <x v="4198"/>
    <x v="380"/>
    <x v="1"/>
    <x v="380"/>
  </r>
  <r>
    <x v="3138"/>
    <x v="2937"/>
    <x v="14"/>
    <x v="2"/>
    <x v="3"/>
    <x v="51"/>
    <x v="104"/>
    <x v="62"/>
    <x v="0"/>
    <x v="2"/>
    <x v="48"/>
    <x v="114"/>
    <x v="28"/>
    <x v="1180"/>
    <x v="2672"/>
    <x v="29"/>
    <x v="0"/>
    <x v="0"/>
    <x v="1"/>
    <x v="23"/>
    <x v="1379"/>
    <x v="76"/>
    <x v="607"/>
    <x v="57"/>
    <x v="1604"/>
    <x v="277"/>
    <x v="169"/>
    <x v="414"/>
    <x v="0"/>
    <x v="1611"/>
    <x v="1746"/>
    <x v="1434"/>
    <x v="380"/>
    <x v="1"/>
    <x v="380"/>
  </r>
  <r>
    <x v="397"/>
    <x v="2938"/>
    <x v="14"/>
    <x v="3"/>
    <x v="4"/>
    <x v="12"/>
    <x v="159"/>
    <x v="56"/>
    <x v="8"/>
    <x v="2"/>
    <x v="52"/>
    <x v="117"/>
    <x v="32"/>
    <x v="851"/>
    <x v="1568"/>
    <x v="25"/>
    <x v="0"/>
    <x v="0"/>
    <x v="1"/>
    <x v="23"/>
    <x v="979"/>
    <x v="61"/>
    <x v="503"/>
    <x v="3"/>
    <x v="1127"/>
    <x v="1221"/>
    <x v="1"/>
    <x v="1676"/>
    <x v="1"/>
    <x v="1064"/>
    <x v="3316"/>
    <x v="3045"/>
    <x v="380"/>
    <x v="1"/>
    <x v="380"/>
  </r>
  <r>
    <x v="2665"/>
    <x v="2939"/>
    <x v="14"/>
    <x v="2"/>
    <x v="3"/>
    <x v="408"/>
    <x v="89"/>
    <x v="52"/>
    <x v="0"/>
    <x v="2"/>
    <x v="52"/>
    <x v="131"/>
    <x v="32"/>
    <x v="1380"/>
    <x v="2223"/>
    <x v="25"/>
    <x v="14"/>
    <x v="9"/>
    <x v="1"/>
    <x v="23"/>
    <x v="1277"/>
    <x v="62"/>
    <x v="558"/>
    <x v="0"/>
    <x v="1436"/>
    <x v="2608"/>
    <x v="137"/>
    <x v="451"/>
    <x v="13"/>
    <x v="266"/>
    <x v="4335"/>
    <x v="4362"/>
    <x v="380"/>
    <x v="1"/>
    <x v="380"/>
  </r>
  <r>
    <x v="2635"/>
    <x v="2940"/>
    <x v="14"/>
    <x v="2"/>
    <x v="3"/>
    <x v="404"/>
    <x v="89"/>
    <x v="62"/>
    <x v="0"/>
    <x v="2"/>
    <x v="50"/>
    <x v="124"/>
    <x v="30"/>
    <x v="280"/>
    <x v="761"/>
    <x v="27"/>
    <x v="0"/>
    <x v="0"/>
    <x v="1"/>
    <x v="23"/>
    <x v="585"/>
    <x v="42"/>
    <x v="470"/>
    <x v="2"/>
    <x v="779"/>
    <x v="2710"/>
    <x v="569"/>
    <x v="98"/>
    <x v="0"/>
    <x v="808"/>
    <x v="2000"/>
    <x v="1689"/>
    <x v="380"/>
    <x v="1"/>
    <x v="380"/>
  </r>
  <r>
    <x v="2619"/>
    <x v="2941"/>
    <x v="14"/>
    <x v="2"/>
    <x v="3"/>
    <x v="399"/>
    <x v="89"/>
    <x v="56"/>
    <x v="8"/>
    <x v="2"/>
    <x v="50"/>
    <x v="125"/>
    <x v="30"/>
    <x v="384"/>
    <x v="608"/>
    <x v="27"/>
    <x v="0"/>
    <x v="0"/>
    <x v="1"/>
    <x v="23"/>
    <x v="511"/>
    <x v="42"/>
    <x v="470"/>
    <x v="42"/>
    <x v="741"/>
    <x v="2829"/>
    <x v="598"/>
    <x v="91"/>
    <x v="0"/>
    <x v="798"/>
    <x v="1411"/>
    <x v="1095"/>
    <x v="380"/>
    <x v="1"/>
    <x v="380"/>
  </r>
  <r>
    <x v="2552"/>
    <x v="2942"/>
    <x v="14"/>
    <x v="2"/>
    <x v="3"/>
    <x v="395"/>
    <x v="89"/>
    <x v="56"/>
    <x v="14"/>
    <x v="2"/>
    <x v="50"/>
    <x v="122"/>
    <x v="30"/>
    <x v="495"/>
    <x v="663"/>
    <x v="27"/>
    <x v="0"/>
    <x v="0"/>
    <x v="1"/>
    <x v="23"/>
    <x v="539"/>
    <x v="42"/>
    <x v="470"/>
    <x v="5"/>
    <x v="745"/>
    <x v="2061"/>
    <x v="155"/>
    <x v="356"/>
    <x v="14"/>
    <x v="799"/>
    <x v="1423"/>
    <x v="1107"/>
    <x v="380"/>
    <x v="1"/>
    <x v="380"/>
  </r>
  <r>
    <x v="2532"/>
    <x v="2943"/>
    <x v="14"/>
    <x v="2"/>
    <x v="3"/>
    <x v="389"/>
    <x v="89"/>
    <x v="56"/>
    <x v="8"/>
    <x v="2"/>
    <x v="55"/>
    <x v="128"/>
    <x v="35"/>
    <x v="708"/>
    <x v="1213"/>
    <x v="22"/>
    <x v="0"/>
    <x v="0"/>
    <x v="1"/>
    <x v="23"/>
    <x v="918"/>
    <x v="42"/>
    <x v="470"/>
    <x v="21"/>
    <x v="1062"/>
    <x v="801"/>
    <x v="259"/>
    <x v="256"/>
    <x v="0"/>
    <x v="998"/>
    <x v="3380"/>
    <x v="3118"/>
    <x v="380"/>
    <x v="1"/>
    <x v="380"/>
  </r>
  <r>
    <x v="2490"/>
    <x v="2944"/>
    <x v="14"/>
    <x v="2"/>
    <x v="3"/>
    <x v="385"/>
    <x v="89"/>
    <x v="56"/>
    <x v="8"/>
    <x v="2"/>
    <x v="50"/>
    <x v="124"/>
    <x v="30"/>
    <x v="948"/>
    <x v="1686"/>
    <x v="27"/>
    <x v="0"/>
    <x v="0"/>
    <x v="1"/>
    <x v="23"/>
    <x v="969"/>
    <x v="42"/>
    <x v="470"/>
    <x v="84"/>
    <x v="1152"/>
    <x v="2571"/>
    <x v="5"/>
    <x v="943"/>
    <x v="1"/>
    <x v="1191"/>
    <x v="1566"/>
    <x v="1252"/>
    <x v="380"/>
    <x v="1"/>
    <x v="380"/>
  </r>
  <r>
    <x v="2471"/>
    <x v="2945"/>
    <x v="14"/>
    <x v="2"/>
    <x v="3"/>
    <x v="379"/>
    <x v="89"/>
    <x v="62"/>
    <x v="0"/>
    <x v="2"/>
    <x v="52"/>
    <x v="129"/>
    <x v="32"/>
    <x v="100"/>
    <x v="345"/>
    <x v="25"/>
    <x v="0"/>
    <x v="0"/>
    <x v="1"/>
    <x v="23"/>
    <x v="349"/>
    <x v="22"/>
    <x v="366"/>
    <x v="50"/>
    <x v="578"/>
    <x v="1071"/>
    <x v="290"/>
    <x v="173"/>
    <x v="0"/>
    <x v="602"/>
    <x v="2073"/>
    <x v="1762"/>
    <x v="380"/>
    <x v="1"/>
    <x v="380"/>
  </r>
  <r>
    <x v="3774"/>
    <x v="2946"/>
    <x v="14"/>
    <x v="3"/>
    <x v="4"/>
    <x v="7"/>
    <x v="35"/>
    <x v="62"/>
    <x v="0"/>
    <x v="2"/>
    <x v="52"/>
    <x v="125"/>
    <x v="32"/>
    <x v="125"/>
    <x v="400"/>
    <x v="25"/>
    <x v="0"/>
    <x v="0"/>
    <x v="1"/>
    <x v="23"/>
    <x v="400"/>
    <x v="18"/>
    <x v="300"/>
    <x v="0"/>
    <x v="556"/>
    <x v="2851"/>
    <x v="328"/>
    <x v="153"/>
    <x v="1"/>
    <x v="570"/>
    <x v="3398"/>
    <x v="3138"/>
    <x v="380"/>
    <x v="1"/>
    <x v="380"/>
  </r>
  <r>
    <x v="249"/>
    <x v="2947"/>
    <x v="14"/>
    <x v="3"/>
    <x v="4"/>
    <x v="11"/>
    <x v="35"/>
    <x v="54"/>
    <x v="13"/>
    <x v="2"/>
    <x v="52"/>
    <x v="129"/>
    <x v="32"/>
    <x v="1661"/>
    <x v="2674"/>
    <x v="25"/>
    <x v="0"/>
    <x v="0"/>
    <x v="1"/>
    <x v="23"/>
    <x v="1501"/>
    <x v="35"/>
    <x v="393"/>
    <x v="6"/>
    <x v="1525"/>
    <x v="2361"/>
    <x v="5"/>
    <x v="1034"/>
    <x v="1"/>
    <x v="1445"/>
    <x v="3323"/>
    <x v="3052"/>
    <x v="380"/>
    <x v="1"/>
    <x v="380"/>
  </r>
  <r>
    <x v="25"/>
    <x v="2948"/>
    <x v="24"/>
    <x v="2"/>
    <x v="0"/>
    <x v="0"/>
    <x v="105"/>
    <x v="66"/>
    <x v="33"/>
    <x v="9"/>
    <x v="78"/>
    <x v="198"/>
    <x v="0"/>
    <x v="0"/>
    <x v="0"/>
    <x v="56"/>
    <x v="14"/>
    <x v="9"/>
    <x v="1"/>
    <x v="23"/>
    <x v="0"/>
    <x v="72"/>
    <x v="12"/>
    <x v="0"/>
    <x v="12"/>
    <x v="0"/>
    <x v="1"/>
    <x v="742"/>
    <x v="13"/>
    <x v="8"/>
    <x v="3992"/>
    <x v="3832"/>
    <x v="380"/>
    <x v="1"/>
    <x v="380"/>
  </r>
  <r>
    <x v="1330"/>
    <x v="2949"/>
    <x v="14"/>
    <x v="3"/>
    <x v="4"/>
    <x v="21"/>
    <x v="35"/>
    <x v="62"/>
    <x v="0"/>
    <x v="2"/>
    <x v="50"/>
    <x v="125"/>
    <x v="30"/>
    <x v="238"/>
    <x v="639"/>
    <x v="27"/>
    <x v="0"/>
    <x v="0"/>
    <x v="1"/>
    <x v="23"/>
    <x v="525"/>
    <x v="33"/>
    <x v="388"/>
    <x v="0"/>
    <x v="686"/>
    <x v="1016"/>
    <x v="1"/>
    <x v="1588"/>
    <x v="1"/>
    <x v="677"/>
    <x v="3267"/>
    <x v="2991"/>
    <x v="380"/>
    <x v="1"/>
    <x v="380"/>
  </r>
  <r>
    <x v="1904"/>
    <x v="2950"/>
    <x v="14"/>
    <x v="3"/>
    <x v="4"/>
    <x v="29"/>
    <x v="35"/>
    <x v="56"/>
    <x v="13"/>
    <x v="2"/>
    <x v="50"/>
    <x v="119"/>
    <x v="30"/>
    <x v="1147"/>
    <x v="2037"/>
    <x v="27"/>
    <x v="0"/>
    <x v="0"/>
    <x v="1"/>
    <x v="23"/>
    <x v="1124"/>
    <x v="22"/>
    <x v="330"/>
    <x v="0"/>
    <x v="1095"/>
    <x v="1567"/>
    <x v="406"/>
    <x v="170"/>
    <x v="0"/>
    <x v="1117"/>
    <x v="1753"/>
    <x v="1441"/>
    <x v="380"/>
    <x v="1"/>
    <x v="380"/>
  </r>
  <r>
    <x v="2183"/>
    <x v="2951"/>
    <x v="14"/>
    <x v="3"/>
    <x v="4"/>
    <x v="33"/>
    <x v="35"/>
    <x v="56"/>
    <x v="13"/>
    <x v="2"/>
    <x v="49"/>
    <x v="124"/>
    <x v="29"/>
    <x v="737"/>
    <x v="1286"/>
    <x v="28"/>
    <x v="0"/>
    <x v="0"/>
    <x v="1"/>
    <x v="23"/>
    <x v="783"/>
    <x v="22"/>
    <x v="331"/>
    <x v="0"/>
    <x v="818"/>
    <x v="1343"/>
    <x v="457"/>
    <x v="129"/>
    <x v="0"/>
    <x v="855"/>
    <x v="1698"/>
    <x v="1385"/>
    <x v="380"/>
    <x v="1"/>
    <x v="380"/>
  </r>
  <r>
    <x v="2506"/>
    <x v="2952"/>
    <x v="14"/>
    <x v="3"/>
    <x v="4"/>
    <x v="39"/>
    <x v="35"/>
    <x v="56"/>
    <x v="8"/>
    <x v="2"/>
    <x v="50"/>
    <x v="124"/>
    <x v="30"/>
    <x v="885"/>
    <x v="1630"/>
    <x v="27"/>
    <x v="0"/>
    <x v="0"/>
    <x v="1"/>
    <x v="23"/>
    <x v="949"/>
    <x v="33"/>
    <x v="387"/>
    <x v="0"/>
    <x v="997"/>
    <x v="2038"/>
    <x v="5"/>
    <x v="899"/>
    <x v="6"/>
    <x v="997"/>
    <x v="2444"/>
    <x v="2136"/>
    <x v="380"/>
    <x v="1"/>
    <x v="380"/>
  </r>
  <r>
    <x v="748"/>
    <x v="2953"/>
    <x v="48"/>
    <x v="7"/>
    <x v="8"/>
    <x v="15"/>
    <x v="21"/>
    <x v="24"/>
    <x v="23"/>
    <x v="1"/>
    <x v="26"/>
    <x v="124"/>
    <x v="8"/>
    <x v="5"/>
    <x v="4"/>
    <x v="49"/>
    <x v="0"/>
    <x v="0"/>
    <x v="1"/>
    <x v="23"/>
    <x v="6"/>
    <x v="573"/>
    <x v="1198"/>
    <x v="63"/>
    <x v="529"/>
    <x v="392"/>
    <x v="111"/>
    <x v="411"/>
    <x v="1"/>
    <x v="606"/>
    <x v="579"/>
    <x v="253"/>
    <x v="380"/>
    <x v="1"/>
    <x v="380"/>
  </r>
  <r>
    <x v="1984"/>
    <x v="2954"/>
    <x v="23"/>
    <x v="2"/>
    <x v="0"/>
    <x v="30"/>
    <x v="21"/>
    <x v="66"/>
    <x v="33"/>
    <x v="9"/>
    <x v="78"/>
    <x v="198"/>
    <x v="0"/>
    <x v="0"/>
    <x v="0"/>
    <x v="56"/>
    <x v="14"/>
    <x v="9"/>
    <x v="1"/>
    <x v="23"/>
    <x v="0"/>
    <x v="322"/>
    <x v="165"/>
    <x v="0"/>
    <x v="168"/>
    <x v="696"/>
    <x v="61"/>
    <x v="113"/>
    <x v="1"/>
    <x v="159"/>
    <x v="3451"/>
    <x v="3199"/>
    <x v="380"/>
    <x v="1"/>
    <x v="380"/>
  </r>
  <r>
    <x v="3246"/>
    <x v="2955"/>
    <x v="14"/>
    <x v="2"/>
    <x v="3"/>
    <x v="54"/>
    <x v="21"/>
    <x v="56"/>
    <x v="8"/>
    <x v="2"/>
    <x v="55"/>
    <x v="128"/>
    <x v="35"/>
    <x v="989"/>
    <x v="2467"/>
    <x v="22"/>
    <x v="0"/>
    <x v="0"/>
    <x v="1"/>
    <x v="23"/>
    <x v="1476"/>
    <x v="33"/>
    <x v="435"/>
    <x v="0"/>
    <x v="1525"/>
    <x v="3155"/>
    <x v="764"/>
    <x v="92"/>
    <x v="0"/>
    <x v="1453"/>
    <x v="3260"/>
    <x v="2980"/>
    <x v="380"/>
    <x v="1"/>
    <x v="380"/>
  </r>
  <r>
    <x v="3334"/>
    <x v="2956"/>
    <x v="22"/>
    <x v="2"/>
    <x v="3"/>
    <x v="56"/>
    <x v="21"/>
    <x v="66"/>
    <x v="33"/>
    <x v="9"/>
    <x v="78"/>
    <x v="198"/>
    <x v="0"/>
    <x v="0"/>
    <x v="0"/>
    <x v="56"/>
    <x v="14"/>
    <x v="9"/>
    <x v="1"/>
    <x v="23"/>
    <x v="0"/>
    <x v="620"/>
    <x v="1151"/>
    <x v="0"/>
    <x v="435"/>
    <x v="1189"/>
    <x v="577"/>
    <x v="62"/>
    <x v="0"/>
    <x v="452"/>
    <x v="3635"/>
    <x v="3397"/>
    <x v="380"/>
    <x v="1"/>
    <x v="380"/>
  </r>
  <r>
    <x v="2340"/>
    <x v="2957"/>
    <x v="14"/>
    <x v="3"/>
    <x v="4"/>
    <x v="36"/>
    <x v="35"/>
    <x v="55"/>
    <x v="8"/>
    <x v="2"/>
    <x v="52"/>
    <x v="125"/>
    <x v="32"/>
    <x v="932"/>
    <x v="1561"/>
    <x v="25"/>
    <x v="0"/>
    <x v="0"/>
    <x v="1"/>
    <x v="23"/>
    <x v="976"/>
    <x v="36"/>
    <x v="398"/>
    <x v="13"/>
    <x v="1044"/>
    <x v="426"/>
    <x v="5"/>
    <x v="909"/>
    <x v="1"/>
    <x v="1004"/>
    <x v="3131"/>
    <x v="2844"/>
    <x v="380"/>
    <x v="1"/>
    <x v="380"/>
  </r>
  <r>
    <x v="1720"/>
    <x v="2958"/>
    <x v="14"/>
    <x v="3"/>
    <x v="4"/>
    <x v="26"/>
    <x v="35"/>
    <x v="62"/>
    <x v="0"/>
    <x v="2"/>
    <x v="50"/>
    <x v="125"/>
    <x v="30"/>
    <x v="299"/>
    <x v="700"/>
    <x v="27"/>
    <x v="0"/>
    <x v="0"/>
    <x v="1"/>
    <x v="23"/>
    <x v="555"/>
    <x v="18"/>
    <x v="308"/>
    <x v="2"/>
    <x v="655"/>
    <x v="1258"/>
    <x v="449"/>
    <x v="118"/>
    <x v="0"/>
    <x v="654"/>
    <x v="3246"/>
    <x v="2966"/>
    <x v="380"/>
    <x v="1"/>
    <x v="380"/>
  </r>
  <r>
    <x v="1238"/>
    <x v="2959"/>
    <x v="14"/>
    <x v="3"/>
    <x v="4"/>
    <x v="20"/>
    <x v="35"/>
    <x v="62"/>
    <x v="0"/>
    <x v="2"/>
    <x v="48"/>
    <x v="134"/>
    <x v="28"/>
    <x v="274"/>
    <x v="702"/>
    <x v="29"/>
    <x v="0"/>
    <x v="0"/>
    <x v="1"/>
    <x v="23"/>
    <x v="519"/>
    <x v="18"/>
    <x v="308"/>
    <x v="0"/>
    <x v="630"/>
    <x v="2863"/>
    <x v="5"/>
    <x v="825"/>
    <x v="6"/>
    <x v="670"/>
    <x v="1527"/>
    <x v="1213"/>
    <x v="380"/>
    <x v="1"/>
    <x v="380"/>
  </r>
  <r>
    <x v="863"/>
    <x v="2960"/>
    <x v="14"/>
    <x v="3"/>
    <x v="4"/>
    <x v="16"/>
    <x v="35"/>
    <x v="62"/>
    <x v="0"/>
    <x v="2"/>
    <x v="52"/>
    <x v="130"/>
    <x v="32"/>
    <x v="123"/>
    <x v="396"/>
    <x v="25"/>
    <x v="0"/>
    <x v="0"/>
    <x v="1"/>
    <x v="23"/>
    <x v="398"/>
    <x v="18"/>
    <x v="308"/>
    <x v="3"/>
    <x v="559"/>
    <x v="1239"/>
    <x v="380"/>
    <x v="132"/>
    <x v="0"/>
    <x v="591"/>
    <x v="2233"/>
    <x v="1924"/>
    <x v="380"/>
    <x v="1"/>
    <x v="380"/>
  </r>
  <r>
    <x v="66"/>
    <x v="2961"/>
    <x v="14"/>
    <x v="3"/>
    <x v="4"/>
    <x v="10"/>
    <x v="35"/>
    <x v="62"/>
    <x v="0"/>
    <x v="2"/>
    <x v="55"/>
    <x v="129"/>
    <x v="35"/>
    <x v="145"/>
    <x v="389"/>
    <x v="22"/>
    <x v="0"/>
    <x v="0"/>
    <x v="1"/>
    <x v="23"/>
    <x v="428"/>
    <x v="18"/>
    <x v="308"/>
    <x v="2"/>
    <x v="583"/>
    <x v="819"/>
    <x v="222"/>
    <x v="219"/>
    <x v="0"/>
    <x v="577"/>
    <x v="3741"/>
    <x v="3512"/>
    <x v="380"/>
    <x v="1"/>
    <x v="380"/>
  </r>
  <r>
    <x v="2567"/>
    <x v="2962"/>
    <x v="14"/>
    <x v="3"/>
    <x v="4"/>
    <x v="4"/>
    <x v="35"/>
    <x v="62"/>
    <x v="0"/>
    <x v="2"/>
    <x v="49"/>
    <x v="124"/>
    <x v="29"/>
    <x v="123"/>
    <x v="366"/>
    <x v="28"/>
    <x v="0"/>
    <x v="0"/>
    <x v="1"/>
    <x v="23"/>
    <x v="339"/>
    <x v="24"/>
    <x v="341"/>
    <x v="2"/>
    <x v="542"/>
    <x v="738"/>
    <x v="174"/>
    <x v="278"/>
    <x v="0"/>
    <x v="572"/>
    <x v="2341"/>
    <x v="2033"/>
    <x v="380"/>
    <x v="1"/>
    <x v="380"/>
  </r>
  <r>
    <x v="2324"/>
    <x v="2963"/>
    <x v="106"/>
    <x v="2"/>
    <x v="3"/>
    <x v="355"/>
    <x v="89"/>
    <x v="23"/>
    <x v="21"/>
    <x v="3"/>
    <x v="35"/>
    <x v="26"/>
    <x v="16"/>
    <x v="2391"/>
    <x v="3964"/>
    <x v="41"/>
    <x v="0"/>
    <x v="0"/>
    <x v="1"/>
    <x v="23"/>
    <x v="2242"/>
    <x v="421"/>
    <x v="989"/>
    <x v="33"/>
    <x v="2645"/>
    <x v="306"/>
    <x v="0"/>
    <x v="0"/>
    <x v="1"/>
    <x v="1778"/>
    <x v="4308"/>
    <x v="4306"/>
    <x v="380"/>
    <x v="1"/>
    <x v="380"/>
  </r>
  <r>
    <x v="4093"/>
    <x v="2964"/>
    <x v="14"/>
    <x v="2"/>
    <x v="3"/>
    <x v="80"/>
    <x v="21"/>
    <x v="56"/>
    <x v="13"/>
    <x v="2"/>
    <x v="52"/>
    <x v="136"/>
    <x v="32"/>
    <x v="1682"/>
    <x v="3043"/>
    <x v="25"/>
    <x v="0"/>
    <x v="0"/>
    <x v="1"/>
    <x v="23"/>
    <x v="1701"/>
    <x v="150"/>
    <x v="722"/>
    <x v="0"/>
    <x v="1970"/>
    <x v="857"/>
    <x v="299"/>
    <x v="306"/>
    <x v="0"/>
    <x v="2053"/>
    <x v="604"/>
    <x v="277"/>
    <x v="380"/>
    <x v="1"/>
    <x v="380"/>
  </r>
  <r>
    <x v="2204"/>
    <x v="2965"/>
    <x v="14"/>
    <x v="2"/>
    <x v="3"/>
    <x v="330"/>
    <x v="89"/>
    <x v="62"/>
    <x v="0"/>
    <x v="2"/>
    <x v="52"/>
    <x v="134"/>
    <x v="32"/>
    <x v="532"/>
    <x v="1288"/>
    <x v="25"/>
    <x v="0"/>
    <x v="0"/>
    <x v="1"/>
    <x v="23"/>
    <x v="866"/>
    <x v="47"/>
    <x v="493"/>
    <x v="0"/>
    <x v="1018"/>
    <x v="3147"/>
    <x v="764"/>
    <x v="75"/>
    <x v="0"/>
    <x v="995"/>
    <x v="2810"/>
    <x v="2512"/>
    <x v="380"/>
    <x v="1"/>
    <x v="380"/>
  </r>
  <r>
    <x v="2153"/>
    <x v="2966"/>
    <x v="14"/>
    <x v="2"/>
    <x v="3"/>
    <x v="322"/>
    <x v="89"/>
    <x v="62"/>
    <x v="0"/>
    <x v="2"/>
    <x v="55"/>
    <x v="134"/>
    <x v="35"/>
    <x v="803"/>
    <x v="1797"/>
    <x v="22"/>
    <x v="0"/>
    <x v="0"/>
    <x v="1"/>
    <x v="23"/>
    <x v="1179"/>
    <x v="46"/>
    <x v="487"/>
    <x v="18"/>
    <x v="1299"/>
    <x v="456"/>
    <x v="163"/>
    <x v="396"/>
    <x v="13"/>
    <x v="1156"/>
    <x v="3837"/>
    <x v="3625"/>
    <x v="380"/>
    <x v="1"/>
    <x v="380"/>
  </r>
  <r>
    <x v="2106"/>
    <x v="2967"/>
    <x v="14"/>
    <x v="2"/>
    <x v="3"/>
    <x v="316"/>
    <x v="89"/>
    <x v="56"/>
    <x v="13"/>
    <x v="2"/>
    <x v="61"/>
    <x v="166"/>
    <x v="41"/>
    <x v="1489"/>
    <x v="2799"/>
    <x v="16"/>
    <x v="0"/>
    <x v="0"/>
    <x v="1"/>
    <x v="23"/>
    <x v="1803"/>
    <x v="94"/>
    <x v="641"/>
    <x v="16"/>
    <x v="2010"/>
    <x v="2145"/>
    <x v="671"/>
    <x v="134"/>
    <x v="0"/>
    <x v="1955"/>
    <x v="2554"/>
    <x v="2248"/>
    <x v="380"/>
    <x v="1"/>
    <x v="380"/>
  </r>
  <r>
    <x v="2016"/>
    <x v="2968"/>
    <x v="22"/>
    <x v="2"/>
    <x v="3"/>
    <x v="300"/>
    <x v="89"/>
    <x v="66"/>
    <x v="33"/>
    <x v="9"/>
    <x v="78"/>
    <x v="198"/>
    <x v="0"/>
    <x v="0"/>
    <x v="0"/>
    <x v="56"/>
    <x v="14"/>
    <x v="9"/>
    <x v="1"/>
    <x v="23"/>
    <x v="0"/>
    <x v="93"/>
    <x v="639"/>
    <x v="0"/>
    <x v="287"/>
    <x v="28"/>
    <x v="0"/>
    <x v="0"/>
    <x v="0"/>
    <x v="276"/>
    <x v="3646"/>
    <x v="3408"/>
    <x v="380"/>
    <x v="1"/>
    <x v="380"/>
  </r>
  <r>
    <x v="3043"/>
    <x v="2969"/>
    <x v="14"/>
    <x v="2"/>
    <x v="3"/>
    <x v="482"/>
    <x v="211"/>
    <x v="62"/>
    <x v="0"/>
    <x v="1"/>
    <x v="45"/>
    <x v="124"/>
    <x v="25"/>
    <x v="2286"/>
    <x v="3831"/>
    <x v="32"/>
    <x v="0"/>
    <x v="0"/>
    <x v="1"/>
    <x v="23"/>
    <x v="2204"/>
    <x v="236"/>
    <x v="813"/>
    <x v="174"/>
    <x v="2593"/>
    <x v="3052"/>
    <x v="841"/>
    <x v="121"/>
    <x v="0"/>
    <x v="2428"/>
    <x v="2820"/>
    <x v="4007"/>
    <x v="324"/>
    <x v="0"/>
    <x v="212"/>
  </r>
  <r>
    <x v="1944"/>
    <x v="2970"/>
    <x v="16"/>
    <x v="4"/>
    <x v="5"/>
    <x v="295"/>
    <x v="45"/>
    <x v="50"/>
    <x v="8"/>
    <x v="1"/>
    <x v="49"/>
    <x v="124"/>
    <x v="29"/>
    <x v="2158"/>
    <x v="3000"/>
    <x v="28"/>
    <x v="0"/>
    <x v="0"/>
    <x v="1"/>
    <x v="23"/>
    <x v="1595"/>
    <x v="124"/>
    <x v="444"/>
    <x v="15"/>
    <x v="1671"/>
    <x v="1530"/>
    <x v="402"/>
    <x v="213"/>
    <x v="18"/>
    <x v="1642"/>
    <x v="2592"/>
    <x v="2286"/>
    <x v="380"/>
    <x v="1"/>
    <x v="380"/>
  </r>
  <r>
    <x v="2021"/>
    <x v="2971"/>
    <x v="14"/>
    <x v="4"/>
    <x v="5"/>
    <x v="301"/>
    <x v="45"/>
    <x v="56"/>
    <x v="13"/>
    <x v="2"/>
    <x v="50"/>
    <x v="122"/>
    <x v="30"/>
    <x v="669"/>
    <x v="1064"/>
    <x v="27"/>
    <x v="0"/>
    <x v="0"/>
    <x v="1"/>
    <x v="23"/>
    <x v="715"/>
    <x v="110"/>
    <x v="430"/>
    <x v="3"/>
    <x v="851"/>
    <x v="1427"/>
    <x v="290"/>
    <x v="210"/>
    <x v="18"/>
    <x v="885"/>
    <x v="1745"/>
    <x v="1433"/>
    <x v="380"/>
    <x v="1"/>
    <x v="380"/>
  </r>
  <r>
    <x v="2099"/>
    <x v="2972"/>
    <x v="14"/>
    <x v="4"/>
    <x v="5"/>
    <x v="315"/>
    <x v="45"/>
    <x v="62"/>
    <x v="0"/>
    <x v="1"/>
    <x v="58"/>
    <x v="129"/>
    <x v="38"/>
    <x v="374"/>
    <x v="435"/>
    <x v="19"/>
    <x v="0"/>
    <x v="0"/>
    <x v="1"/>
    <x v="23"/>
    <x v="530"/>
    <x v="190"/>
    <x v="513"/>
    <x v="26"/>
    <x v="773"/>
    <x v="292"/>
    <x v="0"/>
    <x v="0"/>
    <x v="1"/>
    <x v="714"/>
    <x v="3858"/>
    <x v="3653"/>
    <x v="380"/>
    <x v="1"/>
    <x v="380"/>
  </r>
  <r>
    <x v="2146"/>
    <x v="2973"/>
    <x v="7"/>
    <x v="6"/>
    <x v="7"/>
    <x v="321"/>
    <x v="45"/>
    <x v="19"/>
    <x v="17"/>
    <x v="1"/>
    <x v="3"/>
    <x v="79"/>
    <x v="7"/>
    <x v="1986"/>
    <x v="791"/>
    <x v="50"/>
    <x v="0"/>
    <x v="6"/>
    <x v="1"/>
    <x v="23"/>
    <x v="64"/>
    <x v="140"/>
    <x v="1084"/>
    <x v="0"/>
    <x v="1289"/>
    <x v="3017"/>
    <x v="577"/>
    <x v="120"/>
    <x v="20"/>
    <x v="1327"/>
    <x v="1445"/>
    <x v="1129"/>
    <x v="380"/>
    <x v="1"/>
    <x v="380"/>
  </r>
  <r>
    <x v="2146"/>
    <x v="2973"/>
    <x v="7"/>
    <x v="6"/>
    <x v="0"/>
    <x v="321"/>
    <x v="45"/>
    <x v="10"/>
    <x v="0"/>
    <x v="1"/>
    <x v="58"/>
    <x v="177"/>
    <x v="38"/>
    <x v="1212"/>
    <x v="188"/>
    <x v="19"/>
    <x v="14"/>
    <x v="9"/>
    <x v="1"/>
    <x v="23"/>
    <x v="251"/>
    <x v="140"/>
    <x v="1084"/>
    <x v="0"/>
    <x v="1289"/>
    <x v="3017"/>
    <x v="577"/>
    <x v="120"/>
    <x v="20"/>
    <x v="1327"/>
    <x v="1445"/>
    <x v="1129"/>
    <x v="380"/>
    <x v="1"/>
    <x v="380"/>
  </r>
  <r>
    <x v="2228"/>
    <x v="2974"/>
    <x v="33"/>
    <x v="6"/>
    <x v="7"/>
    <x v="338"/>
    <x v="45"/>
    <x v="27"/>
    <x v="0"/>
    <x v="2"/>
    <x v="56"/>
    <x v="190"/>
    <x v="50"/>
    <x v="1295"/>
    <x v="1575"/>
    <x v="7"/>
    <x v="4"/>
    <x v="0"/>
    <x v="1"/>
    <x v="23"/>
    <x v="1100"/>
    <x v="74"/>
    <x v="665"/>
    <x v="163"/>
    <x v="1481"/>
    <x v="1621"/>
    <x v="5"/>
    <x v="1024"/>
    <x v="2"/>
    <x v="1472"/>
    <x v="2195"/>
    <x v="1886"/>
    <x v="380"/>
    <x v="1"/>
    <x v="380"/>
  </r>
  <r>
    <x v="2328"/>
    <x v="2975"/>
    <x v="55"/>
    <x v="6"/>
    <x v="7"/>
    <x v="356"/>
    <x v="45"/>
    <x v="14"/>
    <x v="0"/>
    <x v="4"/>
    <x v="72"/>
    <x v="191"/>
    <x v="52"/>
    <x v="2439"/>
    <x v="4040"/>
    <x v="5"/>
    <x v="0"/>
    <x v="0"/>
    <x v="1"/>
    <x v="23"/>
    <x v="2699"/>
    <x v="658"/>
    <x v="1575"/>
    <x v="382"/>
    <x v="3234"/>
    <x v="2015"/>
    <x v="964"/>
    <x v="440"/>
    <x v="14"/>
    <x v="3236"/>
    <x v="556"/>
    <x v="231"/>
    <x v="380"/>
    <x v="1"/>
    <x v="380"/>
  </r>
  <r>
    <x v="2361"/>
    <x v="2976"/>
    <x v="51"/>
    <x v="6"/>
    <x v="0"/>
    <x v="359"/>
    <x v="45"/>
    <x v="66"/>
    <x v="33"/>
    <x v="9"/>
    <x v="78"/>
    <x v="198"/>
    <x v="0"/>
    <x v="0"/>
    <x v="0"/>
    <x v="56"/>
    <x v="14"/>
    <x v="9"/>
    <x v="1"/>
    <x v="23"/>
    <x v="0"/>
    <x v="298"/>
    <x v="160"/>
    <x v="0"/>
    <x v="164"/>
    <x v="2868"/>
    <x v="1"/>
    <x v="1429"/>
    <x v="1"/>
    <x v="152"/>
    <x v="3469"/>
    <x v="3219"/>
    <x v="380"/>
    <x v="1"/>
    <x v="380"/>
  </r>
  <r>
    <x v="2304"/>
    <x v="2977"/>
    <x v="38"/>
    <x v="6"/>
    <x v="7"/>
    <x v="349"/>
    <x v="45"/>
    <x v="35"/>
    <x v="0"/>
    <x v="2"/>
    <x v="18"/>
    <x v="139"/>
    <x v="13"/>
    <x v="1485"/>
    <x v="264"/>
    <x v="44"/>
    <x v="4"/>
    <x v="0"/>
    <x v="1"/>
    <x v="23"/>
    <x v="92"/>
    <x v="287"/>
    <x v="1091"/>
    <x v="56"/>
    <x v="575"/>
    <x v="2678"/>
    <x v="5"/>
    <x v="813"/>
    <x v="7"/>
    <x v="614"/>
    <x v="1435"/>
    <x v="1119"/>
    <x v="380"/>
    <x v="1"/>
    <x v="380"/>
  </r>
  <r>
    <x v="2267"/>
    <x v="2978"/>
    <x v="14"/>
    <x v="4"/>
    <x v="5"/>
    <x v="345"/>
    <x v="45"/>
    <x v="62"/>
    <x v="0"/>
    <x v="2"/>
    <x v="48"/>
    <x v="129"/>
    <x v="28"/>
    <x v="1011"/>
    <x v="2262"/>
    <x v="29"/>
    <x v="0"/>
    <x v="0"/>
    <x v="1"/>
    <x v="23"/>
    <x v="1171"/>
    <x v="93"/>
    <x v="407"/>
    <x v="91"/>
    <x v="1280"/>
    <x v="2678"/>
    <x v="5"/>
    <x v="981"/>
    <x v="7"/>
    <x v="1354"/>
    <x v="927"/>
    <x v="605"/>
    <x v="380"/>
    <x v="1"/>
    <x v="380"/>
  </r>
  <r>
    <x v="2223"/>
    <x v="2979"/>
    <x v="14"/>
    <x v="4"/>
    <x v="5"/>
    <x v="337"/>
    <x v="45"/>
    <x v="62"/>
    <x v="0"/>
    <x v="2"/>
    <x v="52"/>
    <x v="76"/>
    <x v="32"/>
    <x v="860"/>
    <x v="1762"/>
    <x v="25"/>
    <x v="0"/>
    <x v="0"/>
    <x v="1"/>
    <x v="23"/>
    <x v="1063"/>
    <x v="33"/>
    <x v="286"/>
    <x v="0"/>
    <x v="978"/>
    <x v="1415"/>
    <x v="175"/>
    <x v="353"/>
    <x v="18"/>
    <x v="903"/>
    <x v="3746"/>
    <x v="4284"/>
    <x v="328"/>
    <x v="0"/>
    <x v="16"/>
  </r>
  <r>
    <x v="247"/>
    <x v="2980"/>
    <x v="14"/>
    <x v="3"/>
    <x v="4"/>
    <x v="11"/>
    <x v="18"/>
    <x v="56"/>
    <x v="8"/>
    <x v="2"/>
    <x v="56"/>
    <x v="110"/>
    <x v="36"/>
    <x v="528"/>
    <x v="843"/>
    <x v="21"/>
    <x v="0"/>
    <x v="0"/>
    <x v="1"/>
    <x v="23"/>
    <x v="774"/>
    <x v="26"/>
    <x v="356"/>
    <x v="5"/>
    <x v="840"/>
    <x v="1461"/>
    <x v="1"/>
    <x v="1622"/>
    <x v="6"/>
    <x v="794"/>
    <x v="3613"/>
    <x v="3372"/>
    <x v="380"/>
    <x v="1"/>
    <x v="380"/>
  </r>
  <r>
    <x v="955"/>
    <x v="2981"/>
    <x v="14"/>
    <x v="3"/>
    <x v="4"/>
    <x v="17"/>
    <x v="18"/>
    <x v="56"/>
    <x v="13"/>
    <x v="2"/>
    <x v="52"/>
    <x v="124"/>
    <x v="32"/>
    <x v="727"/>
    <x v="1208"/>
    <x v="25"/>
    <x v="0"/>
    <x v="0"/>
    <x v="1"/>
    <x v="23"/>
    <x v="833"/>
    <x v="30"/>
    <x v="375"/>
    <x v="13"/>
    <x v="902"/>
    <x v="2351"/>
    <x v="5"/>
    <x v="874"/>
    <x v="1"/>
    <x v="860"/>
    <x v="3390"/>
    <x v="3129"/>
    <x v="380"/>
    <x v="1"/>
    <x v="380"/>
  </r>
  <r>
    <x v="1236"/>
    <x v="2982"/>
    <x v="14"/>
    <x v="3"/>
    <x v="4"/>
    <x v="20"/>
    <x v="18"/>
    <x v="56"/>
    <x v="12"/>
    <x v="2"/>
    <x v="56"/>
    <x v="126"/>
    <x v="36"/>
    <x v="2239"/>
    <x v="3762"/>
    <x v="21"/>
    <x v="0"/>
    <x v="0"/>
    <x v="1"/>
    <x v="23"/>
    <x v="2360"/>
    <x v="411"/>
    <x v="917"/>
    <x v="232"/>
    <x v="2797"/>
    <x v="1890"/>
    <x v="5"/>
    <x v="1322"/>
    <x v="6"/>
    <x v="2616"/>
    <x v="3330"/>
    <x v="3060"/>
    <x v="380"/>
    <x v="1"/>
    <x v="380"/>
  </r>
  <r>
    <x v="1040"/>
    <x v="2983"/>
    <x v="15"/>
    <x v="3"/>
    <x v="4"/>
    <x v="18"/>
    <x v="18"/>
    <x v="59"/>
    <x v="0"/>
    <x v="2"/>
    <x v="41"/>
    <x v="124"/>
    <x v="21"/>
    <x v="54"/>
    <x v="18"/>
    <x v="36"/>
    <x v="0"/>
    <x v="0"/>
    <x v="1"/>
    <x v="23"/>
    <x v="22"/>
    <x v="71"/>
    <x v="539"/>
    <x v="0"/>
    <x v="350"/>
    <x v="2799"/>
    <x v="5"/>
    <x v="772"/>
    <x v="6"/>
    <x v="342"/>
    <x v="3516"/>
    <x v="3267"/>
    <x v="380"/>
    <x v="1"/>
    <x v="380"/>
  </r>
  <r>
    <x v="861"/>
    <x v="2984"/>
    <x v="14"/>
    <x v="3"/>
    <x v="4"/>
    <x v="16"/>
    <x v="18"/>
    <x v="56"/>
    <x v="8"/>
    <x v="2"/>
    <x v="50"/>
    <x v="114"/>
    <x v="30"/>
    <x v="1057"/>
    <x v="1844"/>
    <x v="27"/>
    <x v="0"/>
    <x v="0"/>
    <x v="1"/>
    <x v="23"/>
    <x v="1045"/>
    <x v="120"/>
    <x v="621"/>
    <x v="208"/>
    <x v="1441"/>
    <x v="1307"/>
    <x v="552"/>
    <x v="134"/>
    <x v="0"/>
    <x v="1385"/>
    <x v="2932"/>
    <x v="2637"/>
    <x v="380"/>
    <x v="1"/>
    <x v="380"/>
  </r>
  <r>
    <x v="2159"/>
    <x v="2985"/>
    <x v="32"/>
    <x v="6"/>
    <x v="7"/>
    <x v="324"/>
    <x v="45"/>
    <x v="4"/>
    <x v="25"/>
    <x v="2"/>
    <x v="24"/>
    <x v="159"/>
    <x v="24"/>
    <x v="2405"/>
    <x v="3980"/>
    <x v="33"/>
    <x v="5"/>
    <x v="0"/>
    <x v="1"/>
    <x v="23"/>
    <x v="1927"/>
    <x v="140"/>
    <x v="1084"/>
    <x v="242"/>
    <x v="2556"/>
    <x v="926"/>
    <x v="497"/>
    <x v="233"/>
    <x v="0"/>
    <x v="2443"/>
    <x v="1724"/>
    <x v="1411"/>
    <x v="380"/>
    <x v="1"/>
    <x v="380"/>
  </r>
  <r>
    <x v="2042"/>
    <x v="2986"/>
    <x v="0"/>
    <x v="6"/>
    <x v="3"/>
    <x v="308"/>
    <x v="45"/>
    <x v="52"/>
    <x v="0"/>
    <x v="2"/>
    <x v="48"/>
    <x v="109"/>
    <x v="28"/>
    <x v="352"/>
    <x v="446"/>
    <x v="29"/>
    <x v="0"/>
    <x v="0"/>
    <x v="1"/>
    <x v="23"/>
    <x v="386"/>
    <x v="190"/>
    <x v="1220"/>
    <x v="250"/>
    <x v="2339"/>
    <x v="539"/>
    <x v="570"/>
    <x v="182"/>
    <x v="1"/>
    <x v="2027"/>
    <x v="4055"/>
    <x v="3941"/>
    <x v="380"/>
    <x v="1"/>
    <x v="380"/>
  </r>
  <r>
    <x v="2042"/>
    <x v="2986"/>
    <x v="0"/>
    <x v="6"/>
    <x v="0"/>
    <x v="308"/>
    <x v="45"/>
    <x v="33"/>
    <x v="0"/>
    <x v="1"/>
    <x v="40"/>
    <x v="149"/>
    <x v="20"/>
    <x v="1483"/>
    <x v="107"/>
    <x v="37"/>
    <x v="0"/>
    <x v="0"/>
    <x v="1"/>
    <x v="23"/>
    <x v="108"/>
    <x v="190"/>
    <x v="1220"/>
    <x v="250"/>
    <x v="2339"/>
    <x v="539"/>
    <x v="570"/>
    <x v="182"/>
    <x v="1"/>
    <x v="2027"/>
    <x v="4055"/>
    <x v="3941"/>
    <x v="380"/>
    <x v="1"/>
    <x v="380"/>
  </r>
  <r>
    <x v="2042"/>
    <x v="2986"/>
    <x v="0"/>
    <x v="6"/>
    <x v="0"/>
    <x v="308"/>
    <x v="45"/>
    <x v="40"/>
    <x v="0"/>
    <x v="1"/>
    <x v="30"/>
    <x v="114"/>
    <x v="11"/>
    <x v="9"/>
    <x v="8"/>
    <x v="46"/>
    <x v="0"/>
    <x v="0"/>
    <x v="1"/>
    <x v="23"/>
    <x v="9"/>
    <x v="190"/>
    <x v="1220"/>
    <x v="250"/>
    <x v="2339"/>
    <x v="539"/>
    <x v="570"/>
    <x v="182"/>
    <x v="1"/>
    <x v="2027"/>
    <x v="4055"/>
    <x v="3941"/>
    <x v="380"/>
    <x v="1"/>
    <x v="380"/>
  </r>
  <r>
    <x v="1954"/>
    <x v="2987"/>
    <x v="24"/>
    <x v="4"/>
    <x v="0"/>
    <x v="298"/>
    <x v="45"/>
    <x v="66"/>
    <x v="33"/>
    <x v="9"/>
    <x v="78"/>
    <x v="198"/>
    <x v="0"/>
    <x v="0"/>
    <x v="0"/>
    <x v="56"/>
    <x v="14"/>
    <x v="9"/>
    <x v="1"/>
    <x v="23"/>
    <x v="0"/>
    <x v="29"/>
    <x v="32"/>
    <x v="0"/>
    <x v="32"/>
    <x v="816"/>
    <x v="163"/>
    <x v="3"/>
    <x v="14"/>
    <x v="29"/>
    <x v="3405"/>
    <x v="3146"/>
    <x v="380"/>
    <x v="1"/>
    <x v="380"/>
  </r>
  <r>
    <x v="3286"/>
    <x v="2988"/>
    <x v="14"/>
    <x v="3"/>
    <x v="4"/>
    <x v="531"/>
    <x v="211"/>
    <x v="56"/>
    <x v="13"/>
    <x v="2"/>
    <x v="52"/>
    <x v="122"/>
    <x v="32"/>
    <x v="1498"/>
    <x v="2604"/>
    <x v="25"/>
    <x v="0"/>
    <x v="0"/>
    <x v="1"/>
    <x v="23"/>
    <x v="1454"/>
    <x v="98"/>
    <x v="588"/>
    <x v="135"/>
    <x v="1701"/>
    <x v="1179"/>
    <x v="5"/>
    <x v="1087"/>
    <x v="1"/>
    <x v="1557"/>
    <x v="3831"/>
    <x v="3617"/>
    <x v="380"/>
    <x v="1"/>
    <x v="380"/>
  </r>
  <r>
    <x v="3322"/>
    <x v="2989"/>
    <x v="14"/>
    <x v="2"/>
    <x v="3"/>
    <x v="535"/>
    <x v="211"/>
    <x v="56"/>
    <x v="8"/>
    <x v="2"/>
    <x v="52"/>
    <x v="124"/>
    <x v="32"/>
    <x v="1376"/>
    <x v="2481"/>
    <x v="25"/>
    <x v="0"/>
    <x v="0"/>
    <x v="1"/>
    <x v="23"/>
    <x v="1397"/>
    <x v="385"/>
    <x v="813"/>
    <x v="25"/>
    <x v="1731"/>
    <x v="1147"/>
    <x v="189"/>
    <x v="393"/>
    <x v="1"/>
    <x v="1697"/>
    <x v="2502"/>
    <x v="2196"/>
    <x v="380"/>
    <x v="1"/>
    <x v="380"/>
  </r>
  <r>
    <x v="3273"/>
    <x v="2990"/>
    <x v="19"/>
    <x v="2"/>
    <x v="3"/>
    <x v="526"/>
    <x v="211"/>
    <x v="56"/>
    <x v="17"/>
    <x v="2"/>
    <x v="45"/>
    <x v="121"/>
    <x v="25"/>
    <x v="766"/>
    <x v="1243"/>
    <x v="32"/>
    <x v="0"/>
    <x v="0"/>
    <x v="1"/>
    <x v="23"/>
    <x v="651"/>
    <x v="279"/>
    <x v="524"/>
    <x v="90"/>
    <x v="1620"/>
    <x v="398"/>
    <x v="5"/>
    <x v="1064"/>
    <x v="1"/>
    <x v="1458"/>
    <x v="3876"/>
    <x v="3673"/>
    <x v="380"/>
    <x v="1"/>
    <x v="380"/>
  </r>
  <r>
    <x v="3273"/>
    <x v="2990"/>
    <x v="19"/>
    <x v="2"/>
    <x v="0"/>
    <x v="526"/>
    <x v="211"/>
    <x v="52"/>
    <x v="0"/>
    <x v="1"/>
    <x v="52"/>
    <x v="122"/>
    <x v="32"/>
    <x v="14"/>
    <x v="65"/>
    <x v="25"/>
    <x v="0"/>
    <x v="0"/>
    <x v="1"/>
    <x v="23"/>
    <x v="117"/>
    <x v="279"/>
    <x v="524"/>
    <x v="90"/>
    <x v="1620"/>
    <x v="398"/>
    <x v="5"/>
    <x v="1064"/>
    <x v="1"/>
    <x v="1458"/>
    <x v="3876"/>
    <x v="3673"/>
    <x v="380"/>
    <x v="1"/>
    <x v="380"/>
  </r>
  <r>
    <x v="1809"/>
    <x v="2991"/>
    <x v="27"/>
    <x v="6"/>
    <x v="7"/>
    <x v="270"/>
    <x v="45"/>
    <x v="34"/>
    <x v="0"/>
    <x v="2"/>
    <x v="70"/>
    <x v="190"/>
    <x v="50"/>
    <x v="2429"/>
    <x v="3992"/>
    <x v="7"/>
    <x v="0"/>
    <x v="0"/>
    <x v="1"/>
    <x v="23"/>
    <x v="2670"/>
    <x v="298"/>
    <x v="1392"/>
    <x v="346"/>
    <x v="3224"/>
    <x v="2495"/>
    <x v="5"/>
    <x v="1433"/>
    <x v="2"/>
    <x v="3230"/>
    <x v="790"/>
    <x v="465"/>
    <x v="380"/>
    <x v="1"/>
    <x v="380"/>
  </r>
  <r>
    <x v="1809"/>
    <x v="2991"/>
    <x v="27"/>
    <x v="6"/>
    <x v="0"/>
    <x v="270"/>
    <x v="45"/>
    <x v="34"/>
    <x v="0"/>
    <x v="2"/>
    <x v="70"/>
    <x v="190"/>
    <x v="50"/>
    <x v="2426"/>
    <x v="3966"/>
    <x v="7"/>
    <x v="0"/>
    <x v="0"/>
    <x v="1"/>
    <x v="23"/>
    <x v="2653"/>
    <x v="298"/>
    <x v="1392"/>
    <x v="346"/>
    <x v="3224"/>
    <x v="2495"/>
    <x v="5"/>
    <x v="1433"/>
    <x v="2"/>
    <x v="3230"/>
    <x v="790"/>
    <x v="465"/>
    <x v="380"/>
    <x v="1"/>
    <x v="380"/>
  </r>
  <r>
    <x v="1809"/>
    <x v="2991"/>
    <x v="27"/>
    <x v="6"/>
    <x v="0"/>
    <x v="270"/>
    <x v="45"/>
    <x v="34"/>
    <x v="0"/>
    <x v="2"/>
    <x v="70"/>
    <x v="190"/>
    <x v="50"/>
    <x v="2365"/>
    <x v="1107"/>
    <x v="7"/>
    <x v="0"/>
    <x v="0"/>
    <x v="1"/>
    <x v="23"/>
    <x v="1289"/>
    <x v="298"/>
    <x v="1392"/>
    <x v="346"/>
    <x v="3224"/>
    <x v="2495"/>
    <x v="5"/>
    <x v="1433"/>
    <x v="2"/>
    <x v="3230"/>
    <x v="790"/>
    <x v="465"/>
    <x v="380"/>
    <x v="1"/>
    <x v="380"/>
  </r>
  <r>
    <x v="1809"/>
    <x v="2991"/>
    <x v="27"/>
    <x v="6"/>
    <x v="0"/>
    <x v="270"/>
    <x v="45"/>
    <x v="34"/>
    <x v="0"/>
    <x v="2"/>
    <x v="70"/>
    <x v="190"/>
    <x v="50"/>
    <x v="1786"/>
    <x v="232"/>
    <x v="7"/>
    <x v="0"/>
    <x v="0"/>
    <x v="1"/>
    <x v="23"/>
    <x v="393"/>
    <x v="298"/>
    <x v="1392"/>
    <x v="346"/>
    <x v="3224"/>
    <x v="2495"/>
    <x v="5"/>
    <x v="1433"/>
    <x v="2"/>
    <x v="3230"/>
    <x v="790"/>
    <x v="465"/>
    <x v="380"/>
    <x v="1"/>
    <x v="380"/>
  </r>
  <r>
    <x v="1809"/>
    <x v="2991"/>
    <x v="27"/>
    <x v="6"/>
    <x v="0"/>
    <x v="270"/>
    <x v="45"/>
    <x v="34"/>
    <x v="0"/>
    <x v="2"/>
    <x v="70"/>
    <x v="190"/>
    <x v="50"/>
    <x v="2365"/>
    <x v="1107"/>
    <x v="7"/>
    <x v="0"/>
    <x v="0"/>
    <x v="1"/>
    <x v="23"/>
    <x v="1289"/>
    <x v="298"/>
    <x v="1392"/>
    <x v="346"/>
    <x v="3224"/>
    <x v="2495"/>
    <x v="5"/>
    <x v="1433"/>
    <x v="2"/>
    <x v="3230"/>
    <x v="790"/>
    <x v="465"/>
    <x v="380"/>
    <x v="1"/>
    <x v="380"/>
  </r>
  <r>
    <x v="1672"/>
    <x v="2992"/>
    <x v="14"/>
    <x v="4"/>
    <x v="5"/>
    <x v="250"/>
    <x v="45"/>
    <x v="54"/>
    <x v="0"/>
    <x v="2"/>
    <x v="64"/>
    <x v="178"/>
    <x v="44"/>
    <x v="1149"/>
    <x v="2330"/>
    <x v="13"/>
    <x v="0"/>
    <x v="0"/>
    <x v="1"/>
    <x v="23"/>
    <x v="1634"/>
    <x v="104"/>
    <x v="422"/>
    <x v="4"/>
    <x v="1689"/>
    <x v="1077"/>
    <x v="170"/>
    <x v="419"/>
    <x v="15"/>
    <x v="1690"/>
    <x v="1899"/>
    <x v="1587"/>
    <x v="380"/>
    <x v="1"/>
    <x v="380"/>
  </r>
  <r>
    <x v="1589"/>
    <x v="2993"/>
    <x v="14"/>
    <x v="4"/>
    <x v="5"/>
    <x v="240"/>
    <x v="45"/>
    <x v="63"/>
    <x v="0"/>
    <x v="2"/>
    <x v="56"/>
    <x v="147"/>
    <x v="36"/>
    <x v="538"/>
    <x v="1240"/>
    <x v="21"/>
    <x v="0"/>
    <x v="0"/>
    <x v="1"/>
    <x v="23"/>
    <x v="959"/>
    <x v="107"/>
    <x v="425"/>
    <x v="4"/>
    <x v="1045"/>
    <x v="2326"/>
    <x v="515"/>
    <x v="128"/>
    <x v="8"/>
    <x v="1052"/>
    <x v="2177"/>
    <x v="1868"/>
    <x v="380"/>
    <x v="1"/>
    <x v="380"/>
  </r>
  <r>
    <x v="1619"/>
    <x v="2994"/>
    <x v="14"/>
    <x v="4"/>
    <x v="5"/>
    <x v="245"/>
    <x v="45"/>
    <x v="62"/>
    <x v="0"/>
    <x v="2"/>
    <x v="50"/>
    <x v="124"/>
    <x v="30"/>
    <x v="184"/>
    <x v="520"/>
    <x v="27"/>
    <x v="0"/>
    <x v="0"/>
    <x v="1"/>
    <x v="23"/>
    <x v="457"/>
    <x v="56"/>
    <x v="332"/>
    <x v="60"/>
    <x v="632"/>
    <x v="48"/>
    <x v="0"/>
    <x v="0"/>
    <x v="0"/>
    <x v="632"/>
    <x v="3171"/>
    <x v="2886"/>
    <x v="380"/>
    <x v="1"/>
    <x v="380"/>
  </r>
  <r>
    <x v="1680"/>
    <x v="2995"/>
    <x v="14"/>
    <x v="4"/>
    <x v="5"/>
    <x v="251"/>
    <x v="45"/>
    <x v="62"/>
    <x v="0"/>
    <x v="2"/>
    <x v="52"/>
    <x v="129"/>
    <x v="32"/>
    <x v="466"/>
    <x v="1105"/>
    <x v="25"/>
    <x v="0"/>
    <x v="0"/>
    <x v="1"/>
    <x v="23"/>
    <x v="786"/>
    <x v="58"/>
    <x v="337"/>
    <x v="1"/>
    <x v="827"/>
    <x v="1400"/>
    <x v="2"/>
    <x v="1440"/>
    <x v="6"/>
    <x v="850"/>
    <x v="2017"/>
    <x v="1706"/>
    <x v="380"/>
    <x v="1"/>
    <x v="380"/>
  </r>
  <r>
    <x v="1705"/>
    <x v="2996"/>
    <x v="14"/>
    <x v="4"/>
    <x v="5"/>
    <x v="257"/>
    <x v="45"/>
    <x v="62"/>
    <x v="0"/>
    <x v="1"/>
    <x v="41"/>
    <x v="124"/>
    <x v="21"/>
    <x v="236"/>
    <x v="352"/>
    <x v="36"/>
    <x v="0"/>
    <x v="0"/>
    <x v="1"/>
    <x v="23"/>
    <x v="263"/>
    <x v="57"/>
    <x v="336"/>
    <x v="2"/>
    <x v="490"/>
    <x v="2222"/>
    <x v="302"/>
    <x v="145"/>
    <x v="0"/>
    <x v="532"/>
    <x v="1540"/>
    <x v="1226"/>
    <x v="380"/>
    <x v="1"/>
    <x v="380"/>
  </r>
  <r>
    <x v="1772"/>
    <x v="2997"/>
    <x v="14"/>
    <x v="4"/>
    <x v="5"/>
    <x v="265"/>
    <x v="45"/>
    <x v="62"/>
    <x v="0"/>
    <x v="1"/>
    <x v="49"/>
    <x v="124"/>
    <x v="29"/>
    <x v="141"/>
    <x v="256"/>
    <x v="28"/>
    <x v="0"/>
    <x v="0"/>
    <x v="1"/>
    <x v="23"/>
    <x v="247"/>
    <x v="81"/>
    <x v="391"/>
    <x v="1"/>
    <x v="497"/>
    <x v="944"/>
    <x v="211"/>
    <x v="203"/>
    <x v="0"/>
    <x v="563"/>
    <x v="570"/>
    <x v="245"/>
    <x v="380"/>
    <x v="1"/>
    <x v="380"/>
  </r>
  <r>
    <x v="1823"/>
    <x v="2998"/>
    <x v="14"/>
    <x v="4"/>
    <x v="5"/>
    <x v="273"/>
    <x v="45"/>
    <x v="62"/>
    <x v="0"/>
    <x v="1"/>
    <x v="45"/>
    <x v="124"/>
    <x v="25"/>
    <x v="467"/>
    <x v="553"/>
    <x v="32"/>
    <x v="0"/>
    <x v="0"/>
    <x v="1"/>
    <x v="23"/>
    <x v="396"/>
    <x v="42"/>
    <x v="302"/>
    <x v="0"/>
    <x v="552"/>
    <x v="2455"/>
    <x v="371"/>
    <x v="134"/>
    <x v="0"/>
    <x v="587"/>
    <x v="2083"/>
    <x v="1772"/>
    <x v="380"/>
    <x v="1"/>
    <x v="380"/>
  </r>
  <r>
    <x v="1873"/>
    <x v="2999"/>
    <x v="14"/>
    <x v="4"/>
    <x v="5"/>
    <x v="283"/>
    <x v="45"/>
    <x v="62"/>
    <x v="0"/>
    <x v="2"/>
    <x v="49"/>
    <x v="124"/>
    <x v="29"/>
    <x v="458"/>
    <x v="1001"/>
    <x v="28"/>
    <x v="0"/>
    <x v="0"/>
    <x v="1"/>
    <x v="23"/>
    <x v="664"/>
    <x v="36"/>
    <x v="289"/>
    <x v="0"/>
    <x v="698"/>
    <x v="1052"/>
    <x v="428"/>
    <x v="132"/>
    <x v="0"/>
    <x v="731"/>
    <x v="2063"/>
    <x v="1752"/>
    <x v="380"/>
    <x v="1"/>
    <x v="380"/>
  </r>
  <r>
    <x v="1880"/>
    <x v="3000"/>
    <x v="24"/>
    <x v="4"/>
    <x v="0"/>
    <x v="285"/>
    <x v="45"/>
    <x v="66"/>
    <x v="33"/>
    <x v="9"/>
    <x v="78"/>
    <x v="198"/>
    <x v="0"/>
    <x v="0"/>
    <x v="0"/>
    <x v="56"/>
    <x v="14"/>
    <x v="9"/>
    <x v="1"/>
    <x v="23"/>
    <x v="0"/>
    <x v="5"/>
    <x v="1"/>
    <x v="0"/>
    <x v="1"/>
    <x v="0"/>
    <x v="1"/>
    <x v="697"/>
    <x v="13"/>
    <x v="1"/>
    <x v="574"/>
    <x v="249"/>
    <x v="380"/>
    <x v="1"/>
    <x v="380"/>
  </r>
  <r>
    <x v="2972"/>
    <x v="3001"/>
    <x v="14"/>
    <x v="2"/>
    <x v="3"/>
    <x v="467"/>
    <x v="211"/>
    <x v="62"/>
    <x v="0"/>
    <x v="2"/>
    <x v="50"/>
    <x v="125"/>
    <x v="30"/>
    <x v="680"/>
    <x v="1490"/>
    <x v="27"/>
    <x v="0"/>
    <x v="0"/>
    <x v="1"/>
    <x v="23"/>
    <x v="890"/>
    <x v="180"/>
    <x v="764"/>
    <x v="16"/>
    <x v="1281"/>
    <x v="1515"/>
    <x v="5"/>
    <x v="982"/>
    <x v="1"/>
    <x v="1241"/>
    <x v="2742"/>
    <x v="2442"/>
    <x v="380"/>
    <x v="1"/>
    <x v="380"/>
  </r>
  <r>
    <x v="3368"/>
    <x v="3002"/>
    <x v="22"/>
    <x v="2"/>
    <x v="3"/>
    <x v="549"/>
    <x v="211"/>
    <x v="66"/>
    <x v="33"/>
    <x v="9"/>
    <x v="78"/>
    <x v="198"/>
    <x v="0"/>
    <x v="0"/>
    <x v="0"/>
    <x v="56"/>
    <x v="14"/>
    <x v="9"/>
    <x v="1"/>
    <x v="23"/>
    <x v="0"/>
    <x v="480"/>
    <x v="928"/>
    <x v="0"/>
    <x v="359"/>
    <x v="1799"/>
    <x v="5"/>
    <x v="776"/>
    <x v="6"/>
    <x v="353"/>
    <x v="3686"/>
    <x v="3451"/>
    <x v="380"/>
    <x v="1"/>
    <x v="380"/>
  </r>
  <r>
    <x v="3398"/>
    <x v="3003"/>
    <x v="14"/>
    <x v="2"/>
    <x v="3"/>
    <x v="555"/>
    <x v="211"/>
    <x v="53"/>
    <x v="17"/>
    <x v="4"/>
    <x v="63"/>
    <x v="176"/>
    <x v="43"/>
    <x v="2338"/>
    <x v="3977"/>
    <x v="14"/>
    <x v="0"/>
    <x v="0"/>
    <x v="1"/>
    <x v="23"/>
    <x v="2641"/>
    <x v="554"/>
    <x v="946"/>
    <x v="3"/>
    <x v="3112"/>
    <x v="2659"/>
    <x v="967"/>
    <x v="112"/>
    <x v="0"/>
    <x v="3021"/>
    <x v="3555"/>
    <x v="3311"/>
    <x v="380"/>
    <x v="1"/>
    <x v="380"/>
  </r>
  <r>
    <x v="3401"/>
    <x v="3004"/>
    <x v="14"/>
    <x v="2"/>
    <x v="3"/>
    <x v="557"/>
    <x v="211"/>
    <x v="62"/>
    <x v="0"/>
    <x v="2"/>
    <x v="55"/>
    <x v="130"/>
    <x v="35"/>
    <x v="296"/>
    <x v="731"/>
    <x v="22"/>
    <x v="0"/>
    <x v="0"/>
    <x v="1"/>
    <x v="23"/>
    <x v="679"/>
    <x v="20"/>
    <x v="348"/>
    <x v="22"/>
    <x v="776"/>
    <x v="1889"/>
    <x v="148"/>
    <x v="376"/>
    <x v="4"/>
    <x v="747"/>
    <x v="3505"/>
    <x v="3256"/>
    <x v="380"/>
    <x v="1"/>
    <x v="380"/>
  </r>
  <r>
    <x v="3433"/>
    <x v="3005"/>
    <x v="14"/>
    <x v="2"/>
    <x v="3"/>
    <x v="562"/>
    <x v="211"/>
    <x v="56"/>
    <x v="13"/>
    <x v="2"/>
    <x v="58"/>
    <x v="166"/>
    <x v="38"/>
    <x v="1053"/>
    <x v="1997"/>
    <x v="19"/>
    <x v="0"/>
    <x v="0"/>
    <x v="1"/>
    <x v="23"/>
    <x v="1343"/>
    <x v="92"/>
    <x v="637"/>
    <x v="2"/>
    <x v="1552"/>
    <x v="2224"/>
    <x v="5"/>
    <x v="1041"/>
    <x v="8"/>
    <x v="1584"/>
    <x v="1508"/>
    <x v="1193"/>
    <x v="380"/>
    <x v="1"/>
    <x v="380"/>
  </r>
  <r>
    <x v="3469"/>
    <x v="3006"/>
    <x v="14"/>
    <x v="2"/>
    <x v="3"/>
    <x v="573"/>
    <x v="211"/>
    <x v="53"/>
    <x v="8"/>
    <x v="2"/>
    <x v="52"/>
    <x v="130"/>
    <x v="32"/>
    <x v="1542"/>
    <x v="2486"/>
    <x v="25"/>
    <x v="0"/>
    <x v="0"/>
    <x v="1"/>
    <x v="23"/>
    <x v="1399"/>
    <x v="134"/>
    <x v="702"/>
    <x v="23"/>
    <x v="1660"/>
    <x v="2327"/>
    <x v="1"/>
    <x v="1793"/>
    <x v="1"/>
    <x v="1601"/>
    <x v="3095"/>
    <x v="2806"/>
    <x v="380"/>
    <x v="1"/>
    <x v="380"/>
  </r>
  <r>
    <x v="3551"/>
    <x v="3007"/>
    <x v="14"/>
    <x v="2"/>
    <x v="3"/>
    <x v="582"/>
    <x v="211"/>
    <x v="62"/>
    <x v="0"/>
    <x v="2"/>
    <x v="61"/>
    <x v="170"/>
    <x v="41"/>
    <x v="577"/>
    <x v="1674"/>
    <x v="16"/>
    <x v="0"/>
    <x v="0"/>
    <x v="1"/>
    <x v="23"/>
    <x v="1287"/>
    <x v="126"/>
    <x v="691"/>
    <x v="2"/>
    <x v="1544"/>
    <x v="1509"/>
    <x v="482"/>
    <x v="164"/>
    <x v="0"/>
    <x v="1510"/>
    <x v="2653"/>
    <x v="2349"/>
    <x v="380"/>
    <x v="1"/>
    <x v="380"/>
  </r>
  <r>
    <x v="3585"/>
    <x v="3008"/>
    <x v="14"/>
    <x v="2"/>
    <x v="3"/>
    <x v="590"/>
    <x v="211"/>
    <x v="56"/>
    <x v="12"/>
    <x v="3"/>
    <x v="64"/>
    <x v="177"/>
    <x v="44"/>
    <x v="573"/>
    <x v="1528"/>
    <x v="13"/>
    <x v="0"/>
    <x v="0"/>
    <x v="1"/>
    <x v="23"/>
    <x v="1305"/>
    <x v="117"/>
    <x v="679"/>
    <x v="22"/>
    <x v="1567"/>
    <x v="707"/>
    <x v="5"/>
    <x v="1045"/>
    <x v="1"/>
    <x v="1600"/>
    <x v="1452"/>
    <x v="1136"/>
    <x v="380"/>
    <x v="1"/>
    <x v="380"/>
  </r>
  <r>
    <x v="3723"/>
    <x v="3009"/>
    <x v="80"/>
    <x v="2"/>
    <x v="0"/>
    <x v="626"/>
    <x v="211"/>
    <x v="66"/>
    <x v="33"/>
    <x v="9"/>
    <x v="78"/>
    <x v="198"/>
    <x v="0"/>
    <x v="0"/>
    <x v="0"/>
    <x v="56"/>
    <x v="14"/>
    <x v="9"/>
    <x v="1"/>
    <x v="23"/>
    <x v="0"/>
    <x v="755"/>
    <x v="1381"/>
    <x v="0"/>
    <x v="1050"/>
    <x v="24"/>
    <x v="0"/>
    <x v="0"/>
    <x v="0"/>
    <x v="976"/>
    <x v="3491"/>
    <x v="3241"/>
    <x v="380"/>
    <x v="1"/>
    <x v="380"/>
  </r>
  <r>
    <x v="1935"/>
    <x v="3010"/>
    <x v="14"/>
    <x v="2"/>
    <x v="3"/>
    <x v="292"/>
    <x v="157"/>
    <x v="53"/>
    <x v="17"/>
    <x v="2"/>
    <x v="49"/>
    <x v="118"/>
    <x v="29"/>
    <x v="667"/>
    <x v="1066"/>
    <x v="28"/>
    <x v="0"/>
    <x v="0"/>
    <x v="1"/>
    <x v="23"/>
    <x v="688"/>
    <x v="97"/>
    <x v="647"/>
    <x v="2"/>
    <x v="996"/>
    <x v="2596"/>
    <x v="5"/>
    <x v="898"/>
    <x v="1"/>
    <x v="941"/>
    <x v="3414"/>
    <x v="3155"/>
    <x v="380"/>
    <x v="1"/>
    <x v="380"/>
  </r>
  <r>
    <x v="3290"/>
    <x v="3011"/>
    <x v="14"/>
    <x v="2"/>
    <x v="3"/>
    <x v="55"/>
    <x v="14"/>
    <x v="62"/>
    <x v="0"/>
    <x v="2"/>
    <x v="52"/>
    <x v="128"/>
    <x v="32"/>
    <x v="817"/>
    <x v="2034"/>
    <x v="25"/>
    <x v="0"/>
    <x v="0"/>
    <x v="1"/>
    <x v="23"/>
    <x v="1190"/>
    <x v="100"/>
    <x v="653"/>
    <x v="46"/>
    <x v="1460"/>
    <x v="2533"/>
    <x v="1"/>
    <x v="1745"/>
    <x v="1"/>
    <x v="1429"/>
    <x v="2547"/>
    <x v="2241"/>
    <x v="380"/>
    <x v="1"/>
    <x v="380"/>
  </r>
  <r>
    <x v="2445"/>
    <x v="3012"/>
    <x v="14"/>
    <x v="2"/>
    <x v="3"/>
    <x v="38"/>
    <x v="14"/>
    <x v="62"/>
    <x v="0"/>
    <x v="2"/>
    <x v="58"/>
    <x v="148"/>
    <x v="38"/>
    <x v="1099"/>
    <x v="2447"/>
    <x v="19"/>
    <x v="0"/>
    <x v="0"/>
    <x v="1"/>
    <x v="23"/>
    <x v="1544"/>
    <x v="110"/>
    <x v="669"/>
    <x v="145"/>
    <x v="1850"/>
    <x v="696"/>
    <x v="286"/>
    <x v="306"/>
    <x v="0"/>
    <x v="1835"/>
    <x v="1717"/>
    <x v="1404"/>
    <x v="380"/>
    <x v="1"/>
    <x v="380"/>
  </r>
  <r>
    <x v="1566"/>
    <x v="3013"/>
    <x v="14"/>
    <x v="2"/>
    <x v="3"/>
    <x v="24"/>
    <x v="14"/>
    <x v="56"/>
    <x v="8"/>
    <x v="2"/>
    <x v="49"/>
    <x v="126"/>
    <x v="29"/>
    <x v="896"/>
    <x v="1663"/>
    <x v="28"/>
    <x v="0"/>
    <x v="0"/>
    <x v="1"/>
    <x v="23"/>
    <x v="931"/>
    <x v="87"/>
    <x v="629"/>
    <x v="0"/>
    <x v="1183"/>
    <x v="460"/>
    <x v="5"/>
    <x v="954"/>
    <x v="1"/>
    <x v="1280"/>
    <x v="853"/>
    <x v="529"/>
    <x v="380"/>
    <x v="1"/>
    <x v="380"/>
  </r>
  <r>
    <x v="627"/>
    <x v="3014"/>
    <x v="14"/>
    <x v="2"/>
    <x v="3"/>
    <x v="14"/>
    <x v="14"/>
    <x v="56"/>
    <x v="8"/>
    <x v="2"/>
    <x v="52"/>
    <x v="114"/>
    <x v="32"/>
    <x v="860"/>
    <x v="1776"/>
    <x v="25"/>
    <x v="0"/>
    <x v="0"/>
    <x v="1"/>
    <x v="23"/>
    <x v="1070"/>
    <x v="23"/>
    <x v="376"/>
    <x v="3"/>
    <x v="1100"/>
    <x v="1572"/>
    <x v="5"/>
    <x v="923"/>
    <x v="10"/>
    <x v="1028"/>
    <x v="3448"/>
    <x v="3196"/>
    <x v="380"/>
    <x v="1"/>
    <x v="380"/>
  </r>
  <r>
    <x v="1870"/>
    <x v="3015"/>
    <x v="14"/>
    <x v="2"/>
    <x v="3"/>
    <x v="282"/>
    <x v="157"/>
    <x v="56"/>
    <x v="8"/>
    <x v="2"/>
    <x v="50"/>
    <x v="110"/>
    <x v="30"/>
    <x v="1546"/>
    <x v="2812"/>
    <x v="27"/>
    <x v="0"/>
    <x v="0"/>
    <x v="1"/>
    <x v="23"/>
    <x v="1528"/>
    <x v="32"/>
    <x v="431"/>
    <x v="2"/>
    <x v="1579"/>
    <x v="2187"/>
    <x v="1"/>
    <x v="1772"/>
    <x v="1"/>
    <x v="1599"/>
    <x v="1619"/>
    <x v="1306"/>
    <x v="380"/>
    <x v="1"/>
    <x v="380"/>
  </r>
  <r>
    <x v="1826"/>
    <x v="3016"/>
    <x v="14"/>
    <x v="2"/>
    <x v="3"/>
    <x v="274"/>
    <x v="157"/>
    <x v="53"/>
    <x v="17"/>
    <x v="3"/>
    <x v="65"/>
    <x v="180"/>
    <x v="45"/>
    <x v="1244"/>
    <x v="2510"/>
    <x v="12"/>
    <x v="0"/>
    <x v="0"/>
    <x v="1"/>
    <x v="23"/>
    <x v="1737"/>
    <x v="91"/>
    <x v="636"/>
    <x v="0"/>
    <x v="1945"/>
    <x v="1270"/>
    <x v="1"/>
    <x v="1852"/>
    <x v="1"/>
    <x v="1613"/>
    <x v="4094"/>
    <x v="3995"/>
    <x v="380"/>
    <x v="1"/>
    <x v="380"/>
  </r>
  <r>
    <x v="1783"/>
    <x v="3017"/>
    <x v="14"/>
    <x v="2"/>
    <x v="3"/>
    <x v="268"/>
    <x v="157"/>
    <x v="62"/>
    <x v="0"/>
    <x v="2"/>
    <x v="55"/>
    <x v="129"/>
    <x v="35"/>
    <x v="425"/>
    <x v="865"/>
    <x v="22"/>
    <x v="0"/>
    <x v="0"/>
    <x v="1"/>
    <x v="23"/>
    <x v="759"/>
    <x v="33"/>
    <x v="435"/>
    <x v="1"/>
    <x v="885"/>
    <x v="2976"/>
    <x v="5"/>
    <x v="869"/>
    <x v="6"/>
    <x v="803"/>
    <x v="3856"/>
    <x v="3651"/>
    <x v="380"/>
    <x v="1"/>
    <x v="380"/>
  </r>
  <r>
    <x v="1770"/>
    <x v="3018"/>
    <x v="14"/>
    <x v="2"/>
    <x v="3"/>
    <x v="264"/>
    <x v="157"/>
    <x v="62"/>
    <x v="0"/>
    <x v="2"/>
    <x v="55"/>
    <x v="129"/>
    <x v="35"/>
    <x v="527"/>
    <x v="1200"/>
    <x v="22"/>
    <x v="0"/>
    <x v="0"/>
    <x v="1"/>
    <x v="23"/>
    <x v="914"/>
    <x v="35"/>
    <x v="442"/>
    <x v="2"/>
    <x v="1019"/>
    <x v="1283"/>
    <x v="1"/>
    <x v="1654"/>
    <x v="1"/>
    <x v="941"/>
    <x v="3651"/>
    <x v="3414"/>
    <x v="380"/>
    <x v="1"/>
    <x v="380"/>
  </r>
  <r>
    <x v="1710"/>
    <x v="3019"/>
    <x v="14"/>
    <x v="2"/>
    <x v="3"/>
    <x v="258"/>
    <x v="157"/>
    <x v="62"/>
    <x v="0"/>
    <x v="2"/>
    <x v="52"/>
    <x v="129"/>
    <x v="32"/>
    <x v="307"/>
    <x v="722"/>
    <x v="25"/>
    <x v="0"/>
    <x v="0"/>
    <x v="1"/>
    <x v="23"/>
    <x v="607"/>
    <x v="34"/>
    <x v="438"/>
    <x v="21"/>
    <x v="786"/>
    <x v="3154"/>
    <x v="721"/>
    <x v="73"/>
    <x v="0"/>
    <x v="793"/>
    <x v="2713"/>
    <x v="2410"/>
    <x v="380"/>
    <x v="1"/>
    <x v="380"/>
  </r>
  <r>
    <x v="1695"/>
    <x v="3020"/>
    <x v="14"/>
    <x v="2"/>
    <x v="3"/>
    <x v="254"/>
    <x v="157"/>
    <x v="62"/>
    <x v="0"/>
    <x v="2"/>
    <x v="50"/>
    <x v="125"/>
    <x v="30"/>
    <x v="158"/>
    <x v="453"/>
    <x v="27"/>
    <x v="0"/>
    <x v="0"/>
    <x v="1"/>
    <x v="23"/>
    <x v="415"/>
    <x v="35"/>
    <x v="442"/>
    <x v="3"/>
    <x v="639"/>
    <x v="3133"/>
    <x v="759"/>
    <x v="60"/>
    <x v="0"/>
    <x v="608"/>
    <x v="3870"/>
    <x v="3666"/>
    <x v="380"/>
    <x v="1"/>
    <x v="380"/>
  </r>
  <r>
    <x v="1636"/>
    <x v="3021"/>
    <x v="14"/>
    <x v="2"/>
    <x v="3"/>
    <x v="248"/>
    <x v="157"/>
    <x v="56"/>
    <x v="13"/>
    <x v="2"/>
    <x v="50"/>
    <x v="114"/>
    <x v="30"/>
    <x v="561"/>
    <x v="960"/>
    <x v="27"/>
    <x v="0"/>
    <x v="0"/>
    <x v="1"/>
    <x v="23"/>
    <x v="672"/>
    <x v="34"/>
    <x v="438"/>
    <x v="1"/>
    <x v="827"/>
    <x v="661"/>
    <x v="5"/>
    <x v="857"/>
    <x v="1"/>
    <x v="858"/>
    <x v="1817"/>
    <x v="1505"/>
    <x v="380"/>
    <x v="1"/>
    <x v="380"/>
  </r>
  <r>
    <x v="1617"/>
    <x v="3022"/>
    <x v="14"/>
    <x v="2"/>
    <x v="3"/>
    <x v="244"/>
    <x v="157"/>
    <x v="62"/>
    <x v="0"/>
    <x v="2"/>
    <x v="54"/>
    <x v="129"/>
    <x v="34"/>
    <x v="671"/>
    <x v="1540"/>
    <x v="23"/>
    <x v="0"/>
    <x v="0"/>
    <x v="1"/>
    <x v="23"/>
    <x v="1029"/>
    <x v="34"/>
    <x v="438"/>
    <x v="2"/>
    <x v="1118"/>
    <x v="2417"/>
    <x v="318"/>
    <x v="220"/>
    <x v="0"/>
    <x v="1016"/>
    <x v="3745"/>
    <x v="3517"/>
    <x v="380"/>
    <x v="1"/>
    <x v="380"/>
  </r>
  <r>
    <x v="1277"/>
    <x v="3023"/>
    <x v="0"/>
    <x v="2"/>
    <x v="3"/>
    <x v="200"/>
    <x v="157"/>
    <x v="53"/>
    <x v="17"/>
    <x v="2"/>
    <x v="50"/>
    <x v="30"/>
    <x v="30"/>
    <x v="1952"/>
    <x v="3354"/>
    <x v="27"/>
    <x v="0"/>
    <x v="0"/>
    <x v="1"/>
    <x v="23"/>
    <x v="1827"/>
    <x v="616"/>
    <x v="849"/>
    <x v="274"/>
    <x v="2319"/>
    <x v="2694"/>
    <x v="5"/>
    <x v="1232"/>
    <x v="1"/>
    <x v="2157"/>
    <x v="3512"/>
    <x v="3263"/>
    <x v="380"/>
    <x v="1"/>
    <x v="380"/>
  </r>
  <r>
    <x v="1296"/>
    <x v="3024"/>
    <x v="16"/>
    <x v="2"/>
    <x v="3"/>
    <x v="203"/>
    <x v="157"/>
    <x v="50"/>
    <x v="19"/>
    <x v="2"/>
    <x v="50"/>
    <x v="31"/>
    <x v="30"/>
    <x v="2310"/>
    <x v="3787"/>
    <x v="27"/>
    <x v="0"/>
    <x v="0"/>
    <x v="1"/>
    <x v="23"/>
    <x v="2264"/>
    <x v="100"/>
    <x v="775"/>
    <x v="57"/>
    <x v="2599"/>
    <x v="2546"/>
    <x v="5"/>
    <x v="1281"/>
    <x v="1"/>
    <x v="2471"/>
    <x v="2278"/>
    <x v="1970"/>
    <x v="380"/>
    <x v="1"/>
    <x v="380"/>
  </r>
  <r>
    <x v="1398"/>
    <x v="3025"/>
    <x v="14"/>
    <x v="2"/>
    <x v="3"/>
    <x v="217"/>
    <x v="157"/>
    <x v="55"/>
    <x v="8"/>
    <x v="2"/>
    <x v="52"/>
    <x v="134"/>
    <x v="32"/>
    <x v="869"/>
    <x v="1453"/>
    <x v="25"/>
    <x v="0"/>
    <x v="0"/>
    <x v="1"/>
    <x v="23"/>
    <x v="937"/>
    <x v="28"/>
    <x v="510"/>
    <x v="0"/>
    <x v="1090"/>
    <x v="1038"/>
    <x v="439"/>
    <x v="153"/>
    <x v="0"/>
    <x v="1132"/>
    <x v="1509"/>
    <x v="1194"/>
    <x v="380"/>
    <x v="1"/>
    <x v="380"/>
  </r>
  <r>
    <x v="1451"/>
    <x v="3026"/>
    <x v="14"/>
    <x v="2"/>
    <x v="3"/>
    <x v="223"/>
    <x v="157"/>
    <x v="58"/>
    <x v="17"/>
    <x v="2"/>
    <x v="52"/>
    <x v="133"/>
    <x v="32"/>
    <x v="1120"/>
    <x v="2317"/>
    <x v="25"/>
    <x v="0"/>
    <x v="0"/>
    <x v="1"/>
    <x v="23"/>
    <x v="1323"/>
    <x v="28"/>
    <x v="510"/>
    <x v="0"/>
    <x v="1437"/>
    <x v="83"/>
    <x v="59"/>
    <x v="620"/>
    <x v="0"/>
    <x v="1248"/>
    <x v="3939"/>
    <x v="3753"/>
    <x v="380"/>
    <x v="1"/>
    <x v="380"/>
  </r>
  <r>
    <x v="1467"/>
    <x v="3027"/>
    <x v="80"/>
    <x v="2"/>
    <x v="3"/>
    <x v="225"/>
    <x v="157"/>
    <x v="66"/>
    <x v="33"/>
    <x v="9"/>
    <x v="78"/>
    <x v="198"/>
    <x v="0"/>
    <x v="0"/>
    <x v="0"/>
    <x v="56"/>
    <x v="14"/>
    <x v="9"/>
    <x v="1"/>
    <x v="23"/>
    <x v="0"/>
    <x v="727"/>
    <x v="1501"/>
    <x v="0"/>
    <x v="1729"/>
    <x v="697"/>
    <x v="815"/>
    <x v="91"/>
    <x v="0"/>
    <x v="1470"/>
    <x v="4036"/>
    <x v="3912"/>
    <x v="380"/>
    <x v="1"/>
    <x v="380"/>
  </r>
  <r>
    <x v="1476"/>
    <x v="3028"/>
    <x v="14"/>
    <x v="2"/>
    <x v="3"/>
    <x v="227"/>
    <x v="157"/>
    <x v="53"/>
    <x v="17"/>
    <x v="2"/>
    <x v="52"/>
    <x v="54"/>
    <x v="32"/>
    <x v="2005"/>
    <x v="3209"/>
    <x v="25"/>
    <x v="0"/>
    <x v="0"/>
    <x v="1"/>
    <x v="23"/>
    <x v="1787"/>
    <x v="145"/>
    <x v="716"/>
    <x v="254"/>
    <x v="2190"/>
    <x v="2130"/>
    <x v="2"/>
    <x v="1471"/>
    <x v="6"/>
    <x v="2001"/>
    <x v="3872"/>
    <x v="3669"/>
    <x v="380"/>
    <x v="1"/>
    <x v="380"/>
  </r>
  <r>
    <x v="1519"/>
    <x v="3029"/>
    <x v="14"/>
    <x v="2"/>
    <x v="3"/>
    <x v="231"/>
    <x v="157"/>
    <x v="56"/>
    <x v="13"/>
    <x v="2"/>
    <x v="55"/>
    <x v="134"/>
    <x v="35"/>
    <x v="1831"/>
    <x v="3289"/>
    <x v="22"/>
    <x v="0"/>
    <x v="0"/>
    <x v="1"/>
    <x v="23"/>
    <x v="1928"/>
    <x v="47"/>
    <x v="493"/>
    <x v="109"/>
    <x v="2105"/>
    <x v="889"/>
    <x v="260"/>
    <x v="351"/>
    <x v="0"/>
    <x v="2054"/>
    <x v="2182"/>
    <x v="1873"/>
    <x v="380"/>
    <x v="1"/>
    <x v="380"/>
  </r>
  <r>
    <x v="1549"/>
    <x v="3030"/>
    <x v="14"/>
    <x v="2"/>
    <x v="3"/>
    <x v="237"/>
    <x v="157"/>
    <x v="63"/>
    <x v="0"/>
    <x v="2"/>
    <x v="54"/>
    <x v="129"/>
    <x v="34"/>
    <x v="786"/>
    <x v="1679"/>
    <x v="23"/>
    <x v="0"/>
    <x v="0"/>
    <x v="1"/>
    <x v="23"/>
    <x v="1084"/>
    <x v="23"/>
    <x v="376"/>
    <x v="8"/>
    <x v="1117"/>
    <x v="741"/>
    <x v="217"/>
    <x v="298"/>
    <x v="0"/>
    <x v="1004"/>
    <x v="3796"/>
    <x v="3578"/>
    <x v="380"/>
    <x v="1"/>
    <x v="380"/>
  </r>
  <r>
    <x v="1549"/>
    <x v="3031"/>
    <x v="24"/>
    <x v="2"/>
    <x v="0"/>
    <x v="237"/>
    <x v="157"/>
    <x v="66"/>
    <x v="33"/>
    <x v="9"/>
    <x v="78"/>
    <x v="198"/>
    <x v="0"/>
    <x v="0"/>
    <x v="0"/>
    <x v="56"/>
    <x v="14"/>
    <x v="9"/>
    <x v="1"/>
    <x v="23"/>
    <x v="0"/>
    <x v="22"/>
    <x v="27"/>
    <x v="0"/>
    <x v="27"/>
    <x v="741"/>
    <x v="22"/>
    <x v="33"/>
    <x v="0"/>
    <x v="24"/>
    <x v="2134"/>
    <x v="1823"/>
    <x v="380"/>
    <x v="1"/>
    <x v="380"/>
  </r>
  <r>
    <x v="1602"/>
    <x v="3032"/>
    <x v="24"/>
    <x v="2"/>
    <x v="0"/>
    <x v="241"/>
    <x v="157"/>
    <x v="66"/>
    <x v="33"/>
    <x v="9"/>
    <x v="78"/>
    <x v="198"/>
    <x v="0"/>
    <x v="0"/>
    <x v="0"/>
    <x v="56"/>
    <x v="14"/>
    <x v="9"/>
    <x v="1"/>
    <x v="23"/>
    <x v="0"/>
    <x v="29"/>
    <x v="6"/>
    <x v="0"/>
    <x v="6"/>
    <x v="0"/>
    <x v="1"/>
    <x v="724"/>
    <x v="13"/>
    <x v="4"/>
    <x v="574"/>
    <x v="249"/>
    <x v="380"/>
    <x v="1"/>
    <x v="380"/>
  </r>
  <r>
    <x v="1602"/>
    <x v="3033"/>
    <x v="14"/>
    <x v="2"/>
    <x v="3"/>
    <x v="241"/>
    <x v="157"/>
    <x v="56"/>
    <x v="13"/>
    <x v="2"/>
    <x v="52"/>
    <x v="130"/>
    <x v="32"/>
    <x v="969"/>
    <x v="1700"/>
    <x v="25"/>
    <x v="0"/>
    <x v="0"/>
    <x v="1"/>
    <x v="23"/>
    <x v="1036"/>
    <x v="29"/>
    <x v="418"/>
    <x v="0"/>
    <x v="1101"/>
    <x v="2796"/>
    <x v="5"/>
    <x v="924"/>
    <x v="6"/>
    <x v="1124"/>
    <x v="1738"/>
    <x v="1426"/>
    <x v="380"/>
    <x v="1"/>
    <x v="380"/>
  </r>
  <r>
    <x v="1640"/>
    <x v="3034"/>
    <x v="14"/>
    <x v="2"/>
    <x v="3"/>
    <x v="249"/>
    <x v="157"/>
    <x v="56"/>
    <x v="8"/>
    <x v="2"/>
    <x v="55"/>
    <x v="129"/>
    <x v="35"/>
    <x v="416"/>
    <x v="749"/>
    <x v="22"/>
    <x v="0"/>
    <x v="0"/>
    <x v="1"/>
    <x v="23"/>
    <x v="692"/>
    <x v="29"/>
    <x v="418"/>
    <x v="5"/>
    <x v="827"/>
    <x v="2747"/>
    <x v="577"/>
    <x v="99"/>
    <x v="6"/>
    <x v="807"/>
    <x v="3213"/>
    <x v="2930"/>
    <x v="380"/>
    <x v="1"/>
    <x v="380"/>
  </r>
  <r>
    <x v="1699"/>
    <x v="3035"/>
    <x v="14"/>
    <x v="2"/>
    <x v="3"/>
    <x v="255"/>
    <x v="157"/>
    <x v="56"/>
    <x v="8"/>
    <x v="2"/>
    <x v="52"/>
    <x v="128"/>
    <x v="32"/>
    <x v="522"/>
    <x v="738"/>
    <x v="25"/>
    <x v="0"/>
    <x v="0"/>
    <x v="1"/>
    <x v="23"/>
    <x v="613"/>
    <x v="23"/>
    <x v="376"/>
    <x v="2"/>
    <x v="738"/>
    <x v="1546"/>
    <x v="1"/>
    <x v="1601"/>
    <x v="10"/>
    <x v="830"/>
    <x v="745"/>
    <x v="419"/>
    <x v="380"/>
    <x v="1"/>
    <x v="380"/>
  </r>
  <r>
    <x v="1831"/>
    <x v="3036"/>
    <x v="14"/>
    <x v="2"/>
    <x v="3"/>
    <x v="275"/>
    <x v="157"/>
    <x v="55"/>
    <x v="12"/>
    <x v="2"/>
    <x v="48"/>
    <x v="91"/>
    <x v="28"/>
    <x v="788"/>
    <x v="1442"/>
    <x v="29"/>
    <x v="0"/>
    <x v="0"/>
    <x v="1"/>
    <x v="23"/>
    <x v="818"/>
    <x v="229"/>
    <x v="808"/>
    <x v="154"/>
    <x v="1343"/>
    <x v="1426"/>
    <x v="418"/>
    <x v="180"/>
    <x v="0"/>
    <x v="1380"/>
    <x v="1512"/>
    <x v="1197"/>
    <x v="380"/>
    <x v="1"/>
    <x v="380"/>
  </r>
  <r>
    <x v="1865"/>
    <x v="3037"/>
    <x v="14"/>
    <x v="2"/>
    <x v="3"/>
    <x v="281"/>
    <x v="157"/>
    <x v="62"/>
    <x v="0"/>
    <x v="3"/>
    <x v="65"/>
    <x v="179"/>
    <x v="45"/>
    <x v="1237"/>
    <x v="3318"/>
    <x v="12"/>
    <x v="0"/>
    <x v="0"/>
    <x v="1"/>
    <x v="23"/>
    <x v="2191"/>
    <x v="27"/>
    <x v="407"/>
    <x v="0"/>
    <x v="2285"/>
    <x v="2464"/>
    <x v="697"/>
    <x v="140"/>
    <x v="0"/>
    <x v="1921"/>
    <x v="4109"/>
    <x v="4023"/>
    <x v="380"/>
    <x v="1"/>
    <x v="380"/>
  </r>
  <r>
    <x v="1891"/>
    <x v="3038"/>
    <x v="14"/>
    <x v="2"/>
    <x v="3"/>
    <x v="287"/>
    <x v="157"/>
    <x v="53"/>
    <x v="17"/>
    <x v="3"/>
    <x v="58"/>
    <x v="129"/>
    <x v="38"/>
    <x v="1537"/>
    <x v="2796"/>
    <x v="19"/>
    <x v="0"/>
    <x v="0"/>
    <x v="1"/>
    <x v="23"/>
    <x v="1731"/>
    <x v="34"/>
    <x v="438"/>
    <x v="1"/>
    <x v="1804"/>
    <x v="2892"/>
    <x v="1"/>
    <x v="1825"/>
    <x v="1"/>
    <x v="1380"/>
    <x v="4199"/>
    <x v="4144"/>
    <x v="380"/>
    <x v="1"/>
    <x v="380"/>
  </r>
  <r>
    <x v="1949"/>
    <x v="3039"/>
    <x v="14"/>
    <x v="2"/>
    <x v="3"/>
    <x v="297"/>
    <x v="157"/>
    <x v="56"/>
    <x v="11"/>
    <x v="2"/>
    <x v="54"/>
    <x v="128"/>
    <x v="34"/>
    <x v="1145"/>
    <x v="2093"/>
    <x v="23"/>
    <x v="0"/>
    <x v="0"/>
    <x v="1"/>
    <x v="23"/>
    <x v="1275"/>
    <x v="55"/>
    <x v="532"/>
    <x v="2"/>
    <x v="1412"/>
    <x v="2212"/>
    <x v="5"/>
    <x v="1009"/>
    <x v="1"/>
    <x v="1328"/>
    <x v="3361"/>
    <x v="3095"/>
    <x v="380"/>
    <x v="1"/>
    <x v="380"/>
  </r>
  <r>
    <x v="3643"/>
    <x v="3040"/>
    <x v="14"/>
    <x v="2"/>
    <x v="3"/>
    <x v="606"/>
    <x v="211"/>
    <x v="54"/>
    <x v="17"/>
    <x v="3"/>
    <x v="58"/>
    <x v="162"/>
    <x v="38"/>
    <x v="1735"/>
    <x v="3380"/>
    <x v="19"/>
    <x v="0"/>
    <x v="0"/>
    <x v="1"/>
    <x v="23"/>
    <x v="2072"/>
    <x v="376"/>
    <x v="803"/>
    <x v="59"/>
    <x v="2401"/>
    <x v="1908"/>
    <x v="5"/>
    <x v="1240"/>
    <x v="6"/>
    <x v="2278"/>
    <x v="2740"/>
    <x v="2439"/>
    <x v="380"/>
    <x v="1"/>
    <x v="380"/>
  </r>
  <r>
    <x v="3619"/>
    <x v="3041"/>
    <x v="14"/>
    <x v="2"/>
    <x v="3"/>
    <x v="599"/>
    <x v="211"/>
    <x v="56"/>
    <x v="13"/>
    <x v="4"/>
    <x v="58"/>
    <x v="162"/>
    <x v="38"/>
    <x v="2304"/>
    <x v="3965"/>
    <x v="19"/>
    <x v="0"/>
    <x v="0"/>
    <x v="1"/>
    <x v="23"/>
    <x v="2611"/>
    <x v="551"/>
    <x v="915"/>
    <x v="4"/>
    <x v="3058"/>
    <x v="1500"/>
    <x v="5"/>
    <x v="1380"/>
    <x v="1"/>
    <x v="3029"/>
    <x v="575"/>
    <x v="250"/>
    <x v="380"/>
    <x v="1"/>
    <x v="380"/>
  </r>
  <r>
    <x v="3596"/>
    <x v="3042"/>
    <x v="14"/>
    <x v="2"/>
    <x v="3"/>
    <x v="596"/>
    <x v="211"/>
    <x v="53"/>
    <x v="17"/>
    <x v="3"/>
    <x v="61"/>
    <x v="162"/>
    <x v="41"/>
    <x v="1712"/>
    <x v="3466"/>
    <x v="16"/>
    <x v="0"/>
    <x v="0"/>
    <x v="1"/>
    <x v="23"/>
    <x v="2218"/>
    <x v="248"/>
    <x v="818"/>
    <x v="126"/>
    <x v="2590"/>
    <x v="2012"/>
    <x v="836"/>
    <x v="122"/>
    <x v="0"/>
    <x v="2409"/>
    <x v="3249"/>
    <x v="2969"/>
    <x v="380"/>
    <x v="1"/>
    <x v="380"/>
  </r>
  <r>
    <x v="3586"/>
    <x v="3043"/>
    <x v="14"/>
    <x v="2"/>
    <x v="3"/>
    <x v="591"/>
    <x v="211"/>
    <x v="55"/>
    <x v="17"/>
    <x v="2"/>
    <x v="58"/>
    <x v="163"/>
    <x v="38"/>
    <x v="1801"/>
    <x v="3125"/>
    <x v="19"/>
    <x v="0"/>
    <x v="0"/>
    <x v="1"/>
    <x v="23"/>
    <x v="1906"/>
    <x v="124"/>
    <x v="688"/>
    <x v="2"/>
    <x v="2139"/>
    <x v="2072"/>
    <x v="661"/>
    <x v="143"/>
    <x v="0"/>
    <x v="2174"/>
    <x v="753"/>
    <x v="427"/>
    <x v="380"/>
    <x v="1"/>
    <x v="380"/>
  </r>
  <r>
    <x v="3565"/>
    <x v="3044"/>
    <x v="14"/>
    <x v="2"/>
    <x v="3"/>
    <x v="586"/>
    <x v="211"/>
    <x v="53"/>
    <x v="17"/>
    <x v="3"/>
    <x v="63"/>
    <x v="174"/>
    <x v="43"/>
    <x v="2247"/>
    <x v="3812"/>
    <x v="14"/>
    <x v="0"/>
    <x v="0"/>
    <x v="1"/>
    <x v="23"/>
    <x v="2496"/>
    <x v="465"/>
    <x v="1018"/>
    <x v="0"/>
    <x v="2932"/>
    <x v="2582"/>
    <x v="895"/>
    <x v="125"/>
    <x v="0"/>
    <x v="2779"/>
    <x v="2889"/>
    <x v="2594"/>
    <x v="380"/>
    <x v="1"/>
    <x v="380"/>
  </r>
  <r>
    <x v="3557"/>
    <x v="3045"/>
    <x v="14"/>
    <x v="2"/>
    <x v="3"/>
    <x v="584"/>
    <x v="211"/>
    <x v="53"/>
    <x v="19"/>
    <x v="3"/>
    <x v="61"/>
    <x v="170"/>
    <x v="41"/>
    <x v="1959"/>
    <x v="3469"/>
    <x v="16"/>
    <x v="0"/>
    <x v="0"/>
    <x v="1"/>
    <x v="23"/>
    <x v="2219"/>
    <x v="366"/>
    <x v="937"/>
    <x v="0"/>
    <x v="2588"/>
    <x v="990"/>
    <x v="730"/>
    <x v="149"/>
    <x v="0"/>
    <x v="2420"/>
    <x v="2984"/>
    <x v="2691"/>
    <x v="380"/>
    <x v="1"/>
    <x v="380"/>
  </r>
  <r>
    <x v="3555"/>
    <x v="3046"/>
    <x v="14"/>
    <x v="2"/>
    <x v="3"/>
    <x v="583"/>
    <x v="211"/>
    <x v="62"/>
    <x v="0"/>
    <x v="2"/>
    <x v="61"/>
    <x v="170"/>
    <x v="41"/>
    <x v="364"/>
    <x v="763"/>
    <x v="16"/>
    <x v="0"/>
    <x v="0"/>
    <x v="1"/>
    <x v="23"/>
    <x v="853"/>
    <x v="250"/>
    <x v="825"/>
    <x v="0"/>
    <x v="1281"/>
    <x v="652"/>
    <x v="225"/>
    <x v="303"/>
    <x v="0"/>
    <x v="1270"/>
    <x v="2256"/>
    <x v="1947"/>
    <x v="380"/>
    <x v="1"/>
    <x v="380"/>
  </r>
  <r>
    <x v="3547"/>
    <x v="3047"/>
    <x v="14"/>
    <x v="2"/>
    <x v="3"/>
    <x v="581"/>
    <x v="211"/>
    <x v="53"/>
    <x v="17"/>
    <x v="3"/>
    <x v="63"/>
    <x v="168"/>
    <x v="43"/>
    <x v="996"/>
    <x v="2138"/>
    <x v="14"/>
    <x v="0"/>
    <x v="0"/>
    <x v="1"/>
    <x v="23"/>
    <x v="1543"/>
    <x v="138"/>
    <x v="707"/>
    <x v="7"/>
    <x v="1790"/>
    <x v="2947"/>
    <x v="882"/>
    <x v="77"/>
    <x v="0"/>
    <x v="1499"/>
    <x v="4063"/>
    <x v="3954"/>
    <x v="380"/>
    <x v="1"/>
    <x v="380"/>
  </r>
  <r>
    <x v="3436"/>
    <x v="3048"/>
    <x v="14"/>
    <x v="2"/>
    <x v="3"/>
    <x v="563"/>
    <x v="211"/>
    <x v="53"/>
    <x v="17"/>
    <x v="3"/>
    <x v="58"/>
    <x v="163"/>
    <x v="38"/>
    <x v="1514"/>
    <x v="3074"/>
    <x v="19"/>
    <x v="0"/>
    <x v="0"/>
    <x v="1"/>
    <x v="23"/>
    <x v="1872"/>
    <x v="340"/>
    <x v="907"/>
    <x v="34"/>
    <x v="2240"/>
    <x v="2221"/>
    <x v="2"/>
    <x v="1474"/>
    <x v="1"/>
    <x v="2147"/>
    <x v="2679"/>
    <x v="2376"/>
    <x v="380"/>
    <x v="1"/>
    <x v="380"/>
  </r>
  <r>
    <x v="3425"/>
    <x v="3049"/>
    <x v="14"/>
    <x v="2"/>
    <x v="3"/>
    <x v="559"/>
    <x v="211"/>
    <x v="62"/>
    <x v="0"/>
    <x v="2"/>
    <x v="52"/>
    <x v="134"/>
    <x v="32"/>
    <x v="352"/>
    <x v="1343"/>
    <x v="25"/>
    <x v="0"/>
    <x v="0"/>
    <x v="1"/>
    <x v="23"/>
    <x v="887"/>
    <x v="52"/>
    <x v="518"/>
    <x v="9"/>
    <x v="1067"/>
    <x v="35"/>
    <x v="0"/>
    <x v="0"/>
    <x v="0"/>
    <x v="1055"/>
    <x v="2510"/>
    <x v="2204"/>
    <x v="380"/>
    <x v="1"/>
    <x v="380"/>
  </r>
  <r>
    <x v="3367"/>
    <x v="3050"/>
    <x v="14"/>
    <x v="2"/>
    <x v="3"/>
    <x v="548"/>
    <x v="211"/>
    <x v="62"/>
    <x v="0"/>
    <x v="2"/>
    <x v="46"/>
    <x v="146"/>
    <x v="26"/>
    <x v="407"/>
    <x v="950"/>
    <x v="31"/>
    <x v="0"/>
    <x v="0"/>
    <x v="1"/>
    <x v="23"/>
    <x v="575"/>
    <x v="391"/>
    <x v="896"/>
    <x v="168"/>
    <x v="1201"/>
    <x v="2975"/>
    <x v="617"/>
    <x v="109"/>
    <x v="0"/>
    <x v="1450"/>
    <x v="508"/>
    <x v="187"/>
    <x v="380"/>
    <x v="1"/>
    <x v="380"/>
  </r>
  <r>
    <x v="4213"/>
    <x v="3051"/>
    <x v="14"/>
    <x v="2"/>
    <x v="3"/>
    <x v="85"/>
    <x v="157"/>
    <x v="55"/>
    <x v="8"/>
    <x v="2"/>
    <x v="48"/>
    <x v="67"/>
    <x v="28"/>
    <x v="1220"/>
    <x v="2386"/>
    <x v="29"/>
    <x v="0"/>
    <x v="0"/>
    <x v="1"/>
    <x v="23"/>
    <x v="1227"/>
    <x v="249"/>
    <x v="824"/>
    <x v="119"/>
    <x v="1658"/>
    <x v="2534"/>
    <x v="698"/>
    <x v="110"/>
    <x v="0"/>
    <x v="1714"/>
    <x v="1028"/>
    <x v="707"/>
    <x v="380"/>
    <x v="1"/>
    <x v="380"/>
  </r>
  <r>
    <x v="4520"/>
    <x v="3052"/>
    <x v="14"/>
    <x v="2"/>
    <x v="3"/>
    <x v="99"/>
    <x v="157"/>
    <x v="56"/>
    <x v="13"/>
    <x v="2"/>
    <x v="50"/>
    <x v="102"/>
    <x v="30"/>
    <x v="1300"/>
    <x v="2264"/>
    <x v="27"/>
    <x v="0"/>
    <x v="0"/>
    <x v="1"/>
    <x v="23"/>
    <x v="1234"/>
    <x v="82"/>
    <x v="622"/>
    <x v="0"/>
    <x v="1449"/>
    <x v="1235"/>
    <x v="0"/>
    <x v="0"/>
    <x v="16"/>
    <x v="1496"/>
    <x v="1259"/>
    <x v="943"/>
    <x v="380"/>
    <x v="1"/>
    <x v="380"/>
  </r>
  <r>
    <x v="125"/>
    <x v="3053"/>
    <x v="22"/>
    <x v="2"/>
    <x v="3"/>
    <x v="101"/>
    <x v="157"/>
    <x v="66"/>
    <x v="33"/>
    <x v="9"/>
    <x v="78"/>
    <x v="198"/>
    <x v="0"/>
    <x v="0"/>
    <x v="0"/>
    <x v="56"/>
    <x v="14"/>
    <x v="9"/>
    <x v="1"/>
    <x v="23"/>
    <x v="0"/>
    <x v="553"/>
    <x v="1101"/>
    <x v="0"/>
    <x v="407"/>
    <x v="2491"/>
    <x v="627"/>
    <x v="50"/>
    <x v="19"/>
    <x v="368"/>
    <x v="4238"/>
    <x v="4215"/>
    <x v="380"/>
    <x v="1"/>
    <x v="380"/>
  </r>
  <r>
    <x v="12"/>
    <x v="3054"/>
    <x v="22"/>
    <x v="2"/>
    <x v="3"/>
    <x v="1007"/>
    <x v="157"/>
    <x v="66"/>
    <x v="33"/>
    <x v="9"/>
    <x v="78"/>
    <x v="198"/>
    <x v="58"/>
    <x v="2455"/>
    <x v="4060"/>
    <x v="56"/>
    <x v="14"/>
    <x v="9"/>
    <x v="1"/>
    <x v="23"/>
    <x v="2713"/>
    <x v="417"/>
    <x v="981"/>
    <x v="0"/>
    <x v="369"/>
    <x v="2491"/>
    <x v="627"/>
    <x v="44"/>
    <x v="19"/>
    <x v="408"/>
    <x v="475"/>
    <x v="158"/>
    <x v="380"/>
    <x v="1"/>
    <x v="380"/>
  </r>
  <r>
    <x v="486"/>
    <x v="3055"/>
    <x v="14"/>
    <x v="2"/>
    <x v="3"/>
    <x v="127"/>
    <x v="157"/>
    <x v="62"/>
    <x v="0"/>
    <x v="2"/>
    <x v="49"/>
    <x v="124"/>
    <x v="29"/>
    <x v="545"/>
    <x v="1047"/>
    <x v="28"/>
    <x v="0"/>
    <x v="0"/>
    <x v="1"/>
    <x v="23"/>
    <x v="684"/>
    <x v="23"/>
    <x v="376"/>
    <x v="0"/>
    <x v="787"/>
    <x v="2740"/>
    <x v="441"/>
    <x v="133"/>
    <x v="13"/>
    <x v="817"/>
    <x v="1933"/>
    <x v="1621"/>
    <x v="380"/>
    <x v="1"/>
    <x v="380"/>
  </r>
  <r>
    <x v="500"/>
    <x v="3056"/>
    <x v="14"/>
    <x v="2"/>
    <x v="3"/>
    <x v="129"/>
    <x v="157"/>
    <x v="52"/>
    <x v="0"/>
    <x v="2"/>
    <x v="49"/>
    <x v="124"/>
    <x v="29"/>
    <x v="192"/>
    <x v="321"/>
    <x v="28"/>
    <x v="0"/>
    <x v="0"/>
    <x v="1"/>
    <x v="23"/>
    <x v="304"/>
    <x v="47"/>
    <x v="493"/>
    <x v="7"/>
    <x v="567"/>
    <x v="3100"/>
    <x v="617"/>
    <x v="74"/>
    <x v="0"/>
    <x v="530"/>
    <x v="4108"/>
    <x v="4022"/>
    <x v="380"/>
    <x v="1"/>
    <x v="380"/>
  </r>
  <r>
    <x v="667"/>
    <x v="3057"/>
    <x v="14"/>
    <x v="2"/>
    <x v="3"/>
    <x v="141"/>
    <x v="157"/>
    <x v="62"/>
    <x v="0"/>
    <x v="2"/>
    <x v="50"/>
    <x v="134"/>
    <x v="30"/>
    <x v="228"/>
    <x v="597"/>
    <x v="27"/>
    <x v="0"/>
    <x v="0"/>
    <x v="1"/>
    <x v="23"/>
    <x v="507"/>
    <x v="44"/>
    <x v="478"/>
    <x v="66"/>
    <x v="753"/>
    <x v="377"/>
    <x v="217"/>
    <x v="254"/>
    <x v="0"/>
    <x v="839"/>
    <x v="796"/>
    <x v="471"/>
    <x v="380"/>
    <x v="1"/>
    <x v="380"/>
  </r>
  <r>
    <x v="704"/>
    <x v="3058"/>
    <x v="14"/>
    <x v="2"/>
    <x v="3"/>
    <x v="145"/>
    <x v="157"/>
    <x v="56"/>
    <x v="13"/>
    <x v="2"/>
    <x v="52"/>
    <x v="124"/>
    <x v="32"/>
    <x v="1391"/>
    <x v="2658"/>
    <x v="25"/>
    <x v="0"/>
    <x v="0"/>
    <x v="1"/>
    <x v="23"/>
    <x v="1488"/>
    <x v="52"/>
    <x v="518"/>
    <x v="2"/>
    <x v="1601"/>
    <x v="1703"/>
    <x v="503"/>
    <x v="163"/>
    <x v="0"/>
    <x v="1614"/>
    <x v="1674"/>
    <x v="1361"/>
    <x v="380"/>
    <x v="1"/>
    <x v="380"/>
  </r>
  <r>
    <x v="825"/>
    <x v="3059"/>
    <x v="14"/>
    <x v="2"/>
    <x v="3"/>
    <x v="155"/>
    <x v="157"/>
    <x v="56"/>
    <x v="13"/>
    <x v="2"/>
    <x v="55"/>
    <x v="137"/>
    <x v="35"/>
    <x v="927"/>
    <x v="1984"/>
    <x v="22"/>
    <x v="0"/>
    <x v="0"/>
    <x v="1"/>
    <x v="23"/>
    <x v="1251"/>
    <x v="73"/>
    <x v="599"/>
    <x v="9"/>
    <x v="1449"/>
    <x v="2546"/>
    <x v="5"/>
    <x v="1016"/>
    <x v="1"/>
    <x v="1462"/>
    <x v="1686"/>
    <x v="1373"/>
    <x v="380"/>
    <x v="1"/>
    <x v="380"/>
  </r>
  <r>
    <x v="890"/>
    <x v="3060"/>
    <x v="14"/>
    <x v="2"/>
    <x v="3"/>
    <x v="161"/>
    <x v="157"/>
    <x v="55"/>
    <x v="13"/>
    <x v="2"/>
    <x v="50"/>
    <x v="94"/>
    <x v="30"/>
    <x v="1195"/>
    <x v="2133"/>
    <x v="27"/>
    <x v="0"/>
    <x v="0"/>
    <x v="1"/>
    <x v="23"/>
    <x v="1181"/>
    <x v="73"/>
    <x v="600"/>
    <x v="120"/>
    <x v="1464"/>
    <x v="2473"/>
    <x v="634"/>
    <x v="116"/>
    <x v="0"/>
    <x v="1591"/>
    <x v="621"/>
    <x v="295"/>
    <x v="380"/>
    <x v="1"/>
    <x v="380"/>
  </r>
  <r>
    <x v="1015"/>
    <x v="3061"/>
    <x v="14"/>
    <x v="2"/>
    <x v="3"/>
    <x v="175"/>
    <x v="157"/>
    <x v="56"/>
    <x v="13"/>
    <x v="2"/>
    <x v="50"/>
    <x v="114"/>
    <x v="30"/>
    <x v="803"/>
    <x v="1739"/>
    <x v="27"/>
    <x v="0"/>
    <x v="0"/>
    <x v="1"/>
    <x v="23"/>
    <x v="996"/>
    <x v="140"/>
    <x v="710"/>
    <x v="80"/>
    <x v="1369"/>
    <x v="504"/>
    <x v="315"/>
    <x v="242"/>
    <x v="0"/>
    <x v="1339"/>
    <x v="2657"/>
    <x v="2353"/>
    <x v="380"/>
    <x v="1"/>
    <x v="380"/>
  </r>
  <r>
    <x v="1133"/>
    <x v="3062"/>
    <x v="14"/>
    <x v="2"/>
    <x v="3"/>
    <x v="189"/>
    <x v="157"/>
    <x v="56"/>
    <x v="13"/>
    <x v="2"/>
    <x v="54"/>
    <x v="130"/>
    <x v="34"/>
    <x v="1405"/>
    <x v="2573"/>
    <x v="23"/>
    <x v="0"/>
    <x v="0"/>
    <x v="1"/>
    <x v="23"/>
    <x v="1497"/>
    <x v="38"/>
    <x v="454"/>
    <x v="0"/>
    <x v="1563"/>
    <x v="2246"/>
    <x v="1"/>
    <x v="1767"/>
    <x v="1"/>
    <x v="1488"/>
    <x v="3271"/>
    <x v="2995"/>
    <x v="380"/>
    <x v="1"/>
    <x v="380"/>
  </r>
  <r>
    <x v="1105"/>
    <x v="3063"/>
    <x v="14"/>
    <x v="2"/>
    <x v="3"/>
    <x v="186"/>
    <x v="157"/>
    <x v="62"/>
    <x v="0"/>
    <x v="2"/>
    <x v="49"/>
    <x v="124"/>
    <x v="29"/>
    <x v="300"/>
    <x v="669"/>
    <x v="28"/>
    <x v="0"/>
    <x v="0"/>
    <x v="1"/>
    <x v="23"/>
    <x v="523"/>
    <x v="16"/>
    <x v="310"/>
    <x v="0"/>
    <x v="634"/>
    <x v="662"/>
    <x v="1"/>
    <x v="1578"/>
    <x v="1"/>
    <x v="662"/>
    <x v="1925"/>
    <x v="1613"/>
    <x v="380"/>
    <x v="1"/>
    <x v="380"/>
  </r>
  <r>
    <x v="3958"/>
    <x v="3064"/>
    <x v="14"/>
    <x v="2"/>
    <x v="3"/>
    <x v="75"/>
    <x v="14"/>
    <x v="54"/>
    <x v="13"/>
    <x v="2"/>
    <x v="56"/>
    <x v="156"/>
    <x v="36"/>
    <x v="2292"/>
    <x v="3728"/>
    <x v="21"/>
    <x v="0"/>
    <x v="0"/>
    <x v="1"/>
    <x v="23"/>
    <x v="2321"/>
    <x v="521"/>
    <x v="1059"/>
    <x v="0"/>
    <x v="2762"/>
    <x v="1058"/>
    <x v="705"/>
    <x v="170"/>
    <x v="0"/>
    <x v="2614"/>
    <x v="2656"/>
    <x v="2352"/>
    <x v="380"/>
    <x v="1"/>
    <x v="380"/>
  </r>
  <r>
    <x v="4009"/>
    <x v="3065"/>
    <x v="14"/>
    <x v="2"/>
    <x v="3"/>
    <x v="77"/>
    <x v="14"/>
    <x v="54"/>
    <x v="0"/>
    <x v="4"/>
    <x v="65"/>
    <x v="168"/>
    <x v="45"/>
    <x v="2136"/>
    <x v="3813"/>
    <x v="12"/>
    <x v="0"/>
    <x v="0"/>
    <x v="1"/>
    <x v="23"/>
    <x v="2524"/>
    <x v="300"/>
    <x v="863"/>
    <x v="27"/>
    <x v="2922"/>
    <x v="2712"/>
    <x v="932"/>
    <x v="108"/>
    <x v="20"/>
    <x v="2811"/>
    <x v="1600"/>
    <x v="1287"/>
    <x v="380"/>
    <x v="1"/>
    <x v="380"/>
  </r>
  <r>
    <x v="412"/>
    <x v="3066"/>
    <x v="83"/>
    <x v="2"/>
    <x v="0"/>
    <x v="120"/>
    <x v="157"/>
    <x v="66"/>
    <x v="33"/>
    <x v="9"/>
    <x v="78"/>
    <x v="198"/>
    <x v="0"/>
    <x v="0"/>
    <x v="0"/>
    <x v="56"/>
    <x v="14"/>
    <x v="9"/>
    <x v="1"/>
    <x v="23"/>
    <x v="0"/>
    <x v="757"/>
    <x v="1566"/>
    <x v="0"/>
    <x v="2277"/>
    <x v="135"/>
    <x v="0"/>
    <x v="0"/>
    <x v="0"/>
    <x v="2125"/>
    <x v="3469"/>
    <x v="3219"/>
    <x v="380"/>
    <x v="1"/>
    <x v="380"/>
  </r>
  <r>
    <x v="282"/>
    <x v="3067"/>
    <x v="27"/>
    <x v="7"/>
    <x v="8"/>
    <x v="110"/>
    <x v="157"/>
    <x v="32"/>
    <x v="0"/>
    <x v="2"/>
    <x v="7"/>
    <x v="168"/>
    <x v="33"/>
    <x v="1686"/>
    <x v="606"/>
    <x v="24"/>
    <x v="11"/>
    <x v="9"/>
    <x v="1"/>
    <x v="23"/>
    <x v="80"/>
    <x v="531"/>
    <x v="1162"/>
    <x v="30"/>
    <x v="653"/>
    <x v="1304"/>
    <x v="5"/>
    <x v="829"/>
    <x v="1"/>
    <x v="737"/>
    <x v="700"/>
    <x v="374"/>
    <x v="380"/>
    <x v="1"/>
    <x v="380"/>
  </r>
  <r>
    <x v="170"/>
    <x v="3068"/>
    <x v="25"/>
    <x v="7"/>
    <x v="8"/>
    <x v="104"/>
    <x v="157"/>
    <x v="16"/>
    <x v="17"/>
    <x v="1"/>
    <x v="17"/>
    <x v="164"/>
    <x v="21"/>
    <x v="1592"/>
    <x v="159"/>
    <x v="36"/>
    <x v="6"/>
    <x v="0"/>
    <x v="1"/>
    <x v="23"/>
    <x v="67"/>
    <x v="211"/>
    <x v="1072"/>
    <x v="7"/>
    <x v="2449"/>
    <x v="3060"/>
    <x v="998"/>
    <x v="59"/>
    <x v="21"/>
    <x v="2344"/>
    <x v="2108"/>
    <x v="1797"/>
    <x v="380"/>
    <x v="1"/>
    <x v="380"/>
  </r>
  <r>
    <x v="170"/>
    <x v="3068"/>
    <x v="25"/>
    <x v="7"/>
    <x v="0"/>
    <x v="104"/>
    <x v="157"/>
    <x v="10"/>
    <x v="17"/>
    <x v="0"/>
    <x v="2"/>
    <x v="129"/>
    <x v="5"/>
    <x v="297"/>
    <x v="29"/>
    <x v="52"/>
    <x v="6"/>
    <x v="0"/>
    <x v="1"/>
    <x v="23"/>
    <x v="7"/>
    <x v="211"/>
    <x v="1072"/>
    <x v="7"/>
    <x v="2449"/>
    <x v="3060"/>
    <x v="998"/>
    <x v="59"/>
    <x v="21"/>
    <x v="2344"/>
    <x v="2108"/>
    <x v="1797"/>
    <x v="380"/>
    <x v="1"/>
    <x v="380"/>
  </r>
  <r>
    <x v="170"/>
    <x v="3068"/>
    <x v="25"/>
    <x v="7"/>
    <x v="0"/>
    <x v="104"/>
    <x v="157"/>
    <x v="16"/>
    <x v="0"/>
    <x v="1"/>
    <x v="23"/>
    <x v="168"/>
    <x v="27"/>
    <x v="1297"/>
    <x v="91"/>
    <x v="30"/>
    <x v="6"/>
    <x v="0"/>
    <x v="1"/>
    <x v="23"/>
    <x v="70"/>
    <x v="211"/>
    <x v="1072"/>
    <x v="7"/>
    <x v="2449"/>
    <x v="3060"/>
    <x v="998"/>
    <x v="59"/>
    <x v="21"/>
    <x v="2344"/>
    <x v="2108"/>
    <x v="1797"/>
    <x v="380"/>
    <x v="1"/>
    <x v="380"/>
  </r>
  <r>
    <x v="170"/>
    <x v="3068"/>
    <x v="25"/>
    <x v="7"/>
    <x v="0"/>
    <x v="104"/>
    <x v="157"/>
    <x v="16"/>
    <x v="0"/>
    <x v="1"/>
    <x v="29"/>
    <x v="177"/>
    <x v="33"/>
    <x v="1970"/>
    <x v="290"/>
    <x v="24"/>
    <x v="6"/>
    <x v="0"/>
    <x v="1"/>
    <x v="23"/>
    <x v="138"/>
    <x v="211"/>
    <x v="1072"/>
    <x v="7"/>
    <x v="2449"/>
    <x v="3060"/>
    <x v="998"/>
    <x v="59"/>
    <x v="21"/>
    <x v="2344"/>
    <x v="2108"/>
    <x v="1797"/>
    <x v="380"/>
    <x v="1"/>
    <x v="380"/>
  </r>
  <r>
    <x v="170"/>
    <x v="3068"/>
    <x v="25"/>
    <x v="7"/>
    <x v="0"/>
    <x v="104"/>
    <x v="157"/>
    <x v="16"/>
    <x v="0"/>
    <x v="1"/>
    <x v="34"/>
    <x v="180"/>
    <x v="38"/>
    <x v="2347"/>
    <x v="715"/>
    <x v="19"/>
    <x v="6"/>
    <x v="0"/>
    <x v="1"/>
    <x v="23"/>
    <x v="305"/>
    <x v="211"/>
    <x v="1072"/>
    <x v="7"/>
    <x v="2449"/>
    <x v="3060"/>
    <x v="998"/>
    <x v="59"/>
    <x v="21"/>
    <x v="2344"/>
    <x v="2108"/>
    <x v="1797"/>
    <x v="380"/>
    <x v="1"/>
    <x v="380"/>
  </r>
  <r>
    <x v="170"/>
    <x v="3069"/>
    <x v="110"/>
    <x v="2"/>
    <x v="8"/>
    <x v="104"/>
    <x v="157"/>
    <x v="66"/>
    <x v="33"/>
    <x v="9"/>
    <x v="78"/>
    <x v="198"/>
    <x v="0"/>
    <x v="0"/>
    <x v="0"/>
    <x v="56"/>
    <x v="14"/>
    <x v="9"/>
    <x v="1"/>
    <x v="23"/>
    <x v="0"/>
    <x v="46"/>
    <x v="296"/>
    <x v="0"/>
    <x v="231"/>
    <x v="3060"/>
    <x v="998"/>
    <x v="11"/>
    <x v="21"/>
    <x v="225"/>
    <x v="1983"/>
    <x v="1672"/>
    <x v="380"/>
    <x v="1"/>
    <x v="380"/>
  </r>
  <r>
    <x v="108"/>
    <x v="3070"/>
    <x v="53"/>
    <x v="7"/>
    <x v="8"/>
    <x v="100"/>
    <x v="157"/>
    <x v="31"/>
    <x v="0"/>
    <x v="2"/>
    <x v="36"/>
    <x v="140"/>
    <x v="17"/>
    <x v="2363"/>
    <x v="1946"/>
    <x v="40"/>
    <x v="0"/>
    <x v="0"/>
    <x v="1"/>
    <x v="23"/>
    <x v="608"/>
    <x v="50"/>
    <x v="310"/>
    <x v="73"/>
    <x v="721"/>
    <x v="2363"/>
    <x v="598"/>
    <x v="89"/>
    <x v="0"/>
    <x v="704"/>
    <x v="3376"/>
    <x v="3114"/>
    <x v="380"/>
    <x v="1"/>
    <x v="380"/>
  </r>
  <r>
    <x v="4352"/>
    <x v="3071"/>
    <x v="60"/>
    <x v="7"/>
    <x v="8"/>
    <x v="90"/>
    <x v="157"/>
    <x v="66"/>
    <x v="33"/>
    <x v="9"/>
    <x v="78"/>
    <x v="198"/>
    <x v="0"/>
    <x v="0"/>
    <x v="0"/>
    <x v="56"/>
    <x v="14"/>
    <x v="9"/>
    <x v="1"/>
    <x v="23"/>
    <x v="0"/>
    <x v="26"/>
    <x v="218"/>
    <x v="33"/>
    <x v="221"/>
    <x v="28"/>
    <x v="0"/>
    <x v="0"/>
    <x v="0"/>
    <x v="210"/>
    <x v="2046"/>
    <x v="1735"/>
    <x v="380"/>
    <x v="1"/>
    <x v="380"/>
  </r>
  <r>
    <x v="4104"/>
    <x v="3072"/>
    <x v="58"/>
    <x v="7"/>
    <x v="8"/>
    <x v="80"/>
    <x v="157"/>
    <x v="31"/>
    <x v="0"/>
    <x v="2"/>
    <x v="38"/>
    <x v="134"/>
    <x v="18"/>
    <x v="1108"/>
    <x v="149"/>
    <x v="39"/>
    <x v="0"/>
    <x v="0"/>
    <x v="1"/>
    <x v="23"/>
    <x v="120"/>
    <x v="220"/>
    <x v="1079"/>
    <x v="369"/>
    <x v="1499"/>
    <x v="42"/>
    <x v="0"/>
    <x v="0"/>
    <x v="0"/>
    <x v="1529"/>
    <x v="1555"/>
    <x v="1241"/>
    <x v="380"/>
    <x v="1"/>
    <x v="380"/>
  </r>
  <r>
    <x v="3808"/>
    <x v="3073"/>
    <x v="14"/>
    <x v="2"/>
    <x v="3"/>
    <x v="70"/>
    <x v="157"/>
    <x v="62"/>
    <x v="0"/>
    <x v="2"/>
    <x v="55"/>
    <x v="138"/>
    <x v="35"/>
    <x v="1283"/>
    <x v="2577"/>
    <x v="22"/>
    <x v="0"/>
    <x v="0"/>
    <x v="1"/>
    <x v="23"/>
    <x v="1525"/>
    <x v="508"/>
    <x v="1052"/>
    <x v="118"/>
    <x v="2085"/>
    <x v="2986"/>
    <x v="5"/>
    <x v="1168"/>
    <x v="1"/>
    <x v="2044"/>
    <x v="1989"/>
    <x v="1678"/>
    <x v="380"/>
    <x v="1"/>
    <x v="380"/>
  </r>
  <r>
    <x v="3808"/>
    <x v="3074"/>
    <x v="23"/>
    <x v="7"/>
    <x v="0"/>
    <x v="70"/>
    <x v="157"/>
    <x v="66"/>
    <x v="33"/>
    <x v="9"/>
    <x v="78"/>
    <x v="198"/>
    <x v="0"/>
    <x v="0"/>
    <x v="0"/>
    <x v="56"/>
    <x v="14"/>
    <x v="9"/>
    <x v="1"/>
    <x v="23"/>
    <x v="0"/>
    <x v="22"/>
    <x v="27"/>
    <x v="0"/>
    <x v="27"/>
    <x v="2958"/>
    <x v="1042"/>
    <x v="0"/>
    <x v="7"/>
    <x v="30"/>
    <x v="192"/>
    <x v="53"/>
    <x v="380"/>
    <x v="1"/>
    <x v="380"/>
  </r>
  <r>
    <x v="3689"/>
    <x v="3075"/>
    <x v="14"/>
    <x v="2"/>
    <x v="3"/>
    <x v="66"/>
    <x v="157"/>
    <x v="62"/>
    <x v="0"/>
    <x v="2"/>
    <x v="49"/>
    <x v="122"/>
    <x v="29"/>
    <x v="118"/>
    <x v="392"/>
    <x v="28"/>
    <x v="0"/>
    <x v="0"/>
    <x v="1"/>
    <x v="23"/>
    <x v="357"/>
    <x v="34"/>
    <x v="438"/>
    <x v="0"/>
    <x v="591"/>
    <x v="1898"/>
    <x v="179"/>
    <x v="286"/>
    <x v="8"/>
    <x v="616"/>
    <x v="2228"/>
    <x v="1919"/>
    <x v="380"/>
    <x v="1"/>
    <x v="380"/>
  </r>
  <r>
    <x v="143"/>
    <x v="3076"/>
    <x v="60"/>
    <x v="7"/>
    <x v="8"/>
    <x v="102"/>
    <x v="157"/>
    <x v="66"/>
    <x v="33"/>
    <x v="9"/>
    <x v="78"/>
    <x v="198"/>
    <x v="0"/>
    <x v="0"/>
    <x v="0"/>
    <x v="56"/>
    <x v="14"/>
    <x v="9"/>
    <x v="1"/>
    <x v="23"/>
    <x v="0"/>
    <x v="128"/>
    <x v="790"/>
    <x v="282"/>
    <x v="390"/>
    <x v="2421"/>
    <x v="5"/>
    <x v="785"/>
    <x v="2"/>
    <x v="394"/>
    <x v="3158"/>
    <x v="2873"/>
    <x v="380"/>
    <x v="1"/>
    <x v="380"/>
  </r>
  <r>
    <x v="4164"/>
    <x v="3077"/>
    <x v="14"/>
    <x v="2"/>
    <x v="3"/>
    <x v="726"/>
    <x v="211"/>
    <x v="55"/>
    <x v="18"/>
    <x v="2"/>
    <x v="50"/>
    <x v="61"/>
    <x v="30"/>
    <x v="1044"/>
    <x v="1794"/>
    <x v="27"/>
    <x v="0"/>
    <x v="0"/>
    <x v="1"/>
    <x v="23"/>
    <x v="1018"/>
    <x v="568"/>
    <x v="1108"/>
    <x v="81"/>
    <x v="1774"/>
    <x v="432"/>
    <x v="0"/>
    <x v="0"/>
    <x v="16"/>
    <x v="1800"/>
    <x v="1335"/>
    <x v="1019"/>
    <x v="380"/>
    <x v="1"/>
    <x v="380"/>
  </r>
  <r>
    <x v="4179"/>
    <x v="3078"/>
    <x v="14"/>
    <x v="2"/>
    <x v="3"/>
    <x v="727"/>
    <x v="211"/>
    <x v="55"/>
    <x v="17"/>
    <x v="2"/>
    <x v="48"/>
    <x v="80"/>
    <x v="28"/>
    <x v="1317"/>
    <x v="2171"/>
    <x v="29"/>
    <x v="0"/>
    <x v="0"/>
    <x v="1"/>
    <x v="23"/>
    <x v="1126"/>
    <x v="491"/>
    <x v="1036"/>
    <x v="130"/>
    <x v="1755"/>
    <x v="2054"/>
    <x v="604"/>
    <x v="137"/>
    <x v="0"/>
    <x v="1817"/>
    <x v="863"/>
    <x v="540"/>
    <x v="380"/>
    <x v="1"/>
    <x v="380"/>
  </r>
  <r>
    <x v="4109"/>
    <x v="3079"/>
    <x v="14"/>
    <x v="2"/>
    <x v="3"/>
    <x v="80"/>
    <x v="212"/>
    <x v="62"/>
    <x v="0"/>
    <x v="2"/>
    <x v="52"/>
    <x v="128"/>
    <x v="32"/>
    <x v="1221"/>
    <x v="2489"/>
    <x v="25"/>
    <x v="0"/>
    <x v="0"/>
    <x v="1"/>
    <x v="23"/>
    <x v="1400"/>
    <x v="48"/>
    <x v="499"/>
    <x v="0"/>
    <x v="1498"/>
    <x v="2924"/>
    <x v="773"/>
    <x v="90"/>
    <x v="8"/>
    <x v="1502"/>
    <x v="1895"/>
    <x v="1583"/>
    <x v="380"/>
    <x v="1"/>
    <x v="380"/>
  </r>
  <r>
    <x v="3693"/>
    <x v="3080"/>
    <x v="14"/>
    <x v="2"/>
    <x v="3"/>
    <x v="66"/>
    <x v="212"/>
    <x v="62"/>
    <x v="0"/>
    <x v="2"/>
    <x v="49"/>
    <x v="125"/>
    <x v="29"/>
    <x v="1453"/>
    <x v="2886"/>
    <x v="28"/>
    <x v="0"/>
    <x v="0"/>
    <x v="1"/>
    <x v="23"/>
    <x v="1544"/>
    <x v="37"/>
    <x v="451"/>
    <x v="38"/>
    <x v="1633"/>
    <x v="1262"/>
    <x v="1"/>
    <x v="1785"/>
    <x v="1"/>
    <x v="1586"/>
    <x v="2770"/>
    <x v="2471"/>
    <x v="380"/>
    <x v="1"/>
    <x v="380"/>
  </r>
  <r>
    <x v="3263"/>
    <x v="3081"/>
    <x v="14"/>
    <x v="2"/>
    <x v="3"/>
    <x v="54"/>
    <x v="209"/>
    <x v="62"/>
    <x v="0"/>
    <x v="2"/>
    <x v="55"/>
    <x v="140"/>
    <x v="35"/>
    <x v="516"/>
    <x v="1336"/>
    <x v="22"/>
    <x v="0"/>
    <x v="0"/>
    <x v="1"/>
    <x v="23"/>
    <x v="973"/>
    <x v="34"/>
    <x v="438"/>
    <x v="2"/>
    <x v="1069"/>
    <x v="1058"/>
    <x v="441"/>
    <x v="151"/>
    <x v="0"/>
    <x v="1092"/>
    <x v="1809"/>
    <x v="1497"/>
    <x v="380"/>
    <x v="1"/>
    <x v="380"/>
  </r>
  <r>
    <x v="2997"/>
    <x v="3082"/>
    <x v="14"/>
    <x v="2"/>
    <x v="3"/>
    <x v="48"/>
    <x v="209"/>
    <x v="62"/>
    <x v="0"/>
    <x v="2"/>
    <x v="50"/>
    <x v="135"/>
    <x v="30"/>
    <x v="859"/>
    <x v="2083"/>
    <x v="27"/>
    <x v="0"/>
    <x v="0"/>
    <x v="1"/>
    <x v="23"/>
    <x v="1150"/>
    <x v="97"/>
    <x v="647"/>
    <x v="4"/>
    <x v="1394"/>
    <x v="2652"/>
    <x v="478"/>
    <x v="157"/>
    <x v="20"/>
    <x v="1398"/>
    <x v="1875"/>
    <x v="1563"/>
    <x v="380"/>
    <x v="1"/>
    <x v="380"/>
  </r>
  <r>
    <x v="2813"/>
    <x v="3083"/>
    <x v="14"/>
    <x v="2"/>
    <x v="3"/>
    <x v="44"/>
    <x v="209"/>
    <x v="62"/>
    <x v="0"/>
    <x v="2"/>
    <x v="52"/>
    <x v="136"/>
    <x v="32"/>
    <x v="708"/>
    <x v="1320"/>
    <x v="25"/>
    <x v="0"/>
    <x v="0"/>
    <x v="1"/>
    <x v="23"/>
    <x v="879"/>
    <x v="80"/>
    <x v="619"/>
    <x v="0"/>
    <x v="1142"/>
    <x v="2469"/>
    <x v="610"/>
    <x v="107"/>
    <x v="0"/>
    <x v="1365"/>
    <x v="513"/>
    <x v="191"/>
    <x v="380"/>
    <x v="1"/>
    <x v="380"/>
  </r>
  <r>
    <x v="2139"/>
    <x v="3084"/>
    <x v="14"/>
    <x v="2"/>
    <x v="3"/>
    <x v="32"/>
    <x v="209"/>
    <x v="53"/>
    <x v="17"/>
    <x v="2"/>
    <x v="63"/>
    <x v="174"/>
    <x v="43"/>
    <x v="1174"/>
    <x v="1884"/>
    <x v="14"/>
    <x v="0"/>
    <x v="0"/>
    <x v="1"/>
    <x v="23"/>
    <x v="1436"/>
    <x v="235"/>
    <x v="775"/>
    <x v="2"/>
    <x v="1730"/>
    <x v="1287"/>
    <x v="653"/>
    <x v="124"/>
    <x v="0"/>
    <x v="1620"/>
    <x v="3580"/>
    <x v="3336"/>
    <x v="380"/>
    <x v="1"/>
    <x v="380"/>
  </r>
  <r>
    <x v="1854"/>
    <x v="3085"/>
    <x v="14"/>
    <x v="2"/>
    <x v="3"/>
    <x v="28"/>
    <x v="209"/>
    <x v="56"/>
    <x v="13"/>
    <x v="2"/>
    <x v="52"/>
    <x v="135"/>
    <x v="32"/>
    <x v="1171"/>
    <x v="2258"/>
    <x v="25"/>
    <x v="0"/>
    <x v="0"/>
    <x v="1"/>
    <x v="23"/>
    <x v="1296"/>
    <x v="93"/>
    <x v="639"/>
    <x v="0"/>
    <x v="1510"/>
    <x v="791"/>
    <x v="304"/>
    <x v="259"/>
    <x v="0"/>
    <x v="1558"/>
    <x v="1222"/>
    <x v="906"/>
    <x v="380"/>
    <x v="1"/>
    <x v="380"/>
  </r>
  <r>
    <x v="1431"/>
    <x v="3086"/>
    <x v="14"/>
    <x v="2"/>
    <x v="3"/>
    <x v="22"/>
    <x v="209"/>
    <x v="62"/>
    <x v="0"/>
    <x v="2"/>
    <x v="58"/>
    <x v="153"/>
    <x v="38"/>
    <x v="559"/>
    <x v="1075"/>
    <x v="19"/>
    <x v="0"/>
    <x v="0"/>
    <x v="1"/>
    <x v="23"/>
    <x v="937"/>
    <x v="51"/>
    <x v="514"/>
    <x v="6"/>
    <x v="1099"/>
    <x v="2820"/>
    <x v="5"/>
    <x v="922"/>
    <x v="6"/>
    <x v="1071"/>
    <x v="2805"/>
    <x v="2507"/>
    <x v="380"/>
    <x v="1"/>
    <x v="380"/>
  </r>
  <r>
    <x v="645"/>
    <x v="3087"/>
    <x v="14"/>
    <x v="2"/>
    <x v="3"/>
    <x v="14"/>
    <x v="209"/>
    <x v="62"/>
    <x v="0"/>
    <x v="2"/>
    <x v="54"/>
    <x v="131"/>
    <x v="34"/>
    <x v="386"/>
    <x v="1278"/>
    <x v="23"/>
    <x v="0"/>
    <x v="0"/>
    <x v="1"/>
    <x v="23"/>
    <x v="919"/>
    <x v="28"/>
    <x v="413"/>
    <x v="4"/>
    <x v="996"/>
    <x v="1943"/>
    <x v="5"/>
    <x v="898"/>
    <x v="1"/>
    <x v="1028"/>
    <x v="1749"/>
    <x v="1437"/>
    <x v="380"/>
    <x v="1"/>
    <x v="380"/>
  </r>
  <r>
    <x v="4090"/>
    <x v="3088"/>
    <x v="14"/>
    <x v="2"/>
    <x v="3"/>
    <x v="8"/>
    <x v="209"/>
    <x v="62"/>
    <x v="0"/>
    <x v="2"/>
    <x v="54"/>
    <x v="130"/>
    <x v="34"/>
    <x v="496"/>
    <x v="1486"/>
    <x v="23"/>
    <x v="0"/>
    <x v="0"/>
    <x v="1"/>
    <x v="23"/>
    <x v="1005"/>
    <x v="27"/>
    <x v="407"/>
    <x v="4"/>
    <x v="1071"/>
    <x v="2761"/>
    <x v="711"/>
    <x v="85"/>
    <x v="0"/>
    <x v="1024"/>
    <x v="3210"/>
    <x v="2927"/>
    <x v="380"/>
    <x v="1"/>
    <x v="380"/>
  </r>
  <r>
    <x v="2922"/>
    <x v="3089"/>
    <x v="14"/>
    <x v="2"/>
    <x v="3"/>
    <x v="46"/>
    <x v="212"/>
    <x v="62"/>
    <x v="0"/>
    <x v="2"/>
    <x v="54"/>
    <x v="129"/>
    <x v="34"/>
    <x v="494"/>
    <x v="1046"/>
    <x v="23"/>
    <x v="0"/>
    <x v="0"/>
    <x v="1"/>
    <x v="23"/>
    <x v="821"/>
    <x v="26"/>
    <x v="399"/>
    <x v="2"/>
    <x v="904"/>
    <x v="1609"/>
    <x v="253"/>
    <x v="246"/>
    <x v="18"/>
    <x v="892"/>
    <x v="2837"/>
    <x v="2539"/>
    <x v="380"/>
    <x v="1"/>
    <x v="380"/>
  </r>
  <r>
    <x v="781"/>
    <x v="3090"/>
    <x v="14"/>
    <x v="2"/>
    <x v="3"/>
    <x v="15"/>
    <x v="209"/>
    <x v="62"/>
    <x v="0"/>
    <x v="2"/>
    <x v="52"/>
    <x v="133"/>
    <x v="32"/>
    <x v="451"/>
    <x v="1057"/>
    <x v="25"/>
    <x v="0"/>
    <x v="0"/>
    <x v="1"/>
    <x v="23"/>
    <x v="769"/>
    <x v="32"/>
    <x v="431"/>
    <x v="0"/>
    <x v="887"/>
    <x v="2849"/>
    <x v="1"/>
    <x v="1630"/>
    <x v="1"/>
    <x v="915"/>
    <x v="1911"/>
    <x v="1599"/>
    <x v="380"/>
    <x v="1"/>
    <x v="380"/>
  </r>
  <r>
    <x v="2871"/>
    <x v="3091"/>
    <x v="14"/>
    <x v="2"/>
    <x v="3"/>
    <x v="45"/>
    <x v="209"/>
    <x v="62"/>
    <x v="0"/>
    <x v="2"/>
    <x v="58"/>
    <x v="153"/>
    <x v="38"/>
    <x v="783"/>
    <x v="2028"/>
    <x v="19"/>
    <x v="0"/>
    <x v="0"/>
    <x v="1"/>
    <x v="23"/>
    <x v="1356"/>
    <x v="83"/>
    <x v="623"/>
    <x v="123"/>
    <x v="1636"/>
    <x v="1655"/>
    <x v="5"/>
    <x v="1071"/>
    <x v="6"/>
    <x v="1649"/>
    <x v="1716"/>
    <x v="1403"/>
    <x v="380"/>
    <x v="1"/>
    <x v="380"/>
  </r>
  <r>
    <x v="3581"/>
    <x v="3092"/>
    <x v="14"/>
    <x v="2"/>
    <x v="3"/>
    <x v="62"/>
    <x v="212"/>
    <x v="62"/>
    <x v="0"/>
    <x v="2"/>
    <x v="52"/>
    <x v="128"/>
    <x v="32"/>
    <x v="370"/>
    <x v="593"/>
    <x v="25"/>
    <x v="0"/>
    <x v="0"/>
    <x v="1"/>
    <x v="23"/>
    <x v="536"/>
    <x v="30"/>
    <x v="423"/>
    <x v="2"/>
    <x v="712"/>
    <x v="2934"/>
    <x v="1"/>
    <x v="1596"/>
    <x v="6"/>
    <x v="857"/>
    <x v="545"/>
    <x v="220"/>
    <x v="380"/>
    <x v="1"/>
    <x v="380"/>
  </r>
  <r>
    <x v="3265"/>
    <x v="3093"/>
    <x v="14"/>
    <x v="2"/>
    <x v="3"/>
    <x v="54"/>
    <x v="212"/>
    <x v="62"/>
    <x v="0"/>
    <x v="2"/>
    <x v="52"/>
    <x v="127"/>
    <x v="32"/>
    <x v="600"/>
    <x v="1541"/>
    <x v="25"/>
    <x v="0"/>
    <x v="0"/>
    <x v="1"/>
    <x v="23"/>
    <x v="972"/>
    <x v="25"/>
    <x v="390"/>
    <x v="0"/>
    <x v="1023"/>
    <x v="192"/>
    <x v="0"/>
    <x v="0"/>
    <x v="0"/>
    <x v="1049"/>
    <x v="1779"/>
    <x v="1466"/>
    <x v="380"/>
    <x v="1"/>
    <x v="380"/>
  </r>
  <r>
    <x v="3310"/>
    <x v="3094"/>
    <x v="14"/>
    <x v="2"/>
    <x v="3"/>
    <x v="55"/>
    <x v="212"/>
    <x v="53"/>
    <x v="17"/>
    <x v="2"/>
    <x v="52"/>
    <x v="131"/>
    <x v="32"/>
    <x v="1345"/>
    <x v="2169"/>
    <x v="25"/>
    <x v="0"/>
    <x v="0"/>
    <x v="1"/>
    <x v="23"/>
    <x v="1253"/>
    <x v="26"/>
    <x v="400"/>
    <x v="2"/>
    <x v="1285"/>
    <x v="3160"/>
    <x v="788"/>
    <x v="80"/>
    <x v="0"/>
    <x v="1233"/>
    <x v="3005"/>
    <x v="2714"/>
    <x v="380"/>
    <x v="1"/>
    <x v="380"/>
  </r>
  <r>
    <x v="3716"/>
    <x v="3095"/>
    <x v="92"/>
    <x v="2"/>
    <x v="3"/>
    <x v="67"/>
    <x v="212"/>
    <x v="62"/>
    <x v="0"/>
    <x v="2"/>
    <x v="54"/>
    <x v="134"/>
    <x v="34"/>
    <x v="926"/>
    <x v="2162"/>
    <x v="23"/>
    <x v="0"/>
    <x v="0"/>
    <x v="1"/>
    <x v="23"/>
    <x v="1311"/>
    <x v="25"/>
    <x v="390"/>
    <x v="0"/>
    <x v="1327"/>
    <x v="909"/>
    <x v="418"/>
    <x v="179"/>
    <x v="0"/>
    <x v="1146"/>
    <x v="3948"/>
    <x v="3761"/>
    <x v="380"/>
    <x v="1"/>
    <x v="380"/>
  </r>
  <r>
    <x v="4061"/>
    <x v="3096"/>
    <x v="14"/>
    <x v="2"/>
    <x v="3"/>
    <x v="79"/>
    <x v="212"/>
    <x v="62"/>
    <x v="0"/>
    <x v="2"/>
    <x v="49"/>
    <x v="125"/>
    <x v="29"/>
    <x v="724"/>
    <x v="1474"/>
    <x v="28"/>
    <x v="0"/>
    <x v="0"/>
    <x v="1"/>
    <x v="23"/>
    <x v="857"/>
    <x v="39"/>
    <x v="458"/>
    <x v="3"/>
    <x v="983"/>
    <x v="3165"/>
    <x v="653"/>
    <x v="93"/>
    <x v="0"/>
    <x v="1005"/>
    <x v="1943"/>
    <x v="1631"/>
    <x v="380"/>
    <x v="1"/>
    <x v="380"/>
  </r>
  <r>
    <x v="2055"/>
    <x v="3097"/>
    <x v="14"/>
    <x v="3"/>
    <x v="4"/>
    <x v="31"/>
    <x v="100"/>
    <x v="56"/>
    <x v="8"/>
    <x v="2"/>
    <x v="49"/>
    <x v="119"/>
    <x v="29"/>
    <x v="760"/>
    <x v="1258"/>
    <x v="28"/>
    <x v="0"/>
    <x v="0"/>
    <x v="1"/>
    <x v="23"/>
    <x v="771"/>
    <x v="40"/>
    <x v="417"/>
    <x v="23"/>
    <x v="893"/>
    <x v="869"/>
    <x v="272"/>
    <x v="231"/>
    <x v="0"/>
    <x v="949"/>
    <x v="1396"/>
    <x v="1080"/>
    <x v="380"/>
    <x v="1"/>
    <x v="380"/>
  </r>
  <r>
    <x v="2402"/>
    <x v="3098"/>
    <x v="14"/>
    <x v="3"/>
    <x v="4"/>
    <x v="37"/>
    <x v="100"/>
    <x v="52"/>
    <x v="13"/>
    <x v="2"/>
    <x v="48"/>
    <x v="95"/>
    <x v="28"/>
    <x v="785"/>
    <x v="684"/>
    <x v="29"/>
    <x v="0"/>
    <x v="0"/>
    <x v="1"/>
    <x v="23"/>
    <x v="513"/>
    <x v="26"/>
    <x v="359"/>
    <x v="3"/>
    <x v="661"/>
    <x v="2034"/>
    <x v="390"/>
    <x v="142"/>
    <x v="0"/>
    <x v="508"/>
    <x v="4283"/>
    <x v="4270"/>
    <x v="380"/>
    <x v="1"/>
    <x v="380"/>
  </r>
  <r>
    <x v="3024"/>
    <x v="3099"/>
    <x v="14"/>
    <x v="3"/>
    <x v="4"/>
    <x v="49"/>
    <x v="100"/>
    <x v="53"/>
    <x v="17"/>
    <x v="3"/>
    <x v="65"/>
    <x v="179"/>
    <x v="45"/>
    <x v="1297"/>
    <x v="2608"/>
    <x v="12"/>
    <x v="0"/>
    <x v="0"/>
    <x v="1"/>
    <x v="23"/>
    <x v="1780"/>
    <x v="18"/>
    <x v="309"/>
    <x v="0"/>
    <x v="1749"/>
    <x v="1806"/>
    <x v="573"/>
    <x v="145"/>
    <x v="0"/>
    <x v="1695"/>
    <x v="2859"/>
    <x v="2562"/>
    <x v="380"/>
    <x v="1"/>
    <x v="380"/>
  </r>
  <r>
    <x v="3137"/>
    <x v="3100"/>
    <x v="14"/>
    <x v="3"/>
    <x v="4"/>
    <x v="51"/>
    <x v="100"/>
    <x v="53"/>
    <x v="17"/>
    <x v="3"/>
    <x v="71"/>
    <x v="191"/>
    <x v="51"/>
    <x v="1148"/>
    <x v="2232"/>
    <x v="6"/>
    <x v="0"/>
    <x v="0"/>
    <x v="1"/>
    <x v="23"/>
    <x v="1773"/>
    <x v="19"/>
    <x v="311"/>
    <x v="0"/>
    <x v="1742"/>
    <x v="2494"/>
    <x v="746"/>
    <x v="105"/>
    <x v="0"/>
    <x v="1709"/>
    <x v="2489"/>
    <x v="2183"/>
    <x v="380"/>
    <x v="1"/>
    <x v="380"/>
  </r>
  <r>
    <x v="3211"/>
    <x v="3101"/>
    <x v="24"/>
    <x v="3"/>
    <x v="0"/>
    <x v="53"/>
    <x v="100"/>
    <x v="66"/>
    <x v="33"/>
    <x v="9"/>
    <x v="78"/>
    <x v="198"/>
    <x v="0"/>
    <x v="0"/>
    <x v="0"/>
    <x v="56"/>
    <x v="14"/>
    <x v="9"/>
    <x v="1"/>
    <x v="23"/>
    <x v="0"/>
    <x v="10"/>
    <x v="1"/>
    <x v="0"/>
    <x v="1"/>
    <x v="0"/>
    <x v="1"/>
    <x v="697"/>
    <x v="13"/>
    <x v="1"/>
    <x v="574"/>
    <x v="249"/>
    <x v="380"/>
    <x v="1"/>
    <x v="380"/>
  </r>
  <r>
    <x v="1960"/>
    <x v="3102"/>
    <x v="14"/>
    <x v="3"/>
    <x v="4"/>
    <x v="3"/>
    <x v="15"/>
    <x v="56"/>
    <x v="13"/>
    <x v="2"/>
    <x v="50"/>
    <x v="115"/>
    <x v="30"/>
    <x v="486"/>
    <x v="714"/>
    <x v="27"/>
    <x v="0"/>
    <x v="0"/>
    <x v="1"/>
    <x v="23"/>
    <x v="559"/>
    <x v="40"/>
    <x v="417"/>
    <x v="2"/>
    <x v="728"/>
    <x v="2522"/>
    <x v="521"/>
    <x v="106"/>
    <x v="20"/>
    <x v="776"/>
    <x v="1526"/>
    <x v="1212"/>
    <x v="380"/>
    <x v="1"/>
    <x v="380"/>
  </r>
  <r>
    <x v="509"/>
    <x v="3103"/>
    <x v="14"/>
    <x v="3"/>
    <x v="4"/>
    <x v="13"/>
    <x v="15"/>
    <x v="55"/>
    <x v="13"/>
    <x v="2"/>
    <x v="50"/>
    <x v="105"/>
    <x v="30"/>
    <x v="408"/>
    <x v="572"/>
    <x v="27"/>
    <x v="0"/>
    <x v="0"/>
    <x v="1"/>
    <x v="23"/>
    <x v="494"/>
    <x v="36"/>
    <x v="400"/>
    <x v="86"/>
    <x v="706"/>
    <x v="962"/>
    <x v="1"/>
    <x v="1595"/>
    <x v="1"/>
    <x v="779"/>
    <x v="989"/>
    <x v="668"/>
    <x v="380"/>
    <x v="1"/>
    <x v="380"/>
  </r>
  <r>
    <x v="1138"/>
    <x v="3104"/>
    <x v="16"/>
    <x v="3"/>
    <x v="4"/>
    <x v="19"/>
    <x v="15"/>
    <x v="57"/>
    <x v="17"/>
    <x v="3"/>
    <x v="50"/>
    <x v="94"/>
    <x v="30"/>
    <x v="1926"/>
    <x v="3401"/>
    <x v="27"/>
    <x v="0"/>
    <x v="0"/>
    <x v="1"/>
    <x v="23"/>
    <x v="1873"/>
    <x v="28"/>
    <x v="365"/>
    <x v="212"/>
    <x v="2023"/>
    <x v="1299"/>
    <x v="1"/>
    <x v="1871"/>
    <x v="1"/>
    <x v="1652"/>
    <x v="4174"/>
    <x v="4108"/>
    <x v="380"/>
    <x v="1"/>
    <x v="380"/>
  </r>
  <r>
    <x v="2862"/>
    <x v="3105"/>
    <x v="14"/>
    <x v="3"/>
    <x v="4"/>
    <x v="45"/>
    <x v="142"/>
    <x v="55"/>
    <x v="17"/>
    <x v="2"/>
    <x v="50"/>
    <x v="105"/>
    <x v="30"/>
    <x v="543"/>
    <x v="808"/>
    <x v="27"/>
    <x v="0"/>
    <x v="0"/>
    <x v="1"/>
    <x v="23"/>
    <x v="605"/>
    <x v="77"/>
    <x v="552"/>
    <x v="89"/>
    <x v="912"/>
    <x v="1899"/>
    <x v="417"/>
    <x v="153"/>
    <x v="0"/>
    <x v="935"/>
    <x v="1952"/>
    <x v="1641"/>
    <x v="380"/>
    <x v="1"/>
    <x v="380"/>
  </r>
  <r>
    <x v="2912"/>
    <x v="3106"/>
    <x v="23"/>
    <x v="3"/>
    <x v="0"/>
    <x v="46"/>
    <x v="100"/>
    <x v="66"/>
    <x v="33"/>
    <x v="9"/>
    <x v="78"/>
    <x v="198"/>
    <x v="0"/>
    <x v="0"/>
    <x v="0"/>
    <x v="56"/>
    <x v="14"/>
    <x v="9"/>
    <x v="1"/>
    <x v="23"/>
    <x v="0"/>
    <x v="18"/>
    <x v="22"/>
    <x v="0"/>
    <x v="22"/>
    <x v="691"/>
    <x v="19"/>
    <x v="35"/>
    <x v="0"/>
    <x v="19"/>
    <x v="2714"/>
    <x v="2411"/>
    <x v="380"/>
    <x v="1"/>
    <x v="380"/>
  </r>
  <r>
    <x v="2600"/>
    <x v="3107"/>
    <x v="14"/>
    <x v="3"/>
    <x v="4"/>
    <x v="40"/>
    <x v="100"/>
    <x v="55"/>
    <x v="13"/>
    <x v="2"/>
    <x v="44"/>
    <x v="95"/>
    <x v="24"/>
    <x v="957"/>
    <x v="1387"/>
    <x v="33"/>
    <x v="0"/>
    <x v="0"/>
    <x v="1"/>
    <x v="23"/>
    <x v="647"/>
    <x v="18"/>
    <x v="308"/>
    <x v="69"/>
    <x v="742"/>
    <x v="684"/>
    <x v="98"/>
    <x v="489"/>
    <x v="0"/>
    <x v="655"/>
    <x v="4016"/>
    <x v="3870"/>
    <x v="380"/>
    <x v="1"/>
    <x v="380"/>
  </r>
  <r>
    <x v="1824"/>
    <x v="3108"/>
    <x v="14"/>
    <x v="3"/>
    <x v="4"/>
    <x v="273"/>
    <x v="214"/>
    <x v="55"/>
    <x v="17"/>
    <x v="2"/>
    <x v="50"/>
    <x v="94"/>
    <x v="30"/>
    <x v="555"/>
    <x v="616"/>
    <x v="27"/>
    <x v="0"/>
    <x v="0"/>
    <x v="1"/>
    <x v="23"/>
    <x v="516"/>
    <x v="200"/>
    <x v="713"/>
    <x v="5"/>
    <x v="889"/>
    <x v="2754"/>
    <x v="670"/>
    <x v="86"/>
    <x v="0"/>
    <x v="906"/>
    <x v="2324"/>
    <x v="2015"/>
    <x v="380"/>
    <x v="1"/>
    <x v="380"/>
  </r>
  <r>
    <x v="1781"/>
    <x v="3109"/>
    <x v="23"/>
    <x v="3"/>
    <x v="0"/>
    <x v="267"/>
    <x v="214"/>
    <x v="66"/>
    <x v="33"/>
    <x v="9"/>
    <x v="78"/>
    <x v="198"/>
    <x v="0"/>
    <x v="0"/>
    <x v="0"/>
    <x v="56"/>
    <x v="14"/>
    <x v="9"/>
    <x v="1"/>
    <x v="23"/>
    <x v="0"/>
    <x v="92"/>
    <x v="76"/>
    <x v="0"/>
    <x v="77"/>
    <x v="2886"/>
    <x v="16"/>
    <x v="284"/>
    <x v="21"/>
    <x v="69"/>
    <x v="3321"/>
    <x v="3050"/>
    <x v="380"/>
    <x v="1"/>
    <x v="380"/>
  </r>
  <r>
    <x v="1312"/>
    <x v="3110"/>
    <x v="23"/>
    <x v="3"/>
    <x v="0"/>
    <x v="207"/>
    <x v="214"/>
    <x v="66"/>
    <x v="33"/>
    <x v="9"/>
    <x v="78"/>
    <x v="198"/>
    <x v="0"/>
    <x v="0"/>
    <x v="0"/>
    <x v="56"/>
    <x v="14"/>
    <x v="9"/>
    <x v="1"/>
    <x v="23"/>
    <x v="0"/>
    <x v="224"/>
    <x v="137"/>
    <x v="0"/>
    <x v="140"/>
    <x v="2886"/>
    <x v="16"/>
    <x v="484"/>
    <x v="21"/>
    <x v="128"/>
    <x v="3513"/>
    <x v="3264"/>
    <x v="380"/>
    <x v="1"/>
    <x v="380"/>
  </r>
  <r>
    <x v="2753"/>
    <x v="3111"/>
    <x v="14"/>
    <x v="2"/>
    <x v="3"/>
    <x v="43"/>
    <x v="161"/>
    <x v="56"/>
    <x v="8"/>
    <x v="2"/>
    <x v="49"/>
    <x v="118"/>
    <x v="29"/>
    <x v="942"/>
    <x v="1643"/>
    <x v="28"/>
    <x v="0"/>
    <x v="0"/>
    <x v="1"/>
    <x v="23"/>
    <x v="925"/>
    <x v="46"/>
    <x v="487"/>
    <x v="0"/>
    <x v="1066"/>
    <x v="1831"/>
    <x v="336"/>
    <x v="204"/>
    <x v="8"/>
    <x v="1084"/>
    <x v="1879"/>
    <x v="1567"/>
    <x v="380"/>
    <x v="1"/>
    <x v="380"/>
  </r>
  <r>
    <x v="3028"/>
    <x v="3112"/>
    <x v="14"/>
    <x v="2"/>
    <x v="3"/>
    <x v="49"/>
    <x v="161"/>
    <x v="56"/>
    <x v="8"/>
    <x v="2"/>
    <x v="57"/>
    <x v="145"/>
    <x v="37"/>
    <x v="1069"/>
    <x v="1916"/>
    <x v="20"/>
    <x v="0"/>
    <x v="0"/>
    <x v="1"/>
    <x v="23"/>
    <x v="1285"/>
    <x v="47"/>
    <x v="493"/>
    <x v="40"/>
    <x v="1415"/>
    <x v="1902"/>
    <x v="446"/>
    <x v="169"/>
    <x v="0"/>
    <x v="1417"/>
    <x v="1898"/>
    <x v="1586"/>
    <x v="380"/>
    <x v="1"/>
    <x v="380"/>
  </r>
  <r>
    <x v="3379"/>
    <x v="3113"/>
    <x v="14"/>
    <x v="2"/>
    <x v="3"/>
    <x v="57"/>
    <x v="161"/>
    <x v="56"/>
    <x v="8"/>
    <x v="2"/>
    <x v="50"/>
    <x v="124"/>
    <x v="30"/>
    <x v="883"/>
    <x v="1417"/>
    <x v="27"/>
    <x v="0"/>
    <x v="0"/>
    <x v="1"/>
    <x v="23"/>
    <x v="863"/>
    <x v="45"/>
    <x v="483"/>
    <x v="0"/>
    <x v="1009"/>
    <x v="1788"/>
    <x v="409"/>
    <x v="163"/>
    <x v="0"/>
    <x v="1070"/>
    <x v="1280"/>
    <x v="964"/>
    <x v="380"/>
    <x v="1"/>
    <x v="380"/>
  </r>
  <r>
    <x v="3611"/>
    <x v="3114"/>
    <x v="16"/>
    <x v="2"/>
    <x v="3"/>
    <x v="63"/>
    <x v="161"/>
    <x v="50"/>
    <x v="13"/>
    <x v="2"/>
    <x v="50"/>
    <x v="111"/>
    <x v="30"/>
    <x v="1067"/>
    <x v="1738"/>
    <x v="27"/>
    <x v="0"/>
    <x v="0"/>
    <x v="1"/>
    <x v="23"/>
    <x v="994"/>
    <x v="46"/>
    <x v="487"/>
    <x v="41"/>
    <x v="1157"/>
    <x v="2438"/>
    <x v="1"/>
    <x v="1684"/>
    <x v="1"/>
    <x v="1095"/>
    <x v="3333"/>
    <x v="3063"/>
    <x v="380"/>
    <x v="1"/>
    <x v="380"/>
  </r>
  <r>
    <x v="3663"/>
    <x v="3115"/>
    <x v="14"/>
    <x v="2"/>
    <x v="3"/>
    <x v="65"/>
    <x v="161"/>
    <x v="52"/>
    <x v="0"/>
    <x v="1"/>
    <x v="44"/>
    <x v="84"/>
    <x v="24"/>
    <x v="574"/>
    <x v="307"/>
    <x v="33"/>
    <x v="0"/>
    <x v="0"/>
    <x v="1"/>
    <x v="23"/>
    <x v="248"/>
    <x v="545"/>
    <x v="911"/>
    <x v="13"/>
    <x v="678"/>
    <x v="1422"/>
    <x v="290"/>
    <x v="190"/>
    <x v="0"/>
    <x v="533"/>
    <x v="4263"/>
    <x v="4246"/>
    <x v="380"/>
    <x v="1"/>
    <x v="380"/>
  </r>
  <r>
    <x v="3713"/>
    <x v="3116"/>
    <x v="14"/>
    <x v="2"/>
    <x v="3"/>
    <x v="67"/>
    <x v="161"/>
    <x v="55"/>
    <x v="13"/>
    <x v="2"/>
    <x v="52"/>
    <x v="131"/>
    <x v="32"/>
    <x v="792"/>
    <x v="1668"/>
    <x v="25"/>
    <x v="0"/>
    <x v="0"/>
    <x v="1"/>
    <x v="23"/>
    <x v="1021"/>
    <x v="288"/>
    <x v="859"/>
    <x v="152"/>
    <x v="1545"/>
    <x v="2400"/>
    <x v="5"/>
    <x v="1038"/>
    <x v="1"/>
    <x v="1562"/>
    <x v="1664"/>
    <x v="1351"/>
    <x v="380"/>
    <x v="1"/>
    <x v="380"/>
  </r>
  <r>
    <x v="3838"/>
    <x v="3117"/>
    <x v="14"/>
    <x v="2"/>
    <x v="3"/>
    <x v="71"/>
    <x v="161"/>
    <x v="62"/>
    <x v="0"/>
    <x v="2"/>
    <x v="49"/>
    <x v="125"/>
    <x v="29"/>
    <x v="634"/>
    <x v="1345"/>
    <x v="28"/>
    <x v="0"/>
    <x v="0"/>
    <x v="1"/>
    <x v="23"/>
    <x v="807"/>
    <x v="41"/>
    <x v="465"/>
    <x v="2"/>
    <x v="947"/>
    <x v="2615"/>
    <x v="527"/>
    <x v="118"/>
    <x v="0"/>
    <x v="882"/>
    <x v="3622"/>
    <x v="3383"/>
    <x v="380"/>
    <x v="1"/>
    <x v="380"/>
  </r>
  <r>
    <x v="4020"/>
    <x v="3118"/>
    <x v="14"/>
    <x v="2"/>
    <x v="3"/>
    <x v="77"/>
    <x v="161"/>
    <x v="62"/>
    <x v="0"/>
    <x v="2"/>
    <x v="49"/>
    <x v="125"/>
    <x v="29"/>
    <x v="570"/>
    <x v="1270"/>
    <x v="28"/>
    <x v="0"/>
    <x v="0"/>
    <x v="1"/>
    <x v="23"/>
    <x v="775"/>
    <x v="38"/>
    <x v="454"/>
    <x v="2"/>
    <x v="914"/>
    <x v="2842"/>
    <x v="611"/>
    <x v="97"/>
    <x v="0"/>
    <x v="940"/>
    <x v="1912"/>
    <x v="1600"/>
    <x v="380"/>
    <x v="1"/>
    <x v="380"/>
  </r>
  <r>
    <x v="1972"/>
    <x v="3119"/>
    <x v="14"/>
    <x v="2"/>
    <x v="3"/>
    <x v="3"/>
    <x v="168"/>
    <x v="56"/>
    <x v="13"/>
    <x v="2"/>
    <x v="41"/>
    <x v="125"/>
    <x v="21"/>
    <x v="669"/>
    <x v="1007"/>
    <x v="36"/>
    <x v="0"/>
    <x v="0"/>
    <x v="1"/>
    <x v="23"/>
    <x v="469"/>
    <x v="23"/>
    <x v="376"/>
    <x v="0"/>
    <x v="640"/>
    <x v="23"/>
    <x v="0"/>
    <x v="0"/>
    <x v="0"/>
    <x v="684"/>
    <x v="1372"/>
    <x v="1056"/>
    <x v="380"/>
    <x v="1"/>
    <x v="380"/>
  </r>
  <r>
    <x v="4330"/>
    <x v="3120"/>
    <x v="14"/>
    <x v="2"/>
    <x v="3"/>
    <x v="9"/>
    <x v="168"/>
    <x v="62"/>
    <x v="0"/>
    <x v="2"/>
    <x v="63"/>
    <x v="176"/>
    <x v="43"/>
    <x v="419"/>
    <x v="839"/>
    <x v="14"/>
    <x v="0"/>
    <x v="0"/>
    <x v="1"/>
    <x v="23"/>
    <x v="953"/>
    <x v="25"/>
    <x v="390"/>
    <x v="0"/>
    <x v="1005"/>
    <x v="2486"/>
    <x v="516"/>
    <x v="126"/>
    <x v="0"/>
    <x v="1053"/>
    <x v="1518"/>
    <x v="1204"/>
    <x v="380"/>
    <x v="1"/>
    <x v="380"/>
  </r>
  <r>
    <x v="969"/>
    <x v="3121"/>
    <x v="14"/>
    <x v="2"/>
    <x v="3"/>
    <x v="17"/>
    <x v="168"/>
    <x v="56"/>
    <x v="8"/>
    <x v="2"/>
    <x v="49"/>
    <x v="125"/>
    <x v="29"/>
    <x v="403"/>
    <x v="644"/>
    <x v="28"/>
    <x v="0"/>
    <x v="0"/>
    <x v="1"/>
    <x v="23"/>
    <x v="511"/>
    <x v="25"/>
    <x v="390"/>
    <x v="0"/>
    <x v="677"/>
    <x v="3135"/>
    <x v="853"/>
    <x v="52"/>
    <x v="1"/>
    <x v="728"/>
    <x v="1366"/>
    <x v="1050"/>
    <x v="380"/>
    <x v="1"/>
    <x v="380"/>
  </r>
  <r>
    <x v="1663"/>
    <x v="3122"/>
    <x v="14"/>
    <x v="2"/>
    <x v="3"/>
    <x v="25"/>
    <x v="168"/>
    <x v="56"/>
    <x v="13"/>
    <x v="2"/>
    <x v="49"/>
    <x v="125"/>
    <x v="29"/>
    <x v="1645"/>
    <x v="3012"/>
    <x v="28"/>
    <x v="0"/>
    <x v="0"/>
    <x v="1"/>
    <x v="23"/>
    <x v="1601"/>
    <x v="24"/>
    <x v="384"/>
    <x v="1"/>
    <x v="1627"/>
    <x v="2579"/>
    <x v="752"/>
    <x v="99"/>
    <x v="21"/>
    <x v="1687"/>
    <x v="994"/>
    <x v="673"/>
    <x v="380"/>
    <x v="1"/>
    <x v="380"/>
  </r>
  <r>
    <x v="1799"/>
    <x v="3123"/>
    <x v="23"/>
    <x v="2"/>
    <x v="0"/>
    <x v="27"/>
    <x v="168"/>
    <x v="66"/>
    <x v="33"/>
    <x v="9"/>
    <x v="78"/>
    <x v="198"/>
    <x v="0"/>
    <x v="0"/>
    <x v="0"/>
    <x v="56"/>
    <x v="14"/>
    <x v="9"/>
    <x v="1"/>
    <x v="23"/>
    <x v="0"/>
    <x v="26"/>
    <x v="30"/>
    <x v="0"/>
    <x v="30"/>
    <x v="2579"/>
    <x v="1043"/>
    <x v="0"/>
    <x v="21"/>
    <x v="26"/>
    <x v="3759"/>
    <x v="3530"/>
    <x v="380"/>
    <x v="1"/>
    <x v="380"/>
  </r>
  <r>
    <x v="2005"/>
    <x v="3124"/>
    <x v="83"/>
    <x v="2"/>
    <x v="3"/>
    <x v="30"/>
    <x v="168"/>
    <x v="66"/>
    <x v="33"/>
    <x v="9"/>
    <x v="78"/>
    <x v="198"/>
    <x v="0"/>
    <x v="0"/>
    <x v="0"/>
    <x v="56"/>
    <x v="14"/>
    <x v="9"/>
    <x v="1"/>
    <x v="23"/>
    <x v="0"/>
    <x v="210"/>
    <x v="790"/>
    <x v="0"/>
    <x v="326"/>
    <x v="1764"/>
    <x v="5"/>
    <x v="767"/>
    <x v="11"/>
    <x v="267"/>
    <x v="4268"/>
    <x v="4252"/>
    <x v="380"/>
    <x v="1"/>
    <x v="380"/>
  </r>
  <r>
    <x v="1580"/>
    <x v="3125"/>
    <x v="14"/>
    <x v="2"/>
    <x v="3"/>
    <x v="24"/>
    <x v="168"/>
    <x v="56"/>
    <x v="13"/>
    <x v="2"/>
    <x v="50"/>
    <x v="125"/>
    <x v="30"/>
    <x v="1281"/>
    <x v="2286"/>
    <x v="27"/>
    <x v="0"/>
    <x v="0"/>
    <x v="1"/>
    <x v="23"/>
    <x v="1248"/>
    <x v="31"/>
    <x v="426"/>
    <x v="2"/>
    <x v="1302"/>
    <x v="2174"/>
    <x v="2"/>
    <x v="1452"/>
    <x v="1"/>
    <x v="1358"/>
    <x v="1123"/>
    <x v="804"/>
    <x v="380"/>
    <x v="1"/>
    <x v="380"/>
  </r>
  <r>
    <x v="1059"/>
    <x v="3126"/>
    <x v="14"/>
    <x v="2"/>
    <x v="3"/>
    <x v="18"/>
    <x v="168"/>
    <x v="62"/>
    <x v="0"/>
    <x v="2"/>
    <x v="52"/>
    <x v="129"/>
    <x v="32"/>
    <x v="196"/>
    <x v="481"/>
    <x v="25"/>
    <x v="0"/>
    <x v="0"/>
    <x v="1"/>
    <x v="23"/>
    <x v="466"/>
    <x v="28"/>
    <x v="413"/>
    <x v="3"/>
    <x v="656"/>
    <x v="2436"/>
    <x v="1"/>
    <x v="1580"/>
    <x v="1"/>
    <x v="681"/>
    <x v="2102"/>
    <x v="1791"/>
    <x v="380"/>
    <x v="1"/>
    <x v="380"/>
  </r>
  <r>
    <x v="83"/>
    <x v="3127"/>
    <x v="14"/>
    <x v="2"/>
    <x v="3"/>
    <x v="10"/>
    <x v="168"/>
    <x v="62"/>
    <x v="0"/>
    <x v="2"/>
    <x v="49"/>
    <x v="124"/>
    <x v="29"/>
    <x v="534"/>
    <x v="1113"/>
    <x v="28"/>
    <x v="0"/>
    <x v="0"/>
    <x v="1"/>
    <x v="23"/>
    <x v="704"/>
    <x v="26"/>
    <x v="399"/>
    <x v="2"/>
    <x v="820"/>
    <x v="357"/>
    <x v="203"/>
    <x v="288"/>
    <x v="0"/>
    <x v="845"/>
    <x v="1942"/>
    <x v="1630"/>
    <x v="380"/>
    <x v="1"/>
    <x v="380"/>
  </r>
  <r>
    <x v="1227"/>
    <x v="3128"/>
    <x v="14"/>
    <x v="2"/>
    <x v="3"/>
    <x v="2"/>
    <x v="168"/>
    <x v="62"/>
    <x v="0"/>
    <x v="2"/>
    <x v="54"/>
    <x v="130"/>
    <x v="34"/>
    <x v="571"/>
    <x v="1203"/>
    <x v="23"/>
    <x v="0"/>
    <x v="0"/>
    <x v="1"/>
    <x v="23"/>
    <x v="884"/>
    <x v="27"/>
    <x v="407"/>
    <x v="3"/>
    <x v="962"/>
    <x v="1777"/>
    <x v="5"/>
    <x v="891"/>
    <x v="6"/>
    <x v="991"/>
    <x v="1858"/>
    <x v="1546"/>
    <x v="380"/>
    <x v="1"/>
    <x v="380"/>
  </r>
  <r>
    <x v="126"/>
    <x v="3129"/>
    <x v="14"/>
    <x v="2"/>
    <x v="3"/>
    <x v="101"/>
    <x v="161"/>
    <x v="62"/>
    <x v="0"/>
    <x v="2"/>
    <x v="54"/>
    <x v="129"/>
    <x v="34"/>
    <x v="626"/>
    <x v="1444"/>
    <x v="23"/>
    <x v="0"/>
    <x v="0"/>
    <x v="1"/>
    <x v="23"/>
    <x v="987"/>
    <x v="26"/>
    <x v="399"/>
    <x v="5"/>
    <x v="1052"/>
    <x v="1370"/>
    <x v="407"/>
    <x v="166"/>
    <x v="0"/>
    <x v="1027"/>
    <x v="2799"/>
    <x v="2501"/>
    <x v="380"/>
    <x v="1"/>
    <x v="380"/>
  </r>
  <r>
    <x v="296"/>
    <x v="3130"/>
    <x v="14"/>
    <x v="2"/>
    <x v="3"/>
    <x v="111"/>
    <x v="161"/>
    <x v="53"/>
    <x v="17"/>
    <x v="3"/>
    <x v="48"/>
    <x v="58"/>
    <x v="28"/>
    <x v="1691"/>
    <x v="3164"/>
    <x v="29"/>
    <x v="0"/>
    <x v="0"/>
    <x v="1"/>
    <x v="23"/>
    <x v="1646"/>
    <x v="249"/>
    <x v="824"/>
    <x v="74"/>
    <x v="2003"/>
    <x v="1007"/>
    <x v="5"/>
    <x v="1150"/>
    <x v="1"/>
    <x v="1758"/>
    <x v="4017"/>
    <x v="3872"/>
    <x v="380"/>
    <x v="1"/>
    <x v="380"/>
  </r>
  <r>
    <x v="459"/>
    <x v="3131"/>
    <x v="14"/>
    <x v="2"/>
    <x v="3"/>
    <x v="125"/>
    <x v="161"/>
    <x v="62"/>
    <x v="0"/>
    <x v="2"/>
    <x v="49"/>
    <x v="124"/>
    <x v="29"/>
    <x v="706"/>
    <x v="1361"/>
    <x v="28"/>
    <x v="0"/>
    <x v="0"/>
    <x v="1"/>
    <x v="23"/>
    <x v="815"/>
    <x v="36"/>
    <x v="446"/>
    <x v="128"/>
    <x v="1029"/>
    <x v="2320"/>
    <x v="1"/>
    <x v="1657"/>
    <x v="1"/>
    <x v="1051"/>
    <x v="1848"/>
    <x v="1536"/>
    <x v="380"/>
    <x v="1"/>
    <x v="380"/>
  </r>
  <r>
    <x v="4029"/>
    <x v="3132"/>
    <x v="14"/>
    <x v="2"/>
    <x v="3"/>
    <x v="695"/>
    <x v="211"/>
    <x v="62"/>
    <x v="0"/>
    <x v="2"/>
    <x v="52"/>
    <x v="131"/>
    <x v="32"/>
    <x v="439"/>
    <x v="900"/>
    <x v="25"/>
    <x v="0"/>
    <x v="0"/>
    <x v="1"/>
    <x v="23"/>
    <x v="706"/>
    <x v="51"/>
    <x v="514"/>
    <x v="6"/>
    <x v="906"/>
    <x v="1459"/>
    <x v="336"/>
    <x v="191"/>
    <x v="0"/>
    <x v="917"/>
    <x v="2335"/>
    <x v="2027"/>
    <x v="380"/>
    <x v="1"/>
    <x v="380"/>
  </r>
  <r>
    <x v="4046"/>
    <x v="3133"/>
    <x v="14"/>
    <x v="2"/>
    <x v="3"/>
    <x v="699"/>
    <x v="211"/>
    <x v="56"/>
    <x v="8"/>
    <x v="2"/>
    <x v="49"/>
    <x v="125"/>
    <x v="29"/>
    <x v="676"/>
    <x v="1082"/>
    <x v="28"/>
    <x v="0"/>
    <x v="0"/>
    <x v="1"/>
    <x v="23"/>
    <x v="694"/>
    <x v="51"/>
    <x v="512"/>
    <x v="28"/>
    <x v="910"/>
    <x v="930"/>
    <x v="338"/>
    <x v="190"/>
    <x v="0"/>
    <x v="938"/>
    <x v="1860"/>
    <x v="1548"/>
    <x v="380"/>
    <x v="1"/>
    <x v="380"/>
  </r>
  <r>
    <x v="4069"/>
    <x v="3134"/>
    <x v="14"/>
    <x v="2"/>
    <x v="3"/>
    <x v="706"/>
    <x v="211"/>
    <x v="56"/>
    <x v="13"/>
    <x v="2"/>
    <x v="49"/>
    <x v="124"/>
    <x v="29"/>
    <x v="764"/>
    <x v="1139"/>
    <x v="28"/>
    <x v="0"/>
    <x v="0"/>
    <x v="1"/>
    <x v="23"/>
    <x v="716"/>
    <x v="58"/>
    <x v="543"/>
    <x v="0"/>
    <x v="933"/>
    <x v="2842"/>
    <x v="5"/>
    <x v="883"/>
    <x v="6"/>
    <x v="990"/>
    <x v="1385"/>
    <x v="1069"/>
    <x v="380"/>
    <x v="1"/>
    <x v="380"/>
  </r>
  <r>
    <x v="4143"/>
    <x v="3135"/>
    <x v="14"/>
    <x v="2"/>
    <x v="3"/>
    <x v="719"/>
    <x v="211"/>
    <x v="53"/>
    <x v="17"/>
    <x v="4"/>
    <x v="65"/>
    <x v="180"/>
    <x v="45"/>
    <x v="1536"/>
    <x v="3230"/>
    <x v="12"/>
    <x v="0"/>
    <x v="0"/>
    <x v="1"/>
    <x v="23"/>
    <x v="2130"/>
    <x v="220"/>
    <x v="799"/>
    <x v="106"/>
    <x v="2489"/>
    <x v="524"/>
    <x v="207"/>
    <x v="433"/>
    <x v="0"/>
    <x v="2315"/>
    <x v="3288"/>
    <x v="3013"/>
    <x v="380"/>
    <x v="1"/>
    <x v="380"/>
  </r>
  <r>
    <x v="4128"/>
    <x v="3136"/>
    <x v="14"/>
    <x v="2"/>
    <x v="3"/>
    <x v="713"/>
    <x v="211"/>
    <x v="55"/>
    <x v="17"/>
    <x v="4"/>
    <x v="48"/>
    <x v="76"/>
    <x v="28"/>
    <x v="2086"/>
    <x v="3784"/>
    <x v="29"/>
    <x v="0"/>
    <x v="0"/>
    <x v="1"/>
    <x v="23"/>
    <x v="2216"/>
    <x v="76"/>
    <x v="607"/>
    <x v="146"/>
    <x v="2504"/>
    <x v="156"/>
    <x v="94"/>
    <x v="594"/>
    <x v="0"/>
    <x v="2136"/>
    <x v="4082"/>
    <x v="3978"/>
    <x v="380"/>
    <x v="1"/>
    <x v="380"/>
  </r>
  <r>
    <x v="4071"/>
    <x v="3137"/>
    <x v="17"/>
    <x v="2"/>
    <x v="3"/>
    <x v="708"/>
    <x v="211"/>
    <x v="51"/>
    <x v="0"/>
    <x v="3"/>
    <x v="49"/>
    <x v="124"/>
    <x v="29"/>
    <x v="1728"/>
    <x v="3373"/>
    <x v="28"/>
    <x v="0"/>
    <x v="0"/>
    <x v="1"/>
    <x v="23"/>
    <x v="1814"/>
    <x v="33"/>
    <x v="435"/>
    <x v="0"/>
    <x v="1892"/>
    <x v="2917"/>
    <x v="863"/>
    <x v="87"/>
    <x v="0"/>
    <x v="1515"/>
    <x v="4170"/>
    <x v="4103"/>
    <x v="380"/>
    <x v="1"/>
    <x v="380"/>
  </r>
  <r>
    <x v="4339"/>
    <x v="3138"/>
    <x v="14"/>
    <x v="2"/>
    <x v="3"/>
    <x v="9"/>
    <x v="212"/>
    <x v="62"/>
    <x v="0"/>
    <x v="2"/>
    <x v="57"/>
    <x v="138"/>
    <x v="37"/>
    <x v="636"/>
    <x v="1607"/>
    <x v="20"/>
    <x v="0"/>
    <x v="0"/>
    <x v="1"/>
    <x v="23"/>
    <x v="1145"/>
    <x v="25"/>
    <x v="390"/>
    <x v="4"/>
    <x v="1177"/>
    <x v="2741"/>
    <x v="691"/>
    <x v="93"/>
    <x v="0"/>
    <x v="1148"/>
    <x v="2723"/>
    <x v="2421"/>
    <x v="380"/>
    <x v="1"/>
    <x v="380"/>
  </r>
  <r>
    <x v="974"/>
    <x v="3139"/>
    <x v="14"/>
    <x v="2"/>
    <x v="3"/>
    <x v="17"/>
    <x v="212"/>
    <x v="62"/>
    <x v="0"/>
    <x v="2"/>
    <x v="49"/>
    <x v="125"/>
    <x v="29"/>
    <x v="711"/>
    <x v="1870"/>
    <x v="28"/>
    <x v="0"/>
    <x v="0"/>
    <x v="1"/>
    <x v="23"/>
    <x v="1025"/>
    <x v="39"/>
    <x v="458"/>
    <x v="3"/>
    <x v="1132"/>
    <x v="2742"/>
    <x v="670"/>
    <x v="95"/>
    <x v="8"/>
    <x v="1151"/>
    <x v="1775"/>
    <x v="1462"/>
    <x v="380"/>
    <x v="1"/>
    <x v="380"/>
  </r>
  <r>
    <x v="2075"/>
    <x v="3140"/>
    <x v="14"/>
    <x v="2"/>
    <x v="3"/>
    <x v="31"/>
    <x v="212"/>
    <x v="55"/>
    <x v="17"/>
    <x v="2"/>
    <x v="58"/>
    <x v="165"/>
    <x v="38"/>
    <x v="1214"/>
    <x v="2052"/>
    <x v="19"/>
    <x v="0"/>
    <x v="0"/>
    <x v="1"/>
    <x v="23"/>
    <x v="1367"/>
    <x v="26"/>
    <x v="400"/>
    <x v="0"/>
    <x v="1394"/>
    <x v="407"/>
    <x v="36"/>
    <x v="669"/>
    <x v="13"/>
    <x v="1473"/>
    <x v="912"/>
    <x v="590"/>
    <x v="380"/>
    <x v="1"/>
    <x v="380"/>
  </r>
  <r>
    <x v="2761"/>
    <x v="3141"/>
    <x v="14"/>
    <x v="2"/>
    <x v="3"/>
    <x v="43"/>
    <x v="212"/>
    <x v="62"/>
    <x v="0"/>
    <x v="2"/>
    <x v="54"/>
    <x v="135"/>
    <x v="34"/>
    <x v="715"/>
    <x v="1904"/>
    <x v="23"/>
    <x v="0"/>
    <x v="0"/>
    <x v="1"/>
    <x v="23"/>
    <x v="1197"/>
    <x v="28"/>
    <x v="413"/>
    <x v="0"/>
    <x v="1235"/>
    <x v="1475"/>
    <x v="436"/>
    <x v="165"/>
    <x v="0"/>
    <x v="1167"/>
    <x v="3304"/>
    <x v="3031"/>
    <x v="380"/>
    <x v="1"/>
    <x v="380"/>
  </r>
  <r>
    <x v="3147"/>
    <x v="3142"/>
    <x v="14"/>
    <x v="2"/>
    <x v="3"/>
    <x v="51"/>
    <x v="212"/>
    <x v="62"/>
    <x v="0"/>
    <x v="2"/>
    <x v="52"/>
    <x v="129"/>
    <x v="32"/>
    <x v="542"/>
    <x v="1221"/>
    <x v="25"/>
    <x v="0"/>
    <x v="0"/>
    <x v="1"/>
    <x v="23"/>
    <x v="837"/>
    <x v="23"/>
    <x v="376"/>
    <x v="2"/>
    <x v="900"/>
    <x v="2470"/>
    <x v="510"/>
    <x v="123"/>
    <x v="0"/>
    <x v="930"/>
    <x v="1835"/>
    <x v="1523"/>
    <x v="380"/>
    <x v="1"/>
    <x v="380"/>
  </r>
  <r>
    <x v="2815"/>
    <x v="3143"/>
    <x v="14"/>
    <x v="2"/>
    <x v="3"/>
    <x v="44"/>
    <x v="212"/>
    <x v="62"/>
    <x v="0"/>
    <x v="2"/>
    <x v="52"/>
    <x v="129"/>
    <x v="32"/>
    <x v="763"/>
    <x v="2013"/>
    <x v="25"/>
    <x v="0"/>
    <x v="0"/>
    <x v="1"/>
    <x v="23"/>
    <x v="1176"/>
    <x v="71"/>
    <x v="593"/>
    <x v="3"/>
    <x v="1368"/>
    <x v="2034"/>
    <x v="5"/>
    <x v="1000"/>
    <x v="8"/>
    <x v="1294"/>
    <x v="3337"/>
    <x v="3068"/>
    <x v="380"/>
    <x v="1"/>
    <x v="380"/>
  </r>
  <r>
    <x v="2253"/>
    <x v="3144"/>
    <x v="14"/>
    <x v="2"/>
    <x v="3"/>
    <x v="34"/>
    <x v="212"/>
    <x v="56"/>
    <x v="13"/>
    <x v="2"/>
    <x v="52"/>
    <x v="124"/>
    <x v="32"/>
    <x v="799"/>
    <x v="1460"/>
    <x v="25"/>
    <x v="0"/>
    <x v="0"/>
    <x v="1"/>
    <x v="23"/>
    <x v="939"/>
    <x v="39"/>
    <x v="458"/>
    <x v="4"/>
    <x v="1058"/>
    <x v="2618"/>
    <x v="587"/>
    <x v="108"/>
    <x v="0"/>
    <x v="1113"/>
    <x v="1257"/>
    <x v="941"/>
    <x v="380"/>
    <x v="1"/>
    <x v="380"/>
  </r>
  <r>
    <x v="2010"/>
    <x v="3145"/>
    <x v="14"/>
    <x v="2"/>
    <x v="3"/>
    <x v="30"/>
    <x v="212"/>
    <x v="53"/>
    <x v="17"/>
    <x v="2"/>
    <x v="50"/>
    <x v="108"/>
    <x v="30"/>
    <x v="1180"/>
    <x v="1928"/>
    <x v="27"/>
    <x v="0"/>
    <x v="0"/>
    <x v="1"/>
    <x v="23"/>
    <x v="1074"/>
    <x v="27"/>
    <x v="407"/>
    <x v="3"/>
    <x v="1130"/>
    <x v="2756"/>
    <x v="1"/>
    <x v="1677"/>
    <x v="6"/>
    <x v="1094"/>
    <x v="2982"/>
    <x v="2689"/>
    <x v="380"/>
    <x v="1"/>
    <x v="380"/>
  </r>
  <r>
    <x v="1743"/>
    <x v="3146"/>
    <x v="14"/>
    <x v="2"/>
    <x v="3"/>
    <x v="26"/>
    <x v="212"/>
    <x v="56"/>
    <x v="8"/>
    <x v="2"/>
    <x v="50"/>
    <x v="119"/>
    <x v="30"/>
    <x v="715"/>
    <x v="1057"/>
    <x v="27"/>
    <x v="0"/>
    <x v="0"/>
    <x v="1"/>
    <x v="23"/>
    <x v="712"/>
    <x v="27"/>
    <x v="407"/>
    <x v="14"/>
    <x v="841"/>
    <x v="1010"/>
    <x v="1"/>
    <x v="1623"/>
    <x v="1"/>
    <x v="901"/>
    <x v="1289"/>
    <x v="973"/>
    <x v="380"/>
    <x v="1"/>
    <x v="380"/>
  </r>
  <r>
    <x v="1270"/>
    <x v="3147"/>
    <x v="14"/>
    <x v="2"/>
    <x v="3"/>
    <x v="20"/>
    <x v="212"/>
    <x v="56"/>
    <x v="8"/>
    <x v="2"/>
    <x v="49"/>
    <x v="126"/>
    <x v="29"/>
    <x v="753"/>
    <x v="1251"/>
    <x v="28"/>
    <x v="0"/>
    <x v="0"/>
    <x v="1"/>
    <x v="23"/>
    <x v="768"/>
    <x v="26"/>
    <x v="399"/>
    <x v="0"/>
    <x v="861"/>
    <x v="2587"/>
    <x v="617"/>
    <x v="94"/>
    <x v="0"/>
    <x v="993"/>
    <x v="622"/>
    <x v="296"/>
    <x v="380"/>
    <x v="1"/>
    <x v="380"/>
  </r>
  <r>
    <x v="646"/>
    <x v="3148"/>
    <x v="14"/>
    <x v="2"/>
    <x v="3"/>
    <x v="14"/>
    <x v="212"/>
    <x v="62"/>
    <x v="0"/>
    <x v="2"/>
    <x v="54"/>
    <x v="131"/>
    <x v="34"/>
    <x v="795"/>
    <x v="2098"/>
    <x v="23"/>
    <x v="0"/>
    <x v="0"/>
    <x v="1"/>
    <x v="23"/>
    <x v="1282"/>
    <x v="33"/>
    <x v="435"/>
    <x v="6"/>
    <x v="1340"/>
    <x v="1385"/>
    <x v="1"/>
    <x v="1721"/>
    <x v="6"/>
    <x v="1363"/>
    <x v="1629"/>
    <x v="1316"/>
    <x v="380"/>
    <x v="1"/>
    <x v="380"/>
  </r>
  <r>
    <x v="4065"/>
    <x v="3149"/>
    <x v="16"/>
    <x v="2"/>
    <x v="3"/>
    <x v="703"/>
    <x v="211"/>
    <x v="50"/>
    <x v="13"/>
    <x v="2"/>
    <x v="52"/>
    <x v="129"/>
    <x v="32"/>
    <x v="1178"/>
    <x v="2068"/>
    <x v="25"/>
    <x v="0"/>
    <x v="0"/>
    <x v="1"/>
    <x v="23"/>
    <x v="1207"/>
    <x v="37"/>
    <x v="451"/>
    <x v="0"/>
    <x v="1283"/>
    <x v="1478"/>
    <x v="5"/>
    <x v="983"/>
    <x v="1"/>
    <x v="1269"/>
    <x v="2336"/>
    <x v="2028"/>
    <x v="380"/>
    <x v="1"/>
    <x v="380"/>
  </r>
  <r>
    <x v="4042"/>
    <x v="3150"/>
    <x v="14"/>
    <x v="2"/>
    <x v="3"/>
    <x v="696"/>
    <x v="211"/>
    <x v="62"/>
    <x v="0"/>
    <x v="2"/>
    <x v="55"/>
    <x v="138"/>
    <x v="35"/>
    <x v="556"/>
    <x v="1353"/>
    <x v="22"/>
    <x v="0"/>
    <x v="0"/>
    <x v="1"/>
    <x v="23"/>
    <x v="979"/>
    <x v="42"/>
    <x v="469"/>
    <x v="2"/>
    <x v="1100"/>
    <x v="2452"/>
    <x v="482"/>
    <x v="139"/>
    <x v="0"/>
    <x v="1061"/>
    <x v="3036"/>
    <x v="2747"/>
    <x v="380"/>
    <x v="1"/>
    <x v="380"/>
  </r>
  <r>
    <x v="4007"/>
    <x v="3151"/>
    <x v="20"/>
    <x v="2"/>
    <x v="3"/>
    <x v="690"/>
    <x v="211"/>
    <x v="23"/>
    <x v="19"/>
    <x v="2"/>
    <x v="48"/>
    <x v="77"/>
    <x v="28"/>
    <x v="2312"/>
    <x v="3636"/>
    <x v="29"/>
    <x v="14"/>
    <x v="0"/>
    <x v="1"/>
    <x v="23"/>
    <x v="2050"/>
    <x v="205"/>
    <x v="786"/>
    <x v="159"/>
    <x v="2418"/>
    <x v="286"/>
    <x v="250"/>
    <x v="390"/>
    <x v="0"/>
    <x v="2193"/>
    <x v="3889"/>
    <x v="3686"/>
    <x v="380"/>
    <x v="1"/>
    <x v="380"/>
  </r>
  <r>
    <x v="3971"/>
    <x v="3152"/>
    <x v="14"/>
    <x v="2"/>
    <x v="3"/>
    <x v="678"/>
    <x v="211"/>
    <x v="64"/>
    <x v="0"/>
    <x v="2"/>
    <x v="57"/>
    <x v="137"/>
    <x v="37"/>
    <x v="921"/>
    <x v="1544"/>
    <x v="20"/>
    <x v="0"/>
    <x v="0"/>
    <x v="1"/>
    <x v="23"/>
    <x v="1117"/>
    <x v="46"/>
    <x v="487"/>
    <x v="2"/>
    <x v="1233"/>
    <x v="2877"/>
    <x v="5"/>
    <x v="968"/>
    <x v="6"/>
    <x v="1174"/>
    <x v="3220"/>
    <x v="2937"/>
    <x v="380"/>
    <x v="1"/>
    <x v="380"/>
  </r>
  <r>
    <x v="2169"/>
    <x v="3153"/>
    <x v="14"/>
    <x v="2"/>
    <x v="3"/>
    <x v="326"/>
    <x v="157"/>
    <x v="62"/>
    <x v="0"/>
    <x v="2"/>
    <x v="52"/>
    <x v="132"/>
    <x v="32"/>
    <x v="321"/>
    <x v="683"/>
    <x v="25"/>
    <x v="0"/>
    <x v="0"/>
    <x v="1"/>
    <x v="23"/>
    <x v="591"/>
    <x v="29"/>
    <x v="418"/>
    <x v="0"/>
    <x v="746"/>
    <x v="161"/>
    <x v="40"/>
    <x v="638"/>
    <x v="1"/>
    <x v="778"/>
    <x v="2020"/>
    <x v="1709"/>
    <x v="380"/>
    <x v="1"/>
    <x v="380"/>
  </r>
  <r>
    <x v="2113"/>
    <x v="3154"/>
    <x v="14"/>
    <x v="2"/>
    <x v="3"/>
    <x v="318"/>
    <x v="157"/>
    <x v="62"/>
    <x v="0"/>
    <x v="2"/>
    <x v="54"/>
    <x v="134"/>
    <x v="34"/>
    <x v="441"/>
    <x v="882"/>
    <x v="23"/>
    <x v="0"/>
    <x v="0"/>
    <x v="1"/>
    <x v="23"/>
    <x v="745"/>
    <x v="29"/>
    <x v="418"/>
    <x v="0"/>
    <x v="860"/>
    <x v="3144"/>
    <x v="653"/>
    <x v="87"/>
    <x v="0"/>
    <x v="849"/>
    <x v="2917"/>
    <x v="2622"/>
    <x v="380"/>
    <x v="1"/>
    <x v="380"/>
  </r>
  <r>
    <x v="2085"/>
    <x v="3155"/>
    <x v="14"/>
    <x v="2"/>
    <x v="3"/>
    <x v="312"/>
    <x v="157"/>
    <x v="64"/>
    <x v="0"/>
    <x v="2"/>
    <x v="52"/>
    <x v="134"/>
    <x v="32"/>
    <x v="381"/>
    <x v="540"/>
    <x v="25"/>
    <x v="0"/>
    <x v="0"/>
    <x v="1"/>
    <x v="23"/>
    <x v="502"/>
    <x v="35"/>
    <x v="442"/>
    <x v="0"/>
    <x v="694"/>
    <x v="659"/>
    <x v="107"/>
    <x v="459"/>
    <x v="17"/>
    <x v="686"/>
    <x v="3297"/>
    <x v="3022"/>
    <x v="380"/>
    <x v="1"/>
    <x v="380"/>
  </r>
  <r>
    <x v="2028"/>
    <x v="3156"/>
    <x v="14"/>
    <x v="2"/>
    <x v="3"/>
    <x v="304"/>
    <x v="157"/>
    <x v="53"/>
    <x v="17"/>
    <x v="2"/>
    <x v="54"/>
    <x v="132"/>
    <x v="34"/>
    <x v="1403"/>
    <x v="2191"/>
    <x v="23"/>
    <x v="0"/>
    <x v="0"/>
    <x v="1"/>
    <x v="23"/>
    <x v="1322"/>
    <x v="35"/>
    <x v="442"/>
    <x v="2"/>
    <x v="1382"/>
    <x v="2261"/>
    <x v="2"/>
    <x v="1454"/>
    <x v="1"/>
    <x v="1331"/>
    <x v="3049"/>
    <x v="2760"/>
    <x v="380"/>
    <x v="1"/>
    <x v="380"/>
  </r>
  <r>
    <x v="1957"/>
    <x v="3157"/>
    <x v="14"/>
    <x v="2"/>
    <x v="3"/>
    <x v="298"/>
    <x v="157"/>
    <x v="54"/>
    <x v="17"/>
    <x v="3"/>
    <x v="54"/>
    <x v="135"/>
    <x v="34"/>
    <x v="1289"/>
    <x v="2502"/>
    <x v="23"/>
    <x v="0"/>
    <x v="0"/>
    <x v="1"/>
    <x v="23"/>
    <x v="1459"/>
    <x v="57"/>
    <x v="538"/>
    <x v="62"/>
    <x v="1625"/>
    <x v="2423"/>
    <x v="711"/>
    <x v="106"/>
    <x v="0"/>
    <x v="1613"/>
    <x v="2202"/>
    <x v="1893"/>
    <x v="380"/>
    <x v="1"/>
    <x v="380"/>
  </r>
  <r>
    <x v="1787"/>
    <x v="3158"/>
    <x v="14"/>
    <x v="2"/>
    <x v="3"/>
    <x v="27"/>
    <x v="14"/>
    <x v="62"/>
    <x v="0"/>
    <x v="2"/>
    <x v="68"/>
    <x v="135"/>
    <x v="32"/>
    <x v="666"/>
    <x v="1605"/>
    <x v="25"/>
    <x v="0"/>
    <x v="0"/>
    <x v="0"/>
    <x v="18"/>
    <x v="1435"/>
    <x v="56"/>
    <x v="536"/>
    <x v="33"/>
    <x v="1582"/>
    <x v="1814"/>
    <x v="301"/>
    <x v="267"/>
    <x v="8"/>
    <x v="1501"/>
    <x v="3338"/>
    <x v="3069"/>
    <x v="380"/>
    <x v="1"/>
    <x v="380"/>
  </r>
  <r>
    <x v="2741"/>
    <x v="3159"/>
    <x v="14"/>
    <x v="2"/>
    <x v="3"/>
    <x v="43"/>
    <x v="14"/>
    <x v="53"/>
    <x v="17"/>
    <x v="2"/>
    <x v="50"/>
    <x v="124"/>
    <x v="30"/>
    <x v="1311"/>
    <x v="2462"/>
    <x v="27"/>
    <x v="0"/>
    <x v="0"/>
    <x v="1"/>
    <x v="23"/>
    <x v="1328"/>
    <x v="73"/>
    <x v="600"/>
    <x v="0"/>
    <x v="1510"/>
    <x v="1170"/>
    <x v="603"/>
    <x v="125"/>
    <x v="0"/>
    <x v="1421"/>
    <x v="3365"/>
    <x v="3099"/>
    <x v="380"/>
    <x v="1"/>
    <x v="380"/>
  </r>
  <r>
    <x v="2035"/>
    <x v="3160"/>
    <x v="14"/>
    <x v="2"/>
    <x v="3"/>
    <x v="305"/>
    <x v="157"/>
    <x v="62"/>
    <x v="0"/>
    <x v="2"/>
    <x v="52"/>
    <x v="135"/>
    <x v="32"/>
    <x v="465"/>
    <x v="1289"/>
    <x v="25"/>
    <x v="0"/>
    <x v="0"/>
    <x v="1"/>
    <x v="23"/>
    <x v="867"/>
    <x v="36"/>
    <x v="446"/>
    <x v="2"/>
    <x v="980"/>
    <x v="2381"/>
    <x v="527"/>
    <x v="120"/>
    <x v="0"/>
    <x v="1079"/>
    <x v="827"/>
    <x v="503"/>
    <x v="380"/>
    <x v="1"/>
    <x v="380"/>
  </r>
  <r>
    <x v="2082"/>
    <x v="3161"/>
    <x v="14"/>
    <x v="2"/>
    <x v="3"/>
    <x v="311"/>
    <x v="157"/>
    <x v="62"/>
    <x v="0"/>
    <x v="2"/>
    <x v="54"/>
    <x v="127"/>
    <x v="34"/>
    <x v="642"/>
    <x v="1237"/>
    <x v="23"/>
    <x v="0"/>
    <x v="0"/>
    <x v="0"/>
    <x v="12"/>
    <x v="900"/>
    <x v="35"/>
    <x v="442"/>
    <x v="0"/>
    <x v="1006"/>
    <x v="1946"/>
    <x v="428"/>
    <x v="154"/>
    <x v="0"/>
    <x v="1043"/>
    <x v="1628"/>
    <x v="1315"/>
    <x v="380"/>
    <x v="1"/>
    <x v="380"/>
  </r>
  <r>
    <x v="2108"/>
    <x v="3162"/>
    <x v="14"/>
    <x v="2"/>
    <x v="3"/>
    <x v="317"/>
    <x v="157"/>
    <x v="62"/>
    <x v="0"/>
    <x v="2"/>
    <x v="55"/>
    <x v="130"/>
    <x v="35"/>
    <x v="400"/>
    <x v="767"/>
    <x v="22"/>
    <x v="0"/>
    <x v="0"/>
    <x v="1"/>
    <x v="23"/>
    <x v="704"/>
    <x v="56"/>
    <x v="536"/>
    <x v="2"/>
    <x v="920"/>
    <x v="2008"/>
    <x v="449"/>
    <x v="138"/>
    <x v="0"/>
    <x v="941"/>
    <x v="2041"/>
    <x v="1730"/>
    <x v="380"/>
    <x v="1"/>
    <x v="380"/>
  </r>
  <r>
    <x v="2164"/>
    <x v="3163"/>
    <x v="14"/>
    <x v="2"/>
    <x v="3"/>
    <x v="325"/>
    <x v="157"/>
    <x v="62"/>
    <x v="0"/>
    <x v="2"/>
    <x v="52"/>
    <x v="130"/>
    <x v="32"/>
    <x v="1607"/>
    <x v="2973"/>
    <x v="25"/>
    <x v="0"/>
    <x v="0"/>
    <x v="1"/>
    <x v="23"/>
    <x v="1660"/>
    <x v="47"/>
    <x v="493"/>
    <x v="2"/>
    <x v="1769"/>
    <x v="3100"/>
    <x v="838"/>
    <x v="88"/>
    <x v="0"/>
    <x v="1775"/>
    <x v="1719"/>
    <x v="1406"/>
    <x v="380"/>
    <x v="1"/>
    <x v="380"/>
  </r>
  <r>
    <x v="3858"/>
    <x v="3164"/>
    <x v="14"/>
    <x v="2"/>
    <x v="3"/>
    <x v="650"/>
    <x v="211"/>
    <x v="55"/>
    <x v="19"/>
    <x v="2"/>
    <x v="50"/>
    <x v="73"/>
    <x v="30"/>
    <x v="1217"/>
    <x v="2022"/>
    <x v="27"/>
    <x v="0"/>
    <x v="0"/>
    <x v="1"/>
    <x v="23"/>
    <x v="1115"/>
    <x v="139"/>
    <x v="709"/>
    <x v="301"/>
    <x v="1677"/>
    <x v="2523"/>
    <x v="5"/>
    <x v="1077"/>
    <x v="1"/>
    <x v="1863"/>
    <x v="519"/>
    <x v="196"/>
    <x v="380"/>
    <x v="1"/>
    <x v="380"/>
  </r>
  <r>
    <x v="3891"/>
    <x v="3165"/>
    <x v="22"/>
    <x v="2"/>
    <x v="3"/>
    <x v="654"/>
    <x v="211"/>
    <x v="66"/>
    <x v="33"/>
    <x v="9"/>
    <x v="78"/>
    <x v="198"/>
    <x v="0"/>
    <x v="0"/>
    <x v="0"/>
    <x v="56"/>
    <x v="14"/>
    <x v="9"/>
    <x v="1"/>
    <x v="23"/>
    <x v="0"/>
    <x v="91"/>
    <x v="636"/>
    <x v="0"/>
    <x v="285"/>
    <x v="2539"/>
    <x v="5"/>
    <x v="758"/>
    <x v="19"/>
    <x v="273"/>
    <x v="3652"/>
    <x v="3415"/>
    <x v="380"/>
    <x v="1"/>
    <x v="380"/>
  </r>
  <r>
    <x v="3852"/>
    <x v="3166"/>
    <x v="14"/>
    <x v="2"/>
    <x v="3"/>
    <x v="647"/>
    <x v="211"/>
    <x v="62"/>
    <x v="0"/>
    <x v="2"/>
    <x v="50"/>
    <x v="125"/>
    <x v="30"/>
    <x v="891"/>
    <x v="1513"/>
    <x v="27"/>
    <x v="0"/>
    <x v="0"/>
    <x v="1"/>
    <x v="23"/>
    <x v="900"/>
    <x v="160"/>
    <x v="734"/>
    <x v="289"/>
    <x v="1500"/>
    <x v="2150"/>
    <x v="617"/>
    <x v="121"/>
    <x v="0"/>
    <x v="1638"/>
    <x v="601"/>
    <x v="274"/>
    <x v="380"/>
    <x v="1"/>
    <x v="380"/>
  </r>
  <r>
    <x v="3904"/>
    <x v="3167"/>
    <x v="14"/>
    <x v="2"/>
    <x v="3"/>
    <x v="660"/>
    <x v="211"/>
    <x v="56"/>
    <x v="8"/>
    <x v="2"/>
    <x v="49"/>
    <x v="122"/>
    <x v="29"/>
    <x v="452"/>
    <x v="695"/>
    <x v="28"/>
    <x v="0"/>
    <x v="0"/>
    <x v="1"/>
    <x v="23"/>
    <x v="536"/>
    <x v="50"/>
    <x v="509"/>
    <x v="2"/>
    <x v="762"/>
    <x v="2510"/>
    <x v="510"/>
    <x v="114"/>
    <x v="0"/>
    <x v="815"/>
    <x v="1451"/>
    <x v="1135"/>
    <x v="380"/>
    <x v="1"/>
    <x v="380"/>
  </r>
  <r>
    <x v="3925"/>
    <x v="3168"/>
    <x v="14"/>
    <x v="2"/>
    <x v="3"/>
    <x v="664"/>
    <x v="211"/>
    <x v="56"/>
    <x v="13"/>
    <x v="2"/>
    <x v="49"/>
    <x v="122"/>
    <x v="29"/>
    <x v="1031"/>
    <x v="1385"/>
    <x v="28"/>
    <x v="0"/>
    <x v="0"/>
    <x v="1"/>
    <x v="23"/>
    <x v="824"/>
    <x v="49"/>
    <x v="504"/>
    <x v="0"/>
    <x v="986"/>
    <x v="1494"/>
    <x v="18"/>
    <x v="696"/>
    <x v="5"/>
    <x v="1218"/>
    <x v="512"/>
    <x v="190"/>
    <x v="380"/>
    <x v="1"/>
    <x v="380"/>
  </r>
  <r>
    <x v="3941"/>
    <x v="3169"/>
    <x v="14"/>
    <x v="2"/>
    <x v="3"/>
    <x v="670"/>
    <x v="211"/>
    <x v="56"/>
    <x v="13"/>
    <x v="2"/>
    <x v="54"/>
    <x v="134"/>
    <x v="34"/>
    <x v="801"/>
    <x v="1338"/>
    <x v="23"/>
    <x v="0"/>
    <x v="0"/>
    <x v="1"/>
    <x v="23"/>
    <x v="946"/>
    <x v="26"/>
    <x v="399"/>
    <x v="3"/>
    <x v="1009"/>
    <x v="2168"/>
    <x v="475"/>
    <x v="136"/>
    <x v="21"/>
    <x v="1027"/>
    <x v="2011"/>
    <x v="1700"/>
    <x v="380"/>
    <x v="1"/>
    <x v="380"/>
  </r>
  <r>
    <x v="3941"/>
    <x v="3170"/>
    <x v="18"/>
    <x v="2"/>
    <x v="0"/>
    <x v="670"/>
    <x v="211"/>
    <x v="66"/>
    <x v="33"/>
    <x v="9"/>
    <x v="78"/>
    <x v="198"/>
    <x v="0"/>
    <x v="0"/>
    <x v="0"/>
    <x v="56"/>
    <x v="14"/>
    <x v="9"/>
    <x v="1"/>
    <x v="23"/>
    <x v="0"/>
    <x v="92"/>
    <x v="76"/>
    <x v="2"/>
    <x v="80"/>
    <x v="2168"/>
    <x v="475"/>
    <x v="3"/>
    <x v="21"/>
    <x v="72"/>
    <x v="3273"/>
    <x v="2997"/>
    <x v="380"/>
    <x v="1"/>
    <x v="380"/>
  </r>
  <r>
    <x v="3955"/>
    <x v="3171"/>
    <x v="14"/>
    <x v="2"/>
    <x v="3"/>
    <x v="676"/>
    <x v="211"/>
    <x v="56"/>
    <x v="13"/>
    <x v="2"/>
    <x v="50"/>
    <x v="123"/>
    <x v="30"/>
    <x v="576"/>
    <x v="986"/>
    <x v="27"/>
    <x v="0"/>
    <x v="0"/>
    <x v="1"/>
    <x v="23"/>
    <x v="681"/>
    <x v="20"/>
    <x v="348"/>
    <x v="2"/>
    <x v="765"/>
    <x v="1576"/>
    <x v="311"/>
    <x v="192"/>
    <x v="0"/>
    <x v="770"/>
    <x v="2728"/>
    <x v="2427"/>
    <x v="380"/>
    <x v="1"/>
    <x v="380"/>
  </r>
  <r>
    <x v="3974"/>
    <x v="3172"/>
    <x v="14"/>
    <x v="2"/>
    <x v="3"/>
    <x v="679"/>
    <x v="211"/>
    <x v="56"/>
    <x v="13"/>
    <x v="2"/>
    <x v="50"/>
    <x v="124"/>
    <x v="30"/>
    <x v="659"/>
    <x v="1079"/>
    <x v="27"/>
    <x v="0"/>
    <x v="0"/>
    <x v="1"/>
    <x v="23"/>
    <x v="721"/>
    <x v="22"/>
    <x v="366"/>
    <x v="1"/>
    <x v="809"/>
    <x v="399"/>
    <x v="290"/>
    <x v="206"/>
    <x v="0"/>
    <x v="871"/>
    <x v="1213"/>
    <x v="896"/>
    <x v="380"/>
    <x v="1"/>
    <x v="380"/>
  </r>
  <r>
    <x v="494"/>
    <x v="3173"/>
    <x v="14"/>
    <x v="2"/>
    <x v="3"/>
    <x v="128"/>
    <x v="161"/>
    <x v="56"/>
    <x v="13"/>
    <x v="1"/>
    <x v="40"/>
    <x v="124"/>
    <x v="20"/>
    <x v="567"/>
    <x v="461"/>
    <x v="37"/>
    <x v="0"/>
    <x v="0"/>
    <x v="1"/>
    <x v="23"/>
    <x v="298"/>
    <x v="22"/>
    <x v="366"/>
    <x v="2"/>
    <x v="518"/>
    <x v="2997"/>
    <x v="441"/>
    <x v="103"/>
    <x v="0"/>
    <x v="798"/>
    <x v="251"/>
    <x v="73"/>
    <x v="380"/>
    <x v="1"/>
    <x v="380"/>
  </r>
  <r>
    <x v="413"/>
    <x v="3174"/>
    <x v="14"/>
    <x v="2"/>
    <x v="3"/>
    <x v="120"/>
    <x v="161"/>
    <x v="53"/>
    <x v="17"/>
    <x v="3"/>
    <x v="49"/>
    <x v="122"/>
    <x v="29"/>
    <x v="1558"/>
    <x v="3023"/>
    <x v="28"/>
    <x v="0"/>
    <x v="0"/>
    <x v="1"/>
    <x v="23"/>
    <x v="1604"/>
    <x v="75"/>
    <x v="605"/>
    <x v="148"/>
    <x v="1877"/>
    <x v="2801"/>
    <x v="829"/>
    <x v="93"/>
    <x v="0"/>
    <x v="1810"/>
    <x v="2743"/>
    <x v="2443"/>
    <x v="380"/>
    <x v="1"/>
    <x v="380"/>
  </r>
  <r>
    <x v="329"/>
    <x v="3175"/>
    <x v="14"/>
    <x v="2"/>
    <x v="3"/>
    <x v="114"/>
    <x v="161"/>
    <x v="62"/>
    <x v="0"/>
    <x v="2"/>
    <x v="50"/>
    <x v="124"/>
    <x v="30"/>
    <x v="492"/>
    <x v="998"/>
    <x v="27"/>
    <x v="0"/>
    <x v="0"/>
    <x v="1"/>
    <x v="23"/>
    <x v="690"/>
    <x v="35"/>
    <x v="442"/>
    <x v="0"/>
    <x v="844"/>
    <x v="2451"/>
    <x v="516"/>
    <x v="117"/>
    <x v="0"/>
    <x v="844"/>
    <x v="2501"/>
    <x v="2195"/>
    <x v="380"/>
    <x v="1"/>
    <x v="380"/>
  </r>
  <r>
    <x v="199"/>
    <x v="3176"/>
    <x v="14"/>
    <x v="2"/>
    <x v="3"/>
    <x v="106"/>
    <x v="161"/>
    <x v="56"/>
    <x v="13"/>
    <x v="2"/>
    <x v="54"/>
    <x v="132"/>
    <x v="34"/>
    <x v="814"/>
    <x v="1383"/>
    <x v="23"/>
    <x v="0"/>
    <x v="0"/>
    <x v="1"/>
    <x v="23"/>
    <x v="964"/>
    <x v="67"/>
    <x v="578"/>
    <x v="49"/>
    <x v="1207"/>
    <x v="2098"/>
    <x v="517"/>
    <x v="136"/>
    <x v="0"/>
    <x v="1264"/>
    <x v="1277"/>
    <x v="961"/>
    <x v="380"/>
    <x v="1"/>
    <x v="380"/>
  </r>
  <r>
    <x v="144"/>
    <x v="3177"/>
    <x v="14"/>
    <x v="2"/>
    <x v="3"/>
    <x v="102"/>
    <x v="161"/>
    <x v="62"/>
    <x v="0"/>
    <x v="2"/>
    <x v="49"/>
    <x v="124"/>
    <x v="29"/>
    <x v="602"/>
    <x v="1260"/>
    <x v="28"/>
    <x v="0"/>
    <x v="0"/>
    <x v="1"/>
    <x v="23"/>
    <x v="771"/>
    <x v="68"/>
    <x v="583"/>
    <x v="0"/>
    <x v="1011"/>
    <x v="2236"/>
    <x v="5"/>
    <x v="904"/>
    <x v="8"/>
    <x v="1027"/>
    <x v="2110"/>
    <x v="1799"/>
    <x v="380"/>
    <x v="1"/>
    <x v="380"/>
  </r>
  <r>
    <x v="4436"/>
    <x v="3178"/>
    <x v="14"/>
    <x v="2"/>
    <x v="3"/>
    <x v="94"/>
    <x v="161"/>
    <x v="56"/>
    <x v="13"/>
    <x v="2"/>
    <x v="49"/>
    <x v="119"/>
    <x v="29"/>
    <x v="1085"/>
    <x v="1851"/>
    <x v="28"/>
    <x v="0"/>
    <x v="0"/>
    <x v="1"/>
    <x v="23"/>
    <x v="1014"/>
    <x v="34"/>
    <x v="438"/>
    <x v="2"/>
    <x v="1103"/>
    <x v="2920"/>
    <x v="1"/>
    <x v="1670"/>
    <x v="6"/>
    <x v="1163"/>
    <x v="1210"/>
    <x v="893"/>
    <x v="380"/>
    <x v="1"/>
    <x v="380"/>
  </r>
  <r>
    <x v="4275"/>
    <x v="3179"/>
    <x v="14"/>
    <x v="2"/>
    <x v="3"/>
    <x v="88"/>
    <x v="161"/>
    <x v="62"/>
    <x v="0"/>
    <x v="2"/>
    <x v="50"/>
    <x v="124"/>
    <x v="30"/>
    <x v="271"/>
    <x v="622"/>
    <x v="27"/>
    <x v="0"/>
    <x v="0"/>
    <x v="1"/>
    <x v="23"/>
    <x v="517"/>
    <x v="34"/>
    <x v="438"/>
    <x v="3"/>
    <x v="708"/>
    <x v="833"/>
    <x v="196"/>
    <x v="278"/>
    <x v="0"/>
    <x v="729"/>
    <x v="2414"/>
    <x v="2106"/>
    <x v="380"/>
    <x v="1"/>
    <x v="380"/>
  </r>
  <r>
    <x v="4034"/>
    <x v="3180"/>
    <x v="14"/>
    <x v="2"/>
    <x v="3"/>
    <x v="78"/>
    <x v="161"/>
    <x v="56"/>
    <x v="8"/>
    <x v="2"/>
    <x v="68"/>
    <x v="185"/>
    <x v="48"/>
    <x v="635"/>
    <x v="941"/>
    <x v="9"/>
    <x v="0"/>
    <x v="0"/>
    <x v="1"/>
    <x v="23"/>
    <x v="1136"/>
    <x v="35"/>
    <x v="442"/>
    <x v="0"/>
    <x v="1210"/>
    <x v="2243"/>
    <x v="493"/>
    <x v="143"/>
    <x v="0"/>
    <x v="1257"/>
    <x v="1419"/>
    <x v="1103"/>
    <x v="380"/>
    <x v="1"/>
    <x v="380"/>
  </r>
  <r>
    <x v="3809"/>
    <x v="3181"/>
    <x v="14"/>
    <x v="2"/>
    <x v="3"/>
    <x v="70"/>
    <x v="161"/>
    <x v="56"/>
    <x v="13"/>
    <x v="3"/>
    <x v="49"/>
    <x v="126"/>
    <x v="29"/>
    <x v="1339"/>
    <x v="2862"/>
    <x v="28"/>
    <x v="0"/>
    <x v="0"/>
    <x v="1"/>
    <x v="23"/>
    <x v="1529"/>
    <x v="68"/>
    <x v="584"/>
    <x v="5"/>
    <x v="1687"/>
    <x v="2725"/>
    <x v="773"/>
    <x v="97"/>
    <x v="0"/>
    <x v="1635"/>
    <x v="2987"/>
    <x v="2694"/>
    <x v="380"/>
    <x v="1"/>
    <x v="380"/>
  </r>
  <r>
    <x v="3635"/>
    <x v="3182"/>
    <x v="14"/>
    <x v="2"/>
    <x v="3"/>
    <x v="64"/>
    <x v="161"/>
    <x v="62"/>
    <x v="0"/>
    <x v="2"/>
    <x v="49"/>
    <x v="125"/>
    <x v="29"/>
    <x v="596"/>
    <x v="1153"/>
    <x v="28"/>
    <x v="0"/>
    <x v="0"/>
    <x v="1"/>
    <x v="23"/>
    <x v="721"/>
    <x v="68"/>
    <x v="584"/>
    <x v="2"/>
    <x v="971"/>
    <x v="2138"/>
    <x v="5"/>
    <x v="894"/>
    <x v="10"/>
    <x v="987"/>
    <x v="2147"/>
    <x v="1836"/>
    <x v="380"/>
    <x v="1"/>
    <x v="380"/>
  </r>
  <r>
    <x v="3417"/>
    <x v="3183"/>
    <x v="14"/>
    <x v="2"/>
    <x v="3"/>
    <x v="58"/>
    <x v="161"/>
    <x v="56"/>
    <x v="8"/>
    <x v="2"/>
    <x v="52"/>
    <x v="134"/>
    <x v="32"/>
    <x v="727"/>
    <x v="1134"/>
    <x v="25"/>
    <x v="0"/>
    <x v="0"/>
    <x v="1"/>
    <x v="23"/>
    <x v="799"/>
    <x v="69"/>
    <x v="586"/>
    <x v="0"/>
    <x v="1038"/>
    <x v="1705"/>
    <x v="318"/>
    <x v="213"/>
    <x v="0"/>
    <x v="1093"/>
    <x v="1392"/>
    <x v="1076"/>
    <x v="380"/>
    <x v="1"/>
    <x v="380"/>
  </r>
  <r>
    <x v="3175"/>
    <x v="3184"/>
    <x v="14"/>
    <x v="2"/>
    <x v="3"/>
    <x v="52"/>
    <x v="161"/>
    <x v="56"/>
    <x v="8"/>
    <x v="2"/>
    <x v="52"/>
    <x v="127"/>
    <x v="32"/>
    <x v="1070"/>
    <x v="1779"/>
    <x v="25"/>
    <x v="0"/>
    <x v="0"/>
    <x v="1"/>
    <x v="23"/>
    <x v="1071"/>
    <x v="68"/>
    <x v="583"/>
    <x v="3"/>
    <x v="1280"/>
    <x v="209"/>
    <x v="75"/>
    <x v="575"/>
    <x v="1"/>
    <x v="1321"/>
    <x v="1414"/>
    <x v="1098"/>
    <x v="380"/>
    <x v="1"/>
    <x v="380"/>
  </r>
  <r>
    <x v="2809"/>
    <x v="3185"/>
    <x v="14"/>
    <x v="2"/>
    <x v="3"/>
    <x v="44"/>
    <x v="161"/>
    <x v="56"/>
    <x v="8"/>
    <x v="2"/>
    <x v="54"/>
    <x v="127"/>
    <x v="34"/>
    <x v="577"/>
    <x v="847"/>
    <x v="23"/>
    <x v="0"/>
    <x v="0"/>
    <x v="1"/>
    <x v="23"/>
    <x v="723"/>
    <x v="70"/>
    <x v="590"/>
    <x v="5"/>
    <x v="979"/>
    <x v="799"/>
    <x v="246"/>
    <x v="258"/>
    <x v="0"/>
    <x v="1014"/>
    <x v="1726"/>
    <x v="1414"/>
    <x v="380"/>
    <x v="1"/>
    <x v="380"/>
  </r>
  <r>
    <x v="2460"/>
    <x v="3186"/>
    <x v="14"/>
    <x v="2"/>
    <x v="3"/>
    <x v="38"/>
    <x v="161"/>
    <x v="56"/>
    <x v="8"/>
    <x v="2"/>
    <x v="52"/>
    <x v="129"/>
    <x v="32"/>
    <x v="870"/>
    <x v="1388"/>
    <x v="25"/>
    <x v="0"/>
    <x v="0"/>
    <x v="1"/>
    <x v="23"/>
    <x v="911"/>
    <x v="68"/>
    <x v="583"/>
    <x v="4"/>
    <x v="1136"/>
    <x v="1352"/>
    <x v="1"/>
    <x v="1679"/>
    <x v="1"/>
    <x v="1182"/>
    <x v="1450"/>
    <x v="1134"/>
    <x v="380"/>
    <x v="1"/>
    <x v="380"/>
  </r>
  <r>
    <x v="1775"/>
    <x v="3187"/>
    <x v="62"/>
    <x v="6"/>
    <x v="7"/>
    <x v="265"/>
    <x v="157"/>
    <x v="66"/>
    <x v="33"/>
    <x v="9"/>
    <x v="78"/>
    <x v="198"/>
    <x v="0"/>
    <x v="0"/>
    <x v="0"/>
    <x v="56"/>
    <x v="14"/>
    <x v="9"/>
    <x v="1"/>
    <x v="23"/>
    <x v="0"/>
    <x v="739"/>
    <x v="1441"/>
    <x v="0"/>
    <x v="1377"/>
    <x v="1752"/>
    <x v="175"/>
    <x v="390"/>
    <x v="11"/>
    <x v="1658"/>
    <x v="483"/>
    <x v="165"/>
    <x v="380"/>
    <x v="1"/>
    <x v="380"/>
  </r>
  <r>
    <x v="3997"/>
    <x v="3188"/>
    <x v="14"/>
    <x v="2"/>
    <x v="3"/>
    <x v="684"/>
    <x v="211"/>
    <x v="53"/>
    <x v="17"/>
    <x v="2"/>
    <x v="71"/>
    <x v="190"/>
    <x v="51"/>
    <x v="1081"/>
    <x v="1652"/>
    <x v="6"/>
    <x v="0"/>
    <x v="0"/>
    <x v="1"/>
    <x v="23"/>
    <x v="1546"/>
    <x v="127"/>
    <x v="692"/>
    <x v="3"/>
    <x v="1781"/>
    <x v="2142"/>
    <x v="662"/>
    <x v="124"/>
    <x v="0"/>
    <x v="1720"/>
    <x v="2901"/>
    <x v="2606"/>
    <x v="380"/>
    <x v="1"/>
    <x v="380"/>
  </r>
  <r>
    <x v="2721"/>
    <x v="3189"/>
    <x v="33"/>
    <x v="6"/>
    <x v="7"/>
    <x v="421"/>
    <x v="45"/>
    <x v="28"/>
    <x v="0"/>
    <x v="1"/>
    <x v="10"/>
    <x v="122"/>
    <x v="10"/>
    <x v="709"/>
    <x v="323"/>
    <x v="47"/>
    <x v="5"/>
    <x v="0"/>
    <x v="1"/>
    <x v="23"/>
    <x v="75"/>
    <x v="55"/>
    <x v="508"/>
    <x v="97"/>
    <x v="402"/>
    <x v="3121"/>
    <x v="903"/>
    <x v="31"/>
    <x v="20"/>
    <x v="415"/>
    <x v="2392"/>
    <x v="2084"/>
    <x v="380"/>
    <x v="1"/>
    <x v="380"/>
  </r>
  <r>
    <x v="2738"/>
    <x v="3190"/>
    <x v="33"/>
    <x v="6"/>
    <x v="7"/>
    <x v="994"/>
    <x v="45"/>
    <x v="4"/>
    <x v="25"/>
    <x v="1"/>
    <x v="28"/>
    <x v="129"/>
    <x v="9"/>
    <x v="2332"/>
    <x v="3226"/>
    <x v="48"/>
    <x v="0"/>
    <x v="0"/>
    <x v="1"/>
    <x v="23"/>
    <x v="921"/>
    <x v="100"/>
    <x v="914"/>
    <x v="189"/>
    <x v="1528"/>
    <x v="2589"/>
    <x v="1"/>
    <x v="1757"/>
    <x v="2"/>
    <x v="1464"/>
    <x v="3164"/>
    <x v="2879"/>
    <x v="380"/>
    <x v="1"/>
    <x v="380"/>
  </r>
  <r>
    <x v="2634"/>
    <x v="3191"/>
    <x v="24"/>
    <x v="3"/>
    <x v="0"/>
    <x v="403"/>
    <x v="214"/>
    <x v="66"/>
    <x v="33"/>
    <x v="9"/>
    <x v="78"/>
    <x v="198"/>
    <x v="0"/>
    <x v="0"/>
    <x v="0"/>
    <x v="56"/>
    <x v="14"/>
    <x v="9"/>
    <x v="1"/>
    <x v="23"/>
    <x v="0"/>
    <x v="4"/>
    <x v="6"/>
    <x v="0"/>
    <x v="6"/>
    <x v="2891"/>
    <x v="1046"/>
    <x v="0"/>
    <x v="21"/>
    <x v="4"/>
    <x v="574"/>
    <x v="249"/>
    <x v="380"/>
    <x v="1"/>
    <x v="380"/>
  </r>
  <r>
    <x v="2680"/>
    <x v="3192"/>
    <x v="102"/>
    <x v="3"/>
    <x v="0"/>
    <x v="413"/>
    <x v="214"/>
    <x v="66"/>
    <x v="33"/>
    <x v="9"/>
    <x v="78"/>
    <x v="198"/>
    <x v="0"/>
    <x v="0"/>
    <x v="0"/>
    <x v="56"/>
    <x v="14"/>
    <x v="9"/>
    <x v="1"/>
    <x v="23"/>
    <x v="0"/>
    <x v="23"/>
    <x v="6"/>
    <x v="0"/>
    <x v="6"/>
    <x v="0"/>
    <x v="1"/>
    <x v="724"/>
    <x v="13"/>
    <x v="3"/>
    <x v="4316"/>
    <x v="4318"/>
    <x v="380"/>
    <x v="1"/>
    <x v="380"/>
  </r>
  <r>
    <x v="2690"/>
    <x v="3193"/>
    <x v="14"/>
    <x v="3"/>
    <x v="4"/>
    <x v="417"/>
    <x v="214"/>
    <x v="62"/>
    <x v="4"/>
    <x v="2"/>
    <x v="52"/>
    <x v="115"/>
    <x v="32"/>
    <x v="206"/>
    <x v="513"/>
    <x v="25"/>
    <x v="0"/>
    <x v="0"/>
    <x v="1"/>
    <x v="23"/>
    <x v="490"/>
    <x v="28"/>
    <x v="364"/>
    <x v="70"/>
    <x v="678"/>
    <x v="2971"/>
    <x v="673"/>
    <x v="74"/>
    <x v="0"/>
    <x v="555"/>
    <x v="4216"/>
    <x v="4189"/>
    <x v="380"/>
    <x v="1"/>
    <x v="380"/>
  </r>
  <r>
    <x v="2724"/>
    <x v="3194"/>
    <x v="23"/>
    <x v="3"/>
    <x v="0"/>
    <x v="421"/>
    <x v="214"/>
    <x v="66"/>
    <x v="33"/>
    <x v="9"/>
    <x v="78"/>
    <x v="198"/>
    <x v="0"/>
    <x v="0"/>
    <x v="0"/>
    <x v="56"/>
    <x v="14"/>
    <x v="9"/>
    <x v="1"/>
    <x v="23"/>
    <x v="0"/>
    <x v="40"/>
    <x v="41"/>
    <x v="0"/>
    <x v="41"/>
    <x v="2891"/>
    <x v="1046"/>
    <x v="0"/>
    <x v="21"/>
    <x v="36"/>
    <x v="3649"/>
    <x v="3411"/>
    <x v="380"/>
    <x v="1"/>
    <x v="380"/>
  </r>
  <r>
    <x v="2734"/>
    <x v="3195"/>
    <x v="14"/>
    <x v="3"/>
    <x v="4"/>
    <x v="425"/>
    <x v="214"/>
    <x v="56"/>
    <x v="13"/>
    <x v="2"/>
    <x v="64"/>
    <x v="177"/>
    <x v="44"/>
    <x v="686"/>
    <x v="1136"/>
    <x v="13"/>
    <x v="0"/>
    <x v="0"/>
    <x v="1"/>
    <x v="23"/>
    <x v="1123"/>
    <x v="13"/>
    <x v="259"/>
    <x v="4"/>
    <x v="996"/>
    <x v="700"/>
    <x v="5"/>
    <x v="898"/>
    <x v="1"/>
    <x v="1072"/>
    <x v="1090"/>
    <x v="771"/>
    <x v="380"/>
    <x v="1"/>
    <x v="380"/>
  </r>
  <r>
    <x v="2770"/>
    <x v="3196"/>
    <x v="102"/>
    <x v="3"/>
    <x v="0"/>
    <x v="429"/>
    <x v="214"/>
    <x v="66"/>
    <x v="33"/>
    <x v="9"/>
    <x v="78"/>
    <x v="198"/>
    <x v="0"/>
    <x v="0"/>
    <x v="0"/>
    <x v="56"/>
    <x v="14"/>
    <x v="9"/>
    <x v="1"/>
    <x v="23"/>
    <x v="0"/>
    <x v="39"/>
    <x v="7"/>
    <x v="0"/>
    <x v="7"/>
    <x v="0"/>
    <x v="1"/>
    <x v="727"/>
    <x v="13"/>
    <x v="5"/>
    <x v="574"/>
    <x v="249"/>
    <x v="380"/>
    <x v="1"/>
    <x v="380"/>
  </r>
  <r>
    <x v="2789"/>
    <x v="3197"/>
    <x v="6"/>
    <x v="3"/>
    <x v="8"/>
    <x v="436"/>
    <x v="214"/>
    <x v="11"/>
    <x v="17"/>
    <x v="1"/>
    <x v="25"/>
    <x v="89"/>
    <x v="7"/>
    <x v="1084"/>
    <x v="771"/>
    <x v="50"/>
    <x v="0"/>
    <x v="0"/>
    <x v="1"/>
    <x v="23"/>
    <x v="224"/>
    <x v="63"/>
    <x v="372"/>
    <x v="0"/>
    <x v="475"/>
    <x v="403"/>
    <x v="1"/>
    <x v="1548"/>
    <x v="0"/>
    <x v="524"/>
    <x v="1070"/>
    <x v="751"/>
    <x v="380"/>
    <x v="1"/>
    <x v="380"/>
  </r>
  <r>
    <x v="1827"/>
    <x v="3198"/>
    <x v="22"/>
    <x v="2"/>
    <x v="3"/>
    <x v="274"/>
    <x v="162"/>
    <x v="66"/>
    <x v="33"/>
    <x v="9"/>
    <x v="78"/>
    <x v="198"/>
    <x v="58"/>
    <x v="2455"/>
    <x v="4060"/>
    <x v="56"/>
    <x v="14"/>
    <x v="9"/>
    <x v="1"/>
    <x v="23"/>
    <x v="2713"/>
    <x v="338"/>
    <x v="908"/>
    <x v="0"/>
    <x v="356"/>
    <x v="874"/>
    <x v="361"/>
    <x v="78"/>
    <x v="0"/>
    <x v="514"/>
    <x v="123"/>
    <x v="49"/>
    <x v="380"/>
    <x v="1"/>
    <x v="380"/>
  </r>
  <r>
    <x v="2882"/>
    <x v="3199"/>
    <x v="14"/>
    <x v="2"/>
    <x v="3"/>
    <x v="449"/>
    <x v="89"/>
    <x v="62"/>
    <x v="0"/>
    <x v="2"/>
    <x v="49"/>
    <x v="119"/>
    <x v="29"/>
    <x v="727"/>
    <x v="1563"/>
    <x v="28"/>
    <x v="0"/>
    <x v="0"/>
    <x v="1"/>
    <x v="23"/>
    <x v="886"/>
    <x v="24"/>
    <x v="384"/>
    <x v="77"/>
    <x v="1001"/>
    <x v="1866"/>
    <x v="360"/>
    <x v="186"/>
    <x v="0"/>
    <x v="1020"/>
    <x v="1974"/>
    <x v="1663"/>
    <x v="380"/>
    <x v="1"/>
    <x v="380"/>
  </r>
  <r>
    <x v="2839"/>
    <x v="3200"/>
    <x v="14"/>
    <x v="2"/>
    <x v="3"/>
    <x v="443"/>
    <x v="89"/>
    <x v="55"/>
    <x v="17"/>
    <x v="2"/>
    <x v="44"/>
    <x v="94"/>
    <x v="24"/>
    <x v="1024"/>
    <x v="1583"/>
    <x v="33"/>
    <x v="0"/>
    <x v="0"/>
    <x v="1"/>
    <x v="23"/>
    <x v="718"/>
    <x v="13"/>
    <x v="283"/>
    <x v="0"/>
    <x v="723"/>
    <x v="2478"/>
    <x v="5"/>
    <x v="842"/>
    <x v="1"/>
    <x v="961"/>
    <x v="476"/>
    <x v="159"/>
    <x v="380"/>
    <x v="1"/>
    <x v="380"/>
  </r>
  <r>
    <x v="2827"/>
    <x v="3201"/>
    <x v="14"/>
    <x v="2"/>
    <x v="3"/>
    <x v="439"/>
    <x v="89"/>
    <x v="55"/>
    <x v="8"/>
    <x v="1"/>
    <x v="44"/>
    <x v="94"/>
    <x v="24"/>
    <x v="838"/>
    <x v="599"/>
    <x v="33"/>
    <x v="0"/>
    <x v="0"/>
    <x v="1"/>
    <x v="23"/>
    <x v="390"/>
    <x v="34"/>
    <x v="438"/>
    <x v="30"/>
    <x v="625"/>
    <x v="473"/>
    <x v="116"/>
    <x v="425"/>
    <x v="1"/>
    <x v="749"/>
    <x v="539"/>
    <x v="214"/>
    <x v="380"/>
    <x v="1"/>
    <x v="380"/>
  </r>
  <r>
    <x v="4327"/>
    <x v="3202"/>
    <x v="14"/>
    <x v="2"/>
    <x v="3"/>
    <x v="9"/>
    <x v="159"/>
    <x v="56"/>
    <x v="17"/>
    <x v="4"/>
    <x v="69"/>
    <x v="188"/>
    <x v="49"/>
    <x v="1035"/>
    <x v="2891"/>
    <x v="8"/>
    <x v="0"/>
    <x v="0"/>
    <x v="1"/>
    <x v="23"/>
    <x v="2070"/>
    <x v="47"/>
    <x v="495"/>
    <x v="124"/>
    <x v="2257"/>
    <x v="2191"/>
    <x v="733"/>
    <x v="130"/>
    <x v="0"/>
    <x v="2280"/>
    <x v="740"/>
    <x v="414"/>
    <x v="380"/>
    <x v="1"/>
    <x v="380"/>
  </r>
  <r>
    <x v="2123"/>
    <x v="3203"/>
    <x v="14"/>
    <x v="2"/>
    <x v="3"/>
    <x v="32"/>
    <x v="104"/>
    <x v="52"/>
    <x v="0"/>
    <x v="1"/>
    <x v="48"/>
    <x v="96"/>
    <x v="28"/>
    <x v="137"/>
    <x v="172"/>
    <x v="29"/>
    <x v="0"/>
    <x v="0"/>
    <x v="1"/>
    <x v="23"/>
    <x v="185"/>
    <x v="22"/>
    <x v="366"/>
    <x v="0"/>
    <x v="445"/>
    <x v="1953"/>
    <x v="5"/>
    <x v="795"/>
    <x v="1"/>
    <x v="423"/>
    <x v="4157"/>
    <x v="4088"/>
    <x v="380"/>
    <x v="1"/>
    <x v="380"/>
  </r>
  <r>
    <x v="1848"/>
    <x v="3204"/>
    <x v="14"/>
    <x v="2"/>
    <x v="3"/>
    <x v="28"/>
    <x v="104"/>
    <x v="52"/>
    <x v="0"/>
    <x v="2"/>
    <x v="56"/>
    <x v="124"/>
    <x v="36"/>
    <x v="117"/>
    <x v="261"/>
    <x v="21"/>
    <x v="0"/>
    <x v="0"/>
    <x v="1"/>
    <x v="23"/>
    <x v="301"/>
    <x v="15"/>
    <x v="301"/>
    <x v="2"/>
    <x v="502"/>
    <x v="2946"/>
    <x v="528"/>
    <x v="80"/>
    <x v="0"/>
    <x v="419"/>
    <x v="4284"/>
    <x v="4271"/>
    <x v="380"/>
    <x v="1"/>
    <x v="380"/>
  </r>
  <r>
    <x v="1574"/>
    <x v="3205"/>
    <x v="14"/>
    <x v="2"/>
    <x v="3"/>
    <x v="24"/>
    <x v="104"/>
    <x v="55"/>
    <x v="0"/>
    <x v="1"/>
    <x v="48"/>
    <x v="99"/>
    <x v="28"/>
    <x v="167"/>
    <x v="267"/>
    <x v="29"/>
    <x v="0"/>
    <x v="0"/>
    <x v="1"/>
    <x v="23"/>
    <x v="249"/>
    <x v="15"/>
    <x v="301"/>
    <x v="2"/>
    <x v="467"/>
    <x v="1516"/>
    <x v="1"/>
    <x v="1546"/>
    <x v="10"/>
    <x v="507"/>
    <x v="1635"/>
    <x v="1322"/>
    <x v="380"/>
    <x v="1"/>
    <x v="380"/>
  </r>
  <r>
    <x v="635"/>
    <x v="3206"/>
    <x v="14"/>
    <x v="2"/>
    <x v="3"/>
    <x v="14"/>
    <x v="104"/>
    <x v="52"/>
    <x v="0"/>
    <x v="1"/>
    <x v="50"/>
    <x v="134"/>
    <x v="30"/>
    <x v="353"/>
    <x v="272"/>
    <x v="27"/>
    <x v="0"/>
    <x v="0"/>
    <x v="1"/>
    <x v="23"/>
    <x v="276"/>
    <x v="30"/>
    <x v="422"/>
    <x v="0"/>
    <x v="514"/>
    <x v="2162"/>
    <x v="283"/>
    <x v="164"/>
    <x v="0"/>
    <x v="480"/>
    <x v="4184"/>
    <x v="4122"/>
    <x v="380"/>
    <x v="1"/>
    <x v="380"/>
  </r>
  <r>
    <x v="391"/>
    <x v="3207"/>
    <x v="14"/>
    <x v="2"/>
    <x v="3"/>
    <x v="12"/>
    <x v="104"/>
    <x v="52"/>
    <x v="0"/>
    <x v="1"/>
    <x v="50"/>
    <x v="88"/>
    <x v="30"/>
    <x v="56"/>
    <x v="124"/>
    <x v="27"/>
    <x v="0"/>
    <x v="0"/>
    <x v="1"/>
    <x v="23"/>
    <x v="157"/>
    <x v="38"/>
    <x v="454"/>
    <x v="8"/>
    <x v="452"/>
    <x v="3111"/>
    <x v="293"/>
    <x v="137"/>
    <x v="13"/>
    <x v="438"/>
    <x v="4062"/>
    <x v="3953"/>
    <x v="380"/>
    <x v="1"/>
    <x v="380"/>
  </r>
  <r>
    <x v="4076"/>
    <x v="3208"/>
    <x v="14"/>
    <x v="2"/>
    <x v="3"/>
    <x v="8"/>
    <x v="104"/>
    <x v="55"/>
    <x v="8"/>
    <x v="1"/>
    <x v="39"/>
    <x v="99"/>
    <x v="19"/>
    <x v="226"/>
    <x v="260"/>
    <x v="38"/>
    <x v="0"/>
    <x v="0"/>
    <x v="1"/>
    <x v="23"/>
    <x v="176"/>
    <x v="27"/>
    <x v="407"/>
    <x v="1"/>
    <x v="453"/>
    <x v="2170"/>
    <x v="5"/>
    <x v="796"/>
    <x v="1"/>
    <x v="540"/>
    <x v="502"/>
    <x v="181"/>
    <x v="380"/>
    <x v="1"/>
    <x v="380"/>
  </r>
  <r>
    <x v="2571"/>
    <x v="3209"/>
    <x v="14"/>
    <x v="2"/>
    <x v="3"/>
    <x v="4"/>
    <x v="104"/>
    <x v="55"/>
    <x v="8"/>
    <x v="2"/>
    <x v="48"/>
    <x v="76"/>
    <x v="28"/>
    <x v="151"/>
    <x v="360"/>
    <x v="29"/>
    <x v="0"/>
    <x v="0"/>
    <x v="1"/>
    <x v="23"/>
    <x v="325"/>
    <x v="39"/>
    <x v="458"/>
    <x v="55"/>
    <x v="592"/>
    <x v="2591"/>
    <x v="249"/>
    <x v="205"/>
    <x v="8"/>
    <x v="617"/>
    <x v="2175"/>
    <x v="1866"/>
    <x v="380"/>
    <x v="1"/>
    <x v="380"/>
  </r>
  <r>
    <x v="1776"/>
    <x v="3210"/>
    <x v="80"/>
    <x v="0"/>
    <x v="1"/>
    <x v="265"/>
    <x v="162"/>
    <x v="66"/>
    <x v="33"/>
    <x v="9"/>
    <x v="78"/>
    <x v="198"/>
    <x v="0"/>
    <x v="0"/>
    <x v="0"/>
    <x v="56"/>
    <x v="14"/>
    <x v="9"/>
    <x v="1"/>
    <x v="23"/>
    <x v="0"/>
    <x v="29"/>
    <x v="1424"/>
    <x v="286"/>
    <x v="1545"/>
    <x v="56"/>
    <x v="0"/>
    <x v="0"/>
    <x v="0"/>
    <x v="553"/>
    <x v="4326"/>
    <x v="4339"/>
    <x v="380"/>
    <x v="1"/>
    <x v="380"/>
  </r>
  <r>
    <x v="1785"/>
    <x v="3211"/>
    <x v="24"/>
    <x v="2"/>
    <x v="0"/>
    <x v="269"/>
    <x v="162"/>
    <x v="66"/>
    <x v="33"/>
    <x v="9"/>
    <x v="78"/>
    <x v="198"/>
    <x v="0"/>
    <x v="0"/>
    <x v="0"/>
    <x v="56"/>
    <x v="14"/>
    <x v="9"/>
    <x v="1"/>
    <x v="23"/>
    <x v="0"/>
    <x v="2"/>
    <x v="3"/>
    <x v="0"/>
    <x v="3"/>
    <x v="874"/>
    <x v="361"/>
    <x v="0"/>
    <x v="7"/>
    <x v="1"/>
    <x v="4327"/>
    <x v="4343"/>
    <x v="380"/>
    <x v="1"/>
    <x v="380"/>
  </r>
  <r>
    <x v="47"/>
    <x v="3212"/>
    <x v="22"/>
    <x v="0"/>
    <x v="1"/>
    <x v="1"/>
    <x v="108"/>
    <x v="66"/>
    <x v="33"/>
    <x v="9"/>
    <x v="78"/>
    <x v="198"/>
    <x v="0"/>
    <x v="0"/>
    <x v="0"/>
    <x v="56"/>
    <x v="14"/>
    <x v="9"/>
    <x v="1"/>
    <x v="23"/>
    <x v="0"/>
    <x v="224"/>
    <x v="1559"/>
    <x v="0"/>
    <x v="2211"/>
    <x v="2891"/>
    <x v="1046"/>
    <x v="1"/>
    <x v="21"/>
    <x v="2701"/>
    <x v="225"/>
    <x v="59"/>
    <x v="380"/>
    <x v="1"/>
    <x v="380"/>
  </r>
  <r>
    <x v="3964"/>
    <x v="3213"/>
    <x v="80"/>
    <x v="3"/>
    <x v="4"/>
    <x v="75"/>
    <x v="108"/>
    <x v="66"/>
    <x v="33"/>
    <x v="9"/>
    <x v="78"/>
    <x v="198"/>
    <x v="0"/>
    <x v="0"/>
    <x v="0"/>
    <x v="56"/>
    <x v="14"/>
    <x v="9"/>
    <x v="1"/>
    <x v="23"/>
    <x v="0"/>
    <x v="50"/>
    <x v="455"/>
    <x v="0"/>
    <x v="257"/>
    <x v="0"/>
    <x v="1"/>
    <x v="1503"/>
    <x v="13"/>
    <x v="223"/>
    <x v="4276"/>
    <x v="4261"/>
    <x v="380"/>
    <x v="1"/>
    <x v="380"/>
  </r>
  <r>
    <x v="2569"/>
    <x v="3214"/>
    <x v="14"/>
    <x v="3"/>
    <x v="4"/>
    <x v="4"/>
    <x v="54"/>
    <x v="55"/>
    <x v="0"/>
    <x v="1"/>
    <x v="2"/>
    <x v="116"/>
    <x v="36"/>
    <x v="130"/>
    <x v="227"/>
    <x v="21"/>
    <x v="13"/>
    <x v="9"/>
    <x v="1"/>
    <x v="23"/>
    <x v="23"/>
    <x v="4"/>
    <x v="123"/>
    <x v="0"/>
    <x v="204"/>
    <x v="2832"/>
    <x v="705"/>
    <x v="13"/>
    <x v="7"/>
    <x v="178"/>
    <x v="4309"/>
    <x v="4307"/>
    <x v="380"/>
    <x v="1"/>
    <x v="380"/>
  </r>
  <r>
    <x v="68"/>
    <x v="3215"/>
    <x v="14"/>
    <x v="3"/>
    <x v="4"/>
    <x v="10"/>
    <x v="54"/>
    <x v="55"/>
    <x v="0"/>
    <x v="2"/>
    <x v="14"/>
    <x v="116"/>
    <x v="32"/>
    <x v="96"/>
    <x v="320"/>
    <x v="25"/>
    <x v="14"/>
    <x v="8"/>
    <x v="1"/>
    <x v="23"/>
    <x v="90"/>
    <x v="7"/>
    <x v="226"/>
    <x v="0"/>
    <x v="312"/>
    <x v="2647"/>
    <x v="496"/>
    <x v="49"/>
    <x v="7"/>
    <x v="293"/>
    <x v="4029"/>
    <x v="3894"/>
    <x v="380"/>
    <x v="1"/>
    <x v="380"/>
  </r>
  <r>
    <x v="1241"/>
    <x v="3216"/>
    <x v="14"/>
    <x v="3"/>
    <x v="4"/>
    <x v="20"/>
    <x v="54"/>
    <x v="52"/>
    <x v="0"/>
    <x v="1"/>
    <x v="52"/>
    <x v="116"/>
    <x v="32"/>
    <x v="47"/>
    <x v="104"/>
    <x v="25"/>
    <x v="0"/>
    <x v="0"/>
    <x v="1"/>
    <x v="23"/>
    <x v="153"/>
    <x v="36"/>
    <x v="399"/>
    <x v="2"/>
    <x v="432"/>
    <x v="2646"/>
    <x v="545"/>
    <x v="66"/>
    <x v="7"/>
    <x v="404"/>
    <x v="4209"/>
    <x v="4166"/>
    <x v="380"/>
    <x v="1"/>
    <x v="380"/>
  </r>
  <r>
    <x v="1333"/>
    <x v="3217"/>
    <x v="14"/>
    <x v="3"/>
    <x v="4"/>
    <x v="21"/>
    <x v="54"/>
    <x v="62"/>
    <x v="0"/>
    <x v="1"/>
    <x v="52"/>
    <x v="95"/>
    <x v="32"/>
    <x v="261"/>
    <x v="367"/>
    <x v="25"/>
    <x v="0"/>
    <x v="0"/>
    <x v="1"/>
    <x v="23"/>
    <x v="371"/>
    <x v="20"/>
    <x v="319"/>
    <x v="0"/>
    <x v="548"/>
    <x v="2978"/>
    <x v="254"/>
    <x v="192"/>
    <x v="20"/>
    <x v="515"/>
    <x v="4153"/>
    <x v="4084"/>
    <x v="380"/>
    <x v="1"/>
    <x v="380"/>
  </r>
  <r>
    <x v="962"/>
    <x v="3218"/>
    <x v="14"/>
    <x v="3"/>
    <x v="4"/>
    <x v="17"/>
    <x v="54"/>
    <x v="55"/>
    <x v="13"/>
    <x v="1"/>
    <x v="48"/>
    <x v="95"/>
    <x v="28"/>
    <x v="341"/>
    <x v="338"/>
    <x v="29"/>
    <x v="0"/>
    <x v="0"/>
    <x v="1"/>
    <x v="23"/>
    <x v="311"/>
    <x v="14"/>
    <x v="268"/>
    <x v="0"/>
    <x v="494"/>
    <x v="2851"/>
    <x v="449"/>
    <x v="95"/>
    <x v="0"/>
    <x v="538"/>
    <x v="1582"/>
    <x v="1269"/>
    <x v="380"/>
    <x v="1"/>
    <x v="380"/>
  </r>
  <r>
    <x v="44"/>
    <x v="3219"/>
    <x v="14"/>
    <x v="3"/>
    <x v="4"/>
    <x v="1"/>
    <x v="54"/>
    <x v="55"/>
    <x v="13"/>
    <x v="3"/>
    <x v="48"/>
    <x v="113"/>
    <x v="28"/>
    <x v="357"/>
    <x v="870"/>
    <x v="29"/>
    <x v="0"/>
    <x v="0"/>
    <x v="1"/>
    <x v="23"/>
    <x v="590"/>
    <x v="15"/>
    <x v="325"/>
    <x v="1"/>
    <x v="685"/>
    <x v="2032"/>
    <x v="457"/>
    <x v="118"/>
    <x v="0"/>
    <x v="888"/>
    <x v="485"/>
    <x v="166"/>
    <x v="380"/>
    <x v="1"/>
    <x v="380"/>
  </r>
  <r>
    <x v="4500"/>
    <x v="3220"/>
    <x v="50"/>
    <x v="6"/>
    <x v="0"/>
    <x v="98"/>
    <x v="108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2114"/>
    <x v="189"/>
    <x v="0"/>
    <x v="7"/>
    <x v="6"/>
    <x v="574"/>
    <x v="249"/>
    <x v="380"/>
    <x v="1"/>
    <x v="380"/>
  </r>
  <r>
    <x v="4467"/>
    <x v="3221"/>
    <x v="3"/>
    <x v="6"/>
    <x v="3"/>
    <x v="96"/>
    <x v="108"/>
    <x v="55"/>
    <x v="17"/>
    <x v="2"/>
    <x v="39"/>
    <x v="76"/>
    <x v="28"/>
    <x v="1183"/>
    <x v="2505"/>
    <x v="29"/>
    <x v="2"/>
    <x v="0"/>
    <x v="1"/>
    <x v="23"/>
    <x v="933"/>
    <x v="27"/>
    <x v="404"/>
    <x v="199"/>
    <x v="1679"/>
    <x v="3071"/>
    <x v="826"/>
    <x v="87"/>
    <x v="20"/>
    <x v="1376"/>
    <x v="4079"/>
    <x v="3975"/>
    <x v="380"/>
    <x v="1"/>
    <x v="380"/>
  </r>
  <r>
    <x v="4467"/>
    <x v="3221"/>
    <x v="3"/>
    <x v="6"/>
    <x v="0"/>
    <x v="96"/>
    <x v="108"/>
    <x v="25"/>
    <x v="0"/>
    <x v="2"/>
    <x v="21"/>
    <x v="155"/>
    <x v="20"/>
    <x v="559"/>
    <x v="219"/>
    <x v="37"/>
    <x v="5"/>
    <x v="0"/>
    <x v="1"/>
    <x v="23"/>
    <x v="94"/>
    <x v="27"/>
    <x v="404"/>
    <x v="199"/>
    <x v="1679"/>
    <x v="3071"/>
    <x v="826"/>
    <x v="87"/>
    <x v="20"/>
    <x v="1376"/>
    <x v="4079"/>
    <x v="3975"/>
    <x v="380"/>
    <x v="1"/>
    <x v="380"/>
  </r>
  <r>
    <x v="4189"/>
    <x v="3222"/>
    <x v="34"/>
    <x v="6"/>
    <x v="7"/>
    <x v="84"/>
    <x v="108"/>
    <x v="25"/>
    <x v="0"/>
    <x v="2"/>
    <x v="22"/>
    <x v="120"/>
    <x v="12"/>
    <x v="794"/>
    <x v="423"/>
    <x v="45"/>
    <x v="2"/>
    <x v="0"/>
    <x v="0"/>
    <x v="4"/>
    <x v="136"/>
    <x v="13"/>
    <x v="199"/>
    <x v="115"/>
    <x v="370"/>
    <x v="3157"/>
    <x v="5"/>
    <x v="781"/>
    <x v="6"/>
    <x v="374"/>
    <x v="2565"/>
    <x v="2259"/>
    <x v="380"/>
    <x v="1"/>
    <x v="380"/>
  </r>
  <r>
    <x v="42"/>
    <x v="3223"/>
    <x v="43"/>
    <x v="7"/>
    <x v="8"/>
    <x v="1"/>
    <x v="20"/>
    <x v="40"/>
    <x v="0"/>
    <x v="4"/>
    <x v="67"/>
    <x v="185"/>
    <x v="47"/>
    <x v="343"/>
    <x v="269"/>
    <x v="10"/>
    <x v="0"/>
    <x v="0"/>
    <x v="1"/>
    <x v="23"/>
    <x v="406"/>
    <x v="685"/>
    <x v="1375"/>
    <x v="0"/>
    <x v="2172"/>
    <x v="2891"/>
    <x v="1046"/>
    <x v="1"/>
    <x v="21"/>
    <x v="2305"/>
    <x v="511"/>
    <x v="189"/>
    <x v="380"/>
    <x v="1"/>
    <x v="380"/>
  </r>
  <r>
    <x v="3045"/>
    <x v="3224"/>
    <x v="34"/>
    <x v="6"/>
    <x v="7"/>
    <x v="483"/>
    <x v="45"/>
    <x v="25"/>
    <x v="0"/>
    <x v="3"/>
    <x v="40"/>
    <x v="139"/>
    <x v="20"/>
    <x v="2389"/>
    <x v="3929"/>
    <x v="37"/>
    <x v="0"/>
    <x v="0"/>
    <x v="1"/>
    <x v="23"/>
    <x v="2268"/>
    <x v="66"/>
    <x v="590"/>
    <x v="330"/>
    <x v="2700"/>
    <x v="2551"/>
    <x v="865"/>
    <x v="120"/>
    <x v="20"/>
    <x v="2536"/>
    <x v="3173"/>
    <x v="2888"/>
    <x v="380"/>
    <x v="1"/>
    <x v="380"/>
  </r>
  <r>
    <x v="3001"/>
    <x v="3225"/>
    <x v="35"/>
    <x v="6"/>
    <x v="7"/>
    <x v="472"/>
    <x v="45"/>
    <x v="40"/>
    <x v="0"/>
    <x v="2"/>
    <x v="34"/>
    <x v="161"/>
    <x v="24"/>
    <x v="354"/>
    <x v="100"/>
    <x v="33"/>
    <x v="2"/>
    <x v="0"/>
    <x v="1"/>
    <x v="23"/>
    <x v="98"/>
    <x v="37"/>
    <x v="334"/>
    <x v="177"/>
    <x v="412"/>
    <x v="317"/>
    <x v="75"/>
    <x v="466"/>
    <x v="0"/>
    <x v="429"/>
    <x v="1727"/>
    <x v="1415"/>
    <x v="380"/>
    <x v="1"/>
    <x v="380"/>
  </r>
  <r>
    <x v="2932"/>
    <x v="3226"/>
    <x v="34"/>
    <x v="6"/>
    <x v="7"/>
    <x v="460"/>
    <x v="45"/>
    <x v="25"/>
    <x v="25"/>
    <x v="2"/>
    <x v="30"/>
    <x v="116"/>
    <x v="11"/>
    <x v="201"/>
    <x v="82"/>
    <x v="46"/>
    <x v="0"/>
    <x v="0"/>
    <x v="1"/>
    <x v="23"/>
    <x v="86"/>
    <x v="6"/>
    <x v="185"/>
    <x v="1"/>
    <x v="254"/>
    <x v="3062"/>
    <x v="402"/>
    <x v="46"/>
    <x v="0"/>
    <x v="248"/>
    <x v="2222"/>
    <x v="1913"/>
    <x v="380"/>
    <x v="1"/>
    <x v="380"/>
  </r>
  <r>
    <x v="2887"/>
    <x v="3227"/>
    <x v="33"/>
    <x v="6"/>
    <x v="7"/>
    <x v="451"/>
    <x v="45"/>
    <x v="27"/>
    <x v="0"/>
    <x v="5"/>
    <x v="64"/>
    <x v="183"/>
    <x v="44"/>
    <x v="2416"/>
    <x v="4031"/>
    <x v="13"/>
    <x v="0"/>
    <x v="0"/>
    <x v="1"/>
    <x v="23"/>
    <x v="2689"/>
    <x v="228"/>
    <x v="1280"/>
    <x v="364"/>
    <x v="3221"/>
    <x v="1382"/>
    <x v="441"/>
    <x v="509"/>
    <x v="14"/>
    <x v="3223"/>
    <x v="667"/>
    <x v="341"/>
    <x v="380"/>
    <x v="1"/>
    <x v="380"/>
  </r>
  <r>
    <x v="2317"/>
    <x v="3228"/>
    <x v="14"/>
    <x v="3"/>
    <x v="4"/>
    <x v="351"/>
    <x v="214"/>
    <x v="55"/>
    <x v="13"/>
    <x v="1"/>
    <x v="48"/>
    <x v="84"/>
    <x v="28"/>
    <x v="608"/>
    <x v="482"/>
    <x v="29"/>
    <x v="0"/>
    <x v="0"/>
    <x v="1"/>
    <x v="23"/>
    <x v="404"/>
    <x v="15"/>
    <x v="281"/>
    <x v="34"/>
    <x v="557"/>
    <x v="828"/>
    <x v="154"/>
    <x v="316"/>
    <x v="0"/>
    <x v="597"/>
    <x v="1601"/>
    <x v="1288"/>
    <x v="380"/>
    <x v="1"/>
    <x v="380"/>
  </r>
  <r>
    <x v="2277"/>
    <x v="3229"/>
    <x v="14"/>
    <x v="3"/>
    <x v="4"/>
    <x v="347"/>
    <x v="214"/>
    <x v="52"/>
    <x v="0"/>
    <x v="2"/>
    <x v="49"/>
    <x v="124"/>
    <x v="29"/>
    <x v="49"/>
    <x v="206"/>
    <x v="28"/>
    <x v="0"/>
    <x v="0"/>
    <x v="1"/>
    <x v="23"/>
    <x v="218"/>
    <x v="15"/>
    <x v="281"/>
    <x v="46"/>
    <x v="445"/>
    <x v="2627"/>
    <x v="403"/>
    <x v="99"/>
    <x v="0"/>
    <x v="423"/>
    <x v="4157"/>
    <x v="4088"/>
    <x v="380"/>
    <x v="1"/>
    <x v="380"/>
  </r>
  <r>
    <x v="3775"/>
    <x v="3230"/>
    <x v="14"/>
    <x v="3"/>
    <x v="4"/>
    <x v="7"/>
    <x v="47"/>
    <x v="55"/>
    <x v="13"/>
    <x v="2"/>
    <x v="48"/>
    <x v="94"/>
    <x v="28"/>
    <x v="498"/>
    <x v="657"/>
    <x v="29"/>
    <x v="0"/>
    <x v="0"/>
    <x v="1"/>
    <x v="23"/>
    <x v="503"/>
    <x v="15"/>
    <x v="277"/>
    <x v="0"/>
    <x v="595"/>
    <x v="447"/>
    <x v="151"/>
    <x v="337"/>
    <x v="0"/>
    <x v="651"/>
    <x v="999"/>
    <x v="678"/>
    <x v="380"/>
    <x v="1"/>
    <x v="380"/>
  </r>
  <r>
    <x v="512"/>
    <x v="3231"/>
    <x v="14"/>
    <x v="3"/>
    <x v="4"/>
    <x v="13"/>
    <x v="47"/>
    <x v="55"/>
    <x v="8"/>
    <x v="1"/>
    <x v="48"/>
    <x v="104"/>
    <x v="28"/>
    <x v="220"/>
    <x v="281"/>
    <x v="29"/>
    <x v="0"/>
    <x v="0"/>
    <x v="1"/>
    <x v="23"/>
    <x v="271"/>
    <x v="18"/>
    <x v="306"/>
    <x v="0"/>
    <x v="479"/>
    <x v="2487"/>
    <x v="300"/>
    <x v="143"/>
    <x v="0"/>
    <x v="475"/>
    <x v="3996"/>
    <x v="3838"/>
    <x v="380"/>
    <x v="1"/>
    <x v="380"/>
  </r>
  <r>
    <x v="1420"/>
    <x v="3232"/>
    <x v="14"/>
    <x v="3"/>
    <x v="4"/>
    <x v="22"/>
    <x v="107"/>
    <x v="55"/>
    <x v="13"/>
    <x v="2"/>
    <x v="48"/>
    <x v="104"/>
    <x v="28"/>
    <x v="294"/>
    <x v="512"/>
    <x v="29"/>
    <x v="0"/>
    <x v="0"/>
    <x v="1"/>
    <x v="23"/>
    <x v="419"/>
    <x v="15"/>
    <x v="281"/>
    <x v="39"/>
    <x v="572"/>
    <x v="2953"/>
    <x v="457"/>
    <x v="105"/>
    <x v="20"/>
    <x v="626"/>
    <x v="729"/>
    <x v="403"/>
    <x v="380"/>
    <x v="1"/>
    <x v="380"/>
  </r>
  <r>
    <x v="1050"/>
    <x v="3233"/>
    <x v="14"/>
    <x v="3"/>
    <x v="4"/>
    <x v="18"/>
    <x v="107"/>
    <x v="55"/>
    <x v="15"/>
    <x v="2"/>
    <x v="48"/>
    <x v="84"/>
    <x v="28"/>
    <x v="170"/>
    <x v="363"/>
    <x v="29"/>
    <x v="0"/>
    <x v="0"/>
    <x v="1"/>
    <x v="23"/>
    <x v="327"/>
    <x v="15"/>
    <x v="280"/>
    <x v="0"/>
    <x v="507"/>
    <x v="3041"/>
    <x v="402"/>
    <x v="114"/>
    <x v="17"/>
    <x v="583"/>
    <x v="547"/>
    <x v="222"/>
    <x v="380"/>
    <x v="1"/>
    <x v="380"/>
  </r>
  <r>
    <x v="636"/>
    <x v="3234"/>
    <x v="14"/>
    <x v="3"/>
    <x v="4"/>
    <x v="14"/>
    <x v="107"/>
    <x v="52"/>
    <x v="0"/>
    <x v="1"/>
    <x v="48"/>
    <x v="85"/>
    <x v="28"/>
    <x v="413"/>
    <x v="283"/>
    <x v="29"/>
    <x v="0"/>
    <x v="0"/>
    <x v="1"/>
    <x v="23"/>
    <x v="272"/>
    <x v="20"/>
    <x v="320"/>
    <x v="0"/>
    <x v="488"/>
    <x v="2407"/>
    <x v="439"/>
    <x v="96"/>
    <x v="0"/>
    <x v="455"/>
    <x v="4166"/>
    <x v="4099"/>
    <x v="380"/>
    <x v="1"/>
    <x v="380"/>
  </r>
  <r>
    <x v="2895"/>
    <x v="3235"/>
    <x v="19"/>
    <x v="3"/>
    <x v="4"/>
    <x v="979"/>
    <x v="107"/>
    <x v="52"/>
    <x v="0"/>
    <x v="1"/>
    <x v="49"/>
    <x v="119"/>
    <x v="29"/>
    <x v="26"/>
    <x v="77"/>
    <x v="28"/>
    <x v="0"/>
    <x v="0"/>
    <x v="1"/>
    <x v="23"/>
    <x v="118"/>
    <x v="20"/>
    <x v="318"/>
    <x v="2"/>
    <x v="1205"/>
    <x v="412"/>
    <x v="5"/>
    <x v="962"/>
    <x v="1"/>
    <x v="840"/>
    <x v="4208"/>
    <x v="4162"/>
    <x v="380"/>
    <x v="1"/>
    <x v="380"/>
  </r>
  <r>
    <x v="2895"/>
    <x v="3235"/>
    <x v="19"/>
    <x v="3"/>
    <x v="0"/>
    <x v="979"/>
    <x v="107"/>
    <x v="52"/>
    <x v="0"/>
    <x v="1"/>
    <x v="49"/>
    <x v="119"/>
    <x v="29"/>
    <x v="23"/>
    <x v="74"/>
    <x v="28"/>
    <x v="0"/>
    <x v="0"/>
    <x v="1"/>
    <x v="23"/>
    <x v="115"/>
    <x v="20"/>
    <x v="318"/>
    <x v="2"/>
    <x v="1205"/>
    <x v="412"/>
    <x v="5"/>
    <x v="962"/>
    <x v="1"/>
    <x v="840"/>
    <x v="4208"/>
    <x v="4162"/>
    <x v="380"/>
    <x v="1"/>
    <x v="380"/>
  </r>
  <r>
    <x v="2895"/>
    <x v="3235"/>
    <x v="19"/>
    <x v="3"/>
    <x v="0"/>
    <x v="979"/>
    <x v="107"/>
    <x v="52"/>
    <x v="0"/>
    <x v="1"/>
    <x v="49"/>
    <x v="119"/>
    <x v="29"/>
    <x v="23"/>
    <x v="74"/>
    <x v="28"/>
    <x v="0"/>
    <x v="0"/>
    <x v="1"/>
    <x v="23"/>
    <x v="115"/>
    <x v="20"/>
    <x v="318"/>
    <x v="2"/>
    <x v="1205"/>
    <x v="412"/>
    <x v="5"/>
    <x v="962"/>
    <x v="1"/>
    <x v="840"/>
    <x v="4208"/>
    <x v="4162"/>
    <x v="380"/>
    <x v="1"/>
    <x v="380"/>
  </r>
  <r>
    <x v="761"/>
    <x v="3236"/>
    <x v="14"/>
    <x v="3"/>
    <x v="4"/>
    <x v="15"/>
    <x v="107"/>
    <x v="55"/>
    <x v="8"/>
    <x v="2"/>
    <x v="44"/>
    <x v="111"/>
    <x v="24"/>
    <x v="311"/>
    <x v="493"/>
    <x v="33"/>
    <x v="0"/>
    <x v="0"/>
    <x v="1"/>
    <x v="23"/>
    <x v="345"/>
    <x v="13"/>
    <x v="255"/>
    <x v="0"/>
    <x v="506"/>
    <x v="2893"/>
    <x v="311"/>
    <x v="148"/>
    <x v="20"/>
    <x v="565"/>
    <x v="739"/>
    <x v="413"/>
    <x v="380"/>
    <x v="1"/>
    <x v="380"/>
  </r>
  <r>
    <x v="965"/>
    <x v="3237"/>
    <x v="101"/>
    <x v="3"/>
    <x v="0"/>
    <x v="17"/>
    <x v="107"/>
    <x v="66"/>
    <x v="33"/>
    <x v="9"/>
    <x v="78"/>
    <x v="198"/>
    <x v="0"/>
    <x v="0"/>
    <x v="0"/>
    <x v="56"/>
    <x v="14"/>
    <x v="9"/>
    <x v="1"/>
    <x v="23"/>
    <x v="0"/>
    <x v="732"/>
    <x v="0"/>
    <x v="0"/>
    <x v="0"/>
    <x v="3087"/>
    <x v="482"/>
    <x v="0"/>
    <x v="21"/>
    <x v="0"/>
    <x v="4365"/>
    <x v="4393"/>
    <x v="380"/>
    <x v="1"/>
    <x v="380"/>
  </r>
  <r>
    <x v="1905"/>
    <x v="3238"/>
    <x v="19"/>
    <x v="3"/>
    <x v="4"/>
    <x v="29"/>
    <x v="47"/>
    <x v="55"/>
    <x v="13"/>
    <x v="2"/>
    <x v="48"/>
    <x v="76"/>
    <x v="28"/>
    <x v="650"/>
    <x v="915"/>
    <x v="29"/>
    <x v="0"/>
    <x v="0"/>
    <x v="1"/>
    <x v="23"/>
    <x v="611"/>
    <x v="13"/>
    <x v="255"/>
    <x v="0"/>
    <x v="1240"/>
    <x v="3157"/>
    <x v="5"/>
    <x v="971"/>
    <x v="6"/>
    <x v="1187"/>
    <x v="3167"/>
    <x v="2882"/>
    <x v="380"/>
    <x v="1"/>
    <x v="380"/>
  </r>
  <r>
    <x v="1905"/>
    <x v="3238"/>
    <x v="19"/>
    <x v="3"/>
    <x v="0"/>
    <x v="29"/>
    <x v="47"/>
    <x v="52"/>
    <x v="0"/>
    <x v="1"/>
    <x v="41"/>
    <x v="124"/>
    <x v="21"/>
    <x v="46"/>
    <x v="106"/>
    <x v="36"/>
    <x v="0"/>
    <x v="0"/>
    <x v="1"/>
    <x v="23"/>
    <x v="111"/>
    <x v="13"/>
    <x v="255"/>
    <x v="0"/>
    <x v="1240"/>
    <x v="3157"/>
    <x v="5"/>
    <x v="971"/>
    <x v="6"/>
    <x v="1187"/>
    <x v="3167"/>
    <x v="2882"/>
    <x v="380"/>
    <x v="1"/>
    <x v="380"/>
  </r>
  <r>
    <x v="2184"/>
    <x v="3239"/>
    <x v="14"/>
    <x v="3"/>
    <x v="4"/>
    <x v="33"/>
    <x v="47"/>
    <x v="55"/>
    <x v="17"/>
    <x v="1"/>
    <x v="36"/>
    <x v="76"/>
    <x v="17"/>
    <x v="573"/>
    <x v="443"/>
    <x v="40"/>
    <x v="0"/>
    <x v="0"/>
    <x v="1"/>
    <x v="23"/>
    <x v="265"/>
    <x v="11"/>
    <x v="248"/>
    <x v="0"/>
    <x v="449"/>
    <x v="2461"/>
    <x v="291"/>
    <x v="137"/>
    <x v="0"/>
    <x v="497"/>
    <x v="1193"/>
    <x v="876"/>
    <x v="380"/>
    <x v="1"/>
    <x v="380"/>
  </r>
  <r>
    <x v="1258"/>
    <x v="3240"/>
    <x v="14"/>
    <x v="3"/>
    <x v="4"/>
    <x v="20"/>
    <x v="151"/>
    <x v="55"/>
    <x v="13"/>
    <x v="2"/>
    <x v="48"/>
    <x v="81"/>
    <x v="28"/>
    <x v="240"/>
    <x v="403"/>
    <x v="29"/>
    <x v="0"/>
    <x v="0"/>
    <x v="1"/>
    <x v="23"/>
    <x v="353"/>
    <x v="10"/>
    <x v="239"/>
    <x v="2"/>
    <x v="502"/>
    <x v="1390"/>
    <x v="184"/>
    <x v="247"/>
    <x v="18"/>
    <x v="550"/>
    <x v="1105"/>
    <x v="786"/>
    <x v="380"/>
    <x v="1"/>
    <x v="380"/>
  </r>
  <r>
    <x v="1055"/>
    <x v="3241"/>
    <x v="14"/>
    <x v="3"/>
    <x v="4"/>
    <x v="18"/>
    <x v="151"/>
    <x v="55"/>
    <x v="13"/>
    <x v="2"/>
    <x v="52"/>
    <x v="65"/>
    <x v="32"/>
    <x v="445"/>
    <x v="723"/>
    <x v="25"/>
    <x v="0"/>
    <x v="0"/>
    <x v="1"/>
    <x v="23"/>
    <x v="607"/>
    <x v="9"/>
    <x v="236"/>
    <x v="32"/>
    <x v="619"/>
    <x v="2577"/>
    <x v="482"/>
    <x v="107"/>
    <x v="0"/>
    <x v="683"/>
    <x v="876"/>
    <x v="553"/>
    <x v="380"/>
    <x v="1"/>
    <x v="380"/>
  </r>
  <r>
    <x v="2234"/>
    <x v="3242"/>
    <x v="14"/>
    <x v="3"/>
    <x v="4"/>
    <x v="34"/>
    <x v="47"/>
    <x v="55"/>
    <x v="13"/>
    <x v="2"/>
    <x v="39"/>
    <x v="84"/>
    <x v="19"/>
    <x v="332"/>
    <x v="502"/>
    <x v="38"/>
    <x v="0"/>
    <x v="0"/>
    <x v="1"/>
    <x v="23"/>
    <x v="302"/>
    <x v="23"/>
    <x v="339"/>
    <x v="5"/>
    <x v="513"/>
    <x v="96"/>
    <x v="37"/>
    <x v="637"/>
    <x v="0"/>
    <x v="561"/>
    <x v="1331"/>
    <x v="1015"/>
    <x v="380"/>
    <x v="1"/>
    <x v="380"/>
  </r>
  <r>
    <x v="2121"/>
    <x v="3243"/>
    <x v="14"/>
    <x v="3"/>
    <x v="4"/>
    <x v="32"/>
    <x v="47"/>
    <x v="56"/>
    <x v="13"/>
    <x v="2"/>
    <x v="44"/>
    <x v="114"/>
    <x v="24"/>
    <x v="1097"/>
    <x v="1972"/>
    <x v="33"/>
    <x v="0"/>
    <x v="0"/>
    <x v="1"/>
    <x v="23"/>
    <x v="869"/>
    <x v="30"/>
    <x v="376"/>
    <x v="126"/>
    <x v="1014"/>
    <x v="188"/>
    <x v="86"/>
    <x v="535"/>
    <x v="0"/>
    <x v="1077"/>
    <x v="1258"/>
    <x v="942"/>
    <x v="380"/>
    <x v="1"/>
    <x v="380"/>
  </r>
  <r>
    <x v="2124"/>
    <x v="3244"/>
    <x v="14"/>
    <x v="3"/>
    <x v="4"/>
    <x v="32"/>
    <x v="107"/>
    <x v="55"/>
    <x v="13"/>
    <x v="2"/>
    <x v="48"/>
    <x v="76"/>
    <x v="28"/>
    <x v="340"/>
    <x v="550"/>
    <x v="29"/>
    <x v="0"/>
    <x v="0"/>
    <x v="1"/>
    <x v="23"/>
    <x v="438"/>
    <x v="13"/>
    <x v="255"/>
    <x v="5"/>
    <x v="551"/>
    <x v="697"/>
    <x v="139"/>
    <x v="343"/>
    <x v="0"/>
    <x v="602"/>
    <x v="1003"/>
    <x v="682"/>
    <x v="380"/>
    <x v="1"/>
    <x v="380"/>
  </r>
  <r>
    <x v="1240"/>
    <x v="3245"/>
    <x v="14"/>
    <x v="3"/>
    <x v="4"/>
    <x v="20"/>
    <x v="47"/>
    <x v="62"/>
    <x v="0"/>
    <x v="2"/>
    <x v="54"/>
    <x v="127"/>
    <x v="34"/>
    <x v="282"/>
    <x v="614"/>
    <x v="23"/>
    <x v="0"/>
    <x v="0"/>
    <x v="1"/>
    <x v="23"/>
    <x v="592"/>
    <x v="13"/>
    <x v="255"/>
    <x v="38"/>
    <x v="646"/>
    <x v="2076"/>
    <x v="333"/>
    <x v="165"/>
    <x v="0"/>
    <x v="673"/>
    <x v="1956"/>
    <x v="1645"/>
    <x v="380"/>
    <x v="1"/>
    <x v="380"/>
  </r>
  <r>
    <x v="632"/>
    <x v="3246"/>
    <x v="14"/>
    <x v="3"/>
    <x v="4"/>
    <x v="14"/>
    <x v="47"/>
    <x v="55"/>
    <x v="17"/>
    <x v="1"/>
    <x v="48"/>
    <x v="85"/>
    <x v="28"/>
    <x v="443"/>
    <x v="379"/>
    <x v="29"/>
    <x v="0"/>
    <x v="0"/>
    <x v="1"/>
    <x v="23"/>
    <x v="337"/>
    <x v="11"/>
    <x v="248"/>
    <x v="1"/>
    <x v="501"/>
    <x v="2235"/>
    <x v="177"/>
    <x v="251"/>
    <x v="12"/>
    <x v="550"/>
    <x v="1079"/>
    <x v="760"/>
    <x v="380"/>
    <x v="1"/>
    <x v="380"/>
  </r>
  <r>
    <x v="67"/>
    <x v="3247"/>
    <x v="14"/>
    <x v="3"/>
    <x v="4"/>
    <x v="10"/>
    <x v="47"/>
    <x v="55"/>
    <x v="13"/>
    <x v="2"/>
    <x v="48"/>
    <x v="104"/>
    <x v="28"/>
    <x v="519"/>
    <x v="718"/>
    <x v="29"/>
    <x v="0"/>
    <x v="0"/>
    <x v="1"/>
    <x v="23"/>
    <x v="522"/>
    <x v="11"/>
    <x v="248"/>
    <x v="55"/>
    <x v="604"/>
    <x v="1097"/>
    <x v="1"/>
    <x v="1569"/>
    <x v="1"/>
    <x v="662"/>
    <x v="928"/>
    <x v="606"/>
    <x v="380"/>
    <x v="1"/>
    <x v="380"/>
  </r>
  <r>
    <x v="2568"/>
    <x v="3248"/>
    <x v="14"/>
    <x v="3"/>
    <x v="4"/>
    <x v="4"/>
    <x v="47"/>
    <x v="55"/>
    <x v="19"/>
    <x v="2"/>
    <x v="48"/>
    <x v="76"/>
    <x v="28"/>
    <x v="1119"/>
    <x v="1871"/>
    <x v="29"/>
    <x v="0"/>
    <x v="0"/>
    <x v="1"/>
    <x v="23"/>
    <x v="991"/>
    <x v="26"/>
    <x v="354"/>
    <x v="57"/>
    <x v="1053"/>
    <x v="546"/>
    <x v="182"/>
    <x v="348"/>
    <x v="0"/>
    <x v="1116"/>
    <x v="1161"/>
    <x v="843"/>
    <x v="380"/>
    <x v="1"/>
    <x v="380"/>
  </r>
  <r>
    <x v="58"/>
    <x v="3249"/>
    <x v="14"/>
    <x v="3"/>
    <x v="4"/>
    <x v="1"/>
    <x v="206"/>
    <x v="62"/>
    <x v="0"/>
    <x v="1"/>
    <x v="49"/>
    <x v="124"/>
    <x v="29"/>
    <x v="120"/>
    <x v="274"/>
    <x v="28"/>
    <x v="0"/>
    <x v="0"/>
    <x v="1"/>
    <x v="23"/>
    <x v="270"/>
    <x v="11"/>
    <x v="246"/>
    <x v="35"/>
    <x v="462"/>
    <x v="1987"/>
    <x v="193"/>
    <x v="212"/>
    <x v="0"/>
    <x v="495"/>
    <x v="2258"/>
    <x v="1949"/>
    <x v="380"/>
    <x v="1"/>
    <x v="380"/>
  </r>
  <r>
    <x v="3083"/>
    <x v="3250"/>
    <x v="14"/>
    <x v="3"/>
    <x v="4"/>
    <x v="5"/>
    <x v="206"/>
    <x v="55"/>
    <x v="13"/>
    <x v="2"/>
    <x v="44"/>
    <x v="76"/>
    <x v="24"/>
    <x v="385"/>
    <x v="633"/>
    <x v="33"/>
    <x v="0"/>
    <x v="0"/>
    <x v="1"/>
    <x v="23"/>
    <x v="405"/>
    <x v="13"/>
    <x v="255"/>
    <x v="6"/>
    <x v="535"/>
    <x v="2676"/>
    <x v="5"/>
    <x v="809"/>
    <x v="2"/>
    <x v="584"/>
    <x v="1214"/>
    <x v="897"/>
    <x v="380"/>
    <x v="1"/>
    <x v="380"/>
  </r>
  <r>
    <x v="4338"/>
    <x v="3251"/>
    <x v="14"/>
    <x v="3"/>
    <x v="4"/>
    <x v="9"/>
    <x v="206"/>
    <x v="55"/>
    <x v="17"/>
    <x v="2"/>
    <x v="48"/>
    <x v="85"/>
    <x v="28"/>
    <x v="657"/>
    <x v="923"/>
    <x v="29"/>
    <x v="0"/>
    <x v="0"/>
    <x v="1"/>
    <x v="23"/>
    <x v="614"/>
    <x v="23"/>
    <x v="339"/>
    <x v="3"/>
    <x v="712"/>
    <x v="52"/>
    <x v="0"/>
    <x v="0"/>
    <x v="0"/>
    <x v="782"/>
    <x v="1030"/>
    <x v="709"/>
    <x v="380"/>
    <x v="1"/>
    <x v="380"/>
  </r>
  <r>
    <x v="1153"/>
    <x v="3252"/>
    <x v="19"/>
    <x v="3"/>
    <x v="4"/>
    <x v="19"/>
    <x v="206"/>
    <x v="55"/>
    <x v="17"/>
    <x v="1"/>
    <x v="39"/>
    <x v="105"/>
    <x v="19"/>
    <x v="591"/>
    <x v="393"/>
    <x v="38"/>
    <x v="0"/>
    <x v="0"/>
    <x v="1"/>
    <x v="23"/>
    <x v="266"/>
    <x v="25"/>
    <x v="351"/>
    <x v="2"/>
    <x v="1020"/>
    <x v="3048"/>
    <x v="5"/>
    <x v="905"/>
    <x v="2"/>
    <x v="1107"/>
    <x v="924"/>
    <x v="602"/>
    <x v="380"/>
    <x v="1"/>
    <x v="380"/>
  </r>
  <r>
    <x v="1153"/>
    <x v="3252"/>
    <x v="19"/>
    <x v="3"/>
    <x v="0"/>
    <x v="19"/>
    <x v="206"/>
    <x v="55"/>
    <x v="13"/>
    <x v="1"/>
    <x v="41"/>
    <x v="124"/>
    <x v="21"/>
    <x v="134"/>
    <x v="204"/>
    <x v="36"/>
    <x v="0"/>
    <x v="0"/>
    <x v="1"/>
    <x v="23"/>
    <x v="159"/>
    <x v="25"/>
    <x v="351"/>
    <x v="2"/>
    <x v="1020"/>
    <x v="3048"/>
    <x v="5"/>
    <x v="905"/>
    <x v="2"/>
    <x v="1107"/>
    <x v="924"/>
    <x v="602"/>
    <x v="380"/>
    <x v="1"/>
    <x v="380"/>
  </r>
  <r>
    <x v="1668"/>
    <x v="3253"/>
    <x v="14"/>
    <x v="3"/>
    <x v="4"/>
    <x v="25"/>
    <x v="206"/>
    <x v="62"/>
    <x v="0"/>
    <x v="2"/>
    <x v="48"/>
    <x v="105"/>
    <x v="28"/>
    <x v="373"/>
    <x v="746"/>
    <x v="29"/>
    <x v="0"/>
    <x v="0"/>
    <x v="1"/>
    <x v="23"/>
    <x v="533"/>
    <x v="20"/>
    <x v="320"/>
    <x v="2"/>
    <x v="650"/>
    <x v="2844"/>
    <x v="5"/>
    <x v="828"/>
    <x v="6"/>
    <x v="672"/>
    <x v="2131"/>
    <x v="1820"/>
    <x v="380"/>
    <x v="1"/>
    <x v="380"/>
  </r>
  <r>
    <x v="2199"/>
    <x v="3254"/>
    <x v="14"/>
    <x v="3"/>
    <x v="4"/>
    <x v="33"/>
    <x v="206"/>
    <x v="55"/>
    <x v="17"/>
    <x v="2"/>
    <x v="48"/>
    <x v="94"/>
    <x v="28"/>
    <x v="1001"/>
    <x v="1570"/>
    <x v="29"/>
    <x v="0"/>
    <x v="0"/>
    <x v="1"/>
    <x v="23"/>
    <x v="861"/>
    <x v="12"/>
    <x v="248"/>
    <x v="5"/>
    <x v="776"/>
    <x v="599"/>
    <x v="114"/>
    <x v="452"/>
    <x v="12"/>
    <x v="862"/>
    <x v="848"/>
    <x v="524"/>
    <x v="380"/>
    <x v="1"/>
    <x v="380"/>
  </r>
  <r>
    <x v="2415"/>
    <x v="3255"/>
    <x v="14"/>
    <x v="3"/>
    <x v="4"/>
    <x v="37"/>
    <x v="206"/>
    <x v="52"/>
    <x v="0"/>
    <x v="3"/>
    <x v="56"/>
    <x v="76"/>
    <x v="36"/>
    <x v="196"/>
    <x v="361"/>
    <x v="21"/>
    <x v="0"/>
    <x v="0"/>
    <x v="1"/>
    <x v="23"/>
    <x v="415"/>
    <x v="12"/>
    <x v="248"/>
    <x v="57"/>
    <x v="550"/>
    <x v="2915"/>
    <x v="670"/>
    <x v="66"/>
    <x v="0"/>
    <x v="400"/>
    <x v="4317"/>
    <x v="4325"/>
    <x v="380"/>
    <x v="1"/>
    <x v="380"/>
  </r>
  <r>
    <x v="2526"/>
    <x v="3256"/>
    <x v="14"/>
    <x v="3"/>
    <x v="4"/>
    <x v="39"/>
    <x v="206"/>
    <x v="55"/>
    <x v="17"/>
    <x v="2"/>
    <x v="52"/>
    <x v="76"/>
    <x v="32"/>
    <x v="318"/>
    <x v="541"/>
    <x v="25"/>
    <x v="0"/>
    <x v="0"/>
    <x v="1"/>
    <x v="23"/>
    <x v="502"/>
    <x v="12"/>
    <x v="253"/>
    <x v="77"/>
    <x v="603"/>
    <x v="2371"/>
    <x v="424"/>
    <x v="122"/>
    <x v="0"/>
    <x v="660"/>
    <x v="964"/>
    <x v="643"/>
    <x v="380"/>
    <x v="1"/>
    <x v="380"/>
  </r>
  <r>
    <x v="1736"/>
    <x v="3257"/>
    <x v="14"/>
    <x v="3"/>
    <x v="4"/>
    <x v="26"/>
    <x v="151"/>
    <x v="53"/>
    <x v="17"/>
    <x v="2"/>
    <x v="63"/>
    <x v="175"/>
    <x v="43"/>
    <x v="1057"/>
    <x v="1624"/>
    <x v="14"/>
    <x v="0"/>
    <x v="0"/>
    <x v="1"/>
    <x v="23"/>
    <x v="1317"/>
    <x v="8"/>
    <x v="232"/>
    <x v="101"/>
    <x v="1177"/>
    <x v="1415"/>
    <x v="428"/>
    <x v="165"/>
    <x v="0"/>
    <x v="1131"/>
    <x v="3080"/>
    <x v="2790"/>
    <x v="380"/>
    <x v="1"/>
    <x v="380"/>
  </r>
  <r>
    <x v="93"/>
    <x v="3258"/>
    <x v="80"/>
    <x v="3"/>
    <x v="4"/>
    <x v="10"/>
    <x v="206"/>
    <x v="66"/>
    <x v="33"/>
    <x v="9"/>
    <x v="78"/>
    <x v="198"/>
    <x v="0"/>
    <x v="0"/>
    <x v="0"/>
    <x v="56"/>
    <x v="14"/>
    <x v="9"/>
    <x v="1"/>
    <x v="23"/>
    <x v="0"/>
    <x v="211"/>
    <x v="721"/>
    <x v="141"/>
    <x v="348"/>
    <x v="43"/>
    <x v="0"/>
    <x v="0"/>
    <x v="0"/>
    <x v="273"/>
    <x v="4251"/>
    <x v="4232"/>
    <x v="380"/>
    <x v="1"/>
    <x v="380"/>
  </r>
  <r>
    <x v="3374"/>
    <x v="3259"/>
    <x v="14"/>
    <x v="3"/>
    <x v="4"/>
    <x v="57"/>
    <x v="107"/>
    <x v="62"/>
    <x v="0"/>
    <x v="2"/>
    <x v="60"/>
    <x v="99"/>
    <x v="40"/>
    <x v="674"/>
    <x v="1424"/>
    <x v="17"/>
    <x v="0"/>
    <x v="0"/>
    <x v="1"/>
    <x v="23"/>
    <x v="1154"/>
    <x v="32"/>
    <x v="383"/>
    <x v="67"/>
    <x v="1221"/>
    <x v="2545"/>
    <x v="617"/>
    <x v="109"/>
    <x v="0"/>
    <x v="1236"/>
    <x v="1874"/>
    <x v="1562"/>
    <x v="380"/>
    <x v="1"/>
    <x v="380"/>
  </r>
  <r>
    <x v="3341"/>
    <x v="3260"/>
    <x v="14"/>
    <x v="3"/>
    <x v="4"/>
    <x v="56"/>
    <x v="107"/>
    <x v="55"/>
    <x v="8"/>
    <x v="2"/>
    <x v="56"/>
    <x v="124"/>
    <x v="36"/>
    <x v="938"/>
    <x v="1644"/>
    <x v="21"/>
    <x v="0"/>
    <x v="0"/>
    <x v="1"/>
    <x v="23"/>
    <x v="1131"/>
    <x v="37"/>
    <x v="402"/>
    <x v="57"/>
    <x v="1213"/>
    <x v="3074"/>
    <x v="782"/>
    <x v="79"/>
    <x v="0"/>
    <x v="1306"/>
    <x v="879"/>
    <x v="556"/>
    <x v="380"/>
    <x v="1"/>
    <x v="380"/>
  </r>
  <r>
    <x v="2095"/>
    <x v="3261"/>
    <x v="14"/>
    <x v="3"/>
    <x v="4"/>
    <x v="314"/>
    <x v="214"/>
    <x v="55"/>
    <x v="13"/>
    <x v="2"/>
    <x v="48"/>
    <x v="76"/>
    <x v="28"/>
    <x v="804"/>
    <x v="1241"/>
    <x v="29"/>
    <x v="0"/>
    <x v="0"/>
    <x v="1"/>
    <x v="23"/>
    <x v="734"/>
    <x v="25"/>
    <x v="351"/>
    <x v="45"/>
    <x v="834"/>
    <x v="59"/>
    <x v="0"/>
    <x v="0"/>
    <x v="0"/>
    <x v="910"/>
    <x v="995"/>
    <x v="674"/>
    <x v="380"/>
    <x v="1"/>
    <x v="380"/>
  </r>
  <r>
    <x v="2079"/>
    <x v="3262"/>
    <x v="14"/>
    <x v="3"/>
    <x v="4"/>
    <x v="310"/>
    <x v="214"/>
    <x v="55"/>
    <x v="17"/>
    <x v="1"/>
    <x v="48"/>
    <x v="70"/>
    <x v="28"/>
    <x v="725"/>
    <x v="516"/>
    <x v="29"/>
    <x v="0"/>
    <x v="0"/>
    <x v="1"/>
    <x v="23"/>
    <x v="421"/>
    <x v="12"/>
    <x v="248"/>
    <x v="0"/>
    <x v="538"/>
    <x v="3143"/>
    <x v="1"/>
    <x v="1557"/>
    <x v="6"/>
    <x v="589"/>
    <x v="998"/>
    <x v="677"/>
    <x v="380"/>
    <x v="1"/>
    <x v="380"/>
  </r>
  <r>
    <x v="2040"/>
    <x v="3263"/>
    <x v="14"/>
    <x v="3"/>
    <x v="4"/>
    <x v="306"/>
    <x v="214"/>
    <x v="52"/>
    <x v="0"/>
    <x v="2"/>
    <x v="50"/>
    <x v="76"/>
    <x v="30"/>
    <x v="197"/>
    <x v="298"/>
    <x v="27"/>
    <x v="0"/>
    <x v="0"/>
    <x v="1"/>
    <x v="23"/>
    <x v="295"/>
    <x v="11"/>
    <x v="243"/>
    <x v="0"/>
    <x v="468"/>
    <x v="2203"/>
    <x v="328"/>
    <x v="129"/>
    <x v="0"/>
    <x v="435"/>
    <x v="4191"/>
    <x v="4130"/>
    <x v="380"/>
    <x v="1"/>
    <x v="380"/>
  </r>
  <r>
    <x v="252"/>
    <x v="3264"/>
    <x v="14"/>
    <x v="3"/>
    <x v="4"/>
    <x v="11"/>
    <x v="67"/>
    <x v="55"/>
    <x v="13"/>
    <x v="2"/>
    <x v="48"/>
    <x v="104"/>
    <x v="28"/>
    <x v="968"/>
    <x v="1985"/>
    <x v="29"/>
    <x v="0"/>
    <x v="0"/>
    <x v="1"/>
    <x v="23"/>
    <x v="1033"/>
    <x v="23"/>
    <x v="339"/>
    <x v="144"/>
    <x v="1133"/>
    <x v="2435"/>
    <x v="1"/>
    <x v="1678"/>
    <x v="1"/>
    <x v="1221"/>
    <x v="881"/>
    <x v="558"/>
    <x v="380"/>
    <x v="1"/>
    <x v="380"/>
  </r>
  <r>
    <x v="3498"/>
    <x v="3265"/>
    <x v="14"/>
    <x v="3"/>
    <x v="4"/>
    <x v="60"/>
    <x v="107"/>
    <x v="62"/>
    <x v="0"/>
    <x v="2"/>
    <x v="48"/>
    <x v="104"/>
    <x v="28"/>
    <x v="621"/>
    <x v="1191"/>
    <x v="29"/>
    <x v="0"/>
    <x v="0"/>
    <x v="1"/>
    <x v="23"/>
    <x v="715"/>
    <x v="25"/>
    <x v="351"/>
    <x v="2"/>
    <x v="792"/>
    <x v="279"/>
    <x v="126"/>
    <x v="420"/>
    <x v="0"/>
    <x v="603"/>
    <x v="4212"/>
    <x v="4173"/>
    <x v="380"/>
    <x v="1"/>
    <x v="380"/>
  </r>
  <r>
    <x v="3791"/>
    <x v="3266"/>
    <x v="14"/>
    <x v="3"/>
    <x v="4"/>
    <x v="7"/>
    <x v="195"/>
    <x v="52"/>
    <x v="0"/>
    <x v="1"/>
    <x v="48"/>
    <x v="99"/>
    <x v="28"/>
    <x v="117"/>
    <x v="134"/>
    <x v="29"/>
    <x v="0"/>
    <x v="0"/>
    <x v="1"/>
    <x v="23"/>
    <x v="152"/>
    <x v="17"/>
    <x v="292"/>
    <x v="2"/>
    <x v="414"/>
    <x v="773"/>
    <x v="1"/>
    <x v="1541"/>
    <x v="1"/>
    <x v="391"/>
    <x v="4138"/>
    <x v="4064"/>
    <x v="380"/>
    <x v="1"/>
    <x v="380"/>
  </r>
  <r>
    <x v="1943"/>
    <x v="3267"/>
    <x v="14"/>
    <x v="3"/>
    <x v="4"/>
    <x v="294"/>
    <x v="214"/>
    <x v="55"/>
    <x v="8"/>
    <x v="2"/>
    <x v="44"/>
    <x v="104"/>
    <x v="24"/>
    <x v="464"/>
    <x v="708"/>
    <x v="33"/>
    <x v="0"/>
    <x v="0"/>
    <x v="1"/>
    <x v="23"/>
    <x v="429"/>
    <x v="35"/>
    <x v="396"/>
    <x v="80"/>
    <x v="658"/>
    <x v="2564"/>
    <x v="5"/>
    <x v="832"/>
    <x v="1"/>
    <x v="711"/>
    <x v="1188"/>
    <x v="871"/>
    <x v="380"/>
    <x v="1"/>
    <x v="380"/>
  </r>
  <r>
    <x v="1875"/>
    <x v="3268"/>
    <x v="14"/>
    <x v="3"/>
    <x v="4"/>
    <x v="283"/>
    <x v="214"/>
    <x v="55"/>
    <x v="13"/>
    <x v="2"/>
    <x v="48"/>
    <x v="80"/>
    <x v="28"/>
    <x v="668"/>
    <x v="999"/>
    <x v="29"/>
    <x v="0"/>
    <x v="0"/>
    <x v="1"/>
    <x v="23"/>
    <x v="639"/>
    <x v="354"/>
    <x v="852"/>
    <x v="108"/>
    <x v="1186"/>
    <x v="1391"/>
    <x v="433"/>
    <x v="164"/>
    <x v="1"/>
    <x v="1262"/>
    <x v="1039"/>
    <x v="718"/>
    <x v="380"/>
    <x v="1"/>
    <x v="380"/>
  </r>
  <r>
    <x v="1966"/>
    <x v="3269"/>
    <x v="14"/>
    <x v="3"/>
    <x v="4"/>
    <x v="3"/>
    <x v="100"/>
    <x v="56"/>
    <x v="8"/>
    <x v="2"/>
    <x v="45"/>
    <x v="122"/>
    <x v="25"/>
    <x v="707"/>
    <x v="1132"/>
    <x v="32"/>
    <x v="0"/>
    <x v="0"/>
    <x v="1"/>
    <x v="23"/>
    <x v="607"/>
    <x v="26"/>
    <x v="355"/>
    <x v="0"/>
    <x v="720"/>
    <x v="1772"/>
    <x v="250"/>
    <x v="227"/>
    <x v="18"/>
    <x v="769"/>
    <x v="1474"/>
    <x v="1158"/>
    <x v="380"/>
    <x v="1"/>
    <x v="380"/>
  </r>
  <r>
    <x v="514"/>
    <x v="3270"/>
    <x v="14"/>
    <x v="3"/>
    <x v="4"/>
    <x v="13"/>
    <x v="100"/>
    <x v="56"/>
    <x v="8"/>
    <x v="2"/>
    <x v="48"/>
    <x v="116"/>
    <x v="28"/>
    <x v="843"/>
    <x v="1741"/>
    <x v="29"/>
    <x v="0"/>
    <x v="0"/>
    <x v="1"/>
    <x v="23"/>
    <x v="938"/>
    <x v="31"/>
    <x v="379"/>
    <x v="20"/>
    <x v="997"/>
    <x v="2504"/>
    <x v="543"/>
    <x v="116"/>
    <x v="0"/>
    <x v="1073"/>
    <x v="1088"/>
    <x v="769"/>
    <x v="380"/>
    <x v="1"/>
    <x v="380"/>
  </r>
  <r>
    <x v="2238"/>
    <x v="3271"/>
    <x v="14"/>
    <x v="3"/>
    <x v="4"/>
    <x v="34"/>
    <x v="100"/>
    <x v="62"/>
    <x v="0"/>
    <x v="2"/>
    <x v="49"/>
    <x v="125"/>
    <x v="29"/>
    <x v="397"/>
    <x v="1017"/>
    <x v="28"/>
    <x v="0"/>
    <x v="0"/>
    <x v="1"/>
    <x v="23"/>
    <x v="669"/>
    <x v="18"/>
    <x v="308"/>
    <x v="0"/>
    <x v="722"/>
    <x v="1616"/>
    <x v="327"/>
    <x v="178"/>
    <x v="0"/>
    <x v="756"/>
    <x v="1940"/>
    <x v="1628"/>
    <x v="380"/>
    <x v="1"/>
    <x v="380"/>
  </r>
  <r>
    <x v="1847"/>
    <x v="3272"/>
    <x v="14"/>
    <x v="3"/>
    <x v="4"/>
    <x v="28"/>
    <x v="100"/>
    <x v="55"/>
    <x v="13"/>
    <x v="2"/>
    <x v="48"/>
    <x v="105"/>
    <x v="28"/>
    <x v="406"/>
    <x v="642"/>
    <x v="29"/>
    <x v="0"/>
    <x v="0"/>
    <x v="1"/>
    <x v="23"/>
    <x v="494"/>
    <x v="18"/>
    <x v="308"/>
    <x v="0"/>
    <x v="611"/>
    <x v="2592"/>
    <x v="504"/>
    <x v="102"/>
    <x v="0"/>
    <x v="665"/>
    <x v="1078"/>
    <x v="759"/>
    <x v="380"/>
    <x v="1"/>
    <x v="380"/>
  </r>
  <r>
    <x v="1419"/>
    <x v="3273"/>
    <x v="14"/>
    <x v="3"/>
    <x v="4"/>
    <x v="22"/>
    <x v="100"/>
    <x v="62"/>
    <x v="0"/>
    <x v="2"/>
    <x v="49"/>
    <x v="125"/>
    <x v="29"/>
    <x v="134"/>
    <x v="407"/>
    <x v="28"/>
    <x v="0"/>
    <x v="0"/>
    <x v="1"/>
    <x v="23"/>
    <x v="372"/>
    <x v="18"/>
    <x v="308"/>
    <x v="2"/>
    <x v="544"/>
    <x v="908"/>
    <x v="216"/>
    <x v="215"/>
    <x v="0"/>
    <x v="576"/>
    <x v="2276"/>
    <x v="1968"/>
    <x v="380"/>
    <x v="1"/>
    <x v="380"/>
  </r>
  <r>
    <x v="868"/>
    <x v="3274"/>
    <x v="14"/>
    <x v="3"/>
    <x v="4"/>
    <x v="16"/>
    <x v="100"/>
    <x v="62"/>
    <x v="0"/>
    <x v="2"/>
    <x v="48"/>
    <x v="115"/>
    <x v="28"/>
    <x v="629"/>
    <x v="1335"/>
    <x v="29"/>
    <x v="0"/>
    <x v="0"/>
    <x v="1"/>
    <x v="23"/>
    <x v="773"/>
    <x v="18"/>
    <x v="308"/>
    <x v="2"/>
    <x v="787"/>
    <x v="1163"/>
    <x v="413"/>
    <x v="145"/>
    <x v="0"/>
    <x v="814"/>
    <x v="1990"/>
    <x v="1679"/>
    <x v="380"/>
    <x v="1"/>
    <x v="380"/>
  </r>
  <r>
    <x v="390"/>
    <x v="3275"/>
    <x v="14"/>
    <x v="3"/>
    <x v="4"/>
    <x v="12"/>
    <x v="100"/>
    <x v="62"/>
    <x v="0"/>
    <x v="2"/>
    <x v="49"/>
    <x v="126"/>
    <x v="29"/>
    <x v="221"/>
    <x v="518"/>
    <x v="28"/>
    <x v="0"/>
    <x v="0"/>
    <x v="1"/>
    <x v="23"/>
    <x v="437"/>
    <x v="18"/>
    <x v="308"/>
    <x v="0"/>
    <x v="586"/>
    <x v="1904"/>
    <x v="1"/>
    <x v="1566"/>
    <x v="6"/>
    <x v="634"/>
    <x v="975"/>
    <x v="654"/>
    <x v="380"/>
    <x v="1"/>
    <x v="380"/>
  </r>
  <r>
    <x v="1952"/>
    <x v="3276"/>
    <x v="14"/>
    <x v="3"/>
    <x v="4"/>
    <x v="297"/>
    <x v="214"/>
    <x v="62"/>
    <x v="0"/>
    <x v="2"/>
    <x v="54"/>
    <x v="133"/>
    <x v="34"/>
    <x v="764"/>
    <x v="1717"/>
    <x v="23"/>
    <x v="0"/>
    <x v="0"/>
    <x v="1"/>
    <x v="23"/>
    <x v="1104"/>
    <x v="29"/>
    <x v="371"/>
    <x v="0"/>
    <x v="1124"/>
    <x v="1336"/>
    <x v="521"/>
    <x v="129"/>
    <x v="0"/>
    <x v="1134"/>
    <x v="1930"/>
    <x v="1618"/>
    <x v="380"/>
    <x v="1"/>
    <x v="380"/>
  </r>
  <r>
    <x v="2037"/>
    <x v="3277"/>
    <x v="14"/>
    <x v="3"/>
    <x v="4"/>
    <x v="305"/>
    <x v="214"/>
    <x v="56"/>
    <x v="8"/>
    <x v="2"/>
    <x v="50"/>
    <x v="123"/>
    <x v="30"/>
    <x v="818"/>
    <x v="1238"/>
    <x v="27"/>
    <x v="0"/>
    <x v="0"/>
    <x v="1"/>
    <x v="23"/>
    <x v="791"/>
    <x v="24"/>
    <x v="344"/>
    <x v="0"/>
    <x v="838"/>
    <x v="1466"/>
    <x v="5"/>
    <x v="859"/>
    <x v="6"/>
    <x v="895"/>
    <x v="1321"/>
    <x v="1005"/>
    <x v="380"/>
    <x v="1"/>
    <x v="380"/>
  </r>
  <r>
    <x v="4323"/>
    <x v="3278"/>
    <x v="14"/>
    <x v="3"/>
    <x v="4"/>
    <x v="9"/>
    <x v="142"/>
    <x v="56"/>
    <x v="8"/>
    <x v="2"/>
    <x v="49"/>
    <x v="125"/>
    <x v="29"/>
    <x v="586"/>
    <x v="829"/>
    <x v="28"/>
    <x v="0"/>
    <x v="0"/>
    <x v="1"/>
    <x v="23"/>
    <x v="593"/>
    <x v="18"/>
    <x v="308"/>
    <x v="2"/>
    <x v="676"/>
    <x v="123"/>
    <x v="50"/>
    <x v="608"/>
    <x v="0"/>
    <x v="728"/>
    <x v="1349"/>
    <x v="1033"/>
    <x v="380"/>
    <x v="1"/>
    <x v="380"/>
  </r>
  <r>
    <x v="769"/>
    <x v="3279"/>
    <x v="14"/>
    <x v="3"/>
    <x v="4"/>
    <x v="15"/>
    <x v="142"/>
    <x v="56"/>
    <x v="13"/>
    <x v="2"/>
    <x v="52"/>
    <x v="130"/>
    <x v="32"/>
    <x v="540"/>
    <x v="812"/>
    <x v="25"/>
    <x v="0"/>
    <x v="0"/>
    <x v="1"/>
    <x v="23"/>
    <x v="654"/>
    <x v="18"/>
    <x v="308"/>
    <x v="0"/>
    <x v="711"/>
    <x v="978"/>
    <x v="339"/>
    <x v="170"/>
    <x v="0"/>
    <x v="763"/>
    <x v="1417"/>
    <x v="1101"/>
    <x v="380"/>
    <x v="1"/>
    <x v="380"/>
  </r>
  <r>
    <x v="1501"/>
    <x v="3280"/>
    <x v="14"/>
    <x v="3"/>
    <x v="4"/>
    <x v="23"/>
    <x v="142"/>
    <x v="56"/>
    <x v="8"/>
    <x v="2"/>
    <x v="48"/>
    <x v="10"/>
    <x v="28"/>
    <x v="715"/>
    <x v="1217"/>
    <x v="29"/>
    <x v="14"/>
    <x v="9"/>
    <x v="1"/>
    <x v="23"/>
    <x v="722"/>
    <x v="28"/>
    <x v="364"/>
    <x v="112"/>
    <x v="875"/>
    <x v="2270"/>
    <x v="338"/>
    <x v="187"/>
    <x v="12"/>
    <x v="936"/>
    <x v="1316"/>
    <x v="1000"/>
    <x v="380"/>
    <x v="1"/>
    <x v="380"/>
  </r>
  <r>
    <x v="1911"/>
    <x v="3281"/>
    <x v="14"/>
    <x v="3"/>
    <x v="4"/>
    <x v="29"/>
    <x v="142"/>
    <x v="62"/>
    <x v="0"/>
    <x v="2"/>
    <x v="52"/>
    <x v="129"/>
    <x v="32"/>
    <x v="258"/>
    <x v="574"/>
    <x v="25"/>
    <x v="0"/>
    <x v="0"/>
    <x v="1"/>
    <x v="23"/>
    <x v="528"/>
    <x v="18"/>
    <x v="308"/>
    <x v="3"/>
    <x v="636"/>
    <x v="2346"/>
    <x v="419"/>
    <x v="127"/>
    <x v="0"/>
    <x v="661"/>
    <x v="2115"/>
    <x v="1804"/>
    <x v="380"/>
    <x v="1"/>
    <x v="380"/>
  </r>
  <r>
    <x v="2296"/>
    <x v="3282"/>
    <x v="14"/>
    <x v="3"/>
    <x v="4"/>
    <x v="35"/>
    <x v="142"/>
    <x v="61"/>
    <x v="17"/>
    <x v="3"/>
    <x v="65"/>
    <x v="176"/>
    <x v="45"/>
    <x v="783"/>
    <x v="2296"/>
    <x v="12"/>
    <x v="0"/>
    <x v="0"/>
    <x v="1"/>
    <x v="23"/>
    <x v="1643"/>
    <x v="18"/>
    <x v="308"/>
    <x v="0"/>
    <x v="1609"/>
    <x v="2773"/>
    <x v="653"/>
    <x v="118"/>
    <x v="0"/>
    <x v="1544"/>
    <x v="3145"/>
    <x v="2859"/>
    <x v="380"/>
    <x v="1"/>
    <x v="380"/>
  </r>
  <r>
    <x v="2804"/>
    <x v="3283"/>
    <x v="14"/>
    <x v="3"/>
    <x v="4"/>
    <x v="44"/>
    <x v="142"/>
    <x v="62"/>
    <x v="0"/>
    <x v="2"/>
    <x v="48"/>
    <x v="94"/>
    <x v="28"/>
    <x v="686"/>
    <x v="1451"/>
    <x v="29"/>
    <x v="0"/>
    <x v="0"/>
    <x v="1"/>
    <x v="23"/>
    <x v="821"/>
    <x v="37"/>
    <x v="403"/>
    <x v="40"/>
    <x v="932"/>
    <x v="446"/>
    <x v="175"/>
    <x v="347"/>
    <x v="0"/>
    <x v="953"/>
    <x v="2058"/>
    <x v="1747"/>
    <x v="380"/>
    <x v="1"/>
    <x v="380"/>
  </r>
  <r>
    <x v="2456"/>
    <x v="3284"/>
    <x v="14"/>
    <x v="3"/>
    <x v="4"/>
    <x v="38"/>
    <x v="142"/>
    <x v="55"/>
    <x v="13"/>
    <x v="2"/>
    <x v="48"/>
    <x v="105"/>
    <x v="28"/>
    <x v="416"/>
    <x v="576"/>
    <x v="29"/>
    <x v="0"/>
    <x v="0"/>
    <x v="1"/>
    <x v="23"/>
    <x v="462"/>
    <x v="28"/>
    <x v="364"/>
    <x v="83"/>
    <x v="665"/>
    <x v="2182"/>
    <x v="449"/>
    <x v="119"/>
    <x v="0"/>
    <x v="568"/>
    <x v="4183"/>
    <x v="4120"/>
    <x v="380"/>
    <x v="1"/>
    <x v="380"/>
  </r>
  <r>
    <x v="2125"/>
    <x v="3285"/>
    <x v="14"/>
    <x v="3"/>
    <x v="4"/>
    <x v="32"/>
    <x v="142"/>
    <x v="56"/>
    <x v="13"/>
    <x v="2"/>
    <x v="48"/>
    <x v="105"/>
    <x v="28"/>
    <x v="754"/>
    <x v="1249"/>
    <x v="29"/>
    <x v="0"/>
    <x v="0"/>
    <x v="1"/>
    <x v="23"/>
    <x v="735"/>
    <x v="18"/>
    <x v="308"/>
    <x v="47"/>
    <x v="790"/>
    <x v="421"/>
    <x v="222"/>
    <x v="255"/>
    <x v="0"/>
    <x v="896"/>
    <x v="693"/>
    <x v="367"/>
    <x v="380"/>
    <x v="1"/>
    <x v="380"/>
  </r>
  <r>
    <x v="1733"/>
    <x v="3286"/>
    <x v="14"/>
    <x v="3"/>
    <x v="4"/>
    <x v="26"/>
    <x v="142"/>
    <x v="55"/>
    <x v="0"/>
    <x v="2"/>
    <x v="48"/>
    <x v="115"/>
    <x v="28"/>
    <x v="70"/>
    <x v="278"/>
    <x v="29"/>
    <x v="0"/>
    <x v="0"/>
    <x v="1"/>
    <x v="23"/>
    <x v="269"/>
    <x v="18"/>
    <x v="308"/>
    <x v="4"/>
    <x v="481"/>
    <x v="937"/>
    <x v="249"/>
    <x v="172"/>
    <x v="0"/>
    <x v="527"/>
    <x v="1333"/>
    <x v="1017"/>
    <x v="380"/>
    <x v="1"/>
    <x v="380"/>
  </r>
  <r>
    <x v="1255"/>
    <x v="3287"/>
    <x v="14"/>
    <x v="3"/>
    <x v="4"/>
    <x v="20"/>
    <x v="142"/>
    <x v="55"/>
    <x v="13"/>
    <x v="2"/>
    <x v="48"/>
    <x v="105"/>
    <x v="28"/>
    <x v="447"/>
    <x v="589"/>
    <x v="29"/>
    <x v="0"/>
    <x v="0"/>
    <x v="1"/>
    <x v="23"/>
    <x v="468"/>
    <x v="28"/>
    <x v="364"/>
    <x v="33"/>
    <x v="647"/>
    <x v="979"/>
    <x v="322"/>
    <x v="170"/>
    <x v="0"/>
    <x v="701"/>
    <x v="1153"/>
    <x v="835"/>
    <x v="380"/>
    <x v="1"/>
    <x v="380"/>
  </r>
  <r>
    <x v="4080"/>
    <x v="3288"/>
    <x v="14"/>
    <x v="3"/>
    <x v="4"/>
    <x v="8"/>
    <x v="142"/>
    <x v="53"/>
    <x v="17"/>
    <x v="2"/>
    <x v="56"/>
    <x v="121"/>
    <x v="36"/>
    <x v="1100"/>
    <x v="1599"/>
    <x v="21"/>
    <x v="0"/>
    <x v="0"/>
    <x v="1"/>
    <x v="23"/>
    <x v="1111"/>
    <x v="18"/>
    <x v="307"/>
    <x v="5"/>
    <x v="1060"/>
    <x v="2813"/>
    <x v="686"/>
    <x v="90"/>
    <x v="0"/>
    <x v="1018"/>
    <x v="3141"/>
    <x v="2855"/>
    <x v="380"/>
    <x v="1"/>
    <x v="380"/>
  </r>
  <r>
    <x v="2151"/>
    <x v="3289"/>
    <x v="37"/>
    <x v="7"/>
    <x v="8"/>
    <x v="321"/>
    <x v="214"/>
    <x v="35"/>
    <x v="26"/>
    <x v="2"/>
    <x v="32"/>
    <x v="109"/>
    <x v="13"/>
    <x v="1827"/>
    <x v="318"/>
    <x v="44"/>
    <x v="0"/>
    <x v="0"/>
    <x v="1"/>
    <x v="23"/>
    <x v="170"/>
    <x v="32"/>
    <x v="233"/>
    <x v="60"/>
    <x v="408"/>
    <x v="2247"/>
    <x v="290"/>
    <x v="120"/>
    <x v="20"/>
    <x v="381"/>
    <x v="4155"/>
    <x v="4086"/>
    <x v="380"/>
    <x v="1"/>
    <x v="380"/>
  </r>
  <r>
    <x v="4316"/>
    <x v="3290"/>
    <x v="14"/>
    <x v="3"/>
    <x v="4"/>
    <x v="9"/>
    <x v="77"/>
    <x v="62"/>
    <x v="0"/>
    <x v="2"/>
    <x v="48"/>
    <x v="105"/>
    <x v="28"/>
    <x v="157"/>
    <x v="465"/>
    <x v="29"/>
    <x v="0"/>
    <x v="0"/>
    <x v="1"/>
    <x v="23"/>
    <x v="397"/>
    <x v="46"/>
    <x v="436"/>
    <x v="4"/>
    <x v="617"/>
    <x v="2167"/>
    <x v="1"/>
    <x v="1572"/>
    <x v="1"/>
    <x v="641"/>
    <x v="2353"/>
    <x v="2045"/>
    <x v="380"/>
    <x v="1"/>
    <x v="380"/>
  </r>
  <r>
    <x v="755"/>
    <x v="3291"/>
    <x v="14"/>
    <x v="3"/>
    <x v="4"/>
    <x v="15"/>
    <x v="77"/>
    <x v="62"/>
    <x v="0"/>
    <x v="2"/>
    <x v="49"/>
    <x v="123"/>
    <x v="29"/>
    <x v="217"/>
    <x v="535"/>
    <x v="28"/>
    <x v="0"/>
    <x v="0"/>
    <x v="1"/>
    <x v="23"/>
    <x v="447"/>
    <x v="14"/>
    <x v="265"/>
    <x v="1"/>
    <x v="560"/>
    <x v="2542"/>
    <x v="343"/>
    <x v="146"/>
    <x v="8"/>
    <x v="593"/>
    <x v="2109"/>
    <x v="1798"/>
    <x v="380"/>
    <x v="1"/>
    <x v="380"/>
  </r>
  <r>
    <x v="1335"/>
    <x v="3292"/>
    <x v="14"/>
    <x v="3"/>
    <x v="4"/>
    <x v="21"/>
    <x v="77"/>
    <x v="62"/>
    <x v="0"/>
    <x v="2"/>
    <x v="50"/>
    <x v="124"/>
    <x v="30"/>
    <x v="100"/>
    <x v="391"/>
    <x v="27"/>
    <x v="0"/>
    <x v="0"/>
    <x v="1"/>
    <x v="23"/>
    <x v="369"/>
    <x v="14"/>
    <x v="265"/>
    <x v="2"/>
    <x v="1108"/>
    <x v="2661"/>
    <x v="587"/>
    <x v="110"/>
    <x v="0"/>
    <x v="978"/>
    <x v="3875"/>
    <x v="3672"/>
    <x v="380"/>
    <x v="1"/>
    <x v="380"/>
  </r>
  <r>
    <x v="1335"/>
    <x v="3292"/>
    <x v="14"/>
    <x v="3"/>
    <x v="13"/>
    <x v="21"/>
    <x v="77"/>
    <x v="52"/>
    <x v="0"/>
    <x v="1"/>
    <x v="64"/>
    <x v="177"/>
    <x v="44"/>
    <x v="16"/>
    <x v="64"/>
    <x v="13"/>
    <x v="14"/>
    <x v="9"/>
    <x v="1"/>
    <x v="23"/>
    <x v="155"/>
    <x v="14"/>
    <x v="265"/>
    <x v="2"/>
    <x v="1108"/>
    <x v="2661"/>
    <x v="587"/>
    <x v="110"/>
    <x v="0"/>
    <x v="978"/>
    <x v="3875"/>
    <x v="3672"/>
    <x v="380"/>
    <x v="1"/>
    <x v="380"/>
  </r>
  <r>
    <x v="1654"/>
    <x v="3293"/>
    <x v="14"/>
    <x v="3"/>
    <x v="4"/>
    <x v="25"/>
    <x v="77"/>
    <x v="55"/>
    <x v="0"/>
    <x v="2"/>
    <x v="48"/>
    <x v="115"/>
    <x v="28"/>
    <x v="246"/>
    <x v="454"/>
    <x v="29"/>
    <x v="0"/>
    <x v="0"/>
    <x v="1"/>
    <x v="23"/>
    <x v="391"/>
    <x v="28"/>
    <x v="364"/>
    <x v="26"/>
    <x v="594"/>
    <x v="1894"/>
    <x v="290"/>
    <x v="177"/>
    <x v="0"/>
    <x v="627"/>
    <x v="1586"/>
    <x v="1274"/>
    <x v="380"/>
    <x v="1"/>
    <x v="380"/>
  </r>
  <r>
    <x v="2187"/>
    <x v="3294"/>
    <x v="14"/>
    <x v="3"/>
    <x v="4"/>
    <x v="33"/>
    <x v="77"/>
    <x v="62"/>
    <x v="0"/>
    <x v="2"/>
    <x v="49"/>
    <x v="122"/>
    <x v="29"/>
    <x v="100"/>
    <x v="371"/>
    <x v="28"/>
    <x v="0"/>
    <x v="0"/>
    <x v="1"/>
    <x v="23"/>
    <x v="340"/>
    <x v="18"/>
    <x v="308"/>
    <x v="71"/>
    <x v="545"/>
    <x v="139"/>
    <x v="0"/>
    <x v="0"/>
    <x v="1"/>
    <x v="578"/>
    <x v="2201"/>
    <x v="1892"/>
    <x v="380"/>
    <x v="1"/>
    <x v="380"/>
  </r>
  <r>
    <x v="2508"/>
    <x v="3295"/>
    <x v="14"/>
    <x v="3"/>
    <x v="4"/>
    <x v="39"/>
    <x v="77"/>
    <x v="62"/>
    <x v="0"/>
    <x v="2"/>
    <x v="49"/>
    <x v="125"/>
    <x v="29"/>
    <x v="230"/>
    <x v="552"/>
    <x v="28"/>
    <x v="0"/>
    <x v="0"/>
    <x v="1"/>
    <x v="23"/>
    <x v="457"/>
    <x v="18"/>
    <x v="308"/>
    <x v="2"/>
    <x v="594"/>
    <x v="922"/>
    <x v="272"/>
    <x v="190"/>
    <x v="0"/>
    <x v="618"/>
    <x v="2192"/>
    <x v="1883"/>
    <x v="380"/>
    <x v="1"/>
    <x v="380"/>
  </r>
  <r>
    <x v="2949"/>
    <x v="3296"/>
    <x v="14"/>
    <x v="3"/>
    <x v="4"/>
    <x v="47"/>
    <x v="77"/>
    <x v="62"/>
    <x v="0"/>
    <x v="2"/>
    <x v="50"/>
    <x v="122"/>
    <x v="30"/>
    <x v="194"/>
    <x v="478"/>
    <x v="27"/>
    <x v="0"/>
    <x v="0"/>
    <x v="1"/>
    <x v="23"/>
    <x v="430"/>
    <x v="30"/>
    <x v="377"/>
    <x v="1"/>
    <x v="615"/>
    <x v="368"/>
    <x v="213"/>
    <x v="237"/>
    <x v="0"/>
    <x v="636"/>
    <x v="2308"/>
    <x v="1999"/>
    <x v="380"/>
    <x v="1"/>
    <x v="380"/>
  </r>
  <r>
    <x v="2048"/>
    <x v="3297"/>
    <x v="14"/>
    <x v="3"/>
    <x v="4"/>
    <x v="31"/>
    <x v="15"/>
    <x v="56"/>
    <x v="13"/>
    <x v="2"/>
    <x v="48"/>
    <x v="105"/>
    <x v="28"/>
    <x v="473"/>
    <x v="652"/>
    <x v="29"/>
    <x v="0"/>
    <x v="0"/>
    <x v="1"/>
    <x v="23"/>
    <x v="500"/>
    <x v="35"/>
    <x v="392"/>
    <x v="8"/>
    <x v="670"/>
    <x v="1211"/>
    <x v="2"/>
    <x v="1437"/>
    <x v="1"/>
    <x v="715"/>
    <x v="1532"/>
    <x v="1218"/>
    <x v="380"/>
    <x v="1"/>
    <x v="380"/>
  </r>
  <r>
    <x v="2646"/>
    <x v="3298"/>
    <x v="14"/>
    <x v="3"/>
    <x v="4"/>
    <x v="41"/>
    <x v="15"/>
    <x v="55"/>
    <x v="13"/>
    <x v="2"/>
    <x v="50"/>
    <x v="115"/>
    <x v="30"/>
    <x v="614"/>
    <x v="928"/>
    <x v="27"/>
    <x v="0"/>
    <x v="0"/>
    <x v="1"/>
    <x v="23"/>
    <x v="660"/>
    <x v="32"/>
    <x v="383"/>
    <x v="5"/>
    <x v="779"/>
    <x v="220"/>
    <x v="88"/>
    <x v="511"/>
    <x v="0"/>
    <x v="849"/>
    <x v="1071"/>
    <x v="752"/>
    <x v="380"/>
    <x v="1"/>
    <x v="380"/>
  </r>
  <r>
    <x v="2798"/>
    <x v="3299"/>
    <x v="14"/>
    <x v="3"/>
    <x v="4"/>
    <x v="44"/>
    <x v="77"/>
    <x v="55"/>
    <x v="13"/>
    <x v="2"/>
    <x v="50"/>
    <x v="105"/>
    <x v="30"/>
    <x v="821"/>
    <x v="1229"/>
    <x v="27"/>
    <x v="0"/>
    <x v="0"/>
    <x v="1"/>
    <x v="23"/>
    <x v="787"/>
    <x v="46"/>
    <x v="437"/>
    <x v="4"/>
    <x v="909"/>
    <x v="2263"/>
    <x v="485"/>
    <x v="127"/>
    <x v="0"/>
    <x v="981"/>
    <x v="1061"/>
    <x v="742"/>
    <x v="380"/>
    <x v="1"/>
    <x v="380"/>
  </r>
  <r>
    <x v="2235"/>
    <x v="3300"/>
    <x v="14"/>
    <x v="3"/>
    <x v="4"/>
    <x v="34"/>
    <x v="77"/>
    <x v="56"/>
    <x v="8"/>
    <x v="2"/>
    <x v="49"/>
    <x v="125"/>
    <x v="29"/>
    <x v="423"/>
    <x v="645"/>
    <x v="28"/>
    <x v="0"/>
    <x v="0"/>
    <x v="1"/>
    <x v="23"/>
    <x v="512"/>
    <x v="18"/>
    <x v="308"/>
    <x v="2"/>
    <x v="624"/>
    <x v="3000"/>
    <x v="5"/>
    <x v="823"/>
    <x v="6"/>
    <x v="667"/>
    <x v="1432"/>
    <x v="1116"/>
    <x v="380"/>
    <x v="1"/>
    <x v="380"/>
  </r>
  <r>
    <x v="1846"/>
    <x v="3301"/>
    <x v="14"/>
    <x v="3"/>
    <x v="4"/>
    <x v="28"/>
    <x v="77"/>
    <x v="62"/>
    <x v="0"/>
    <x v="3"/>
    <x v="50"/>
    <x v="103"/>
    <x v="30"/>
    <x v="378"/>
    <x v="1250"/>
    <x v="27"/>
    <x v="0"/>
    <x v="0"/>
    <x v="1"/>
    <x v="23"/>
    <x v="797"/>
    <x v="37"/>
    <x v="402"/>
    <x v="66"/>
    <x v="931"/>
    <x v="2093"/>
    <x v="405"/>
    <x v="159"/>
    <x v="0"/>
    <x v="953"/>
    <x v="2005"/>
    <x v="1694"/>
    <x v="380"/>
    <x v="1"/>
    <x v="380"/>
  </r>
  <r>
    <x v="633"/>
    <x v="3302"/>
    <x v="14"/>
    <x v="3"/>
    <x v="4"/>
    <x v="14"/>
    <x v="77"/>
    <x v="56"/>
    <x v="8"/>
    <x v="2"/>
    <x v="52"/>
    <x v="111"/>
    <x v="32"/>
    <x v="433"/>
    <x v="604"/>
    <x v="25"/>
    <x v="0"/>
    <x v="0"/>
    <x v="1"/>
    <x v="23"/>
    <x v="544"/>
    <x v="28"/>
    <x v="366"/>
    <x v="3"/>
    <x v="687"/>
    <x v="2336"/>
    <x v="471"/>
    <x v="116"/>
    <x v="0"/>
    <x v="735"/>
    <x v="1530"/>
    <x v="1216"/>
    <x v="380"/>
    <x v="1"/>
    <x v="380"/>
  </r>
  <r>
    <x v="2177"/>
    <x v="3303"/>
    <x v="14"/>
    <x v="3"/>
    <x v="4"/>
    <x v="329"/>
    <x v="214"/>
    <x v="55"/>
    <x v="17"/>
    <x v="1"/>
    <x v="48"/>
    <x v="115"/>
    <x v="28"/>
    <x v="445"/>
    <x v="373"/>
    <x v="29"/>
    <x v="0"/>
    <x v="0"/>
    <x v="1"/>
    <x v="23"/>
    <x v="330"/>
    <x v="28"/>
    <x v="369"/>
    <x v="63"/>
    <x v="568"/>
    <x v="971"/>
    <x v="273"/>
    <x v="184"/>
    <x v="0"/>
    <x v="610"/>
    <x v="1290"/>
    <x v="974"/>
    <x v="380"/>
    <x v="1"/>
    <x v="380"/>
  </r>
  <r>
    <x v="2222"/>
    <x v="3304"/>
    <x v="14"/>
    <x v="3"/>
    <x v="4"/>
    <x v="336"/>
    <x v="214"/>
    <x v="56"/>
    <x v="13"/>
    <x v="2"/>
    <x v="50"/>
    <x v="126"/>
    <x v="30"/>
    <x v="1236"/>
    <x v="2124"/>
    <x v="27"/>
    <x v="0"/>
    <x v="0"/>
    <x v="1"/>
    <x v="23"/>
    <x v="1178"/>
    <x v="35"/>
    <x v="395"/>
    <x v="3"/>
    <x v="1202"/>
    <x v="2300"/>
    <x v="5"/>
    <x v="961"/>
    <x v="1"/>
    <x v="1376"/>
    <x v="564"/>
    <x v="239"/>
    <x v="380"/>
    <x v="1"/>
    <x v="380"/>
  </r>
  <r>
    <x v="260"/>
    <x v="3305"/>
    <x v="14"/>
    <x v="3"/>
    <x v="4"/>
    <x v="11"/>
    <x v="133"/>
    <x v="52"/>
    <x v="0"/>
    <x v="1"/>
    <x v="48"/>
    <x v="114"/>
    <x v="28"/>
    <x v="39"/>
    <x v="90"/>
    <x v="29"/>
    <x v="0"/>
    <x v="0"/>
    <x v="0"/>
    <x v="8"/>
    <x v="130"/>
    <x v="18"/>
    <x v="308"/>
    <x v="2"/>
    <x v="403"/>
    <x v="3034"/>
    <x v="1"/>
    <x v="1540"/>
    <x v="1"/>
    <x v="380"/>
    <x v="4127"/>
    <x v="4051"/>
    <x v="380"/>
    <x v="1"/>
    <x v="380"/>
  </r>
  <r>
    <x v="1345"/>
    <x v="3306"/>
    <x v="14"/>
    <x v="3"/>
    <x v="4"/>
    <x v="21"/>
    <x v="133"/>
    <x v="62"/>
    <x v="0"/>
    <x v="2"/>
    <x v="49"/>
    <x v="118"/>
    <x v="29"/>
    <x v="346"/>
    <x v="775"/>
    <x v="28"/>
    <x v="0"/>
    <x v="0"/>
    <x v="1"/>
    <x v="23"/>
    <x v="570"/>
    <x v="37"/>
    <x v="402"/>
    <x v="3"/>
    <x v="727"/>
    <x v="2006"/>
    <x v="5"/>
    <x v="843"/>
    <x v="6"/>
    <x v="751"/>
    <x v="2229"/>
    <x v="1920"/>
    <x v="380"/>
    <x v="1"/>
    <x v="380"/>
  </r>
  <r>
    <x v="1797"/>
    <x v="3307"/>
    <x v="14"/>
    <x v="3"/>
    <x v="4"/>
    <x v="27"/>
    <x v="133"/>
    <x v="56"/>
    <x v="13"/>
    <x v="2"/>
    <x v="49"/>
    <x v="125"/>
    <x v="29"/>
    <x v="887"/>
    <x v="1495"/>
    <x v="28"/>
    <x v="0"/>
    <x v="0"/>
    <x v="1"/>
    <x v="23"/>
    <x v="864"/>
    <x v="28"/>
    <x v="364"/>
    <x v="56"/>
    <x v="952"/>
    <x v="2820"/>
    <x v="1"/>
    <x v="1644"/>
    <x v="1"/>
    <x v="1012"/>
    <x v="1300"/>
    <x v="984"/>
    <x v="380"/>
    <x v="1"/>
    <x v="380"/>
  </r>
  <r>
    <x v="2294"/>
    <x v="3308"/>
    <x v="14"/>
    <x v="3"/>
    <x v="4"/>
    <x v="35"/>
    <x v="133"/>
    <x v="56"/>
    <x v="8"/>
    <x v="2"/>
    <x v="49"/>
    <x v="124"/>
    <x v="29"/>
    <x v="665"/>
    <x v="964"/>
    <x v="28"/>
    <x v="0"/>
    <x v="0"/>
    <x v="1"/>
    <x v="23"/>
    <x v="648"/>
    <x v="18"/>
    <x v="308"/>
    <x v="0"/>
    <x v="708"/>
    <x v="2490"/>
    <x v="501"/>
    <x v="112"/>
    <x v="0"/>
    <x v="762"/>
    <x v="1327"/>
    <x v="1011"/>
    <x v="380"/>
    <x v="1"/>
    <x v="380"/>
  </r>
  <r>
    <x v="2652"/>
    <x v="3309"/>
    <x v="14"/>
    <x v="3"/>
    <x v="4"/>
    <x v="41"/>
    <x v="133"/>
    <x v="62"/>
    <x v="0"/>
    <x v="1"/>
    <x v="48"/>
    <x v="115"/>
    <x v="28"/>
    <x v="27"/>
    <x v="178"/>
    <x v="29"/>
    <x v="0"/>
    <x v="0"/>
    <x v="1"/>
    <x v="23"/>
    <x v="188"/>
    <x v="18"/>
    <x v="308"/>
    <x v="3"/>
    <x v="425"/>
    <x v="2879"/>
    <x v="243"/>
    <x v="157"/>
    <x v="8"/>
    <x v="463"/>
    <x v="2519"/>
    <x v="2213"/>
    <x v="380"/>
    <x v="1"/>
    <x v="380"/>
  </r>
  <r>
    <x v="2792"/>
    <x v="3310"/>
    <x v="14"/>
    <x v="3"/>
    <x v="4"/>
    <x v="44"/>
    <x v="15"/>
    <x v="55"/>
    <x v="13"/>
    <x v="2"/>
    <x v="50"/>
    <x v="97"/>
    <x v="30"/>
    <x v="418"/>
    <x v="580"/>
    <x v="27"/>
    <x v="0"/>
    <x v="0"/>
    <x v="1"/>
    <x v="23"/>
    <x v="499"/>
    <x v="21"/>
    <x v="328"/>
    <x v="2"/>
    <x v="631"/>
    <x v="2410"/>
    <x v="448"/>
    <x v="116"/>
    <x v="0"/>
    <x v="682"/>
    <x v="1095"/>
    <x v="776"/>
    <x v="380"/>
    <x v="1"/>
    <x v="380"/>
  </r>
  <r>
    <x v="2943"/>
    <x v="3311"/>
    <x v="14"/>
    <x v="3"/>
    <x v="4"/>
    <x v="47"/>
    <x v="15"/>
    <x v="62"/>
    <x v="0"/>
    <x v="2"/>
    <x v="52"/>
    <x v="132"/>
    <x v="32"/>
    <x v="298"/>
    <x v="620"/>
    <x v="25"/>
    <x v="0"/>
    <x v="0"/>
    <x v="1"/>
    <x v="23"/>
    <x v="552"/>
    <x v="23"/>
    <x v="336"/>
    <x v="2"/>
    <x v="674"/>
    <x v="2184"/>
    <x v="407"/>
    <x v="137"/>
    <x v="0"/>
    <x v="676"/>
    <x v="2995"/>
    <x v="2702"/>
    <x v="380"/>
    <x v="1"/>
    <x v="380"/>
  </r>
  <r>
    <x v="3256"/>
    <x v="3312"/>
    <x v="86"/>
    <x v="3"/>
    <x v="0"/>
    <x v="54"/>
    <x v="133"/>
    <x v="66"/>
    <x v="33"/>
    <x v="9"/>
    <x v="78"/>
    <x v="198"/>
    <x v="0"/>
    <x v="0"/>
    <x v="0"/>
    <x v="56"/>
    <x v="14"/>
    <x v="9"/>
    <x v="1"/>
    <x v="23"/>
    <x v="0"/>
    <x v="22"/>
    <x v="3"/>
    <x v="0"/>
    <x v="3"/>
    <x v="266"/>
    <x v="1"/>
    <x v="715"/>
    <x v="5"/>
    <x v="3"/>
    <x v="574"/>
    <x v="249"/>
    <x v="380"/>
    <x v="1"/>
    <x v="380"/>
  </r>
  <r>
    <x v="2914"/>
    <x v="3313"/>
    <x v="14"/>
    <x v="3"/>
    <x v="4"/>
    <x v="46"/>
    <x v="133"/>
    <x v="52"/>
    <x v="0"/>
    <x v="2"/>
    <x v="52"/>
    <x v="115"/>
    <x v="32"/>
    <x v="219"/>
    <x v="309"/>
    <x v="25"/>
    <x v="0"/>
    <x v="0"/>
    <x v="1"/>
    <x v="23"/>
    <x v="316"/>
    <x v="31"/>
    <x v="378"/>
    <x v="2"/>
    <x v="537"/>
    <x v="2198"/>
    <x v="401"/>
    <x v="121"/>
    <x v="0"/>
    <x v="501"/>
    <x v="4180"/>
    <x v="4116"/>
    <x v="380"/>
    <x v="1"/>
    <x v="380"/>
  </r>
  <r>
    <x v="2242"/>
    <x v="3314"/>
    <x v="14"/>
    <x v="3"/>
    <x v="4"/>
    <x v="34"/>
    <x v="133"/>
    <x v="53"/>
    <x v="17"/>
    <x v="2"/>
    <x v="48"/>
    <x v="105"/>
    <x v="28"/>
    <x v="1007"/>
    <x v="1511"/>
    <x v="29"/>
    <x v="0"/>
    <x v="0"/>
    <x v="1"/>
    <x v="23"/>
    <x v="841"/>
    <x v="37"/>
    <x v="404"/>
    <x v="92"/>
    <x v="990"/>
    <x v="2748"/>
    <x v="763"/>
    <x v="74"/>
    <x v="20"/>
    <x v="942"/>
    <x v="3324"/>
    <x v="3053"/>
    <x v="380"/>
    <x v="1"/>
    <x v="380"/>
  </r>
  <r>
    <x v="1730"/>
    <x v="3315"/>
    <x v="14"/>
    <x v="3"/>
    <x v="4"/>
    <x v="26"/>
    <x v="133"/>
    <x v="55"/>
    <x v="17"/>
    <x v="2"/>
    <x v="48"/>
    <x v="104"/>
    <x v="28"/>
    <x v="476"/>
    <x v="689"/>
    <x v="29"/>
    <x v="0"/>
    <x v="0"/>
    <x v="1"/>
    <x v="23"/>
    <x v="514"/>
    <x v="43"/>
    <x v="426"/>
    <x v="41"/>
    <x v="718"/>
    <x v="1042"/>
    <x v="1"/>
    <x v="1598"/>
    <x v="1"/>
    <x v="781"/>
    <x v="1159"/>
    <x v="841"/>
    <x v="380"/>
    <x v="1"/>
    <x v="380"/>
  </r>
  <r>
    <x v="394"/>
    <x v="3316"/>
    <x v="14"/>
    <x v="3"/>
    <x v="4"/>
    <x v="12"/>
    <x v="133"/>
    <x v="56"/>
    <x v="13"/>
    <x v="2"/>
    <x v="49"/>
    <x v="122"/>
    <x v="29"/>
    <x v="468"/>
    <x v="755"/>
    <x v="28"/>
    <x v="0"/>
    <x v="0"/>
    <x v="1"/>
    <x v="23"/>
    <x v="557"/>
    <x v="27"/>
    <x v="360"/>
    <x v="7"/>
    <x v="694"/>
    <x v="551"/>
    <x v="207"/>
    <x v="262"/>
    <x v="0"/>
    <x v="745"/>
    <x v="1488"/>
    <x v="1172"/>
    <x v="380"/>
    <x v="1"/>
    <x v="380"/>
  </r>
  <r>
    <x v="2273"/>
    <x v="3317"/>
    <x v="14"/>
    <x v="3"/>
    <x v="4"/>
    <x v="346"/>
    <x v="214"/>
    <x v="56"/>
    <x v="13"/>
    <x v="2"/>
    <x v="49"/>
    <x v="119"/>
    <x v="29"/>
    <x v="792"/>
    <x v="1275"/>
    <x v="28"/>
    <x v="0"/>
    <x v="0"/>
    <x v="1"/>
    <x v="23"/>
    <x v="776"/>
    <x v="16"/>
    <x v="287"/>
    <x v="0"/>
    <x v="762"/>
    <x v="3068"/>
    <x v="773"/>
    <x v="65"/>
    <x v="0"/>
    <x v="826"/>
    <x v="1233"/>
    <x v="917"/>
    <x v="380"/>
    <x v="1"/>
    <x v="380"/>
  </r>
  <r>
    <x v="1965"/>
    <x v="3318"/>
    <x v="14"/>
    <x v="3"/>
    <x v="4"/>
    <x v="3"/>
    <x v="98"/>
    <x v="62"/>
    <x v="0"/>
    <x v="2"/>
    <x v="48"/>
    <x v="105"/>
    <x v="28"/>
    <x v="175"/>
    <x v="464"/>
    <x v="29"/>
    <x v="0"/>
    <x v="0"/>
    <x v="1"/>
    <x v="23"/>
    <x v="395"/>
    <x v="12"/>
    <x v="250"/>
    <x v="2"/>
    <x v="525"/>
    <x v="1284"/>
    <x v="328"/>
    <x v="146"/>
    <x v="0"/>
    <x v="562"/>
    <x v="2075"/>
    <x v="1764"/>
    <x v="380"/>
    <x v="1"/>
    <x v="380"/>
  </r>
  <r>
    <x v="4319"/>
    <x v="3319"/>
    <x v="14"/>
    <x v="3"/>
    <x v="4"/>
    <x v="9"/>
    <x v="98"/>
    <x v="62"/>
    <x v="0"/>
    <x v="2"/>
    <x v="49"/>
    <x v="124"/>
    <x v="29"/>
    <x v="100"/>
    <x v="345"/>
    <x v="28"/>
    <x v="0"/>
    <x v="0"/>
    <x v="1"/>
    <x v="23"/>
    <x v="322"/>
    <x v="25"/>
    <x v="346"/>
    <x v="66"/>
    <x v="547"/>
    <x v="1452"/>
    <x v="222"/>
    <x v="211"/>
    <x v="0"/>
    <x v="580"/>
    <x v="2283"/>
    <x v="1975"/>
    <x v="380"/>
    <x v="1"/>
    <x v="380"/>
  </r>
  <r>
    <x v="759"/>
    <x v="3320"/>
    <x v="14"/>
    <x v="3"/>
    <x v="4"/>
    <x v="15"/>
    <x v="98"/>
    <x v="55"/>
    <x v="4"/>
    <x v="2"/>
    <x v="48"/>
    <x v="105"/>
    <x v="28"/>
    <x v="204"/>
    <x v="375"/>
    <x v="29"/>
    <x v="0"/>
    <x v="0"/>
    <x v="1"/>
    <x v="23"/>
    <x v="333"/>
    <x v="23"/>
    <x v="338"/>
    <x v="30"/>
    <x v="545"/>
    <x v="1934"/>
    <x v="285"/>
    <x v="171"/>
    <x v="8"/>
    <x v="593"/>
    <x v="1240"/>
    <x v="924"/>
    <x v="380"/>
    <x v="1"/>
    <x v="380"/>
  </r>
  <r>
    <x v="1338"/>
    <x v="3321"/>
    <x v="14"/>
    <x v="3"/>
    <x v="4"/>
    <x v="21"/>
    <x v="98"/>
    <x v="62"/>
    <x v="0"/>
    <x v="2"/>
    <x v="48"/>
    <x v="105"/>
    <x v="28"/>
    <x v="1037"/>
    <x v="2147"/>
    <x v="29"/>
    <x v="0"/>
    <x v="0"/>
    <x v="1"/>
    <x v="23"/>
    <x v="1116"/>
    <x v="35"/>
    <x v="393"/>
    <x v="97"/>
    <x v="1222"/>
    <x v="3102"/>
    <x v="1"/>
    <x v="1700"/>
    <x v="8"/>
    <x v="1237"/>
    <x v="1873"/>
    <x v="1561"/>
    <x v="380"/>
    <x v="1"/>
    <x v="380"/>
  </r>
  <r>
    <x v="1907"/>
    <x v="3322"/>
    <x v="14"/>
    <x v="3"/>
    <x v="4"/>
    <x v="29"/>
    <x v="98"/>
    <x v="55"/>
    <x v="17"/>
    <x v="2"/>
    <x v="48"/>
    <x v="106"/>
    <x v="28"/>
    <x v="417"/>
    <x v="578"/>
    <x v="29"/>
    <x v="0"/>
    <x v="0"/>
    <x v="1"/>
    <x v="23"/>
    <x v="463"/>
    <x v="15"/>
    <x v="280"/>
    <x v="0"/>
    <x v="582"/>
    <x v="2275"/>
    <x v="451"/>
    <x v="108"/>
    <x v="0"/>
    <x v="625"/>
    <x v="1036"/>
    <x v="715"/>
    <x v="380"/>
    <x v="1"/>
    <x v="380"/>
  </r>
  <r>
    <x v="2288"/>
    <x v="3323"/>
    <x v="14"/>
    <x v="3"/>
    <x v="4"/>
    <x v="35"/>
    <x v="98"/>
    <x v="55"/>
    <x v="8"/>
    <x v="2"/>
    <x v="49"/>
    <x v="120"/>
    <x v="29"/>
    <x v="329"/>
    <x v="497"/>
    <x v="28"/>
    <x v="0"/>
    <x v="0"/>
    <x v="1"/>
    <x v="23"/>
    <x v="425"/>
    <x v="23"/>
    <x v="341"/>
    <x v="125"/>
    <x v="644"/>
    <x v="372"/>
    <x v="250"/>
    <x v="214"/>
    <x v="0"/>
    <x v="702"/>
    <x v="1083"/>
    <x v="764"/>
    <x v="380"/>
    <x v="1"/>
    <x v="380"/>
  </r>
  <r>
    <x v="2951"/>
    <x v="3324"/>
    <x v="14"/>
    <x v="3"/>
    <x v="4"/>
    <x v="47"/>
    <x v="98"/>
    <x v="56"/>
    <x v="13"/>
    <x v="3"/>
    <x v="52"/>
    <x v="119"/>
    <x v="32"/>
    <x v="1661"/>
    <x v="3206"/>
    <x v="25"/>
    <x v="0"/>
    <x v="0"/>
    <x v="1"/>
    <x v="23"/>
    <x v="1784"/>
    <x v="37"/>
    <x v="402"/>
    <x v="97"/>
    <x v="1895"/>
    <x v="1925"/>
    <x v="598"/>
    <x v="146"/>
    <x v="0"/>
    <x v="1902"/>
    <x v="1346"/>
    <x v="1030"/>
    <x v="380"/>
    <x v="1"/>
    <x v="380"/>
  </r>
  <r>
    <x v="3373"/>
    <x v="3325"/>
    <x v="14"/>
    <x v="3"/>
    <x v="4"/>
    <x v="57"/>
    <x v="98"/>
    <x v="62"/>
    <x v="0"/>
    <x v="2"/>
    <x v="50"/>
    <x v="119"/>
    <x v="30"/>
    <x v="668"/>
    <x v="1334"/>
    <x v="27"/>
    <x v="0"/>
    <x v="0"/>
    <x v="1"/>
    <x v="23"/>
    <x v="830"/>
    <x v="54"/>
    <x v="471"/>
    <x v="42"/>
    <x v="1000"/>
    <x v="2173"/>
    <x v="5"/>
    <x v="900"/>
    <x v="6"/>
    <x v="987"/>
    <x v="2677"/>
    <x v="2374"/>
    <x v="380"/>
    <x v="1"/>
    <x v="380"/>
  </r>
  <r>
    <x v="3537"/>
    <x v="3326"/>
    <x v="14"/>
    <x v="3"/>
    <x v="4"/>
    <x v="61"/>
    <x v="98"/>
    <x v="55"/>
    <x v="13"/>
    <x v="2"/>
    <x v="50"/>
    <x v="110"/>
    <x v="30"/>
    <x v="626"/>
    <x v="891"/>
    <x v="27"/>
    <x v="0"/>
    <x v="0"/>
    <x v="1"/>
    <x v="23"/>
    <x v="648"/>
    <x v="42"/>
    <x v="423"/>
    <x v="217"/>
    <x v="943"/>
    <x v="931"/>
    <x v="1"/>
    <x v="1640"/>
    <x v="1"/>
    <x v="1021"/>
    <x v="1024"/>
    <x v="703"/>
    <x v="380"/>
    <x v="1"/>
    <x v="380"/>
  </r>
  <r>
    <x v="3875"/>
    <x v="3327"/>
    <x v="24"/>
    <x v="3"/>
    <x v="0"/>
    <x v="72"/>
    <x v="98"/>
    <x v="66"/>
    <x v="33"/>
    <x v="9"/>
    <x v="78"/>
    <x v="198"/>
    <x v="0"/>
    <x v="0"/>
    <x v="0"/>
    <x v="56"/>
    <x v="14"/>
    <x v="9"/>
    <x v="1"/>
    <x v="23"/>
    <x v="0"/>
    <x v="354"/>
    <x v="132"/>
    <x v="0"/>
    <x v="134"/>
    <x v="1799"/>
    <x v="5"/>
    <x v="713"/>
    <x v="6"/>
    <x v="122"/>
    <x v="3918"/>
    <x v="3724"/>
    <x v="380"/>
    <x v="1"/>
    <x v="380"/>
  </r>
  <r>
    <x v="3739"/>
    <x v="3328"/>
    <x v="14"/>
    <x v="3"/>
    <x v="4"/>
    <x v="68"/>
    <x v="98"/>
    <x v="62"/>
    <x v="0"/>
    <x v="2"/>
    <x v="61"/>
    <x v="129"/>
    <x v="41"/>
    <x v="254"/>
    <x v="556"/>
    <x v="16"/>
    <x v="0"/>
    <x v="0"/>
    <x v="1"/>
    <x v="23"/>
    <x v="695"/>
    <x v="27"/>
    <x v="360"/>
    <x v="2"/>
    <x v="785"/>
    <x v="2552"/>
    <x v="5"/>
    <x v="850"/>
    <x v="1"/>
    <x v="811"/>
    <x v="2076"/>
    <x v="1765"/>
    <x v="380"/>
    <x v="1"/>
    <x v="380"/>
  </r>
  <r>
    <x v="3687"/>
    <x v="3329"/>
    <x v="14"/>
    <x v="3"/>
    <x v="4"/>
    <x v="66"/>
    <x v="98"/>
    <x v="58"/>
    <x v="17"/>
    <x v="2"/>
    <x v="50"/>
    <x v="125"/>
    <x v="30"/>
    <x v="904"/>
    <x v="1787"/>
    <x v="27"/>
    <x v="0"/>
    <x v="0"/>
    <x v="1"/>
    <x v="23"/>
    <x v="1014"/>
    <x v="27"/>
    <x v="361"/>
    <x v="9"/>
    <x v="1043"/>
    <x v="2255"/>
    <x v="545"/>
    <x v="118"/>
    <x v="0"/>
    <x v="959"/>
    <x v="3681"/>
    <x v="3446"/>
    <x v="380"/>
    <x v="1"/>
    <x v="380"/>
  </r>
  <r>
    <x v="3631"/>
    <x v="3330"/>
    <x v="23"/>
    <x v="3"/>
    <x v="0"/>
    <x v="64"/>
    <x v="98"/>
    <x v="66"/>
    <x v="33"/>
    <x v="9"/>
    <x v="78"/>
    <x v="198"/>
    <x v="0"/>
    <x v="0"/>
    <x v="0"/>
    <x v="56"/>
    <x v="14"/>
    <x v="9"/>
    <x v="1"/>
    <x v="23"/>
    <x v="0"/>
    <x v="54"/>
    <x v="53"/>
    <x v="0"/>
    <x v="53"/>
    <x v="113"/>
    <x v="10"/>
    <x v="284"/>
    <x v="0"/>
    <x v="48"/>
    <x v="3589"/>
    <x v="3346"/>
    <x v="380"/>
    <x v="1"/>
    <x v="380"/>
  </r>
  <r>
    <x v="3497"/>
    <x v="3331"/>
    <x v="14"/>
    <x v="3"/>
    <x v="4"/>
    <x v="60"/>
    <x v="98"/>
    <x v="62"/>
    <x v="0"/>
    <x v="2"/>
    <x v="60"/>
    <x v="123"/>
    <x v="40"/>
    <x v="491"/>
    <x v="1117"/>
    <x v="17"/>
    <x v="0"/>
    <x v="0"/>
    <x v="1"/>
    <x v="23"/>
    <x v="1004"/>
    <x v="15"/>
    <x v="277"/>
    <x v="2"/>
    <x v="922"/>
    <x v="2900"/>
    <x v="788"/>
    <x v="69"/>
    <x v="0"/>
    <x v="1238"/>
    <x v="470"/>
    <x v="154"/>
    <x v="380"/>
    <x v="1"/>
    <x v="380"/>
  </r>
  <r>
    <x v="3340"/>
    <x v="3332"/>
    <x v="14"/>
    <x v="3"/>
    <x v="4"/>
    <x v="56"/>
    <x v="98"/>
    <x v="62"/>
    <x v="0"/>
    <x v="2"/>
    <x v="44"/>
    <x v="115"/>
    <x v="24"/>
    <x v="520"/>
    <x v="1054"/>
    <x v="33"/>
    <x v="0"/>
    <x v="0"/>
    <x v="1"/>
    <x v="23"/>
    <x v="541"/>
    <x v="40"/>
    <x v="417"/>
    <x v="3"/>
    <x v="712"/>
    <x v="1378"/>
    <x v="36"/>
    <x v="654"/>
    <x v="1"/>
    <x v="740"/>
    <x v="2242"/>
    <x v="1933"/>
    <x v="380"/>
    <x v="1"/>
    <x v="380"/>
  </r>
  <r>
    <x v="3093"/>
    <x v="3333"/>
    <x v="14"/>
    <x v="3"/>
    <x v="4"/>
    <x v="50"/>
    <x v="98"/>
    <x v="62"/>
    <x v="0"/>
    <x v="2"/>
    <x v="49"/>
    <x v="122"/>
    <x v="29"/>
    <x v="1911"/>
    <x v="3445"/>
    <x v="28"/>
    <x v="0"/>
    <x v="0"/>
    <x v="1"/>
    <x v="23"/>
    <x v="1877"/>
    <x v="37"/>
    <x v="404"/>
    <x v="52"/>
    <x v="1974"/>
    <x v="546"/>
    <x v="138"/>
    <x v="479"/>
    <x v="0"/>
    <x v="1948"/>
    <x v="1700"/>
    <x v="1387"/>
    <x v="380"/>
    <x v="1"/>
    <x v="380"/>
  </r>
  <r>
    <x v="2801"/>
    <x v="3334"/>
    <x v="14"/>
    <x v="3"/>
    <x v="4"/>
    <x v="44"/>
    <x v="98"/>
    <x v="62"/>
    <x v="0"/>
    <x v="2"/>
    <x v="49"/>
    <x v="125"/>
    <x v="29"/>
    <x v="369"/>
    <x v="793"/>
    <x v="28"/>
    <x v="0"/>
    <x v="0"/>
    <x v="1"/>
    <x v="23"/>
    <x v="578"/>
    <x v="19"/>
    <x v="314"/>
    <x v="0"/>
    <x v="668"/>
    <x v="1527"/>
    <x v="194"/>
    <x v="276"/>
    <x v="8"/>
    <x v="693"/>
    <x v="2112"/>
    <x v="1801"/>
    <x v="380"/>
    <x v="1"/>
    <x v="380"/>
  </r>
  <r>
    <x v="2599"/>
    <x v="3335"/>
    <x v="14"/>
    <x v="3"/>
    <x v="4"/>
    <x v="40"/>
    <x v="98"/>
    <x v="62"/>
    <x v="0"/>
    <x v="2"/>
    <x v="50"/>
    <x v="124"/>
    <x v="30"/>
    <x v="306"/>
    <x v="577"/>
    <x v="27"/>
    <x v="0"/>
    <x v="0"/>
    <x v="1"/>
    <x v="23"/>
    <x v="498"/>
    <x v="33"/>
    <x v="387"/>
    <x v="67"/>
    <x v="693"/>
    <x v="45"/>
    <x v="0"/>
    <x v="0"/>
    <x v="0"/>
    <x v="719"/>
    <x v="2196"/>
    <x v="1887"/>
    <x v="380"/>
    <x v="1"/>
    <x v="380"/>
  </r>
  <r>
    <x v="2347"/>
    <x v="3336"/>
    <x v="16"/>
    <x v="3"/>
    <x v="4"/>
    <x v="36"/>
    <x v="98"/>
    <x v="50"/>
    <x v="17"/>
    <x v="2"/>
    <x v="48"/>
    <x v="115"/>
    <x v="28"/>
    <x v="1321"/>
    <x v="2097"/>
    <x v="29"/>
    <x v="0"/>
    <x v="0"/>
    <x v="1"/>
    <x v="23"/>
    <x v="1090"/>
    <x v="26"/>
    <x v="359"/>
    <x v="0"/>
    <x v="1098"/>
    <x v="2899"/>
    <x v="721"/>
    <x v="85"/>
    <x v="0"/>
    <x v="1072"/>
    <x v="2775"/>
    <x v="2477"/>
    <x v="380"/>
    <x v="1"/>
    <x v="380"/>
  </r>
  <r>
    <x v="1994"/>
    <x v="3337"/>
    <x v="14"/>
    <x v="3"/>
    <x v="4"/>
    <x v="30"/>
    <x v="98"/>
    <x v="56"/>
    <x v="13"/>
    <x v="2"/>
    <x v="48"/>
    <x v="111"/>
    <x v="28"/>
    <x v="841"/>
    <x v="1685"/>
    <x v="29"/>
    <x v="0"/>
    <x v="0"/>
    <x v="1"/>
    <x v="23"/>
    <x v="909"/>
    <x v="28"/>
    <x v="365"/>
    <x v="78"/>
    <x v="1003"/>
    <x v="2058"/>
    <x v="436"/>
    <x v="151"/>
    <x v="0"/>
    <x v="1065"/>
    <x v="1265"/>
    <x v="949"/>
    <x v="380"/>
    <x v="1"/>
    <x v="380"/>
  </r>
  <r>
    <x v="1573"/>
    <x v="3338"/>
    <x v="14"/>
    <x v="3"/>
    <x v="4"/>
    <x v="24"/>
    <x v="98"/>
    <x v="62"/>
    <x v="0"/>
    <x v="2"/>
    <x v="52"/>
    <x v="135"/>
    <x v="32"/>
    <x v="295"/>
    <x v="1043"/>
    <x v="25"/>
    <x v="0"/>
    <x v="0"/>
    <x v="1"/>
    <x v="23"/>
    <x v="763"/>
    <x v="26"/>
    <x v="353"/>
    <x v="0"/>
    <x v="826"/>
    <x v="1228"/>
    <x v="1"/>
    <x v="1618"/>
    <x v="1"/>
    <x v="854"/>
    <x v="1913"/>
    <x v="1601"/>
    <x v="380"/>
    <x v="1"/>
    <x v="380"/>
  </r>
  <r>
    <x v="1248"/>
    <x v="3339"/>
    <x v="14"/>
    <x v="3"/>
    <x v="4"/>
    <x v="20"/>
    <x v="98"/>
    <x v="56"/>
    <x v="8"/>
    <x v="2"/>
    <x v="49"/>
    <x v="125"/>
    <x v="29"/>
    <x v="488"/>
    <x v="773"/>
    <x v="28"/>
    <x v="0"/>
    <x v="0"/>
    <x v="1"/>
    <x v="23"/>
    <x v="568"/>
    <x v="25"/>
    <x v="351"/>
    <x v="62"/>
    <x v="723"/>
    <x v="1040"/>
    <x v="395"/>
    <x v="147"/>
    <x v="0"/>
    <x v="777"/>
    <x v="1402"/>
    <x v="1086"/>
    <x v="380"/>
    <x v="1"/>
    <x v="380"/>
  </r>
  <r>
    <x v="2336"/>
    <x v="3340"/>
    <x v="14"/>
    <x v="3"/>
    <x v="4"/>
    <x v="358"/>
    <x v="214"/>
    <x v="62"/>
    <x v="0"/>
    <x v="2"/>
    <x v="49"/>
    <x v="126"/>
    <x v="29"/>
    <x v="375"/>
    <x v="835"/>
    <x v="28"/>
    <x v="0"/>
    <x v="0"/>
    <x v="1"/>
    <x v="23"/>
    <x v="596"/>
    <x v="32"/>
    <x v="385"/>
    <x v="3"/>
    <x v="735"/>
    <x v="1910"/>
    <x v="293"/>
    <x v="195"/>
    <x v="0"/>
    <x v="786"/>
    <x v="1503"/>
    <x v="1188"/>
    <x v="380"/>
    <x v="1"/>
    <x v="380"/>
  </r>
  <r>
    <x v="2388"/>
    <x v="3341"/>
    <x v="20"/>
    <x v="3"/>
    <x v="4"/>
    <x v="366"/>
    <x v="214"/>
    <x v="23"/>
    <x v="19"/>
    <x v="4"/>
    <x v="54"/>
    <x v="95"/>
    <x v="34"/>
    <x v="1567"/>
    <x v="3035"/>
    <x v="23"/>
    <x v="0"/>
    <x v="0"/>
    <x v="1"/>
    <x v="23"/>
    <x v="1755"/>
    <x v="92"/>
    <x v="579"/>
    <x v="0"/>
    <x v="1922"/>
    <x v="2919"/>
    <x v="875"/>
    <x v="84"/>
    <x v="0"/>
    <x v="2047"/>
    <x v="557"/>
    <x v="232"/>
    <x v="380"/>
    <x v="1"/>
    <x v="380"/>
  </r>
  <r>
    <x v="2392"/>
    <x v="3342"/>
    <x v="14"/>
    <x v="3"/>
    <x v="4"/>
    <x v="368"/>
    <x v="214"/>
    <x v="62"/>
    <x v="0"/>
    <x v="2"/>
    <x v="48"/>
    <x v="113"/>
    <x v="28"/>
    <x v="308"/>
    <x v="631"/>
    <x v="29"/>
    <x v="0"/>
    <x v="0"/>
    <x v="1"/>
    <x v="23"/>
    <x v="491"/>
    <x v="19"/>
    <x v="311"/>
    <x v="4"/>
    <x v="612"/>
    <x v="1021"/>
    <x v="348"/>
    <x v="153"/>
    <x v="0"/>
    <x v="596"/>
    <x v="3848"/>
    <x v="3640"/>
    <x v="380"/>
    <x v="1"/>
    <x v="380"/>
  </r>
  <r>
    <x v="3059"/>
    <x v="3343"/>
    <x v="14"/>
    <x v="3"/>
    <x v="4"/>
    <x v="5"/>
    <x v="40"/>
    <x v="62"/>
    <x v="0"/>
    <x v="1"/>
    <x v="48"/>
    <x v="114"/>
    <x v="28"/>
    <x v="994"/>
    <x v="1171"/>
    <x v="29"/>
    <x v="0"/>
    <x v="0"/>
    <x v="1"/>
    <x v="23"/>
    <x v="705"/>
    <x v="38"/>
    <x v="406"/>
    <x v="6"/>
    <x v="829"/>
    <x v="3028"/>
    <x v="1"/>
    <x v="1619"/>
    <x v="6"/>
    <x v="846"/>
    <x v="2150"/>
    <x v="1840"/>
    <x v="380"/>
    <x v="1"/>
    <x v="380"/>
  </r>
  <r>
    <x v="960"/>
    <x v="3344"/>
    <x v="14"/>
    <x v="3"/>
    <x v="4"/>
    <x v="17"/>
    <x v="40"/>
    <x v="56"/>
    <x v="8"/>
    <x v="2"/>
    <x v="49"/>
    <x v="123"/>
    <x v="29"/>
    <x v="861"/>
    <x v="1411"/>
    <x v="28"/>
    <x v="0"/>
    <x v="0"/>
    <x v="1"/>
    <x v="23"/>
    <x v="834"/>
    <x v="37"/>
    <x v="402"/>
    <x v="5"/>
    <x v="921"/>
    <x v="568"/>
    <x v="202"/>
    <x v="300"/>
    <x v="0"/>
    <x v="962"/>
    <x v="1649"/>
    <x v="1336"/>
    <x v="380"/>
    <x v="1"/>
    <x v="380"/>
  </r>
  <r>
    <x v="1791"/>
    <x v="3345"/>
    <x v="24"/>
    <x v="3"/>
    <x v="0"/>
    <x v="27"/>
    <x v="40"/>
    <x v="66"/>
    <x v="33"/>
    <x v="9"/>
    <x v="78"/>
    <x v="198"/>
    <x v="0"/>
    <x v="0"/>
    <x v="0"/>
    <x v="56"/>
    <x v="14"/>
    <x v="9"/>
    <x v="1"/>
    <x v="23"/>
    <x v="0"/>
    <x v="62"/>
    <x v="59"/>
    <x v="0"/>
    <x v="59"/>
    <x v="2904"/>
    <x v="867"/>
    <x v="1"/>
    <x v="21"/>
    <x v="52"/>
    <x v="3795"/>
    <x v="3576"/>
    <x v="380"/>
    <x v="1"/>
    <x v="380"/>
  </r>
  <r>
    <x v="1791"/>
    <x v="3346"/>
    <x v="14"/>
    <x v="3"/>
    <x v="4"/>
    <x v="27"/>
    <x v="40"/>
    <x v="62"/>
    <x v="0"/>
    <x v="2"/>
    <x v="52"/>
    <x v="120"/>
    <x v="32"/>
    <x v="1115"/>
    <x v="2338"/>
    <x v="25"/>
    <x v="0"/>
    <x v="0"/>
    <x v="1"/>
    <x v="23"/>
    <x v="1332"/>
    <x v="55"/>
    <x v="475"/>
    <x v="5"/>
    <x v="1422"/>
    <x v="2904"/>
    <x v="867"/>
    <x v="71"/>
    <x v="21"/>
    <x v="1407"/>
    <x v="2227"/>
    <x v="1918"/>
    <x v="380"/>
    <x v="1"/>
    <x v="380"/>
  </r>
  <r>
    <x v="2484"/>
    <x v="3347"/>
    <x v="37"/>
    <x v="6"/>
    <x v="7"/>
    <x v="382"/>
    <x v="214"/>
    <x v="35"/>
    <x v="0"/>
    <x v="2"/>
    <x v="33"/>
    <x v="119"/>
    <x v="14"/>
    <x v="1800"/>
    <x v="324"/>
    <x v="43"/>
    <x v="0"/>
    <x v="0"/>
    <x v="1"/>
    <x v="23"/>
    <x v="179"/>
    <x v="45"/>
    <x v="424"/>
    <x v="149"/>
    <x v="493"/>
    <x v="3003"/>
    <x v="747"/>
    <x v="51"/>
    <x v="20"/>
    <x v="521"/>
    <x v="2735"/>
    <x v="2434"/>
    <x v="380"/>
    <x v="1"/>
    <x v="380"/>
  </r>
  <r>
    <x v="2681"/>
    <x v="3348"/>
    <x v="37"/>
    <x v="6"/>
    <x v="7"/>
    <x v="414"/>
    <x v="45"/>
    <x v="10"/>
    <x v="0"/>
    <x v="2"/>
    <x v="26"/>
    <x v="121"/>
    <x v="8"/>
    <x v="1019"/>
    <x v="147"/>
    <x v="49"/>
    <x v="0"/>
    <x v="0"/>
    <x v="1"/>
    <x v="23"/>
    <x v="95"/>
    <x v="67"/>
    <x v="600"/>
    <x v="287"/>
    <x v="487"/>
    <x v="3136"/>
    <x v="5"/>
    <x v="799"/>
    <x v="6"/>
    <x v="528"/>
    <x v="1523"/>
    <x v="1209"/>
    <x v="380"/>
    <x v="1"/>
    <x v="380"/>
  </r>
  <r>
    <x v="2643"/>
    <x v="3349"/>
    <x v="14"/>
    <x v="4"/>
    <x v="5"/>
    <x v="406"/>
    <x v="45"/>
    <x v="56"/>
    <x v="8"/>
    <x v="2"/>
    <x v="49"/>
    <x v="124"/>
    <x v="29"/>
    <x v="941"/>
    <x v="1536"/>
    <x v="28"/>
    <x v="0"/>
    <x v="0"/>
    <x v="1"/>
    <x v="23"/>
    <x v="880"/>
    <x v="42"/>
    <x v="302"/>
    <x v="56"/>
    <x v="892"/>
    <x v="2369"/>
    <x v="496"/>
    <x v="125"/>
    <x v="0"/>
    <x v="985"/>
    <x v="828"/>
    <x v="504"/>
    <x v="380"/>
    <x v="1"/>
    <x v="380"/>
  </r>
  <r>
    <x v="2469"/>
    <x v="3350"/>
    <x v="40"/>
    <x v="6"/>
    <x v="7"/>
    <x v="379"/>
    <x v="45"/>
    <x v="7"/>
    <x v="0"/>
    <x v="5"/>
    <x v="72"/>
    <x v="192"/>
    <x v="52"/>
    <x v="814"/>
    <x v="677"/>
    <x v="5"/>
    <x v="0"/>
    <x v="0"/>
    <x v="1"/>
    <x v="23"/>
    <x v="1090"/>
    <x v="273"/>
    <x v="1186"/>
    <x v="353"/>
    <x v="2991"/>
    <x v="2868"/>
    <x v="1"/>
    <x v="2025"/>
    <x v="1"/>
    <x v="2624"/>
    <x v="4204"/>
    <x v="4149"/>
    <x v="380"/>
    <x v="1"/>
    <x v="380"/>
  </r>
  <r>
    <x v="2469"/>
    <x v="3350"/>
    <x v="40"/>
    <x v="6"/>
    <x v="0"/>
    <x v="379"/>
    <x v="45"/>
    <x v="27"/>
    <x v="23"/>
    <x v="2"/>
    <x v="58"/>
    <x v="176"/>
    <x v="38"/>
    <x v="1185"/>
    <x v="425"/>
    <x v="19"/>
    <x v="0"/>
    <x v="0"/>
    <x v="1"/>
    <x v="23"/>
    <x v="524"/>
    <x v="273"/>
    <x v="1186"/>
    <x v="353"/>
    <x v="2991"/>
    <x v="2868"/>
    <x v="1"/>
    <x v="2025"/>
    <x v="1"/>
    <x v="2624"/>
    <x v="4204"/>
    <x v="4149"/>
    <x v="380"/>
    <x v="1"/>
    <x v="380"/>
  </r>
  <r>
    <x v="2617"/>
    <x v="3351"/>
    <x v="39"/>
    <x v="6"/>
    <x v="7"/>
    <x v="399"/>
    <x v="45"/>
    <x v="28"/>
    <x v="25"/>
    <x v="3"/>
    <x v="73"/>
    <x v="193"/>
    <x v="53"/>
    <x v="2102"/>
    <x v="3245"/>
    <x v="4"/>
    <x v="0"/>
    <x v="0"/>
    <x v="1"/>
    <x v="23"/>
    <x v="2308"/>
    <x v="148"/>
    <x v="1106"/>
    <x v="366"/>
    <x v="3035"/>
    <x v="2416"/>
    <x v="971"/>
    <x v="97"/>
    <x v="0"/>
    <x v="2927"/>
    <x v="1968"/>
    <x v="1657"/>
    <x v="380"/>
    <x v="1"/>
    <x v="380"/>
  </r>
  <r>
    <x v="1245"/>
    <x v="3352"/>
    <x v="24"/>
    <x v="3"/>
    <x v="0"/>
    <x v="20"/>
    <x v="77"/>
    <x v="66"/>
    <x v="33"/>
    <x v="9"/>
    <x v="78"/>
    <x v="198"/>
    <x v="0"/>
    <x v="0"/>
    <x v="0"/>
    <x v="56"/>
    <x v="14"/>
    <x v="9"/>
    <x v="1"/>
    <x v="23"/>
    <x v="0"/>
    <x v="9"/>
    <x v="12"/>
    <x v="0"/>
    <x v="12"/>
    <x v="3090"/>
    <x v="5"/>
    <x v="499"/>
    <x v="6"/>
    <x v="8"/>
    <x v="3992"/>
    <x v="3832"/>
    <x v="380"/>
    <x v="1"/>
    <x v="380"/>
  </r>
  <r>
    <x v="3218"/>
    <x v="3353"/>
    <x v="14"/>
    <x v="2"/>
    <x v="3"/>
    <x v="53"/>
    <x v="162"/>
    <x v="62"/>
    <x v="0"/>
    <x v="1"/>
    <x v="54"/>
    <x v="130"/>
    <x v="34"/>
    <x v="625"/>
    <x v="654"/>
    <x v="23"/>
    <x v="0"/>
    <x v="0"/>
    <x v="1"/>
    <x v="23"/>
    <x v="621"/>
    <x v="184"/>
    <x v="769"/>
    <x v="0"/>
    <x v="1033"/>
    <x v="2406"/>
    <x v="390"/>
    <x v="173"/>
    <x v="0"/>
    <x v="897"/>
    <x v="3935"/>
    <x v="3749"/>
    <x v="380"/>
    <x v="1"/>
    <x v="380"/>
  </r>
  <r>
    <x v="3612"/>
    <x v="3354"/>
    <x v="14"/>
    <x v="2"/>
    <x v="3"/>
    <x v="63"/>
    <x v="162"/>
    <x v="53"/>
    <x v="17"/>
    <x v="3"/>
    <x v="72"/>
    <x v="192"/>
    <x v="52"/>
    <x v="1703"/>
    <x v="3313"/>
    <x v="5"/>
    <x v="0"/>
    <x v="0"/>
    <x v="1"/>
    <x v="23"/>
    <x v="2334"/>
    <x v="295"/>
    <x v="781"/>
    <x v="48"/>
    <x v="2670"/>
    <x v="2736"/>
    <x v="5"/>
    <x v="1298"/>
    <x v="6"/>
    <x v="2550"/>
    <x v="2101"/>
    <x v="1790"/>
    <x v="380"/>
    <x v="1"/>
    <x v="380"/>
  </r>
  <r>
    <x v="2953"/>
    <x v="3355"/>
    <x v="74"/>
    <x v="2"/>
    <x v="0"/>
    <x v="47"/>
    <x v="162"/>
    <x v="66"/>
    <x v="33"/>
    <x v="9"/>
    <x v="78"/>
    <x v="198"/>
    <x v="0"/>
    <x v="0"/>
    <x v="0"/>
    <x v="56"/>
    <x v="14"/>
    <x v="9"/>
    <x v="1"/>
    <x v="23"/>
    <x v="0"/>
    <x v="513"/>
    <x v="181"/>
    <x v="0"/>
    <x v="185"/>
    <x v="1850"/>
    <x v="1"/>
    <x v="1445"/>
    <x v="1"/>
    <x v="175"/>
    <x v="744"/>
    <x v="418"/>
    <x v="380"/>
    <x v="1"/>
    <x v="380"/>
  </r>
  <r>
    <x v="3600"/>
    <x v="3356"/>
    <x v="14"/>
    <x v="2"/>
    <x v="3"/>
    <x v="63"/>
    <x v="37"/>
    <x v="53"/>
    <x v="17"/>
    <x v="3"/>
    <x v="74"/>
    <x v="194"/>
    <x v="54"/>
    <x v="1622"/>
    <x v="3032"/>
    <x v="3"/>
    <x v="14"/>
    <x v="9"/>
    <x v="1"/>
    <x v="23"/>
    <x v="2237"/>
    <x v="366"/>
    <x v="937"/>
    <x v="0"/>
    <x v="2606"/>
    <x v="2705"/>
    <x v="892"/>
    <x v="104"/>
    <x v="14"/>
    <x v="2472"/>
    <x v="2370"/>
    <x v="2062"/>
    <x v="380"/>
    <x v="1"/>
    <x v="380"/>
  </r>
  <r>
    <x v="3371"/>
    <x v="3357"/>
    <x v="14"/>
    <x v="2"/>
    <x v="3"/>
    <x v="57"/>
    <x v="37"/>
    <x v="53"/>
    <x v="17"/>
    <x v="3"/>
    <x v="74"/>
    <x v="194"/>
    <x v="54"/>
    <x v="1618"/>
    <x v="2984"/>
    <x v="3"/>
    <x v="14"/>
    <x v="9"/>
    <x v="1"/>
    <x v="23"/>
    <x v="2220"/>
    <x v="251"/>
    <x v="809"/>
    <x v="0"/>
    <x v="2538"/>
    <x v="2689"/>
    <x v="893"/>
    <x v="100"/>
    <x v="0"/>
    <x v="2528"/>
    <x v="613"/>
    <x v="286"/>
    <x v="380"/>
    <x v="1"/>
    <x v="380"/>
  </r>
  <r>
    <x v="959"/>
    <x v="3358"/>
    <x v="14"/>
    <x v="2"/>
    <x v="3"/>
    <x v="17"/>
    <x v="37"/>
    <x v="56"/>
    <x v="8"/>
    <x v="2"/>
    <x v="55"/>
    <x v="129"/>
    <x v="35"/>
    <x v="695"/>
    <x v="1152"/>
    <x v="22"/>
    <x v="0"/>
    <x v="0"/>
    <x v="1"/>
    <x v="23"/>
    <x v="884"/>
    <x v="43"/>
    <x v="474"/>
    <x v="0"/>
    <x v="1021"/>
    <x v="2259"/>
    <x v="607"/>
    <x v="103"/>
    <x v="0"/>
    <x v="1083"/>
    <x v="1250"/>
    <x v="934"/>
    <x v="380"/>
    <x v="1"/>
    <x v="380"/>
  </r>
  <r>
    <x v="1790"/>
    <x v="3359"/>
    <x v="14"/>
    <x v="2"/>
    <x v="3"/>
    <x v="27"/>
    <x v="37"/>
    <x v="62"/>
    <x v="0"/>
    <x v="2"/>
    <x v="56"/>
    <x v="147"/>
    <x v="36"/>
    <x v="519"/>
    <x v="1754"/>
    <x v="21"/>
    <x v="0"/>
    <x v="0"/>
    <x v="1"/>
    <x v="23"/>
    <x v="1189"/>
    <x v="72"/>
    <x v="597"/>
    <x v="14"/>
    <x v="1390"/>
    <x v="102"/>
    <x v="22"/>
    <x v="690"/>
    <x v="0"/>
    <x v="1326"/>
    <x v="3209"/>
    <x v="2926"/>
    <x v="380"/>
    <x v="1"/>
    <x v="380"/>
  </r>
  <r>
    <x v="2648"/>
    <x v="3360"/>
    <x v="14"/>
    <x v="2"/>
    <x v="3"/>
    <x v="41"/>
    <x v="37"/>
    <x v="62"/>
    <x v="0"/>
    <x v="2"/>
    <x v="52"/>
    <x v="125"/>
    <x v="32"/>
    <x v="438"/>
    <x v="914"/>
    <x v="25"/>
    <x v="0"/>
    <x v="0"/>
    <x v="1"/>
    <x v="23"/>
    <x v="708"/>
    <x v="49"/>
    <x v="504"/>
    <x v="64"/>
    <x v="940"/>
    <x v="2260"/>
    <x v="1"/>
    <x v="1639"/>
    <x v="1"/>
    <x v="887"/>
    <x v="3486"/>
    <x v="3236"/>
    <x v="380"/>
    <x v="1"/>
    <x v="380"/>
  </r>
  <r>
    <x v="3131"/>
    <x v="3361"/>
    <x v="14"/>
    <x v="2"/>
    <x v="3"/>
    <x v="51"/>
    <x v="37"/>
    <x v="62"/>
    <x v="0"/>
    <x v="2"/>
    <x v="50"/>
    <x v="133"/>
    <x v="30"/>
    <x v="521"/>
    <x v="1407"/>
    <x v="27"/>
    <x v="0"/>
    <x v="0"/>
    <x v="1"/>
    <x v="23"/>
    <x v="861"/>
    <x v="49"/>
    <x v="504"/>
    <x v="0"/>
    <x v="1021"/>
    <x v="1678"/>
    <x v="338"/>
    <x v="199"/>
    <x v="0"/>
    <x v="1010"/>
    <x v="2621"/>
    <x v="2316"/>
    <x v="380"/>
    <x v="1"/>
    <x v="380"/>
  </r>
  <r>
    <x v="4290"/>
    <x v="3362"/>
    <x v="14"/>
    <x v="2"/>
    <x v="3"/>
    <x v="89"/>
    <x v="37"/>
    <x v="62"/>
    <x v="0"/>
    <x v="2"/>
    <x v="58"/>
    <x v="166"/>
    <x v="38"/>
    <x v="448"/>
    <x v="890"/>
    <x v="19"/>
    <x v="0"/>
    <x v="0"/>
    <x v="1"/>
    <x v="23"/>
    <x v="858"/>
    <x v="454"/>
    <x v="807"/>
    <x v="152"/>
    <x v="1378"/>
    <x v="2136"/>
    <x v="436"/>
    <x v="174"/>
    <x v="14"/>
    <x v="1394"/>
    <x v="1683"/>
    <x v="1370"/>
    <x v="380"/>
    <x v="1"/>
    <x v="380"/>
  </r>
  <r>
    <x v="4511"/>
    <x v="3363"/>
    <x v="14"/>
    <x v="2"/>
    <x v="3"/>
    <x v="99"/>
    <x v="37"/>
    <x v="62"/>
    <x v="0"/>
    <x v="2"/>
    <x v="52"/>
    <x v="135"/>
    <x v="32"/>
    <x v="1383"/>
    <x v="3134"/>
    <x v="25"/>
    <x v="0"/>
    <x v="0"/>
    <x v="1"/>
    <x v="23"/>
    <x v="1750"/>
    <x v="547"/>
    <x v="1093"/>
    <x v="333"/>
    <x v="2552"/>
    <x v="2940"/>
    <x v="5"/>
    <x v="1270"/>
    <x v="6"/>
    <x v="2405"/>
    <x v="2627"/>
    <x v="2322"/>
    <x v="380"/>
    <x v="1"/>
    <x v="380"/>
  </r>
  <r>
    <x v="2129"/>
    <x v="3364"/>
    <x v="14"/>
    <x v="0"/>
    <x v="1"/>
    <x v="32"/>
    <x v="154"/>
    <x v="52"/>
    <x v="0"/>
    <x v="1"/>
    <x v="48"/>
    <x v="94"/>
    <x v="28"/>
    <x v="192"/>
    <x v="289"/>
    <x v="29"/>
    <x v="0"/>
    <x v="0"/>
    <x v="1"/>
    <x v="23"/>
    <x v="275"/>
    <x v="85"/>
    <x v="1530"/>
    <x v="5"/>
    <x v="2619"/>
    <x v="2648"/>
    <x v="670"/>
    <x v="169"/>
    <x v="13"/>
    <x v="2830"/>
    <x v="324"/>
    <x v="4218"/>
    <x v="236"/>
    <x v="0"/>
    <x v="178"/>
  </r>
  <r>
    <x v="2129"/>
    <x v="3365"/>
    <x v="102"/>
    <x v="0"/>
    <x v="0"/>
    <x v="32"/>
    <x v="154"/>
    <x v="66"/>
    <x v="33"/>
    <x v="9"/>
    <x v="78"/>
    <x v="198"/>
    <x v="0"/>
    <x v="0"/>
    <x v="0"/>
    <x v="56"/>
    <x v="14"/>
    <x v="9"/>
    <x v="1"/>
    <x v="23"/>
    <x v="0"/>
    <x v="10"/>
    <x v="1"/>
    <x v="0"/>
    <x v="1"/>
    <x v="0"/>
    <x v="1"/>
    <x v="697"/>
    <x v="13"/>
    <x v="1"/>
    <x v="574"/>
    <x v="3"/>
    <x v="236"/>
    <x v="0"/>
    <x v="178"/>
  </r>
  <r>
    <x v="2001"/>
    <x v="3366"/>
    <x v="22"/>
    <x v="2"/>
    <x v="3"/>
    <x v="30"/>
    <x v="154"/>
    <x v="66"/>
    <x v="33"/>
    <x v="9"/>
    <x v="78"/>
    <x v="198"/>
    <x v="0"/>
    <x v="0"/>
    <x v="0"/>
    <x v="56"/>
    <x v="14"/>
    <x v="9"/>
    <x v="1"/>
    <x v="23"/>
    <x v="0"/>
    <x v="241"/>
    <x v="782"/>
    <x v="0"/>
    <x v="320"/>
    <x v="1638"/>
    <x v="1"/>
    <x v="1523"/>
    <x v="21"/>
    <x v="310"/>
    <x v="3736"/>
    <x v="3506"/>
    <x v="380"/>
    <x v="1"/>
    <x v="380"/>
  </r>
  <r>
    <x v="3572"/>
    <x v="3367"/>
    <x v="22"/>
    <x v="2"/>
    <x v="3"/>
    <x v="62"/>
    <x v="37"/>
    <x v="66"/>
    <x v="33"/>
    <x v="9"/>
    <x v="78"/>
    <x v="198"/>
    <x v="0"/>
    <x v="0"/>
    <x v="0"/>
    <x v="56"/>
    <x v="14"/>
    <x v="9"/>
    <x v="1"/>
    <x v="23"/>
    <x v="0"/>
    <x v="287"/>
    <x v="781"/>
    <x v="0"/>
    <x v="319"/>
    <x v="1638"/>
    <x v="1"/>
    <x v="1522"/>
    <x v="21"/>
    <x v="310"/>
    <x v="3721"/>
    <x v="3487"/>
    <x v="380"/>
    <x v="1"/>
    <x v="380"/>
  </r>
  <r>
    <x v="3491"/>
    <x v="3368"/>
    <x v="14"/>
    <x v="2"/>
    <x v="3"/>
    <x v="60"/>
    <x v="37"/>
    <x v="56"/>
    <x v="13"/>
    <x v="3"/>
    <x v="61"/>
    <x v="170"/>
    <x v="41"/>
    <x v="2278"/>
    <x v="3918"/>
    <x v="16"/>
    <x v="0"/>
    <x v="0"/>
    <x v="1"/>
    <x v="23"/>
    <x v="2577"/>
    <x v="494"/>
    <x v="936"/>
    <x v="155"/>
    <x v="3033"/>
    <x v="1638"/>
    <x v="5"/>
    <x v="1376"/>
    <x v="1"/>
    <x v="2888"/>
    <x v="3262"/>
    <x v="2983"/>
    <x v="380"/>
    <x v="1"/>
    <x v="380"/>
  </r>
  <r>
    <x v="3336"/>
    <x v="3369"/>
    <x v="14"/>
    <x v="2"/>
    <x v="3"/>
    <x v="56"/>
    <x v="37"/>
    <x v="55"/>
    <x v="13"/>
    <x v="2"/>
    <x v="52"/>
    <x v="57"/>
    <x v="32"/>
    <x v="893"/>
    <x v="1491"/>
    <x v="25"/>
    <x v="0"/>
    <x v="0"/>
    <x v="1"/>
    <x v="23"/>
    <x v="952"/>
    <x v="100"/>
    <x v="644"/>
    <x v="85"/>
    <x v="1284"/>
    <x v="2394"/>
    <x v="651"/>
    <x v="105"/>
    <x v="0"/>
    <x v="1236"/>
    <x v="2878"/>
    <x v="2583"/>
    <x v="380"/>
    <x v="1"/>
    <x v="380"/>
  </r>
  <r>
    <x v="2120"/>
    <x v="3370"/>
    <x v="14"/>
    <x v="2"/>
    <x v="3"/>
    <x v="32"/>
    <x v="37"/>
    <x v="53"/>
    <x v="17"/>
    <x v="3"/>
    <x v="63"/>
    <x v="176"/>
    <x v="43"/>
    <x v="2307"/>
    <x v="3892"/>
    <x v="14"/>
    <x v="0"/>
    <x v="0"/>
    <x v="1"/>
    <x v="23"/>
    <x v="2567"/>
    <x v="284"/>
    <x v="855"/>
    <x v="0"/>
    <x v="2977"/>
    <x v="2266"/>
    <x v="1"/>
    <x v="2022"/>
    <x v="1"/>
    <x v="2824"/>
    <x v="3278"/>
    <x v="3002"/>
    <x v="380"/>
    <x v="1"/>
    <x v="380"/>
  </r>
  <r>
    <x v="4376"/>
    <x v="3371"/>
    <x v="14"/>
    <x v="2"/>
    <x v="3"/>
    <x v="91"/>
    <x v="162"/>
    <x v="56"/>
    <x v="13"/>
    <x v="2"/>
    <x v="52"/>
    <x v="120"/>
    <x v="32"/>
    <x v="1365"/>
    <x v="2497"/>
    <x v="25"/>
    <x v="0"/>
    <x v="0"/>
    <x v="1"/>
    <x v="23"/>
    <x v="1404"/>
    <x v="54"/>
    <x v="527"/>
    <x v="4"/>
    <x v="1523"/>
    <x v="1735"/>
    <x v="471"/>
    <x v="167"/>
    <x v="0"/>
    <x v="1529"/>
    <x v="1892"/>
    <x v="1580"/>
    <x v="380"/>
    <x v="1"/>
    <x v="380"/>
  </r>
  <r>
    <x v="339"/>
    <x v="3372"/>
    <x v="14"/>
    <x v="2"/>
    <x v="3"/>
    <x v="115"/>
    <x v="162"/>
    <x v="55"/>
    <x v="13"/>
    <x v="2"/>
    <x v="50"/>
    <x v="76"/>
    <x v="30"/>
    <x v="724"/>
    <x v="1143"/>
    <x v="27"/>
    <x v="0"/>
    <x v="0"/>
    <x v="1"/>
    <x v="23"/>
    <x v="744"/>
    <x v="264"/>
    <x v="838"/>
    <x v="60"/>
    <x v="1238"/>
    <x v="1594"/>
    <x v="1"/>
    <x v="1703"/>
    <x v="6"/>
    <x v="1298"/>
    <x v="1236"/>
    <x v="920"/>
    <x v="380"/>
    <x v="1"/>
    <x v="380"/>
  </r>
  <r>
    <x v="440"/>
    <x v="3373"/>
    <x v="14"/>
    <x v="2"/>
    <x v="3"/>
    <x v="123"/>
    <x v="162"/>
    <x v="56"/>
    <x v="13"/>
    <x v="2"/>
    <x v="50"/>
    <x v="124"/>
    <x v="30"/>
    <x v="949"/>
    <x v="1635"/>
    <x v="27"/>
    <x v="0"/>
    <x v="0"/>
    <x v="1"/>
    <x v="23"/>
    <x v="950"/>
    <x v="88"/>
    <x v="631"/>
    <x v="198"/>
    <x v="1352"/>
    <x v="94"/>
    <x v="40"/>
    <x v="655"/>
    <x v="0"/>
    <x v="1403"/>
    <x v="1272"/>
    <x v="956"/>
    <x v="380"/>
    <x v="1"/>
    <x v="380"/>
  </r>
  <r>
    <x v="551"/>
    <x v="3374"/>
    <x v="14"/>
    <x v="2"/>
    <x v="3"/>
    <x v="133"/>
    <x v="162"/>
    <x v="62"/>
    <x v="0"/>
    <x v="1"/>
    <x v="48"/>
    <x v="91"/>
    <x v="28"/>
    <x v="223"/>
    <x v="348"/>
    <x v="29"/>
    <x v="0"/>
    <x v="0"/>
    <x v="1"/>
    <x v="23"/>
    <x v="317"/>
    <x v="110"/>
    <x v="652"/>
    <x v="92"/>
    <x v="684"/>
    <x v="2881"/>
    <x v="1"/>
    <x v="1587"/>
    <x v="6"/>
    <x v="707"/>
    <x v="2286"/>
    <x v="1978"/>
    <x v="380"/>
    <x v="1"/>
    <x v="380"/>
  </r>
  <r>
    <x v="596"/>
    <x v="3375"/>
    <x v="19"/>
    <x v="2"/>
    <x v="3"/>
    <x v="137"/>
    <x v="162"/>
    <x v="56"/>
    <x v="8"/>
    <x v="1"/>
    <x v="49"/>
    <x v="126"/>
    <x v="29"/>
    <x v="494"/>
    <x v="427"/>
    <x v="28"/>
    <x v="0"/>
    <x v="0"/>
    <x v="1"/>
    <x v="23"/>
    <x v="387"/>
    <x v="73"/>
    <x v="600"/>
    <x v="95"/>
    <x v="2115"/>
    <x v="2279"/>
    <x v="1"/>
    <x v="1889"/>
    <x v="8"/>
    <x v="2140"/>
    <x v="864"/>
    <x v="541"/>
    <x v="380"/>
    <x v="1"/>
    <x v="380"/>
  </r>
  <r>
    <x v="596"/>
    <x v="3375"/>
    <x v="19"/>
    <x v="2"/>
    <x v="0"/>
    <x v="137"/>
    <x v="162"/>
    <x v="55"/>
    <x v="13"/>
    <x v="1"/>
    <x v="48"/>
    <x v="104"/>
    <x v="28"/>
    <x v="907"/>
    <x v="937"/>
    <x v="29"/>
    <x v="0"/>
    <x v="0"/>
    <x v="1"/>
    <x v="23"/>
    <x v="618"/>
    <x v="73"/>
    <x v="600"/>
    <x v="95"/>
    <x v="2115"/>
    <x v="2279"/>
    <x v="1"/>
    <x v="1889"/>
    <x v="8"/>
    <x v="2140"/>
    <x v="864"/>
    <x v="541"/>
    <x v="380"/>
    <x v="1"/>
    <x v="380"/>
  </r>
  <r>
    <x v="682"/>
    <x v="3376"/>
    <x v="14"/>
    <x v="2"/>
    <x v="3"/>
    <x v="143"/>
    <x v="162"/>
    <x v="62"/>
    <x v="0"/>
    <x v="2"/>
    <x v="45"/>
    <x v="117"/>
    <x v="25"/>
    <x v="325"/>
    <x v="637"/>
    <x v="32"/>
    <x v="0"/>
    <x v="0"/>
    <x v="1"/>
    <x v="23"/>
    <x v="435"/>
    <x v="46"/>
    <x v="487"/>
    <x v="1"/>
    <x v="673"/>
    <x v="2322"/>
    <x v="418"/>
    <x v="132"/>
    <x v="20"/>
    <x v="696"/>
    <x v="2187"/>
    <x v="1878"/>
    <x v="380"/>
    <x v="1"/>
    <x v="380"/>
  </r>
  <r>
    <x v="1146"/>
    <x v="3377"/>
    <x v="14"/>
    <x v="2"/>
    <x v="3"/>
    <x v="19"/>
    <x v="112"/>
    <x v="55"/>
    <x v="8"/>
    <x v="2"/>
    <x v="52"/>
    <x v="99"/>
    <x v="32"/>
    <x v="811"/>
    <x v="1415"/>
    <x v="25"/>
    <x v="0"/>
    <x v="0"/>
    <x v="1"/>
    <x v="23"/>
    <x v="923"/>
    <x v="46"/>
    <x v="487"/>
    <x v="4"/>
    <x v="1068"/>
    <x v="272"/>
    <x v="106"/>
    <x v="488"/>
    <x v="0"/>
    <x v="1003"/>
    <x v="3366"/>
    <x v="3100"/>
    <x v="380"/>
    <x v="1"/>
    <x v="380"/>
  </r>
  <r>
    <x v="2056"/>
    <x v="3378"/>
    <x v="14"/>
    <x v="2"/>
    <x v="3"/>
    <x v="31"/>
    <x v="112"/>
    <x v="64"/>
    <x v="0"/>
    <x v="2"/>
    <x v="57"/>
    <x v="137"/>
    <x v="37"/>
    <x v="912"/>
    <x v="1698"/>
    <x v="20"/>
    <x v="0"/>
    <x v="0"/>
    <x v="1"/>
    <x v="23"/>
    <x v="1188"/>
    <x v="60"/>
    <x v="551"/>
    <x v="61"/>
    <x v="1384"/>
    <x v="259"/>
    <x v="165"/>
    <x v="401"/>
    <x v="0"/>
    <x v="1202"/>
    <x v="3949"/>
    <x v="3762"/>
    <x v="380"/>
    <x v="1"/>
    <x v="380"/>
  </r>
  <r>
    <x v="2403"/>
    <x v="3379"/>
    <x v="14"/>
    <x v="2"/>
    <x v="3"/>
    <x v="37"/>
    <x v="112"/>
    <x v="54"/>
    <x v="17"/>
    <x v="3"/>
    <x v="61"/>
    <x v="171"/>
    <x v="41"/>
    <x v="1596"/>
    <x v="2954"/>
    <x v="16"/>
    <x v="0"/>
    <x v="0"/>
    <x v="1"/>
    <x v="23"/>
    <x v="1893"/>
    <x v="332"/>
    <x v="813"/>
    <x v="0"/>
    <x v="2196"/>
    <x v="2957"/>
    <x v="928"/>
    <x v="78"/>
    <x v="0"/>
    <x v="2167"/>
    <x v="1536"/>
    <x v="1222"/>
    <x v="380"/>
    <x v="1"/>
    <x v="380"/>
  </r>
  <r>
    <x v="3213"/>
    <x v="3380"/>
    <x v="14"/>
    <x v="2"/>
    <x v="3"/>
    <x v="53"/>
    <x v="112"/>
    <x v="54"/>
    <x v="17"/>
    <x v="3"/>
    <x v="64"/>
    <x v="178"/>
    <x v="44"/>
    <x v="2359"/>
    <x v="3957"/>
    <x v="13"/>
    <x v="0"/>
    <x v="0"/>
    <x v="1"/>
    <x v="23"/>
    <x v="2625"/>
    <x v="184"/>
    <x v="769"/>
    <x v="0"/>
    <x v="3072"/>
    <x v="3129"/>
    <x v="1003"/>
    <x v="86"/>
    <x v="0"/>
    <x v="3006"/>
    <x v="1567"/>
    <x v="1253"/>
    <x v="380"/>
    <x v="1"/>
    <x v="380"/>
  </r>
  <r>
    <x v="3606"/>
    <x v="3381"/>
    <x v="14"/>
    <x v="2"/>
    <x v="3"/>
    <x v="63"/>
    <x v="112"/>
    <x v="62"/>
    <x v="0"/>
    <x v="3"/>
    <x v="66"/>
    <x v="181"/>
    <x v="46"/>
    <x v="2004"/>
    <x v="3760"/>
    <x v="11"/>
    <x v="0"/>
    <x v="0"/>
    <x v="1"/>
    <x v="23"/>
    <x v="2490"/>
    <x v="253"/>
    <x v="828"/>
    <x v="0"/>
    <x v="2868"/>
    <x v="1220"/>
    <x v="370"/>
    <x v="350"/>
    <x v="0"/>
    <x v="2717"/>
    <x v="2456"/>
    <x v="2149"/>
    <x v="380"/>
    <x v="1"/>
    <x v="380"/>
  </r>
  <r>
    <x v="4017"/>
    <x v="3382"/>
    <x v="14"/>
    <x v="2"/>
    <x v="3"/>
    <x v="77"/>
    <x v="112"/>
    <x v="55"/>
    <x v="13"/>
    <x v="2"/>
    <x v="58"/>
    <x v="138"/>
    <x v="38"/>
    <x v="1074"/>
    <x v="1860"/>
    <x v="19"/>
    <x v="0"/>
    <x v="0"/>
    <x v="1"/>
    <x v="23"/>
    <x v="1292"/>
    <x v="94"/>
    <x v="641"/>
    <x v="11"/>
    <x v="1515"/>
    <x v="575"/>
    <x v="277"/>
    <x v="284"/>
    <x v="0"/>
    <x v="1490"/>
    <x v="2493"/>
    <x v="2187"/>
    <x v="380"/>
    <x v="1"/>
    <x v="380"/>
  </r>
  <r>
    <x v="167"/>
    <x v="3383"/>
    <x v="14"/>
    <x v="0"/>
    <x v="9"/>
    <x v="104"/>
    <x v="112"/>
    <x v="55"/>
    <x v="17"/>
    <x v="1"/>
    <x v="44"/>
    <x v="93"/>
    <x v="24"/>
    <x v="933"/>
    <x v="809"/>
    <x v="33"/>
    <x v="0"/>
    <x v="0"/>
    <x v="1"/>
    <x v="23"/>
    <x v="467"/>
    <x v="298"/>
    <x v="1414"/>
    <x v="131"/>
    <x v="2452"/>
    <x v="386"/>
    <x v="290"/>
    <x v="356"/>
    <x v="0"/>
    <x v="3103"/>
    <x v="42"/>
    <x v="3174"/>
    <x v="128"/>
    <x v="0"/>
    <x v="222"/>
  </r>
  <r>
    <x v="105"/>
    <x v="3384"/>
    <x v="14"/>
    <x v="0"/>
    <x v="9"/>
    <x v="100"/>
    <x v="112"/>
    <x v="55"/>
    <x v="20"/>
    <x v="2"/>
    <x v="54"/>
    <x v="109"/>
    <x v="34"/>
    <x v="1945"/>
    <x v="3243"/>
    <x v="23"/>
    <x v="0"/>
    <x v="0"/>
    <x v="1"/>
    <x v="23"/>
    <x v="1862"/>
    <x v="197"/>
    <x v="1406"/>
    <x v="145"/>
    <x v="2997"/>
    <x v="1601"/>
    <x v="5"/>
    <x v="1368"/>
    <x v="10"/>
    <x v="3174"/>
    <x v="141"/>
    <x v="4351"/>
    <x v="353"/>
    <x v="0"/>
    <x v="53"/>
  </r>
  <r>
    <x v="4468"/>
    <x v="3385"/>
    <x v="14"/>
    <x v="0"/>
    <x v="1"/>
    <x v="96"/>
    <x v="112"/>
    <x v="55"/>
    <x v="17"/>
    <x v="2"/>
    <x v="48"/>
    <x v="114"/>
    <x v="28"/>
    <x v="901"/>
    <x v="1542"/>
    <x v="29"/>
    <x v="0"/>
    <x v="0"/>
    <x v="1"/>
    <x v="23"/>
    <x v="854"/>
    <x v="35"/>
    <x v="1444"/>
    <x v="5"/>
    <x v="2674"/>
    <x v="397"/>
    <x v="359"/>
    <x v="335"/>
    <x v="0"/>
    <x v="2880"/>
    <x v="286"/>
    <x v="83"/>
    <x v="380"/>
    <x v="1"/>
    <x v="380"/>
  </r>
  <r>
    <x v="4402"/>
    <x v="3386"/>
    <x v="14"/>
    <x v="0"/>
    <x v="9"/>
    <x v="92"/>
    <x v="112"/>
    <x v="62"/>
    <x v="0"/>
    <x v="2"/>
    <x v="49"/>
    <x v="124"/>
    <x v="29"/>
    <x v="884"/>
    <x v="1909"/>
    <x v="28"/>
    <x v="0"/>
    <x v="0"/>
    <x v="1"/>
    <x v="23"/>
    <x v="1039"/>
    <x v="35"/>
    <x v="1285"/>
    <x v="3"/>
    <x v="2228"/>
    <x v="2118"/>
    <x v="5"/>
    <x v="1206"/>
    <x v="1"/>
    <x v="2908"/>
    <x v="134"/>
    <x v="3180"/>
    <x v="47"/>
    <x v="0"/>
    <x v="187"/>
  </r>
  <r>
    <x v="4269"/>
    <x v="3387"/>
    <x v="14"/>
    <x v="0"/>
    <x v="9"/>
    <x v="88"/>
    <x v="112"/>
    <x v="56"/>
    <x v="8"/>
    <x v="2"/>
    <x v="48"/>
    <x v="114"/>
    <x v="28"/>
    <x v="1047"/>
    <x v="1822"/>
    <x v="29"/>
    <x v="0"/>
    <x v="0"/>
    <x v="1"/>
    <x v="23"/>
    <x v="972"/>
    <x v="40"/>
    <x v="1300"/>
    <x v="23"/>
    <x v="2227"/>
    <x v="76"/>
    <x v="0"/>
    <x v="0"/>
    <x v="0"/>
    <x v="2930"/>
    <x v="118"/>
    <x v="2910"/>
    <x v="6"/>
    <x v="0"/>
    <x v="195"/>
  </r>
  <r>
    <x v="4190"/>
    <x v="3388"/>
    <x v="22"/>
    <x v="2"/>
    <x v="3"/>
    <x v="84"/>
    <x v="112"/>
    <x v="66"/>
    <x v="33"/>
    <x v="9"/>
    <x v="78"/>
    <x v="198"/>
    <x v="58"/>
    <x v="2455"/>
    <x v="4060"/>
    <x v="56"/>
    <x v="14"/>
    <x v="9"/>
    <x v="1"/>
    <x v="23"/>
    <x v="2713"/>
    <x v="23"/>
    <x v="379"/>
    <x v="0"/>
    <x v="242"/>
    <x v="2123"/>
    <x v="172"/>
    <x v="104"/>
    <x v="12"/>
    <x v="775"/>
    <x v="9"/>
    <x v="42"/>
    <x v="380"/>
    <x v="1"/>
    <x v="380"/>
  </r>
  <r>
    <x v="4150"/>
    <x v="3389"/>
    <x v="14"/>
    <x v="0"/>
    <x v="1"/>
    <x v="82"/>
    <x v="112"/>
    <x v="55"/>
    <x v="17"/>
    <x v="2"/>
    <x v="50"/>
    <x v="113"/>
    <x v="30"/>
    <x v="1586"/>
    <x v="2704"/>
    <x v="27"/>
    <x v="0"/>
    <x v="0"/>
    <x v="1"/>
    <x v="23"/>
    <x v="1461"/>
    <x v="21"/>
    <x v="1393"/>
    <x v="3"/>
    <x v="2791"/>
    <x v="1598"/>
    <x v="250"/>
    <x v="426"/>
    <x v="18"/>
    <x v="2938"/>
    <x v="347"/>
    <x v="103"/>
    <x v="380"/>
    <x v="1"/>
    <x v="380"/>
  </r>
  <r>
    <x v="3986"/>
    <x v="3390"/>
    <x v="14"/>
    <x v="0"/>
    <x v="9"/>
    <x v="76"/>
    <x v="112"/>
    <x v="55"/>
    <x v="9"/>
    <x v="2"/>
    <x v="49"/>
    <x v="125"/>
    <x v="29"/>
    <x v="884"/>
    <x v="1452"/>
    <x v="28"/>
    <x v="0"/>
    <x v="0"/>
    <x v="1"/>
    <x v="23"/>
    <x v="849"/>
    <x v="57"/>
    <x v="1333"/>
    <x v="73"/>
    <x v="2296"/>
    <x v="2078"/>
    <x v="1"/>
    <x v="1916"/>
    <x v="6"/>
    <x v="2979"/>
    <x v="106"/>
    <x v="4345"/>
    <x v="364"/>
    <x v="0"/>
    <x v="26"/>
  </r>
  <r>
    <x v="3740"/>
    <x v="3391"/>
    <x v="14"/>
    <x v="0"/>
    <x v="1"/>
    <x v="68"/>
    <x v="112"/>
    <x v="57"/>
    <x v="17"/>
    <x v="3"/>
    <x v="2"/>
    <x v="197"/>
    <x v="57"/>
    <x v="2126"/>
    <x v="3598"/>
    <x v="0"/>
    <x v="0"/>
    <x v="0"/>
    <x v="0"/>
    <x v="2"/>
    <x v="172"/>
    <x v="43"/>
    <x v="1460"/>
    <x v="98"/>
    <x v="2229"/>
    <x v="3074"/>
    <x v="5"/>
    <x v="1207"/>
    <x v="2"/>
    <x v="3073"/>
    <x v="34"/>
    <x v="149"/>
    <x v="139"/>
    <x v="0"/>
    <x v="263"/>
  </r>
  <r>
    <x v="3499"/>
    <x v="3392"/>
    <x v="14"/>
    <x v="0"/>
    <x v="1"/>
    <x v="60"/>
    <x v="112"/>
    <x v="55"/>
    <x v="17"/>
    <x v="2"/>
    <x v="50"/>
    <x v="94"/>
    <x v="30"/>
    <x v="1562"/>
    <x v="2649"/>
    <x v="27"/>
    <x v="0"/>
    <x v="0"/>
    <x v="1"/>
    <x v="23"/>
    <x v="1425"/>
    <x v="44"/>
    <x v="1461"/>
    <x v="13"/>
    <x v="2901"/>
    <x v="2804"/>
    <x v="5"/>
    <x v="1343"/>
    <x v="1"/>
    <x v="3028"/>
    <x v="320"/>
    <x v="92"/>
    <x v="380"/>
    <x v="1"/>
    <x v="380"/>
  </r>
  <r>
    <x v="3411"/>
    <x v="3393"/>
    <x v="14"/>
    <x v="0"/>
    <x v="9"/>
    <x v="58"/>
    <x v="112"/>
    <x v="55"/>
    <x v="13"/>
    <x v="4"/>
    <x v="52"/>
    <x v="128"/>
    <x v="32"/>
    <x v="1570"/>
    <x v="3326"/>
    <x v="25"/>
    <x v="0"/>
    <x v="0"/>
    <x v="1"/>
    <x v="23"/>
    <x v="1865"/>
    <x v="30"/>
    <x v="1273"/>
    <x v="254"/>
    <x v="2812"/>
    <x v="2225"/>
    <x v="907"/>
    <x v="112"/>
    <x v="0"/>
    <x v="3121"/>
    <x v="136"/>
    <x v="1639"/>
    <x v="49"/>
    <x v="0"/>
    <x v="306"/>
  </r>
  <r>
    <x v="3342"/>
    <x v="3394"/>
    <x v="14"/>
    <x v="0"/>
    <x v="1"/>
    <x v="56"/>
    <x v="112"/>
    <x v="62"/>
    <x v="0"/>
    <x v="1"/>
    <x v="39"/>
    <x v="76"/>
    <x v="19"/>
    <x v="514"/>
    <x v="603"/>
    <x v="38"/>
    <x v="0"/>
    <x v="0"/>
    <x v="1"/>
    <x v="23"/>
    <x v="327"/>
    <x v="25"/>
    <x v="1409"/>
    <x v="42"/>
    <x v="2253"/>
    <x v="648"/>
    <x v="256"/>
    <x v="371"/>
    <x v="0"/>
    <x v="2787"/>
    <x v="208"/>
    <x v="3939"/>
    <x v="10"/>
    <x v="0"/>
    <x v="156"/>
  </r>
  <r>
    <x v="3171"/>
    <x v="3395"/>
    <x v="14"/>
    <x v="0"/>
    <x v="9"/>
    <x v="52"/>
    <x v="112"/>
    <x v="52"/>
    <x v="0"/>
    <x v="1"/>
    <x v="48"/>
    <x v="113"/>
    <x v="28"/>
    <x v="264"/>
    <x v="235"/>
    <x v="29"/>
    <x v="0"/>
    <x v="0"/>
    <x v="1"/>
    <x v="23"/>
    <x v="227"/>
    <x v="25"/>
    <x v="1252"/>
    <x v="4"/>
    <x v="1372"/>
    <x v="642"/>
    <x v="184"/>
    <x v="375"/>
    <x v="0"/>
    <x v="2421"/>
    <x v="94"/>
    <x v="4027"/>
    <x v="45"/>
    <x v="0"/>
    <x v="57"/>
  </r>
  <r>
    <x v="2603"/>
    <x v="3396"/>
    <x v="14"/>
    <x v="0"/>
    <x v="9"/>
    <x v="40"/>
    <x v="112"/>
    <x v="62"/>
    <x v="0"/>
    <x v="4"/>
    <x v="63"/>
    <x v="176"/>
    <x v="43"/>
    <x v="1549"/>
    <x v="3516"/>
    <x v="14"/>
    <x v="0"/>
    <x v="0"/>
    <x v="1"/>
    <x v="23"/>
    <x v="2284"/>
    <x v="82"/>
    <x v="1359"/>
    <x v="2"/>
    <x v="3044"/>
    <x v="3054"/>
    <x v="994"/>
    <x v="87"/>
    <x v="0"/>
    <x v="3171"/>
    <x v="188"/>
    <x v="2440"/>
    <x v="373"/>
    <x v="0"/>
    <x v="343"/>
  </r>
  <r>
    <x v="2239"/>
    <x v="3397"/>
    <x v="14"/>
    <x v="2"/>
    <x v="3"/>
    <x v="34"/>
    <x v="112"/>
    <x v="62"/>
    <x v="0"/>
    <x v="2"/>
    <x v="55"/>
    <x v="134"/>
    <x v="35"/>
    <x v="450"/>
    <x v="1112"/>
    <x v="22"/>
    <x v="0"/>
    <x v="0"/>
    <x v="1"/>
    <x v="23"/>
    <x v="868"/>
    <x v="35"/>
    <x v="443"/>
    <x v="26"/>
    <x v="998"/>
    <x v="1922"/>
    <x v="361"/>
    <x v="186"/>
    <x v="21"/>
    <x v="930"/>
    <x v="3568"/>
    <x v="3324"/>
    <x v="380"/>
    <x v="1"/>
    <x v="380"/>
  </r>
  <r>
    <x v="1997"/>
    <x v="3398"/>
    <x v="14"/>
    <x v="0"/>
    <x v="1"/>
    <x v="30"/>
    <x v="112"/>
    <x v="55"/>
    <x v="17"/>
    <x v="5"/>
    <x v="60"/>
    <x v="122"/>
    <x v="40"/>
    <x v="2118"/>
    <x v="3888"/>
    <x v="17"/>
    <x v="0"/>
    <x v="0"/>
    <x v="1"/>
    <x v="23"/>
    <x v="2543"/>
    <x v="70"/>
    <x v="1509"/>
    <x v="9"/>
    <x v="3178"/>
    <x v="1922"/>
    <x v="661"/>
    <x v="293"/>
    <x v="21"/>
    <x v="3195"/>
    <x v="407"/>
    <x v="120"/>
    <x v="380"/>
    <x v="1"/>
    <x v="380"/>
  </r>
  <r>
    <x v="27"/>
    <x v="3399"/>
    <x v="18"/>
    <x v="0"/>
    <x v="0"/>
    <x v="0"/>
    <x v="112"/>
    <x v="66"/>
    <x v="33"/>
    <x v="9"/>
    <x v="78"/>
    <x v="198"/>
    <x v="0"/>
    <x v="0"/>
    <x v="0"/>
    <x v="56"/>
    <x v="14"/>
    <x v="9"/>
    <x v="1"/>
    <x v="23"/>
    <x v="0"/>
    <x v="72"/>
    <x v="64"/>
    <x v="31"/>
    <x v="91"/>
    <x v="2102"/>
    <x v="148"/>
    <x v="12"/>
    <x v="21"/>
    <x v="85"/>
    <x v="2134"/>
    <x v="1823"/>
    <x v="380"/>
    <x v="1"/>
    <x v="380"/>
  </r>
  <r>
    <x v="856"/>
    <x v="3400"/>
    <x v="14"/>
    <x v="0"/>
    <x v="1"/>
    <x v="159"/>
    <x v="162"/>
    <x v="54"/>
    <x v="17"/>
    <x v="3"/>
    <x v="44"/>
    <x v="113"/>
    <x v="24"/>
    <x v="2340"/>
    <x v="3971"/>
    <x v="33"/>
    <x v="0"/>
    <x v="0"/>
    <x v="1"/>
    <x v="23"/>
    <x v="2473"/>
    <x v="354"/>
    <x v="1564"/>
    <x v="163"/>
    <x v="3186"/>
    <x v="1092"/>
    <x v="986"/>
    <x v="131"/>
    <x v="0"/>
    <x v="3202"/>
    <x v="431"/>
    <x v="132"/>
    <x v="380"/>
    <x v="1"/>
    <x v="380"/>
  </r>
  <r>
    <x v="35"/>
    <x v="3401"/>
    <x v="24"/>
    <x v="2"/>
    <x v="0"/>
    <x v="0"/>
    <x v="162"/>
    <x v="66"/>
    <x v="33"/>
    <x v="9"/>
    <x v="78"/>
    <x v="198"/>
    <x v="0"/>
    <x v="0"/>
    <x v="0"/>
    <x v="56"/>
    <x v="14"/>
    <x v="9"/>
    <x v="1"/>
    <x v="23"/>
    <x v="0"/>
    <x v="3"/>
    <x v="3"/>
    <x v="0"/>
    <x v="3"/>
    <x v="0"/>
    <x v="1"/>
    <x v="715"/>
    <x v="13"/>
    <x v="3"/>
    <x v="574"/>
    <x v="249"/>
    <x v="380"/>
    <x v="1"/>
    <x v="380"/>
  </r>
  <r>
    <x v="1306"/>
    <x v="3402"/>
    <x v="24"/>
    <x v="0"/>
    <x v="0"/>
    <x v="205"/>
    <x v="162"/>
    <x v="66"/>
    <x v="33"/>
    <x v="9"/>
    <x v="78"/>
    <x v="198"/>
    <x v="0"/>
    <x v="0"/>
    <x v="0"/>
    <x v="56"/>
    <x v="14"/>
    <x v="9"/>
    <x v="1"/>
    <x v="23"/>
    <x v="0"/>
    <x v="5"/>
    <x v="7"/>
    <x v="0"/>
    <x v="7"/>
    <x v="942"/>
    <x v="782"/>
    <x v="0"/>
    <x v="7"/>
    <x v="5"/>
    <x v="574"/>
    <x v="249"/>
    <x v="380"/>
    <x v="1"/>
    <x v="380"/>
  </r>
  <r>
    <x v="1550"/>
    <x v="3403"/>
    <x v="24"/>
    <x v="0"/>
    <x v="0"/>
    <x v="237"/>
    <x v="162"/>
    <x v="66"/>
    <x v="33"/>
    <x v="9"/>
    <x v="78"/>
    <x v="198"/>
    <x v="0"/>
    <x v="0"/>
    <x v="0"/>
    <x v="56"/>
    <x v="14"/>
    <x v="9"/>
    <x v="1"/>
    <x v="23"/>
    <x v="0"/>
    <x v="5"/>
    <x v="7"/>
    <x v="0"/>
    <x v="7"/>
    <x v="2610"/>
    <x v="909"/>
    <x v="0"/>
    <x v="21"/>
    <x v="5"/>
    <x v="574"/>
    <x v="249"/>
    <x v="380"/>
    <x v="1"/>
    <x v="380"/>
  </r>
  <r>
    <x v="1557"/>
    <x v="3404"/>
    <x v="24"/>
    <x v="2"/>
    <x v="0"/>
    <x v="239"/>
    <x v="162"/>
    <x v="22"/>
    <x v="33"/>
    <x v="9"/>
    <x v="78"/>
    <x v="198"/>
    <x v="0"/>
    <x v="0"/>
    <x v="0"/>
    <x v="56"/>
    <x v="14"/>
    <x v="9"/>
    <x v="1"/>
    <x v="23"/>
    <x v="0"/>
    <x v="5"/>
    <x v="7"/>
    <x v="0"/>
    <x v="7"/>
    <x v="2446"/>
    <x v="250"/>
    <x v="0"/>
    <x v="21"/>
    <x v="5"/>
    <x v="574"/>
    <x v="249"/>
    <x v="380"/>
    <x v="1"/>
    <x v="380"/>
  </r>
  <r>
    <x v="1603"/>
    <x v="3405"/>
    <x v="24"/>
    <x v="0"/>
    <x v="0"/>
    <x v="241"/>
    <x v="162"/>
    <x v="66"/>
    <x v="33"/>
    <x v="9"/>
    <x v="78"/>
    <x v="198"/>
    <x v="0"/>
    <x v="0"/>
    <x v="0"/>
    <x v="56"/>
    <x v="14"/>
    <x v="9"/>
    <x v="1"/>
    <x v="23"/>
    <x v="0"/>
    <x v="14"/>
    <x v="18"/>
    <x v="0"/>
    <x v="18"/>
    <x v="2383"/>
    <x v="273"/>
    <x v="1"/>
    <x v="21"/>
    <x v="14"/>
    <x v="3405"/>
    <x v="3146"/>
    <x v="380"/>
    <x v="1"/>
    <x v="380"/>
  </r>
  <r>
    <x v="1622"/>
    <x v="3406"/>
    <x v="23"/>
    <x v="0"/>
    <x v="0"/>
    <x v="245"/>
    <x v="162"/>
    <x v="66"/>
    <x v="33"/>
    <x v="9"/>
    <x v="78"/>
    <x v="198"/>
    <x v="0"/>
    <x v="0"/>
    <x v="0"/>
    <x v="56"/>
    <x v="14"/>
    <x v="9"/>
    <x v="1"/>
    <x v="23"/>
    <x v="0"/>
    <x v="7"/>
    <x v="9"/>
    <x v="0"/>
    <x v="9"/>
    <x v="2352"/>
    <x v="250"/>
    <x v="0"/>
    <x v="21"/>
    <x v="6"/>
    <x v="4143"/>
    <x v="4070"/>
    <x v="380"/>
    <x v="1"/>
    <x v="380"/>
  </r>
  <r>
    <x v="1684"/>
    <x v="3407"/>
    <x v="14"/>
    <x v="0"/>
    <x v="9"/>
    <x v="251"/>
    <x v="162"/>
    <x v="55"/>
    <x v="13"/>
    <x v="2"/>
    <x v="39"/>
    <x v="83"/>
    <x v="19"/>
    <x v="456"/>
    <x v="569"/>
    <x v="38"/>
    <x v="0"/>
    <x v="0"/>
    <x v="1"/>
    <x v="23"/>
    <x v="321"/>
    <x v="7"/>
    <x v="1100"/>
    <x v="11"/>
    <x v="1029"/>
    <x v="111"/>
    <x v="0"/>
    <x v="0"/>
    <x v="0"/>
    <x v="2282"/>
    <x v="55"/>
    <x v="2652"/>
    <x v="44"/>
    <x v="0"/>
    <x v="51"/>
  </r>
  <r>
    <x v="1700"/>
    <x v="3408"/>
    <x v="14"/>
    <x v="0"/>
    <x v="1"/>
    <x v="255"/>
    <x v="162"/>
    <x v="56"/>
    <x v="13"/>
    <x v="2"/>
    <x v="52"/>
    <x v="119"/>
    <x v="32"/>
    <x v="89"/>
    <x v="332"/>
    <x v="25"/>
    <x v="0"/>
    <x v="0"/>
    <x v="1"/>
    <x v="23"/>
    <x v="332"/>
    <x v="10"/>
    <x v="1311"/>
    <x v="3"/>
    <x v="1762"/>
    <x v="3134"/>
    <x v="828"/>
    <x v="90"/>
    <x v="0"/>
    <x v="1526"/>
    <x v="4018"/>
    <x v="3874"/>
    <x v="380"/>
    <x v="1"/>
    <x v="380"/>
  </r>
  <r>
    <x v="1758"/>
    <x v="3409"/>
    <x v="14"/>
    <x v="0"/>
    <x v="1"/>
    <x v="261"/>
    <x v="162"/>
    <x v="52"/>
    <x v="17"/>
    <x v="2"/>
    <x v="49"/>
    <x v="124"/>
    <x v="29"/>
    <x v="130"/>
    <x v="271"/>
    <x v="28"/>
    <x v="0"/>
    <x v="0"/>
    <x v="1"/>
    <x v="23"/>
    <x v="266"/>
    <x v="3"/>
    <x v="1181"/>
    <x v="0"/>
    <x v="1158"/>
    <x v="453"/>
    <x v="1"/>
    <x v="1685"/>
    <x v="1"/>
    <x v="2330"/>
    <x v="69"/>
    <x v="4304"/>
    <x v="126"/>
    <x v="0"/>
    <x v="22"/>
  </r>
  <r>
    <x v="3012"/>
    <x v="3410"/>
    <x v="14"/>
    <x v="2"/>
    <x v="3"/>
    <x v="475"/>
    <x v="89"/>
    <x v="62"/>
    <x v="0"/>
    <x v="2"/>
    <x v="48"/>
    <x v="114"/>
    <x v="28"/>
    <x v="548"/>
    <x v="1034"/>
    <x v="29"/>
    <x v="0"/>
    <x v="0"/>
    <x v="1"/>
    <x v="23"/>
    <x v="650"/>
    <x v="75"/>
    <x v="605"/>
    <x v="234"/>
    <x v="1115"/>
    <x v="2937"/>
    <x v="774"/>
    <x v="77"/>
    <x v="0"/>
    <x v="905"/>
    <x v="4038"/>
    <x v="3915"/>
    <x v="380"/>
    <x v="1"/>
    <x v="380"/>
  </r>
  <r>
    <x v="3002"/>
    <x v="3411"/>
    <x v="14"/>
    <x v="2"/>
    <x v="3"/>
    <x v="472"/>
    <x v="89"/>
    <x v="55"/>
    <x v="8"/>
    <x v="2"/>
    <x v="50"/>
    <x v="65"/>
    <x v="30"/>
    <x v="933"/>
    <x v="1479"/>
    <x v="27"/>
    <x v="0"/>
    <x v="0"/>
    <x v="1"/>
    <x v="23"/>
    <x v="885"/>
    <x v="50"/>
    <x v="509"/>
    <x v="132"/>
    <x v="1148"/>
    <x v="753"/>
    <x v="5"/>
    <x v="942"/>
    <x v="1"/>
    <x v="1318"/>
    <x v="562"/>
    <x v="237"/>
    <x v="380"/>
    <x v="1"/>
    <x v="380"/>
  </r>
  <r>
    <x v="2939"/>
    <x v="3412"/>
    <x v="14"/>
    <x v="2"/>
    <x v="3"/>
    <x v="462"/>
    <x v="89"/>
    <x v="52"/>
    <x v="0"/>
    <x v="1"/>
    <x v="48"/>
    <x v="76"/>
    <x v="28"/>
    <x v="164"/>
    <x v="164"/>
    <x v="29"/>
    <x v="0"/>
    <x v="0"/>
    <x v="1"/>
    <x v="23"/>
    <x v="177"/>
    <x v="11"/>
    <x v="266"/>
    <x v="7"/>
    <x v="416"/>
    <x v="311"/>
    <x v="70"/>
    <x v="485"/>
    <x v="1"/>
    <x v="396"/>
    <x v="4142"/>
    <x v="4069"/>
    <x v="380"/>
    <x v="1"/>
    <x v="380"/>
  </r>
  <r>
    <x v="2878"/>
    <x v="3413"/>
    <x v="14"/>
    <x v="2"/>
    <x v="3"/>
    <x v="448"/>
    <x v="89"/>
    <x v="53"/>
    <x v="17"/>
    <x v="3"/>
    <x v="64"/>
    <x v="177"/>
    <x v="44"/>
    <x v="1643"/>
    <x v="3081"/>
    <x v="13"/>
    <x v="0"/>
    <x v="0"/>
    <x v="1"/>
    <x v="23"/>
    <x v="2026"/>
    <x v="208"/>
    <x v="789"/>
    <x v="2"/>
    <x v="2321"/>
    <x v="1745"/>
    <x v="720"/>
    <x v="136"/>
    <x v="0"/>
    <x v="2237"/>
    <x v="2180"/>
    <x v="1871"/>
    <x v="380"/>
    <x v="1"/>
    <x v="380"/>
  </r>
  <r>
    <x v="2889"/>
    <x v="3414"/>
    <x v="14"/>
    <x v="2"/>
    <x v="3"/>
    <x v="452"/>
    <x v="89"/>
    <x v="53"/>
    <x v="17"/>
    <x v="2"/>
    <x v="64"/>
    <x v="177"/>
    <x v="44"/>
    <x v="1684"/>
    <x v="2726"/>
    <x v="13"/>
    <x v="0"/>
    <x v="0"/>
    <x v="1"/>
    <x v="23"/>
    <x v="1829"/>
    <x v="182"/>
    <x v="766"/>
    <x v="0"/>
    <x v="2114"/>
    <x v="2121"/>
    <x v="691"/>
    <x v="133"/>
    <x v="0"/>
    <x v="2019"/>
    <x v="3190"/>
    <x v="2906"/>
    <x v="380"/>
    <x v="1"/>
    <x v="380"/>
  </r>
  <r>
    <x v="3011"/>
    <x v="3415"/>
    <x v="14"/>
    <x v="2"/>
    <x v="3"/>
    <x v="474"/>
    <x v="89"/>
    <x v="53"/>
    <x v="17"/>
    <x v="3"/>
    <x v="64"/>
    <x v="177"/>
    <x v="44"/>
    <x v="1834"/>
    <x v="3319"/>
    <x v="13"/>
    <x v="0"/>
    <x v="0"/>
    <x v="1"/>
    <x v="23"/>
    <x v="2170"/>
    <x v="116"/>
    <x v="678"/>
    <x v="10"/>
    <x v="2418"/>
    <x v="2777"/>
    <x v="948"/>
    <x v="76"/>
    <x v="0"/>
    <x v="2295"/>
    <x v="2562"/>
    <x v="2256"/>
    <x v="380"/>
    <x v="1"/>
    <x v="380"/>
  </r>
  <r>
    <x v="1628"/>
    <x v="3416"/>
    <x v="14"/>
    <x v="2"/>
    <x v="3"/>
    <x v="246"/>
    <x v="162"/>
    <x v="0"/>
    <x v="0"/>
    <x v="5"/>
    <x v="54"/>
    <x v="198"/>
    <x v="34"/>
    <x v="1924"/>
    <x v="3742"/>
    <x v="23"/>
    <x v="14"/>
    <x v="9"/>
    <x v="1"/>
    <x v="23"/>
    <x v="2286"/>
    <x v="101"/>
    <x v="777"/>
    <x v="0"/>
    <x v="2608"/>
    <x v="2352"/>
    <x v="250"/>
    <x v="403"/>
    <x v="21"/>
    <x v="309"/>
    <x v="4343"/>
    <x v="4370"/>
    <x v="380"/>
    <x v="1"/>
    <x v="380"/>
  </r>
  <r>
    <x v="1592"/>
    <x v="3417"/>
    <x v="14"/>
    <x v="2"/>
    <x v="3"/>
    <x v="240"/>
    <x v="162"/>
    <x v="56"/>
    <x v="8"/>
    <x v="3"/>
    <x v="74"/>
    <x v="194"/>
    <x v="54"/>
    <x v="1525"/>
    <x v="3019"/>
    <x v="3"/>
    <x v="14"/>
    <x v="9"/>
    <x v="1"/>
    <x v="23"/>
    <x v="2232"/>
    <x v="119"/>
    <x v="814"/>
    <x v="0"/>
    <x v="2556"/>
    <x v="2383"/>
    <x v="273"/>
    <x v="384"/>
    <x v="21"/>
    <x v="2505"/>
    <x v="825"/>
    <x v="501"/>
    <x v="380"/>
    <x v="1"/>
    <x v="380"/>
  </r>
  <r>
    <x v="1554"/>
    <x v="3418"/>
    <x v="14"/>
    <x v="2"/>
    <x v="3"/>
    <x v="238"/>
    <x v="162"/>
    <x v="53"/>
    <x v="17"/>
    <x v="5"/>
    <x v="74"/>
    <x v="194"/>
    <x v="54"/>
    <x v="1449"/>
    <x v="3362"/>
    <x v="3"/>
    <x v="14"/>
    <x v="9"/>
    <x v="1"/>
    <x v="23"/>
    <x v="2384"/>
    <x v="104"/>
    <x v="783"/>
    <x v="0"/>
    <x v="2713"/>
    <x v="2610"/>
    <x v="909"/>
    <x v="105"/>
    <x v="21"/>
    <x v="2579"/>
    <x v="2348"/>
    <x v="2040"/>
    <x v="380"/>
    <x v="1"/>
    <x v="380"/>
  </r>
  <r>
    <x v="39"/>
    <x v="3419"/>
    <x v="77"/>
    <x v="3"/>
    <x v="0"/>
    <x v="0"/>
    <x v="214"/>
    <x v="66"/>
    <x v="33"/>
    <x v="9"/>
    <x v="78"/>
    <x v="198"/>
    <x v="0"/>
    <x v="0"/>
    <x v="0"/>
    <x v="56"/>
    <x v="14"/>
    <x v="9"/>
    <x v="1"/>
    <x v="23"/>
    <x v="0"/>
    <x v="772"/>
    <x v="461"/>
    <x v="0"/>
    <x v="260"/>
    <x v="0"/>
    <x v="1"/>
    <x v="1504"/>
    <x v="13"/>
    <x v="216"/>
    <x v="4311"/>
    <x v="4310"/>
    <x v="380"/>
    <x v="1"/>
    <x v="380"/>
  </r>
  <r>
    <x v="3938"/>
    <x v="3420"/>
    <x v="14"/>
    <x v="0"/>
    <x v="1"/>
    <x v="74"/>
    <x v="112"/>
    <x v="62"/>
    <x v="0"/>
    <x v="1"/>
    <x v="48"/>
    <x v="76"/>
    <x v="28"/>
    <x v="62"/>
    <x v="210"/>
    <x v="29"/>
    <x v="14"/>
    <x v="9"/>
    <x v="1"/>
    <x v="23"/>
    <x v="213"/>
    <x v="31"/>
    <x v="1431"/>
    <x v="0"/>
    <x v="2129"/>
    <x v="3074"/>
    <x v="5"/>
    <x v="1182"/>
    <x v="2"/>
    <x v="0"/>
    <x v="4365"/>
    <x v="4393"/>
    <x v="380"/>
    <x v="1"/>
    <x v="380"/>
  </r>
  <r>
    <x v="2774"/>
    <x v="3421"/>
    <x v="14"/>
    <x v="2"/>
    <x v="3"/>
    <x v="432"/>
    <x v="116"/>
    <x v="58"/>
    <x v="13"/>
    <x v="3"/>
    <x v="64"/>
    <x v="170"/>
    <x v="44"/>
    <x v="2048"/>
    <x v="3808"/>
    <x v="13"/>
    <x v="0"/>
    <x v="0"/>
    <x v="1"/>
    <x v="23"/>
    <x v="2507"/>
    <x v="268"/>
    <x v="841"/>
    <x v="12"/>
    <x v="2894"/>
    <x v="2850"/>
    <x v="979"/>
    <x v="84"/>
    <x v="0"/>
    <x v="2659"/>
    <x v="3913"/>
    <x v="3717"/>
    <x v="380"/>
    <x v="1"/>
    <x v="380"/>
  </r>
  <r>
    <x v="2836"/>
    <x v="3422"/>
    <x v="14"/>
    <x v="2"/>
    <x v="3"/>
    <x v="442"/>
    <x v="116"/>
    <x v="53"/>
    <x v="19"/>
    <x v="4"/>
    <x v="58"/>
    <x v="163"/>
    <x v="38"/>
    <x v="2315"/>
    <x v="3951"/>
    <x v="19"/>
    <x v="0"/>
    <x v="0"/>
    <x v="1"/>
    <x v="23"/>
    <x v="2598"/>
    <x v="238"/>
    <x v="815"/>
    <x v="0"/>
    <x v="3026"/>
    <x v="1566"/>
    <x v="798"/>
    <x v="172"/>
    <x v="0"/>
    <x v="2895"/>
    <x v="2761"/>
    <x v="2462"/>
    <x v="380"/>
    <x v="1"/>
    <x v="380"/>
  </r>
  <r>
    <x v="2847"/>
    <x v="3423"/>
    <x v="24"/>
    <x v="2"/>
    <x v="0"/>
    <x v="446"/>
    <x v="116"/>
    <x v="66"/>
    <x v="33"/>
    <x v="9"/>
    <x v="78"/>
    <x v="198"/>
    <x v="0"/>
    <x v="0"/>
    <x v="0"/>
    <x v="56"/>
    <x v="14"/>
    <x v="9"/>
    <x v="1"/>
    <x v="23"/>
    <x v="0"/>
    <x v="1"/>
    <x v="1"/>
    <x v="0"/>
    <x v="1"/>
    <x v="0"/>
    <x v="1"/>
    <x v="697"/>
    <x v="13"/>
    <x v="1"/>
    <x v="574"/>
    <x v="249"/>
    <x v="380"/>
    <x v="1"/>
    <x v="380"/>
  </r>
  <r>
    <x v="2930"/>
    <x v="3424"/>
    <x v="14"/>
    <x v="2"/>
    <x v="3"/>
    <x v="459"/>
    <x v="116"/>
    <x v="64"/>
    <x v="0"/>
    <x v="2"/>
    <x v="52"/>
    <x v="134"/>
    <x v="32"/>
    <x v="553"/>
    <x v="821"/>
    <x v="25"/>
    <x v="0"/>
    <x v="0"/>
    <x v="1"/>
    <x v="23"/>
    <x v="658"/>
    <x v="82"/>
    <x v="622"/>
    <x v="101"/>
    <x v="1028"/>
    <x v="1511"/>
    <x v="1"/>
    <x v="1656"/>
    <x v="8"/>
    <x v="982"/>
    <x v="3223"/>
    <x v="2940"/>
    <x v="380"/>
    <x v="1"/>
    <x v="380"/>
  </r>
  <r>
    <x v="2965"/>
    <x v="3425"/>
    <x v="14"/>
    <x v="2"/>
    <x v="3"/>
    <x v="465"/>
    <x v="116"/>
    <x v="56"/>
    <x v="8"/>
    <x v="3"/>
    <x v="64"/>
    <x v="177"/>
    <x v="44"/>
    <x v="1026"/>
    <x v="2760"/>
    <x v="13"/>
    <x v="0"/>
    <x v="0"/>
    <x v="1"/>
    <x v="23"/>
    <x v="1855"/>
    <x v="202"/>
    <x v="784"/>
    <x v="0"/>
    <x v="2149"/>
    <x v="1935"/>
    <x v="606"/>
    <x v="158"/>
    <x v="0"/>
    <x v="2118"/>
    <x v="1596"/>
    <x v="1283"/>
    <x v="380"/>
    <x v="1"/>
    <x v="380"/>
  </r>
  <r>
    <x v="3467"/>
    <x v="3426"/>
    <x v="70"/>
    <x v="2"/>
    <x v="0"/>
    <x v="572"/>
    <x v="116"/>
    <x v="66"/>
    <x v="33"/>
    <x v="9"/>
    <x v="78"/>
    <x v="198"/>
    <x v="0"/>
    <x v="0"/>
    <x v="0"/>
    <x v="56"/>
    <x v="14"/>
    <x v="9"/>
    <x v="1"/>
    <x v="23"/>
    <x v="0"/>
    <x v="713"/>
    <x v="94"/>
    <x v="0"/>
    <x v="99"/>
    <x v="165"/>
    <x v="0"/>
    <x v="0"/>
    <x v="1"/>
    <x v="77"/>
    <x v="4258"/>
    <x v="4241"/>
    <x v="380"/>
    <x v="1"/>
    <x v="380"/>
  </r>
  <r>
    <x v="3463"/>
    <x v="3427"/>
    <x v="83"/>
    <x v="2"/>
    <x v="0"/>
    <x v="570"/>
    <x v="116"/>
    <x v="66"/>
    <x v="33"/>
    <x v="9"/>
    <x v="78"/>
    <x v="198"/>
    <x v="0"/>
    <x v="0"/>
    <x v="0"/>
    <x v="56"/>
    <x v="14"/>
    <x v="9"/>
    <x v="1"/>
    <x v="23"/>
    <x v="0"/>
    <x v="581"/>
    <x v="92"/>
    <x v="0"/>
    <x v="97"/>
    <x v="318"/>
    <x v="1"/>
    <x v="1398"/>
    <x v="5"/>
    <x v="88"/>
    <x v="3680"/>
    <x v="3445"/>
    <x v="380"/>
    <x v="1"/>
    <x v="380"/>
  </r>
  <r>
    <x v="3385"/>
    <x v="3428"/>
    <x v="14"/>
    <x v="2"/>
    <x v="3"/>
    <x v="550"/>
    <x v="116"/>
    <x v="53"/>
    <x v="17"/>
    <x v="4"/>
    <x v="48"/>
    <x v="26"/>
    <x v="28"/>
    <x v="1854"/>
    <x v="3597"/>
    <x v="29"/>
    <x v="0"/>
    <x v="0"/>
    <x v="1"/>
    <x v="23"/>
    <x v="1994"/>
    <x v="269"/>
    <x v="842"/>
    <x v="0"/>
    <x v="2317"/>
    <x v="2100"/>
    <x v="726"/>
    <x v="135"/>
    <x v="0"/>
    <x v="2203"/>
    <x v="2937"/>
    <x v="2642"/>
    <x v="380"/>
    <x v="1"/>
    <x v="380"/>
  </r>
  <r>
    <x v="2963"/>
    <x v="3429"/>
    <x v="14"/>
    <x v="2"/>
    <x v="3"/>
    <x v="464"/>
    <x v="116"/>
    <x v="56"/>
    <x v="8"/>
    <x v="3"/>
    <x v="70"/>
    <x v="189"/>
    <x v="50"/>
    <x v="1108"/>
    <x v="2457"/>
    <x v="7"/>
    <x v="0"/>
    <x v="0"/>
    <x v="1"/>
    <x v="23"/>
    <x v="1847"/>
    <x v="200"/>
    <x v="782"/>
    <x v="0"/>
    <x v="2138"/>
    <x v="3019"/>
    <x v="5"/>
    <x v="1183"/>
    <x v="1"/>
    <x v="2156"/>
    <x v="900"/>
    <x v="578"/>
    <x v="380"/>
    <x v="1"/>
    <x v="380"/>
  </r>
  <r>
    <x v="2875"/>
    <x v="3430"/>
    <x v="14"/>
    <x v="2"/>
    <x v="3"/>
    <x v="447"/>
    <x v="116"/>
    <x v="62"/>
    <x v="0"/>
    <x v="2"/>
    <x v="62"/>
    <x v="163"/>
    <x v="42"/>
    <x v="958"/>
    <x v="2163"/>
    <x v="15"/>
    <x v="0"/>
    <x v="0"/>
    <x v="1"/>
    <x v="23"/>
    <x v="1525"/>
    <x v="214"/>
    <x v="794"/>
    <x v="2"/>
    <x v="1825"/>
    <x v="1557"/>
    <x v="457"/>
    <x v="191"/>
    <x v="0"/>
    <x v="1687"/>
    <x v="3776"/>
    <x v="3551"/>
    <x v="380"/>
    <x v="1"/>
    <x v="380"/>
  </r>
  <r>
    <x v="2063"/>
    <x v="3431"/>
    <x v="14"/>
    <x v="2"/>
    <x v="3"/>
    <x v="31"/>
    <x v="162"/>
    <x v="55"/>
    <x v="13"/>
    <x v="4"/>
    <x v="60"/>
    <x v="76"/>
    <x v="40"/>
    <x v="2318"/>
    <x v="3967"/>
    <x v="17"/>
    <x v="0"/>
    <x v="0"/>
    <x v="1"/>
    <x v="23"/>
    <x v="2620"/>
    <x v="271"/>
    <x v="843"/>
    <x v="112"/>
    <x v="3074"/>
    <x v="2434"/>
    <x v="921"/>
    <x v="133"/>
    <x v="0"/>
    <x v="3022"/>
    <x v="1004"/>
    <x v="683"/>
    <x v="380"/>
    <x v="1"/>
    <x v="380"/>
  </r>
  <r>
    <x v="3156"/>
    <x v="3432"/>
    <x v="23"/>
    <x v="2"/>
    <x v="0"/>
    <x v="501"/>
    <x v="111"/>
    <x v="66"/>
    <x v="33"/>
    <x v="9"/>
    <x v="78"/>
    <x v="198"/>
    <x v="0"/>
    <x v="0"/>
    <x v="0"/>
    <x v="56"/>
    <x v="14"/>
    <x v="9"/>
    <x v="1"/>
    <x v="23"/>
    <x v="0"/>
    <x v="249"/>
    <x v="108"/>
    <x v="0"/>
    <x v="112"/>
    <x v="1782"/>
    <x v="36"/>
    <x v="123"/>
    <x v="19"/>
    <x v="104"/>
    <x v="3378"/>
    <x v="3116"/>
    <x v="380"/>
    <x v="1"/>
    <x v="380"/>
  </r>
  <r>
    <x v="3117"/>
    <x v="3433"/>
    <x v="14"/>
    <x v="2"/>
    <x v="3"/>
    <x v="493"/>
    <x v="111"/>
    <x v="55"/>
    <x v="0"/>
    <x v="1"/>
    <x v="56"/>
    <x v="162"/>
    <x v="36"/>
    <x v="93"/>
    <x v="266"/>
    <x v="21"/>
    <x v="0"/>
    <x v="0"/>
    <x v="1"/>
    <x v="23"/>
    <x v="303"/>
    <x v="31"/>
    <x v="425"/>
    <x v="2"/>
    <x v="542"/>
    <x v="2882"/>
    <x v="569"/>
    <x v="79"/>
    <x v="0"/>
    <x v="700"/>
    <x v="451"/>
    <x v="142"/>
    <x v="380"/>
    <x v="1"/>
    <x v="380"/>
  </r>
  <r>
    <x v="3202"/>
    <x v="3434"/>
    <x v="14"/>
    <x v="2"/>
    <x v="3"/>
    <x v="512"/>
    <x v="111"/>
    <x v="53"/>
    <x v="19"/>
    <x v="4"/>
    <x v="58"/>
    <x v="163"/>
    <x v="38"/>
    <x v="2313"/>
    <x v="3943"/>
    <x v="19"/>
    <x v="0"/>
    <x v="0"/>
    <x v="1"/>
    <x v="23"/>
    <x v="2588"/>
    <x v="306"/>
    <x v="877"/>
    <x v="1"/>
    <x v="3014"/>
    <x v="1367"/>
    <x v="722"/>
    <x v="195"/>
    <x v="8"/>
    <x v="2879"/>
    <x v="2825"/>
    <x v="2527"/>
    <x v="380"/>
    <x v="1"/>
    <x v="380"/>
  </r>
  <r>
    <x v="3230"/>
    <x v="3435"/>
    <x v="14"/>
    <x v="2"/>
    <x v="3"/>
    <x v="519"/>
    <x v="111"/>
    <x v="63"/>
    <x v="0"/>
    <x v="2"/>
    <x v="56"/>
    <x v="153"/>
    <x v="36"/>
    <x v="962"/>
    <x v="1958"/>
    <x v="21"/>
    <x v="0"/>
    <x v="0"/>
    <x v="1"/>
    <x v="23"/>
    <x v="1268"/>
    <x v="435"/>
    <x v="955"/>
    <x v="241"/>
    <x v="1863"/>
    <x v="1110"/>
    <x v="698"/>
    <x v="119"/>
    <x v="0"/>
    <x v="1826"/>
    <x v="2181"/>
    <x v="1872"/>
    <x v="380"/>
    <x v="1"/>
    <x v="380"/>
  </r>
  <r>
    <x v="3325"/>
    <x v="3436"/>
    <x v="14"/>
    <x v="2"/>
    <x v="3"/>
    <x v="536"/>
    <x v="111"/>
    <x v="62"/>
    <x v="0"/>
    <x v="2"/>
    <x v="56"/>
    <x v="155"/>
    <x v="36"/>
    <x v="1989"/>
    <x v="3568"/>
    <x v="21"/>
    <x v="0"/>
    <x v="0"/>
    <x v="1"/>
    <x v="23"/>
    <x v="2190"/>
    <x v="556"/>
    <x v="1048"/>
    <x v="94"/>
    <x v="2664"/>
    <x v="665"/>
    <x v="472"/>
    <x v="253"/>
    <x v="0"/>
    <x v="2554"/>
    <x v="1750"/>
    <x v="1438"/>
    <x v="380"/>
    <x v="1"/>
    <x v="380"/>
  </r>
  <r>
    <x v="3429"/>
    <x v="3437"/>
    <x v="66"/>
    <x v="2"/>
    <x v="0"/>
    <x v="562"/>
    <x v="111"/>
    <x v="66"/>
    <x v="33"/>
    <x v="9"/>
    <x v="78"/>
    <x v="198"/>
    <x v="0"/>
    <x v="0"/>
    <x v="0"/>
    <x v="56"/>
    <x v="14"/>
    <x v="9"/>
    <x v="1"/>
    <x v="23"/>
    <x v="0"/>
    <x v="729"/>
    <x v="75"/>
    <x v="0"/>
    <x v="76"/>
    <x v="1810"/>
    <x v="361"/>
    <x v="4"/>
    <x v="21"/>
    <x v="58"/>
    <x v="4272"/>
    <x v="4256"/>
    <x v="380"/>
    <x v="1"/>
    <x v="380"/>
  </r>
  <r>
    <x v="3527"/>
    <x v="3438"/>
    <x v="14"/>
    <x v="2"/>
    <x v="3"/>
    <x v="579"/>
    <x v="111"/>
    <x v="62"/>
    <x v="0"/>
    <x v="2"/>
    <x v="52"/>
    <x v="133"/>
    <x v="32"/>
    <x v="580"/>
    <x v="1509"/>
    <x v="25"/>
    <x v="0"/>
    <x v="0"/>
    <x v="1"/>
    <x v="23"/>
    <x v="958"/>
    <x v="78"/>
    <x v="612"/>
    <x v="0"/>
    <x v="1194"/>
    <x v="1540"/>
    <x v="441"/>
    <x v="159"/>
    <x v="0"/>
    <x v="1212"/>
    <x v="1938"/>
    <x v="1626"/>
    <x v="380"/>
    <x v="1"/>
    <x v="380"/>
  </r>
  <r>
    <x v="3552"/>
    <x v="3439"/>
    <x v="14"/>
    <x v="2"/>
    <x v="3"/>
    <x v="583"/>
    <x v="111"/>
    <x v="53"/>
    <x v="17"/>
    <x v="3"/>
    <x v="48"/>
    <x v="91"/>
    <x v="28"/>
    <x v="2269"/>
    <x v="3825"/>
    <x v="29"/>
    <x v="0"/>
    <x v="0"/>
    <x v="1"/>
    <x v="23"/>
    <x v="2267"/>
    <x v="247"/>
    <x v="822"/>
    <x v="187"/>
    <x v="2666"/>
    <x v="3165"/>
    <x v="882"/>
    <x v="110"/>
    <x v="0"/>
    <x v="2348"/>
    <x v="4021"/>
    <x v="3881"/>
    <x v="380"/>
    <x v="1"/>
    <x v="380"/>
  </r>
  <r>
    <x v="3320"/>
    <x v="3440"/>
    <x v="65"/>
    <x v="2"/>
    <x v="0"/>
    <x v="535"/>
    <x v="111"/>
    <x v="66"/>
    <x v="33"/>
    <x v="9"/>
    <x v="78"/>
    <x v="198"/>
    <x v="0"/>
    <x v="0"/>
    <x v="0"/>
    <x v="56"/>
    <x v="14"/>
    <x v="9"/>
    <x v="1"/>
    <x v="23"/>
    <x v="0"/>
    <x v="731"/>
    <x v="204"/>
    <x v="296"/>
    <x v="234"/>
    <x v="895"/>
    <x v="213"/>
    <x v="72"/>
    <x v="0"/>
    <x v="221"/>
    <x v="4088"/>
    <x v="3988"/>
    <x v="380"/>
    <x v="1"/>
    <x v="380"/>
  </r>
  <r>
    <x v="3227"/>
    <x v="3441"/>
    <x v="14"/>
    <x v="2"/>
    <x v="3"/>
    <x v="516"/>
    <x v="111"/>
    <x v="56"/>
    <x v="8"/>
    <x v="2"/>
    <x v="50"/>
    <x v="34"/>
    <x v="30"/>
    <x v="1471"/>
    <x v="2712"/>
    <x v="27"/>
    <x v="0"/>
    <x v="0"/>
    <x v="1"/>
    <x v="23"/>
    <x v="1469"/>
    <x v="184"/>
    <x v="769"/>
    <x v="3"/>
    <x v="1754"/>
    <x v="1553"/>
    <x v="1"/>
    <x v="1817"/>
    <x v="10"/>
    <x v="1960"/>
    <x v="506"/>
    <x v="185"/>
    <x v="380"/>
    <x v="1"/>
    <x v="380"/>
  </r>
  <r>
    <x v="3158"/>
    <x v="3442"/>
    <x v="14"/>
    <x v="2"/>
    <x v="3"/>
    <x v="502"/>
    <x v="111"/>
    <x v="62"/>
    <x v="0"/>
    <x v="2"/>
    <x v="55"/>
    <x v="139"/>
    <x v="35"/>
    <x v="384"/>
    <x v="801"/>
    <x v="22"/>
    <x v="0"/>
    <x v="0"/>
    <x v="1"/>
    <x v="23"/>
    <x v="724"/>
    <x v="110"/>
    <x v="669"/>
    <x v="135"/>
    <x v="1148"/>
    <x v="172"/>
    <x v="83"/>
    <x v="550"/>
    <x v="0"/>
    <x v="1153"/>
    <x v="2030"/>
    <x v="1719"/>
    <x v="380"/>
    <x v="1"/>
    <x v="380"/>
  </r>
  <r>
    <x v="3033"/>
    <x v="3443"/>
    <x v="14"/>
    <x v="2"/>
    <x v="3"/>
    <x v="479"/>
    <x v="111"/>
    <x v="53"/>
    <x v="17"/>
    <x v="3"/>
    <x v="53"/>
    <x v="145"/>
    <x v="33"/>
    <x v="1895"/>
    <x v="3389"/>
    <x v="24"/>
    <x v="0"/>
    <x v="0"/>
    <x v="1"/>
    <x v="23"/>
    <x v="1942"/>
    <x v="694"/>
    <x v="1321"/>
    <x v="3"/>
    <x v="2845"/>
    <x v="2077"/>
    <x v="865"/>
    <x v="131"/>
    <x v="0"/>
    <x v="2671"/>
    <x v="3180"/>
    <x v="2896"/>
    <x v="380"/>
    <x v="1"/>
    <x v="380"/>
  </r>
  <r>
    <x v="3234"/>
    <x v="3444"/>
    <x v="22"/>
    <x v="2"/>
    <x v="3"/>
    <x v="520"/>
    <x v="111"/>
    <x v="66"/>
    <x v="33"/>
    <x v="9"/>
    <x v="78"/>
    <x v="198"/>
    <x v="0"/>
    <x v="0"/>
    <x v="0"/>
    <x v="56"/>
    <x v="14"/>
    <x v="9"/>
    <x v="1"/>
    <x v="23"/>
    <x v="0"/>
    <x v="197"/>
    <x v="780"/>
    <x v="285"/>
    <x v="389"/>
    <x v="1407"/>
    <x v="273"/>
    <x v="119"/>
    <x v="0"/>
    <x v="389"/>
    <x v="3348"/>
    <x v="3081"/>
    <x v="380"/>
    <x v="1"/>
    <x v="380"/>
  </r>
  <r>
    <x v="1077"/>
    <x v="3445"/>
    <x v="71"/>
    <x v="2"/>
    <x v="0"/>
    <x v="181"/>
    <x v="103"/>
    <x v="66"/>
    <x v="33"/>
    <x v="9"/>
    <x v="78"/>
    <x v="198"/>
    <x v="0"/>
    <x v="0"/>
    <x v="0"/>
    <x v="56"/>
    <x v="14"/>
    <x v="9"/>
    <x v="1"/>
    <x v="23"/>
    <x v="0"/>
    <x v="725"/>
    <x v="86"/>
    <x v="0"/>
    <x v="89"/>
    <x v="1810"/>
    <x v="361"/>
    <x v="5"/>
    <x v="21"/>
    <x v="73"/>
    <x v="4215"/>
    <x v="4185"/>
    <x v="380"/>
    <x v="1"/>
    <x v="380"/>
  </r>
  <r>
    <x v="4021"/>
    <x v="3446"/>
    <x v="14"/>
    <x v="2"/>
    <x v="3"/>
    <x v="77"/>
    <x v="169"/>
    <x v="62"/>
    <x v="0"/>
    <x v="2"/>
    <x v="54"/>
    <x v="134"/>
    <x v="34"/>
    <x v="604"/>
    <x v="1234"/>
    <x v="23"/>
    <x v="0"/>
    <x v="0"/>
    <x v="1"/>
    <x v="23"/>
    <x v="898"/>
    <x v="100"/>
    <x v="653"/>
    <x v="114"/>
    <x v="1267"/>
    <x v="2308"/>
    <x v="1"/>
    <x v="1710"/>
    <x v="1"/>
    <x v="1366"/>
    <x v="741"/>
    <x v="415"/>
    <x v="380"/>
    <x v="1"/>
    <x v="380"/>
  </r>
  <r>
    <x v="826"/>
    <x v="3447"/>
    <x v="14"/>
    <x v="2"/>
    <x v="3"/>
    <x v="155"/>
    <x v="169"/>
    <x v="53"/>
    <x v="17"/>
    <x v="3"/>
    <x v="71"/>
    <x v="191"/>
    <x v="51"/>
    <x v="1623"/>
    <x v="2964"/>
    <x v="6"/>
    <x v="0"/>
    <x v="0"/>
    <x v="1"/>
    <x v="23"/>
    <x v="2150"/>
    <x v="230"/>
    <x v="809"/>
    <x v="0"/>
    <x v="2460"/>
    <x v="2186"/>
    <x v="777"/>
    <x v="130"/>
    <x v="0"/>
    <x v="2480"/>
    <x v="583"/>
    <x v="257"/>
    <x v="380"/>
    <x v="1"/>
    <x v="380"/>
  </r>
  <r>
    <x v="1080"/>
    <x v="3448"/>
    <x v="14"/>
    <x v="2"/>
    <x v="3"/>
    <x v="181"/>
    <x v="169"/>
    <x v="62"/>
    <x v="0"/>
    <x v="2"/>
    <x v="55"/>
    <x v="139"/>
    <x v="35"/>
    <x v="960"/>
    <x v="1945"/>
    <x v="22"/>
    <x v="0"/>
    <x v="0"/>
    <x v="1"/>
    <x v="23"/>
    <x v="1235"/>
    <x v="279"/>
    <x v="851"/>
    <x v="206"/>
    <x v="1738"/>
    <x v="803"/>
    <x v="189"/>
    <x v="394"/>
    <x v="0"/>
    <x v="1929"/>
    <x v="515"/>
    <x v="193"/>
    <x v="380"/>
    <x v="1"/>
    <x v="380"/>
  </r>
  <r>
    <x v="1199"/>
    <x v="3449"/>
    <x v="14"/>
    <x v="2"/>
    <x v="3"/>
    <x v="197"/>
    <x v="169"/>
    <x v="63"/>
    <x v="0"/>
    <x v="2"/>
    <x v="57"/>
    <x v="159"/>
    <x v="37"/>
    <x v="735"/>
    <x v="1557"/>
    <x v="20"/>
    <x v="0"/>
    <x v="0"/>
    <x v="1"/>
    <x v="23"/>
    <x v="1120"/>
    <x v="354"/>
    <x v="789"/>
    <x v="2"/>
    <x v="1477"/>
    <x v="701"/>
    <x v="332"/>
    <x v="238"/>
    <x v="0"/>
    <x v="1455"/>
    <x v="2410"/>
    <x v="2102"/>
    <x v="380"/>
    <x v="1"/>
    <x v="380"/>
  </r>
  <r>
    <x v="1310"/>
    <x v="3450"/>
    <x v="14"/>
    <x v="2"/>
    <x v="3"/>
    <x v="207"/>
    <x v="169"/>
    <x v="63"/>
    <x v="0"/>
    <x v="2"/>
    <x v="56"/>
    <x v="152"/>
    <x v="36"/>
    <x v="1332"/>
    <x v="2848"/>
    <x v="21"/>
    <x v="0"/>
    <x v="0"/>
    <x v="1"/>
    <x v="23"/>
    <x v="1704"/>
    <x v="265"/>
    <x v="778"/>
    <x v="72"/>
    <x v="2026"/>
    <x v="878"/>
    <x v="492"/>
    <x v="195"/>
    <x v="0"/>
    <x v="2003"/>
    <x v="1978"/>
    <x v="1667"/>
    <x v="380"/>
    <x v="1"/>
    <x v="380"/>
  </r>
  <r>
    <x v="1279"/>
    <x v="3451"/>
    <x v="14"/>
    <x v="2"/>
    <x v="3"/>
    <x v="200"/>
    <x v="169"/>
    <x v="53"/>
    <x v="17"/>
    <x v="3"/>
    <x v="73"/>
    <x v="193"/>
    <x v="53"/>
    <x v="1819"/>
    <x v="3327"/>
    <x v="4"/>
    <x v="0"/>
    <x v="0"/>
    <x v="1"/>
    <x v="23"/>
    <x v="2353"/>
    <x v="477"/>
    <x v="986"/>
    <x v="0"/>
    <x v="2739"/>
    <x v="2633"/>
    <x v="897"/>
    <x v="110"/>
    <x v="0"/>
    <x v="2597"/>
    <x v="2593"/>
    <x v="2287"/>
    <x v="380"/>
    <x v="1"/>
    <x v="380"/>
  </r>
  <r>
    <x v="896"/>
    <x v="3452"/>
    <x v="14"/>
    <x v="2"/>
    <x v="3"/>
    <x v="162"/>
    <x v="169"/>
    <x v="63"/>
    <x v="0"/>
    <x v="2"/>
    <x v="57"/>
    <x v="138"/>
    <x v="37"/>
    <x v="455"/>
    <x v="943"/>
    <x v="20"/>
    <x v="0"/>
    <x v="0"/>
    <x v="1"/>
    <x v="23"/>
    <x v="852"/>
    <x v="331"/>
    <x v="900"/>
    <x v="50"/>
    <x v="1362"/>
    <x v="844"/>
    <x v="338"/>
    <x v="226"/>
    <x v="0"/>
    <x v="1271"/>
    <x v="3484"/>
    <x v="3234"/>
    <x v="380"/>
    <x v="1"/>
    <x v="380"/>
  </r>
  <r>
    <x v="790"/>
    <x v="3453"/>
    <x v="14"/>
    <x v="2"/>
    <x v="3"/>
    <x v="150"/>
    <x v="169"/>
    <x v="62"/>
    <x v="0"/>
    <x v="2"/>
    <x v="53"/>
    <x v="138"/>
    <x v="33"/>
    <x v="1537"/>
    <x v="2939"/>
    <x v="24"/>
    <x v="0"/>
    <x v="0"/>
    <x v="1"/>
    <x v="23"/>
    <x v="1670"/>
    <x v="338"/>
    <x v="908"/>
    <x v="0"/>
    <x v="2026"/>
    <x v="1403"/>
    <x v="1"/>
    <x v="1873"/>
    <x v="1"/>
    <x v="2008"/>
    <x v="1906"/>
    <x v="1594"/>
    <x v="380"/>
    <x v="1"/>
    <x v="380"/>
  </r>
  <r>
    <x v="803"/>
    <x v="3454"/>
    <x v="14"/>
    <x v="2"/>
    <x v="3"/>
    <x v="152"/>
    <x v="169"/>
    <x v="62"/>
    <x v="0"/>
    <x v="2"/>
    <x v="54"/>
    <x v="149"/>
    <x v="34"/>
    <x v="657"/>
    <x v="1647"/>
    <x v="23"/>
    <x v="0"/>
    <x v="0"/>
    <x v="1"/>
    <x v="23"/>
    <x v="1073"/>
    <x v="528"/>
    <x v="1041"/>
    <x v="1"/>
    <x v="1650"/>
    <x v="137"/>
    <x v="0"/>
    <x v="0"/>
    <x v="1"/>
    <x v="1641"/>
    <x v="2199"/>
    <x v="1890"/>
    <x v="380"/>
    <x v="1"/>
    <x v="380"/>
  </r>
  <r>
    <x v="527"/>
    <x v="3455"/>
    <x v="14"/>
    <x v="2"/>
    <x v="3"/>
    <x v="130"/>
    <x v="169"/>
    <x v="63"/>
    <x v="0"/>
    <x v="2"/>
    <x v="56"/>
    <x v="156"/>
    <x v="36"/>
    <x v="459"/>
    <x v="1030"/>
    <x v="21"/>
    <x v="0"/>
    <x v="0"/>
    <x v="1"/>
    <x v="23"/>
    <x v="864"/>
    <x v="200"/>
    <x v="782"/>
    <x v="2"/>
    <x v="1259"/>
    <x v="2791"/>
    <x v="764"/>
    <x v="83"/>
    <x v="0"/>
    <x v="1240"/>
    <x v="2449"/>
    <x v="2142"/>
    <x v="380"/>
    <x v="1"/>
    <x v="380"/>
  </r>
  <r>
    <x v="367"/>
    <x v="3456"/>
    <x v="14"/>
    <x v="2"/>
    <x v="3"/>
    <x v="118"/>
    <x v="169"/>
    <x v="56"/>
    <x v="8"/>
    <x v="2"/>
    <x v="56"/>
    <x v="147"/>
    <x v="36"/>
    <x v="434"/>
    <x v="706"/>
    <x v="21"/>
    <x v="0"/>
    <x v="0"/>
    <x v="1"/>
    <x v="23"/>
    <x v="694"/>
    <x v="93"/>
    <x v="639"/>
    <x v="158"/>
    <x v="1114"/>
    <x v="181"/>
    <x v="91"/>
    <x v="529"/>
    <x v="0"/>
    <x v="1161"/>
    <x v="1390"/>
    <x v="1074"/>
    <x v="380"/>
    <x v="1"/>
    <x v="380"/>
  </r>
  <r>
    <x v="227"/>
    <x v="3457"/>
    <x v="14"/>
    <x v="2"/>
    <x v="3"/>
    <x v="108"/>
    <x v="169"/>
    <x v="53"/>
    <x v="17"/>
    <x v="2"/>
    <x v="56"/>
    <x v="149"/>
    <x v="36"/>
    <x v="824"/>
    <x v="1094"/>
    <x v="21"/>
    <x v="0"/>
    <x v="0"/>
    <x v="1"/>
    <x v="23"/>
    <x v="887"/>
    <x v="185"/>
    <x v="770"/>
    <x v="2"/>
    <x v="1273"/>
    <x v="1927"/>
    <x v="487"/>
    <x v="147"/>
    <x v="0"/>
    <x v="1211"/>
    <x v="3207"/>
    <x v="2924"/>
    <x v="380"/>
    <x v="1"/>
    <x v="380"/>
  </r>
  <r>
    <x v="1963"/>
    <x v="3458"/>
    <x v="14"/>
    <x v="2"/>
    <x v="3"/>
    <x v="3"/>
    <x v="71"/>
    <x v="53"/>
    <x v="17"/>
    <x v="3"/>
    <x v="64"/>
    <x v="178"/>
    <x v="44"/>
    <x v="2150"/>
    <x v="3645"/>
    <x v="13"/>
    <x v="0"/>
    <x v="0"/>
    <x v="1"/>
    <x v="23"/>
    <x v="2402"/>
    <x v="205"/>
    <x v="780"/>
    <x v="52"/>
    <x v="2747"/>
    <x v="1157"/>
    <x v="862"/>
    <x v="124"/>
    <x v="0"/>
    <x v="2621"/>
    <x v="2215"/>
    <x v="1906"/>
    <x v="380"/>
    <x v="1"/>
    <x v="380"/>
  </r>
  <r>
    <x v="2570"/>
    <x v="3459"/>
    <x v="14"/>
    <x v="2"/>
    <x v="3"/>
    <x v="4"/>
    <x v="71"/>
    <x v="53"/>
    <x v="17"/>
    <x v="3"/>
    <x v="64"/>
    <x v="178"/>
    <x v="44"/>
    <x v="1814"/>
    <x v="3285"/>
    <x v="13"/>
    <x v="0"/>
    <x v="0"/>
    <x v="1"/>
    <x v="23"/>
    <x v="2147"/>
    <x v="203"/>
    <x v="775"/>
    <x v="0"/>
    <x v="2442"/>
    <x v="1949"/>
    <x v="782"/>
    <x v="128"/>
    <x v="0"/>
    <x v="2315"/>
    <x v="2563"/>
    <x v="2257"/>
    <x v="380"/>
    <x v="1"/>
    <x v="380"/>
  </r>
  <r>
    <x v="1214"/>
    <x v="3460"/>
    <x v="14"/>
    <x v="2"/>
    <x v="3"/>
    <x v="2"/>
    <x v="71"/>
    <x v="53"/>
    <x v="17"/>
    <x v="3"/>
    <x v="68"/>
    <x v="178"/>
    <x v="48"/>
    <x v="1690"/>
    <x v="3151"/>
    <x v="9"/>
    <x v="0"/>
    <x v="0"/>
    <x v="1"/>
    <x v="23"/>
    <x v="2156"/>
    <x v="205"/>
    <x v="786"/>
    <x v="0"/>
    <x v="2458"/>
    <x v="2658"/>
    <x v="925"/>
    <x v="88"/>
    <x v="0"/>
    <x v="2613"/>
    <x v="464"/>
    <x v="150"/>
    <x v="380"/>
    <x v="1"/>
    <x v="380"/>
  </r>
  <r>
    <x v="20"/>
    <x v="3461"/>
    <x v="80"/>
    <x v="2"/>
    <x v="0"/>
    <x v="0"/>
    <x v="71"/>
    <x v="66"/>
    <x v="33"/>
    <x v="9"/>
    <x v="78"/>
    <x v="198"/>
    <x v="0"/>
    <x v="0"/>
    <x v="0"/>
    <x v="56"/>
    <x v="14"/>
    <x v="9"/>
    <x v="1"/>
    <x v="23"/>
    <x v="0"/>
    <x v="63"/>
    <x v="60"/>
    <x v="0"/>
    <x v="60"/>
    <x v="1184"/>
    <x v="1"/>
    <x v="1166"/>
    <x v="5"/>
    <x v="53"/>
    <x v="3772"/>
    <x v="3547"/>
    <x v="380"/>
    <x v="1"/>
    <x v="380"/>
  </r>
  <r>
    <x v="4407"/>
    <x v="3462"/>
    <x v="14"/>
    <x v="2"/>
    <x v="3"/>
    <x v="92"/>
    <x v="169"/>
    <x v="62"/>
    <x v="0"/>
    <x v="2"/>
    <x v="51"/>
    <x v="139"/>
    <x v="31"/>
    <x v="868"/>
    <x v="2067"/>
    <x v="26"/>
    <x v="0"/>
    <x v="0"/>
    <x v="1"/>
    <x v="23"/>
    <x v="1177"/>
    <x v="92"/>
    <x v="638"/>
    <x v="6"/>
    <x v="1411"/>
    <x v="2365"/>
    <x v="497"/>
    <x v="153"/>
    <x v="0"/>
    <x v="1414"/>
    <x v="1842"/>
    <x v="1530"/>
    <x v="380"/>
    <x v="1"/>
    <x v="380"/>
  </r>
  <r>
    <x v="4154"/>
    <x v="3463"/>
    <x v="14"/>
    <x v="2"/>
    <x v="3"/>
    <x v="82"/>
    <x v="169"/>
    <x v="53"/>
    <x v="17"/>
    <x v="3"/>
    <x v="64"/>
    <x v="177"/>
    <x v="44"/>
    <x v="1515"/>
    <x v="2975"/>
    <x v="13"/>
    <x v="0"/>
    <x v="0"/>
    <x v="1"/>
    <x v="23"/>
    <x v="1970"/>
    <x v="187"/>
    <x v="769"/>
    <x v="4"/>
    <x v="2257"/>
    <x v="2069"/>
    <x v="756"/>
    <x v="125"/>
    <x v="0"/>
    <x v="2152"/>
    <x v="2874"/>
    <x v="2577"/>
    <x v="380"/>
    <x v="1"/>
    <x v="380"/>
  </r>
  <r>
    <x v="4471"/>
    <x v="3464"/>
    <x v="14"/>
    <x v="2"/>
    <x v="3"/>
    <x v="96"/>
    <x v="144"/>
    <x v="55"/>
    <x v="8"/>
    <x v="2"/>
    <x v="59"/>
    <x v="167"/>
    <x v="39"/>
    <x v="1088"/>
    <x v="1809"/>
    <x v="18"/>
    <x v="0"/>
    <x v="0"/>
    <x v="1"/>
    <x v="23"/>
    <x v="1297"/>
    <x v="613"/>
    <x v="1128"/>
    <x v="2"/>
    <x v="1972"/>
    <x v="1599"/>
    <x v="1"/>
    <x v="1858"/>
    <x v="1"/>
    <x v="1973"/>
    <x v="1273"/>
    <x v="957"/>
    <x v="380"/>
    <x v="1"/>
    <x v="380"/>
  </r>
  <r>
    <x v="931"/>
    <x v="3465"/>
    <x v="14"/>
    <x v="2"/>
    <x v="3"/>
    <x v="167"/>
    <x v="169"/>
    <x v="53"/>
    <x v="17"/>
    <x v="3"/>
    <x v="71"/>
    <x v="191"/>
    <x v="51"/>
    <x v="1788"/>
    <x v="3235"/>
    <x v="6"/>
    <x v="0"/>
    <x v="0"/>
    <x v="1"/>
    <x v="23"/>
    <x v="2271"/>
    <x v="194"/>
    <x v="778"/>
    <x v="0"/>
    <x v="2590"/>
    <x v="2692"/>
    <x v="5"/>
    <x v="1278"/>
    <x v="8"/>
    <x v="2437"/>
    <x v="2576"/>
    <x v="2270"/>
    <x v="380"/>
    <x v="1"/>
    <x v="380"/>
  </r>
  <r>
    <x v="683"/>
    <x v="3466"/>
    <x v="14"/>
    <x v="2"/>
    <x v="3"/>
    <x v="143"/>
    <x v="169"/>
    <x v="56"/>
    <x v="13"/>
    <x v="3"/>
    <x v="71"/>
    <x v="191"/>
    <x v="51"/>
    <x v="1790"/>
    <x v="3379"/>
    <x v="6"/>
    <x v="0"/>
    <x v="0"/>
    <x v="1"/>
    <x v="23"/>
    <x v="2349"/>
    <x v="249"/>
    <x v="824"/>
    <x v="59"/>
    <x v="2704"/>
    <x v="2179"/>
    <x v="799"/>
    <x v="139"/>
    <x v="0"/>
    <x v="2630"/>
    <x v="969"/>
    <x v="648"/>
    <x v="380"/>
    <x v="1"/>
    <x v="380"/>
  </r>
  <r>
    <x v="540"/>
    <x v="3467"/>
    <x v="14"/>
    <x v="2"/>
    <x v="3"/>
    <x v="131"/>
    <x v="169"/>
    <x v="53"/>
    <x v="17"/>
    <x v="3"/>
    <x v="71"/>
    <x v="190"/>
    <x v="51"/>
    <x v="1532"/>
    <x v="2825"/>
    <x v="6"/>
    <x v="0"/>
    <x v="0"/>
    <x v="0"/>
    <x v="20"/>
    <x v="2075"/>
    <x v="184"/>
    <x v="769"/>
    <x v="25"/>
    <x v="2373"/>
    <x v="2329"/>
    <x v="811"/>
    <x v="118"/>
    <x v="0"/>
    <x v="2235"/>
    <x v="3179"/>
    <x v="2895"/>
    <x v="380"/>
    <x v="1"/>
    <x v="380"/>
  </r>
  <r>
    <x v="376"/>
    <x v="3468"/>
    <x v="14"/>
    <x v="2"/>
    <x v="3"/>
    <x v="119"/>
    <x v="169"/>
    <x v="53"/>
    <x v="17"/>
    <x v="3"/>
    <x v="71"/>
    <x v="190"/>
    <x v="51"/>
    <x v="1628"/>
    <x v="3172"/>
    <x v="6"/>
    <x v="0"/>
    <x v="0"/>
    <x v="0"/>
    <x v="20"/>
    <x v="2244"/>
    <x v="184"/>
    <x v="769"/>
    <x v="0"/>
    <x v="2551"/>
    <x v="2721"/>
    <x v="942"/>
    <x v="83"/>
    <x v="0"/>
    <x v="2391"/>
    <x v="2790"/>
    <x v="2492"/>
    <x v="380"/>
    <x v="1"/>
    <x v="380"/>
  </r>
  <r>
    <x v="187"/>
    <x v="3469"/>
    <x v="14"/>
    <x v="2"/>
    <x v="3"/>
    <x v="105"/>
    <x v="169"/>
    <x v="53"/>
    <x v="17"/>
    <x v="3"/>
    <x v="71"/>
    <x v="191"/>
    <x v="51"/>
    <x v="1519"/>
    <x v="2847"/>
    <x v="6"/>
    <x v="0"/>
    <x v="0"/>
    <x v="1"/>
    <x v="23"/>
    <x v="2091"/>
    <x v="184"/>
    <x v="769"/>
    <x v="3"/>
    <x v="2376"/>
    <x v="2237"/>
    <x v="792"/>
    <x v="122"/>
    <x v="0"/>
    <x v="2268"/>
    <x v="2571"/>
    <x v="2265"/>
    <x v="380"/>
    <x v="1"/>
    <x v="380"/>
  </r>
  <r>
    <x v="4377"/>
    <x v="3470"/>
    <x v="14"/>
    <x v="2"/>
    <x v="3"/>
    <x v="91"/>
    <x v="169"/>
    <x v="53"/>
    <x v="17"/>
    <x v="3"/>
    <x v="71"/>
    <x v="190"/>
    <x v="51"/>
    <x v="1870"/>
    <x v="3522"/>
    <x v="6"/>
    <x v="0"/>
    <x v="0"/>
    <x v="1"/>
    <x v="23"/>
    <x v="2440"/>
    <x v="184"/>
    <x v="769"/>
    <x v="49"/>
    <x v="2787"/>
    <x v="2145"/>
    <x v="827"/>
    <x v="137"/>
    <x v="0"/>
    <x v="2638"/>
    <x v="2687"/>
    <x v="2384"/>
    <x v="380"/>
    <x v="1"/>
    <x v="380"/>
  </r>
  <r>
    <x v="2656"/>
    <x v="3471"/>
    <x v="23"/>
    <x v="2"/>
    <x v="3"/>
    <x v="41"/>
    <x v="169"/>
    <x v="66"/>
    <x v="33"/>
    <x v="9"/>
    <x v="78"/>
    <x v="198"/>
    <x v="0"/>
    <x v="0"/>
    <x v="0"/>
    <x v="56"/>
    <x v="14"/>
    <x v="9"/>
    <x v="1"/>
    <x v="23"/>
    <x v="0"/>
    <x v="666"/>
    <x v="786"/>
    <x v="0"/>
    <x v="323"/>
    <x v="1862"/>
    <x v="1"/>
    <x v="1524"/>
    <x v="1"/>
    <x v="294"/>
    <x v="4069"/>
    <x v="3960"/>
    <x v="380"/>
    <x v="1"/>
    <x v="380"/>
  </r>
  <r>
    <x v="1009"/>
    <x v="3472"/>
    <x v="14"/>
    <x v="2"/>
    <x v="3"/>
    <x v="174"/>
    <x v="169"/>
    <x v="62"/>
    <x v="0"/>
    <x v="2"/>
    <x v="73"/>
    <x v="193"/>
    <x v="53"/>
    <x v="1483"/>
    <x v="2930"/>
    <x v="4"/>
    <x v="0"/>
    <x v="0"/>
    <x v="1"/>
    <x v="23"/>
    <x v="2174"/>
    <x v="184"/>
    <x v="769"/>
    <x v="169"/>
    <x v="2544"/>
    <x v="2527"/>
    <x v="824"/>
    <x v="122"/>
    <x v="0"/>
    <x v="2455"/>
    <x v="1438"/>
    <x v="1122"/>
    <x v="380"/>
    <x v="1"/>
    <x v="380"/>
  </r>
  <r>
    <x v="1106"/>
    <x v="3473"/>
    <x v="14"/>
    <x v="2"/>
    <x v="3"/>
    <x v="186"/>
    <x v="169"/>
    <x v="53"/>
    <x v="17"/>
    <x v="4"/>
    <x v="74"/>
    <x v="194"/>
    <x v="54"/>
    <x v="2067"/>
    <x v="3753"/>
    <x v="3"/>
    <x v="14"/>
    <x v="9"/>
    <x v="1"/>
    <x v="23"/>
    <x v="2568"/>
    <x v="351"/>
    <x v="922"/>
    <x v="0"/>
    <x v="2992"/>
    <x v="2612"/>
    <x v="943"/>
    <x v="108"/>
    <x v="15"/>
    <x v="2866"/>
    <x v="2520"/>
    <x v="2214"/>
    <x v="380"/>
    <x v="1"/>
    <x v="380"/>
  </r>
  <r>
    <x v="1366"/>
    <x v="3474"/>
    <x v="14"/>
    <x v="2"/>
    <x v="3"/>
    <x v="210"/>
    <x v="169"/>
    <x v="53"/>
    <x v="17"/>
    <x v="3"/>
    <x v="73"/>
    <x v="193"/>
    <x v="53"/>
    <x v="1761"/>
    <x v="3250"/>
    <x v="4"/>
    <x v="0"/>
    <x v="0"/>
    <x v="1"/>
    <x v="23"/>
    <x v="2314"/>
    <x v="407"/>
    <x v="890"/>
    <x v="0"/>
    <x v="2669"/>
    <x v="2501"/>
    <x v="874"/>
    <x v="115"/>
    <x v="0"/>
    <x v="2527"/>
    <x v="2557"/>
    <x v="2251"/>
    <x v="380"/>
    <x v="1"/>
    <x v="380"/>
  </r>
  <r>
    <x v="1446"/>
    <x v="3475"/>
    <x v="14"/>
    <x v="2"/>
    <x v="3"/>
    <x v="222"/>
    <x v="169"/>
    <x v="53"/>
    <x v="17"/>
    <x v="3"/>
    <x v="73"/>
    <x v="193"/>
    <x v="53"/>
    <x v="1963"/>
    <x v="3414"/>
    <x v="4"/>
    <x v="0"/>
    <x v="0"/>
    <x v="0"/>
    <x v="22"/>
    <x v="2398"/>
    <x v="387"/>
    <x v="864"/>
    <x v="0"/>
    <x v="2757"/>
    <x v="2561"/>
    <x v="876"/>
    <x v="119"/>
    <x v="0"/>
    <x v="2521"/>
    <x v="3871"/>
    <x v="3667"/>
    <x v="380"/>
    <x v="1"/>
    <x v="380"/>
  </r>
  <r>
    <x v="4368"/>
    <x v="3476"/>
    <x v="14"/>
    <x v="2"/>
    <x v="3"/>
    <x v="91"/>
    <x v="16"/>
    <x v="53"/>
    <x v="17"/>
    <x v="2"/>
    <x v="58"/>
    <x v="170"/>
    <x v="38"/>
    <x v="1782"/>
    <x v="2878"/>
    <x v="19"/>
    <x v="0"/>
    <x v="0"/>
    <x v="1"/>
    <x v="23"/>
    <x v="1775"/>
    <x v="444"/>
    <x v="751"/>
    <x v="1"/>
    <x v="2041"/>
    <x v="2663"/>
    <x v="759"/>
    <x v="114"/>
    <x v="21"/>
    <x v="1955"/>
    <x v="3085"/>
    <x v="2796"/>
    <x v="380"/>
    <x v="1"/>
    <x v="380"/>
  </r>
  <r>
    <x v="288"/>
    <x v="3477"/>
    <x v="22"/>
    <x v="2"/>
    <x v="3"/>
    <x v="111"/>
    <x v="16"/>
    <x v="66"/>
    <x v="33"/>
    <x v="9"/>
    <x v="78"/>
    <x v="198"/>
    <x v="0"/>
    <x v="0"/>
    <x v="0"/>
    <x v="56"/>
    <x v="14"/>
    <x v="9"/>
    <x v="1"/>
    <x v="23"/>
    <x v="0"/>
    <x v="181"/>
    <x v="765"/>
    <x v="0"/>
    <x v="313"/>
    <x v="2663"/>
    <x v="1"/>
    <x v="1519"/>
    <x v="19"/>
    <x v="302"/>
    <x v="3733"/>
    <x v="3503"/>
    <x v="380"/>
    <x v="1"/>
    <x v="380"/>
  </r>
  <r>
    <x v="532"/>
    <x v="3478"/>
    <x v="14"/>
    <x v="2"/>
    <x v="3"/>
    <x v="131"/>
    <x v="16"/>
    <x v="55"/>
    <x v="13"/>
    <x v="3"/>
    <x v="58"/>
    <x v="163"/>
    <x v="38"/>
    <x v="1417"/>
    <x v="3091"/>
    <x v="19"/>
    <x v="0"/>
    <x v="0"/>
    <x v="1"/>
    <x v="23"/>
    <x v="1884"/>
    <x v="132"/>
    <x v="699"/>
    <x v="30"/>
    <x v="2143"/>
    <x v="360"/>
    <x v="148"/>
    <x v="481"/>
    <x v="14"/>
    <x v="2171"/>
    <x v="800"/>
    <x v="475"/>
    <x v="380"/>
    <x v="1"/>
    <x v="380"/>
  </r>
  <r>
    <x v="570"/>
    <x v="3479"/>
    <x v="24"/>
    <x v="2"/>
    <x v="0"/>
    <x v="135"/>
    <x v="16"/>
    <x v="66"/>
    <x v="33"/>
    <x v="9"/>
    <x v="78"/>
    <x v="198"/>
    <x v="0"/>
    <x v="0"/>
    <x v="0"/>
    <x v="56"/>
    <x v="14"/>
    <x v="9"/>
    <x v="1"/>
    <x v="23"/>
    <x v="0"/>
    <x v="273"/>
    <x v="127"/>
    <x v="0"/>
    <x v="130"/>
    <x v="675"/>
    <x v="93"/>
    <x v="36"/>
    <x v="1"/>
    <x v="119"/>
    <x v="3531"/>
    <x v="3283"/>
    <x v="380"/>
    <x v="1"/>
    <x v="380"/>
  </r>
  <r>
    <x v="590"/>
    <x v="3480"/>
    <x v="14"/>
    <x v="2"/>
    <x v="3"/>
    <x v="137"/>
    <x v="16"/>
    <x v="56"/>
    <x v="13"/>
    <x v="3"/>
    <x v="62"/>
    <x v="172"/>
    <x v="42"/>
    <x v="1530"/>
    <x v="3054"/>
    <x v="15"/>
    <x v="0"/>
    <x v="0"/>
    <x v="1"/>
    <x v="23"/>
    <x v="1960"/>
    <x v="271"/>
    <x v="779"/>
    <x v="5"/>
    <x v="2254"/>
    <x v="675"/>
    <x v="93"/>
    <x v="584"/>
    <x v="7"/>
    <x v="2245"/>
    <x v="1053"/>
    <x v="734"/>
    <x v="380"/>
    <x v="1"/>
    <x v="380"/>
  </r>
  <r>
    <x v="660"/>
    <x v="3481"/>
    <x v="14"/>
    <x v="2"/>
    <x v="3"/>
    <x v="141"/>
    <x v="16"/>
    <x v="55"/>
    <x v="17"/>
    <x v="3"/>
    <x v="54"/>
    <x v="130"/>
    <x v="34"/>
    <x v="1488"/>
    <x v="2933"/>
    <x v="23"/>
    <x v="0"/>
    <x v="0"/>
    <x v="1"/>
    <x v="23"/>
    <x v="1695"/>
    <x v="94"/>
    <x v="641"/>
    <x v="2"/>
    <x v="1909"/>
    <x v="627"/>
    <x v="184"/>
    <x v="420"/>
    <x v="0"/>
    <x v="1728"/>
    <x v="3900"/>
    <x v="3699"/>
    <x v="380"/>
    <x v="1"/>
    <x v="380"/>
  </r>
  <r>
    <x v="810"/>
    <x v="3482"/>
    <x v="14"/>
    <x v="2"/>
    <x v="3"/>
    <x v="153"/>
    <x v="16"/>
    <x v="54"/>
    <x v="0"/>
    <x v="3"/>
    <x v="59"/>
    <x v="168"/>
    <x v="39"/>
    <x v="1984"/>
    <x v="3546"/>
    <x v="18"/>
    <x v="0"/>
    <x v="0"/>
    <x v="1"/>
    <x v="23"/>
    <x v="2236"/>
    <x v="94"/>
    <x v="641"/>
    <x v="2"/>
    <x v="2475"/>
    <x v="2846"/>
    <x v="925"/>
    <x v="89"/>
    <x v="0"/>
    <x v="2412"/>
    <x v="1189"/>
    <x v="872"/>
    <x v="380"/>
    <x v="1"/>
    <x v="380"/>
  </r>
  <r>
    <x v="833"/>
    <x v="3483"/>
    <x v="14"/>
    <x v="2"/>
    <x v="3"/>
    <x v="157"/>
    <x v="16"/>
    <x v="56"/>
    <x v="13"/>
    <x v="2"/>
    <x v="58"/>
    <x v="162"/>
    <x v="38"/>
    <x v="1210"/>
    <x v="2136"/>
    <x v="19"/>
    <x v="0"/>
    <x v="0"/>
    <x v="1"/>
    <x v="23"/>
    <x v="1418"/>
    <x v="93"/>
    <x v="639"/>
    <x v="3"/>
    <x v="1622"/>
    <x v="838"/>
    <x v="456"/>
    <x v="177"/>
    <x v="0"/>
    <x v="1664"/>
    <x v="1187"/>
    <x v="870"/>
    <x v="380"/>
    <x v="1"/>
    <x v="380"/>
  </r>
  <r>
    <x v="900"/>
    <x v="3484"/>
    <x v="14"/>
    <x v="2"/>
    <x v="3"/>
    <x v="163"/>
    <x v="16"/>
    <x v="56"/>
    <x v="13"/>
    <x v="2"/>
    <x v="59"/>
    <x v="167"/>
    <x v="39"/>
    <x v="1344"/>
    <x v="2409"/>
    <x v="18"/>
    <x v="0"/>
    <x v="0"/>
    <x v="1"/>
    <x v="23"/>
    <x v="1554"/>
    <x v="248"/>
    <x v="823"/>
    <x v="0"/>
    <x v="1871"/>
    <x v="2529"/>
    <x v="1"/>
    <x v="1839"/>
    <x v="1"/>
    <x v="1889"/>
    <x v="1260"/>
    <x v="944"/>
    <x v="380"/>
    <x v="1"/>
    <x v="380"/>
  </r>
  <r>
    <x v="985"/>
    <x v="3485"/>
    <x v="15"/>
    <x v="2"/>
    <x v="3"/>
    <x v="171"/>
    <x v="16"/>
    <x v="59"/>
    <x v="0"/>
    <x v="1"/>
    <x v="1"/>
    <x v="127"/>
    <x v="16"/>
    <x v="22"/>
    <x v="11"/>
    <x v="41"/>
    <x v="0"/>
    <x v="0"/>
    <x v="0"/>
    <x v="1"/>
    <x v="1"/>
    <x v="101"/>
    <x v="654"/>
    <x v="0"/>
    <x v="296"/>
    <x v="264"/>
    <x v="57"/>
    <x v="473"/>
    <x v="1"/>
    <x v="292"/>
    <x v="3435"/>
    <x v="3182"/>
    <x v="380"/>
    <x v="1"/>
    <x v="380"/>
  </r>
  <r>
    <x v="1088"/>
    <x v="3486"/>
    <x v="14"/>
    <x v="2"/>
    <x v="3"/>
    <x v="183"/>
    <x v="16"/>
    <x v="62"/>
    <x v="0"/>
    <x v="2"/>
    <x v="58"/>
    <x v="143"/>
    <x v="38"/>
    <x v="418"/>
    <x v="903"/>
    <x v="19"/>
    <x v="0"/>
    <x v="0"/>
    <x v="1"/>
    <x v="23"/>
    <x v="865"/>
    <x v="101"/>
    <x v="655"/>
    <x v="5"/>
    <x v="1157"/>
    <x v="1883"/>
    <x v="409"/>
    <x v="172"/>
    <x v="0"/>
    <x v="1161"/>
    <x v="2070"/>
    <x v="1759"/>
    <x v="380"/>
    <x v="1"/>
    <x v="380"/>
  </r>
  <r>
    <x v="1166"/>
    <x v="3487"/>
    <x v="14"/>
    <x v="2"/>
    <x v="3"/>
    <x v="191"/>
    <x v="16"/>
    <x v="62"/>
    <x v="0"/>
    <x v="2"/>
    <x v="55"/>
    <x v="139"/>
    <x v="35"/>
    <x v="423"/>
    <x v="930"/>
    <x v="22"/>
    <x v="0"/>
    <x v="0"/>
    <x v="1"/>
    <x v="23"/>
    <x v="799"/>
    <x v="110"/>
    <x v="669"/>
    <x v="6"/>
    <x v="1111"/>
    <x v="61"/>
    <x v="0"/>
    <x v="0"/>
    <x v="0"/>
    <x v="1110"/>
    <x v="2294"/>
    <x v="1986"/>
    <x v="380"/>
    <x v="1"/>
    <x v="380"/>
  </r>
  <r>
    <x v="1387"/>
    <x v="3488"/>
    <x v="14"/>
    <x v="2"/>
    <x v="3"/>
    <x v="215"/>
    <x v="16"/>
    <x v="54"/>
    <x v="13"/>
    <x v="2"/>
    <x v="55"/>
    <x v="134"/>
    <x v="35"/>
    <x v="817"/>
    <x v="1002"/>
    <x v="22"/>
    <x v="0"/>
    <x v="0"/>
    <x v="1"/>
    <x v="23"/>
    <x v="827"/>
    <x v="110"/>
    <x v="669"/>
    <x v="2"/>
    <x v="1135"/>
    <x v="2339"/>
    <x v="561"/>
    <x v="118"/>
    <x v="0"/>
    <x v="1054"/>
    <x v="3520"/>
    <x v="3271"/>
    <x v="380"/>
    <x v="1"/>
    <x v="380"/>
  </r>
  <r>
    <x v="1458"/>
    <x v="3489"/>
    <x v="14"/>
    <x v="2"/>
    <x v="3"/>
    <x v="225"/>
    <x v="16"/>
    <x v="54"/>
    <x v="18"/>
    <x v="2"/>
    <x v="56"/>
    <x v="148"/>
    <x v="36"/>
    <x v="820"/>
    <x v="1714"/>
    <x v="21"/>
    <x v="0"/>
    <x v="0"/>
    <x v="1"/>
    <x v="23"/>
    <x v="1163"/>
    <x v="93"/>
    <x v="639"/>
    <x v="3"/>
    <x v="1398"/>
    <x v="608"/>
    <x v="5"/>
    <x v="1007"/>
    <x v="1"/>
    <x v="1386"/>
    <x v="2208"/>
    <x v="1899"/>
    <x v="380"/>
    <x v="1"/>
    <x v="380"/>
  </r>
  <r>
    <x v="1555"/>
    <x v="3490"/>
    <x v="14"/>
    <x v="2"/>
    <x v="3"/>
    <x v="239"/>
    <x v="16"/>
    <x v="63"/>
    <x v="0"/>
    <x v="2"/>
    <x v="56"/>
    <x v="149"/>
    <x v="36"/>
    <x v="371"/>
    <x v="675"/>
    <x v="21"/>
    <x v="0"/>
    <x v="0"/>
    <x v="1"/>
    <x v="23"/>
    <x v="675"/>
    <x v="119"/>
    <x v="681"/>
    <x v="2"/>
    <x v="1017"/>
    <x v="866"/>
    <x v="274"/>
    <x v="240"/>
    <x v="0"/>
    <x v="986"/>
    <x v="3013"/>
    <x v="2722"/>
    <x v="380"/>
    <x v="1"/>
    <x v="380"/>
  </r>
  <r>
    <x v="1679"/>
    <x v="3491"/>
    <x v="14"/>
    <x v="2"/>
    <x v="3"/>
    <x v="251"/>
    <x v="16"/>
    <x v="62"/>
    <x v="0"/>
    <x v="2"/>
    <x v="58"/>
    <x v="149"/>
    <x v="38"/>
    <x v="553"/>
    <x v="1485"/>
    <x v="19"/>
    <x v="0"/>
    <x v="0"/>
    <x v="1"/>
    <x v="23"/>
    <x v="1122"/>
    <x v="96"/>
    <x v="646"/>
    <x v="4"/>
    <x v="1368"/>
    <x v="2989"/>
    <x v="5"/>
    <x v="1000"/>
    <x v="6"/>
    <x v="1330"/>
    <x v="2764"/>
    <x v="2465"/>
    <x v="380"/>
    <x v="1"/>
    <x v="380"/>
  </r>
  <r>
    <x v="1766"/>
    <x v="3492"/>
    <x v="14"/>
    <x v="2"/>
    <x v="3"/>
    <x v="263"/>
    <x v="16"/>
    <x v="54"/>
    <x v="8"/>
    <x v="2"/>
    <x v="56"/>
    <x v="148"/>
    <x v="36"/>
    <x v="1876"/>
    <x v="2962"/>
    <x v="21"/>
    <x v="0"/>
    <x v="0"/>
    <x v="1"/>
    <x v="23"/>
    <x v="1767"/>
    <x v="254"/>
    <x v="828"/>
    <x v="3"/>
    <x v="2086"/>
    <x v="1879"/>
    <x v="348"/>
    <x v="282"/>
    <x v="18"/>
    <x v="2033"/>
    <x v="2354"/>
    <x v="2046"/>
    <x v="380"/>
    <x v="1"/>
    <x v="380"/>
  </r>
  <r>
    <x v="1938"/>
    <x v="3493"/>
    <x v="14"/>
    <x v="2"/>
    <x v="3"/>
    <x v="293"/>
    <x v="16"/>
    <x v="53"/>
    <x v="19"/>
    <x v="2"/>
    <x v="48"/>
    <x v="4"/>
    <x v="32"/>
    <x v="1682"/>
    <x v="2661"/>
    <x v="25"/>
    <x v="0"/>
    <x v="0"/>
    <x v="0"/>
    <x v="8"/>
    <x v="1366"/>
    <x v="205"/>
    <x v="787"/>
    <x v="10"/>
    <x v="1682"/>
    <x v="856"/>
    <x v="409"/>
    <x v="209"/>
    <x v="0"/>
    <x v="1618"/>
    <x v="3172"/>
    <x v="2887"/>
    <x v="380"/>
    <x v="1"/>
    <x v="380"/>
  </r>
  <r>
    <x v="1761"/>
    <x v="3494"/>
    <x v="14"/>
    <x v="2"/>
    <x v="3"/>
    <x v="262"/>
    <x v="16"/>
    <x v="62"/>
    <x v="0"/>
    <x v="2"/>
    <x v="58"/>
    <x v="151"/>
    <x v="38"/>
    <x v="903"/>
    <x v="2027"/>
    <x v="19"/>
    <x v="0"/>
    <x v="0"/>
    <x v="1"/>
    <x v="23"/>
    <x v="1356"/>
    <x v="186"/>
    <x v="771"/>
    <x v="77"/>
    <x v="1705"/>
    <x v="1857"/>
    <x v="5"/>
    <x v="1088"/>
    <x v="6"/>
    <x v="1722"/>
    <x v="1593"/>
    <x v="1280"/>
    <x v="380"/>
    <x v="1"/>
    <x v="380"/>
  </r>
  <r>
    <x v="1687"/>
    <x v="3495"/>
    <x v="14"/>
    <x v="2"/>
    <x v="3"/>
    <x v="252"/>
    <x v="16"/>
    <x v="62"/>
    <x v="0"/>
    <x v="2"/>
    <x v="56"/>
    <x v="153"/>
    <x v="36"/>
    <x v="1068"/>
    <x v="2589"/>
    <x v="21"/>
    <x v="0"/>
    <x v="0"/>
    <x v="1"/>
    <x v="23"/>
    <x v="1559"/>
    <x v="93"/>
    <x v="639"/>
    <x v="217"/>
    <x v="1894"/>
    <x v="2034"/>
    <x v="5"/>
    <x v="1123"/>
    <x v="6"/>
    <x v="1861"/>
    <x v="2043"/>
    <x v="1732"/>
    <x v="380"/>
    <x v="1"/>
    <x v="380"/>
  </r>
  <r>
    <x v="1480"/>
    <x v="3496"/>
    <x v="24"/>
    <x v="2"/>
    <x v="0"/>
    <x v="228"/>
    <x v="16"/>
    <x v="66"/>
    <x v="33"/>
    <x v="9"/>
    <x v="78"/>
    <x v="198"/>
    <x v="0"/>
    <x v="0"/>
    <x v="0"/>
    <x v="56"/>
    <x v="14"/>
    <x v="9"/>
    <x v="1"/>
    <x v="23"/>
    <x v="0"/>
    <x v="88"/>
    <x v="14"/>
    <x v="0"/>
    <x v="14"/>
    <x v="0"/>
    <x v="1"/>
    <x v="745"/>
    <x v="13"/>
    <x v="11"/>
    <x v="3822"/>
    <x v="3608"/>
    <x v="380"/>
    <x v="1"/>
    <x v="380"/>
  </r>
  <r>
    <x v="1522"/>
    <x v="3497"/>
    <x v="14"/>
    <x v="2"/>
    <x v="3"/>
    <x v="232"/>
    <x v="16"/>
    <x v="56"/>
    <x v="13"/>
    <x v="3"/>
    <x v="57"/>
    <x v="158"/>
    <x v="37"/>
    <x v="1515"/>
    <x v="3137"/>
    <x v="20"/>
    <x v="0"/>
    <x v="0"/>
    <x v="1"/>
    <x v="23"/>
    <x v="1883"/>
    <x v="200"/>
    <x v="782"/>
    <x v="86"/>
    <x v="2215"/>
    <x v="2286"/>
    <x v="705"/>
    <x v="135"/>
    <x v="0"/>
    <x v="2213"/>
    <x v="1110"/>
    <x v="791"/>
    <x v="380"/>
    <x v="1"/>
    <x v="380"/>
  </r>
  <r>
    <x v="1442"/>
    <x v="3498"/>
    <x v="14"/>
    <x v="2"/>
    <x v="3"/>
    <x v="222"/>
    <x v="16"/>
    <x v="56"/>
    <x v="13"/>
    <x v="2"/>
    <x v="61"/>
    <x v="169"/>
    <x v="41"/>
    <x v="1208"/>
    <x v="2494"/>
    <x v="16"/>
    <x v="0"/>
    <x v="0"/>
    <x v="1"/>
    <x v="23"/>
    <x v="1628"/>
    <x v="184"/>
    <x v="769"/>
    <x v="2"/>
    <x v="1924"/>
    <x v="2007"/>
    <x v="1"/>
    <x v="1848"/>
    <x v="6"/>
    <x v="1928"/>
    <x v="1340"/>
    <x v="1024"/>
    <x v="380"/>
    <x v="1"/>
    <x v="380"/>
  </r>
  <r>
    <x v="1361"/>
    <x v="3499"/>
    <x v="14"/>
    <x v="2"/>
    <x v="3"/>
    <x v="210"/>
    <x v="16"/>
    <x v="55"/>
    <x v="17"/>
    <x v="2"/>
    <x v="57"/>
    <x v="158"/>
    <x v="37"/>
    <x v="1403"/>
    <x v="2411"/>
    <x v="20"/>
    <x v="0"/>
    <x v="0"/>
    <x v="1"/>
    <x v="23"/>
    <x v="1504"/>
    <x v="184"/>
    <x v="769"/>
    <x v="0"/>
    <x v="1788"/>
    <x v="2018"/>
    <x v="436"/>
    <x v="202"/>
    <x v="1"/>
    <x v="1834"/>
    <x v="958"/>
    <x v="637"/>
    <x v="380"/>
    <x v="1"/>
    <x v="380"/>
  </r>
  <r>
    <x v="1273"/>
    <x v="3500"/>
    <x v="14"/>
    <x v="2"/>
    <x v="3"/>
    <x v="200"/>
    <x v="16"/>
    <x v="63"/>
    <x v="0"/>
    <x v="2"/>
    <x v="61"/>
    <x v="169"/>
    <x v="41"/>
    <x v="908"/>
    <x v="2040"/>
    <x v="16"/>
    <x v="0"/>
    <x v="0"/>
    <x v="1"/>
    <x v="23"/>
    <x v="1444"/>
    <x v="584"/>
    <x v="1006"/>
    <x v="267"/>
    <x v="2058"/>
    <x v="2775"/>
    <x v="5"/>
    <x v="1162"/>
    <x v="6"/>
    <x v="2005"/>
    <x v="2495"/>
    <x v="2189"/>
    <x v="380"/>
    <x v="1"/>
    <x v="380"/>
  </r>
  <r>
    <x v="1191"/>
    <x v="3501"/>
    <x v="14"/>
    <x v="2"/>
    <x v="3"/>
    <x v="196"/>
    <x v="16"/>
    <x v="55"/>
    <x v="13"/>
    <x v="2"/>
    <x v="48"/>
    <x v="114"/>
    <x v="28"/>
    <x v="1129"/>
    <x v="2099"/>
    <x v="29"/>
    <x v="0"/>
    <x v="0"/>
    <x v="1"/>
    <x v="23"/>
    <x v="1093"/>
    <x v="59"/>
    <x v="547"/>
    <x v="4"/>
    <x v="1267"/>
    <x v="668"/>
    <x v="228"/>
    <x v="300"/>
    <x v="0"/>
    <x v="1344"/>
    <x v="942"/>
    <x v="621"/>
    <x v="380"/>
    <x v="1"/>
    <x v="380"/>
  </r>
  <r>
    <x v="1123"/>
    <x v="3502"/>
    <x v="14"/>
    <x v="2"/>
    <x v="3"/>
    <x v="188"/>
    <x v="16"/>
    <x v="56"/>
    <x v="13"/>
    <x v="2"/>
    <x v="48"/>
    <x v="129"/>
    <x v="28"/>
    <x v="550"/>
    <x v="830"/>
    <x v="29"/>
    <x v="0"/>
    <x v="0"/>
    <x v="1"/>
    <x v="23"/>
    <x v="572"/>
    <x v="130"/>
    <x v="696"/>
    <x v="5"/>
    <x v="933"/>
    <x v="1088"/>
    <x v="1"/>
    <x v="1637"/>
    <x v="1"/>
    <x v="975"/>
    <x v="1610"/>
    <x v="1297"/>
    <x v="380"/>
    <x v="1"/>
    <x v="380"/>
  </r>
  <r>
    <x v="1064"/>
    <x v="3503"/>
    <x v="14"/>
    <x v="2"/>
    <x v="3"/>
    <x v="180"/>
    <x v="16"/>
    <x v="62"/>
    <x v="0"/>
    <x v="2"/>
    <x v="49"/>
    <x v="126"/>
    <x v="29"/>
    <x v="568"/>
    <x v="1673"/>
    <x v="28"/>
    <x v="0"/>
    <x v="0"/>
    <x v="1"/>
    <x v="23"/>
    <x v="934"/>
    <x v="210"/>
    <x v="791"/>
    <x v="292"/>
    <x v="1578"/>
    <x v="723"/>
    <x v="227"/>
    <x v="332"/>
    <x v="0"/>
    <x v="1638"/>
    <x v="1051"/>
    <x v="732"/>
    <x v="380"/>
    <x v="1"/>
    <x v="380"/>
  </r>
  <r>
    <x v="881"/>
    <x v="3504"/>
    <x v="23"/>
    <x v="2"/>
    <x v="0"/>
    <x v="160"/>
    <x v="16"/>
    <x v="66"/>
    <x v="33"/>
    <x v="9"/>
    <x v="78"/>
    <x v="198"/>
    <x v="0"/>
    <x v="0"/>
    <x v="0"/>
    <x v="56"/>
    <x v="14"/>
    <x v="9"/>
    <x v="1"/>
    <x v="23"/>
    <x v="0"/>
    <x v="512"/>
    <x v="190"/>
    <x v="0"/>
    <x v="193"/>
    <x v="2625"/>
    <x v="1"/>
    <x v="1457"/>
    <x v="1"/>
    <x v="180"/>
    <x v="3501"/>
    <x v="3251"/>
    <x v="380"/>
    <x v="1"/>
    <x v="380"/>
  </r>
  <r>
    <x v="881"/>
    <x v="3505"/>
    <x v="14"/>
    <x v="2"/>
    <x v="3"/>
    <x v="160"/>
    <x v="16"/>
    <x v="53"/>
    <x v="17"/>
    <x v="2"/>
    <x v="56"/>
    <x v="129"/>
    <x v="36"/>
    <x v="1512"/>
    <x v="2498"/>
    <x v="21"/>
    <x v="0"/>
    <x v="0"/>
    <x v="1"/>
    <x v="23"/>
    <x v="1513"/>
    <x v="170"/>
    <x v="750"/>
    <x v="3"/>
    <x v="1786"/>
    <x v="2625"/>
    <x v="1"/>
    <x v="1818"/>
    <x v="1"/>
    <x v="1713"/>
    <x v="3152"/>
    <x v="2866"/>
    <x v="380"/>
    <x v="1"/>
    <x v="380"/>
  </r>
  <r>
    <x v="711"/>
    <x v="3506"/>
    <x v="16"/>
    <x v="2"/>
    <x v="3"/>
    <x v="146"/>
    <x v="16"/>
    <x v="50"/>
    <x v="17"/>
    <x v="2"/>
    <x v="41"/>
    <x v="125"/>
    <x v="21"/>
    <x v="1726"/>
    <x v="2747"/>
    <x v="36"/>
    <x v="0"/>
    <x v="0"/>
    <x v="1"/>
    <x v="23"/>
    <x v="1165"/>
    <x v="277"/>
    <x v="848"/>
    <x v="183"/>
    <x v="1663"/>
    <x v="271"/>
    <x v="0"/>
    <x v="0"/>
    <x v="1"/>
    <x v="1640"/>
    <x v="2462"/>
    <x v="2156"/>
    <x v="380"/>
    <x v="1"/>
    <x v="380"/>
  </r>
  <r>
    <x v="648"/>
    <x v="3507"/>
    <x v="14"/>
    <x v="2"/>
    <x v="3"/>
    <x v="140"/>
    <x v="16"/>
    <x v="53"/>
    <x v="17"/>
    <x v="2"/>
    <x v="66"/>
    <x v="181"/>
    <x v="46"/>
    <x v="1052"/>
    <x v="1818"/>
    <x v="11"/>
    <x v="0"/>
    <x v="0"/>
    <x v="1"/>
    <x v="23"/>
    <x v="1482"/>
    <x v="184"/>
    <x v="769"/>
    <x v="127"/>
    <x v="1845"/>
    <x v="1473"/>
    <x v="471"/>
    <x v="188"/>
    <x v="0"/>
    <x v="1807"/>
    <x v="2305"/>
    <x v="1996"/>
    <x v="380"/>
    <x v="1"/>
    <x v="380"/>
  </r>
  <r>
    <x v="271"/>
    <x v="3508"/>
    <x v="22"/>
    <x v="2"/>
    <x v="3"/>
    <x v="110"/>
    <x v="16"/>
    <x v="66"/>
    <x v="33"/>
    <x v="9"/>
    <x v="78"/>
    <x v="198"/>
    <x v="0"/>
    <x v="0"/>
    <x v="0"/>
    <x v="56"/>
    <x v="14"/>
    <x v="9"/>
    <x v="1"/>
    <x v="23"/>
    <x v="0"/>
    <x v="744"/>
    <x v="1205"/>
    <x v="0"/>
    <x v="503"/>
    <x v="2905"/>
    <x v="1"/>
    <x v="1553"/>
    <x v="1"/>
    <x v="541"/>
    <x v="2261"/>
    <x v="1953"/>
    <x v="380"/>
    <x v="1"/>
    <x v="380"/>
  </r>
  <r>
    <x v="59"/>
    <x v="3509"/>
    <x v="14"/>
    <x v="1"/>
    <x v="2"/>
    <x v="1"/>
    <x v="216"/>
    <x v="53"/>
    <x v="17"/>
    <x v="3"/>
    <x v="65"/>
    <x v="180"/>
    <x v="45"/>
    <x v="1418"/>
    <x v="2686"/>
    <x v="12"/>
    <x v="0"/>
    <x v="0"/>
    <x v="1"/>
    <x v="23"/>
    <x v="1826"/>
    <x v="189"/>
    <x v="850"/>
    <x v="0"/>
    <x v="2158"/>
    <x v="2764"/>
    <x v="910"/>
    <x v="83"/>
    <x v="0"/>
    <x v="2072"/>
    <x v="2643"/>
    <x v="2339"/>
    <x v="380"/>
    <x v="1"/>
    <x v="380"/>
  </r>
  <r>
    <x v="1979"/>
    <x v="3510"/>
    <x v="14"/>
    <x v="1"/>
    <x v="2"/>
    <x v="3"/>
    <x v="216"/>
    <x v="53"/>
    <x v="17"/>
    <x v="3"/>
    <x v="66"/>
    <x v="181"/>
    <x v="46"/>
    <x v="1472"/>
    <x v="2990"/>
    <x v="11"/>
    <x v="0"/>
    <x v="0"/>
    <x v="1"/>
    <x v="23"/>
    <x v="2030"/>
    <x v="100"/>
    <x v="712"/>
    <x v="123"/>
    <x v="2346"/>
    <x v="1873"/>
    <x v="705"/>
    <x v="141"/>
    <x v="0"/>
    <x v="2233"/>
    <x v="2717"/>
    <x v="2414"/>
    <x v="380"/>
    <x v="1"/>
    <x v="380"/>
  </r>
  <r>
    <x v="3086"/>
    <x v="3511"/>
    <x v="14"/>
    <x v="1"/>
    <x v="2"/>
    <x v="5"/>
    <x v="216"/>
    <x v="53"/>
    <x v="17"/>
    <x v="3"/>
    <x v="69"/>
    <x v="188"/>
    <x v="49"/>
    <x v="1907"/>
    <x v="3385"/>
    <x v="8"/>
    <x v="0"/>
    <x v="0"/>
    <x v="1"/>
    <x v="23"/>
    <x v="2320"/>
    <x v="198"/>
    <x v="856"/>
    <x v="0"/>
    <x v="2665"/>
    <x v="3126"/>
    <x v="993"/>
    <x v="67"/>
    <x v="0"/>
    <x v="2524"/>
    <x v="2572"/>
    <x v="2266"/>
    <x v="380"/>
    <x v="1"/>
    <x v="380"/>
  </r>
  <r>
    <x v="3795"/>
    <x v="3512"/>
    <x v="14"/>
    <x v="1"/>
    <x v="2"/>
    <x v="7"/>
    <x v="216"/>
    <x v="53"/>
    <x v="17"/>
    <x v="3"/>
    <x v="66"/>
    <x v="181"/>
    <x v="46"/>
    <x v="1969"/>
    <x v="3453"/>
    <x v="11"/>
    <x v="0"/>
    <x v="0"/>
    <x v="1"/>
    <x v="23"/>
    <x v="2295"/>
    <x v="194"/>
    <x v="854"/>
    <x v="0"/>
    <x v="2638"/>
    <x v="3120"/>
    <x v="975"/>
    <x v="73"/>
    <x v="0"/>
    <x v="2475"/>
    <x v="3031"/>
    <x v="2741"/>
    <x v="380"/>
    <x v="1"/>
    <x v="380"/>
  </r>
  <r>
    <x v="4341"/>
    <x v="3513"/>
    <x v="14"/>
    <x v="1"/>
    <x v="2"/>
    <x v="9"/>
    <x v="216"/>
    <x v="56"/>
    <x v="13"/>
    <x v="3"/>
    <x v="67"/>
    <x v="180"/>
    <x v="47"/>
    <x v="2038"/>
    <x v="3772"/>
    <x v="10"/>
    <x v="0"/>
    <x v="0"/>
    <x v="1"/>
    <x v="23"/>
    <x v="2516"/>
    <x v="118"/>
    <x v="745"/>
    <x v="0"/>
    <x v="2882"/>
    <x v="2046"/>
    <x v="854"/>
    <x v="137"/>
    <x v="0"/>
    <x v="2813"/>
    <x v="719"/>
    <x v="393"/>
    <x v="380"/>
    <x v="1"/>
    <x v="380"/>
  </r>
  <r>
    <x v="269"/>
    <x v="3514"/>
    <x v="14"/>
    <x v="1"/>
    <x v="2"/>
    <x v="11"/>
    <x v="216"/>
    <x v="53"/>
    <x v="17"/>
    <x v="3"/>
    <x v="66"/>
    <x v="181"/>
    <x v="46"/>
    <x v="2190"/>
    <x v="3713"/>
    <x v="11"/>
    <x v="0"/>
    <x v="0"/>
    <x v="0"/>
    <x v="17"/>
    <x v="2465"/>
    <x v="301"/>
    <x v="942"/>
    <x v="0"/>
    <x v="2853"/>
    <x v="2813"/>
    <x v="957"/>
    <x v="91"/>
    <x v="0"/>
    <x v="2687"/>
    <x v="2786"/>
    <x v="2488"/>
    <x v="380"/>
    <x v="1"/>
    <x v="380"/>
  </r>
  <r>
    <x v="519"/>
    <x v="3515"/>
    <x v="14"/>
    <x v="1"/>
    <x v="2"/>
    <x v="13"/>
    <x v="216"/>
    <x v="53"/>
    <x v="17"/>
    <x v="3"/>
    <x v="69"/>
    <x v="188"/>
    <x v="49"/>
    <x v="1843"/>
    <x v="3299"/>
    <x v="8"/>
    <x v="0"/>
    <x v="0"/>
    <x v="1"/>
    <x v="23"/>
    <x v="2273"/>
    <x v="126"/>
    <x v="757"/>
    <x v="0"/>
    <x v="2583"/>
    <x v="2426"/>
    <x v="5"/>
    <x v="1274"/>
    <x v="1"/>
    <x v="2586"/>
    <x v="566"/>
    <x v="241"/>
    <x v="380"/>
    <x v="1"/>
    <x v="380"/>
  </r>
  <r>
    <x v="783"/>
    <x v="3516"/>
    <x v="14"/>
    <x v="1"/>
    <x v="2"/>
    <x v="15"/>
    <x v="216"/>
    <x v="53"/>
    <x v="19"/>
    <x v="3"/>
    <x v="69"/>
    <x v="188"/>
    <x v="49"/>
    <x v="1437"/>
    <x v="2919"/>
    <x v="8"/>
    <x v="0"/>
    <x v="0"/>
    <x v="1"/>
    <x v="23"/>
    <x v="2085"/>
    <x v="101"/>
    <x v="713"/>
    <x v="3"/>
    <x v="2339"/>
    <x v="2429"/>
    <x v="820"/>
    <x v="114"/>
    <x v="0"/>
    <x v="2244"/>
    <x v="2412"/>
    <x v="2104"/>
    <x v="380"/>
    <x v="1"/>
    <x v="380"/>
  </r>
  <r>
    <x v="975"/>
    <x v="3517"/>
    <x v="14"/>
    <x v="1"/>
    <x v="2"/>
    <x v="17"/>
    <x v="216"/>
    <x v="55"/>
    <x v="17"/>
    <x v="3"/>
    <x v="68"/>
    <x v="184"/>
    <x v="48"/>
    <x v="1765"/>
    <x v="3335"/>
    <x v="9"/>
    <x v="0"/>
    <x v="0"/>
    <x v="1"/>
    <x v="23"/>
    <x v="2253"/>
    <x v="119"/>
    <x v="747"/>
    <x v="135"/>
    <x v="2604"/>
    <x v="1534"/>
    <x v="691"/>
    <x v="161"/>
    <x v="0"/>
    <x v="2557"/>
    <x v="767"/>
    <x v="442"/>
    <x v="380"/>
    <x v="1"/>
    <x v="380"/>
  </r>
  <r>
    <x v="1158"/>
    <x v="3518"/>
    <x v="14"/>
    <x v="1"/>
    <x v="2"/>
    <x v="19"/>
    <x v="216"/>
    <x v="53"/>
    <x v="17"/>
    <x v="3"/>
    <x v="69"/>
    <x v="188"/>
    <x v="49"/>
    <x v="1975"/>
    <x v="3455"/>
    <x v="8"/>
    <x v="0"/>
    <x v="0"/>
    <x v="1"/>
    <x v="23"/>
    <x v="2371"/>
    <x v="109"/>
    <x v="728"/>
    <x v="0"/>
    <x v="2674"/>
    <x v="1915"/>
    <x v="780"/>
    <x v="142"/>
    <x v="0"/>
    <x v="2533"/>
    <x v="2491"/>
    <x v="2185"/>
    <x v="380"/>
    <x v="1"/>
    <x v="380"/>
  </r>
  <r>
    <x v="1360"/>
    <x v="3519"/>
    <x v="14"/>
    <x v="1"/>
    <x v="2"/>
    <x v="21"/>
    <x v="216"/>
    <x v="62"/>
    <x v="0"/>
    <x v="2"/>
    <x v="71"/>
    <x v="191"/>
    <x v="51"/>
    <x v="530"/>
    <x v="1023"/>
    <x v="6"/>
    <x v="0"/>
    <x v="0"/>
    <x v="1"/>
    <x v="23"/>
    <x v="1275"/>
    <x v="247"/>
    <x v="859"/>
    <x v="0"/>
    <x v="1643"/>
    <x v="2051"/>
    <x v="211"/>
    <x v="353"/>
    <x v="15"/>
    <x v="1646"/>
    <x v="1962"/>
    <x v="1651"/>
    <x v="380"/>
    <x v="1"/>
    <x v="380"/>
  </r>
  <r>
    <x v="1271"/>
    <x v="3520"/>
    <x v="14"/>
    <x v="1"/>
    <x v="2"/>
    <x v="20"/>
    <x v="216"/>
    <x v="53"/>
    <x v="17"/>
    <x v="3"/>
    <x v="68"/>
    <x v="186"/>
    <x v="48"/>
    <x v="1867"/>
    <x v="3337"/>
    <x v="9"/>
    <x v="0"/>
    <x v="0"/>
    <x v="1"/>
    <x v="23"/>
    <x v="2255"/>
    <x v="209"/>
    <x v="847"/>
    <x v="6"/>
    <x v="2595"/>
    <x v="1669"/>
    <x v="175"/>
    <x v="474"/>
    <x v="15"/>
    <x v="2468"/>
    <x v="2193"/>
    <x v="1884"/>
    <x v="380"/>
    <x v="1"/>
    <x v="380"/>
  </r>
  <r>
    <x v="1061"/>
    <x v="3521"/>
    <x v="14"/>
    <x v="1"/>
    <x v="2"/>
    <x v="18"/>
    <x v="216"/>
    <x v="53"/>
    <x v="19"/>
    <x v="3"/>
    <x v="69"/>
    <x v="188"/>
    <x v="49"/>
    <x v="2007"/>
    <x v="3497"/>
    <x v="8"/>
    <x v="0"/>
    <x v="0"/>
    <x v="1"/>
    <x v="23"/>
    <x v="2392"/>
    <x v="184"/>
    <x v="844"/>
    <x v="3"/>
    <x v="2737"/>
    <x v="1903"/>
    <x v="751"/>
    <x v="155"/>
    <x v="0"/>
    <x v="2598"/>
    <x v="2526"/>
    <x v="2220"/>
    <x v="380"/>
    <x v="1"/>
    <x v="380"/>
  </r>
  <r>
    <x v="879"/>
    <x v="3522"/>
    <x v="14"/>
    <x v="1"/>
    <x v="2"/>
    <x v="16"/>
    <x v="216"/>
    <x v="53"/>
    <x v="17"/>
    <x v="3"/>
    <x v="70"/>
    <x v="189"/>
    <x v="50"/>
    <x v="2016"/>
    <x v="3492"/>
    <x v="7"/>
    <x v="0"/>
    <x v="0"/>
    <x v="1"/>
    <x v="23"/>
    <x v="2403"/>
    <x v="92"/>
    <x v="695"/>
    <x v="0"/>
    <x v="2707"/>
    <x v="1955"/>
    <x v="800"/>
    <x v="139"/>
    <x v="0"/>
    <x v="2569"/>
    <x v="2475"/>
    <x v="2169"/>
    <x v="380"/>
    <x v="1"/>
    <x v="380"/>
  </r>
  <r>
    <x v="402"/>
    <x v="3523"/>
    <x v="14"/>
    <x v="1"/>
    <x v="2"/>
    <x v="12"/>
    <x v="216"/>
    <x v="54"/>
    <x v="0"/>
    <x v="4"/>
    <x v="66"/>
    <x v="181"/>
    <x v="46"/>
    <x v="1755"/>
    <x v="3374"/>
    <x v="11"/>
    <x v="0"/>
    <x v="0"/>
    <x v="1"/>
    <x v="23"/>
    <x v="2243"/>
    <x v="92"/>
    <x v="695"/>
    <x v="5"/>
    <x v="2522"/>
    <x v="2151"/>
    <x v="767"/>
    <x v="134"/>
    <x v="0"/>
    <x v="2389"/>
    <x v="2217"/>
    <x v="1908"/>
    <x v="380"/>
    <x v="1"/>
    <x v="380"/>
  </r>
  <r>
    <x v="2584"/>
    <x v="3524"/>
    <x v="14"/>
    <x v="1"/>
    <x v="2"/>
    <x v="4"/>
    <x v="216"/>
    <x v="53"/>
    <x v="17"/>
    <x v="3"/>
    <x v="66"/>
    <x v="181"/>
    <x v="46"/>
    <x v="1813"/>
    <x v="3302"/>
    <x v="11"/>
    <x v="0"/>
    <x v="0"/>
    <x v="1"/>
    <x v="23"/>
    <x v="2205"/>
    <x v="92"/>
    <x v="696"/>
    <x v="5"/>
    <x v="2468"/>
    <x v="1333"/>
    <x v="861"/>
    <x v="109"/>
    <x v="0"/>
    <x v="2320"/>
    <x v="2868"/>
    <x v="2571"/>
    <x v="380"/>
    <x v="1"/>
    <x v="380"/>
  </r>
  <r>
    <x v="3750"/>
    <x v="3525"/>
    <x v="14"/>
    <x v="2"/>
    <x v="3"/>
    <x v="634"/>
    <x v="144"/>
    <x v="53"/>
    <x v="17"/>
    <x v="3"/>
    <x v="64"/>
    <x v="178"/>
    <x v="44"/>
    <x v="1219"/>
    <x v="2427"/>
    <x v="13"/>
    <x v="0"/>
    <x v="0"/>
    <x v="1"/>
    <x v="23"/>
    <x v="1671"/>
    <x v="337"/>
    <x v="908"/>
    <x v="0"/>
    <x v="2027"/>
    <x v="2284"/>
    <x v="729"/>
    <x v="120"/>
    <x v="0"/>
    <x v="1964"/>
    <x v="2662"/>
    <x v="2358"/>
    <x v="380"/>
    <x v="1"/>
    <x v="380"/>
  </r>
  <r>
    <x v="3731"/>
    <x v="3526"/>
    <x v="14"/>
    <x v="2"/>
    <x v="3"/>
    <x v="631"/>
    <x v="144"/>
    <x v="53"/>
    <x v="17"/>
    <x v="3"/>
    <x v="64"/>
    <x v="178"/>
    <x v="44"/>
    <x v="1255"/>
    <x v="2495"/>
    <x v="13"/>
    <x v="0"/>
    <x v="0"/>
    <x v="1"/>
    <x v="23"/>
    <x v="1702"/>
    <x v="376"/>
    <x v="947"/>
    <x v="0"/>
    <x v="2084"/>
    <x v="1173"/>
    <x v="706"/>
    <x v="128"/>
    <x v="0"/>
    <x v="2018"/>
    <x v="2663"/>
    <x v="2359"/>
    <x v="380"/>
    <x v="1"/>
    <x v="380"/>
  </r>
  <r>
    <x v="3725"/>
    <x v="3527"/>
    <x v="14"/>
    <x v="2"/>
    <x v="3"/>
    <x v="627"/>
    <x v="144"/>
    <x v="53"/>
    <x v="17"/>
    <x v="3"/>
    <x v="64"/>
    <x v="178"/>
    <x v="44"/>
    <x v="1762"/>
    <x v="3148"/>
    <x v="13"/>
    <x v="0"/>
    <x v="0"/>
    <x v="1"/>
    <x v="23"/>
    <x v="2068"/>
    <x v="374"/>
    <x v="944"/>
    <x v="2"/>
    <x v="2433"/>
    <x v="1138"/>
    <x v="818"/>
    <x v="119"/>
    <x v="0"/>
    <x v="2304"/>
    <x v="2638"/>
    <x v="2334"/>
    <x v="380"/>
    <x v="1"/>
    <x v="380"/>
  </r>
  <r>
    <x v="3702"/>
    <x v="3528"/>
    <x v="14"/>
    <x v="2"/>
    <x v="3"/>
    <x v="624"/>
    <x v="144"/>
    <x v="53"/>
    <x v="17"/>
    <x v="3"/>
    <x v="64"/>
    <x v="178"/>
    <x v="44"/>
    <x v="1672"/>
    <x v="3052"/>
    <x v="13"/>
    <x v="0"/>
    <x v="0"/>
    <x v="1"/>
    <x v="23"/>
    <x v="2009"/>
    <x v="515"/>
    <x v="1045"/>
    <x v="15"/>
    <x v="2479"/>
    <x v="1779"/>
    <x v="5"/>
    <x v="1254"/>
    <x v="6"/>
    <x v="2345"/>
    <x v="2633"/>
    <x v="2329"/>
    <x v="380"/>
    <x v="1"/>
    <x v="380"/>
  </r>
  <r>
    <x v="2842"/>
    <x v="3529"/>
    <x v="14"/>
    <x v="2"/>
    <x v="3"/>
    <x v="444"/>
    <x v="66"/>
    <x v="56"/>
    <x v="8"/>
    <x v="2"/>
    <x v="64"/>
    <x v="152"/>
    <x v="44"/>
    <x v="1284"/>
    <x v="2451"/>
    <x v="13"/>
    <x v="0"/>
    <x v="0"/>
    <x v="1"/>
    <x v="23"/>
    <x v="1679"/>
    <x v="491"/>
    <x v="1004"/>
    <x v="109"/>
    <x v="2176"/>
    <x v="2622"/>
    <x v="838"/>
    <x v="103"/>
    <x v="0"/>
    <x v="2159"/>
    <x v="1263"/>
    <x v="947"/>
    <x v="380"/>
    <x v="1"/>
    <x v="380"/>
  </r>
  <r>
    <x v="2888"/>
    <x v="3530"/>
    <x v="14"/>
    <x v="2"/>
    <x v="3"/>
    <x v="452"/>
    <x v="66"/>
    <x v="62"/>
    <x v="0"/>
    <x v="2"/>
    <x v="48"/>
    <x v="114"/>
    <x v="28"/>
    <x v="808"/>
    <x v="2277"/>
    <x v="29"/>
    <x v="0"/>
    <x v="0"/>
    <x v="1"/>
    <x v="23"/>
    <x v="1182"/>
    <x v="249"/>
    <x v="824"/>
    <x v="220"/>
    <x v="1687"/>
    <x v="746"/>
    <x v="1"/>
    <x v="1798"/>
    <x v="1"/>
    <x v="1694"/>
    <x v="1761"/>
    <x v="1448"/>
    <x v="380"/>
    <x v="1"/>
    <x v="380"/>
  </r>
  <r>
    <x v="2964"/>
    <x v="3531"/>
    <x v="14"/>
    <x v="2"/>
    <x v="3"/>
    <x v="465"/>
    <x v="66"/>
    <x v="62"/>
    <x v="0"/>
    <x v="2"/>
    <x v="52"/>
    <x v="129"/>
    <x v="32"/>
    <x v="1033"/>
    <x v="2461"/>
    <x v="25"/>
    <x v="0"/>
    <x v="0"/>
    <x v="1"/>
    <x v="23"/>
    <x v="1387"/>
    <x v="160"/>
    <x v="734"/>
    <x v="2"/>
    <x v="1660"/>
    <x v="2202"/>
    <x v="560"/>
    <x v="144"/>
    <x v="0"/>
    <x v="1661"/>
    <x v="1865"/>
    <x v="1553"/>
    <x v="380"/>
    <x v="1"/>
    <x v="380"/>
  </r>
  <r>
    <x v="3010"/>
    <x v="3532"/>
    <x v="14"/>
    <x v="2"/>
    <x v="3"/>
    <x v="474"/>
    <x v="66"/>
    <x v="53"/>
    <x v="13"/>
    <x v="2"/>
    <x v="50"/>
    <x v="21"/>
    <x v="30"/>
    <x v="1490"/>
    <x v="2439"/>
    <x v="27"/>
    <x v="0"/>
    <x v="0"/>
    <x v="1"/>
    <x v="23"/>
    <x v="1313"/>
    <x v="703"/>
    <x v="1389"/>
    <x v="207"/>
    <x v="2788"/>
    <x v="3000"/>
    <x v="1"/>
    <x v="1992"/>
    <x v="1"/>
    <x v="2620"/>
    <x v="3185"/>
    <x v="2901"/>
    <x v="380"/>
    <x v="1"/>
    <x v="380"/>
  </r>
  <r>
    <x v="3150"/>
    <x v="3533"/>
    <x v="14"/>
    <x v="2"/>
    <x v="3"/>
    <x v="499"/>
    <x v="66"/>
    <x v="62"/>
    <x v="0"/>
    <x v="2"/>
    <x v="64"/>
    <x v="178"/>
    <x v="44"/>
    <x v="1101"/>
    <x v="2222"/>
    <x v="13"/>
    <x v="0"/>
    <x v="0"/>
    <x v="1"/>
    <x v="23"/>
    <x v="1590"/>
    <x v="215"/>
    <x v="794"/>
    <x v="6"/>
    <x v="1900"/>
    <x v="2603"/>
    <x v="676"/>
    <x v="126"/>
    <x v="0"/>
    <x v="1606"/>
    <x v="4065"/>
    <x v="3956"/>
    <x v="380"/>
    <x v="1"/>
    <x v="380"/>
  </r>
  <r>
    <x v="3187"/>
    <x v="3534"/>
    <x v="14"/>
    <x v="2"/>
    <x v="3"/>
    <x v="506"/>
    <x v="66"/>
    <x v="53"/>
    <x v="17"/>
    <x v="3"/>
    <x v="65"/>
    <x v="179"/>
    <x v="45"/>
    <x v="2078"/>
    <x v="3681"/>
    <x v="12"/>
    <x v="0"/>
    <x v="0"/>
    <x v="1"/>
    <x v="23"/>
    <x v="2438"/>
    <x v="222"/>
    <x v="803"/>
    <x v="0"/>
    <x v="2781"/>
    <x v="1746"/>
    <x v="849"/>
    <x v="131"/>
    <x v="0"/>
    <x v="2549"/>
    <x v="3881"/>
    <x v="3678"/>
    <x v="380"/>
    <x v="1"/>
    <x v="380"/>
  </r>
  <r>
    <x v="3196"/>
    <x v="3535"/>
    <x v="14"/>
    <x v="2"/>
    <x v="3"/>
    <x v="510"/>
    <x v="66"/>
    <x v="63"/>
    <x v="0"/>
    <x v="2"/>
    <x v="62"/>
    <x v="167"/>
    <x v="42"/>
    <x v="337"/>
    <x v="859"/>
    <x v="15"/>
    <x v="0"/>
    <x v="0"/>
    <x v="1"/>
    <x v="23"/>
    <x v="937"/>
    <x v="223"/>
    <x v="803"/>
    <x v="0"/>
    <x v="1331"/>
    <x v="2331"/>
    <x v="561"/>
    <x v="127"/>
    <x v="0"/>
    <x v="1286"/>
    <x v="2884"/>
    <x v="2589"/>
    <x v="380"/>
    <x v="1"/>
    <x v="380"/>
  </r>
  <r>
    <x v="3274"/>
    <x v="3536"/>
    <x v="14"/>
    <x v="2"/>
    <x v="3"/>
    <x v="527"/>
    <x v="66"/>
    <x v="53"/>
    <x v="17"/>
    <x v="2"/>
    <x v="57"/>
    <x v="157"/>
    <x v="37"/>
    <x v="821"/>
    <x v="1492"/>
    <x v="20"/>
    <x v="0"/>
    <x v="0"/>
    <x v="1"/>
    <x v="23"/>
    <x v="1095"/>
    <x v="100"/>
    <x v="653"/>
    <x v="6"/>
    <x v="1351"/>
    <x v="957"/>
    <x v="434"/>
    <x v="173"/>
    <x v="0"/>
    <x v="1308"/>
    <x v="2969"/>
    <x v="2675"/>
    <x v="380"/>
    <x v="1"/>
    <x v="380"/>
  </r>
  <r>
    <x v="3324"/>
    <x v="3537"/>
    <x v="14"/>
    <x v="2"/>
    <x v="3"/>
    <x v="536"/>
    <x v="66"/>
    <x v="63"/>
    <x v="0"/>
    <x v="2"/>
    <x v="57"/>
    <x v="157"/>
    <x v="37"/>
    <x v="1159"/>
    <x v="2552"/>
    <x v="20"/>
    <x v="0"/>
    <x v="0"/>
    <x v="1"/>
    <x v="23"/>
    <x v="1563"/>
    <x v="153"/>
    <x v="725"/>
    <x v="9"/>
    <x v="1823"/>
    <x v="727"/>
    <x v="348"/>
    <x v="256"/>
    <x v="0"/>
    <x v="1801"/>
    <x v="2049"/>
    <x v="1738"/>
    <x v="380"/>
    <x v="1"/>
    <x v="380"/>
  </r>
  <r>
    <x v="3353"/>
    <x v="3538"/>
    <x v="14"/>
    <x v="2"/>
    <x v="3"/>
    <x v="541"/>
    <x v="66"/>
    <x v="63"/>
    <x v="0"/>
    <x v="2"/>
    <x v="57"/>
    <x v="157"/>
    <x v="37"/>
    <x v="591"/>
    <x v="1421"/>
    <x v="20"/>
    <x v="0"/>
    <x v="0"/>
    <x v="1"/>
    <x v="23"/>
    <x v="1065"/>
    <x v="308"/>
    <x v="878"/>
    <x v="15"/>
    <x v="1501"/>
    <x v="1334"/>
    <x v="577"/>
    <x v="130"/>
    <x v="1"/>
    <x v="1264"/>
    <x v="4008"/>
    <x v="3858"/>
    <x v="380"/>
    <x v="1"/>
    <x v="380"/>
  </r>
  <r>
    <x v="3365"/>
    <x v="3539"/>
    <x v="14"/>
    <x v="2"/>
    <x v="3"/>
    <x v="548"/>
    <x v="66"/>
    <x v="53"/>
    <x v="17"/>
    <x v="2"/>
    <x v="58"/>
    <x v="152"/>
    <x v="38"/>
    <x v="306"/>
    <x v="466"/>
    <x v="19"/>
    <x v="0"/>
    <x v="0"/>
    <x v="1"/>
    <x v="23"/>
    <x v="555"/>
    <x v="98"/>
    <x v="649"/>
    <x v="5"/>
    <x v="883"/>
    <x v="1558"/>
    <x v="5"/>
    <x v="868"/>
    <x v="8"/>
    <x v="862"/>
    <x v="3159"/>
    <x v="2874"/>
    <x v="380"/>
    <x v="1"/>
    <x v="380"/>
  </r>
  <r>
    <x v="3326"/>
    <x v="3540"/>
    <x v="14"/>
    <x v="2"/>
    <x v="3"/>
    <x v="537"/>
    <x v="66"/>
    <x v="63"/>
    <x v="0"/>
    <x v="2"/>
    <x v="56"/>
    <x v="152"/>
    <x v="36"/>
    <x v="1106"/>
    <x v="1906"/>
    <x v="21"/>
    <x v="0"/>
    <x v="0"/>
    <x v="0"/>
    <x v="13"/>
    <x v="1253"/>
    <x v="98"/>
    <x v="649"/>
    <x v="3"/>
    <x v="1483"/>
    <x v="1377"/>
    <x v="1"/>
    <x v="1750"/>
    <x v="6"/>
    <x v="942"/>
    <x v="4250"/>
    <x v="4231"/>
    <x v="380"/>
    <x v="1"/>
    <x v="380"/>
  </r>
  <r>
    <x v="3319"/>
    <x v="3541"/>
    <x v="14"/>
    <x v="2"/>
    <x v="3"/>
    <x v="535"/>
    <x v="66"/>
    <x v="56"/>
    <x v="13"/>
    <x v="2"/>
    <x v="57"/>
    <x v="160"/>
    <x v="37"/>
    <x v="1421"/>
    <x v="2752"/>
    <x v="20"/>
    <x v="0"/>
    <x v="0"/>
    <x v="1"/>
    <x v="23"/>
    <x v="1674"/>
    <x v="634"/>
    <x v="1096"/>
    <x v="7"/>
    <x v="2222"/>
    <x v="1004"/>
    <x v="1"/>
    <x v="1907"/>
    <x v="1"/>
    <x v="2203"/>
    <x v="1376"/>
    <x v="1060"/>
    <x v="380"/>
    <x v="1"/>
    <x v="380"/>
  </r>
  <r>
    <x v="3122"/>
    <x v="3542"/>
    <x v="14"/>
    <x v="2"/>
    <x v="3"/>
    <x v="496"/>
    <x v="66"/>
    <x v="62"/>
    <x v="0"/>
    <x v="2"/>
    <x v="49"/>
    <x v="120"/>
    <x v="29"/>
    <x v="758"/>
    <x v="1546"/>
    <x v="28"/>
    <x v="0"/>
    <x v="0"/>
    <x v="1"/>
    <x v="23"/>
    <x v="882"/>
    <x v="150"/>
    <x v="722"/>
    <x v="0"/>
    <x v="1222"/>
    <x v="2978"/>
    <x v="1"/>
    <x v="1700"/>
    <x v="1"/>
    <x v="1225"/>
    <x v="2113"/>
    <x v="1802"/>
    <x v="380"/>
    <x v="1"/>
    <x v="380"/>
  </r>
  <r>
    <x v="3037"/>
    <x v="3543"/>
    <x v="14"/>
    <x v="2"/>
    <x v="3"/>
    <x v="481"/>
    <x v="66"/>
    <x v="62"/>
    <x v="0"/>
    <x v="2"/>
    <x v="52"/>
    <x v="125"/>
    <x v="32"/>
    <x v="1056"/>
    <x v="2149"/>
    <x v="25"/>
    <x v="0"/>
    <x v="0"/>
    <x v="1"/>
    <x v="23"/>
    <x v="1245"/>
    <x v="279"/>
    <x v="851"/>
    <x v="6"/>
    <x v="1619"/>
    <x v="1366"/>
    <x v="5"/>
    <x v="1063"/>
    <x v="6"/>
    <x v="1538"/>
    <x v="3336"/>
    <x v="3066"/>
    <x v="380"/>
    <x v="1"/>
    <x v="380"/>
  </r>
  <r>
    <x v="2938"/>
    <x v="3544"/>
    <x v="0"/>
    <x v="2"/>
    <x v="3"/>
    <x v="462"/>
    <x v="66"/>
    <x v="55"/>
    <x v="0"/>
    <x v="2"/>
    <x v="48"/>
    <x v="111"/>
    <x v="28"/>
    <x v="331"/>
    <x v="636"/>
    <x v="29"/>
    <x v="0"/>
    <x v="0"/>
    <x v="1"/>
    <x v="23"/>
    <x v="492"/>
    <x v="716"/>
    <x v="1127"/>
    <x v="78"/>
    <x v="1386"/>
    <x v="72"/>
    <x v="29"/>
    <x v="676"/>
    <x v="0"/>
    <x v="884"/>
    <x v="4247"/>
    <x v="4227"/>
    <x v="380"/>
    <x v="1"/>
    <x v="380"/>
  </r>
  <r>
    <x v="3036"/>
    <x v="3545"/>
    <x v="14"/>
    <x v="2"/>
    <x v="3"/>
    <x v="480"/>
    <x v="66"/>
    <x v="56"/>
    <x v="13"/>
    <x v="3"/>
    <x v="67"/>
    <x v="183"/>
    <x v="47"/>
    <x v="1479"/>
    <x v="2932"/>
    <x v="10"/>
    <x v="0"/>
    <x v="0"/>
    <x v="1"/>
    <x v="23"/>
    <x v="2019"/>
    <x v="186"/>
    <x v="771"/>
    <x v="0"/>
    <x v="2306"/>
    <x v="1253"/>
    <x v="5"/>
    <x v="1228"/>
    <x v="1"/>
    <x v="2294"/>
    <x v="856"/>
    <x v="532"/>
    <x v="380"/>
    <x v="1"/>
    <x v="380"/>
  </r>
  <r>
    <x v="3946"/>
    <x v="3546"/>
    <x v="14"/>
    <x v="2"/>
    <x v="3"/>
    <x v="673"/>
    <x v="144"/>
    <x v="56"/>
    <x v="13"/>
    <x v="3"/>
    <x v="58"/>
    <x v="163"/>
    <x v="38"/>
    <x v="1714"/>
    <x v="3350"/>
    <x v="19"/>
    <x v="0"/>
    <x v="0"/>
    <x v="1"/>
    <x v="23"/>
    <x v="2047"/>
    <x v="96"/>
    <x v="645"/>
    <x v="8"/>
    <x v="2262"/>
    <x v="2672"/>
    <x v="846"/>
    <x v="105"/>
    <x v="0"/>
    <x v="2068"/>
    <x v="3838"/>
    <x v="3628"/>
    <x v="380"/>
    <x v="1"/>
    <x v="380"/>
  </r>
  <r>
    <x v="3949"/>
    <x v="3547"/>
    <x v="14"/>
    <x v="2"/>
    <x v="3"/>
    <x v="674"/>
    <x v="144"/>
    <x v="56"/>
    <x v="13"/>
    <x v="2"/>
    <x v="59"/>
    <x v="168"/>
    <x v="39"/>
    <x v="1511"/>
    <x v="2660"/>
    <x v="18"/>
    <x v="0"/>
    <x v="0"/>
    <x v="1"/>
    <x v="23"/>
    <x v="1662"/>
    <x v="93"/>
    <x v="639"/>
    <x v="2"/>
    <x v="1874"/>
    <x v="574"/>
    <x v="1"/>
    <x v="1840"/>
    <x v="1"/>
    <x v="1948"/>
    <x v="681"/>
    <x v="355"/>
    <x v="380"/>
    <x v="1"/>
    <x v="380"/>
  </r>
  <r>
    <x v="4043"/>
    <x v="3548"/>
    <x v="14"/>
    <x v="2"/>
    <x v="3"/>
    <x v="697"/>
    <x v="144"/>
    <x v="55"/>
    <x v="13"/>
    <x v="2"/>
    <x v="52"/>
    <x v="135"/>
    <x v="32"/>
    <x v="1840"/>
    <x v="850"/>
    <x v="25"/>
    <x v="0"/>
    <x v="0"/>
    <x v="1"/>
    <x v="23"/>
    <x v="671"/>
    <x v="345"/>
    <x v="917"/>
    <x v="0"/>
    <x v="1184"/>
    <x v="1448"/>
    <x v="390"/>
    <x v="184"/>
    <x v="0"/>
    <x v="1149"/>
    <x v="2918"/>
    <x v="2623"/>
    <x v="380"/>
    <x v="1"/>
    <x v="380"/>
  </r>
  <r>
    <x v="4048"/>
    <x v="3549"/>
    <x v="14"/>
    <x v="2"/>
    <x v="3"/>
    <x v="701"/>
    <x v="144"/>
    <x v="53"/>
    <x v="17"/>
    <x v="3"/>
    <x v="65"/>
    <x v="180"/>
    <x v="45"/>
    <x v="1839"/>
    <x v="3292"/>
    <x v="12"/>
    <x v="0"/>
    <x v="0"/>
    <x v="1"/>
    <x v="23"/>
    <x v="2181"/>
    <x v="348"/>
    <x v="789"/>
    <x v="0"/>
    <x v="2482"/>
    <x v="2424"/>
    <x v="866"/>
    <x v="108"/>
    <x v="0"/>
    <x v="2349"/>
    <x v="2560"/>
    <x v="2254"/>
    <x v="380"/>
    <x v="1"/>
    <x v="380"/>
  </r>
  <r>
    <x v="4006"/>
    <x v="3550"/>
    <x v="22"/>
    <x v="2"/>
    <x v="3"/>
    <x v="690"/>
    <x v="144"/>
    <x v="66"/>
    <x v="33"/>
    <x v="9"/>
    <x v="78"/>
    <x v="198"/>
    <x v="0"/>
    <x v="0"/>
    <x v="0"/>
    <x v="56"/>
    <x v="14"/>
    <x v="9"/>
    <x v="1"/>
    <x v="23"/>
    <x v="0"/>
    <x v="189"/>
    <x v="770"/>
    <x v="0"/>
    <x v="315"/>
    <x v="1199"/>
    <x v="773"/>
    <x v="32"/>
    <x v="21"/>
    <x v="304"/>
    <x v="3722"/>
    <x v="3488"/>
    <x v="380"/>
    <x v="1"/>
    <x v="380"/>
  </r>
  <r>
    <x v="3952"/>
    <x v="3551"/>
    <x v="14"/>
    <x v="2"/>
    <x v="3"/>
    <x v="675"/>
    <x v="144"/>
    <x v="62"/>
    <x v="0"/>
    <x v="2"/>
    <x v="52"/>
    <x v="129"/>
    <x v="32"/>
    <x v="808"/>
    <x v="1671"/>
    <x v="25"/>
    <x v="0"/>
    <x v="0"/>
    <x v="1"/>
    <x v="23"/>
    <x v="1022"/>
    <x v="200"/>
    <x v="782"/>
    <x v="37"/>
    <x v="1416"/>
    <x v="2366"/>
    <x v="5"/>
    <x v="1010"/>
    <x v="1"/>
    <x v="1409"/>
    <x v="2085"/>
    <x v="1774"/>
    <x v="380"/>
    <x v="1"/>
    <x v="380"/>
  </r>
  <r>
    <x v="3927"/>
    <x v="3552"/>
    <x v="14"/>
    <x v="2"/>
    <x v="3"/>
    <x v="666"/>
    <x v="144"/>
    <x v="62"/>
    <x v="0"/>
    <x v="2"/>
    <x v="55"/>
    <x v="137"/>
    <x v="35"/>
    <x v="716"/>
    <x v="1500"/>
    <x v="22"/>
    <x v="0"/>
    <x v="0"/>
    <x v="1"/>
    <x v="23"/>
    <x v="1041"/>
    <x v="200"/>
    <x v="782"/>
    <x v="345"/>
    <x v="1847"/>
    <x v="349"/>
    <x v="240"/>
    <x v="342"/>
    <x v="0"/>
    <x v="1835"/>
    <x v="1685"/>
    <x v="1372"/>
    <x v="380"/>
    <x v="1"/>
    <x v="380"/>
  </r>
  <r>
    <x v="3896"/>
    <x v="3553"/>
    <x v="14"/>
    <x v="2"/>
    <x v="3"/>
    <x v="656"/>
    <x v="144"/>
    <x v="62"/>
    <x v="0"/>
    <x v="2"/>
    <x v="55"/>
    <x v="139"/>
    <x v="35"/>
    <x v="901"/>
    <x v="1795"/>
    <x v="22"/>
    <x v="0"/>
    <x v="0"/>
    <x v="1"/>
    <x v="23"/>
    <x v="1177"/>
    <x v="397"/>
    <x v="964"/>
    <x v="323"/>
    <x v="1949"/>
    <x v="2593"/>
    <x v="1"/>
    <x v="1853"/>
    <x v="1"/>
    <x v="1908"/>
    <x v="1960"/>
    <x v="1649"/>
    <x v="380"/>
    <x v="1"/>
    <x v="380"/>
  </r>
  <r>
    <x v="2749"/>
    <x v="3554"/>
    <x v="14"/>
    <x v="2"/>
    <x v="3"/>
    <x v="43"/>
    <x v="120"/>
    <x v="53"/>
    <x v="17"/>
    <x v="3"/>
    <x v="61"/>
    <x v="170"/>
    <x v="41"/>
    <x v="1350"/>
    <x v="2584"/>
    <x v="16"/>
    <x v="0"/>
    <x v="0"/>
    <x v="1"/>
    <x v="23"/>
    <x v="1671"/>
    <x v="133"/>
    <x v="700"/>
    <x v="0"/>
    <x v="1923"/>
    <x v="1175"/>
    <x v="723"/>
    <x v="116"/>
    <x v="0"/>
    <x v="1837"/>
    <x v="3014"/>
    <x v="2723"/>
    <x v="380"/>
    <x v="1"/>
    <x v="380"/>
  </r>
  <r>
    <x v="3139"/>
    <x v="3555"/>
    <x v="14"/>
    <x v="2"/>
    <x v="3"/>
    <x v="51"/>
    <x v="120"/>
    <x v="53"/>
    <x v="17"/>
    <x v="3"/>
    <x v="61"/>
    <x v="171"/>
    <x v="41"/>
    <x v="1506"/>
    <x v="2998"/>
    <x v="16"/>
    <x v="0"/>
    <x v="0"/>
    <x v="1"/>
    <x v="23"/>
    <x v="1919"/>
    <x v="216"/>
    <x v="795"/>
    <x v="9"/>
    <x v="2210"/>
    <x v="689"/>
    <x v="426"/>
    <x v="241"/>
    <x v="0"/>
    <x v="2132"/>
    <x v="2460"/>
    <x v="2154"/>
    <x v="380"/>
    <x v="1"/>
    <x v="380"/>
  </r>
  <r>
    <x v="3214"/>
    <x v="3556"/>
    <x v="24"/>
    <x v="2"/>
    <x v="0"/>
    <x v="53"/>
    <x v="120"/>
    <x v="66"/>
    <x v="33"/>
    <x v="9"/>
    <x v="78"/>
    <x v="198"/>
    <x v="0"/>
    <x v="0"/>
    <x v="0"/>
    <x v="56"/>
    <x v="14"/>
    <x v="9"/>
    <x v="1"/>
    <x v="23"/>
    <x v="0"/>
    <x v="668"/>
    <x v="142"/>
    <x v="0"/>
    <x v="145"/>
    <x v="550"/>
    <x v="519"/>
    <x v="7"/>
    <x v="0"/>
    <x v="134"/>
    <x v="3538"/>
    <x v="3291"/>
    <x v="380"/>
    <x v="1"/>
    <x v="380"/>
  </r>
  <r>
    <x v="3214"/>
    <x v="3557"/>
    <x v="14"/>
    <x v="2"/>
    <x v="3"/>
    <x v="53"/>
    <x v="120"/>
    <x v="53"/>
    <x v="17"/>
    <x v="3"/>
    <x v="63"/>
    <x v="174"/>
    <x v="43"/>
    <x v="1901"/>
    <x v="3433"/>
    <x v="14"/>
    <x v="0"/>
    <x v="0"/>
    <x v="1"/>
    <x v="23"/>
    <x v="2228"/>
    <x v="264"/>
    <x v="838"/>
    <x v="0"/>
    <x v="2561"/>
    <x v="832"/>
    <x v="633"/>
    <x v="176"/>
    <x v="0"/>
    <x v="2401"/>
    <x v="2876"/>
    <x v="2580"/>
    <x v="380"/>
    <x v="1"/>
    <x v="380"/>
  </r>
  <r>
    <x v="3375"/>
    <x v="3558"/>
    <x v="14"/>
    <x v="2"/>
    <x v="3"/>
    <x v="57"/>
    <x v="120"/>
    <x v="53"/>
    <x v="17"/>
    <x v="3"/>
    <x v="61"/>
    <x v="170"/>
    <x v="41"/>
    <x v="1635"/>
    <x v="2992"/>
    <x v="16"/>
    <x v="0"/>
    <x v="0"/>
    <x v="1"/>
    <x v="23"/>
    <x v="1915"/>
    <x v="266"/>
    <x v="839"/>
    <x v="0"/>
    <x v="2226"/>
    <x v="1383"/>
    <x v="758"/>
    <x v="123"/>
    <x v="0"/>
    <x v="2116"/>
    <x v="3017"/>
    <x v="2726"/>
    <x v="380"/>
    <x v="1"/>
    <x v="380"/>
  </r>
  <r>
    <x v="3538"/>
    <x v="3559"/>
    <x v="14"/>
    <x v="2"/>
    <x v="3"/>
    <x v="61"/>
    <x v="120"/>
    <x v="53"/>
    <x v="17"/>
    <x v="3"/>
    <x v="61"/>
    <x v="170"/>
    <x v="41"/>
    <x v="1419"/>
    <x v="2739"/>
    <x v="16"/>
    <x v="0"/>
    <x v="0"/>
    <x v="1"/>
    <x v="23"/>
    <x v="1769"/>
    <x v="183"/>
    <x v="767"/>
    <x v="47"/>
    <x v="2078"/>
    <x v="3020"/>
    <x v="5"/>
    <x v="1166"/>
    <x v="6"/>
    <x v="1974"/>
    <x v="3238"/>
    <x v="2957"/>
    <x v="380"/>
    <x v="1"/>
    <x v="380"/>
  </r>
  <r>
    <x v="4027"/>
    <x v="3560"/>
    <x v="14"/>
    <x v="2"/>
    <x v="3"/>
    <x v="694"/>
    <x v="144"/>
    <x v="53"/>
    <x v="17"/>
    <x v="3"/>
    <x v="69"/>
    <x v="187"/>
    <x v="49"/>
    <x v="1357"/>
    <x v="2611"/>
    <x v="8"/>
    <x v="0"/>
    <x v="0"/>
    <x v="1"/>
    <x v="23"/>
    <x v="1898"/>
    <x v="92"/>
    <x v="638"/>
    <x v="4"/>
    <x v="2102"/>
    <x v="2977"/>
    <x v="5"/>
    <x v="1174"/>
    <x v="8"/>
    <x v="2021"/>
    <x v="2986"/>
    <x v="2693"/>
    <x v="380"/>
    <x v="1"/>
    <x v="380"/>
  </r>
  <r>
    <x v="2405"/>
    <x v="3561"/>
    <x v="14"/>
    <x v="2"/>
    <x v="3"/>
    <x v="37"/>
    <x v="120"/>
    <x v="0"/>
    <x v="17"/>
    <x v="3"/>
    <x v="61"/>
    <x v="169"/>
    <x v="41"/>
    <x v="1630"/>
    <x v="3101"/>
    <x v="16"/>
    <x v="0"/>
    <x v="0"/>
    <x v="1"/>
    <x v="23"/>
    <x v="1960"/>
    <x v="137"/>
    <x v="706"/>
    <x v="51"/>
    <x v="2237"/>
    <x v="2948"/>
    <x v="2"/>
    <x v="1473"/>
    <x v="6"/>
    <x v="2267"/>
    <x v="722"/>
    <x v="396"/>
    <x v="380"/>
    <x v="1"/>
    <x v="380"/>
  </r>
  <r>
    <x v="3660"/>
    <x v="3562"/>
    <x v="14"/>
    <x v="2"/>
    <x v="3"/>
    <x v="65"/>
    <x v="120"/>
    <x v="53"/>
    <x v="17"/>
    <x v="3"/>
    <x v="61"/>
    <x v="170"/>
    <x v="41"/>
    <x v="1301"/>
    <x v="2543"/>
    <x v="16"/>
    <x v="0"/>
    <x v="0"/>
    <x v="1"/>
    <x v="23"/>
    <x v="1648"/>
    <x v="114"/>
    <x v="676"/>
    <x v="75"/>
    <x v="1931"/>
    <x v="652"/>
    <x v="341"/>
    <x v="271"/>
    <x v="0"/>
    <x v="1846"/>
    <x v="2988"/>
    <x v="2695"/>
    <x v="380"/>
    <x v="1"/>
    <x v="380"/>
  </r>
  <r>
    <x v="3835"/>
    <x v="3563"/>
    <x v="14"/>
    <x v="2"/>
    <x v="3"/>
    <x v="71"/>
    <x v="120"/>
    <x v="53"/>
    <x v="17"/>
    <x v="3"/>
    <x v="61"/>
    <x v="170"/>
    <x v="41"/>
    <x v="1068"/>
    <x v="2259"/>
    <x v="16"/>
    <x v="0"/>
    <x v="0"/>
    <x v="1"/>
    <x v="23"/>
    <x v="1541"/>
    <x v="146"/>
    <x v="717"/>
    <x v="4"/>
    <x v="1794"/>
    <x v="1420"/>
    <x v="661"/>
    <x v="125"/>
    <x v="0"/>
    <x v="1728"/>
    <x v="3021"/>
    <x v="2730"/>
    <x v="380"/>
    <x v="1"/>
    <x v="380"/>
  </r>
  <r>
    <x v="3501"/>
    <x v="3564"/>
    <x v="14"/>
    <x v="2"/>
    <x v="3"/>
    <x v="60"/>
    <x v="120"/>
    <x v="53"/>
    <x v="17"/>
    <x v="3"/>
    <x v="61"/>
    <x v="170"/>
    <x v="41"/>
    <x v="1398"/>
    <x v="2841"/>
    <x v="16"/>
    <x v="0"/>
    <x v="0"/>
    <x v="1"/>
    <x v="23"/>
    <x v="1825"/>
    <x v="183"/>
    <x v="768"/>
    <x v="46"/>
    <x v="2131"/>
    <x v="669"/>
    <x v="389"/>
    <x v="258"/>
    <x v="0"/>
    <x v="2045"/>
    <x v="2827"/>
    <x v="2529"/>
    <x v="380"/>
    <x v="1"/>
    <x v="380"/>
  </r>
  <r>
    <x v="3254"/>
    <x v="3565"/>
    <x v="14"/>
    <x v="2"/>
    <x v="3"/>
    <x v="54"/>
    <x v="120"/>
    <x v="53"/>
    <x v="17"/>
    <x v="3"/>
    <x v="61"/>
    <x v="170"/>
    <x v="41"/>
    <x v="1266"/>
    <x v="2509"/>
    <x v="16"/>
    <x v="0"/>
    <x v="0"/>
    <x v="1"/>
    <x v="23"/>
    <x v="1633"/>
    <x v="135"/>
    <x v="703"/>
    <x v="6"/>
    <x v="1888"/>
    <x v="3105"/>
    <x v="1"/>
    <x v="1842"/>
    <x v="6"/>
    <x v="1806"/>
    <x v="3057"/>
    <x v="2768"/>
    <x v="380"/>
    <x v="1"/>
    <x v="380"/>
  </r>
  <r>
    <x v="2605"/>
    <x v="3566"/>
    <x v="14"/>
    <x v="2"/>
    <x v="3"/>
    <x v="40"/>
    <x v="120"/>
    <x v="53"/>
    <x v="17"/>
    <x v="3"/>
    <x v="61"/>
    <x v="170"/>
    <x v="41"/>
    <x v="1406"/>
    <x v="2761"/>
    <x v="16"/>
    <x v="0"/>
    <x v="0"/>
    <x v="1"/>
    <x v="23"/>
    <x v="1785"/>
    <x v="148"/>
    <x v="720"/>
    <x v="12"/>
    <x v="2039"/>
    <x v="664"/>
    <x v="384"/>
    <x v="252"/>
    <x v="0"/>
    <x v="1945"/>
    <x v="3218"/>
    <x v="2935"/>
    <x v="380"/>
    <x v="1"/>
    <x v="380"/>
  </r>
  <r>
    <x v="1727"/>
    <x v="3567"/>
    <x v="14"/>
    <x v="2"/>
    <x v="3"/>
    <x v="26"/>
    <x v="120"/>
    <x v="53"/>
    <x v="17"/>
    <x v="3"/>
    <x v="61"/>
    <x v="170"/>
    <x v="41"/>
    <x v="1710"/>
    <x v="3238"/>
    <x v="16"/>
    <x v="0"/>
    <x v="0"/>
    <x v="1"/>
    <x v="23"/>
    <x v="2046"/>
    <x v="163"/>
    <x v="740"/>
    <x v="0"/>
    <x v="2311"/>
    <x v="644"/>
    <x v="397"/>
    <x v="269"/>
    <x v="0"/>
    <x v="2200"/>
    <x v="2871"/>
    <x v="2574"/>
    <x v="380"/>
    <x v="1"/>
    <x v="380"/>
  </r>
  <r>
    <x v="3162"/>
    <x v="3568"/>
    <x v="14"/>
    <x v="2"/>
    <x v="3"/>
    <x v="504"/>
    <x v="16"/>
    <x v="53"/>
    <x v="17"/>
    <x v="3"/>
    <x v="61"/>
    <x v="169"/>
    <x v="41"/>
    <x v="1348"/>
    <x v="2570"/>
    <x v="16"/>
    <x v="0"/>
    <x v="0"/>
    <x v="1"/>
    <x v="23"/>
    <x v="1666"/>
    <x v="153"/>
    <x v="725"/>
    <x v="7"/>
    <x v="1941"/>
    <x v="1034"/>
    <x v="682"/>
    <x v="127"/>
    <x v="0"/>
    <x v="1831"/>
    <x v="3275"/>
    <x v="2999"/>
    <x v="380"/>
    <x v="1"/>
    <x v="380"/>
  </r>
  <r>
    <x v="3189"/>
    <x v="3569"/>
    <x v="14"/>
    <x v="2"/>
    <x v="3"/>
    <x v="508"/>
    <x v="16"/>
    <x v="53"/>
    <x v="17"/>
    <x v="2"/>
    <x v="62"/>
    <x v="168"/>
    <x v="42"/>
    <x v="1278"/>
    <x v="2433"/>
    <x v="15"/>
    <x v="0"/>
    <x v="0"/>
    <x v="1"/>
    <x v="23"/>
    <x v="1626"/>
    <x v="153"/>
    <x v="725"/>
    <x v="21"/>
    <x v="1907"/>
    <x v="2630"/>
    <x v="5"/>
    <x v="1129"/>
    <x v="8"/>
    <x v="1851"/>
    <x v="2429"/>
    <x v="2121"/>
    <x v="380"/>
    <x v="1"/>
    <x v="380"/>
  </r>
  <r>
    <x v="3200"/>
    <x v="3570"/>
    <x v="14"/>
    <x v="2"/>
    <x v="3"/>
    <x v="512"/>
    <x v="16"/>
    <x v="53"/>
    <x v="17"/>
    <x v="2"/>
    <x v="63"/>
    <x v="169"/>
    <x v="43"/>
    <x v="1612"/>
    <x v="2687"/>
    <x v="14"/>
    <x v="0"/>
    <x v="0"/>
    <x v="1"/>
    <x v="23"/>
    <x v="1783"/>
    <x v="169"/>
    <x v="748"/>
    <x v="60"/>
    <x v="2089"/>
    <x v="2685"/>
    <x v="1"/>
    <x v="1885"/>
    <x v="1"/>
    <x v="2005"/>
    <x v="2908"/>
    <x v="2613"/>
    <x v="380"/>
    <x v="1"/>
    <x v="380"/>
  </r>
  <r>
    <x v="3223"/>
    <x v="3571"/>
    <x v="14"/>
    <x v="2"/>
    <x v="3"/>
    <x v="515"/>
    <x v="16"/>
    <x v="53"/>
    <x v="17"/>
    <x v="3"/>
    <x v="63"/>
    <x v="169"/>
    <x v="43"/>
    <x v="1113"/>
    <x v="2273"/>
    <x v="14"/>
    <x v="0"/>
    <x v="0"/>
    <x v="1"/>
    <x v="23"/>
    <x v="1589"/>
    <x v="175"/>
    <x v="757"/>
    <x v="2"/>
    <x v="1873"/>
    <x v="2408"/>
    <x v="705"/>
    <x v="118"/>
    <x v="0"/>
    <x v="1798"/>
    <x v="2948"/>
    <x v="2654"/>
    <x v="380"/>
    <x v="1"/>
    <x v="380"/>
  </r>
  <r>
    <x v="3241"/>
    <x v="3572"/>
    <x v="24"/>
    <x v="2"/>
    <x v="0"/>
    <x v="523"/>
    <x v="16"/>
    <x v="66"/>
    <x v="33"/>
    <x v="9"/>
    <x v="78"/>
    <x v="198"/>
    <x v="0"/>
    <x v="0"/>
    <x v="0"/>
    <x v="56"/>
    <x v="14"/>
    <x v="9"/>
    <x v="1"/>
    <x v="23"/>
    <x v="0"/>
    <x v="22"/>
    <x v="3"/>
    <x v="0"/>
    <x v="3"/>
    <x v="871"/>
    <x v="0"/>
    <x v="0"/>
    <x v="5"/>
    <x v="3"/>
    <x v="574"/>
    <x v="249"/>
    <x v="380"/>
    <x v="1"/>
    <x v="380"/>
  </r>
  <r>
    <x v="3229"/>
    <x v="3573"/>
    <x v="14"/>
    <x v="2"/>
    <x v="3"/>
    <x v="518"/>
    <x v="16"/>
    <x v="58"/>
    <x v="17"/>
    <x v="2"/>
    <x v="59"/>
    <x v="168"/>
    <x v="39"/>
    <x v="1513"/>
    <x v="2810"/>
    <x v="18"/>
    <x v="0"/>
    <x v="0"/>
    <x v="1"/>
    <x v="23"/>
    <x v="1760"/>
    <x v="124"/>
    <x v="566"/>
    <x v="3"/>
    <x v="1923"/>
    <x v="726"/>
    <x v="328"/>
    <x v="282"/>
    <x v="0"/>
    <x v="1836"/>
    <x v="3038"/>
    <x v="2749"/>
    <x v="380"/>
    <x v="1"/>
    <x v="380"/>
  </r>
  <r>
    <x v="3226"/>
    <x v="3574"/>
    <x v="14"/>
    <x v="2"/>
    <x v="3"/>
    <x v="516"/>
    <x v="16"/>
    <x v="55"/>
    <x v="13"/>
    <x v="3"/>
    <x v="59"/>
    <x v="167"/>
    <x v="39"/>
    <x v="2115"/>
    <x v="3718"/>
    <x v="18"/>
    <x v="0"/>
    <x v="0"/>
    <x v="1"/>
    <x v="23"/>
    <x v="2369"/>
    <x v="222"/>
    <x v="802"/>
    <x v="55"/>
    <x v="2712"/>
    <x v="2241"/>
    <x v="5"/>
    <x v="1304"/>
    <x v="1"/>
    <x v="2653"/>
    <x v="768"/>
    <x v="443"/>
    <x v="380"/>
    <x v="1"/>
    <x v="380"/>
  </r>
  <r>
    <x v="3222"/>
    <x v="3575"/>
    <x v="14"/>
    <x v="2"/>
    <x v="3"/>
    <x v="514"/>
    <x v="16"/>
    <x v="58"/>
    <x v="17"/>
    <x v="2"/>
    <x v="59"/>
    <x v="168"/>
    <x v="39"/>
    <x v="1616"/>
    <x v="2974"/>
    <x v="18"/>
    <x v="0"/>
    <x v="0"/>
    <x v="1"/>
    <x v="23"/>
    <x v="1849"/>
    <x v="108"/>
    <x v="665"/>
    <x v="4"/>
    <x v="2072"/>
    <x v="576"/>
    <x v="295"/>
    <x v="319"/>
    <x v="0"/>
    <x v="1988"/>
    <x v="3027"/>
    <x v="2737"/>
    <x v="380"/>
    <x v="1"/>
    <x v="380"/>
  </r>
  <r>
    <x v="3198"/>
    <x v="3576"/>
    <x v="14"/>
    <x v="2"/>
    <x v="3"/>
    <x v="511"/>
    <x v="16"/>
    <x v="53"/>
    <x v="17"/>
    <x v="2"/>
    <x v="62"/>
    <x v="168"/>
    <x v="42"/>
    <x v="1224"/>
    <x v="1892"/>
    <x v="15"/>
    <x v="0"/>
    <x v="0"/>
    <x v="1"/>
    <x v="23"/>
    <x v="1414"/>
    <x v="230"/>
    <x v="774"/>
    <x v="4"/>
    <x v="1708"/>
    <x v="1923"/>
    <x v="5"/>
    <x v="1089"/>
    <x v="6"/>
    <x v="1664"/>
    <x v="2692"/>
    <x v="2389"/>
    <x v="380"/>
    <x v="1"/>
    <x v="380"/>
  </r>
  <r>
    <x v="3188"/>
    <x v="3577"/>
    <x v="14"/>
    <x v="2"/>
    <x v="3"/>
    <x v="507"/>
    <x v="16"/>
    <x v="53"/>
    <x v="17"/>
    <x v="2"/>
    <x v="63"/>
    <x v="169"/>
    <x v="43"/>
    <x v="1190"/>
    <x v="1833"/>
    <x v="14"/>
    <x v="0"/>
    <x v="0"/>
    <x v="1"/>
    <x v="23"/>
    <x v="1414"/>
    <x v="115"/>
    <x v="677"/>
    <x v="4"/>
    <x v="1644"/>
    <x v="585"/>
    <x v="283"/>
    <x v="291"/>
    <x v="0"/>
    <x v="1584"/>
    <x v="3094"/>
    <x v="2805"/>
    <x v="380"/>
    <x v="1"/>
    <x v="380"/>
  </r>
  <r>
    <x v="3181"/>
    <x v="3578"/>
    <x v="74"/>
    <x v="2"/>
    <x v="0"/>
    <x v="505"/>
    <x v="16"/>
    <x v="66"/>
    <x v="33"/>
    <x v="9"/>
    <x v="78"/>
    <x v="198"/>
    <x v="0"/>
    <x v="0"/>
    <x v="0"/>
    <x v="56"/>
    <x v="14"/>
    <x v="9"/>
    <x v="1"/>
    <x v="23"/>
    <x v="0"/>
    <x v="701"/>
    <x v="79"/>
    <x v="0"/>
    <x v="80"/>
    <x v="797"/>
    <x v="5"/>
    <x v="687"/>
    <x v="1"/>
    <x v="71"/>
    <x v="3649"/>
    <x v="3411"/>
    <x v="380"/>
    <x v="1"/>
    <x v="380"/>
  </r>
  <r>
    <x v="3402"/>
    <x v="3579"/>
    <x v="23"/>
    <x v="2"/>
    <x v="0"/>
    <x v="558"/>
    <x v="66"/>
    <x v="66"/>
    <x v="33"/>
    <x v="9"/>
    <x v="78"/>
    <x v="198"/>
    <x v="0"/>
    <x v="0"/>
    <x v="0"/>
    <x v="56"/>
    <x v="14"/>
    <x v="9"/>
    <x v="1"/>
    <x v="23"/>
    <x v="0"/>
    <x v="408"/>
    <x v="101"/>
    <x v="0"/>
    <x v="105"/>
    <x v="449"/>
    <x v="279"/>
    <x v="8"/>
    <x v="7"/>
    <x v="99"/>
    <x v="3674"/>
    <x v="3439"/>
    <x v="380"/>
    <x v="1"/>
    <x v="380"/>
  </r>
  <r>
    <x v="3439"/>
    <x v="3580"/>
    <x v="14"/>
    <x v="2"/>
    <x v="3"/>
    <x v="566"/>
    <x v="66"/>
    <x v="56"/>
    <x v="13"/>
    <x v="2"/>
    <x v="58"/>
    <x v="155"/>
    <x v="38"/>
    <x v="959"/>
    <x v="1696"/>
    <x v="19"/>
    <x v="0"/>
    <x v="0"/>
    <x v="1"/>
    <x v="23"/>
    <x v="1212"/>
    <x v="224"/>
    <x v="774"/>
    <x v="1"/>
    <x v="1538"/>
    <x v="449"/>
    <x v="279"/>
    <x v="284"/>
    <x v="12"/>
    <x v="1576"/>
    <x v="1400"/>
    <x v="1084"/>
    <x v="380"/>
    <x v="1"/>
    <x v="380"/>
  </r>
  <r>
    <x v="3462"/>
    <x v="3581"/>
    <x v="14"/>
    <x v="2"/>
    <x v="3"/>
    <x v="570"/>
    <x v="66"/>
    <x v="62"/>
    <x v="0"/>
    <x v="2"/>
    <x v="57"/>
    <x v="145"/>
    <x v="37"/>
    <x v="837"/>
    <x v="2081"/>
    <x v="20"/>
    <x v="0"/>
    <x v="0"/>
    <x v="1"/>
    <x v="23"/>
    <x v="1356"/>
    <x v="92"/>
    <x v="638"/>
    <x v="92"/>
    <x v="1626"/>
    <x v="2636"/>
    <x v="749"/>
    <x v="99"/>
    <x v="0"/>
    <x v="1589"/>
    <x v="2648"/>
    <x v="2344"/>
    <x v="380"/>
    <x v="1"/>
    <x v="380"/>
  </r>
  <r>
    <x v="3517"/>
    <x v="3582"/>
    <x v="14"/>
    <x v="2"/>
    <x v="3"/>
    <x v="575"/>
    <x v="66"/>
    <x v="56"/>
    <x v="8"/>
    <x v="2"/>
    <x v="56"/>
    <x v="147"/>
    <x v="36"/>
    <x v="925"/>
    <x v="1811"/>
    <x v="21"/>
    <x v="0"/>
    <x v="0"/>
    <x v="1"/>
    <x v="23"/>
    <x v="1213"/>
    <x v="93"/>
    <x v="639"/>
    <x v="0"/>
    <x v="1440"/>
    <x v="152"/>
    <x v="93"/>
    <x v="541"/>
    <x v="0"/>
    <x v="1488"/>
    <x v="1249"/>
    <x v="933"/>
    <x v="380"/>
    <x v="1"/>
    <x v="380"/>
  </r>
  <r>
    <x v="3529"/>
    <x v="3583"/>
    <x v="16"/>
    <x v="2"/>
    <x v="3"/>
    <x v="999"/>
    <x v="66"/>
    <x v="57"/>
    <x v="17"/>
    <x v="2"/>
    <x v="56"/>
    <x v="150"/>
    <x v="36"/>
    <x v="1262"/>
    <x v="2041"/>
    <x v="21"/>
    <x v="0"/>
    <x v="0"/>
    <x v="1"/>
    <x v="23"/>
    <x v="1309"/>
    <x v="137"/>
    <x v="706"/>
    <x v="0"/>
    <x v="1574"/>
    <x v="1143"/>
    <x v="616"/>
    <x v="125"/>
    <x v="0"/>
    <x v="1389"/>
    <x v="3922"/>
    <x v="3731"/>
    <x v="380"/>
    <x v="1"/>
    <x v="380"/>
  </r>
  <r>
    <x v="2728"/>
    <x v="3584"/>
    <x v="14"/>
    <x v="2"/>
    <x v="3"/>
    <x v="423"/>
    <x v="16"/>
    <x v="56"/>
    <x v="8"/>
    <x v="2"/>
    <x v="60"/>
    <x v="147"/>
    <x v="40"/>
    <x v="954"/>
    <x v="1746"/>
    <x v="17"/>
    <x v="0"/>
    <x v="0"/>
    <x v="1"/>
    <x v="23"/>
    <x v="1297"/>
    <x v="94"/>
    <x v="641"/>
    <x v="6"/>
    <x v="1516"/>
    <x v="2897"/>
    <x v="497"/>
    <x v="159"/>
    <x v="20"/>
    <x v="1451"/>
    <x v="3200"/>
    <x v="2917"/>
    <x v="380"/>
    <x v="1"/>
    <x v="380"/>
  </r>
  <r>
    <x v="2831"/>
    <x v="3585"/>
    <x v="14"/>
    <x v="2"/>
    <x v="3"/>
    <x v="440"/>
    <x v="16"/>
    <x v="53"/>
    <x v="17"/>
    <x v="2"/>
    <x v="56"/>
    <x v="151"/>
    <x v="36"/>
    <x v="1319"/>
    <x v="2168"/>
    <x v="21"/>
    <x v="0"/>
    <x v="0"/>
    <x v="1"/>
    <x v="23"/>
    <x v="1365"/>
    <x v="196"/>
    <x v="780"/>
    <x v="0"/>
    <x v="1672"/>
    <x v="389"/>
    <x v="338"/>
    <x v="250"/>
    <x v="0"/>
    <x v="1619"/>
    <x v="2928"/>
    <x v="2633"/>
    <x v="380"/>
    <x v="1"/>
    <x v="380"/>
  </r>
  <r>
    <x v="2926"/>
    <x v="3586"/>
    <x v="14"/>
    <x v="2"/>
    <x v="3"/>
    <x v="457"/>
    <x v="16"/>
    <x v="0"/>
    <x v="8"/>
    <x v="2"/>
    <x v="56"/>
    <x v="151"/>
    <x v="36"/>
    <x v="2027"/>
    <x v="3346"/>
    <x v="21"/>
    <x v="0"/>
    <x v="0"/>
    <x v="1"/>
    <x v="23"/>
    <x v="1981"/>
    <x v="187"/>
    <x v="772"/>
    <x v="239"/>
    <x v="2405"/>
    <x v="1859"/>
    <x v="5"/>
    <x v="1243"/>
    <x v="6"/>
    <x v="2303"/>
    <x v="2051"/>
    <x v="1740"/>
    <x v="380"/>
    <x v="1"/>
    <x v="380"/>
  </r>
  <r>
    <x v="2968"/>
    <x v="3587"/>
    <x v="14"/>
    <x v="2"/>
    <x v="3"/>
    <x v="466"/>
    <x v="16"/>
    <x v="56"/>
    <x v="10"/>
    <x v="2"/>
    <x v="56"/>
    <x v="154"/>
    <x v="36"/>
    <x v="768"/>
    <x v="1636"/>
    <x v="21"/>
    <x v="0"/>
    <x v="0"/>
    <x v="1"/>
    <x v="23"/>
    <x v="1128"/>
    <x v="100"/>
    <x v="653"/>
    <x v="2"/>
    <x v="1377"/>
    <x v="1480"/>
    <x v="409"/>
    <x v="187"/>
    <x v="13"/>
    <x v="1413"/>
    <x v="1455"/>
    <x v="1139"/>
    <x v="380"/>
    <x v="1"/>
    <x v="380"/>
  </r>
  <r>
    <x v="3009"/>
    <x v="3588"/>
    <x v="14"/>
    <x v="2"/>
    <x v="3"/>
    <x v="474"/>
    <x v="16"/>
    <x v="56"/>
    <x v="13"/>
    <x v="2"/>
    <x v="56"/>
    <x v="151"/>
    <x v="36"/>
    <x v="766"/>
    <x v="1431"/>
    <x v="21"/>
    <x v="0"/>
    <x v="0"/>
    <x v="1"/>
    <x v="23"/>
    <x v="1043"/>
    <x v="100"/>
    <x v="653"/>
    <x v="2"/>
    <x v="1308"/>
    <x v="2537"/>
    <x v="1"/>
    <x v="1716"/>
    <x v="1"/>
    <x v="1355"/>
    <x v="1296"/>
    <x v="980"/>
    <x v="380"/>
    <x v="1"/>
    <x v="380"/>
  </r>
  <r>
    <x v="3047"/>
    <x v="3589"/>
    <x v="14"/>
    <x v="2"/>
    <x v="3"/>
    <x v="484"/>
    <x v="16"/>
    <x v="0"/>
    <x v="17"/>
    <x v="3"/>
    <x v="58"/>
    <x v="153"/>
    <x v="38"/>
    <x v="1825"/>
    <x v="3304"/>
    <x v="19"/>
    <x v="0"/>
    <x v="0"/>
    <x v="1"/>
    <x v="23"/>
    <x v="2012"/>
    <x v="100"/>
    <x v="653"/>
    <x v="97"/>
    <x v="2284"/>
    <x v="2249"/>
    <x v="772"/>
    <x v="122"/>
    <x v="0"/>
    <x v="2296"/>
    <x v="706"/>
    <x v="380"/>
    <x v="380"/>
    <x v="1"/>
    <x v="380"/>
  </r>
  <r>
    <x v="3051"/>
    <x v="3590"/>
    <x v="14"/>
    <x v="2"/>
    <x v="3"/>
    <x v="486"/>
    <x v="16"/>
    <x v="56"/>
    <x v="8"/>
    <x v="2"/>
    <x v="57"/>
    <x v="158"/>
    <x v="37"/>
    <x v="584"/>
    <x v="976"/>
    <x v="20"/>
    <x v="0"/>
    <x v="0"/>
    <x v="1"/>
    <x v="23"/>
    <x v="863"/>
    <x v="411"/>
    <x v="919"/>
    <x v="0"/>
    <x v="1350"/>
    <x v="790"/>
    <x v="5"/>
    <x v="998"/>
    <x v="1"/>
    <x v="1381"/>
    <x v="1571"/>
    <x v="1257"/>
    <x v="380"/>
    <x v="1"/>
    <x v="380"/>
  </r>
  <r>
    <x v="3458"/>
    <x v="3591"/>
    <x v="14"/>
    <x v="2"/>
    <x v="3"/>
    <x v="568"/>
    <x v="66"/>
    <x v="53"/>
    <x v="17"/>
    <x v="2"/>
    <x v="56"/>
    <x v="149"/>
    <x v="36"/>
    <x v="1477"/>
    <x v="2377"/>
    <x v="21"/>
    <x v="0"/>
    <x v="0"/>
    <x v="1"/>
    <x v="23"/>
    <x v="1462"/>
    <x v="510"/>
    <x v="992"/>
    <x v="90"/>
    <x v="1951"/>
    <x v="1524"/>
    <x v="5"/>
    <x v="1137"/>
    <x v="6"/>
    <x v="1854"/>
    <x v="3120"/>
    <x v="2833"/>
    <x v="380"/>
    <x v="1"/>
    <x v="380"/>
  </r>
  <r>
    <x v="3120"/>
    <x v="3592"/>
    <x v="14"/>
    <x v="2"/>
    <x v="3"/>
    <x v="495"/>
    <x v="16"/>
    <x v="56"/>
    <x v="13"/>
    <x v="2"/>
    <x v="59"/>
    <x v="168"/>
    <x v="39"/>
    <x v="728"/>
    <x v="1167"/>
    <x v="18"/>
    <x v="0"/>
    <x v="0"/>
    <x v="1"/>
    <x v="23"/>
    <x v="1003"/>
    <x v="96"/>
    <x v="645"/>
    <x v="4"/>
    <x v="1273"/>
    <x v="2922"/>
    <x v="803"/>
    <x v="78"/>
    <x v="0"/>
    <x v="1360"/>
    <x v="807"/>
    <x v="482"/>
    <x v="380"/>
    <x v="1"/>
    <x v="380"/>
  </r>
  <r>
    <x v="3149"/>
    <x v="3593"/>
    <x v="14"/>
    <x v="2"/>
    <x v="3"/>
    <x v="499"/>
    <x v="16"/>
    <x v="53"/>
    <x v="17"/>
    <x v="2"/>
    <x v="63"/>
    <x v="169"/>
    <x v="43"/>
    <x v="1226"/>
    <x v="2339"/>
    <x v="14"/>
    <x v="0"/>
    <x v="0"/>
    <x v="1"/>
    <x v="23"/>
    <x v="1614"/>
    <x v="154"/>
    <x v="726"/>
    <x v="6"/>
    <x v="1881"/>
    <x v="2431"/>
    <x v="766"/>
    <x v="105"/>
    <x v="0"/>
    <x v="1812"/>
    <x v="2791"/>
    <x v="2493"/>
    <x v="380"/>
    <x v="1"/>
    <x v="380"/>
  </r>
  <r>
    <x v="3155"/>
    <x v="3594"/>
    <x v="14"/>
    <x v="2"/>
    <x v="3"/>
    <x v="501"/>
    <x v="16"/>
    <x v="58"/>
    <x v="17"/>
    <x v="2"/>
    <x v="61"/>
    <x v="169"/>
    <x v="41"/>
    <x v="1252"/>
    <x v="2507"/>
    <x v="16"/>
    <x v="0"/>
    <x v="0"/>
    <x v="1"/>
    <x v="23"/>
    <x v="1632"/>
    <x v="147"/>
    <x v="718"/>
    <x v="52"/>
    <x v="1925"/>
    <x v="1632"/>
    <x v="571"/>
    <x v="155"/>
    <x v="0"/>
    <x v="1797"/>
    <x v="3529"/>
    <x v="3280"/>
    <x v="380"/>
    <x v="1"/>
    <x v="380"/>
  </r>
  <r>
    <x v="257"/>
    <x v="3595"/>
    <x v="14"/>
    <x v="2"/>
    <x v="3"/>
    <x v="11"/>
    <x v="120"/>
    <x v="53"/>
    <x v="17"/>
    <x v="4"/>
    <x v="63"/>
    <x v="169"/>
    <x v="43"/>
    <x v="2371"/>
    <x v="3998"/>
    <x v="14"/>
    <x v="0"/>
    <x v="0"/>
    <x v="1"/>
    <x v="23"/>
    <x v="2667"/>
    <x v="157"/>
    <x v="730"/>
    <x v="322"/>
    <x v="3169"/>
    <x v="596"/>
    <x v="326"/>
    <x v="460"/>
    <x v="0"/>
    <x v="3087"/>
    <x v="3995"/>
    <x v="3836"/>
    <x v="380"/>
    <x v="1"/>
    <x v="380"/>
  </r>
  <r>
    <x v="1340"/>
    <x v="3596"/>
    <x v="14"/>
    <x v="2"/>
    <x v="3"/>
    <x v="21"/>
    <x v="120"/>
    <x v="53"/>
    <x v="17"/>
    <x v="3"/>
    <x v="61"/>
    <x v="169"/>
    <x v="41"/>
    <x v="958"/>
    <x v="1887"/>
    <x v="16"/>
    <x v="0"/>
    <x v="0"/>
    <x v="1"/>
    <x v="23"/>
    <x v="1384"/>
    <x v="157"/>
    <x v="730"/>
    <x v="4"/>
    <x v="1657"/>
    <x v="605"/>
    <x v="296"/>
    <x v="278"/>
    <x v="0"/>
    <x v="1596"/>
    <x v="3109"/>
    <x v="2821"/>
    <x v="380"/>
    <x v="1"/>
    <x v="380"/>
  </r>
  <r>
    <x v="2057"/>
    <x v="3597"/>
    <x v="14"/>
    <x v="2"/>
    <x v="3"/>
    <x v="31"/>
    <x v="120"/>
    <x v="53"/>
    <x v="17"/>
    <x v="3"/>
    <x v="61"/>
    <x v="170"/>
    <x v="41"/>
    <x v="1590"/>
    <x v="3218"/>
    <x v="16"/>
    <x v="0"/>
    <x v="0"/>
    <x v="0"/>
    <x v="15"/>
    <x v="2032"/>
    <x v="142"/>
    <x v="713"/>
    <x v="2"/>
    <x v="2285"/>
    <x v="2561"/>
    <x v="5"/>
    <x v="1223"/>
    <x v="1"/>
    <x v="2184"/>
    <x v="2730"/>
    <x v="2429"/>
    <x v="380"/>
    <x v="1"/>
    <x v="380"/>
  </r>
  <r>
    <x v="3181"/>
    <x v="3598"/>
    <x v="14"/>
    <x v="2"/>
    <x v="3"/>
    <x v="505"/>
    <x v="16"/>
    <x v="53"/>
    <x v="17"/>
    <x v="2"/>
    <x v="58"/>
    <x v="165"/>
    <x v="38"/>
    <x v="1705"/>
    <x v="2685"/>
    <x v="19"/>
    <x v="0"/>
    <x v="0"/>
    <x v="1"/>
    <x v="23"/>
    <x v="1653"/>
    <x v="501"/>
    <x v="1045"/>
    <x v="110"/>
    <x v="2198"/>
    <x v="419"/>
    <x v="1"/>
    <x v="1904"/>
    <x v="1"/>
    <x v="2084"/>
    <x v="3100"/>
    <x v="2811"/>
    <x v="380"/>
    <x v="1"/>
    <x v="380"/>
  </r>
  <r>
    <x v="2962"/>
    <x v="3599"/>
    <x v="83"/>
    <x v="2"/>
    <x v="3"/>
    <x v="464"/>
    <x v="16"/>
    <x v="66"/>
    <x v="33"/>
    <x v="9"/>
    <x v="78"/>
    <x v="198"/>
    <x v="0"/>
    <x v="0"/>
    <x v="0"/>
    <x v="56"/>
    <x v="14"/>
    <x v="9"/>
    <x v="1"/>
    <x v="23"/>
    <x v="0"/>
    <x v="756"/>
    <x v="1556"/>
    <x v="0"/>
    <x v="2184"/>
    <x v="66"/>
    <x v="0"/>
    <x v="0"/>
    <x v="0"/>
    <x v="1911"/>
    <x v="4009"/>
    <x v="3859"/>
    <x v="380"/>
    <x v="1"/>
    <x v="380"/>
  </r>
  <r>
    <x v="3769"/>
    <x v="3600"/>
    <x v="14"/>
    <x v="2"/>
    <x v="3"/>
    <x v="639"/>
    <x v="66"/>
    <x v="56"/>
    <x v="17"/>
    <x v="2"/>
    <x v="60"/>
    <x v="155"/>
    <x v="40"/>
    <x v="1543"/>
    <x v="2725"/>
    <x v="17"/>
    <x v="0"/>
    <x v="0"/>
    <x v="1"/>
    <x v="23"/>
    <x v="1742"/>
    <x v="109"/>
    <x v="667"/>
    <x v="57"/>
    <x v="1990"/>
    <x v="2808"/>
    <x v="903"/>
    <x v="79"/>
    <x v="0"/>
    <x v="2016"/>
    <x v="1113"/>
    <x v="794"/>
    <x v="380"/>
    <x v="1"/>
    <x v="380"/>
  </r>
  <r>
    <x v="3853"/>
    <x v="3601"/>
    <x v="14"/>
    <x v="2"/>
    <x v="3"/>
    <x v="648"/>
    <x v="66"/>
    <x v="62"/>
    <x v="0"/>
    <x v="2"/>
    <x v="57"/>
    <x v="159"/>
    <x v="37"/>
    <x v="908"/>
    <x v="2237"/>
    <x v="20"/>
    <x v="0"/>
    <x v="0"/>
    <x v="1"/>
    <x v="23"/>
    <x v="1428"/>
    <x v="203"/>
    <x v="785"/>
    <x v="2"/>
    <x v="1728"/>
    <x v="2018"/>
    <x v="497"/>
    <x v="173"/>
    <x v="0"/>
    <x v="1723"/>
    <x v="1897"/>
    <x v="1585"/>
    <x v="380"/>
    <x v="1"/>
    <x v="380"/>
  </r>
  <r>
    <x v="3753"/>
    <x v="3602"/>
    <x v="14"/>
    <x v="2"/>
    <x v="3"/>
    <x v="636"/>
    <x v="66"/>
    <x v="61"/>
    <x v="13"/>
    <x v="2"/>
    <x v="57"/>
    <x v="158"/>
    <x v="37"/>
    <x v="681"/>
    <x v="1639"/>
    <x v="20"/>
    <x v="0"/>
    <x v="0"/>
    <x v="1"/>
    <x v="23"/>
    <x v="1159"/>
    <x v="263"/>
    <x v="778"/>
    <x v="33"/>
    <x v="1520"/>
    <x v="2639"/>
    <x v="682"/>
    <x v="108"/>
    <x v="0"/>
    <x v="1528"/>
    <x v="1839"/>
    <x v="1527"/>
    <x v="380"/>
    <x v="1"/>
    <x v="380"/>
  </r>
  <r>
    <x v="3726"/>
    <x v="3603"/>
    <x v="14"/>
    <x v="2"/>
    <x v="3"/>
    <x v="628"/>
    <x v="66"/>
    <x v="63"/>
    <x v="0"/>
    <x v="2"/>
    <x v="56"/>
    <x v="154"/>
    <x v="36"/>
    <x v="598"/>
    <x v="899"/>
    <x v="21"/>
    <x v="0"/>
    <x v="0"/>
    <x v="1"/>
    <x v="23"/>
    <x v="814"/>
    <x v="193"/>
    <x v="776"/>
    <x v="0"/>
    <x v="1199"/>
    <x v="1162"/>
    <x v="555"/>
    <x v="122"/>
    <x v="0"/>
    <x v="1188"/>
    <x v="2533"/>
    <x v="2227"/>
    <x v="380"/>
    <x v="1"/>
    <x v="380"/>
  </r>
  <r>
    <x v="3697"/>
    <x v="3604"/>
    <x v="14"/>
    <x v="2"/>
    <x v="3"/>
    <x v="621"/>
    <x v="66"/>
    <x v="53"/>
    <x v="17"/>
    <x v="2"/>
    <x v="56"/>
    <x v="153"/>
    <x v="36"/>
    <x v="297"/>
    <x v="463"/>
    <x v="21"/>
    <x v="0"/>
    <x v="0"/>
    <x v="1"/>
    <x v="23"/>
    <x v="518"/>
    <x v="186"/>
    <x v="771"/>
    <x v="225"/>
    <x v="1105"/>
    <x v="206"/>
    <x v="117"/>
    <x v="469"/>
    <x v="0"/>
    <x v="1074"/>
    <x v="2915"/>
    <x v="2620"/>
    <x v="380"/>
    <x v="1"/>
    <x v="380"/>
  </r>
  <r>
    <x v="3677"/>
    <x v="3605"/>
    <x v="14"/>
    <x v="2"/>
    <x v="3"/>
    <x v="617"/>
    <x v="66"/>
    <x v="53"/>
    <x v="17"/>
    <x v="2"/>
    <x v="56"/>
    <x v="153"/>
    <x v="36"/>
    <x v="1205"/>
    <x v="1883"/>
    <x v="21"/>
    <x v="0"/>
    <x v="0"/>
    <x v="1"/>
    <x v="23"/>
    <x v="1246"/>
    <x v="184"/>
    <x v="769"/>
    <x v="0"/>
    <x v="1565"/>
    <x v="887"/>
    <x v="449"/>
    <x v="177"/>
    <x v="0"/>
    <x v="1503"/>
    <x v="3138"/>
    <x v="2852"/>
    <x v="380"/>
    <x v="1"/>
    <x v="380"/>
  </r>
  <r>
    <x v="3645"/>
    <x v="3606"/>
    <x v="14"/>
    <x v="2"/>
    <x v="3"/>
    <x v="608"/>
    <x v="66"/>
    <x v="63"/>
    <x v="0"/>
    <x v="2"/>
    <x v="56"/>
    <x v="150"/>
    <x v="36"/>
    <x v="1614"/>
    <x v="2941"/>
    <x v="21"/>
    <x v="0"/>
    <x v="0"/>
    <x v="1"/>
    <x v="23"/>
    <x v="1759"/>
    <x v="200"/>
    <x v="782"/>
    <x v="0"/>
    <x v="2040"/>
    <x v="1460"/>
    <x v="651"/>
    <x v="141"/>
    <x v="0"/>
    <x v="2014"/>
    <x v="2042"/>
    <x v="1731"/>
    <x v="380"/>
    <x v="1"/>
    <x v="380"/>
  </r>
  <r>
    <x v="2675"/>
    <x v="3607"/>
    <x v="14"/>
    <x v="2"/>
    <x v="3"/>
    <x v="412"/>
    <x v="16"/>
    <x v="63"/>
    <x v="0"/>
    <x v="2"/>
    <x v="56"/>
    <x v="151"/>
    <x v="36"/>
    <x v="627"/>
    <x v="1216"/>
    <x v="21"/>
    <x v="0"/>
    <x v="0"/>
    <x v="1"/>
    <x v="23"/>
    <x v="948"/>
    <x v="92"/>
    <x v="637"/>
    <x v="3"/>
    <x v="1207"/>
    <x v="1490"/>
    <x v="421"/>
    <x v="169"/>
    <x v="0"/>
    <x v="1210"/>
    <x v="2240"/>
    <x v="1931"/>
    <x v="380"/>
    <x v="1"/>
    <x v="380"/>
  </r>
  <r>
    <x v="2555"/>
    <x v="3608"/>
    <x v="14"/>
    <x v="2"/>
    <x v="3"/>
    <x v="397"/>
    <x v="16"/>
    <x v="63"/>
    <x v="0"/>
    <x v="2"/>
    <x v="56"/>
    <x v="152"/>
    <x v="36"/>
    <x v="436"/>
    <x v="1045"/>
    <x v="21"/>
    <x v="0"/>
    <x v="0"/>
    <x v="1"/>
    <x v="23"/>
    <x v="872"/>
    <x v="99"/>
    <x v="651"/>
    <x v="3"/>
    <x v="1159"/>
    <x v="1116"/>
    <x v="482"/>
    <x v="142"/>
    <x v="0"/>
    <x v="1126"/>
    <x v="2757"/>
    <x v="2458"/>
    <x v="380"/>
    <x v="1"/>
    <x v="380"/>
  </r>
  <r>
    <x v="2530"/>
    <x v="3609"/>
    <x v="14"/>
    <x v="2"/>
    <x v="3"/>
    <x v="389"/>
    <x v="16"/>
    <x v="62"/>
    <x v="0"/>
    <x v="2"/>
    <x v="56"/>
    <x v="149"/>
    <x v="36"/>
    <x v="451"/>
    <x v="1068"/>
    <x v="21"/>
    <x v="0"/>
    <x v="0"/>
    <x v="1"/>
    <x v="23"/>
    <x v="878"/>
    <x v="98"/>
    <x v="648"/>
    <x v="5"/>
    <x v="1165"/>
    <x v="3148"/>
    <x v="854"/>
    <x v="66"/>
    <x v="0"/>
    <x v="1126"/>
    <x v="2842"/>
    <x v="2545"/>
    <x v="380"/>
    <x v="1"/>
    <x v="380"/>
  </r>
  <r>
    <x v="2439"/>
    <x v="3610"/>
    <x v="14"/>
    <x v="2"/>
    <x v="3"/>
    <x v="377"/>
    <x v="16"/>
    <x v="53"/>
    <x v="17"/>
    <x v="3"/>
    <x v="56"/>
    <x v="150"/>
    <x v="36"/>
    <x v="2210"/>
    <x v="3757"/>
    <x v="21"/>
    <x v="0"/>
    <x v="0"/>
    <x v="1"/>
    <x v="23"/>
    <x v="2345"/>
    <x v="102"/>
    <x v="657"/>
    <x v="73"/>
    <x v="2648"/>
    <x v="1789"/>
    <x v="775"/>
    <x v="141"/>
    <x v="0"/>
    <x v="2490"/>
    <x v="2828"/>
    <x v="2530"/>
    <x v="380"/>
    <x v="1"/>
    <x v="380"/>
  </r>
  <r>
    <x v="3648"/>
    <x v="3611"/>
    <x v="24"/>
    <x v="2"/>
    <x v="0"/>
    <x v="610"/>
    <x v="66"/>
    <x v="66"/>
    <x v="33"/>
    <x v="9"/>
    <x v="78"/>
    <x v="198"/>
    <x v="0"/>
    <x v="0"/>
    <x v="0"/>
    <x v="56"/>
    <x v="14"/>
    <x v="9"/>
    <x v="1"/>
    <x v="23"/>
    <x v="0"/>
    <x v="105"/>
    <x v="18"/>
    <x v="0"/>
    <x v="18"/>
    <x v="760"/>
    <x v="1"/>
    <x v="753"/>
    <x v="13"/>
    <x v="14"/>
    <x v="3405"/>
    <x v="3146"/>
    <x v="380"/>
    <x v="1"/>
    <x v="380"/>
  </r>
  <r>
    <x v="1975"/>
    <x v="3612"/>
    <x v="14"/>
    <x v="2"/>
    <x v="3"/>
    <x v="3"/>
    <x v="182"/>
    <x v="53"/>
    <x v="17"/>
    <x v="3"/>
    <x v="64"/>
    <x v="177"/>
    <x v="44"/>
    <x v="1767"/>
    <x v="3195"/>
    <x v="13"/>
    <x v="0"/>
    <x v="0"/>
    <x v="1"/>
    <x v="23"/>
    <x v="2093"/>
    <x v="219"/>
    <x v="798"/>
    <x v="4"/>
    <x v="2391"/>
    <x v="1331"/>
    <x v="835"/>
    <x v="113"/>
    <x v="21"/>
    <x v="2261"/>
    <x v="2965"/>
    <x v="2671"/>
    <x v="380"/>
    <x v="1"/>
    <x v="380"/>
  </r>
  <r>
    <x v="4334"/>
    <x v="3613"/>
    <x v="14"/>
    <x v="2"/>
    <x v="3"/>
    <x v="9"/>
    <x v="182"/>
    <x v="53"/>
    <x v="17"/>
    <x v="3"/>
    <x v="64"/>
    <x v="177"/>
    <x v="44"/>
    <x v="1719"/>
    <x v="3038"/>
    <x v="13"/>
    <x v="0"/>
    <x v="0"/>
    <x v="1"/>
    <x v="23"/>
    <x v="2002"/>
    <x v="293"/>
    <x v="863"/>
    <x v="0"/>
    <x v="2335"/>
    <x v="3077"/>
    <x v="1"/>
    <x v="1923"/>
    <x v="21"/>
    <x v="2217"/>
    <x v="3061"/>
    <x v="2772"/>
    <x v="380"/>
    <x v="1"/>
    <x v="380"/>
  </r>
  <r>
    <x v="774"/>
    <x v="3614"/>
    <x v="14"/>
    <x v="2"/>
    <x v="3"/>
    <x v="15"/>
    <x v="182"/>
    <x v="53"/>
    <x v="17"/>
    <x v="3"/>
    <x v="64"/>
    <x v="177"/>
    <x v="44"/>
    <x v="1754"/>
    <x v="3146"/>
    <x v="13"/>
    <x v="0"/>
    <x v="0"/>
    <x v="1"/>
    <x v="23"/>
    <x v="2065"/>
    <x v="583"/>
    <x v="1125"/>
    <x v="0"/>
    <x v="2612"/>
    <x v="1087"/>
    <x v="794"/>
    <x v="134"/>
    <x v="0"/>
    <x v="2435"/>
    <x v="3078"/>
    <x v="2788"/>
    <x v="380"/>
    <x v="1"/>
    <x v="380"/>
  </r>
  <r>
    <x v="89"/>
    <x v="3615"/>
    <x v="14"/>
    <x v="2"/>
    <x v="3"/>
    <x v="10"/>
    <x v="182"/>
    <x v="53"/>
    <x v="17"/>
    <x v="3"/>
    <x v="64"/>
    <x v="177"/>
    <x v="44"/>
    <x v="1753"/>
    <x v="3177"/>
    <x v="13"/>
    <x v="0"/>
    <x v="0"/>
    <x v="1"/>
    <x v="23"/>
    <x v="2081"/>
    <x v="311"/>
    <x v="859"/>
    <x v="0"/>
    <x v="2410"/>
    <x v="1904"/>
    <x v="705"/>
    <x v="145"/>
    <x v="0"/>
    <x v="2274"/>
    <x v="2975"/>
    <x v="2681"/>
    <x v="380"/>
    <x v="1"/>
    <x v="380"/>
  </r>
  <r>
    <x v="3484"/>
    <x v="3616"/>
    <x v="14"/>
    <x v="2"/>
    <x v="3"/>
    <x v="6"/>
    <x v="182"/>
    <x v="53"/>
    <x v="17"/>
    <x v="3"/>
    <x v="64"/>
    <x v="177"/>
    <x v="44"/>
    <x v="1728"/>
    <x v="3097"/>
    <x v="13"/>
    <x v="0"/>
    <x v="0"/>
    <x v="1"/>
    <x v="23"/>
    <x v="2037"/>
    <x v="311"/>
    <x v="811"/>
    <x v="3"/>
    <x v="2343"/>
    <x v="1050"/>
    <x v="756"/>
    <x v="129"/>
    <x v="0"/>
    <x v="2227"/>
    <x v="2989"/>
    <x v="2696"/>
    <x v="380"/>
    <x v="1"/>
    <x v="380"/>
  </r>
  <r>
    <x v="2373"/>
    <x v="3617"/>
    <x v="14"/>
    <x v="2"/>
    <x v="3"/>
    <x v="361"/>
    <x v="16"/>
    <x v="62"/>
    <x v="0"/>
    <x v="2"/>
    <x v="60"/>
    <x v="151"/>
    <x v="40"/>
    <x v="934"/>
    <x v="1980"/>
    <x v="17"/>
    <x v="0"/>
    <x v="0"/>
    <x v="1"/>
    <x v="23"/>
    <x v="1389"/>
    <x v="102"/>
    <x v="656"/>
    <x v="259"/>
    <x v="1785"/>
    <x v="975"/>
    <x v="353"/>
    <x v="251"/>
    <x v="0"/>
    <x v="1699"/>
    <x v="3305"/>
    <x v="3032"/>
    <x v="380"/>
    <x v="1"/>
    <x v="380"/>
  </r>
  <r>
    <x v="2263"/>
    <x v="3618"/>
    <x v="24"/>
    <x v="2"/>
    <x v="0"/>
    <x v="341"/>
    <x v="16"/>
    <x v="66"/>
    <x v="33"/>
    <x v="9"/>
    <x v="78"/>
    <x v="198"/>
    <x v="0"/>
    <x v="0"/>
    <x v="0"/>
    <x v="56"/>
    <x v="14"/>
    <x v="9"/>
    <x v="1"/>
    <x v="23"/>
    <x v="0"/>
    <x v="517"/>
    <x v="75"/>
    <x v="0"/>
    <x v="76"/>
    <x v="1597"/>
    <x v="15"/>
    <x v="305"/>
    <x v="19"/>
    <x v="67"/>
    <x v="3382"/>
    <x v="3120"/>
    <x v="380"/>
    <x v="1"/>
    <x v="380"/>
  </r>
  <r>
    <x v="2214"/>
    <x v="3619"/>
    <x v="22"/>
    <x v="2"/>
    <x v="3"/>
    <x v="334"/>
    <x v="16"/>
    <x v="66"/>
    <x v="33"/>
    <x v="9"/>
    <x v="78"/>
    <x v="198"/>
    <x v="0"/>
    <x v="0"/>
    <x v="0"/>
    <x v="56"/>
    <x v="14"/>
    <x v="9"/>
    <x v="1"/>
    <x v="23"/>
    <x v="0"/>
    <x v="220"/>
    <x v="799"/>
    <x v="0"/>
    <x v="331"/>
    <x v="3140"/>
    <x v="1"/>
    <x v="1525"/>
    <x v="20"/>
    <x v="322"/>
    <x v="3730"/>
    <x v="3499"/>
    <x v="380"/>
    <x v="1"/>
    <x v="380"/>
  </r>
  <r>
    <x v="2327"/>
    <x v="3620"/>
    <x v="14"/>
    <x v="2"/>
    <x v="3"/>
    <x v="356"/>
    <x v="16"/>
    <x v="63"/>
    <x v="0"/>
    <x v="2"/>
    <x v="52"/>
    <x v="148"/>
    <x v="32"/>
    <x v="618"/>
    <x v="1011"/>
    <x v="25"/>
    <x v="0"/>
    <x v="0"/>
    <x v="1"/>
    <x v="23"/>
    <x v="749"/>
    <x v="100"/>
    <x v="653"/>
    <x v="118"/>
    <x v="1143"/>
    <x v="2600"/>
    <x v="585"/>
    <x v="112"/>
    <x v="0"/>
    <x v="1190"/>
    <x v="1418"/>
    <x v="1102"/>
    <x v="380"/>
    <x v="1"/>
    <x v="380"/>
  </r>
  <r>
    <x v="2426"/>
    <x v="3621"/>
    <x v="14"/>
    <x v="2"/>
    <x v="3"/>
    <x v="370"/>
    <x v="16"/>
    <x v="63"/>
    <x v="0"/>
    <x v="2"/>
    <x v="56"/>
    <x v="148"/>
    <x v="36"/>
    <x v="704"/>
    <x v="1872"/>
    <x v="21"/>
    <x v="0"/>
    <x v="0"/>
    <x v="1"/>
    <x v="23"/>
    <x v="1240"/>
    <x v="113"/>
    <x v="674"/>
    <x v="5"/>
    <x v="1495"/>
    <x v="3078"/>
    <x v="773"/>
    <x v="90"/>
    <x v="0"/>
    <x v="1460"/>
    <x v="2625"/>
    <x v="2320"/>
    <x v="380"/>
    <x v="1"/>
    <x v="380"/>
  </r>
  <r>
    <x v="2475"/>
    <x v="3622"/>
    <x v="14"/>
    <x v="2"/>
    <x v="3"/>
    <x v="380"/>
    <x v="16"/>
    <x v="63"/>
    <x v="0"/>
    <x v="2"/>
    <x v="55"/>
    <x v="146"/>
    <x v="35"/>
    <x v="613"/>
    <x v="1460"/>
    <x v="22"/>
    <x v="0"/>
    <x v="0"/>
    <x v="1"/>
    <x v="23"/>
    <x v="1024"/>
    <x v="112"/>
    <x v="673"/>
    <x v="6"/>
    <x v="1313"/>
    <x v="2503"/>
    <x v="569"/>
    <x v="123"/>
    <x v="0"/>
    <x v="1300"/>
    <x v="2376"/>
    <x v="2068"/>
    <x v="380"/>
    <x v="1"/>
    <x v="380"/>
  </r>
  <r>
    <x v="2543"/>
    <x v="3623"/>
    <x v="14"/>
    <x v="2"/>
    <x v="3"/>
    <x v="392"/>
    <x v="16"/>
    <x v="62"/>
    <x v="0"/>
    <x v="2"/>
    <x v="56"/>
    <x v="149"/>
    <x v="36"/>
    <x v="795"/>
    <x v="1734"/>
    <x v="21"/>
    <x v="0"/>
    <x v="0"/>
    <x v="1"/>
    <x v="23"/>
    <x v="1180"/>
    <x v="120"/>
    <x v="683"/>
    <x v="2"/>
    <x v="1447"/>
    <x v="1047"/>
    <x v="475"/>
    <x v="161"/>
    <x v="0"/>
    <x v="1443"/>
    <x v="2078"/>
    <x v="1767"/>
    <x v="380"/>
    <x v="1"/>
    <x v="380"/>
  </r>
  <r>
    <x v="2668"/>
    <x v="3624"/>
    <x v="14"/>
    <x v="2"/>
    <x v="3"/>
    <x v="409"/>
    <x v="16"/>
    <x v="63"/>
    <x v="0"/>
    <x v="2"/>
    <x v="56"/>
    <x v="149"/>
    <x v="36"/>
    <x v="536"/>
    <x v="1131"/>
    <x v="21"/>
    <x v="0"/>
    <x v="0"/>
    <x v="1"/>
    <x v="23"/>
    <x v="903"/>
    <x v="115"/>
    <x v="677"/>
    <x v="175"/>
    <x v="1335"/>
    <x v="638"/>
    <x v="250"/>
    <x v="292"/>
    <x v="1"/>
    <x v="1305"/>
    <x v="2711"/>
    <x v="2408"/>
    <x v="380"/>
    <x v="1"/>
    <x v="380"/>
  </r>
  <r>
    <x v="3466"/>
    <x v="3625"/>
    <x v="14"/>
    <x v="2"/>
    <x v="3"/>
    <x v="572"/>
    <x v="66"/>
    <x v="63"/>
    <x v="0"/>
    <x v="2"/>
    <x v="55"/>
    <x v="146"/>
    <x v="35"/>
    <x v="511"/>
    <x v="1418"/>
    <x v="22"/>
    <x v="0"/>
    <x v="0"/>
    <x v="1"/>
    <x v="23"/>
    <x v="1007"/>
    <x v="105"/>
    <x v="660"/>
    <x v="1"/>
    <x v="1286"/>
    <x v="1369"/>
    <x v="516"/>
    <x v="140"/>
    <x v="0"/>
    <x v="1280"/>
    <x v="2159"/>
    <x v="1849"/>
    <x v="380"/>
    <x v="1"/>
    <x v="380"/>
  </r>
  <r>
    <x v="3454"/>
    <x v="3626"/>
    <x v="14"/>
    <x v="2"/>
    <x v="3"/>
    <x v="567"/>
    <x v="66"/>
    <x v="63"/>
    <x v="0"/>
    <x v="2"/>
    <x v="56"/>
    <x v="152"/>
    <x v="36"/>
    <x v="457"/>
    <x v="1246"/>
    <x v="21"/>
    <x v="0"/>
    <x v="0"/>
    <x v="1"/>
    <x v="23"/>
    <x v="963"/>
    <x v="95"/>
    <x v="642"/>
    <x v="2"/>
    <x v="1225"/>
    <x v="1514"/>
    <x v="418"/>
    <x v="172"/>
    <x v="0"/>
    <x v="1200"/>
    <x v="2688"/>
    <x v="2385"/>
    <x v="380"/>
    <x v="1"/>
    <x v="380"/>
  </r>
  <r>
    <x v="3434"/>
    <x v="3627"/>
    <x v="14"/>
    <x v="2"/>
    <x v="3"/>
    <x v="563"/>
    <x v="66"/>
    <x v="53"/>
    <x v="17"/>
    <x v="2"/>
    <x v="60"/>
    <x v="152"/>
    <x v="40"/>
    <x v="1236"/>
    <x v="2057"/>
    <x v="17"/>
    <x v="0"/>
    <x v="0"/>
    <x v="1"/>
    <x v="23"/>
    <x v="1430"/>
    <x v="94"/>
    <x v="641"/>
    <x v="15"/>
    <x v="1640"/>
    <x v="2873"/>
    <x v="875"/>
    <x v="75"/>
    <x v="0"/>
    <x v="1483"/>
    <x v="3879"/>
    <x v="3676"/>
    <x v="380"/>
    <x v="1"/>
    <x v="380"/>
  </r>
  <r>
    <x v="18"/>
    <x v="3628"/>
    <x v="24"/>
    <x v="2"/>
    <x v="0"/>
    <x v="0"/>
    <x v="66"/>
    <x v="66"/>
    <x v="33"/>
    <x v="9"/>
    <x v="78"/>
    <x v="198"/>
    <x v="0"/>
    <x v="0"/>
    <x v="0"/>
    <x v="56"/>
    <x v="14"/>
    <x v="9"/>
    <x v="1"/>
    <x v="23"/>
    <x v="0"/>
    <x v="25"/>
    <x v="30"/>
    <x v="0"/>
    <x v="30"/>
    <x v="1524"/>
    <x v="5"/>
    <x v="626"/>
    <x v="6"/>
    <x v="26"/>
    <x v="3759"/>
    <x v="3530"/>
    <x v="380"/>
    <x v="1"/>
    <x v="380"/>
  </r>
  <r>
    <x v="2031"/>
    <x v="3629"/>
    <x v="14"/>
    <x v="2"/>
    <x v="3"/>
    <x v="305"/>
    <x v="16"/>
    <x v="0"/>
    <x v="17"/>
    <x v="2"/>
    <x v="56"/>
    <x v="150"/>
    <x v="36"/>
    <x v="806"/>
    <x v="1172"/>
    <x v="21"/>
    <x v="0"/>
    <x v="0"/>
    <x v="1"/>
    <x v="23"/>
    <x v="929"/>
    <x v="132"/>
    <x v="699"/>
    <x v="5"/>
    <x v="1251"/>
    <x v="902"/>
    <x v="5"/>
    <x v="974"/>
    <x v="1"/>
    <x v="1329"/>
    <x v="939"/>
    <x v="618"/>
    <x v="380"/>
    <x v="1"/>
    <x v="380"/>
  </r>
  <r>
    <x v="2097"/>
    <x v="3630"/>
    <x v="14"/>
    <x v="2"/>
    <x v="3"/>
    <x v="315"/>
    <x v="16"/>
    <x v="56"/>
    <x v="13"/>
    <x v="2"/>
    <x v="58"/>
    <x v="150"/>
    <x v="38"/>
    <x v="1385"/>
    <x v="2561"/>
    <x v="19"/>
    <x v="0"/>
    <x v="0"/>
    <x v="1"/>
    <x v="23"/>
    <x v="1588"/>
    <x v="112"/>
    <x v="673"/>
    <x v="4"/>
    <x v="1815"/>
    <x v="151"/>
    <x v="85"/>
    <x v="579"/>
    <x v="0"/>
    <x v="1847"/>
    <x v="1169"/>
    <x v="851"/>
    <x v="380"/>
    <x v="1"/>
    <x v="380"/>
  </r>
  <r>
    <x v="2156"/>
    <x v="3631"/>
    <x v="14"/>
    <x v="2"/>
    <x v="3"/>
    <x v="323"/>
    <x v="16"/>
    <x v="53"/>
    <x v="17"/>
    <x v="3"/>
    <x v="73"/>
    <x v="193"/>
    <x v="53"/>
    <x v="1663"/>
    <x v="2968"/>
    <x v="4"/>
    <x v="0"/>
    <x v="0"/>
    <x v="1"/>
    <x v="23"/>
    <x v="2195"/>
    <x v="707"/>
    <x v="1371"/>
    <x v="0"/>
    <x v="3028"/>
    <x v="2240"/>
    <x v="246"/>
    <x v="459"/>
    <x v="15"/>
    <x v="2899"/>
    <x v="2885"/>
    <x v="2590"/>
    <x v="380"/>
    <x v="1"/>
    <x v="380"/>
  </r>
  <r>
    <x v="4334"/>
    <x v="3632"/>
    <x v="22"/>
    <x v="2"/>
    <x v="0"/>
    <x v="9"/>
    <x v="182"/>
    <x v="66"/>
    <x v="33"/>
    <x v="9"/>
    <x v="78"/>
    <x v="198"/>
    <x v="0"/>
    <x v="0"/>
    <x v="0"/>
    <x v="56"/>
    <x v="14"/>
    <x v="9"/>
    <x v="1"/>
    <x v="23"/>
    <x v="0"/>
    <x v="56"/>
    <x v="54"/>
    <x v="0"/>
    <x v="54"/>
    <x v="3077"/>
    <x v="1"/>
    <x v="1097"/>
    <x v="21"/>
    <x v="49"/>
    <x v="3531"/>
    <x v="3283"/>
    <x v="380"/>
    <x v="1"/>
    <x v="380"/>
  </r>
  <r>
    <x v="1975"/>
    <x v="3633"/>
    <x v="22"/>
    <x v="2"/>
    <x v="0"/>
    <x v="3"/>
    <x v="182"/>
    <x v="66"/>
    <x v="33"/>
    <x v="9"/>
    <x v="78"/>
    <x v="198"/>
    <x v="0"/>
    <x v="0"/>
    <x v="0"/>
    <x v="56"/>
    <x v="14"/>
    <x v="9"/>
    <x v="1"/>
    <x v="23"/>
    <x v="0"/>
    <x v="56"/>
    <x v="54"/>
    <x v="0"/>
    <x v="54"/>
    <x v="1331"/>
    <x v="835"/>
    <x v="1"/>
    <x v="21"/>
    <x v="49"/>
    <x v="3531"/>
    <x v="3283"/>
    <x v="380"/>
    <x v="1"/>
    <x v="380"/>
  </r>
  <r>
    <x v="3484"/>
    <x v="3634"/>
    <x v="22"/>
    <x v="2"/>
    <x v="0"/>
    <x v="6"/>
    <x v="182"/>
    <x v="66"/>
    <x v="33"/>
    <x v="9"/>
    <x v="78"/>
    <x v="198"/>
    <x v="0"/>
    <x v="0"/>
    <x v="0"/>
    <x v="56"/>
    <x v="14"/>
    <x v="9"/>
    <x v="1"/>
    <x v="23"/>
    <x v="0"/>
    <x v="62"/>
    <x v="59"/>
    <x v="0"/>
    <x v="59"/>
    <x v="1050"/>
    <x v="756"/>
    <x v="1"/>
    <x v="0"/>
    <x v="52"/>
    <x v="3795"/>
    <x v="3576"/>
    <x v="380"/>
    <x v="1"/>
    <x v="380"/>
  </r>
  <r>
    <x v="2142"/>
    <x v="3635"/>
    <x v="14"/>
    <x v="2"/>
    <x v="3"/>
    <x v="320"/>
    <x v="16"/>
    <x v="53"/>
    <x v="17"/>
    <x v="5"/>
    <x v="59"/>
    <x v="167"/>
    <x v="39"/>
    <x v="2401"/>
    <x v="4026"/>
    <x v="18"/>
    <x v="0"/>
    <x v="0"/>
    <x v="1"/>
    <x v="23"/>
    <x v="2685"/>
    <x v="285"/>
    <x v="780"/>
    <x v="41"/>
    <x v="3196"/>
    <x v="2557"/>
    <x v="5"/>
    <x v="1406"/>
    <x v="1"/>
    <x v="3139"/>
    <x v="4210"/>
    <x v="4171"/>
    <x v="380"/>
    <x v="1"/>
    <x v="380"/>
  </r>
  <r>
    <x v="2105"/>
    <x v="3636"/>
    <x v="14"/>
    <x v="2"/>
    <x v="3"/>
    <x v="316"/>
    <x v="16"/>
    <x v="56"/>
    <x v="13"/>
    <x v="2"/>
    <x v="63"/>
    <x v="169"/>
    <x v="43"/>
    <x v="1265"/>
    <x v="2283"/>
    <x v="14"/>
    <x v="0"/>
    <x v="0"/>
    <x v="1"/>
    <x v="23"/>
    <x v="1594"/>
    <x v="541"/>
    <x v="987"/>
    <x v="2"/>
    <x v="2006"/>
    <x v="2922"/>
    <x v="1"/>
    <x v="1867"/>
    <x v="6"/>
    <x v="2025"/>
    <x v="1334"/>
    <x v="1018"/>
    <x v="380"/>
    <x v="1"/>
    <x v="380"/>
  </r>
  <r>
    <x v="2091"/>
    <x v="3637"/>
    <x v="14"/>
    <x v="2"/>
    <x v="3"/>
    <x v="314"/>
    <x v="16"/>
    <x v="58"/>
    <x v="17"/>
    <x v="2"/>
    <x v="59"/>
    <x v="168"/>
    <x v="39"/>
    <x v="1598"/>
    <x v="2914"/>
    <x v="18"/>
    <x v="0"/>
    <x v="0"/>
    <x v="1"/>
    <x v="23"/>
    <x v="1816"/>
    <x v="474"/>
    <x v="1027"/>
    <x v="2"/>
    <x v="2261"/>
    <x v="2065"/>
    <x v="676"/>
    <x v="145"/>
    <x v="0"/>
    <x v="2142"/>
    <x v="3154"/>
    <x v="2868"/>
    <x v="380"/>
    <x v="1"/>
    <x v="380"/>
  </r>
  <r>
    <x v="2083"/>
    <x v="3638"/>
    <x v="14"/>
    <x v="2"/>
    <x v="3"/>
    <x v="312"/>
    <x v="16"/>
    <x v="54"/>
    <x v="13"/>
    <x v="5"/>
    <x v="56"/>
    <x v="155"/>
    <x v="36"/>
    <x v="2195"/>
    <x v="3914"/>
    <x v="21"/>
    <x v="0"/>
    <x v="0"/>
    <x v="1"/>
    <x v="23"/>
    <x v="2527"/>
    <x v="244"/>
    <x v="820"/>
    <x v="71"/>
    <x v="2932"/>
    <x v="464"/>
    <x v="171"/>
    <x v="507"/>
    <x v="15"/>
    <x v="2575"/>
    <x v="4145"/>
    <x v="4073"/>
    <x v="380"/>
    <x v="1"/>
    <x v="380"/>
  </r>
  <r>
    <x v="2013"/>
    <x v="3639"/>
    <x v="14"/>
    <x v="2"/>
    <x v="3"/>
    <x v="300"/>
    <x v="16"/>
    <x v="0"/>
    <x v="17"/>
    <x v="3"/>
    <x v="59"/>
    <x v="168"/>
    <x v="39"/>
    <x v="2135"/>
    <x v="3657"/>
    <x v="18"/>
    <x v="0"/>
    <x v="0"/>
    <x v="1"/>
    <x v="23"/>
    <x v="2326"/>
    <x v="481"/>
    <x v="1031"/>
    <x v="4"/>
    <x v="2738"/>
    <x v="3062"/>
    <x v="1"/>
    <x v="1984"/>
    <x v="6"/>
    <x v="2585"/>
    <x v="2860"/>
    <x v="2563"/>
    <x v="380"/>
    <x v="1"/>
    <x v="380"/>
  </r>
  <r>
    <x v="1946"/>
    <x v="3640"/>
    <x v="14"/>
    <x v="2"/>
    <x v="3"/>
    <x v="296"/>
    <x v="16"/>
    <x v="63"/>
    <x v="0"/>
    <x v="2"/>
    <x v="56"/>
    <x v="148"/>
    <x v="36"/>
    <x v="580"/>
    <x v="1259"/>
    <x v="21"/>
    <x v="0"/>
    <x v="0"/>
    <x v="1"/>
    <x v="23"/>
    <x v="967"/>
    <x v="97"/>
    <x v="648"/>
    <x v="11"/>
    <x v="1244"/>
    <x v="1406"/>
    <x v="5"/>
    <x v="972"/>
    <x v="6"/>
    <x v="1205"/>
    <x v="2823"/>
    <x v="2525"/>
    <x v="380"/>
    <x v="1"/>
    <x v="380"/>
  </r>
  <r>
    <x v="1892"/>
    <x v="3641"/>
    <x v="14"/>
    <x v="2"/>
    <x v="3"/>
    <x v="288"/>
    <x v="16"/>
    <x v="62"/>
    <x v="0"/>
    <x v="2"/>
    <x v="56"/>
    <x v="149"/>
    <x v="36"/>
    <x v="879"/>
    <x v="1907"/>
    <x v="21"/>
    <x v="0"/>
    <x v="0"/>
    <x v="1"/>
    <x v="23"/>
    <x v="1253"/>
    <x v="93"/>
    <x v="639"/>
    <x v="4"/>
    <x v="1477"/>
    <x v="3100"/>
    <x v="1"/>
    <x v="1747"/>
    <x v="8"/>
    <x v="1484"/>
    <x v="1871"/>
    <x v="1559"/>
    <x v="380"/>
    <x v="1"/>
    <x v="380"/>
  </r>
  <r>
    <x v="1530"/>
    <x v="3642"/>
    <x v="14"/>
    <x v="2"/>
    <x v="3"/>
    <x v="234"/>
    <x v="16"/>
    <x v="55"/>
    <x v="8"/>
    <x v="2"/>
    <x v="57"/>
    <x v="158"/>
    <x v="37"/>
    <x v="2121"/>
    <x v="3560"/>
    <x v="20"/>
    <x v="0"/>
    <x v="0"/>
    <x v="1"/>
    <x v="23"/>
    <x v="2207"/>
    <x v="253"/>
    <x v="777"/>
    <x v="94"/>
    <x v="2551"/>
    <x v="863"/>
    <x v="409"/>
    <x v="284"/>
    <x v="13"/>
    <x v="2495"/>
    <x v="883"/>
    <x v="560"/>
    <x v="380"/>
    <x v="1"/>
    <x v="380"/>
  </r>
  <r>
    <x v="1173"/>
    <x v="3643"/>
    <x v="14"/>
    <x v="2"/>
    <x v="3"/>
    <x v="192"/>
    <x v="92"/>
    <x v="53"/>
    <x v="17"/>
    <x v="3"/>
    <x v="58"/>
    <x v="162"/>
    <x v="38"/>
    <x v="2120"/>
    <x v="3722"/>
    <x v="19"/>
    <x v="0"/>
    <x v="0"/>
    <x v="1"/>
    <x v="23"/>
    <x v="2354"/>
    <x v="196"/>
    <x v="779"/>
    <x v="0"/>
    <x v="2677"/>
    <x v="2169"/>
    <x v="838"/>
    <x v="127"/>
    <x v="0"/>
    <x v="2397"/>
    <x v="3956"/>
    <x v="3775"/>
    <x v="380"/>
    <x v="1"/>
    <x v="380"/>
  </r>
  <r>
    <x v="1068"/>
    <x v="3644"/>
    <x v="14"/>
    <x v="2"/>
    <x v="3"/>
    <x v="180"/>
    <x v="92"/>
    <x v="55"/>
    <x v="16"/>
    <x v="3"/>
    <x v="58"/>
    <x v="162"/>
    <x v="38"/>
    <x v="1421"/>
    <x v="2925"/>
    <x v="19"/>
    <x v="0"/>
    <x v="0"/>
    <x v="1"/>
    <x v="23"/>
    <x v="1798"/>
    <x v="188"/>
    <x v="773"/>
    <x v="3"/>
    <x v="2085"/>
    <x v="2872"/>
    <x v="888"/>
    <x v="85"/>
    <x v="0"/>
    <x v="2108"/>
    <x v="890"/>
    <x v="567"/>
    <x v="380"/>
    <x v="1"/>
    <x v="380"/>
  </r>
  <r>
    <x v="1017"/>
    <x v="3645"/>
    <x v="14"/>
    <x v="2"/>
    <x v="3"/>
    <x v="176"/>
    <x v="92"/>
    <x v="53"/>
    <x v="17"/>
    <x v="3"/>
    <x v="58"/>
    <x v="163"/>
    <x v="38"/>
    <x v="2105"/>
    <x v="3644"/>
    <x v="19"/>
    <x v="0"/>
    <x v="0"/>
    <x v="1"/>
    <x v="23"/>
    <x v="2297"/>
    <x v="184"/>
    <x v="769"/>
    <x v="71"/>
    <x v="2636"/>
    <x v="987"/>
    <x v="830"/>
    <x v="126"/>
    <x v="0"/>
    <x v="2480"/>
    <x v="2838"/>
    <x v="2540"/>
    <x v="380"/>
    <x v="1"/>
    <x v="380"/>
  </r>
  <r>
    <x v="925"/>
    <x v="3646"/>
    <x v="14"/>
    <x v="2"/>
    <x v="3"/>
    <x v="166"/>
    <x v="92"/>
    <x v="53"/>
    <x v="17"/>
    <x v="4"/>
    <x v="58"/>
    <x v="163"/>
    <x v="38"/>
    <x v="2036"/>
    <x v="3735"/>
    <x v="19"/>
    <x v="0"/>
    <x v="0"/>
    <x v="1"/>
    <x v="23"/>
    <x v="2366"/>
    <x v="234"/>
    <x v="812"/>
    <x v="0"/>
    <x v="2694"/>
    <x v="968"/>
    <x v="2"/>
    <x v="1486"/>
    <x v="1"/>
    <x v="2541"/>
    <x v="2899"/>
    <x v="2604"/>
    <x v="380"/>
    <x v="1"/>
    <x v="380"/>
  </r>
  <r>
    <x v="883"/>
    <x v="3647"/>
    <x v="14"/>
    <x v="2"/>
    <x v="3"/>
    <x v="160"/>
    <x v="92"/>
    <x v="55"/>
    <x v="17"/>
    <x v="3"/>
    <x v="58"/>
    <x v="163"/>
    <x v="38"/>
    <x v="1824"/>
    <x v="3479"/>
    <x v="19"/>
    <x v="0"/>
    <x v="0"/>
    <x v="1"/>
    <x v="23"/>
    <x v="2153"/>
    <x v="187"/>
    <x v="772"/>
    <x v="67"/>
    <x v="2478"/>
    <x v="2440"/>
    <x v="879"/>
    <x v="103"/>
    <x v="0"/>
    <x v="2441"/>
    <x v="804"/>
    <x v="479"/>
    <x v="380"/>
    <x v="1"/>
    <x v="380"/>
  </r>
  <r>
    <x v="787"/>
    <x v="3648"/>
    <x v="14"/>
    <x v="2"/>
    <x v="3"/>
    <x v="150"/>
    <x v="92"/>
    <x v="53"/>
    <x v="17"/>
    <x v="3"/>
    <x v="58"/>
    <x v="162"/>
    <x v="38"/>
    <x v="1739"/>
    <x v="3343"/>
    <x v="19"/>
    <x v="0"/>
    <x v="0"/>
    <x v="1"/>
    <x v="23"/>
    <x v="2036"/>
    <x v="186"/>
    <x v="771"/>
    <x v="5"/>
    <x v="2326"/>
    <x v="1424"/>
    <x v="712"/>
    <x v="139"/>
    <x v="0"/>
    <x v="2214"/>
    <x v="2822"/>
    <x v="2524"/>
    <x v="380"/>
    <x v="1"/>
    <x v="380"/>
  </r>
  <r>
    <x v="693"/>
    <x v="3649"/>
    <x v="14"/>
    <x v="2"/>
    <x v="3"/>
    <x v="144"/>
    <x v="92"/>
    <x v="55"/>
    <x v="17"/>
    <x v="3"/>
    <x v="57"/>
    <x v="161"/>
    <x v="37"/>
    <x v="1080"/>
    <x v="2417"/>
    <x v="20"/>
    <x v="0"/>
    <x v="0"/>
    <x v="1"/>
    <x v="23"/>
    <x v="1507"/>
    <x v="190"/>
    <x v="774"/>
    <x v="0"/>
    <x v="1797"/>
    <x v="1262"/>
    <x v="53"/>
    <x v="640"/>
    <x v="1"/>
    <x v="1867"/>
    <x v="732"/>
    <x v="406"/>
    <x v="380"/>
    <x v="1"/>
    <x v="380"/>
  </r>
  <r>
    <x v="559"/>
    <x v="3650"/>
    <x v="14"/>
    <x v="2"/>
    <x v="3"/>
    <x v="134"/>
    <x v="92"/>
    <x v="53"/>
    <x v="17"/>
    <x v="3"/>
    <x v="58"/>
    <x v="164"/>
    <x v="38"/>
    <x v="1781"/>
    <x v="3225"/>
    <x v="19"/>
    <x v="0"/>
    <x v="0"/>
    <x v="1"/>
    <x v="23"/>
    <x v="1955"/>
    <x v="222"/>
    <x v="773"/>
    <x v="68"/>
    <x v="2279"/>
    <x v="2763"/>
    <x v="941"/>
    <x v="75"/>
    <x v="0"/>
    <x v="2163"/>
    <x v="2990"/>
    <x v="2697"/>
    <x v="380"/>
    <x v="1"/>
    <x v="380"/>
  </r>
  <r>
    <x v="523"/>
    <x v="3651"/>
    <x v="14"/>
    <x v="2"/>
    <x v="3"/>
    <x v="130"/>
    <x v="92"/>
    <x v="62"/>
    <x v="0"/>
    <x v="2"/>
    <x v="58"/>
    <x v="165"/>
    <x v="38"/>
    <x v="1960"/>
    <x v="3471"/>
    <x v="19"/>
    <x v="0"/>
    <x v="0"/>
    <x v="1"/>
    <x v="23"/>
    <x v="2146"/>
    <x v="293"/>
    <x v="781"/>
    <x v="0"/>
    <x v="2445"/>
    <x v="954"/>
    <x v="5"/>
    <x v="1249"/>
    <x v="1"/>
    <x v="2352"/>
    <x v="1731"/>
    <x v="1419"/>
    <x v="380"/>
    <x v="1"/>
    <x v="380"/>
  </r>
  <r>
    <x v="408"/>
    <x v="3652"/>
    <x v="14"/>
    <x v="2"/>
    <x v="3"/>
    <x v="120"/>
    <x v="92"/>
    <x v="53"/>
    <x v="17"/>
    <x v="3"/>
    <x v="58"/>
    <x v="166"/>
    <x v="38"/>
    <x v="1062"/>
    <x v="2156"/>
    <x v="19"/>
    <x v="0"/>
    <x v="0"/>
    <x v="1"/>
    <x v="23"/>
    <x v="1422"/>
    <x v="235"/>
    <x v="775"/>
    <x v="0"/>
    <x v="1716"/>
    <x v="637"/>
    <x v="348"/>
    <x v="248"/>
    <x v="0"/>
    <x v="1674"/>
    <x v="2658"/>
    <x v="2354"/>
    <x v="380"/>
    <x v="1"/>
    <x v="380"/>
  </r>
  <r>
    <x v="343"/>
    <x v="3653"/>
    <x v="14"/>
    <x v="2"/>
    <x v="3"/>
    <x v="116"/>
    <x v="92"/>
    <x v="54"/>
    <x v="13"/>
    <x v="3"/>
    <x v="59"/>
    <x v="168"/>
    <x v="39"/>
    <x v="1608"/>
    <x v="3048"/>
    <x v="18"/>
    <x v="0"/>
    <x v="0"/>
    <x v="1"/>
    <x v="23"/>
    <x v="1889"/>
    <x v="338"/>
    <x v="787"/>
    <x v="0"/>
    <x v="2185"/>
    <x v="495"/>
    <x v="77"/>
    <x v="610"/>
    <x v="12"/>
    <x v="2159"/>
    <x v="1399"/>
    <x v="1083"/>
    <x v="380"/>
    <x v="1"/>
    <x v="380"/>
  </r>
  <r>
    <x v="277"/>
    <x v="3654"/>
    <x v="14"/>
    <x v="2"/>
    <x v="3"/>
    <x v="110"/>
    <x v="92"/>
    <x v="53"/>
    <x v="17"/>
    <x v="4"/>
    <x v="58"/>
    <x v="162"/>
    <x v="38"/>
    <x v="1999"/>
    <x v="3651"/>
    <x v="19"/>
    <x v="0"/>
    <x v="0"/>
    <x v="1"/>
    <x v="23"/>
    <x v="2302"/>
    <x v="184"/>
    <x v="769"/>
    <x v="3"/>
    <x v="2621"/>
    <x v="785"/>
    <x v="572"/>
    <x v="202"/>
    <x v="0"/>
    <x v="2452"/>
    <x v="2980"/>
    <x v="2687"/>
    <x v="380"/>
    <x v="1"/>
    <x v="380"/>
  </r>
  <r>
    <x v="198"/>
    <x v="3655"/>
    <x v="14"/>
    <x v="2"/>
    <x v="3"/>
    <x v="106"/>
    <x v="92"/>
    <x v="56"/>
    <x v="13"/>
    <x v="3"/>
    <x v="58"/>
    <x v="162"/>
    <x v="38"/>
    <x v="1843"/>
    <x v="3437"/>
    <x v="19"/>
    <x v="0"/>
    <x v="0"/>
    <x v="1"/>
    <x v="23"/>
    <x v="2116"/>
    <x v="190"/>
    <x v="774"/>
    <x v="0"/>
    <x v="2411"/>
    <x v="465"/>
    <x v="400"/>
    <x v="277"/>
    <x v="0"/>
    <x v="2360"/>
    <x v="1074"/>
    <x v="755"/>
    <x v="380"/>
    <x v="1"/>
    <x v="380"/>
  </r>
  <r>
    <x v="4434"/>
    <x v="3656"/>
    <x v="14"/>
    <x v="2"/>
    <x v="3"/>
    <x v="94"/>
    <x v="92"/>
    <x v="53"/>
    <x v="17"/>
    <x v="3"/>
    <x v="58"/>
    <x v="165"/>
    <x v="38"/>
    <x v="1636"/>
    <x v="3026"/>
    <x v="19"/>
    <x v="0"/>
    <x v="0"/>
    <x v="1"/>
    <x v="23"/>
    <x v="1848"/>
    <x v="190"/>
    <x v="774"/>
    <x v="0"/>
    <x v="2133"/>
    <x v="1381"/>
    <x v="748"/>
    <x v="121"/>
    <x v="0"/>
    <x v="2041"/>
    <x v="3010"/>
    <x v="2719"/>
    <x v="380"/>
    <x v="1"/>
    <x v="380"/>
  </r>
  <r>
    <x v="4349"/>
    <x v="3657"/>
    <x v="14"/>
    <x v="2"/>
    <x v="3"/>
    <x v="90"/>
    <x v="92"/>
    <x v="53"/>
    <x v="17"/>
    <x v="3"/>
    <x v="58"/>
    <x v="163"/>
    <x v="38"/>
    <x v="2301"/>
    <x v="3870"/>
    <x v="19"/>
    <x v="0"/>
    <x v="0"/>
    <x v="1"/>
    <x v="23"/>
    <x v="2493"/>
    <x v="249"/>
    <x v="824"/>
    <x v="0"/>
    <x v="2875"/>
    <x v="1763"/>
    <x v="5"/>
    <x v="1338"/>
    <x v="6"/>
    <x v="2709"/>
    <x v="2869"/>
    <x v="2572"/>
    <x v="380"/>
    <x v="1"/>
    <x v="380"/>
  </r>
  <r>
    <x v="4188"/>
    <x v="3658"/>
    <x v="14"/>
    <x v="2"/>
    <x v="3"/>
    <x v="84"/>
    <x v="92"/>
    <x v="53"/>
    <x v="17"/>
    <x v="3"/>
    <x v="58"/>
    <x v="162"/>
    <x v="38"/>
    <x v="1355"/>
    <x v="2867"/>
    <x v="19"/>
    <x v="0"/>
    <x v="0"/>
    <x v="1"/>
    <x v="23"/>
    <x v="1767"/>
    <x v="210"/>
    <x v="791"/>
    <x v="2"/>
    <x v="2062"/>
    <x v="1964"/>
    <x v="701"/>
    <x v="128"/>
    <x v="0"/>
    <x v="1984"/>
    <x v="2834"/>
    <x v="2536"/>
    <x v="380"/>
    <x v="1"/>
    <x v="380"/>
  </r>
  <r>
    <x v="3251"/>
    <x v="3659"/>
    <x v="14"/>
    <x v="2"/>
    <x v="3"/>
    <x v="54"/>
    <x v="92"/>
    <x v="56"/>
    <x v="8"/>
    <x v="2"/>
    <x v="58"/>
    <x v="165"/>
    <x v="38"/>
    <x v="977"/>
    <x v="1845"/>
    <x v="19"/>
    <x v="0"/>
    <x v="0"/>
    <x v="1"/>
    <x v="23"/>
    <x v="1286"/>
    <x v="259"/>
    <x v="777"/>
    <x v="1"/>
    <x v="1605"/>
    <x v="1618"/>
    <x v="454"/>
    <x v="177"/>
    <x v="18"/>
    <x v="1644"/>
    <x v="1343"/>
    <x v="1027"/>
    <x v="380"/>
    <x v="1"/>
    <x v="380"/>
  </r>
  <r>
    <x v="2698"/>
    <x v="3660"/>
    <x v="14"/>
    <x v="2"/>
    <x v="3"/>
    <x v="42"/>
    <x v="92"/>
    <x v="53"/>
    <x v="17"/>
    <x v="3"/>
    <x v="58"/>
    <x v="163"/>
    <x v="38"/>
    <x v="1851"/>
    <x v="3266"/>
    <x v="19"/>
    <x v="0"/>
    <x v="0"/>
    <x v="1"/>
    <x v="23"/>
    <x v="1983"/>
    <x v="229"/>
    <x v="808"/>
    <x v="16"/>
    <x v="2302"/>
    <x v="437"/>
    <x v="305"/>
    <x v="336"/>
    <x v="0"/>
    <x v="2181"/>
    <x v="3086"/>
    <x v="2797"/>
    <x v="380"/>
    <x v="1"/>
    <x v="380"/>
  </r>
  <r>
    <x v="3294"/>
    <x v="3661"/>
    <x v="14"/>
    <x v="2"/>
    <x v="3"/>
    <x v="55"/>
    <x v="92"/>
    <x v="58"/>
    <x v="17"/>
    <x v="3"/>
    <x v="57"/>
    <x v="161"/>
    <x v="37"/>
    <x v="1356"/>
    <x v="2996"/>
    <x v="20"/>
    <x v="0"/>
    <x v="0"/>
    <x v="1"/>
    <x v="23"/>
    <x v="1808"/>
    <x v="187"/>
    <x v="772"/>
    <x v="66"/>
    <x v="2127"/>
    <x v="390"/>
    <x v="418"/>
    <x v="239"/>
    <x v="0"/>
    <x v="2020"/>
    <x v="3314"/>
    <x v="3043"/>
    <x v="380"/>
    <x v="1"/>
    <x v="380"/>
  </r>
  <r>
    <x v="3535"/>
    <x v="3662"/>
    <x v="14"/>
    <x v="2"/>
    <x v="3"/>
    <x v="61"/>
    <x v="92"/>
    <x v="53"/>
    <x v="17"/>
    <x v="3"/>
    <x v="57"/>
    <x v="161"/>
    <x v="37"/>
    <x v="1105"/>
    <x v="2267"/>
    <x v="20"/>
    <x v="0"/>
    <x v="0"/>
    <x v="1"/>
    <x v="23"/>
    <x v="1441"/>
    <x v="185"/>
    <x v="770"/>
    <x v="190"/>
    <x v="1851"/>
    <x v="904"/>
    <x v="1"/>
    <x v="1835"/>
    <x v="1"/>
    <x v="1912"/>
    <x v="750"/>
    <x v="424"/>
    <x v="380"/>
    <x v="1"/>
    <x v="380"/>
  </r>
  <r>
    <x v="123"/>
    <x v="3663"/>
    <x v="14"/>
    <x v="2"/>
    <x v="3"/>
    <x v="101"/>
    <x v="92"/>
    <x v="53"/>
    <x v="17"/>
    <x v="3"/>
    <x v="58"/>
    <x v="162"/>
    <x v="38"/>
    <x v="1770"/>
    <x v="3370"/>
    <x v="19"/>
    <x v="0"/>
    <x v="0"/>
    <x v="1"/>
    <x v="23"/>
    <x v="2060"/>
    <x v="185"/>
    <x v="770"/>
    <x v="42"/>
    <x v="2362"/>
    <x v="1974"/>
    <x v="686"/>
    <x v="149"/>
    <x v="0"/>
    <x v="2241"/>
    <x v="2794"/>
    <x v="2496"/>
    <x v="380"/>
    <x v="1"/>
    <x v="380"/>
  </r>
  <r>
    <x v="989"/>
    <x v="3664"/>
    <x v="14"/>
    <x v="2"/>
    <x v="3"/>
    <x v="171"/>
    <x v="92"/>
    <x v="53"/>
    <x v="17"/>
    <x v="3"/>
    <x v="61"/>
    <x v="163"/>
    <x v="41"/>
    <x v="1466"/>
    <x v="2778"/>
    <x v="16"/>
    <x v="0"/>
    <x v="0"/>
    <x v="1"/>
    <x v="23"/>
    <x v="1793"/>
    <x v="185"/>
    <x v="770"/>
    <x v="0"/>
    <x v="2074"/>
    <x v="1778"/>
    <x v="690"/>
    <x v="132"/>
    <x v="0"/>
    <x v="1992"/>
    <x v="2966"/>
    <x v="2672"/>
    <x v="380"/>
    <x v="1"/>
    <x v="380"/>
  </r>
  <r>
    <x v="1117"/>
    <x v="3665"/>
    <x v="14"/>
    <x v="2"/>
    <x v="3"/>
    <x v="187"/>
    <x v="92"/>
    <x v="56"/>
    <x v="12"/>
    <x v="2"/>
    <x v="58"/>
    <x v="165"/>
    <x v="38"/>
    <x v="1225"/>
    <x v="2215"/>
    <x v="19"/>
    <x v="0"/>
    <x v="0"/>
    <x v="1"/>
    <x v="23"/>
    <x v="1447"/>
    <x v="185"/>
    <x v="770"/>
    <x v="6"/>
    <x v="1736"/>
    <x v="1729"/>
    <x v="520"/>
    <x v="163"/>
    <x v="0"/>
    <x v="1776"/>
    <x v="1291"/>
    <x v="975"/>
    <x v="380"/>
    <x v="1"/>
    <x v="380"/>
  </r>
  <r>
    <x v="1305"/>
    <x v="3666"/>
    <x v="14"/>
    <x v="2"/>
    <x v="3"/>
    <x v="205"/>
    <x v="92"/>
    <x v="53"/>
    <x v="17"/>
    <x v="3"/>
    <x v="58"/>
    <x v="164"/>
    <x v="38"/>
    <x v="1873"/>
    <x v="3348"/>
    <x v="19"/>
    <x v="0"/>
    <x v="0"/>
    <x v="1"/>
    <x v="23"/>
    <x v="2044"/>
    <x v="185"/>
    <x v="770"/>
    <x v="0"/>
    <x v="2328"/>
    <x v="433"/>
    <x v="390"/>
    <x v="275"/>
    <x v="12"/>
    <x v="2211"/>
    <x v="2951"/>
    <x v="2657"/>
    <x v="380"/>
    <x v="1"/>
    <x v="380"/>
  </r>
  <r>
    <x v="2745"/>
    <x v="3667"/>
    <x v="14"/>
    <x v="2"/>
    <x v="3"/>
    <x v="43"/>
    <x v="92"/>
    <x v="53"/>
    <x v="17"/>
    <x v="3"/>
    <x v="58"/>
    <x v="165"/>
    <x v="38"/>
    <x v="1558"/>
    <x v="2889"/>
    <x v="19"/>
    <x v="0"/>
    <x v="0"/>
    <x v="1"/>
    <x v="23"/>
    <x v="1778"/>
    <x v="202"/>
    <x v="784"/>
    <x v="0"/>
    <x v="2067"/>
    <x v="437"/>
    <x v="116"/>
    <x v="526"/>
    <x v="4"/>
    <x v="1983"/>
    <x v="2996"/>
    <x v="2703"/>
    <x v="380"/>
    <x v="1"/>
    <x v="380"/>
  </r>
  <r>
    <x v="1572"/>
    <x v="3668"/>
    <x v="14"/>
    <x v="2"/>
    <x v="3"/>
    <x v="24"/>
    <x v="92"/>
    <x v="53"/>
    <x v="17"/>
    <x v="3"/>
    <x v="57"/>
    <x v="161"/>
    <x v="37"/>
    <x v="1446"/>
    <x v="2754"/>
    <x v="20"/>
    <x v="0"/>
    <x v="0"/>
    <x v="1"/>
    <x v="23"/>
    <x v="1675"/>
    <x v="200"/>
    <x v="782"/>
    <x v="65"/>
    <x v="2002"/>
    <x v="2816"/>
    <x v="935"/>
    <x v="69"/>
    <x v="0"/>
    <x v="1944"/>
    <x v="2574"/>
    <x v="2268"/>
    <x v="380"/>
    <x v="1"/>
    <x v="380"/>
  </r>
  <r>
    <x v="115"/>
    <x v="3669"/>
    <x v="83"/>
    <x v="2"/>
    <x v="0"/>
    <x v="821"/>
    <x v="66"/>
    <x v="66"/>
    <x v="33"/>
    <x v="9"/>
    <x v="78"/>
    <x v="198"/>
    <x v="0"/>
    <x v="0"/>
    <x v="0"/>
    <x v="56"/>
    <x v="14"/>
    <x v="9"/>
    <x v="1"/>
    <x v="23"/>
    <x v="0"/>
    <x v="130"/>
    <x v="21"/>
    <x v="0"/>
    <x v="21"/>
    <x v="1034"/>
    <x v="2"/>
    <x v="710"/>
    <x v="13"/>
    <x v="18"/>
    <x v="2998"/>
    <x v="2705"/>
    <x v="380"/>
    <x v="1"/>
    <x v="380"/>
  </r>
  <r>
    <x v="3451"/>
    <x v="3670"/>
    <x v="14"/>
    <x v="1"/>
    <x v="2"/>
    <x v="59"/>
    <x v="190"/>
    <x v="53"/>
    <x v="17"/>
    <x v="3"/>
    <x v="57"/>
    <x v="160"/>
    <x v="37"/>
    <x v="1654"/>
    <x v="3208"/>
    <x v="20"/>
    <x v="0"/>
    <x v="0"/>
    <x v="1"/>
    <x v="23"/>
    <x v="1922"/>
    <x v="220"/>
    <x v="848"/>
    <x v="60"/>
    <x v="2274"/>
    <x v="631"/>
    <x v="5"/>
    <x v="1218"/>
    <x v="1"/>
    <x v="2012"/>
    <x v="4003"/>
    <x v="3847"/>
    <x v="380"/>
    <x v="1"/>
    <x v="380"/>
  </r>
  <r>
    <x v="3839"/>
    <x v="3671"/>
    <x v="14"/>
    <x v="1"/>
    <x v="2"/>
    <x v="71"/>
    <x v="190"/>
    <x v="53"/>
    <x v="17"/>
    <x v="4"/>
    <x v="61"/>
    <x v="169"/>
    <x v="41"/>
    <x v="2302"/>
    <x v="3921"/>
    <x v="16"/>
    <x v="0"/>
    <x v="0"/>
    <x v="1"/>
    <x v="23"/>
    <x v="2584"/>
    <x v="313"/>
    <x v="860"/>
    <x v="60"/>
    <x v="3009"/>
    <x v="1846"/>
    <x v="807"/>
    <x v="167"/>
    <x v="0"/>
    <x v="2763"/>
    <x v="4022"/>
    <x v="3882"/>
    <x v="380"/>
    <x v="1"/>
    <x v="380"/>
  </r>
  <r>
    <x v="4216"/>
    <x v="3672"/>
    <x v="14"/>
    <x v="1"/>
    <x v="2"/>
    <x v="85"/>
    <x v="190"/>
    <x v="54"/>
    <x v="13"/>
    <x v="3"/>
    <x v="57"/>
    <x v="160"/>
    <x v="37"/>
    <x v="1535"/>
    <x v="2840"/>
    <x v="20"/>
    <x v="0"/>
    <x v="0"/>
    <x v="1"/>
    <x v="23"/>
    <x v="1727"/>
    <x v="345"/>
    <x v="864"/>
    <x v="8"/>
    <x v="2059"/>
    <x v="1556"/>
    <x v="577"/>
    <x v="161"/>
    <x v="0"/>
    <x v="1832"/>
    <x v="3976"/>
    <x v="3804"/>
    <x v="380"/>
    <x v="1"/>
    <x v="380"/>
  </r>
  <r>
    <x v="4380"/>
    <x v="3673"/>
    <x v="14"/>
    <x v="1"/>
    <x v="2"/>
    <x v="91"/>
    <x v="190"/>
    <x v="61"/>
    <x v="8"/>
    <x v="3"/>
    <x v="58"/>
    <x v="162"/>
    <x v="38"/>
    <x v="1043"/>
    <x v="2783"/>
    <x v="19"/>
    <x v="0"/>
    <x v="0"/>
    <x v="1"/>
    <x v="23"/>
    <x v="1721"/>
    <x v="269"/>
    <x v="854"/>
    <x v="27"/>
    <x v="2061"/>
    <x v="1571"/>
    <x v="5"/>
    <x v="1163"/>
    <x v="10"/>
    <x v="1972"/>
    <x v="3110"/>
    <x v="2822"/>
    <x v="380"/>
    <x v="1"/>
    <x v="380"/>
  </r>
  <r>
    <x v="4451"/>
    <x v="3674"/>
    <x v="14"/>
    <x v="1"/>
    <x v="2"/>
    <x v="95"/>
    <x v="190"/>
    <x v="53"/>
    <x v="17"/>
    <x v="3"/>
    <x v="66"/>
    <x v="171"/>
    <x v="46"/>
    <x v="1980"/>
    <x v="3467"/>
    <x v="11"/>
    <x v="0"/>
    <x v="0"/>
    <x v="1"/>
    <x v="23"/>
    <x v="2308"/>
    <x v="298"/>
    <x v="940"/>
    <x v="0"/>
    <x v="2684"/>
    <x v="2635"/>
    <x v="929"/>
    <x v="96"/>
    <x v="0"/>
    <x v="2650"/>
    <x v="618"/>
    <x v="292"/>
    <x v="380"/>
    <x v="1"/>
    <x v="380"/>
  </r>
  <r>
    <x v="127"/>
    <x v="3675"/>
    <x v="14"/>
    <x v="1"/>
    <x v="2"/>
    <x v="101"/>
    <x v="190"/>
    <x v="53"/>
    <x v="17"/>
    <x v="5"/>
    <x v="64"/>
    <x v="177"/>
    <x v="44"/>
    <x v="1905"/>
    <x v="3727"/>
    <x v="13"/>
    <x v="0"/>
    <x v="0"/>
    <x v="1"/>
    <x v="23"/>
    <x v="2450"/>
    <x v="450"/>
    <x v="1011"/>
    <x v="0"/>
    <x v="2858"/>
    <x v="2749"/>
    <x v="946"/>
    <x v="97"/>
    <x v="0"/>
    <x v="2694"/>
    <x v="2963"/>
    <x v="2669"/>
    <x v="380"/>
    <x v="1"/>
    <x v="380"/>
  </r>
  <r>
    <x v="4230"/>
    <x v="3676"/>
    <x v="14"/>
    <x v="1"/>
    <x v="2"/>
    <x v="86"/>
    <x v="190"/>
    <x v="53"/>
    <x v="17"/>
    <x v="3"/>
    <x v="63"/>
    <x v="169"/>
    <x v="43"/>
    <x v="2224"/>
    <x v="3754"/>
    <x v="14"/>
    <x v="0"/>
    <x v="0"/>
    <x v="1"/>
    <x v="23"/>
    <x v="2456"/>
    <x v="198"/>
    <x v="857"/>
    <x v="5"/>
    <x v="2818"/>
    <x v="3080"/>
    <x v="1"/>
    <x v="1998"/>
    <x v="6"/>
    <x v="2762"/>
    <x v="684"/>
    <x v="358"/>
    <x v="380"/>
    <x v="1"/>
    <x v="380"/>
  </r>
  <r>
    <x v="4108"/>
    <x v="3677"/>
    <x v="14"/>
    <x v="1"/>
    <x v="2"/>
    <x v="80"/>
    <x v="190"/>
    <x v="54"/>
    <x v="17"/>
    <x v="4"/>
    <x v="62"/>
    <x v="172"/>
    <x v="42"/>
    <x v="2207"/>
    <x v="3841"/>
    <x v="15"/>
    <x v="0"/>
    <x v="0"/>
    <x v="1"/>
    <x v="23"/>
    <x v="2518"/>
    <x v="386"/>
    <x v="870"/>
    <x v="0"/>
    <x v="2908"/>
    <x v="1121"/>
    <x v="922"/>
    <x v="113"/>
    <x v="0"/>
    <x v="2781"/>
    <x v="2125"/>
    <x v="1814"/>
    <x v="380"/>
    <x v="1"/>
    <x v="380"/>
  </r>
  <r>
    <x v="3886"/>
    <x v="3678"/>
    <x v="14"/>
    <x v="1"/>
    <x v="2"/>
    <x v="72"/>
    <x v="190"/>
    <x v="54"/>
    <x v="17"/>
    <x v="3"/>
    <x v="63"/>
    <x v="169"/>
    <x v="43"/>
    <x v="1423"/>
    <x v="2849"/>
    <x v="14"/>
    <x v="0"/>
    <x v="0"/>
    <x v="1"/>
    <x v="23"/>
    <x v="1881"/>
    <x v="184"/>
    <x v="844"/>
    <x v="0"/>
    <x v="2203"/>
    <x v="1483"/>
    <x v="634"/>
    <x v="154"/>
    <x v="0"/>
    <x v="2136"/>
    <x v="2245"/>
    <x v="1936"/>
    <x v="380"/>
    <x v="1"/>
    <x v="380"/>
  </r>
  <r>
    <x v="3692"/>
    <x v="3679"/>
    <x v="14"/>
    <x v="1"/>
    <x v="2"/>
    <x v="66"/>
    <x v="190"/>
    <x v="0"/>
    <x v="17"/>
    <x v="3"/>
    <x v="65"/>
    <x v="167"/>
    <x v="45"/>
    <x v="1813"/>
    <x v="3312"/>
    <x v="12"/>
    <x v="0"/>
    <x v="0"/>
    <x v="1"/>
    <x v="23"/>
    <x v="2187"/>
    <x v="191"/>
    <x v="851"/>
    <x v="82"/>
    <x v="2557"/>
    <x v="2990"/>
    <x v="940"/>
    <x v="84"/>
    <x v="20"/>
    <x v="2390"/>
    <x v="2902"/>
    <x v="2607"/>
    <x v="380"/>
    <x v="1"/>
    <x v="380"/>
  </r>
  <r>
    <x v="3507"/>
    <x v="3680"/>
    <x v="14"/>
    <x v="1"/>
    <x v="2"/>
    <x v="60"/>
    <x v="190"/>
    <x v="53"/>
    <x v="17"/>
    <x v="2"/>
    <x v="59"/>
    <x v="167"/>
    <x v="39"/>
    <x v="1504"/>
    <x v="2364"/>
    <x v="18"/>
    <x v="0"/>
    <x v="0"/>
    <x v="1"/>
    <x v="23"/>
    <x v="1533"/>
    <x v="190"/>
    <x v="850"/>
    <x v="3"/>
    <x v="1867"/>
    <x v="840"/>
    <x v="456"/>
    <x v="194"/>
    <x v="0"/>
    <x v="1788"/>
    <x v="3103"/>
    <x v="2814"/>
    <x v="380"/>
    <x v="1"/>
    <x v="380"/>
  </r>
  <r>
    <x v="1399"/>
    <x v="3681"/>
    <x v="14"/>
    <x v="2"/>
    <x v="3"/>
    <x v="217"/>
    <x v="169"/>
    <x v="62"/>
    <x v="0"/>
    <x v="2"/>
    <x v="56"/>
    <x v="154"/>
    <x v="36"/>
    <x v="469"/>
    <x v="818"/>
    <x v="21"/>
    <x v="0"/>
    <x v="0"/>
    <x v="1"/>
    <x v="23"/>
    <x v="760"/>
    <x v="293"/>
    <x v="781"/>
    <x v="2"/>
    <x v="1169"/>
    <x v="2367"/>
    <x v="525"/>
    <x v="129"/>
    <x v="0"/>
    <x v="1164"/>
    <x v="2262"/>
    <x v="1954"/>
    <x v="380"/>
    <x v="1"/>
    <x v="380"/>
  </r>
  <r>
    <x v="1488"/>
    <x v="3682"/>
    <x v="14"/>
    <x v="2"/>
    <x v="3"/>
    <x v="229"/>
    <x v="169"/>
    <x v="63"/>
    <x v="0"/>
    <x v="2"/>
    <x v="58"/>
    <x v="156"/>
    <x v="38"/>
    <x v="757"/>
    <x v="1826"/>
    <x v="19"/>
    <x v="0"/>
    <x v="0"/>
    <x v="1"/>
    <x v="23"/>
    <x v="1272"/>
    <x v="234"/>
    <x v="812"/>
    <x v="174"/>
    <x v="1725"/>
    <x v="216"/>
    <x v="1"/>
    <x v="1813"/>
    <x v="0"/>
    <x v="1721"/>
    <x v="1822"/>
    <x v="1510"/>
    <x v="380"/>
    <x v="1"/>
    <x v="380"/>
  </r>
  <r>
    <x v="1604"/>
    <x v="3683"/>
    <x v="14"/>
    <x v="2"/>
    <x v="3"/>
    <x v="241"/>
    <x v="169"/>
    <x v="54"/>
    <x v="17"/>
    <x v="3"/>
    <x v="57"/>
    <x v="160"/>
    <x v="37"/>
    <x v="1777"/>
    <x v="3281"/>
    <x v="20"/>
    <x v="0"/>
    <x v="0"/>
    <x v="1"/>
    <x v="23"/>
    <x v="1968"/>
    <x v="251"/>
    <x v="777"/>
    <x v="4"/>
    <x v="2259"/>
    <x v="2519"/>
    <x v="525"/>
    <x v="195"/>
    <x v="13"/>
    <x v="2190"/>
    <x v="2238"/>
    <x v="1929"/>
    <x v="380"/>
    <x v="1"/>
    <x v="380"/>
  </r>
  <r>
    <x v="1701"/>
    <x v="3684"/>
    <x v="14"/>
    <x v="2"/>
    <x v="3"/>
    <x v="255"/>
    <x v="169"/>
    <x v="62"/>
    <x v="0"/>
    <x v="2"/>
    <x v="54"/>
    <x v="155"/>
    <x v="34"/>
    <x v="1052"/>
    <x v="2478"/>
    <x v="23"/>
    <x v="0"/>
    <x v="0"/>
    <x v="1"/>
    <x v="23"/>
    <x v="1450"/>
    <x v="204"/>
    <x v="786"/>
    <x v="10"/>
    <x v="1753"/>
    <x v="2602"/>
    <x v="1"/>
    <x v="1816"/>
    <x v="1"/>
    <x v="1752"/>
    <x v="1852"/>
    <x v="1540"/>
    <x v="380"/>
    <x v="1"/>
    <x v="380"/>
  </r>
  <r>
    <x v="1832"/>
    <x v="3685"/>
    <x v="14"/>
    <x v="2"/>
    <x v="3"/>
    <x v="275"/>
    <x v="169"/>
    <x v="53"/>
    <x v="17"/>
    <x v="2"/>
    <x v="59"/>
    <x v="167"/>
    <x v="39"/>
    <x v="891"/>
    <x v="1292"/>
    <x v="18"/>
    <x v="0"/>
    <x v="0"/>
    <x v="1"/>
    <x v="23"/>
    <x v="1062"/>
    <x v="200"/>
    <x v="782"/>
    <x v="2"/>
    <x v="1428"/>
    <x v="2556"/>
    <x v="661"/>
    <x v="109"/>
    <x v="0"/>
    <x v="1364"/>
    <x v="3106"/>
    <x v="2817"/>
    <x v="380"/>
    <x v="1"/>
    <x v="380"/>
  </r>
  <r>
    <x v="1836"/>
    <x v="3686"/>
    <x v="23"/>
    <x v="2"/>
    <x v="0"/>
    <x v="276"/>
    <x v="169"/>
    <x v="66"/>
    <x v="33"/>
    <x v="9"/>
    <x v="78"/>
    <x v="198"/>
    <x v="0"/>
    <x v="0"/>
    <x v="0"/>
    <x v="56"/>
    <x v="14"/>
    <x v="9"/>
    <x v="1"/>
    <x v="23"/>
    <x v="0"/>
    <x v="68"/>
    <x v="63"/>
    <x v="0"/>
    <x v="64"/>
    <x v="202"/>
    <x v="0"/>
    <x v="0"/>
    <x v="7"/>
    <x v="56"/>
    <x v="3596"/>
    <x v="3353"/>
    <x v="380"/>
    <x v="1"/>
    <x v="380"/>
  </r>
  <r>
    <x v="1898"/>
    <x v="3687"/>
    <x v="14"/>
    <x v="2"/>
    <x v="3"/>
    <x v="289"/>
    <x v="169"/>
    <x v="54"/>
    <x v="0"/>
    <x v="3"/>
    <x v="65"/>
    <x v="179"/>
    <x v="45"/>
    <x v="2134"/>
    <x v="3610"/>
    <x v="12"/>
    <x v="0"/>
    <x v="0"/>
    <x v="1"/>
    <x v="23"/>
    <x v="2386"/>
    <x v="344"/>
    <x v="907"/>
    <x v="0"/>
    <x v="2754"/>
    <x v="1512"/>
    <x v="776"/>
    <x v="149"/>
    <x v="0"/>
    <x v="2626"/>
    <x v="2203"/>
    <x v="1894"/>
    <x v="380"/>
    <x v="1"/>
    <x v="380"/>
  </r>
  <r>
    <x v="1939"/>
    <x v="3688"/>
    <x v="14"/>
    <x v="2"/>
    <x v="3"/>
    <x v="293"/>
    <x v="169"/>
    <x v="53"/>
    <x v="19"/>
    <x v="6"/>
    <x v="67"/>
    <x v="179"/>
    <x v="47"/>
    <x v="2009"/>
    <x v="3961"/>
    <x v="10"/>
    <x v="0"/>
    <x v="0"/>
    <x v="1"/>
    <x v="23"/>
    <x v="2638"/>
    <x v="288"/>
    <x v="847"/>
    <x v="3"/>
    <x v="3100"/>
    <x v="2895"/>
    <x v="1015"/>
    <x v="83"/>
    <x v="0"/>
    <x v="2640"/>
    <x v="4297"/>
    <x v="4287"/>
    <x v="380"/>
    <x v="1"/>
    <x v="380"/>
  </r>
  <r>
    <x v="1950"/>
    <x v="3689"/>
    <x v="14"/>
    <x v="2"/>
    <x v="3"/>
    <x v="297"/>
    <x v="169"/>
    <x v="53"/>
    <x v="17"/>
    <x v="3"/>
    <x v="65"/>
    <x v="179"/>
    <x v="45"/>
    <x v="2152"/>
    <x v="3641"/>
    <x v="12"/>
    <x v="0"/>
    <x v="0"/>
    <x v="1"/>
    <x v="23"/>
    <x v="2418"/>
    <x v="418"/>
    <x v="967"/>
    <x v="0"/>
    <x v="2809"/>
    <x v="1286"/>
    <x v="906"/>
    <x v="112"/>
    <x v="0"/>
    <x v="2645"/>
    <x v="2964"/>
    <x v="2670"/>
    <x v="380"/>
    <x v="1"/>
    <x v="380"/>
  </r>
  <r>
    <x v="2024"/>
    <x v="3690"/>
    <x v="14"/>
    <x v="2"/>
    <x v="3"/>
    <x v="301"/>
    <x v="169"/>
    <x v="53"/>
    <x v="17"/>
    <x v="3"/>
    <x v="65"/>
    <x v="179"/>
    <x v="45"/>
    <x v="2014"/>
    <x v="3499"/>
    <x v="12"/>
    <x v="0"/>
    <x v="0"/>
    <x v="1"/>
    <x v="23"/>
    <x v="2312"/>
    <x v="274"/>
    <x v="840"/>
    <x v="0"/>
    <x v="2650"/>
    <x v="1198"/>
    <x v="854"/>
    <x v="120"/>
    <x v="0"/>
    <x v="2488"/>
    <x v="2957"/>
    <x v="2663"/>
    <x v="380"/>
    <x v="1"/>
    <x v="380"/>
  </r>
  <r>
    <x v="2036"/>
    <x v="3691"/>
    <x v="14"/>
    <x v="2"/>
    <x v="3"/>
    <x v="305"/>
    <x v="169"/>
    <x v="53"/>
    <x v="17"/>
    <x v="3"/>
    <x v="65"/>
    <x v="179"/>
    <x v="45"/>
    <x v="1915"/>
    <x v="3394"/>
    <x v="12"/>
    <x v="0"/>
    <x v="0"/>
    <x v="1"/>
    <x v="23"/>
    <x v="2239"/>
    <x v="184"/>
    <x v="769"/>
    <x v="6"/>
    <x v="2546"/>
    <x v="2863"/>
    <x v="5"/>
    <x v="1268"/>
    <x v="6"/>
    <x v="2379"/>
    <x v="2958"/>
    <x v="2664"/>
    <x v="380"/>
    <x v="1"/>
    <x v="380"/>
  </r>
  <r>
    <x v="2045"/>
    <x v="3692"/>
    <x v="14"/>
    <x v="2"/>
    <x v="3"/>
    <x v="309"/>
    <x v="169"/>
    <x v="53"/>
    <x v="17"/>
    <x v="3"/>
    <x v="65"/>
    <x v="179"/>
    <x v="45"/>
    <x v="1958"/>
    <x v="3519"/>
    <x v="12"/>
    <x v="0"/>
    <x v="0"/>
    <x v="1"/>
    <x v="23"/>
    <x v="2332"/>
    <x v="184"/>
    <x v="769"/>
    <x v="0"/>
    <x v="2647"/>
    <x v="2884"/>
    <x v="966"/>
    <x v="77"/>
    <x v="0"/>
    <x v="2492"/>
    <x v="2759"/>
    <x v="2460"/>
    <x v="380"/>
    <x v="1"/>
    <x v="380"/>
  </r>
  <r>
    <x v="2090"/>
    <x v="3693"/>
    <x v="14"/>
    <x v="2"/>
    <x v="3"/>
    <x v="313"/>
    <x v="169"/>
    <x v="56"/>
    <x v="13"/>
    <x v="3"/>
    <x v="64"/>
    <x v="178"/>
    <x v="44"/>
    <x v="2032"/>
    <x v="3604"/>
    <x v="13"/>
    <x v="0"/>
    <x v="0"/>
    <x v="1"/>
    <x v="23"/>
    <x v="2376"/>
    <x v="184"/>
    <x v="769"/>
    <x v="2"/>
    <x v="2691"/>
    <x v="1167"/>
    <x v="830"/>
    <x v="130"/>
    <x v="0"/>
    <x v="2635"/>
    <x v="773"/>
    <x v="448"/>
    <x v="380"/>
    <x v="1"/>
    <x v="380"/>
  </r>
  <r>
    <x v="4318"/>
    <x v="3694"/>
    <x v="14"/>
    <x v="2"/>
    <x v="3"/>
    <x v="9"/>
    <x v="92"/>
    <x v="53"/>
    <x v="17"/>
    <x v="3"/>
    <x v="58"/>
    <x v="162"/>
    <x v="38"/>
    <x v="1679"/>
    <x v="3068"/>
    <x v="19"/>
    <x v="0"/>
    <x v="0"/>
    <x v="1"/>
    <x v="23"/>
    <x v="1871"/>
    <x v="184"/>
    <x v="769"/>
    <x v="39"/>
    <x v="2179"/>
    <x v="385"/>
    <x v="527"/>
    <x v="188"/>
    <x v="0"/>
    <x v="2061"/>
    <x v="3225"/>
    <x v="2942"/>
    <x v="380"/>
    <x v="1"/>
    <x v="380"/>
  </r>
  <r>
    <x v="1444"/>
    <x v="3695"/>
    <x v="14"/>
    <x v="2"/>
    <x v="3"/>
    <x v="222"/>
    <x v="92"/>
    <x v="54"/>
    <x v="17"/>
    <x v="4"/>
    <x v="58"/>
    <x v="162"/>
    <x v="38"/>
    <x v="2053"/>
    <x v="3729"/>
    <x v="19"/>
    <x v="0"/>
    <x v="0"/>
    <x v="1"/>
    <x v="23"/>
    <x v="2363"/>
    <x v="198"/>
    <x v="781"/>
    <x v="0"/>
    <x v="2687"/>
    <x v="393"/>
    <x v="532"/>
    <x v="227"/>
    <x v="0"/>
    <x v="2549"/>
    <x v="2490"/>
    <x v="2184"/>
    <x v="380"/>
    <x v="1"/>
    <x v="380"/>
  </r>
  <r>
    <x v="1299"/>
    <x v="3696"/>
    <x v="14"/>
    <x v="2"/>
    <x v="3"/>
    <x v="204"/>
    <x v="92"/>
    <x v="58"/>
    <x v="17"/>
    <x v="3"/>
    <x v="59"/>
    <x v="167"/>
    <x v="39"/>
    <x v="1877"/>
    <x v="3590"/>
    <x v="18"/>
    <x v="0"/>
    <x v="0"/>
    <x v="1"/>
    <x v="23"/>
    <x v="2266"/>
    <x v="191"/>
    <x v="775"/>
    <x v="83"/>
    <x v="2617"/>
    <x v="486"/>
    <x v="110"/>
    <x v="567"/>
    <x v="14"/>
    <x v="2410"/>
    <x v="3543"/>
    <x v="3297"/>
    <x v="380"/>
    <x v="1"/>
    <x v="380"/>
  </r>
  <r>
    <x v="2258"/>
    <x v="3697"/>
    <x v="22"/>
    <x v="2"/>
    <x v="3"/>
    <x v="339"/>
    <x v="169"/>
    <x v="66"/>
    <x v="33"/>
    <x v="9"/>
    <x v="78"/>
    <x v="198"/>
    <x v="0"/>
    <x v="0"/>
    <x v="0"/>
    <x v="56"/>
    <x v="14"/>
    <x v="9"/>
    <x v="1"/>
    <x v="23"/>
    <x v="0"/>
    <x v="617"/>
    <x v="876"/>
    <x v="0"/>
    <x v="352"/>
    <x v="38"/>
    <x v="0"/>
    <x v="0"/>
    <x v="0"/>
    <x v="341"/>
    <x v="3704"/>
    <x v="3469"/>
    <x v="380"/>
    <x v="1"/>
    <x v="380"/>
  </r>
  <r>
    <x v="2229"/>
    <x v="3698"/>
    <x v="80"/>
    <x v="2"/>
    <x v="0"/>
    <x v="338"/>
    <x v="169"/>
    <x v="66"/>
    <x v="33"/>
    <x v="9"/>
    <x v="78"/>
    <x v="198"/>
    <x v="0"/>
    <x v="0"/>
    <x v="0"/>
    <x v="56"/>
    <x v="14"/>
    <x v="9"/>
    <x v="1"/>
    <x v="23"/>
    <x v="0"/>
    <x v="41"/>
    <x v="8"/>
    <x v="0"/>
    <x v="8"/>
    <x v="32"/>
    <x v="0"/>
    <x v="0"/>
    <x v="7"/>
    <x v="5"/>
    <x v="4218"/>
    <x v="4192"/>
    <x v="380"/>
    <x v="1"/>
    <x v="380"/>
  </r>
  <r>
    <x v="1677"/>
    <x v="3699"/>
    <x v="9"/>
    <x v="2"/>
    <x v="3"/>
    <x v="250"/>
    <x v="169"/>
    <x v="32"/>
    <x v="0"/>
    <x v="1"/>
    <x v="24"/>
    <x v="124"/>
    <x v="6"/>
    <x v="359"/>
    <x v="42"/>
    <x v="51"/>
    <x v="0"/>
    <x v="0"/>
    <x v="1"/>
    <x v="23"/>
    <x v="24"/>
    <x v="639"/>
    <x v="936"/>
    <x v="36"/>
    <x v="1379"/>
    <x v="22"/>
    <x v="0"/>
    <x v="0"/>
    <x v="0"/>
    <x v="1333"/>
    <x v="2898"/>
    <x v="2603"/>
    <x v="380"/>
    <x v="1"/>
    <x v="380"/>
  </r>
  <r>
    <x v="1677"/>
    <x v="3699"/>
    <x v="9"/>
    <x v="2"/>
    <x v="0"/>
    <x v="250"/>
    <x v="169"/>
    <x v="24"/>
    <x v="0"/>
    <x v="1"/>
    <x v="30"/>
    <x v="144"/>
    <x v="11"/>
    <x v="2240"/>
    <x v="2231"/>
    <x v="46"/>
    <x v="0"/>
    <x v="0"/>
    <x v="1"/>
    <x v="23"/>
    <x v="528"/>
    <x v="639"/>
    <x v="936"/>
    <x v="36"/>
    <x v="1379"/>
    <x v="22"/>
    <x v="0"/>
    <x v="0"/>
    <x v="0"/>
    <x v="1333"/>
    <x v="2898"/>
    <x v="2603"/>
    <x v="380"/>
    <x v="1"/>
    <x v="380"/>
  </r>
  <r>
    <x v="3597"/>
    <x v="3700"/>
    <x v="14"/>
    <x v="2"/>
    <x v="3"/>
    <x v="597"/>
    <x v="111"/>
    <x v="53"/>
    <x v="19"/>
    <x v="2"/>
    <x v="48"/>
    <x v="30"/>
    <x v="28"/>
    <x v="2028"/>
    <x v="3259"/>
    <x v="29"/>
    <x v="0"/>
    <x v="0"/>
    <x v="1"/>
    <x v="23"/>
    <x v="1707"/>
    <x v="200"/>
    <x v="782"/>
    <x v="47"/>
    <x v="2018"/>
    <x v="1834"/>
    <x v="281"/>
    <x v="329"/>
    <x v="20"/>
    <x v="1933"/>
    <x v="3059"/>
    <x v="2770"/>
    <x v="380"/>
    <x v="1"/>
    <x v="380"/>
  </r>
  <r>
    <x v="3676"/>
    <x v="3701"/>
    <x v="14"/>
    <x v="2"/>
    <x v="3"/>
    <x v="616"/>
    <x v="111"/>
    <x v="53"/>
    <x v="17"/>
    <x v="3"/>
    <x v="57"/>
    <x v="145"/>
    <x v="37"/>
    <x v="2254"/>
    <x v="3809"/>
    <x v="20"/>
    <x v="0"/>
    <x v="0"/>
    <x v="1"/>
    <x v="23"/>
    <x v="2427"/>
    <x v="203"/>
    <x v="785"/>
    <x v="73"/>
    <x v="2784"/>
    <x v="2542"/>
    <x v="5"/>
    <x v="1317"/>
    <x v="1"/>
    <x v="2771"/>
    <x v="552"/>
    <x v="227"/>
    <x v="380"/>
    <x v="1"/>
    <x v="380"/>
  </r>
  <r>
    <x v="3720"/>
    <x v="3702"/>
    <x v="112"/>
    <x v="2"/>
    <x v="3"/>
    <x v="626"/>
    <x v="111"/>
    <x v="32"/>
    <x v="0"/>
    <x v="2"/>
    <x v="33"/>
    <x v="135"/>
    <x v="14"/>
    <x v="15"/>
    <x v="12"/>
    <x v="43"/>
    <x v="0"/>
    <x v="0"/>
    <x v="1"/>
    <x v="23"/>
    <x v="13"/>
    <x v="777"/>
    <x v="1568"/>
    <x v="388"/>
    <x v="3235"/>
    <x v="53"/>
    <x v="0"/>
    <x v="0"/>
    <x v="0"/>
    <x v="3237"/>
    <x v="672"/>
    <x v="346"/>
    <x v="380"/>
    <x v="1"/>
    <x v="380"/>
  </r>
  <r>
    <x v="3720"/>
    <x v="3702"/>
    <x v="112"/>
    <x v="2"/>
    <x v="0"/>
    <x v="626"/>
    <x v="111"/>
    <x v="32"/>
    <x v="0"/>
    <x v="2"/>
    <x v="36"/>
    <x v="138"/>
    <x v="17"/>
    <x v="1"/>
    <x v="1"/>
    <x v="40"/>
    <x v="0"/>
    <x v="0"/>
    <x v="1"/>
    <x v="23"/>
    <x v="2"/>
    <x v="777"/>
    <x v="1568"/>
    <x v="388"/>
    <x v="3235"/>
    <x v="53"/>
    <x v="0"/>
    <x v="0"/>
    <x v="0"/>
    <x v="3237"/>
    <x v="672"/>
    <x v="346"/>
    <x v="380"/>
    <x v="1"/>
    <x v="380"/>
  </r>
  <r>
    <x v="3720"/>
    <x v="3702"/>
    <x v="112"/>
    <x v="2"/>
    <x v="0"/>
    <x v="626"/>
    <x v="111"/>
    <x v="32"/>
    <x v="0"/>
    <x v="2"/>
    <x v="36"/>
    <x v="138"/>
    <x v="17"/>
    <x v="3"/>
    <x v="2"/>
    <x v="40"/>
    <x v="0"/>
    <x v="0"/>
    <x v="1"/>
    <x v="23"/>
    <x v="3"/>
    <x v="777"/>
    <x v="1568"/>
    <x v="388"/>
    <x v="3235"/>
    <x v="53"/>
    <x v="0"/>
    <x v="0"/>
    <x v="0"/>
    <x v="3237"/>
    <x v="672"/>
    <x v="346"/>
    <x v="380"/>
    <x v="1"/>
    <x v="380"/>
  </r>
  <r>
    <x v="3720"/>
    <x v="3702"/>
    <x v="112"/>
    <x v="2"/>
    <x v="0"/>
    <x v="626"/>
    <x v="111"/>
    <x v="32"/>
    <x v="0"/>
    <x v="2"/>
    <x v="40"/>
    <x v="153"/>
    <x v="20"/>
    <x v="6"/>
    <x v="5"/>
    <x v="37"/>
    <x v="0"/>
    <x v="0"/>
    <x v="1"/>
    <x v="23"/>
    <x v="11"/>
    <x v="777"/>
    <x v="1568"/>
    <x v="388"/>
    <x v="3235"/>
    <x v="53"/>
    <x v="0"/>
    <x v="0"/>
    <x v="0"/>
    <x v="3237"/>
    <x v="672"/>
    <x v="346"/>
    <x v="380"/>
    <x v="1"/>
    <x v="380"/>
  </r>
  <r>
    <x v="3770"/>
    <x v="3703"/>
    <x v="14"/>
    <x v="2"/>
    <x v="3"/>
    <x v="639"/>
    <x v="111"/>
    <x v="63"/>
    <x v="0"/>
    <x v="2"/>
    <x v="58"/>
    <x v="164"/>
    <x v="38"/>
    <x v="463"/>
    <x v="774"/>
    <x v="19"/>
    <x v="0"/>
    <x v="0"/>
    <x v="1"/>
    <x v="23"/>
    <x v="789"/>
    <x v="203"/>
    <x v="785"/>
    <x v="6"/>
    <x v="1190"/>
    <x v="2860"/>
    <x v="747"/>
    <x v="84"/>
    <x v="0"/>
    <x v="1165"/>
    <x v="2714"/>
    <x v="2411"/>
    <x v="380"/>
    <x v="1"/>
    <x v="380"/>
  </r>
  <r>
    <x v="3826"/>
    <x v="3704"/>
    <x v="14"/>
    <x v="2"/>
    <x v="3"/>
    <x v="644"/>
    <x v="111"/>
    <x v="56"/>
    <x v="13"/>
    <x v="2"/>
    <x v="64"/>
    <x v="166"/>
    <x v="44"/>
    <x v="1098"/>
    <x v="2175"/>
    <x v="13"/>
    <x v="0"/>
    <x v="0"/>
    <x v="1"/>
    <x v="23"/>
    <x v="1577"/>
    <x v="214"/>
    <x v="794"/>
    <x v="53"/>
    <x v="1911"/>
    <x v="2730"/>
    <x v="1"/>
    <x v="1845"/>
    <x v="6"/>
    <x v="1944"/>
    <x v="935"/>
    <x v="614"/>
    <x v="380"/>
    <x v="1"/>
    <x v="380"/>
  </r>
  <r>
    <x v="3861"/>
    <x v="3705"/>
    <x v="14"/>
    <x v="2"/>
    <x v="3"/>
    <x v="652"/>
    <x v="111"/>
    <x v="56"/>
    <x v="13"/>
    <x v="3"/>
    <x v="58"/>
    <x v="166"/>
    <x v="38"/>
    <x v="2115"/>
    <x v="3721"/>
    <x v="19"/>
    <x v="0"/>
    <x v="0"/>
    <x v="1"/>
    <x v="23"/>
    <x v="2351"/>
    <x v="406"/>
    <x v="837"/>
    <x v="110"/>
    <x v="2722"/>
    <x v="384"/>
    <x v="123"/>
    <x v="552"/>
    <x v="0"/>
    <x v="2526"/>
    <x v="3593"/>
    <x v="3350"/>
    <x v="380"/>
    <x v="1"/>
    <x v="380"/>
  </r>
  <r>
    <x v="3980"/>
    <x v="3706"/>
    <x v="14"/>
    <x v="2"/>
    <x v="3"/>
    <x v="682"/>
    <x v="111"/>
    <x v="53"/>
    <x v="17"/>
    <x v="3"/>
    <x v="48"/>
    <x v="2"/>
    <x v="28"/>
    <x v="1804"/>
    <x v="3443"/>
    <x v="29"/>
    <x v="0"/>
    <x v="0"/>
    <x v="1"/>
    <x v="23"/>
    <x v="1844"/>
    <x v="138"/>
    <x v="707"/>
    <x v="64"/>
    <x v="2127"/>
    <x v="2517"/>
    <x v="801"/>
    <x v="110"/>
    <x v="0"/>
    <x v="2068"/>
    <x v="2296"/>
    <x v="1988"/>
    <x v="380"/>
    <x v="1"/>
    <x v="380"/>
  </r>
  <r>
    <x v="3899"/>
    <x v="3707"/>
    <x v="14"/>
    <x v="2"/>
    <x v="3"/>
    <x v="658"/>
    <x v="111"/>
    <x v="53"/>
    <x v="17"/>
    <x v="3"/>
    <x v="56"/>
    <x v="149"/>
    <x v="36"/>
    <x v="2202"/>
    <x v="3824"/>
    <x v="21"/>
    <x v="0"/>
    <x v="0"/>
    <x v="1"/>
    <x v="23"/>
    <x v="2428"/>
    <x v="378"/>
    <x v="949"/>
    <x v="4"/>
    <x v="2813"/>
    <x v="2579"/>
    <x v="895"/>
    <x v="115"/>
    <x v="0"/>
    <x v="2649"/>
    <x v="2872"/>
    <x v="2575"/>
    <x v="380"/>
    <x v="1"/>
    <x v="380"/>
  </r>
  <r>
    <x v="3818"/>
    <x v="3708"/>
    <x v="14"/>
    <x v="2"/>
    <x v="3"/>
    <x v="640"/>
    <x v="111"/>
    <x v="53"/>
    <x v="17"/>
    <x v="3"/>
    <x v="61"/>
    <x v="170"/>
    <x v="41"/>
    <x v="2058"/>
    <x v="3564"/>
    <x v="16"/>
    <x v="0"/>
    <x v="0"/>
    <x v="1"/>
    <x v="23"/>
    <x v="2288"/>
    <x v="378"/>
    <x v="948"/>
    <x v="0"/>
    <x v="2667"/>
    <x v="2023"/>
    <x v="837"/>
    <x v="127"/>
    <x v="0"/>
    <x v="2504"/>
    <x v="2992"/>
    <x v="2699"/>
    <x v="380"/>
    <x v="1"/>
    <x v="380"/>
  </r>
  <r>
    <x v="3766"/>
    <x v="3709"/>
    <x v="14"/>
    <x v="2"/>
    <x v="3"/>
    <x v="637"/>
    <x v="111"/>
    <x v="55"/>
    <x v="17"/>
    <x v="3"/>
    <x v="66"/>
    <x v="181"/>
    <x v="46"/>
    <x v="2236"/>
    <x v="3817"/>
    <x v="11"/>
    <x v="0"/>
    <x v="0"/>
    <x v="1"/>
    <x v="23"/>
    <x v="2534"/>
    <x v="298"/>
    <x v="867"/>
    <x v="43"/>
    <x v="2943"/>
    <x v="1322"/>
    <x v="5"/>
    <x v="1355"/>
    <x v="1"/>
    <x v="2874"/>
    <x v="731"/>
    <x v="405"/>
    <x v="380"/>
    <x v="1"/>
    <x v="380"/>
  </r>
  <r>
    <x v="3617"/>
    <x v="3710"/>
    <x v="14"/>
    <x v="2"/>
    <x v="3"/>
    <x v="598"/>
    <x v="111"/>
    <x v="56"/>
    <x v="13"/>
    <x v="2"/>
    <x v="49"/>
    <x v="124"/>
    <x v="29"/>
    <x v="1317"/>
    <x v="2302"/>
    <x v="28"/>
    <x v="0"/>
    <x v="0"/>
    <x v="1"/>
    <x v="23"/>
    <x v="1222"/>
    <x v="70"/>
    <x v="590"/>
    <x v="288"/>
    <x v="1642"/>
    <x v="1349"/>
    <x v="436"/>
    <x v="191"/>
    <x v="18"/>
    <x v="1706"/>
    <x v="937"/>
    <x v="616"/>
    <x v="380"/>
    <x v="1"/>
    <x v="380"/>
  </r>
  <r>
    <x v="1513"/>
    <x v="3711"/>
    <x v="22"/>
    <x v="2"/>
    <x v="3"/>
    <x v="230"/>
    <x v="103"/>
    <x v="66"/>
    <x v="33"/>
    <x v="9"/>
    <x v="78"/>
    <x v="198"/>
    <x v="0"/>
    <x v="0"/>
    <x v="0"/>
    <x v="56"/>
    <x v="14"/>
    <x v="9"/>
    <x v="1"/>
    <x v="23"/>
    <x v="0"/>
    <x v="212"/>
    <x v="792"/>
    <x v="0"/>
    <x v="328"/>
    <x v="2171"/>
    <x v="318"/>
    <x v="82"/>
    <x v="21"/>
    <x v="318"/>
    <x v="3720"/>
    <x v="3486"/>
    <x v="380"/>
    <x v="1"/>
    <x v="380"/>
  </r>
  <r>
    <x v="1303"/>
    <x v="3712"/>
    <x v="16"/>
    <x v="2"/>
    <x v="3"/>
    <x v="987"/>
    <x v="103"/>
    <x v="57"/>
    <x v="17"/>
    <x v="2"/>
    <x v="56"/>
    <x v="148"/>
    <x v="36"/>
    <x v="2019"/>
    <x v="3377"/>
    <x v="21"/>
    <x v="0"/>
    <x v="0"/>
    <x v="1"/>
    <x v="23"/>
    <x v="2007"/>
    <x v="138"/>
    <x v="708"/>
    <x v="2"/>
    <x v="2263"/>
    <x v="2605"/>
    <x v="803"/>
    <x v="115"/>
    <x v="13"/>
    <x v="1938"/>
    <x v="4064"/>
    <x v="3955"/>
    <x v="380"/>
    <x v="1"/>
    <x v="380"/>
  </r>
  <r>
    <x v="1195"/>
    <x v="3713"/>
    <x v="101"/>
    <x v="2"/>
    <x v="3"/>
    <x v="986"/>
    <x v="103"/>
    <x v="66"/>
    <x v="33"/>
    <x v="9"/>
    <x v="78"/>
    <x v="198"/>
    <x v="0"/>
    <x v="0"/>
    <x v="0"/>
    <x v="56"/>
    <x v="14"/>
    <x v="9"/>
    <x v="1"/>
    <x v="23"/>
    <x v="0"/>
    <x v="140"/>
    <x v="710"/>
    <x v="0"/>
    <x v="304"/>
    <x v="888"/>
    <x v="5"/>
    <x v="763"/>
    <x v="1"/>
    <x v="254"/>
    <x v="4264"/>
    <x v="4247"/>
    <x v="380"/>
    <x v="1"/>
    <x v="380"/>
  </r>
  <r>
    <x v="1097"/>
    <x v="3714"/>
    <x v="16"/>
    <x v="2"/>
    <x v="3"/>
    <x v="985"/>
    <x v="103"/>
    <x v="57"/>
    <x v="17"/>
    <x v="2"/>
    <x v="55"/>
    <x v="142"/>
    <x v="35"/>
    <x v="2042"/>
    <x v="3430"/>
    <x v="22"/>
    <x v="0"/>
    <x v="0"/>
    <x v="1"/>
    <x v="23"/>
    <x v="2035"/>
    <x v="140"/>
    <x v="710"/>
    <x v="0"/>
    <x v="2288"/>
    <x v="1158"/>
    <x v="261"/>
    <x v="369"/>
    <x v="1"/>
    <x v="2067"/>
    <x v="3911"/>
    <x v="3714"/>
    <x v="380"/>
    <x v="1"/>
    <x v="380"/>
  </r>
  <r>
    <x v="995"/>
    <x v="3715"/>
    <x v="14"/>
    <x v="2"/>
    <x v="3"/>
    <x v="172"/>
    <x v="103"/>
    <x v="53"/>
    <x v="17"/>
    <x v="3"/>
    <x v="56"/>
    <x v="147"/>
    <x v="36"/>
    <x v="2368"/>
    <x v="3975"/>
    <x v="21"/>
    <x v="0"/>
    <x v="0"/>
    <x v="1"/>
    <x v="23"/>
    <x v="2613"/>
    <x v="138"/>
    <x v="708"/>
    <x v="32"/>
    <x v="3041"/>
    <x v="1158"/>
    <x v="155"/>
    <x v="538"/>
    <x v="1"/>
    <x v="2801"/>
    <x v="4045"/>
    <x v="3922"/>
    <x v="380"/>
    <x v="1"/>
    <x v="380"/>
  </r>
  <r>
    <x v="1433"/>
    <x v="3716"/>
    <x v="74"/>
    <x v="2"/>
    <x v="0"/>
    <x v="220"/>
    <x v="103"/>
    <x v="66"/>
    <x v="33"/>
    <x v="9"/>
    <x v="78"/>
    <x v="198"/>
    <x v="0"/>
    <x v="0"/>
    <x v="0"/>
    <x v="56"/>
    <x v="14"/>
    <x v="9"/>
    <x v="1"/>
    <x v="23"/>
    <x v="0"/>
    <x v="693"/>
    <x v="195"/>
    <x v="0"/>
    <x v="199"/>
    <x v="1158"/>
    <x v="54"/>
    <x v="243"/>
    <x v="0"/>
    <x v="184"/>
    <x v="3462"/>
    <x v="3212"/>
    <x v="380"/>
    <x v="1"/>
    <x v="380"/>
  </r>
  <r>
    <x v="849"/>
    <x v="3717"/>
    <x v="16"/>
    <x v="2"/>
    <x v="3"/>
    <x v="982"/>
    <x v="103"/>
    <x v="57"/>
    <x v="17"/>
    <x v="2"/>
    <x v="55"/>
    <x v="145"/>
    <x v="35"/>
    <x v="2003"/>
    <x v="3425"/>
    <x v="22"/>
    <x v="0"/>
    <x v="0"/>
    <x v="1"/>
    <x v="23"/>
    <x v="2031"/>
    <x v="138"/>
    <x v="708"/>
    <x v="0"/>
    <x v="2282"/>
    <x v="1038"/>
    <x v="632"/>
    <x v="159"/>
    <x v="0"/>
    <x v="2064"/>
    <x v="3910"/>
    <x v="3712"/>
    <x v="380"/>
    <x v="1"/>
    <x v="380"/>
  </r>
  <r>
    <x v="3443"/>
    <x v="3718"/>
    <x v="14"/>
    <x v="2"/>
    <x v="3"/>
    <x v="59"/>
    <x v="74"/>
    <x v="64"/>
    <x v="0"/>
    <x v="2"/>
    <x v="56"/>
    <x v="153"/>
    <x v="36"/>
    <x v="1334"/>
    <x v="2393"/>
    <x v="21"/>
    <x v="0"/>
    <x v="0"/>
    <x v="1"/>
    <x v="23"/>
    <x v="1471"/>
    <x v="138"/>
    <x v="708"/>
    <x v="1"/>
    <x v="1718"/>
    <x v="1911"/>
    <x v="617"/>
    <x v="132"/>
    <x v="0"/>
    <x v="1610"/>
    <x v="3579"/>
    <x v="3335"/>
    <x v="380"/>
    <x v="1"/>
    <x v="380"/>
  </r>
  <r>
    <x v="3908"/>
    <x v="3719"/>
    <x v="14"/>
    <x v="2"/>
    <x v="3"/>
    <x v="73"/>
    <x v="74"/>
    <x v="62"/>
    <x v="0"/>
    <x v="2"/>
    <x v="54"/>
    <x v="151"/>
    <x v="34"/>
    <x v="920"/>
    <x v="1901"/>
    <x v="23"/>
    <x v="0"/>
    <x v="0"/>
    <x v="1"/>
    <x v="23"/>
    <x v="1197"/>
    <x v="138"/>
    <x v="708"/>
    <x v="0"/>
    <x v="1476"/>
    <x v="1002"/>
    <x v="467"/>
    <x v="166"/>
    <x v="0"/>
    <x v="1478"/>
    <x v="1970"/>
    <x v="1659"/>
    <x v="380"/>
    <x v="1"/>
    <x v="380"/>
  </r>
  <r>
    <x v="3718"/>
    <x v="3720"/>
    <x v="22"/>
    <x v="2"/>
    <x v="3"/>
    <x v="625"/>
    <x v="111"/>
    <x v="66"/>
    <x v="33"/>
    <x v="9"/>
    <x v="78"/>
    <x v="198"/>
    <x v="0"/>
    <x v="0"/>
    <x v="0"/>
    <x v="56"/>
    <x v="14"/>
    <x v="9"/>
    <x v="1"/>
    <x v="23"/>
    <x v="0"/>
    <x v="465"/>
    <x v="956"/>
    <x v="0"/>
    <x v="365"/>
    <x v="1322"/>
    <x v="5"/>
    <x v="779"/>
    <x v="1"/>
    <x v="360"/>
    <x v="3702"/>
    <x v="3467"/>
    <x v="380"/>
    <x v="1"/>
    <x v="380"/>
  </r>
  <r>
    <x v="1453"/>
    <x v="3721"/>
    <x v="14"/>
    <x v="2"/>
    <x v="3"/>
    <x v="224"/>
    <x v="103"/>
    <x v="56"/>
    <x v="8"/>
    <x v="3"/>
    <x v="71"/>
    <x v="191"/>
    <x v="51"/>
    <x v="1906"/>
    <x v="3493"/>
    <x v="6"/>
    <x v="0"/>
    <x v="0"/>
    <x v="1"/>
    <x v="23"/>
    <x v="2421"/>
    <x v="349"/>
    <x v="920"/>
    <x v="0"/>
    <x v="2794"/>
    <x v="2171"/>
    <x v="318"/>
    <x v="377"/>
    <x v="21"/>
    <x v="2715"/>
    <x v="798"/>
    <x v="473"/>
    <x v="380"/>
    <x v="1"/>
    <x v="380"/>
  </r>
  <r>
    <x v="3430"/>
    <x v="3722"/>
    <x v="22"/>
    <x v="2"/>
    <x v="3"/>
    <x v="562"/>
    <x v="116"/>
    <x v="66"/>
    <x v="33"/>
    <x v="9"/>
    <x v="78"/>
    <x v="198"/>
    <x v="0"/>
    <x v="0"/>
    <x v="0"/>
    <x v="56"/>
    <x v="14"/>
    <x v="9"/>
    <x v="1"/>
    <x v="23"/>
    <x v="0"/>
    <x v="174"/>
    <x v="757"/>
    <x v="0"/>
    <x v="311"/>
    <x v="1024"/>
    <x v="5"/>
    <x v="764"/>
    <x v="1"/>
    <x v="301"/>
    <x v="3732"/>
    <x v="3501"/>
    <x v="380"/>
    <x v="1"/>
    <x v="380"/>
  </r>
  <r>
    <x v="3463"/>
    <x v="3723"/>
    <x v="14"/>
    <x v="2"/>
    <x v="3"/>
    <x v="570"/>
    <x v="116"/>
    <x v="53"/>
    <x v="17"/>
    <x v="3"/>
    <x v="50"/>
    <x v="123"/>
    <x v="30"/>
    <x v="1742"/>
    <x v="3083"/>
    <x v="27"/>
    <x v="0"/>
    <x v="0"/>
    <x v="1"/>
    <x v="23"/>
    <x v="1658"/>
    <x v="724"/>
    <x v="1397"/>
    <x v="63"/>
    <x v="2896"/>
    <x v="2890"/>
    <x v="934"/>
    <x v="105"/>
    <x v="0"/>
    <x v="2712"/>
    <x v="3394"/>
    <x v="3133"/>
    <x v="380"/>
    <x v="1"/>
    <x v="380"/>
  </r>
  <r>
    <x v="3518"/>
    <x v="3724"/>
    <x v="23"/>
    <x v="2"/>
    <x v="0"/>
    <x v="575"/>
    <x v="116"/>
    <x v="66"/>
    <x v="33"/>
    <x v="9"/>
    <x v="78"/>
    <x v="198"/>
    <x v="0"/>
    <x v="0"/>
    <x v="0"/>
    <x v="56"/>
    <x v="14"/>
    <x v="9"/>
    <x v="1"/>
    <x v="23"/>
    <x v="0"/>
    <x v="79"/>
    <x v="64"/>
    <x v="0"/>
    <x v="65"/>
    <x v="2927"/>
    <x v="189"/>
    <x v="6"/>
    <x v="20"/>
    <x v="57"/>
    <x v="3446"/>
    <x v="3194"/>
    <x v="380"/>
    <x v="1"/>
    <x v="380"/>
  </r>
  <r>
    <x v="3549"/>
    <x v="3725"/>
    <x v="14"/>
    <x v="6"/>
    <x v="3"/>
    <x v="582"/>
    <x v="116"/>
    <x v="62"/>
    <x v="0"/>
    <x v="3"/>
    <x v="56"/>
    <x v="130"/>
    <x v="36"/>
    <x v="435"/>
    <x v="1654"/>
    <x v="21"/>
    <x v="0"/>
    <x v="0"/>
    <x v="1"/>
    <x v="23"/>
    <x v="1135"/>
    <x v="115"/>
    <x v="677"/>
    <x v="108"/>
    <x v="1479"/>
    <x v="2912"/>
    <x v="813"/>
    <x v="83"/>
    <x v="0"/>
    <x v="805"/>
    <x v="4296"/>
    <x v="4286"/>
    <x v="380"/>
    <x v="1"/>
    <x v="380"/>
  </r>
  <r>
    <x v="3558"/>
    <x v="3726"/>
    <x v="14"/>
    <x v="2"/>
    <x v="3"/>
    <x v="585"/>
    <x v="116"/>
    <x v="56"/>
    <x v="13"/>
    <x v="3"/>
    <x v="57"/>
    <x v="160"/>
    <x v="37"/>
    <x v="1465"/>
    <x v="3205"/>
    <x v="20"/>
    <x v="0"/>
    <x v="0"/>
    <x v="1"/>
    <x v="23"/>
    <x v="1921"/>
    <x v="359"/>
    <x v="1025"/>
    <x v="138"/>
    <x v="2422"/>
    <x v="2471"/>
    <x v="5"/>
    <x v="1245"/>
    <x v="1"/>
    <x v="2560"/>
    <x v="480"/>
    <x v="162"/>
    <x v="380"/>
    <x v="1"/>
    <x v="380"/>
  </r>
  <r>
    <x v="3566"/>
    <x v="3727"/>
    <x v="14"/>
    <x v="2"/>
    <x v="3"/>
    <x v="587"/>
    <x v="116"/>
    <x v="53"/>
    <x v="17"/>
    <x v="3"/>
    <x v="61"/>
    <x v="162"/>
    <x v="41"/>
    <x v="1709"/>
    <x v="3197"/>
    <x v="16"/>
    <x v="0"/>
    <x v="0"/>
    <x v="1"/>
    <x v="23"/>
    <x v="2013"/>
    <x v="186"/>
    <x v="771"/>
    <x v="7"/>
    <x v="2306"/>
    <x v="1966"/>
    <x v="754"/>
    <x v="128"/>
    <x v="0"/>
    <x v="2168"/>
    <x v="3294"/>
    <x v="3019"/>
    <x v="380"/>
    <x v="1"/>
    <x v="380"/>
  </r>
  <r>
    <x v="3647"/>
    <x v="3728"/>
    <x v="14"/>
    <x v="2"/>
    <x v="3"/>
    <x v="609"/>
    <x v="116"/>
    <x v="62"/>
    <x v="0"/>
    <x v="3"/>
    <x v="57"/>
    <x v="158"/>
    <x v="37"/>
    <x v="1176"/>
    <x v="2940"/>
    <x v="20"/>
    <x v="0"/>
    <x v="0"/>
    <x v="1"/>
    <x v="23"/>
    <x v="1782"/>
    <x v="203"/>
    <x v="785"/>
    <x v="5"/>
    <x v="2073"/>
    <x v="645"/>
    <x v="207"/>
    <x v="400"/>
    <x v="0"/>
    <x v="1882"/>
    <x v="3905"/>
    <x v="3704"/>
    <x v="380"/>
    <x v="1"/>
    <x v="380"/>
  </r>
  <r>
    <x v="3699"/>
    <x v="3729"/>
    <x v="14"/>
    <x v="2"/>
    <x v="3"/>
    <x v="622"/>
    <x v="116"/>
    <x v="54"/>
    <x v="8"/>
    <x v="3"/>
    <x v="57"/>
    <x v="158"/>
    <x v="37"/>
    <x v="1759"/>
    <x v="3378"/>
    <x v="20"/>
    <x v="0"/>
    <x v="0"/>
    <x v="1"/>
    <x v="23"/>
    <x v="2041"/>
    <x v="226"/>
    <x v="806"/>
    <x v="2"/>
    <x v="2343"/>
    <x v="2579"/>
    <x v="803"/>
    <x v="119"/>
    <x v="0"/>
    <x v="2250"/>
    <x v="2315"/>
    <x v="2006"/>
    <x v="380"/>
    <x v="1"/>
    <x v="380"/>
  </r>
  <r>
    <x v="46"/>
    <x v="3730"/>
    <x v="14"/>
    <x v="2"/>
    <x v="3"/>
    <x v="1"/>
    <x v="103"/>
    <x v="62"/>
    <x v="0"/>
    <x v="2"/>
    <x v="57"/>
    <x v="158"/>
    <x v="37"/>
    <x v="1354"/>
    <x v="3024"/>
    <x v="20"/>
    <x v="0"/>
    <x v="0"/>
    <x v="1"/>
    <x v="23"/>
    <x v="1821"/>
    <x v="187"/>
    <x v="771"/>
    <x v="108"/>
    <x v="2168"/>
    <x v="1266"/>
    <x v="682"/>
    <x v="139"/>
    <x v="0"/>
    <x v="2127"/>
    <x v="1679"/>
    <x v="1366"/>
    <x v="380"/>
    <x v="1"/>
    <x v="380"/>
  </r>
  <r>
    <x v="2512"/>
    <x v="3731"/>
    <x v="14"/>
    <x v="2"/>
    <x v="3"/>
    <x v="39"/>
    <x v="103"/>
    <x v="54"/>
    <x v="13"/>
    <x v="3"/>
    <x v="57"/>
    <x v="158"/>
    <x v="37"/>
    <x v="885"/>
    <x v="2026"/>
    <x v="20"/>
    <x v="0"/>
    <x v="0"/>
    <x v="1"/>
    <x v="23"/>
    <x v="1331"/>
    <x v="233"/>
    <x v="811"/>
    <x v="193"/>
    <x v="1780"/>
    <x v="2025"/>
    <x v="5"/>
    <x v="1102"/>
    <x v="6"/>
    <x v="1759"/>
    <x v="2232"/>
    <x v="1923"/>
    <x v="380"/>
    <x v="1"/>
    <x v="380"/>
  </r>
  <r>
    <x v="3759"/>
    <x v="3732"/>
    <x v="14"/>
    <x v="2"/>
    <x v="3"/>
    <x v="69"/>
    <x v="103"/>
    <x v="54"/>
    <x v="17"/>
    <x v="3"/>
    <x v="55"/>
    <x v="145"/>
    <x v="35"/>
    <x v="1371"/>
    <x v="2651"/>
    <x v="22"/>
    <x v="0"/>
    <x v="0"/>
    <x v="1"/>
    <x v="23"/>
    <x v="1564"/>
    <x v="446"/>
    <x v="1008"/>
    <x v="10"/>
    <x v="2001"/>
    <x v="1234"/>
    <x v="537"/>
    <x v="173"/>
    <x v="9"/>
    <x v="1792"/>
    <x v="3962"/>
    <x v="3784"/>
    <x v="380"/>
    <x v="1"/>
    <x v="380"/>
  </r>
  <r>
    <x v="4209"/>
    <x v="3733"/>
    <x v="14"/>
    <x v="2"/>
    <x v="3"/>
    <x v="85"/>
    <x v="103"/>
    <x v="54"/>
    <x v="17"/>
    <x v="4"/>
    <x v="57"/>
    <x v="161"/>
    <x v="37"/>
    <x v="1932"/>
    <x v="3674"/>
    <x v="20"/>
    <x v="0"/>
    <x v="0"/>
    <x v="1"/>
    <x v="23"/>
    <x v="2293"/>
    <x v="184"/>
    <x v="769"/>
    <x v="59"/>
    <x v="2629"/>
    <x v="2550"/>
    <x v="859"/>
    <x v="118"/>
    <x v="0"/>
    <x v="2372"/>
    <x v="3898"/>
    <x v="3697"/>
    <x v="380"/>
    <x v="1"/>
    <x v="380"/>
  </r>
  <r>
    <x v="4515"/>
    <x v="3734"/>
    <x v="22"/>
    <x v="2"/>
    <x v="3"/>
    <x v="99"/>
    <x v="103"/>
    <x v="66"/>
    <x v="33"/>
    <x v="9"/>
    <x v="78"/>
    <x v="198"/>
    <x v="0"/>
    <x v="0"/>
    <x v="0"/>
    <x v="56"/>
    <x v="14"/>
    <x v="9"/>
    <x v="1"/>
    <x v="23"/>
    <x v="0"/>
    <x v="305"/>
    <x v="783"/>
    <x v="0"/>
    <x v="321"/>
    <x v="1662"/>
    <x v="5"/>
    <x v="765"/>
    <x v="6"/>
    <x v="312"/>
    <x v="3715"/>
    <x v="3481"/>
    <x v="380"/>
    <x v="1"/>
    <x v="380"/>
  </r>
  <r>
    <x v="155"/>
    <x v="3735"/>
    <x v="22"/>
    <x v="2"/>
    <x v="3"/>
    <x v="103"/>
    <x v="103"/>
    <x v="66"/>
    <x v="33"/>
    <x v="9"/>
    <x v="78"/>
    <x v="198"/>
    <x v="0"/>
    <x v="0"/>
    <x v="0"/>
    <x v="56"/>
    <x v="14"/>
    <x v="9"/>
    <x v="1"/>
    <x v="23"/>
    <x v="0"/>
    <x v="343"/>
    <x v="788"/>
    <x v="0"/>
    <x v="324"/>
    <x v="309"/>
    <x v="108"/>
    <x v="281"/>
    <x v="7"/>
    <x v="314"/>
    <x v="3731"/>
    <x v="3500"/>
    <x v="380"/>
    <x v="1"/>
    <x v="380"/>
  </r>
  <r>
    <x v="316"/>
    <x v="3736"/>
    <x v="14"/>
    <x v="2"/>
    <x v="3"/>
    <x v="113"/>
    <x v="103"/>
    <x v="56"/>
    <x v="8"/>
    <x v="3"/>
    <x v="57"/>
    <x v="159"/>
    <x v="37"/>
    <x v="1691"/>
    <x v="3333"/>
    <x v="20"/>
    <x v="0"/>
    <x v="0"/>
    <x v="1"/>
    <x v="23"/>
    <x v="1998"/>
    <x v="201"/>
    <x v="783"/>
    <x v="0"/>
    <x v="2293"/>
    <x v="2929"/>
    <x v="1"/>
    <x v="1915"/>
    <x v="1"/>
    <x v="2273"/>
    <x v="1107"/>
    <x v="788"/>
    <x v="380"/>
    <x v="1"/>
    <x v="380"/>
  </r>
  <r>
    <x v="457"/>
    <x v="3737"/>
    <x v="22"/>
    <x v="2"/>
    <x v="3"/>
    <x v="125"/>
    <x v="103"/>
    <x v="66"/>
    <x v="33"/>
    <x v="9"/>
    <x v="78"/>
    <x v="198"/>
    <x v="0"/>
    <x v="0"/>
    <x v="0"/>
    <x v="56"/>
    <x v="14"/>
    <x v="9"/>
    <x v="1"/>
    <x v="23"/>
    <x v="0"/>
    <x v="184"/>
    <x v="769"/>
    <x v="0"/>
    <x v="314"/>
    <x v="2929"/>
    <x v="1"/>
    <x v="1520"/>
    <x v="1"/>
    <x v="303"/>
    <x v="3726"/>
    <x v="3494"/>
    <x v="380"/>
    <x v="1"/>
    <x v="380"/>
  </r>
  <r>
    <x v="721"/>
    <x v="3738"/>
    <x v="16"/>
    <x v="2"/>
    <x v="3"/>
    <x v="981"/>
    <x v="103"/>
    <x v="57"/>
    <x v="17"/>
    <x v="2"/>
    <x v="55"/>
    <x v="146"/>
    <x v="35"/>
    <x v="2141"/>
    <x v="3536"/>
    <x v="22"/>
    <x v="0"/>
    <x v="0"/>
    <x v="1"/>
    <x v="23"/>
    <x v="2133"/>
    <x v="139"/>
    <x v="708"/>
    <x v="2"/>
    <x v="2394"/>
    <x v="200"/>
    <x v="121"/>
    <x v="534"/>
    <x v="0"/>
    <x v="2178"/>
    <x v="3855"/>
    <x v="3649"/>
    <x v="380"/>
    <x v="1"/>
    <x v="380"/>
  </r>
  <r>
    <x v="547"/>
    <x v="3739"/>
    <x v="16"/>
    <x v="2"/>
    <x v="3"/>
    <x v="980"/>
    <x v="103"/>
    <x v="57"/>
    <x v="17"/>
    <x v="2"/>
    <x v="55"/>
    <x v="134"/>
    <x v="35"/>
    <x v="1994"/>
    <x v="3415"/>
    <x v="22"/>
    <x v="0"/>
    <x v="0"/>
    <x v="1"/>
    <x v="23"/>
    <x v="2022"/>
    <x v="137"/>
    <x v="706"/>
    <x v="160"/>
    <x v="2354"/>
    <x v="2340"/>
    <x v="789"/>
    <x v="122"/>
    <x v="0"/>
    <x v="2090"/>
    <x v="3977"/>
    <x v="3805"/>
    <x v="380"/>
    <x v="1"/>
    <x v="380"/>
  </r>
  <r>
    <x v="432"/>
    <x v="3740"/>
    <x v="14"/>
    <x v="2"/>
    <x v="3"/>
    <x v="122"/>
    <x v="103"/>
    <x v="0"/>
    <x v="17"/>
    <x v="2"/>
    <x v="56"/>
    <x v="149"/>
    <x v="36"/>
    <x v="1607"/>
    <x v="2654"/>
    <x v="21"/>
    <x v="0"/>
    <x v="0"/>
    <x v="1"/>
    <x v="23"/>
    <x v="1587"/>
    <x v="94"/>
    <x v="641"/>
    <x v="2"/>
    <x v="1792"/>
    <x v="423"/>
    <x v="370"/>
    <x v="241"/>
    <x v="0"/>
    <x v="1856"/>
    <x v="769"/>
    <x v="444"/>
    <x v="380"/>
    <x v="1"/>
    <x v="380"/>
  </r>
  <r>
    <x v="103"/>
    <x v="3741"/>
    <x v="80"/>
    <x v="2"/>
    <x v="0"/>
    <x v="100"/>
    <x v="103"/>
    <x v="66"/>
    <x v="33"/>
    <x v="9"/>
    <x v="78"/>
    <x v="198"/>
    <x v="0"/>
    <x v="0"/>
    <x v="0"/>
    <x v="56"/>
    <x v="14"/>
    <x v="9"/>
    <x v="1"/>
    <x v="23"/>
    <x v="0"/>
    <x v="94"/>
    <x v="14"/>
    <x v="0"/>
    <x v="14"/>
    <x v="246"/>
    <x v="0"/>
    <x v="0"/>
    <x v="0"/>
    <x v="11"/>
    <x v="3822"/>
    <x v="3608"/>
    <x v="380"/>
    <x v="1"/>
    <x v="380"/>
  </r>
  <r>
    <x v="1652"/>
    <x v="3742"/>
    <x v="14"/>
    <x v="2"/>
    <x v="3"/>
    <x v="25"/>
    <x v="74"/>
    <x v="54"/>
    <x v="8"/>
    <x v="2"/>
    <x v="56"/>
    <x v="147"/>
    <x v="36"/>
    <x v="1281"/>
    <x v="2100"/>
    <x v="21"/>
    <x v="0"/>
    <x v="0"/>
    <x v="1"/>
    <x v="23"/>
    <x v="1342"/>
    <x v="92"/>
    <x v="637"/>
    <x v="9"/>
    <x v="1557"/>
    <x v="1329"/>
    <x v="1"/>
    <x v="1766"/>
    <x v="1"/>
    <x v="1626"/>
    <x v="951"/>
    <x v="630"/>
    <x v="380"/>
    <x v="1"/>
    <x v="380"/>
  </r>
  <r>
    <x v="2400"/>
    <x v="3743"/>
    <x v="14"/>
    <x v="2"/>
    <x v="3"/>
    <x v="37"/>
    <x v="74"/>
    <x v="0"/>
    <x v="17"/>
    <x v="2"/>
    <x v="55"/>
    <x v="144"/>
    <x v="35"/>
    <x v="1982"/>
    <x v="3203"/>
    <x v="22"/>
    <x v="0"/>
    <x v="0"/>
    <x v="1"/>
    <x v="23"/>
    <x v="1866"/>
    <x v="94"/>
    <x v="641"/>
    <x v="24"/>
    <x v="2087"/>
    <x v="1910"/>
    <x v="520"/>
    <x v="186"/>
    <x v="0"/>
    <x v="2133"/>
    <x v="718"/>
    <x v="392"/>
    <x v="380"/>
    <x v="1"/>
    <x v="380"/>
  </r>
  <r>
    <x v="2763"/>
    <x v="3744"/>
    <x v="16"/>
    <x v="2"/>
    <x v="3"/>
    <x v="995"/>
    <x v="74"/>
    <x v="57"/>
    <x v="17"/>
    <x v="2"/>
    <x v="56"/>
    <x v="149"/>
    <x v="36"/>
    <x v="1837"/>
    <x v="3356"/>
    <x v="21"/>
    <x v="0"/>
    <x v="0"/>
    <x v="1"/>
    <x v="23"/>
    <x v="1993"/>
    <x v="161"/>
    <x v="735"/>
    <x v="0"/>
    <x v="2260"/>
    <x v="444"/>
    <x v="5"/>
    <x v="1215"/>
    <x v="1"/>
    <x v="2055"/>
    <x v="3887"/>
    <x v="3684"/>
    <x v="380"/>
    <x v="1"/>
    <x v="380"/>
  </r>
  <r>
    <x v="2909"/>
    <x v="3745"/>
    <x v="14"/>
    <x v="2"/>
    <x v="3"/>
    <x v="46"/>
    <x v="74"/>
    <x v="64"/>
    <x v="0"/>
    <x v="2"/>
    <x v="55"/>
    <x v="140"/>
    <x v="35"/>
    <x v="1101"/>
    <x v="2119"/>
    <x v="22"/>
    <x v="0"/>
    <x v="0"/>
    <x v="1"/>
    <x v="23"/>
    <x v="1322"/>
    <x v="93"/>
    <x v="639"/>
    <x v="2"/>
    <x v="1536"/>
    <x v="728"/>
    <x v="378"/>
    <x v="215"/>
    <x v="0"/>
    <x v="1475"/>
    <x v="3137"/>
    <x v="2851"/>
    <x v="380"/>
    <x v="1"/>
    <x v="380"/>
  </r>
  <r>
    <x v="1746"/>
    <x v="3746"/>
    <x v="14"/>
    <x v="2"/>
    <x v="3"/>
    <x v="990"/>
    <x v="74"/>
    <x v="53"/>
    <x v="17"/>
    <x v="2"/>
    <x v="56"/>
    <x v="147"/>
    <x v="36"/>
    <x v="1913"/>
    <x v="3216"/>
    <x v="21"/>
    <x v="0"/>
    <x v="0"/>
    <x v="1"/>
    <x v="23"/>
    <x v="1905"/>
    <x v="138"/>
    <x v="707"/>
    <x v="7"/>
    <x v="2154"/>
    <x v="2348"/>
    <x v="705"/>
    <x v="131"/>
    <x v="0"/>
    <x v="2060"/>
    <x v="2841"/>
    <x v="2544"/>
    <x v="380"/>
    <x v="1"/>
    <x v="380"/>
  </r>
  <r>
    <x v="880"/>
    <x v="3747"/>
    <x v="16"/>
    <x v="2"/>
    <x v="3"/>
    <x v="983"/>
    <x v="74"/>
    <x v="57"/>
    <x v="17"/>
    <x v="2"/>
    <x v="56"/>
    <x v="147"/>
    <x v="36"/>
    <x v="1872"/>
    <x v="3213"/>
    <x v="21"/>
    <x v="0"/>
    <x v="0"/>
    <x v="1"/>
    <x v="23"/>
    <x v="1901"/>
    <x v="142"/>
    <x v="713"/>
    <x v="3"/>
    <x v="2152"/>
    <x v="2810"/>
    <x v="849"/>
    <x v="100"/>
    <x v="0"/>
    <x v="1900"/>
    <x v="3990"/>
    <x v="3828"/>
    <x v="380"/>
    <x v="1"/>
    <x v="380"/>
  </r>
  <r>
    <x v="1215"/>
    <x v="3748"/>
    <x v="14"/>
    <x v="2"/>
    <x v="3"/>
    <x v="2"/>
    <x v="74"/>
    <x v="63"/>
    <x v="0"/>
    <x v="2"/>
    <x v="56"/>
    <x v="147"/>
    <x v="36"/>
    <x v="772"/>
    <x v="1894"/>
    <x v="21"/>
    <x v="0"/>
    <x v="0"/>
    <x v="1"/>
    <x v="23"/>
    <x v="1249"/>
    <x v="150"/>
    <x v="722"/>
    <x v="13"/>
    <x v="1542"/>
    <x v="119"/>
    <x v="101"/>
    <x v="530"/>
    <x v="0"/>
    <x v="1535"/>
    <x v="2179"/>
    <x v="1870"/>
    <x v="380"/>
    <x v="1"/>
    <x v="380"/>
  </r>
  <r>
    <x v="4040"/>
    <x v="3749"/>
    <x v="16"/>
    <x v="2"/>
    <x v="3"/>
    <x v="1003"/>
    <x v="103"/>
    <x v="57"/>
    <x v="17"/>
    <x v="2"/>
    <x v="56"/>
    <x v="147"/>
    <x v="36"/>
    <x v="1882"/>
    <x v="3157"/>
    <x v="21"/>
    <x v="0"/>
    <x v="0"/>
    <x v="1"/>
    <x v="23"/>
    <x v="1869"/>
    <x v="177"/>
    <x v="761"/>
    <x v="1"/>
    <x v="2144"/>
    <x v="3057"/>
    <x v="5"/>
    <x v="1185"/>
    <x v="1"/>
    <x v="1929"/>
    <x v="3928"/>
    <x v="3740"/>
    <x v="380"/>
    <x v="1"/>
    <x v="380"/>
  </r>
  <r>
    <x v="4122"/>
    <x v="3750"/>
    <x v="14"/>
    <x v="2"/>
    <x v="3"/>
    <x v="711"/>
    <x v="116"/>
    <x v="53"/>
    <x v="17"/>
    <x v="3"/>
    <x v="58"/>
    <x v="166"/>
    <x v="38"/>
    <x v="2047"/>
    <x v="3515"/>
    <x v="19"/>
    <x v="0"/>
    <x v="0"/>
    <x v="1"/>
    <x v="23"/>
    <x v="2185"/>
    <x v="371"/>
    <x v="792"/>
    <x v="3"/>
    <x v="2494"/>
    <x v="494"/>
    <x v="116"/>
    <x v="551"/>
    <x v="0"/>
    <x v="2361"/>
    <x v="2420"/>
    <x v="2112"/>
    <x v="380"/>
    <x v="1"/>
    <x v="380"/>
  </r>
  <r>
    <x v="3889"/>
    <x v="3751"/>
    <x v="14"/>
    <x v="2"/>
    <x v="3"/>
    <x v="654"/>
    <x v="116"/>
    <x v="56"/>
    <x v="8"/>
    <x v="4"/>
    <x v="61"/>
    <x v="169"/>
    <x v="41"/>
    <x v="2074"/>
    <x v="3807"/>
    <x v="16"/>
    <x v="0"/>
    <x v="0"/>
    <x v="1"/>
    <x v="23"/>
    <x v="2477"/>
    <x v="614"/>
    <x v="1174"/>
    <x v="0"/>
    <x v="3001"/>
    <x v="603"/>
    <x v="125"/>
    <x v="572"/>
    <x v="6"/>
    <x v="2906"/>
    <x v="1513"/>
    <x v="1198"/>
    <x v="380"/>
    <x v="1"/>
    <x v="380"/>
  </r>
  <r>
    <x v="3845"/>
    <x v="3752"/>
    <x v="14"/>
    <x v="2"/>
    <x v="3"/>
    <x v="646"/>
    <x v="116"/>
    <x v="53"/>
    <x v="17"/>
    <x v="4"/>
    <x v="56"/>
    <x v="156"/>
    <x v="36"/>
    <x v="1933"/>
    <x v="3770"/>
    <x v="21"/>
    <x v="0"/>
    <x v="0"/>
    <x v="1"/>
    <x v="23"/>
    <x v="2371"/>
    <x v="415"/>
    <x v="854"/>
    <x v="3"/>
    <x v="2712"/>
    <x v="674"/>
    <x v="634"/>
    <x v="189"/>
    <x v="0"/>
    <x v="2581"/>
    <x v="2273"/>
    <x v="1965"/>
    <x v="380"/>
    <x v="1"/>
    <x v="380"/>
  </r>
  <r>
    <x v="3467"/>
    <x v="3753"/>
    <x v="2"/>
    <x v="2"/>
    <x v="3"/>
    <x v="572"/>
    <x v="116"/>
    <x v="55"/>
    <x v="17"/>
    <x v="2"/>
    <x v="48"/>
    <x v="113"/>
    <x v="28"/>
    <x v="900"/>
    <x v="1515"/>
    <x v="29"/>
    <x v="0"/>
    <x v="0"/>
    <x v="1"/>
    <x v="23"/>
    <x v="842"/>
    <x v="758"/>
    <x v="990"/>
    <x v="362"/>
    <x v="2979"/>
    <x v="165"/>
    <x v="0"/>
    <x v="0"/>
    <x v="1"/>
    <x v="2902"/>
    <x v="1068"/>
    <x v="749"/>
    <x v="380"/>
    <x v="1"/>
    <x v="380"/>
  </r>
  <r>
    <x v="3467"/>
    <x v="3753"/>
    <x v="2"/>
    <x v="2"/>
    <x v="0"/>
    <x v="572"/>
    <x v="116"/>
    <x v="56"/>
    <x v="8"/>
    <x v="2"/>
    <x v="44"/>
    <x v="110"/>
    <x v="24"/>
    <x v="1364"/>
    <x v="2415"/>
    <x v="33"/>
    <x v="0"/>
    <x v="0"/>
    <x v="1"/>
    <x v="23"/>
    <x v="1071"/>
    <x v="758"/>
    <x v="990"/>
    <x v="362"/>
    <x v="2979"/>
    <x v="165"/>
    <x v="0"/>
    <x v="0"/>
    <x v="1"/>
    <x v="2902"/>
    <x v="1068"/>
    <x v="749"/>
    <x v="380"/>
    <x v="1"/>
    <x v="380"/>
  </r>
  <r>
    <x v="4112"/>
    <x v="3754"/>
    <x v="14"/>
    <x v="3"/>
    <x v="4"/>
    <x v="80"/>
    <x v="218"/>
    <x v="13"/>
    <x v="0"/>
    <x v="1"/>
    <x v="45"/>
    <x v="124"/>
    <x v="25"/>
    <x v="58"/>
    <x v="31"/>
    <x v="32"/>
    <x v="0"/>
    <x v="0"/>
    <x v="1"/>
    <x v="23"/>
    <x v="45"/>
    <x v="17"/>
    <x v="294"/>
    <x v="0"/>
    <x v="306"/>
    <x v="413"/>
    <x v="1"/>
    <x v="1516"/>
    <x v="1"/>
    <x v="372"/>
    <x v="370"/>
    <x v="109"/>
    <x v="380"/>
    <x v="1"/>
    <x v="380"/>
  </r>
  <r>
    <x v="1567"/>
    <x v="3755"/>
    <x v="14"/>
    <x v="2"/>
    <x v="3"/>
    <x v="24"/>
    <x v="36"/>
    <x v="53"/>
    <x v="13"/>
    <x v="2"/>
    <x v="49"/>
    <x v="124"/>
    <x v="29"/>
    <x v="1153"/>
    <x v="1782"/>
    <x v="28"/>
    <x v="0"/>
    <x v="0"/>
    <x v="1"/>
    <x v="23"/>
    <x v="981"/>
    <x v="13"/>
    <x v="283"/>
    <x v="4"/>
    <x v="911"/>
    <x v="2513"/>
    <x v="5"/>
    <x v="879"/>
    <x v="1"/>
    <x v="893"/>
    <x v="3006"/>
    <x v="2715"/>
    <x v="380"/>
    <x v="1"/>
    <x v="380"/>
  </r>
  <r>
    <x v="4039"/>
    <x v="3756"/>
    <x v="14"/>
    <x v="3"/>
    <x v="4"/>
    <x v="78"/>
    <x v="218"/>
    <x v="55"/>
    <x v="13"/>
    <x v="2"/>
    <x v="60"/>
    <x v="99"/>
    <x v="40"/>
    <x v="1374"/>
    <x v="2460"/>
    <x v="17"/>
    <x v="0"/>
    <x v="0"/>
    <x v="1"/>
    <x v="23"/>
    <x v="1594"/>
    <x v="16"/>
    <x v="287"/>
    <x v="27"/>
    <x v="1535"/>
    <x v="2508"/>
    <x v="747"/>
    <x v="96"/>
    <x v="0"/>
    <x v="1659"/>
    <x v="627"/>
    <x v="302"/>
    <x v="380"/>
    <x v="1"/>
    <x v="380"/>
  </r>
  <r>
    <x v="631"/>
    <x v="3757"/>
    <x v="14"/>
    <x v="2"/>
    <x v="3"/>
    <x v="14"/>
    <x v="36"/>
    <x v="56"/>
    <x v="15"/>
    <x v="3"/>
    <x v="50"/>
    <x v="90"/>
    <x v="30"/>
    <x v="1570"/>
    <x v="3085"/>
    <x v="27"/>
    <x v="0"/>
    <x v="0"/>
    <x v="1"/>
    <x v="23"/>
    <x v="1659"/>
    <x v="15"/>
    <x v="301"/>
    <x v="0"/>
    <x v="1614"/>
    <x v="1005"/>
    <x v="567"/>
    <x v="139"/>
    <x v="14"/>
    <x v="1678"/>
    <x v="946"/>
    <x v="625"/>
    <x v="380"/>
    <x v="1"/>
    <x v="380"/>
  </r>
  <r>
    <x v="3815"/>
    <x v="3758"/>
    <x v="23"/>
    <x v="3"/>
    <x v="0"/>
    <x v="70"/>
    <x v="218"/>
    <x v="66"/>
    <x v="33"/>
    <x v="9"/>
    <x v="78"/>
    <x v="198"/>
    <x v="0"/>
    <x v="0"/>
    <x v="0"/>
    <x v="56"/>
    <x v="14"/>
    <x v="9"/>
    <x v="1"/>
    <x v="23"/>
    <x v="0"/>
    <x v="3"/>
    <x v="3"/>
    <x v="0"/>
    <x v="3"/>
    <x v="2489"/>
    <x v="449"/>
    <x v="0"/>
    <x v="7"/>
    <x v="3"/>
    <x v="574"/>
    <x v="249"/>
    <x v="380"/>
    <x v="1"/>
    <x v="380"/>
  </r>
  <r>
    <x v="722"/>
    <x v="3759"/>
    <x v="14"/>
    <x v="0"/>
    <x v="1"/>
    <x v="938"/>
    <x v="121"/>
    <x v="55"/>
    <x v="19"/>
    <x v="2"/>
    <x v="50"/>
    <x v="79"/>
    <x v="30"/>
    <x v="1848"/>
    <x v="3202"/>
    <x v="27"/>
    <x v="0"/>
    <x v="0"/>
    <x v="1"/>
    <x v="23"/>
    <x v="1731"/>
    <x v="354"/>
    <x v="1564"/>
    <x v="3"/>
    <x v="3124"/>
    <x v="2381"/>
    <x v="5"/>
    <x v="1388"/>
    <x v="1"/>
    <x v="3164"/>
    <x v="321"/>
    <x v="93"/>
    <x v="380"/>
    <x v="1"/>
    <x v="380"/>
  </r>
  <r>
    <x v="43"/>
    <x v="3760"/>
    <x v="14"/>
    <x v="0"/>
    <x v="1"/>
    <x v="1"/>
    <x v="36"/>
    <x v="55"/>
    <x v="17"/>
    <x v="2"/>
    <x v="48"/>
    <x v="64"/>
    <x v="28"/>
    <x v="1335"/>
    <x v="2487"/>
    <x v="29"/>
    <x v="0"/>
    <x v="0"/>
    <x v="1"/>
    <x v="23"/>
    <x v="1271"/>
    <x v="14"/>
    <x v="1350"/>
    <x v="0"/>
    <x v="2579"/>
    <x v="2585"/>
    <x v="691"/>
    <x v="159"/>
    <x v="13"/>
    <x v="3126"/>
    <x v="46"/>
    <x v="114"/>
    <x v="156"/>
    <x v="0"/>
    <x v="324"/>
  </r>
  <r>
    <x v="43"/>
    <x v="3761"/>
    <x v="14"/>
    <x v="0"/>
    <x v="1"/>
    <x v="1"/>
    <x v="36"/>
    <x v="53"/>
    <x v="17"/>
    <x v="4"/>
    <x v="76"/>
    <x v="197"/>
    <x v="56"/>
    <x v="2249"/>
    <x v="3890"/>
    <x v="1"/>
    <x v="14"/>
    <x v="9"/>
    <x v="1"/>
    <x v="23"/>
    <x v="2632"/>
    <x v="196"/>
    <x v="1569"/>
    <x v="0"/>
    <x v="3203"/>
    <x v="2585"/>
    <x v="691"/>
    <x v="330"/>
    <x v="13"/>
    <x v="0"/>
    <x v="4365"/>
    <x v="4342"/>
    <x v="156"/>
    <x v="0"/>
    <x v="324"/>
  </r>
  <r>
    <x v="3058"/>
    <x v="3762"/>
    <x v="14"/>
    <x v="2"/>
    <x v="3"/>
    <x v="5"/>
    <x v="36"/>
    <x v="55"/>
    <x v="18"/>
    <x v="2"/>
    <x v="50"/>
    <x v="94"/>
    <x v="30"/>
    <x v="1477"/>
    <x v="2616"/>
    <x v="27"/>
    <x v="0"/>
    <x v="0"/>
    <x v="1"/>
    <x v="23"/>
    <x v="1406"/>
    <x v="28"/>
    <x v="413"/>
    <x v="220"/>
    <x v="1592"/>
    <x v="2917"/>
    <x v="5"/>
    <x v="1054"/>
    <x v="6"/>
    <x v="1705"/>
    <x v="636"/>
    <x v="311"/>
    <x v="380"/>
    <x v="1"/>
    <x v="380"/>
  </r>
  <r>
    <x v="958"/>
    <x v="3763"/>
    <x v="14"/>
    <x v="0"/>
    <x v="9"/>
    <x v="17"/>
    <x v="36"/>
    <x v="62"/>
    <x v="0"/>
    <x v="2"/>
    <x v="49"/>
    <x v="120"/>
    <x v="29"/>
    <x v="1639"/>
    <x v="3063"/>
    <x v="28"/>
    <x v="0"/>
    <x v="0"/>
    <x v="1"/>
    <x v="23"/>
    <x v="1619"/>
    <x v="96"/>
    <x v="1367"/>
    <x v="5"/>
    <x v="2800"/>
    <x v="1933"/>
    <x v="5"/>
    <x v="1323"/>
    <x v="6"/>
    <x v="3112"/>
    <x v="154"/>
    <x v="3128"/>
    <x v="235"/>
    <x v="0"/>
    <x v="292"/>
  </r>
  <r>
    <x v="1142"/>
    <x v="3764"/>
    <x v="14"/>
    <x v="0"/>
    <x v="1"/>
    <x v="19"/>
    <x v="36"/>
    <x v="62"/>
    <x v="0"/>
    <x v="2"/>
    <x v="56"/>
    <x v="155"/>
    <x v="36"/>
    <x v="952"/>
    <x v="2151"/>
    <x v="21"/>
    <x v="0"/>
    <x v="0"/>
    <x v="1"/>
    <x v="23"/>
    <x v="1361"/>
    <x v="59"/>
    <x v="1488"/>
    <x v="42"/>
    <x v="2952"/>
    <x v="2125"/>
    <x v="1"/>
    <x v="2018"/>
    <x v="10"/>
    <x v="3043"/>
    <x v="358"/>
    <x v="107"/>
    <x v="380"/>
    <x v="1"/>
    <x v="380"/>
  </r>
  <r>
    <x v="4147"/>
    <x v="3765"/>
    <x v="24"/>
    <x v="0"/>
    <x v="0"/>
    <x v="82"/>
    <x v="36"/>
    <x v="66"/>
    <x v="33"/>
    <x v="9"/>
    <x v="78"/>
    <x v="198"/>
    <x v="0"/>
    <x v="0"/>
    <x v="0"/>
    <x v="56"/>
    <x v="14"/>
    <x v="9"/>
    <x v="1"/>
    <x v="23"/>
    <x v="0"/>
    <x v="8"/>
    <x v="11"/>
    <x v="0"/>
    <x v="11"/>
    <x v="2513"/>
    <x v="5"/>
    <x v="477"/>
    <x v="1"/>
    <x v="7"/>
    <x v="4056"/>
    <x v="3942"/>
    <x v="380"/>
    <x v="1"/>
    <x v="380"/>
  </r>
  <r>
    <x v="4358"/>
    <x v="3766"/>
    <x v="23"/>
    <x v="1"/>
    <x v="0"/>
    <x v="90"/>
    <x v="218"/>
    <x v="66"/>
    <x v="33"/>
    <x v="9"/>
    <x v="78"/>
    <x v="198"/>
    <x v="0"/>
    <x v="0"/>
    <x v="0"/>
    <x v="56"/>
    <x v="14"/>
    <x v="9"/>
    <x v="1"/>
    <x v="23"/>
    <x v="0"/>
    <x v="40"/>
    <x v="41"/>
    <x v="0"/>
    <x v="41"/>
    <x v="1493"/>
    <x v="5"/>
    <x v="659"/>
    <x v="11"/>
    <x v="36"/>
    <x v="3649"/>
    <x v="3411"/>
    <x v="380"/>
    <x v="1"/>
    <x v="380"/>
  </r>
  <r>
    <x v="4409"/>
    <x v="3767"/>
    <x v="14"/>
    <x v="1"/>
    <x v="2"/>
    <x v="92"/>
    <x v="218"/>
    <x v="54"/>
    <x v="17"/>
    <x v="2"/>
    <x v="56"/>
    <x v="148"/>
    <x v="36"/>
    <x v="1117"/>
    <x v="1998"/>
    <x v="21"/>
    <x v="0"/>
    <x v="0"/>
    <x v="1"/>
    <x v="23"/>
    <x v="1287"/>
    <x v="100"/>
    <x v="851"/>
    <x v="3"/>
    <x v="1649"/>
    <x v="2761"/>
    <x v="878"/>
    <x v="74"/>
    <x v="0"/>
    <x v="1627"/>
    <x v="2367"/>
    <x v="2059"/>
    <x v="380"/>
    <x v="1"/>
    <x v="380"/>
  </r>
  <r>
    <x v="113"/>
    <x v="3768"/>
    <x v="23"/>
    <x v="2"/>
    <x v="0"/>
    <x v="100"/>
    <x v="218"/>
    <x v="66"/>
    <x v="33"/>
    <x v="9"/>
    <x v="78"/>
    <x v="198"/>
    <x v="0"/>
    <x v="0"/>
    <x v="0"/>
    <x v="56"/>
    <x v="14"/>
    <x v="9"/>
    <x v="1"/>
    <x v="23"/>
    <x v="0"/>
    <x v="24"/>
    <x v="29"/>
    <x v="0"/>
    <x v="29"/>
    <x v="1303"/>
    <x v="617"/>
    <x v="1"/>
    <x v="21"/>
    <x v="25"/>
    <x v="3822"/>
    <x v="3608"/>
    <x v="380"/>
    <x v="1"/>
    <x v="380"/>
  </r>
  <r>
    <x v="285"/>
    <x v="3769"/>
    <x v="23"/>
    <x v="2"/>
    <x v="0"/>
    <x v="110"/>
    <x v="218"/>
    <x v="66"/>
    <x v="33"/>
    <x v="9"/>
    <x v="78"/>
    <x v="198"/>
    <x v="0"/>
    <x v="0"/>
    <x v="0"/>
    <x v="56"/>
    <x v="14"/>
    <x v="9"/>
    <x v="1"/>
    <x v="23"/>
    <x v="0"/>
    <x v="7"/>
    <x v="9"/>
    <x v="0"/>
    <x v="9"/>
    <x v="925"/>
    <x v="361"/>
    <x v="0"/>
    <x v="7"/>
    <x v="6"/>
    <x v="4143"/>
    <x v="4070"/>
    <x v="380"/>
    <x v="1"/>
    <x v="380"/>
  </r>
  <r>
    <x v="587"/>
    <x v="3770"/>
    <x v="23"/>
    <x v="2"/>
    <x v="0"/>
    <x v="136"/>
    <x v="218"/>
    <x v="66"/>
    <x v="33"/>
    <x v="9"/>
    <x v="78"/>
    <x v="198"/>
    <x v="0"/>
    <x v="0"/>
    <x v="0"/>
    <x v="56"/>
    <x v="14"/>
    <x v="9"/>
    <x v="1"/>
    <x v="23"/>
    <x v="0"/>
    <x v="140"/>
    <x v="99"/>
    <x v="0"/>
    <x v="103"/>
    <x v="1528"/>
    <x v="948"/>
    <x v="2"/>
    <x v="7"/>
    <x v="98"/>
    <x v="3531"/>
    <x v="3283"/>
    <x v="380"/>
    <x v="1"/>
    <x v="380"/>
  </r>
  <r>
    <x v="587"/>
    <x v="3771"/>
    <x v="23"/>
    <x v="2"/>
    <x v="0"/>
    <x v="136"/>
    <x v="218"/>
    <x v="66"/>
    <x v="33"/>
    <x v="9"/>
    <x v="78"/>
    <x v="198"/>
    <x v="0"/>
    <x v="0"/>
    <x v="0"/>
    <x v="56"/>
    <x v="14"/>
    <x v="9"/>
    <x v="1"/>
    <x v="23"/>
    <x v="0"/>
    <x v="170"/>
    <x v="113"/>
    <x v="0"/>
    <x v="117"/>
    <x v="1528"/>
    <x v="948"/>
    <x v="2"/>
    <x v="7"/>
    <x v="108"/>
    <x v="3301"/>
    <x v="3028"/>
    <x v="380"/>
    <x v="1"/>
    <x v="380"/>
  </r>
  <r>
    <x v="1748"/>
    <x v="3772"/>
    <x v="14"/>
    <x v="2"/>
    <x v="3"/>
    <x v="260"/>
    <x v="37"/>
    <x v="55"/>
    <x v="17"/>
    <x v="3"/>
    <x v="48"/>
    <x v="64"/>
    <x v="28"/>
    <x v="2241"/>
    <x v="3850"/>
    <x v="29"/>
    <x v="0"/>
    <x v="0"/>
    <x v="1"/>
    <x v="23"/>
    <x v="2315"/>
    <x v="596"/>
    <x v="1135"/>
    <x v="112"/>
    <x v="2850"/>
    <x v="629"/>
    <x v="441"/>
    <x v="299"/>
    <x v="0"/>
    <x v="2735"/>
    <x v="1595"/>
    <x v="1282"/>
    <x v="380"/>
    <x v="1"/>
    <x v="380"/>
  </r>
  <r>
    <x v="1635"/>
    <x v="3773"/>
    <x v="14"/>
    <x v="2"/>
    <x v="3"/>
    <x v="248"/>
    <x v="37"/>
    <x v="52"/>
    <x v="8"/>
    <x v="2"/>
    <x v="44"/>
    <x v="100"/>
    <x v="24"/>
    <x v="449"/>
    <x v="470"/>
    <x v="33"/>
    <x v="0"/>
    <x v="0"/>
    <x v="1"/>
    <x v="23"/>
    <x v="335"/>
    <x v="62"/>
    <x v="558"/>
    <x v="0"/>
    <x v="621"/>
    <x v="1308"/>
    <x v="1"/>
    <x v="1574"/>
    <x v="1"/>
    <x v="560"/>
    <x v="4112"/>
    <x v="4029"/>
    <x v="380"/>
    <x v="1"/>
    <x v="380"/>
  </r>
  <r>
    <x v="1539"/>
    <x v="3774"/>
    <x v="14"/>
    <x v="2"/>
    <x v="3"/>
    <x v="236"/>
    <x v="37"/>
    <x v="56"/>
    <x v="13"/>
    <x v="2"/>
    <x v="50"/>
    <x v="126"/>
    <x v="30"/>
    <x v="1378"/>
    <x v="2381"/>
    <x v="27"/>
    <x v="0"/>
    <x v="0"/>
    <x v="1"/>
    <x v="23"/>
    <x v="1291"/>
    <x v="139"/>
    <x v="709"/>
    <x v="4"/>
    <x v="1561"/>
    <x v="275"/>
    <x v="155"/>
    <x v="431"/>
    <x v="0"/>
    <x v="1619"/>
    <x v="1073"/>
    <x v="754"/>
    <x v="380"/>
    <x v="1"/>
    <x v="380"/>
  </r>
  <r>
    <x v="1380"/>
    <x v="3775"/>
    <x v="14"/>
    <x v="2"/>
    <x v="3"/>
    <x v="214"/>
    <x v="37"/>
    <x v="52"/>
    <x v="0"/>
    <x v="1"/>
    <x v="52"/>
    <x v="110"/>
    <x v="32"/>
    <x v="181"/>
    <x v="202"/>
    <x v="25"/>
    <x v="0"/>
    <x v="0"/>
    <x v="1"/>
    <x v="23"/>
    <x v="232"/>
    <x v="69"/>
    <x v="586"/>
    <x v="2"/>
    <x v="531"/>
    <x v="497"/>
    <x v="5"/>
    <x v="808"/>
    <x v="1"/>
    <x v="490"/>
    <x v="4205"/>
    <x v="4150"/>
    <x v="380"/>
    <x v="1"/>
    <x v="380"/>
  </r>
  <r>
    <x v="1298"/>
    <x v="3776"/>
    <x v="14"/>
    <x v="2"/>
    <x v="3"/>
    <x v="204"/>
    <x v="37"/>
    <x v="56"/>
    <x v="8"/>
    <x v="2"/>
    <x v="50"/>
    <x v="127"/>
    <x v="30"/>
    <x v="467"/>
    <x v="710"/>
    <x v="27"/>
    <x v="0"/>
    <x v="0"/>
    <x v="1"/>
    <x v="23"/>
    <x v="559"/>
    <x v="229"/>
    <x v="808"/>
    <x v="0"/>
    <x v="1002"/>
    <x v="1856"/>
    <x v="5"/>
    <x v="902"/>
    <x v="1"/>
    <x v="1149"/>
    <x v="598"/>
    <x v="271"/>
    <x v="380"/>
    <x v="1"/>
    <x v="380"/>
  </r>
  <r>
    <x v="1066"/>
    <x v="3777"/>
    <x v="14"/>
    <x v="2"/>
    <x v="3"/>
    <x v="180"/>
    <x v="37"/>
    <x v="56"/>
    <x v="13"/>
    <x v="2"/>
    <x v="52"/>
    <x v="124"/>
    <x v="32"/>
    <x v="862"/>
    <x v="1550"/>
    <x v="25"/>
    <x v="0"/>
    <x v="0"/>
    <x v="1"/>
    <x v="23"/>
    <x v="974"/>
    <x v="37"/>
    <x v="451"/>
    <x v="2"/>
    <x v="1077"/>
    <x v="2148"/>
    <x v="553"/>
    <x v="116"/>
    <x v="0"/>
    <x v="1090"/>
    <x v="2089"/>
    <x v="1778"/>
    <x v="380"/>
    <x v="1"/>
    <x v="380"/>
  </r>
  <r>
    <x v="1656"/>
    <x v="3778"/>
    <x v="14"/>
    <x v="2"/>
    <x v="3"/>
    <x v="25"/>
    <x v="110"/>
    <x v="55"/>
    <x v="17"/>
    <x v="2"/>
    <x v="56"/>
    <x v="69"/>
    <x v="36"/>
    <x v="683"/>
    <x v="1028"/>
    <x v="21"/>
    <x v="0"/>
    <x v="0"/>
    <x v="1"/>
    <x v="23"/>
    <x v="864"/>
    <x v="34"/>
    <x v="438"/>
    <x v="2"/>
    <x v="971"/>
    <x v="2391"/>
    <x v="510"/>
    <x v="127"/>
    <x v="0"/>
    <x v="835"/>
    <x v="3971"/>
    <x v="3796"/>
    <x v="380"/>
    <x v="1"/>
    <x v="380"/>
  </r>
  <r>
    <x v="1909"/>
    <x v="3779"/>
    <x v="14"/>
    <x v="0"/>
    <x v="1"/>
    <x v="29"/>
    <x v="110"/>
    <x v="55"/>
    <x v="13"/>
    <x v="2"/>
    <x v="39"/>
    <x v="76"/>
    <x v="19"/>
    <x v="382"/>
    <x v="659"/>
    <x v="38"/>
    <x v="0"/>
    <x v="0"/>
    <x v="1"/>
    <x v="23"/>
    <x v="343"/>
    <x v="18"/>
    <x v="1374"/>
    <x v="2"/>
    <x v="2099"/>
    <x v="2066"/>
    <x v="399"/>
    <x v="249"/>
    <x v="0"/>
    <x v="2560"/>
    <x v="254"/>
    <x v="2746"/>
    <x v="86"/>
    <x v="0"/>
    <x v="167"/>
  </r>
  <r>
    <x v="2192"/>
    <x v="3780"/>
    <x v="14"/>
    <x v="2"/>
    <x v="3"/>
    <x v="33"/>
    <x v="110"/>
    <x v="55"/>
    <x v="13"/>
    <x v="1"/>
    <x v="52"/>
    <x v="69"/>
    <x v="32"/>
    <x v="533"/>
    <x v="462"/>
    <x v="25"/>
    <x v="0"/>
    <x v="0"/>
    <x v="1"/>
    <x v="23"/>
    <x v="455"/>
    <x v="15"/>
    <x v="301"/>
    <x v="40"/>
    <x v="597"/>
    <x v="2457"/>
    <x v="460"/>
    <x v="109"/>
    <x v="0"/>
    <x v="607"/>
    <x v="3244"/>
    <x v="2964"/>
    <x v="380"/>
    <x v="1"/>
    <x v="380"/>
  </r>
  <r>
    <x v="3777"/>
    <x v="3781"/>
    <x v="14"/>
    <x v="3"/>
    <x v="4"/>
    <x v="7"/>
    <x v="80"/>
    <x v="55"/>
    <x v="17"/>
    <x v="3"/>
    <x v="52"/>
    <x v="76"/>
    <x v="32"/>
    <x v="1151"/>
    <x v="2524"/>
    <x v="25"/>
    <x v="0"/>
    <x v="0"/>
    <x v="1"/>
    <x v="23"/>
    <x v="1416"/>
    <x v="31"/>
    <x v="379"/>
    <x v="7"/>
    <x v="1426"/>
    <x v="2161"/>
    <x v="568"/>
    <x v="129"/>
    <x v="0"/>
    <x v="1459"/>
    <x v="1473"/>
    <x v="1157"/>
    <x v="380"/>
    <x v="1"/>
    <x v="380"/>
  </r>
  <r>
    <x v="757"/>
    <x v="3782"/>
    <x v="14"/>
    <x v="3"/>
    <x v="4"/>
    <x v="15"/>
    <x v="80"/>
    <x v="55"/>
    <x v="13"/>
    <x v="2"/>
    <x v="48"/>
    <x v="80"/>
    <x v="28"/>
    <x v="688"/>
    <x v="1141"/>
    <x v="29"/>
    <x v="0"/>
    <x v="0"/>
    <x v="1"/>
    <x v="23"/>
    <x v="689"/>
    <x v="27"/>
    <x v="360"/>
    <x v="129"/>
    <x v="859"/>
    <x v="2502"/>
    <x v="5"/>
    <x v="863"/>
    <x v="1"/>
    <x v="935"/>
    <x v="1031"/>
    <x v="710"/>
    <x v="380"/>
    <x v="1"/>
    <x v="380"/>
  </r>
  <r>
    <x v="1336"/>
    <x v="3783"/>
    <x v="14"/>
    <x v="3"/>
    <x v="4"/>
    <x v="21"/>
    <x v="80"/>
    <x v="52"/>
    <x v="0"/>
    <x v="1"/>
    <x v="48"/>
    <x v="104"/>
    <x v="28"/>
    <x v="235"/>
    <x v="236"/>
    <x v="29"/>
    <x v="0"/>
    <x v="0"/>
    <x v="1"/>
    <x v="23"/>
    <x v="228"/>
    <x v="20"/>
    <x v="319"/>
    <x v="1"/>
    <x v="463"/>
    <x v="3137"/>
    <x v="764"/>
    <x v="46"/>
    <x v="0"/>
    <x v="431"/>
    <x v="4186"/>
    <x v="4125"/>
    <x v="380"/>
    <x v="1"/>
    <x v="380"/>
  </r>
  <r>
    <x v="1748"/>
    <x v="3784"/>
    <x v="14"/>
    <x v="2"/>
    <x v="3"/>
    <x v="260"/>
    <x v="37"/>
    <x v="56"/>
    <x v="13"/>
    <x v="2"/>
    <x v="50"/>
    <x v="95"/>
    <x v="30"/>
    <x v="946"/>
    <x v="1791"/>
    <x v="27"/>
    <x v="0"/>
    <x v="0"/>
    <x v="1"/>
    <x v="23"/>
    <x v="1017"/>
    <x v="404"/>
    <x v="969"/>
    <x v="3"/>
    <x v="1524"/>
    <x v="629"/>
    <x v="236"/>
    <x v="320"/>
    <x v="0"/>
    <x v="1471"/>
    <x v="2960"/>
    <x v="2666"/>
    <x v="380"/>
    <x v="1"/>
    <x v="380"/>
  </r>
  <r>
    <x v="2137"/>
    <x v="3785"/>
    <x v="14"/>
    <x v="0"/>
    <x v="10"/>
    <x v="32"/>
    <x v="193"/>
    <x v="56"/>
    <x v="13"/>
    <x v="2"/>
    <x v="50"/>
    <x v="104"/>
    <x v="30"/>
    <x v="1559"/>
    <x v="2884"/>
    <x v="27"/>
    <x v="0"/>
    <x v="0"/>
    <x v="1"/>
    <x v="23"/>
    <x v="1569"/>
    <x v="25"/>
    <x v="1215"/>
    <x v="2"/>
    <x v="2427"/>
    <x v="484"/>
    <x v="135"/>
    <x v="510"/>
    <x v="0"/>
    <x v="2984"/>
    <x v="143"/>
    <x v="2872"/>
    <x v="280"/>
    <x v="0"/>
    <x v="225"/>
  </r>
  <r>
    <x v="1741"/>
    <x v="3786"/>
    <x v="14"/>
    <x v="0"/>
    <x v="1"/>
    <x v="26"/>
    <x v="193"/>
    <x v="54"/>
    <x v="8"/>
    <x v="2"/>
    <x v="56"/>
    <x v="149"/>
    <x v="36"/>
    <x v="1077"/>
    <x v="2002"/>
    <x v="21"/>
    <x v="0"/>
    <x v="0"/>
    <x v="1"/>
    <x v="23"/>
    <x v="1289"/>
    <x v="66"/>
    <x v="1502"/>
    <x v="3"/>
    <x v="2946"/>
    <x v="265"/>
    <x v="135"/>
    <x v="551"/>
    <x v="0"/>
    <x v="3038"/>
    <x v="368"/>
    <x v="3926"/>
    <x v="188"/>
    <x v="0"/>
    <x v="302"/>
  </r>
  <r>
    <x v="876"/>
    <x v="3787"/>
    <x v="14"/>
    <x v="0"/>
    <x v="1"/>
    <x v="16"/>
    <x v="193"/>
    <x v="52"/>
    <x v="0"/>
    <x v="2"/>
    <x v="50"/>
    <x v="104"/>
    <x v="30"/>
    <x v="417"/>
    <x v="703"/>
    <x v="27"/>
    <x v="0"/>
    <x v="0"/>
    <x v="1"/>
    <x v="23"/>
    <x v="555"/>
    <x v="18"/>
    <x v="1374"/>
    <x v="5"/>
    <x v="2293"/>
    <x v="2783"/>
    <x v="2"/>
    <x v="1476"/>
    <x v="1"/>
    <x v="2516"/>
    <x v="450"/>
    <x v="140"/>
    <x v="380"/>
    <x v="1"/>
    <x v="380"/>
  </r>
  <r>
    <x v="644"/>
    <x v="3788"/>
    <x v="113"/>
    <x v="0"/>
    <x v="1"/>
    <x v="14"/>
    <x v="193"/>
    <x v="13"/>
    <x v="0"/>
    <x v="1"/>
    <x v="32"/>
    <x v="94"/>
    <x v="13"/>
    <x v="92"/>
    <x v="38"/>
    <x v="44"/>
    <x v="0"/>
    <x v="0"/>
    <x v="1"/>
    <x v="23"/>
    <x v="35"/>
    <x v="10"/>
    <x v="1311"/>
    <x v="2"/>
    <x v="924"/>
    <x v="3122"/>
    <x v="1"/>
    <x v="1635"/>
    <x v="13"/>
    <x v="1727"/>
    <x v="201"/>
    <x v="55"/>
    <x v="380"/>
    <x v="1"/>
    <x v="380"/>
  </r>
  <r>
    <x v="91"/>
    <x v="3789"/>
    <x v="14"/>
    <x v="0"/>
    <x v="9"/>
    <x v="10"/>
    <x v="193"/>
    <x v="62"/>
    <x v="0"/>
    <x v="3"/>
    <x v="62"/>
    <x v="161"/>
    <x v="42"/>
    <x v="250"/>
    <x v="1059"/>
    <x v="15"/>
    <x v="0"/>
    <x v="0"/>
    <x v="1"/>
    <x v="23"/>
    <x v="1037"/>
    <x v="11"/>
    <x v="1146"/>
    <x v="20"/>
    <x v="1851"/>
    <x v="3131"/>
    <x v="936"/>
    <x v="64"/>
    <x v="0"/>
    <x v="2394"/>
    <x v="245"/>
    <x v="4193"/>
    <x v="340"/>
    <x v="0"/>
    <x v="88"/>
  </r>
  <r>
    <x v="2581"/>
    <x v="3790"/>
    <x v="14"/>
    <x v="0"/>
    <x v="1"/>
    <x v="4"/>
    <x v="193"/>
    <x v="55"/>
    <x v="8"/>
    <x v="2"/>
    <x v="50"/>
    <x v="76"/>
    <x v="30"/>
    <x v="385"/>
    <x v="740"/>
    <x v="27"/>
    <x v="0"/>
    <x v="0"/>
    <x v="1"/>
    <x v="23"/>
    <x v="570"/>
    <x v="22"/>
    <x v="1396"/>
    <x v="134"/>
    <x v="2459"/>
    <x v="1522"/>
    <x v="402"/>
    <x v="281"/>
    <x v="1"/>
    <x v="2738"/>
    <x v="288"/>
    <x v="3806"/>
    <x v="233"/>
    <x v="0"/>
    <x v="210"/>
  </r>
  <r>
    <x v="1418"/>
    <x v="3791"/>
    <x v="14"/>
    <x v="3"/>
    <x v="4"/>
    <x v="22"/>
    <x v="80"/>
    <x v="55"/>
    <x v="13"/>
    <x v="2"/>
    <x v="50"/>
    <x v="94"/>
    <x v="30"/>
    <x v="356"/>
    <x v="530"/>
    <x v="27"/>
    <x v="0"/>
    <x v="0"/>
    <x v="1"/>
    <x v="23"/>
    <x v="461"/>
    <x v="42"/>
    <x v="423"/>
    <x v="2"/>
    <x v="658"/>
    <x v="1437"/>
    <x v="189"/>
    <x v="282"/>
    <x v="18"/>
    <x v="692"/>
    <x v="1669"/>
    <x v="1356"/>
    <x v="380"/>
    <x v="1"/>
    <x v="380"/>
  </r>
  <r>
    <x v="91"/>
    <x v="3792"/>
    <x v="18"/>
    <x v="0"/>
    <x v="0"/>
    <x v="10"/>
    <x v="193"/>
    <x v="66"/>
    <x v="33"/>
    <x v="9"/>
    <x v="78"/>
    <x v="198"/>
    <x v="0"/>
    <x v="0"/>
    <x v="0"/>
    <x v="56"/>
    <x v="14"/>
    <x v="9"/>
    <x v="1"/>
    <x v="23"/>
    <x v="0"/>
    <x v="13"/>
    <x v="15"/>
    <x v="164"/>
    <x v="137"/>
    <x v="3131"/>
    <x v="936"/>
    <x v="3"/>
    <x v="0"/>
    <x v="132"/>
    <x v="640"/>
    <x v="32"/>
    <x v="340"/>
    <x v="0"/>
    <x v="88"/>
  </r>
  <r>
    <x v="2581"/>
    <x v="3793"/>
    <x v="23"/>
    <x v="0"/>
    <x v="0"/>
    <x v="4"/>
    <x v="193"/>
    <x v="66"/>
    <x v="33"/>
    <x v="9"/>
    <x v="78"/>
    <x v="198"/>
    <x v="0"/>
    <x v="0"/>
    <x v="0"/>
    <x v="56"/>
    <x v="14"/>
    <x v="9"/>
    <x v="1"/>
    <x v="23"/>
    <x v="0"/>
    <x v="31"/>
    <x v="33"/>
    <x v="0"/>
    <x v="33"/>
    <x v="1523"/>
    <x v="1"/>
    <x v="801"/>
    <x v="1"/>
    <x v="30"/>
    <x v="3321"/>
    <x v="23"/>
    <x v="233"/>
    <x v="0"/>
    <x v="210"/>
  </r>
  <r>
    <x v="2602"/>
    <x v="3794"/>
    <x v="102"/>
    <x v="0"/>
    <x v="0"/>
    <x v="40"/>
    <x v="110"/>
    <x v="66"/>
    <x v="33"/>
    <x v="9"/>
    <x v="78"/>
    <x v="198"/>
    <x v="0"/>
    <x v="0"/>
    <x v="0"/>
    <x v="56"/>
    <x v="14"/>
    <x v="9"/>
    <x v="1"/>
    <x v="23"/>
    <x v="0"/>
    <x v="35"/>
    <x v="37"/>
    <x v="0"/>
    <x v="37"/>
    <x v="0"/>
    <x v="0"/>
    <x v="0"/>
    <x v="0"/>
    <x v="33"/>
    <x v="3857"/>
    <x v="3652"/>
    <x v="380"/>
    <x v="1"/>
    <x v="380"/>
  </r>
  <r>
    <x v="2349"/>
    <x v="3795"/>
    <x v="23"/>
    <x v="3"/>
    <x v="0"/>
    <x v="36"/>
    <x v="110"/>
    <x v="66"/>
    <x v="33"/>
    <x v="9"/>
    <x v="78"/>
    <x v="198"/>
    <x v="0"/>
    <x v="0"/>
    <x v="0"/>
    <x v="56"/>
    <x v="14"/>
    <x v="9"/>
    <x v="1"/>
    <x v="23"/>
    <x v="0"/>
    <x v="8"/>
    <x v="11"/>
    <x v="0"/>
    <x v="11"/>
    <x v="1878"/>
    <x v="5"/>
    <x v="477"/>
    <x v="19"/>
    <x v="7"/>
    <x v="4056"/>
    <x v="3942"/>
    <x v="380"/>
    <x v="1"/>
    <x v="380"/>
  </r>
  <r>
    <x v="1996"/>
    <x v="3796"/>
    <x v="14"/>
    <x v="2"/>
    <x v="3"/>
    <x v="30"/>
    <x v="110"/>
    <x v="55"/>
    <x v="13"/>
    <x v="2"/>
    <x v="52"/>
    <x v="69"/>
    <x v="32"/>
    <x v="284"/>
    <x v="442"/>
    <x v="25"/>
    <x v="0"/>
    <x v="0"/>
    <x v="1"/>
    <x v="23"/>
    <x v="442"/>
    <x v="23"/>
    <x v="376"/>
    <x v="55"/>
    <x v="646"/>
    <x v="1386"/>
    <x v="189"/>
    <x v="279"/>
    <x v="1"/>
    <x v="638"/>
    <x v="3343"/>
    <x v="3076"/>
    <x v="380"/>
    <x v="1"/>
    <x v="380"/>
  </r>
  <r>
    <x v="3807"/>
    <x v="3797"/>
    <x v="14"/>
    <x v="0"/>
    <x v="1"/>
    <x v="70"/>
    <x v="154"/>
    <x v="55"/>
    <x v="17"/>
    <x v="2"/>
    <x v="48"/>
    <x v="76"/>
    <x v="28"/>
    <x v="826"/>
    <x v="1341"/>
    <x v="29"/>
    <x v="0"/>
    <x v="0"/>
    <x v="1"/>
    <x v="23"/>
    <x v="774"/>
    <x v="96"/>
    <x v="1481"/>
    <x v="136"/>
    <x v="2790"/>
    <x v="2876"/>
    <x v="956"/>
    <x v="88"/>
    <x v="0"/>
    <x v="2964"/>
    <x v="283"/>
    <x v="82"/>
    <x v="380"/>
    <x v="1"/>
    <x v="380"/>
  </r>
  <r>
    <x v="3634"/>
    <x v="3798"/>
    <x v="24"/>
    <x v="0"/>
    <x v="0"/>
    <x v="64"/>
    <x v="154"/>
    <x v="66"/>
    <x v="33"/>
    <x v="9"/>
    <x v="78"/>
    <x v="198"/>
    <x v="0"/>
    <x v="0"/>
    <x v="0"/>
    <x v="56"/>
    <x v="14"/>
    <x v="9"/>
    <x v="1"/>
    <x v="23"/>
    <x v="0"/>
    <x v="40"/>
    <x v="41"/>
    <x v="0"/>
    <x v="41"/>
    <x v="1670"/>
    <x v="30"/>
    <x v="38"/>
    <x v="8"/>
    <x v="36"/>
    <x v="3649"/>
    <x v="3411"/>
    <x v="380"/>
    <x v="1"/>
    <x v="380"/>
  </r>
  <r>
    <x v="3416"/>
    <x v="3799"/>
    <x v="19"/>
    <x v="0"/>
    <x v="1"/>
    <x v="58"/>
    <x v="154"/>
    <x v="62"/>
    <x v="0"/>
    <x v="1"/>
    <x v="52"/>
    <x v="132"/>
    <x v="32"/>
    <x v="569"/>
    <x v="938"/>
    <x v="25"/>
    <x v="0"/>
    <x v="0"/>
    <x v="1"/>
    <x v="23"/>
    <x v="718"/>
    <x v="59"/>
    <x v="1488"/>
    <x v="7"/>
    <x v="3060"/>
    <x v="88"/>
    <x v="88"/>
    <x v="632"/>
    <x v="0"/>
    <x v="3105"/>
    <x v="393"/>
    <x v="3772"/>
    <x v="27"/>
    <x v="0"/>
    <x v="340"/>
  </r>
  <r>
    <x v="3416"/>
    <x v="3799"/>
    <x v="19"/>
    <x v="0"/>
    <x v="0"/>
    <x v="58"/>
    <x v="154"/>
    <x v="62"/>
    <x v="0"/>
    <x v="1"/>
    <x v="55"/>
    <x v="137"/>
    <x v="35"/>
    <x v="101"/>
    <x v="277"/>
    <x v="22"/>
    <x v="0"/>
    <x v="0"/>
    <x v="1"/>
    <x v="23"/>
    <x v="314"/>
    <x v="59"/>
    <x v="1488"/>
    <x v="7"/>
    <x v="3060"/>
    <x v="88"/>
    <x v="88"/>
    <x v="632"/>
    <x v="0"/>
    <x v="3105"/>
    <x v="393"/>
    <x v="3772"/>
    <x v="27"/>
    <x v="0"/>
    <x v="340"/>
  </r>
  <r>
    <x v="3259"/>
    <x v="3800"/>
    <x v="14"/>
    <x v="0"/>
    <x v="9"/>
    <x v="54"/>
    <x v="154"/>
    <x v="55"/>
    <x v="13"/>
    <x v="1"/>
    <x v="34"/>
    <x v="76"/>
    <x v="15"/>
    <x v="187"/>
    <x v="288"/>
    <x v="42"/>
    <x v="0"/>
    <x v="0"/>
    <x v="1"/>
    <x v="23"/>
    <x v="166"/>
    <x v="46"/>
    <x v="1312"/>
    <x v="22"/>
    <x v="1454"/>
    <x v="666"/>
    <x v="160"/>
    <x v="416"/>
    <x v="12"/>
    <x v="2708"/>
    <x v="33"/>
    <x v="3577"/>
    <x v="178"/>
    <x v="0"/>
    <x v="83"/>
  </r>
  <r>
    <x v="3102"/>
    <x v="3801"/>
    <x v="14"/>
    <x v="0"/>
    <x v="9"/>
    <x v="50"/>
    <x v="154"/>
    <x v="62"/>
    <x v="0"/>
    <x v="1"/>
    <x v="44"/>
    <x v="142"/>
    <x v="24"/>
    <x v="192"/>
    <x v="292"/>
    <x v="33"/>
    <x v="0"/>
    <x v="0"/>
    <x v="1"/>
    <x v="23"/>
    <x v="240"/>
    <x v="28"/>
    <x v="1262"/>
    <x v="0"/>
    <x v="1443"/>
    <x v="2463"/>
    <x v="148"/>
    <x v="437"/>
    <x v="13"/>
    <x v="2617"/>
    <x v="49"/>
    <x v="3584"/>
    <x v="177"/>
    <x v="0"/>
    <x v="82"/>
  </r>
  <r>
    <x v="2916"/>
    <x v="3802"/>
    <x v="14"/>
    <x v="0"/>
    <x v="1"/>
    <x v="46"/>
    <x v="154"/>
    <x v="62"/>
    <x v="0"/>
    <x v="2"/>
    <x v="56"/>
    <x v="126"/>
    <x v="36"/>
    <x v="1075"/>
    <x v="2518"/>
    <x v="21"/>
    <x v="0"/>
    <x v="0"/>
    <x v="1"/>
    <x v="23"/>
    <x v="1519"/>
    <x v="67"/>
    <x v="1506"/>
    <x v="4"/>
    <x v="3008"/>
    <x v="2445"/>
    <x v="801"/>
    <x v="169"/>
    <x v="0"/>
    <x v="3036"/>
    <x v="469"/>
    <x v="4134"/>
    <x v="283"/>
    <x v="0"/>
    <x v="301"/>
  </r>
  <r>
    <x v="2246"/>
    <x v="3803"/>
    <x v="14"/>
    <x v="0"/>
    <x v="1"/>
    <x v="34"/>
    <x v="154"/>
    <x v="63"/>
    <x v="0"/>
    <x v="2"/>
    <x v="58"/>
    <x v="142"/>
    <x v="38"/>
    <x v="1039"/>
    <x v="2455"/>
    <x v="19"/>
    <x v="0"/>
    <x v="0"/>
    <x v="1"/>
    <x v="23"/>
    <x v="1550"/>
    <x v="44"/>
    <x v="1461"/>
    <x v="9"/>
    <x v="2944"/>
    <x v="2079"/>
    <x v="5"/>
    <x v="1356"/>
    <x v="1"/>
    <x v="3009"/>
    <x v="435"/>
    <x v="3987"/>
    <x v="182"/>
    <x v="0"/>
    <x v="295"/>
  </r>
  <r>
    <x v="2355"/>
    <x v="3804"/>
    <x v="14"/>
    <x v="2"/>
    <x v="3"/>
    <x v="36"/>
    <x v="154"/>
    <x v="52"/>
    <x v="0"/>
    <x v="2"/>
    <x v="49"/>
    <x v="118"/>
    <x v="29"/>
    <x v="32"/>
    <x v="199"/>
    <x v="28"/>
    <x v="0"/>
    <x v="0"/>
    <x v="1"/>
    <x v="23"/>
    <x v="212"/>
    <x v="17"/>
    <x v="322"/>
    <x v="1"/>
    <x v="448"/>
    <x v="2628"/>
    <x v="189"/>
    <x v="212"/>
    <x v="1"/>
    <x v="418"/>
    <x v="4201"/>
    <x v="4146"/>
    <x v="380"/>
    <x v="1"/>
    <x v="380"/>
  </r>
  <r>
    <x v="2061"/>
    <x v="3805"/>
    <x v="14"/>
    <x v="2"/>
    <x v="3"/>
    <x v="31"/>
    <x v="154"/>
    <x v="56"/>
    <x v="13"/>
    <x v="2"/>
    <x v="50"/>
    <x v="124"/>
    <x v="30"/>
    <x v="1138"/>
    <x v="2208"/>
    <x v="27"/>
    <x v="0"/>
    <x v="0"/>
    <x v="1"/>
    <x v="23"/>
    <x v="1211"/>
    <x v="214"/>
    <x v="794"/>
    <x v="2"/>
    <x v="1551"/>
    <x v="109"/>
    <x v="80"/>
    <x v="575"/>
    <x v="0"/>
    <x v="1590"/>
    <x v="1377"/>
    <x v="1061"/>
    <x v="380"/>
    <x v="1"/>
    <x v="380"/>
  </r>
  <r>
    <x v="3914"/>
    <x v="3806"/>
    <x v="19"/>
    <x v="2"/>
    <x v="3"/>
    <x v="73"/>
    <x v="154"/>
    <x v="60"/>
    <x v="0"/>
    <x v="2"/>
    <x v="49"/>
    <x v="124"/>
    <x v="29"/>
    <x v="1788"/>
    <x v="2715"/>
    <x v="28"/>
    <x v="0"/>
    <x v="0"/>
    <x v="1"/>
    <x v="23"/>
    <x v="1443"/>
    <x v="110"/>
    <x v="669"/>
    <x v="7"/>
    <x v="1667"/>
    <x v="2842"/>
    <x v="5"/>
    <x v="1075"/>
    <x v="6"/>
    <x v="1684"/>
    <x v="1634"/>
    <x v="1321"/>
    <x v="380"/>
    <x v="1"/>
    <x v="380"/>
  </r>
  <r>
    <x v="1251"/>
    <x v="3807"/>
    <x v="14"/>
    <x v="2"/>
    <x v="3"/>
    <x v="20"/>
    <x v="110"/>
    <x v="52"/>
    <x v="0"/>
    <x v="2"/>
    <x v="50"/>
    <x v="119"/>
    <x v="30"/>
    <x v="110"/>
    <x v="255"/>
    <x v="27"/>
    <x v="0"/>
    <x v="0"/>
    <x v="1"/>
    <x v="23"/>
    <x v="253"/>
    <x v="15"/>
    <x v="301"/>
    <x v="64"/>
    <x v="484"/>
    <x v="729"/>
    <x v="132"/>
    <x v="331"/>
    <x v="0"/>
    <x v="446"/>
    <x v="4188"/>
    <x v="4127"/>
    <x v="380"/>
    <x v="1"/>
    <x v="380"/>
  </r>
  <r>
    <x v="638"/>
    <x v="3808"/>
    <x v="14"/>
    <x v="2"/>
    <x v="3"/>
    <x v="14"/>
    <x v="110"/>
    <x v="56"/>
    <x v="8"/>
    <x v="2"/>
    <x v="52"/>
    <x v="127"/>
    <x v="32"/>
    <x v="428"/>
    <x v="673"/>
    <x v="25"/>
    <x v="0"/>
    <x v="0"/>
    <x v="1"/>
    <x v="23"/>
    <x v="587"/>
    <x v="24"/>
    <x v="384"/>
    <x v="2"/>
    <x v="726"/>
    <x v="160"/>
    <x v="0"/>
    <x v="0"/>
    <x v="1"/>
    <x v="769"/>
    <x v="1589"/>
    <x v="1277"/>
    <x v="380"/>
    <x v="1"/>
    <x v="380"/>
  </r>
  <r>
    <x v="1217"/>
    <x v="3809"/>
    <x v="14"/>
    <x v="2"/>
    <x v="3"/>
    <x v="2"/>
    <x v="110"/>
    <x v="62"/>
    <x v="0"/>
    <x v="2"/>
    <x v="57"/>
    <x v="140"/>
    <x v="37"/>
    <x v="483"/>
    <x v="933"/>
    <x v="20"/>
    <x v="0"/>
    <x v="0"/>
    <x v="1"/>
    <x v="23"/>
    <x v="850"/>
    <x v="32"/>
    <x v="431"/>
    <x v="5"/>
    <x v="956"/>
    <x v="2280"/>
    <x v="163"/>
    <x v="367"/>
    <x v="20"/>
    <x v="976"/>
    <x v="1992"/>
    <x v="1681"/>
    <x v="380"/>
    <x v="1"/>
    <x v="380"/>
  </r>
  <r>
    <x v="922"/>
    <x v="3810"/>
    <x v="14"/>
    <x v="2"/>
    <x v="3"/>
    <x v="166"/>
    <x v="37"/>
    <x v="55"/>
    <x v="17"/>
    <x v="2"/>
    <x v="50"/>
    <x v="69"/>
    <x v="30"/>
    <x v="826"/>
    <x v="1496"/>
    <x v="27"/>
    <x v="0"/>
    <x v="0"/>
    <x v="1"/>
    <x v="23"/>
    <x v="893"/>
    <x v="39"/>
    <x v="458"/>
    <x v="27"/>
    <x v="1035"/>
    <x v="212"/>
    <x v="95"/>
    <x v="516"/>
    <x v="0"/>
    <x v="916"/>
    <x v="3884"/>
    <x v="3681"/>
    <x v="380"/>
    <x v="1"/>
    <x v="380"/>
  </r>
  <r>
    <x v="1915"/>
    <x v="3811"/>
    <x v="14"/>
    <x v="2"/>
    <x v="3"/>
    <x v="29"/>
    <x v="154"/>
    <x v="62"/>
    <x v="0"/>
    <x v="2"/>
    <x v="73"/>
    <x v="193"/>
    <x v="53"/>
    <x v="1081"/>
    <x v="2190"/>
    <x v="4"/>
    <x v="0"/>
    <x v="0"/>
    <x v="1"/>
    <x v="23"/>
    <x v="1801"/>
    <x v="288"/>
    <x v="859"/>
    <x v="2"/>
    <x v="2130"/>
    <x v="2496"/>
    <x v="784"/>
    <x v="113"/>
    <x v="0"/>
    <x v="2100"/>
    <x v="1590"/>
    <x v="1278"/>
    <x v="380"/>
    <x v="1"/>
    <x v="380"/>
  </r>
  <r>
    <x v="1128"/>
    <x v="3812"/>
    <x v="14"/>
    <x v="2"/>
    <x v="3"/>
    <x v="189"/>
    <x v="37"/>
    <x v="55"/>
    <x v="17"/>
    <x v="4"/>
    <x v="48"/>
    <x v="56"/>
    <x v="28"/>
    <x v="2285"/>
    <x v="3947"/>
    <x v="29"/>
    <x v="0"/>
    <x v="0"/>
    <x v="1"/>
    <x v="23"/>
    <x v="2486"/>
    <x v="607"/>
    <x v="1180"/>
    <x v="52"/>
    <x v="3020"/>
    <x v="1354"/>
    <x v="1"/>
    <x v="2029"/>
    <x v="1"/>
    <x v="2931"/>
    <x v="1449"/>
    <x v="1133"/>
    <x v="380"/>
    <x v="1"/>
    <x v="380"/>
  </r>
  <r>
    <x v="1167"/>
    <x v="3813"/>
    <x v="14"/>
    <x v="2"/>
    <x v="3"/>
    <x v="191"/>
    <x v="37"/>
    <x v="67"/>
    <x v="17"/>
    <x v="5"/>
    <x v="54"/>
    <x v="55"/>
    <x v="34"/>
    <x v="2319"/>
    <x v="4003"/>
    <x v="23"/>
    <x v="0"/>
    <x v="0"/>
    <x v="1"/>
    <x v="23"/>
    <x v="2648"/>
    <x v="566"/>
    <x v="1140"/>
    <x v="336"/>
    <x v="3171"/>
    <x v="2444"/>
    <x v="5"/>
    <x v="1402"/>
    <x v="1"/>
    <x v="3123"/>
    <x v="3355"/>
    <x v="3089"/>
    <x v="380"/>
    <x v="1"/>
    <x v="380"/>
  </r>
  <r>
    <x v="1196"/>
    <x v="3814"/>
    <x v="14"/>
    <x v="2"/>
    <x v="3"/>
    <x v="197"/>
    <x v="37"/>
    <x v="62"/>
    <x v="0"/>
    <x v="2"/>
    <x v="58"/>
    <x v="137"/>
    <x v="38"/>
    <x v="316"/>
    <x v="1067"/>
    <x v="19"/>
    <x v="0"/>
    <x v="0"/>
    <x v="1"/>
    <x v="23"/>
    <x v="934"/>
    <x v="93"/>
    <x v="639"/>
    <x v="130"/>
    <x v="1299"/>
    <x v="491"/>
    <x v="250"/>
    <x v="288"/>
    <x v="0"/>
    <x v="1218"/>
    <x v="3358"/>
    <x v="3092"/>
    <x v="380"/>
    <x v="1"/>
    <x v="380"/>
  </r>
  <r>
    <x v="1205"/>
    <x v="3815"/>
    <x v="14"/>
    <x v="2"/>
    <x v="3"/>
    <x v="199"/>
    <x v="37"/>
    <x v="55"/>
    <x v="17"/>
    <x v="3"/>
    <x v="52"/>
    <x v="94"/>
    <x v="32"/>
    <x v="873"/>
    <x v="1796"/>
    <x v="25"/>
    <x v="0"/>
    <x v="0"/>
    <x v="1"/>
    <x v="23"/>
    <x v="1082"/>
    <x v="120"/>
    <x v="683"/>
    <x v="77"/>
    <x v="1422"/>
    <x v="2207"/>
    <x v="627"/>
    <x v="116"/>
    <x v="0"/>
    <x v="1491"/>
    <x v="1007"/>
    <x v="686"/>
    <x v="380"/>
    <x v="1"/>
    <x v="380"/>
  </r>
  <r>
    <x v="1546"/>
    <x v="3816"/>
    <x v="14"/>
    <x v="2"/>
    <x v="3"/>
    <x v="237"/>
    <x v="37"/>
    <x v="56"/>
    <x v="13"/>
    <x v="2"/>
    <x v="50"/>
    <x v="94"/>
    <x v="30"/>
    <x v="1027"/>
    <x v="1710"/>
    <x v="27"/>
    <x v="0"/>
    <x v="0"/>
    <x v="1"/>
    <x v="23"/>
    <x v="978"/>
    <x v="23"/>
    <x v="376"/>
    <x v="0"/>
    <x v="1015"/>
    <x v="1686"/>
    <x v="1"/>
    <x v="1653"/>
    <x v="6"/>
    <x v="943"/>
    <x v="3591"/>
    <x v="3348"/>
    <x v="380"/>
    <x v="1"/>
    <x v="380"/>
  </r>
  <r>
    <x v="1598"/>
    <x v="3817"/>
    <x v="14"/>
    <x v="2"/>
    <x v="3"/>
    <x v="241"/>
    <x v="37"/>
    <x v="55"/>
    <x v="19"/>
    <x v="2"/>
    <x v="48"/>
    <x v="83"/>
    <x v="28"/>
    <x v="1701"/>
    <x v="2904"/>
    <x v="29"/>
    <x v="0"/>
    <x v="0"/>
    <x v="1"/>
    <x v="23"/>
    <x v="1522"/>
    <x v="391"/>
    <x v="1039"/>
    <x v="136"/>
    <x v="2073"/>
    <x v="2954"/>
    <x v="5"/>
    <x v="1165"/>
    <x v="6"/>
    <x v="1931"/>
    <x v="3644"/>
    <x v="3406"/>
    <x v="380"/>
    <x v="1"/>
    <x v="380"/>
  </r>
  <r>
    <x v="1711"/>
    <x v="3818"/>
    <x v="14"/>
    <x v="2"/>
    <x v="3"/>
    <x v="259"/>
    <x v="37"/>
    <x v="56"/>
    <x v="13"/>
    <x v="1"/>
    <x v="48"/>
    <x v="104"/>
    <x v="28"/>
    <x v="971"/>
    <x v="954"/>
    <x v="29"/>
    <x v="0"/>
    <x v="0"/>
    <x v="1"/>
    <x v="23"/>
    <x v="625"/>
    <x v="35"/>
    <x v="442"/>
    <x v="75"/>
    <x v="839"/>
    <x v="1645"/>
    <x v="293"/>
    <x v="207"/>
    <x v="0"/>
    <x v="663"/>
    <x v="4124"/>
    <x v="4047"/>
    <x v="380"/>
    <x v="1"/>
    <x v="380"/>
  </r>
  <r>
    <x v="1967"/>
    <x v="3819"/>
    <x v="14"/>
    <x v="0"/>
    <x v="9"/>
    <x v="3"/>
    <x v="109"/>
    <x v="55"/>
    <x v="17"/>
    <x v="2"/>
    <x v="52"/>
    <x v="95"/>
    <x v="32"/>
    <x v="138"/>
    <x v="334"/>
    <x v="25"/>
    <x v="0"/>
    <x v="0"/>
    <x v="1"/>
    <x v="23"/>
    <x v="334"/>
    <x v="3"/>
    <x v="940"/>
    <x v="4"/>
    <x v="833"/>
    <x v="714"/>
    <x v="213"/>
    <x v="271"/>
    <x v="0"/>
    <x v="2483"/>
    <x v="19"/>
    <x v="4328"/>
    <x v="150"/>
    <x v="0"/>
    <x v="4"/>
  </r>
  <r>
    <x v="1908"/>
    <x v="3820"/>
    <x v="18"/>
    <x v="0"/>
    <x v="1"/>
    <x v="29"/>
    <x v="109"/>
    <x v="66"/>
    <x v="33"/>
    <x v="9"/>
    <x v="78"/>
    <x v="198"/>
    <x v="0"/>
    <x v="0"/>
    <x v="0"/>
    <x v="56"/>
    <x v="14"/>
    <x v="9"/>
    <x v="1"/>
    <x v="23"/>
    <x v="0"/>
    <x v="11"/>
    <x v="1320"/>
    <x v="319"/>
    <x v="977"/>
    <x v="1791"/>
    <x v="171"/>
    <x v="357"/>
    <x v="21"/>
    <x v="1646"/>
    <x v="242"/>
    <x v="70"/>
    <x v="380"/>
    <x v="1"/>
    <x v="380"/>
  </r>
  <r>
    <x v="1980"/>
    <x v="3821"/>
    <x v="14"/>
    <x v="0"/>
    <x v="1"/>
    <x v="3"/>
    <x v="219"/>
    <x v="62"/>
    <x v="0"/>
    <x v="3"/>
    <x v="64"/>
    <x v="147"/>
    <x v="44"/>
    <x v="406"/>
    <x v="1526"/>
    <x v="13"/>
    <x v="0"/>
    <x v="0"/>
    <x v="1"/>
    <x v="23"/>
    <x v="1305"/>
    <x v="26"/>
    <x v="1412"/>
    <x v="58"/>
    <x v="2796"/>
    <x v="2673"/>
    <x v="5"/>
    <x v="1321"/>
    <x v="1"/>
    <x v="2905"/>
    <x v="421"/>
    <x v="128"/>
    <x v="380"/>
    <x v="1"/>
    <x v="380"/>
  </r>
  <r>
    <x v="270"/>
    <x v="3822"/>
    <x v="14"/>
    <x v="3"/>
    <x v="4"/>
    <x v="11"/>
    <x v="219"/>
    <x v="62"/>
    <x v="0"/>
    <x v="2"/>
    <x v="56"/>
    <x v="105"/>
    <x v="36"/>
    <x v="632"/>
    <x v="1339"/>
    <x v="21"/>
    <x v="0"/>
    <x v="0"/>
    <x v="1"/>
    <x v="23"/>
    <x v="998"/>
    <x v="13"/>
    <x v="257"/>
    <x v="9"/>
    <x v="896"/>
    <x v="2454"/>
    <x v="1"/>
    <x v="1632"/>
    <x v="8"/>
    <x v="730"/>
    <x v="4072"/>
    <x v="3965"/>
    <x v="380"/>
    <x v="1"/>
    <x v="380"/>
  </r>
  <r>
    <x v="1159"/>
    <x v="3823"/>
    <x v="14"/>
    <x v="3"/>
    <x v="4"/>
    <x v="19"/>
    <x v="219"/>
    <x v="55"/>
    <x v="17"/>
    <x v="2"/>
    <x v="52"/>
    <x v="81"/>
    <x v="32"/>
    <x v="776"/>
    <x v="1267"/>
    <x v="25"/>
    <x v="0"/>
    <x v="0"/>
    <x v="1"/>
    <x v="23"/>
    <x v="857"/>
    <x v="13"/>
    <x v="257"/>
    <x v="15"/>
    <x v="797"/>
    <x v="1542"/>
    <x v="197"/>
    <x v="291"/>
    <x v="18"/>
    <x v="769"/>
    <x v="3364"/>
    <x v="3098"/>
    <x v="380"/>
    <x v="1"/>
    <x v="380"/>
  </r>
  <r>
    <x v="1669"/>
    <x v="3824"/>
    <x v="14"/>
    <x v="3"/>
    <x v="4"/>
    <x v="25"/>
    <x v="219"/>
    <x v="55"/>
    <x v="8"/>
    <x v="2"/>
    <x v="52"/>
    <x v="95"/>
    <x v="32"/>
    <x v="468"/>
    <x v="651"/>
    <x v="25"/>
    <x v="0"/>
    <x v="0"/>
    <x v="1"/>
    <x v="23"/>
    <x v="575"/>
    <x v="13"/>
    <x v="257"/>
    <x v="1"/>
    <x v="620"/>
    <x v="872"/>
    <x v="236"/>
    <x v="219"/>
    <x v="1"/>
    <x v="622"/>
    <x v="3283"/>
    <x v="3007"/>
    <x v="380"/>
    <x v="1"/>
    <x v="380"/>
  </r>
  <r>
    <x v="2662"/>
    <x v="3825"/>
    <x v="14"/>
    <x v="3"/>
    <x v="4"/>
    <x v="41"/>
    <x v="219"/>
    <x v="55"/>
    <x v="17"/>
    <x v="2"/>
    <x v="48"/>
    <x v="74"/>
    <x v="28"/>
    <x v="1127"/>
    <x v="1476"/>
    <x v="29"/>
    <x v="0"/>
    <x v="0"/>
    <x v="1"/>
    <x v="23"/>
    <x v="828"/>
    <x v="29"/>
    <x v="371"/>
    <x v="92"/>
    <x v="952"/>
    <x v="3127"/>
    <x v="545"/>
    <x v="113"/>
    <x v="13"/>
    <x v="1074"/>
    <x v="664"/>
    <x v="338"/>
    <x v="380"/>
    <x v="1"/>
    <x v="380"/>
  </r>
  <r>
    <x v="2141"/>
    <x v="3826"/>
    <x v="14"/>
    <x v="3"/>
    <x v="4"/>
    <x v="32"/>
    <x v="219"/>
    <x v="55"/>
    <x v="13"/>
    <x v="1"/>
    <x v="56"/>
    <x v="90"/>
    <x v="36"/>
    <x v="581"/>
    <x v="468"/>
    <x v="21"/>
    <x v="0"/>
    <x v="0"/>
    <x v="1"/>
    <x v="23"/>
    <x v="524"/>
    <x v="21"/>
    <x v="326"/>
    <x v="63"/>
    <x v="672"/>
    <x v="303"/>
    <x v="147"/>
    <x v="361"/>
    <x v="0"/>
    <x v="594"/>
    <x v="4068"/>
    <x v="3959"/>
    <x v="380"/>
    <x v="1"/>
    <x v="380"/>
  </r>
  <r>
    <x v="1587"/>
    <x v="3827"/>
    <x v="14"/>
    <x v="3"/>
    <x v="4"/>
    <x v="24"/>
    <x v="219"/>
    <x v="55"/>
    <x v="17"/>
    <x v="2"/>
    <x v="65"/>
    <x v="176"/>
    <x v="45"/>
    <x v="633"/>
    <x v="1058"/>
    <x v="12"/>
    <x v="0"/>
    <x v="0"/>
    <x v="1"/>
    <x v="23"/>
    <x v="1115"/>
    <x v="13"/>
    <x v="259"/>
    <x v="78"/>
    <x v="1048"/>
    <x v="44"/>
    <x v="0"/>
    <x v="0"/>
    <x v="0"/>
    <x v="1085"/>
    <x v="1612"/>
    <x v="1299"/>
    <x v="380"/>
    <x v="1"/>
    <x v="380"/>
  </r>
  <r>
    <x v="1062"/>
    <x v="3828"/>
    <x v="14"/>
    <x v="3"/>
    <x v="4"/>
    <x v="18"/>
    <x v="219"/>
    <x v="55"/>
    <x v="8"/>
    <x v="2"/>
    <x v="50"/>
    <x v="95"/>
    <x v="30"/>
    <x v="586"/>
    <x v="958"/>
    <x v="27"/>
    <x v="0"/>
    <x v="0"/>
    <x v="1"/>
    <x v="23"/>
    <x v="672"/>
    <x v="12"/>
    <x v="251"/>
    <x v="49"/>
    <x v="692"/>
    <x v="228"/>
    <x v="0"/>
    <x v="0"/>
    <x v="0"/>
    <x v="739"/>
    <x v="1563"/>
    <x v="1249"/>
    <x v="380"/>
    <x v="1"/>
    <x v="380"/>
  </r>
  <r>
    <x v="1908"/>
    <x v="3829"/>
    <x v="23"/>
    <x v="3"/>
    <x v="4"/>
    <x v="29"/>
    <x v="109"/>
    <x v="66"/>
    <x v="33"/>
    <x v="9"/>
    <x v="78"/>
    <x v="198"/>
    <x v="0"/>
    <x v="0"/>
    <x v="0"/>
    <x v="56"/>
    <x v="14"/>
    <x v="9"/>
    <x v="1"/>
    <x v="23"/>
    <x v="0"/>
    <x v="13"/>
    <x v="259"/>
    <x v="0"/>
    <x v="228"/>
    <x v="1791"/>
    <x v="171"/>
    <x v="82"/>
    <x v="21"/>
    <x v="214"/>
    <x v="3830"/>
    <x v="3616"/>
    <x v="380"/>
    <x v="1"/>
    <x v="380"/>
  </r>
  <r>
    <x v="1726"/>
    <x v="3830"/>
    <x v="14"/>
    <x v="3"/>
    <x v="4"/>
    <x v="26"/>
    <x v="109"/>
    <x v="62"/>
    <x v="0"/>
    <x v="2"/>
    <x v="50"/>
    <x v="76"/>
    <x v="30"/>
    <x v="621"/>
    <x v="1394"/>
    <x v="27"/>
    <x v="0"/>
    <x v="0"/>
    <x v="1"/>
    <x v="23"/>
    <x v="855"/>
    <x v="14"/>
    <x v="268"/>
    <x v="37"/>
    <x v="819"/>
    <x v="1428"/>
    <x v="318"/>
    <x v="194"/>
    <x v="0"/>
    <x v="850"/>
    <x v="1825"/>
    <x v="1513"/>
    <x v="380"/>
    <x v="1"/>
    <x v="380"/>
  </r>
  <r>
    <x v="1051"/>
    <x v="3831"/>
    <x v="14"/>
    <x v="3"/>
    <x v="4"/>
    <x v="18"/>
    <x v="109"/>
    <x v="55"/>
    <x v="17"/>
    <x v="3"/>
    <x v="56"/>
    <x v="76"/>
    <x v="36"/>
    <x v="1587"/>
    <x v="3154"/>
    <x v="21"/>
    <x v="0"/>
    <x v="0"/>
    <x v="1"/>
    <x v="23"/>
    <x v="1868"/>
    <x v="11"/>
    <x v="244"/>
    <x v="3"/>
    <x v="1765"/>
    <x v="1045"/>
    <x v="325"/>
    <x v="268"/>
    <x v="0"/>
    <x v="1555"/>
    <x v="3984"/>
    <x v="3818"/>
    <x v="380"/>
    <x v="1"/>
    <x v="380"/>
  </r>
  <r>
    <x v="869"/>
    <x v="3832"/>
    <x v="14"/>
    <x v="3"/>
    <x v="4"/>
    <x v="16"/>
    <x v="109"/>
    <x v="55"/>
    <x v="13"/>
    <x v="2"/>
    <x v="52"/>
    <x v="69"/>
    <x v="32"/>
    <x v="401"/>
    <x v="611"/>
    <x v="25"/>
    <x v="0"/>
    <x v="0"/>
    <x v="1"/>
    <x v="23"/>
    <x v="548"/>
    <x v="8"/>
    <x v="229"/>
    <x v="1"/>
    <x v="578"/>
    <x v="890"/>
    <x v="5"/>
    <x v="814"/>
    <x v="1"/>
    <x v="538"/>
    <x v="4106"/>
    <x v="4020"/>
    <x v="380"/>
    <x v="1"/>
    <x v="380"/>
  </r>
  <r>
    <x v="637"/>
    <x v="3833"/>
    <x v="14"/>
    <x v="3"/>
    <x v="4"/>
    <x v="14"/>
    <x v="109"/>
    <x v="52"/>
    <x v="2"/>
    <x v="1"/>
    <x v="52"/>
    <x v="69"/>
    <x v="32"/>
    <x v="838"/>
    <x v="422"/>
    <x v="25"/>
    <x v="0"/>
    <x v="0"/>
    <x v="1"/>
    <x v="23"/>
    <x v="426"/>
    <x v="11"/>
    <x v="244"/>
    <x v="0"/>
    <x v="538"/>
    <x v="1371"/>
    <x v="361"/>
    <x v="135"/>
    <x v="0"/>
    <x v="459"/>
    <x v="4266"/>
    <x v="4249"/>
    <x v="380"/>
    <x v="1"/>
    <x v="380"/>
  </r>
  <r>
    <x v="4077"/>
    <x v="3834"/>
    <x v="14"/>
    <x v="3"/>
    <x v="4"/>
    <x v="8"/>
    <x v="109"/>
    <x v="55"/>
    <x v="17"/>
    <x v="2"/>
    <x v="52"/>
    <x v="134"/>
    <x v="32"/>
    <x v="482"/>
    <x v="735"/>
    <x v="25"/>
    <x v="0"/>
    <x v="0"/>
    <x v="1"/>
    <x v="23"/>
    <x v="612"/>
    <x v="11"/>
    <x v="244"/>
    <x v="0"/>
    <x v="627"/>
    <x v="1924"/>
    <x v="1"/>
    <x v="1576"/>
    <x v="6"/>
    <x v="689"/>
    <x v="914"/>
    <x v="592"/>
    <x v="380"/>
    <x v="1"/>
    <x v="380"/>
  </r>
  <r>
    <x v="1902"/>
    <x v="3835"/>
    <x v="14"/>
    <x v="4"/>
    <x v="5"/>
    <x v="29"/>
    <x v="23"/>
    <x v="55"/>
    <x v="17"/>
    <x v="2"/>
    <x v="23"/>
    <x v="65"/>
    <x v="32"/>
    <x v="667"/>
    <x v="1089"/>
    <x v="25"/>
    <x v="7"/>
    <x v="0"/>
    <x v="1"/>
    <x v="23"/>
    <x v="240"/>
    <x v="4"/>
    <x v="163"/>
    <x v="4"/>
    <x v="362"/>
    <x v="1795"/>
    <x v="406"/>
    <x v="70"/>
    <x v="7"/>
    <x v="392"/>
    <x v="516"/>
    <x v="194"/>
    <x v="380"/>
    <x v="1"/>
    <x v="380"/>
  </r>
  <r>
    <x v="71"/>
    <x v="3836"/>
    <x v="110"/>
    <x v="7"/>
    <x v="8"/>
    <x v="10"/>
    <x v="108"/>
    <x v="66"/>
    <x v="33"/>
    <x v="9"/>
    <x v="78"/>
    <x v="198"/>
    <x v="0"/>
    <x v="0"/>
    <x v="0"/>
    <x v="56"/>
    <x v="14"/>
    <x v="9"/>
    <x v="1"/>
    <x v="23"/>
    <x v="0"/>
    <x v="495"/>
    <x v="1157"/>
    <x v="0"/>
    <x v="441"/>
    <x v="3150"/>
    <x v="950"/>
    <x v="29"/>
    <x v="20"/>
    <x v="504"/>
    <x v="654"/>
    <x v="328"/>
    <x v="380"/>
    <x v="1"/>
    <x v="380"/>
  </r>
  <r>
    <x v="3805"/>
    <x v="3837"/>
    <x v="16"/>
    <x v="3"/>
    <x v="4"/>
    <x v="70"/>
    <x v="118"/>
    <x v="57"/>
    <x v="17"/>
    <x v="3"/>
    <x v="68"/>
    <x v="186"/>
    <x v="48"/>
    <x v="1778"/>
    <x v="3270"/>
    <x v="9"/>
    <x v="0"/>
    <x v="0"/>
    <x v="1"/>
    <x v="23"/>
    <x v="2224"/>
    <x v="36"/>
    <x v="324"/>
    <x v="0"/>
    <x v="2274"/>
    <x v="2276"/>
    <x v="815"/>
    <x v="113"/>
    <x v="0"/>
    <x v="2073"/>
    <x v="3849"/>
    <x v="3641"/>
    <x v="380"/>
    <x v="1"/>
    <x v="380"/>
  </r>
  <r>
    <x v="3741"/>
    <x v="3838"/>
    <x v="14"/>
    <x v="3"/>
    <x v="4"/>
    <x v="68"/>
    <x v="118"/>
    <x v="55"/>
    <x v="13"/>
    <x v="2"/>
    <x v="48"/>
    <x v="102"/>
    <x v="28"/>
    <x v="326"/>
    <x v="510"/>
    <x v="29"/>
    <x v="0"/>
    <x v="0"/>
    <x v="1"/>
    <x v="23"/>
    <x v="418"/>
    <x v="33"/>
    <x v="387"/>
    <x v="2"/>
    <x v="612"/>
    <x v="2116"/>
    <x v="222"/>
    <x v="227"/>
    <x v="12"/>
    <x v="661"/>
    <x v="1225"/>
    <x v="909"/>
    <x v="380"/>
    <x v="1"/>
    <x v="380"/>
  </r>
  <r>
    <x v="3500"/>
    <x v="3839"/>
    <x v="14"/>
    <x v="3"/>
    <x v="4"/>
    <x v="60"/>
    <x v="118"/>
    <x v="53"/>
    <x v="17"/>
    <x v="2"/>
    <x v="64"/>
    <x v="178"/>
    <x v="44"/>
    <x v="709"/>
    <x v="969"/>
    <x v="13"/>
    <x v="0"/>
    <x v="0"/>
    <x v="1"/>
    <x v="23"/>
    <x v="1045"/>
    <x v="31"/>
    <x v="379"/>
    <x v="0"/>
    <x v="1076"/>
    <x v="1155"/>
    <x v="569"/>
    <x v="113"/>
    <x v="0"/>
    <x v="1056"/>
    <x v="2724"/>
    <x v="2422"/>
    <x v="380"/>
    <x v="1"/>
    <x v="380"/>
  </r>
  <r>
    <x v="3094"/>
    <x v="3840"/>
    <x v="112"/>
    <x v="3"/>
    <x v="4"/>
    <x v="50"/>
    <x v="118"/>
    <x v="35"/>
    <x v="0"/>
    <x v="2"/>
    <x v="31"/>
    <x v="127"/>
    <x v="12"/>
    <x v="1086"/>
    <x v="230"/>
    <x v="45"/>
    <x v="0"/>
    <x v="0"/>
    <x v="1"/>
    <x v="23"/>
    <x v="123"/>
    <x v="73"/>
    <x v="543"/>
    <x v="0"/>
    <x v="500"/>
    <x v="27"/>
    <x v="0"/>
    <x v="0"/>
    <x v="0"/>
    <x v="486"/>
    <x v="4040"/>
    <x v="3917"/>
    <x v="380"/>
    <x v="1"/>
    <x v="380"/>
  </r>
  <r>
    <x v="3094"/>
    <x v="3840"/>
    <x v="112"/>
    <x v="3"/>
    <x v="0"/>
    <x v="50"/>
    <x v="118"/>
    <x v="32"/>
    <x v="0"/>
    <x v="2"/>
    <x v="30"/>
    <x v="113"/>
    <x v="11"/>
    <x v="16"/>
    <x v="16"/>
    <x v="46"/>
    <x v="0"/>
    <x v="0"/>
    <x v="1"/>
    <x v="23"/>
    <x v="14"/>
    <x v="73"/>
    <x v="543"/>
    <x v="0"/>
    <x v="500"/>
    <x v="27"/>
    <x v="0"/>
    <x v="0"/>
    <x v="0"/>
    <x v="486"/>
    <x v="4040"/>
    <x v="3917"/>
    <x v="380"/>
    <x v="1"/>
    <x v="380"/>
  </r>
  <r>
    <x v="2700"/>
    <x v="3841"/>
    <x v="14"/>
    <x v="3"/>
    <x v="4"/>
    <x v="42"/>
    <x v="118"/>
    <x v="55"/>
    <x v="13"/>
    <x v="2"/>
    <x v="49"/>
    <x v="120"/>
    <x v="29"/>
    <x v="1051"/>
    <x v="1687"/>
    <x v="28"/>
    <x v="0"/>
    <x v="0"/>
    <x v="1"/>
    <x v="23"/>
    <x v="939"/>
    <x v="22"/>
    <x v="331"/>
    <x v="0"/>
    <x v="935"/>
    <x v="431"/>
    <x v="196"/>
    <x v="311"/>
    <x v="0"/>
    <x v="1041"/>
    <x v="749"/>
    <x v="423"/>
    <x v="380"/>
    <x v="1"/>
    <x v="380"/>
  </r>
  <r>
    <x v="2453"/>
    <x v="3842"/>
    <x v="14"/>
    <x v="3"/>
    <x v="4"/>
    <x v="38"/>
    <x v="118"/>
    <x v="52"/>
    <x v="0"/>
    <x v="2"/>
    <x v="49"/>
    <x v="121"/>
    <x v="29"/>
    <x v="49"/>
    <x v="201"/>
    <x v="28"/>
    <x v="0"/>
    <x v="0"/>
    <x v="1"/>
    <x v="23"/>
    <x v="214"/>
    <x v="12"/>
    <x v="251"/>
    <x v="57"/>
    <x v="429"/>
    <x v="1162"/>
    <x v="44"/>
    <x v="588"/>
    <x v="1"/>
    <x v="409"/>
    <x v="4181"/>
    <x v="4117"/>
    <x v="380"/>
    <x v="1"/>
    <x v="380"/>
  </r>
  <r>
    <x v="1849"/>
    <x v="3843"/>
    <x v="14"/>
    <x v="3"/>
    <x v="4"/>
    <x v="28"/>
    <x v="118"/>
    <x v="55"/>
    <x v="17"/>
    <x v="2"/>
    <x v="65"/>
    <x v="180"/>
    <x v="45"/>
    <x v="782"/>
    <x v="1294"/>
    <x v="12"/>
    <x v="0"/>
    <x v="0"/>
    <x v="1"/>
    <x v="23"/>
    <x v="1229"/>
    <x v="28"/>
    <x v="366"/>
    <x v="5"/>
    <x v="1232"/>
    <x v="2767"/>
    <x v="705"/>
    <x v="92"/>
    <x v="0"/>
    <x v="1304"/>
    <x v="1102"/>
    <x v="783"/>
    <x v="380"/>
    <x v="1"/>
    <x v="380"/>
  </r>
  <r>
    <x v="72"/>
    <x v="3844"/>
    <x v="80"/>
    <x v="3"/>
    <x v="4"/>
    <x v="10"/>
    <x v="118"/>
    <x v="66"/>
    <x v="33"/>
    <x v="9"/>
    <x v="78"/>
    <x v="198"/>
    <x v="0"/>
    <x v="0"/>
    <x v="0"/>
    <x v="56"/>
    <x v="14"/>
    <x v="9"/>
    <x v="1"/>
    <x v="23"/>
    <x v="0"/>
    <x v="239"/>
    <x v="744"/>
    <x v="8"/>
    <x v="309"/>
    <x v="0"/>
    <x v="1"/>
    <x v="1517"/>
    <x v="13"/>
    <x v="259"/>
    <x v="4273"/>
    <x v="4258"/>
    <x v="380"/>
    <x v="1"/>
    <x v="380"/>
  </r>
  <r>
    <x v="1879"/>
    <x v="3845"/>
    <x v="14"/>
    <x v="3"/>
    <x v="4"/>
    <x v="284"/>
    <x v="214"/>
    <x v="62"/>
    <x v="0"/>
    <x v="2"/>
    <x v="56"/>
    <x v="123"/>
    <x v="36"/>
    <x v="437"/>
    <x v="953"/>
    <x v="21"/>
    <x v="0"/>
    <x v="0"/>
    <x v="1"/>
    <x v="23"/>
    <x v="833"/>
    <x v="25"/>
    <x v="349"/>
    <x v="0"/>
    <x v="869"/>
    <x v="2326"/>
    <x v="601"/>
    <x v="97"/>
    <x v="0"/>
    <x v="897"/>
    <x v="2019"/>
    <x v="1708"/>
    <x v="380"/>
    <x v="1"/>
    <x v="380"/>
  </r>
  <r>
    <x v="1861"/>
    <x v="3846"/>
    <x v="14"/>
    <x v="3"/>
    <x v="4"/>
    <x v="280"/>
    <x v="214"/>
    <x v="62"/>
    <x v="0"/>
    <x v="2"/>
    <x v="50"/>
    <x v="99"/>
    <x v="30"/>
    <x v="863"/>
    <x v="1677"/>
    <x v="27"/>
    <x v="0"/>
    <x v="0"/>
    <x v="1"/>
    <x v="23"/>
    <x v="965"/>
    <x v="19"/>
    <x v="312"/>
    <x v="0"/>
    <x v="933"/>
    <x v="906"/>
    <x v="222"/>
    <x v="272"/>
    <x v="1"/>
    <x v="961"/>
    <x v="1934"/>
    <x v="1622"/>
    <x v="380"/>
    <x v="1"/>
    <x v="380"/>
  </r>
  <r>
    <x v="4321"/>
    <x v="3847"/>
    <x v="14"/>
    <x v="3"/>
    <x v="4"/>
    <x v="9"/>
    <x v="118"/>
    <x v="52"/>
    <x v="0"/>
    <x v="2"/>
    <x v="44"/>
    <x v="104"/>
    <x v="24"/>
    <x v="148"/>
    <x v="243"/>
    <x v="33"/>
    <x v="0"/>
    <x v="0"/>
    <x v="1"/>
    <x v="23"/>
    <x v="198"/>
    <x v="13"/>
    <x v="259"/>
    <x v="42"/>
    <x v="423"/>
    <x v="2912"/>
    <x v="402"/>
    <x v="95"/>
    <x v="0"/>
    <x v="405"/>
    <x v="4178"/>
    <x v="4113"/>
    <x v="380"/>
    <x v="1"/>
    <x v="380"/>
  </r>
  <r>
    <x v="763"/>
    <x v="3848"/>
    <x v="14"/>
    <x v="3"/>
    <x v="4"/>
    <x v="15"/>
    <x v="118"/>
    <x v="52"/>
    <x v="0"/>
    <x v="2"/>
    <x v="52"/>
    <x v="104"/>
    <x v="32"/>
    <x v="63"/>
    <x v="196"/>
    <x v="25"/>
    <x v="0"/>
    <x v="0"/>
    <x v="1"/>
    <x v="23"/>
    <x v="224"/>
    <x v="12"/>
    <x v="251"/>
    <x v="34"/>
    <x v="434"/>
    <x v="2888"/>
    <x v="449"/>
    <x v="84"/>
    <x v="0"/>
    <x v="384"/>
    <x v="4269"/>
    <x v="4253"/>
    <x v="380"/>
    <x v="1"/>
    <x v="380"/>
  </r>
  <r>
    <x v="1339"/>
    <x v="3849"/>
    <x v="14"/>
    <x v="3"/>
    <x v="4"/>
    <x v="21"/>
    <x v="118"/>
    <x v="55"/>
    <x v="17"/>
    <x v="2"/>
    <x v="48"/>
    <x v="94"/>
    <x v="28"/>
    <x v="671"/>
    <x v="1025"/>
    <x v="29"/>
    <x v="0"/>
    <x v="0"/>
    <x v="1"/>
    <x v="23"/>
    <x v="646"/>
    <x v="33"/>
    <x v="387"/>
    <x v="99"/>
    <x v="833"/>
    <x v="218"/>
    <x v="65"/>
    <x v="574"/>
    <x v="0"/>
    <x v="880"/>
    <x v="1516"/>
    <x v="1201"/>
    <x v="380"/>
    <x v="1"/>
    <x v="380"/>
  </r>
  <r>
    <x v="1794"/>
    <x v="3850"/>
    <x v="14"/>
    <x v="3"/>
    <x v="4"/>
    <x v="27"/>
    <x v="118"/>
    <x v="55"/>
    <x v="17"/>
    <x v="2"/>
    <x v="48"/>
    <x v="84"/>
    <x v="28"/>
    <x v="705"/>
    <x v="939"/>
    <x v="29"/>
    <x v="0"/>
    <x v="0"/>
    <x v="1"/>
    <x v="23"/>
    <x v="619"/>
    <x v="21"/>
    <x v="326"/>
    <x v="30"/>
    <x v="719"/>
    <x v="2126"/>
    <x v="1"/>
    <x v="1599"/>
    <x v="8"/>
    <x v="790"/>
    <x v="1017"/>
    <x v="696"/>
    <x v="380"/>
    <x v="1"/>
    <x v="380"/>
  </r>
  <r>
    <x v="2404"/>
    <x v="3851"/>
    <x v="14"/>
    <x v="3"/>
    <x v="4"/>
    <x v="37"/>
    <x v="118"/>
    <x v="55"/>
    <x v="8"/>
    <x v="1"/>
    <x v="50"/>
    <x v="94"/>
    <x v="30"/>
    <x v="178"/>
    <x v="268"/>
    <x v="27"/>
    <x v="0"/>
    <x v="0"/>
    <x v="1"/>
    <x v="23"/>
    <x v="268"/>
    <x v="53"/>
    <x v="465"/>
    <x v="5"/>
    <x v="522"/>
    <x v="2709"/>
    <x v="537"/>
    <x v="83"/>
    <x v="0"/>
    <x v="567"/>
    <x v="1558"/>
    <x v="1244"/>
    <x v="380"/>
    <x v="1"/>
    <x v="380"/>
  </r>
  <r>
    <x v="2920"/>
    <x v="3852"/>
    <x v="14"/>
    <x v="3"/>
    <x v="4"/>
    <x v="46"/>
    <x v="195"/>
    <x v="56"/>
    <x v="8"/>
    <x v="1"/>
    <x v="58"/>
    <x v="137"/>
    <x v="38"/>
    <x v="939"/>
    <x v="1076"/>
    <x v="19"/>
    <x v="0"/>
    <x v="0"/>
    <x v="1"/>
    <x v="23"/>
    <x v="937"/>
    <x v="29"/>
    <x v="371"/>
    <x v="3"/>
    <x v="974"/>
    <x v="3127"/>
    <x v="764"/>
    <x v="74"/>
    <x v="0"/>
    <x v="944"/>
    <x v="3191"/>
    <x v="2907"/>
    <x v="380"/>
    <x v="1"/>
    <x v="380"/>
  </r>
  <r>
    <x v="2463"/>
    <x v="3853"/>
    <x v="14"/>
    <x v="3"/>
    <x v="4"/>
    <x v="38"/>
    <x v="195"/>
    <x v="62"/>
    <x v="0"/>
    <x v="2"/>
    <x v="50"/>
    <x v="104"/>
    <x v="30"/>
    <x v="694"/>
    <x v="1342"/>
    <x v="27"/>
    <x v="0"/>
    <x v="0"/>
    <x v="1"/>
    <x v="23"/>
    <x v="832"/>
    <x v="28"/>
    <x v="366"/>
    <x v="17"/>
    <x v="897"/>
    <x v="2354"/>
    <x v="361"/>
    <x v="178"/>
    <x v="20"/>
    <x v="920"/>
    <x v="2037"/>
    <x v="1726"/>
    <x v="380"/>
    <x v="1"/>
    <x v="380"/>
  </r>
  <r>
    <x v="1851"/>
    <x v="3854"/>
    <x v="16"/>
    <x v="3"/>
    <x v="4"/>
    <x v="28"/>
    <x v="195"/>
    <x v="50"/>
    <x v="17"/>
    <x v="2"/>
    <x v="52"/>
    <x v="94"/>
    <x v="32"/>
    <x v="2125"/>
    <x v="3413"/>
    <x v="25"/>
    <x v="0"/>
    <x v="0"/>
    <x v="1"/>
    <x v="23"/>
    <x v="1937"/>
    <x v="55"/>
    <x v="475"/>
    <x v="2"/>
    <x v="2043"/>
    <x v="2389"/>
    <x v="577"/>
    <x v="160"/>
    <x v="0"/>
    <x v="1823"/>
    <x v="3972"/>
    <x v="3798"/>
    <x v="380"/>
    <x v="1"/>
    <x v="380"/>
  </r>
  <r>
    <x v="1060"/>
    <x v="3855"/>
    <x v="17"/>
    <x v="3"/>
    <x v="4"/>
    <x v="18"/>
    <x v="195"/>
    <x v="51"/>
    <x v="17"/>
    <x v="2"/>
    <x v="48"/>
    <x v="84"/>
    <x v="28"/>
    <x v="2311"/>
    <x v="3832"/>
    <x v="29"/>
    <x v="0"/>
    <x v="0"/>
    <x v="1"/>
    <x v="23"/>
    <x v="2274"/>
    <x v="42"/>
    <x v="423"/>
    <x v="0"/>
    <x v="2416"/>
    <x v="3065"/>
    <x v="941"/>
    <x v="79"/>
    <x v="0"/>
    <x v="1898"/>
    <x v="4221"/>
    <x v="4197"/>
    <x v="380"/>
    <x v="1"/>
    <x v="380"/>
  </r>
  <r>
    <x v="4087"/>
    <x v="3856"/>
    <x v="14"/>
    <x v="3"/>
    <x v="4"/>
    <x v="8"/>
    <x v="195"/>
    <x v="55"/>
    <x v="19"/>
    <x v="2"/>
    <x v="50"/>
    <x v="78"/>
    <x v="30"/>
    <x v="814"/>
    <x v="1494"/>
    <x v="27"/>
    <x v="0"/>
    <x v="0"/>
    <x v="1"/>
    <x v="23"/>
    <x v="892"/>
    <x v="32"/>
    <x v="383"/>
    <x v="2"/>
    <x v="952"/>
    <x v="2649"/>
    <x v="470"/>
    <x v="135"/>
    <x v="8"/>
    <x v="974"/>
    <x v="1918"/>
    <x v="1606"/>
    <x v="380"/>
    <x v="1"/>
    <x v="380"/>
  </r>
  <r>
    <x v="267"/>
    <x v="3857"/>
    <x v="14"/>
    <x v="3"/>
    <x v="4"/>
    <x v="11"/>
    <x v="195"/>
    <x v="55"/>
    <x v="0"/>
    <x v="3"/>
    <x v="60"/>
    <x v="94"/>
    <x v="40"/>
    <x v="80"/>
    <x v="343"/>
    <x v="17"/>
    <x v="0"/>
    <x v="0"/>
    <x v="1"/>
    <x v="23"/>
    <x v="440"/>
    <x v="18"/>
    <x v="303"/>
    <x v="1"/>
    <x v="586"/>
    <x v="2946"/>
    <x v="627"/>
    <x v="75"/>
    <x v="0"/>
    <x v="382"/>
    <x v="4324"/>
    <x v="4335"/>
    <x v="380"/>
    <x v="1"/>
    <x v="380"/>
  </r>
  <r>
    <x v="778"/>
    <x v="3858"/>
    <x v="14"/>
    <x v="3"/>
    <x v="4"/>
    <x v="15"/>
    <x v="195"/>
    <x v="52"/>
    <x v="0"/>
    <x v="1"/>
    <x v="48"/>
    <x v="94"/>
    <x v="28"/>
    <x v="288"/>
    <x v="252"/>
    <x v="29"/>
    <x v="0"/>
    <x v="0"/>
    <x v="1"/>
    <x v="23"/>
    <x v="239"/>
    <x v="22"/>
    <x v="331"/>
    <x v="52"/>
    <x v="484"/>
    <x v="1963"/>
    <x v="5"/>
    <x v="798"/>
    <x v="6"/>
    <x v="444"/>
    <x v="4200"/>
    <x v="4145"/>
    <x v="380"/>
    <x v="1"/>
    <x v="380"/>
  </r>
  <r>
    <x v="1356"/>
    <x v="3859"/>
    <x v="14"/>
    <x v="3"/>
    <x v="4"/>
    <x v="21"/>
    <x v="195"/>
    <x v="55"/>
    <x v="17"/>
    <x v="2"/>
    <x v="70"/>
    <x v="84"/>
    <x v="32"/>
    <x v="731"/>
    <x v="1120"/>
    <x v="7"/>
    <x v="0"/>
    <x v="0"/>
    <x v="1"/>
    <x v="23"/>
    <x v="1294"/>
    <x v="32"/>
    <x v="383"/>
    <x v="4"/>
    <x v="1307"/>
    <x v="2525"/>
    <x v="363"/>
    <x v="208"/>
    <x v="14"/>
    <x v="1436"/>
    <x v="634"/>
    <x v="309"/>
    <x v="380"/>
    <x v="1"/>
    <x v="380"/>
  </r>
  <r>
    <x v="1803"/>
    <x v="3860"/>
    <x v="14"/>
    <x v="3"/>
    <x v="4"/>
    <x v="27"/>
    <x v="195"/>
    <x v="55"/>
    <x v="13"/>
    <x v="2"/>
    <x v="48"/>
    <x v="84"/>
    <x v="28"/>
    <x v="709"/>
    <x v="1190"/>
    <x v="29"/>
    <x v="0"/>
    <x v="0"/>
    <x v="1"/>
    <x v="23"/>
    <x v="715"/>
    <x v="25"/>
    <x v="352"/>
    <x v="2"/>
    <x v="794"/>
    <x v="2744"/>
    <x v="5"/>
    <x v="851"/>
    <x v="1"/>
    <x v="783"/>
    <x v="3155"/>
    <x v="2869"/>
    <x v="380"/>
    <x v="1"/>
    <x v="380"/>
  </r>
  <r>
    <x v="2757"/>
    <x v="3861"/>
    <x v="14"/>
    <x v="3"/>
    <x v="4"/>
    <x v="43"/>
    <x v="195"/>
    <x v="56"/>
    <x v="13"/>
    <x v="2"/>
    <x v="48"/>
    <x v="115"/>
    <x v="28"/>
    <x v="1025"/>
    <x v="2015"/>
    <x v="29"/>
    <x v="0"/>
    <x v="0"/>
    <x v="1"/>
    <x v="23"/>
    <x v="1048"/>
    <x v="21"/>
    <x v="327"/>
    <x v="98"/>
    <x v="1096"/>
    <x v="2559"/>
    <x v="1"/>
    <x v="1669"/>
    <x v="1"/>
    <x v="1151"/>
    <x v="1309"/>
    <x v="993"/>
    <x v="380"/>
    <x v="1"/>
    <x v="380"/>
  </r>
  <r>
    <x v="2796"/>
    <x v="3862"/>
    <x v="14"/>
    <x v="3"/>
    <x v="4"/>
    <x v="44"/>
    <x v="67"/>
    <x v="56"/>
    <x v="13"/>
    <x v="2"/>
    <x v="52"/>
    <x v="94"/>
    <x v="32"/>
    <x v="369"/>
    <x v="672"/>
    <x v="25"/>
    <x v="0"/>
    <x v="0"/>
    <x v="1"/>
    <x v="23"/>
    <x v="586"/>
    <x v="29"/>
    <x v="371"/>
    <x v="56"/>
    <x v="744"/>
    <x v="1499"/>
    <x v="389"/>
    <x v="152"/>
    <x v="0"/>
    <x v="826"/>
    <x v="889"/>
    <x v="566"/>
    <x v="380"/>
    <x v="1"/>
    <x v="380"/>
  </r>
  <r>
    <x v="2344"/>
    <x v="3863"/>
    <x v="14"/>
    <x v="3"/>
    <x v="4"/>
    <x v="36"/>
    <x v="67"/>
    <x v="55"/>
    <x v="13"/>
    <x v="1"/>
    <x v="52"/>
    <x v="94"/>
    <x v="32"/>
    <x v="537"/>
    <x v="438"/>
    <x v="25"/>
    <x v="0"/>
    <x v="0"/>
    <x v="1"/>
    <x v="23"/>
    <x v="434"/>
    <x v="22"/>
    <x v="331"/>
    <x v="2"/>
    <x v="596"/>
    <x v="1318"/>
    <x v="504"/>
    <x v="101"/>
    <x v="0"/>
    <x v="791"/>
    <x v="462"/>
    <x v="148"/>
    <x v="380"/>
    <x v="1"/>
    <x v="380"/>
  </r>
  <r>
    <x v="1045"/>
    <x v="3864"/>
    <x v="14"/>
    <x v="3"/>
    <x v="4"/>
    <x v="18"/>
    <x v="67"/>
    <x v="55"/>
    <x v="8"/>
    <x v="2"/>
    <x v="50"/>
    <x v="94"/>
    <x v="30"/>
    <x v="235"/>
    <x v="417"/>
    <x v="27"/>
    <x v="0"/>
    <x v="0"/>
    <x v="1"/>
    <x v="23"/>
    <x v="392"/>
    <x v="12"/>
    <x v="248"/>
    <x v="1"/>
    <x v="520"/>
    <x v="1276"/>
    <x v="402"/>
    <x v="118"/>
    <x v="0"/>
    <x v="574"/>
    <x v="1020"/>
    <x v="699"/>
    <x v="380"/>
    <x v="1"/>
    <x v="380"/>
  </r>
  <r>
    <x v="1650"/>
    <x v="3865"/>
    <x v="23"/>
    <x v="3"/>
    <x v="0"/>
    <x v="25"/>
    <x v="67"/>
    <x v="66"/>
    <x v="33"/>
    <x v="9"/>
    <x v="78"/>
    <x v="198"/>
    <x v="0"/>
    <x v="0"/>
    <x v="0"/>
    <x v="56"/>
    <x v="14"/>
    <x v="9"/>
    <x v="1"/>
    <x v="23"/>
    <x v="0"/>
    <x v="13"/>
    <x v="15"/>
    <x v="0"/>
    <x v="15"/>
    <x v="3159"/>
    <x v="17"/>
    <x v="34"/>
    <x v="0"/>
    <x v="12"/>
    <x v="3649"/>
    <x v="3411"/>
    <x v="380"/>
    <x v="1"/>
    <x v="380"/>
  </r>
  <r>
    <x v="2185"/>
    <x v="3866"/>
    <x v="14"/>
    <x v="3"/>
    <x v="4"/>
    <x v="33"/>
    <x v="67"/>
    <x v="53"/>
    <x v="13"/>
    <x v="2"/>
    <x v="48"/>
    <x v="94"/>
    <x v="28"/>
    <x v="713"/>
    <x v="867"/>
    <x v="29"/>
    <x v="0"/>
    <x v="0"/>
    <x v="1"/>
    <x v="23"/>
    <x v="589"/>
    <x v="25"/>
    <x v="349"/>
    <x v="3"/>
    <x v="703"/>
    <x v="646"/>
    <x v="204"/>
    <x v="268"/>
    <x v="0"/>
    <x v="697"/>
    <x v="3248"/>
    <x v="2968"/>
    <x v="380"/>
    <x v="1"/>
    <x v="380"/>
  </r>
  <r>
    <x v="2994"/>
    <x v="3867"/>
    <x v="14"/>
    <x v="3"/>
    <x v="4"/>
    <x v="48"/>
    <x v="151"/>
    <x v="52"/>
    <x v="0"/>
    <x v="1"/>
    <x v="48"/>
    <x v="104"/>
    <x v="28"/>
    <x v="254"/>
    <x v="207"/>
    <x v="29"/>
    <x v="0"/>
    <x v="0"/>
    <x v="1"/>
    <x v="23"/>
    <x v="211"/>
    <x v="25"/>
    <x v="349"/>
    <x v="0"/>
    <x v="462"/>
    <x v="2906"/>
    <x v="290"/>
    <x v="141"/>
    <x v="8"/>
    <x v="434"/>
    <x v="4156"/>
    <x v="4087"/>
    <x v="380"/>
    <x v="1"/>
    <x v="380"/>
  </r>
  <r>
    <x v="2807"/>
    <x v="3868"/>
    <x v="14"/>
    <x v="3"/>
    <x v="4"/>
    <x v="44"/>
    <x v="151"/>
    <x v="55"/>
    <x v="17"/>
    <x v="5"/>
    <x v="77"/>
    <x v="197"/>
    <x v="57"/>
    <x v="570"/>
    <x v="2181"/>
    <x v="0"/>
    <x v="0"/>
    <x v="0"/>
    <x v="1"/>
    <x v="23"/>
    <x v="1880"/>
    <x v="12"/>
    <x v="251"/>
    <x v="0"/>
    <x v="1798"/>
    <x v="3043"/>
    <x v="838"/>
    <x v="89"/>
    <x v="0"/>
    <x v="349"/>
    <x v="4332"/>
    <x v="4359"/>
    <x v="380"/>
    <x v="1"/>
    <x v="380"/>
  </r>
  <r>
    <x v="2608"/>
    <x v="3869"/>
    <x v="14"/>
    <x v="3"/>
    <x v="4"/>
    <x v="40"/>
    <x v="151"/>
    <x v="52"/>
    <x v="0"/>
    <x v="3"/>
    <x v="56"/>
    <x v="94"/>
    <x v="36"/>
    <x v="107"/>
    <x v="306"/>
    <x v="21"/>
    <x v="0"/>
    <x v="0"/>
    <x v="1"/>
    <x v="23"/>
    <x v="342"/>
    <x v="8"/>
    <x v="232"/>
    <x v="0"/>
    <x v="491"/>
    <x v="2992"/>
    <x v="539"/>
    <x v="76"/>
    <x v="0"/>
    <x v="364"/>
    <x v="4319"/>
    <x v="4329"/>
    <x v="380"/>
    <x v="1"/>
    <x v="380"/>
  </r>
  <r>
    <x v="2457"/>
    <x v="3870"/>
    <x v="19"/>
    <x v="3"/>
    <x v="4"/>
    <x v="38"/>
    <x v="151"/>
    <x v="56"/>
    <x v="8"/>
    <x v="2"/>
    <x v="58"/>
    <x v="164"/>
    <x v="38"/>
    <x v="865"/>
    <x v="1398"/>
    <x v="19"/>
    <x v="0"/>
    <x v="0"/>
    <x v="1"/>
    <x v="23"/>
    <x v="1084"/>
    <x v="31"/>
    <x v="379"/>
    <x v="70"/>
    <x v="1826"/>
    <x v="2019"/>
    <x v="5"/>
    <x v="1111"/>
    <x v="1"/>
    <x v="1741"/>
    <x v="3265"/>
    <x v="2987"/>
    <x v="380"/>
    <x v="1"/>
    <x v="380"/>
  </r>
  <r>
    <x v="2457"/>
    <x v="3870"/>
    <x v="19"/>
    <x v="3"/>
    <x v="0"/>
    <x v="38"/>
    <x v="151"/>
    <x v="52"/>
    <x v="0"/>
    <x v="1"/>
    <x v="48"/>
    <x v="99"/>
    <x v="28"/>
    <x v="45"/>
    <x v="81"/>
    <x v="29"/>
    <x v="0"/>
    <x v="0"/>
    <x v="1"/>
    <x v="23"/>
    <x v="122"/>
    <x v="31"/>
    <x v="379"/>
    <x v="70"/>
    <x v="1826"/>
    <x v="2019"/>
    <x v="5"/>
    <x v="1111"/>
    <x v="1"/>
    <x v="1741"/>
    <x v="3265"/>
    <x v="2987"/>
    <x v="380"/>
    <x v="1"/>
    <x v="380"/>
  </r>
  <r>
    <x v="1971"/>
    <x v="3871"/>
    <x v="89"/>
    <x v="2"/>
    <x v="3"/>
    <x v="3"/>
    <x v="164"/>
    <x v="66"/>
    <x v="33"/>
    <x v="9"/>
    <x v="78"/>
    <x v="10"/>
    <x v="1"/>
    <x v="0"/>
    <x v="0"/>
    <x v="56"/>
    <x v="0"/>
    <x v="0"/>
    <x v="1"/>
    <x v="23"/>
    <x v="0"/>
    <x v="172"/>
    <x v="753"/>
    <x v="0"/>
    <x v="310"/>
    <x v="2222"/>
    <x v="1"/>
    <x v="1518"/>
    <x v="5"/>
    <x v="260"/>
    <x v="4270"/>
    <x v="4254"/>
    <x v="380"/>
    <x v="1"/>
    <x v="380"/>
  </r>
  <r>
    <x v="39"/>
    <x v="3872"/>
    <x v="24"/>
    <x v="3"/>
    <x v="0"/>
    <x v="0"/>
    <x v="214"/>
    <x v="66"/>
    <x v="33"/>
    <x v="9"/>
    <x v="78"/>
    <x v="198"/>
    <x v="0"/>
    <x v="0"/>
    <x v="0"/>
    <x v="56"/>
    <x v="14"/>
    <x v="9"/>
    <x v="1"/>
    <x v="23"/>
    <x v="0"/>
    <x v="79"/>
    <x v="70"/>
    <x v="0"/>
    <x v="71"/>
    <x v="1125"/>
    <x v="865"/>
    <x v="1"/>
    <x v="0"/>
    <x v="63"/>
    <x v="3694"/>
    <x v="3459"/>
    <x v="380"/>
    <x v="1"/>
    <x v="380"/>
  </r>
  <r>
    <x v="1596"/>
    <x v="3873"/>
    <x v="14"/>
    <x v="3"/>
    <x v="4"/>
    <x v="240"/>
    <x v="214"/>
    <x v="53"/>
    <x v="17"/>
    <x v="2"/>
    <x v="48"/>
    <x v="7"/>
    <x v="28"/>
    <x v="1048"/>
    <x v="1554"/>
    <x v="29"/>
    <x v="0"/>
    <x v="0"/>
    <x v="1"/>
    <x v="23"/>
    <x v="856"/>
    <x v="52"/>
    <x v="462"/>
    <x v="0"/>
    <x v="982"/>
    <x v="1141"/>
    <x v="510"/>
    <x v="127"/>
    <x v="0"/>
    <x v="946"/>
    <x v="3227"/>
    <x v="2945"/>
    <x v="380"/>
    <x v="1"/>
    <x v="380"/>
  </r>
  <r>
    <x v="1524"/>
    <x v="3874"/>
    <x v="14"/>
    <x v="3"/>
    <x v="4"/>
    <x v="232"/>
    <x v="214"/>
    <x v="62"/>
    <x v="0"/>
    <x v="1"/>
    <x v="49"/>
    <x v="124"/>
    <x v="29"/>
    <x v="40"/>
    <x v="197"/>
    <x v="28"/>
    <x v="0"/>
    <x v="0"/>
    <x v="1"/>
    <x v="23"/>
    <x v="210"/>
    <x v="30"/>
    <x v="375"/>
    <x v="2"/>
    <x v="468"/>
    <x v="2116"/>
    <x v="1"/>
    <x v="1547"/>
    <x v="6"/>
    <x v="499"/>
    <x v="2600"/>
    <x v="2295"/>
    <x v="380"/>
    <x v="1"/>
    <x v="380"/>
  </r>
  <r>
    <x v="1473"/>
    <x v="3875"/>
    <x v="14"/>
    <x v="3"/>
    <x v="4"/>
    <x v="226"/>
    <x v="214"/>
    <x v="53"/>
    <x v="17"/>
    <x v="2"/>
    <x v="64"/>
    <x v="177"/>
    <x v="44"/>
    <x v="772"/>
    <x v="1085"/>
    <x v="13"/>
    <x v="0"/>
    <x v="0"/>
    <x v="1"/>
    <x v="23"/>
    <x v="1099"/>
    <x v="23"/>
    <x v="339"/>
    <x v="0"/>
    <x v="1085"/>
    <x v="2621"/>
    <x v="5"/>
    <x v="917"/>
    <x v="1"/>
    <x v="1042"/>
    <x v="3119"/>
    <x v="2832"/>
    <x v="380"/>
    <x v="1"/>
    <x v="380"/>
  </r>
  <r>
    <x v="1450"/>
    <x v="3876"/>
    <x v="14"/>
    <x v="3"/>
    <x v="4"/>
    <x v="988"/>
    <x v="214"/>
    <x v="64"/>
    <x v="0"/>
    <x v="2"/>
    <x v="55"/>
    <x v="146"/>
    <x v="35"/>
    <x v="417"/>
    <x v="527"/>
    <x v="22"/>
    <x v="0"/>
    <x v="0"/>
    <x v="1"/>
    <x v="23"/>
    <x v="544"/>
    <x v="66"/>
    <x v="523"/>
    <x v="4"/>
    <x v="780"/>
    <x v="837"/>
    <x v="360"/>
    <x v="168"/>
    <x v="0"/>
    <x v="768"/>
    <x v="3184"/>
    <x v="2900"/>
    <x v="380"/>
    <x v="1"/>
    <x v="380"/>
  </r>
  <r>
    <x v="1437"/>
    <x v="3877"/>
    <x v="14"/>
    <x v="3"/>
    <x v="4"/>
    <x v="220"/>
    <x v="214"/>
    <x v="64"/>
    <x v="0"/>
    <x v="3"/>
    <x v="57"/>
    <x v="145"/>
    <x v="37"/>
    <x v="1510"/>
    <x v="3308"/>
    <x v="20"/>
    <x v="0"/>
    <x v="0"/>
    <x v="1"/>
    <x v="23"/>
    <x v="1986"/>
    <x v="82"/>
    <x v="566"/>
    <x v="5"/>
    <x v="2166"/>
    <x v="2480"/>
    <x v="647"/>
    <x v="148"/>
    <x v="0"/>
    <x v="1597"/>
    <x v="4248"/>
    <x v="4228"/>
    <x v="380"/>
    <x v="1"/>
    <x v="380"/>
  </r>
  <r>
    <x v="1385"/>
    <x v="3878"/>
    <x v="23"/>
    <x v="3"/>
    <x v="0"/>
    <x v="214"/>
    <x v="214"/>
    <x v="66"/>
    <x v="33"/>
    <x v="9"/>
    <x v="78"/>
    <x v="198"/>
    <x v="0"/>
    <x v="0"/>
    <x v="0"/>
    <x v="56"/>
    <x v="14"/>
    <x v="9"/>
    <x v="1"/>
    <x v="23"/>
    <x v="0"/>
    <x v="62"/>
    <x v="58"/>
    <x v="0"/>
    <x v="58"/>
    <x v="2904"/>
    <x v="24"/>
    <x v="80"/>
    <x v="19"/>
    <x v="52"/>
    <x v="3321"/>
    <x v="3050"/>
    <x v="380"/>
    <x v="1"/>
    <x v="380"/>
  </r>
  <r>
    <x v="1385"/>
    <x v="3879"/>
    <x v="14"/>
    <x v="3"/>
    <x v="4"/>
    <x v="214"/>
    <x v="214"/>
    <x v="53"/>
    <x v="17"/>
    <x v="4"/>
    <x v="67"/>
    <x v="183"/>
    <x v="47"/>
    <x v="1077"/>
    <x v="2496"/>
    <x v="10"/>
    <x v="0"/>
    <x v="0"/>
    <x v="1"/>
    <x v="23"/>
    <x v="1772"/>
    <x v="64"/>
    <x v="515"/>
    <x v="0"/>
    <x v="1900"/>
    <x v="2188"/>
    <x v="691"/>
    <x v="122"/>
    <x v="0"/>
    <x v="1839"/>
    <x v="2594"/>
    <x v="2288"/>
    <x v="380"/>
    <x v="1"/>
    <x v="380"/>
  </r>
  <r>
    <x v="1318"/>
    <x v="3880"/>
    <x v="14"/>
    <x v="3"/>
    <x v="4"/>
    <x v="208"/>
    <x v="214"/>
    <x v="62"/>
    <x v="0"/>
    <x v="2"/>
    <x v="49"/>
    <x v="124"/>
    <x v="29"/>
    <x v="428"/>
    <x v="886"/>
    <x v="28"/>
    <x v="0"/>
    <x v="0"/>
    <x v="1"/>
    <x v="23"/>
    <x v="624"/>
    <x v="31"/>
    <x v="379"/>
    <x v="9"/>
    <x v="749"/>
    <x v="1595"/>
    <x v="250"/>
    <x v="232"/>
    <x v="18"/>
    <x v="777"/>
    <x v="2172"/>
    <x v="1863"/>
    <x v="380"/>
    <x v="1"/>
    <x v="380"/>
  </r>
  <r>
    <x v="1293"/>
    <x v="3881"/>
    <x v="14"/>
    <x v="3"/>
    <x v="4"/>
    <x v="202"/>
    <x v="214"/>
    <x v="62"/>
    <x v="0"/>
    <x v="1"/>
    <x v="52"/>
    <x v="132"/>
    <x v="32"/>
    <x v="394"/>
    <x v="504"/>
    <x v="25"/>
    <x v="0"/>
    <x v="0"/>
    <x v="1"/>
    <x v="23"/>
    <x v="481"/>
    <x v="46"/>
    <x v="436"/>
    <x v="46"/>
    <x v="696"/>
    <x v="2643"/>
    <x v="474"/>
    <x v="116"/>
    <x v="0"/>
    <x v="724"/>
    <x v="2204"/>
    <x v="1895"/>
    <x v="380"/>
    <x v="1"/>
    <x v="380"/>
  </r>
  <r>
    <x v="1126"/>
    <x v="3882"/>
    <x v="14"/>
    <x v="3"/>
    <x v="4"/>
    <x v="188"/>
    <x v="214"/>
    <x v="56"/>
    <x v="13"/>
    <x v="3"/>
    <x v="31"/>
    <x v="121"/>
    <x v="30"/>
    <x v="2173"/>
    <x v="3779"/>
    <x v="27"/>
    <x v="5"/>
    <x v="0"/>
    <x v="1"/>
    <x v="23"/>
    <x v="1608"/>
    <x v="92"/>
    <x v="579"/>
    <x v="0"/>
    <x v="1768"/>
    <x v="2143"/>
    <x v="634"/>
    <x v="130"/>
    <x v="0"/>
    <x v="1583"/>
    <x v="3936"/>
    <x v="3750"/>
    <x v="380"/>
    <x v="1"/>
    <x v="380"/>
  </r>
  <r>
    <x v="1087"/>
    <x v="3883"/>
    <x v="14"/>
    <x v="3"/>
    <x v="4"/>
    <x v="182"/>
    <x v="214"/>
    <x v="62"/>
    <x v="0"/>
    <x v="2"/>
    <x v="49"/>
    <x v="126"/>
    <x v="29"/>
    <x v="689"/>
    <x v="1467"/>
    <x v="28"/>
    <x v="0"/>
    <x v="0"/>
    <x v="1"/>
    <x v="23"/>
    <x v="853"/>
    <x v="45"/>
    <x v="433"/>
    <x v="166"/>
    <x v="1082"/>
    <x v="3055"/>
    <x v="5"/>
    <x v="916"/>
    <x v="6"/>
    <x v="1221"/>
    <x v="619"/>
    <x v="293"/>
    <x v="380"/>
    <x v="1"/>
    <x v="380"/>
  </r>
  <r>
    <x v="1032"/>
    <x v="3884"/>
    <x v="14"/>
    <x v="3"/>
    <x v="4"/>
    <x v="178"/>
    <x v="214"/>
    <x v="62"/>
    <x v="0"/>
    <x v="2"/>
    <x v="49"/>
    <x v="125"/>
    <x v="29"/>
    <x v="775"/>
    <x v="2167"/>
    <x v="28"/>
    <x v="0"/>
    <x v="0"/>
    <x v="1"/>
    <x v="23"/>
    <x v="1158"/>
    <x v="50"/>
    <x v="453"/>
    <x v="0"/>
    <x v="1239"/>
    <x v="2499"/>
    <x v="5"/>
    <x v="970"/>
    <x v="1"/>
    <x v="990"/>
    <x v="4053"/>
    <x v="3937"/>
    <x v="380"/>
    <x v="1"/>
    <x v="380"/>
  </r>
  <r>
    <x v="1010"/>
    <x v="3885"/>
    <x v="16"/>
    <x v="3"/>
    <x v="4"/>
    <x v="984"/>
    <x v="214"/>
    <x v="50"/>
    <x v="17"/>
    <x v="4"/>
    <x v="58"/>
    <x v="162"/>
    <x v="38"/>
    <x v="2239"/>
    <x v="3887"/>
    <x v="19"/>
    <x v="0"/>
    <x v="0"/>
    <x v="1"/>
    <x v="23"/>
    <x v="2520"/>
    <x v="568"/>
    <x v="767"/>
    <x v="76"/>
    <x v="2907"/>
    <x v="235"/>
    <x v="0"/>
    <x v="0"/>
    <x v="0"/>
    <x v="2513"/>
    <x v="4192"/>
    <x v="4132"/>
    <x v="380"/>
    <x v="1"/>
    <x v="380"/>
  </r>
  <r>
    <x v="1021"/>
    <x v="3886"/>
    <x v="14"/>
    <x v="3"/>
    <x v="4"/>
    <x v="176"/>
    <x v="214"/>
    <x v="62"/>
    <x v="0"/>
    <x v="2"/>
    <x v="57"/>
    <x v="138"/>
    <x v="37"/>
    <x v="827"/>
    <x v="1790"/>
    <x v="20"/>
    <x v="0"/>
    <x v="0"/>
    <x v="1"/>
    <x v="23"/>
    <x v="1229"/>
    <x v="62"/>
    <x v="508"/>
    <x v="2"/>
    <x v="1344"/>
    <x v="50"/>
    <x v="0"/>
    <x v="0"/>
    <x v="0"/>
    <x v="1302"/>
    <x v="2961"/>
    <x v="2667"/>
    <x v="380"/>
    <x v="1"/>
    <x v="380"/>
  </r>
  <r>
    <x v="1002"/>
    <x v="3887"/>
    <x v="14"/>
    <x v="3"/>
    <x v="4"/>
    <x v="172"/>
    <x v="214"/>
    <x v="56"/>
    <x v="8"/>
    <x v="2"/>
    <x v="49"/>
    <x v="125"/>
    <x v="29"/>
    <x v="660"/>
    <x v="952"/>
    <x v="28"/>
    <x v="0"/>
    <x v="0"/>
    <x v="1"/>
    <x v="23"/>
    <x v="645"/>
    <x v="24"/>
    <x v="344"/>
    <x v="0"/>
    <x v="738"/>
    <x v="1046"/>
    <x v="5"/>
    <x v="846"/>
    <x v="1"/>
    <x v="810"/>
    <x v="984"/>
    <x v="663"/>
    <x v="380"/>
    <x v="1"/>
    <x v="380"/>
  </r>
  <r>
    <x v="928"/>
    <x v="3888"/>
    <x v="14"/>
    <x v="3"/>
    <x v="4"/>
    <x v="166"/>
    <x v="214"/>
    <x v="62"/>
    <x v="0"/>
    <x v="1"/>
    <x v="52"/>
    <x v="127"/>
    <x v="32"/>
    <x v="241"/>
    <x v="344"/>
    <x v="25"/>
    <x v="0"/>
    <x v="0"/>
    <x v="1"/>
    <x v="23"/>
    <x v="348"/>
    <x v="19"/>
    <x v="312"/>
    <x v="54"/>
    <x v="546"/>
    <x v="2115"/>
    <x v="1"/>
    <x v="1559"/>
    <x v="1"/>
    <x v="680"/>
    <x v="478"/>
    <x v="161"/>
    <x v="380"/>
    <x v="1"/>
    <x v="380"/>
  </r>
  <r>
    <x v="848"/>
    <x v="3889"/>
    <x v="14"/>
    <x v="3"/>
    <x v="4"/>
    <x v="158"/>
    <x v="214"/>
    <x v="62"/>
    <x v="0"/>
    <x v="2"/>
    <x v="50"/>
    <x v="124"/>
    <x v="30"/>
    <x v="400"/>
    <x v="825"/>
    <x v="27"/>
    <x v="0"/>
    <x v="0"/>
    <x v="1"/>
    <x v="23"/>
    <x v="616"/>
    <x v="89"/>
    <x v="575"/>
    <x v="12"/>
    <x v="884"/>
    <x v="1115"/>
    <x v="420"/>
    <x v="149"/>
    <x v="0"/>
    <x v="897"/>
    <x v="2360"/>
    <x v="2052"/>
    <x v="380"/>
    <x v="1"/>
    <x v="380"/>
  </r>
  <r>
    <x v="806"/>
    <x v="3890"/>
    <x v="14"/>
    <x v="3"/>
    <x v="4"/>
    <x v="152"/>
    <x v="214"/>
    <x v="56"/>
    <x v="13"/>
    <x v="2"/>
    <x v="55"/>
    <x v="129"/>
    <x v="35"/>
    <x v="1028"/>
    <x v="1914"/>
    <x v="22"/>
    <x v="0"/>
    <x v="0"/>
    <x v="1"/>
    <x v="23"/>
    <x v="1225"/>
    <x v="110"/>
    <x v="608"/>
    <x v="2"/>
    <x v="1432"/>
    <x v="2731"/>
    <x v="759"/>
    <x v="90"/>
    <x v="0"/>
    <x v="1459"/>
    <x v="1538"/>
    <x v="1224"/>
    <x v="380"/>
    <x v="1"/>
    <x v="380"/>
  </r>
  <r>
    <x v="656"/>
    <x v="3891"/>
    <x v="14"/>
    <x v="3"/>
    <x v="4"/>
    <x v="140"/>
    <x v="214"/>
    <x v="56"/>
    <x v="13"/>
    <x v="2"/>
    <x v="49"/>
    <x v="124"/>
    <x v="29"/>
    <x v="1013"/>
    <x v="1703"/>
    <x v="28"/>
    <x v="0"/>
    <x v="0"/>
    <x v="1"/>
    <x v="23"/>
    <x v="949"/>
    <x v="210"/>
    <x v="720"/>
    <x v="17"/>
    <x v="1294"/>
    <x v="1292"/>
    <x v="1"/>
    <x v="1713"/>
    <x v="1"/>
    <x v="1321"/>
    <x v="1602"/>
    <x v="1289"/>
    <x v="380"/>
    <x v="1"/>
    <x v="380"/>
  </r>
  <r>
    <x v="433"/>
    <x v="3892"/>
    <x v="14"/>
    <x v="3"/>
    <x v="4"/>
    <x v="122"/>
    <x v="214"/>
    <x v="55"/>
    <x v="13"/>
    <x v="2"/>
    <x v="48"/>
    <x v="71"/>
    <x v="28"/>
    <x v="698"/>
    <x v="1142"/>
    <x v="29"/>
    <x v="0"/>
    <x v="0"/>
    <x v="1"/>
    <x v="23"/>
    <x v="689"/>
    <x v="130"/>
    <x v="635"/>
    <x v="68"/>
    <x v="1039"/>
    <x v="2421"/>
    <x v="598"/>
    <x v="105"/>
    <x v="0"/>
    <x v="1103"/>
    <x v="1212"/>
    <x v="895"/>
    <x v="380"/>
    <x v="1"/>
    <x v="380"/>
  </r>
  <r>
    <x v="3074"/>
    <x v="3893"/>
    <x v="14"/>
    <x v="3"/>
    <x v="4"/>
    <x v="5"/>
    <x v="165"/>
    <x v="56"/>
    <x v="8"/>
    <x v="3"/>
    <x v="48"/>
    <x v="109"/>
    <x v="28"/>
    <x v="1576"/>
    <x v="3164"/>
    <x v="29"/>
    <x v="0"/>
    <x v="0"/>
    <x v="1"/>
    <x v="23"/>
    <x v="1646"/>
    <x v="100"/>
    <x v="592"/>
    <x v="132"/>
    <x v="1906"/>
    <x v="1708"/>
    <x v="5"/>
    <x v="1128"/>
    <x v="6"/>
    <x v="1754"/>
    <x v="3794"/>
    <x v="3575"/>
    <x v="380"/>
    <x v="1"/>
    <x v="380"/>
  </r>
  <r>
    <x v="1352"/>
    <x v="3894"/>
    <x v="14"/>
    <x v="3"/>
    <x v="4"/>
    <x v="21"/>
    <x v="165"/>
    <x v="56"/>
    <x v="13"/>
    <x v="3"/>
    <x v="49"/>
    <x v="123"/>
    <x v="29"/>
    <x v="1473"/>
    <x v="2852"/>
    <x v="28"/>
    <x v="0"/>
    <x v="0"/>
    <x v="1"/>
    <x v="23"/>
    <x v="1521"/>
    <x v="62"/>
    <x v="508"/>
    <x v="4"/>
    <x v="1628"/>
    <x v="2652"/>
    <x v="1"/>
    <x v="1784"/>
    <x v="1"/>
    <x v="1475"/>
    <x v="3851"/>
    <x v="3643"/>
    <x v="380"/>
    <x v="1"/>
    <x v="380"/>
  </r>
  <r>
    <x v="1916"/>
    <x v="3895"/>
    <x v="14"/>
    <x v="3"/>
    <x v="4"/>
    <x v="29"/>
    <x v="165"/>
    <x v="56"/>
    <x v="13"/>
    <x v="2"/>
    <x v="50"/>
    <x v="116"/>
    <x v="30"/>
    <x v="1108"/>
    <x v="1993"/>
    <x v="27"/>
    <x v="0"/>
    <x v="0"/>
    <x v="1"/>
    <x v="23"/>
    <x v="1101"/>
    <x v="200"/>
    <x v="713"/>
    <x v="0"/>
    <x v="1405"/>
    <x v="1970"/>
    <x v="545"/>
    <x v="135"/>
    <x v="0"/>
    <x v="1401"/>
    <x v="2012"/>
    <x v="1701"/>
    <x v="380"/>
    <x v="1"/>
    <x v="380"/>
  </r>
  <r>
    <x v="2521"/>
    <x v="3896"/>
    <x v="14"/>
    <x v="3"/>
    <x v="4"/>
    <x v="39"/>
    <x v="165"/>
    <x v="56"/>
    <x v="8"/>
    <x v="2"/>
    <x v="52"/>
    <x v="130"/>
    <x v="32"/>
    <x v="1664"/>
    <x v="2797"/>
    <x v="25"/>
    <x v="0"/>
    <x v="0"/>
    <x v="1"/>
    <x v="23"/>
    <x v="1574"/>
    <x v="98"/>
    <x v="588"/>
    <x v="1"/>
    <x v="1735"/>
    <x v="2446"/>
    <x v="564"/>
    <x v="147"/>
    <x v="7"/>
    <x v="1778"/>
    <x v="1220"/>
    <x v="904"/>
    <x v="380"/>
    <x v="1"/>
    <x v="380"/>
  </r>
  <r>
    <x v="2954"/>
    <x v="3897"/>
    <x v="14"/>
    <x v="3"/>
    <x v="4"/>
    <x v="47"/>
    <x v="165"/>
    <x v="56"/>
    <x v="13"/>
    <x v="3"/>
    <x v="49"/>
    <x v="124"/>
    <x v="29"/>
    <x v="1507"/>
    <x v="3069"/>
    <x v="28"/>
    <x v="0"/>
    <x v="0"/>
    <x v="1"/>
    <x v="23"/>
    <x v="1623"/>
    <x v="140"/>
    <x v="648"/>
    <x v="155"/>
    <x v="1934"/>
    <x v="420"/>
    <x v="283"/>
    <x v="318"/>
    <x v="0"/>
    <x v="1781"/>
    <x v="3783"/>
    <x v="3559"/>
    <x v="380"/>
    <x v="1"/>
    <x v="380"/>
  </r>
  <r>
    <x v="3449"/>
    <x v="3898"/>
    <x v="14"/>
    <x v="3"/>
    <x v="4"/>
    <x v="59"/>
    <x v="165"/>
    <x v="62"/>
    <x v="0"/>
    <x v="2"/>
    <x v="52"/>
    <x v="134"/>
    <x v="32"/>
    <x v="915"/>
    <x v="2172"/>
    <x v="25"/>
    <x v="0"/>
    <x v="0"/>
    <x v="1"/>
    <x v="23"/>
    <x v="1255"/>
    <x v="190"/>
    <x v="705"/>
    <x v="0"/>
    <x v="1525"/>
    <x v="2934"/>
    <x v="721"/>
    <x v="100"/>
    <x v="0"/>
    <x v="1630"/>
    <x v="694"/>
    <x v="368"/>
    <x v="380"/>
    <x v="1"/>
    <x v="380"/>
  </r>
  <r>
    <x v="3576"/>
    <x v="3899"/>
    <x v="14"/>
    <x v="3"/>
    <x v="4"/>
    <x v="62"/>
    <x v="165"/>
    <x v="55"/>
    <x v="19"/>
    <x v="2"/>
    <x v="44"/>
    <x v="64"/>
    <x v="24"/>
    <x v="1110"/>
    <x v="1182"/>
    <x v="33"/>
    <x v="0"/>
    <x v="0"/>
    <x v="1"/>
    <x v="23"/>
    <x v="582"/>
    <x v="132"/>
    <x v="637"/>
    <x v="44"/>
    <x v="925"/>
    <x v="1729"/>
    <x v="1"/>
    <x v="1636"/>
    <x v="6"/>
    <x v="788"/>
    <x v="3998"/>
    <x v="3842"/>
    <x v="380"/>
    <x v="1"/>
    <x v="380"/>
  </r>
  <r>
    <x v="2995"/>
    <x v="3900"/>
    <x v="14"/>
    <x v="3"/>
    <x v="4"/>
    <x v="48"/>
    <x v="165"/>
    <x v="53"/>
    <x v="17"/>
    <x v="2"/>
    <x v="56"/>
    <x v="147"/>
    <x v="36"/>
    <x v="1509"/>
    <x v="2431"/>
    <x v="21"/>
    <x v="0"/>
    <x v="0"/>
    <x v="1"/>
    <x v="23"/>
    <x v="1484"/>
    <x v="100"/>
    <x v="592"/>
    <x v="119"/>
    <x v="1724"/>
    <x v="2919"/>
    <x v="1"/>
    <x v="1812"/>
    <x v="6"/>
    <x v="1651"/>
    <x v="3240"/>
    <x v="2959"/>
    <x v="380"/>
    <x v="1"/>
    <x v="380"/>
  </r>
  <r>
    <x v="2461"/>
    <x v="3901"/>
    <x v="14"/>
    <x v="3"/>
    <x v="4"/>
    <x v="38"/>
    <x v="165"/>
    <x v="56"/>
    <x v="10"/>
    <x v="2"/>
    <x v="49"/>
    <x v="125"/>
    <x v="29"/>
    <x v="1167"/>
    <x v="2254"/>
    <x v="28"/>
    <x v="0"/>
    <x v="0"/>
    <x v="1"/>
    <x v="23"/>
    <x v="1199"/>
    <x v="170"/>
    <x v="680"/>
    <x v="11"/>
    <x v="1469"/>
    <x v="3014"/>
    <x v="764"/>
    <x v="90"/>
    <x v="0"/>
    <x v="1504"/>
    <x v="1480"/>
    <x v="1164"/>
    <x v="380"/>
    <x v="1"/>
    <x v="380"/>
  </r>
  <r>
    <x v="1739"/>
    <x v="3902"/>
    <x v="16"/>
    <x v="3"/>
    <x v="4"/>
    <x v="26"/>
    <x v="165"/>
    <x v="50"/>
    <x v="17"/>
    <x v="2"/>
    <x v="54"/>
    <x v="126"/>
    <x v="34"/>
    <x v="1730"/>
    <x v="2782"/>
    <x v="23"/>
    <x v="0"/>
    <x v="0"/>
    <x v="1"/>
    <x v="23"/>
    <x v="1615"/>
    <x v="120"/>
    <x v="621"/>
    <x v="0"/>
    <x v="1809"/>
    <x v="2612"/>
    <x v="788"/>
    <x v="99"/>
    <x v="0"/>
    <x v="1826"/>
    <x v="1362"/>
    <x v="1046"/>
    <x v="380"/>
    <x v="1"/>
    <x v="380"/>
  </r>
  <r>
    <x v="872"/>
    <x v="3903"/>
    <x v="14"/>
    <x v="3"/>
    <x v="4"/>
    <x v="16"/>
    <x v="165"/>
    <x v="56"/>
    <x v="8"/>
    <x v="2"/>
    <x v="49"/>
    <x v="124"/>
    <x v="29"/>
    <x v="573"/>
    <x v="841"/>
    <x v="28"/>
    <x v="0"/>
    <x v="0"/>
    <x v="1"/>
    <x v="23"/>
    <x v="598"/>
    <x v="53"/>
    <x v="465"/>
    <x v="0"/>
    <x v="786"/>
    <x v="1759"/>
    <x v="269"/>
    <x v="220"/>
    <x v="0"/>
    <x v="833"/>
    <x v="1547"/>
    <x v="1233"/>
    <x v="380"/>
    <x v="1"/>
    <x v="380"/>
  </r>
  <r>
    <x v="82"/>
    <x v="3904"/>
    <x v="14"/>
    <x v="3"/>
    <x v="4"/>
    <x v="10"/>
    <x v="165"/>
    <x v="56"/>
    <x v="8"/>
    <x v="2"/>
    <x v="49"/>
    <x v="124"/>
    <x v="29"/>
    <x v="641"/>
    <x v="948"/>
    <x v="28"/>
    <x v="0"/>
    <x v="0"/>
    <x v="1"/>
    <x v="23"/>
    <x v="643"/>
    <x v="23"/>
    <x v="339"/>
    <x v="2"/>
    <x v="733"/>
    <x v="3024"/>
    <x v="1"/>
    <x v="1600"/>
    <x v="6"/>
    <x v="770"/>
    <x v="1707"/>
    <x v="1394"/>
    <x v="380"/>
    <x v="1"/>
    <x v="380"/>
  </r>
  <r>
    <x v="146"/>
    <x v="3905"/>
    <x v="14"/>
    <x v="3"/>
    <x v="4"/>
    <x v="102"/>
    <x v="214"/>
    <x v="56"/>
    <x v="13"/>
    <x v="2"/>
    <x v="50"/>
    <x v="124"/>
    <x v="30"/>
    <x v="956"/>
    <x v="1863"/>
    <x v="27"/>
    <x v="0"/>
    <x v="0"/>
    <x v="1"/>
    <x v="23"/>
    <x v="1054"/>
    <x v="29"/>
    <x v="371"/>
    <x v="2"/>
    <x v="1078"/>
    <x v="180"/>
    <x v="82"/>
    <x v="549"/>
    <x v="0"/>
    <x v="1111"/>
    <x v="1646"/>
    <x v="1333"/>
    <x v="380"/>
    <x v="1"/>
    <x v="380"/>
  </r>
  <r>
    <x v="4473"/>
    <x v="3906"/>
    <x v="14"/>
    <x v="3"/>
    <x v="4"/>
    <x v="96"/>
    <x v="214"/>
    <x v="55"/>
    <x v="13"/>
    <x v="3"/>
    <x v="52"/>
    <x v="124"/>
    <x v="32"/>
    <x v="1693"/>
    <x v="3141"/>
    <x v="25"/>
    <x v="0"/>
    <x v="0"/>
    <x v="1"/>
    <x v="23"/>
    <x v="1753"/>
    <x v="45"/>
    <x v="433"/>
    <x v="7"/>
    <x v="1823"/>
    <x v="2055"/>
    <x v="576"/>
    <x v="147"/>
    <x v="0"/>
    <x v="1733"/>
    <x v="3329"/>
    <x v="3058"/>
    <x v="380"/>
    <x v="1"/>
    <x v="380"/>
  </r>
  <r>
    <x v="4278"/>
    <x v="3907"/>
    <x v="14"/>
    <x v="3"/>
    <x v="4"/>
    <x v="88"/>
    <x v="214"/>
    <x v="56"/>
    <x v="8"/>
    <x v="2"/>
    <x v="49"/>
    <x v="124"/>
    <x v="29"/>
    <x v="809"/>
    <x v="1349"/>
    <x v="28"/>
    <x v="0"/>
    <x v="0"/>
    <x v="1"/>
    <x v="23"/>
    <x v="809"/>
    <x v="200"/>
    <x v="713"/>
    <x v="5"/>
    <x v="1155"/>
    <x v="1838"/>
    <x v="5"/>
    <x v="944"/>
    <x v="6"/>
    <x v="1156"/>
    <x v="2154"/>
    <x v="1844"/>
    <x v="380"/>
    <x v="1"/>
    <x v="380"/>
  </r>
  <r>
    <x v="3969"/>
    <x v="3908"/>
    <x v="23"/>
    <x v="3"/>
    <x v="0"/>
    <x v="75"/>
    <x v="214"/>
    <x v="66"/>
    <x v="33"/>
    <x v="9"/>
    <x v="78"/>
    <x v="198"/>
    <x v="0"/>
    <x v="0"/>
    <x v="0"/>
    <x v="56"/>
    <x v="14"/>
    <x v="9"/>
    <x v="1"/>
    <x v="23"/>
    <x v="0"/>
    <x v="46"/>
    <x v="48"/>
    <x v="0"/>
    <x v="48"/>
    <x v="1823"/>
    <x v="1"/>
    <x v="953"/>
    <x v="6"/>
    <x v="43"/>
    <x v="3299"/>
    <x v="3025"/>
    <x v="380"/>
    <x v="1"/>
    <x v="380"/>
  </r>
  <r>
    <x v="3061"/>
    <x v="3909"/>
    <x v="14"/>
    <x v="3"/>
    <x v="4"/>
    <x v="5"/>
    <x v="76"/>
    <x v="55"/>
    <x v="8"/>
    <x v="2"/>
    <x v="48"/>
    <x v="64"/>
    <x v="28"/>
    <x v="1580"/>
    <x v="2680"/>
    <x v="29"/>
    <x v="0"/>
    <x v="0"/>
    <x v="1"/>
    <x v="23"/>
    <x v="1384"/>
    <x v="220"/>
    <x v="728"/>
    <x v="6"/>
    <x v="1657"/>
    <x v="2158"/>
    <x v="1"/>
    <x v="1792"/>
    <x v="6"/>
    <x v="1708"/>
    <x v="1084"/>
    <x v="765"/>
    <x v="380"/>
    <x v="1"/>
    <x v="380"/>
  </r>
  <r>
    <x v="1653"/>
    <x v="3910"/>
    <x v="16"/>
    <x v="3"/>
    <x v="4"/>
    <x v="25"/>
    <x v="76"/>
    <x v="50"/>
    <x v="0"/>
    <x v="2"/>
    <x v="52"/>
    <x v="129"/>
    <x v="32"/>
    <x v="1372"/>
    <x v="2636"/>
    <x v="25"/>
    <x v="0"/>
    <x v="0"/>
    <x v="1"/>
    <x v="23"/>
    <x v="1475"/>
    <x v="65"/>
    <x v="519"/>
    <x v="9"/>
    <x v="1592"/>
    <x v="525"/>
    <x v="1"/>
    <x v="1775"/>
    <x v="1"/>
    <x v="1544"/>
    <x v="2819"/>
    <x v="2521"/>
    <x v="380"/>
    <x v="1"/>
    <x v="380"/>
  </r>
  <r>
    <x v="2053"/>
    <x v="3911"/>
    <x v="14"/>
    <x v="3"/>
    <x v="4"/>
    <x v="31"/>
    <x v="76"/>
    <x v="62"/>
    <x v="0"/>
    <x v="2"/>
    <x v="52"/>
    <x v="131"/>
    <x v="32"/>
    <x v="653"/>
    <x v="1359"/>
    <x v="25"/>
    <x v="0"/>
    <x v="0"/>
    <x v="1"/>
    <x v="23"/>
    <x v="896"/>
    <x v="55"/>
    <x v="475"/>
    <x v="2"/>
    <x v="1033"/>
    <x v="2386"/>
    <x v="5"/>
    <x v="906"/>
    <x v="1"/>
    <x v="1032"/>
    <x v="2366"/>
    <x v="2058"/>
    <x v="380"/>
    <x v="1"/>
    <x v="380"/>
  </r>
  <r>
    <x v="2401"/>
    <x v="3912"/>
    <x v="14"/>
    <x v="3"/>
    <x v="4"/>
    <x v="37"/>
    <x v="76"/>
    <x v="62"/>
    <x v="0"/>
    <x v="2"/>
    <x v="55"/>
    <x v="131"/>
    <x v="35"/>
    <x v="342"/>
    <x v="807"/>
    <x v="22"/>
    <x v="0"/>
    <x v="0"/>
    <x v="1"/>
    <x v="23"/>
    <x v="727"/>
    <x v="62"/>
    <x v="508"/>
    <x v="2"/>
    <x v="916"/>
    <x v="3054"/>
    <x v="670"/>
    <x v="87"/>
    <x v="0"/>
    <x v="930"/>
    <x v="2216"/>
    <x v="1907"/>
    <x v="380"/>
    <x v="1"/>
    <x v="380"/>
  </r>
  <r>
    <x v="2948"/>
    <x v="3913"/>
    <x v="14"/>
    <x v="3"/>
    <x v="4"/>
    <x v="47"/>
    <x v="76"/>
    <x v="56"/>
    <x v="13"/>
    <x v="2"/>
    <x v="49"/>
    <x v="123"/>
    <x v="29"/>
    <x v="691"/>
    <x v="1100"/>
    <x v="28"/>
    <x v="0"/>
    <x v="0"/>
    <x v="1"/>
    <x v="23"/>
    <x v="699"/>
    <x v="83"/>
    <x v="567"/>
    <x v="0"/>
    <x v="940"/>
    <x v="545"/>
    <x v="1"/>
    <x v="1639"/>
    <x v="1"/>
    <x v="957"/>
    <x v="2174"/>
    <x v="1865"/>
    <x v="380"/>
    <x v="1"/>
    <x v="380"/>
  </r>
  <r>
    <x v="2062"/>
    <x v="3914"/>
    <x v="14"/>
    <x v="3"/>
    <x v="4"/>
    <x v="31"/>
    <x v="158"/>
    <x v="52"/>
    <x v="0"/>
    <x v="2"/>
    <x v="50"/>
    <x v="94"/>
    <x v="30"/>
    <x v="590"/>
    <x v="545"/>
    <x v="27"/>
    <x v="0"/>
    <x v="0"/>
    <x v="1"/>
    <x v="23"/>
    <x v="471"/>
    <x v="25"/>
    <x v="351"/>
    <x v="78"/>
    <x v="661"/>
    <x v="679"/>
    <x v="2"/>
    <x v="1435"/>
    <x v="1"/>
    <x v="498"/>
    <x v="4295"/>
    <x v="4283"/>
    <x v="380"/>
    <x v="1"/>
    <x v="380"/>
  </r>
  <r>
    <x v="2299"/>
    <x v="3915"/>
    <x v="14"/>
    <x v="3"/>
    <x v="4"/>
    <x v="35"/>
    <x v="158"/>
    <x v="53"/>
    <x v="17"/>
    <x v="4"/>
    <x v="61"/>
    <x v="170"/>
    <x v="41"/>
    <x v="2271"/>
    <x v="3917"/>
    <x v="16"/>
    <x v="0"/>
    <x v="0"/>
    <x v="1"/>
    <x v="23"/>
    <x v="2576"/>
    <x v="199"/>
    <x v="712"/>
    <x v="40"/>
    <x v="2973"/>
    <x v="2296"/>
    <x v="5"/>
    <x v="1360"/>
    <x v="1"/>
    <x v="2370"/>
    <x v="4290"/>
    <x v="4278"/>
    <x v="380"/>
    <x v="1"/>
    <x v="380"/>
  </r>
  <r>
    <x v="2706"/>
    <x v="3916"/>
    <x v="14"/>
    <x v="3"/>
    <x v="4"/>
    <x v="42"/>
    <x v="158"/>
    <x v="56"/>
    <x v="13"/>
    <x v="2"/>
    <x v="52"/>
    <x v="127"/>
    <x v="32"/>
    <x v="761"/>
    <x v="1226"/>
    <x v="25"/>
    <x v="0"/>
    <x v="0"/>
    <x v="1"/>
    <x v="23"/>
    <x v="839"/>
    <x v="56"/>
    <x v="480"/>
    <x v="2"/>
    <x v="985"/>
    <x v="2994"/>
    <x v="5"/>
    <x v="895"/>
    <x v="1"/>
    <x v="800"/>
    <x v="4051"/>
    <x v="3934"/>
    <x v="380"/>
    <x v="1"/>
    <x v="380"/>
  </r>
  <r>
    <x v="2459"/>
    <x v="3917"/>
    <x v="14"/>
    <x v="3"/>
    <x v="4"/>
    <x v="38"/>
    <x v="158"/>
    <x v="56"/>
    <x v="8"/>
    <x v="2"/>
    <x v="49"/>
    <x v="121"/>
    <x v="29"/>
    <x v="671"/>
    <x v="1109"/>
    <x v="28"/>
    <x v="0"/>
    <x v="0"/>
    <x v="1"/>
    <x v="23"/>
    <x v="702"/>
    <x v="25"/>
    <x v="351"/>
    <x v="38"/>
    <x v="806"/>
    <x v="178"/>
    <x v="78"/>
    <x v="540"/>
    <x v="0"/>
    <x v="842"/>
    <x v="1639"/>
    <x v="1326"/>
    <x v="380"/>
    <x v="1"/>
    <x v="380"/>
  </r>
  <r>
    <x v="2452"/>
    <x v="3918"/>
    <x v="14"/>
    <x v="3"/>
    <x v="4"/>
    <x v="38"/>
    <x v="76"/>
    <x v="62"/>
    <x v="0"/>
    <x v="2"/>
    <x v="49"/>
    <x v="124"/>
    <x v="29"/>
    <x v="454"/>
    <x v="1013"/>
    <x v="28"/>
    <x v="0"/>
    <x v="0"/>
    <x v="1"/>
    <x v="23"/>
    <x v="668"/>
    <x v="56"/>
    <x v="480"/>
    <x v="4"/>
    <x v="854"/>
    <x v="1377"/>
    <x v="1"/>
    <x v="1626"/>
    <x v="6"/>
    <x v="842"/>
    <x v="2839"/>
    <x v="2541"/>
    <x v="380"/>
    <x v="1"/>
    <x v="380"/>
  </r>
  <r>
    <x v="1992"/>
    <x v="3919"/>
    <x v="14"/>
    <x v="3"/>
    <x v="4"/>
    <x v="30"/>
    <x v="76"/>
    <x v="62"/>
    <x v="0"/>
    <x v="2"/>
    <x v="52"/>
    <x v="121"/>
    <x v="32"/>
    <x v="207"/>
    <x v="707"/>
    <x v="25"/>
    <x v="0"/>
    <x v="0"/>
    <x v="1"/>
    <x v="23"/>
    <x v="602"/>
    <x v="20"/>
    <x v="319"/>
    <x v="0"/>
    <x v="688"/>
    <x v="2805"/>
    <x v="640"/>
    <x v="80"/>
    <x v="0"/>
    <x v="718"/>
    <x v="1955"/>
    <x v="1644"/>
    <x v="380"/>
    <x v="1"/>
    <x v="380"/>
  </r>
  <r>
    <x v="1724"/>
    <x v="3920"/>
    <x v="14"/>
    <x v="3"/>
    <x v="4"/>
    <x v="26"/>
    <x v="76"/>
    <x v="56"/>
    <x v="8"/>
    <x v="2"/>
    <x v="49"/>
    <x v="123"/>
    <x v="29"/>
    <x v="463"/>
    <x v="774"/>
    <x v="28"/>
    <x v="0"/>
    <x v="0"/>
    <x v="1"/>
    <x v="23"/>
    <x v="569"/>
    <x v="20"/>
    <x v="319"/>
    <x v="4"/>
    <x v="669"/>
    <x v="1074"/>
    <x v="355"/>
    <x v="158"/>
    <x v="0"/>
    <x v="712"/>
    <x v="1552"/>
    <x v="1238"/>
    <x v="380"/>
    <x v="1"/>
    <x v="380"/>
  </r>
  <r>
    <x v="1046"/>
    <x v="3921"/>
    <x v="16"/>
    <x v="3"/>
    <x v="4"/>
    <x v="18"/>
    <x v="76"/>
    <x v="50"/>
    <x v="17"/>
    <x v="2"/>
    <x v="49"/>
    <x v="124"/>
    <x v="29"/>
    <x v="1320"/>
    <x v="2228"/>
    <x v="28"/>
    <x v="0"/>
    <x v="0"/>
    <x v="1"/>
    <x v="23"/>
    <x v="1189"/>
    <x v="28"/>
    <x v="366"/>
    <x v="2"/>
    <x v="1184"/>
    <x v="911"/>
    <x v="5"/>
    <x v="955"/>
    <x v="1"/>
    <x v="1171"/>
    <x v="2558"/>
    <x v="2252"/>
    <x v="380"/>
    <x v="1"/>
    <x v="380"/>
  </r>
  <r>
    <x v="3180"/>
    <x v="3922"/>
    <x v="19"/>
    <x v="3"/>
    <x v="4"/>
    <x v="52"/>
    <x v="214"/>
    <x v="53"/>
    <x v="19"/>
    <x v="3"/>
    <x v="48"/>
    <x v="22"/>
    <x v="28"/>
    <x v="2100"/>
    <x v="3649"/>
    <x v="29"/>
    <x v="0"/>
    <x v="0"/>
    <x v="1"/>
    <x v="23"/>
    <x v="2063"/>
    <x v="322"/>
    <x v="817"/>
    <x v="10"/>
    <x v="3077"/>
    <x v="2845"/>
    <x v="84"/>
    <x v="639"/>
    <x v="1"/>
    <x v="2949"/>
    <x v="3770"/>
    <x v="3545"/>
    <x v="380"/>
    <x v="1"/>
    <x v="380"/>
  </r>
  <r>
    <x v="3180"/>
    <x v="3922"/>
    <x v="19"/>
    <x v="3"/>
    <x v="0"/>
    <x v="52"/>
    <x v="214"/>
    <x v="55"/>
    <x v="8"/>
    <x v="2"/>
    <x v="48"/>
    <x v="22"/>
    <x v="28"/>
    <x v="1403"/>
    <x v="2371"/>
    <x v="29"/>
    <x v="0"/>
    <x v="0"/>
    <x v="1"/>
    <x v="23"/>
    <x v="1218"/>
    <x v="322"/>
    <x v="817"/>
    <x v="10"/>
    <x v="3077"/>
    <x v="2845"/>
    <x v="84"/>
    <x v="639"/>
    <x v="1"/>
    <x v="2949"/>
    <x v="3770"/>
    <x v="3545"/>
    <x v="380"/>
    <x v="1"/>
    <x v="380"/>
  </r>
  <r>
    <x v="2359"/>
    <x v="3923"/>
    <x v="14"/>
    <x v="3"/>
    <x v="4"/>
    <x v="36"/>
    <x v="214"/>
    <x v="62"/>
    <x v="0"/>
    <x v="2"/>
    <x v="54"/>
    <x v="129"/>
    <x v="34"/>
    <x v="408"/>
    <x v="820"/>
    <x v="23"/>
    <x v="0"/>
    <x v="0"/>
    <x v="1"/>
    <x v="23"/>
    <x v="708"/>
    <x v="14"/>
    <x v="268"/>
    <x v="0"/>
    <x v="701"/>
    <x v="2160"/>
    <x v="428"/>
    <x v="132"/>
    <x v="0"/>
    <x v="736"/>
    <x v="1991"/>
    <x v="1680"/>
    <x v="380"/>
    <x v="1"/>
    <x v="380"/>
  </r>
  <r>
    <x v="2957"/>
    <x v="3924"/>
    <x v="14"/>
    <x v="3"/>
    <x v="4"/>
    <x v="47"/>
    <x v="214"/>
    <x v="62"/>
    <x v="0"/>
    <x v="1"/>
    <x v="52"/>
    <x v="113"/>
    <x v="32"/>
    <x v="398"/>
    <x v="506"/>
    <x v="25"/>
    <x v="0"/>
    <x v="0"/>
    <x v="1"/>
    <x v="23"/>
    <x v="484"/>
    <x v="42"/>
    <x v="423"/>
    <x v="1"/>
    <x v="671"/>
    <x v="3083"/>
    <x v="670"/>
    <x v="75"/>
    <x v="0"/>
    <x v="637"/>
    <x v="3814"/>
    <x v="3600"/>
    <x v="380"/>
    <x v="1"/>
    <x v="380"/>
  </r>
  <r>
    <x v="3544"/>
    <x v="3925"/>
    <x v="14"/>
    <x v="3"/>
    <x v="4"/>
    <x v="61"/>
    <x v="214"/>
    <x v="56"/>
    <x v="8"/>
    <x v="2"/>
    <x v="45"/>
    <x v="120"/>
    <x v="25"/>
    <x v="729"/>
    <x v="1166"/>
    <x v="32"/>
    <x v="0"/>
    <x v="0"/>
    <x v="1"/>
    <x v="23"/>
    <x v="623"/>
    <x v="87"/>
    <x v="571"/>
    <x v="67"/>
    <x v="926"/>
    <x v="1713"/>
    <x v="318"/>
    <x v="204"/>
    <x v="8"/>
    <x v="897"/>
    <x v="3203"/>
    <x v="2920"/>
    <x v="380"/>
    <x v="1"/>
    <x v="380"/>
  </r>
  <r>
    <x v="3717"/>
    <x v="3926"/>
    <x v="14"/>
    <x v="3"/>
    <x v="4"/>
    <x v="67"/>
    <x v="214"/>
    <x v="55"/>
    <x v="8"/>
    <x v="2"/>
    <x v="44"/>
    <x v="95"/>
    <x v="24"/>
    <x v="710"/>
    <x v="990"/>
    <x v="33"/>
    <x v="0"/>
    <x v="0"/>
    <x v="1"/>
    <x v="23"/>
    <x v="520"/>
    <x v="46"/>
    <x v="436"/>
    <x v="9"/>
    <x v="712"/>
    <x v="278"/>
    <x v="36"/>
    <x v="654"/>
    <x v="7"/>
    <x v="869"/>
    <x v="535"/>
    <x v="210"/>
    <x v="380"/>
    <x v="1"/>
    <x v="380"/>
  </r>
  <r>
    <x v="3842"/>
    <x v="3927"/>
    <x v="14"/>
    <x v="3"/>
    <x v="4"/>
    <x v="71"/>
    <x v="214"/>
    <x v="52"/>
    <x v="0"/>
    <x v="1"/>
    <x v="49"/>
    <x v="124"/>
    <x v="29"/>
    <x v="123"/>
    <x v="158"/>
    <x v="28"/>
    <x v="0"/>
    <x v="0"/>
    <x v="1"/>
    <x v="23"/>
    <x v="178"/>
    <x v="30"/>
    <x v="375"/>
    <x v="0"/>
    <x v="444"/>
    <x v="2677"/>
    <x v="392"/>
    <x v="102"/>
    <x v="8"/>
    <x v="421"/>
    <x v="4165"/>
    <x v="4098"/>
    <x v="380"/>
    <x v="1"/>
    <x v="380"/>
  </r>
  <r>
    <x v="3969"/>
    <x v="3928"/>
    <x v="14"/>
    <x v="3"/>
    <x v="4"/>
    <x v="75"/>
    <x v="214"/>
    <x v="55"/>
    <x v="8"/>
    <x v="2"/>
    <x v="49"/>
    <x v="119"/>
    <x v="29"/>
    <x v="692"/>
    <x v="1000"/>
    <x v="28"/>
    <x v="0"/>
    <x v="0"/>
    <x v="1"/>
    <x v="23"/>
    <x v="663"/>
    <x v="81"/>
    <x v="564"/>
    <x v="84"/>
    <x v="966"/>
    <x v="1823"/>
    <x v="1"/>
    <x v="1647"/>
    <x v="6"/>
    <x v="1034"/>
    <x v="1190"/>
    <x v="873"/>
    <x v="380"/>
    <x v="1"/>
    <x v="380"/>
  </r>
  <r>
    <x v="4176"/>
    <x v="3929"/>
    <x v="14"/>
    <x v="3"/>
    <x v="4"/>
    <x v="83"/>
    <x v="214"/>
    <x v="62"/>
    <x v="0"/>
    <x v="2"/>
    <x v="52"/>
    <x v="76"/>
    <x v="32"/>
    <x v="713"/>
    <x v="1427"/>
    <x v="25"/>
    <x v="0"/>
    <x v="0"/>
    <x v="1"/>
    <x v="23"/>
    <x v="927"/>
    <x v="49"/>
    <x v="449"/>
    <x v="0"/>
    <x v="1034"/>
    <x v="1276"/>
    <x v="236"/>
    <x v="271"/>
    <x v="8"/>
    <x v="947"/>
    <x v="3716"/>
    <x v="3482"/>
    <x v="380"/>
    <x v="1"/>
    <x v="380"/>
  </r>
  <r>
    <x v="720"/>
    <x v="3930"/>
    <x v="14"/>
    <x v="3"/>
    <x v="4"/>
    <x v="146"/>
    <x v="227"/>
    <x v="62"/>
    <x v="0"/>
    <x v="2"/>
    <x v="50"/>
    <x v="135"/>
    <x v="30"/>
    <x v="796"/>
    <x v="1433"/>
    <x v="27"/>
    <x v="0"/>
    <x v="0"/>
    <x v="1"/>
    <x v="23"/>
    <x v="871"/>
    <x v="37"/>
    <x v="403"/>
    <x v="0"/>
    <x v="949"/>
    <x v="1847"/>
    <x v="5"/>
    <x v="889"/>
    <x v="1"/>
    <x v="1078"/>
    <x v="644"/>
    <x v="317"/>
    <x v="380"/>
    <x v="1"/>
    <x v="380"/>
  </r>
  <r>
    <x v="4308"/>
    <x v="3931"/>
    <x v="14"/>
    <x v="3"/>
    <x v="4"/>
    <x v="9"/>
    <x v="9"/>
    <x v="62"/>
    <x v="0"/>
    <x v="2"/>
    <x v="52"/>
    <x v="131"/>
    <x v="32"/>
    <x v="417"/>
    <x v="993"/>
    <x v="25"/>
    <x v="0"/>
    <x v="0"/>
    <x v="0"/>
    <x v="10"/>
    <x v="740"/>
    <x v="37"/>
    <x v="403"/>
    <x v="0"/>
    <x v="849"/>
    <x v="2729"/>
    <x v="587"/>
    <x v="98"/>
    <x v="0"/>
    <x v="873"/>
    <x v="2001"/>
    <x v="1690"/>
    <x v="380"/>
    <x v="1"/>
    <x v="380"/>
  </r>
  <r>
    <x v="1326"/>
    <x v="3932"/>
    <x v="14"/>
    <x v="3"/>
    <x v="4"/>
    <x v="21"/>
    <x v="9"/>
    <x v="52"/>
    <x v="0"/>
    <x v="1"/>
    <x v="49"/>
    <x v="124"/>
    <x v="29"/>
    <x v="183"/>
    <x v="192"/>
    <x v="28"/>
    <x v="0"/>
    <x v="0"/>
    <x v="1"/>
    <x v="23"/>
    <x v="203"/>
    <x v="84"/>
    <x v="568"/>
    <x v="24"/>
    <x v="512"/>
    <x v="571"/>
    <x v="5"/>
    <x v="803"/>
    <x v="1"/>
    <x v="484"/>
    <x v="4136"/>
    <x v="4062"/>
    <x v="380"/>
    <x v="1"/>
    <x v="380"/>
  </r>
  <r>
    <x v="2180"/>
    <x v="3933"/>
    <x v="14"/>
    <x v="3"/>
    <x v="4"/>
    <x v="33"/>
    <x v="9"/>
    <x v="62"/>
    <x v="0"/>
    <x v="2"/>
    <x v="52"/>
    <x v="128"/>
    <x v="32"/>
    <x v="493"/>
    <x v="1093"/>
    <x v="25"/>
    <x v="0"/>
    <x v="0"/>
    <x v="1"/>
    <x v="23"/>
    <x v="781"/>
    <x v="96"/>
    <x v="585"/>
    <x v="2"/>
    <x v="1024"/>
    <x v="2672"/>
    <x v="520"/>
    <x v="124"/>
    <x v="13"/>
    <x v="1030"/>
    <x v="2263"/>
    <x v="1955"/>
    <x v="380"/>
    <x v="1"/>
    <x v="380"/>
  </r>
  <r>
    <x v="63"/>
    <x v="3934"/>
    <x v="23"/>
    <x v="3"/>
    <x v="0"/>
    <x v="10"/>
    <x v="9"/>
    <x v="66"/>
    <x v="33"/>
    <x v="9"/>
    <x v="78"/>
    <x v="198"/>
    <x v="0"/>
    <x v="0"/>
    <x v="0"/>
    <x v="56"/>
    <x v="14"/>
    <x v="9"/>
    <x v="1"/>
    <x v="23"/>
    <x v="0"/>
    <x v="18"/>
    <x v="22"/>
    <x v="0"/>
    <x v="22"/>
    <x v="2506"/>
    <x v="520"/>
    <x v="1"/>
    <x v="21"/>
    <x v="19"/>
    <x v="2714"/>
    <x v="2411"/>
    <x v="380"/>
    <x v="1"/>
    <x v="380"/>
  </r>
  <r>
    <x v="565"/>
    <x v="3935"/>
    <x v="14"/>
    <x v="3"/>
    <x v="4"/>
    <x v="134"/>
    <x v="227"/>
    <x v="62"/>
    <x v="0"/>
    <x v="2"/>
    <x v="52"/>
    <x v="130"/>
    <x v="32"/>
    <x v="439"/>
    <x v="1055"/>
    <x v="25"/>
    <x v="0"/>
    <x v="0"/>
    <x v="1"/>
    <x v="23"/>
    <x v="768"/>
    <x v="29"/>
    <x v="371"/>
    <x v="6"/>
    <x v="848"/>
    <x v="2506"/>
    <x v="520"/>
    <x v="114"/>
    <x v="21"/>
    <x v="894"/>
    <x v="1561"/>
    <x v="1247"/>
    <x v="380"/>
    <x v="1"/>
    <x v="380"/>
  </r>
  <r>
    <x v="801"/>
    <x v="3936"/>
    <x v="0"/>
    <x v="3"/>
    <x v="4"/>
    <x v="151"/>
    <x v="227"/>
    <x v="63"/>
    <x v="0"/>
    <x v="2"/>
    <x v="58"/>
    <x v="146"/>
    <x v="38"/>
    <x v="771"/>
    <x v="1604"/>
    <x v="19"/>
    <x v="0"/>
    <x v="0"/>
    <x v="1"/>
    <x v="23"/>
    <x v="1176"/>
    <x v="682"/>
    <x v="1015"/>
    <x v="302"/>
    <x v="1938"/>
    <x v="112"/>
    <x v="0"/>
    <x v="0"/>
    <x v="0"/>
    <x v="1916"/>
    <x v="1665"/>
    <x v="1352"/>
    <x v="380"/>
    <x v="1"/>
    <x v="380"/>
  </r>
  <r>
    <x v="953"/>
    <x v="3937"/>
    <x v="14"/>
    <x v="3"/>
    <x v="4"/>
    <x v="169"/>
    <x v="227"/>
    <x v="56"/>
    <x v="8"/>
    <x v="2"/>
    <x v="49"/>
    <x v="119"/>
    <x v="29"/>
    <x v="952"/>
    <x v="1569"/>
    <x v="28"/>
    <x v="0"/>
    <x v="0"/>
    <x v="1"/>
    <x v="23"/>
    <x v="889"/>
    <x v="180"/>
    <x v="694"/>
    <x v="3"/>
    <x v="1208"/>
    <x v="117"/>
    <x v="63"/>
    <x v="602"/>
    <x v="0"/>
    <x v="1243"/>
    <x v="1609"/>
    <x v="1296"/>
    <x v="380"/>
    <x v="1"/>
    <x v="380"/>
  </r>
  <r>
    <x v="4421"/>
    <x v="3938"/>
    <x v="37"/>
    <x v="7"/>
    <x v="8"/>
    <x v="93"/>
    <x v="214"/>
    <x v="35"/>
    <x v="0"/>
    <x v="2"/>
    <x v="33"/>
    <x v="129"/>
    <x v="14"/>
    <x v="485"/>
    <x v="57"/>
    <x v="43"/>
    <x v="0"/>
    <x v="0"/>
    <x v="1"/>
    <x v="23"/>
    <x v="76"/>
    <x v="93"/>
    <x v="601"/>
    <x v="15"/>
    <x v="409"/>
    <x v="401"/>
    <x v="152"/>
    <x v="239"/>
    <x v="16"/>
    <x v="425"/>
    <x v="2168"/>
    <x v="1859"/>
    <x v="380"/>
    <x v="1"/>
    <x v="380"/>
  </r>
  <r>
    <x v="216"/>
    <x v="3939"/>
    <x v="94"/>
    <x v="3"/>
    <x v="4"/>
    <x v="107"/>
    <x v="214"/>
    <x v="18"/>
    <x v="17"/>
    <x v="1"/>
    <x v="33"/>
    <x v="129"/>
    <x v="14"/>
    <x v="1961"/>
    <x v="3737"/>
    <x v="43"/>
    <x v="0"/>
    <x v="0"/>
    <x v="1"/>
    <x v="23"/>
    <x v="1610"/>
    <x v="184"/>
    <x v="700"/>
    <x v="0"/>
    <x v="1859"/>
    <x v="49"/>
    <x v="0"/>
    <x v="0"/>
    <x v="0"/>
    <x v="1733"/>
    <x v="3628"/>
    <x v="3389"/>
    <x v="380"/>
    <x v="1"/>
    <x v="380"/>
  </r>
  <r>
    <x v="598"/>
    <x v="3940"/>
    <x v="14"/>
    <x v="3"/>
    <x v="4"/>
    <x v="137"/>
    <x v="214"/>
    <x v="52"/>
    <x v="0"/>
    <x v="2"/>
    <x v="49"/>
    <x v="119"/>
    <x v="29"/>
    <x v="761"/>
    <x v="705"/>
    <x v="28"/>
    <x v="0"/>
    <x v="0"/>
    <x v="1"/>
    <x v="23"/>
    <x v="538"/>
    <x v="40"/>
    <x v="415"/>
    <x v="2"/>
    <x v="709"/>
    <x v="2864"/>
    <x v="545"/>
    <x v="99"/>
    <x v="0"/>
    <x v="535"/>
    <x v="4281"/>
    <x v="4267"/>
    <x v="380"/>
    <x v="1"/>
    <x v="380"/>
  </r>
  <r>
    <x v="686"/>
    <x v="3941"/>
    <x v="14"/>
    <x v="3"/>
    <x v="4"/>
    <x v="143"/>
    <x v="214"/>
    <x v="62"/>
    <x v="0"/>
    <x v="1"/>
    <x v="49"/>
    <x v="119"/>
    <x v="29"/>
    <x v="244"/>
    <x v="339"/>
    <x v="28"/>
    <x v="0"/>
    <x v="0"/>
    <x v="1"/>
    <x v="23"/>
    <x v="319"/>
    <x v="27"/>
    <x v="360"/>
    <x v="3"/>
    <x v="530"/>
    <x v="2768"/>
    <x v="545"/>
    <x v="82"/>
    <x v="0"/>
    <x v="566"/>
    <x v="2408"/>
    <x v="2100"/>
    <x v="380"/>
    <x v="1"/>
    <x v="380"/>
  </r>
  <r>
    <x v="4328"/>
    <x v="3942"/>
    <x v="14"/>
    <x v="2"/>
    <x v="3"/>
    <x v="9"/>
    <x v="161"/>
    <x v="62"/>
    <x v="0"/>
    <x v="2"/>
    <x v="49"/>
    <x v="125"/>
    <x v="29"/>
    <x v="496"/>
    <x v="1005"/>
    <x v="28"/>
    <x v="0"/>
    <x v="0"/>
    <x v="1"/>
    <x v="23"/>
    <x v="665"/>
    <x v="89"/>
    <x v="632"/>
    <x v="106"/>
    <x v="1047"/>
    <x v="2779"/>
    <x v="644"/>
    <x v="97"/>
    <x v="0"/>
    <x v="1023"/>
    <x v="2750"/>
    <x v="2450"/>
    <x v="380"/>
    <x v="1"/>
    <x v="380"/>
  </r>
  <r>
    <x v="1351"/>
    <x v="3943"/>
    <x v="14"/>
    <x v="2"/>
    <x v="3"/>
    <x v="21"/>
    <x v="161"/>
    <x v="56"/>
    <x v="0"/>
    <x v="2"/>
    <x v="49"/>
    <x v="118"/>
    <x v="29"/>
    <x v="409"/>
    <x v="626"/>
    <x v="28"/>
    <x v="0"/>
    <x v="0"/>
    <x v="1"/>
    <x v="23"/>
    <x v="505"/>
    <x v="46"/>
    <x v="487"/>
    <x v="0"/>
    <x v="723"/>
    <x v="2942"/>
    <x v="627"/>
    <x v="85"/>
    <x v="0"/>
    <x v="713"/>
    <x v="3230"/>
    <x v="2949"/>
    <x v="380"/>
    <x v="1"/>
    <x v="380"/>
  </r>
  <r>
    <x v="2196"/>
    <x v="3944"/>
    <x v="24"/>
    <x v="2"/>
    <x v="0"/>
    <x v="33"/>
    <x v="161"/>
    <x v="66"/>
    <x v="33"/>
    <x v="9"/>
    <x v="78"/>
    <x v="198"/>
    <x v="0"/>
    <x v="0"/>
    <x v="0"/>
    <x v="56"/>
    <x v="14"/>
    <x v="9"/>
    <x v="1"/>
    <x v="23"/>
    <x v="0"/>
    <x v="81"/>
    <x v="71"/>
    <x v="0"/>
    <x v="72"/>
    <x v="2126"/>
    <x v="588"/>
    <x v="2"/>
    <x v="21"/>
    <x v="64"/>
    <x v="3208"/>
    <x v="2925"/>
    <x v="380"/>
    <x v="1"/>
    <x v="380"/>
  </r>
  <r>
    <x v="2196"/>
    <x v="3945"/>
    <x v="23"/>
    <x v="2"/>
    <x v="0"/>
    <x v="33"/>
    <x v="161"/>
    <x v="66"/>
    <x v="33"/>
    <x v="9"/>
    <x v="78"/>
    <x v="198"/>
    <x v="0"/>
    <x v="0"/>
    <x v="0"/>
    <x v="56"/>
    <x v="14"/>
    <x v="9"/>
    <x v="1"/>
    <x v="23"/>
    <x v="0"/>
    <x v="488"/>
    <x v="194"/>
    <x v="0"/>
    <x v="198"/>
    <x v="2126"/>
    <x v="588"/>
    <x v="15"/>
    <x v="21"/>
    <x v="181"/>
    <x v="3503"/>
    <x v="3254"/>
    <x v="380"/>
    <x v="1"/>
    <x v="380"/>
  </r>
  <r>
    <x v="2196"/>
    <x v="3946"/>
    <x v="14"/>
    <x v="2"/>
    <x v="3"/>
    <x v="33"/>
    <x v="161"/>
    <x v="62"/>
    <x v="0"/>
    <x v="2"/>
    <x v="50"/>
    <x v="131"/>
    <x v="30"/>
    <x v="1480"/>
    <x v="2792"/>
    <x v="27"/>
    <x v="0"/>
    <x v="0"/>
    <x v="1"/>
    <x v="23"/>
    <x v="1517"/>
    <x v="92"/>
    <x v="637"/>
    <x v="58"/>
    <x v="1746"/>
    <x v="2126"/>
    <x v="588"/>
    <x v="140"/>
    <x v="21"/>
    <x v="1794"/>
    <x v="1064"/>
    <x v="745"/>
    <x v="380"/>
    <x v="1"/>
    <x v="380"/>
  </r>
  <r>
    <x v="1262"/>
    <x v="3947"/>
    <x v="14"/>
    <x v="2"/>
    <x v="3"/>
    <x v="20"/>
    <x v="161"/>
    <x v="64"/>
    <x v="0"/>
    <x v="2"/>
    <x v="55"/>
    <x v="138"/>
    <x v="35"/>
    <x v="974"/>
    <x v="2058"/>
    <x v="22"/>
    <x v="0"/>
    <x v="0"/>
    <x v="1"/>
    <x v="23"/>
    <x v="1292"/>
    <x v="89"/>
    <x v="632"/>
    <x v="7"/>
    <x v="1508"/>
    <x v="1565"/>
    <x v="401"/>
    <x v="201"/>
    <x v="18"/>
    <x v="1482"/>
    <x v="2525"/>
    <x v="2219"/>
    <x v="380"/>
    <x v="1"/>
    <x v="380"/>
  </r>
  <r>
    <x v="1057"/>
    <x v="3948"/>
    <x v="16"/>
    <x v="2"/>
    <x v="3"/>
    <x v="18"/>
    <x v="161"/>
    <x v="57"/>
    <x v="0"/>
    <x v="4"/>
    <x v="48"/>
    <x v="113"/>
    <x v="28"/>
    <x v="1775"/>
    <x v="3421"/>
    <x v="29"/>
    <x v="0"/>
    <x v="0"/>
    <x v="0"/>
    <x v="8"/>
    <x v="1828"/>
    <x v="51"/>
    <x v="514"/>
    <x v="0"/>
    <x v="1968"/>
    <x v="2786"/>
    <x v="370"/>
    <x v="254"/>
    <x v="20"/>
    <x v="1387"/>
    <x v="4249"/>
    <x v="4229"/>
    <x v="380"/>
    <x v="1"/>
    <x v="380"/>
  </r>
  <r>
    <x v="837"/>
    <x v="3949"/>
    <x v="14"/>
    <x v="3"/>
    <x v="4"/>
    <x v="157"/>
    <x v="214"/>
    <x v="62"/>
    <x v="0"/>
    <x v="2"/>
    <x v="49"/>
    <x v="124"/>
    <x v="29"/>
    <x v="507"/>
    <x v="1680"/>
    <x v="28"/>
    <x v="0"/>
    <x v="0"/>
    <x v="1"/>
    <x v="23"/>
    <x v="936"/>
    <x v="46"/>
    <x v="436"/>
    <x v="2"/>
    <x v="1033"/>
    <x v="2394"/>
    <x v="427"/>
    <x v="156"/>
    <x v="0"/>
    <x v="829"/>
    <x v="4054"/>
    <x v="3940"/>
    <x v="380"/>
    <x v="1"/>
    <x v="380"/>
  </r>
  <r>
    <x v="906"/>
    <x v="3950"/>
    <x v="14"/>
    <x v="3"/>
    <x v="4"/>
    <x v="163"/>
    <x v="214"/>
    <x v="56"/>
    <x v="8"/>
    <x v="2"/>
    <x v="49"/>
    <x v="126"/>
    <x v="29"/>
    <x v="1333"/>
    <x v="2301"/>
    <x v="28"/>
    <x v="0"/>
    <x v="0"/>
    <x v="1"/>
    <x v="23"/>
    <x v="1222"/>
    <x v="27"/>
    <x v="360"/>
    <x v="0"/>
    <x v="1216"/>
    <x v="1936"/>
    <x v="358"/>
    <x v="204"/>
    <x v="0"/>
    <x v="1275"/>
    <x v="1234"/>
    <x v="918"/>
    <x v="380"/>
    <x v="1"/>
    <x v="380"/>
  </r>
  <r>
    <x v="951"/>
    <x v="3951"/>
    <x v="14"/>
    <x v="3"/>
    <x v="4"/>
    <x v="169"/>
    <x v="214"/>
    <x v="56"/>
    <x v="13"/>
    <x v="2"/>
    <x v="49"/>
    <x v="121"/>
    <x v="29"/>
    <x v="1456"/>
    <x v="2605"/>
    <x v="28"/>
    <x v="0"/>
    <x v="0"/>
    <x v="1"/>
    <x v="23"/>
    <x v="1362"/>
    <x v="38"/>
    <x v="407"/>
    <x v="6"/>
    <x v="1399"/>
    <x v="1186"/>
    <x v="519"/>
    <x v="145"/>
    <x v="0"/>
    <x v="1444"/>
    <x v="1342"/>
    <x v="1026"/>
    <x v="380"/>
    <x v="1"/>
    <x v="380"/>
  </r>
  <r>
    <x v="1025"/>
    <x v="3952"/>
    <x v="14"/>
    <x v="3"/>
    <x v="4"/>
    <x v="177"/>
    <x v="214"/>
    <x v="56"/>
    <x v="13"/>
    <x v="2"/>
    <x v="52"/>
    <x v="129"/>
    <x v="32"/>
    <x v="702"/>
    <x v="1165"/>
    <x v="25"/>
    <x v="0"/>
    <x v="0"/>
    <x v="1"/>
    <x v="23"/>
    <x v="812"/>
    <x v="37"/>
    <x v="403"/>
    <x v="4"/>
    <x v="900"/>
    <x v="1363"/>
    <x v="5"/>
    <x v="873"/>
    <x v="6"/>
    <x v="958"/>
    <x v="1374"/>
    <x v="1058"/>
    <x v="380"/>
    <x v="1"/>
    <x v="380"/>
  </r>
  <r>
    <x v="1095"/>
    <x v="3953"/>
    <x v="14"/>
    <x v="3"/>
    <x v="4"/>
    <x v="183"/>
    <x v="214"/>
    <x v="56"/>
    <x v="8"/>
    <x v="2"/>
    <x v="52"/>
    <x v="129"/>
    <x v="32"/>
    <x v="661"/>
    <x v="1033"/>
    <x v="25"/>
    <x v="0"/>
    <x v="0"/>
    <x v="1"/>
    <x v="23"/>
    <x v="757"/>
    <x v="40"/>
    <x v="415"/>
    <x v="21"/>
    <x v="880"/>
    <x v="2390"/>
    <x v="5"/>
    <x v="867"/>
    <x v="1"/>
    <x v="925"/>
    <x v="1605"/>
    <x v="1292"/>
    <x v="380"/>
    <x v="1"/>
    <x v="380"/>
  </r>
  <r>
    <x v="1121"/>
    <x v="3954"/>
    <x v="14"/>
    <x v="3"/>
    <x v="4"/>
    <x v="187"/>
    <x v="214"/>
    <x v="56"/>
    <x v="13"/>
    <x v="2"/>
    <x v="50"/>
    <x v="126"/>
    <x v="30"/>
    <x v="699"/>
    <x v="1158"/>
    <x v="27"/>
    <x v="0"/>
    <x v="0"/>
    <x v="1"/>
    <x v="23"/>
    <x v="750"/>
    <x v="41"/>
    <x v="418"/>
    <x v="3"/>
    <x v="863"/>
    <x v="2491"/>
    <x v="607"/>
    <x v="96"/>
    <x v="0"/>
    <x v="1188"/>
    <x v="460"/>
    <x v="146"/>
    <x v="380"/>
    <x v="1"/>
    <x v="380"/>
  </r>
  <r>
    <x v="1180"/>
    <x v="3955"/>
    <x v="14"/>
    <x v="3"/>
    <x v="4"/>
    <x v="193"/>
    <x v="214"/>
    <x v="56"/>
    <x v="8"/>
    <x v="2"/>
    <x v="54"/>
    <x v="129"/>
    <x v="34"/>
    <x v="1087"/>
    <x v="1991"/>
    <x v="23"/>
    <x v="0"/>
    <x v="0"/>
    <x v="1"/>
    <x v="23"/>
    <x v="1222"/>
    <x v="180"/>
    <x v="694"/>
    <x v="21"/>
    <x v="1506"/>
    <x v="735"/>
    <x v="232"/>
    <x v="320"/>
    <x v="0"/>
    <x v="1493"/>
    <x v="2300"/>
    <x v="1992"/>
    <x v="380"/>
    <x v="1"/>
    <x v="380"/>
  </r>
  <r>
    <x v="1288"/>
    <x v="3956"/>
    <x v="14"/>
    <x v="3"/>
    <x v="4"/>
    <x v="201"/>
    <x v="214"/>
    <x v="56"/>
    <x v="8"/>
    <x v="2"/>
    <x v="52"/>
    <x v="129"/>
    <x v="32"/>
    <x v="827"/>
    <x v="1252"/>
    <x v="25"/>
    <x v="0"/>
    <x v="0"/>
    <x v="1"/>
    <x v="23"/>
    <x v="852"/>
    <x v="33"/>
    <x v="387"/>
    <x v="6"/>
    <x v="924"/>
    <x v="2375"/>
    <x v="435"/>
    <x v="146"/>
    <x v="12"/>
    <x v="979"/>
    <x v="1353"/>
    <x v="1037"/>
    <x v="380"/>
    <x v="1"/>
    <x v="380"/>
  </r>
  <r>
    <x v="1312"/>
    <x v="3957"/>
    <x v="16"/>
    <x v="3"/>
    <x v="4"/>
    <x v="207"/>
    <x v="214"/>
    <x v="50"/>
    <x v="0"/>
    <x v="2"/>
    <x v="52"/>
    <x v="135"/>
    <x v="32"/>
    <x v="966"/>
    <x v="1941"/>
    <x v="25"/>
    <x v="0"/>
    <x v="0"/>
    <x v="1"/>
    <x v="23"/>
    <x v="1142"/>
    <x v="49"/>
    <x v="449"/>
    <x v="0"/>
    <x v="1219"/>
    <x v="1399"/>
    <x v="236"/>
    <x v="292"/>
    <x v="18"/>
    <x v="1263"/>
    <x v="1489"/>
    <x v="1173"/>
    <x v="380"/>
    <x v="1"/>
    <x v="380"/>
  </r>
  <r>
    <x v="1393"/>
    <x v="3958"/>
    <x v="16"/>
    <x v="3"/>
    <x v="4"/>
    <x v="215"/>
    <x v="214"/>
    <x v="57"/>
    <x v="0"/>
    <x v="2"/>
    <x v="52"/>
    <x v="134"/>
    <x v="32"/>
    <x v="1037"/>
    <x v="2311"/>
    <x v="25"/>
    <x v="0"/>
    <x v="0"/>
    <x v="1"/>
    <x v="23"/>
    <x v="1320"/>
    <x v="42"/>
    <x v="423"/>
    <x v="0"/>
    <x v="1360"/>
    <x v="1613"/>
    <x v="418"/>
    <x v="181"/>
    <x v="0"/>
    <x v="1210"/>
    <x v="3878"/>
    <x v="3675"/>
    <x v="380"/>
    <x v="1"/>
    <x v="380"/>
  </r>
  <r>
    <x v="1410"/>
    <x v="3959"/>
    <x v="14"/>
    <x v="3"/>
    <x v="4"/>
    <x v="219"/>
    <x v="214"/>
    <x v="52"/>
    <x v="0"/>
    <x v="1"/>
    <x v="49"/>
    <x v="124"/>
    <x v="29"/>
    <x v="96"/>
    <x v="142"/>
    <x v="28"/>
    <x v="0"/>
    <x v="0"/>
    <x v="1"/>
    <x v="23"/>
    <x v="165"/>
    <x v="173"/>
    <x v="685"/>
    <x v="80"/>
    <x v="527"/>
    <x v="2390"/>
    <x v="324"/>
    <x v="148"/>
    <x v="0"/>
    <x v="548"/>
    <x v="3653"/>
    <x v="3416"/>
    <x v="380"/>
    <x v="1"/>
    <x v="380"/>
  </r>
  <r>
    <x v="1489"/>
    <x v="3960"/>
    <x v="14"/>
    <x v="3"/>
    <x v="4"/>
    <x v="229"/>
    <x v="214"/>
    <x v="56"/>
    <x v="13"/>
    <x v="2"/>
    <x v="44"/>
    <x v="94"/>
    <x v="24"/>
    <x v="861"/>
    <x v="1856"/>
    <x v="33"/>
    <x v="0"/>
    <x v="0"/>
    <x v="1"/>
    <x v="23"/>
    <x v="829"/>
    <x v="81"/>
    <x v="564"/>
    <x v="0"/>
    <x v="1049"/>
    <x v="2723"/>
    <x v="688"/>
    <x v="89"/>
    <x v="0"/>
    <x v="1226"/>
    <x v="549"/>
    <x v="224"/>
    <x v="380"/>
    <x v="1"/>
    <x v="380"/>
  </r>
  <r>
    <x v="1538"/>
    <x v="3961"/>
    <x v="14"/>
    <x v="3"/>
    <x v="4"/>
    <x v="235"/>
    <x v="214"/>
    <x v="62"/>
    <x v="0"/>
    <x v="2"/>
    <x v="54"/>
    <x v="133"/>
    <x v="34"/>
    <x v="778"/>
    <x v="1889"/>
    <x v="23"/>
    <x v="0"/>
    <x v="0"/>
    <x v="1"/>
    <x v="23"/>
    <x v="1192"/>
    <x v="28"/>
    <x v="366"/>
    <x v="73"/>
    <x v="1247"/>
    <x v="2298"/>
    <x v="403"/>
    <x v="182"/>
    <x v="12"/>
    <x v="1107"/>
    <x v="3864"/>
    <x v="3660"/>
    <x v="380"/>
    <x v="1"/>
    <x v="380"/>
  </r>
  <r>
    <x v="1560"/>
    <x v="3962"/>
    <x v="14"/>
    <x v="3"/>
    <x v="4"/>
    <x v="239"/>
    <x v="214"/>
    <x v="62"/>
    <x v="0"/>
    <x v="2"/>
    <x v="50"/>
    <x v="124"/>
    <x v="30"/>
    <x v="992"/>
    <x v="2078"/>
    <x v="27"/>
    <x v="0"/>
    <x v="0"/>
    <x v="1"/>
    <x v="23"/>
    <x v="1146"/>
    <x v="25"/>
    <x v="349"/>
    <x v="0"/>
    <x v="1139"/>
    <x v="340"/>
    <x v="137"/>
    <x v="429"/>
    <x v="0"/>
    <x v="1114"/>
    <x v="2667"/>
    <x v="2363"/>
    <x v="380"/>
    <x v="1"/>
    <x v="380"/>
  </r>
  <r>
    <x v="1634"/>
    <x v="3963"/>
    <x v="16"/>
    <x v="3"/>
    <x v="4"/>
    <x v="247"/>
    <x v="214"/>
    <x v="57"/>
    <x v="17"/>
    <x v="4"/>
    <x v="61"/>
    <x v="163"/>
    <x v="41"/>
    <x v="2327"/>
    <x v="3940"/>
    <x v="16"/>
    <x v="0"/>
    <x v="0"/>
    <x v="1"/>
    <x v="23"/>
    <x v="2603"/>
    <x v="110"/>
    <x v="608"/>
    <x v="0"/>
    <x v="3004"/>
    <x v="2373"/>
    <x v="5"/>
    <x v="1369"/>
    <x v="1"/>
    <x v="2427"/>
    <x v="4288"/>
    <x v="4275"/>
    <x v="380"/>
    <x v="1"/>
    <x v="380"/>
  </r>
  <r>
    <x v="1693"/>
    <x v="3964"/>
    <x v="14"/>
    <x v="3"/>
    <x v="4"/>
    <x v="253"/>
    <x v="214"/>
    <x v="55"/>
    <x v="17"/>
    <x v="2"/>
    <x v="49"/>
    <x v="123"/>
    <x v="29"/>
    <x v="1218"/>
    <x v="2049"/>
    <x v="28"/>
    <x v="0"/>
    <x v="0"/>
    <x v="1"/>
    <x v="23"/>
    <x v="1099"/>
    <x v="93"/>
    <x v="580"/>
    <x v="120"/>
    <x v="1381"/>
    <x v="440"/>
    <x v="1"/>
    <x v="1732"/>
    <x v="10"/>
    <x v="1452"/>
    <x v="1018"/>
    <x v="697"/>
    <x v="380"/>
    <x v="1"/>
    <x v="380"/>
  </r>
  <r>
    <x v="1760"/>
    <x v="3965"/>
    <x v="14"/>
    <x v="3"/>
    <x v="4"/>
    <x v="261"/>
    <x v="214"/>
    <x v="62"/>
    <x v="0"/>
    <x v="2"/>
    <x v="68"/>
    <x v="185"/>
    <x v="48"/>
    <x v="988"/>
    <x v="2096"/>
    <x v="9"/>
    <x v="0"/>
    <x v="0"/>
    <x v="1"/>
    <x v="23"/>
    <x v="1627"/>
    <x v="138"/>
    <x v="645"/>
    <x v="45"/>
    <x v="1867"/>
    <x v="1606"/>
    <x v="491"/>
    <x v="183"/>
    <x v="0"/>
    <x v="1801"/>
    <x v="2762"/>
    <x v="2463"/>
    <x v="380"/>
    <x v="1"/>
    <x v="380"/>
  </r>
  <r>
    <x v="2886"/>
    <x v="3966"/>
    <x v="106"/>
    <x v="3"/>
    <x v="0"/>
    <x v="978"/>
    <x v="174"/>
    <x v="20"/>
    <x v="21"/>
    <x v="4"/>
    <x v="71"/>
    <x v="191"/>
    <x v="51"/>
    <x v="2438"/>
    <x v="4047"/>
    <x v="6"/>
    <x v="0"/>
    <x v="0"/>
    <x v="1"/>
    <x v="23"/>
    <x v="2703"/>
    <x v="719"/>
    <x v="1596"/>
    <x v="384"/>
    <x v="3243"/>
    <x v="1902"/>
    <x v="1"/>
    <x v="2070"/>
    <x v="2"/>
    <x v="3243"/>
    <x v="4306"/>
    <x v="4302"/>
    <x v="380"/>
    <x v="1"/>
    <x v="380"/>
  </r>
  <r>
    <x v="2886"/>
    <x v="3966"/>
    <x v="106"/>
    <x v="3"/>
    <x v="0"/>
    <x v="978"/>
    <x v="174"/>
    <x v="20"/>
    <x v="21"/>
    <x v="4"/>
    <x v="71"/>
    <x v="191"/>
    <x v="51"/>
    <x v="2437"/>
    <x v="4046"/>
    <x v="6"/>
    <x v="0"/>
    <x v="0"/>
    <x v="1"/>
    <x v="23"/>
    <x v="2702"/>
    <x v="719"/>
    <x v="1596"/>
    <x v="384"/>
    <x v="3243"/>
    <x v="1902"/>
    <x v="1"/>
    <x v="2070"/>
    <x v="2"/>
    <x v="3243"/>
    <x v="4306"/>
    <x v="4302"/>
    <x v="380"/>
    <x v="1"/>
    <x v="380"/>
  </r>
  <r>
    <x v="2886"/>
    <x v="3966"/>
    <x v="106"/>
    <x v="3"/>
    <x v="0"/>
    <x v="978"/>
    <x v="174"/>
    <x v="20"/>
    <x v="21"/>
    <x v="4"/>
    <x v="71"/>
    <x v="191"/>
    <x v="51"/>
    <x v="2437"/>
    <x v="4046"/>
    <x v="6"/>
    <x v="0"/>
    <x v="0"/>
    <x v="1"/>
    <x v="23"/>
    <x v="2702"/>
    <x v="719"/>
    <x v="1596"/>
    <x v="384"/>
    <x v="3243"/>
    <x v="1902"/>
    <x v="1"/>
    <x v="2070"/>
    <x v="2"/>
    <x v="3243"/>
    <x v="4306"/>
    <x v="4302"/>
    <x v="380"/>
    <x v="1"/>
    <x v="380"/>
  </r>
  <r>
    <x v="2886"/>
    <x v="3966"/>
    <x v="106"/>
    <x v="3"/>
    <x v="0"/>
    <x v="978"/>
    <x v="174"/>
    <x v="20"/>
    <x v="21"/>
    <x v="4"/>
    <x v="72"/>
    <x v="192"/>
    <x v="52"/>
    <x v="2436"/>
    <x v="4045"/>
    <x v="5"/>
    <x v="0"/>
    <x v="0"/>
    <x v="1"/>
    <x v="23"/>
    <x v="2704"/>
    <x v="719"/>
    <x v="1596"/>
    <x v="384"/>
    <x v="3243"/>
    <x v="1902"/>
    <x v="1"/>
    <x v="2070"/>
    <x v="2"/>
    <x v="3243"/>
    <x v="4306"/>
    <x v="4302"/>
    <x v="380"/>
    <x v="1"/>
    <x v="380"/>
  </r>
  <r>
    <x v="2886"/>
    <x v="3966"/>
    <x v="106"/>
    <x v="3"/>
    <x v="0"/>
    <x v="978"/>
    <x v="174"/>
    <x v="20"/>
    <x v="21"/>
    <x v="4"/>
    <x v="71"/>
    <x v="191"/>
    <x v="51"/>
    <x v="2437"/>
    <x v="4046"/>
    <x v="6"/>
    <x v="0"/>
    <x v="0"/>
    <x v="1"/>
    <x v="23"/>
    <x v="2702"/>
    <x v="719"/>
    <x v="1596"/>
    <x v="384"/>
    <x v="3243"/>
    <x v="1902"/>
    <x v="1"/>
    <x v="2070"/>
    <x v="2"/>
    <x v="3243"/>
    <x v="4306"/>
    <x v="4302"/>
    <x v="380"/>
    <x v="1"/>
    <x v="380"/>
  </r>
  <r>
    <x v="2140"/>
    <x v="3967"/>
    <x v="14"/>
    <x v="3"/>
    <x v="4"/>
    <x v="32"/>
    <x v="214"/>
    <x v="62"/>
    <x v="0"/>
    <x v="2"/>
    <x v="52"/>
    <x v="129"/>
    <x v="32"/>
    <x v="520"/>
    <x v="1380"/>
    <x v="25"/>
    <x v="0"/>
    <x v="0"/>
    <x v="1"/>
    <x v="23"/>
    <x v="906"/>
    <x v="39"/>
    <x v="411"/>
    <x v="60"/>
    <x v="1028"/>
    <x v="1251"/>
    <x v="531"/>
    <x v="121"/>
    <x v="0"/>
    <x v="1045"/>
    <x v="1905"/>
    <x v="1593"/>
    <x v="380"/>
    <x v="1"/>
    <x v="380"/>
  </r>
  <r>
    <x v="744"/>
    <x v="3968"/>
    <x v="39"/>
    <x v="6"/>
    <x v="7"/>
    <x v="149"/>
    <x v="191"/>
    <x v="35"/>
    <x v="0"/>
    <x v="2"/>
    <x v="35"/>
    <x v="94"/>
    <x v="16"/>
    <x v="780"/>
    <x v="92"/>
    <x v="41"/>
    <x v="0"/>
    <x v="0"/>
    <x v="1"/>
    <x v="23"/>
    <x v="96"/>
    <x v="41"/>
    <x v="375"/>
    <x v="251"/>
    <x v="422"/>
    <x v="2894"/>
    <x v="5"/>
    <x v="791"/>
    <x v="6"/>
    <x v="440"/>
    <x v="3476"/>
    <x v="3226"/>
    <x v="380"/>
    <x v="1"/>
    <x v="380"/>
  </r>
  <r>
    <x v="918"/>
    <x v="3969"/>
    <x v="15"/>
    <x v="6"/>
    <x v="0"/>
    <x v="165"/>
    <x v="191"/>
    <x v="59"/>
    <x v="0"/>
    <x v="2"/>
    <x v="51"/>
    <x v="139"/>
    <x v="31"/>
    <x v="72"/>
    <x v="22"/>
    <x v="26"/>
    <x v="0"/>
    <x v="0"/>
    <x v="1"/>
    <x v="23"/>
    <x v="34"/>
    <x v="180"/>
    <x v="1136"/>
    <x v="378"/>
    <x v="1613"/>
    <x v="2480"/>
    <x v="701"/>
    <x v="107"/>
    <x v="20"/>
    <x v="1728"/>
    <x v="631"/>
    <x v="306"/>
    <x v="380"/>
    <x v="1"/>
    <x v="380"/>
  </r>
  <r>
    <x v="993"/>
    <x v="3970"/>
    <x v="14"/>
    <x v="4"/>
    <x v="5"/>
    <x v="171"/>
    <x v="191"/>
    <x v="62"/>
    <x v="0"/>
    <x v="2"/>
    <x v="50"/>
    <x v="114"/>
    <x v="30"/>
    <x v="413"/>
    <x v="985"/>
    <x v="27"/>
    <x v="0"/>
    <x v="0"/>
    <x v="1"/>
    <x v="23"/>
    <x v="681"/>
    <x v="19"/>
    <x v="242"/>
    <x v="0"/>
    <x v="662"/>
    <x v="1872"/>
    <x v="5"/>
    <x v="834"/>
    <x v="6"/>
    <x v="679"/>
    <x v="2419"/>
    <x v="2111"/>
    <x v="380"/>
    <x v="1"/>
    <x v="380"/>
  </r>
  <r>
    <x v="109"/>
    <x v="3971"/>
    <x v="78"/>
    <x v="4"/>
    <x v="5"/>
    <x v="100"/>
    <x v="191"/>
    <x v="40"/>
    <x v="0"/>
    <x v="2"/>
    <x v="30"/>
    <x v="76"/>
    <x v="11"/>
    <x v="1263"/>
    <x v="554"/>
    <x v="46"/>
    <x v="0"/>
    <x v="0"/>
    <x v="1"/>
    <x v="23"/>
    <x v="234"/>
    <x v="727"/>
    <x v="1346"/>
    <x v="21"/>
    <x v="1759"/>
    <x v="0"/>
    <x v="0"/>
    <x v="0"/>
    <x v="0"/>
    <x v="1558"/>
    <x v="3975"/>
    <x v="3802"/>
    <x v="380"/>
    <x v="1"/>
    <x v="380"/>
  </r>
  <r>
    <x v="2746"/>
    <x v="3972"/>
    <x v="61"/>
    <x v="7"/>
    <x v="0"/>
    <x v="43"/>
    <x v="96"/>
    <x v="66"/>
    <x v="33"/>
    <x v="9"/>
    <x v="78"/>
    <x v="198"/>
    <x v="0"/>
    <x v="0"/>
    <x v="0"/>
    <x v="56"/>
    <x v="14"/>
    <x v="9"/>
    <x v="1"/>
    <x v="23"/>
    <x v="0"/>
    <x v="472"/>
    <x v="193"/>
    <x v="0"/>
    <x v="196"/>
    <x v="1988"/>
    <x v="1023"/>
    <x v="4"/>
    <x v="21"/>
    <x v="200"/>
    <x v="229"/>
    <x v="64"/>
    <x v="380"/>
    <x v="1"/>
    <x v="380"/>
  </r>
  <r>
    <x v="2612"/>
    <x v="3973"/>
    <x v="35"/>
    <x v="6"/>
    <x v="7"/>
    <x v="40"/>
    <x v="191"/>
    <x v="27"/>
    <x v="0"/>
    <x v="1"/>
    <x v="27"/>
    <x v="163"/>
    <x v="26"/>
    <x v="7"/>
    <x v="9"/>
    <x v="31"/>
    <x v="5"/>
    <x v="0"/>
    <x v="1"/>
    <x v="23"/>
    <x v="8"/>
    <x v="86"/>
    <x v="787"/>
    <x v="111"/>
    <x v="381"/>
    <x v="1376"/>
    <x v="5"/>
    <x v="784"/>
    <x v="6"/>
    <x v="386"/>
    <x v="2378"/>
    <x v="2070"/>
    <x v="380"/>
    <x v="1"/>
    <x v="380"/>
  </r>
  <r>
    <x v="2357"/>
    <x v="3974"/>
    <x v="52"/>
    <x v="6"/>
    <x v="7"/>
    <x v="36"/>
    <x v="191"/>
    <x v="35"/>
    <x v="0"/>
    <x v="1"/>
    <x v="20"/>
    <x v="178"/>
    <x v="38"/>
    <x v="830"/>
    <x v="80"/>
    <x v="19"/>
    <x v="9"/>
    <x v="0"/>
    <x v="1"/>
    <x v="23"/>
    <x v="50"/>
    <x v="84"/>
    <x v="773"/>
    <x v="63"/>
    <x v="421"/>
    <x v="1486"/>
    <x v="5"/>
    <x v="789"/>
    <x v="6"/>
    <x v="467"/>
    <x v="847"/>
    <x v="523"/>
    <x v="380"/>
    <x v="1"/>
    <x v="380"/>
  </r>
  <r>
    <x v="2008"/>
    <x v="3975"/>
    <x v="35"/>
    <x v="6"/>
    <x v="7"/>
    <x v="30"/>
    <x v="191"/>
    <x v="40"/>
    <x v="27"/>
    <x v="2"/>
    <x v="27"/>
    <x v="159"/>
    <x v="26"/>
    <x v="1617"/>
    <x v="1279"/>
    <x v="31"/>
    <x v="5"/>
    <x v="0"/>
    <x v="1"/>
    <x v="23"/>
    <x v="303"/>
    <x v="127"/>
    <x v="1038"/>
    <x v="337"/>
    <x v="1322"/>
    <x v="1826"/>
    <x v="987"/>
    <x v="42"/>
    <x v="13"/>
    <x v="1313"/>
    <x v="2264"/>
    <x v="1956"/>
    <x v="380"/>
    <x v="1"/>
    <x v="380"/>
  </r>
  <r>
    <x v="2580"/>
    <x v="3976"/>
    <x v="16"/>
    <x v="4"/>
    <x v="5"/>
    <x v="4"/>
    <x v="191"/>
    <x v="50"/>
    <x v="13"/>
    <x v="2"/>
    <x v="50"/>
    <x v="69"/>
    <x v="30"/>
    <x v="1252"/>
    <x v="1943"/>
    <x v="27"/>
    <x v="0"/>
    <x v="0"/>
    <x v="1"/>
    <x v="23"/>
    <x v="1080"/>
    <x v="21"/>
    <x v="249"/>
    <x v="3"/>
    <x v="942"/>
    <x v="948"/>
    <x v="290"/>
    <x v="219"/>
    <x v="7"/>
    <x v="923"/>
    <x v="2956"/>
    <x v="2662"/>
    <x v="380"/>
    <x v="1"/>
    <x v="380"/>
  </r>
  <r>
    <x v="2629"/>
    <x v="3977"/>
    <x v="50"/>
    <x v="6"/>
    <x v="0"/>
    <x v="401"/>
    <x v="191"/>
    <x v="66"/>
    <x v="33"/>
    <x v="9"/>
    <x v="78"/>
    <x v="198"/>
    <x v="0"/>
    <x v="0"/>
    <x v="0"/>
    <x v="56"/>
    <x v="14"/>
    <x v="9"/>
    <x v="1"/>
    <x v="23"/>
    <x v="0"/>
    <x v="2"/>
    <x v="3"/>
    <x v="0"/>
    <x v="3"/>
    <x v="1063"/>
    <x v="497"/>
    <x v="0"/>
    <x v="7"/>
    <x v="3"/>
    <x v="574"/>
    <x v="249"/>
    <x v="380"/>
    <x v="1"/>
    <x v="380"/>
  </r>
  <r>
    <x v="3080"/>
    <x v="3978"/>
    <x v="32"/>
    <x v="6"/>
    <x v="7"/>
    <x v="5"/>
    <x v="191"/>
    <x v="4"/>
    <x v="0"/>
    <x v="2"/>
    <x v="19"/>
    <x v="134"/>
    <x v="14"/>
    <x v="2427"/>
    <x v="4030"/>
    <x v="43"/>
    <x v="4"/>
    <x v="0"/>
    <x v="1"/>
    <x v="23"/>
    <x v="2600"/>
    <x v="200"/>
    <x v="1171"/>
    <x v="332"/>
    <x v="3135"/>
    <x v="625"/>
    <x v="5"/>
    <x v="1390"/>
    <x v="1"/>
    <x v="3053"/>
    <x v="3605"/>
    <x v="3364"/>
    <x v="380"/>
    <x v="1"/>
    <x v="380"/>
  </r>
  <r>
    <x v="3080"/>
    <x v="3979"/>
    <x v="38"/>
    <x v="6"/>
    <x v="7"/>
    <x v="5"/>
    <x v="191"/>
    <x v="32"/>
    <x v="25"/>
    <x v="2"/>
    <x v="38"/>
    <x v="134"/>
    <x v="18"/>
    <x v="2431"/>
    <x v="4025"/>
    <x v="39"/>
    <x v="0"/>
    <x v="0"/>
    <x v="1"/>
    <x v="23"/>
    <x v="2645"/>
    <x v="259"/>
    <x v="916"/>
    <x v="340"/>
    <x v="3152"/>
    <x v="745"/>
    <x v="5"/>
    <x v="1397"/>
    <x v="1"/>
    <x v="3072"/>
    <x v="3836"/>
    <x v="3624"/>
    <x v="380"/>
    <x v="1"/>
    <x v="380"/>
  </r>
  <r>
    <x v="1918"/>
    <x v="3980"/>
    <x v="30"/>
    <x v="7"/>
    <x v="8"/>
    <x v="29"/>
    <x v="191"/>
    <x v="33"/>
    <x v="0"/>
    <x v="0"/>
    <x v="2"/>
    <x v="134"/>
    <x v="8"/>
    <x v="2444"/>
    <x v="4029"/>
    <x v="49"/>
    <x v="4"/>
    <x v="3"/>
    <x v="1"/>
    <x v="23"/>
    <x v="1475"/>
    <x v="422"/>
    <x v="1521"/>
    <x v="327"/>
    <x v="3070"/>
    <x v="2117"/>
    <x v="988"/>
    <x v="95"/>
    <x v="0"/>
    <x v="3041"/>
    <x v="605"/>
    <x v="278"/>
    <x v="380"/>
    <x v="1"/>
    <x v="380"/>
  </r>
  <r>
    <x v="977"/>
    <x v="3981"/>
    <x v="51"/>
    <x v="7"/>
    <x v="0"/>
    <x v="17"/>
    <x v="227"/>
    <x v="66"/>
    <x v="33"/>
    <x v="9"/>
    <x v="78"/>
    <x v="198"/>
    <x v="0"/>
    <x v="0"/>
    <x v="0"/>
    <x v="56"/>
    <x v="14"/>
    <x v="9"/>
    <x v="1"/>
    <x v="23"/>
    <x v="0"/>
    <x v="659"/>
    <x v="105"/>
    <x v="0"/>
    <x v="109"/>
    <x v="138"/>
    <x v="0"/>
    <x v="0"/>
    <x v="0"/>
    <x v="124"/>
    <x v="226"/>
    <x v="61"/>
    <x v="380"/>
    <x v="1"/>
    <x v="380"/>
  </r>
  <r>
    <x v="1808"/>
    <x v="3982"/>
    <x v="80"/>
    <x v="7"/>
    <x v="0"/>
    <x v="27"/>
    <x v="227"/>
    <x v="66"/>
    <x v="33"/>
    <x v="9"/>
    <x v="78"/>
    <x v="198"/>
    <x v="0"/>
    <x v="0"/>
    <x v="0"/>
    <x v="56"/>
    <x v="14"/>
    <x v="9"/>
    <x v="1"/>
    <x v="23"/>
    <x v="0"/>
    <x v="730"/>
    <x v="1365"/>
    <x v="0"/>
    <x v="927"/>
    <x v="199"/>
    <x v="0"/>
    <x v="0"/>
    <x v="8"/>
    <x v="1629"/>
    <x v="228"/>
    <x v="63"/>
    <x v="380"/>
    <x v="1"/>
    <x v="380"/>
  </r>
  <r>
    <x v="2417"/>
    <x v="3983"/>
    <x v="101"/>
    <x v="7"/>
    <x v="0"/>
    <x v="37"/>
    <x v="227"/>
    <x v="66"/>
    <x v="33"/>
    <x v="9"/>
    <x v="78"/>
    <x v="198"/>
    <x v="0"/>
    <x v="0"/>
    <x v="0"/>
    <x v="56"/>
    <x v="14"/>
    <x v="9"/>
    <x v="1"/>
    <x v="23"/>
    <x v="0"/>
    <x v="590"/>
    <x v="0"/>
    <x v="21"/>
    <x v="30"/>
    <x v="1370"/>
    <x v="1024"/>
    <x v="0"/>
    <x v="15"/>
    <x v="28"/>
    <x v="574"/>
    <x v="249"/>
    <x v="380"/>
    <x v="1"/>
    <x v="380"/>
  </r>
  <r>
    <x v="55"/>
    <x v="3984"/>
    <x v="106"/>
    <x v="7"/>
    <x v="3"/>
    <x v="1"/>
    <x v="202"/>
    <x v="23"/>
    <x v="21"/>
    <x v="2"/>
    <x v="66"/>
    <x v="184"/>
    <x v="46"/>
    <x v="2440"/>
    <x v="4041"/>
    <x v="11"/>
    <x v="0"/>
    <x v="0"/>
    <x v="1"/>
    <x v="23"/>
    <x v="2697"/>
    <x v="0"/>
    <x v="0"/>
    <x v="292"/>
    <x v="3226"/>
    <x v="1536"/>
    <x v="1006"/>
    <x v="325"/>
    <x v="2"/>
    <x v="3226"/>
    <x v="4239"/>
    <x v="4216"/>
    <x v="380"/>
    <x v="1"/>
    <x v="380"/>
  </r>
  <r>
    <x v="1977"/>
    <x v="3985"/>
    <x v="21"/>
    <x v="7"/>
    <x v="3"/>
    <x v="3"/>
    <x v="202"/>
    <x v="23"/>
    <x v="21"/>
    <x v="2"/>
    <x v="66"/>
    <x v="184"/>
    <x v="46"/>
    <x v="2443"/>
    <x v="4044"/>
    <x v="11"/>
    <x v="0"/>
    <x v="0"/>
    <x v="1"/>
    <x v="23"/>
    <x v="2700"/>
    <x v="0"/>
    <x v="0"/>
    <x v="292"/>
    <x v="3228"/>
    <x v="1536"/>
    <x v="1006"/>
    <x v="334"/>
    <x v="2"/>
    <x v="3228"/>
    <x v="4240"/>
    <x v="4217"/>
    <x v="380"/>
    <x v="1"/>
    <x v="380"/>
  </r>
  <r>
    <x v="3081"/>
    <x v="3986"/>
    <x v="106"/>
    <x v="7"/>
    <x v="3"/>
    <x v="5"/>
    <x v="202"/>
    <x v="23"/>
    <x v="21"/>
    <x v="2"/>
    <x v="68"/>
    <x v="186"/>
    <x v="48"/>
    <x v="2442"/>
    <x v="4043"/>
    <x v="9"/>
    <x v="0"/>
    <x v="0"/>
    <x v="1"/>
    <x v="23"/>
    <x v="2698"/>
    <x v="0"/>
    <x v="0"/>
    <x v="295"/>
    <x v="3227"/>
    <x v="1747"/>
    <x v="904"/>
    <x v="442"/>
    <x v="2"/>
    <x v="3227"/>
    <x v="4242"/>
    <x v="4220"/>
    <x v="380"/>
    <x v="1"/>
    <x v="380"/>
  </r>
  <r>
    <x v="3793"/>
    <x v="3987"/>
    <x v="106"/>
    <x v="7"/>
    <x v="3"/>
    <x v="7"/>
    <x v="202"/>
    <x v="23"/>
    <x v="21"/>
    <x v="2"/>
    <x v="69"/>
    <x v="189"/>
    <x v="49"/>
    <x v="2441"/>
    <x v="4042"/>
    <x v="8"/>
    <x v="0"/>
    <x v="0"/>
    <x v="1"/>
    <x v="23"/>
    <x v="2701"/>
    <x v="0"/>
    <x v="0"/>
    <x v="298"/>
    <x v="3231"/>
    <x v="1992"/>
    <x v="904"/>
    <x v="448"/>
    <x v="2"/>
    <x v="3229"/>
    <x v="4231"/>
    <x v="4209"/>
    <x v="380"/>
    <x v="1"/>
    <x v="380"/>
  </r>
  <r>
    <x v="4089"/>
    <x v="3988"/>
    <x v="106"/>
    <x v="7"/>
    <x v="3"/>
    <x v="8"/>
    <x v="202"/>
    <x v="23"/>
    <x v="22"/>
    <x v="2"/>
    <x v="74"/>
    <x v="194"/>
    <x v="54"/>
    <x v="2449"/>
    <x v="4053"/>
    <x v="3"/>
    <x v="14"/>
    <x v="9"/>
    <x v="1"/>
    <x v="23"/>
    <x v="2710"/>
    <x v="0"/>
    <x v="0"/>
    <x v="0"/>
    <x v="3239"/>
    <x v="2800"/>
    <x v="5"/>
    <x v="1487"/>
    <x v="2"/>
    <x v="3240"/>
    <x v="4246"/>
    <x v="4226"/>
    <x v="380"/>
    <x v="1"/>
    <x v="380"/>
  </r>
  <r>
    <x v="2961"/>
    <x v="3989"/>
    <x v="16"/>
    <x v="3"/>
    <x v="4"/>
    <x v="47"/>
    <x v="227"/>
    <x v="50"/>
    <x v="17"/>
    <x v="2"/>
    <x v="48"/>
    <x v="76"/>
    <x v="28"/>
    <x v="831"/>
    <x v="1211"/>
    <x v="29"/>
    <x v="0"/>
    <x v="0"/>
    <x v="1"/>
    <x v="23"/>
    <x v="720"/>
    <x v="18"/>
    <x v="309"/>
    <x v="0"/>
    <x v="751"/>
    <x v="2270"/>
    <x v="180"/>
    <x v="317"/>
    <x v="12"/>
    <x v="756"/>
    <x v="2857"/>
    <x v="2560"/>
    <x v="380"/>
    <x v="1"/>
    <x v="380"/>
  </r>
  <r>
    <x v="3313"/>
    <x v="3990"/>
    <x v="14"/>
    <x v="3"/>
    <x v="4"/>
    <x v="55"/>
    <x v="227"/>
    <x v="55"/>
    <x v="13"/>
    <x v="2"/>
    <x v="48"/>
    <x v="86"/>
    <x v="28"/>
    <x v="737"/>
    <x v="1154"/>
    <x v="29"/>
    <x v="0"/>
    <x v="0"/>
    <x v="1"/>
    <x v="23"/>
    <x v="693"/>
    <x v="20"/>
    <x v="319"/>
    <x v="57"/>
    <x v="777"/>
    <x v="2165"/>
    <x v="1"/>
    <x v="1610"/>
    <x v="1"/>
    <x v="845"/>
    <x v="1072"/>
    <x v="753"/>
    <x v="380"/>
    <x v="1"/>
    <x v="380"/>
  </r>
  <r>
    <x v="3545"/>
    <x v="3991"/>
    <x v="16"/>
    <x v="3"/>
    <x v="4"/>
    <x v="61"/>
    <x v="227"/>
    <x v="57"/>
    <x v="17"/>
    <x v="2"/>
    <x v="48"/>
    <x v="82"/>
    <x v="28"/>
    <x v="1399"/>
    <x v="1963"/>
    <x v="29"/>
    <x v="0"/>
    <x v="0"/>
    <x v="1"/>
    <x v="23"/>
    <x v="1026"/>
    <x v="18"/>
    <x v="303"/>
    <x v="42"/>
    <x v="1007"/>
    <x v="1828"/>
    <x v="109"/>
    <x v="472"/>
    <x v="8"/>
    <x v="868"/>
    <x v="3964"/>
    <x v="3787"/>
    <x v="380"/>
    <x v="1"/>
    <x v="380"/>
  </r>
  <r>
    <x v="250"/>
    <x v="3992"/>
    <x v="14"/>
    <x v="3"/>
    <x v="4"/>
    <x v="11"/>
    <x v="41"/>
    <x v="55"/>
    <x v="17"/>
    <x v="1"/>
    <x v="56"/>
    <x v="84"/>
    <x v="36"/>
    <x v="108"/>
    <x v="225"/>
    <x v="21"/>
    <x v="0"/>
    <x v="0"/>
    <x v="1"/>
    <x v="23"/>
    <x v="278"/>
    <x v="10"/>
    <x v="240"/>
    <x v="2"/>
    <x v="450"/>
    <x v="2425"/>
    <x v="361"/>
    <x v="114"/>
    <x v="0"/>
    <x v="557"/>
    <x v="441"/>
    <x v="138"/>
    <x v="380"/>
    <x v="1"/>
    <x v="380"/>
  </r>
  <r>
    <x v="510"/>
    <x v="3993"/>
    <x v="14"/>
    <x v="3"/>
    <x v="4"/>
    <x v="13"/>
    <x v="41"/>
    <x v="55"/>
    <x v="13"/>
    <x v="2"/>
    <x v="48"/>
    <x v="69"/>
    <x v="28"/>
    <x v="423"/>
    <x v="656"/>
    <x v="29"/>
    <x v="0"/>
    <x v="0"/>
    <x v="1"/>
    <x v="23"/>
    <x v="502"/>
    <x v="11"/>
    <x v="244"/>
    <x v="0"/>
    <x v="576"/>
    <x v="2497"/>
    <x v="486"/>
    <x v="100"/>
    <x v="0"/>
    <x v="723"/>
    <x v="474"/>
    <x v="157"/>
    <x v="380"/>
    <x v="1"/>
    <x v="380"/>
  </r>
  <r>
    <x v="961"/>
    <x v="3994"/>
    <x v="14"/>
    <x v="3"/>
    <x v="4"/>
    <x v="17"/>
    <x v="41"/>
    <x v="55"/>
    <x v="13"/>
    <x v="2"/>
    <x v="48"/>
    <x v="104"/>
    <x v="28"/>
    <x v="559"/>
    <x v="811"/>
    <x v="29"/>
    <x v="0"/>
    <x v="0"/>
    <x v="1"/>
    <x v="23"/>
    <x v="562"/>
    <x v="11"/>
    <x v="244"/>
    <x v="47"/>
    <x v="618"/>
    <x v="1994"/>
    <x v="1"/>
    <x v="1573"/>
    <x v="1"/>
    <x v="620"/>
    <x v="3292"/>
    <x v="3017"/>
    <x v="380"/>
    <x v="1"/>
    <x v="380"/>
  </r>
  <r>
    <x v="1332"/>
    <x v="3995"/>
    <x v="14"/>
    <x v="3"/>
    <x v="4"/>
    <x v="21"/>
    <x v="41"/>
    <x v="62"/>
    <x v="0"/>
    <x v="2"/>
    <x v="55"/>
    <x v="139"/>
    <x v="35"/>
    <x v="326"/>
    <x v="664"/>
    <x v="22"/>
    <x v="0"/>
    <x v="0"/>
    <x v="1"/>
    <x v="23"/>
    <x v="644"/>
    <x v="55"/>
    <x v="475"/>
    <x v="0"/>
    <x v="832"/>
    <x v="64"/>
    <x v="0"/>
    <x v="0"/>
    <x v="0"/>
    <x v="843"/>
    <x v="2280"/>
    <x v="1972"/>
    <x v="380"/>
    <x v="1"/>
    <x v="380"/>
  </r>
  <r>
    <x v="1844"/>
    <x v="3996"/>
    <x v="14"/>
    <x v="3"/>
    <x v="4"/>
    <x v="28"/>
    <x v="41"/>
    <x v="55"/>
    <x v="13"/>
    <x v="2"/>
    <x v="39"/>
    <x v="76"/>
    <x v="19"/>
    <x v="448"/>
    <x v="594"/>
    <x v="38"/>
    <x v="0"/>
    <x v="0"/>
    <x v="1"/>
    <x v="23"/>
    <x v="326"/>
    <x v="27"/>
    <x v="360"/>
    <x v="3"/>
    <x v="540"/>
    <x v="211"/>
    <x v="72"/>
    <x v="527"/>
    <x v="0"/>
    <x v="682"/>
    <x v="466"/>
    <x v="151"/>
    <x v="380"/>
    <x v="1"/>
    <x v="380"/>
  </r>
  <r>
    <x v="864"/>
    <x v="3997"/>
    <x v="14"/>
    <x v="3"/>
    <x v="4"/>
    <x v="16"/>
    <x v="41"/>
    <x v="55"/>
    <x v="13"/>
    <x v="2"/>
    <x v="48"/>
    <x v="82"/>
    <x v="28"/>
    <x v="637"/>
    <x v="931"/>
    <x v="29"/>
    <x v="0"/>
    <x v="0"/>
    <x v="1"/>
    <x v="23"/>
    <x v="617"/>
    <x v="66"/>
    <x v="521"/>
    <x v="44"/>
    <x v="861"/>
    <x v="2836"/>
    <x v="1"/>
    <x v="1628"/>
    <x v="6"/>
    <x v="738"/>
    <x v="4014"/>
    <x v="3867"/>
    <x v="380"/>
    <x v="1"/>
    <x v="380"/>
  </r>
  <r>
    <x v="4064"/>
    <x v="3998"/>
    <x v="14"/>
    <x v="3"/>
    <x v="4"/>
    <x v="79"/>
    <x v="227"/>
    <x v="55"/>
    <x v="0"/>
    <x v="2"/>
    <x v="48"/>
    <x v="89"/>
    <x v="28"/>
    <x v="142"/>
    <x v="340"/>
    <x v="29"/>
    <x v="0"/>
    <x v="0"/>
    <x v="1"/>
    <x v="23"/>
    <x v="313"/>
    <x v="12"/>
    <x v="254"/>
    <x v="2"/>
    <x v="489"/>
    <x v="531"/>
    <x v="1"/>
    <x v="1551"/>
    <x v="1"/>
    <x v="537"/>
    <x v="1332"/>
    <x v="1016"/>
    <x v="380"/>
    <x v="1"/>
    <x v="380"/>
  </r>
  <r>
    <x v="4298"/>
    <x v="3999"/>
    <x v="24"/>
    <x v="3"/>
    <x v="0"/>
    <x v="89"/>
    <x v="227"/>
    <x v="66"/>
    <x v="33"/>
    <x v="9"/>
    <x v="78"/>
    <x v="198"/>
    <x v="0"/>
    <x v="0"/>
    <x v="0"/>
    <x v="56"/>
    <x v="14"/>
    <x v="9"/>
    <x v="1"/>
    <x v="23"/>
    <x v="0"/>
    <x v="15"/>
    <x v="18"/>
    <x v="0"/>
    <x v="18"/>
    <x v="509"/>
    <x v="16"/>
    <x v="41"/>
    <x v="13"/>
    <x v="14"/>
    <x v="3405"/>
    <x v="3146"/>
    <x v="380"/>
    <x v="1"/>
    <x v="380"/>
  </r>
  <r>
    <x v="320"/>
    <x v="4000"/>
    <x v="14"/>
    <x v="3"/>
    <x v="4"/>
    <x v="113"/>
    <x v="227"/>
    <x v="53"/>
    <x v="17"/>
    <x v="3"/>
    <x v="72"/>
    <x v="192"/>
    <x v="52"/>
    <x v="1392"/>
    <x v="2693"/>
    <x v="5"/>
    <x v="0"/>
    <x v="0"/>
    <x v="1"/>
    <x v="23"/>
    <x v="2011"/>
    <x v="244"/>
    <x v="748"/>
    <x v="0"/>
    <x v="2287"/>
    <x v="2417"/>
    <x v="813"/>
    <x v="114"/>
    <x v="0"/>
    <x v="2187"/>
    <x v="2698"/>
    <x v="2395"/>
    <x v="380"/>
    <x v="1"/>
    <x v="380"/>
  </r>
  <r>
    <x v="4524"/>
    <x v="4001"/>
    <x v="14"/>
    <x v="3"/>
    <x v="4"/>
    <x v="99"/>
    <x v="227"/>
    <x v="53"/>
    <x v="17"/>
    <x v="3"/>
    <x v="73"/>
    <x v="193"/>
    <x v="53"/>
    <x v="1694"/>
    <x v="3099"/>
    <x v="4"/>
    <x v="0"/>
    <x v="0"/>
    <x v="1"/>
    <x v="23"/>
    <x v="2247"/>
    <x v="113"/>
    <x v="612"/>
    <x v="5"/>
    <x v="2481"/>
    <x v="2544"/>
    <x v="864"/>
    <x v="109"/>
    <x v="20"/>
    <x v="2309"/>
    <x v="3293"/>
    <x v="3018"/>
    <x v="380"/>
    <x v="1"/>
    <x v="380"/>
  </r>
  <r>
    <x v="158"/>
    <x v="4002"/>
    <x v="14"/>
    <x v="3"/>
    <x v="4"/>
    <x v="103"/>
    <x v="227"/>
    <x v="53"/>
    <x v="17"/>
    <x v="3"/>
    <x v="73"/>
    <x v="193"/>
    <x v="53"/>
    <x v="1673"/>
    <x v="3080"/>
    <x v="4"/>
    <x v="0"/>
    <x v="0"/>
    <x v="1"/>
    <x v="23"/>
    <x v="2238"/>
    <x v="190"/>
    <x v="705"/>
    <x v="0"/>
    <x v="2516"/>
    <x v="2816"/>
    <x v="5"/>
    <x v="1259"/>
    <x v="6"/>
    <x v="2380"/>
    <x v="2340"/>
    <x v="2032"/>
    <x v="380"/>
    <x v="1"/>
    <x v="380"/>
  </r>
  <r>
    <x v="241"/>
    <x v="4003"/>
    <x v="14"/>
    <x v="3"/>
    <x v="4"/>
    <x v="109"/>
    <x v="227"/>
    <x v="53"/>
    <x v="17"/>
    <x v="3"/>
    <x v="73"/>
    <x v="193"/>
    <x v="53"/>
    <x v="1869"/>
    <x v="3328"/>
    <x v="4"/>
    <x v="0"/>
    <x v="0"/>
    <x v="1"/>
    <x v="23"/>
    <x v="2353"/>
    <x v="473"/>
    <x v="854"/>
    <x v="0"/>
    <x v="2695"/>
    <x v="2588"/>
    <x v="915"/>
    <x v="102"/>
    <x v="15"/>
    <x v="2618"/>
    <x v="1100"/>
    <x v="781"/>
    <x v="380"/>
    <x v="1"/>
    <x v="380"/>
  </r>
  <r>
    <x v="1716"/>
    <x v="4004"/>
    <x v="14"/>
    <x v="3"/>
    <x v="4"/>
    <x v="26"/>
    <x v="9"/>
    <x v="55"/>
    <x v="8"/>
    <x v="2"/>
    <x v="48"/>
    <x v="76"/>
    <x v="28"/>
    <x v="695"/>
    <x v="959"/>
    <x v="29"/>
    <x v="0"/>
    <x v="0"/>
    <x v="1"/>
    <x v="23"/>
    <x v="626"/>
    <x v="12"/>
    <x v="248"/>
    <x v="3"/>
    <x v="641"/>
    <x v="2927"/>
    <x v="5"/>
    <x v="827"/>
    <x v="1"/>
    <x v="787"/>
    <x v="514"/>
    <x v="192"/>
    <x v="380"/>
    <x v="1"/>
    <x v="380"/>
  </r>
  <r>
    <x v="1235"/>
    <x v="4005"/>
    <x v="15"/>
    <x v="3"/>
    <x v="4"/>
    <x v="20"/>
    <x v="9"/>
    <x v="59"/>
    <x v="0"/>
    <x v="2"/>
    <x v="49"/>
    <x v="124"/>
    <x v="29"/>
    <x v="17"/>
    <x v="14"/>
    <x v="28"/>
    <x v="0"/>
    <x v="0"/>
    <x v="1"/>
    <x v="23"/>
    <x v="20"/>
    <x v="25"/>
    <x v="351"/>
    <x v="3"/>
    <x v="289"/>
    <x v="1577"/>
    <x v="5"/>
    <x v="759"/>
    <x v="10"/>
    <x v="281"/>
    <x v="3550"/>
    <x v="3305"/>
    <x v="380"/>
    <x v="1"/>
    <x v="380"/>
  </r>
  <r>
    <x v="1745"/>
    <x v="4006"/>
    <x v="14"/>
    <x v="3"/>
    <x v="4"/>
    <x v="26"/>
    <x v="225"/>
    <x v="54"/>
    <x v="0"/>
    <x v="3"/>
    <x v="52"/>
    <x v="125"/>
    <x v="32"/>
    <x v="1323"/>
    <x v="2484"/>
    <x v="25"/>
    <x v="0"/>
    <x v="0"/>
    <x v="1"/>
    <x v="23"/>
    <x v="1398"/>
    <x v="100"/>
    <x v="592"/>
    <x v="55"/>
    <x v="1606"/>
    <x v="586"/>
    <x v="1"/>
    <x v="1780"/>
    <x v="1"/>
    <x v="1332"/>
    <x v="4048"/>
    <x v="3925"/>
    <x v="380"/>
    <x v="1"/>
    <x v="380"/>
  </r>
  <r>
    <x v="475"/>
    <x v="4007"/>
    <x v="14"/>
    <x v="3"/>
    <x v="4"/>
    <x v="126"/>
    <x v="227"/>
    <x v="62"/>
    <x v="0"/>
    <x v="2"/>
    <x v="54"/>
    <x v="134"/>
    <x v="34"/>
    <x v="741"/>
    <x v="1522"/>
    <x v="23"/>
    <x v="0"/>
    <x v="0"/>
    <x v="1"/>
    <x v="23"/>
    <x v="1021"/>
    <x v="23"/>
    <x v="340"/>
    <x v="2"/>
    <x v="1019"/>
    <x v="2260"/>
    <x v="1"/>
    <x v="1654"/>
    <x v="1"/>
    <x v="1062"/>
    <x v="1554"/>
    <x v="1240"/>
    <x v="380"/>
    <x v="1"/>
    <x v="380"/>
  </r>
  <r>
    <x v="417"/>
    <x v="4008"/>
    <x v="14"/>
    <x v="3"/>
    <x v="4"/>
    <x v="120"/>
    <x v="227"/>
    <x v="62"/>
    <x v="0"/>
    <x v="2"/>
    <x v="54"/>
    <x v="129"/>
    <x v="34"/>
    <x v="365"/>
    <x v="764"/>
    <x v="23"/>
    <x v="0"/>
    <x v="0"/>
    <x v="1"/>
    <x v="23"/>
    <x v="676"/>
    <x v="26"/>
    <x v="352"/>
    <x v="2"/>
    <x v="765"/>
    <x v="1262"/>
    <x v="1"/>
    <x v="1609"/>
    <x v="1"/>
    <x v="760"/>
    <x v="3082"/>
    <x v="2792"/>
    <x v="380"/>
    <x v="1"/>
    <x v="380"/>
  </r>
  <r>
    <x v="286"/>
    <x v="4009"/>
    <x v="14"/>
    <x v="3"/>
    <x v="4"/>
    <x v="110"/>
    <x v="227"/>
    <x v="56"/>
    <x v="8"/>
    <x v="2"/>
    <x v="55"/>
    <x v="140"/>
    <x v="35"/>
    <x v="818"/>
    <x v="1395"/>
    <x v="22"/>
    <x v="0"/>
    <x v="0"/>
    <x v="1"/>
    <x v="23"/>
    <x v="997"/>
    <x v="60"/>
    <x v="501"/>
    <x v="6"/>
    <x v="1145"/>
    <x v="710"/>
    <x v="227"/>
    <x v="290"/>
    <x v="0"/>
    <x v="1196"/>
    <x v="1357"/>
    <x v="1041"/>
    <x v="380"/>
    <x v="1"/>
    <x v="380"/>
  </r>
  <r>
    <x v="173"/>
    <x v="4010"/>
    <x v="14"/>
    <x v="3"/>
    <x v="4"/>
    <x v="104"/>
    <x v="227"/>
    <x v="56"/>
    <x v="8"/>
    <x v="2"/>
    <x v="49"/>
    <x v="123"/>
    <x v="29"/>
    <x v="502"/>
    <x v="699"/>
    <x v="28"/>
    <x v="0"/>
    <x v="0"/>
    <x v="1"/>
    <x v="23"/>
    <x v="537"/>
    <x v="75"/>
    <x v="549"/>
    <x v="10"/>
    <x v="798"/>
    <x v="1517"/>
    <x v="1"/>
    <x v="1614"/>
    <x v="10"/>
    <x v="837"/>
    <x v="1606"/>
    <x v="1293"/>
    <x v="380"/>
    <x v="1"/>
    <x v="380"/>
  </r>
  <r>
    <x v="4506"/>
    <x v="4011"/>
    <x v="14"/>
    <x v="3"/>
    <x v="4"/>
    <x v="98"/>
    <x v="227"/>
    <x v="53"/>
    <x v="17"/>
    <x v="2"/>
    <x v="72"/>
    <x v="192"/>
    <x v="52"/>
    <x v="830"/>
    <x v="1173"/>
    <x v="5"/>
    <x v="0"/>
    <x v="0"/>
    <x v="1"/>
    <x v="23"/>
    <x v="1370"/>
    <x v="35"/>
    <x v="396"/>
    <x v="0"/>
    <x v="1393"/>
    <x v="2342"/>
    <x v="5"/>
    <x v="1005"/>
    <x v="1"/>
    <x v="1361"/>
    <x v="2602"/>
    <x v="2297"/>
    <x v="380"/>
    <x v="1"/>
    <x v="380"/>
  </r>
  <r>
    <x v="4359"/>
    <x v="4012"/>
    <x v="14"/>
    <x v="3"/>
    <x v="4"/>
    <x v="90"/>
    <x v="227"/>
    <x v="55"/>
    <x v="13"/>
    <x v="2"/>
    <x v="52"/>
    <x v="133"/>
    <x v="32"/>
    <x v="662"/>
    <x v="892"/>
    <x v="25"/>
    <x v="0"/>
    <x v="0"/>
    <x v="1"/>
    <x v="23"/>
    <x v="701"/>
    <x v="16"/>
    <x v="287"/>
    <x v="2"/>
    <x v="720"/>
    <x v="2959"/>
    <x v="380"/>
    <x v="153"/>
    <x v="8"/>
    <x v="801"/>
    <x v="818"/>
    <x v="494"/>
    <x v="380"/>
    <x v="1"/>
    <x v="380"/>
  </r>
  <r>
    <x v="4114"/>
    <x v="4013"/>
    <x v="14"/>
    <x v="3"/>
    <x v="4"/>
    <x v="80"/>
    <x v="227"/>
    <x v="55"/>
    <x v="13"/>
    <x v="2"/>
    <x v="52"/>
    <x v="99"/>
    <x v="32"/>
    <x v="1193"/>
    <x v="2203"/>
    <x v="25"/>
    <x v="0"/>
    <x v="0"/>
    <x v="1"/>
    <x v="23"/>
    <x v="1265"/>
    <x v="29"/>
    <x v="373"/>
    <x v="2"/>
    <x v="1277"/>
    <x v="1468"/>
    <x v="93"/>
    <x v="533"/>
    <x v="6"/>
    <x v="1299"/>
    <x v="1682"/>
    <x v="1369"/>
    <x v="380"/>
    <x v="1"/>
    <x v="380"/>
  </r>
  <r>
    <x v="3887"/>
    <x v="4014"/>
    <x v="14"/>
    <x v="3"/>
    <x v="4"/>
    <x v="72"/>
    <x v="227"/>
    <x v="56"/>
    <x v="8"/>
    <x v="2"/>
    <x v="50"/>
    <x v="114"/>
    <x v="30"/>
    <x v="736"/>
    <x v="1396"/>
    <x v="27"/>
    <x v="0"/>
    <x v="0"/>
    <x v="1"/>
    <x v="23"/>
    <x v="856"/>
    <x v="29"/>
    <x v="373"/>
    <x v="120"/>
    <x v="994"/>
    <x v="2802"/>
    <x v="698"/>
    <x v="85"/>
    <x v="0"/>
    <x v="1009"/>
    <x v="2137"/>
    <x v="1826"/>
    <x v="380"/>
    <x v="1"/>
    <x v="380"/>
  </r>
  <r>
    <x v="3582"/>
    <x v="4015"/>
    <x v="14"/>
    <x v="3"/>
    <x v="4"/>
    <x v="62"/>
    <x v="227"/>
    <x v="55"/>
    <x v="13"/>
    <x v="2"/>
    <x v="50"/>
    <x v="64"/>
    <x v="30"/>
    <x v="977"/>
    <x v="1964"/>
    <x v="27"/>
    <x v="0"/>
    <x v="0"/>
    <x v="1"/>
    <x v="23"/>
    <x v="1089"/>
    <x v="26"/>
    <x v="352"/>
    <x v="32"/>
    <x v="1116"/>
    <x v="168"/>
    <x v="59"/>
    <x v="614"/>
    <x v="0"/>
    <x v="1186"/>
    <x v="1087"/>
    <x v="768"/>
    <x v="380"/>
    <x v="1"/>
    <x v="380"/>
  </r>
  <r>
    <x v="2999"/>
    <x v="4016"/>
    <x v="0"/>
    <x v="3"/>
    <x v="4"/>
    <x v="48"/>
    <x v="227"/>
    <x v="55"/>
    <x v="13"/>
    <x v="2"/>
    <x v="48"/>
    <x v="84"/>
    <x v="28"/>
    <x v="891"/>
    <x v="2047"/>
    <x v="29"/>
    <x v="0"/>
    <x v="0"/>
    <x v="1"/>
    <x v="23"/>
    <x v="1062"/>
    <x v="280"/>
    <x v="717"/>
    <x v="0"/>
    <x v="1901"/>
    <x v="2502"/>
    <x v="1"/>
    <x v="1843"/>
    <x v="8"/>
    <x v="1912"/>
    <x v="1261"/>
    <x v="945"/>
    <x v="380"/>
    <x v="1"/>
    <x v="380"/>
  </r>
  <r>
    <x v="2999"/>
    <x v="4016"/>
    <x v="0"/>
    <x v="3"/>
    <x v="0"/>
    <x v="48"/>
    <x v="227"/>
    <x v="36"/>
    <x v="0"/>
    <x v="2"/>
    <x v="26"/>
    <x v="126"/>
    <x v="8"/>
    <x v="1242"/>
    <x v="180"/>
    <x v="49"/>
    <x v="0"/>
    <x v="0"/>
    <x v="1"/>
    <x v="23"/>
    <x v="97"/>
    <x v="280"/>
    <x v="717"/>
    <x v="0"/>
    <x v="1901"/>
    <x v="2502"/>
    <x v="1"/>
    <x v="1843"/>
    <x v="8"/>
    <x v="1912"/>
    <x v="1261"/>
    <x v="945"/>
    <x v="380"/>
    <x v="1"/>
    <x v="380"/>
  </r>
  <r>
    <x v="2755"/>
    <x v="4017"/>
    <x v="3"/>
    <x v="7"/>
    <x v="3"/>
    <x v="43"/>
    <x v="191"/>
    <x v="53"/>
    <x v="17"/>
    <x v="2"/>
    <x v="48"/>
    <x v="94"/>
    <x v="28"/>
    <x v="594"/>
    <x v="832"/>
    <x v="29"/>
    <x v="0"/>
    <x v="0"/>
    <x v="1"/>
    <x v="23"/>
    <x v="573"/>
    <x v="59"/>
    <x v="547"/>
    <x v="321"/>
    <x v="2409"/>
    <x v="2939"/>
    <x v="979"/>
    <x v="65"/>
    <x v="20"/>
    <x v="2334"/>
    <x v="1618"/>
    <x v="1305"/>
    <x v="380"/>
    <x v="1"/>
    <x v="380"/>
  </r>
  <r>
    <x v="2755"/>
    <x v="4017"/>
    <x v="3"/>
    <x v="7"/>
    <x v="0"/>
    <x v="43"/>
    <x v="191"/>
    <x v="21"/>
    <x v="0"/>
    <x v="2"/>
    <x v="30"/>
    <x v="114"/>
    <x v="11"/>
    <x v="2148"/>
    <x v="2407"/>
    <x v="46"/>
    <x v="0"/>
    <x v="0"/>
    <x v="1"/>
    <x v="23"/>
    <x v="584"/>
    <x v="59"/>
    <x v="547"/>
    <x v="321"/>
    <x v="2409"/>
    <x v="2939"/>
    <x v="979"/>
    <x v="65"/>
    <x v="20"/>
    <x v="2334"/>
    <x v="1618"/>
    <x v="1305"/>
    <x v="380"/>
    <x v="1"/>
    <x v="380"/>
  </r>
  <r>
    <x v="1155"/>
    <x v="4018"/>
    <x v="16"/>
    <x v="2"/>
    <x v="3"/>
    <x v="19"/>
    <x v="208"/>
    <x v="50"/>
    <x v="17"/>
    <x v="2"/>
    <x v="48"/>
    <x v="64"/>
    <x v="28"/>
    <x v="1163"/>
    <x v="1519"/>
    <x v="29"/>
    <x v="0"/>
    <x v="0"/>
    <x v="1"/>
    <x v="23"/>
    <x v="844"/>
    <x v="21"/>
    <x v="357"/>
    <x v="77"/>
    <x v="939"/>
    <x v="584"/>
    <x v="155"/>
    <x v="380"/>
    <x v="1"/>
    <x v="947"/>
    <x v="2362"/>
    <x v="2054"/>
    <x v="380"/>
    <x v="1"/>
    <x v="380"/>
  </r>
  <r>
    <x v="41"/>
    <x v="4019"/>
    <x v="14"/>
    <x v="3"/>
    <x v="4"/>
    <x v="1"/>
    <x v="4"/>
    <x v="55"/>
    <x v="13"/>
    <x v="2"/>
    <x v="50"/>
    <x v="76"/>
    <x v="30"/>
    <x v="861"/>
    <x v="1306"/>
    <x v="27"/>
    <x v="0"/>
    <x v="0"/>
    <x v="1"/>
    <x v="23"/>
    <x v="822"/>
    <x v="28"/>
    <x v="364"/>
    <x v="50"/>
    <x v="911"/>
    <x v="2116"/>
    <x v="1"/>
    <x v="1633"/>
    <x v="6"/>
    <x v="888"/>
    <x v="3113"/>
    <x v="2826"/>
    <x v="380"/>
    <x v="1"/>
    <x v="380"/>
  </r>
  <r>
    <x v="4253"/>
    <x v="4020"/>
    <x v="16"/>
    <x v="4"/>
    <x v="5"/>
    <x v="87"/>
    <x v="191"/>
    <x v="50"/>
    <x v="17"/>
    <x v="3"/>
    <x v="52"/>
    <x v="76"/>
    <x v="32"/>
    <x v="1522"/>
    <x v="2817"/>
    <x v="25"/>
    <x v="0"/>
    <x v="0"/>
    <x v="1"/>
    <x v="23"/>
    <x v="1581"/>
    <x v="22"/>
    <x v="252"/>
    <x v="5"/>
    <x v="1458"/>
    <x v="2057"/>
    <x v="625"/>
    <x v="118"/>
    <x v="0"/>
    <x v="1466"/>
    <x v="1785"/>
    <x v="1472"/>
    <x v="380"/>
    <x v="1"/>
    <x v="380"/>
  </r>
  <r>
    <x v="4381"/>
    <x v="4021"/>
    <x v="3"/>
    <x v="7"/>
    <x v="3"/>
    <x v="91"/>
    <x v="191"/>
    <x v="55"/>
    <x v="17"/>
    <x v="2"/>
    <x v="23"/>
    <x v="134"/>
    <x v="32"/>
    <x v="1186"/>
    <x v="2271"/>
    <x v="25"/>
    <x v="7"/>
    <x v="0"/>
    <x v="1"/>
    <x v="23"/>
    <x v="375"/>
    <x v="35"/>
    <x v="442"/>
    <x v="130"/>
    <x v="659"/>
    <x v="1463"/>
    <x v="370"/>
    <x v="150"/>
    <x v="18"/>
    <x v="760"/>
    <x v="603"/>
    <x v="276"/>
    <x v="380"/>
    <x v="1"/>
    <x v="380"/>
  </r>
  <r>
    <x v="239"/>
    <x v="4022"/>
    <x v="14"/>
    <x v="4"/>
    <x v="5"/>
    <x v="109"/>
    <x v="191"/>
    <x v="55"/>
    <x v="17"/>
    <x v="2"/>
    <x v="48"/>
    <x v="76"/>
    <x v="28"/>
    <x v="182"/>
    <x v="377"/>
    <x v="29"/>
    <x v="0"/>
    <x v="0"/>
    <x v="1"/>
    <x v="23"/>
    <x v="336"/>
    <x v="96"/>
    <x v="411"/>
    <x v="112"/>
    <x v="601"/>
    <x v="409"/>
    <x v="1"/>
    <x v="1568"/>
    <x v="1"/>
    <x v="746"/>
    <x v="501"/>
    <x v="180"/>
    <x v="380"/>
    <x v="1"/>
    <x v="380"/>
  </r>
  <r>
    <x v="318"/>
    <x v="4023"/>
    <x v="34"/>
    <x v="6"/>
    <x v="7"/>
    <x v="113"/>
    <x v="191"/>
    <x v="25"/>
    <x v="17"/>
    <x v="2"/>
    <x v="21"/>
    <x v="112"/>
    <x v="16"/>
    <x v="1746"/>
    <x v="1978"/>
    <x v="41"/>
    <x v="4"/>
    <x v="0"/>
    <x v="1"/>
    <x v="23"/>
    <x v="294"/>
    <x v="27"/>
    <x v="258"/>
    <x v="261"/>
    <x v="541"/>
    <x v="1439"/>
    <x v="5"/>
    <x v="810"/>
    <x v="1"/>
    <x v="556"/>
    <x v="3458"/>
    <x v="3208"/>
    <x v="380"/>
    <x v="1"/>
    <x v="380"/>
  </r>
  <r>
    <x v="256"/>
    <x v="4024"/>
    <x v="14"/>
    <x v="7"/>
    <x v="4"/>
    <x v="11"/>
    <x v="106"/>
    <x v="55"/>
    <x v="13"/>
    <x v="2"/>
    <x v="48"/>
    <x v="76"/>
    <x v="28"/>
    <x v="529"/>
    <x v="634"/>
    <x v="29"/>
    <x v="0"/>
    <x v="0"/>
    <x v="1"/>
    <x v="23"/>
    <x v="492"/>
    <x v="14"/>
    <x v="265"/>
    <x v="0"/>
    <x v="584"/>
    <x v="2282"/>
    <x v="207"/>
    <x v="240"/>
    <x v="20"/>
    <x v="632"/>
    <x v="991"/>
    <x v="670"/>
    <x v="380"/>
    <x v="1"/>
    <x v="380"/>
  </r>
  <r>
    <x v="1982"/>
    <x v="4025"/>
    <x v="16"/>
    <x v="3"/>
    <x v="4"/>
    <x v="30"/>
    <x v="4"/>
    <x v="50"/>
    <x v="17"/>
    <x v="2"/>
    <x v="50"/>
    <x v="76"/>
    <x v="30"/>
    <x v="1063"/>
    <x v="1759"/>
    <x v="27"/>
    <x v="0"/>
    <x v="0"/>
    <x v="1"/>
    <x v="23"/>
    <x v="1002"/>
    <x v="14"/>
    <x v="265"/>
    <x v="0"/>
    <x v="905"/>
    <x v="2590"/>
    <x v="441"/>
    <x v="141"/>
    <x v="20"/>
    <x v="764"/>
    <x v="4013"/>
    <x v="3866"/>
    <x v="380"/>
    <x v="1"/>
    <x v="380"/>
  </r>
  <r>
    <x v="1233"/>
    <x v="4026"/>
    <x v="14"/>
    <x v="3"/>
    <x v="4"/>
    <x v="20"/>
    <x v="4"/>
    <x v="55"/>
    <x v="17"/>
    <x v="3"/>
    <x v="48"/>
    <x v="76"/>
    <x v="28"/>
    <x v="1374"/>
    <x v="2960"/>
    <x v="29"/>
    <x v="0"/>
    <x v="0"/>
    <x v="1"/>
    <x v="23"/>
    <x v="1554"/>
    <x v="28"/>
    <x v="364"/>
    <x v="2"/>
    <x v="1556"/>
    <x v="2183"/>
    <x v="312"/>
    <x v="258"/>
    <x v="1"/>
    <x v="1446"/>
    <x v="3609"/>
    <x v="3368"/>
    <x v="380"/>
    <x v="1"/>
    <x v="380"/>
  </r>
  <r>
    <x v="4307"/>
    <x v="4027"/>
    <x v="14"/>
    <x v="3"/>
    <x v="4"/>
    <x v="9"/>
    <x v="4"/>
    <x v="55"/>
    <x v="13"/>
    <x v="2"/>
    <x v="50"/>
    <x v="75"/>
    <x v="30"/>
    <x v="765"/>
    <x v="1232"/>
    <x v="27"/>
    <x v="0"/>
    <x v="0"/>
    <x v="1"/>
    <x v="23"/>
    <x v="789"/>
    <x v="28"/>
    <x v="364"/>
    <x v="4"/>
    <x v="854"/>
    <x v="3056"/>
    <x v="1"/>
    <x v="1626"/>
    <x v="1"/>
    <x v="888"/>
    <x v="1780"/>
    <x v="1467"/>
    <x v="380"/>
    <x v="1"/>
    <x v="380"/>
  </r>
  <r>
    <x v="1137"/>
    <x v="4028"/>
    <x v="14"/>
    <x v="3"/>
    <x v="4"/>
    <x v="19"/>
    <x v="4"/>
    <x v="55"/>
    <x v="13"/>
    <x v="2"/>
    <x v="50"/>
    <x v="80"/>
    <x v="30"/>
    <x v="615"/>
    <x v="866"/>
    <x v="27"/>
    <x v="0"/>
    <x v="0"/>
    <x v="1"/>
    <x v="23"/>
    <x v="633"/>
    <x v="28"/>
    <x v="364"/>
    <x v="81"/>
    <x v="793"/>
    <x v="1180"/>
    <x v="390"/>
    <x v="155"/>
    <x v="0"/>
    <x v="865"/>
    <x v="1037"/>
    <x v="716"/>
    <x v="380"/>
    <x v="1"/>
    <x v="380"/>
  </r>
  <r>
    <x v="1322"/>
    <x v="4029"/>
    <x v="14"/>
    <x v="3"/>
    <x v="4"/>
    <x v="21"/>
    <x v="4"/>
    <x v="55"/>
    <x v="13"/>
    <x v="2"/>
    <x v="48"/>
    <x v="76"/>
    <x v="28"/>
    <x v="433"/>
    <x v="619"/>
    <x v="29"/>
    <x v="0"/>
    <x v="0"/>
    <x v="1"/>
    <x v="23"/>
    <x v="484"/>
    <x v="35"/>
    <x v="393"/>
    <x v="7"/>
    <x v="661"/>
    <x v="738"/>
    <x v="205"/>
    <x v="259"/>
    <x v="0"/>
    <x v="716"/>
    <x v="1152"/>
    <x v="834"/>
    <x v="380"/>
    <x v="1"/>
    <x v="380"/>
  </r>
  <r>
    <x v="2191"/>
    <x v="4030"/>
    <x v="14"/>
    <x v="3"/>
    <x v="4"/>
    <x v="33"/>
    <x v="106"/>
    <x v="55"/>
    <x v="13"/>
    <x v="2"/>
    <x v="44"/>
    <x v="84"/>
    <x v="24"/>
    <x v="519"/>
    <x v="679"/>
    <x v="33"/>
    <x v="0"/>
    <x v="0"/>
    <x v="1"/>
    <x v="23"/>
    <x v="420"/>
    <x v="11"/>
    <x v="244"/>
    <x v="0"/>
    <x v="534"/>
    <x v="1379"/>
    <x v="317"/>
    <x v="153"/>
    <x v="0"/>
    <x v="586"/>
    <x v="1000"/>
    <x v="679"/>
    <x v="380"/>
    <x v="1"/>
    <x v="380"/>
  </r>
  <r>
    <x v="2513"/>
    <x v="4031"/>
    <x v="16"/>
    <x v="3"/>
    <x v="4"/>
    <x v="39"/>
    <x v="106"/>
    <x v="50"/>
    <x v="17"/>
    <x v="2"/>
    <x v="50"/>
    <x v="76"/>
    <x v="30"/>
    <x v="1296"/>
    <x v="1962"/>
    <x v="27"/>
    <x v="0"/>
    <x v="0"/>
    <x v="1"/>
    <x v="23"/>
    <x v="1088"/>
    <x v="31"/>
    <x v="381"/>
    <x v="2"/>
    <x v="1120"/>
    <x v="2084"/>
    <x v="406"/>
    <x v="172"/>
    <x v="12"/>
    <x v="1107"/>
    <x v="2537"/>
    <x v="2231"/>
    <x v="380"/>
    <x v="1"/>
    <x v="380"/>
  </r>
  <r>
    <x v="2601"/>
    <x v="4032"/>
    <x v="14"/>
    <x v="3"/>
    <x v="4"/>
    <x v="40"/>
    <x v="106"/>
    <x v="52"/>
    <x v="0"/>
    <x v="2"/>
    <x v="54"/>
    <x v="98"/>
    <x v="34"/>
    <x v="343"/>
    <x v="359"/>
    <x v="23"/>
    <x v="0"/>
    <x v="0"/>
    <x v="1"/>
    <x v="23"/>
    <x v="387"/>
    <x v="51"/>
    <x v="457"/>
    <x v="137"/>
    <x v="682"/>
    <x v="2964"/>
    <x v="617"/>
    <x v="84"/>
    <x v="0"/>
    <x v="512"/>
    <x v="4292"/>
    <x v="4280"/>
    <x v="380"/>
    <x v="1"/>
    <x v="380"/>
  </r>
  <r>
    <x v="2348"/>
    <x v="4033"/>
    <x v="14"/>
    <x v="3"/>
    <x v="4"/>
    <x v="36"/>
    <x v="106"/>
    <x v="55"/>
    <x v="13"/>
    <x v="2"/>
    <x v="50"/>
    <x v="69"/>
    <x v="30"/>
    <x v="339"/>
    <x v="509"/>
    <x v="27"/>
    <x v="0"/>
    <x v="0"/>
    <x v="1"/>
    <x v="23"/>
    <x v="450"/>
    <x v="24"/>
    <x v="344"/>
    <x v="1"/>
    <x v="608"/>
    <x v="1454"/>
    <x v="230"/>
    <x v="220"/>
    <x v="0"/>
    <x v="639"/>
    <x v="1945"/>
    <x v="1633"/>
    <x v="380"/>
    <x v="1"/>
    <x v="380"/>
  </r>
  <r>
    <x v="1725"/>
    <x v="4034"/>
    <x v="14"/>
    <x v="3"/>
    <x v="4"/>
    <x v="26"/>
    <x v="106"/>
    <x v="62"/>
    <x v="0"/>
    <x v="2"/>
    <x v="57"/>
    <x v="164"/>
    <x v="37"/>
    <x v="1163"/>
    <x v="2839"/>
    <x v="20"/>
    <x v="0"/>
    <x v="0"/>
    <x v="1"/>
    <x v="23"/>
    <x v="1726"/>
    <x v="120"/>
    <x v="621"/>
    <x v="9"/>
    <x v="1929"/>
    <x v="1537"/>
    <x v="1"/>
    <x v="1850"/>
    <x v="1"/>
    <x v="1904"/>
    <x v="1743"/>
    <x v="1431"/>
    <x v="380"/>
    <x v="1"/>
    <x v="380"/>
  </r>
  <r>
    <x v="1575"/>
    <x v="4035"/>
    <x v="14"/>
    <x v="3"/>
    <x v="4"/>
    <x v="24"/>
    <x v="106"/>
    <x v="62"/>
    <x v="0"/>
    <x v="2"/>
    <x v="52"/>
    <x v="128"/>
    <x v="32"/>
    <x v="746"/>
    <x v="1503"/>
    <x v="25"/>
    <x v="0"/>
    <x v="0"/>
    <x v="1"/>
    <x v="23"/>
    <x v="956"/>
    <x v="100"/>
    <x v="592"/>
    <x v="0"/>
    <x v="1178"/>
    <x v="2471"/>
    <x v="5"/>
    <x v="952"/>
    <x v="1"/>
    <x v="1177"/>
    <x v="2249"/>
    <x v="1940"/>
    <x v="380"/>
    <x v="1"/>
    <x v="380"/>
  </r>
  <r>
    <x v="502"/>
    <x v="4036"/>
    <x v="52"/>
    <x v="6"/>
    <x v="7"/>
    <x v="129"/>
    <x v="191"/>
    <x v="31"/>
    <x v="25"/>
    <x v="2"/>
    <x v="23"/>
    <x v="128"/>
    <x v="9"/>
    <x v="2336"/>
    <x v="1596"/>
    <x v="48"/>
    <x v="1"/>
    <x v="0"/>
    <x v="1"/>
    <x v="23"/>
    <x v="293"/>
    <x v="110"/>
    <x v="968"/>
    <x v="252"/>
    <x v="943"/>
    <x v="1256"/>
    <x v="803"/>
    <x v="68"/>
    <x v="0"/>
    <x v="930"/>
    <x v="2779"/>
    <x v="2481"/>
    <x v="380"/>
    <x v="1"/>
    <x v="380"/>
  </r>
  <r>
    <x v="4340"/>
    <x v="4037"/>
    <x v="105"/>
    <x v="6"/>
    <x v="0"/>
    <x v="9"/>
    <x v="214"/>
    <x v="66"/>
    <x v="33"/>
    <x v="9"/>
    <x v="78"/>
    <x v="198"/>
    <x v="0"/>
    <x v="0"/>
    <x v="0"/>
    <x v="56"/>
    <x v="14"/>
    <x v="9"/>
    <x v="1"/>
    <x v="23"/>
    <x v="0"/>
    <x v="110"/>
    <x v="1064"/>
    <x v="349"/>
    <x v="532"/>
    <x v="2480"/>
    <x v="446"/>
    <x v="104"/>
    <x v="20"/>
    <x v="582"/>
    <x v="1228"/>
    <x v="912"/>
    <x v="380"/>
    <x v="1"/>
    <x v="380"/>
  </r>
  <r>
    <x v="1157"/>
    <x v="4038"/>
    <x v="14"/>
    <x v="3"/>
    <x v="4"/>
    <x v="19"/>
    <x v="214"/>
    <x v="62"/>
    <x v="0"/>
    <x v="2"/>
    <x v="45"/>
    <x v="123"/>
    <x v="25"/>
    <x v="744"/>
    <x v="1432"/>
    <x v="32"/>
    <x v="0"/>
    <x v="0"/>
    <x v="1"/>
    <x v="23"/>
    <x v="725"/>
    <x v="77"/>
    <x v="553"/>
    <x v="0"/>
    <x v="951"/>
    <x v="2991"/>
    <x v="647"/>
    <x v="93"/>
    <x v="0"/>
    <x v="1051"/>
    <x v="787"/>
    <x v="462"/>
    <x v="380"/>
    <x v="1"/>
    <x v="380"/>
  </r>
  <r>
    <x v="1804"/>
    <x v="4039"/>
    <x v="14"/>
    <x v="3"/>
    <x v="4"/>
    <x v="27"/>
    <x v="214"/>
    <x v="62"/>
    <x v="0"/>
    <x v="2"/>
    <x v="54"/>
    <x v="127"/>
    <x v="34"/>
    <x v="548"/>
    <x v="1124"/>
    <x v="23"/>
    <x v="0"/>
    <x v="0"/>
    <x v="1"/>
    <x v="23"/>
    <x v="845"/>
    <x v="120"/>
    <x v="600"/>
    <x v="0"/>
    <x v="1090"/>
    <x v="2253"/>
    <x v="428"/>
    <x v="160"/>
    <x v="0"/>
    <x v="1096"/>
    <x v="2260"/>
    <x v="1952"/>
    <x v="380"/>
    <x v="1"/>
    <x v="380"/>
  </r>
  <r>
    <x v="2510"/>
    <x v="4040"/>
    <x v="61"/>
    <x v="7"/>
    <x v="0"/>
    <x v="39"/>
    <x v="96"/>
    <x v="66"/>
    <x v="33"/>
    <x v="9"/>
    <x v="78"/>
    <x v="198"/>
    <x v="0"/>
    <x v="0"/>
    <x v="0"/>
    <x v="56"/>
    <x v="14"/>
    <x v="9"/>
    <x v="1"/>
    <x v="23"/>
    <x v="0"/>
    <x v="208"/>
    <x v="132"/>
    <x v="0"/>
    <x v="134"/>
    <x v="2724"/>
    <x v="992"/>
    <x v="2"/>
    <x v="7"/>
    <x v="144"/>
    <x v="233"/>
    <x v="68"/>
    <x v="380"/>
    <x v="1"/>
    <x v="380"/>
  </r>
  <r>
    <x v="1749"/>
    <x v="4041"/>
    <x v="100"/>
    <x v="7"/>
    <x v="8"/>
    <x v="260"/>
    <x v="53"/>
    <x v="66"/>
    <x v="33"/>
    <x v="9"/>
    <x v="78"/>
    <x v="198"/>
    <x v="0"/>
    <x v="0"/>
    <x v="0"/>
    <x v="56"/>
    <x v="14"/>
    <x v="9"/>
    <x v="1"/>
    <x v="23"/>
    <x v="0"/>
    <x v="675"/>
    <x v="1497"/>
    <x v="0"/>
    <x v="1702"/>
    <x v="1701"/>
    <x v="1"/>
    <x v="1806"/>
    <x v="5"/>
    <x v="1589"/>
    <x v="3650"/>
    <x v="3413"/>
    <x v="380"/>
    <x v="1"/>
    <x v="380"/>
  </r>
  <r>
    <x v="3"/>
    <x v="4042"/>
    <x v="24"/>
    <x v="7"/>
    <x v="0"/>
    <x v="1007"/>
    <x v="53"/>
    <x v="66"/>
    <x v="33"/>
    <x v="9"/>
    <x v="78"/>
    <x v="198"/>
    <x v="58"/>
    <x v="2455"/>
    <x v="4060"/>
    <x v="56"/>
    <x v="14"/>
    <x v="9"/>
    <x v="1"/>
    <x v="23"/>
    <x v="2713"/>
    <x v="346"/>
    <x v="168"/>
    <x v="0"/>
    <x v="171"/>
    <x v="2798"/>
    <x v="1"/>
    <x v="1434"/>
    <x v="7"/>
    <x v="91"/>
    <x v="4333"/>
    <x v="4360"/>
    <x v="380"/>
    <x v="1"/>
    <x v="380"/>
  </r>
  <r>
    <x v="3293"/>
    <x v="4043"/>
    <x v="14"/>
    <x v="3"/>
    <x v="4"/>
    <x v="55"/>
    <x v="76"/>
    <x v="62"/>
    <x v="0"/>
    <x v="2"/>
    <x v="56"/>
    <x v="129"/>
    <x v="36"/>
    <x v="263"/>
    <x v="592"/>
    <x v="21"/>
    <x v="0"/>
    <x v="0"/>
    <x v="1"/>
    <x v="23"/>
    <x v="619"/>
    <x v="62"/>
    <x v="508"/>
    <x v="0"/>
    <x v="830"/>
    <x v="2923"/>
    <x v="670"/>
    <x v="83"/>
    <x v="0"/>
    <x v="782"/>
    <x v="3634"/>
    <x v="3396"/>
    <x v="380"/>
    <x v="1"/>
    <x v="380"/>
  </r>
  <r>
    <x v="3602"/>
    <x v="4044"/>
    <x v="14"/>
    <x v="3"/>
    <x v="4"/>
    <x v="63"/>
    <x v="76"/>
    <x v="55"/>
    <x v="17"/>
    <x v="2"/>
    <x v="52"/>
    <x v="130"/>
    <x v="32"/>
    <x v="864"/>
    <x v="1462"/>
    <x v="25"/>
    <x v="0"/>
    <x v="0"/>
    <x v="1"/>
    <x v="23"/>
    <x v="941"/>
    <x v="45"/>
    <x v="433"/>
    <x v="2"/>
    <x v="1034"/>
    <x v="2772"/>
    <x v="705"/>
    <x v="85"/>
    <x v="0"/>
    <x v="1012"/>
    <x v="2763"/>
    <x v="2464"/>
    <x v="380"/>
    <x v="1"/>
    <x v="380"/>
  </r>
  <r>
    <x v="3756"/>
    <x v="4045"/>
    <x v="14"/>
    <x v="3"/>
    <x v="4"/>
    <x v="69"/>
    <x v="76"/>
    <x v="55"/>
    <x v="13"/>
    <x v="2"/>
    <x v="50"/>
    <x v="113"/>
    <x v="30"/>
    <x v="930"/>
    <x v="1684"/>
    <x v="27"/>
    <x v="0"/>
    <x v="0"/>
    <x v="1"/>
    <x v="23"/>
    <x v="969"/>
    <x v="20"/>
    <x v="316"/>
    <x v="8"/>
    <x v="949"/>
    <x v="1827"/>
    <x v="325"/>
    <x v="201"/>
    <x v="18"/>
    <x v="982"/>
    <x v="1675"/>
    <x v="1362"/>
    <x v="380"/>
    <x v="1"/>
    <x v="380"/>
  </r>
  <r>
    <x v="4326"/>
    <x v="4046"/>
    <x v="16"/>
    <x v="3"/>
    <x v="4"/>
    <x v="9"/>
    <x v="158"/>
    <x v="50"/>
    <x v="17"/>
    <x v="2"/>
    <x v="44"/>
    <x v="90"/>
    <x v="24"/>
    <x v="1243"/>
    <x v="1977"/>
    <x v="33"/>
    <x v="0"/>
    <x v="0"/>
    <x v="1"/>
    <x v="23"/>
    <x v="870"/>
    <x v="19"/>
    <x v="312"/>
    <x v="156"/>
    <x v="965"/>
    <x v="2518"/>
    <x v="517"/>
    <x v="124"/>
    <x v="13"/>
    <x v="971"/>
    <x v="2399"/>
    <x v="2091"/>
    <x v="380"/>
    <x v="1"/>
    <x v="380"/>
  </r>
  <r>
    <x v="968"/>
    <x v="4047"/>
    <x v="14"/>
    <x v="3"/>
    <x v="4"/>
    <x v="17"/>
    <x v="158"/>
    <x v="62"/>
    <x v="0"/>
    <x v="2"/>
    <x v="52"/>
    <x v="94"/>
    <x v="32"/>
    <x v="476"/>
    <x v="944"/>
    <x v="25"/>
    <x v="0"/>
    <x v="0"/>
    <x v="1"/>
    <x v="23"/>
    <x v="719"/>
    <x v="35"/>
    <x v="395"/>
    <x v="2"/>
    <x v="830"/>
    <x v="2991"/>
    <x v="702"/>
    <x v="77"/>
    <x v="0"/>
    <x v="771"/>
    <x v="3761"/>
    <x v="3532"/>
    <x v="380"/>
    <x v="1"/>
    <x v="380"/>
  </r>
  <r>
    <x v="1350"/>
    <x v="4048"/>
    <x v="14"/>
    <x v="3"/>
    <x v="4"/>
    <x v="21"/>
    <x v="158"/>
    <x v="55"/>
    <x v="13"/>
    <x v="2"/>
    <x v="52"/>
    <x v="109"/>
    <x v="32"/>
    <x v="242"/>
    <x v="436"/>
    <x v="25"/>
    <x v="0"/>
    <x v="0"/>
    <x v="1"/>
    <x v="23"/>
    <x v="433"/>
    <x v="17"/>
    <x v="293"/>
    <x v="30"/>
    <x v="585"/>
    <x v="586"/>
    <x v="1"/>
    <x v="1565"/>
    <x v="1"/>
    <x v="583"/>
    <x v="3661"/>
    <x v="3426"/>
    <x v="380"/>
    <x v="1"/>
    <x v="380"/>
  </r>
  <r>
    <x v="2248"/>
    <x v="4049"/>
    <x v="14"/>
    <x v="3"/>
    <x v="4"/>
    <x v="34"/>
    <x v="158"/>
    <x v="56"/>
    <x v="8"/>
    <x v="2"/>
    <x v="48"/>
    <x v="114"/>
    <x v="28"/>
    <x v="314"/>
    <x v="529"/>
    <x v="29"/>
    <x v="0"/>
    <x v="0"/>
    <x v="1"/>
    <x v="23"/>
    <x v="426"/>
    <x v="25"/>
    <x v="351"/>
    <x v="7"/>
    <x v="602"/>
    <x v="35"/>
    <x v="0"/>
    <x v="0"/>
    <x v="0"/>
    <x v="643"/>
    <x v="1541"/>
    <x v="1227"/>
    <x v="380"/>
    <x v="1"/>
    <x v="380"/>
  </r>
  <r>
    <x v="2002"/>
    <x v="4050"/>
    <x v="14"/>
    <x v="3"/>
    <x v="4"/>
    <x v="30"/>
    <x v="158"/>
    <x v="53"/>
    <x v="17"/>
    <x v="2"/>
    <x v="50"/>
    <x v="114"/>
    <x v="30"/>
    <x v="900"/>
    <x v="1257"/>
    <x v="27"/>
    <x v="0"/>
    <x v="0"/>
    <x v="1"/>
    <x v="23"/>
    <x v="801"/>
    <x v="25"/>
    <x v="351"/>
    <x v="66"/>
    <x v="890"/>
    <x v="315"/>
    <x v="168"/>
    <x v="352"/>
    <x v="0"/>
    <x v="870"/>
    <x v="3144"/>
    <x v="2858"/>
    <x v="380"/>
    <x v="1"/>
    <x v="380"/>
  </r>
  <r>
    <x v="1738"/>
    <x v="4051"/>
    <x v="14"/>
    <x v="3"/>
    <x v="4"/>
    <x v="26"/>
    <x v="158"/>
    <x v="62"/>
    <x v="0"/>
    <x v="2"/>
    <x v="48"/>
    <x v="114"/>
    <x v="28"/>
    <x v="315"/>
    <x v="837"/>
    <x v="29"/>
    <x v="0"/>
    <x v="0"/>
    <x v="1"/>
    <x v="23"/>
    <x v="577"/>
    <x v="25"/>
    <x v="351"/>
    <x v="128"/>
    <x v="762"/>
    <x v="50"/>
    <x v="0"/>
    <x v="0"/>
    <x v="0"/>
    <x v="789"/>
    <x v="2253"/>
    <x v="1944"/>
    <x v="380"/>
    <x v="1"/>
    <x v="380"/>
  </r>
  <r>
    <x v="1056"/>
    <x v="4052"/>
    <x v="14"/>
    <x v="3"/>
    <x v="4"/>
    <x v="18"/>
    <x v="158"/>
    <x v="62"/>
    <x v="0"/>
    <x v="2"/>
    <x v="52"/>
    <x v="114"/>
    <x v="32"/>
    <x v="232"/>
    <x v="526"/>
    <x v="25"/>
    <x v="0"/>
    <x v="0"/>
    <x v="1"/>
    <x v="23"/>
    <x v="494"/>
    <x v="34"/>
    <x v="389"/>
    <x v="0"/>
    <x v="663"/>
    <x v="2992"/>
    <x v="598"/>
    <x v="85"/>
    <x v="0"/>
    <x v="630"/>
    <x v="3801"/>
    <x v="3586"/>
    <x v="380"/>
    <x v="1"/>
    <x v="380"/>
  </r>
  <r>
    <x v="81"/>
    <x v="4053"/>
    <x v="14"/>
    <x v="3"/>
    <x v="4"/>
    <x v="10"/>
    <x v="158"/>
    <x v="56"/>
    <x v="8"/>
    <x v="2"/>
    <x v="52"/>
    <x v="124"/>
    <x v="32"/>
    <x v="385"/>
    <x v="692"/>
    <x v="25"/>
    <x v="0"/>
    <x v="0"/>
    <x v="1"/>
    <x v="23"/>
    <x v="596"/>
    <x v="13"/>
    <x v="259"/>
    <x v="0"/>
    <x v="635"/>
    <x v="2660"/>
    <x v="617"/>
    <x v="80"/>
    <x v="0"/>
    <x v="908"/>
    <x v="419"/>
    <x v="126"/>
    <x v="380"/>
    <x v="1"/>
    <x v="380"/>
  </r>
  <r>
    <x v="3960"/>
    <x v="4054"/>
    <x v="14"/>
    <x v="3"/>
    <x v="4"/>
    <x v="75"/>
    <x v="76"/>
    <x v="56"/>
    <x v="13"/>
    <x v="2"/>
    <x v="52"/>
    <x v="114"/>
    <x v="32"/>
    <x v="827"/>
    <x v="1623"/>
    <x v="25"/>
    <x v="0"/>
    <x v="0"/>
    <x v="1"/>
    <x v="23"/>
    <x v="1001"/>
    <x v="21"/>
    <x v="326"/>
    <x v="0"/>
    <x v="981"/>
    <x v="2219"/>
    <x v="364"/>
    <x v="183"/>
    <x v="14"/>
    <x v="1046"/>
    <x v="1208"/>
    <x v="891"/>
    <x v="380"/>
    <x v="1"/>
    <x v="380"/>
  </r>
  <r>
    <x v="4170"/>
    <x v="4055"/>
    <x v="14"/>
    <x v="3"/>
    <x v="4"/>
    <x v="83"/>
    <x v="76"/>
    <x v="56"/>
    <x v="13"/>
    <x v="2"/>
    <x v="50"/>
    <x v="109"/>
    <x v="30"/>
    <x v="967"/>
    <x v="1682"/>
    <x v="27"/>
    <x v="0"/>
    <x v="0"/>
    <x v="1"/>
    <x v="23"/>
    <x v="968"/>
    <x v="66"/>
    <x v="523"/>
    <x v="2"/>
    <x v="1131"/>
    <x v="2814"/>
    <x v="5"/>
    <x v="937"/>
    <x v="6"/>
    <x v="1125"/>
    <x v="2319"/>
    <x v="2010"/>
    <x v="380"/>
    <x v="1"/>
    <x v="380"/>
  </r>
  <r>
    <x v="4249"/>
    <x v="4056"/>
    <x v="24"/>
    <x v="3"/>
    <x v="0"/>
    <x v="87"/>
    <x v="76"/>
    <x v="66"/>
    <x v="33"/>
    <x v="9"/>
    <x v="78"/>
    <x v="198"/>
    <x v="0"/>
    <x v="0"/>
    <x v="0"/>
    <x v="56"/>
    <x v="14"/>
    <x v="9"/>
    <x v="1"/>
    <x v="23"/>
    <x v="0"/>
    <x v="60"/>
    <x v="11"/>
    <x v="0"/>
    <x v="11"/>
    <x v="0"/>
    <x v="1"/>
    <x v="738"/>
    <x v="13"/>
    <x v="7"/>
    <x v="4056"/>
    <x v="3942"/>
    <x v="380"/>
    <x v="1"/>
    <x v="380"/>
  </r>
  <r>
    <x v="1815"/>
    <x v="4057"/>
    <x v="16"/>
    <x v="4"/>
    <x v="5"/>
    <x v="271"/>
    <x v="191"/>
    <x v="50"/>
    <x v="13"/>
    <x v="3"/>
    <x v="60"/>
    <x v="95"/>
    <x v="40"/>
    <x v="1185"/>
    <x v="2310"/>
    <x v="17"/>
    <x v="0"/>
    <x v="0"/>
    <x v="1"/>
    <x v="23"/>
    <x v="1541"/>
    <x v="45"/>
    <x v="306"/>
    <x v="1"/>
    <x v="1478"/>
    <x v="2656"/>
    <x v="721"/>
    <x v="98"/>
    <x v="20"/>
    <x v="1489"/>
    <x v="1768"/>
    <x v="1455"/>
    <x v="380"/>
    <x v="1"/>
    <x v="380"/>
  </r>
  <r>
    <x v="3786"/>
    <x v="4058"/>
    <x v="14"/>
    <x v="3"/>
    <x v="4"/>
    <x v="7"/>
    <x v="150"/>
    <x v="56"/>
    <x v="13"/>
    <x v="2"/>
    <x v="48"/>
    <x v="114"/>
    <x v="28"/>
    <x v="805"/>
    <x v="1381"/>
    <x v="29"/>
    <x v="0"/>
    <x v="0"/>
    <x v="1"/>
    <x v="23"/>
    <x v="793"/>
    <x v="34"/>
    <x v="391"/>
    <x v="0"/>
    <x v="873"/>
    <x v="639"/>
    <x v="187"/>
    <x v="322"/>
    <x v="0"/>
    <x v="822"/>
    <x v="3616"/>
    <x v="3376"/>
    <x v="380"/>
    <x v="1"/>
    <x v="380"/>
  </r>
  <r>
    <x v="516"/>
    <x v="4059"/>
    <x v="14"/>
    <x v="3"/>
    <x v="4"/>
    <x v="13"/>
    <x v="150"/>
    <x v="55"/>
    <x v="17"/>
    <x v="2"/>
    <x v="50"/>
    <x v="103"/>
    <x v="30"/>
    <x v="1272"/>
    <x v="2372"/>
    <x v="27"/>
    <x v="0"/>
    <x v="0"/>
    <x v="1"/>
    <x v="23"/>
    <x v="1282"/>
    <x v="34"/>
    <x v="391"/>
    <x v="4"/>
    <x v="1306"/>
    <x v="582"/>
    <x v="156"/>
    <x v="406"/>
    <x v="0"/>
    <x v="1150"/>
    <x v="3886"/>
    <x v="3683"/>
    <x v="380"/>
    <x v="1"/>
    <x v="380"/>
  </r>
  <r>
    <x v="1503"/>
    <x v="4060"/>
    <x v="19"/>
    <x v="3"/>
    <x v="4"/>
    <x v="23"/>
    <x v="150"/>
    <x v="58"/>
    <x v="17"/>
    <x v="2"/>
    <x v="52"/>
    <x v="123"/>
    <x v="32"/>
    <x v="1780"/>
    <x v="3423"/>
    <x v="25"/>
    <x v="0"/>
    <x v="0"/>
    <x v="1"/>
    <x v="23"/>
    <x v="1946"/>
    <x v="77"/>
    <x v="553"/>
    <x v="136"/>
    <x v="2866"/>
    <x v="2620"/>
    <x v="1"/>
    <x v="2004"/>
    <x v="1"/>
    <x v="2611"/>
    <x v="3974"/>
    <x v="3801"/>
    <x v="380"/>
    <x v="1"/>
    <x v="380"/>
  </r>
  <r>
    <x v="1503"/>
    <x v="4060"/>
    <x v="19"/>
    <x v="3"/>
    <x v="0"/>
    <x v="23"/>
    <x v="150"/>
    <x v="62"/>
    <x v="0"/>
    <x v="2"/>
    <x v="64"/>
    <x v="169"/>
    <x v="44"/>
    <x v="25"/>
    <x v="280"/>
    <x v="13"/>
    <x v="0"/>
    <x v="0"/>
    <x v="1"/>
    <x v="23"/>
    <x v="395"/>
    <x v="77"/>
    <x v="553"/>
    <x v="136"/>
    <x v="2866"/>
    <x v="2620"/>
    <x v="1"/>
    <x v="2004"/>
    <x v="1"/>
    <x v="2611"/>
    <x v="3974"/>
    <x v="3801"/>
    <x v="380"/>
    <x v="1"/>
    <x v="380"/>
  </r>
  <r>
    <x v="1913"/>
    <x v="4061"/>
    <x v="14"/>
    <x v="3"/>
    <x v="4"/>
    <x v="29"/>
    <x v="150"/>
    <x v="53"/>
    <x v="17"/>
    <x v="2"/>
    <x v="52"/>
    <x v="96"/>
    <x v="32"/>
    <x v="593"/>
    <x v="765"/>
    <x v="25"/>
    <x v="0"/>
    <x v="0"/>
    <x v="1"/>
    <x v="23"/>
    <x v="630"/>
    <x v="17"/>
    <x v="295"/>
    <x v="67"/>
    <x v="719"/>
    <x v="670"/>
    <x v="141"/>
    <x v="378"/>
    <x v="0"/>
    <x v="649"/>
    <x v="3982"/>
    <x v="3815"/>
    <x v="380"/>
    <x v="1"/>
    <x v="380"/>
  </r>
  <r>
    <x v="2408"/>
    <x v="4062"/>
    <x v="14"/>
    <x v="3"/>
    <x v="4"/>
    <x v="37"/>
    <x v="150"/>
    <x v="62"/>
    <x v="0"/>
    <x v="2"/>
    <x v="52"/>
    <x v="126"/>
    <x v="32"/>
    <x v="488"/>
    <x v="1081"/>
    <x v="25"/>
    <x v="0"/>
    <x v="0"/>
    <x v="1"/>
    <x v="23"/>
    <x v="777"/>
    <x v="78"/>
    <x v="556"/>
    <x v="29"/>
    <x v="1016"/>
    <x v="1795"/>
    <x v="402"/>
    <x v="167"/>
    <x v="0"/>
    <x v="1011"/>
    <x v="2505"/>
    <x v="2199"/>
    <x v="380"/>
    <x v="1"/>
    <x v="380"/>
  </r>
  <r>
    <x v="2353"/>
    <x v="4063"/>
    <x v="14"/>
    <x v="3"/>
    <x v="4"/>
    <x v="36"/>
    <x v="150"/>
    <x v="62"/>
    <x v="0"/>
    <x v="2"/>
    <x v="49"/>
    <x v="124"/>
    <x v="29"/>
    <x v="230"/>
    <x v="542"/>
    <x v="28"/>
    <x v="0"/>
    <x v="0"/>
    <x v="1"/>
    <x v="23"/>
    <x v="451"/>
    <x v="17"/>
    <x v="294"/>
    <x v="119"/>
    <x v="622"/>
    <x v="2431"/>
    <x v="5"/>
    <x v="822"/>
    <x v="1"/>
    <x v="621"/>
    <x v="3325"/>
    <x v="3054"/>
    <x v="380"/>
    <x v="1"/>
    <x v="380"/>
  </r>
  <r>
    <x v="2245"/>
    <x v="4064"/>
    <x v="14"/>
    <x v="3"/>
    <x v="4"/>
    <x v="34"/>
    <x v="150"/>
    <x v="52"/>
    <x v="0"/>
    <x v="1"/>
    <x v="48"/>
    <x v="103"/>
    <x v="28"/>
    <x v="122"/>
    <x v="121"/>
    <x v="29"/>
    <x v="0"/>
    <x v="0"/>
    <x v="1"/>
    <x v="23"/>
    <x v="144"/>
    <x v="5"/>
    <x v="213"/>
    <x v="36"/>
    <x v="383"/>
    <x v="2696"/>
    <x v="370"/>
    <x v="85"/>
    <x v="21"/>
    <x v="369"/>
    <x v="3997"/>
    <x v="3841"/>
    <x v="380"/>
    <x v="1"/>
    <x v="380"/>
  </r>
  <r>
    <x v="2128"/>
    <x v="4065"/>
    <x v="23"/>
    <x v="3"/>
    <x v="0"/>
    <x v="32"/>
    <x v="150"/>
    <x v="66"/>
    <x v="33"/>
    <x v="9"/>
    <x v="78"/>
    <x v="198"/>
    <x v="0"/>
    <x v="0"/>
    <x v="0"/>
    <x v="56"/>
    <x v="14"/>
    <x v="9"/>
    <x v="1"/>
    <x v="23"/>
    <x v="0"/>
    <x v="4"/>
    <x v="6"/>
    <x v="0"/>
    <x v="6"/>
    <x v="2696"/>
    <x v="370"/>
    <x v="0"/>
    <x v="21"/>
    <x v="4"/>
    <x v="574"/>
    <x v="249"/>
    <x v="380"/>
    <x v="1"/>
    <x v="380"/>
  </r>
  <r>
    <x v="1735"/>
    <x v="4066"/>
    <x v="23"/>
    <x v="3"/>
    <x v="0"/>
    <x v="26"/>
    <x v="150"/>
    <x v="66"/>
    <x v="33"/>
    <x v="9"/>
    <x v="78"/>
    <x v="198"/>
    <x v="0"/>
    <x v="0"/>
    <x v="0"/>
    <x v="56"/>
    <x v="14"/>
    <x v="9"/>
    <x v="1"/>
    <x v="23"/>
    <x v="0"/>
    <x v="8"/>
    <x v="11"/>
    <x v="0"/>
    <x v="11"/>
    <x v="2696"/>
    <x v="370"/>
    <x v="0"/>
    <x v="21"/>
    <x v="7"/>
    <x v="4056"/>
    <x v="3942"/>
    <x v="380"/>
    <x v="1"/>
    <x v="380"/>
  </r>
  <r>
    <x v="1257"/>
    <x v="4067"/>
    <x v="23"/>
    <x v="3"/>
    <x v="0"/>
    <x v="20"/>
    <x v="150"/>
    <x v="66"/>
    <x v="33"/>
    <x v="9"/>
    <x v="78"/>
    <x v="198"/>
    <x v="0"/>
    <x v="0"/>
    <x v="0"/>
    <x v="56"/>
    <x v="14"/>
    <x v="9"/>
    <x v="1"/>
    <x v="23"/>
    <x v="0"/>
    <x v="7"/>
    <x v="9"/>
    <x v="0"/>
    <x v="9"/>
    <x v="1125"/>
    <x v="865"/>
    <x v="0"/>
    <x v="7"/>
    <x v="6"/>
    <x v="4143"/>
    <x v="4070"/>
    <x v="380"/>
    <x v="1"/>
    <x v="380"/>
  </r>
  <r>
    <x v="1763"/>
    <x v="4068"/>
    <x v="37"/>
    <x v="6"/>
    <x v="7"/>
    <x v="262"/>
    <x v="191"/>
    <x v="35"/>
    <x v="29"/>
    <x v="1"/>
    <x v="25"/>
    <x v="153"/>
    <x v="20"/>
    <x v="113"/>
    <x v="24"/>
    <x v="37"/>
    <x v="4"/>
    <x v="0"/>
    <x v="1"/>
    <x v="23"/>
    <x v="19"/>
    <x v="77"/>
    <x v="691"/>
    <x v="195"/>
    <x v="1160"/>
    <x v="1091"/>
    <x v="895"/>
    <x v="57"/>
    <x v="7"/>
    <x v="1267"/>
    <x v="723"/>
    <x v="397"/>
    <x v="380"/>
    <x v="1"/>
    <x v="380"/>
  </r>
  <r>
    <x v="1763"/>
    <x v="4068"/>
    <x v="37"/>
    <x v="6"/>
    <x v="0"/>
    <x v="262"/>
    <x v="191"/>
    <x v="35"/>
    <x v="31"/>
    <x v="2"/>
    <x v="29"/>
    <x v="161"/>
    <x v="24"/>
    <x v="2357"/>
    <x v="1989"/>
    <x v="33"/>
    <x v="4"/>
    <x v="0"/>
    <x v="1"/>
    <x v="23"/>
    <x v="439"/>
    <x v="77"/>
    <x v="691"/>
    <x v="195"/>
    <x v="1160"/>
    <x v="1091"/>
    <x v="895"/>
    <x v="57"/>
    <x v="7"/>
    <x v="1267"/>
    <x v="723"/>
    <x v="397"/>
    <x v="380"/>
    <x v="1"/>
    <x v="380"/>
  </r>
  <r>
    <x v="1754"/>
    <x v="4069"/>
    <x v="37"/>
    <x v="6"/>
    <x v="7"/>
    <x v="260"/>
    <x v="191"/>
    <x v="36"/>
    <x v="0"/>
    <x v="2"/>
    <x v="62"/>
    <x v="181"/>
    <x v="42"/>
    <x v="436"/>
    <x v="40"/>
    <x v="15"/>
    <x v="14"/>
    <x v="9"/>
    <x v="1"/>
    <x v="23"/>
    <x v="88"/>
    <x v="35"/>
    <x v="323"/>
    <x v="131"/>
    <x v="387"/>
    <x v="1290"/>
    <x v="1"/>
    <x v="1536"/>
    <x v="1"/>
    <x v="395"/>
    <x v="2591"/>
    <x v="2285"/>
    <x v="380"/>
    <x v="1"/>
    <x v="380"/>
  </r>
  <r>
    <x v="1618"/>
    <x v="4070"/>
    <x v="50"/>
    <x v="6"/>
    <x v="7"/>
    <x v="244"/>
    <x v="191"/>
    <x v="66"/>
    <x v="33"/>
    <x v="9"/>
    <x v="78"/>
    <x v="198"/>
    <x v="0"/>
    <x v="0"/>
    <x v="0"/>
    <x v="56"/>
    <x v="14"/>
    <x v="9"/>
    <x v="1"/>
    <x v="23"/>
    <x v="0"/>
    <x v="50"/>
    <x v="463"/>
    <x v="0"/>
    <x v="261"/>
    <x v="2797"/>
    <x v="578"/>
    <x v="34"/>
    <x v="21"/>
    <x v="255"/>
    <x v="1688"/>
    <x v="1375"/>
    <x v="380"/>
    <x v="1"/>
    <x v="380"/>
  </r>
  <r>
    <x v="1594"/>
    <x v="4071"/>
    <x v="33"/>
    <x v="6"/>
    <x v="7"/>
    <x v="240"/>
    <x v="191"/>
    <x v="29"/>
    <x v="0"/>
    <x v="2"/>
    <x v="32"/>
    <x v="144"/>
    <x v="13"/>
    <x v="975"/>
    <x v="132"/>
    <x v="44"/>
    <x v="0"/>
    <x v="0"/>
    <x v="1"/>
    <x v="23"/>
    <x v="100"/>
    <x v="42"/>
    <x v="387"/>
    <x v="90"/>
    <x v="411"/>
    <x v="2797"/>
    <x v="578"/>
    <x v="55"/>
    <x v="21"/>
    <x v="426"/>
    <x v="2044"/>
    <x v="1733"/>
    <x v="380"/>
    <x v="1"/>
    <x v="380"/>
  </r>
  <r>
    <x v="1543"/>
    <x v="4072"/>
    <x v="33"/>
    <x v="6"/>
    <x v="7"/>
    <x v="236"/>
    <x v="191"/>
    <x v="35"/>
    <x v="25"/>
    <x v="1"/>
    <x v="4"/>
    <x v="124"/>
    <x v="12"/>
    <x v="68"/>
    <x v="17"/>
    <x v="45"/>
    <x v="7"/>
    <x v="0"/>
    <x v="1"/>
    <x v="23"/>
    <x v="4"/>
    <x v="18"/>
    <x v="214"/>
    <x v="30"/>
    <x v="240"/>
    <x v="2797"/>
    <x v="115"/>
    <x v="176"/>
    <x v="20"/>
    <x v="235"/>
    <x v="1676"/>
    <x v="1363"/>
    <x v="380"/>
    <x v="1"/>
    <x v="380"/>
  </r>
  <r>
    <x v="1543"/>
    <x v="4072"/>
    <x v="33"/>
    <x v="6"/>
    <x v="0"/>
    <x v="236"/>
    <x v="191"/>
    <x v="36"/>
    <x v="23"/>
    <x v="1"/>
    <x v="31"/>
    <x v="124"/>
    <x v="12"/>
    <x v="68"/>
    <x v="10"/>
    <x v="45"/>
    <x v="0"/>
    <x v="0"/>
    <x v="1"/>
    <x v="23"/>
    <x v="12"/>
    <x v="18"/>
    <x v="214"/>
    <x v="30"/>
    <x v="240"/>
    <x v="2797"/>
    <x v="115"/>
    <x v="176"/>
    <x v="20"/>
    <x v="235"/>
    <x v="1676"/>
    <x v="1363"/>
    <x v="380"/>
    <x v="1"/>
    <x v="380"/>
  </r>
  <r>
    <x v="1534"/>
    <x v="4073"/>
    <x v="14"/>
    <x v="4"/>
    <x v="5"/>
    <x v="234"/>
    <x v="191"/>
    <x v="53"/>
    <x v="20"/>
    <x v="3"/>
    <x v="71"/>
    <x v="190"/>
    <x v="51"/>
    <x v="2281"/>
    <x v="3835"/>
    <x v="6"/>
    <x v="0"/>
    <x v="0"/>
    <x v="1"/>
    <x v="23"/>
    <x v="2591"/>
    <x v="31"/>
    <x v="281"/>
    <x v="55"/>
    <x v="2902"/>
    <x v="2111"/>
    <x v="5"/>
    <x v="1344"/>
    <x v="6"/>
    <x v="2764"/>
    <x v="2566"/>
    <x v="2260"/>
    <x v="380"/>
    <x v="1"/>
    <x v="380"/>
  </r>
  <r>
    <x v="1447"/>
    <x v="4074"/>
    <x v="41"/>
    <x v="6"/>
    <x v="7"/>
    <x v="222"/>
    <x v="191"/>
    <x v="66"/>
    <x v="33"/>
    <x v="9"/>
    <x v="78"/>
    <x v="198"/>
    <x v="0"/>
    <x v="0"/>
    <x v="0"/>
    <x v="56"/>
    <x v="14"/>
    <x v="9"/>
    <x v="1"/>
    <x v="23"/>
    <x v="0"/>
    <x v="25"/>
    <x v="247"/>
    <x v="225"/>
    <x v="243"/>
    <x v="1929"/>
    <x v="5"/>
    <x v="746"/>
    <x v="1"/>
    <x v="234"/>
    <x v="3236"/>
    <x v="2955"/>
    <x v="380"/>
    <x v="1"/>
    <x v="380"/>
  </r>
  <r>
    <x v="1407"/>
    <x v="4075"/>
    <x v="38"/>
    <x v="6"/>
    <x v="7"/>
    <x v="218"/>
    <x v="191"/>
    <x v="35"/>
    <x v="28"/>
    <x v="2"/>
    <x v="28"/>
    <x v="135"/>
    <x v="18"/>
    <x v="814"/>
    <x v="95"/>
    <x v="39"/>
    <x v="2"/>
    <x v="0"/>
    <x v="1"/>
    <x v="23"/>
    <x v="87"/>
    <x v="28"/>
    <x v="265"/>
    <x v="123"/>
    <x v="367"/>
    <x v="1929"/>
    <x v="5"/>
    <x v="780"/>
    <x v="1"/>
    <x v="377"/>
    <x v="1950"/>
    <x v="1638"/>
    <x v="380"/>
    <x v="1"/>
    <x v="380"/>
  </r>
  <r>
    <x v="1203"/>
    <x v="4076"/>
    <x v="53"/>
    <x v="7"/>
    <x v="8"/>
    <x v="198"/>
    <x v="191"/>
    <x v="36"/>
    <x v="0"/>
    <x v="1"/>
    <x v="10"/>
    <x v="137"/>
    <x v="5"/>
    <x v="2448"/>
    <x v="4039"/>
    <x v="52"/>
    <x v="3"/>
    <x v="0"/>
    <x v="1"/>
    <x v="23"/>
    <x v="2682"/>
    <x v="430"/>
    <x v="1135"/>
    <x v="328"/>
    <x v="3201"/>
    <x v="1485"/>
    <x v="1027"/>
    <x v="99"/>
    <x v="0"/>
    <x v="3193"/>
    <x v="3360"/>
    <x v="3094"/>
    <x v="380"/>
    <x v="1"/>
    <x v="380"/>
  </r>
  <r>
    <x v="1164"/>
    <x v="4077"/>
    <x v="53"/>
    <x v="7"/>
    <x v="8"/>
    <x v="190"/>
    <x v="191"/>
    <x v="33"/>
    <x v="0"/>
    <x v="2"/>
    <x v="13"/>
    <x v="147"/>
    <x v="13"/>
    <x v="2390"/>
    <x v="2749"/>
    <x v="44"/>
    <x v="5"/>
    <x v="0"/>
    <x v="1"/>
    <x v="23"/>
    <x v="277"/>
    <x v="150"/>
    <x v="941"/>
    <x v="117"/>
    <x v="782"/>
    <x v="2448"/>
    <x v="577"/>
    <x v="96"/>
    <x v="12"/>
    <x v="894"/>
    <x v="657"/>
    <x v="331"/>
    <x v="380"/>
    <x v="1"/>
    <x v="380"/>
  </r>
  <r>
    <x v="1082"/>
    <x v="4078"/>
    <x v="20"/>
    <x v="7"/>
    <x v="5"/>
    <x v="181"/>
    <x v="191"/>
    <x v="23"/>
    <x v="19"/>
    <x v="4"/>
    <x v="52"/>
    <x v="76"/>
    <x v="32"/>
    <x v="2377"/>
    <x v="3989"/>
    <x v="25"/>
    <x v="14"/>
    <x v="0"/>
    <x v="1"/>
    <x v="23"/>
    <x v="2622"/>
    <x v="50"/>
    <x v="317"/>
    <x v="0"/>
    <x v="3005"/>
    <x v="2090"/>
    <x v="603"/>
    <x v="239"/>
    <x v="0"/>
    <x v="2965"/>
    <x v="576"/>
    <x v="251"/>
    <x v="380"/>
    <x v="1"/>
    <x v="380"/>
  </r>
  <r>
    <x v="1134"/>
    <x v="4079"/>
    <x v="14"/>
    <x v="4"/>
    <x v="5"/>
    <x v="189"/>
    <x v="191"/>
    <x v="56"/>
    <x v="8"/>
    <x v="2"/>
    <x v="49"/>
    <x v="120"/>
    <x v="29"/>
    <x v="381"/>
    <x v="618"/>
    <x v="28"/>
    <x v="0"/>
    <x v="0"/>
    <x v="1"/>
    <x v="23"/>
    <x v="501"/>
    <x v="14"/>
    <x v="225"/>
    <x v="44"/>
    <x v="558"/>
    <x v="761"/>
    <x v="174"/>
    <x v="285"/>
    <x v="0"/>
    <x v="600"/>
    <x v="1575"/>
    <x v="1261"/>
    <x v="380"/>
    <x v="1"/>
    <x v="380"/>
  </r>
  <r>
    <x v="1171"/>
    <x v="4080"/>
    <x v="19"/>
    <x v="4"/>
    <x v="5"/>
    <x v="191"/>
    <x v="191"/>
    <x v="55"/>
    <x v="17"/>
    <x v="2"/>
    <x v="48"/>
    <x v="69"/>
    <x v="28"/>
    <x v="878"/>
    <x v="1325"/>
    <x v="29"/>
    <x v="0"/>
    <x v="0"/>
    <x v="1"/>
    <x v="23"/>
    <x v="770"/>
    <x v="96"/>
    <x v="408"/>
    <x v="141"/>
    <x v="1969"/>
    <x v="1222"/>
    <x v="5"/>
    <x v="1142"/>
    <x v="1"/>
    <x v="1966"/>
    <x v="1328"/>
    <x v="1012"/>
    <x v="380"/>
    <x v="1"/>
    <x v="380"/>
  </r>
  <r>
    <x v="1171"/>
    <x v="4080"/>
    <x v="19"/>
    <x v="4"/>
    <x v="0"/>
    <x v="191"/>
    <x v="191"/>
    <x v="62"/>
    <x v="0"/>
    <x v="1"/>
    <x v="53"/>
    <x v="144"/>
    <x v="33"/>
    <x v="97"/>
    <x v="253"/>
    <x v="24"/>
    <x v="0"/>
    <x v="0"/>
    <x v="1"/>
    <x v="23"/>
    <x v="279"/>
    <x v="96"/>
    <x v="408"/>
    <x v="141"/>
    <x v="1969"/>
    <x v="1222"/>
    <x v="5"/>
    <x v="1142"/>
    <x v="1"/>
    <x v="1966"/>
    <x v="1328"/>
    <x v="1012"/>
    <x v="380"/>
    <x v="1"/>
    <x v="380"/>
  </r>
  <r>
    <x v="1210"/>
    <x v="4081"/>
    <x v="16"/>
    <x v="4"/>
    <x v="5"/>
    <x v="199"/>
    <x v="191"/>
    <x v="50"/>
    <x v="13"/>
    <x v="2"/>
    <x v="50"/>
    <x v="76"/>
    <x v="30"/>
    <x v="906"/>
    <x v="1198"/>
    <x v="27"/>
    <x v="0"/>
    <x v="0"/>
    <x v="1"/>
    <x v="23"/>
    <x v="773"/>
    <x v="29"/>
    <x v="276"/>
    <x v="3"/>
    <x v="749"/>
    <x v="2234"/>
    <x v="176"/>
    <x v="322"/>
    <x v="13"/>
    <x v="754"/>
    <x v="2883"/>
    <x v="2588"/>
    <x v="380"/>
    <x v="1"/>
    <x v="380"/>
  </r>
  <r>
    <x v="1400"/>
    <x v="4082"/>
    <x v="16"/>
    <x v="4"/>
    <x v="5"/>
    <x v="217"/>
    <x v="191"/>
    <x v="50"/>
    <x v="19"/>
    <x v="2"/>
    <x v="50"/>
    <x v="86"/>
    <x v="30"/>
    <x v="1318"/>
    <x v="1952"/>
    <x v="27"/>
    <x v="0"/>
    <x v="0"/>
    <x v="1"/>
    <x v="23"/>
    <x v="1085"/>
    <x v="110"/>
    <x v="418"/>
    <x v="68"/>
    <x v="1192"/>
    <x v="2844"/>
    <x v="1"/>
    <x v="1695"/>
    <x v="1"/>
    <x v="1217"/>
    <x v="1755"/>
    <x v="1443"/>
    <x v="380"/>
    <x v="1"/>
    <x v="380"/>
  </r>
  <r>
    <x v="1478"/>
    <x v="4083"/>
    <x v="14"/>
    <x v="4"/>
    <x v="5"/>
    <x v="227"/>
    <x v="191"/>
    <x v="56"/>
    <x v="8"/>
    <x v="2"/>
    <x v="39"/>
    <x v="104"/>
    <x v="19"/>
    <x v="630"/>
    <x v="979"/>
    <x v="38"/>
    <x v="0"/>
    <x v="0"/>
    <x v="1"/>
    <x v="23"/>
    <x v="421"/>
    <x v="37"/>
    <x v="291"/>
    <x v="2"/>
    <x v="566"/>
    <x v="470"/>
    <x v="5"/>
    <x v="812"/>
    <x v="1"/>
    <x v="604"/>
    <x v="1542"/>
    <x v="1228"/>
    <x v="380"/>
    <x v="1"/>
    <x v="380"/>
  </r>
  <r>
    <x v="1528"/>
    <x v="4084"/>
    <x v="16"/>
    <x v="4"/>
    <x v="5"/>
    <x v="233"/>
    <x v="191"/>
    <x v="50"/>
    <x v="17"/>
    <x v="2"/>
    <x v="52"/>
    <x v="129"/>
    <x v="32"/>
    <x v="816"/>
    <x v="1272"/>
    <x v="25"/>
    <x v="0"/>
    <x v="0"/>
    <x v="1"/>
    <x v="23"/>
    <x v="859"/>
    <x v="35"/>
    <x v="288"/>
    <x v="86"/>
    <x v="878"/>
    <x v="1219"/>
    <x v="545"/>
    <x v="110"/>
    <x v="0"/>
    <x v="854"/>
    <x v="3219"/>
    <x v="2936"/>
    <x v="380"/>
    <x v="1"/>
    <x v="380"/>
  </r>
  <r>
    <x v="1551"/>
    <x v="4085"/>
    <x v="14"/>
    <x v="4"/>
    <x v="5"/>
    <x v="237"/>
    <x v="191"/>
    <x v="56"/>
    <x v="8"/>
    <x v="2"/>
    <x v="52"/>
    <x v="116"/>
    <x v="32"/>
    <x v="896"/>
    <x v="1752"/>
    <x v="25"/>
    <x v="0"/>
    <x v="0"/>
    <x v="1"/>
    <x v="23"/>
    <x v="1061"/>
    <x v="30"/>
    <x v="279"/>
    <x v="267"/>
    <x v="1189"/>
    <x v="2799"/>
    <x v="754"/>
    <x v="83"/>
    <x v="0"/>
    <x v="1374"/>
    <x v="553"/>
    <x v="228"/>
    <x v="380"/>
    <x v="1"/>
    <x v="380"/>
  </r>
  <r>
    <x v="1612"/>
    <x v="4086"/>
    <x v="14"/>
    <x v="4"/>
    <x v="5"/>
    <x v="243"/>
    <x v="191"/>
    <x v="56"/>
    <x v="8"/>
    <x v="2"/>
    <x v="50"/>
    <x v="112"/>
    <x v="30"/>
    <x v="922"/>
    <x v="1577"/>
    <x v="27"/>
    <x v="0"/>
    <x v="0"/>
    <x v="1"/>
    <x v="23"/>
    <x v="927"/>
    <x v="40"/>
    <x v="298"/>
    <x v="3"/>
    <x v="886"/>
    <x v="2938"/>
    <x v="653"/>
    <x v="89"/>
    <x v="0"/>
    <x v="1039"/>
    <x v="573"/>
    <x v="248"/>
    <x v="380"/>
    <x v="1"/>
    <x v="380"/>
  </r>
  <r>
    <x v="2797"/>
    <x v="4087"/>
    <x v="14"/>
    <x v="3"/>
    <x v="4"/>
    <x v="44"/>
    <x v="76"/>
    <x v="62"/>
    <x v="0"/>
    <x v="2"/>
    <x v="52"/>
    <x v="136"/>
    <x v="32"/>
    <x v="1056"/>
    <x v="2789"/>
    <x v="25"/>
    <x v="0"/>
    <x v="0"/>
    <x v="1"/>
    <x v="23"/>
    <x v="1571"/>
    <x v="31"/>
    <x v="379"/>
    <x v="0"/>
    <x v="1588"/>
    <x v="2173"/>
    <x v="525"/>
    <x v="151"/>
    <x v="0"/>
    <x v="1571"/>
    <x v="2297"/>
    <x v="1989"/>
    <x v="380"/>
    <x v="1"/>
    <x v="380"/>
  </r>
  <r>
    <x v="1767"/>
    <x v="4088"/>
    <x v="14"/>
    <x v="2"/>
    <x v="3"/>
    <x v="263"/>
    <x v="37"/>
    <x v="55"/>
    <x v="17"/>
    <x v="2"/>
    <x v="48"/>
    <x v="84"/>
    <x v="28"/>
    <x v="1078"/>
    <x v="1854"/>
    <x v="29"/>
    <x v="0"/>
    <x v="0"/>
    <x v="1"/>
    <x v="23"/>
    <x v="984"/>
    <x v="160"/>
    <x v="734"/>
    <x v="163"/>
    <x v="1442"/>
    <x v="1912"/>
    <x v="527"/>
    <x v="143"/>
    <x v="0"/>
    <x v="1504"/>
    <x v="1081"/>
    <x v="762"/>
    <x v="380"/>
    <x v="1"/>
    <x v="380"/>
  </r>
  <r>
    <x v="1828"/>
    <x v="4089"/>
    <x v="14"/>
    <x v="2"/>
    <x v="3"/>
    <x v="275"/>
    <x v="37"/>
    <x v="58"/>
    <x v="17"/>
    <x v="3"/>
    <x v="58"/>
    <x v="166"/>
    <x v="38"/>
    <x v="1361"/>
    <x v="3013"/>
    <x v="19"/>
    <x v="0"/>
    <x v="0"/>
    <x v="1"/>
    <x v="23"/>
    <x v="1840"/>
    <x v="200"/>
    <x v="782"/>
    <x v="7"/>
    <x v="2136"/>
    <x v="481"/>
    <x v="249"/>
    <x v="366"/>
    <x v="0"/>
    <x v="1840"/>
    <x v="4050"/>
    <x v="3930"/>
    <x v="380"/>
    <x v="1"/>
    <x v="380"/>
  </r>
  <r>
    <x v="1872"/>
    <x v="4090"/>
    <x v="14"/>
    <x v="2"/>
    <x v="3"/>
    <x v="283"/>
    <x v="37"/>
    <x v="53"/>
    <x v="17"/>
    <x v="4"/>
    <x v="66"/>
    <x v="166"/>
    <x v="46"/>
    <x v="1964"/>
    <x v="3689"/>
    <x v="11"/>
    <x v="0"/>
    <x v="0"/>
    <x v="1"/>
    <x v="23"/>
    <x v="2452"/>
    <x v="255"/>
    <x v="829"/>
    <x v="260"/>
    <x v="2885"/>
    <x v="2739"/>
    <x v="958"/>
    <x v="92"/>
    <x v="0"/>
    <x v="2743"/>
    <x v="2243"/>
    <x v="1934"/>
    <x v="380"/>
    <x v="1"/>
    <x v="380"/>
  </r>
  <r>
    <x v="4336"/>
    <x v="4091"/>
    <x v="23"/>
    <x v="2"/>
    <x v="0"/>
    <x v="9"/>
    <x v="199"/>
    <x v="66"/>
    <x v="33"/>
    <x v="9"/>
    <x v="78"/>
    <x v="198"/>
    <x v="0"/>
    <x v="0"/>
    <x v="0"/>
    <x v="56"/>
    <x v="14"/>
    <x v="9"/>
    <x v="1"/>
    <x v="23"/>
    <x v="0"/>
    <x v="25"/>
    <x v="30"/>
    <x v="0"/>
    <x v="30"/>
    <x v="513"/>
    <x v="5"/>
    <x v="626"/>
    <x v="13"/>
    <x v="26"/>
    <x v="3759"/>
    <x v="3530"/>
    <x v="380"/>
    <x v="1"/>
    <x v="380"/>
  </r>
  <r>
    <x v="3800"/>
    <x v="4092"/>
    <x v="24"/>
    <x v="2"/>
    <x v="0"/>
    <x v="70"/>
    <x v="64"/>
    <x v="66"/>
    <x v="33"/>
    <x v="9"/>
    <x v="78"/>
    <x v="198"/>
    <x v="0"/>
    <x v="0"/>
    <x v="0"/>
    <x v="56"/>
    <x v="14"/>
    <x v="9"/>
    <x v="1"/>
    <x v="23"/>
    <x v="0"/>
    <x v="331"/>
    <x v="47"/>
    <x v="0"/>
    <x v="47"/>
    <x v="1022"/>
    <x v="55"/>
    <x v="18"/>
    <x v="5"/>
    <x v="42"/>
    <x v="3351"/>
    <x v="3085"/>
    <x v="380"/>
    <x v="1"/>
    <x v="380"/>
  </r>
  <r>
    <x v="400"/>
    <x v="4093"/>
    <x v="16"/>
    <x v="2"/>
    <x v="3"/>
    <x v="12"/>
    <x v="199"/>
    <x v="50"/>
    <x v="17"/>
    <x v="4"/>
    <x v="50"/>
    <x v="84"/>
    <x v="30"/>
    <x v="2231"/>
    <x v="3883"/>
    <x v="27"/>
    <x v="0"/>
    <x v="0"/>
    <x v="1"/>
    <x v="23"/>
    <x v="2405"/>
    <x v="565"/>
    <x v="991"/>
    <x v="4"/>
    <x v="2807"/>
    <x v="1166"/>
    <x v="1"/>
    <x v="1997"/>
    <x v="1"/>
    <x v="2396"/>
    <x v="4176"/>
    <x v="4110"/>
    <x v="380"/>
    <x v="1"/>
    <x v="380"/>
  </r>
  <r>
    <x v="3167"/>
    <x v="4094"/>
    <x v="14"/>
    <x v="2"/>
    <x v="3"/>
    <x v="52"/>
    <x v="64"/>
    <x v="62"/>
    <x v="0"/>
    <x v="2"/>
    <x v="48"/>
    <x v="20"/>
    <x v="28"/>
    <x v="730"/>
    <x v="1539"/>
    <x v="29"/>
    <x v="0"/>
    <x v="0"/>
    <x v="1"/>
    <x v="23"/>
    <x v="853"/>
    <x v="12"/>
    <x v="272"/>
    <x v="0"/>
    <x v="801"/>
    <x v="880"/>
    <x v="5"/>
    <x v="852"/>
    <x v="1"/>
    <x v="833"/>
    <x v="1754"/>
    <x v="1442"/>
    <x v="380"/>
    <x v="1"/>
    <x v="380"/>
  </r>
  <r>
    <x v="2988"/>
    <x v="4095"/>
    <x v="14"/>
    <x v="2"/>
    <x v="3"/>
    <x v="48"/>
    <x v="64"/>
    <x v="53"/>
    <x v="17"/>
    <x v="2"/>
    <x v="65"/>
    <x v="168"/>
    <x v="45"/>
    <x v="721"/>
    <x v="942"/>
    <x v="12"/>
    <x v="0"/>
    <x v="0"/>
    <x v="1"/>
    <x v="23"/>
    <x v="1059"/>
    <x v="200"/>
    <x v="782"/>
    <x v="2"/>
    <x v="1424"/>
    <x v="2425"/>
    <x v="715"/>
    <x v="97"/>
    <x v="0"/>
    <x v="1717"/>
    <x v="473"/>
    <x v="156"/>
    <x v="380"/>
    <x v="1"/>
    <x v="380"/>
  </r>
  <r>
    <x v="2795"/>
    <x v="4096"/>
    <x v="14"/>
    <x v="2"/>
    <x v="3"/>
    <x v="44"/>
    <x v="64"/>
    <x v="58"/>
    <x v="17"/>
    <x v="2"/>
    <x v="59"/>
    <x v="168"/>
    <x v="39"/>
    <x v="657"/>
    <x v="1263"/>
    <x v="18"/>
    <x v="0"/>
    <x v="0"/>
    <x v="1"/>
    <x v="23"/>
    <x v="1052"/>
    <x v="206"/>
    <x v="771"/>
    <x v="0"/>
    <x v="1406"/>
    <x v="757"/>
    <x v="328"/>
    <x v="235"/>
    <x v="0"/>
    <x v="1340"/>
    <x v="3211"/>
    <x v="2928"/>
    <x v="380"/>
    <x v="1"/>
    <x v="380"/>
  </r>
  <r>
    <x v="2595"/>
    <x v="4097"/>
    <x v="14"/>
    <x v="2"/>
    <x v="3"/>
    <x v="40"/>
    <x v="64"/>
    <x v="53"/>
    <x v="17"/>
    <x v="2"/>
    <x v="59"/>
    <x v="167"/>
    <x v="39"/>
    <x v="711"/>
    <x v="908"/>
    <x v="18"/>
    <x v="0"/>
    <x v="0"/>
    <x v="1"/>
    <x v="23"/>
    <x v="891"/>
    <x v="285"/>
    <x v="804"/>
    <x v="21"/>
    <x v="1312"/>
    <x v="1206"/>
    <x v="686"/>
    <x v="99"/>
    <x v="0"/>
    <x v="1239"/>
    <x v="3295"/>
    <x v="3020"/>
    <x v="380"/>
    <x v="1"/>
    <x v="380"/>
  </r>
  <r>
    <x v="4162"/>
    <x v="4098"/>
    <x v="34"/>
    <x v="7"/>
    <x v="8"/>
    <x v="724"/>
    <x v="116"/>
    <x v="26"/>
    <x v="12"/>
    <x v="2"/>
    <x v="26"/>
    <x v="169"/>
    <x v="30"/>
    <x v="826"/>
    <x v="89"/>
    <x v="27"/>
    <x v="6"/>
    <x v="0"/>
    <x v="1"/>
    <x v="23"/>
    <x v="79"/>
    <x v="184"/>
    <x v="1063"/>
    <x v="80"/>
    <x v="533"/>
    <x v="965"/>
    <x v="0"/>
    <x v="0"/>
    <x v="1"/>
    <x v="598"/>
    <x v="677"/>
    <x v="351"/>
    <x v="380"/>
    <x v="1"/>
    <x v="380"/>
  </r>
  <r>
    <x v="4177"/>
    <x v="4099"/>
    <x v="66"/>
    <x v="2"/>
    <x v="0"/>
    <x v="727"/>
    <x v="116"/>
    <x v="66"/>
    <x v="33"/>
    <x v="9"/>
    <x v="78"/>
    <x v="198"/>
    <x v="0"/>
    <x v="0"/>
    <x v="0"/>
    <x v="56"/>
    <x v="14"/>
    <x v="9"/>
    <x v="1"/>
    <x v="23"/>
    <x v="0"/>
    <x v="584"/>
    <x v="35"/>
    <x v="0"/>
    <x v="35"/>
    <x v="835"/>
    <x v="5"/>
    <x v="648"/>
    <x v="1"/>
    <x v="27"/>
    <x v="4300"/>
    <x v="4292"/>
    <x v="380"/>
    <x v="1"/>
    <x v="380"/>
  </r>
  <r>
    <x v="3134"/>
    <x v="4100"/>
    <x v="80"/>
    <x v="2"/>
    <x v="0"/>
    <x v="51"/>
    <x v="64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0"/>
    <x v="1"/>
    <x v="732"/>
    <x v="13"/>
    <x v="6"/>
    <x v="574"/>
    <x v="249"/>
    <x v="380"/>
    <x v="1"/>
    <x v="380"/>
  </r>
  <r>
    <x v="1220"/>
    <x v="4101"/>
    <x v="14"/>
    <x v="2"/>
    <x v="3"/>
    <x v="2"/>
    <x v="119"/>
    <x v="56"/>
    <x v="13"/>
    <x v="3"/>
    <x v="57"/>
    <x v="158"/>
    <x v="37"/>
    <x v="1983"/>
    <x v="3620"/>
    <x v="20"/>
    <x v="0"/>
    <x v="0"/>
    <x v="1"/>
    <x v="23"/>
    <x v="2252"/>
    <x v="184"/>
    <x v="769"/>
    <x v="0"/>
    <x v="2562"/>
    <x v="498"/>
    <x v="1"/>
    <x v="1958"/>
    <x v="1"/>
    <x v="2493"/>
    <x v="1023"/>
    <x v="702"/>
    <x v="380"/>
    <x v="1"/>
    <x v="380"/>
  </r>
  <r>
    <x v="2573"/>
    <x v="4102"/>
    <x v="14"/>
    <x v="2"/>
    <x v="3"/>
    <x v="4"/>
    <x v="119"/>
    <x v="53"/>
    <x v="17"/>
    <x v="3"/>
    <x v="61"/>
    <x v="158"/>
    <x v="41"/>
    <x v="1802"/>
    <x v="3294"/>
    <x v="16"/>
    <x v="0"/>
    <x v="0"/>
    <x v="1"/>
    <x v="23"/>
    <x v="2090"/>
    <x v="185"/>
    <x v="770"/>
    <x v="13"/>
    <x v="2381"/>
    <x v="2486"/>
    <x v="803"/>
    <x v="120"/>
    <x v="8"/>
    <x v="2398"/>
    <x v="620"/>
    <x v="294"/>
    <x v="380"/>
    <x v="1"/>
    <x v="380"/>
  </r>
  <r>
    <x v="3476"/>
    <x v="4103"/>
    <x v="14"/>
    <x v="2"/>
    <x v="3"/>
    <x v="6"/>
    <x v="119"/>
    <x v="56"/>
    <x v="13"/>
    <x v="3"/>
    <x v="57"/>
    <x v="161"/>
    <x v="37"/>
    <x v="2062"/>
    <x v="3668"/>
    <x v="20"/>
    <x v="0"/>
    <x v="0"/>
    <x v="1"/>
    <x v="23"/>
    <x v="2287"/>
    <x v="188"/>
    <x v="773"/>
    <x v="4"/>
    <x v="2609"/>
    <x v="1824"/>
    <x v="736"/>
    <x v="148"/>
    <x v="0"/>
    <x v="2559"/>
    <x v="777"/>
    <x v="452"/>
    <x v="380"/>
    <x v="1"/>
    <x v="380"/>
  </r>
  <r>
    <x v="3779"/>
    <x v="4104"/>
    <x v="14"/>
    <x v="2"/>
    <x v="3"/>
    <x v="7"/>
    <x v="119"/>
    <x v="53"/>
    <x v="19"/>
    <x v="3"/>
    <x v="50"/>
    <x v="27"/>
    <x v="30"/>
    <x v="2225"/>
    <x v="3677"/>
    <x v="27"/>
    <x v="0"/>
    <x v="0"/>
    <x v="1"/>
    <x v="23"/>
    <x v="2135"/>
    <x v="65"/>
    <x v="569"/>
    <x v="38"/>
    <x v="2337"/>
    <x v="1954"/>
    <x v="89"/>
    <x v="595"/>
    <x v="1"/>
    <x v="2039"/>
    <x v="4037"/>
    <x v="3913"/>
    <x v="380"/>
    <x v="1"/>
    <x v="380"/>
  </r>
  <r>
    <x v="48"/>
    <x v="4105"/>
    <x v="14"/>
    <x v="2"/>
    <x v="3"/>
    <x v="1"/>
    <x v="119"/>
    <x v="61"/>
    <x v="13"/>
    <x v="3"/>
    <x v="60"/>
    <x v="158"/>
    <x v="40"/>
    <x v="1567"/>
    <x v="3345"/>
    <x v="17"/>
    <x v="0"/>
    <x v="0"/>
    <x v="1"/>
    <x v="23"/>
    <x v="2092"/>
    <x v="239"/>
    <x v="775"/>
    <x v="57"/>
    <x v="2407"/>
    <x v="2539"/>
    <x v="805"/>
    <x v="121"/>
    <x v="0"/>
    <x v="2098"/>
    <x v="4024"/>
    <x v="3885"/>
    <x v="380"/>
    <x v="1"/>
    <x v="380"/>
  </r>
  <r>
    <x v="2015"/>
    <x v="4106"/>
    <x v="14"/>
    <x v="2"/>
    <x v="3"/>
    <x v="300"/>
    <x v="37"/>
    <x v="62"/>
    <x v="0"/>
    <x v="2"/>
    <x v="64"/>
    <x v="178"/>
    <x v="44"/>
    <x v="1187"/>
    <x v="2665"/>
    <x v="13"/>
    <x v="0"/>
    <x v="0"/>
    <x v="1"/>
    <x v="23"/>
    <x v="1791"/>
    <x v="200"/>
    <x v="782"/>
    <x v="0"/>
    <x v="2082"/>
    <x v="2000"/>
    <x v="5"/>
    <x v="1167"/>
    <x v="6"/>
    <x v="2071"/>
    <x v="1463"/>
    <x v="1147"/>
    <x v="380"/>
    <x v="1"/>
    <x v="380"/>
  </r>
  <r>
    <x v="1923"/>
    <x v="4107"/>
    <x v="14"/>
    <x v="2"/>
    <x v="3"/>
    <x v="290"/>
    <x v="37"/>
    <x v="56"/>
    <x v="13"/>
    <x v="3"/>
    <x v="61"/>
    <x v="169"/>
    <x v="41"/>
    <x v="2030"/>
    <x v="3614"/>
    <x v="16"/>
    <x v="0"/>
    <x v="0"/>
    <x v="1"/>
    <x v="23"/>
    <x v="2324"/>
    <x v="206"/>
    <x v="936"/>
    <x v="57"/>
    <x v="2711"/>
    <x v="593"/>
    <x v="102"/>
    <x v="590"/>
    <x v="0"/>
    <x v="2630"/>
    <x v="1052"/>
    <x v="733"/>
    <x v="380"/>
    <x v="1"/>
    <x v="380"/>
  </r>
  <r>
    <x v="1857"/>
    <x v="4108"/>
    <x v="14"/>
    <x v="2"/>
    <x v="3"/>
    <x v="280"/>
    <x v="37"/>
    <x v="62"/>
    <x v="0"/>
    <x v="2"/>
    <x v="48"/>
    <x v="114"/>
    <x v="28"/>
    <x v="1222"/>
    <x v="2416"/>
    <x v="29"/>
    <x v="0"/>
    <x v="0"/>
    <x v="1"/>
    <x v="23"/>
    <x v="1242"/>
    <x v="333"/>
    <x v="903"/>
    <x v="169"/>
    <x v="1745"/>
    <x v="905"/>
    <x v="527"/>
    <x v="160"/>
    <x v="0"/>
    <x v="1739"/>
    <x v="1961"/>
    <x v="1650"/>
    <x v="380"/>
    <x v="1"/>
    <x v="380"/>
  </r>
  <r>
    <x v="1825"/>
    <x v="4109"/>
    <x v="14"/>
    <x v="2"/>
    <x v="3"/>
    <x v="274"/>
    <x v="37"/>
    <x v="55"/>
    <x v="3"/>
    <x v="3"/>
    <x v="55"/>
    <x v="141"/>
    <x v="35"/>
    <x v="2063"/>
    <x v="3693"/>
    <x v="22"/>
    <x v="0"/>
    <x v="0"/>
    <x v="1"/>
    <x v="23"/>
    <x v="2265"/>
    <x v="249"/>
    <x v="824"/>
    <x v="12"/>
    <x v="2601"/>
    <x v="966"/>
    <x v="5"/>
    <x v="1282"/>
    <x v="1"/>
    <x v="2385"/>
    <x v="3642"/>
    <x v="3404"/>
    <x v="380"/>
    <x v="1"/>
    <x v="380"/>
  </r>
  <r>
    <x v="2467"/>
    <x v="4110"/>
    <x v="16"/>
    <x v="2"/>
    <x v="3"/>
    <x v="993"/>
    <x v="74"/>
    <x v="57"/>
    <x v="17"/>
    <x v="2"/>
    <x v="56"/>
    <x v="147"/>
    <x v="36"/>
    <x v="1888"/>
    <x v="3231"/>
    <x v="21"/>
    <x v="0"/>
    <x v="0"/>
    <x v="1"/>
    <x v="23"/>
    <x v="1916"/>
    <x v="312"/>
    <x v="784"/>
    <x v="62"/>
    <x v="2231"/>
    <x v="1942"/>
    <x v="567"/>
    <x v="176"/>
    <x v="0"/>
    <x v="2021"/>
    <x v="3924"/>
    <x v="3735"/>
    <x v="380"/>
    <x v="1"/>
    <x v="380"/>
  </r>
  <r>
    <x v="2254"/>
    <x v="4111"/>
    <x v="16"/>
    <x v="2"/>
    <x v="3"/>
    <x v="992"/>
    <x v="74"/>
    <x v="57"/>
    <x v="17"/>
    <x v="2"/>
    <x v="56"/>
    <x v="147"/>
    <x v="36"/>
    <x v="2303"/>
    <x v="3756"/>
    <x v="21"/>
    <x v="0"/>
    <x v="0"/>
    <x v="1"/>
    <x v="23"/>
    <x v="2342"/>
    <x v="316"/>
    <x v="784"/>
    <x v="0"/>
    <x v="2669"/>
    <x v="2246"/>
    <x v="5"/>
    <x v="1297"/>
    <x v="1"/>
    <x v="2393"/>
    <x v="3944"/>
    <x v="3758"/>
    <x v="380"/>
    <x v="1"/>
    <x v="380"/>
  </r>
  <r>
    <x v="2012"/>
    <x v="4112"/>
    <x v="16"/>
    <x v="2"/>
    <x v="3"/>
    <x v="991"/>
    <x v="74"/>
    <x v="57"/>
    <x v="17"/>
    <x v="2"/>
    <x v="58"/>
    <x v="147"/>
    <x v="38"/>
    <x v="1885"/>
    <x v="3090"/>
    <x v="19"/>
    <x v="0"/>
    <x v="0"/>
    <x v="1"/>
    <x v="23"/>
    <x v="1882"/>
    <x v="235"/>
    <x v="775"/>
    <x v="0"/>
    <x v="2171"/>
    <x v="2217"/>
    <x v="707"/>
    <x v="132"/>
    <x v="0"/>
    <x v="1953"/>
    <x v="3927"/>
    <x v="3739"/>
    <x v="380"/>
    <x v="1"/>
    <x v="380"/>
  </r>
  <r>
    <x v="1250"/>
    <x v="4113"/>
    <x v="74"/>
    <x v="2"/>
    <x v="3"/>
    <x v="20"/>
    <x v="103"/>
    <x v="66"/>
    <x v="33"/>
    <x v="9"/>
    <x v="78"/>
    <x v="198"/>
    <x v="0"/>
    <x v="0"/>
    <x v="0"/>
    <x v="56"/>
    <x v="14"/>
    <x v="9"/>
    <x v="1"/>
    <x v="23"/>
    <x v="0"/>
    <x v="768"/>
    <x v="230"/>
    <x v="0"/>
    <x v="223"/>
    <x v="1199"/>
    <x v="5"/>
    <x v="740"/>
    <x v="1"/>
    <x v="205"/>
    <x v="4154"/>
    <x v="4085"/>
    <x v="380"/>
    <x v="1"/>
    <x v="380"/>
  </r>
  <r>
    <x v="4130"/>
    <x v="4114"/>
    <x v="14"/>
    <x v="2"/>
    <x v="3"/>
    <x v="714"/>
    <x v="116"/>
    <x v="62"/>
    <x v="0"/>
    <x v="2"/>
    <x v="56"/>
    <x v="151"/>
    <x v="36"/>
    <x v="1024"/>
    <x v="2471"/>
    <x v="21"/>
    <x v="0"/>
    <x v="0"/>
    <x v="1"/>
    <x v="23"/>
    <x v="1503"/>
    <x v="520"/>
    <x v="1001"/>
    <x v="84"/>
    <x v="1987"/>
    <x v="1706"/>
    <x v="5"/>
    <x v="1146"/>
    <x v="1"/>
    <x v="1957"/>
    <x v="1849"/>
    <x v="1537"/>
    <x v="380"/>
    <x v="1"/>
    <x v="380"/>
  </r>
  <r>
    <x v="4126"/>
    <x v="4115"/>
    <x v="14"/>
    <x v="2"/>
    <x v="3"/>
    <x v="712"/>
    <x v="116"/>
    <x v="56"/>
    <x v="13"/>
    <x v="1"/>
    <x v="54"/>
    <x v="151"/>
    <x v="34"/>
    <x v="1680"/>
    <x v="1312"/>
    <x v="23"/>
    <x v="0"/>
    <x v="0"/>
    <x v="1"/>
    <x v="23"/>
    <x v="935"/>
    <x v="519"/>
    <x v="1062"/>
    <x v="0"/>
    <x v="1581"/>
    <x v="2403"/>
    <x v="5"/>
    <x v="1052"/>
    <x v="1"/>
    <x v="1603"/>
    <x v="1624"/>
    <x v="1311"/>
    <x v="380"/>
    <x v="1"/>
    <x v="380"/>
  </r>
  <r>
    <x v="4157"/>
    <x v="4116"/>
    <x v="14"/>
    <x v="2"/>
    <x v="3"/>
    <x v="721"/>
    <x v="116"/>
    <x v="62"/>
    <x v="0"/>
    <x v="1"/>
    <x v="53"/>
    <x v="142"/>
    <x v="33"/>
    <x v="971"/>
    <x v="992"/>
    <x v="24"/>
    <x v="0"/>
    <x v="0"/>
    <x v="1"/>
    <x v="23"/>
    <x v="768"/>
    <x v="302"/>
    <x v="871"/>
    <x v="46"/>
    <x v="1275"/>
    <x v="1626"/>
    <x v="441"/>
    <x v="163"/>
    <x v="7"/>
    <x v="1252"/>
    <x v="2438"/>
    <x v="2130"/>
    <x v="380"/>
    <x v="1"/>
    <x v="380"/>
  </r>
  <r>
    <x v="4119"/>
    <x v="4117"/>
    <x v="86"/>
    <x v="2"/>
    <x v="0"/>
    <x v="710"/>
    <x v="116"/>
    <x v="66"/>
    <x v="33"/>
    <x v="9"/>
    <x v="78"/>
    <x v="198"/>
    <x v="0"/>
    <x v="0"/>
    <x v="0"/>
    <x v="56"/>
    <x v="14"/>
    <x v="9"/>
    <x v="1"/>
    <x v="23"/>
    <x v="0"/>
    <x v="239"/>
    <x v="34"/>
    <x v="0"/>
    <x v="34"/>
    <x v="10"/>
    <x v="0"/>
    <x v="0"/>
    <x v="8"/>
    <x v="31"/>
    <x v="3243"/>
    <x v="2963"/>
    <x v="380"/>
    <x v="1"/>
    <x v="380"/>
  </r>
  <r>
    <x v="4426"/>
    <x v="4118"/>
    <x v="0"/>
    <x v="2"/>
    <x v="3"/>
    <x v="785"/>
    <x v="111"/>
    <x v="56"/>
    <x v="13"/>
    <x v="3"/>
    <x v="65"/>
    <x v="159"/>
    <x v="45"/>
    <x v="1433"/>
    <x v="3147"/>
    <x v="12"/>
    <x v="0"/>
    <x v="0"/>
    <x v="1"/>
    <x v="23"/>
    <x v="2089"/>
    <x v="760"/>
    <x v="1092"/>
    <x v="157"/>
    <x v="2641"/>
    <x v="2297"/>
    <x v="932"/>
    <x v="91"/>
    <x v="13"/>
    <x v="2532"/>
    <x v="1714"/>
    <x v="1401"/>
    <x v="380"/>
    <x v="1"/>
    <x v="380"/>
  </r>
  <r>
    <x v="4182"/>
    <x v="4119"/>
    <x v="18"/>
    <x v="2"/>
    <x v="3"/>
    <x v="730"/>
    <x v="116"/>
    <x v="66"/>
    <x v="33"/>
    <x v="9"/>
    <x v="78"/>
    <x v="198"/>
    <x v="0"/>
    <x v="0"/>
    <x v="0"/>
    <x v="56"/>
    <x v="14"/>
    <x v="9"/>
    <x v="1"/>
    <x v="23"/>
    <x v="0"/>
    <x v="623"/>
    <x v="881"/>
    <x v="127"/>
    <x v="371"/>
    <x v="2370"/>
    <x v="148"/>
    <x v="215"/>
    <x v="0"/>
    <x v="370"/>
    <x v="3620"/>
    <x v="3380"/>
    <x v="380"/>
    <x v="1"/>
    <x v="380"/>
  </r>
  <r>
    <x v="3902"/>
    <x v="4120"/>
    <x v="14"/>
    <x v="2"/>
    <x v="3"/>
    <x v="660"/>
    <x v="111"/>
    <x v="63"/>
    <x v="0"/>
    <x v="2"/>
    <x v="58"/>
    <x v="164"/>
    <x v="38"/>
    <x v="460"/>
    <x v="794"/>
    <x v="19"/>
    <x v="0"/>
    <x v="0"/>
    <x v="1"/>
    <x v="23"/>
    <x v="798"/>
    <x v="373"/>
    <x v="943"/>
    <x v="2"/>
    <x v="1317"/>
    <x v="581"/>
    <x v="273"/>
    <x v="268"/>
    <x v="0"/>
    <x v="1282"/>
    <x v="2690"/>
    <x v="2387"/>
    <x v="380"/>
    <x v="1"/>
    <x v="380"/>
  </r>
  <r>
    <x v="3928"/>
    <x v="4121"/>
    <x v="14"/>
    <x v="2"/>
    <x v="3"/>
    <x v="667"/>
    <x v="111"/>
    <x v="63"/>
    <x v="0"/>
    <x v="2"/>
    <x v="58"/>
    <x v="164"/>
    <x v="38"/>
    <x v="515"/>
    <x v="921"/>
    <x v="19"/>
    <x v="0"/>
    <x v="0"/>
    <x v="1"/>
    <x v="23"/>
    <x v="870"/>
    <x v="428"/>
    <x v="995"/>
    <x v="0"/>
    <x v="1432"/>
    <x v="1244"/>
    <x v="2"/>
    <x v="1455"/>
    <x v="1"/>
    <x v="1390"/>
    <x v="2654"/>
    <x v="2350"/>
    <x v="380"/>
    <x v="1"/>
    <x v="380"/>
  </r>
  <r>
    <x v="3948"/>
    <x v="4122"/>
    <x v="14"/>
    <x v="2"/>
    <x v="3"/>
    <x v="674"/>
    <x v="111"/>
    <x v="56"/>
    <x v="13"/>
    <x v="2"/>
    <x v="62"/>
    <x v="166"/>
    <x v="42"/>
    <x v="1586"/>
    <x v="2756"/>
    <x v="15"/>
    <x v="0"/>
    <x v="0"/>
    <x v="1"/>
    <x v="23"/>
    <x v="1805"/>
    <x v="465"/>
    <x v="925"/>
    <x v="20"/>
    <x v="2185"/>
    <x v="2070"/>
    <x v="750"/>
    <x v="123"/>
    <x v="0"/>
    <x v="2194"/>
    <x v="933"/>
    <x v="612"/>
    <x v="380"/>
    <x v="1"/>
    <x v="380"/>
  </r>
  <r>
    <x v="3978"/>
    <x v="4123"/>
    <x v="14"/>
    <x v="2"/>
    <x v="3"/>
    <x v="681"/>
    <x v="111"/>
    <x v="62"/>
    <x v="0"/>
    <x v="2"/>
    <x v="55"/>
    <x v="128"/>
    <x v="35"/>
    <x v="582"/>
    <x v="1736"/>
    <x v="22"/>
    <x v="0"/>
    <x v="0"/>
    <x v="1"/>
    <x v="23"/>
    <x v="1148"/>
    <x v="576"/>
    <x v="1071"/>
    <x v="231"/>
    <x v="1901"/>
    <x v="970"/>
    <x v="5"/>
    <x v="1125"/>
    <x v="1"/>
    <x v="1813"/>
    <x v="3162"/>
    <x v="2877"/>
    <x v="380"/>
    <x v="1"/>
    <x v="380"/>
  </r>
  <r>
    <x v="4026"/>
    <x v="4124"/>
    <x v="14"/>
    <x v="2"/>
    <x v="3"/>
    <x v="693"/>
    <x v="111"/>
    <x v="56"/>
    <x v="8"/>
    <x v="2"/>
    <x v="54"/>
    <x v="128"/>
    <x v="34"/>
    <x v="532"/>
    <x v="983"/>
    <x v="23"/>
    <x v="0"/>
    <x v="0"/>
    <x v="1"/>
    <x v="23"/>
    <x v="791"/>
    <x v="29"/>
    <x v="418"/>
    <x v="8"/>
    <x v="898"/>
    <x v="2232"/>
    <x v="463"/>
    <x v="133"/>
    <x v="0"/>
    <x v="951"/>
    <x v="1471"/>
    <x v="1155"/>
    <x v="380"/>
    <x v="1"/>
    <x v="380"/>
  </r>
  <r>
    <x v="4118"/>
    <x v="4125"/>
    <x v="74"/>
    <x v="2"/>
    <x v="0"/>
    <x v="710"/>
    <x v="111"/>
    <x v="66"/>
    <x v="33"/>
    <x v="9"/>
    <x v="78"/>
    <x v="198"/>
    <x v="0"/>
    <x v="0"/>
    <x v="0"/>
    <x v="56"/>
    <x v="14"/>
    <x v="9"/>
    <x v="1"/>
    <x v="23"/>
    <x v="0"/>
    <x v="572"/>
    <x v="183"/>
    <x v="0"/>
    <x v="187"/>
    <x v="487"/>
    <x v="1"/>
    <x v="1446"/>
    <x v="1"/>
    <x v="177"/>
    <x v="1016"/>
    <x v="695"/>
    <x v="380"/>
    <x v="1"/>
    <x v="380"/>
  </r>
  <r>
    <x v="4196"/>
    <x v="4126"/>
    <x v="14"/>
    <x v="2"/>
    <x v="3"/>
    <x v="733"/>
    <x v="111"/>
    <x v="55"/>
    <x v="13"/>
    <x v="2"/>
    <x v="50"/>
    <x v="112"/>
    <x v="30"/>
    <x v="485"/>
    <x v="693"/>
    <x v="27"/>
    <x v="0"/>
    <x v="0"/>
    <x v="1"/>
    <x v="23"/>
    <x v="552"/>
    <x v="89"/>
    <x v="632"/>
    <x v="19"/>
    <x v="879"/>
    <x v="3140"/>
    <x v="730"/>
    <x v="76"/>
    <x v="0"/>
    <x v="916"/>
    <x v="1709"/>
    <x v="1396"/>
    <x v="380"/>
    <x v="1"/>
    <x v="380"/>
  </r>
  <r>
    <x v="1440"/>
    <x v="4127"/>
    <x v="14"/>
    <x v="2"/>
    <x v="3"/>
    <x v="221"/>
    <x v="74"/>
    <x v="55"/>
    <x v="13"/>
    <x v="2"/>
    <x v="50"/>
    <x v="37"/>
    <x v="30"/>
    <x v="1062"/>
    <x v="1770"/>
    <x v="27"/>
    <x v="0"/>
    <x v="0"/>
    <x v="1"/>
    <x v="23"/>
    <x v="1007"/>
    <x v="577"/>
    <x v="1134"/>
    <x v="14"/>
    <x v="1801"/>
    <x v="2288"/>
    <x v="747"/>
    <x v="107"/>
    <x v="0"/>
    <x v="1813"/>
    <x v="1416"/>
    <x v="1100"/>
    <x v="380"/>
    <x v="1"/>
    <x v="380"/>
  </r>
  <r>
    <x v="1518"/>
    <x v="4128"/>
    <x v="14"/>
    <x v="2"/>
    <x v="3"/>
    <x v="231"/>
    <x v="74"/>
    <x v="62"/>
    <x v="0"/>
    <x v="3"/>
    <x v="72"/>
    <x v="192"/>
    <x v="52"/>
    <x v="285"/>
    <x v="1498"/>
    <x v="5"/>
    <x v="0"/>
    <x v="0"/>
    <x v="1"/>
    <x v="23"/>
    <x v="1509"/>
    <x v="184"/>
    <x v="769"/>
    <x v="0"/>
    <x v="1795"/>
    <x v="545"/>
    <x v="283"/>
    <x v="305"/>
    <x v="0"/>
    <x v="1801"/>
    <x v="1568"/>
    <x v="1254"/>
    <x v="380"/>
    <x v="1"/>
    <x v="380"/>
  </r>
  <r>
    <x v="4423"/>
    <x v="4129"/>
    <x v="14"/>
    <x v="2"/>
    <x v="3"/>
    <x v="784"/>
    <x v="111"/>
    <x v="55"/>
    <x v="8"/>
    <x v="2"/>
    <x v="44"/>
    <x v="109"/>
    <x v="24"/>
    <x v="1225"/>
    <x v="2546"/>
    <x v="33"/>
    <x v="0"/>
    <x v="0"/>
    <x v="1"/>
    <x v="23"/>
    <x v="1133"/>
    <x v="170"/>
    <x v="750"/>
    <x v="56"/>
    <x v="1498"/>
    <x v="2902"/>
    <x v="715"/>
    <x v="100"/>
    <x v="0"/>
    <x v="1692"/>
    <x v="523"/>
    <x v="200"/>
    <x v="380"/>
    <x v="1"/>
    <x v="380"/>
  </r>
  <r>
    <x v="4416"/>
    <x v="4130"/>
    <x v="14"/>
    <x v="2"/>
    <x v="3"/>
    <x v="783"/>
    <x v="111"/>
    <x v="54"/>
    <x v="13"/>
    <x v="3"/>
    <x v="56"/>
    <x v="147"/>
    <x v="36"/>
    <x v="1528"/>
    <x v="3131"/>
    <x v="21"/>
    <x v="0"/>
    <x v="0"/>
    <x v="1"/>
    <x v="23"/>
    <x v="1851"/>
    <x v="456"/>
    <x v="913"/>
    <x v="79"/>
    <x v="2249"/>
    <x v="485"/>
    <x v="318"/>
    <x v="323"/>
    <x v="0"/>
    <x v="2180"/>
    <x v="2167"/>
    <x v="1858"/>
    <x v="380"/>
    <x v="1"/>
    <x v="380"/>
  </r>
  <r>
    <x v="4410"/>
    <x v="4131"/>
    <x v="23"/>
    <x v="2"/>
    <x v="0"/>
    <x v="779"/>
    <x v="111"/>
    <x v="66"/>
    <x v="33"/>
    <x v="9"/>
    <x v="78"/>
    <x v="198"/>
    <x v="0"/>
    <x v="0"/>
    <x v="0"/>
    <x v="56"/>
    <x v="14"/>
    <x v="9"/>
    <x v="1"/>
    <x v="23"/>
    <x v="0"/>
    <x v="265"/>
    <x v="150"/>
    <x v="0"/>
    <x v="153"/>
    <x v="2297"/>
    <x v="64"/>
    <x v="76"/>
    <x v="19"/>
    <x v="142"/>
    <x v="3388"/>
    <x v="3126"/>
    <x v="380"/>
    <x v="1"/>
    <x v="380"/>
  </r>
  <r>
    <x v="4362"/>
    <x v="4132"/>
    <x v="14"/>
    <x v="2"/>
    <x v="3"/>
    <x v="769"/>
    <x v="111"/>
    <x v="53"/>
    <x v="17"/>
    <x v="2"/>
    <x v="55"/>
    <x v="137"/>
    <x v="35"/>
    <x v="1657"/>
    <x v="2855"/>
    <x v="22"/>
    <x v="0"/>
    <x v="0"/>
    <x v="1"/>
    <x v="23"/>
    <x v="1677"/>
    <x v="170"/>
    <x v="750"/>
    <x v="0"/>
    <x v="1967"/>
    <x v="2484"/>
    <x v="5"/>
    <x v="1141"/>
    <x v="1"/>
    <x v="1963"/>
    <x v="1336"/>
    <x v="1020"/>
    <x v="380"/>
    <x v="1"/>
    <x v="380"/>
  </r>
  <r>
    <x v="4360"/>
    <x v="4133"/>
    <x v="14"/>
    <x v="2"/>
    <x v="3"/>
    <x v="768"/>
    <x v="111"/>
    <x v="56"/>
    <x v="13"/>
    <x v="2"/>
    <x v="55"/>
    <x v="141"/>
    <x v="35"/>
    <x v="1796"/>
    <x v="2899"/>
    <x v="22"/>
    <x v="0"/>
    <x v="0"/>
    <x v="1"/>
    <x v="23"/>
    <x v="1707"/>
    <x v="110"/>
    <x v="669"/>
    <x v="2"/>
    <x v="1941"/>
    <x v="1999"/>
    <x v="503"/>
    <x v="184"/>
    <x v="0"/>
    <x v="1725"/>
    <x v="3960"/>
    <x v="3781"/>
    <x v="380"/>
    <x v="1"/>
    <x v="380"/>
  </r>
  <r>
    <x v="4279"/>
    <x v="4134"/>
    <x v="66"/>
    <x v="2"/>
    <x v="0"/>
    <x v="755"/>
    <x v="111"/>
    <x v="66"/>
    <x v="33"/>
    <x v="9"/>
    <x v="78"/>
    <x v="198"/>
    <x v="0"/>
    <x v="0"/>
    <x v="0"/>
    <x v="56"/>
    <x v="14"/>
    <x v="9"/>
    <x v="1"/>
    <x v="23"/>
    <x v="0"/>
    <x v="535"/>
    <x v="31"/>
    <x v="0"/>
    <x v="31"/>
    <x v="2701"/>
    <x v="5"/>
    <x v="629"/>
    <x v="1"/>
    <x v="22"/>
    <x v="4301"/>
    <x v="4293"/>
    <x v="380"/>
    <x v="1"/>
    <x v="380"/>
  </r>
  <r>
    <x v="940"/>
    <x v="4135"/>
    <x v="0"/>
    <x v="2"/>
    <x v="3"/>
    <x v="168"/>
    <x v="74"/>
    <x v="56"/>
    <x v="13"/>
    <x v="4"/>
    <x v="61"/>
    <x v="157"/>
    <x v="41"/>
    <x v="2356"/>
    <x v="3994"/>
    <x v="16"/>
    <x v="0"/>
    <x v="0"/>
    <x v="1"/>
    <x v="23"/>
    <x v="2660"/>
    <x v="680"/>
    <x v="1057"/>
    <x v="8"/>
    <x v="3159"/>
    <x v="2701"/>
    <x v="5"/>
    <x v="1399"/>
    <x v="1"/>
    <x v="3135"/>
    <x v="908"/>
    <x v="586"/>
    <x v="380"/>
    <x v="1"/>
    <x v="380"/>
  </r>
  <r>
    <x v="406"/>
    <x v="4136"/>
    <x v="14"/>
    <x v="2"/>
    <x v="3"/>
    <x v="120"/>
    <x v="74"/>
    <x v="0"/>
    <x v="17"/>
    <x v="4"/>
    <x v="74"/>
    <x v="194"/>
    <x v="54"/>
    <x v="1670"/>
    <x v="3384"/>
    <x v="3"/>
    <x v="14"/>
    <x v="9"/>
    <x v="1"/>
    <x v="23"/>
    <x v="2396"/>
    <x v="256"/>
    <x v="777"/>
    <x v="0"/>
    <x v="2719"/>
    <x v="2412"/>
    <x v="207"/>
    <x v="456"/>
    <x v="20"/>
    <x v="2582"/>
    <x v="2549"/>
    <x v="2243"/>
    <x v="380"/>
    <x v="1"/>
    <x v="380"/>
  </r>
  <r>
    <x v="225"/>
    <x v="4137"/>
    <x v="14"/>
    <x v="2"/>
    <x v="3"/>
    <x v="108"/>
    <x v="74"/>
    <x v="53"/>
    <x v="17"/>
    <x v="3"/>
    <x v="68"/>
    <x v="186"/>
    <x v="48"/>
    <x v="1941"/>
    <x v="3412"/>
    <x v="9"/>
    <x v="0"/>
    <x v="0"/>
    <x v="1"/>
    <x v="23"/>
    <x v="2306"/>
    <x v="377"/>
    <x v="903"/>
    <x v="0"/>
    <x v="2668"/>
    <x v="2560"/>
    <x v="902"/>
    <x v="104"/>
    <x v="20"/>
    <x v="2547"/>
    <x v="2107"/>
    <x v="1796"/>
    <x v="380"/>
    <x v="1"/>
    <x v="380"/>
  </r>
  <r>
    <x v="165"/>
    <x v="4138"/>
    <x v="14"/>
    <x v="2"/>
    <x v="3"/>
    <x v="104"/>
    <x v="74"/>
    <x v="53"/>
    <x v="17"/>
    <x v="4"/>
    <x v="62"/>
    <x v="173"/>
    <x v="42"/>
    <x v="2225"/>
    <x v="3862"/>
    <x v="15"/>
    <x v="0"/>
    <x v="0"/>
    <x v="1"/>
    <x v="23"/>
    <x v="2533"/>
    <x v="350"/>
    <x v="921"/>
    <x v="76"/>
    <x v="2959"/>
    <x v="2725"/>
    <x v="980"/>
    <x v="87"/>
    <x v="0"/>
    <x v="2829"/>
    <x v="2467"/>
    <x v="2161"/>
    <x v="380"/>
    <x v="1"/>
    <x v="380"/>
  </r>
  <r>
    <x v="99"/>
    <x v="4139"/>
    <x v="74"/>
    <x v="2"/>
    <x v="3"/>
    <x v="100"/>
    <x v="74"/>
    <x v="66"/>
    <x v="33"/>
    <x v="9"/>
    <x v="78"/>
    <x v="198"/>
    <x v="0"/>
    <x v="0"/>
    <x v="0"/>
    <x v="56"/>
    <x v="14"/>
    <x v="9"/>
    <x v="1"/>
    <x v="23"/>
    <x v="0"/>
    <x v="483"/>
    <x v="192"/>
    <x v="0"/>
    <x v="195"/>
    <x v="2701"/>
    <x v="5"/>
    <x v="729"/>
    <x v="1"/>
    <x v="174"/>
    <x v="4243"/>
    <x v="4222"/>
    <x v="380"/>
    <x v="1"/>
    <x v="380"/>
  </r>
  <r>
    <x v="4267"/>
    <x v="4140"/>
    <x v="14"/>
    <x v="2"/>
    <x v="3"/>
    <x v="88"/>
    <x v="74"/>
    <x v="64"/>
    <x v="0"/>
    <x v="2"/>
    <x v="49"/>
    <x v="125"/>
    <x v="29"/>
    <x v="710"/>
    <x v="1163"/>
    <x v="28"/>
    <x v="0"/>
    <x v="0"/>
    <x v="1"/>
    <x v="23"/>
    <x v="726"/>
    <x v="214"/>
    <x v="794"/>
    <x v="72"/>
    <x v="1194"/>
    <x v="1656"/>
    <x v="273"/>
    <x v="257"/>
    <x v="18"/>
    <x v="1141"/>
    <x v="3226"/>
    <x v="2943"/>
    <x v="380"/>
    <x v="1"/>
    <x v="380"/>
  </r>
  <r>
    <x v="3935"/>
    <x v="4141"/>
    <x v="14"/>
    <x v="2"/>
    <x v="3"/>
    <x v="74"/>
    <x v="74"/>
    <x v="54"/>
    <x v="0"/>
    <x v="2"/>
    <x v="55"/>
    <x v="138"/>
    <x v="35"/>
    <x v="900"/>
    <x v="1697"/>
    <x v="22"/>
    <x v="0"/>
    <x v="0"/>
    <x v="1"/>
    <x v="23"/>
    <x v="1123"/>
    <x v="288"/>
    <x v="859"/>
    <x v="3"/>
    <x v="1524"/>
    <x v="1848"/>
    <x v="547"/>
    <x v="141"/>
    <x v="0"/>
    <x v="1512"/>
    <x v="2304"/>
    <x v="1995"/>
    <x v="380"/>
    <x v="1"/>
    <x v="380"/>
  </r>
  <r>
    <x v="4221"/>
    <x v="4142"/>
    <x v="16"/>
    <x v="2"/>
    <x v="3"/>
    <x v="1004"/>
    <x v="74"/>
    <x v="57"/>
    <x v="17"/>
    <x v="2"/>
    <x v="55"/>
    <x v="146"/>
    <x v="35"/>
    <x v="1326"/>
    <x v="2399"/>
    <x v="22"/>
    <x v="0"/>
    <x v="0"/>
    <x v="1"/>
    <x v="23"/>
    <x v="1447"/>
    <x v="139"/>
    <x v="708"/>
    <x v="5"/>
    <x v="1696"/>
    <x v="1298"/>
    <x v="627"/>
    <x v="129"/>
    <x v="18"/>
    <x v="1556"/>
    <x v="3821"/>
    <x v="3607"/>
    <x v="380"/>
    <x v="1"/>
    <x v="380"/>
  </r>
  <r>
    <x v="4493"/>
    <x v="4143"/>
    <x v="16"/>
    <x v="2"/>
    <x v="3"/>
    <x v="1006"/>
    <x v="74"/>
    <x v="50"/>
    <x v="0"/>
    <x v="2"/>
    <x v="56"/>
    <x v="151"/>
    <x v="36"/>
    <x v="1079"/>
    <x v="1912"/>
    <x v="21"/>
    <x v="0"/>
    <x v="0"/>
    <x v="1"/>
    <x v="23"/>
    <x v="1255"/>
    <x v="152"/>
    <x v="724"/>
    <x v="1"/>
    <x v="1540"/>
    <x v="962"/>
    <x v="1"/>
    <x v="1761"/>
    <x v="1"/>
    <x v="1527"/>
    <x v="2301"/>
    <x v="1993"/>
    <x v="380"/>
    <x v="1"/>
    <x v="380"/>
  </r>
  <r>
    <x v="151"/>
    <x v="4144"/>
    <x v="23"/>
    <x v="2"/>
    <x v="0"/>
    <x v="103"/>
    <x v="74"/>
    <x v="66"/>
    <x v="33"/>
    <x v="9"/>
    <x v="78"/>
    <x v="198"/>
    <x v="0"/>
    <x v="0"/>
    <x v="0"/>
    <x v="56"/>
    <x v="14"/>
    <x v="9"/>
    <x v="1"/>
    <x v="23"/>
    <x v="0"/>
    <x v="140"/>
    <x v="99"/>
    <x v="0"/>
    <x v="103"/>
    <x v="3107"/>
    <x v="882"/>
    <x v="2"/>
    <x v="21"/>
    <x v="98"/>
    <x v="3531"/>
    <x v="3283"/>
    <x v="380"/>
    <x v="1"/>
    <x v="380"/>
  </r>
  <r>
    <x v="356"/>
    <x v="4145"/>
    <x v="14"/>
    <x v="2"/>
    <x v="3"/>
    <x v="117"/>
    <x v="74"/>
    <x v="53"/>
    <x v="17"/>
    <x v="2"/>
    <x v="62"/>
    <x v="173"/>
    <x v="42"/>
    <x v="1190"/>
    <x v="1936"/>
    <x v="15"/>
    <x v="0"/>
    <x v="0"/>
    <x v="1"/>
    <x v="23"/>
    <x v="1426"/>
    <x v="141"/>
    <x v="711"/>
    <x v="2"/>
    <x v="1676"/>
    <x v="3107"/>
    <x v="882"/>
    <x v="73"/>
    <x v="21"/>
    <x v="1691"/>
    <x v="1660"/>
    <x v="1347"/>
    <x v="380"/>
    <x v="1"/>
    <x v="380"/>
  </r>
  <r>
    <x v="593"/>
    <x v="4146"/>
    <x v="14"/>
    <x v="2"/>
    <x v="3"/>
    <x v="137"/>
    <x v="74"/>
    <x v="0"/>
    <x v="17"/>
    <x v="3"/>
    <x v="56"/>
    <x v="151"/>
    <x v="36"/>
    <x v="1667"/>
    <x v="3130"/>
    <x v="21"/>
    <x v="0"/>
    <x v="0"/>
    <x v="1"/>
    <x v="23"/>
    <x v="1851"/>
    <x v="170"/>
    <x v="750"/>
    <x v="0"/>
    <x v="2118"/>
    <x v="2547"/>
    <x v="5"/>
    <x v="1179"/>
    <x v="1"/>
    <x v="2224"/>
    <x v="567"/>
    <x v="242"/>
    <x v="380"/>
    <x v="1"/>
    <x v="380"/>
  </r>
  <r>
    <x v="727"/>
    <x v="4147"/>
    <x v="24"/>
    <x v="2"/>
    <x v="0"/>
    <x v="147"/>
    <x v="74"/>
    <x v="66"/>
    <x v="33"/>
    <x v="9"/>
    <x v="78"/>
    <x v="198"/>
    <x v="0"/>
    <x v="0"/>
    <x v="0"/>
    <x v="56"/>
    <x v="14"/>
    <x v="9"/>
    <x v="1"/>
    <x v="23"/>
    <x v="0"/>
    <x v="548"/>
    <x v="83"/>
    <x v="0"/>
    <x v="85"/>
    <x v="2547"/>
    <x v="5"/>
    <x v="691"/>
    <x v="1"/>
    <x v="78"/>
    <x v="3759"/>
    <x v="3530"/>
    <x v="380"/>
    <x v="1"/>
    <x v="380"/>
  </r>
  <r>
    <x v="4163"/>
    <x v="4148"/>
    <x v="14"/>
    <x v="2"/>
    <x v="3"/>
    <x v="725"/>
    <x v="111"/>
    <x v="53"/>
    <x v="19"/>
    <x v="2"/>
    <x v="34"/>
    <x v="22"/>
    <x v="15"/>
    <x v="2096"/>
    <x v="3460"/>
    <x v="42"/>
    <x v="0"/>
    <x v="0"/>
    <x v="1"/>
    <x v="23"/>
    <x v="1377"/>
    <x v="463"/>
    <x v="1018"/>
    <x v="129"/>
    <x v="1932"/>
    <x v="1606"/>
    <x v="539"/>
    <x v="167"/>
    <x v="20"/>
    <x v="1843"/>
    <x v="3054"/>
    <x v="2765"/>
    <x v="380"/>
    <x v="1"/>
    <x v="380"/>
  </r>
  <r>
    <x v="4116"/>
    <x v="4149"/>
    <x v="65"/>
    <x v="2"/>
    <x v="0"/>
    <x v="709"/>
    <x v="111"/>
    <x v="66"/>
    <x v="33"/>
    <x v="9"/>
    <x v="78"/>
    <x v="198"/>
    <x v="0"/>
    <x v="0"/>
    <x v="0"/>
    <x v="56"/>
    <x v="14"/>
    <x v="9"/>
    <x v="1"/>
    <x v="23"/>
    <x v="0"/>
    <x v="673"/>
    <x v="148"/>
    <x v="0"/>
    <x v="151"/>
    <x v="2996"/>
    <x v="189"/>
    <x v="20"/>
    <x v="13"/>
    <x v="125"/>
    <x v="4256"/>
    <x v="4239"/>
    <x v="380"/>
    <x v="1"/>
    <x v="380"/>
  </r>
  <r>
    <x v="3474"/>
    <x v="4150"/>
    <x v="14"/>
    <x v="2"/>
    <x v="3"/>
    <x v="6"/>
    <x v="92"/>
    <x v="53"/>
    <x v="17"/>
    <x v="3"/>
    <x v="62"/>
    <x v="163"/>
    <x v="42"/>
    <x v="1656"/>
    <x v="3192"/>
    <x v="15"/>
    <x v="0"/>
    <x v="0"/>
    <x v="1"/>
    <x v="23"/>
    <x v="2040"/>
    <x v="235"/>
    <x v="813"/>
    <x v="77"/>
    <x v="2383"/>
    <x v="1761"/>
    <x v="737"/>
    <x v="135"/>
    <x v="0"/>
    <x v="2257"/>
    <x v="2814"/>
    <x v="2516"/>
    <x v="380"/>
    <x v="1"/>
    <x v="380"/>
  </r>
  <r>
    <x v="2733"/>
    <x v="4151"/>
    <x v="14"/>
    <x v="2"/>
    <x v="3"/>
    <x v="425"/>
    <x v="169"/>
    <x v="62"/>
    <x v="0"/>
    <x v="2"/>
    <x v="57"/>
    <x v="158"/>
    <x v="37"/>
    <x v="609"/>
    <x v="1618"/>
    <x v="20"/>
    <x v="0"/>
    <x v="0"/>
    <x v="1"/>
    <x v="23"/>
    <x v="1149"/>
    <x v="184"/>
    <x v="769"/>
    <x v="14"/>
    <x v="1494"/>
    <x v="408"/>
    <x v="279"/>
    <x v="279"/>
    <x v="0"/>
    <x v="1454"/>
    <x v="2705"/>
    <x v="2401"/>
    <x v="380"/>
    <x v="1"/>
    <x v="380"/>
  </r>
  <r>
    <x v="192"/>
    <x v="4152"/>
    <x v="14"/>
    <x v="2"/>
    <x v="3"/>
    <x v="837"/>
    <x v="66"/>
    <x v="62"/>
    <x v="0"/>
    <x v="2"/>
    <x v="55"/>
    <x v="139"/>
    <x v="35"/>
    <x v="229"/>
    <x v="549"/>
    <x v="22"/>
    <x v="0"/>
    <x v="0"/>
    <x v="1"/>
    <x v="23"/>
    <x v="557"/>
    <x v="52"/>
    <x v="518"/>
    <x v="0"/>
    <x v="787"/>
    <x v="2116"/>
    <x v="1"/>
    <x v="1613"/>
    <x v="6"/>
    <x v="639"/>
    <x v="4118"/>
    <x v="4039"/>
    <x v="380"/>
    <x v="1"/>
    <x v="380"/>
  </r>
  <r>
    <x v="2849"/>
    <x v="4153"/>
    <x v="14"/>
    <x v="2"/>
    <x v="3"/>
    <x v="446"/>
    <x v="169"/>
    <x v="63"/>
    <x v="0"/>
    <x v="2"/>
    <x v="57"/>
    <x v="157"/>
    <x v="37"/>
    <x v="266"/>
    <x v="691"/>
    <x v="20"/>
    <x v="0"/>
    <x v="0"/>
    <x v="1"/>
    <x v="23"/>
    <x v="709"/>
    <x v="243"/>
    <x v="820"/>
    <x v="101"/>
    <x v="1224"/>
    <x v="258"/>
    <x v="129"/>
    <x v="454"/>
    <x v="0"/>
    <x v="1189"/>
    <x v="2845"/>
    <x v="2548"/>
    <x v="380"/>
    <x v="1"/>
    <x v="380"/>
  </r>
  <r>
    <x v="2841"/>
    <x v="4154"/>
    <x v="14"/>
    <x v="2"/>
    <x v="3"/>
    <x v="443"/>
    <x v="169"/>
    <x v="55"/>
    <x v="17"/>
    <x v="2"/>
    <x v="56"/>
    <x v="155"/>
    <x v="36"/>
    <x v="1417"/>
    <x v="2526"/>
    <x v="21"/>
    <x v="0"/>
    <x v="0"/>
    <x v="1"/>
    <x v="23"/>
    <x v="1523"/>
    <x v="184"/>
    <x v="769"/>
    <x v="4"/>
    <x v="1810"/>
    <x v="2119"/>
    <x v="2"/>
    <x v="1462"/>
    <x v="6"/>
    <x v="1852"/>
    <x v="978"/>
    <x v="657"/>
    <x v="380"/>
    <x v="1"/>
    <x v="380"/>
  </r>
  <r>
    <x v="2830"/>
    <x v="4155"/>
    <x v="24"/>
    <x v="2"/>
    <x v="0"/>
    <x v="439"/>
    <x v="169"/>
    <x v="66"/>
    <x v="33"/>
    <x v="9"/>
    <x v="78"/>
    <x v="198"/>
    <x v="0"/>
    <x v="0"/>
    <x v="0"/>
    <x v="56"/>
    <x v="14"/>
    <x v="9"/>
    <x v="1"/>
    <x v="23"/>
    <x v="0"/>
    <x v="25"/>
    <x v="6"/>
    <x v="0"/>
    <x v="6"/>
    <x v="3097"/>
    <x v="910"/>
    <x v="0"/>
    <x v="7"/>
    <x v="4"/>
    <x v="574"/>
    <x v="249"/>
    <x v="380"/>
    <x v="1"/>
    <x v="380"/>
  </r>
  <r>
    <x v="2780"/>
    <x v="4156"/>
    <x v="14"/>
    <x v="2"/>
    <x v="3"/>
    <x v="433"/>
    <x v="169"/>
    <x v="62"/>
    <x v="0"/>
    <x v="2"/>
    <x v="66"/>
    <x v="181"/>
    <x v="46"/>
    <x v="1188"/>
    <x v="2355"/>
    <x v="11"/>
    <x v="0"/>
    <x v="0"/>
    <x v="1"/>
    <x v="23"/>
    <x v="1689"/>
    <x v="184"/>
    <x v="769"/>
    <x v="0"/>
    <x v="1980"/>
    <x v="3097"/>
    <x v="910"/>
    <x v="77"/>
    <x v="0"/>
    <x v="1950"/>
    <x v="1869"/>
    <x v="1557"/>
    <x v="380"/>
    <x v="1"/>
    <x v="380"/>
  </r>
  <r>
    <x v="2731"/>
    <x v="4157"/>
    <x v="14"/>
    <x v="2"/>
    <x v="3"/>
    <x v="424"/>
    <x v="169"/>
    <x v="56"/>
    <x v="13"/>
    <x v="2"/>
    <x v="57"/>
    <x v="160"/>
    <x v="37"/>
    <x v="1210"/>
    <x v="2114"/>
    <x v="20"/>
    <x v="0"/>
    <x v="0"/>
    <x v="1"/>
    <x v="23"/>
    <x v="1374"/>
    <x v="258"/>
    <x v="777"/>
    <x v="101"/>
    <x v="1737"/>
    <x v="2052"/>
    <x v="511"/>
    <x v="169"/>
    <x v="12"/>
    <x v="1777"/>
    <x v="1274"/>
    <x v="958"/>
    <x v="380"/>
    <x v="1"/>
    <x v="380"/>
  </r>
  <r>
    <x v="175"/>
    <x v="4158"/>
    <x v="14"/>
    <x v="2"/>
    <x v="3"/>
    <x v="834"/>
    <x v="66"/>
    <x v="53"/>
    <x v="17"/>
    <x v="2"/>
    <x v="57"/>
    <x v="158"/>
    <x v="37"/>
    <x v="1300"/>
    <x v="2194"/>
    <x v="20"/>
    <x v="0"/>
    <x v="0"/>
    <x v="1"/>
    <x v="23"/>
    <x v="1412"/>
    <x v="184"/>
    <x v="769"/>
    <x v="2"/>
    <x v="1701"/>
    <x v="3142"/>
    <x v="5"/>
    <x v="1087"/>
    <x v="6"/>
    <x v="1647"/>
    <x v="3069"/>
    <x v="2780"/>
    <x v="380"/>
    <x v="1"/>
    <x v="380"/>
  </r>
  <r>
    <x v="131"/>
    <x v="4159"/>
    <x v="14"/>
    <x v="2"/>
    <x v="3"/>
    <x v="825"/>
    <x v="66"/>
    <x v="53"/>
    <x v="17"/>
    <x v="2"/>
    <x v="61"/>
    <x v="169"/>
    <x v="41"/>
    <x v="1845"/>
    <x v="2956"/>
    <x v="16"/>
    <x v="0"/>
    <x v="0"/>
    <x v="1"/>
    <x v="23"/>
    <x v="1894"/>
    <x v="299"/>
    <x v="869"/>
    <x v="0"/>
    <x v="2223"/>
    <x v="632"/>
    <x v="359"/>
    <x v="290"/>
    <x v="0"/>
    <x v="2112"/>
    <x v="3068"/>
    <x v="2779"/>
    <x v="380"/>
    <x v="1"/>
    <x v="380"/>
  </r>
  <r>
    <x v="115"/>
    <x v="4160"/>
    <x v="14"/>
    <x v="2"/>
    <x v="3"/>
    <x v="821"/>
    <x v="66"/>
    <x v="56"/>
    <x v="13"/>
    <x v="2"/>
    <x v="59"/>
    <x v="167"/>
    <x v="39"/>
    <x v="857"/>
    <x v="1514"/>
    <x v="18"/>
    <x v="0"/>
    <x v="0"/>
    <x v="1"/>
    <x v="23"/>
    <x v="1164"/>
    <x v="302"/>
    <x v="871"/>
    <x v="0"/>
    <x v="1561"/>
    <x v="531"/>
    <x v="256"/>
    <x v="306"/>
    <x v="0"/>
    <x v="1595"/>
    <x v="1457"/>
    <x v="1141"/>
    <x v="380"/>
    <x v="1"/>
    <x v="380"/>
  </r>
  <r>
    <x v="4482"/>
    <x v="4161"/>
    <x v="14"/>
    <x v="2"/>
    <x v="3"/>
    <x v="807"/>
    <x v="66"/>
    <x v="62"/>
    <x v="0"/>
    <x v="1"/>
    <x v="49"/>
    <x v="119"/>
    <x v="29"/>
    <x v="516"/>
    <x v="524"/>
    <x v="28"/>
    <x v="0"/>
    <x v="0"/>
    <x v="1"/>
    <x v="23"/>
    <x v="439"/>
    <x v="60"/>
    <x v="551"/>
    <x v="0"/>
    <x v="709"/>
    <x v="1698"/>
    <x v="338"/>
    <x v="171"/>
    <x v="0"/>
    <x v="738"/>
    <x v="2160"/>
    <x v="1850"/>
    <x v="380"/>
    <x v="1"/>
    <x v="380"/>
  </r>
  <r>
    <x v="4478"/>
    <x v="4162"/>
    <x v="14"/>
    <x v="2"/>
    <x v="3"/>
    <x v="805"/>
    <x v="66"/>
    <x v="64"/>
    <x v="0"/>
    <x v="2"/>
    <x v="52"/>
    <x v="129"/>
    <x v="32"/>
    <x v="583"/>
    <x v="635"/>
    <x v="25"/>
    <x v="0"/>
    <x v="0"/>
    <x v="1"/>
    <x v="23"/>
    <x v="562"/>
    <x v="45"/>
    <x v="483"/>
    <x v="60"/>
    <x v="807"/>
    <x v="1293"/>
    <x v="5"/>
    <x v="853"/>
    <x v="1"/>
    <x v="785"/>
    <x v="3303"/>
    <x v="3030"/>
    <x v="380"/>
    <x v="1"/>
    <x v="380"/>
  </r>
  <r>
    <x v="4475"/>
    <x v="4163"/>
    <x v="14"/>
    <x v="2"/>
    <x v="3"/>
    <x v="803"/>
    <x v="66"/>
    <x v="55"/>
    <x v="8"/>
    <x v="2"/>
    <x v="50"/>
    <x v="122"/>
    <x v="30"/>
    <x v="387"/>
    <x v="568"/>
    <x v="27"/>
    <x v="0"/>
    <x v="0"/>
    <x v="1"/>
    <x v="23"/>
    <x v="493"/>
    <x v="60"/>
    <x v="551"/>
    <x v="2"/>
    <x v="750"/>
    <x v="1808"/>
    <x v="375"/>
    <x v="158"/>
    <x v="0"/>
    <x v="814"/>
    <x v="1170"/>
    <x v="852"/>
    <x v="380"/>
    <x v="1"/>
    <x v="380"/>
  </r>
  <r>
    <x v="4464"/>
    <x v="4164"/>
    <x v="88"/>
    <x v="2"/>
    <x v="3"/>
    <x v="802"/>
    <x v="66"/>
    <x v="52"/>
    <x v="0"/>
    <x v="0"/>
    <x v="33"/>
    <x v="119"/>
    <x v="14"/>
    <x v="36"/>
    <x v="63"/>
    <x v="43"/>
    <x v="0"/>
    <x v="0"/>
    <x v="1"/>
    <x v="23"/>
    <x v="83"/>
    <x v="11"/>
    <x v="263"/>
    <x v="0"/>
    <x v="340"/>
    <x v="813"/>
    <x v="0"/>
    <x v="0"/>
    <x v="5"/>
    <x v="271"/>
    <x v="4262"/>
    <x v="4245"/>
    <x v="380"/>
    <x v="1"/>
    <x v="380"/>
  </r>
  <r>
    <x v="4456"/>
    <x v="4165"/>
    <x v="80"/>
    <x v="2"/>
    <x v="0"/>
    <x v="795"/>
    <x v="66"/>
    <x v="66"/>
    <x v="33"/>
    <x v="9"/>
    <x v="78"/>
    <x v="198"/>
    <x v="0"/>
    <x v="0"/>
    <x v="0"/>
    <x v="56"/>
    <x v="14"/>
    <x v="9"/>
    <x v="1"/>
    <x v="23"/>
    <x v="0"/>
    <x v="35"/>
    <x v="7"/>
    <x v="0"/>
    <x v="7"/>
    <x v="0"/>
    <x v="1"/>
    <x v="727"/>
    <x v="13"/>
    <x v="5"/>
    <x v="574"/>
    <x v="249"/>
    <x v="380"/>
    <x v="1"/>
    <x v="380"/>
  </r>
  <r>
    <x v="4463"/>
    <x v="4166"/>
    <x v="14"/>
    <x v="2"/>
    <x v="3"/>
    <x v="801"/>
    <x v="66"/>
    <x v="62"/>
    <x v="0"/>
    <x v="1"/>
    <x v="52"/>
    <x v="129"/>
    <x v="32"/>
    <x v="844"/>
    <x v="1127"/>
    <x v="25"/>
    <x v="0"/>
    <x v="0"/>
    <x v="1"/>
    <x v="23"/>
    <x v="795"/>
    <x v="15"/>
    <x v="301"/>
    <x v="0"/>
    <x v="791"/>
    <x v="163"/>
    <x v="79"/>
    <x v="537"/>
    <x v="0"/>
    <x v="828"/>
    <x v="1739"/>
    <x v="1427"/>
    <x v="380"/>
    <x v="1"/>
    <x v="380"/>
  </r>
  <r>
    <x v="4459"/>
    <x v="4167"/>
    <x v="14"/>
    <x v="2"/>
    <x v="3"/>
    <x v="797"/>
    <x v="66"/>
    <x v="56"/>
    <x v="8"/>
    <x v="2"/>
    <x v="52"/>
    <x v="129"/>
    <x v="32"/>
    <x v="819"/>
    <x v="1661"/>
    <x v="25"/>
    <x v="0"/>
    <x v="0"/>
    <x v="1"/>
    <x v="23"/>
    <x v="1018"/>
    <x v="16"/>
    <x v="310"/>
    <x v="0"/>
    <x v="975"/>
    <x v="75"/>
    <x v="0"/>
    <x v="0"/>
    <x v="0"/>
    <x v="1053"/>
    <x v="1077"/>
    <x v="758"/>
    <x v="380"/>
    <x v="1"/>
    <x v="380"/>
  </r>
  <r>
    <x v="4459"/>
    <x v="4168"/>
    <x v="24"/>
    <x v="2"/>
    <x v="0"/>
    <x v="797"/>
    <x v="66"/>
    <x v="66"/>
    <x v="33"/>
    <x v="9"/>
    <x v="78"/>
    <x v="198"/>
    <x v="0"/>
    <x v="0"/>
    <x v="0"/>
    <x v="56"/>
    <x v="14"/>
    <x v="9"/>
    <x v="1"/>
    <x v="23"/>
    <x v="0"/>
    <x v="11"/>
    <x v="13"/>
    <x v="0"/>
    <x v="13"/>
    <x v="75"/>
    <x v="0"/>
    <x v="0"/>
    <x v="0"/>
    <x v="9"/>
    <x v="3918"/>
    <x v="3724"/>
    <x v="380"/>
    <x v="1"/>
    <x v="380"/>
  </r>
  <r>
    <x v="4439"/>
    <x v="4169"/>
    <x v="24"/>
    <x v="2"/>
    <x v="0"/>
    <x v="790"/>
    <x v="66"/>
    <x v="66"/>
    <x v="33"/>
    <x v="9"/>
    <x v="78"/>
    <x v="198"/>
    <x v="0"/>
    <x v="0"/>
    <x v="0"/>
    <x v="56"/>
    <x v="14"/>
    <x v="9"/>
    <x v="1"/>
    <x v="23"/>
    <x v="0"/>
    <x v="76"/>
    <x v="12"/>
    <x v="0"/>
    <x v="12"/>
    <x v="1763"/>
    <x v="5"/>
    <x v="499"/>
    <x v="6"/>
    <x v="9"/>
    <x v="574"/>
    <x v="249"/>
    <x v="380"/>
    <x v="1"/>
    <x v="380"/>
  </r>
  <r>
    <x v="4425"/>
    <x v="4170"/>
    <x v="14"/>
    <x v="2"/>
    <x v="3"/>
    <x v="785"/>
    <x v="66"/>
    <x v="55"/>
    <x v="8"/>
    <x v="3"/>
    <x v="63"/>
    <x v="176"/>
    <x v="43"/>
    <x v="1677"/>
    <x v="3398"/>
    <x v="14"/>
    <x v="0"/>
    <x v="0"/>
    <x v="1"/>
    <x v="23"/>
    <x v="2203"/>
    <x v="110"/>
    <x v="669"/>
    <x v="0"/>
    <x v="2448"/>
    <x v="1622"/>
    <x v="705"/>
    <x v="147"/>
    <x v="0"/>
    <x v="2440"/>
    <x v="647"/>
    <x v="320"/>
    <x v="380"/>
    <x v="1"/>
    <x v="380"/>
  </r>
  <r>
    <x v="4412"/>
    <x v="4171"/>
    <x v="14"/>
    <x v="2"/>
    <x v="3"/>
    <x v="780"/>
    <x v="66"/>
    <x v="52"/>
    <x v="8"/>
    <x v="1"/>
    <x v="45"/>
    <x v="119"/>
    <x v="25"/>
    <x v="209"/>
    <x v="177"/>
    <x v="32"/>
    <x v="0"/>
    <x v="0"/>
    <x v="1"/>
    <x v="23"/>
    <x v="170"/>
    <x v="42"/>
    <x v="469"/>
    <x v="4"/>
    <x v="466"/>
    <x v="55"/>
    <x v="0"/>
    <x v="0"/>
    <x v="0"/>
    <x v="441"/>
    <x v="4099"/>
    <x v="4005"/>
    <x v="380"/>
    <x v="1"/>
    <x v="380"/>
  </r>
  <r>
    <x v="4388"/>
    <x v="4172"/>
    <x v="14"/>
    <x v="2"/>
    <x v="3"/>
    <x v="773"/>
    <x v="66"/>
    <x v="62"/>
    <x v="0"/>
    <x v="4"/>
    <x v="60"/>
    <x v="114"/>
    <x v="40"/>
    <x v="212"/>
    <x v="1118"/>
    <x v="17"/>
    <x v="0"/>
    <x v="0"/>
    <x v="1"/>
    <x v="23"/>
    <x v="1004"/>
    <x v="66"/>
    <x v="575"/>
    <x v="2"/>
    <x v="1206"/>
    <x v="2414"/>
    <x v="691"/>
    <x v="94"/>
    <x v="20"/>
    <x v="1220"/>
    <x v="1964"/>
    <x v="1653"/>
    <x v="380"/>
    <x v="1"/>
    <x v="380"/>
  </r>
  <r>
    <x v="4299"/>
    <x v="4173"/>
    <x v="14"/>
    <x v="2"/>
    <x v="3"/>
    <x v="761"/>
    <x v="66"/>
    <x v="62"/>
    <x v="0"/>
    <x v="2"/>
    <x v="50"/>
    <x v="119"/>
    <x v="30"/>
    <x v="624"/>
    <x v="1362"/>
    <x v="27"/>
    <x v="0"/>
    <x v="0"/>
    <x v="1"/>
    <x v="23"/>
    <x v="842"/>
    <x v="140"/>
    <x v="710"/>
    <x v="120"/>
    <x v="1272"/>
    <x v="1214"/>
    <x v="721"/>
    <x v="91"/>
    <x v="0"/>
    <x v="1274"/>
    <x v="1985"/>
    <x v="1674"/>
    <x v="380"/>
    <x v="1"/>
    <x v="380"/>
  </r>
  <r>
    <x v="4285"/>
    <x v="4174"/>
    <x v="14"/>
    <x v="2"/>
    <x v="3"/>
    <x v="759"/>
    <x v="66"/>
    <x v="62"/>
    <x v="0"/>
    <x v="2"/>
    <x v="52"/>
    <x v="133"/>
    <x v="32"/>
    <x v="135"/>
    <x v="471"/>
    <x v="25"/>
    <x v="0"/>
    <x v="0"/>
    <x v="1"/>
    <x v="23"/>
    <x v="459"/>
    <x v="68"/>
    <x v="583"/>
    <x v="1"/>
    <x v="743"/>
    <x v="367"/>
    <x v="1"/>
    <x v="1603"/>
    <x v="1"/>
    <x v="771"/>
    <x v="2099"/>
    <x v="1788"/>
    <x v="380"/>
    <x v="1"/>
    <x v="380"/>
  </r>
  <r>
    <x v="4281"/>
    <x v="4175"/>
    <x v="14"/>
    <x v="2"/>
    <x v="3"/>
    <x v="757"/>
    <x v="66"/>
    <x v="62"/>
    <x v="0"/>
    <x v="2"/>
    <x v="55"/>
    <x v="142"/>
    <x v="35"/>
    <x v="419"/>
    <x v="906"/>
    <x v="22"/>
    <x v="0"/>
    <x v="0"/>
    <x v="1"/>
    <x v="23"/>
    <x v="790"/>
    <x v="77"/>
    <x v="610"/>
    <x v="2"/>
    <x v="1055"/>
    <x v="2406"/>
    <x v="462"/>
    <x v="142"/>
    <x v="0"/>
    <x v="1065"/>
    <x v="2061"/>
    <x v="1750"/>
    <x v="380"/>
    <x v="1"/>
    <x v="380"/>
  </r>
  <r>
    <x v="4263"/>
    <x v="4176"/>
    <x v="14"/>
    <x v="2"/>
    <x v="3"/>
    <x v="754"/>
    <x v="66"/>
    <x v="62"/>
    <x v="0"/>
    <x v="1"/>
    <x v="52"/>
    <x v="129"/>
    <x v="32"/>
    <x v="142"/>
    <x v="258"/>
    <x v="25"/>
    <x v="0"/>
    <x v="0"/>
    <x v="1"/>
    <x v="23"/>
    <x v="273"/>
    <x v="19"/>
    <x v="341"/>
    <x v="67"/>
    <x v="507"/>
    <x v="1105"/>
    <x v="148"/>
    <x v="314"/>
    <x v="14"/>
    <x v="547"/>
    <x v="2126"/>
    <x v="1815"/>
    <x v="380"/>
    <x v="1"/>
    <x v="380"/>
  </r>
  <r>
    <x v="4259"/>
    <x v="4177"/>
    <x v="22"/>
    <x v="2"/>
    <x v="0"/>
    <x v="751"/>
    <x v="66"/>
    <x v="66"/>
    <x v="33"/>
    <x v="9"/>
    <x v="78"/>
    <x v="198"/>
    <x v="0"/>
    <x v="0"/>
    <x v="0"/>
    <x v="56"/>
    <x v="14"/>
    <x v="9"/>
    <x v="1"/>
    <x v="23"/>
    <x v="0"/>
    <x v="60"/>
    <x v="56"/>
    <x v="0"/>
    <x v="56"/>
    <x v="1111"/>
    <x v="22"/>
    <x v="87"/>
    <x v="7"/>
    <x v="51"/>
    <x v="3370"/>
    <x v="3105"/>
    <x v="380"/>
    <x v="1"/>
    <x v="380"/>
  </r>
  <r>
    <x v="1802"/>
    <x v="4178"/>
    <x v="14"/>
    <x v="1"/>
    <x v="2"/>
    <x v="27"/>
    <x v="190"/>
    <x v="53"/>
    <x v="17"/>
    <x v="2"/>
    <x v="59"/>
    <x v="167"/>
    <x v="39"/>
    <x v="1064"/>
    <x v="1620"/>
    <x v="18"/>
    <x v="0"/>
    <x v="0"/>
    <x v="1"/>
    <x v="23"/>
    <x v="1209"/>
    <x v="224"/>
    <x v="850"/>
    <x v="2"/>
    <x v="1584"/>
    <x v="2045"/>
    <x v="632"/>
    <x v="122"/>
    <x v="0"/>
    <x v="1520"/>
    <x v="3178"/>
    <x v="2894"/>
    <x v="380"/>
    <x v="1"/>
    <x v="380"/>
  </r>
  <r>
    <x v="2658"/>
    <x v="4179"/>
    <x v="14"/>
    <x v="1"/>
    <x v="2"/>
    <x v="41"/>
    <x v="190"/>
    <x v="53"/>
    <x v="17"/>
    <x v="2"/>
    <x v="57"/>
    <x v="160"/>
    <x v="37"/>
    <x v="1701"/>
    <x v="2833"/>
    <x v="20"/>
    <x v="0"/>
    <x v="0"/>
    <x v="1"/>
    <x v="23"/>
    <x v="1720"/>
    <x v="195"/>
    <x v="854"/>
    <x v="0"/>
    <x v="2044"/>
    <x v="1985"/>
    <x v="1"/>
    <x v="1878"/>
    <x v="6"/>
    <x v="1943"/>
    <x v="3250"/>
    <x v="2970"/>
    <x v="380"/>
    <x v="1"/>
    <x v="380"/>
  </r>
  <r>
    <x v="2709"/>
    <x v="4180"/>
    <x v="14"/>
    <x v="1"/>
    <x v="2"/>
    <x v="42"/>
    <x v="190"/>
    <x v="53"/>
    <x v="17"/>
    <x v="2"/>
    <x v="63"/>
    <x v="167"/>
    <x v="43"/>
    <x v="1094"/>
    <x v="1922"/>
    <x v="14"/>
    <x v="0"/>
    <x v="0"/>
    <x v="1"/>
    <x v="23"/>
    <x v="1446"/>
    <x v="219"/>
    <x v="874"/>
    <x v="6"/>
    <x v="1804"/>
    <x v="2158"/>
    <x v="715"/>
    <x v="113"/>
    <x v="0"/>
    <x v="1876"/>
    <x v="727"/>
    <x v="401"/>
    <x v="380"/>
    <x v="1"/>
    <x v="380"/>
  </r>
  <r>
    <x v="1583"/>
    <x v="4181"/>
    <x v="14"/>
    <x v="1"/>
    <x v="2"/>
    <x v="24"/>
    <x v="190"/>
    <x v="53"/>
    <x v="17"/>
    <x v="2"/>
    <x v="58"/>
    <x v="166"/>
    <x v="38"/>
    <x v="1017"/>
    <x v="1447"/>
    <x v="19"/>
    <x v="0"/>
    <x v="0"/>
    <x v="1"/>
    <x v="23"/>
    <x v="1106"/>
    <x v="184"/>
    <x v="844"/>
    <x v="72"/>
    <x v="1549"/>
    <x v="1993"/>
    <x v="593"/>
    <x v="129"/>
    <x v="0"/>
    <x v="1505"/>
    <x v="2777"/>
    <x v="2479"/>
    <x v="380"/>
    <x v="1"/>
    <x v="380"/>
  </r>
  <r>
    <x v="4200"/>
    <x v="4182"/>
    <x v="102"/>
    <x v="2"/>
    <x v="0"/>
    <x v="736"/>
    <x v="66"/>
    <x v="66"/>
    <x v="33"/>
    <x v="9"/>
    <x v="78"/>
    <x v="198"/>
    <x v="0"/>
    <x v="0"/>
    <x v="0"/>
    <x v="56"/>
    <x v="14"/>
    <x v="9"/>
    <x v="1"/>
    <x v="23"/>
    <x v="0"/>
    <x v="22"/>
    <x v="3"/>
    <x v="0"/>
    <x v="3"/>
    <x v="0"/>
    <x v="1"/>
    <x v="715"/>
    <x v="13"/>
    <x v="3"/>
    <x v="574"/>
    <x v="249"/>
    <x v="380"/>
    <x v="1"/>
    <x v="380"/>
  </r>
  <r>
    <x v="4195"/>
    <x v="4183"/>
    <x v="14"/>
    <x v="2"/>
    <x v="3"/>
    <x v="732"/>
    <x v="66"/>
    <x v="56"/>
    <x v="13"/>
    <x v="2"/>
    <x v="61"/>
    <x v="169"/>
    <x v="41"/>
    <x v="1568"/>
    <x v="2907"/>
    <x v="16"/>
    <x v="0"/>
    <x v="0"/>
    <x v="1"/>
    <x v="23"/>
    <x v="1864"/>
    <x v="185"/>
    <x v="770"/>
    <x v="34"/>
    <x v="2169"/>
    <x v="602"/>
    <x v="1"/>
    <x v="1895"/>
    <x v="1"/>
    <x v="2162"/>
    <x v="1119"/>
    <x v="800"/>
    <x v="380"/>
    <x v="1"/>
    <x v="380"/>
  </r>
  <r>
    <x v="4161"/>
    <x v="4184"/>
    <x v="14"/>
    <x v="2"/>
    <x v="3"/>
    <x v="724"/>
    <x v="66"/>
    <x v="56"/>
    <x v="13"/>
    <x v="3"/>
    <x v="59"/>
    <x v="167"/>
    <x v="39"/>
    <x v="2033"/>
    <x v="3661"/>
    <x v="18"/>
    <x v="0"/>
    <x v="0"/>
    <x v="1"/>
    <x v="23"/>
    <x v="2328"/>
    <x v="320"/>
    <x v="891"/>
    <x v="2"/>
    <x v="2685"/>
    <x v="716"/>
    <x v="1"/>
    <x v="1975"/>
    <x v="1"/>
    <x v="2609"/>
    <x v="1041"/>
    <x v="720"/>
    <x v="380"/>
    <x v="1"/>
    <x v="380"/>
  </r>
  <r>
    <x v="4136"/>
    <x v="4185"/>
    <x v="14"/>
    <x v="2"/>
    <x v="3"/>
    <x v="715"/>
    <x v="66"/>
    <x v="53"/>
    <x v="17"/>
    <x v="3"/>
    <x v="62"/>
    <x v="173"/>
    <x v="42"/>
    <x v="1410"/>
    <x v="2710"/>
    <x v="15"/>
    <x v="0"/>
    <x v="0"/>
    <x v="1"/>
    <x v="23"/>
    <x v="1773"/>
    <x v="198"/>
    <x v="930"/>
    <x v="0"/>
    <x v="2142"/>
    <x v="2873"/>
    <x v="929"/>
    <x v="76"/>
    <x v="0"/>
    <x v="2062"/>
    <x v="2649"/>
    <x v="2345"/>
    <x v="380"/>
    <x v="1"/>
    <x v="380"/>
  </r>
  <r>
    <x v="2195"/>
    <x v="4186"/>
    <x v="14"/>
    <x v="0"/>
    <x v="9"/>
    <x v="33"/>
    <x v="148"/>
    <x v="53"/>
    <x v="17"/>
    <x v="2"/>
    <x v="49"/>
    <x v="119"/>
    <x v="29"/>
    <x v="959"/>
    <x v="1461"/>
    <x v="28"/>
    <x v="0"/>
    <x v="0"/>
    <x v="1"/>
    <x v="23"/>
    <x v="851"/>
    <x v="39"/>
    <x v="1232"/>
    <x v="118"/>
    <x v="2035"/>
    <x v="1685"/>
    <x v="5"/>
    <x v="1158"/>
    <x v="6"/>
    <x v="2832"/>
    <x v="121"/>
    <x v="3555"/>
    <x v="203"/>
    <x v="0"/>
    <x v="147"/>
  </r>
  <r>
    <x v="2407"/>
    <x v="4187"/>
    <x v="14"/>
    <x v="0"/>
    <x v="9"/>
    <x v="37"/>
    <x v="148"/>
    <x v="62"/>
    <x v="0"/>
    <x v="2"/>
    <x v="49"/>
    <x v="117"/>
    <x v="29"/>
    <x v="404"/>
    <x v="920"/>
    <x v="28"/>
    <x v="0"/>
    <x v="0"/>
    <x v="1"/>
    <x v="23"/>
    <x v="635"/>
    <x v="36"/>
    <x v="1224"/>
    <x v="9"/>
    <x v="1819"/>
    <x v="3036"/>
    <x v="5"/>
    <x v="1108"/>
    <x v="6"/>
    <x v="2679"/>
    <x v="122"/>
    <x v="3285"/>
    <x v="271"/>
    <x v="0"/>
    <x v="125"/>
  </r>
  <r>
    <x v="2654"/>
    <x v="4188"/>
    <x v="14"/>
    <x v="0"/>
    <x v="9"/>
    <x v="41"/>
    <x v="148"/>
    <x v="52"/>
    <x v="0"/>
    <x v="1"/>
    <x v="41"/>
    <x v="119"/>
    <x v="21"/>
    <x v="71"/>
    <x v="101"/>
    <x v="36"/>
    <x v="0"/>
    <x v="0"/>
    <x v="1"/>
    <x v="23"/>
    <x v="40"/>
    <x v="38"/>
    <x v="1231"/>
    <x v="6"/>
    <x v="714"/>
    <x v="1202"/>
    <x v="5"/>
    <x v="899"/>
    <x v="1"/>
    <x v="2263"/>
    <x v="24"/>
    <x v="722"/>
    <x v="72"/>
    <x v="0"/>
    <x v="34"/>
  </r>
  <r>
    <x v="3216"/>
    <x v="4189"/>
    <x v="14"/>
    <x v="0"/>
    <x v="1"/>
    <x v="53"/>
    <x v="148"/>
    <x v="53"/>
    <x v="17"/>
    <x v="3"/>
    <x v="58"/>
    <x v="166"/>
    <x v="38"/>
    <x v="2081"/>
    <x v="3662"/>
    <x v="19"/>
    <x v="0"/>
    <x v="0"/>
    <x v="1"/>
    <x v="23"/>
    <x v="2305"/>
    <x v="93"/>
    <x v="1537"/>
    <x v="3"/>
    <x v="3153"/>
    <x v="2337"/>
    <x v="1"/>
    <x v="2056"/>
    <x v="1"/>
    <x v="3172"/>
    <x v="425"/>
    <x v="3808"/>
    <x v="244"/>
    <x v="0"/>
    <x v="366"/>
  </r>
  <r>
    <x v="3173"/>
    <x v="4190"/>
    <x v="14"/>
    <x v="0"/>
    <x v="1"/>
    <x v="52"/>
    <x v="148"/>
    <x v="63"/>
    <x v="0"/>
    <x v="2"/>
    <x v="48"/>
    <x v="112"/>
    <x v="28"/>
    <x v="566"/>
    <x v="1137"/>
    <x v="29"/>
    <x v="0"/>
    <x v="0"/>
    <x v="1"/>
    <x v="23"/>
    <x v="688"/>
    <x v="14"/>
    <x v="1348"/>
    <x v="31"/>
    <x v="2249"/>
    <x v="1757"/>
    <x v="84"/>
    <x v="599"/>
    <x v="1"/>
    <x v="2387"/>
    <x v="499"/>
    <x v="4115"/>
    <x v="243"/>
    <x v="0"/>
    <x v="142"/>
  </r>
  <r>
    <x v="2993"/>
    <x v="4191"/>
    <x v="14"/>
    <x v="0"/>
    <x v="1"/>
    <x v="48"/>
    <x v="148"/>
    <x v="55"/>
    <x v="17"/>
    <x v="3"/>
    <x v="50"/>
    <x v="114"/>
    <x v="30"/>
    <x v="1085"/>
    <x v="2512"/>
    <x v="27"/>
    <x v="0"/>
    <x v="0"/>
    <x v="1"/>
    <x v="23"/>
    <x v="1344"/>
    <x v="55"/>
    <x v="1483"/>
    <x v="10"/>
    <x v="2925"/>
    <x v="2492"/>
    <x v="877"/>
    <x v="132"/>
    <x v="0"/>
    <x v="2918"/>
    <x v="517"/>
    <x v="4151"/>
    <x v="360"/>
    <x v="0"/>
    <x v="280"/>
  </r>
  <r>
    <x v="2805"/>
    <x v="4192"/>
    <x v="14"/>
    <x v="0"/>
    <x v="9"/>
    <x v="44"/>
    <x v="148"/>
    <x v="62"/>
    <x v="0"/>
    <x v="2"/>
    <x v="48"/>
    <x v="114"/>
    <x v="28"/>
    <x v="852"/>
    <x v="2238"/>
    <x v="29"/>
    <x v="0"/>
    <x v="0"/>
    <x v="1"/>
    <x v="23"/>
    <x v="1157"/>
    <x v="23"/>
    <x v="1242"/>
    <x v="65"/>
    <x v="2227"/>
    <x v="1923"/>
    <x v="689"/>
    <x v="140"/>
    <x v="0"/>
    <x v="2875"/>
    <x v="156"/>
    <x v="3036"/>
    <x v="264"/>
    <x v="0"/>
    <x v="191"/>
  </r>
  <r>
    <x v="2705"/>
    <x v="4193"/>
    <x v="14"/>
    <x v="0"/>
    <x v="1"/>
    <x v="42"/>
    <x v="148"/>
    <x v="58"/>
    <x v="17"/>
    <x v="5"/>
    <x v="66"/>
    <x v="163"/>
    <x v="46"/>
    <x v="1569"/>
    <x v="3797"/>
    <x v="11"/>
    <x v="0"/>
    <x v="0"/>
    <x v="1"/>
    <x v="23"/>
    <x v="2525"/>
    <x v="55"/>
    <x v="1483"/>
    <x v="39"/>
    <x v="3168"/>
    <x v="2829"/>
    <x v="1028"/>
    <x v="75"/>
    <x v="0"/>
    <x v="3168"/>
    <x v="521"/>
    <x v="198"/>
    <x v="380"/>
    <x v="1"/>
    <x v="380"/>
  </r>
  <r>
    <x v="2351"/>
    <x v="4194"/>
    <x v="14"/>
    <x v="2"/>
    <x v="3"/>
    <x v="36"/>
    <x v="148"/>
    <x v="52"/>
    <x v="0"/>
    <x v="1"/>
    <x v="49"/>
    <x v="119"/>
    <x v="29"/>
    <x v="64"/>
    <x v="118"/>
    <x v="28"/>
    <x v="0"/>
    <x v="0"/>
    <x v="1"/>
    <x v="23"/>
    <x v="147"/>
    <x v="74"/>
    <x v="488"/>
    <x v="1"/>
    <x v="454"/>
    <x v="2829"/>
    <x v="348"/>
    <x v="118"/>
    <x v="13"/>
    <x v="437"/>
    <x v="4096"/>
    <x v="3999"/>
    <x v="380"/>
    <x v="1"/>
    <x v="380"/>
  </r>
  <r>
    <x v="2127"/>
    <x v="4195"/>
    <x v="14"/>
    <x v="2"/>
    <x v="3"/>
    <x v="32"/>
    <x v="148"/>
    <x v="56"/>
    <x v="13"/>
    <x v="2"/>
    <x v="52"/>
    <x v="114"/>
    <x v="32"/>
    <x v="1123"/>
    <x v="1961"/>
    <x v="25"/>
    <x v="0"/>
    <x v="0"/>
    <x v="1"/>
    <x v="23"/>
    <x v="1153"/>
    <x v="120"/>
    <x v="561"/>
    <x v="0"/>
    <x v="1324"/>
    <x v="1733"/>
    <x v="409"/>
    <x v="183"/>
    <x v="21"/>
    <x v="1377"/>
    <x v="1227"/>
    <x v="911"/>
    <x v="380"/>
    <x v="1"/>
    <x v="380"/>
  </r>
  <r>
    <x v="871"/>
    <x v="4196"/>
    <x v="14"/>
    <x v="2"/>
    <x v="3"/>
    <x v="16"/>
    <x v="148"/>
    <x v="53"/>
    <x v="17"/>
    <x v="3"/>
    <x v="56"/>
    <x v="124"/>
    <x v="36"/>
    <x v="811"/>
    <x v="1730"/>
    <x v="21"/>
    <x v="0"/>
    <x v="0"/>
    <x v="1"/>
    <x v="23"/>
    <x v="1178"/>
    <x v="45"/>
    <x v="383"/>
    <x v="0"/>
    <x v="1188"/>
    <x v="2232"/>
    <x v="617"/>
    <x v="108"/>
    <x v="0"/>
    <x v="1154"/>
    <x v="2888"/>
    <x v="2593"/>
    <x v="380"/>
    <x v="1"/>
    <x v="380"/>
  </r>
  <r>
    <x v="4181"/>
    <x v="4197"/>
    <x v="14"/>
    <x v="0"/>
    <x v="1"/>
    <x v="729"/>
    <x v="66"/>
    <x v="62"/>
    <x v="0"/>
    <x v="6"/>
    <x v="67"/>
    <x v="172"/>
    <x v="47"/>
    <x v="1139"/>
    <x v="3894"/>
    <x v="10"/>
    <x v="0"/>
    <x v="0"/>
    <x v="1"/>
    <x v="23"/>
    <x v="2599"/>
    <x v="120"/>
    <x v="1549"/>
    <x v="243"/>
    <x v="3195"/>
    <x v="3092"/>
    <x v="1032"/>
    <x v="84"/>
    <x v="0"/>
    <x v="3142"/>
    <x v="4135"/>
    <x v="4061"/>
    <x v="380"/>
    <x v="1"/>
    <x v="380"/>
  </r>
  <r>
    <x v="3068"/>
    <x v="4198"/>
    <x v="14"/>
    <x v="0"/>
    <x v="9"/>
    <x v="5"/>
    <x v="127"/>
    <x v="55"/>
    <x v="17"/>
    <x v="2"/>
    <x v="44"/>
    <x v="115"/>
    <x v="24"/>
    <x v="1384"/>
    <x v="2405"/>
    <x v="33"/>
    <x v="0"/>
    <x v="0"/>
    <x v="1"/>
    <x v="23"/>
    <x v="1066"/>
    <x v="66"/>
    <x v="1345"/>
    <x v="146"/>
    <x v="2513"/>
    <x v="681"/>
    <x v="234"/>
    <x v="404"/>
    <x v="0"/>
    <x v="3078"/>
    <x v="77"/>
    <x v="2579"/>
    <x v="211"/>
    <x v="0"/>
    <x v="244"/>
  </r>
  <r>
    <x v="258"/>
    <x v="4199"/>
    <x v="14"/>
    <x v="0"/>
    <x v="9"/>
    <x v="11"/>
    <x v="127"/>
    <x v="55"/>
    <x v="8"/>
    <x v="2"/>
    <x v="48"/>
    <x v="113"/>
    <x v="28"/>
    <x v="1918"/>
    <x v="3240"/>
    <x v="29"/>
    <x v="0"/>
    <x v="0"/>
    <x v="1"/>
    <x v="23"/>
    <x v="1691"/>
    <x v="52"/>
    <x v="1323"/>
    <x v="177"/>
    <x v="2771"/>
    <x v="2071"/>
    <x v="747"/>
    <x v="159"/>
    <x v="0"/>
    <x v="3094"/>
    <x v="162"/>
    <x v="2017"/>
    <x v="91"/>
    <x v="0"/>
    <x v="298"/>
  </r>
  <r>
    <x v="1342"/>
    <x v="4200"/>
    <x v="14"/>
    <x v="0"/>
    <x v="9"/>
    <x v="21"/>
    <x v="127"/>
    <x v="55"/>
    <x v="17"/>
    <x v="2"/>
    <x v="52"/>
    <x v="114"/>
    <x v="32"/>
    <x v="324"/>
    <x v="548"/>
    <x v="25"/>
    <x v="0"/>
    <x v="0"/>
    <x v="1"/>
    <x v="23"/>
    <x v="508"/>
    <x v="35"/>
    <x v="1284"/>
    <x v="10"/>
    <x v="1878"/>
    <x v="2220"/>
    <x v="5"/>
    <x v="1118"/>
    <x v="6"/>
    <x v="2793"/>
    <x v="82"/>
    <x v="2989"/>
    <x v="90"/>
    <x v="0"/>
    <x v="134"/>
  </r>
  <r>
    <x v="1658"/>
    <x v="4201"/>
    <x v="14"/>
    <x v="0"/>
    <x v="1"/>
    <x v="25"/>
    <x v="127"/>
    <x v="55"/>
    <x v="4"/>
    <x v="2"/>
    <x v="55"/>
    <x v="138"/>
    <x v="35"/>
    <x v="194"/>
    <x v="413"/>
    <x v="22"/>
    <x v="0"/>
    <x v="0"/>
    <x v="1"/>
    <x v="23"/>
    <x v="460"/>
    <x v="26"/>
    <x v="1412"/>
    <x v="2"/>
    <x v="2382"/>
    <x v="2574"/>
    <x v="670"/>
    <x v="154"/>
    <x v="13"/>
    <x v="2699"/>
    <x v="268"/>
    <x v="3852"/>
    <x v="194"/>
    <x v="0"/>
    <x v="190"/>
  </r>
  <r>
    <x v="1998"/>
    <x v="4202"/>
    <x v="14"/>
    <x v="0"/>
    <x v="9"/>
    <x v="30"/>
    <x v="127"/>
    <x v="62"/>
    <x v="0"/>
    <x v="2"/>
    <x v="49"/>
    <x v="122"/>
    <x v="29"/>
    <x v="905"/>
    <x v="1821"/>
    <x v="28"/>
    <x v="0"/>
    <x v="0"/>
    <x v="1"/>
    <x v="23"/>
    <x v="1000"/>
    <x v="44"/>
    <x v="1309"/>
    <x v="101"/>
    <x v="2310"/>
    <x v="530"/>
    <x v="318"/>
    <x v="328"/>
    <x v="0"/>
    <x v="2780"/>
    <x v="223"/>
    <x v="3170"/>
    <x v="167"/>
    <x v="0"/>
    <x v="207"/>
  </r>
  <r>
    <x v="2350"/>
    <x v="4203"/>
    <x v="14"/>
    <x v="0"/>
    <x v="1"/>
    <x v="36"/>
    <x v="127"/>
    <x v="62"/>
    <x v="0"/>
    <x v="2"/>
    <x v="57"/>
    <x v="139"/>
    <x v="37"/>
    <x v="555"/>
    <x v="1651"/>
    <x v="20"/>
    <x v="0"/>
    <x v="0"/>
    <x v="1"/>
    <x v="23"/>
    <x v="1168"/>
    <x v="83"/>
    <x v="1529"/>
    <x v="167"/>
    <x v="2983"/>
    <x v="2434"/>
    <x v="5"/>
    <x v="1363"/>
    <x v="1"/>
    <x v="3082"/>
    <x v="301"/>
    <x v="3816"/>
    <x v="88"/>
    <x v="0"/>
    <x v="319"/>
  </r>
  <r>
    <x v="1421"/>
    <x v="4204"/>
    <x v="14"/>
    <x v="0"/>
    <x v="9"/>
    <x v="22"/>
    <x v="127"/>
    <x v="56"/>
    <x v="8"/>
    <x v="1"/>
    <x v="49"/>
    <x v="121"/>
    <x v="29"/>
    <x v="65"/>
    <x v="173"/>
    <x v="28"/>
    <x v="0"/>
    <x v="0"/>
    <x v="1"/>
    <x v="23"/>
    <x v="53"/>
    <x v="22"/>
    <x v="1237"/>
    <x v="0"/>
    <x v="775"/>
    <x v="2185"/>
    <x v="257"/>
    <x v="274"/>
    <x v="8"/>
    <x v="2425"/>
    <x v="17"/>
    <x v="4288"/>
    <x v="229"/>
    <x v="0"/>
    <x v="11"/>
  </r>
  <r>
    <x v="1253"/>
    <x v="4205"/>
    <x v="14"/>
    <x v="0"/>
    <x v="9"/>
    <x v="20"/>
    <x v="127"/>
    <x v="52"/>
    <x v="0"/>
    <x v="1"/>
    <x v="49"/>
    <x v="122"/>
    <x v="29"/>
    <x v="211"/>
    <x v="212"/>
    <x v="28"/>
    <x v="0"/>
    <x v="0"/>
    <x v="1"/>
    <x v="23"/>
    <x v="219"/>
    <x v="29"/>
    <x v="1268"/>
    <x v="0"/>
    <x v="1407"/>
    <x v="36"/>
    <x v="0"/>
    <x v="0"/>
    <x v="0"/>
    <x v="2464"/>
    <x v="89"/>
    <x v="4024"/>
    <x v="36"/>
    <x v="0"/>
    <x v="60"/>
  </r>
  <r>
    <x v="1221"/>
    <x v="4206"/>
    <x v="14"/>
    <x v="0"/>
    <x v="9"/>
    <x v="2"/>
    <x v="127"/>
    <x v="62"/>
    <x v="0"/>
    <x v="2"/>
    <x v="58"/>
    <x v="162"/>
    <x v="38"/>
    <x v="459"/>
    <x v="946"/>
    <x v="19"/>
    <x v="0"/>
    <x v="0"/>
    <x v="1"/>
    <x v="23"/>
    <x v="877"/>
    <x v="110"/>
    <x v="1372"/>
    <x v="132"/>
    <x v="2530"/>
    <x v="592"/>
    <x v="5"/>
    <x v="1263"/>
    <x v="1"/>
    <x v="3081"/>
    <x v="84"/>
    <x v="3412"/>
    <x v="214"/>
    <x v="0"/>
    <x v="236"/>
  </r>
  <r>
    <x v="4261"/>
    <x v="4207"/>
    <x v="23"/>
    <x v="0"/>
    <x v="0"/>
    <x v="752"/>
    <x v="66"/>
    <x v="66"/>
    <x v="33"/>
    <x v="9"/>
    <x v="78"/>
    <x v="198"/>
    <x v="0"/>
    <x v="0"/>
    <x v="0"/>
    <x v="56"/>
    <x v="14"/>
    <x v="9"/>
    <x v="1"/>
    <x v="23"/>
    <x v="0"/>
    <x v="23"/>
    <x v="28"/>
    <x v="0"/>
    <x v="28"/>
    <x v="615"/>
    <x v="2"/>
    <x v="714"/>
    <x v="1"/>
    <x v="24"/>
    <x v="3873"/>
    <x v="3670"/>
    <x v="380"/>
    <x v="1"/>
    <x v="380"/>
  </r>
  <r>
    <x v="4283"/>
    <x v="4208"/>
    <x v="14"/>
    <x v="0"/>
    <x v="1"/>
    <x v="758"/>
    <x v="66"/>
    <x v="55"/>
    <x v="17"/>
    <x v="2"/>
    <x v="54"/>
    <x v="129"/>
    <x v="34"/>
    <x v="286"/>
    <x v="447"/>
    <x v="23"/>
    <x v="0"/>
    <x v="0"/>
    <x v="1"/>
    <x v="23"/>
    <x v="478"/>
    <x v="31"/>
    <x v="1430"/>
    <x v="6"/>
    <x v="2454"/>
    <x v="1887"/>
    <x v="5"/>
    <x v="1250"/>
    <x v="1"/>
    <x v="2753"/>
    <x v="264"/>
    <x v="3856"/>
    <x v="191"/>
    <x v="0"/>
    <x v="206"/>
  </r>
  <r>
    <x v="4286"/>
    <x v="4209"/>
    <x v="14"/>
    <x v="0"/>
    <x v="1"/>
    <x v="760"/>
    <x v="66"/>
    <x v="53"/>
    <x v="17"/>
    <x v="3"/>
    <x v="63"/>
    <x v="175"/>
    <x v="43"/>
    <x v="1965"/>
    <x v="3591"/>
    <x v="14"/>
    <x v="0"/>
    <x v="0"/>
    <x v="1"/>
    <x v="23"/>
    <x v="2343"/>
    <x v="64"/>
    <x v="1500"/>
    <x v="2"/>
    <x v="3144"/>
    <x v="1887"/>
    <x v="5"/>
    <x v="1394"/>
    <x v="1"/>
    <x v="3161"/>
    <x v="446"/>
    <x v="3863"/>
    <x v="190"/>
    <x v="0"/>
    <x v="358"/>
  </r>
  <r>
    <x v="4280"/>
    <x v="4210"/>
    <x v="23"/>
    <x v="0"/>
    <x v="0"/>
    <x v="756"/>
    <x v="66"/>
    <x v="66"/>
    <x v="33"/>
    <x v="9"/>
    <x v="78"/>
    <x v="198"/>
    <x v="0"/>
    <x v="0"/>
    <x v="0"/>
    <x v="56"/>
    <x v="14"/>
    <x v="9"/>
    <x v="1"/>
    <x v="23"/>
    <x v="0"/>
    <x v="49"/>
    <x v="50"/>
    <x v="5"/>
    <x v="53"/>
    <x v="615"/>
    <x v="2"/>
    <x v="730"/>
    <x v="1"/>
    <x v="49"/>
    <x v="2714"/>
    <x v="2411"/>
    <x v="380"/>
    <x v="1"/>
    <x v="380"/>
  </r>
  <r>
    <x v="4303"/>
    <x v="4211"/>
    <x v="24"/>
    <x v="0"/>
    <x v="1"/>
    <x v="764"/>
    <x v="66"/>
    <x v="66"/>
    <x v="33"/>
    <x v="9"/>
    <x v="78"/>
    <x v="198"/>
    <x v="58"/>
    <x v="2455"/>
    <x v="4060"/>
    <x v="56"/>
    <x v="14"/>
    <x v="9"/>
    <x v="1"/>
    <x v="23"/>
    <x v="2713"/>
    <x v="1"/>
    <x v="228"/>
    <x v="0"/>
    <x v="222"/>
    <x v="2764"/>
    <x v="5"/>
    <x v="739"/>
    <x v="6"/>
    <x v="372"/>
    <x v="10"/>
    <x v="45"/>
    <x v="230"/>
    <x v="0"/>
    <x v="0"/>
  </r>
  <r>
    <x v="4306"/>
    <x v="4212"/>
    <x v="14"/>
    <x v="0"/>
    <x v="9"/>
    <x v="767"/>
    <x v="66"/>
    <x v="53"/>
    <x v="0"/>
    <x v="2"/>
    <x v="29"/>
    <x v="109"/>
    <x v="32"/>
    <x v="1542"/>
    <x v="2397"/>
    <x v="25"/>
    <x v="0"/>
    <x v="0"/>
    <x v="0"/>
    <x v="5"/>
    <x v="549"/>
    <x v="35"/>
    <x v="1284"/>
    <x v="0"/>
    <x v="1914"/>
    <x v="2211"/>
    <x v="681"/>
    <x v="126"/>
    <x v="0"/>
    <x v="2820"/>
    <x v="80"/>
    <x v="2707"/>
    <x v="349"/>
    <x v="0"/>
    <x v="140"/>
  </r>
  <r>
    <x v="3079"/>
    <x v="4213"/>
    <x v="14"/>
    <x v="0"/>
    <x v="1"/>
    <x v="5"/>
    <x v="186"/>
    <x v="62"/>
    <x v="0"/>
    <x v="2"/>
    <x v="69"/>
    <x v="188"/>
    <x v="49"/>
    <x v="351"/>
    <x v="732"/>
    <x v="8"/>
    <x v="0"/>
    <x v="0"/>
    <x v="1"/>
    <x v="23"/>
    <x v="1051"/>
    <x v="26"/>
    <x v="1412"/>
    <x v="2"/>
    <x v="2687"/>
    <x v="1995"/>
    <x v="2"/>
    <x v="1485"/>
    <x v="6"/>
    <x v="2862"/>
    <x v="352"/>
    <x v="3826"/>
    <x v="281"/>
    <x v="0"/>
    <x v="251"/>
  </r>
  <r>
    <x v="266"/>
    <x v="4214"/>
    <x v="14"/>
    <x v="0"/>
    <x v="1"/>
    <x v="11"/>
    <x v="186"/>
    <x v="54"/>
    <x v="0"/>
    <x v="3"/>
    <x v="55"/>
    <x v="129"/>
    <x v="35"/>
    <x v="653"/>
    <x v="1619"/>
    <x v="22"/>
    <x v="0"/>
    <x v="0"/>
    <x v="1"/>
    <x v="23"/>
    <x v="1089"/>
    <x v="31"/>
    <x v="1430"/>
    <x v="2"/>
    <x v="2731"/>
    <x v="1631"/>
    <x v="380"/>
    <x v="326"/>
    <x v="13"/>
    <x v="2700"/>
    <x v="578"/>
    <x v="3876"/>
    <x v="8"/>
    <x v="0"/>
    <x v="260"/>
  </r>
  <r>
    <x v="777"/>
    <x v="4215"/>
    <x v="14"/>
    <x v="0"/>
    <x v="9"/>
    <x v="15"/>
    <x v="186"/>
    <x v="52"/>
    <x v="0"/>
    <x v="1"/>
    <x v="48"/>
    <x v="114"/>
    <x v="28"/>
    <x v="43"/>
    <x v="103"/>
    <x v="29"/>
    <x v="0"/>
    <x v="0"/>
    <x v="1"/>
    <x v="23"/>
    <x v="139"/>
    <x v="19"/>
    <x v="1214"/>
    <x v="0"/>
    <x v="1035"/>
    <x v="970"/>
    <x v="385"/>
    <x v="176"/>
    <x v="0"/>
    <x v="2201"/>
    <x v="73"/>
    <x v="4349"/>
    <x v="268"/>
    <x v="0"/>
    <x v="2"/>
  </r>
  <r>
    <x v="1665"/>
    <x v="4216"/>
    <x v="14"/>
    <x v="0"/>
    <x v="1"/>
    <x v="25"/>
    <x v="186"/>
    <x v="53"/>
    <x v="17"/>
    <x v="2"/>
    <x v="63"/>
    <x v="174"/>
    <x v="43"/>
    <x v="1501"/>
    <x v="2421"/>
    <x v="14"/>
    <x v="0"/>
    <x v="0"/>
    <x v="1"/>
    <x v="23"/>
    <x v="1645"/>
    <x v="46"/>
    <x v="1465"/>
    <x v="0"/>
    <x v="2976"/>
    <x v="1913"/>
    <x v="5"/>
    <x v="1361"/>
    <x v="6"/>
    <x v="3045"/>
    <x v="413"/>
    <x v="3896"/>
    <x v="82"/>
    <x v="0"/>
    <x v="315"/>
  </r>
  <r>
    <x v="2069"/>
    <x v="4217"/>
    <x v="14"/>
    <x v="0"/>
    <x v="1"/>
    <x v="31"/>
    <x v="186"/>
    <x v="55"/>
    <x v="8"/>
    <x v="1"/>
    <x v="52"/>
    <x v="129"/>
    <x v="32"/>
    <x v="859"/>
    <x v="889"/>
    <x v="25"/>
    <x v="0"/>
    <x v="0"/>
    <x v="1"/>
    <x v="23"/>
    <x v="699"/>
    <x v="31"/>
    <x v="1430"/>
    <x v="0"/>
    <x v="2584"/>
    <x v="2735"/>
    <x v="5"/>
    <x v="1275"/>
    <x v="21"/>
    <x v="2803"/>
    <x v="310"/>
    <x v="3901"/>
    <x v="142"/>
    <x v="0"/>
    <x v="220"/>
  </r>
  <r>
    <x v="2412"/>
    <x v="4218"/>
    <x v="14"/>
    <x v="0"/>
    <x v="1"/>
    <x v="37"/>
    <x v="186"/>
    <x v="56"/>
    <x v="17"/>
    <x v="3"/>
    <x v="67"/>
    <x v="174"/>
    <x v="47"/>
    <x v="912"/>
    <x v="2030"/>
    <x v="10"/>
    <x v="0"/>
    <x v="0"/>
    <x v="1"/>
    <x v="23"/>
    <x v="1580"/>
    <x v="23"/>
    <x v="1401"/>
    <x v="2"/>
    <x v="2855"/>
    <x v="2966"/>
    <x v="967"/>
    <x v="86"/>
    <x v="0"/>
    <x v="2900"/>
    <x v="482"/>
    <x v="164"/>
    <x v="380"/>
    <x v="1"/>
    <x v="380"/>
  </r>
  <r>
    <x v="2868"/>
    <x v="4219"/>
    <x v="14"/>
    <x v="0"/>
    <x v="1"/>
    <x v="45"/>
    <x v="186"/>
    <x v="62"/>
    <x v="0"/>
    <x v="2"/>
    <x v="49"/>
    <x v="119"/>
    <x v="29"/>
    <x v="180"/>
    <x v="507"/>
    <x v="28"/>
    <x v="0"/>
    <x v="0"/>
    <x v="1"/>
    <x v="23"/>
    <x v="432"/>
    <x v="38"/>
    <x v="1451"/>
    <x v="41"/>
    <x v="2496"/>
    <x v="2873"/>
    <x v="5"/>
    <x v="1257"/>
    <x v="21"/>
    <x v="2765"/>
    <x v="289"/>
    <x v="3944"/>
    <x v="52"/>
    <x v="0"/>
    <x v="205"/>
  </r>
  <r>
    <x v="3145"/>
    <x v="4220"/>
    <x v="14"/>
    <x v="0"/>
    <x v="1"/>
    <x v="51"/>
    <x v="186"/>
    <x v="55"/>
    <x v="17"/>
    <x v="2"/>
    <x v="50"/>
    <x v="119"/>
    <x v="30"/>
    <x v="1626"/>
    <x v="2738"/>
    <x v="27"/>
    <x v="0"/>
    <x v="0"/>
    <x v="1"/>
    <x v="23"/>
    <x v="1489"/>
    <x v="25"/>
    <x v="1409"/>
    <x v="2"/>
    <x v="2838"/>
    <x v="3100"/>
    <x v="995"/>
    <x v="73"/>
    <x v="0"/>
    <x v="2971"/>
    <x v="354"/>
    <x v="106"/>
    <x v="380"/>
    <x v="1"/>
    <x v="380"/>
  </r>
  <r>
    <x v="3306"/>
    <x v="4221"/>
    <x v="14"/>
    <x v="0"/>
    <x v="9"/>
    <x v="55"/>
    <x v="186"/>
    <x v="62"/>
    <x v="0"/>
    <x v="2"/>
    <x v="71"/>
    <x v="191"/>
    <x v="51"/>
    <x v="227"/>
    <x v="786"/>
    <x v="6"/>
    <x v="0"/>
    <x v="0"/>
    <x v="1"/>
    <x v="23"/>
    <x v="1142"/>
    <x v="21"/>
    <x v="1229"/>
    <x v="4"/>
    <x v="2159"/>
    <x v="3008"/>
    <x v="1"/>
    <x v="1893"/>
    <x v="6"/>
    <x v="2786"/>
    <x v="184"/>
    <x v="2889"/>
    <x v="309"/>
    <x v="0"/>
    <x v="176"/>
  </r>
  <r>
    <x v="3542"/>
    <x v="4222"/>
    <x v="14"/>
    <x v="0"/>
    <x v="1"/>
    <x v="61"/>
    <x v="186"/>
    <x v="52"/>
    <x v="0"/>
    <x v="1"/>
    <x v="41"/>
    <x v="119"/>
    <x v="25"/>
    <x v="44"/>
    <x v="105"/>
    <x v="32"/>
    <x v="0"/>
    <x v="1"/>
    <x v="1"/>
    <x v="23"/>
    <x v="111"/>
    <x v="13"/>
    <x v="1341"/>
    <x v="1"/>
    <x v="1444"/>
    <x v="1526"/>
    <x v="307"/>
    <x v="251"/>
    <x v="0"/>
    <x v="1903"/>
    <x v="335"/>
    <x v="4177"/>
    <x v="146"/>
    <x v="0"/>
    <x v="52"/>
  </r>
  <r>
    <x v="3637"/>
    <x v="4223"/>
    <x v="14"/>
    <x v="0"/>
    <x v="1"/>
    <x v="64"/>
    <x v="188"/>
    <x v="62"/>
    <x v="0"/>
    <x v="2"/>
    <x v="68"/>
    <x v="185"/>
    <x v="48"/>
    <x v="102"/>
    <x v="411"/>
    <x v="9"/>
    <x v="0"/>
    <x v="0"/>
    <x v="1"/>
    <x v="23"/>
    <x v="691"/>
    <x v="36"/>
    <x v="1446"/>
    <x v="13"/>
    <x v="2619"/>
    <x v="2689"/>
    <x v="1"/>
    <x v="1967"/>
    <x v="1"/>
    <x v="2836"/>
    <x v="305"/>
    <x v="3908"/>
    <x v="140"/>
    <x v="0"/>
    <x v="229"/>
  </r>
  <r>
    <x v="3667"/>
    <x v="4224"/>
    <x v="14"/>
    <x v="0"/>
    <x v="1"/>
    <x v="65"/>
    <x v="186"/>
    <x v="55"/>
    <x v="8"/>
    <x v="2"/>
    <x v="49"/>
    <x v="119"/>
    <x v="29"/>
    <x v="1779"/>
    <x v="3179"/>
    <x v="28"/>
    <x v="0"/>
    <x v="0"/>
    <x v="1"/>
    <x v="23"/>
    <x v="1682"/>
    <x v="61"/>
    <x v="1494"/>
    <x v="2"/>
    <x v="3035"/>
    <x v="1698"/>
    <x v="691"/>
    <x v="209"/>
    <x v="0"/>
    <x v="3089"/>
    <x v="356"/>
    <x v="3689"/>
    <x v="237"/>
    <x v="0"/>
    <x v="334"/>
  </r>
  <r>
    <x v="3419"/>
    <x v="4225"/>
    <x v="19"/>
    <x v="3"/>
    <x v="4"/>
    <x v="58"/>
    <x v="186"/>
    <x v="52"/>
    <x v="0"/>
    <x v="1"/>
    <x v="49"/>
    <x v="119"/>
    <x v="29"/>
    <x v="18"/>
    <x v="75"/>
    <x v="28"/>
    <x v="0"/>
    <x v="0"/>
    <x v="1"/>
    <x v="23"/>
    <x v="116"/>
    <x v="37"/>
    <x v="403"/>
    <x v="2"/>
    <x v="694"/>
    <x v="1710"/>
    <x v="318"/>
    <x v="180"/>
    <x v="0"/>
    <x v="579"/>
    <x v="4187"/>
    <x v="4126"/>
    <x v="380"/>
    <x v="1"/>
    <x v="380"/>
  </r>
  <r>
    <x v="3419"/>
    <x v="4225"/>
    <x v="19"/>
    <x v="3"/>
    <x v="0"/>
    <x v="58"/>
    <x v="186"/>
    <x v="52"/>
    <x v="0"/>
    <x v="1"/>
    <x v="49"/>
    <x v="119"/>
    <x v="29"/>
    <x v="34"/>
    <x v="93"/>
    <x v="28"/>
    <x v="0"/>
    <x v="0"/>
    <x v="1"/>
    <x v="23"/>
    <x v="134"/>
    <x v="37"/>
    <x v="403"/>
    <x v="2"/>
    <x v="694"/>
    <x v="1710"/>
    <x v="318"/>
    <x v="180"/>
    <x v="0"/>
    <x v="579"/>
    <x v="4187"/>
    <x v="4126"/>
    <x v="380"/>
    <x v="1"/>
    <x v="380"/>
  </r>
  <r>
    <x v="3110"/>
    <x v="4226"/>
    <x v="14"/>
    <x v="3"/>
    <x v="4"/>
    <x v="998"/>
    <x v="186"/>
    <x v="63"/>
    <x v="0"/>
    <x v="3"/>
    <x v="74"/>
    <x v="194"/>
    <x v="54"/>
    <x v="1410"/>
    <x v="2843"/>
    <x v="3"/>
    <x v="0"/>
    <x v="0"/>
    <x v="1"/>
    <x v="23"/>
    <x v="2147"/>
    <x v="44"/>
    <x v="429"/>
    <x v="0"/>
    <x v="2247"/>
    <x v="2762"/>
    <x v="922"/>
    <x v="82"/>
    <x v="0"/>
    <x v="2209"/>
    <x v="1640"/>
    <x v="1327"/>
    <x v="380"/>
    <x v="1"/>
    <x v="380"/>
  </r>
  <r>
    <x v="2868"/>
    <x v="4227"/>
    <x v="23"/>
    <x v="3"/>
    <x v="0"/>
    <x v="45"/>
    <x v="186"/>
    <x v="66"/>
    <x v="33"/>
    <x v="9"/>
    <x v="78"/>
    <x v="198"/>
    <x v="0"/>
    <x v="0"/>
    <x v="0"/>
    <x v="56"/>
    <x v="14"/>
    <x v="9"/>
    <x v="1"/>
    <x v="23"/>
    <x v="0"/>
    <x v="11"/>
    <x v="13"/>
    <x v="0"/>
    <x v="13"/>
    <x v="2873"/>
    <x v="5"/>
    <x v="519"/>
    <x v="21"/>
    <x v="9"/>
    <x v="3918"/>
    <x v="15"/>
    <x v="52"/>
    <x v="0"/>
    <x v="205"/>
  </r>
  <r>
    <x v="2134"/>
    <x v="4228"/>
    <x v="23"/>
    <x v="3"/>
    <x v="0"/>
    <x v="32"/>
    <x v="186"/>
    <x v="66"/>
    <x v="33"/>
    <x v="9"/>
    <x v="78"/>
    <x v="198"/>
    <x v="0"/>
    <x v="0"/>
    <x v="0"/>
    <x v="56"/>
    <x v="14"/>
    <x v="9"/>
    <x v="1"/>
    <x v="23"/>
    <x v="0"/>
    <x v="140"/>
    <x v="99"/>
    <x v="0"/>
    <x v="103"/>
    <x v="2735"/>
    <x v="5"/>
    <x v="701"/>
    <x v="21"/>
    <x v="98"/>
    <x v="3531"/>
    <x v="30"/>
    <x v="273"/>
    <x v="0"/>
    <x v="131"/>
  </r>
  <r>
    <x v="1665"/>
    <x v="4229"/>
    <x v="23"/>
    <x v="3"/>
    <x v="0"/>
    <x v="25"/>
    <x v="186"/>
    <x v="66"/>
    <x v="33"/>
    <x v="9"/>
    <x v="78"/>
    <x v="198"/>
    <x v="0"/>
    <x v="0"/>
    <x v="0"/>
    <x v="56"/>
    <x v="14"/>
    <x v="9"/>
    <x v="1"/>
    <x v="23"/>
    <x v="0"/>
    <x v="9"/>
    <x v="11"/>
    <x v="0"/>
    <x v="11"/>
    <x v="1913"/>
    <x v="5"/>
    <x v="477"/>
    <x v="6"/>
    <x v="8"/>
    <x v="574"/>
    <x v="11"/>
    <x v="82"/>
    <x v="0"/>
    <x v="315"/>
  </r>
  <r>
    <x v="777"/>
    <x v="4230"/>
    <x v="23"/>
    <x v="3"/>
    <x v="0"/>
    <x v="15"/>
    <x v="186"/>
    <x v="66"/>
    <x v="33"/>
    <x v="9"/>
    <x v="78"/>
    <x v="198"/>
    <x v="0"/>
    <x v="0"/>
    <x v="0"/>
    <x v="56"/>
    <x v="14"/>
    <x v="9"/>
    <x v="1"/>
    <x v="23"/>
    <x v="0"/>
    <x v="11"/>
    <x v="13"/>
    <x v="0"/>
    <x v="13"/>
    <x v="970"/>
    <x v="385"/>
    <x v="0"/>
    <x v="0"/>
    <x v="9"/>
    <x v="3918"/>
    <x v="26"/>
    <x v="268"/>
    <x v="0"/>
    <x v="2"/>
  </r>
  <r>
    <x v="90"/>
    <x v="4231"/>
    <x v="14"/>
    <x v="3"/>
    <x v="4"/>
    <x v="10"/>
    <x v="186"/>
    <x v="55"/>
    <x v="17"/>
    <x v="2"/>
    <x v="52"/>
    <x v="129"/>
    <x v="32"/>
    <x v="1407"/>
    <x v="2602"/>
    <x v="25"/>
    <x v="0"/>
    <x v="0"/>
    <x v="1"/>
    <x v="23"/>
    <x v="1453"/>
    <x v="130"/>
    <x v="635"/>
    <x v="0"/>
    <x v="1651"/>
    <x v="1714"/>
    <x v="1"/>
    <x v="1790"/>
    <x v="6"/>
    <x v="1712"/>
    <x v="976"/>
    <x v="655"/>
    <x v="380"/>
    <x v="1"/>
    <x v="380"/>
  </r>
  <r>
    <x v="38"/>
    <x v="4232"/>
    <x v="102"/>
    <x v="0"/>
    <x v="0"/>
    <x v="0"/>
    <x v="187"/>
    <x v="66"/>
    <x v="33"/>
    <x v="9"/>
    <x v="78"/>
    <x v="198"/>
    <x v="0"/>
    <x v="0"/>
    <x v="0"/>
    <x v="56"/>
    <x v="14"/>
    <x v="9"/>
    <x v="1"/>
    <x v="23"/>
    <x v="0"/>
    <x v="40"/>
    <x v="7"/>
    <x v="0"/>
    <x v="7"/>
    <x v="0"/>
    <x v="1"/>
    <x v="727"/>
    <x v="13"/>
    <x v="5"/>
    <x v="574"/>
    <x v="249"/>
    <x v="380"/>
    <x v="1"/>
    <x v="380"/>
  </r>
  <r>
    <x v="4393"/>
    <x v="4233"/>
    <x v="14"/>
    <x v="2"/>
    <x v="3"/>
    <x v="776"/>
    <x v="66"/>
    <x v="62"/>
    <x v="0"/>
    <x v="2"/>
    <x v="58"/>
    <x v="149"/>
    <x v="38"/>
    <x v="654"/>
    <x v="1429"/>
    <x v="19"/>
    <x v="0"/>
    <x v="0"/>
    <x v="1"/>
    <x v="23"/>
    <x v="1097"/>
    <x v="244"/>
    <x v="820"/>
    <x v="149"/>
    <x v="1578"/>
    <x v="2867"/>
    <x v="840"/>
    <x v="81"/>
    <x v="0"/>
    <x v="1568"/>
    <x v="2165"/>
    <x v="1855"/>
    <x v="380"/>
    <x v="1"/>
    <x v="380"/>
  </r>
  <r>
    <x v="4428"/>
    <x v="4234"/>
    <x v="14"/>
    <x v="2"/>
    <x v="3"/>
    <x v="786"/>
    <x v="66"/>
    <x v="63"/>
    <x v="0"/>
    <x v="2"/>
    <x v="56"/>
    <x v="153"/>
    <x v="36"/>
    <x v="422"/>
    <x v="1390"/>
    <x v="21"/>
    <x v="0"/>
    <x v="0"/>
    <x v="1"/>
    <x v="23"/>
    <x v="1024"/>
    <x v="33"/>
    <x v="433"/>
    <x v="2"/>
    <x v="1106"/>
    <x v="3099"/>
    <x v="608"/>
    <x v="106"/>
    <x v="17"/>
    <x v="1120"/>
    <x v="1931"/>
    <x v="1619"/>
    <x v="380"/>
    <x v="1"/>
    <x v="380"/>
  </r>
  <r>
    <x v="3006"/>
    <x v="4235"/>
    <x v="14"/>
    <x v="2"/>
    <x v="3"/>
    <x v="473"/>
    <x v="169"/>
    <x v="53"/>
    <x v="17"/>
    <x v="2"/>
    <x v="57"/>
    <x v="158"/>
    <x v="37"/>
    <x v="1520"/>
    <x v="2508"/>
    <x v="20"/>
    <x v="0"/>
    <x v="0"/>
    <x v="1"/>
    <x v="23"/>
    <x v="1543"/>
    <x v="249"/>
    <x v="776"/>
    <x v="0"/>
    <x v="1829"/>
    <x v="283"/>
    <x v="207"/>
    <x v="379"/>
    <x v="0"/>
    <x v="1762"/>
    <x v="3041"/>
    <x v="2752"/>
    <x v="380"/>
    <x v="1"/>
    <x v="380"/>
  </r>
  <r>
    <x v="4445"/>
    <x v="4236"/>
    <x v="14"/>
    <x v="2"/>
    <x v="3"/>
    <x v="794"/>
    <x v="66"/>
    <x v="53"/>
    <x v="17"/>
    <x v="2"/>
    <x v="45"/>
    <x v="119"/>
    <x v="25"/>
    <x v="1417"/>
    <x v="2380"/>
    <x v="32"/>
    <x v="0"/>
    <x v="0"/>
    <x v="1"/>
    <x v="23"/>
    <x v="1125"/>
    <x v="70"/>
    <x v="590"/>
    <x v="65"/>
    <x v="1369"/>
    <x v="2040"/>
    <x v="482"/>
    <x v="154"/>
    <x v="13"/>
    <x v="1322"/>
    <x v="2952"/>
    <x v="2658"/>
    <x v="380"/>
    <x v="1"/>
    <x v="380"/>
  </r>
  <r>
    <x v="4483"/>
    <x v="4237"/>
    <x v="14"/>
    <x v="2"/>
    <x v="3"/>
    <x v="808"/>
    <x v="66"/>
    <x v="53"/>
    <x v="17"/>
    <x v="2"/>
    <x v="57"/>
    <x v="159"/>
    <x v="37"/>
    <x v="900"/>
    <x v="1777"/>
    <x v="20"/>
    <x v="0"/>
    <x v="0"/>
    <x v="1"/>
    <x v="23"/>
    <x v="1221"/>
    <x v="221"/>
    <x v="800"/>
    <x v="150"/>
    <x v="1659"/>
    <x v="1821"/>
    <x v="607"/>
    <x v="131"/>
    <x v="0"/>
    <x v="1613"/>
    <x v="2789"/>
    <x v="2491"/>
    <x v="380"/>
    <x v="1"/>
    <x v="380"/>
  </r>
  <r>
    <x v="4441"/>
    <x v="4238"/>
    <x v="14"/>
    <x v="2"/>
    <x v="3"/>
    <x v="791"/>
    <x v="66"/>
    <x v="54"/>
    <x v="8"/>
    <x v="3"/>
    <x v="60"/>
    <x v="160"/>
    <x v="40"/>
    <x v="913"/>
    <x v="1971"/>
    <x v="17"/>
    <x v="0"/>
    <x v="0"/>
    <x v="1"/>
    <x v="23"/>
    <x v="1385"/>
    <x v="239"/>
    <x v="775"/>
    <x v="54"/>
    <x v="1719"/>
    <x v="1643"/>
    <x v="543"/>
    <x v="153"/>
    <x v="0"/>
    <x v="1695"/>
    <x v="2332"/>
    <x v="2024"/>
    <x v="380"/>
    <x v="1"/>
    <x v="380"/>
  </r>
  <r>
    <x v="4508"/>
    <x v="4239"/>
    <x v="14"/>
    <x v="2"/>
    <x v="3"/>
    <x v="812"/>
    <x v="66"/>
    <x v="56"/>
    <x v="13"/>
    <x v="3"/>
    <x v="57"/>
    <x v="157"/>
    <x v="37"/>
    <x v="1744"/>
    <x v="3344"/>
    <x v="20"/>
    <x v="0"/>
    <x v="0"/>
    <x v="1"/>
    <x v="23"/>
    <x v="2004"/>
    <x v="185"/>
    <x v="770"/>
    <x v="0"/>
    <x v="2295"/>
    <x v="1488"/>
    <x v="684"/>
    <x v="145"/>
    <x v="0"/>
    <x v="2276"/>
    <x v="1103"/>
    <x v="784"/>
    <x v="380"/>
    <x v="1"/>
    <x v="380"/>
  </r>
  <r>
    <x v="118"/>
    <x v="4240"/>
    <x v="14"/>
    <x v="2"/>
    <x v="3"/>
    <x v="824"/>
    <x v="66"/>
    <x v="56"/>
    <x v="13"/>
    <x v="2"/>
    <x v="58"/>
    <x v="154"/>
    <x v="38"/>
    <x v="916"/>
    <x v="1827"/>
    <x v="19"/>
    <x v="0"/>
    <x v="0"/>
    <x v="1"/>
    <x v="23"/>
    <x v="1275"/>
    <x v="184"/>
    <x v="769"/>
    <x v="128"/>
    <x v="1668"/>
    <x v="2428"/>
    <x v="1"/>
    <x v="1794"/>
    <x v="1"/>
    <x v="1705"/>
    <x v="1304"/>
    <x v="988"/>
    <x v="380"/>
    <x v="1"/>
    <x v="380"/>
  </r>
  <r>
    <x v="160"/>
    <x v="4241"/>
    <x v="14"/>
    <x v="2"/>
    <x v="3"/>
    <x v="830"/>
    <x v="66"/>
    <x v="53"/>
    <x v="17"/>
    <x v="2"/>
    <x v="56"/>
    <x v="155"/>
    <x v="36"/>
    <x v="1177"/>
    <x v="1810"/>
    <x v="21"/>
    <x v="0"/>
    <x v="0"/>
    <x v="1"/>
    <x v="23"/>
    <x v="1211"/>
    <x v="185"/>
    <x v="770"/>
    <x v="0"/>
    <x v="1532"/>
    <x v="810"/>
    <x v="409"/>
    <x v="198"/>
    <x v="0"/>
    <x v="1471"/>
    <x v="3160"/>
    <x v="2875"/>
    <x v="380"/>
    <x v="1"/>
    <x v="380"/>
  </r>
  <r>
    <x v="174"/>
    <x v="4242"/>
    <x v="14"/>
    <x v="2"/>
    <x v="3"/>
    <x v="833"/>
    <x v="66"/>
    <x v="53"/>
    <x v="16"/>
    <x v="2"/>
    <x v="56"/>
    <x v="154"/>
    <x v="36"/>
    <x v="935"/>
    <x v="1499"/>
    <x v="21"/>
    <x v="0"/>
    <x v="0"/>
    <x v="1"/>
    <x v="23"/>
    <x v="1069"/>
    <x v="186"/>
    <x v="771"/>
    <x v="6"/>
    <x v="1428"/>
    <x v="961"/>
    <x v="510"/>
    <x v="151"/>
    <x v="0"/>
    <x v="1362"/>
    <x v="3139"/>
    <x v="2853"/>
    <x v="380"/>
    <x v="1"/>
    <x v="380"/>
  </r>
  <r>
    <x v="2937"/>
    <x v="4243"/>
    <x v="14"/>
    <x v="2"/>
    <x v="3"/>
    <x v="461"/>
    <x v="169"/>
    <x v="53"/>
    <x v="16"/>
    <x v="2"/>
    <x v="58"/>
    <x v="155"/>
    <x v="38"/>
    <x v="1621"/>
    <x v="2775"/>
    <x v="19"/>
    <x v="0"/>
    <x v="0"/>
    <x v="1"/>
    <x v="23"/>
    <x v="1717"/>
    <x v="288"/>
    <x v="859"/>
    <x v="53"/>
    <x v="2074"/>
    <x v="1538"/>
    <x v="538"/>
    <x v="177"/>
    <x v="0"/>
    <x v="1994"/>
    <x v="2929"/>
    <x v="2634"/>
    <x v="380"/>
    <x v="1"/>
    <x v="380"/>
  </r>
  <r>
    <x v="2976"/>
    <x v="4244"/>
    <x v="14"/>
    <x v="2"/>
    <x v="3"/>
    <x v="468"/>
    <x v="169"/>
    <x v="62"/>
    <x v="0"/>
    <x v="2"/>
    <x v="56"/>
    <x v="154"/>
    <x v="36"/>
    <x v="1057"/>
    <x v="2470"/>
    <x v="21"/>
    <x v="0"/>
    <x v="0"/>
    <x v="1"/>
    <x v="23"/>
    <x v="1502"/>
    <x v="213"/>
    <x v="772"/>
    <x v="2"/>
    <x v="1792"/>
    <x v="1494"/>
    <x v="497"/>
    <x v="177"/>
    <x v="0"/>
    <x v="1782"/>
    <x v="1853"/>
    <x v="1541"/>
    <x v="380"/>
    <x v="1"/>
    <x v="380"/>
  </r>
  <r>
    <x v="2982"/>
    <x v="4245"/>
    <x v="14"/>
    <x v="2"/>
    <x v="3"/>
    <x v="471"/>
    <x v="169"/>
    <x v="56"/>
    <x v="14"/>
    <x v="2"/>
    <x v="57"/>
    <x v="157"/>
    <x v="37"/>
    <x v="1006"/>
    <x v="1812"/>
    <x v="20"/>
    <x v="0"/>
    <x v="0"/>
    <x v="1"/>
    <x v="23"/>
    <x v="1241"/>
    <x v="256"/>
    <x v="777"/>
    <x v="5"/>
    <x v="1569"/>
    <x v="1465"/>
    <x v="1"/>
    <x v="1768"/>
    <x v="1"/>
    <x v="1611"/>
    <x v="1307"/>
    <x v="991"/>
    <x v="380"/>
    <x v="1"/>
    <x v="380"/>
  </r>
  <r>
    <x v="3016"/>
    <x v="4246"/>
    <x v="14"/>
    <x v="2"/>
    <x v="3"/>
    <x v="476"/>
    <x v="169"/>
    <x v="53"/>
    <x v="17"/>
    <x v="3"/>
    <x v="58"/>
    <x v="162"/>
    <x v="38"/>
    <x v="1182"/>
    <x v="2362"/>
    <x v="19"/>
    <x v="0"/>
    <x v="0"/>
    <x v="1"/>
    <x v="23"/>
    <x v="1508"/>
    <x v="385"/>
    <x v="794"/>
    <x v="3"/>
    <x v="1808"/>
    <x v="733"/>
    <x v="381"/>
    <x v="234"/>
    <x v="0"/>
    <x v="1741"/>
    <x v="3022"/>
    <x v="2732"/>
    <x v="380"/>
    <x v="1"/>
    <x v="380"/>
  </r>
  <r>
    <x v="3020"/>
    <x v="4247"/>
    <x v="14"/>
    <x v="2"/>
    <x v="3"/>
    <x v="477"/>
    <x v="169"/>
    <x v="53"/>
    <x v="17"/>
    <x v="3"/>
    <x v="57"/>
    <x v="160"/>
    <x v="37"/>
    <x v="1896"/>
    <x v="3390"/>
    <x v="20"/>
    <x v="0"/>
    <x v="0"/>
    <x v="1"/>
    <x v="23"/>
    <x v="2054"/>
    <x v="199"/>
    <x v="782"/>
    <x v="76"/>
    <x v="2382"/>
    <x v="1287"/>
    <x v="737"/>
    <x v="135"/>
    <x v="0"/>
    <x v="2251"/>
    <x v="2923"/>
    <x v="2628"/>
    <x v="380"/>
    <x v="1"/>
    <x v="380"/>
  </r>
  <r>
    <x v="3042"/>
    <x v="4248"/>
    <x v="14"/>
    <x v="2"/>
    <x v="3"/>
    <x v="482"/>
    <x v="169"/>
    <x v="58"/>
    <x v="17"/>
    <x v="2"/>
    <x v="58"/>
    <x v="162"/>
    <x v="38"/>
    <x v="1150"/>
    <x v="2313"/>
    <x v="19"/>
    <x v="0"/>
    <x v="0"/>
    <x v="1"/>
    <x v="23"/>
    <x v="1490"/>
    <x v="186"/>
    <x v="771"/>
    <x v="0"/>
    <x v="1775"/>
    <x v="1547"/>
    <x v="457"/>
    <x v="188"/>
    <x v="18"/>
    <x v="1663"/>
    <x v="3565"/>
    <x v="3321"/>
    <x v="380"/>
    <x v="1"/>
    <x v="380"/>
  </r>
  <r>
    <x v="3056"/>
    <x v="4249"/>
    <x v="14"/>
    <x v="2"/>
    <x v="3"/>
    <x v="488"/>
    <x v="169"/>
    <x v="63"/>
    <x v="0"/>
    <x v="2"/>
    <x v="58"/>
    <x v="165"/>
    <x v="38"/>
    <x v="1337"/>
    <x v="2436"/>
    <x v="19"/>
    <x v="0"/>
    <x v="0"/>
    <x v="1"/>
    <x v="23"/>
    <x v="1541"/>
    <x v="202"/>
    <x v="784"/>
    <x v="0"/>
    <x v="1832"/>
    <x v="410"/>
    <x v="116"/>
    <x v="514"/>
    <x v="14"/>
    <x v="1772"/>
    <x v="2890"/>
    <x v="2595"/>
    <x v="380"/>
    <x v="1"/>
    <x v="380"/>
  </r>
  <r>
    <x v="3118"/>
    <x v="4250"/>
    <x v="14"/>
    <x v="2"/>
    <x v="3"/>
    <x v="493"/>
    <x v="169"/>
    <x v="62"/>
    <x v="0"/>
    <x v="1"/>
    <x v="49"/>
    <x v="119"/>
    <x v="29"/>
    <x v="855"/>
    <x v="919"/>
    <x v="28"/>
    <x v="0"/>
    <x v="0"/>
    <x v="1"/>
    <x v="23"/>
    <x v="635"/>
    <x v="45"/>
    <x v="483"/>
    <x v="139"/>
    <x v="919"/>
    <x v="150"/>
    <x v="46"/>
    <x v="631"/>
    <x v="0"/>
    <x v="943"/>
    <x v="1965"/>
    <x v="1654"/>
    <x v="380"/>
    <x v="1"/>
    <x v="380"/>
  </r>
  <r>
    <x v="3238"/>
    <x v="4251"/>
    <x v="14"/>
    <x v="2"/>
    <x v="3"/>
    <x v="521"/>
    <x v="169"/>
    <x v="53"/>
    <x v="17"/>
    <x v="2"/>
    <x v="61"/>
    <x v="160"/>
    <x v="41"/>
    <x v="1270"/>
    <x v="1895"/>
    <x v="16"/>
    <x v="0"/>
    <x v="0"/>
    <x v="1"/>
    <x v="23"/>
    <x v="1386"/>
    <x v="229"/>
    <x v="774"/>
    <x v="79"/>
    <x v="1732"/>
    <x v="2783"/>
    <x v="5"/>
    <x v="1097"/>
    <x v="1"/>
    <x v="1671"/>
    <x v="3063"/>
    <x v="2774"/>
    <x v="380"/>
    <x v="1"/>
    <x v="380"/>
  </r>
  <r>
    <x v="3225"/>
    <x v="4252"/>
    <x v="22"/>
    <x v="2"/>
    <x v="3"/>
    <x v="515"/>
    <x v="169"/>
    <x v="66"/>
    <x v="33"/>
    <x v="9"/>
    <x v="78"/>
    <x v="198"/>
    <x v="0"/>
    <x v="0"/>
    <x v="0"/>
    <x v="56"/>
    <x v="14"/>
    <x v="9"/>
    <x v="1"/>
    <x v="23"/>
    <x v="0"/>
    <x v="138"/>
    <x v="707"/>
    <x v="0"/>
    <x v="302"/>
    <x v="1389"/>
    <x v="5"/>
    <x v="761"/>
    <x v="6"/>
    <x v="296"/>
    <x v="3623"/>
    <x v="3384"/>
    <x v="380"/>
    <x v="1"/>
    <x v="380"/>
  </r>
  <r>
    <x v="3161"/>
    <x v="4253"/>
    <x v="16"/>
    <x v="2"/>
    <x v="3"/>
    <x v="503"/>
    <x v="169"/>
    <x v="57"/>
    <x v="0"/>
    <x v="1"/>
    <x v="56"/>
    <x v="150"/>
    <x v="36"/>
    <x v="385"/>
    <x v="342"/>
    <x v="21"/>
    <x v="0"/>
    <x v="0"/>
    <x v="1"/>
    <x v="23"/>
    <x v="389"/>
    <x v="138"/>
    <x v="707"/>
    <x v="9"/>
    <x v="757"/>
    <x v="2006"/>
    <x v="363"/>
    <x v="165"/>
    <x v="0"/>
    <x v="695"/>
    <x v="3899"/>
    <x v="3698"/>
    <x v="380"/>
    <x v="1"/>
    <x v="380"/>
  </r>
  <r>
    <x v="1561"/>
    <x v="4254"/>
    <x v="14"/>
    <x v="2"/>
    <x v="3"/>
    <x v="24"/>
    <x v="3"/>
    <x v="53"/>
    <x v="17"/>
    <x v="3"/>
    <x v="59"/>
    <x v="167"/>
    <x v="39"/>
    <x v="1293"/>
    <x v="2755"/>
    <x v="18"/>
    <x v="0"/>
    <x v="0"/>
    <x v="1"/>
    <x v="23"/>
    <x v="1736"/>
    <x v="185"/>
    <x v="770"/>
    <x v="0"/>
    <x v="2007"/>
    <x v="522"/>
    <x v="107"/>
    <x v="542"/>
    <x v="0"/>
    <x v="1933"/>
    <x v="2826"/>
    <x v="2528"/>
    <x v="380"/>
    <x v="1"/>
    <x v="380"/>
  </r>
  <r>
    <x v="3113"/>
    <x v="4255"/>
    <x v="14"/>
    <x v="2"/>
    <x v="3"/>
    <x v="489"/>
    <x v="169"/>
    <x v="53"/>
    <x v="17"/>
    <x v="2"/>
    <x v="61"/>
    <x v="169"/>
    <x v="41"/>
    <x v="1791"/>
    <x v="2871"/>
    <x v="16"/>
    <x v="0"/>
    <x v="0"/>
    <x v="1"/>
    <x v="23"/>
    <x v="1845"/>
    <x v="184"/>
    <x v="769"/>
    <x v="0"/>
    <x v="2128"/>
    <x v="565"/>
    <x v="108"/>
    <x v="544"/>
    <x v="0"/>
    <x v="2035"/>
    <x v="3056"/>
    <x v="2767"/>
    <x v="380"/>
    <x v="1"/>
    <x v="380"/>
  </r>
  <r>
    <x v="3821"/>
    <x v="4256"/>
    <x v="14"/>
    <x v="2"/>
    <x v="3"/>
    <x v="641"/>
    <x v="66"/>
    <x v="56"/>
    <x v="13"/>
    <x v="3"/>
    <x v="64"/>
    <x v="155"/>
    <x v="44"/>
    <x v="1201"/>
    <x v="2765"/>
    <x v="13"/>
    <x v="0"/>
    <x v="0"/>
    <x v="1"/>
    <x v="23"/>
    <x v="1857"/>
    <x v="96"/>
    <x v="645"/>
    <x v="3"/>
    <x v="2067"/>
    <x v="2765"/>
    <x v="873"/>
    <x v="91"/>
    <x v="0"/>
    <x v="2081"/>
    <x v="1055"/>
    <x v="736"/>
    <x v="380"/>
    <x v="1"/>
    <x v="380"/>
  </r>
  <r>
    <x v="3848"/>
    <x v="4257"/>
    <x v="14"/>
    <x v="2"/>
    <x v="3"/>
    <x v="647"/>
    <x v="66"/>
    <x v="56"/>
    <x v="13"/>
    <x v="2"/>
    <x v="56"/>
    <x v="155"/>
    <x v="36"/>
    <x v="1384"/>
    <x v="2482"/>
    <x v="21"/>
    <x v="0"/>
    <x v="0"/>
    <x v="1"/>
    <x v="23"/>
    <x v="1508"/>
    <x v="97"/>
    <x v="647"/>
    <x v="3"/>
    <x v="1711"/>
    <x v="1198"/>
    <x v="721"/>
    <x v="108"/>
    <x v="0"/>
    <x v="1755"/>
    <x v="1181"/>
    <x v="864"/>
    <x v="380"/>
    <x v="1"/>
    <x v="380"/>
  </r>
  <r>
    <x v="3864"/>
    <x v="4258"/>
    <x v="14"/>
    <x v="2"/>
    <x v="3"/>
    <x v="653"/>
    <x v="66"/>
    <x v="53"/>
    <x v="17"/>
    <x v="2"/>
    <x v="60"/>
    <x v="155"/>
    <x v="40"/>
    <x v="1365"/>
    <x v="2352"/>
    <x v="17"/>
    <x v="0"/>
    <x v="0"/>
    <x v="1"/>
    <x v="23"/>
    <x v="1555"/>
    <x v="92"/>
    <x v="637"/>
    <x v="166"/>
    <x v="1857"/>
    <x v="2205"/>
    <x v="754"/>
    <x v="107"/>
    <x v="0"/>
    <x v="1790"/>
    <x v="2774"/>
    <x v="2476"/>
    <x v="380"/>
    <x v="1"/>
    <x v="380"/>
  </r>
  <r>
    <x v="4217"/>
    <x v="4259"/>
    <x v="14"/>
    <x v="2"/>
    <x v="3"/>
    <x v="85"/>
    <x v="194"/>
    <x v="63"/>
    <x v="0"/>
    <x v="2"/>
    <x v="61"/>
    <x v="169"/>
    <x v="41"/>
    <x v="465"/>
    <x v="1070"/>
    <x v="16"/>
    <x v="0"/>
    <x v="0"/>
    <x v="1"/>
    <x v="23"/>
    <x v="1013"/>
    <x v="127"/>
    <x v="692"/>
    <x v="16"/>
    <x v="1325"/>
    <x v="1895"/>
    <x v="1"/>
    <x v="1717"/>
    <x v="6"/>
    <x v="1319"/>
    <x v="2259"/>
    <x v="1950"/>
    <x v="380"/>
    <x v="1"/>
    <x v="380"/>
  </r>
  <r>
    <x v="4452"/>
    <x v="4260"/>
    <x v="14"/>
    <x v="2"/>
    <x v="3"/>
    <x v="95"/>
    <x v="194"/>
    <x v="58"/>
    <x v="17"/>
    <x v="2"/>
    <x v="61"/>
    <x v="169"/>
    <x v="41"/>
    <x v="903"/>
    <x v="1939"/>
    <x v="16"/>
    <x v="0"/>
    <x v="0"/>
    <x v="1"/>
    <x v="23"/>
    <x v="1403"/>
    <x v="93"/>
    <x v="639"/>
    <x v="0"/>
    <x v="1608"/>
    <x v="3148"/>
    <x v="693"/>
    <x v="109"/>
    <x v="13"/>
    <x v="1503"/>
    <x v="3546"/>
    <x v="3300"/>
    <x v="380"/>
    <x v="1"/>
    <x v="380"/>
  </r>
  <r>
    <x v="157"/>
    <x v="4261"/>
    <x v="14"/>
    <x v="2"/>
    <x v="3"/>
    <x v="103"/>
    <x v="194"/>
    <x v="63"/>
    <x v="0"/>
    <x v="2"/>
    <x v="63"/>
    <x v="169"/>
    <x v="43"/>
    <x v="493"/>
    <x v="756"/>
    <x v="14"/>
    <x v="0"/>
    <x v="0"/>
    <x v="1"/>
    <x v="23"/>
    <x v="897"/>
    <x v="157"/>
    <x v="730"/>
    <x v="2"/>
    <x v="1246"/>
    <x v="2099"/>
    <x v="310"/>
    <x v="234"/>
    <x v="12"/>
    <x v="1230"/>
    <x v="2416"/>
    <x v="2108"/>
    <x v="380"/>
    <x v="1"/>
    <x v="380"/>
  </r>
  <r>
    <x v="215"/>
    <x v="4262"/>
    <x v="14"/>
    <x v="2"/>
    <x v="3"/>
    <x v="107"/>
    <x v="194"/>
    <x v="53"/>
    <x v="17"/>
    <x v="3"/>
    <x v="63"/>
    <x v="176"/>
    <x v="43"/>
    <x v="1819"/>
    <x v="3392"/>
    <x v="14"/>
    <x v="0"/>
    <x v="0"/>
    <x v="1"/>
    <x v="23"/>
    <x v="2201"/>
    <x v="98"/>
    <x v="649"/>
    <x v="0"/>
    <x v="2429"/>
    <x v="988"/>
    <x v="661"/>
    <x v="160"/>
    <x v="1"/>
    <x v="2315"/>
    <x v="2389"/>
    <x v="2081"/>
    <x v="380"/>
    <x v="1"/>
    <x v="380"/>
  </r>
  <r>
    <x v="156"/>
    <x v="4263"/>
    <x v="83"/>
    <x v="1"/>
    <x v="0"/>
    <x v="103"/>
    <x v="172"/>
    <x v="66"/>
    <x v="33"/>
    <x v="9"/>
    <x v="78"/>
    <x v="198"/>
    <x v="0"/>
    <x v="0"/>
    <x v="0"/>
    <x v="56"/>
    <x v="14"/>
    <x v="9"/>
    <x v="1"/>
    <x v="23"/>
    <x v="0"/>
    <x v="751"/>
    <x v="1387"/>
    <x v="0"/>
    <x v="1087"/>
    <x v="862"/>
    <x v="5"/>
    <x v="918"/>
    <x v="5"/>
    <x v="975"/>
    <x v="3813"/>
    <x v="3599"/>
    <x v="380"/>
    <x v="1"/>
    <x v="380"/>
  </r>
  <r>
    <x v="415"/>
    <x v="4264"/>
    <x v="101"/>
    <x v="0"/>
    <x v="0"/>
    <x v="120"/>
    <x v="194"/>
    <x v="66"/>
    <x v="33"/>
    <x v="9"/>
    <x v="78"/>
    <x v="198"/>
    <x v="0"/>
    <x v="0"/>
    <x v="0"/>
    <x v="56"/>
    <x v="14"/>
    <x v="9"/>
    <x v="1"/>
    <x v="23"/>
    <x v="0"/>
    <x v="26"/>
    <x v="0"/>
    <x v="0"/>
    <x v="0"/>
    <x v="1015"/>
    <x v="471"/>
    <x v="0"/>
    <x v="0"/>
    <x v="0"/>
    <x v="4365"/>
    <x v="4393"/>
    <x v="380"/>
    <x v="1"/>
    <x v="380"/>
  </r>
  <r>
    <x v="283"/>
    <x v="4265"/>
    <x v="14"/>
    <x v="0"/>
    <x v="1"/>
    <x v="110"/>
    <x v="194"/>
    <x v="62"/>
    <x v="0"/>
    <x v="2"/>
    <x v="49"/>
    <x v="119"/>
    <x v="29"/>
    <x v="709"/>
    <x v="1908"/>
    <x v="28"/>
    <x v="0"/>
    <x v="0"/>
    <x v="1"/>
    <x v="23"/>
    <x v="1038"/>
    <x v="56"/>
    <x v="1485"/>
    <x v="3"/>
    <x v="2843"/>
    <x v="1873"/>
    <x v="5"/>
    <x v="1329"/>
    <x v="6"/>
    <x v="2982"/>
    <x v="317"/>
    <x v="3873"/>
    <x v="19"/>
    <x v="0"/>
    <x v="283"/>
  </r>
  <r>
    <x v="171"/>
    <x v="4266"/>
    <x v="14"/>
    <x v="0"/>
    <x v="9"/>
    <x v="104"/>
    <x v="194"/>
    <x v="53"/>
    <x v="17"/>
    <x v="2"/>
    <x v="56"/>
    <x v="155"/>
    <x v="36"/>
    <x v="1328"/>
    <x v="2080"/>
    <x v="21"/>
    <x v="0"/>
    <x v="0"/>
    <x v="1"/>
    <x v="23"/>
    <x v="1331"/>
    <x v="42"/>
    <x v="1304"/>
    <x v="44"/>
    <x v="2468"/>
    <x v="529"/>
    <x v="334"/>
    <x v="331"/>
    <x v="12"/>
    <x v="2981"/>
    <x v="164"/>
    <x v="3566"/>
    <x v="81"/>
    <x v="0"/>
    <x v="219"/>
  </r>
  <r>
    <x v="111"/>
    <x v="4267"/>
    <x v="14"/>
    <x v="0"/>
    <x v="9"/>
    <x v="100"/>
    <x v="194"/>
    <x v="62"/>
    <x v="0"/>
    <x v="2"/>
    <x v="68"/>
    <x v="186"/>
    <x v="48"/>
    <x v="684"/>
    <x v="1443"/>
    <x v="9"/>
    <x v="0"/>
    <x v="0"/>
    <x v="1"/>
    <x v="23"/>
    <x v="1369"/>
    <x v="53"/>
    <x v="1265"/>
    <x v="0"/>
    <x v="2396"/>
    <x v="1679"/>
    <x v="497"/>
    <x v="220"/>
    <x v="0"/>
    <x v="2969"/>
    <x v="146"/>
    <x v="3668"/>
    <x v="59"/>
    <x v="0"/>
    <x v="208"/>
  </r>
  <r>
    <x v="4437"/>
    <x v="4268"/>
    <x v="14"/>
    <x v="0"/>
    <x v="9"/>
    <x v="94"/>
    <x v="194"/>
    <x v="63"/>
    <x v="0"/>
    <x v="2"/>
    <x v="48"/>
    <x v="94"/>
    <x v="28"/>
    <x v="330"/>
    <x v="777"/>
    <x v="29"/>
    <x v="0"/>
    <x v="0"/>
    <x v="1"/>
    <x v="23"/>
    <x v="548"/>
    <x v="45"/>
    <x v="1310"/>
    <x v="3"/>
    <x v="1982"/>
    <x v="934"/>
    <x v="1"/>
    <x v="1860"/>
    <x v="1"/>
    <x v="2828"/>
    <x v="102"/>
    <x v="3968"/>
    <x v="14"/>
    <x v="0"/>
    <x v="123"/>
  </r>
  <r>
    <x v="4193"/>
    <x v="4269"/>
    <x v="14"/>
    <x v="0"/>
    <x v="1"/>
    <x v="84"/>
    <x v="194"/>
    <x v="64"/>
    <x v="8"/>
    <x v="2"/>
    <x v="52"/>
    <x v="134"/>
    <x v="32"/>
    <x v="1690"/>
    <x v="3156"/>
    <x v="25"/>
    <x v="0"/>
    <x v="0"/>
    <x v="1"/>
    <x v="23"/>
    <x v="1761"/>
    <x v="99"/>
    <x v="1543"/>
    <x v="6"/>
    <x v="3078"/>
    <x v="1345"/>
    <x v="5"/>
    <x v="1383"/>
    <x v="8"/>
    <x v="3120"/>
    <x v="401"/>
    <x v="116"/>
    <x v="380"/>
    <x v="1"/>
    <x v="380"/>
  </r>
  <r>
    <x v="3995"/>
    <x v="4270"/>
    <x v="14"/>
    <x v="0"/>
    <x v="1"/>
    <x v="76"/>
    <x v="194"/>
    <x v="56"/>
    <x v="13"/>
    <x v="4"/>
    <x v="64"/>
    <x v="176"/>
    <x v="44"/>
    <x v="2189"/>
    <x v="3879"/>
    <x v="13"/>
    <x v="0"/>
    <x v="0"/>
    <x v="1"/>
    <x v="23"/>
    <x v="2569"/>
    <x v="100"/>
    <x v="1544"/>
    <x v="274"/>
    <x v="3190"/>
    <x v="2859"/>
    <x v="5"/>
    <x v="1405"/>
    <x v="6"/>
    <x v="3205"/>
    <x v="357"/>
    <x v="3067"/>
    <x v="234"/>
    <x v="0"/>
    <x v="378"/>
  </r>
  <r>
    <x v="3508"/>
    <x v="4271"/>
    <x v="14"/>
    <x v="0"/>
    <x v="1"/>
    <x v="60"/>
    <x v="194"/>
    <x v="53"/>
    <x v="20"/>
    <x v="4"/>
    <x v="63"/>
    <x v="175"/>
    <x v="43"/>
    <x v="2279"/>
    <x v="3931"/>
    <x v="14"/>
    <x v="0"/>
    <x v="0"/>
    <x v="1"/>
    <x v="23"/>
    <x v="2606"/>
    <x v="127"/>
    <x v="1551"/>
    <x v="91"/>
    <x v="3194"/>
    <x v="2920"/>
    <x v="1"/>
    <x v="2062"/>
    <x v="6"/>
    <x v="3203"/>
    <x v="463"/>
    <x v="3928"/>
    <x v="376"/>
    <x v="0"/>
    <x v="377"/>
  </r>
  <r>
    <x v="3106"/>
    <x v="4272"/>
    <x v="14"/>
    <x v="0"/>
    <x v="9"/>
    <x v="50"/>
    <x v="194"/>
    <x v="54"/>
    <x v="8"/>
    <x v="2"/>
    <x v="62"/>
    <x v="173"/>
    <x v="42"/>
    <x v="2316"/>
    <x v="3778"/>
    <x v="15"/>
    <x v="0"/>
    <x v="0"/>
    <x v="1"/>
    <x v="23"/>
    <x v="2467"/>
    <x v="160"/>
    <x v="1391"/>
    <x v="50"/>
    <x v="3130"/>
    <x v="2157"/>
    <x v="2"/>
    <x v="1495"/>
    <x v="6"/>
    <x v="3197"/>
    <x v="199"/>
    <x v="2848"/>
    <x v="351"/>
    <x v="0"/>
    <x v="365"/>
  </r>
  <r>
    <x v="1742"/>
    <x v="4273"/>
    <x v="83"/>
    <x v="2"/>
    <x v="0"/>
    <x v="26"/>
    <x v="194"/>
    <x v="66"/>
    <x v="33"/>
    <x v="9"/>
    <x v="78"/>
    <x v="198"/>
    <x v="0"/>
    <x v="0"/>
    <x v="0"/>
    <x v="56"/>
    <x v="14"/>
    <x v="9"/>
    <x v="1"/>
    <x v="23"/>
    <x v="0"/>
    <x v="110"/>
    <x v="18"/>
    <x v="0"/>
    <x v="18"/>
    <x v="66"/>
    <x v="0"/>
    <x v="0"/>
    <x v="0"/>
    <x v="14"/>
    <x v="3405"/>
    <x v="3146"/>
    <x v="380"/>
    <x v="1"/>
    <x v="380"/>
  </r>
  <r>
    <x v="2009"/>
    <x v="4274"/>
    <x v="14"/>
    <x v="0"/>
    <x v="1"/>
    <x v="30"/>
    <x v="194"/>
    <x v="52"/>
    <x v="0"/>
    <x v="1"/>
    <x v="49"/>
    <x v="119"/>
    <x v="29"/>
    <x v="261"/>
    <x v="241"/>
    <x v="28"/>
    <x v="0"/>
    <x v="0"/>
    <x v="1"/>
    <x v="23"/>
    <x v="237"/>
    <x v="56"/>
    <x v="1485"/>
    <x v="9"/>
    <x v="2408"/>
    <x v="2157"/>
    <x v="2"/>
    <x v="1481"/>
    <x v="6"/>
    <x v="2670"/>
    <x v="348"/>
    <x v="104"/>
    <x v="380"/>
    <x v="1"/>
    <x v="380"/>
  </r>
  <r>
    <x v="1428"/>
    <x v="4275"/>
    <x v="14"/>
    <x v="0"/>
    <x v="1"/>
    <x v="22"/>
    <x v="194"/>
    <x v="55"/>
    <x v="8"/>
    <x v="2"/>
    <x v="49"/>
    <x v="124"/>
    <x v="29"/>
    <x v="518"/>
    <x v="768"/>
    <x v="28"/>
    <x v="0"/>
    <x v="0"/>
    <x v="1"/>
    <x v="23"/>
    <x v="565"/>
    <x v="36"/>
    <x v="1446"/>
    <x v="214"/>
    <x v="2635"/>
    <x v="1961"/>
    <x v="5"/>
    <x v="1289"/>
    <x v="1"/>
    <x v="2868"/>
    <x v="273"/>
    <x v="3074"/>
    <x v="338"/>
    <x v="0"/>
    <x v="266"/>
  </r>
  <r>
    <x v="1268"/>
    <x v="4276"/>
    <x v="14"/>
    <x v="2"/>
    <x v="3"/>
    <x v="20"/>
    <x v="194"/>
    <x v="62"/>
    <x v="0"/>
    <x v="2"/>
    <x v="49"/>
    <x v="124"/>
    <x v="29"/>
    <x v="126"/>
    <x v="401"/>
    <x v="28"/>
    <x v="0"/>
    <x v="0"/>
    <x v="1"/>
    <x v="23"/>
    <x v="364"/>
    <x v="70"/>
    <x v="477"/>
    <x v="0"/>
    <x v="609"/>
    <x v="1961"/>
    <x v="5"/>
    <x v="819"/>
    <x v="1"/>
    <x v="633"/>
    <x v="2247"/>
    <x v="1938"/>
    <x v="380"/>
    <x v="1"/>
    <x v="380"/>
  </r>
  <r>
    <x v="399"/>
    <x v="4277"/>
    <x v="14"/>
    <x v="0"/>
    <x v="1"/>
    <x v="12"/>
    <x v="194"/>
    <x v="56"/>
    <x v="8"/>
    <x v="3"/>
    <x v="52"/>
    <x v="119"/>
    <x v="32"/>
    <x v="500"/>
    <x v="1662"/>
    <x v="25"/>
    <x v="0"/>
    <x v="0"/>
    <x v="1"/>
    <x v="23"/>
    <x v="1018"/>
    <x v="90"/>
    <x v="1478"/>
    <x v="151"/>
    <x v="2854"/>
    <x v="2364"/>
    <x v="5"/>
    <x v="1331"/>
    <x v="1"/>
    <x v="3001"/>
    <x v="304"/>
    <x v="88"/>
    <x v="380"/>
    <x v="1"/>
    <x v="380"/>
  </r>
  <r>
    <x v="2582"/>
    <x v="4278"/>
    <x v="14"/>
    <x v="0"/>
    <x v="1"/>
    <x v="4"/>
    <x v="194"/>
    <x v="55"/>
    <x v="13"/>
    <x v="3"/>
    <x v="52"/>
    <x v="109"/>
    <x v="32"/>
    <x v="1506"/>
    <x v="3287"/>
    <x v="25"/>
    <x v="0"/>
    <x v="0"/>
    <x v="1"/>
    <x v="23"/>
    <x v="1837"/>
    <x v="84"/>
    <x v="1411"/>
    <x v="105"/>
    <x v="2988"/>
    <x v="2747"/>
    <x v="964"/>
    <x v="97"/>
    <x v="20"/>
    <x v="3065"/>
    <x v="372"/>
    <x v="110"/>
    <x v="380"/>
    <x v="1"/>
    <x v="380"/>
  </r>
  <r>
    <x v="3926"/>
    <x v="4279"/>
    <x v="14"/>
    <x v="0"/>
    <x v="9"/>
    <x v="665"/>
    <x v="66"/>
    <x v="13"/>
    <x v="0"/>
    <x v="1"/>
    <x v="39"/>
    <x v="114"/>
    <x v="19"/>
    <x v="26"/>
    <x v="25"/>
    <x v="38"/>
    <x v="0"/>
    <x v="0"/>
    <x v="1"/>
    <x v="23"/>
    <x v="27"/>
    <x v="95"/>
    <x v="1302"/>
    <x v="0"/>
    <x v="858"/>
    <x v="1987"/>
    <x v="5"/>
    <x v="862"/>
    <x v="1"/>
    <x v="2522"/>
    <x v="18"/>
    <x v="291"/>
    <x v="118"/>
    <x v="0"/>
    <x v="49"/>
  </r>
  <r>
    <x v="3947"/>
    <x v="4280"/>
    <x v="14"/>
    <x v="0"/>
    <x v="1"/>
    <x v="674"/>
    <x v="66"/>
    <x v="56"/>
    <x v="8"/>
    <x v="2"/>
    <x v="54"/>
    <x v="130"/>
    <x v="34"/>
    <x v="2273"/>
    <x v="3715"/>
    <x v="23"/>
    <x v="0"/>
    <x v="0"/>
    <x v="1"/>
    <x v="23"/>
    <x v="2261"/>
    <x v="80"/>
    <x v="1473"/>
    <x v="0"/>
    <x v="3113"/>
    <x v="201"/>
    <x v="99"/>
    <x v="627"/>
    <x v="0"/>
    <x v="3147"/>
    <x v="404"/>
    <x v="119"/>
    <x v="380"/>
    <x v="1"/>
    <x v="380"/>
  </r>
  <r>
    <x v="3945"/>
    <x v="4281"/>
    <x v="24"/>
    <x v="0"/>
    <x v="0"/>
    <x v="673"/>
    <x v="66"/>
    <x v="66"/>
    <x v="33"/>
    <x v="9"/>
    <x v="78"/>
    <x v="198"/>
    <x v="0"/>
    <x v="0"/>
    <x v="0"/>
    <x v="56"/>
    <x v="14"/>
    <x v="9"/>
    <x v="1"/>
    <x v="23"/>
    <x v="0"/>
    <x v="313"/>
    <x v="164"/>
    <x v="0"/>
    <x v="167"/>
    <x v="802"/>
    <x v="75"/>
    <x v="76"/>
    <x v="0"/>
    <x v="157"/>
    <x v="3423"/>
    <x v="3164"/>
    <x v="380"/>
    <x v="1"/>
    <x v="380"/>
  </r>
  <r>
    <x v="3979"/>
    <x v="4282"/>
    <x v="14"/>
    <x v="0"/>
    <x v="10"/>
    <x v="1002"/>
    <x v="66"/>
    <x v="53"/>
    <x v="17"/>
    <x v="2"/>
    <x v="62"/>
    <x v="173"/>
    <x v="42"/>
    <x v="1764"/>
    <x v="3116"/>
    <x v="15"/>
    <x v="0"/>
    <x v="0"/>
    <x v="1"/>
    <x v="23"/>
    <x v="1995"/>
    <x v="229"/>
    <x v="1288"/>
    <x v="47"/>
    <x v="2834"/>
    <x v="2489"/>
    <x v="882"/>
    <x v="121"/>
    <x v="0"/>
    <x v="3109"/>
    <x v="176"/>
    <x v="51"/>
    <x v="380"/>
    <x v="1"/>
    <x v="380"/>
  </r>
  <r>
    <x v="3998"/>
    <x v="4283"/>
    <x v="14"/>
    <x v="0"/>
    <x v="1"/>
    <x v="685"/>
    <x v="66"/>
    <x v="53"/>
    <x v="17"/>
    <x v="3"/>
    <x v="62"/>
    <x v="173"/>
    <x v="42"/>
    <x v="1092"/>
    <x v="2365"/>
    <x v="15"/>
    <x v="0"/>
    <x v="0"/>
    <x v="1"/>
    <x v="23"/>
    <x v="1600"/>
    <x v="170"/>
    <x v="1525"/>
    <x v="0"/>
    <x v="3042"/>
    <x v="819"/>
    <x v="624"/>
    <x v="240"/>
    <x v="0"/>
    <x v="3097"/>
    <x v="366"/>
    <x v="4289"/>
    <x v="101"/>
    <x v="0"/>
    <x v="270"/>
  </r>
  <r>
    <x v="4125"/>
    <x v="4284"/>
    <x v="14"/>
    <x v="2"/>
    <x v="3"/>
    <x v="712"/>
    <x v="66"/>
    <x v="52"/>
    <x v="0"/>
    <x v="1"/>
    <x v="52"/>
    <x v="133"/>
    <x v="32"/>
    <x v="38"/>
    <x v="97"/>
    <x v="25"/>
    <x v="0"/>
    <x v="0"/>
    <x v="1"/>
    <x v="23"/>
    <x v="146"/>
    <x v="96"/>
    <x v="645"/>
    <x v="0"/>
    <x v="493"/>
    <x v="2728"/>
    <x v="348"/>
    <x v="128"/>
    <x v="13"/>
    <x v="472"/>
    <x v="4077"/>
    <x v="3972"/>
    <x v="380"/>
    <x v="1"/>
    <x v="380"/>
  </r>
  <r>
    <x v="967"/>
    <x v="4285"/>
    <x v="14"/>
    <x v="2"/>
    <x v="3"/>
    <x v="17"/>
    <x v="148"/>
    <x v="62"/>
    <x v="0"/>
    <x v="1"/>
    <x v="49"/>
    <x v="119"/>
    <x v="29"/>
    <x v="536"/>
    <x v="472"/>
    <x v="28"/>
    <x v="0"/>
    <x v="0"/>
    <x v="1"/>
    <x v="23"/>
    <x v="412"/>
    <x v="100"/>
    <x v="653"/>
    <x v="302"/>
    <x v="1010"/>
    <x v="2116"/>
    <x v="1"/>
    <x v="1652"/>
    <x v="6"/>
    <x v="1032"/>
    <x v="1887"/>
    <x v="1575"/>
    <x v="380"/>
    <x v="1"/>
    <x v="380"/>
  </r>
  <r>
    <x v="1349"/>
    <x v="4286"/>
    <x v="24"/>
    <x v="0"/>
    <x v="0"/>
    <x v="21"/>
    <x v="148"/>
    <x v="66"/>
    <x v="33"/>
    <x v="9"/>
    <x v="78"/>
    <x v="198"/>
    <x v="0"/>
    <x v="0"/>
    <x v="0"/>
    <x v="56"/>
    <x v="14"/>
    <x v="9"/>
    <x v="1"/>
    <x v="23"/>
    <x v="0"/>
    <x v="25"/>
    <x v="29"/>
    <x v="0"/>
    <x v="29"/>
    <x v="803"/>
    <x v="12"/>
    <x v="89"/>
    <x v="0"/>
    <x v="26"/>
    <x v="1777"/>
    <x v="24"/>
    <x v="28"/>
    <x v="0"/>
    <x v="113"/>
  </r>
  <r>
    <x v="1349"/>
    <x v="4287"/>
    <x v="14"/>
    <x v="0"/>
    <x v="10"/>
    <x v="21"/>
    <x v="148"/>
    <x v="55"/>
    <x v="17"/>
    <x v="2"/>
    <x v="44"/>
    <x v="115"/>
    <x v="24"/>
    <x v="610"/>
    <x v="862"/>
    <x v="33"/>
    <x v="0"/>
    <x v="0"/>
    <x v="1"/>
    <x v="23"/>
    <x v="486"/>
    <x v="25"/>
    <x v="1215"/>
    <x v="7"/>
    <x v="1663"/>
    <x v="107"/>
    <x v="40"/>
    <x v="660"/>
    <x v="0"/>
    <x v="2739"/>
    <x v="58"/>
    <x v="3340"/>
    <x v="28"/>
    <x v="0"/>
    <x v="113"/>
  </r>
  <r>
    <x v="1502"/>
    <x v="4288"/>
    <x v="24"/>
    <x v="2"/>
    <x v="0"/>
    <x v="23"/>
    <x v="148"/>
    <x v="66"/>
    <x v="33"/>
    <x v="9"/>
    <x v="78"/>
    <x v="198"/>
    <x v="0"/>
    <x v="0"/>
    <x v="0"/>
    <x v="56"/>
    <x v="14"/>
    <x v="9"/>
    <x v="1"/>
    <x v="23"/>
    <x v="0"/>
    <x v="4"/>
    <x v="6"/>
    <x v="0"/>
    <x v="6"/>
    <x v="1733"/>
    <x v="409"/>
    <x v="0"/>
    <x v="21"/>
    <x v="4"/>
    <x v="574"/>
    <x v="249"/>
    <x v="380"/>
    <x v="1"/>
    <x v="380"/>
  </r>
  <r>
    <x v="1661"/>
    <x v="4289"/>
    <x v="14"/>
    <x v="0"/>
    <x v="9"/>
    <x v="25"/>
    <x v="148"/>
    <x v="52"/>
    <x v="4"/>
    <x v="1"/>
    <x v="48"/>
    <x v="114"/>
    <x v="28"/>
    <x v="289"/>
    <x v="238"/>
    <x v="29"/>
    <x v="0"/>
    <x v="0"/>
    <x v="1"/>
    <x v="23"/>
    <x v="230"/>
    <x v="23"/>
    <x v="1242"/>
    <x v="37"/>
    <x v="1368"/>
    <x v="2973"/>
    <x v="5"/>
    <x v="1000"/>
    <x v="6"/>
    <x v="2373"/>
    <x v="112"/>
    <x v="47"/>
    <x v="380"/>
    <x v="1"/>
    <x v="380"/>
  </r>
  <r>
    <x v="1912"/>
    <x v="4290"/>
    <x v="14"/>
    <x v="0"/>
    <x v="9"/>
    <x v="29"/>
    <x v="148"/>
    <x v="62"/>
    <x v="0"/>
    <x v="1"/>
    <x v="48"/>
    <x v="114"/>
    <x v="28"/>
    <x v="318"/>
    <x v="404"/>
    <x v="29"/>
    <x v="0"/>
    <x v="0"/>
    <x v="1"/>
    <x v="23"/>
    <x v="356"/>
    <x v="43"/>
    <x v="1242"/>
    <x v="103"/>
    <x v="1652"/>
    <x v="1314"/>
    <x v="5"/>
    <x v="1074"/>
    <x v="1"/>
    <x v="2636"/>
    <x v="90"/>
    <x v="3422"/>
    <x v="54"/>
    <x v="0"/>
    <x v="111"/>
  </r>
  <r>
    <x v="4070"/>
    <x v="4291"/>
    <x v="14"/>
    <x v="2"/>
    <x v="3"/>
    <x v="707"/>
    <x v="66"/>
    <x v="63"/>
    <x v="0"/>
    <x v="2"/>
    <x v="55"/>
    <x v="144"/>
    <x v="35"/>
    <x v="1111"/>
    <x v="2446"/>
    <x v="22"/>
    <x v="0"/>
    <x v="0"/>
    <x v="1"/>
    <x v="23"/>
    <x v="1463"/>
    <x v="175"/>
    <x v="757"/>
    <x v="20"/>
    <x v="1750"/>
    <x v="320"/>
    <x v="260"/>
    <x v="321"/>
    <x v="0"/>
    <x v="1721"/>
    <x v="2432"/>
    <x v="2124"/>
    <x v="380"/>
    <x v="1"/>
    <x v="380"/>
  </r>
  <r>
    <x v="4044"/>
    <x v="4292"/>
    <x v="14"/>
    <x v="2"/>
    <x v="3"/>
    <x v="698"/>
    <x v="66"/>
    <x v="53"/>
    <x v="17"/>
    <x v="2"/>
    <x v="56"/>
    <x v="148"/>
    <x v="36"/>
    <x v="1045"/>
    <x v="1867"/>
    <x v="21"/>
    <x v="0"/>
    <x v="0"/>
    <x v="1"/>
    <x v="23"/>
    <x v="1238"/>
    <x v="142"/>
    <x v="712"/>
    <x v="6"/>
    <x v="1522"/>
    <x v="336"/>
    <x v="0"/>
    <x v="0"/>
    <x v="6"/>
    <x v="1466"/>
    <x v="2970"/>
    <x v="2676"/>
    <x v="380"/>
    <x v="1"/>
    <x v="380"/>
  </r>
  <r>
    <x v="4000"/>
    <x v="4293"/>
    <x v="14"/>
    <x v="2"/>
    <x v="3"/>
    <x v="686"/>
    <x v="66"/>
    <x v="56"/>
    <x v="8"/>
    <x v="2"/>
    <x v="60"/>
    <x v="158"/>
    <x v="40"/>
    <x v="1059"/>
    <x v="1893"/>
    <x v="17"/>
    <x v="0"/>
    <x v="0"/>
    <x v="1"/>
    <x v="23"/>
    <x v="1357"/>
    <x v="190"/>
    <x v="774"/>
    <x v="3"/>
    <x v="1662"/>
    <x v="2272"/>
    <x v="574"/>
    <x v="140"/>
    <x v="0"/>
    <x v="1700"/>
    <x v="1319"/>
    <x v="1003"/>
    <x v="380"/>
    <x v="1"/>
    <x v="380"/>
  </r>
  <r>
    <x v="3942"/>
    <x v="4294"/>
    <x v="14"/>
    <x v="2"/>
    <x v="3"/>
    <x v="671"/>
    <x v="66"/>
    <x v="56"/>
    <x v="8"/>
    <x v="2"/>
    <x v="57"/>
    <x v="158"/>
    <x v="37"/>
    <x v="988"/>
    <x v="1804"/>
    <x v="20"/>
    <x v="0"/>
    <x v="0"/>
    <x v="1"/>
    <x v="23"/>
    <x v="1236"/>
    <x v="184"/>
    <x v="769"/>
    <x v="143"/>
    <x v="1648"/>
    <x v="280"/>
    <x v="48"/>
    <x v="651"/>
    <x v="0"/>
    <x v="1686"/>
    <x v="1311"/>
    <x v="995"/>
    <x v="380"/>
    <x v="1"/>
    <x v="380"/>
  </r>
  <r>
    <x v="3898"/>
    <x v="4295"/>
    <x v="14"/>
    <x v="2"/>
    <x v="3"/>
    <x v="658"/>
    <x v="66"/>
    <x v="62"/>
    <x v="0"/>
    <x v="2"/>
    <x v="65"/>
    <x v="180"/>
    <x v="45"/>
    <x v="692"/>
    <x v="1441"/>
    <x v="12"/>
    <x v="0"/>
    <x v="0"/>
    <x v="1"/>
    <x v="23"/>
    <x v="1298"/>
    <x v="229"/>
    <x v="808"/>
    <x v="27"/>
    <x v="1646"/>
    <x v="1031"/>
    <x v="5"/>
    <x v="1072"/>
    <x v="1"/>
    <x v="1661"/>
    <x v="1643"/>
    <x v="1330"/>
    <x v="380"/>
    <x v="1"/>
    <x v="380"/>
  </r>
  <r>
    <x v="992"/>
    <x v="4296"/>
    <x v="14"/>
    <x v="1"/>
    <x v="2"/>
    <x v="171"/>
    <x v="172"/>
    <x v="53"/>
    <x v="19"/>
    <x v="3"/>
    <x v="63"/>
    <x v="174"/>
    <x v="43"/>
    <x v="1934"/>
    <x v="3476"/>
    <x v="14"/>
    <x v="0"/>
    <x v="0"/>
    <x v="1"/>
    <x v="23"/>
    <x v="2257"/>
    <x v="110"/>
    <x v="730"/>
    <x v="48"/>
    <x v="2575"/>
    <x v="2075"/>
    <x v="5"/>
    <x v="1273"/>
    <x v="6"/>
    <x v="2414"/>
    <x v="2787"/>
    <x v="2489"/>
    <x v="380"/>
    <x v="1"/>
    <x v="380"/>
  </r>
  <r>
    <x v="1092"/>
    <x v="4297"/>
    <x v="14"/>
    <x v="1"/>
    <x v="2"/>
    <x v="183"/>
    <x v="172"/>
    <x v="53"/>
    <x v="19"/>
    <x v="3"/>
    <x v="63"/>
    <x v="174"/>
    <x v="43"/>
    <x v="2068"/>
    <x v="3557"/>
    <x v="14"/>
    <x v="0"/>
    <x v="0"/>
    <x v="1"/>
    <x v="23"/>
    <x v="2323"/>
    <x v="83"/>
    <x v="681"/>
    <x v="9"/>
    <x v="2610"/>
    <x v="3065"/>
    <x v="963"/>
    <x v="76"/>
    <x v="0"/>
    <x v="2444"/>
    <x v="2879"/>
    <x v="2584"/>
    <x v="380"/>
    <x v="1"/>
    <x v="380"/>
  </r>
  <r>
    <x v="461"/>
    <x v="4298"/>
    <x v="14"/>
    <x v="2"/>
    <x v="3"/>
    <x v="125"/>
    <x v="194"/>
    <x v="53"/>
    <x v="17"/>
    <x v="4"/>
    <x v="63"/>
    <x v="175"/>
    <x v="43"/>
    <x v="1897"/>
    <x v="3556"/>
    <x v="14"/>
    <x v="0"/>
    <x v="0"/>
    <x v="1"/>
    <x v="23"/>
    <x v="2322"/>
    <x v="362"/>
    <x v="812"/>
    <x v="0"/>
    <x v="2652"/>
    <x v="1501"/>
    <x v="661"/>
    <x v="175"/>
    <x v="18"/>
    <x v="2489"/>
    <x v="2938"/>
    <x v="2643"/>
    <x v="380"/>
    <x v="1"/>
    <x v="380"/>
  </r>
  <r>
    <x v="919"/>
    <x v="4299"/>
    <x v="14"/>
    <x v="2"/>
    <x v="3"/>
    <x v="165"/>
    <x v="194"/>
    <x v="53"/>
    <x v="17"/>
    <x v="3"/>
    <x v="63"/>
    <x v="175"/>
    <x v="43"/>
    <x v="1931"/>
    <x v="3403"/>
    <x v="14"/>
    <x v="0"/>
    <x v="0"/>
    <x v="1"/>
    <x v="23"/>
    <x v="2209"/>
    <x v="284"/>
    <x v="780"/>
    <x v="5"/>
    <x v="2519"/>
    <x v="1246"/>
    <x v="868"/>
    <x v="108"/>
    <x v="0"/>
    <x v="2354"/>
    <x v="3020"/>
    <x v="2729"/>
    <x v="380"/>
    <x v="1"/>
    <x v="380"/>
  </r>
  <r>
    <x v="529"/>
    <x v="4300"/>
    <x v="24"/>
    <x v="0"/>
    <x v="0"/>
    <x v="130"/>
    <x v="194"/>
    <x v="66"/>
    <x v="33"/>
    <x v="9"/>
    <x v="78"/>
    <x v="198"/>
    <x v="0"/>
    <x v="0"/>
    <x v="0"/>
    <x v="56"/>
    <x v="14"/>
    <x v="9"/>
    <x v="1"/>
    <x v="23"/>
    <x v="0"/>
    <x v="1"/>
    <x v="1"/>
    <x v="0"/>
    <x v="1"/>
    <x v="2299"/>
    <x v="5"/>
    <x v="89"/>
    <x v="1"/>
    <x v="1"/>
    <x v="574"/>
    <x v="1"/>
    <x v="336"/>
    <x v="0"/>
    <x v="281"/>
  </r>
  <r>
    <x v="792"/>
    <x v="4301"/>
    <x v="24"/>
    <x v="0"/>
    <x v="0"/>
    <x v="150"/>
    <x v="194"/>
    <x v="66"/>
    <x v="33"/>
    <x v="9"/>
    <x v="78"/>
    <x v="198"/>
    <x v="0"/>
    <x v="0"/>
    <x v="0"/>
    <x v="56"/>
    <x v="14"/>
    <x v="9"/>
    <x v="1"/>
    <x v="23"/>
    <x v="0"/>
    <x v="72"/>
    <x v="29"/>
    <x v="0"/>
    <x v="29"/>
    <x v="1196"/>
    <x v="155"/>
    <x v="2"/>
    <x v="1"/>
    <x v="25"/>
    <x v="3822"/>
    <x v="22"/>
    <x v="56"/>
    <x v="0"/>
    <x v="290"/>
  </r>
  <r>
    <x v="2410"/>
    <x v="4302"/>
    <x v="14"/>
    <x v="1"/>
    <x v="2"/>
    <x v="37"/>
    <x v="172"/>
    <x v="53"/>
    <x v="17"/>
    <x v="3"/>
    <x v="66"/>
    <x v="181"/>
    <x v="46"/>
    <x v="1627"/>
    <x v="2978"/>
    <x v="11"/>
    <x v="0"/>
    <x v="0"/>
    <x v="1"/>
    <x v="23"/>
    <x v="2024"/>
    <x v="193"/>
    <x v="845"/>
    <x v="7"/>
    <x v="2348"/>
    <x v="1150"/>
    <x v="290"/>
    <x v="344"/>
    <x v="0"/>
    <x v="2229"/>
    <x v="3029"/>
    <x v="2739"/>
    <x v="380"/>
    <x v="1"/>
    <x v="380"/>
  </r>
  <r>
    <x v="2657"/>
    <x v="4303"/>
    <x v="14"/>
    <x v="1"/>
    <x v="2"/>
    <x v="41"/>
    <x v="172"/>
    <x v="53"/>
    <x v="19"/>
    <x v="3"/>
    <x v="62"/>
    <x v="173"/>
    <x v="42"/>
    <x v="1821"/>
    <x v="3263"/>
    <x v="15"/>
    <x v="0"/>
    <x v="0"/>
    <x v="1"/>
    <x v="23"/>
    <x v="2092"/>
    <x v="372"/>
    <x v="977"/>
    <x v="4"/>
    <x v="2483"/>
    <x v="2086"/>
    <x v="747"/>
    <x v="139"/>
    <x v="0"/>
    <x v="2340"/>
    <x v="2797"/>
    <x v="2499"/>
    <x v="380"/>
    <x v="1"/>
    <x v="380"/>
  </r>
  <r>
    <x v="3380"/>
    <x v="4304"/>
    <x v="14"/>
    <x v="1"/>
    <x v="2"/>
    <x v="57"/>
    <x v="172"/>
    <x v="53"/>
    <x v="17"/>
    <x v="3"/>
    <x v="65"/>
    <x v="173"/>
    <x v="45"/>
    <x v="1463"/>
    <x v="2798"/>
    <x v="12"/>
    <x v="0"/>
    <x v="0"/>
    <x v="1"/>
    <x v="23"/>
    <x v="1903"/>
    <x v="92"/>
    <x v="695"/>
    <x v="0"/>
    <x v="2141"/>
    <x v="2932"/>
    <x v="5"/>
    <x v="1184"/>
    <x v="6"/>
    <x v="2223"/>
    <x v="591"/>
    <x v="265"/>
    <x v="380"/>
    <x v="1"/>
    <x v="380"/>
  </r>
  <r>
    <x v="4055"/>
    <x v="4305"/>
    <x v="18"/>
    <x v="1"/>
    <x v="2"/>
    <x v="79"/>
    <x v="172"/>
    <x v="66"/>
    <x v="33"/>
    <x v="9"/>
    <x v="78"/>
    <x v="198"/>
    <x v="58"/>
    <x v="2455"/>
    <x v="4060"/>
    <x v="56"/>
    <x v="14"/>
    <x v="9"/>
    <x v="1"/>
    <x v="23"/>
    <x v="2713"/>
    <x v="92"/>
    <x v="695"/>
    <x v="6"/>
    <x v="300"/>
    <x v="2204"/>
    <x v="867"/>
    <x v="26"/>
    <x v="0"/>
    <x v="2523"/>
    <x v="8"/>
    <x v="41"/>
    <x v="380"/>
    <x v="1"/>
    <x v="380"/>
  </r>
  <r>
    <x v="4378"/>
    <x v="4306"/>
    <x v="14"/>
    <x v="1"/>
    <x v="2"/>
    <x v="91"/>
    <x v="172"/>
    <x v="53"/>
    <x v="17"/>
    <x v="3"/>
    <x v="62"/>
    <x v="173"/>
    <x v="42"/>
    <x v="1324"/>
    <x v="2565"/>
    <x v="15"/>
    <x v="0"/>
    <x v="0"/>
    <x v="1"/>
    <x v="23"/>
    <x v="1688"/>
    <x v="92"/>
    <x v="695"/>
    <x v="0"/>
    <x v="1942"/>
    <x v="840"/>
    <x v="568"/>
    <x v="156"/>
    <x v="0"/>
    <x v="1888"/>
    <x v="2359"/>
    <x v="2051"/>
    <x v="380"/>
    <x v="1"/>
    <x v="380"/>
  </r>
  <r>
    <x v="188"/>
    <x v="4307"/>
    <x v="14"/>
    <x v="1"/>
    <x v="2"/>
    <x v="105"/>
    <x v="172"/>
    <x v="53"/>
    <x v="17"/>
    <x v="3"/>
    <x v="63"/>
    <x v="175"/>
    <x v="43"/>
    <x v="2044"/>
    <x v="3539"/>
    <x v="14"/>
    <x v="0"/>
    <x v="0"/>
    <x v="1"/>
    <x v="23"/>
    <x v="2306"/>
    <x v="234"/>
    <x v="873"/>
    <x v="4"/>
    <x v="2660"/>
    <x v="891"/>
    <x v="737"/>
    <x v="152"/>
    <x v="0"/>
    <x v="2496"/>
    <x v="2962"/>
    <x v="2668"/>
    <x v="380"/>
    <x v="1"/>
    <x v="380"/>
  </r>
  <r>
    <x v="460"/>
    <x v="4308"/>
    <x v="14"/>
    <x v="1"/>
    <x v="2"/>
    <x v="125"/>
    <x v="172"/>
    <x v="53"/>
    <x v="17"/>
    <x v="4"/>
    <x v="65"/>
    <x v="174"/>
    <x v="45"/>
    <x v="1531"/>
    <x v="3188"/>
    <x v="12"/>
    <x v="0"/>
    <x v="0"/>
    <x v="1"/>
    <x v="23"/>
    <x v="2109"/>
    <x v="101"/>
    <x v="714"/>
    <x v="2"/>
    <x v="2370"/>
    <x v="1494"/>
    <x v="684"/>
    <x v="149"/>
    <x v="0"/>
    <x v="2261"/>
    <x v="2583"/>
    <x v="2277"/>
    <x v="380"/>
    <x v="1"/>
    <x v="380"/>
  </r>
  <r>
    <x v="597"/>
    <x v="4309"/>
    <x v="14"/>
    <x v="1"/>
    <x v="2"/>
    <x v="137"/>
    <x v="172"/>
    <x v="53"/>
    <x v="17"/>
    <x v="3"/>
    <x v="62"/>
    <x v="173"/>
    <x v="42"/>
    <x v="1790"/>
    <x v="3306"/>
    <x v="15"/>
    <x v="0"/>
    <x v="0"/>
    <x v="1"/>
    <x v="23"/>
    <x v="2116"/>
    <x v="131"/>
    <x v="764"/>
    <x v="63"/>
    <x v="2430"/>
    <x v="809"/>
    <x v="700"/>
    <x v="148"/>
    <x v="0"/>
    <x v="2289"/>
    <x v="3002"/>
    <x v="2710"/>
    <x v="380"/>
    <x v="1"/>
    <x v="380"/>
  </r>
  <r>
    <x v="617"/>
    <x v="4310"/>
    <x v="14"/>
    <x v="1"/>
    <x v="2"/>
    <x v="139"/>
    <x v="172"/>
    <x v="56"/>
    <x v="17"/>
    <x v="3"/>
    <x v="63"/>
    <x v="175"/>
    <x v="43"/>
    <x v="2151"/>
    <x v="3752"/>
    <x v="14"/>
    <x v="0"/>
    <x v="0"/>
    <x v="1"/>
    <x v="23"/>
    <x v="2455"/>
    <x v="156"/>
    <x v="798"/>
    <x v="115"/>
    <x v="2832"/>
    <x v="2420"/>
    <x v="875"/>
    <x v="126"/>
    <x v="0"/>
    <x v="2745"/>
    <x v="956"/>
    <x v="635"/>
    <x v="380"/>
    <x v="1"/>
    <x v="380"/>
  </r>
  <r>
    <x v="731"/>
    <x v="4311"/>
    <x v="14"/>
    <x v="1"/>
    <x v="2"/>
    <x v="147"/>
    <x v="172"/>
    <x v="53"/>
    <x v="17"/>
    <x v="3"/>
    <x v="63"/>
    <x v="174"/>
    <x v="43"/>
    <x v="1903"/>
    <x v="3502"/>
    <x v="14"/>
    <x v="0"/>
    <x v="0"/>
    <x v="1"/>
    <x v="23"/>
    <x v="2275"/>
    <x v="190"/>
    <x v="845"/>
    <x v="2"/>
    <x v="2620"/>
    <x v="3064"/>
    <x v="957"/>
    <x v="79"/>
    <x v="0"/>
    <x v="2450"/>
    <x v="3043"/>
    <x v="2754"/>
    <x v="380"/>
    <x v="1"/>
    <x v="380"/>
  </r>
  <r>
    <x v="891"/>
    <x v="4312"/>
    <x v="14"/>
    <x v="1"/>
    <x v="2"/>
    <x v="161"/>
    <x v="172"/>
    <x v="53"/>
    <x v="18"/>
    <x v="3"/>
    <x v="63"/>
    <x v="174"/>
    <x v="43"/>
    <x v="1584"/>
    <x v="2921"/>
    <x v="14"/>
    <x v="0"/>
    <x v="0"/>
    <x v="1"/>
    <x v="23"/>
    <x v="1924"/>
    <x v="279"/>
    <x v="907"/>
    <x v="0"/>
    <x v="2275"/>
    <x v="1182"/>
    <x v="764"/>
    <x v="123"/>
    <x v="0"/>
    <x v="2155"/>
    <x v="3073"/>
    <x v="2784"/>
    <x v="380"/>
    <x v="1"/>
    <x v="380"/>
  </r>
  <r>
    <x v="1018"/>
    <x v="4313"/>
    <x v="14"/>
    <x v="1"/>
    <x v="2"/>
    <x v="176"/>
    <x v="172"/>
    <x v="53"/>
    <x v="17"/>
    <x v="4"/>
    <x v="53"/>
    <x v="175"/>
    <x v="43"/>
    <x v="2174"/>
    <x v="3810"/>
    <x v="14"/>
    <x v="2"/>
    <x v="0"/>
    <x v="1"/>
    <x v="23"/>
    <x v="2358"/>
    <x v="109"/>
    <x v="728"/>
    <x v="4"/>
    <x v="2664"/>
    <x v="1496"/>
    <x v="754"/>
    <x v="148"/>
    <x v="13"/>
    <x v="2503"/>
    <x v="2900"/>
    <x v="2605"/>
    <x v="380"/>
    <x v="1"/>
    <x v="380"/>
  </r>
  <r>
    <x v="942"/>
    <x v="4314"/>
    <x v="14"/>
    <x v="1"/>
    <x v="2"/>
    <x v="168"/>
    <x v="172"/>
    <x v="53"/>
    <x v="19"/>
    <x v="3"/>
    <x v="63"/>
    <x v="175"/>
    <x v="43"/>
    <x v="2329"/>
    <x v="3896"/>
    <x v="14"/>
    <x v="0"/>
    <x v="0"/>
    <x v="1"/>
    <x v="23"/>
    <x v="2575"/>
    <x v="225"/>
    <x v="881"/>
    <x v="53"/>
    <x v="3003"/>
    <x v="1487"/>
    <x v="741"/>
    <x v="187"/>
    <x v="0"/>
    <x v="2864"/>
    <x v="2909"/>
    <x v="2614"/>
    <x v="380"/>
    <x v="1"/>
    <x v="380"/>
  </r>
  <r>
    <x v="909"/>
    <x v="4315"/>
    <x v="14"/>
    <x v="1"/>
    <x v="2"/>
    <x v="164"/>
    <x v="172"/>
    <x v="53"/>
    <x v="19"/>
    <x v="3"/>
    <x v="63"/>
    <x v="175"/>
    <x v="43"/>
    <x v="1996"/>
    <x v="3488"/>
    <x v="14"/>
    <x v="0"/>
    <x v="0"/>
    <x v="1"/>
    <x v="23"/>
    <x v="2264"/>
    <x v="94"/>
    <x v="699"/>
    <x v="44"/>
    <x v="2568"/>
    <x v="2373"/>
    <x v="1"/>
    <x v="1959"/>
    <x v="1"/>
    <x v="2392"/>
    <x v="3143"/>
    <x v="2857"/>
    <x v="380"/>
    <x v="1"/>
    <x v="380"/>
  </r>
  <r>
    <x v="846"/>
    <x v="4316"/>
    <x v="14"/>
    <x v="2"/>
    <x v="3"/>
    <x v="158"/>
    <x v="172"/>
    <x v="56"/>
    <x v="13"/>
    <x v="3"/>
    <x v="63"/>
    <x v="176"/>
    <x v="43"/>
    <x v="1460"/>
    <x v="2935"/>
    <x v="14"/>
    <x v="0"/>
    <x v="0"/>
    <x v="1"/>
    <x v="23"/>
    <x v="1926"/>
    <x v="94"/>
    <x v="641"/>
    <x v="0"/>
    <x v="2134"/>
    <x v="1807"/>
    <x v="676"/>
    <x v="138"/>
    <x v="0"/>
    <x v="2164"/>
    <x v="803"/>
    <x v="478"/>
    <x v="380"/>
    <x v="1"/>
    <x v="380"/>
  </r>
  <r>
    <x v="816"/>
    <x v="4317"/>
    <x v="14"/>
    <x v="1"/>
    <x v="2"/>
    <x v="154"/>
    <x v="172"/>
    <x v="53"/>
    <x v="17"/>
    <x v="3"/>
    <x v="63"/>
    <x v="175"/>
    <x v="43"/>
    <x v="1662"/>
    <x v="3040"/>
    <x v="14"/>
    <x v="0"/>
    <x v="0"/>
    <x v="1"/>
    <x v="23"/>
    <x v="1976"/>
    <x v="203"/>
    <x v="861"/>
    <x v="46"/>
    <x v="2333"/>
    <x v="880"/>
    <x v="658"/>
    <x v="155"/>
    <x v="0"/>
    <x v="2219"/>
    <x v="2991"/>
    <x v="2698"/>
    <x v="380"/>
    <x v="1"/>
    <x v="380"/>
  </r>
  <r>
    <x v="791"/>
    <x v="4318"/>
    <x v="14"/>
    <x v="1"/>
    <x v="2"/>
    <x v="150"/>
    <x v="172"/>
    <x v="53"/>
    <x v="18"/>
    <x v="3"/>
    <x v="63"/>
    <x v="174"/>
    <x v="43"/>
    <x v="1847"/>
    <x v="3324"/>
    <x v="14"/>
    <x v="0"/>
    <x v="0"/>
    <x v="1"/>
    <x v="23"/>
    <x v="2146"/>
    <x v="178"/>
    <x v="835"/>
    <x v="6"/>
    <x v="2470"/>
    <x v="865"/>
    <x v="727"/>
    <x v="142"/>
    <x v="0"/>
    <x v="2319"/>
    <x v="2979"/>
    <x v="2686"/>
    <x v="380"/>
    <x v="1"/>
    <x v="380"/>
  </r>
  <r>
    <x v="696"/>
    <x v="4319"/>
    <x v="14"/>
    <x v="1"/>
    <x v="2"/>
    <x v="144"/>
    <x v="172"/>
    <x v="53"/>
    <x v="17"/>
    <x v="3"/>
    <x v="63"/>
    <x v="174"/>
    <x v="43"/>
    <x v="1543"/>
    <x v="3030"/>
    <x v="14"/>
    <x v="0"/>
    <x v="0"/>
    <x v="1"/>
    <x v="23"/>
    <x v="1971"/>
    <x v="176"/>
    <x v="832"/>
    <x v="51"/>
    <x v="2316"/>
    <x v="2341"/>
    <x v="747"/>
    <x v="130"/>
    <x v="0"/>
    <x v="2170"/>
    <x v="3359"/>
    <x v="3093"/>
    <x v="380"/>
    <x v="1"/>
    <x v="380"/>
  </r>
  <r>
    <x v="545"/>
    <x v="4320"/>
    <x v="14"/>
    <x v="1"/>
    <x v="2"/>
    <x v="132"/>
    <x v="172"/>
    <x v="54"/>
    <x v="8"/>
    <x v="3"/>
    <x v="63"/>
    <x v="174"/>
    <x v="43"/>
    <x v="2385"/>
    <x v="3988"/>
    <x v="14"/>
    <x v="0"/>
    <x v="0"/>
    <x v="1"/>
    <x v="23"/>
    <x v="2656"/>
    <x v="467"/>
    <x v="1053"/>
    <x v="63"/>
    <x v="3156"/>
    <x v="2369"/>
    <x v="980"/>
    <x v="116"/>
    <x v="0"/>
    <x v="3108"/>
    <x v="1988"/>
    <x v="1677"/>
    <x v="380"/>
    <x v="1"/>
    <x v="380"/>
  </r>
  <r>
    <x v="414"/>
    <x v="4321"/>
    <x v="14"/>
    <x v="1"/>
    <x v="2"/>
    <x v="120"/>
    <x v="172"/>
    <x v="53"/>
    <x v="19"/>
    <x v="4"/>
    <x v="62"/>
    <x v="173"/>
    <x v="42"/>
    <x v="1954"/>
    <x v="3642"/>
    <x v="15"/>
    <x v="0"/>
    <x v="0"/>
    <x v="1"/>
    <x v="23"/>
    <x v="2377"/>
    <x v="303"/>
    <x v="944"/>
    <x v="2"/>
    <x v="2742"/>
    <x v="1704"/>
    <x v="757"/>
    <x v="154"/>
    <x v="0"/>
    <x v="2607"/>
    <x v="2485"/>
    <x v="2179"/>
    <x v="380"/>
    <x v="1"/>
    <x v="380"/>
  </r>
  <r>
    <x v="228"/>
    <x v="4322"/>
    <x v="14"/>
    <x v="1"/>
    <x v="2"/>
    <x v="108"/>
    <x v="172"/>
    <x v="53"/>
    <x v="19"/>
    <x v="3"/>
    <x v="63"/>
    <x v="174"/>
    <x v="43"/>
    <x v="1676"/>
    <x v="3150"/>
    <x v="14"/>
    <x v="0"/>
    <x v="0"/>
    <x v="1"/>
    <x v="23"/>
    <x v="2043"/>
    <x v="108"/>
    <x v="726"/>
    <x v="3"/>
    <x v="2305"/>
    <x v="2315"/>
    <x v="5"/>
    <x v="1227"/>
    <x v="1"/>
    <x v="2207"/>
    <x v="2671"/>
    <x v="2367"/>
    <x v="380"/>
    <x v="1"/>
    <x v="380"/>
  </r>
  <r>
    <x v="4472"/>
    <x v="4323"/>
    <x v="14"/>
    <x v="1"/>
    <x v="2"/>
    <x v="96"/>
    <x v="172"/>
    <x v="53"/>
    <x v="19"/>
    <x v="5"/>
    <x v="66"/>
    <x v="173"/>
    <x v="46"/>
    <x v="2098"/>
    <x v="3852"/>
    <x v="11"/>
    <x v="0"/>
    <x v="0"/>
    <x v="1"/>
    <x v="23"/>
    <x v="2562"/>
    <x v="279"/>
    <x v="924"/>
    <x v="69"/>
    <x v="2998"/>
    <x v="2606"/>
    <x v="951"/>
    <x v="104"/>
    <x v="0"/>
    <x v="2853"/>
    <x v="2881"/>
    <x v="2586"/>
    <x v="380"/>
    <x v="1"/>
    <x v="380"/>
  </r>
  <r>
    <x v="4192"/>
    <x v="4324"/>
    <x v="14"/>
    <x v="1"/>
    <x v="2"/>
    <x v="84"/>
    <x v="172"/>
    <x v="53"/>
    <x v="17"/>
    <x v="3"/>
    <x v="63"/>
    <x v="174"/>
    <x v="43"/>
    <x v="1501"/>
    <x v="2818"/>
    <x v="14"/>
    <x v="0"/>
    <x v="0"/>
    <x v="1"/>
    <x v="23"/>
    <x v="1862"/>
    <x v="92"/>
    <x v="695"/>
    <x v="2"/>
    <x v="2104"/>
    <x v="855"/>
    <x v="621"/>
    <x v="152"/>
    <x v="0"/>
    <x v="2023"/>
    <x v="2983"/>
    <x v="2690"/>
    <x v="380"/>
    <x v="1"/>
    <x v="380"/>
  </r>
  <r>
    <x v="3883"/>
    <x v="4325"/>
    <x v="14"/>
    <x v="1"/>
    <x v="2"/>
    <x v="72"/>
    <x v="172"/>
    <x v="53"/>
    <x v="18"/>
    <x v="3"/>
    <x v="66"/>
    <x v="173"/>
    <x v="46"/>
    <x v="1797"/>
    <x v="3491"/>
    <x v="11"/>
    <x v="0"/>
    <x v="0"/>
    <x v="1"/>
    <x v="23"/>
    <x v="2327"/>
    <x v="202"/>
    <x v="860"/>
    <x v="90"/>
    <x v="2698"/>
    <x v="2794"/>
    <x v="985"/>
    <x v="72"/>
    <x v="20"/>
    <x v="2556"/>
    <x v="2644"/>
    <x v="2340"/>
    <x v="380"/>
    <x v="1"/>
    <x v="380"/>
  </r>
  <r>
    <x v="3505"/>
    <x v="4326"/>
    <x v="14"/>
    <x v="1"/>
    <x v="2"/>
    <x v="60"/>
    <x v="172"/>
    <x v="53"/>
    <x v="17"/>
    <x v="3"/>
    <x v="62"/>
    <x v="173"/>
    <x v="42"/>
    <x v="1627"/>
    <x v="3139"/>
    <x v="15"/>
    <x v="0"/>
    <x v="0"/>
    <x v="1"/>
    <x v="23"/>
    <x v="2003"/>
    <x v="262"/>
    <x v="910"/>
    <x v="2"/>
    <x v="2363"/>
    <x v="2124"/>
    <x v="715"/>
    <x v="140"/>
    <x v="0"/>
    <x v="2258"/>
    <x v="2506"/>
    <x v="2200"/>
    <x v="380"/>
    <x v="1"/>
    <x v="380"/>
  </r>
  <r>
    <x v="2996"/>
    <x v="4327"/>
    <x v="14"/>
    <x v="1"/>
    <x v="2"/>
    <x v="48"/>
    <x v="172"/>
    <x v="53"/>
    <x v="17"/>
    <x v="3"/>
    <x v="63"/>
    <x v="174"/>
    <x v="43"/>
    <x v="1411"/>
    <x v="2722"/>
    <x v="14"/>
    <x v="0"/>
    <x v="0"/>
    <x v="1"/>
    <x v="23"/>
    <x v="1806"/>
    <x v="92"/>
    <x v="696"/>
    <x v="4"/>
    <x v="2045"/>
    <x v="2790"/>
    <x v="5"/>
    <x v="1161"/>
    <x v="6"/>
    <x v="1961"/>
    <x v="2939"/>
    <x v="2644"/>
    <x v="380"/>
    <x v="1"/>
    <x v="380"/>
  </r>
  <r>
    <x v="2356"/>
    <x v="4328"/>
    <x v="14"/>
    <x v="1"/>
    <x v="2"/>
    <x v="36"/>
    <x v="172"/>
    <x v="53"/>
    <x v="17"/>
    <x v="3"/>
    <x v="62"/>
    <x v="173"/>
    <x v="42"/>
    <x v="2244"/>
    <x v="3783"/>
    <x v="15"/>
    <x v="0"/>
    <x v="0"/>
    <x v="1"/>
    <x v="23"/>
    <x v="2470"/>
    <x v="287"/>
    <x v="932"/>
    <x v="256"/>
    <x v="2921"/>
    <x v="810"/>
    <x v="686"/>
    <x v="195"/>
    <x v="0"/>
    <x v="2818"/>
    <x v="1485"/>
    <x v="1169"/>
    <x v="380"/>
    <x v="1"/>
    <x v="380"/>
  </r>
  <r>
    <x v="1307"/>
    <x v="4329"/>
    <x v="22"/>
    <x v="2"/>
    <x v="3"/>
    <x v="205"/>
    <x v="194"/>
    <x v="66"/>
    <x v="33"/>
    <x v="9"/>
    <x v="78"/>
    <x v="198"/>
    <x v="0"/>
    <x v="0"/>
    <x v="0"/>
    <x v="56"/>
    <x v="14"/>
    <x v="9"/>
    <x v="1"/>
    <x v="23"/>
    <x v="0"/>
    <x v="184"/>
    <x v="769"/>
    <x v="0"/>
    <x v="314"/>
    <x v="2764"/>
    <x v="517"/>
    <x v="47"/>
    <x v="21"/>
    <x v="303"/>
    <x v="3726"/>
    <x v="3494"/>
    <x v="380"/>
    <x v="1"/>
    <x v="380"/>
  </r>
  <r>
    <x v="1391"/>
    <x v="4330"/>
    <x v="22"/>
    <x v="2"/>
    <x v="3"/>
    <x v="215"/>
    <x v="194"/>
    <x v="66"/>
    <x v="33"/>
    <x v="9"/>
    <x v="78"/>
    <x v="198"/>
    <x v="0"/>
    <x v="0"/>
    <x v="0"/>
    <x v="56"/>
    <x v="14"/>
    <x v="9"/>
    <x v="1"/>
    <x v="23"/>
    <x v="0"/>
    <x v="189"/>
    <x v="773"/>
    <x v="0"/>
    <x v="317"/>
    <x v="2961"/>
    <x v="155"/>
    <x v="173"/>
    <x v="20"/>
    <x v="306"/>
    <x v="3714"/>
    <x v="3480"/>
    <x v="380"/>
    <x v="1"/>
    <x v="380"/>
  </r>
  <r>
    <x v="1624"/>
    <x v="4331"/>
    <x v="14"/>
    <x v="2"/>
    <x v="3"/>
    <x v="245"/>
    <x v="194"/>
    <x v="53"/>
    <x v="18"/>
    <x v="3"/>
    <x v="62"/>
    <x v="173"/>
    <x v="42"/>
    <x v="1835"/>
    <x v="3411"/>
    <x v="15"/>
    <x v="0"/>
    <x v="0"/>
    <x v="1"/>
    <x v="23"/>
    <x v="2197"/>
    <x v="92"/>
    <x v="637"/>
    <x v="5"/>
    <x v="2422"/>
    <x v="2321"/>
    <x v="843"/>
    <x v="113"/>
    <x v="21"/>
    <x v="2311"/>
    <x v="2320"/>
    <x v="2011"/>
    <x v="380"/>
    <x v="1"/>
    <x v="380"/>
  </r>
  <r>
    <x v="1764"/>
    <x v="4332"/>
    <x v="23"/>
    <x v="0"/>
    <x v="0"/>
    <x v="262"/>
    <x v="194"/>
    <x v="66"/>
    <x v="33"/>
    <x v="9"/>
    <x v="78"/>
    <x v="198"/>
    <x v="0"/>
    <x v="0"/>
    <x v="0"/>
    <x v="56"/>
    <x v="14"/>
    <x v="9"/>
    <x v="1"/>
    <x v="23"/>
    <x v="0"/>
    <x v="1"/>
    <x v="1"/>
    <x v="0"/>
    <x v="1"/>
    <x v="1017"/>
    <x v="5"/>
    <x v="89"/>
    <x v="1"/>
    <x v="1"/>
    <x v="574"/>
    <x v="249"/>
    <x v="380"/>
    <x v="1"/>
    <x v="380"/>
  </r>
  <r>
    <x v="1777"/>
    <x v="4333"/>
    <x v="14"/>
    <x v="0"/>
    <x v="9"/>
    <x v="265"/>
    <x v="194"/>
    <x v="55"/>
    <x v="0"/>
    <x v="1"/>
    <x v="41"/>
    <x v="124"/>
    <x v="21"/>
    <x v="472"/>
    <x v="560"/>
    <x v="36"/>
    <x v="0"/>
    <x v="0"/>
    <x v="1"/>
    <x v="23"/>
    <x v="339"/>
    <x v="181"/>
    <x v="1402"/>
    <x v="225"/>
    <x v="3065"/>
    <x v="2175"/>
    <x v="670"/>
    <x v="229"/>
    <x v="0"/>
    <x v="3181"/>
    <x v="182"/>
    <x v="3203"/>
    <x v="166"/>
    <x v="0"/>
    <x v="347"/>
  </r>
  <r>
    <x v="1777"/>
    <x v="4333"/>
    <x v="14"/>
    <x v="0"/>
    <x v="13"/>
    <x v="265"/>
    <x v="194"/>
    <x v="55"/>
    <x v="17"/>
    <x v="2"/>
    <x v="74"/>
    <x v="194"/>
    <x v="54"/>
    <x v="503"/>
    <x v="665"/>
    <x v="3"/>
    <x v="14"/>
    <x v="9"/>
    <x v="1"/>
    <x v="23"/>
    <x v="1129"/>
    <x v="181"/>
    <x v="1402"/>
    <x v="225"/>
    <x v="3065"/>
    <x v="2175"/>
    <x v="670"/>
    <x v="229"/>
    <x v="0"/>
    <x v="3181"/>
    <x v="182"/>
    <x v="3203"/>
    <x v="166"/>
    <x v="0"/>
    <x v="347"/>
  </r>
  <r>
    <x v="1816"/>
    <x v="4334"/>
    <x v="14"/>
    <x v="0"/>
    <x v="1"/>
    <x v="271"/>
    <x v="194"/>
    <x v="54"/>
    <x v="8"/>
    <x v="2"/>
    <x v="58"/>
    <x v="163"/>
    <x v="38"/>
    <x v="731"/>
    <x v="1371"/>
    <x v="19"/>
    <x v="0"/>
    <x v="0"/>
    <x v="1"/>
    <x v="23"/>
    <x v="1070"/>
    <x v="33"/>
    <x v="1437"/>
    <x v="265"/>
    <x v="2820"/>
    <x v="439"/>
    <x v="338"/>
    <x v="368"/>
    <x v="0"/>
    <x v="2955"/>
    <x v="359"/>
    <x v="108"/>
    <x v="380"/>
    <x v="1"/>
    <x v="380"/>
  </r>
  <r>
    <x v="1932"/>
    <x v="4335"/>
    <x v="14"/>
    <x v="0"/>
    <x v="9"/>
    <x v="291"/>
    <x v="194"/>
    <x v="54"/>
    <x v="8"/>
    <x v="3"/>
    <x v="61"/>
    <x v="170"/>
    <x v="41"/>
    <x v="1708"/>
    <x v="3269"/>
    <x v="16"/>
    <x v="0"/>
    <x v="0"/>
    <x v="1"/>
    <x v="23"/>
    <x v="2070"/>
    <x v="61"/>
    <x v="1338"/>
    <x v="0"/>
    <x v="2930"/>
    <x v="623"/>
    <x v="184"/>
    <x v="496"/>
    <x v="0"/>
    <x v="3090"/>
    <x v="234"/>
    <x v="3059"/>
    <x v="124"/>
    <x v="0"/>
    <x v="323"/>
  </r>
  <r>
    <x v="2175"/>
    <x v="4336"/>
    <x v="14"/>
    <x v="0"/>
    <x v="1"/>
    <x v="329"/>
    <x v="194"/>
    <x v="56"/>
    <x v="8"/>
    <x v="4"/>
    <x v="68"/>
    <x v="179"/>
    <x v="48"/>
    <x v="1426"/>
    <x v="3447"/>
    <x v="9"/>
    <x v="0"/>
    <x v="0"/>
    <x v="1"/>
    <x v="23"/>
    <x v="2330"/>
    <x v="23"/>
    <x v="1401"/>
    <x v="2"/>
    <x v="3087"/>
    <x v="2468"/>
    <x v="957"/>
    <x v="114"/>
    <x v="0"/>
    <x v="3128"/>
    <x v="411"/>
    <x v="3355"/>
    <x v="73"/>
    <x v="0"/>
    <x v="350"/>
  </r>
  <r>
    <x v="2218"/>
    <x v="4337"/>
    <x v="23"/>
    <x v="0"/>
    <x v="0"/>
    <x v="335"/>
    <x v="194"/>
    <x v="66"/>
    <x v="33"/>
    <x v="9"/>
    <x v="78"/>
    <x v="198"/>
    <x v="0"/>
    <x v="0"/>
    <x v="0"/>
    <x v="56"/>
    <x v="14"/>
    <x v="9"/>
    <x v="1"/>
    <x v="23"/>
    <x v="0"/>
    <x v="14"/>
    <x v="15"/>
    <x v="0"/>
    <x v="15"/>
    <x v="1719"/>
    <x v="1"/>
    <x v="747"/>
    <x v="6"/>
    <x v="14"/>
    <x v="574"/>
    <x v="249"/>
    <x v="380"/>
    <x v="1"/>
    <x v="380"/>
  </r>
  <r>
    <x v="2225"/>
    <x v="4338"/>
    <x v="23"/>
    <x v="0"/>
    <x v="0"/>
    <x v="337"/>
    <x v="194"/>
    <x v="66"/>
    <x v="33"/>
    <x v="9"/>
    <x v="78"/>
    <x v="198"/>
    <x v="0"/>
    <x v="0"/>
    <x v="0"/>
    <x v="56"/>
    <x v="14"/>
    <x v="9"/>
    <x v="1"/>
    <x v="23"/>
    <x v="0"/>
    <x v="4"/>
    <x v="6"/>
    <x v="0"/>
    <x v="6"/>
    <x v="2127"/>
    <x v="1"/>
    <x v="724"/>
    <x v="6"/>
    <x v="4"/>
    <x v="574"/>
    <x v="5"/>
    <x v="228"/>
    <x v="0"/>
    <x v="367"/>
  </r>
  <r>
    <x v="2315"/>
    <x v="4339"/>
    <x v="23"/>
    <x v="0"/>
    <x v="0"/>
    <x v="351"/>
    <x v="194"/>
    <x v="66"/>
    <x v="33"/>
    <x v="9"/>
    <x v="78"/>
    <x v="198"/>
    <x v="0"/>
    <x v="0"/>
    <x v="0"/>
    <x v="56"/>
    <x v="14"/>
    <x v="9"/>
    <x v="1"/>
    <x v="23"/>
    <x v="0"/>
    <x v="3"/>
    <x v="3"/>
    <x v="0"/>
    <x v="3"/>
    <x v="2222"/>
    <x v="5"/>
    <x v="189"/>
    <x v="21"/>
    <x v="3"/>
    <x v="574"/>
    <x v="6"/>
    <x v="240"/>
    <x v="0"/>
    <x v="233"/>
  </r>
  <r>
    <x v="2315"/>
    <x v="4340"/>
    <x v="14"/>
    <x v="0"/>
    <x v="1"/>
    <x v="351"/>
    <x v="194"/>
    <x v="56"/>
    <x v="13"/>
    <x v="3"/>
    <x v="54"/>
    <x v="129"/>
    <x v="34"/>
    <x v="489"/>
    <x v="1225"/>
    <x v="23"/>
    <x v="0"/>
    <x v="0"/>
    <x v="1"/>
    <x v="23"/>
    <x v="894"/>
    <x v="23"/>
    <x v="1401"/>
    <x v="4"/>
    <x v="2592"/>
    <x v="2222"/>
    <x v="5"/>
    <x v="1279"/>
    <x v="21"/>
    <x v="2807"/>
    <x v="313"/>
    <x v="3807"/>
    <x v="240"/>
    <x v="0"/>
    <x v="233"/>
  </r>
  <r>
    <x v="2225"/>
    <x v="4341"/>
    <x v="14"/>
    <x v="0"/>
    <x v="1"/>
    <x v="337"/>
    <x v="194"/>
    <x v="54"/>
    <x v="8"/>
    <x v="3"/>
    <x v="71"/>
    <x v="190"/>
    <x v="51"/>
    <x v="1891"/>
    <x v="3303"/>
    <x v="6"/>
    <x v="0"/>
    <x v="0"/>
    <x v="1"/>
    <x v="23"/>
    <x v="2311"/>
    <x v="95"/>
    <x v="1539"/>
    <x v="3"/>
    <x v="3154"/>
    <x v="2127"/>
    <x v="1"/>
    <x v="2057"/>
    <x v="6"/>
    <x v="3175"/>
    <x v="422"/>
    <x v="3790"/>
    <x v="228"/>
    <x v="0"/>
    <x v="367"/>
  </r>
  <r>
    <x v="2218"/>
    <x v="4342"/>
    <x v="14"/>
    <x v="0"/>
    <x v="1"/>
    <x v="335"/>
    <x v="194"/>
    <x v="53"/>
    <x v="17"/>
    <x v="2"/>
    <x v="55"/>
    <x v="137"/>
    <x v="35"/>
    <x v="1276"/>
    <x v="2105"/>
    <x v="22"/>
    <x v="0"/>
    <x v="0"/>
    <x v="1"/>
    <x v="23"/>
    <x v="1316"/>
    <x v="27"/>
    <x v="1416"/>
    <x v="3"/>
    <x v="2792"/>
    <x v="1719"/>
    <x v="1"/>
    <x v="1994"/>
    <x v="6"/>
    <x v="2917"/>
    <x v="402"/>
    <x v="117"/>
    <x v="380"/>
    <x v="1"/>
    <x v="380"/>
  </r>
  <r>
    <x v="2172"/>
    <x v="4343"/>
    <x v="14"/>
    <x v="0"/>
    <x v="1"/>
    <x v="328"/>
    <x v="194"/>
    <x v="54"/>
    <x v="13"/>
    <x v="2"/>
    <x v="54"/>
    <x v="129"/>
    <x v="34"/>
    <x v="1695"/>
    <x v="2865"/>
    <x v="23"/>
    <x v="0"/>
    <x v="0"/>
    <x v="1"/>
    <x v="23"/>
    <x v="1656"/>
    <x v="40"/>
    <x v="1454"/>
    <x v="134"/>
    <x v="2986"/>
    <x v="672"/>
    <x v="5"/>
    <x v="1365"/>
    <x v="1"/>
    <x v="3058"/>
    <x v="403"/>
    <x v="118"/>
    <x v="380"/>
    <x v="1"/>
    <x v="380"/>
  </r>
  <r>
    <x v="1936"/>
    <x v="4344"/>
    <x v="14"/>
    <x v="0"/>
    <x v="9"/>
    <x v="292"/>
    <x v="194"/>
    <x v="56"/>
    <x v="13"/>
    <x v="2"/>
    <x v="61"/>
    <x v="169"/>
    <x v="41"/>
    <x v="784"/>
    <x v="1749"/>
    <x v="16"/>
    <x v="0"/>
    <x v="0"/>
    <x v="1"/>
    <x v="23"/>
    <x v="1323"/>
    <x v="54"/>
    <x v="1329"/>
    <x v="24"/>
    <x v="2533"/>
    <x v="1411"/>
    <x v="1"/>
    <x v="1954"/>
    <x v="6"/>
    <x v="3035"/>
    <x v="133"/>
    <x v="2731"/>
    <x v="260"/>
    <x v="0"/>
    <x v="248"/>
  </r>
  <r>
    <x v="1932"/>
    <x v="4345"/>
    <x v="23"/>
    <x v="0"/>
    <x v="0"/>
    <x v="291"/>
    <x v="194"/>
    <x v="66"/>
    <x v="33"/>
    <x v="9"/>
    <x v="78"/>
    <x v="198"/>
    <x v="0"/>
    <x v="0"/>
    <x v="0"/>
    <x v="56"/>
    <x v="14"/>
    <x v="9"/>
    <x v="1"/>
    <x v="23"/>
    <x v="0"/>
    <x v="3"/>
    <x v="3"/>
    <x v="0"/>
    <x v="3"/>
    <x v="623"/>
    <x v="184"/>
    <x v="0"/>
    <x v="0"/>
    <x v="3"/>
    <x v="574"/>
    <x v="4"/>
    <x v="124"/>
    <x v="0"/>
    <x v="323"/>
  </r>
  <r>
    <x v="1764"/>
    <x v="4346"/>
    <x v="14"/>
    <x v="0"/>
    <x v="1"/>
    <x v="262"/>
    <x v="194"/>
    <x v="62"/>
    <x v="0"/>
    <x v="1"/>
    <x v="44"/>
    <x v="130"/>
    <x v="28"/>
    <x v="61"/>
    <x v="209"/>
    <x v="29"/>
    <x v="0"/>
    <x v="1"/>
    <x v="1"/>
    <x v="23"/>
    <x v="182"/>
    <x v="32"/>
    <x v="1382"/>
    <x v="1"/>
    <x v="1868"/>
    <x v="1017"/>
    <x v="5"/>
    <x v="1116"/>
    <x v="1"/>
    <x v="2369"/>
    <x v="252"/>
    <x v="74"/>
    <x v="380"/>
    <x v="1"/>
    <x v="380"/>
  </r>
  <r>
    <x v="1629"/>
    <x v="4347"/>
    <x v="14"/>
    <x v="0"/>
    <x v="9"/>
    <x v="246"/>
    <x v="194"/>
    <x v="52"/>
    <x v="0"/>
    <x v="2"/>
    <x v="55"/>
    <x v="139"/>
    <x v="35"/>
    <x v="314"/>
    <x v="370"/>
    <x v="22"/>
    <x v="0"/>
    <x v="0"/>
    <x v="1"/>
    <x v="23"/>
    <x v="409"/>
    <x v="51"/>
    <x v="1318"/>
    <x v="3"/>
    <x v="1902"/>
    <x v="1449"/>
    <x v="1"/>
    <x v="1844"/>
    <x v="10"/>
    <x v="2719"/>
    <x v="130"/>
    <x v="4090"/>
    <x v="238"/>
    <x v="0"/>
    <x v="107"/>
  </r>
  <r>
    <x v="1607"/>
    <x v="4348"/>
    <x v="14"/>
    <x v="0"/>
    <x v="9"/>
    <x v="242"/>
    <x v="194"/>
    <x v="56"/>
    <x v="14"/>
    <x v="3"/>
    <x v="66"/>
    <x v="182"/>
    <x v="46"/>
    <x v="1523"/>
    <x v="3059"/>
    <x v="11"/>
    <x v="0"/>
    <x v="0"/>
    <x v="1"/>
    <x v="23"/>
    <x v="2067"/>
    <x v="72"/>
    <x v="1351"/>
    <x v="0"/>
    <x v="2951"/>
    <x v="976"/>
    <x v="449"/>
    <x v="310"/>
    <x v="0"/>
    <x v="3149"/>
    <x v="169"/>
    <x v="1951"/>
    <x v="296"/>
    <x v="0"/>
    <x v="333"/>
  </r>
  <r>
    <x v="1624"/>
    <x v="4349"/>
    <x v="23"/>
    <x v="2"/>
    <x v="0"/>
    <x v="245"/>
    <x v="194"/>
    <x v="66"/>
    <x v="33"/>
    <x v="9"/>
    <x v="78"/>
    <x v="198"/>
    <x v="0"/>
    <x v="0"/>
    <x v="0"/>
    <x v="56"/>
    <x v="14"/>
    <x v="9"/>
    <x v="1"/>
    <x v="23"/>
    <x v="0"/>
    <x v="1"/>
    <x v="1"/>
    <x v="0"/>
    <x v="1"/>
    <x v="2321"/>
    <x v="843"/>
    <x v="0"/>
    <x v="21"/>
    <x v="1"/>
    <x v="574"/>
    <x v="249"/>
    <x v="380"/>
    <x v="1"/>
    <x v="380"/>
  </r>
  <r>
    <x v="1472"/>
    <x v="4350"/>
    <x v="14"/>
    <x v="0"/>
    <x v="9"/>
    <x v="226"/>
    <x v="194"/>
    <x v="63"/>
    <x v="0"/>
    <x v="2"/>
    <x v="58"/>
    <x v="163"/>
    <x v="38"/>
    <x v="728"/>
    <x v="1988"/>
    <x v="19"/>
    <x v="0"/>
    <x v="0"/>
    <x v="1"/>
    <x v="23"/>
    <x v="1339"/>
    <x v="32"/>
    <x v="1277"/>
    <x v="116"/>
    <x v="2451"/>
    <x v="2520"/>
    <x v="1"/>
    <x v="1944"/>
    <x v="1"/>
    <x v="2956"/>
    <x v="175"/>
    <x v="3106"/>
    <x v="284"/>
    <x v="0"/>
    <x v="224"/>
  </r>
  <r>
    <x v="1307"/>
    <x v="4351"/>
    <x v="24"/>
    <x v="2"/>
    <x v="0"/>
    <x v="205"/>
    <x v="194"/>
    <x v="66"/>
    <x v="33"/>
    <x v="9"/>
    <x v="78"/>
    <x v="198"/>
    <x v="0"/>
    <x v="0"/>
    <x v="0"/>
    <x v="56"/>
    <x v="14"/>
    <x v="9"/>
    <x v="1"/>
    <x v="23"/>
    <x v="0"/>
    <x v="507"/>
    <x v="72"/>
    <x v="0"/>
    <x v="73"/>
    <x v="2382"/>
    <x v="1"/>
    <x v="1324"/>
    <x v="1"/>
    <x v="65"/>
    <x v="3531"/>
    <x v="3283"/>
    <x v="380"/>
    <x v="1"/>
    <x v="380"/>
  </r>
  <r>
    <x v="1368"/>
    <x v="4352"/>
    <x v="14"/>
    <x v="0"/>
    <x v="1"/>
    <x v="210"/>
    <x v="194"/>
    <x v="62"/>
    <x v="0"/>
    <x v="2"/>
    <x v="58"/>
    <x v="162"/>
    <x v="38"/>
    <x v="1122"/>
    <x v="2791"/>
    <x v="19"/>
    <x v="0"/>
    <x v="0"/>
    <x v="1"/>
    <x v="23"/>
    <x v="1728"/>
    <x v="331"/>
    <x v="1561"/>
    <x v="147"/>
    <x v="3133"/>
    <x v="591"/>
    <x v="1"/>
    <x v="2051"/>
    <x v="1"/>
    <x v="3165"/>
    <x v="362"/>
    <x v="3800"/>
    <x v="207"/>
    <x v="0"/>
    <x v="357"/>
  </r>
  <r>
    <x v="1307"/>
    <x v="4353"/>
    <x v="24"/>
    <x v="2"/>
    <x v="0"/>
    <x v="205"/>
    <x v="194"/>
    <x v="66"/>
    <x v="33"/>
    <x v="9"/>
    <x v="78"/>
    <x v="198"/>
    <x v="0"/>
    <x v="0"/>
    <x v="0"/>
    <x v="56"/>
    <x v="14"/>
    <x v="9"/>
    <x v="1"/>
    <x v="23"/>
    <x v="0"/>
    <x v="391"/>
    <x v="54"/>
    <x v="0"/>
    <x v="54"/>
    <x v="2382"/>
    <x v="1"/>
    <x v="1097"/>
    <x v="1"/>
    <x v="49"/>
    <x v="3531"/>
    <x v="3283"/>
    <x v="380"/>
    <x v="1"/>
    <x v="380"/>
  </r>
  <r>
    <x v="886"/>
    <x v="4354"/>
    <x v="23"/>
    <x v="0"/>
    <x v="0"/>
    <x v="160"/>
    <x v="194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2204"/>
    <x v="1"/>
    <x v="732"/>
    <x v="19"/>
    <x v="6"/>
    <x v="574"/>
    <x v="249"/>
    <x v="380"/>
    <x v="1"/>
    <x v="380"/>
  </r>
  <r>
    <x v="792"/>
    <x v="4355"/>
    <x v="14"/>
    <x v="0"/>
    <x v="9"/>
    <x v="150"/>
    <x v="194"/>
    <x v="56"/>
    <x v="13"/>
    <x v="3"/>
    <x v="65"/>
    <x v="180"/>
    <x v="45"/>
    <x v="892"/>
    <x v="2476"/>
    <x v="12"/>
    <x v="0"/>
    <x v="0"/>
    <x v="1"/>
    <x v="23"/>
    <x v="1720"/>
    <x v="62"/>
    <x v="1289"/>
    <x v="201"/>
    <x v="2734"/>
    <x v="1196"/>
    <x v="155"/>
    <x v="506"/>
    <x v="21"/>
    <x v="3083"/>
    <x v="172"/>
    <x v="1839"/>
    <x v="56"/>
    <x v="0"/>
    <x v="290"/>
  </r>
  <r>
    <x v="529"/>
    <x v="4356"/>
    <x v="14"/>
    <x v="0"/>
    <x v="9"/>
    <x v="130"/>
    <x v="194"/>
    <x v="54"/>
    <x v="13"/>
    <x v="3"/>
    <x v="61"/>
    <x v="170"/>
    <x v="41"/>
    <x v="1424"/>
    <x v="3049"/>
    <x v="16"/>
    <x v="0"/>
    <x v="0"/>
    <x v="1"/>
    <x v="23"/>
    <x v="1938"/>
    <x v="34"/>
    <x v="1221"/>
    <x v="5"/>
    <x v="2700"/>
    <x v="2299"/>
    <x v="5"/>
    <x v="1302"/>
    <x v="1"/>
    <x v="3030"/>
    <x v="200"/>
    <x v="2946"/>
    <x v="336"/>
    <x v="0"/>
    <x v="281"/>
  </r>
  <r>
    <x v="473"/>
    <x v="4357"/>
    <x v="16"/>
    <x v="0"/>
    <x v="9"/>
    <x v="126"/>
    <x v="194"/>
    <x v="50"/>
    <x v="17"/>
    <x v="2"/>
    <x v="55"/>
    <x v="139"/>
    <x v="35"/>
    <x v="1853"/>
    <x v="2902"/>
    <x v="22"/>
    <x v="0"/>
    <x v="0"/>
    <x v="1"/>
    <x v="23"/>
    <x v="1708"/>
    <x v="37"/>
    <x v="1228"/>
    <x v="198"/>
    <x v="2636"/>
    <x v="2146"/>
    <x v="5"/>
    <x v="1290"/>
    <x v="1"/>
    <x v="3007"/>
    <x v="193"/>
    <x v="4354"/>
    <x v="350"/>
    <x v="0"/>
    <x v="10"/>
  </r>
  <r>
    <x v="37"/>
    <x v="4358"/>
    <x v="102"/>
    <x v="2"/>
    <x v="0"/>
    <x v="0"/>
    <x v="183"/>
    <x v="66"/>
    <x v="33"/>
    <x v="9"/>
    <x v="78"/>
    <x v="198"/>
    <x v="0"/>
    <x v="0"/>
    <x v="0"/>
    <x v="56"/>
    <x v="14"/>
    <x v="9"/>
    <x v="1"/>
    <x v="23"/>
    <x v="0"/>
    <x v="787"/>
    <x v="1419"/>
    <x v="0"/>
    <x v="1294"/>
    <x v="355"/>
    <x v="1"/>
    <x v="1713"/>
    <x v="5"/>
    <x v="1185"/>
    <x v="3649"/>
    <x v="3411"/>
    <x v="380"/>
    <x v="1"/>
    <x v="380"/>
  </r>
  <r>
    <x v="1307"/>
    <x v="4359"/>
    <x v="24"/>
    <x v="2"/>
    <x v="0"/>
    <x v="205"/>
    <x v="194"/>
    <x v="66"/>
    <x v="33"/>
    <x v="9"/>
    <x v="78"/>
    <x v="198"/>
    <x v="0"/>
    <x v="0"/>
    <x v="0"/>
    <x v="56"/>
    <x v="14"/>
    <x v="9"/>
    <x v="1"/>
    <x v="23"/>
    <x v="0"/>
    <x v="41"/>
    <x v="42"/>
    <x v="0"/>
    <x v="42"/>
    <x v="2382"/>
    <x v="1"/>
    <x v="872"/>
    <x v="1"/>
    <x v="37"/>
    <x v="3567"/>
    <x v="3323"/>
    <x v="380"/>
    <x v="1"/>
    <x v="380"/>
  </r>
  <r>
    <x v="982"/>
    <x v="4360"/>
    <x v="24"/>
    <x v="2"/>
    <x v="0"/>
    <x v="170"/>
    <x v="194"/>
    <x v="66"/>
    <x v="33"/>
    <x v="9"/>
    <x v="78"/>
    <x v="198"/>
    <x v="0"/>
    <x v="0"/>
    <x v="0"/>
    <x v="56"/>
    <x v="14"/>
    <x v="9"/>
    <x v="1"/>
    <x v="23"/>
    <x v="0"/>
    <x v="1"/>
    <x v="1"/>
    <x v="0"/>
    <x v="1"/>
    <x v="1150"/>
    <x v="290"/>
    <x v="0"/>
    <x v="7"/>
    <x v="1"/>
    <x v="574"/>
    <x v="249"/>
    <x v="380"/>
    <x v="1"/>
    <x v="380"/>
  </r>
  <r>
    <x v="1468"/>
    <x v="4361"/>
    <x v="14"/>
    <x v="2"/>
    <x v="3"/>
    <x v="225"/>
    <x v="194"/>
    <x v="53"/>
    <x v="17"/>
    <x v="3"/>
    <x v="71"/>
    <x v="191"/>
    <x v="51"/>
    <x v="1508"/>
    <x v="2836"/>
    <x v="6"/>
    <x v="0"/>
    <x v="0"/>
    <x v="1"/>
    <x v="23"/>
    <x v="2082"/>
    <x v="184"/>
    <x v="769"/>
    <x v="0"/>
    <x v="2365"/>
    <x v="2324"/>
    <x v="861"/>
    <x v="105"/>
    <x v="0"/>
    <x v="2259"/>
    <x v="2535"/>
    <x v="2229"/>
    <x v="380"/>
    <x v="1"/>
    <x v="380"/>
  </r>
  <r>
    <x v="1307"/>
    <x v="4362"/>
    <x v="24"/>
    <x v="2"/>
    <x v="0"/>
    <x v="205"/>
    <x v="194"/>
    <x v="66"/>
    <x v="33"/>
    <x v="9"/>
    <x v="78"/>
    <x v="198"/>
    <x v="0"/>
    <x v="0"/>
    <x v="0"/>
    <x v="56"/>
    <x v="14"/>
    <x v="9"/>
    <x v="1"/>
    <x v="23"/>
    <x v="0"/>
    <x v="2"/>
    <x v="3"/>
    <x v="0"/>
    <x v="3"/>
    <x v="2200"/>
    <x v="196"/>
    <x v="0"/>
    <x v="21"/>
    <x v="3"/>
    <x v="574"/>
    <x v="249"/>
    <x v="380"/>
    <x v="1"/>
    <x v="380"/>
  </r>
  <r>
    <x v="1307"/>
    <x v="4363"/>
    <x v="24"/>
    <x v="2"/>
    <x v="0"/>
    <x v="205"/>
    <x v="194"/>
    <x v="66"/>
    <x v="33"/>
    <x v="9"/>
    <x v="78"/>
    <x v="198"/>
    <x v="0"/>
    <x v="0"/>
    <x v="0"/>
    <x v="56"/>
    <x v="14"/>
    <x v="9"/>
    <x v="1"/>
    <x v="23"/>
    <x v="0"/>
    <x v="4"/>
    <x v="6"/>
    <x v="0"/>
    <x v="6"/>
    <x v="2764"/>
    <x v="517"/>
    <x v="0"/>
    <x v="21"/>
    <x v="4"/>
    <x v="574"/>
    <x v="249"/>
    <x v="380"/>
    <x v="1"/>
    <x v="380"/>
  </r>
  <r>
    <x v="1307"/>
    <x v="4364"/>
    <x v="24"/>
    <x v="2"/>
    <x v="0"/>
    <x v="205"/>
    <x v="194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2842"/>
    <x v="64"/>
    <x v="2"/>
    <x v="20"/>
    <x v="6"/>
    <x v="574"/>
    <x v="249"/>
    <x v="380"/>
    <x v="1"/>
    <x v="380"/>
  </r>
  <r>
    <x v="1307"/>
    <x v="4365"/>
    <x v="24"/>
    <x v="3"/>
    <x v="0"/>
    <x v="205"/>
    <x v="194"/>
    <x v="22"/>
    <x v="33"/>
    <x v="9"/>
    <x v="78"/>
    <x v="198"/>
    <x v="0"/>
    <x v="0"/>
    <x v="0"/>
    <x v="56"/>
    <x v="14"/>
    <x v="9"/>
    <x v="1"/>
    <x v="23"/>
    <x v="0"/>
    <x v="100"/>
    <x v="15"/>
    <x v="0"/>
    <x v="15"/>
    <x v="2382"/>
    <x v="0"/>
    <x v="0"/>
    <x v="1"/>
    <x v="12"/>
    <x v="3649"/>
    <x v="3411"/>
    <x v="380"/>
    <x v="1"/>
    <x v="380"/>
  </r>
  <r>
    <x v="3270"/>
    <x v="4366"/>
    <x v="14"/>
    <x v="2"/>
    <x v="3"/>
    <x v="525"/>
    <x v="169"/>
    <x v="63"/>
    <x v="0"/>
    <x v="2"/>
    <x v="56"/>
    <x v="153"/>
    <x v="36"/>
    <x v="1042"/>
    <x v="2398"/>
    <x v="21"/>
    <x v="0"/>
    <x v="0"/>
    <x v="1"/>
    <x v="23"/>
    <x v="1473"/>
    <x v="138"/>
    <x v="707"/>
    <x v="68"/>
    <x v="1756"/>
    <x v="1275"/>
    <x v="773"/>
    <x v="100"/>
    <x v="0"/>
    <x v="1749"/>
    <x v="1980"/>
    <x v="1669"/>
    <x v="380"/>
    <x v="1"/>
    <x v="380"/>
  </r>
  <r>
    <x v="3151"/>
    <x v="4367"/>
    <x v="23"/>
    <x v="2"/>
    <x v="0"/>
    <x v="499"/>
    <x v="169"/>
    <x v="66"/>
    <x v="33"/>
    <x v="9"/>
    <x v="78"/>
    <x v="198"/>
    <x v="0"/>
    <x v="0"/>
    <x v="0"/>
    <x v="56"/>
    <x v="14"/>
    <x v="9"/>
    <x v="1"/>
    <x v="23"/>
    <x v="0"/>
    <x v="138"/>
    <x v="98"/>
    <x v="0"/>
    <x v="102"/>
    <x v="1881"/>
    <x v="33"/>
    <x v="125"/>
    <x v="19"/>
    <x v="97"/>
    <x v="3577"/>
    <x v="3333"/>
    <x v="380"/>
    <x v="1"/>
    <x v="380"/>
  </r>
  <r>
    <x v="3192"/>
    <x v="4368"/>
    <x v="16"/>
    <x v="2"/>
    <x v="3"/>
    <x v="508"/>
    <x v="169"/>
    <x v="57"/>
    <x v="0"/>
    <x v="1"/>
    <x v="53"/>
    <x v="145"/>
    <x v="33"/>
    <x v="764"/>
    <x v="570"/>
    <x v="24"/>
    <x v="0"/>
    <x v="0"/>
    <x v="1"/>
    <x v="23"/>
    <x v="543"/>
    <x v="140"/>
    <x v="710"/>
    <x v="0"/>
    <x v="915"/>
    <x v="1255"/>
    <x v="428"/>
    <x v="148"/>
    <x v="0"/>
    <x v="817"/>
    <x v="3893"/>
    <x v="3691"/>
    <x v="380"/>
    <x v="1"/>
    <x v="380"/>
  </r>
  <r>
    <x v="3285"/>
    <x v="4369"/>
    <x v="14"/>
    <x v="2"/>
    <x v="3"/>
    <x v="531"/>
    <x v="169"/>
    <x v="54"/>
    <x v="13"/>
    <x v="3"/>
    <x v="63"/>
    <x v="176"/>
    <x v="43"/>
    <x v="1826"/>
    <x v="3470"/>
    <x v="14"/>
    <x v="0"/>
    <x v="0"/>
    <x v="1"/>
    <x v="23"/>
    <x v="2255"/>
    <x v="70"/>
    <x v="590"/>
    <x v="3"/>
    <x v="2476"/>
    <x v="1627"/>
    <x v="698"/>
    <x v="151"/>
    <x v="0"/>
    <x v="2395"/>
    <x v="1531"/>
    <x v="1217"/>
    <x v="380"/>
    <x v="1"/>
    <x v="380"/>
  </r>
  <r>
    <x v="2070"/>
    <x v="4370"/>
    <x v="14"/>
    <x v="3"/>
    <x v="4"/>
    <x v="31"/>
    <x v="188"/>
    <x v="55"/>
    <x v="8"/>
    <x v="2"/>
    <x v="48"/>
    <x v="111"/>
    <x v="28"/>
    <x v="1626"/>
    <x v="2707"/>
    <x v="29"/>
    <x v="0"/>
    <x v="0"/>
    <x v="1"/>
    <x v="23"/>
    <x v="1408"/>
    <x v="58"/>
    <x v="489"/>
    <x v="5"/>
    <x v="1501"/>
    <x v="332"/>
    <x v="163"/>
    <x v="413"/>
    <x v="0"/>
    <x v="1557"/>
    <x v="1111"/>
    <x v="792"/>
    <x v="380"/>
    <x v="1"/>
    <x v="380"/>
  </r>
  <r>
    <x v="2301"/>
    <x v="4371"/>
    <x v="14"/>
    <x v="3"/>
    <x v="4"/>
    <x v="35"/>
    <x v="188"/>
    <x v="55"/>
    <x v="8"/>
    <x v="3"/>
    <x v="52"/>
    <x v="111"/>
    <x v="32"/>
    <x v="982"/>
    <x v="2103"/>
    <x v="25"/>
    <x v="0"/>
    <x v="0"/>
    <x v="1"/>
    <x v="23"/>
    <x v="1224"/>
    <x v="35"/>
    <x v="395"/>
    <x v="2"/>
    <x v="1254"/>
    <x v="15"/>
    <x v="0"/>
    <x v="0"/>
    <x v="0"/>
    <x v="1352"/>
    <x v="764"/>
    <x v="438"/>
    <x v="380"/>
    <x v="1"/>
    <x v="380"/>
  </r>
  <r>
    <x v="2919"/>
    <x v="4372"/>
    <x v="24"/>
    <x v="0"/>
    <x v="0"/>
    <x v="46"/>
    <x v="188"/>
    <x v="66"/>
    <x v="33"/>
    <x v="9"/>
    <x v="78"/>
    <x v="198"/>
    <x v="0"/>
    <x v="0"/>
    <x v="0"/>
    <x v="56"/>
    <x v="14"/>
    <x v="9"/>
    <x v="1"/>
    <x v="23"/>
    <x v="0"/>
    <x v="11"/>
    <x v="13"/>
    <x v="0"/>
    <x v="13"/>
    <x v="1748"/>
    <x v="5"/>
    <x v="519"/>
    <x v="1"/>
    <x v="9"/>
    <x v="3918"/>
    <x v="3724"/>
    <x v="380"/>
    <x v="1"/>
    <x v="380"/>
  </r>
  <r>
    <x v="3177"/>
    <x v="4373"/>
    <x v="23"/>
    <x v="3"/>
    <x v="0"/>
    <x v="52"/>
    <x v="188"/>
    <x v="66"/>
    <x v="33"/>
    <x v="9"/>
    <x v="78"/>
    <x v="198"/>
    <x v="0"/>
    <x v="0"/>
    <x v="0"/>
    <x v="56"/>
    <x v="14"/>
    <x v="9"/>
    <x v="1"/>
    <x v="23"/>
    <x v="0"/>
    <x v="24"/>
    <x v="29"/>
    <x v="0"/>
    <x v="29"/>
    <x v="3051"/>
    <x v="627"/>
    <x v="1"/>
    <x v="21"/>
    <x v="25"/>
    <x v="3822"/>
    <x v="25"/>
    <x v="379"/>
    <x v="0"/>
    <x v="95"/>
  </r>
  <r>
    <x v="3420"/>
    <x v="4374"/>
    <x v="14"/>
    <x v="0"/>
    <x v="1"/>
    <x v="58"/>
    <x v="188"/>
    <x v="56"/>
    <x v="17"/>
    <x v="3"/>
    <x v="68"/>
    <x v="186"/>
    <x v="48"/>
    <x v="743"/>
    <x v="1829"/>
    <x v="9"/>
    <x v="0"/>
    <x v="0"/>
    <x v="1"/>
    <x v="23"/>
    <x v="1531"/>
    <x v="29"/>
    <x v="1425"/>
    <x v="4"/>
    <x v="2884"/>
    <x v="1634"/>
    <x v="338"/>
    <x v="374"/>
    <x v="13"/>
    <x v="3010"/>
    <x v="329"/>
    <x v="98"/>
    <x v="380"/>
    <x v="1"/>
    <x v="380"/>
  </r>
  <r>
    <x v="3177"/>
    <x v="4375"/>
    <x v="14"/>
    <x v="0"/>
    <x v="1"/>
    <x v="52"/>
    <x v="188"/>
    <x v="52"/>
    <x v="0"/>
    <x v="1"/>
    <x v="39"/>
    <x v="113"/>
    <x v="19"/>
    <x v="26"/>
    <x v="87"/>
    <x v="38"/>
    <x v="0"/>
    <x v="0"/>
    <x v="1"/>
    <x v="23"/>
    <x v="102"/>
    <x v="29"/>
    <x v="1425"/>
    <x v="1"/>
    <x v="1871"/>
    <x v="3051"/>
    <x v="627"/>
    <x v="137"/>
    <x v="21"/>
    <x v="2601"/>
    <x v="186"/>
    <x v="4160"/>
    <x v="379"/>
    <x v="0"/>
    <x v="95"/>
  </r>
  <r>
    <x v="2919"/>
    <x v="4376"/>
    <x v="14"/>
    <x v="0"/>
    <x v="1"/>
    <x v="46"/>
    <x v="188"/>
    <x v="52"/>
    <x v="0"/>
    <x v="1"/>
    <x v="50"/>
    <x v="113"/>
    <x v="30"/>
    <x v="57"/>
    <x v="109"/>
    <x v="27"/>
    <x v="0"/>
    <x v="0"/>
    <x v="1"/>
    <x v="23"/>
    <x v="57"/>
    <x v="31"/>
    <x v="1430"/>
    <x v="3"/>
    <x v="1727"/>
    <x v="1748"/>
    <x v="5"/>
    <x v="1153"/>
    <x v="1"/>
    <x v="2415"/>
    <x v="210"/>
    <x v="56"/>
    <x v="380"/>
    <x v="1"/>
    <x v="380"/>
  </r>
  <r>
    <x v="2251"/>
    <x v="4377"/>
    <x v="14"/>
    <x v="0"/>
    <x v="1"/>
    <x v="34"/>
    <x v="188"/>
    <x v="52"/>
    <x v="0"/>
    <x v="2"/>
    <x v="48"/>
    <x v="111"/>
    <x v="28"/>
    <x v="37"/>
    <x v="148"/>
    <x v="29"/>
    <x v="0"/>
    <x v="0"/>
    <x v="1"/>
    <x v="23"/>
    <x v="63"/>
    <x v="60"/>
    <x v="1491"/>
    <x v="5"/>
    <x v="2037"/>
    <x v="2655"/>
    <x v="1"/>
    <x v="1921"/>
    <x v="8"/>
    <x v="2612"/>
    <x v="222"/>
    <x v="3981"/>
    <x v="110"/>
    <x v="0"/>
    <x v="129"/>
  </r>
  <r>
    <x v="2135"/>
    <x v="4378"/>
    <x v="14"/>
    <x v="0"/>
    <x v="1"/>
    <x v="32"/>
    <x v="188"/>
    <x v="52"/>
    <x v="2"/>
    <x v="2"/>
    <x v="48"/>
    <x v="111"/>
    <x v="28"/>
    <x v="252"/>
    <x v="304"/>
    <x v="29"/>
    <x v="0"/>
    <x v="0"/>
    <x v="1"/>
    <x v="23"/>
    <x v="284"/>
    <x v="78"/>
    <x v="1523"/>
    <x v="7"/>
    <x v="2615"/>
    <x v="2411"/>
    <x v="747"/>
    <x v="146"/>
    <x v="0"/>
    <x v="2884"/>
    <x v="249"/>
    <x v="72"/>
    <x v="380"/>
    <x v="1"/>
    <x v="380"/>
  </r>
  <r>
    <x v="1740"/>
    <x v="4379"/>
    <x v="14"/>
    <x v="0"/>
    <x v="1"/>
    <x v="26"/>
    <x v="188"/>
    <x v="54"/>
    <x v="4"/>
    <x v="3"/>
    <x v="68"/>
    <x v="186"/>
    <x v="48"/>
    <x v="1304"/>
    <x v="2468"/>
    <x v="9"/>
    <x v="0"/>
    <x v="0"/>
    <x v="1"/>
    <x v="23"/>
    <x v="1786"/>
    <x v="21"/>
    <x v="1390"/>
    <x v="0"/>
    <x v="2920"/>
    <x v="1519"/>
    <x v="290"/>
    <x v="409"/>
    <x v="13"/>
    <x v="3011"/>
    <x v="405"/>
    <x v="3694"/>
    <x v="34"/>
    <x v="0"/>
    <x v="308"/>
  </r>
  <r>
    <x v="3355"/>
    <x v="4380"/>
    <x v="14"/>
    <x v="0"/>
    <x v="1"/>
    <x v="541"/>
    <x v="169"/>
    <x v="54"/>
    <x v="17"/>
    <x v="3"/>
    <x v="48"/>
    <x v="114"/>
    <x v="28"/>
    <x v="1678"/>
    <x v="3198"/>
    <x v="29"/>
    <x v="0"/>
    <x v="0"/>
    <x v="1"/>
    <x v="23"/>
    <x v="1665"/>
    <x v="101"/>
    <x v="1546"/>
    <x v="0"/>
    <x v="3067"/>
    <x v="2443"/>
    <x v="896"/>
    <x v="143"/>
    <x v="0"/>
    <x v="3116"/>
    <x v="364"/>
    <x v="3861"/>
    <x v="32"/>
    <x v="0"/>
    <x v="339"/>
  </r>
  <r>
    <x v="3394"/>
    <x v="4381"/>
    <x v="14"/>
    <x v="0"/>
    <x v="1"/>
    <x v="553"/>
    <x v="169"/>
    <x v="62"/>
    <x v="0"/>
    <x v="2"/>
    <x v="50"/>
    <x v="111"/>
    <x v="30"/>
    <x v="497"/>
    <x v="1052"/>
    <x v="27"/>
    <x v="0"/>
    <x v="0"/>
    <x v="1"/>
    <x v="23"/>
    <x v="711"/>
    <x v="97"/>
    <x v="1541"/>
    <x v="76"/>
    <x v="2886"/>
    <x v="2347"/>
    <x v="763"/>
    <x v="164"/>
    <x v="0"/>
    <x v="3024"/>
    <x v="285"/>
    <x v="3927"/>
    <x v="317"/>
    <x v="0"/>
    <x v="286"/>
  </r>
  <r>
    <x v="3404"/>
    <x v="4382"/>
    <x v="14"/>
    <x v="0"/>
    <x v="1"/>
    <x v="558"/>
    <x v="169"/>
    <x v="56"/>
    <x v="13"/>
    <x v="2"/>
    <x v="60"/>
    <x v="161"/>
    <x v="40"/>
    <x v="1657"/>
    <x v="3196"/>
    <x v="17"/>
    <x v="0"/>
    <x v="0"/>
    <x v="1"/>
    <x v="23"/>
    <x v="1984"/>
    <x v="22"/>
    <x v="1395"/>
    <x v="2"/>
    <x v="3000"/>
    <x v="1364"/>
    <x v="587"/>
    <x v="244"/>
    <x v="18"/>
    <x v="3061"/>
    <x v="408"/>
    <x v="121"/>
    <x v="380"/>
    <x v="1"/>
    <x v="380"/>
  </r>
  <r>
    <x v="3427"/>
    <x v="4383"/>
    <x v="14"/>
    <x v="0"/>
    <x v="1"/>
    <x v="560"/>
    <x v="169"/>
    <x v="55"/>
    <x v="17"/>
    <x v="2"/>
    <x v="48"/>
    <x v="105"/>
    <x v="28"/>
    <x v="2227"/>
    <x v="3639"/>
    <x v="29"/>
    <x v="0"/>
    <x v="0"/>
    <x v="1"/>
    <x v="23"/>
    <x v="2055"/>
    <x v="124"/>
    <x v="1550"/>
    <x v="78"/>
    <x v="3136"/>
    <x v="171"/>
    <x v="1"/>
    <x v="2053"/>
    <x v="1"/>
    <x v="3169"/>
    <x v="346"/>
    <x v="3639"/>
    <x v="24"/>
    <x v="0"/>
    <x v="361"/>
  </r>
  <r>
    <x v="3459"/>
    <x v="4384"/>
    <x v="14"/>
    <x v="0"/>
    <x v="9"/>
    <x v="568"/>
    <x v="169"/>
    <x v="52"/>
    <x v="0"/>
    <x v="1"/>
    <x v="39"/>
    <x v="105"/>
    <x v="19"/>
    <x v="1067"/>
    <x v="562"/>
    <x v="38"/>
    <x v="0"/>
    <x v="0"/>
    <x v="1"/>
    <x v="23"/>
    <x v="320"/>
    <x v="28"/>
    <x v="1262"/>
    <x v="9"/>
    <x v="1609"/>
    <x v="77"/>
    <x v="33"/>
    <x v="674"/>
    <x v="0"/>
    <x v="2761"/>
    <x v="39"/>
    <x v="4060"/>
    <x v="61"/>
    <x v="0"/>
    <x v="77"/>
  </r>
  <r>
    <x v="3468"/>
    <x v="4385"/>
    <x v="14"/>
    <x v="0"/>
    <x v="1"/>
    <x v="573"/>
    <x v="169"/>
    <x v="55"/>
    <x v="17"/>
    <x v="2"/>
    <x v="50"/>
    <x v="112"/>
    <x v="30"/>
    <x v="1828"/>
    <x v="3042"/>
    <x v="27"/>
    <x v="0"/>
    <x v="0"/>
    <x v="1"/>
    <x v="23"/>
    <x v="1641"/>
    <x v="27"/>
    <x v="1416"/>
    <x v="4"/>
    <x v="2916"/>
    <x v="2512"/>
    <x v="1"/>
    <x v="2012"/>
    <x v="1"/>
    <x v="3023"/>
    <x v="353"/>
    <x v="3620"/>
    <x v="312"/>
    <x v="0"/>
    <x v="311"/>
  </r>
  <r>
    <x v="3524"/>
    <x v="4386"/>
    <x v="14"/>
    <x v="0"/>
    <x v="1"/>
    <x v="577"/>
    <x v="169"/>
    <x v="55"/>
    <x v="17"/>
    <x v="2"/>
    <x v="57"/>
    <x v="137"/>
    <x v="37"/>
    <x v="1467"/>
    <x v="2713"/>
    <x v="20"/>
    <x v="0"/>
    <x v="0"/>
    <x v="1"/>
    <x v="23"/>
    <x v="1647"/>
    <x v="22"/>
    <x v="1396"/>
    <x v="2"/>
    <x v="2880"/>
    <x v="2095"/>
    <x v="5"/>
    <x v="1339"/>
    <x v="6"/>
    <x v="2996"/>
    <x v="361"/>
    <x v="3587"/>
    <x v="316"/>
    <x v="0"/>
    <x v="303"/>
  </r>
  <r>
    <x v="3528"/>
    <x v="4387"/>
    <x v="14"/>
    <x v="0"/>
    <x v="1"/>
    <x v="579"/>
    <x v="169"/>
    <x v="56"/>
    <x v="8"/>
    <x v="2"/>
    <x v="60"/>
    <x v="147"/>
    <x v="40"/>
    <x v="333"/>
    <x v="878"/>
    <x v="17"/>
    <x v="0"/>
    <x v="0"/>
    <x v="1"/>
    <x v="23"/>
    <x v="901"/>
    <x v="19"/>
    <x v="1345"/>
    <x v="3"/>
    <x v="2344"/>
    <x v="1581"/>
    <x v="503"/>
    <x v="214"/>
    <x v="0"/>
    <x v="2545"/>
    <x v="457"/>
    <x v="4059"/>
    <x v="169"/>
    <x v="0"/>
    <x v="159"/>
  </r>
  <r>
    <x v="3530"/>
    <x v="4388"/>
    <x v="14"/>
    <x v="0"/>
    <x v="1"/>
    <x v="580"/>
    <x v="169"/>
    <x v="52"/>
    <x v="0"/>
    <x v="1"/>
    <x v="55"/>
    <x v="139"/>
    <x v="35"/>
    <x v="20"/>
    <x v="79"/>
    <x v="22"/>
    <x v="0"/>
    <x v="0"/>
    <x v="1"/>
    <x v="23"/>
    <x v="141"/>
    <x v="11"/>
    <x v="1320"/>
    <x v="0"/>
    <x v="1438"/>
    <x v="1051"/>
    <x v="13"/>
    <x v="717"/>
    <x v="1"/>
    <x v="1867"/>
    <x v="371"/>
    <x v="4186"/>
    <x v="247"/>
    <x v="0"/>
    <x v="48"/>
  </r>
  <r>
    <x v="3550"/>
    <x v="4389"/>
    <x v="14"/>
    <x v="0"/>
    <x v="1"/>
    <x v="582"/>
    <x v="169"/>
    <x v="55"/>
    <x v="17"/>
    <x v="2"/>
    <x v="52"/>
    <x v="128"/>
    <x v="32"/>
    <x v="700"/>
    <x v="1088"/>
    <x v="25"/>
    <x v="0"/>
    <x v="0"/>
    <x v="1"/>
    <x v="23"/>
    <x v="780"/>
    <x v="20"/>
    <x v="1385"/>
    <x v="46"/>
    <x v="2495"/>
    <x v="1051"/>
    <x v="5"/>
    <x v="1256"/>
    <x v="1"/>
    <x v="2796"/>
    <x v="256"/>
    <x v="3766"/>
    <x v="246"/>
    <x v="0"/>
    <x v="215"/>
  </r>
  <r>
    <x v="3560"/>
    <x v="4390"/>
    <x v="14"/>
    <x v="0"/>
    <x v="1"/>
    <x v="585"/>
    <x v="169"/>
    <x v="62"/>
    <x v="0"/>
    <x v="2"/>
    <x v="54"/>
    <x v="125"/>
    <x v="34"/>
    <x v="910"/>
    <x v="2202"/>
    <x v="23"/>
    <x v="0"/>
    <x v="0"/>
    <x v="1"/>
    <x v="23"/>
    <x v="1329"/>
    <x v="21"/>
    <x v="1390"/>
    <x v="1"/>
    <x v="2729"/>
    <x v="2755"/>
    <x v="956"/>
    <x v="85"/>
    <x v="0"/>
    <x v="2814"/>
    <x v="465"/>
    <x v="4072"/>
    <x v="378"/>
    <x v="0"/>
    <x v="239"/>
  </r>
  <r>
    <x v="3567"/>
    <x v="4391"/>
    <x v="14"/>
    <x v="0"/>
    <x v="1"/>
    <x v="587"/>
    <x v="169"/>
    <x v="55"/>
    <x v="17"/>
    <x v="2"/>
    <x v="54"/>
    <x v="129"/>
    <x v="34"/>
    <x v="785"/>
    <x v="1400"/>
    <x v="23"/>
    <x v="0"/>
    <x v="0"/>
    <x v="1"/>
    <x v="23"/>
    <x v="974"/>
    <x v="9"/>
    <x v="1298"/>
    <x v="0"/>
    <x v="2213"/>
    <x v="1688"/>
    <x v="431"/>
    <x v="238"/>
    <x v="0"/>
    <x v="2543"/>
    <x v="360"/>
    <x v="3630"/>
    <x v="48"/>
    <x v="0"/>
    <x v="170"/>
  </r>
  <r>
    <x v="3569"/>
    <x v="4392"/>
    <x v="14"/>
    <x v="0"/>
    <x v="1"/>
    <x v="588"/>
    <x v="169"/>
    <x v="55"/>
    <x v="17"/>
    <x v="2"/>
    <x v="50"/>
    <x v="109"/>
    <x v="30"/>
    <x v="1056"/>
    <x v="1832"/>
    <x v="27"/>
    <x v="0"/>
    <x v="0"/>
    <x v="1"/>
    <x v="23"/>
    <x v="1038"/>
    <x v="19"/>
    <x v="1380"/>
    <x v="5"/>
    <x v="2588"/>
    <x v="2216"/>
    <x v="1"/>
    <x v="1962"/>
    <x v="1"/>
    <x v="2800"/>
    <x v="315"/>
    <x v="3719"/>
    <x v="277"/>
    <x v="0"/>
    <x v="237"/>
  </r>
  <r>
    <x v="3590"/>
    <x v="4393"/>
    <x v="14"/>
    <x v="0"/>
    <x v="1"/>
    <x v="593"/>
    <x v="169"/>
    <x v="54"/>
    <x v="17"/>
    <x v="2"/>
    <x v="49"/>
    <x v="119"/>
    <x v="29"/>
    <x v="1270"/>
    <x v="2005"/>
    <x v="28"/>
    <x v="0"/>
    <x v="0"/>
    <x v="1"/>
    <x v="23"/>
    <x v="1072"/>
    <x v="40"/>
    <x v="1454"/>
    <x v="110"/>
    <x v="2807"/>
    <x v="1470"/>
    <x v="1"/>
    <x v="1997"/>
    <x v="6"/>
    <x v="2939"/>
    <x v="363"/>
    <x v="3879"/>
    <x v="298"/>
    <x v="0"/>
    <x v="278"/>
  </r>
  <r>
    <x v="3598"/>
    <x v="4394"/>
    <x v="14"/>
    <x v="0"/>
    <x v="1"/>
    <x v="597"/>
    <x v="169"/>
    <x v="55"/>
    <x v="17"/>
    <x v="1"/>
    <x v="49"/>
    <x v="125"/>
    <x v="29"/>
    <x v="846"/>
    <x v="667"/>
    <x v="28"/>
    <x v="0"/>
    <x v="0"/>
    <x v="1"/>
    <x v="23"/>
    <x v="522"/>
    <x v="30"/>
    <x v="1428"/>
    <x v="112"/>
    <x v="2530"/>
    <x v="2323"/>
    <x v="308"/>
    <x v="352"/>
    <x v="1"/>
    <x v="2792"/>
    <x v="277"/>
    <x v="3831"/>
    <x v="334"/>
    <x v="0"/>
    <x v="216"/>
  </r>
  <r>
    <x v="3650"/>
    <x v="4395"/>
    <x v="14"/>
    <x v="0"/>
    <x v="1"/>
    <x v="611"/>
    <x v="169"/>
    <x v="53"/>
    <x v="17"/>
    <x v="3"/>
    <x v="62"/>
    <x v="173"/>
    <x v="42"/>
    <x v="2299"/>
    <x v="3877"/>
    <x v="15"/>
    <x v="0"/>
    <x v="0"/>
    <x v="1"/>
    <x v="23"/>
    <x v="2548"/>
    <x v="64"/>
    <x v="1500"/>
    <x v="0"/>
    <x v="3177"/>
    <x v="2585"/>
    <x v="999"/>
    <x v="113"/>
    <x v="20"/>
    <x v="3204"/>
    <x v="240"/>
    <x v="3729"/>
    <x v="363"/>
    <x v="0"/>
    <x v="374"/>
  </r>
  <r>
    <x v="3653"/>
    <x v="4396"/>
    <x v="14"/>
    <x v="0"/>
    <x v="1"/>
    <x v="612"/>
    <x v="169"/>
    <x v="52"/>
    <x v="0"/>
    <x v="1"/>
    <x v="49"/>
    <x v="124"/>
    <x v="29"/>
    <x v="105"/>
    <x v="156"/>
    <x v="28"/>
    <x v="0"/>
    <x v="0"/>
    <x v="1"/>
    <x v="23"/>
    <x v="176"/>
    <x v="11"/>
    <x v="1320"/>
    <x v="0"/>
    <x v="1517"/>
    <x v="2584"/>
    <x v="348"/>
    <x v="231"/>
    <x v="20"/>
    <x v="1918"/>
    <x v="398"/>
    <x v="4183"/>
    <x v="365"/>
    <x v="0"/>
    <x v="59"/>
  </r>
  <r>
    <x v="3674"/>
    <x v="4397"/>
    <x v="14"/>
    <x v="0"/>
    <x v="1"/>
    <x v="614"/>
    <x v="169"/>
    <x v="55"/>
    <x v="13"/>
    <x v="2"/>
    <x v="54"/>
    <x v="134"/>
    <x v="34"/>
    <x v="1011"/>
    <x v="2165"/>
    <x v="23"/>
    <x v="0"/>
    <x v="0"/>
    <x v="1"/>
    <x v="23"/>
    <x v="1312"/>
    <x v="17"/>
    <x v="1370"/>
    <x v="3"/>
    <x v="2661"/>
    <x v="249"/>
    <x v="1"/>
    <x v="1972"/>
    <x v="1"/>
    <x v="2830"/>
    <x v="383"/>
    <x v="3646"/>
    <x v="232"/>
    <x v="0"/>
    <x v="257"/>
  </r>
  <r>
    <x v="3680"/>
    <x v="4398"/>
    <x v="19"/>
    <x v="0"/>
    <x v="1"/>
    <x v="618"/>
    <x v="169"/>
    <x v="53"/>
    <x v="17"/>
    <x v="2"/>
    <x v="50"/>
    <x v="105"/>
    <x v="30"/>
    <x v="1391"/>
    <x v="2357"/>
    <x v="27"/>
    <x v="0"/>
    <x v="0"/>
    <x v="1"/>
    <x v="23"/>
    <x v="1276"/>
    <x v="140"/>
    <x v="1542"/>
    <x v="359"/>
    <x v="3172"/>
    <x v="436"/>
    <x v="1"/>
    <x v="2058"/>
    <x v="1"/>
    <x v="3133"/>
    <x v="3074"/>
    <x v="4268"/>
    <x v="315"/>
    <x v="0"/>
    <x v="346"/>
  </r>
  <r>
    <x v="3680"/>
    <x v="4398"/>
    <x v="19"/>
    <x v="0"/>
    <x v="0"/>
    <x v="618"/>
    <x v="169"/>
    <x v="52"/>
    <x v="0"/>
    <x v="1"/>
    <x v="41"/>
    <x v="127"/>
    <x v="21"/>
    <x v="1327"/>
    <x v="489"/>
    <x v="36"/>
    <x v="0"/>
    <x v="0"/>
    <x v="1"/>
    <x v="23"/>
    <x v="316"/>
    <x v="140"/>
    <x v="1542"/>
    <x v="359"/>
    <x v="3172"/>
    <x v="436"/>
    <x v="1"/>
    <x v="2058"/>
    <x v="1"/>
    <x v="3133"/>
    <x v="3074"/>
    <x v="4268"/>
    <x v="315"/>
    <x v="0"/>
    <x v="346"/>
  </r>
  <r>
    <x v="3681"/>
    <x v="4399"/>
    <x v="19"/>
    <x v="0"/>
    <x v="1"/>
    <x v="619"/>
    <x v="169"/>
    <x v="52"/>
    <x v="0"/>
    <x v="1"/>
    <x v="39"/>
    <x v="105"/>
    <x v="19"/>
    <x v="290"/>
    <x v="248"/>
    <x v="38"/>
    <x v="0"/>
    <x v="0"/>
    <x v="1"/>
    <x v="23"/>
    <x v="171"/>
    <x v="166"/>
    <x v="1554"/>
    <x v="9"/>
    <x v="2875"/>
    <x v="223"/>
    <x v="1"/>
    <x v="2006"/>
    <x v="1"/>
    <x v="3085"/>
    <x v="214"/>
    <x v="4190"/>
    <x v="197"/>
    <x v="0"/>
    <x v="254"/>
  </r>
  <r>
    <x v="3681"/>
    <x v="4399"/>
    <x v="19"/>
    <x v="0"/>
    <x v="0"/>
    <x v="619"/>
    <x v="169"/>
    <x v="52"/>
    <x v="0"/>
    <x v="1"/>
    <x v="32"/>
    <x v="105"/>
    <x v="13"/>
    <x v="24"/>
    <x v="73"/>
    <x v="44"/>
    <x v="0"/>
    <x v="0"/>
    <x v="1"/>
    <x v="23"/>
    <x v="85"/>
    <x v="166"/>
    <x v="1554"/>
    <x v="9"/>
    <x v="2875"/>
    <x v="223"/>
    <x v="1"/>
    <x v="2006"/>
    <x v="1"/>
    <x v="3085"/>
    <x v="214"/>
    <x v="4190"/>
    <x v="197"/>
    <x v="0"/>
    <x v="254"/>
  </r>
  <r>
    <x v="1416"/>
    <x v="4400"/>
    <x v="14"/>
    <x v="0"/>
    <x v="9"/>
    <x v="22"/>
    <x v="55"/>
    <x v="55"/>
    <x v="17"/>
    <x v="2"/>
    <x v="48"/>
    <x v="105"/>
    <x v="28"/>
    <x v="1287"/>
    <x v="2227"/>
    <x v="29"/>
    <x v="0"/>
    <x v="0"/>
    <x v="1"/>
    <x v="23"/>
    <x v="1153"/>
    <x v="24"/>
    <x v="1246"/>
    <x v="0"/>
    <x v="2204"/>
    <x v="1111"/>
    <x v="5"/>
    <x v="1201"/>
    <x v="1"/>
    <x v="2886"/>
    <x v="135"/>
    <x v="2327"/>
    <x v="78"/>
    <x v="0"/>
    <x v="196"/>
  </r>
  <r>
    <x v="1242"/>
    <x v="4401"/>
    <x v="14"/>
    <x v="0"/>
    <x v="1"/>
    <x v="20"/>
    <x v="55"/>
    <x v="52"/>
    <x v="0"/>
    <x v="1"/>
    <x v="39"/>
    <x v="105"/>
    <x v="19"/>
    <x v="79"/>
    <x v="128"/>
    <x v="38"/>
    <x v="0"/>
    <x v="0"/>
    <x v="1"/>
    <x v="23"/>
    <x v="113"/>
    <x v="10"/>
    <x v="1311"/>
    <x v="1"/>
    <x v="1293"/>
    <x v="217"/>
    <x v="45"/>
    <x v="645"/>
    <x v="0"/>
    <x v="2058"/>
    <x v="206"/>
    <x v="4324"/>
    <x v="119"/>
    <x v="0"/>
    <x v="18"/>
  </r>
  <r>
    <x v="3592"/>
    <x v="4402"/>
    <x v="14"/>
    <x v="2"/>
    <x v="3"/>
    <x v="594"/>
    <x v="169"/>
    <x v="53"/>
    <x v="17"/>
    <x v="3"/>
    <x v="68"/>
    <x v="184"/>
    <x v="48"/>
    <x v="1757"/>
    <x v="3182"/>
    <x v="9"/>
    <x v="0"/>
    <x v="0"/>
    <x v="1"/>
    <x v="23"/>
    <x v="2174"/>
    <x v="150"/>
    <x v="722"/>
    <x v="0"/>
    <x v="2442"/>
    <x v="1549"/>
    <x v="1"/>
    <x v="1941"/>
    <x v="1"/>
    <x v="2293"/>
    <x v="2926"/>
    <x v="2631"/>
    <x v="380"/>
    <x v="1"/>
    <x v="380"/>
  </r>
  <r>
    <x v="3556"/>
    <x v="4403"/>
    <x v="14"/>
    <x v="2"/>
    <x v="3"/>
    <x v="584"/>
    <x v="169"/>
    <x v="54"/>
    <x v="8"/>
    <x v="2"/>
    <x v="56"/>
    <x v="153"/>
    <x v="36"/>
    <x v="498"/>
    <x v="612"/>
    <x v="21"/>
    <x v="0"/>
    <x v="0"/>
    <x v="1"/>
    <x v="23"/>
    <x v="634"/>
    <x v="95"/>
    <x v="643"/>
    <x v="9"/>
    <x v="954"/>
    <x v="1225"/>
    <x v="565"/>
    <x v="108"/>
    <x v="0"/>
    <x v="952"/>
    <x v="2497"/>
    <x v="2191"/>
    <x v="380"/>
    <x v="1"/>
    <x v="380"/>
  </r>
  <r>
    <x v="3456"/>
    <x v="4404"/>
    <x v="14"/>
    <x v="2"/>
    <x v="3"/>
    <x v="567"/>
    <x v="169"/>
    <x v="62"/>
    <x v="0"/>
    <x v="1"/>
    <x v="52"/>
    <x v="134"/>
    <x v="32"/>
    <x v="594"/>
    <x v="583"/>
    <x v="25"/>
    <x v="0"/>
    <x v="0"/>
    <x v="1"/>
    <x v="23"/>
    <x v="532"/>
    <x v="35"/>
    <x v="442"/>
    <x v="43"/>
    <x v="743"/>
    <x v="429"/>
    <x v="186"/>
    <x v="306"/>
    <x v="0"/>
    <x v="750"/>
    <x v="2771"/>
    <x v="2472"/>
    <x v="380"/>
    <x v="1"/>
    <x v="380"/>
  </r>
  <r>
    <x v="3438"/>
    <x v="4405"/>
    <x v="14"/>
    <x v="2"/>
    <x v="3"/>
    <x v="565"/>
    <x v="169"/>
    <x v="54"/>
    <x v="17"/>
    <x v="2"/>
    <x v="57"/>
    <x v="161"/>
    <x v="37"/>
    <x v="628"/>
    <x v="817"/>
    <x v="20"/>
    <x v="0"/>
    <x v="0"/>
    <x v="1"/>
    <x v="23"/>
    <x v="788"/>
    <x v="365"/>
    <x v="791"/>
    <x v="3"/>
    <x v="1192"/>
    <x v="1103"/>
    <x v="537"/>
    <x v="128"/>
    <x v="0"/>
    <x v="1199"/>
    <x v="2183"/>
    <x v="1874"/>
    <x v="380"/>
    <x v="1"/>
    <x v="380"/>
  </r>
  <r>
    <x v="3435"/>
    <x v="4406"/>
    <x v="14"/>
    <x v="2"/>
    <x v="3"/>
    <x v="563"/>
    <x v="169"/>
    <x v="62"/>
    <x v="0"/>
    <x v="2"/>
    <x v="58"/>
    <x v="162"/>
    <x v="38"/>
    <x v="408"/>
    <x v="1295"/>
    <x v="19"/>
    <x v="0"/>
    <x v="0"/>
    <x v="1"/>
    <x v="23"/>
    <x v="1040"/>
    <x v="445"/>
    <x v="806"/>
    <x v="10"/>
    <x v="1429"/>
    <x v="1543"/>
    <x v="1"/>
    <x v="1739"/>
    <x v="6"/>
    <x v="1411"/>
    <x v="2257"/>
    <x v="1948"/>
    <x v="380"/>
    <x v="1"/>
    <x v="380"/>
  </r>
  <r>
    <x v="3283"/>
    <x v="4407"/>
    <x v="14"/>
    <x v="2"/>
    <x v="3"/>
    <x v="530"/>
    <x v="169"/>
    <x v="56"/>
    <x v="13"/>
    <x v="2"/>
    <x v="60"/>
    <x v="153"/>
    <x v="40"/>
    <x v="733"/>
    <x v="1350"/>
    <x v="17"/>
    <x v="0"/>
    <x v="0"/>
    <x v="1"/>
    <x v="23"/>
    <x v="1117"/>
    <x v="184"/>
    <x v="769"/>
    <x v="4"/>
    <x v="1465"/>
    <x v="1735"/>
    <x v="435"/>
    <x v="180"/>
    <x v="0"/>
    <x v="1501"/>
    <x v="1442"/>
    <x v="1126"/>
    <x v="380"/>
    <x v="1"/>
    <x v="380"/>
  </r>
  <r>
    <x v="1641"/>
    <x v="4408"/>
    <x v="14"/>
    <x v="2"/>
    <x v="3"/>
    <x v="25"/>
    <x v="3"/>
    <x v="58"/>
    <x v="17"/>
    <x v="3"/>
    <x v="58"/>
    <x v="154"/>
    <x v="38"/>
    <x v="1203"/>
    <x v="2771"/>
    <x v="19"/>
    <x v="0"/>
    <x v="0"/>
    <x v="1"/>
    <x v="23"/>
    <x v="1713"/>
    <x v="185"/>
    <x v="770"/>
    <x v="4"/>
    <x v="1997"/>
    <x v="2819"/>
    <x v="1"/>
    <x v="1864"/>
    <x v="1"/>
    <x v="1868"/>
    <x v="3561"/>
    <x v="3317"/>
    <x v="380"/>
    <x v="1"/>
    <x v="380"/>
  </r>
  <r>
    <x v="2502"/>
    <x v="4409"/>
    <x v="14"/>
    <x v="2"/>
    <x v="3"/>
    <x v="39"/>
    <x v="3"/>
    <x v="54"/>
    <x v="8"/>
    <x v="3"/>
    <x v="56"/>
    <x v="156"/>
    <x v="36"/>
    <x v="1131"/>
    <x v="2554"/>
    <x v="21"/>
    <x v="0"/>
    <x v="0"/>
    <x v="1"/>
    <x v="23"/>
    <x v="1539"/>
    <x v="188"/>
    <x v="773"/>
    <x v="0"/>
    <x v="1822"/>
    <x v="1193"/>
    <x v="680"/>
    <x v="122"/>
    <x v="0"/>
    <x v="1874"/>
    <x v="905"/>
    <x v="583"/>
    <x v="380"/>
    <x v="1"/>
    <x v="380"/>
  </r>
  <r>
    <x v="2337"/>
    <x v="4410"/>
    <x v="14"/>
    <x v="2"/>
    <x v="3"/>
    <x v="36"/>
    <x v="3"/>
    <x v="53"/>
    <x v="17"/>
    <x v="3"/>
    <x v="56"/>
    <x v="155"/>
    <x v="36"/>
    <x v="1181"/>
    <x v="2450"/>
    <x v="21"/>
    <x v="0"/>
    <x v="0"/>
    <x v="1"/>
    <x v="23"/>
    <x v="1493"/>
    <x v="212"/>
    <x v="792"/>
    <x v="3"/>
    <x v="1796"/>
    <x v="3087"/>
    <x v="865"/>
    <x v="83"/>
    <x v="0"/>
    <x v="1728"/>
    <x v="3044"/>
    <x v="2755"/>
    <x v="380"/>
    <x v="1"/>
    <x v="380"/>
  </r>
  <r>
    <x v="3127"/>
    <x v="4411"/>
    <x v="14"/>
    <x v="2"/>
    <x v="3"/>
    <x v="51"/>
    <x v="3"/>
    <x v="58"/>
    <x v="17"/>
    <x v="3"/>
    <x v="58"/>
    <x v="153"/>
    <x v="38"/>
    <x v="1339"/>
    <x v="3076"/>
    <x v="19"/>
    <x v="0"/>
    <x v="0"/>
    <x v="1"/>
    <x v="23"/>
    <x v="1873"/>
    <x v="189"/>
    <x v="773"/>
    <x v="0"/>
    <x v="2161"/>
    <x v="849"/>
    <x v="526"/>
    <x v="187"/>
    <x v="0"/>
    <x v="2025"/>
    <x v="3511"/>
    <x v="3262"/>
    <x v="380"/>
    <x v="1"/>
    <x v="380"/>
  </r>
  <r>
    <x v="3703"/>
    <x v="4412"/>
    <x v="14"/>
    <x v="2"/>
    <x v="3"/>
    <x v="67"/>
    <x v="3"/>
    <x v="53"/>
    <x v="17"/>
    <x v="3"/>
    <x v="56"/>
    <x v="152"/>
    <x v="36"/>
    <x v="1423"/>
    <x v="3078"/>
    <x v="21"/>
    <x v="0"/>
    <x v="0"/>
    <x v="1"/>
    <x v="23"/>
    <x v="1820"/>
    <x v="191"/>
    <x v="775"/>
    <x v="55"/>
    <x v="2136"/>
    <x v="2549"/>
    <x v="807"/>
    <x v="108"/>
    <x v="0"/>
    <x v="2051"/>
    <x v="2766"/>
    <x v="2467"/>
    <x v="380"/>
    <x v="1"/>
    <x v="380"/>
  </r>
  <r>
    <x v="4008"/>
    <x v="4413"/>
    <x v="14"/>
    <x v="2"/>
    <x v="3"/>
    <x v="77"/>
    <x v="3"/>
    <x v="53"/>
    <x v="17"/>
    <x v="3"/>
    <x v="60"/>
    <x v="155"/>
    <x v="40"/>
    <x v="1145"/>
    <x v="2413"/>
    <x v="17"/>
    <x v="0"/>
    <x v="0"/>
    <x v="1"/>
    <x v="23"/>
    <x v="1579"/>
    <x v="184"/>
    <x v="769"/>
    <x v="5"/>
    <x v="1868"/>
    <x v="2196"/>
    <x v="721"/>
    <x v="114"/>
    <x v="0"/>
    <x v="1790"/>
    <x v="3066"/>
    <x v="2777"/>
    <x v="380"/>
    <x v="1"/>
    <x v="380"/>
  </r>
  <r>
    <x v="4205"/>
    <x v="4414"/>
    <x v="14"/>
    <x v="2"/>
    <x v="3"/>
    <x v="85"/>
    <x v="3"/>
    <x v="53"/>
    <x v="13"/>
    <x v="3"/>
    <x v="56"/>
    <x v="156"/>
    <x v="36"/>
    <x v="1406"/>
    <x v="2706"/>
    <x v="21"/>
    <x v="0"/>
    <x v="0"/>
    <x v="1"/>
    <x v="23"/>
    <x v="1616"/>
    <x v="199"/>
    <x v="782"/>
    <x v="5"/>
    <x v="1923"/>
    <x v="3085"/>
    <x v="938"/>
    <x v="65"/>
    <x v="0"/>
    <x v="1857"/>
    <x v="2624"/>
    <x v="2319"/>
    <x v="380"/>
    <x v="1"/>
    <x v="380"/>
  </r>
  <r>
    <x v="4287"/>
    <x v="4415"/>
    <x v="14"/>
    <x v="2"/>
    <x v="3"/>
    <x v="89"/>
    <x v="3"/>
    <x v="53"/>
    <x v="17"/>
    <x v="4"/>
    <x v="60"/>
    <x v="156"/>
    <x v="40"/>
    <x v="1789"/>
    <x v="3448"/>
    <x v="17"/>
    <x v="0"/>
    <x v="0"/>
    <x v="1"/>
    <x v="23"/>
    <x v="2175"/>
    <x v="194"/>
    <x v="778"/>
    <x v="29"/>
    <x v="2485"/>
    <x v="1711"/>
    <x v="773"/>
    <x v="132"/>
    <x v="0"/>
    <x v="2350"/>
    <x v="2579"/>
    <x v="2273"/>
    <x v="380"/>
    <x v="1"/>
    <x v="380"/>
  </r>
  <r>
    <x v="4367"/>
    <x v="4416"/>
    <x v="14"/>
    <x v="2"/>
    <x v="3"/>
    <x v="91"/>
    <x v="3"/>
    <x v="55"/>
    <x v="17"/>
    <x v="3"/>
    <x v="58"/>
    <x v="166"/>
    <x v="38"/>
    <x v="1496"/>
    <x v="2912"/>
    <x v="19"/>
    <x v="0"/>
    <x v="0"/>
    <x v="1"/>
    <x v="23"/>
    <x v="1790"/>
    <x v="236"/>
    <x v="814"/>
    <x v="4"/>
    <x v="2099"/>
    <x v="256"/>
    <x v="79"/>
    <x v="605"/>
    <x v="0"/>
    <x v="2145"/>
    <x v="714"/>
    <x v="388"/>
    <x v="380"/>
    <x v="1"/>
    <x v="380"/>
  </r>
  <r>
    <x v="4484"/>
    <x v="4417"/>
    <x v="14"/>
    <x v="2"/>
    <x v="3"/>
    <x v="97"/>
    <x v="3"/>
    <x v="53"/>
    <x v="17"/>
    <x v="3"/>
    <x v="57"/>
    <x v="157"/>
    <x v="37"/>
    <x v="1616"/>
    <x v="3149"/>
    <x v="20"/>
    <x v="0"/>
    <x v="0"/>
    <x v="1"/>
    <x v="23"/>
    <x v="1892"/>
    <x v="198"/>
    <x v="781"/>
    <x v="5"/>
    <x v="2186"/>
    <x v="2763"/>
    <x v="913"/>
    <x v="83"/>
    <x v="0"/>
    <x v="2079"/>
    <x v="2866"/>
    <x v="2569"/>
    <x v="380"/>
    <x v="1"/>
    <x v="380"/>
  </r>
  <r>
    <x v="2973"/>
    <x v="4418"/>
    <x v="23"/>
    <x v="2"/>
    <x v="0"/>
    <x v="468"/>
    <x v="74"/>
    <x v="66"/>
    <x v="33"/>
    <x v="9"/>
    <x v="78"/>
    <x v="198"/>
    <x v="0"/>
    <x v="0"/>
    <x v="0"/>
    <x v="56"/>
    <x v="14"/>
    <x v="9"/>
    <x v="1"/>
    <x v="23"/>
    <x v="0"/>
    <x v="552"/>
    <x v="212"/>
    <x v="0"/>
    <x v="213"/>
    <x v="938"/>
    <x v="9"/>
    <x v="681"/>
    <x v="13"/>
    <x v="202"/>
    <x v="3496"/>
    <x v="3246"/>
    <x v="380"/>
    <x v="1"/>
    <x v="380"/>
  </r>
  <r>
    <x v="4465"/>
    <x v="4419"/>
    <x v="14"/>
    <x v="2"/>
    <x v="3"/>
    <x v="96"/>
    <x v="3"/>
    <x v="58"/>
    <x v="17"/>
    <x v="3"/>
    <x v="56"/>
    <x v="155"/>
    <x v="36"/>
    <x v="1747"/>
    <x v="3462"/>
    <x v="21"/>
    <x v="0"/>
    <x v="0"/>
    <x v="1"/>
    <x v="23"/>
    <x v="2099"/>
    <x v="189"/>
    <x v="773"/>
    <x v="7"/>
    <x v="2387"/>
    <x v="414"/>
    <x v="404"/>
    <x v="271"/>
    <x v="0"/>
    <x v="2218"/>
    <x v="3564"/>
    <x v="3320"/>
    <x v="380"/>
    <x v="1"/>
    <x v="380"/>
  </r>
  <r>
    <x v="4344"/>
    <x v="4420"/>
    <x v="14"/>
    <x v="2"/>
    <x v="3"/>
    <x v="90"/>
    <x v="3"/>
    <x v="53"/>
    <x v="17"/>
    <x v="3"/>
    <x v="56"/>
    <x v="152"/>
    <x v="36"/>
    <x v="1469"/>
    <x v="2858"/>
    <x v="21"/>
    <x v="0"/>
    <x v="0"/>
    <x v="1"/>
    <x v="23"/>
    <x v="1710"/>
    <x v="188"/>
    <x v="772"/>
    <x v="64"/>
    <x v="2022"/>
    <x v="335"/>
    <x v="402"/>
    <x v="243"/>
    <x v="0"/>
    <x v="2063"/>
    <x v="907"/>
    <x v="585"/>
    <x v="380"/>
    <x v="1"/>
    <x v="380"/>
  </r>
  <r>
    <x v="3570"/>
    <x v="4421"/>
    <x v="14"/>
    <x v="2"/>
    <x v="3"/>
    <x v="62"/>
    <x v="3"/>
    <x v="54"/>
    <x v="8"/>
    <x v="3"/>
    <x v="57"/>
    <x v="158"/>
    <x v="37"/>
    <x v="1715"/>
    <x v="3273"/>
    <x v="20"/>
    <x v="0"/>
    <x v="0"/>
    <x v="1"/>
    <x v="23"/>
    <x v="1964"/>
    <x v="184"/>
    <x v="769"/>
    <x v="95"/>
    <x v="2301"/>
    <x v="1895"/>
    <x v="5"/>
    <x v="1226"/>
    <x v="1"/>
    <x v="2218"/>
    <x v="2402"/>
    <x v="2094"/>
    <x v="380"/>
    <x v="1"/>
    <x v="380"/>
  </r>
  <r>
    <x v="2983"/>
    <x v="4422"/>
    <x v="14"/>
    <x v="2"/>
    <x v="3"/>
    <x v="48"/>
    <x v="3"/>
    <x v="53"/>
    <x v="17"/>
    <x v="3"/>
    <x v="56"/>
    <x v="153"/>
    <x v="36"/>
    <x v="1182"/>
    <x v="2362"/>
    <x v="21"/>
    <x v="0"/>
    <x v="0"/>
    <x v="1"/>
    <x v="23"/>
    <x v="1452"/>
    <x v="193"/>
    <x v="777"/>
    <x v="3"/>
    <x v="1744"/>
    <x v="515"/>
    <x v="343"/>
    <x v="253"/>
    <x v="0"/>
    <x v="1683"/>
    <x v="3104"/>
    <x v="2815"/>
    <x v="380"/>
    <x v="1"/>
    <x v="380"/>
  </r>
  <r>
    <x v="2773"/>
    <x v="4423"/>
    <x v="18"/>
    <x v="7"/>
    <x v="0"/>
    <x v="432"/>
    <x v="74"/>
    <x v="66"/>
    <x v="33"/>
    <x v="9"/>
    <x v="78"/>
    <x v="198"/>
    <x v="0"/>
    <x v="0"/>
    <x v="0"/>
    <x v="56"/>
    <x v="14"/>
    <x v="9"/>
    <x v="1"/>
    <x v="23"/>
    <x v="0"/>
    <x v="659"/>
    <x v="629"/>
    <x v="313"/>
    <x v="379"/>
    <x v="2306"/>
    <x v="1"/>
    <x v="1535"/>
    <x v="2"/>
    <x v="379"/>
    <x v="3285"/>
    <x v="3009"/>
    <x v="380"/>
    <x v="1"/>
    <x v="380"/>
  </r>
  <r>
    <x v="2329"/>
    <x v="4424"/>
    <x v="14"/>
    <x v="2"/>
    <x v="3"/>
    <x v="356"/>
    <x v="74"/>
    <x v="62"/>
    <x v="0"/>
    <x v="2"/>
    <x v="58"/>
    <x v="164"/>
    <x v="38"/>
    <x v="1431"/>
    <x v="2802"/>
    <x v="19"/>
    <x v="0"/>
    <x v="0"/>
    <x v="1"/>
    <x v="23"/>
    <x v="1734"/>
    <x v="344"/>
    <x v="881"/>
    <x v="9"/>
    <x v="2074"/>
    <x v="2578"/>
    <x v="795"/>
    <x v="108"/>
    <x v="21"/>
    <x v="2042"/>
    <x v="1903"/>
    <x v="1591"/>
    <x v="380"/>
    <x v="1"/>
    <x v="380"/>
  </r>
  <r>
    <x v="2544"/>
    <x v="4425"/>
    <x v="24"/>
    <x v="2"/>
    <x v="0"/>
    <x v="392"/>
    <x v="74"/>
    <x v="66"/>
    <x v="33"/>
    <x v="9"/>
    <x v="78"/>
    <x v="198"/>
    <x v="0"/>
    <x v="0"/>
    <x v="0"/>
    <x v="56"/>
    <x v="14"/>
    <x v="9"/>
    <x v="1"/>
    <x v="23"/>
    <x v="0"/>
    <x v="393"/>
    <x v="55"/>
    <x v="0"/>
    <x v="55"/>
    <x v="2578"/>
    <x v="795"/>
    <x v="1"/>
    <x v="21"/>
    <x v="49"/>
    <x v="3885"/>
    <x v="3682"/>
    <x v="380"/>
    <x v="1"/>
    <x v="380"/>
  </r>
  <r>
    <x v="2548"/>
    <x v="4426"/>
    <x v="14"/>
    <x v="2"/>
    <x v="3"/>
    <x v="394"/>
    <x v="74"/>
    <x v="62"/>
    <x v="0"/>
    <x v="2"/>
    <x v="55"/>
    <x v="141"/>
    <x v="35"/>
    <x v="1022"/>
    <x v="2204"/>
    <x v="22"/>
    <x v="0"/>
    <x v="0"/>
    <x v="1"/>
    <x v="23"/>
    <x v="1355"/>
    <x v="262"/>
    <x v="836"/>
    <x v="226"/>
    <x v="1844"/>
    <x v="2195"/>
    <x v="1"/>
    <x v="1833"/>
    <x v="1"/>
    <x v="1825"/>
    <x v="1846"/>
    <x v="1534"/>
    <x v="380"/>
    <x v="1"/>
    <x v="380"/>
  </r>
  <r>
    <x v="2669"/>
    <x v="4427"/>
    <x v="14"/>
    <x v="2"/>
    <x v="3"/>
    <x v="409"/>
    <x v="74"/>
    <x v="53"/>
    <x v="17"/>
    <x v="3"/>
    <x v="58"/>
    <x v="149"/>
    <x v="38"/>
    <x v="1981"/>
    <x v="3566"/>
    <x v="19"/>
    <x v="0"/>
    <x v="0"/>
    <x v="1"/>
    <x v="23"/>
    <x v="2234"/>
    <x v="393"/>
    <x v="961"/>
    <x v="74"/>
    <x v="2639"/>
    <x v="1660"/>
    <x v="366"/>
    <x v="325"/>
    <x v="18"/>
    <x v="2335"/>
    <x v="4002"/>
    <x v="3846"/>
    <x v="380"/>
    <x v="1"/>
    <x v="380"/>
  </r>
  <r>
    <x v="2822"/>
    <x v="4428"/>
    <x v="18"/>
    <x v="2"/>
    <x v="3"/>
    <x v="438"/>
    <x v="74"/>
    <x v="66"/>
    <x v="33"/>
    <x v="9"/>
    <x v="78"/>
    <x v="198"/>
    <x v="0"/>
    <x v="0"/>
    <x v="0"/>
    <x v="56"/>
    <x v="14"/>
    <x v="9"/>
    <x v="1"/>
    <x v="23"/>
    <x v="0"/>
    <x v="670"/>
    <x v="1271"/>
    <x v="377"/>
    <x v="1694"/>
    <x v="2306"/>
    <x v="1"/>
    <x v="1802"/>
    <x v="2"/>
    <x v="1685"/>
    <x v="2091"/>
    <x v="1780"/>
    <x v="380"/>
    <x v="1"/>
    <x v="380"/>
  </r>
  <r>
    <x v="2833"/>
    <x v="4429"/>
    <x v="14"/>
    <x v="2"/>
    <x v="3"/>
    <x v="441"/>
    <x v="74"/>
    <x v="54"/>
    <x v="17"/>
    <x v="4"/>
    <x v="56"/>
    <x v="153"/>
    <x v="36"/>
    <x v="2235"/>
    <x v="3910"/>
    <x v="21"/>
    <x v="0"/>
    <x v="0"/>
    <x v="1"/>
    <x v="23"/>
    <x v="2522"/>
    <x v="464"/>
    <x v="1082"/>
    <x v="283"/>
    <x v="3033"/>
    <x v="3114"/>
    <x v="1"/>
    <x v="2033"/>
    <x v="6"/>
    <x v="2841"/>
    <x v="3902"/>
    <x v="3701"/>
    <x v="380"/>
    <x v="1"/>
    <x v="380"/>
  </r>
  <r>
    <x v="2711"/>
    <x v="4430"/>
    <x v="14"/>
    <x v="2"/>
    <x v="3"/>
    <x v="418"/>
    <x v="74"/>
    <x v="54"/>
    <x v="13"/>
    <x v="4"/>
    <x v="64"/>
    <x v="177"/>
    <x v="44"/>
    <x v="2127"/>
    <x v="3765"/>
    <x v="13"/>
    <x v="0"/>
    <x v="0"/>
    <x v="1"/>
    <x v="23"/>
    <x v="2478"/>
    <x v="307"/>
    <x v="998"/>
    <x v="0"/>
    <x v="2891"/>
    <x v="1756"/>
    <x v="815"/>
    <x v="151"/>
    <x v="0"/>
    <x v="2758"/>
    <x v="2197"/>
    <x v="1888"/>
    <x v="380"/>
    <x v="1"/>
    <x v="380"/>
  </r>
  <r>
    <x v="2618"/>
    <x v="4431"/>
    <x v="14"/>
    <x v="2"/>
    <x v="3"/>
    <x v="399"/>
    <x v="74"/>
    <x v="67"/>
    <x v="17"/>
    <x v="4"/>
    <x v="62"/>
    <x v="172"/>
    <x v="42"/>
    <x v="1722"/>
    <x v="3532"/>
    <x v="15"/>
    <x v="0"/>
    <x v="0"/>
    <x v="1"/>
    <x v="23"/>
    <x v="2281"/>
    <x v="391"/>
    <x v="958"/>
    <x v="0"/>
    <x v="2663"/>
    <x v="673"/>
    <x v="101"/>
    <x v="587"/>
    <x v="0"/>
    <x v="2341"/>
    <x v="4031"/>
    <x v="3900"/>
    <x v="380"/>
    <x v="1"/>
    <x v="380"/>
  </r>
  <r>
    <x v="2540"/>
    <x v="4432"/>
    <x v="14"/>
    <x v="2"/>
    <x v="3"/>
    <x v="391"/>
    <x v="74"/>
    <x v="54"/>
    <x v="8"/>
    <x v="5"/>
    <x v="68"/>
    <x v="186"/>
    <x v="48"/>
    <x v="2258"/>
    <x v="3949"/>
    <x v="9"/>
    <x v="0"/>
    <x v="0"/>
    <x v="1"/>
    <x v="23"/>
    <x v="2635"/>
    <x v="574"/>
    <x v="1118"/>
    <x v="299"/>
    <x v="3151"/>
    <x v="2442"/>
    <x v="5"/>
    <x v="1396"/>
    <x v="1"/>
    <x v="3179"/>
    <x v="316"/>
    <x v="91"/>
    <x v="380"/>
    <x v="1"/>
    <x v="380"/>
  </r>
  <r>
    <x v="2531"/>
    <x v="4433"/>
    <x v="0"/>
    <x v="2"/>
    <x v="3"/>
    <x v="389"/>
    <x v="74"/>
    <x v="53"/>
    <x v="19"/>
    <x v="5"/>
    <x v="64"/>
    <x v="169"/>
    <x v="44"/>
    <x v="2373"/>
    <x v="4019"/>
    <x v="13"/>
    <x v="0"/>
    <x v="0"/>
    <x v="1"/>
    <x v="23"/>
    <x v="2680"/>
    <x v="687"/>
    <x v="1207"/>
    <x v="350"/>
    <x v="3206"/>
    <x v="2965"/>
    <x v="1"/>
    <x v="2067"/>
    <x v="6"/>
    <x v="3196"/>
    <x v="3916"/>
    <x v="3721"/>
    <x v="380"/>
    <x v="1"/>
    <x v="380"/>
  </r>
  <r>
    <x v="2494"/>
    <x v="4434"/>
    <x v="14"/>
    <x v="2"/>
    <x v="3"/>
    <x v="387"/>
    <x v="74"/>
    <x v="54"/>
    <x v="0"/>
    <x v="4"/>
    <x v="71"/>
    <x v="191"/>
    <x v="51"/>
    <x v="1848"/>
    <x v="3585"/>
    <x v="6"/>
    <x v="0"/>
    <x v="0"/>
    <x v="1"/>
    <x v="23"/>
    <x v="2466"/>
    <x v="643"/>
    <x v="1204"/>
    <x v="315"/>
    <x v="3062"/>
    <x v="2650"/>
    <x v="1"/>
    <x v="2037"/>
    <x v="1"/>
    <x v="2990"/>
    <x v="1510"/>
    <x v="1195"/>
    <x v="380"/>
    <x v="1"/>
    <x v="380"/>
  </r>
  <r>
    <x v="2485"/>
    <x v="4435"/>
    <x v="14"/>
    <x v="2"/>
    <x v="3"/>
    <x v="383"/>
    <x v="74"/>
    <x v="56"/>
    <x v="13"/>
    <x v="2"/>
    <x v="61"/>
    <x v="169"/>
    <x v="41"/>
    <x v="778"/>
    <x v="1368"/>
    <x v="16"/>
    <x v="0"/>
    <x v="0"/>
    <x v="1"/>
    <x v="23"/>
    <x v="1156"/>
    <x v="420"/>
    <x v="988"/>
    <x v="7"/>
    <x v="1647"/>
    <x v="2439"/>
    <x v="5"/>
    <x v="1073"/>
    <x v="1"/>
    <x v="1710"/>
    <x v="926"/>
    <x v="604"/>
    <x v="380"/>
    <x v="1"/>
    <x v="380"/>
  </r>
  <r>
    <x v="2481"/>
    <x v="4436"/>
    <x v="14"/>
    <x v="2"/>
    <x v="3"/>
    <x v="381"/>
    <x v="74"/>
    <x v="54"/>
    <x v="17"/>
    <x v="3"/>
    <x v="59"/>
    <x v="167"/>
    <x v="39"/>
    <x v="1916"/>
    <x v="3381"/>
    <x v="18"/>
    <x v="0"/>
    <x v="0"/>
    <x v="1"/>
    <x v="23"/>
    <x v="2098"/>
    <x v="208"/>
    <x v="789"/>
    <x v="96"/>
    <x v="2437"/>
    <x v="2919"/>
    <x v="1"/>
    <x v="1940"/>
    <x v="6"/>
    <x v="2332"/>
    <x v="2223"/>
    <x v="1914"/>
    <x v="380"/>
    <x v="1"/>
    <x v="380"/>
  </r>
  <r>
    <x v="1881"/>
    <x v="4437"/>
    <x v="12"/>
    <x v="2"/>
    <x v="0"/>
    <x v="285"/>
    <x v="74"/>
    <x v="66"/>
    <x v="33"/>
    <x v="9"/>
    <x v="78"/>
    <x v="198"/>
    <x v="0"/>
    <x v="0"/>
    <x v="0"/>
    <x v="56"/>
    <x v="14"/>
    <x v="9"/>
    <x v="1"/>
    <x v="23"/>
    <x v="0"/>
    <x v="773"/>
    <x v="221"/>
    <x v="0"/>
    <x v="219"/>
    <x v="2313"/>
    <x v="957"/>
    <x v="10"/>
    <x v="13"/>
    <x v="192"/>
    <x v="4271"/>
    <x v="4255"/>
    <x v="380"/>
    <x v="1"/>
    <x v="380"/>
  </r>
  <r>
    <x v="2470"/>
    <x v="4438"/>
    <x v="14"/>
    <x v="2"/>
    <x v="3"/>
    <x v="379"/>
    <x v="74"/>
    <x v="53"/>
    <x v="17"/>
    <x v="2"/>
    <x v="59"/>
    <x v="168"/>
    <x v="39"/>
    <x v="1646"/>
    <x v="2709"/>
    <x v="18"/>
    <x v="0"/>
    <x v="0"/>
    <x v="1"/>
    <x v="23"/>
    <x v="1699"/>
    <x v="191"/>
    <x v="775"/>
    <x v="51"/>
    <x v="2008"/>
    <x v="1878"/>
    <x v="5"/>
    <x v="1151"/>
    <x v="10"/>
    <x v="1975"/>
    <x v="2123"/>
    <x v="1812"/>
    <x v="380"/>
    <x v="1"/>
    <x v="380"/>
  </r>
  <r>
    <x v="2434"/>
    <x v="4439"/>
    <x v="14"/>
    <x v="2"/>
    <x v="3"/>
    <x v="375"/>
    <x v="74"/>
    <x v="53"/>
    <x v="13"/>
    <x v="2"/>
    <x v="61"/>
    <x v="169"/>
    <x v="41"/>
    <x v="1796"/>
    <x v="2805"/>
    <x v="16"/>
    <x v="0"/>
    <x v="0"/>
    <x v="1"/>
    <x v="23"/>
    <x v="1804"/>
    <x v="190"/>
    <x v="774"/>
    <x v="0"/>
    <x v="2090"/>
    <x v="1620"/>
    <x v="148"/>
    <x v="475"/>
    <x v="8"/>
    <x v="1910"/>
    <x v="3835"/>
    <x v="3623"/>
    <x v="380"/>
    <x v="1"/>
    <x v="380"/>
  </r>
  <r>
    <x v="2420"/>
    <x v="4440"/>
    <x v="14"/>
    <x v="2"/>
    <x v="3"/>
    <x v="369"/>
    <x v="74"/>
    <x v="53"/>
    <x v="17"/>
    <x v="3"/>
    <x v="62"/>
    <x v="173"/>
    <x v="42"/>
    <x v="1946"/>
    <x v="3569"/>
    <x v="15"/>
    <x v="0"/>
    <x v="0"/>
    <x v="1"/>
    <x v="23"/>
    <x v="2313"/>
    <x v="447"/>
    <x v="752"/>
    <x v="5"/>
    <x v="2623"/>
    <x v="724"/>
    <x v="75"/>
    <x v="628"/>
    <x v="0"/>
    <x v="2486"/>
    <x v="2403"/>
    <x v="2095"/>
    <x v="380"/>
    <x v="1"/>
    <x v="380"/>
  </r>
  <r>
    <x v="2379"/>
    <x v="4441"/>
    <x v="14"/>
    <x v="2"/>
    <x v="3"/>
    <x v="363"/>
    <x v="74"/>
    <x v="62"/>
    <x v="0"/>
    <x v="2"/>
    <x v="61"/>
    <x v="169"/>
    <x v="41"/>
    <x v="1420"/>
    <x v="2763"/>
    <x v="16"/>
    <x v="0"/>
    <x v="0"/>
    <x v="1"/>
    <x v="23"/>
    <x v="1786"/>
    <x v="625"/>
    <x v="1090"/>
    <x v="4"/>
    <x v="2313"/>
    <x v="2405"/>
    <x v="722"/>
    <x v="135"/>
    <x v="8"/>
    <x v="2238"/>
    <x v="2002"/>
    <x v="1691"/>
    <x v="380"/>
    <x v="1"/>
    <x v="380"/>
  </r>
  <r>
    <x v="4526"/>
    <x v="4442"/>
    <x v="0"/>
    <x v="2"/>
    <x v="3"/>
    <x v="814"/>
    <x v="111"/>
    <x v="55"/>
    <x v="17"/>
    <x v="2"/>
    <x v="48"/>
    <x v="23"/>
    <x v="28"/>
    <x v="2237"/>
    <x v="3747"/>
    <x v="29"/>
    <x v="0"/>
    <x v="0"/>
    <x v="1"/>
    <x v="23"/>
    <x v="2155"/>
    <x v="766"/>
    <x v="976"/>
    <x v="341"/>
    <x v="2768"/>
    <x v="499"/>
    <x v="600"/>
    <x v="207"/>
    <x v="1"/>
    <x v="2678"/>
    <x v="916"/>
    <x v="594"/>
    <x v="380"/>
    <x v="1"/>
    <x v="380"/>
  </r>
  <r>
    <x v="4527"/>
    <x v="4443"/>
    <x v="69"/>
    <x v="2"/>
    <x v="0"/>
    <x v="815"/>
    <x v="111"/>
    <x v="66"/>
    <x v="33"/>
    <x v="9"/>
    <x v="78"/>
    <x v="198"/>
    <x v="0"/>
    <x v="0"/>
    <x v="0"/>
    <x v="56"/>
    <x v="14"/>
    <x v="9"/>
    <x v="1"/>
    <x v="23"/>
    <x v="0"/>
    <x v="705"/>
    <x v="73"/>
    <x v="0"/>
    <x v="74"/>
    <x v="499"/>
    <x v="290"/>
    <x v="5"/>
    <x v="1"/>
    <x v="59"/>
    <x v="4226"/>
    <x v="4203"/>
    <x v="380"/>
    <x v="1"/>
    <x v="380"/>
  </r>
  <r>
    <x v="4410"/>
    <x v="4444"/>
    <x v="14"/>
    <x v="2"/>
    <x v="3"/>
    <x v="779"/>
    <x v="111"/>
    <x v="62"/>
    <x v="0"/>
    <x v="2"/>
    <x v="54"/>
    <x v="136"/>
    <x v="34"/>
    <x v="204"/>
    <x v="587"/>
    <x v="23"/>
    <x v="0"/>
    <x v="0"/>
    <x v="0"/>
    <x v="12"/>
    <x v="575"/>
    <x v="184"/>
    <x v="769"/>
    <x v="0"/>
    <x v="989"/>
    <x v="2206"/>
    <x v="482"/>
    <x v="133"/>
    <x v="0"/>
    <x v="1052"/>
    <x v="1223"/>
    <x v="907"/>
    <x v="380"/>
    <x v="1"/>
    <x v="380"/>
  </r>
  <r>
    <x v="4256"/>
    <x v="4445"/>
    <x v="14"/>
    <x v="2"/>
    <x v="3"/>
    <x v="750"/>
    <x v="116"/>
    <x v="55"/>
    <x v="17"/>
    <x v="2"/>
    <x v="50"/>
    <x v="81"/>
    <x v="30"/>
    <x v="1054"/>
    <x v="1862"/>
    <x v="27"/>
    <x v="0"/>
    <x v="0"/>
    <x v="1"/>
    <x v="23"/>
    <x v="1050"/>
    <x v="249"/>
    <x v="824"/>
    <x v="130"/>
    <x v="1529"/>
    <x v="1100"/>
    <x v="515"/>
    <x v="154"/>
    <x v="0"/>
    <x v="1589"/>
    <x v="1089"/>
    <x v="770"/>
    <x v="380"/>
    <x v="1"/>
    <x v="380"/>
  </r>
  <r>
    <x v="4243"/>
    <x v="4446"/>
    <x v="14"/>
    <x v="2"/>
    <x v="3"/>
    <x v="748"/>
    <x v="116"/>
    <x v="53"/>
    <x v="17"/>
    <x v="2"/>
    <x v="58"/>
    <x v="166"/>
    <x v="38"/>
    <x v="1397"/>
    <x v="2511"/>
    <x v="19"/>
    <x v="0"/>
    <x v="0"/>
    <x v="1"/>
    <x v="23"/>
    <x v="1567"/>
    <x v="625"/>
    <x v="1034"/>
    <x v="5"/>
    <x v="2026"/>
    <x v="1525"/>
    <x v="691"/>
    <x v="129"/>
    <x v="7"/>
    <x v="1967"/>
    <x v="2619"/>
    <x v="2314"/>
    <x v="380"/>
    <x v="1"/>
    <x v="380"/>
  </r>
  <r>
    <x v="1564"/>
    <x v="4447"/>
    <x v="23"/>
    <x v="2"/>
    <x v="0"/>
    <x v="24"/>
    <x v="10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2719"/>
    <x v="747"/>
    <x v="0"/>
    <x v="7"/>
    <x v="6"/>
    <x v="574"/>
    <x v="249"/>
    <x v="380"/>
    <x v="1"/>
    <x v="380"/>
  </r>
  <r>
    <x v="1983"/>
    <x v="4448"/>
    <x v="23"/>
    <x v="2"/>
    <x v="0"/>
    <x v="30"/>
    <x v="10"/>
    <x v="66"/>
    <x v="33"/>
    <x v="9"/>
    <x v="78"/>
    <x v="198"/>
    <x v="0"/>
    <x v="0"/>
    <x v="0"/>
    <x v="56"/>
    <x v="14"/>
    <x v="9"/>
    <x v="1"/>
    <x v="23"/>
    <x v="0"/>
    <x v="50"/>
    <x v="51"/>
    <x v="0"/>
    <x v="51"/>
    <x v="2087"/>
    <x v="537"/>
    <x v="1"/>
    <x v="7"/>
    <x v="46"/>
    <x v="3105"/>
    <x v="2816"/>
    <x v="380"/>
    <x v="1"/>
    <x v="380"/>
  </r>
  <r>
    <x v="2339"/>
    <x v="4449"/>
    <x v="23"/>
    <x v="2"/>
    <x v="0"/>
    <x v="36"/>
    <x v="10"/>
    <x v="66"/>
    <x v="33"/>
    <x v="9"/>
    <x v="78"/>
    <x v="198"/>
    <x v="0"/>
    <x v="0"/>
    <x v="0"/>
    <x v="56"/>
    <x v="14"/>
    <x v="9"/>
    <x v="1"/>
    <x v="23"/>
    <x v="0"/>
    <x v="37"/>
    <x v="38"/>
    <x v="0"/>
    <x v="38"/>
    <x v="455"/>
    <x v="248"/>
    <x v="2"/>
    <x v="7"/>
    <x v="34"/>
    <x v="2714"/>
    <x v="2411"/>
    <x v="380"/>
    <x v="1"/>
    <x v="380"/>
  </r>
  <r>
    <x v="4242"/>
    <x v="4450"/>
    <x v="83"/>
    <x v="2"/>
    <x v="0"/>
    <x v="747"/>
    <x v="116"/>
    <x v="66"/>
    <x v="33"/>
    <x v="9"/>
    <x v="78"/>
    <x v="198"/>
    <x v="0"/>
    <x v="0"/>
    <x v="0"/>
    <x v="56"/>
    <x v="14"/>
    <x v="9"/>
    <x v="1"/>
    <x v="23"/>
    <x v="0"/>
    <x v="679"/>
    <x v="151"/>
    <x v="0"/>
    <x v="154"/>
    <x v="2506"/>
    <x v="1"/>
    <x v="1424"/>
    <x v="12"/>
    <x v="142"/>
    <x v="3649"/>
    <x v="3411"/>
    <x v="380"/>
    <x v="1"/>
    <x v="380"/>
  </r>
  <r>
    <x v="2588"/>
    <x v="4451"/>
    <x v="23"/>
    <x v="2"/>
    <x v="0"/>
    <x v="40"/>
    <x v="10"/>
    <x v="66"/>
    <x v="33"/>
    <x v="9"/>
    <x v="78"/>
    <x v="198"/>
    <x v="0"/>
    <x v="0"/>
    <x v="0"/>
    <x v="56"/>
    <x v="14"/>
    <x v="9"/>
    <x v="1"/>
    <x v="23"/>
    <x v="0"/>
    <x v="31"/>
    <x v="34"/>
    <x v="0"/>
    <x v="34"/>
    <x v="461"/>
    <x v="237"/>
    <x v="2"/>
    <x v="7"/>
    <x v="30"/>
    <x v="3950"/>
    <x v="3763"/>
    <x v="380"/>
    <x v="1"/>
    <x v="380"/>
  </r>
  <r>
    <x v="2790"/>
    <x v="4452"/>
    <x v="23"/>
    <x v="2"/>
    <x v="0"/>
    <x v="44"/>
    <x v="10"/>
    <x v="66"/>
    <x v="33"/>
    <x v="9"/>
    <x v="78"/>
    <x v="198"/>
    <x v="0"/>
    <x v="0"/>
    <x v="0"/>
    <x v="56"/>
    <x v="14"/>
    <x v="9"/>
    <x v="1"/>
    <x v="23"/>
    <x v="0"/>
    <x v="120"/>
    <x v="92"/>
    <x v="0"/>
    <x v="97"/>
    <x v="476"/>
    <x v="288"/>
    <x v="7"/>
    <x v="7"/>
    <x v="90"/>
    <x v="3370"/>
    <x v="3105"/>
    <x v="380"/>
    <x v="1"/>
    <x v="380"/>
  </r>
  <r>
    <x v="14"/>
    <x v="4453"/>
    <x v="86"/>
    <x v="2"/>
    <x v="0"/>
    <x v="0"/>
    <x v="10"/>
    <x v="66"/>
    <x v="33"/>
    <x v="9"/>
    <x v="78"/>
    <x v="198"/>
    <x v="0"/>
    <x v="0"/>
    <x v="0"/>
    <x v="56"/>
    <x v="14"/>
    <x v="9"/>
    <x v="1"/>
    <x v="23"/>
    <x v="0"/>
    <x v="664"/>
    <x v="139"/>
    <x v="0"/>
    <x v="142"/>
    <x v="2475"/>
    <x v="1"/>
    <x v="1420"/>
    <x v="12"/>
    <x v="130"/>
    <x v="3649"/>
    <x v="3411"/>
    <x v="380"/>
    <x v="1"/>
    <x v="380"/>
  </r>
  <r>
    <x v="1014"/>
    <x v="4454"/>
    <x v="24"/>
    <x v="2"/>
    <x v="0"/>
    <x v="175"/>
    <x v="152"/>
    <x v="66"/>
    <x v="33"/>
    <x v="9"/>
    <x v="78"/>
    <x v="198"/>
    <x v="0"/>
    <x v="0"/>
    <x v="0"/>
    <x v="56"/>
    <x v="14"/>
    <x v="9"/>
    <x v="1"/>
    <x v="23"/>
    <x v="0"/>
    <x v="483"/>
    <x v="67"/>
    <x v="0"/>
    <x v="68"/>
    <x v="1300"/>
    <x v="5"/>
    <x v="680"/>
    <x v="7"/>
    <x v="61"/>
    <x v="3759"/>
    <x v="3530"/>
    <x v="380"/>
    <x v="1"/>
    <x v="380"/>
  </r>
  <r>
    <x v="30"/>
    <x v="4455"/>
    <x v="79"/>
    <x v="2"/>
    <x v="0"/>
    <x v="0"/>
    <x v="126"/>
    <x v="66"/>
    <x v="33"/>
    <x v="9"/>
    <x v="78"/>
    <x v="198"/>
    <x v="0"/>
    <x v="0"/>
    <x v="0"/>
    <x v="56"/>
    <x v="14"/>
    <x v="9"/>
    <x v="1"/>
    <x v="23"/>
    <x v="0"/>
    <x v="754"/>
    <x v="231"/>
    <x v="0"/>
    <x v="224"/>
    <x v="0"/>
    <x v="1"/>
    <x v="1490"/>
    <x v="13"/>
    <x v="211"/>
    <x v="3649"/>
    <x v="3411"/>
    <x v="380"/>
    <x v="1"/>
    <x v="380"/>
  </r>
  <r>
    <x v="204"/>
    <x v="4456"/>
    <x v="14"/>
    <x v="2"/>
    <x v="3"/>
    <x v="841"/>
    <x v="111"/>
    <x v="55"/>
    <x v="13"/>
    <x v="2"/>
    <x v="50"/>
    <x v="94"/>
    <x v="30"/>
    <x v="1429"/>
    <x v="2438"/>
    <x v="27"/>
    <x v="0"/>
    <x v="0"/>
    <x v="1"/>
    <x v="23"/>
    <x v="1313"/>
    <x v="59"/>
    <x v="547"/>
    <x v="299"/>
    <x v="1711"/>
    <x v="2883"/>
    <x v="1"/>
    <x v="1809"/>
    <x v="1"/>
    <x v="1799"/>
    <x v="698"/>
    <x v="372"/>
    <x v="380"/>
    <x v="1"/>
    <x v="380"/>
  </r>
  <r>
    <x v="352"/>
    <x v="4457"/>
    <x v="68"/>
    <x v="2"/>
    <x v="0"/>
    <x v="868"/>
    <x v="111"/>
    <x v="66"/>
    <x v="33"/>
    <x v="9"/>
    <x v="78"/>
    <x v="10"/>
    <x v="1"/>
    <x v="0"/>
    <x v="0"/>
    <x v="56"/>
    <x v="0"/>
    <x v="0"/>
    <x v="1"/>
    <x v="23"/>
    <x v="0"/>
    <x v="752"/>
    <x v="100"/>
    <x v="0"/>
    <x v="104"/>
    <x v="499"/>
    <x v="290"/>
    <x v="8"/>
    <x v="1"/>
    <x v="92"/>
    <x v="4252"/>
    <x v="4234"/>
    <x v="380"/>
    <x v="1"/>
    <x v="380"/>
  </r>
  <r>
    <x v="222"/>
    <x v="4458"/>
    <x v="14"/>
    <x v="1"/>
    <x v="2"/>
    <x v="848"/>
    <x v="111"/>
    <x v="62"/>
    <x v="0"/>
    <x v="2"/>
    <x v="45"/>
    <x v="125"/>
    <x v="25"/>
    <x v="383"/>
    <x v="694"/>
    <x v="32"/>
    <x v="0"/>
    <x v="0"/>
    <x v="1"/>
    <x v="23"/>
    <x v="464"/>
    <x v="15"/>
    <x v="394"/>
    <x v="0"/>
    <x v="645"/>
    <x v="2855"/>
    <x v="587"/>
    <x v="86"/>
    <x v="0"/>
    <x v="725"/>
    <x v="713"/>
    <x v="387"/>
    <x v="380"/>
    <x v="1"/>
    <x v="380"/>
  </r>
  <r>
    <x v="221"/>
    <x v="4459"/>
    <x v="14"/>
    <x v="1"/>
    <x v="2"/>
    <x v="847"/>
    <x v="111"/>
    <x v="56"/>
    <x v="13"/>
    <x v="2"/>
    <x v="49"/>
    <x v="120"/>
    <x v="29"/>
    <x v="496"/>
    <x v="750"/>
    <x v="28"/>
    <x v="0"/>
    <x v="0"/>
    <x v="1"/>
    <x v="23"/>
    <x v="553"/>
    <x v="21"/>
    <x v="491"/>
    <x v="34"/>
    <x v="789"/>
    <x v="3105"/>
    <x v="670"/>
    <x v="81"/>
    <x v="0"/>
    <x v="841"/>
    <x v="1384"/>
    <x v="1068"/>
    <x v="380"/>
    <x v="1"/>
    <x v="380"/>
  </r>
  <r>
    <x v="218"/>
    <x v="4460"/>
    <x v="14"/>
    <x v="1"/>
    <x v="2"/>
    <x v="845"/>
    <x v="111"/>
    <x v="62"/>
    <x v="0"/>
    <x v="2"/>
    <x v="48"/>
    <x v="113"/>
    <x v="28"/>
    <x v="624"/>
    <x v="1641"/>
    <x v="29"/>
    <x v="0"/>
    <x v="0"/>
    <x v="1"/>
    <x v="23"/>
    <x v="890"/>
    <x v="110"/>
    <x v="874"/>
    <x v="20"/>
    <x v="1355"/>
    <x v="922"/>
    <x v="5"/>
    <x v="999"/>
    <x v="1"/>
    <x v="1353"/>
    <x v="2135"/>
    <x v="1824"/>
    <x v="380"/>
    <x v="1"/>
    <x v="380"/>
  </r>
  <r>
    <x v="193"/>
    <x v="4461"/>
    <x v="14"/>
    <x v="1"/>
    <x v="2"/>
    <x v="838"/>
    <x v="111"/>
    <x v="55"/>
    <x v="8"/>
    <x v="2"/>
    <x v="48"/>
    <x v="107"/>
    <x v="28"/>
    <x v="557"/>
    <x v="1231"/>
    <x v="29"/>
    <x v="0"/>
    <x v="0"/>
    <x v="1"/>
    <x v="23"/>
    <x v="730"/>
    <x v="54"/>
    <x v="687"/>
    <x v="20"/>
    <x v="1081"/>
    <x v="3133"/>
    <x v="1"/>
    <x v="1666"/>
    <x v="6"/>
    <x v="1146"/>
    <x v="1140"/>
    <x v="821"/>
    <x v="380"/>
    <x v="1"/>
    <x v="380"/>
  </r>
  <r>
    <x v="177"/>
    <x v="4462"/>
    <x v="14"/>
    <x v="1"/>
    <x v="2"/>
    <x v="835"/>
    <x v="111"/>
    <x v="55"/>
    <x v="13"/>
    <x v="2"/>
    <x v="48"/>
    <x v="105"/>
    <x v="28"/>
    <x v="966"/>
    <x v="1527"/>
    <x v="29"/>
    <x v="0"/>
    <x v="0"/>
    <x v="1"/>
    <x v="23"/>
    <x v="848"/>
    <x v="110"/>
    <x v="874"/>
    <x v="43"/>
    <x v="1337"/>
    <x v="101"/>
    <x v="45"/>
    <x v="646"/>
    <x v="0"/>
    <x v="1395"/>
    <x v="1141"/>
    <x v="822"/>
    <x v="380"/>
    <x v="1"/>
    <x v="380"/>
  </r>
  <r>
    <x v="3672"/>
    <x v="4463"/>
    <x v="83"/>
    <x v="2"/>
    <x v="0"/>
    <x v="613"/>
    <x v="169"/>
    <x v="66"/>
    <x v="33"/>
    <x v="9"/>
    <x v="78"/>
    <x v="198"/>
    <x v="0"/>
    <x v="0"/>
    <x v="0"/>
    <x v="56"/>
    <x v="14"/>
    <x v="9"/>
    <x v="1"/>
    <x v="23"/>
    <x v="0"/>
    <x v="753"/>
    <x v="1476"/>
    <x v="0"/>
    <x v="1585"/>
    <x v="115"/>
    <x v="47"/>
    <x v="649"/>
    <x v="0"/>
    <x v="1486"/>
    <x v="3488"/>
    <x v="3238"/>
    <x v="380"/>
    <x v="1"/>
    <x v="380"/>
  </r>
  <r>
    <x v="3197"/>
    <x v="4464"/>
    <x v="14"/>
    <x v="2"/>
    <x v="3"/>
    <x v="510"/>
    <x v="74"/>
    <x v="62"/>
    <x v="0"/>
    <x v="2"/>
    <x v="55"/>
    <x v="146"/>
    <x v="35"/>
    <x v="1221"/>
    <x v="2772"/>
    <x v="22"/>
    <x v="0"/>
    <x v="0"/>
    <x v="1"/>
    <x v="23"/>
    <x v="1633"/>
    <x v="206"/>
    <x v="787"/>
    <x v="2"/>
    <x v="1943"/>
    <x v="1177"/>
    <x v="5"/>
    <x v="1135"/>
    <x v="1"/>
    <x v="1933"/>
    <x v="1476"/>
    <x v="1160"/>
    <x v="380"/>
    <x v="1"/>
    <x v="380"/>
  </r>
  <r>
    <x v="3276"/>
    <x v="4465"/>
    <x v="14"/>
    <x v="2"/>
    <x v="3"/>
    <x v="528"/>
    <x v="74"/>
    <x v="58"/>
    <x v="17"/>
    <x v="3"/>
    <x v="55"/>
    <x v="140"/>
    <x v="35"/>
    <x v="2057"/>
    <x v="3730"/>
    <x v="22"/>
    <x v="0"/>
    <x v="0"/>
    <x v="1"/>
    <x v="23"/>
    <x v="2301"/>
    <x v="110"/>
    <x v="669"/>
    <x v="12"/>
    <x v="2583"/>
    <x v="1720"/>
    <x v="610"/>
    <x v="185"/>
    <x v="0"/>
    <x v="2215"/>
    <x v="4084"/>
    <x v="3980"/>
    <x v="380"/>
    <x v="1"/>
    <x v="380"/>
  </r>
  <r>
    <x v="3316"/>
    <x v="4466"/>
    <x v="14"/>
    <x v="2"/>
    <x v="3"/>
    <x v="533"/>
    <x v="74"/>
    <x v="54"/>
    <x v="0"/>
    <x v="3"/>
    <x v="60"/>
    <x v="148"/>
    <x v="40"/>
    <x v="1657"/>
    <x v="3249"/>
    <x v="17"/>
    <x v="0"/>
    <x v="0"/>
    <x v="1"/>
    <x v="23"/>
    <x v="2022"/>
    <x v="197"/>
    <x v="770"/>
    <x v="83"/>
    <x v="2348"/>
    <x v="1684"/>
    <x v="691"/>
    <x v="146"/>
    <x v="0"/>
    <x v="2269"/>
    <x v="2029"/>
    <x v="1718"/>
    <x v="380"/>
    <x v="1"/>
    <x v="380"/>
  </r>
  <r>
    <x v="3437"/>
    <x v="4467"/>
    <x v="14"/>
    <x v="2"/>
    <x v="3"/>
    <x v="564"/>
    <x v="74"/>
    <x v="0"/>
    <x v="17"/>
    <x v="2"/>
    <x v="55"/>
    <x v="140"/>
    <x v="35"/>
    <x v="814"/>
    <x v="1157"/>
    <x v="22"/>
    <x v="0"/>
    <x v="0"/>
    <x v="1"/>
    <x v="23"/>
    <x v="886"/>
    <x v="279"/>
    <x v="851"/>
    <x v="92"/>
    <x v="1389"/>
    <x v="2817"/>
    <x v="5"/>
    <x v="1004"/>
    <x v="6"/>
    <x v="1461"/>
    <x v="973"/>
    <x v="652"/>
    <x v="380"/>
    <x v="1"/>
    <x v="380"/>
  </r>
  <r>
    <x v="3520"/>
    <x v="4468"/>
    <x v="14"/>
    <x v="2"/>
    <x v="3"/>
    <x v="576"/>
    <x v="74"/>
    <x v="58"/>
    <x v="17"/>
    <x v="3"/>
    <x v="55"/>
    <x v="144"/>
    <x v="35"/>
    <x v="1883"/>
    <x v="3562"/>
    <x v="22"/>
    <x v="0"/>
    <x v="0"/>
    <x v="1"/>
    <x v="23"/>
    <x v="2164"/>
    <x v="259"/>
    <x v="834"/>
    <x v="7"/>
    <x v="2486"/>
    <x v="1712"/>
    <x v="654"/>
    <x v="165"/>
    <x v="0"/>
    <x v="2288"/>
    <x v="3606"/>
    <x v="3365"/>
    <x v="380"/>
    <x v="1"/>
    <x v="380"/>
  </r>
  <r>
    <x v="3548"/>
    <x v="4469"/>
    <x v="14"/>
    <x v="2"/>
    <x v="3"/>
    <x v="582"/>
    <x v="74"/>
    <x v="55"/>
    <x v="13"/>
    <x v="3"/>
    <x v="57"/>
    <x v="158"/>
    <x v="37"/>
    <x v="2035"/>
    <x v="3712"/>
    <x v="20"/>
    <x v="0"/>
    <x v="0"/>
    <x v="1"/>
    <x v="23"/>
    <x v="2325"/>
    <x v="511"/>
    <x v="821"/>
    <x v="0"/>
    <x v="2659"/>
    <x v="1505"/>
    <x v="613"/>
    <x v="191"/>
    <x v="20"/>
    <x v="2429"/>
    <x v="3774"/>
    <x v="3549"/>
    <x v="380"/>
    <x v="1"/>
    <x v="380"/>
  </r>
  <r>
    <x v="3589"/>
    <x v="4470"/>
    <x v="14"/>
    <x v="2"/>
    <x v="3"/>
    <x v="593"/>
    <x v="74"/>
    <x v="62"/>
    <x v="0"/>
    <x v="2"/>
    <x v="54"/>
    <x v="133"/>
    <x v="34"/>
    <x v="928"/>
    <x v="1930"/>
    <x v="23"/>
    <x v="0"/>
    <x v="0"/>
    <x v="1"/>
    <x v="23"/>
    <x v="1201"/>
    <x v="257"/>
    <x v="832"/>
    <x v="5"/>
    <x v="1570"/>
    <x v="2017"/>
    <x v="1"/>
    <x v="1769"/>
    <x v="6"/>
    <x v="1223"/>
    <x v="4126"/>
    <x v="4050"/>
    <x v="380"/>
    <x v="1"/>
    <x v="380"/>
  </r>
  <r>
    <x v="3358"/>
    <x v="4471"/>
    <x v="14"/>
    <x v="2"/>
    <x v="3"/>
    <x v="544"/>
    <x v="74"/>
    <x v="53"/>
    <x v="17"/>
    <x v="3"/>
    <x v="62"/>
    <x v="172"/>
    <x v="42"/>
    <x v="2290"/>
    <x v="3856"/>
    <x v="15"/>
    <x v="0"/>
    <x v="0"/>
    <x v="1"/>
    <x v="23"/>
    <x v="2529"/>
    <x v="214"/>
    <x v="727"/>
    <x v="48"/>
    <x v="2904"/>
    <x v="3100"/>
    <x v="1022"/>
    <x v="62"/>
    <x v="0"/>
    <x v="2749"/>
    <x v="2798"/>
    <x v="2500"/>
    <x v="380"/>
    <x v="1"/>
    <x v="380"/>
  </r>
  <r>
    <x v="3351"/>
    <x v="4472"/>
    <x v="14"/>
    <x v="2"/>
    <x v="3"/>
    <x v="540"/>
    <x v="74"/>
    <x v="53"/>
    <x v="17"/>
    <x v="5"/>
    <x v="66"/>
    <x v="169"/>
    <x v="46"/>
    <x v="2398"/>
    <x v="4024"/>
    <x v="11"/>
    <x v="0"/>
    <x v="0"/>
    <x v="1"/>
    <x v="23"/>
    <x v="2686"/>
    <x v="762"/>
    <x v="1560"/>
    <x v="320"/>
    <x v="3216"/>
    <x v="617"/>
    <x v="290"/>
    <x v="558"/>
    <x v="13"/>
    <x v="3217"/>
    <x v="2806"/>
    <x v="2508"/>
    <x v="380"/>
    <x v="1"/>
    <x v="380"/>
  </r>
  <r>
    <x v="3329"/>
    <x v="4473"/>
    <x v="14"/>
    <x v="2"/>
    <x v="3"/>
    <x v="539"/>
    <x v="74"/>
    <x v="53"/>
    <x v="19"/>
    <x v="3"/>
    <x v="61"/>
    <x v="170"/>
    <x v="41"/>
    <x v="2113"/>
    <x v="3708"/>
    <x v="16"/>
    <x v="0"/>
    <x v="0"/>
    <x v="1"/>
    <x v="23"/>
    <x v="2391"/>
    <x v="533"/>
    <x v="1077"/>
    <x v="228"/>
    <x v="2892"/>
    <x v="2984"/>
    <x v="5"/>
    <x v="1340"/>
    <x v="6"/>
    <x v="2740"/>
    <x v="2738"/>
    <x v="2437"/>
    <x v="380"/>
    <x v="1"/>
    <x v="380"/>
  </r>
  <r>
    <x v="3327"/>
    <x v="4474"/>
    <x v="14"/>
    <x v="2"/>
    <x v="3"/>
    <x v="537"/>
    <x v="74"/>
    <x v="58"/>
    <x v="17"/>
    <x v="2"/>
    <x v="55"/>
    <x v="140"/>
    <x v="35"/>
    <x v="1073"/>
    <x v="2189"/>
    <x v="22"/>
    <x v="0"/>
    <x v="0"/>
    <x v="1"/>
    <x v="23"/>
    <x v="1349"/>
    <x v="411"/>
    <x v="974"/>
    <x v="91"/>
    <x v="1843"/>
    <x v="1191"/>
    <x v="705"/>
    <x v="116"/>
    <x v="0"/>
    <x v="1730"/>
    <x v="3526"/>
    <x v="3277"/>
    <x v="380"/>
    <x v="1"/>
    <x v="380"/>
  </r>
  <r>
    <x v="61"/>
    <x v="4475"/>
    <x v="14"/>
    <x v="1"/>
    <x v="2"/>
    <x v="1"/>
    <x v="224"/>
    <x v="53"/>
    <x v="17"/>
    <x v="3"/>
    <x v="65"/>
    <x v="179"/>
    <x v="45"/>
    <x v="1884"/>
    <x v="3332"/>
    <x v="12"/>
    <x v="0"/>
    <x v="0"/>
    <x v="1"/>
    <x v="23"/>
    <x v="2197"/>
    <x v="186"/>
    <x v="846"/>
    <x v="0"/>
    <x v="2528"/>
    <x v="1187"/>
    <x v="848"/>
    <x v="116"/>
    <x v="0"/>
    <x v="2360"/>
    <x v="3012"/>
    <x v="2721"/>
    <x v="380"/>
    <x v="1"/>
    <x v="380"/>
  </r>
  <r>
    <x v="3088"/>
    <x v="4476"/>
    <x v="14"/>
    <x v="1"/>
    <x v="2"/>
    <x v="5"/>
    <x v="224"/>
    <x v="53"/>
    <x v="20"/>
    <x v="3"/>
    <x v="69"/>
    <x v="187"/>
    <x v="49"/>
    <x v="2133"/>
    <x v="3666"/>
    <x v="8"/>
    <x v="0"/>
    <x v="0"/>
    <x v="1"/>
    <x v="23"/>
    <x v="2485"/>
    <x v="184"/>
    <x v="982"/>
    <x v="67"/>
    <x v="2911"/>
    <x v="1732"/>
    <x v="250"/>
    <x v="440"/>
    <x v="15"/>
    <x v="2754"/>
    <x v="2832"/>
    <x v="2534"/>
    <x v="380"/>
    <x v="1"/>
    <x v="380"/>
  </r>
  <r>
    <x v="4342"/>
    <x v="4477"/>
    <x v="14"/>
    <x v="1"/>
    <x v="2"/>
    <x v="9"/>
    <x v="224"/>
    <x v="53"/>
    <x v="17"/>
    <x v="4"/>
    <x v="69"/>
    <x v="187"/>
    <x v="49"/>
    <x v="2230"/>
    <x v="3847"/>
    <x v="8"/>
    <x v="0"/>
    <x v="0"/>
    <x v="0"/>
    <x v="19"/>
    <x v="2590"/>
    <x v="184"/>
    <x v="844"/>
    <x v="0"/>
    <x v="3013"/>
    <x v="1728"/>
    <x v="270"/>
    <x v="441"/>
    <x v="15"/>
    <x v="2877"/>
    <x v="2894"/>
    <x v="2599"/>
    <x v="380"/>
    <x v="1"/>
    <x v="380"/>
  </r>
  <r>
    <x v="520"/>
    <x v="4478"/>
    <x v="14"/>
    <x v="1"/>
    <x v="2"/>
    <x v="13"/>
    <x v="224"/>
    <x v="53"/>
    <x v="17"/>
    <x v="3"/>
    <x v="57"/>
    <x v="159"/>
    <x v="37"/>
    <x v="1708"/>
    <x v="3093"/>
    <x v="20"/>
    <x v="0"/>
    <x v="0"/>
    <x v="1"/>
    <x v="23"/>
    <x v="1858"/>
    <x v="266"/>
    <x v="1020"/>
    <x v="34"/>
    <x v="2312"/>
    <x v="1086"/>
    <x v="577"/>
    <x v="177"/>
    <x v="7"/>
    <x v="2193"/>
    <x v="3081"/>
    <x v="2791"/>
    <x v="380"/>
    <x v="1"/>
    <x v="380"/>
  </r>
  <r>
    <x v="647"/>
    <x v="4479"/>
    <x v="14"/>
    <x v="1"/>
    <x v="2"/>
    <x v="14"/>
    <x v="224"/>
    <x v="54"/>
    <x v="17"/>
    <x v="5"/>
    <x v="67"/>
    <x v="180"/>
    <x v="47"/>
    <x v="2387"/>
    <x v="4017"/>
    <x v="10"/>
    <x v="0"/>
    <x v="0"/>
    <x v="1"/>
    <x v="23"/>
    <x v="2683"/>
    <x v="431"/>
    <x v="1095"/>
    <x v="324"/>
    <x v="3199"/>
    <x v="1420"/>
    <x v="1"/>
    <x v="2063"/>
    <x v="6"/>
    <x v="3201"/>
    <x v="1477"/>
    <x v="1161"/>
    <x v="380"/>
    <x v="1"/>
    <x v="380"/>
  </r>
  <r>
    <x v="95"/>
    <x v="4480"/>
    <x v="14"/>
    <x v="1"/>
    <x v="2"/>
    <x v="10"/>
    <x v="224"/>
    <x v="54"/>
    <x v="0"/>
    <x v="3"/>
    <x v="65"/>
    <x v="179"/>
    <x v="45"/>
    <x v="1351"/>
    <x v="2535"/>
    <x v="12"/>
    <x v="0"/>
    <x v="0"/>
    <x v="1"/>
    <x v="23"/>
    <x v="1747"/>
    <x v="184"/>
    <x v="982"/>
    <x v="0"/>
    <x v="2150"/>
    <x v="1139"/>
    <x v="380"/>
    <x v="265"/>
    <x v="0"/>
    <x v="2077"/>
    <x v="2415"/>
    <x v="2107"/>
    <x v="380"/>
    <x v="1"/>
    <x v="380"/>
  </r>
  <r>
    <x v="3487"/>
    <x v="4481"/>
    <x v="14"/>
    <x v="1"/>
    <x v="2"/>
    <x v="6"/>
    <x v="224"/>
    <x v="54"/>
    <x v="17"/>
    <x v="4"/>
    <x v="65"/>
    <x v="179"/>
    <x v="45"/>
    <x v="2291"/>
    <x v="3907"/>
    <x v="12"/>
    <x v="0"/>
    <x v="0"/>
    <x v="1"/>
    <x v="23"/>
    <x v="2597"/>
    <x v="184"/>
    <x v="982"/>
    <x v="1"/>
    <x v="3040"/>
    <x v="1120"/>
    <x v="380"/>
    <x v="378"/>
    <x v="15"/>
    <x v="2941"/>
    <x v="2095"/>
    <x v="1784"/>
    <x v="380"/>
    <x v="1"/>
    <x v="380"/>
  </r>
  <r>
    <x v="1231"/>
    <x v="4482"/>
    <x v="14"/>
    <x v="1"/>
    <x v="2"/>
    <x v="2"/>
    <x v="224"/>
    <x v="53"/>
    <x v="17"/>
    <x v="4"/>
    <x v="65"/>
    <x v="179"/>
    <x v="45"/>
    <x v="2149"/>
    <x v="3790"/>
    <x v="12"/>
    <x v="0"/>
    <x v="0"/>
    <x v="1"/>
    <x v="23"/>
    <x v="2502"/>
    <x v="185"/>
    <x v="983"/>
    <x v="67"/>
    <x v="2939"/>
    <x v="1574"/>
    <x v="885"/>
    <x v="128"/>
    <x v="0"/>
    <x v="2773"/>
    <x v="3287"/>
    <x v="3012"/>
    <x v="380"/>
    <x v="1"/>
    <x v="380"/>
  </r>
  <r>
    <x v="2537"/>
    <x v="4483"/>
    <x v="23"/>
    <x v="2"/>
    <x v="0"/>
    <x v="390"/>
    <x v="74"/>
    <x v="66"/>
    <x v="33"/>
    <x v="9"/>
    <x v="78"/>
    <x v="198"/>
    <x v="0"/>
    <x v="0"/>
    <x v="0"/>
    <x v="56"/>
    <x v="14"/>
    <x v="9"/>
    <x v="1"/>
    <x v="23"/>
    <x v="0"/>
    <x v="183"/>
    <x v="120"/>
    <x v="0"/>
    <x v="124"/>
    <x v="1554"/>
    <x v="1"/>
    <x v="1417"/>
    <x v="19"/>
    <x v="114"/>
    <x v="3523"/>
    <x v="3274"/>
    <x v="380"/>
    <x v="1"/>
    <x v="380"/>
  </r>
  <r>
    <x v="2544"/>
    <x v="4484"/>
    <x v="23"/>
    <x v="2"/>
    <x v="0"/>
    <x v="392"/>
    <x v="74"/>
    <x v="66"/>
    <x v="33"/>
    <x v="9"/>
    <x v="78"/>
    <x v="198"/>
    <x v="0"/>
    <x v="0"/>
    <x v="0"/>
    <x v="56"/>
    <x v="14"/>
    <x v="9"/>
    <x v="1"/>
    <x v="23"/>
    <x v="0"/>
    <x v="297"/>
    <x v="159"/>
    <x v="0"/>
    <x v="163"/>
    <x v="1197"/>
    <x v="5"/>
    <x v="720"/>
    <x v="1"/>
    <x v="151"/>
    <x v="3487"/>
    <x v="3237"/>
    <x v="380"/>
    <x v="1"/>
    <x v="380"/>
  </r>
  <r>
    <x v="2546"/>
    <x v="4485"/>
    <x v="23"/>
    <x v="2"/>
    <x v="0"/>
    <x v="393"/>
    <x v="74"/>
    <x v="66"/>
    <x v="33"/>
    <x v="9"/>
    <x v="78"/>
    <x v="198"/>
    <x v="0"/>
    <x v="0"/>
    <x v="0"/>
    <x v="56"/>
    <x v="14"/>
    <x v="9"/>
    <x v="1"/>
    <x v="23"/>
    <x v="0"/>
    <x v="111"/>
    <x v="87"/>
    <x v="0"/>
    <x v="92"/>
    <x v="766"/>
    <x v="2"/>
    <x v="744"/>
    <x v="7"/>
    <x v="83"/>
    <x v="3557"/>
    <x v="3313"/>
    <x v="380"/>
    <x v="1"/>
    <x v="380"/>
  </r>
  <r>
    <x v="3351"/>
    <x v="4486"/>
    <x v="23"/>
    <x v="2"/>
    <x v="0"/>
    <x v="540"/>
    <x v="74"/>
    <x v="66"/>
    <x v="33"/>
    <x v="9"/>
    <x v="78"/>
    <x v="198"/>
    <x v="0"/>
    <x v="0"/>
    <x v="0"/>
    <x v="56"/>
    <x v="14"/>
    <x v="9"/>
    <x v="1"/>
    <x v="23"/>
    <x v="0"/>
    <x v="640"/>
    <x v="435"/>
    <x v="0"/>
    <x v="251"/>
    <x v="617"/>
    <x v="290"/>
    <x v="62"/>
    <x v="13"/>
    <x v="241"/>
    <x v="3465"/>
    <x v="3215"/>
    <x v="380"/>
    <x v="1"/>
    <x v="380"/>
  </r>
  <r>
    <x v="3354"/>
    <x v="4487"/>
    <x v="14"/>
    <x v="2"/>
    <x v="3"/>
    <x v="541"/>
    <x v="74"/>
    <x v="62"/>
    <x v="0"/>
    <x v="3"/>
    <x v="70"/>
    <x v="189"/>
    <x v="50"/>
    <x v="1566"/>
    <x v="3290"/>
    <x v="7"/>
    <x v="0"/>
    <x v="0"/>
    <x v="1"/>
    <x v="23"/>
    <x v="2285"/>
    <x v="184"/>
    <x v="769"/>
    <x v="0"/>
    <x v="2600"/>
    <x v="1951"/>
    <x v="790"/>
    <x v="134"/>
    <x v="0"/>
    <x v="2514"/>
    <x v="1389"/>
    <x v="1073"/>
    <x v="380"/>
    <x v="1"/>
    <x v="380"/>
  </r>
  <r>
    <x v="3284"/>
    <x v="4488"/>
    <x v="14"/>
    <x v="2"/>
    <x v="3"/>
    <x v="531"/>
    <x v="74"/>
    <x v="53"/>
    <x v="17"/>
    <x v="3"/>
    <x v="70"/>
    <x v="189"/>
    <x v="50"/>
    <x v="1852"/>
    <x v="3320"/>
    <x v="7"/>
    <x v="0"/>
    <x v="0"/>
    <x v="1"/>
    <x v="23"/>
    <x v="2300"/>
    <x v="224"/>
    <x v="804"/>
    <x v="0"/>
    <x v="2626"/>
    <x v="2456"/>
    <x v="795"/>
    <x v="135"/>
    <x v="0"/>
    <x v="2205"/>
    <x v="4168"/>
    <x v="4101"/>
    <x v="380"/>
    <x v="1"/>
    <x v="380"/>
  </r>
  <r>
    <x v="1044"/>
    <x v="4489"/>
    <x v="14"/>
    <x v="0"/>
    <x v="1"/>
    <x v="18"/>
    <x v="55"/>
    <x v="55"/>
    <x v="13"/>
    <x v="2"/>
    <x v="48"/>
    <x v="115"/>
    <x v="28"/>
    <x v="1020"/>
    <x v="1545"/>
    <x v="29"/>
    <x v="0"/>
    <x v="0"/>
    <x v="1"/>
    <x v="23"/>
    <x v="855"/>
    <x v="29"/>
    <x v="1425"/>
    <x v="5"/>
    <x v="2632"/>
    <x v="90"/>
    <x v="28"/>
    <x v="692"/>
    <x v="0"/>
    <x v="2850"/>
    <x v="295"/>
    <x v="4250"/>
    <x v="120"/>
    <x v="0"/>
    <x v="164"/>
  </r>
  <r>
    <x v="865"/>
    <x v="4490"/>
    <x v="14"/>
    <x v="0"/>
    <x v="1"/>
    <x v="16"/>
    <x v="55"/>
    <x v="52"/>
    <x v="0"/>
    <x v="1"/>
    <x v="48"/>
    <x v="95"/>
    <x v="28"/>
    <x v="164"/>
    <x v="179"/>
    <x v="29"/>
    <x v="0"/>
    <x v="0"/>
    <x v="1"/>
    <x v="23"/>
    <x v="189"/>
    <x v="35"/>
    <x v="1443"/>
    <x v="0"/>
    <x v="2126"/>
    <x v="2806"/>
    <x v="1"/>
    <x v="1891"/>
    <x v="6"/>
    <x v="2484"/>
    <x v="343"/>
    <x v="4187"/>
    <x v="165"/>
    <x v="0"/>
    <x v="121"/>
  </r>
  <r>
    <x v="3728"/>
    <x v="4491"/>
    <x v="14"/>
    <x v="0"/>
    <x v="1"/>
    <x v="629"/>
    <x v="169"/>
    <x v="54"/>
    <x v="17"/>
    <x v="4"/>
    <x v="72"/>
    <x v="191"/>
    <x v="51"/>
    <x v="2374"/>
    <x v="4005"/>
    <x v="6"/>
    <x v="0"/>
    <x v="0"/>
    <x v="0"/>
    <x v="21"/>
    <x v="2676"/>
    <x v="401"/>
    <x v="1562"/>
    <x v="100"/>
    <x v="3213"/>
    <x v="2233"/>
    <x v="5"/>
    <x v="1418"/>
    <x v="2"/>
    <x v="3216"/>
    <x v="500"/>
    <x v="179"/>
    <x v="380"/>
    <x v="1"/>
    <x v="380"/>
  </r>
  <r>
    <x v="3823"/>
    <x v="4492"/>
    <x v="0"/>
    <x v="0"/>
    <x v="1"/>
    <x v="641"/>
    <x v="169"/>
    <x v="55"/>
    <x v="17"/>
    <x v="2"/>
    <x v="50"/>
    <x v="105"/>
    <x v="30"/>
    <x v="2069"/>
    <x v="3419"/>
    <x v="27"/>
    <x v="0"/>
    <x v="0"/>
    <x v="1"/>
    <x v="23"/>
    <x v="1887"/>
    <x v="591"/>
    <x v="1565"/>
    <x v="134"/>
    <x v="3146"/>
    <x v="1410"/>
    <x v="5"/>
    <x v="1395"/>
    <x v="6"/>
    <x v="3177"/>
    <x v="340"/>
    <x v="4358"/>
    <x v="17"/>
    <x v="0"/>
    <x v="35"/>
  </r>
  <r>
    <x v="3823"/>
    <x v="4493"/>
    <x v="14"/>
    <x v="0"/>
    <x v="9"/>
    <x v="641"/>
    <x v="169"/>
    <x v="52"/>
    <x v="0"/>
    <x v="1"/>
    <x v="52"/>
    <x v="135"/>
    <x v="32"/>
    <x v="682"/>
    <x v="384"/>
    <x v="25"/>
    <x v="0"/>
    <x v="0"/>
    <x v="1"/>
    <x v="23"/>
    <x v="386"/>
    <x v="24"/>
    <x v="1246"/>
    <x v="2"/>
    <x v="1645"/>
    <x v="2910"/>
    <x v="1"/>
    <x v="1789"/>
    <x v="6"/>
    <x v="2718"/>
    <x v="60"/>
    <x v="4308"/>
    <x v="17"/>
    <x v="0"/>
    <x v="35"/>
  </r>
  <r>
    <x v="3856"/>
    <x v="4494"/>
    <x v="14"/>
    <x v="0"/>
    <x v="1"/>
    <x v="649"/>
    <x v="169"/>
    <x v="53"/>
    <x v="17"/>
    <x v="2"/>
    <x v="70"/>
    <x v="189"/>
    <x v="50"/>
    <x v="902"/>
    <x v="1567"/>
    <x v="7"/>
    <x v="0"/>
    <x v="0"/>
    <x v="1"/>
    <x v="23"/>
    <x v="1488"/>
    <x v="47"/>
    <x v="1467"/>
    <x v="3"/>
    <x v="2935"/>
    <x v="1398"/>
    <x v="5"/>
    <x v="1352"/>
    <x v="1"/>
    <x v="3003"/>
    <x v="434"/>
    <x v="135"/>
    <x v="380"/>
    <x v="1"/>
    <x v="380"/>
  </r>
  <r>
    <x v="3851"/>
    <x v="4495"/>
    <x v="14"/>
    <x v="2"/>
    <x v="3"/>
    <x v="647"/>
    <x v="169"/>
    <x v="63"/>
    <x v="0"/>
    <x v="2"/>
    <x v="57"/>
    <x v="160"/>
    <x v="37"/>
    <x v="1952"/>
    <x v="3293"/>
    <x v="20"/>
    <x v="0"/>
    <x v="0"/>
    <x v="1"/>
    <x v="23"/>
    <x v="1975"/>
    <x v="107"/>
    <x v="663"/>
    <x v="6"/>
    <x v="2209"/>
    <x v="2969"/>
    <x v="5"/>
    <x v="1203"/>
    <x v="6"/>
    <x v="1874"/>
    <x v="4085"/>
    <x v="3983"/>
    <x v="380"/>
    <x v="1"/>
    <x v="380"/>
  </r>
  <r>
    <x v="3860"/>
    <x v="4496"/>
    <x v="14"/>
    <x v="0"/>
    <x v="10"/>
    <x v="651"/>
    <x v="169"/>
    <x v="62"/>
    <x v="0"/>
    <x v="1"/>
    <x v="39"/>
    <x v="115"/>
    <x v="19"/>
    <x v="902"/>
    <x v="1130"/>
    <x v="38"/>
    <x v="0"/>
    <x v="0"/>
    <x v="1"/>
    <x v="23"/>
    <x v="456"/>
    <x v="61"/>
    <x v="1315"/>
    <x v="90"/>
    <x v="1971"/>
    <x v="951"/>
    <x v="5"/>
    <x v="1143"/>
    <x v="1"/>
    <x v="2950"/>
    <x v="41"/>
    <x v="4319"/>
    <x v="362"/>
    <x v="0"/>
    <x v="50"/>
  </r>
  <r>
    <x v="3863"/>
    <x v="4497"/>
    <x v="14"/>
    <x v="0"/>
    <x v="9"/>
    <x v="652"/>
    <x v="169"/>
    <x v="62"/>
    <x v="0"/>
    <x v="2"/>
    <x v="48"/>
    <x v="116"/>
    <x v="28"/>
    <x v="807"/>
    <x v="1638"/>
    <x v="29"/>
    <x v="0"/>
    <x v="0"/>
    <x v="1"/>
    <x v="23"/>
    <x v="887"/>
    <x v="140"/>
    <x v="1384"/>
    <x v="0"/>
    <x v="3053"/>
    <x v="2604"/>
    <x v="949"/>
    <x v="112"/>
    <x v="0"/>
    <x v="3185"/>
    <x v="158"/>
    <x v="4353"/>
    <x v="291"/>
    <x v="0"/>
    <x v="43"/>
  </r>
  <r>
    <x v="3863"/>
    <x v="4497"/>
    <x v="14"/>
    <x v="0"/>
    <x v="0"/>
    <x v="652"/>
    <x v="169"/>
    <x v="63"/>
    <x v="0"/>
    <x v="2"/>
    <x v="62"/>
    <x v="173"/>
    <x v="42"/>
    <x v="263"/>
    <x v="514"/>
    <x v="15"/>
    <x v="0"/>
    <x v="0"/>
    <x v="1"/>
    <x v="23"/>
    <x v="677"/>
    <x v="140"/>
    <x v="1384"/>
    <x v="0"/>
    <x v="3053"/>
    <x v="2604"/>
    <x v="949"/>
    <x v="112"/>
    <x v="0"/>
    <x v="3185"/>
    <x v="158"/>
    <x v="4353"/>
    <x v="291"/>
    <x v="0"/>
    <x v="43"/>
  </r>
  <r>
    <x v="3973"/>
    <x v="4498"/>
    <x v="24"/>
    <x v="2"/>
    <x v="0"/>
    <x v="679"/>
    <x v="170"/>
    <x v="66"/>
    <x v="33"/>
    <x v="9"/>
    <x v="78"/>
    <x v="198"/>
    <x v="0"/>
    <x v="0"/>
    <x v="0"/>
    <x v="56"/>
    <x v="14"/>
    <x v="9"/>
    <x v="1"/>
    <x v="23"/>
    <x v="0"/>
    <x v="8"/>
    <x v="1"/>
    <x v="0"/>
    <x v="1"/>
    <x v="2286"/>
    <x v="919"/>
    <x v="0"/>
    <x v="21"/>
    <x v="1"/>
    <x v="574"/>
    <x v="249"/>
    <x v="380"/>
    <x v="1"/>
    <x v="380"/>
  </r>
  <r>
    <x v="1906"/>
    <x v="4499"/>
    <x v="14"/>
    <x v="0"/>
    <x v="9"/>
    <x v="29"/>
    <x v="56"/>
    <x v="54"/>
    <x v="13"/>
    <x v="3"/>
    <x v="59"/>
    <x v="167"/>
    <x v="39"/>
    <x v="921"/>
    <x v="2332"/>
    <x v="18"/>
    <x v="0"/>
    <x v="0"/>
    <x v="1"/>
    <x v="23"/>
    <x v="1521"/>
    <x v="34"/>
    <x v="1283"/>
    <x v="73"/>
    <x v="2565"/>
    <x v="2286"/>
    <x v="919"/>
    <x v="95"/>
    <x v="21"/>
    <x v="3012"/>
    <x v="171"/>
    <x v="141"/>
    <x v="370"/>
    <x v="0"/>
    <x v="312"/>
  </r>
  <r>
    <x v="2052"/>
    <x v="4500"/>
    <x v="14"/>
    <x v="0"/>
    <x v="9"/>
    <x v="31"/>
    <x v="56"/>
    <x v="52"/>
    <x v="0"/>
    <x v="1"/>
    <x v="50"/>
    <x v="129"/>
    <x v="30"/>
    <x v="848"/>
    <x v="402"/>
    <x v="27"/>
    <x v="0"/>
    <x v="0"/>
    <x v="1"/>
    <x v="23"/>
    <x v="376"/>
    <x v="47"/>
    <x v="1315"/>
    <x v="13"/>
    <x v="1836"/>
    <x v="3149"/>
    <x v="788"/>
    <x v="100"/>
    <x v="0"/>
    <x v="2947"/>
    <x v="31"/>
    <x v="4002"/>
    <x v="33"/>
    <x v="0"/>
    <x v="103"/>
  </r>
  <r>
    <x v="2398"/>
    <x v="4501"/>
    <x v="14"/>
    <x v="0"/>
    <x v="9"/>
    <x v="37"/>
    <x v="56"/>
    <x v="54"/>
    <x v="17"/>
    <x v="4"/>
    <x v="63"/>
    <x v="176"/>
    <x v="43"/>
    <x v="1727"/>
    <x v="3507"/>
    <x v="14"/>
    <x v="0"/>
    <x v="0"/>
    <x v="1"/>
    <x v="23"/>
    <x v="2278"/>
    <x v="53"/>
    <x v="1325"/>
    <x v="6"/>
    <x v="3006"/>
    <x v="2461"/>
    <x v="959"/>
    <x v="100"/>
    <x v="0"/>
    <x v="3138"/>
    <x v="220"/>
    <x v="2685"/>
    <x v="295"/>
    <x v="0"/>
    <x v="338"/>
  </r>
  <r>
    <x v="2857"/>
    <x v="4502"/>
    <x v="14"/>
    <x v="0"/>
    <x v="1"/>
    <x v="45"/>
    <x v="56"/>
    <x v="62"/>
    <x v="0"/>
    <x v="2"/>
    <x v="48"/>
    <x v="114"/>
    <x v="28"/>
    <x v="537"/>
    <x v="963"/>
    <x v="29"/>
    <x v="0"/>
    <x v="0"/>
    <x v="1"/>
    <x v="23"/>
    <x v="627"/>
    <x v="97"/>
    <x v="1541"/>
    <x v="9"/>
    <x v="2842"/>
    <x v="1690"/>
    <x v="1"/>
    <x v="2003"/>
    <x v="1"/>
    <x v="3027"/>
    <x v="255"/>
    <x v="4049"/>
    <x v="371"/>
    <x v="0"/>
    <x v="274"/>
  </r>
  <r>
    <x v="4247"/>
    <x v="4503"/>
    <x v="18"/>
    <x v="0"/>
    <x v="0"/>
    <x v="87"/>
    <x v="68"/>
    <x v="66"/>
    <x v="33"/>
    <x v="9"/>
    <x v="78"/>
    <x v="198"/>
    <x v="0"/>
    <x v="0"/>
    <x v="0"/>
    <x v="56"/>
    <x v="14"/>
    <x v="9"/>
    <x v="1"/>
    <x v="23"/>
    <x v="0"/>
    <x v="0"/>
    <x v="18"/>
    <x v="66"/>
    <x v="81"/>
    <x v="1344"/>
    <x v="5"/>
    <x v="688"/>
    <x v="1"/>
    <x v="80"/>
    <x v="655"/>
    <x v="329"/>
    <x v="380"/>
    <x v="1"/>
    <x v="380"/>
  </r>
  <r>
    <x v="19"/>
    <x v="4504"/>
    <x v="102"/>
    <x v="0"/>
    <x v="0"/>
    <x v="0"/>
    <x v="68"/>
    <x v="66"/>
    <x v="33"/>
    <x v="9"/>
    <x v="78"/>
    <x v="198"/>
    <x v="0"/>
    <x v="0"/>
    <x v="0"/>
    <x v="56"/>
    <x v="14"/>
    <x v="9"/>
    <x v="1"/>
    <x v="23"/>
    <x v="0"/>
    <x v="4"/>
    <x v="6"/>
    <x v="0"/>
    <x v="6"/>
    <x v="0"/>
    <x v="1"/>
    <x v="724"/>
    <x v="13"/>
    <x v="4"/>
    <x v="574"/>
    <x v="249"/>
    <x v="380"/>
    <x v="1"/>
    <x v="380"/>
  </r>
  <r>
    <x v="120"/>
    <x v="4505"/>
    <x v="14"/>
    <x v="0"/>
    <x v="9"/>
    <x v="101"/>
    <x v="68"/>
    <x v="52"/>
    <x v="0"/>
    <x v="2"/>
    <x v="52"/>
    <x v="131"/>
    <x v="32"/>
    <x v="382"/>
    <x v="382"/>
    <x v="25"/>
    <x v="0"/>
    <x v="0"/>
    <x v="1"/>
    <x v="23"/>
    <x v="385"/>
    <x v="14"/>
    <x v="1176"/>
    <x v="32"/>
    <x v="1412"/>
    <x v="555"/>
    <x v="189"/>
    <x v="367"/>
    <x v="0"/>
    <x v="2553"/>
    <x v="65"/>
    <x v="4074"/>
    <x v="252"/>
    <x v="0"/>
    <x v="58"/>
  </r>
  <r>
    <x v="37"/>
    <x v="4506"/>
    <x v="102"/>
    <x v="2"/>
    <x v="0"/>
    <x v="0"/>
    <x v="183"/>
    <x v="66"/>
    <x v="33"/>
    <x v="9"/>
    <x v="78"/>
    <x v="198"/>
    <x v="0"/>
    <x v="0"/>
    <x v="0"/>
    <x v="56"/>
    <x v="14"/>
    <x v="9"/>
    <x v="1"/>
    <x v="23"/>
    <x v="0"/>
    <x v="34"/>
    <x v="7"/>
    <x v="0"/>
    <x v="7"/>
    <x v="0"/>
    <x v="1"/>
    <x v="727"/>
    <x v="13"/>
    <x v="4"/>
    <x v="4277"/>
    <x v="4262"/>
    <x v="380"/>
    <x v="1"/>
    <x v="380"/>
  </r>
  <r>
    <x v="211"/>
    <x v="4507"/>
    <x v="14"/>
    <x v="0"/>
    <x v="9"/>
    <x v="107"/>
    <x v="68"/>
    <x v="62"/>
    <x v="0"/>
    <x v="2"/>
    <x v="55"/>
    <x v="145"/>
    <x v="35"/>
    <x v="1386"/>
    <x v="3126"/>
    <x v="22"/>
    <x v="0"/>
    <x v="0"/>
    <x v="1"/>
    <x v="23"/>
    <x v="1823"/>
    <x v="60"/>
    <x v="1337"/>
    <x v="35"/>
    <x v="2822"/>
    <x v="3140"/>
    <x v="5"/>
    <x v="1327"/>
    <x v="6"/>
    <x v="3106"/>
    <x v="173"/>
    <x v="4352"/>
    <x v="208"/>
    <x v="0"/>
    <x v="29"/>
  </r>
  <r>
    <x v="557"/>
    <x v="4508"/>
    <x v="14"/>
    <x v="2"/>
    <x v="3"/>
    <x v="134"/>
    <x v="68"/>
    <x v="53"/>
    <x v="17"/>
    <x v="2"/>
    <x v="48"/>
    <x v="102"/>
    <x v="28"/>
    <x v="1150"/>
    <x v="1728"/>
    <x v="29"/>
    <x v="0"/>
    <x v="0"/>
    <x v="1"/>
    <x v="23"/>
    <x v="932"/>
    <x v="41"/>
    <x v="463"/>
    <x v="10"/>
    <x v="1061"/>
    <x v="3140"/>
    <x v="863"/>
    <x v="62"/>
    <x v="1"/>
    <x v="1022"/>
    <x v="3089"/>
    <x v="2800"/>
    <x v="380"/>
    <x v="1"/>
    <x v="380"/>
  </r>
  <r>
    <x v="571"/>
    <x v="4509"/>
    <x v="14"/>
    <x v="0"/>
    <x v="1"/>
    <x v="135"/>
    <x v="68"/>
    <x v="62"/>
    <x v="0"/>
    <x v="2"/>
    <x v="55"/>
    <x v="139"/>
    <x v="35"/>
    <x v="150"/>
    <x v="449"/>
    <x v="22"/>
    <x v="0"/>
    <x v="0"/>
    <x v="1"/>
    <x v="23"/>
    <x v="496"/>
    <x v="54"/>
    <x v="1480"/>
    <x v="0"/>
    <x v="2632"/>
    <x v="2874"/>
    <x v="5"/>
    <x v="1287"/>
    <x v="6"/>
    <x v="2860"/>
    <x v="280"/>
    <x v="3938"/>
    <x v="162"/>
    <x v="0"/>
    <x v="230"/>
  </r>
  <r>
    <x v="592"/>
    <x v="4510"/>
    <x v="14"/>
    <x v="0"/>
    <x v="1"/>
    <x v="137"/>
    <x v="68"/>
    <x v="54"/>
    <x v="17"/>
    <x v="2"/>
    <x v="64"/>
    <x v="170"/>
    <x v="44"/>
    <x v="1939"/>
    <x v="3477"/>
    <x v="13"/>
    <x v="0"/>
    <x v="0"/>
    <x v="1"/>
    <x v="23"/>
    <x v="2277"/>
    <x v="85"/>
    <x v="1531"/>
    <x v="235"/>
    <x v="3158"/>
    <x v="1926"/>
    <x v="937"/>
    <x v="143"/>
    <x v="0"/>
    <x v="3191"/>
    <x v="261"/>
    <x v="3743"/>
    <x v="210"/>
    <x v="0"/>
    <x v="369"/>
  </r>
  <r>
    <x v="521"/>
    <x v="4511"/>
    <x v="14"/>
    <x v="0"/>
    <x v="1"/>
    <x v="130"/>
    <x v="68"/>
    <x v="54"/>
    <x v="8"/>
    <x v="2"/>
    <x v="54"/>
    <x v="101"/>
    <x v="34"/>
    <x v="2087"/>
    <x v="3452"/>
    <x v="23"/>
    <x v="0"/>
    <x v="0"/>
    <x v="1"/>
    <x v="23"/>
    <x v="2026"/>
    <x v="96"/>
    <x v="1540"/>
    <x v="205"/>
    <x v="3134"/>
    <x v="2705"/>
    <x v="1"/>
    <x v="2052"/>
    <x v="1"/>
    <x v="3162"/>
    <x v="374"/>
    <x v="3083"/>
    <x v="329"/>
    <x v="0"/>
    <x v="364"/>
  </r>
  <r>
    <x v="19"/>
    <x v="4512"/>
    <x v="102"/>
    <x v="2"/>
    <x v="0"/>
    <x v="0"/>
    <x v="68"/>
    <x v="66"/>
    <x v="33"/>
    <x v="9"/>
    <x v="78"/>
    <x v="198"/>
    <x v="0"/>
    <x v="0"/>
    <x v="0"/>
    <x v="56"/>
    <x v="14"/>
    <x v="9"/>
    <x v="1"/>
    <x v="23"/>
    <x v="0"/>
    <x v="48"/>
    <x v="8"/>
    <x v="0"/>
    <x v="8"/>
    <x v="0"/>
    <x v="1"/>
    <x v="732"/>
    <x v="13"/>
    <x v="6"/>
    <x v="574"/>
    <x v="249"/>
    <x v="380"/>
    <x v="1"/>
    <x v="380"/>
  </r>
  <r>
    <x v="700"/>
    <x v="4513"/>
    <x v="14"/>
    <x v="2"/>
    <x v="3"/>
    <x v="145"/>
    <x v="68"/>
    <x v="13"/>
    <x v="0"/>
    <x v="1"/>
    <x v="49"/>
    <x v="126"/>
    <x v="29"/>
    <x v="42"/>
    <x v="32"/>
    <x v="28"/>
    <x v="0"/>
    <x v="0"/>
    <x v="1"/>
    <x v="23"/>
    <x v="48"/>
    <x v="35"/>
    <x v="351"/>
    <x v="0"/>
    <x v="344"/>
    <x v="1236"/>
    <x v="1"/>
    <x v="1527"/>
    <x v="1"/>
    <x v="401"/>
    <x v="325"/>
    <x v="94"/>
    <x v="380"/>
    <x v="1"/>
    <x v="380"/>
  </r>
  <r>
    <x v="797"/>
    <x v="4514"/>
    <x v="14"/>
    <x v="0"/>
    <x v="1"/>
    <x v="151"/>
    <x v="68"/>
    <x v="54"/>
    <x v="0"/>
    <x v="2"/>
    <x v="55"/>
    <x v="140"/>
    <x v="35"/>
    <x v="391"/>
    <x v="814"/>
    <x v="22"/>
    <x v="0"/>
    <x v="0"/>
    <x v="1"/>
    <x v="23"/>
    <x v="732"/>
    <x v="57"/>
    <x v="1487"/>
    <x v="2"/>
    <x v="2744"/>
    <x v="230"/>
    <x v="139"/>
    <x v="528"/>
    <x v="0"/>
    <x v="2935"/>
    <x v="281"/>
    <x v="3931"/>
    <x v="183"/>
    <x v="0"/>
    <x v="259"/>
  </r>
  <r>
    <x v="802"/>
    <x v="4515"/>
    <x v="14"/>
    <x v="0"/>
    <x v="1"/>
    <x v="152"/>
    <x v="68"/>
    <x v="55"/>
    <x v="8"/>
    <x v="2"/>
    <x v="48"/>
    <x v="105"/>
    <x v="28"/>
    <x v="1759"/>
    <x v="2943"/>
    <x v="29"/>
    <x v="0"/>
    <x v="0"/>
    <x v="1"/>
    <x v="23"/>
    <x v="1547"/>
    <x v="67"/>
    <x v="1505"/>
    <x v="0"/>
    <x v="3010"/>
    <x v="2865"/>
    <x v="5"/>
    <x v="1371"/>
    <x v="6"/>
    <x v="3086"/>
    <x v="312"/>
    <x v="3726"/>
    <x v="368"/>
    <x v="0"/>
    <x v="330"/>
  </r>
  <r>
    <x v="735"/>
    <x v="4516"/>
    <x v="14"/>
    <x v="0"/>
    <x v="1"/>
    <x v="148"/>
    <x v="68"/>
    <x v="52"/>
    <x v="8"/>
    <x v="1"/>
    <x v="48"/>
    <x v="112"/>
    <x v="28"/>
    <x v="367"/>
    <x v="310"/>
    <x v="29"/>
    <x v="0"/>
    <x v="0"/>
    <x v="1"/>
    <x v="23"/>
    <x v="290"/>
    <x v="25"/>
    <x v="1409"/>
    <x v="3"/>
    <x v="2174"/>
    <x v="1373"/>
    <x v="1"/>
    <x v="1898"/>
    <x v="1"/>
    <x v="2692"/>
    <x v="218"/>
    <x v="58"/>
    <x v="380"/>
    <x v="1"/>
    <x v="380"/>
  </r>
  <r>
    <x v="675"/>
    <x v="4517"/>
    <x v="14"/>
    <x v="0"/>
    <x v="1"/>
    <x v="142"/>
    <x v="68"/>
    <x v="62"/>
    <x v="0"/>
    <x v="1"/>
    <x v="52"/>
    <x v="134"/>
    <x v="32"/>
    <x v="421"/>
    <x v="459"/>
    <x v="25"/>
    <x v="0"/>
    <x v="0"/>
    <x v="1"/>
    <x v="23"/>
    <x v="452"/>
    <x v="80"/>
    <x v="1526"/>
    <x v="56"/>
    <x v="2756"/>
    <x v="2035"/>
    <x v="5"/>
    <x v="1312"/>
    <x v="6"/>
    <x v="2950"/>
    <x v="271"/>
    <x v="3950"/>
    <x v="97"/>
    <x v="0"/>
    <x v="255"/>
  </r>
  <r>
    <x v="650"/>
    <x v="4518"/>
    <x v="14"/>
    <x v="0"/>
    <x v="1"/>
    <x v="140"/>
    <x v="68"/>
    <x v="53"/>
    <x v="17"/>
    <x v="4"/>
    <x v="50"/>
    <x v="103"/>
    <x v="30"/>
    <x v="1842"/>
    <x v="3523"/>
    <x v="27"/>
    <x v="0"/>
    <x v="0"/>
    <x v="1"/>
    <x v="23"/>
    <x v="1977"/>
    <x v="42"/>
    <x v="1459"/>
    <x v="2"/>
    <x v="3054"/>
    <x v="2156"/>
    <x v="1"/>
    <x v="2036"/>
    <x v="6"/>
    <x v="3124"/>
    <x v="276"/>
    <x v="3848"/>
    <x v="125"/>
    <x v="0"/>
    <x v="335"/>
  </r>
  <r>
    <x v="276"/>
    <x v="4519"/>
    <x v="14"/>
    <x v="0"/>
    <x v="1"/>
    <x v="110"/>
    <x v="57"/>
    <x v="55"/>
    <x v="0"/>
    <x v="2"/>
    <x v="49"/>
    <x v="118"/>
    <x v="29"/>
    <x v="178"/>
    <x v="519"/>
    <x v="28"/>
    <x v="0"/>
    <x v="0"/>
    <x v="1"/>
    <x v="23"/>
    <x v="438"/>
    <x v="75"/>
    <x v="1517"/>
    <x v="23"/>
    <x v="2716"/>
    <x v="2820"/>
    <x v="5"/>
    <x v="1306"/>
    <x v="6"/>
    <x v="2953"/>
    <x v="253"/>
    <x v="3707"/>
    <x v="100"/>
    <x v="0"/>
    <x v="273"/>
  </r>
  <r>
    <x v="4050"/>
    <x v="4520"/>
    <x v="24"/>
    <x v="0"/>
    <x v="0"/>
    <x v="702"/>
    <x v="170"/>
    <x v="66"/>
    <x v="33"/>
    <x v="9"/>
    <x v="78"/>
    <x v="198"/>
    <x v="0"/>
    <x v="0"/>
    <x v="0"/>
    <x v="56"/>
    <x v="14"/>
    <x v="9"/>
    <x v="1"/>
    <x v="23"/>
    <x v="0"/>
    <x v="101"/>
    <x v="82"/>
    <x v="0"/>
    <x v="84"/>
    <x v="1030"/>
    <x v="647"/>
    <x v="2"/>
    <x v="7"/>
    <x v="78"/>
    <x v="3431"/>
    <x v="3177"/>
    <x v="380"/>
    <x v="1"/>
    <x v="380"/>
  </r>
  <r>
    <x v="3972"/>
    <x v="4521"/>
    <x v="14"/>
    <x v="2"/>
    <x v="3"/>
    <x v="679"/>
    <x v="169"/>
    <x v="56"/>
    <x v="13"/>
    <x v="4"/>
    <x v="61"/>
    <x v="169"/>
    <x v="41"/>
    <x v="1950"/>
    <x v="3732"/>
    <x v="16"/>
    <x v="0"/>
    <x v="0"/>
    <x v="1"/>
    <x v="23"/>
    <x v="2410"/>
    <x v="378"/>
    <x v="1010"/>
    <x v="40"/>
    <x v="2825"/>
    <x v="1710"/>
    <x v="802"/>
    <x v="148"/>
    <x v="0"/>
    <x v="2734"/>
    <x v="1067"/>
    <x v="748"/>
    <x v="380"/>
    <x v="1"/>
    <x v="380"/>
  </r>
  <r>
    <x v="3903"/>
    <x v="4522"/>
    <x v="14"/>
    <x v="2"/>
    <x v="3"/>
    <x v="660"/>
    <x v="169"/>
    <x v="58"/>
    <x v="17"/>
    <x v="2"/>
    <x v="61"/>
    <x v="169"/>
    <x v="41"/>
    <x v="1594"/>
    <x v="3102"/>
    <x v="16"/>
    <x v="0"/>
    <x v="0"/>
    <x v="1"/>
    <x v="23"/>
    <x v="1961"/>
    <x v="146"/>
    <x v="717"/>
    <x v="0"/>
    <x v="2219"/>
    <x v="1342"/>
    <x v="552"/>
    <x v="181"/>
    <x v="0"/>
    <x v="2074"/>
    <x v="3499"/>
    <x v="3249"/>
    <x v="380"/>
    <x v="1"/>
    <x v="380"/>
  </r>
  <r>
    <x v="3954"/>
    <x v="4523"/>
    <x v="14"/>
    <x v="2"/>
    <x v="3"/>
    <x v="676"/>
    <x v="169"/>
    <x v="62"/>
    <x v="0"/>
    <x v="2"/>
    <x v="50"/>
    <x v="124"/>
    <x v="30"/>
    <x v="1333"/>
    <x v="2606"/>
    <x v="27"/>
    <x v="0"/>
    <x v="0"/>
    <x v="1"/>
    <x v="23"/>
    <x v="1399"/>
    <x v="37"/>
    <x v="451"/>
    <x v="48"/>
    <x v="1494"/>
    <x v="294"/>
    <x v="153"/>
    <x v="432"/>
    <x v="0"/>
    <x v="1506"/>
    <x v="1774"/>
    <x v="1461"/>
    <x v="380"/>
    <x v="1"/>
    <x v="380"/>
  </r>
  <r>
    <x v="3999"/>
    <x v="4524"/>
    <x v="16"/>
    <x v="2"/>
    <x v="3"/>
    <x v="685"/>
    <x v="169"/>
    <x v="57"/>
    <x v="13"/>
    <x v="2"/>
    <x v="52"/>
    <x v="132"/>
    <x v="32"/>
    <x v="1953"/>
    <x v="3113"/>
    <x v="25"/>
    <x v="0"/>
    <x v="0"/>
    <x v="1"/>
    <x v="23"/>
    <x v="1743"/>
    <x v="164"/>
    <x v="741"/>
    <x v="170"/>
    <x v="2096"/>
    <x v="562"/>
    <x v="252"/>
    <x v="358"/>
    <x v="0"/>
    <x v="1893"/>
    <x v="3917"/>
    <x v="3722"/>
    <x v="380"/>
    <x v="1"/>
    <x v="380"/>
  </r>
  <r>
    <x v="4024"/>
    <x v="4525"/>
    <x v="14"/>
    <x v="0"/>
    <x v="1"/>
    <x v="692"/>
    <x v="169"/>
    <x v="53"/>
    <x v="18"/>
    <x v="2"/>
    <x v="61"/>
    <x v="169"/>
    <x v="41"/>
    <x v="1322"/>
    <x v="2135"/>
    <x v="16"/>
    <x v="0"/>
    <x v="0"/>
    <x v="1"/>
    <x v="23"/>
    <x v="1493"/>
    <x v="200"/>
    <x v="1534"/>
    <x v="140"/>
    <x v="3048"/>
    <x v="959"/>
    <x v="636"/>
    <x v="235"/>
    <x v="0"/>
    <x v="3096"/>
    <x v="384"/>
    <x v="4297"/>
    <x v="282"/>
    <x v="0"/>
    <x v="265"/>
  </r>
  <r>
    <x v="4049"/>
    <x v="4526"/>
    <x v="14"/>
    <x v="2"/>
    <x v="3"/>
    <x v="702"/>
    <x v="169"/>
    <x v="56"/>
    <x v="13"/>
    <x v="3"/>
    <x v="50"/>
    <x v="122"/>
    <x v="30"/>
    <x v="891"/>
    <x v="2031"/>
    <x v="27"/>
    <x v="0"/>
    <x v="0"/>
    <x v="1"/>
    <x v="23"/>
    <x v="1121"/>
    <x v="32"/>
    <x v="431"/>
    <x v="3"/>
    <x v="1184"/>
    <x v="1030"/>
    <x v="647"/>
    <x v="102"/>
    <x v="0"/>
    <x v="1250"/>
    <x v="1179"/>
    <x v="862"/>
    <x v="380"/>
    <x v="1"/>
    <x v="380"/>
  </r>
  <r>
    <x v="4023"/>
    <x v="4527"/>
    <x v="14"/>
    <x v="2"/>
    <x v="3"/>
    <x v="691"/>
    <x v="169"/>
    <x v="58"/>
    <x v="17"/>
    <x v="3"/>
    <x v="55"/>
    <x v="136"/>
    <x v="35"/>
    <x v="1139"/>
    <x v="2787"/>
    <x v="22"/>
    <x v="0"/>
    <x v="0"/>
    <x v="1"/>
    <x v="23"/>
    <x v="1641"/>
    <x v="276"/>
    <x v="848"/>
    <x v="1"/>
    <x v="1978"/>
    <x v="1785"/>
    <x v="502"/>
    <x v="188"/>
    <x v="0"/>
    <x v="1915"/>
    <x v="2509"/>
    <x v="2203"/>
    <x v="380"/>
    <x v="1"/>
    <x v="380"/>
  </r>
  <r>
    <x v="3976"/>
    <x v="4528"/>
    <x v="14"/>
    <x v="2"/>
    <x v="3"/>
    <x v="680"/>
    <x v="169"/>
    <x v="53"/>
    <x v="17"/>
    <x v="2"/>
    <x v="57"/>
    <x v="160"/>
    <x v="37"/>
    <x v="2267"/>
    <x v="3660"/>
    <x v="20"/>
    <x v="0"/>
    <x v="0"/>
    <x v="1"/>
    <x v="23"/>
    <x v="2283"/>
    <x v="445"/>
    <x v="806"/>
    <x v="62"/>
    <x v="2632"/>
    <x v="2347"/>
    <x v="5"/>
    <x v="1287"/>
    <x v="1"/>
    <x v="2473"/>
    <x v="2999"/>
    <x v="2706"/>
    <x v="380"/>
    <x v="1"/>
    <x v="380"/>
  </r>
  <r>
    <x v="3953"/>
    <x v="4529"/>
    <x v="14"/>
    <x v="2"/>
    <x v="3"/>
    <x v="675"/>
    <x v="169"/>
    <x v="62"/>
    <x v="0"/>
    <x v="2"/>
    <x v="57"/>
    <x v="158"/>
    <x v="37"/>
    <x v="510"/>
    <x v="1175"/>
    <x v="20"/>
    <x v="0"/>
    <x v="0"/>
    <x v="1"/>
    <x v="23"/>
    <x v="960"/>
    <x v="265"/>
    <x v="778"/>
    <x v="139"/>
    <x v="1434"/>
    <x v="969"/>
    <x v="515"/>
    <x v="149"/>
    <x v="0"/>
    <x v="1432"/>
    <x v="1982"/>
    <x v="1671"/>
    <x v="380"/>
    <x v="1"/>
    <x v="380"/>
  </r>
  <r>
    <x v="3944"/>
    <x v="4530"/>
    <x v="14"/>
    <x v="2"/>
    <x v="3"/>
    <x v="672"/>
    <x v="169"/>
    <x v="55"/>
    <x v="13"/>
    <x v="2"/>
    <x v="50"/>
    <x v="94"/>
    <x v="30"/>
    <x v="897"/>
    <x v="1457"/>
    <x v="27"/>
    <x v="0"/>
    <x v="0"/>
    <x v="1"/>
    <x v="23"/>
    <x v="877"/>
    <x v="210"/>
    <x v="791"/>
    <x v="81"/>
    <x v="1333"/>
    <x v="1164"/>
    <x v="683"/>
    <x v="100"/>
    <x v="0"/>
    <x v="1389"/>
    <x v="1151"/>
    <x v="833"/>
    <x v="380"/>
    <x v="1"/>
    <x v="380"/>
  </r>
  <r>
    <x v="3824"/>
    <x v="4531"/>
    <x v="83"/>
    <x v="2"/>
    <x v="0"/>
    <x v="642"/>
    <x v="169"/>
    <x v="66"/>
    <x v="33"/>
    <x v="9"/>
    <x v="78"/>
    <x v="198"/>
    <x v="0"/>
    <x v="0"/>
    <x v="0"/>
    <x v="56"/>
    <x v="14"/>
    <x v="9"/>
    <x v="1"/>
    <x v="23"/>
    <x v="0"/>
    <x v="385"/>
    <x v="175"/>
    <x v="0"/>
    <x v="179"/>
    <x v="70"/>
    <x v="1"/>
    <x v="1441"/>
    <x v="0"/>
    <x v="169"/>
    <x v="3405"/>
    <x v="3146"/>
    <x v="380"/>
    <x v="1"/>
    <x v="380"/>
  </r>
  <r>
    <x v="3748"/>
    <x v="4532"/>
    <x v="22"/>
    <x v="2"/>
    <x v="3"/>
    <x v="632"/>
    <x v="169"/>
    <x v="66"/>
    <x v="33"/>
    <x v="9"/>
    <x v="78"/>
    <x v="198"/>
    <x v="0"/>
    <x v="0"/>
    <x v="0"/>
    <x v="56"/>
    <x v="14"/>
    <x v="9"/>
    <x v="0"/>
    <x v="7"/>
    <x v="0"/>
    <x v="621"/>
    <x v="1163"/>
    <x v="0"/>
    <x v="455"/>
    <x v="3089"/>
    <x v="1"/>
    <x v="1543"/>
    <x v="6"/>
    <x v="470"/>
    <x v="3633"/>
    <x v="3395"/>
    <x v="380"/>
    <x v="1"/>
    <x v="380"/>
  </r>
  <r>
    <x v="2492"/>
    <x v="4533"/>
    <x v="14"/>
    <x v="0"/>
    <x v="1"/>
    <x v="385"/>
    <x v="194"/>
    <x v="56"/>
    <x v="8"/>
    <x v="2"/>
    <x v="58"/>
    <x v="139"/>
    <x v="38"/>
    <x v="1468"/>
    <x v="2897"/>
    <x v="19"/>
    <x v="0"/>
    <x v="0"/>
    <x v="1"/>
    <x v="23"/>
    <x v="1784"/>
    <x v="27"/>
    <x v="1416"/>
    <x v="11"/>
    <x v="2962"/>
    <x v="3152"/>
    <x v="1007"/>
    <x v="74"/>
    <x v="0"/>
    <x v="3022"/>
    <x v="437"/>
    <x v="3877"/>
    <x v="161"/>
    <x v="0"/>
    <x v="309"/>
  </r>
  <r>
    <x v="2541"/>
    <x v="4534"/>
    <x v="19"/>
    <x v="0"/>
    <x v="1"/>
    <x v="391"/>
    <x v="194"/>
    <x v="13"/>
    <x v="0"/>
    <x v="1"/>
    <x v="48"/>
    <x v="113"/>
    <x v="28"/>
    <x v="83"/>
    <x v="35"/>
    <x v="29"/>
    <x v="0"/>
    <x v="0"/>
    <x v="1"/>
    <x v="23"/>
    <x v="50"/>
    <x v="29"/>
    <x v="1336"/>
    <x v="5"/>
    <x v="1569"/>
    <x v="2935"/>
    <x v="2"/>
    <x v="1458"/>
    <x v="1"/>
    <x v="2685"/>
    <x v="50"/>
    <x v="4013"/>
    <x v="242"/>
    <x v="0"/>
    <x v="75"/>
  </r>
  <r>
    <x v="2541"/>
    <x v="4534"/>
    <x v="19"/>
    <x v="0"/>
    <x v="0"/>
    <x v="391"/>
    <x v="194"/>
    <x v="13"/>
    <x v="0"/>
    <x v="1"/>
    <x v="48"/>
    <x v="114"/>
    <x v="28"/>
    <x v="160"/>
    <x v="39"/>
    <x v="29"/>
    <x v="0"/>
    <x v="0"/>
    <x v="1"/>
    <x v="23"/>
    <x v="62"/>
    <x v="29"/>
    <x v="1336"/>
    <x v="5"/>
    <x v="1569"/>
    <x v="2935"/>
    <x v="2"/>
    <x v="1458"/>
    <x v="1"/>
    <x v="2685"/>
    <x v="50"/>
    <x v="4013"/>
    <x v="242"/>
    <x v="0"/>
    <x v="75"/>
  </r>
  <r>
    <x v="2559"/>
    <x v="4535"/>
    <x v="14"/>
    <x v="0"/>
    <x v="1"/>
    <x v="397"/>
    <x v="194"/>
    <x v="54"/>
    <x v="0"/>
    <x v="3"/>
    <x v="77"/>
    <x v="197"/>
    <x v="57"/>
    <x v="1640"/>
    <x v="2950"/>
    <x v="0"/>
    <x v="0"/>
    <x v="0"/>
    <x v="1"/>
    <x v="23"/>
    <x v="2254"/>
    <x v="60"/>
    <x v="1491"/>
    <x v="5"/>
    <x v="3128"/>
    <x v="2651"/>
    <x v="1"/>
    <x v="2049"/>
    <x v="1"/>
    <x v="3013"/>
    <x v="3946"/>
    <x v="4312"/>
    <x v="258"/>
    <x v="0"/>
    <x v="288"/>
  </r>
  <r>
    <x v="2639"/>
    <x v="4536"/>
    <x v="14"/>
    <x v="0"/>
    <x v="1"/>
    <x v="404"/>
    <x v="194"/>
    <x v="54"/>
    <x v="0"/>
    <x v="3"/>
    <x v="44"/>
    <x v="109"/>
    <x v="32"/>
    <x v="539"/>
    <x v="838"/>
    <x v="25"/>
    <x v="0"/>
    <x v="0"/>
    <x v="0"/>
    <x v="7"/>
    <x v="477"/>
    <x v="23"/>
    <x v="1401"/>
    <x v="0"/>
    <x v="2345"/>
    <x v="2975"/>
    <x v="931"/>
    <x v="82"/>
    <x v="14"/>
    <x v="2576"/>
    <x v="428"/>
    <x v="4299"/>
    <x v="231"/>
    <x v="0"/>
    <x v="108"/>
  </r>
  <r>
    <x v="3701"/>
    <x v="4537"/>
    <x v="14"/>
    <x v="0"/>
    <x v="1"/>
    <x v="623"/>
    <x v="169"/>
    <x v="54"/>
    <x v="17"/>
    <x v="4"/>
    <x v="71"/>
    <x v="191"/>
    <x v="51"/>
    <x v="2001"/>
    <x v="3654"/>
    <x v="6"/>
    <x v="0"/>
    <x v="0"/>
    <x v="1"/>
    <x v="23"/>
    <x v="2497"/>
    <x v="176"/>
    <x v="1555"/>
    <x v="28"/>
    <x v="3185"/>
    <x v="2212"/>
    <x v="960"/>
    <x v="145"/>
    <x v="0"/>
    <x v="3200"/>
    <x v="445"/>
    <x v="3733"/>
    <x v="172"/>
    <x v="0"/>
    <x v="376"/>
  </r>
  <r>
    <x v="2326"/>
    <x v="4538"/>
    <x v="18"/>
    <x v="0"/>
    <x v="0"/>
    <x v="355"/>
    <x v="194"/>
    <x v="66"/>
    <x v="33"/>
    <x v="9"/>
    <x v="78"/>
    <x v="198"/>
    <x v="0"/>
    <x v="0"/>
    <x v="0"/>
    <x v="56"/>
    <x v="14"/>
    <x v="9"/>
    <x v="1"/>
    <x v="23"/>
    <x v="0"/>
    <x v="7"/>
    <x v="9"/>
    <x v="264"/>
    <x v="173"/>
    <x v="1700"/>
    <x v="770"/>
    <x v="7"/>
    <x v="21"/>
    <x v="168"/>
    <x v="588"/>
    <x v="34"/>
    <x v="75"/>
    <x v="0"/>
    <x v="252"/>
  </r>
  <r>
    <x v="2376"/>
    <x v="4539"/>
    <x v="23"/>
    <x v="0"/>
    <x v="0"/>
    <x v="361"/>
    <x v="194"/>
    <x v="66"/>
    <x v="33"/>
    <x v="9"/>
    <x v="78"/>
    <x v="198"/>
    <x v="0"/>
    <x v="0"/>
    <x v="0"/>
    <x v="56"/>
    <x v="14"/>
    <x v="9"/>
    <x v="1"/>
    <x v="23"/>
    <x v="0"/>
    <x v="60"/>
    <x v="11"/>
    <x v="219"/>
    <x v="158"/>
    <x v="1600"/>
    <x v="5"/>
    <x v="719"/>
    <x v="6"/>
    <x v="155"/>
    <x v="593"/>
    <x v="33"/>
    <x v="300"/>
    <x v="0"/>
    <x v="174"/>
  </r>
  <r>
    <x v="2437"/>
    <x v="4540"/>
    <x v="23"/>
    <x v="0"/>
    <x v="0"/>
    <x v="375"/>
    <x v="194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2681"/>
    <x v="5"/>
    <x v="415"/>
    <x v="21"/>
    <x v="6"/>
    <x v="574"/>
    <x v="249"/>
    <x v="380"/>
    <x v="1"/>
    <x v="380"/>
  </r>
  <r>
    <x v="2473"/>
    <x v="4541"/>
    <x v="23"/>
    <x v="0"/>
    <x v="0"/>
    <x v="379"/>
    <x v="194"/>
    <x v="66"/>
    <x v="33"/>
    <x v="9"/>
    <x v="78"/>
    <x v="198"/>
    <x v="0"/>
    <x v="0"/>
    <x v="0"/>
    <x v="56"/>
    <x v="14"/>
    <x v="9"/>
    <x v="1"/>
    <x v="23"/>
    <x v="0"/>
    <x v="7"/>
    <x v="9"/>
    <x v="0"/>
    <x v="9"/>
    <x v="2335"/>
    <x v="1021"/>
    <x v="0"/>
    <x v="21"/>
    <x v="6"/>
    <x v="4143"/>
    <x v="8"/>
    <x v="141"/>
    <x v="0"/>
    <x v="375"/>
  </r>
  <r>
    <x v="2492"/>
    <x v="4542"/>
    <x v="23"/>
    <x v="0"/>
    <x v="0"/>
    <x v="385"/>
    <x v="194"/>
    <x v="66"/>
    <x v="33"/>
    <x v="9"/>
    <x v="78"/>
    <x v="198"/>
    <x v="0"/>
    <x v="0"/>
    <x v="0"/>
    <x v="56"/>
    <x v="14"/>
    <x v="9"/>
    <x v="1"/>
    <x v="23"/>
    <x v="0"/>
    <x v="8"/>
    <x v="11"/>
    <x v="0"/>
    <x v="11"/>
    <x v="3151"/>
    <x v="1007"/>
    <x v="0"/>
    <x v="0"/>
    <x v="7"/>
    <x v="4056"/>
    <x v="12"/>
    <x v="161"/>
    <x v="0"/>
    <x v="309"/>
  </r>
  <r>
    <x v="2541"/>
    <x v="4543"/>
    <x v="24"/>
    <x v="0"/>
    <x v="0"/>
    <x v="391"/>
    <x v="194"/>
    <x v="66"/>
    <x v="33"/>
    <x v="9"/>
    <x v="78"/>
    <x v="198"/>
    <x v="0"/>
    <x v="0"/>
    <x v="0"/>
    <x v="56"/>
    <x v="14"/>
    <x v="9"/>
    <x v="1"/>
    <x v="23"/>
    <x v="0"/>
    <x v="7"/>
    <x v="8"/>
    <x v="0"/>
    <x v="8"/>
    <x v="2935"/>
    <x v="1047"/>
    <x v="0"/>
    <x v="1"/>
    <x v="6"/>
    <x v="574"/>
    <x v="14"/>
    <x v="242"/>
    <x v="0"/>
    <x v="75"/>
  </r>
  <r>
    <x v="2473"/>
    <x v="4544"/>
    <x v="14"/>
    <x v="0"/>
    <x v="1"/>
    <x v="379"/>
    <x v="194"/>
    <x v="54"/>
    <x v="13"/>
    <x v="5"/>
    <x v="69"/>
    <x v="187"/>
    <x v="49"/>
    <x v="2206"/>
    <x v="3900"/>
    <x v="8"/>
    <x v="0"/>
    <x v="0"/>
    <x v="1"/>
    <x v="23"/>
    <x v="2615"/>
    <x v="30"/>
    <x v="1428"/>
    <x v="0"/>
    <x v="3181"/>
    <x v="2335"/>
    <x v="1021"/>
    <x v="97"/>
    <x v="21"/>
    <x v="3189"/>
    <x v="472"/>
    <x v="3585"/>
    <x v="141"/>
    <x v="0"/>
    <x v="375"/>
  </r>
  <r>
    <x v="2437"/>
    <x v="4545"/>
    <x v="14"/>
    <x v="0"/>
    <x v="1"/>
    <x v="375"/>
    <x v="194"/>
    <x v="62"/>
    <x v="0"/>
    <x v="3"/>
    <x v="58"/>
    <x v="149"/>
    <x v="38"/>
    <x v="1413"/>
    <x v="3371"/>
    <x v="19"/>
    <x v="0"/>
    <x v="0"/>
    <x v="1"/>
    <x v="23"/>
    <x v="2061"/>
    <x v="22"/>
    <x v="1396"/>
    <x v="1"/>
    <x v="3019"/>
    <x v="2681"/>
    <x v="5"/>
    <x v="1374"/>
    <x v="21"/>
    <x v="3068"/>
    <x v="424"/>
    <x v="130"/>
    <x v="380"/>
    <x v="1"/>
    <x v="380"/>
  </r>
  <r>
    <x v="2376"/>
    <x v="4546"/>
    <x v="14"/>
    <x v="0"/>
    <x v="1"/>
    <x v="361"/>
    <x v="194"/>
    <x v="56"/>
    <x v="13"/>
    <x v="2"/>
    <x v="54"/>
    <x v="129"/>
    <x v="34"/>
    <x v="659"/>
    <x v="934"/>
    <x v="23"/>
    <x v="0"/>
    <x v="0"/>
    <x v="1"/>
    <x v="23"/>
    <x v="772"/>
    <x v="14"/>
    <x v="1348"/>
    <x v="0"/>
    <x v="2282"/>
    <x v="1600"/>
    <x v="5"/>
    <x v="1220"/>
    <x v="6"/>
    <x v="2592"/>
    <x v="351"/>
    <x v="3778"/>
    <x v="300"/>
    <x v="0"/>
    <x v="174"/>
  </r>
  <r>
    <x v="2326"/>
    <x v="4547"/>
    <x v="14"/>
    <x v="0"/>
    <x v="1"/>
    <x v="355"/>
    <x v="194"/>
    <x v="55"/>
    <x v="17"/>
    <x v="2"/>
    <x v="52"/>
    <x v="126"/>
    <x v="32"/>
    <x v="1002"/>
    <x v="1665"/>
    <x v="25"/>
    <x v="0"/>
    <x v="0"/>
    <x v="1"/>
    <x v="23"/>
    <x v="1020"/>
    <x v="22"/>
    <x v="1396"/>
    <x v="0"/>
    <x v="2624"/>
    <x v="1700"/>
    <x v="770"/>
    <x v="140"/>
    <x v="21"/>
    <x v="2859"/>
    <x v="270"/>
    <x v="3542"/>
    <x v="75"/>
    <x v="0"/>
    <x v="252"/>
  </r>
  <r>
    <x v="3799"/>
    <x v="4548"/>
    <x v="14"/>
    <x v="0"/>
    <x v="1"/>
    <x v="70"/>
    <x v="63"/>
    <x v="56"/>
    <x v="13"/>
    <x v="2"/>
    <x v="62"/>
    <x v="173"/>
    <x v="42"/>
    <x v="1552"/>
    <x v="3108"/>
    <x v="15"/>
    <x v="0"/>
    <x v="0"/>
    <x v="1"/>
    <x v="23"/>
    <x v="1988"/>
    <x v="169"/>
    <x v="1545"/>
    <x v="43"/>
    <x v="3117"/>
    <x v="2903"/>
    <x v="5"/>
    <x v="1387"/>
    <x v="21"/>
    <x v="3163"/>
    <x v="302"/>
    <x v="3803"/>
    <x v="63"/>
    <x v="0"/>
    <x v="354"/>
  </r>
  <r>
    <x v="3494"/>
    <x v="4549"/>
    <x v="14"/>
    <x v="0"/>
    <x v="1"/>
    <x v="60"/>
    <x v="62"/>
    <x v="13"/>
    <x v="0"/>
    <x v="1"/>
    <x v="39"/>
    <x v="118"/>
    <x v="19"/>
    <x v="28"/>
    <x v="28"/>
    <x v="38"/>
    <x v="0"/>
    <x v="0"/>
    <x v="1"/>
    <x v="23"/>
    <x v="30"/>
    <x v="77"/>
    <x v="1522"/>
    <x v="0"/>
    <x v="2081"/>
    <x v="1259"/>
    <x v="318"/>
    <x v="306"/>
    <x v="1"/>
    <x v="2684"/>
    <x v="195"/>
    <x v="3895"/>
    <x v="343"/>
    <x v="0"/>
    <x v="137"/>
  </r>
  <r>
    <x v="1119"/>
    <x v="4550"/>
    <x v="14"/>
    <x v="1"/>
    <x v="2"/>
    <x v="187"/>
    <x v="172"/>
    <x v="53"/>
    <x v="17"/>
    <x v="3"/>
    <x v="63"/>
    <x v="175"/>
    <x v="43"/>
    <x v="1750"/>
    <x v="3158"/>
    <x v="14"/>
    <x v="0"/>
    <x v="0"/>
    <x v="1"/>
    <x v="23"/>
    <x v="2049"/>
    <x v="56"/>
    <x v="586"/>
    <x v="2"/>
    <x v="2228"/>
    <x v="901"/>
    <x v="674"/>
    <x v="144"/>
    <x v="0"/>
    <x v="2110"/>
    <x v="3151"/>
    <x v="2865"/>
    <x v="380"/>
    <x v="1"/>
    <x v="380"/>
  </r>
  <r>
    <x v="1189"/>
    <x v="4551"/>
    <x v="14"/>
    <x v="1"/>
    <x v="2"/>
    <x v="195"/>
    <x v="172"/>
    <x v="53"/>
    <x v="17"/>
    <x v="3"/>
    <x v="63"/>
    <x v="175"/>
    <x v="43"/>
    <x v="1227"/>
    <x v="2601"/>
    <x v="14"/>
    <x v="0"/>
    <x v="0"/>
    <x v="1"/>
    <x v="23"/>
    <x v="1736"/>
    <x v="48"/>
    <x v="549"/>
    <x v="2"/>
    <x v="1878"/>
    <x v="2532"/>
    <x v="715"/>
    <x v="116"/>
    <x v="0"/>
    <x v="1810"/>
    <x v="2785"/>
    <x v="2487"/>
    <x v="380"/>
    <x v="1"/>
    <x v="380"/>
  </r>
  <r>
    <x v="3784"/>
    <x v="4552"/>
    <x v="24"/>
    <x v="0"/>
    <x v="0"/>
    <x v="7"/>
    <x v="139"/>
    <x v="66"/>
    <x v="33"/>
    <x v="9"/>
    <x v="78"/>
    <x v="198"/>
    <x v="0"/>
    <x v="0"/>
    <x v="0"/>
    <x v="56"/>
    <x v="14"/>
    <x v="9"/>
    <x v="1"/>
    <x v="23"/>
    <x v="0"/>
    <x v="11"/>
    <x v="13"/>
    <x v="0"/>
    <x v="13"/>
    <x v="1612"/>
    <x v="1"/>
    <x v="743"/>
    <x v="6"/>
    <x v="9"/>
    <x v="3918"/>
    <x v="3724"/>
    <x v="380"/>
    <x v="1"/>
    <x v="380"/>
  </r>
  <r>
    <x v="395"/>
    <x v="4553"/>
    <x v="24"/>
    <x v="0"/>
    <x v="0"/>
    <x v="12"/>
    <x v="139"/>
    <x v="66"/>
    <x v="33"/>
    <x v="9"/>
    <x v="78"/>
    <x v="198"/>
    <x v="0"/>
    <x v="0"/>
    <x v="0"/>
    <x v="56"/>
    <x v="14"/>
    <x v="9"/>
    <x v="1"/>
    <x v="23"/>
    <x v="0"/>
    <x v="23"/>
    <x v="28"/>
    <x v="0"/>
    <x v="28"/>
    <x v="1109"/>
    <x v="577"/>
    <x v="1"/>
    <x v="7"/>
    <x v="24"/>
    <x v="3873"/>
    <x v="3670"/>
    <x v="380"/>
    <x v="1"/>
    <x v="380"/>
  </r>
  <r>
    <x v="78"/>
    <x v="4554"/>
    <x v="24"/>
    <x v="0"/>
    <x v="0"/>
    <x v="10"/>
    <x v="139"/>
    <x v="66"/>
    <x v="33"/>
    <x v="9"/>
    <x v="78"/>
    <x v="198"/>
    <x v="0"/>
    <x v="0"/>
    <x v="0"/>
    <x v="56"/>
    <x v="14"/>
    <x v="9"/>
    <x v="1"/>
    <x v="23"/>
    <x v="0"/>
    <x v="9"/>
    <x v="12"/>
    <x v="0"/>
    <x v="12"/>
    <x v="2981"/>
    <x v="5"/>
    <x v="499"/>
    <x v="6"/>
    <x v="8"/>
    <x v="3992"/>
    <x v="3832"/>
    <x v="380"/>
    <x v="1"/>
    <x v="380"/>
  </r>
  <r>
    <x v="1243"/>
    <x v="4555"/>
    <x v="24"/>
    <x v="0"/>
    <x v="0"/>
    <x v="20"/>
    <x v="61"/>
    <x v="66"/>
    <x v="33"/>
    <x v="9"/>
    <x v="78"/>
    <x v="198"/>
    <x v="0"/>
    <x v="0"/>
    <x v="0"/>
    <x v="56"/>
    <x v="14"/>
    <x v="9"/>
    <x v="1"/>
    <x v="23"/>
    <x v="0"/>
    <x v="9"/>
    <x v="1"/>
    <x v="0"/>
    <x v="1"/>
    <x v="0"/>
    <x v="1"/>
    <x v="697"/>
    <x v="13"/>
    <x v="1"/>
    <x v="574"/>
    <x v="0"/>
    <x v="74"/>
    <x v="0"/>
    <x v="344"/>
  </r>
  <r>
    <x v="1648"/>
    <x v="4556"/>
    <x v="80"/>
    <x v="3"/>
    <x v="0"/>
    <x v="25"/>
    <x v="61"/>
    <x v="66"/>
    <x v="33"/>
    <x v="9"/>
    <x v="78"/>
    <x v="198"/>
    <x v="0"/>
    <x v="0"/>
    <x v="0"/>
    <x v="56"/>
    <x v="14"/>
    <x v="9"/>
    <x v="1"/>
    <x v="23"/>
    <x v="0"/>
    <x v="96"/>
    <x v="80"/>
    <x v="0"/>
    <x v="82"/>
    <x v="355"/>
    <x v="1"/>
    <x v="1370"/>
    <x v="5"/>
    <x v="74"/>
    <x v="3582"/>
    <x v="3338"/>
    <x v="380"/>
    <x v="1"/>
    <x v="380"/>
  </r>
  <r>
    <x v="1243"/>
    <x v="4557"/>
    <x v="14"/>
    <x v="0"/>
    <x v="1"/>
    <x v="20"/>
    <x v="61"/>
    <x v="53"/>
    <x v="17"/>
    <x v="3"/>
    <x v="39"/>
    <x v="187"/>
    <x v="49"/>
    <x v="1230"/>
    <x v="2434"/>
    <x v="8"/>
    <x v="0"/>
    <x v="0"/>
    <x v="0"/>
    <x v="6"/>
    <x v="905"/>
    <x v="194"/>
    <x v="1535"/>
    <x v="7"/>
    <x v="3138"/>
    <x v="2618"/>
    <x v="912"/>
    <x v="153"/>
    <x v="0"/>
    <x v="3130"/>
    <x v="534"/>
    <x v="4155"/>
    <x v="74"/>
    <x v="0"/>
    <x v="344"/>
  </r>
  <r>
    <x v="1243"/>
    <x v="4557"/>
    <x v="14"/>
    <x v="0"/>
    <x v="0"/>
    <x v="20"/>
    <x v="61"/>
    <x v="55"/>
    <x v="8"/>
    <x v="2"/>
    <x v="63"/>
    <x v="174"/>
    <x v="43"/>
    <x v="273"/>
    <x v="408"/>
    <x v="14"/>
    <x v="0"/>
    <x v="0"/>
    <x v="1"/>
    <x v="23"/>
    <x v="589"/>
    <x v="194"/>
    <x v="1535"/>
    <x v="7"/>
    <x v="3138"/>
    <x v="2618"/>
    <x v="912"/>
    <x v="153"/>
    <x v="0"/>
    <x v="3130"/>
    <x v="534"/>
    <x v="4155"/>
    <x v="74"/>
    <x v="0"/>
    <x v="344"/>
  </r>
  <r>
    <x v="2399"/>
    <x v="4558"/>
    <x v="14"/>
    <x v="0"/>
    <x v="10"/>
    <x v="37"/>
    <x v="61"/>
    <x v="52"/>
    <x v="0"/>
    <x v="1"/>
    <x v="52"/>
    <x v="129"/>
    <x v="32"/>
    <x v="50"/>
    <x v="99"/>
    <x v="25"/>
    <x v="0"/>
    <x v="0"/>
    <x v="1"/>
    <x v="23"/>
    <x v="149"/>
    <x v="18"/>
    <x v="1188"/>
    <x v="6"/>
    <x v="948"/>
    <x v="974"/>
    <x v="5"/>
    <x v="888"/>
    <x v="1"/>
    <x v="2199"/>
    <x v="61"/>
    <x v="4121"/>
    <x v="285"/>
    <x v="0"/>
    <x v="30"/>
  </r>
  <r>
    <x v="2649"/>
    <x v="4559"/>
    <x v="14"/>
    <x v="0"/>
    <x v="9"/>
    <x v="41"/>
    <x v="61"/>
    <x v="52"/>
    <x v="0"/>
    <x v="1"/>
    <x v="49"/>
    <x v="123"/>
    <x v="29"/>
    <x v="76"/>
    <x v="116"/>
    <x v="28"/>
    <x v="0"/>
    <x v="0"/>
    <x v="1"/>
    <x v="23"/>
    <x v="146"/>
    <x v="11"/>
    <x v="1149"/>
    <x v="0"/>
    <x v="811"/>
    <x v="2678"/>
    <x v="5"/>
    <x v="854"/>
    <x v="1"/>
    <x v="1888"/>
    <x v="103"/>
    <x v="4040"/>
    <x v="245"/>
    <x v="0"/>
    <x v="24"/>
  </r>
  <r>
    <x v="2743"/>
    <x v="4560"/>
    <x v="14"/>
    <x v="0"/>
    <x v="9"/>
    <x v="43"/>
    <x v="61"/>
    <x v="55"/>
    <x v="0"/>
    <x v="1"/>
    <x v="49"/>
    <x v="118"/>
    <x v="29"/>
    <x v="133"/>
    <x v="244"/>
    <x v="28"/>
    <x v="0"/>
    <x v="0"/>
    <x v="1"/>
    <x v="23"/>
    <x v="239"/>
    <x v="18"/>
    <x v="1210"/>
    <x v="3"/>
    <x v="1246"/>
    <x v="733"/>
    <x v="123"/>
    <x v="463"/>
    <x v="1"/>
    <x v="2419"/>
    <x v="64"/>
    <x v="3169"/>
    <x v="37"/>
    <x v="0"/>
    <x v="67"/>
  </r>
  <r>
    <x v="2858"/>
    <x v="4561"/>
    <x v="22"/>
    <x v="0"/>
    <x v="0"/>
    <x v="45"/>
    <x v="61"/>
    <x v="66"/>
    <x v="33"/>
    <x v="9"/>
    <x v="78"/>
    <x v="198"/>
    <x v="0"/>
    <x v="0"/>
    <x v="0"/>
    <x v="56"/>
    <x v="14"/>
    <x v="9"/>
    <x v="1"/>
    <x v="23"/>
    <x v="0"/>
    <x v="17"/>
    <x v="21"/>
    <x v="0"/>
    <x v="21"/>
    <x v="2977"/>
    <x v="1"/>
    <x v="762"/>
    <x v="6"/>
    <x v="18"/>
    <x v="2998"/>
    <x v="2705"/>
    <x v="380"/>
    <x v="1"/>
    <x v="380"/>
  </r>
  <r>
    <x v="3133"/>
    <x v="4562"/>
    <x v="14"/>
    <x v="0"/>
    <x v="1"/>
    <x v="51"/>
    <x v="61"/>
    <x v="55"/>
    <x v="17"/>
    <x v="2"/>
    <x v="58"/>
    <x v="163"/>
    <x v="38"/>
    <x v="416"/>
    <x v="623"/>
    <x v="19"/>
    <x v="0"/>
    <x v="0"/>
    <x v="1"/>
    <x v="23"/>
    <x v="686"/>
    <x v="28"/>
    <x v="1421"/>
    <x v="73"/>
    <x v="2586"/>
    <x v="1687"/>
    <x v="1"/>
    <x v="1961"/>
    <x v="6"/>
    <x v="2823"/>
    <x v="287"/>
    <x v="3810"/>
    <x v="322"/>
    <x v="0"/>
    <x v="231"/>
  </r>
  <r>
    <x v="3076"/>
    <x v="4563"/>
    <x v="14"/>
    <x v="1"/>
    <x v="2"/>
    <x v="5"/>
    <x v="173"/>
    <x v="53"/>
    <x v="19"/>
    <x v="3"/>
    <x v="63"/>
    <x v="176"/>
    <x v="43"/>
    <x v="1911"/>
    <x v="3388"/>
    <x v="14"/>
    <x v="0"/>
    <x v="0"/>
    <x v="1"/>
    <x v="23"/>
    <x v="2198"/>
    <x v="182"/>
    <x v="841"/>
    <x v="6"/>
    <x v="2532"/>
    <x v="3040"/>
    <x v="5"/>
    <x v="1264"/>
    <x v="6"/>
    <x v="2383"/>
    <x v="2540"/>
    <x v="2234"/>
    <x v="380"/>
    <x v="1"/>
    <x v="380"/>
  </r>
  <r>
    <x v="4332"/>
    <x v="4564"/>
    <x v="14"/>
    <x v="1"/>
    <x v="2"/>
    <x v="9"/>
    <x v="173"/>
    <x v="53"/>
    <x v="19"/>
    <x v="3"/>
    <x v="63"/>
    <x v="176"/>
    <x v="43"/>
    <x v="2046"/>
    <x v="3531"/>
    <x v="14"/>
    <x v="0"/>
    <x v="0"/>
    <x v="1"/>
    <x v="23"/>
    <x v="2299"/>
    <x v="469"/>
    <x v="913"/>
    <x v="3"/>
    <x v="2664"/>
    <x v="1174"/>
    <x v="795"/>
    <x v="137"/>
    <x v="0"/>
    <x v="2435"/>
    <x v="3760"/>
    <x v="3531"/>
    <x v="380"/>
    <x v="1"/>
    <x v="380"/>
  </r>
  <r>
    <x v="4250"/>
    <x v="4565"/>
    <x v="14"/>
    <x v="0"/>
    <x v="9"/>
    <x v="87"/>
    <x v="138"/>
    <x v="62"/>
    <x v="0"/>
    <x v="2"/>
    <x v="52"/>
    <x v="130"/>
    <x v="32"/>
    <x v="374"/>
    <x v="834"/>
    <x v="25"/>
    <x v="0"/>
    <x v="0"/>
    <x v="1"/>
    <x v="23"/>
    <x v="665"/>
    <x v="64"/>
    <x v="1343"/>
    <x v="4"/>
    <x v="2194"/>
    <x v="1279"/>
    <x v="1"/>
    <x v="1902"/>
    <x v="1"/>
    <x v="2937"/>
    <x v="98"/>
    <x v="3424"/>
    <x v="335"/>
    <x v="0"/>
    <x v="172"/>
  </r>
  <r>
    <x v="4351"/>
    <x v="4566"/>
    <x v="14"/>
    <x v="0"/>
    <x v="9"/>
    <x v="90"/>
    <x v="138"/>
    <x v="56"/>
    <x v="8"/>
    <x v="2"/>
    <x v="64"/>
    <x v="177"/>
    <x v="44"/>
    <x v="563"/>
    <x v="546"/>
    <x v="13"/>
    <x v="0"/>
    <x v="0"/>
    <x v="1"/>
    <x v="23"/>
    <x v="753"/>
    <x v="37"/>
    <x v="1291"/>
    <x v="4"/>
    <x v="2063"/>
    <x v="903"/>
    <x v="175"/>
    <x v="443"/>
    <x v="0"/>
    <x v="2873"/>
    <x v="101"/>
    <x v="3024"/>
    <x v="148"/>
    <x v="0"/>
    <x v="158"/>
  </r>
  <r>
    <x v="4228"/>
    <x v="4567"/>
    <x v="14"/>
    <x v="0"/>
    <x v="1"/>
    <x v="86"/>
    <x v="138"/>
    <x v="55"/>
    <x v="8"/>
    <x v="1"/>
    <x v="55"/>
    <x v="129"/>
    <x v="35"/>
    <x v="120"/>
    <x v="279"/>
    <x v="22"/>
    <x v="0"/>
    <x v="0"/>
    <x v="1"/>
    <x v="23"/>
    <x v="315"/>
    <x v="20"/>
    <x v="1385"/>
    <x v="5"/>
    <x v="2111"/>
    <x v="3146"/>
    <x v="1"/>
    <x v="1888"/>
    <x v="6"/>
    <x v="2491"/>
    <x v="308"/>
    <x v="89"/>
    <x v="380"/>
    <x v="1"/>
    <x v="380"/>
  </r>
  <r>
    <x v="4191"/>
    <x v="4568"/>
    <x v="14"/>
    <x v="0"/>
    <x v="9"/>
    <x v="84"/>
    <x v="138"/>
    <x v="52"/>
    <x v="0"/>
    <x v="1"/>
    <x v="33"/>
    <x v="127"/>
    <x v="32"/>
    <x v="149"/>
    <x v="151"/>
    <x v="25"/>
    <x v="0"/>
    <x v="5"/>
    <x v="1"/>
    <x v="23"/>
    <x v="106"/>
    <x v="20"/>
    <x v="1179"/>
    <x v="2"/>
    <x v="772"/>
    <x v="2244"/>
    <x v="436"/>
    <x v="135"/>
    <x v="0"/>
    <x v="1940"/>
    <x v="68"/>
    <x v="3990"/>
    <x v="212"/>
    <x v="0"/>
    <x v="23"/>
  </r>
  <r>
    <x v="4103"/>
    <x v="4569"/>
    <x v="14"/>
    <x v="0"/>
    <x v="9"/>
    <x v="80"/>
    <x v="138"/>
    <x v="13"/>
    <x v="0"/>
    <x v="1"/>
    <x v="49"/>
    <x v="119"/>
    <x v="29"/>
    <x v="89"/>
    <x v="44"/>
    <x v="28"/>
    <x v="0"/>
    <x v="0"/>
    <x v="1"/>
    <x v="23"/>
    <x v="66"/>
    <x v="67"/>
    <x v="1303"/>
    <x v="0"/>
    <x v="1010"/>
    <x v="480"/>
    <x v="110"/>
    <x v="471"/>
    <x v="1"/>
    <x v="2518"/>
    <x v="29"/>
    <x v="536"/>
    <x v="168"/>
    <x v="0"/>
    <x v="63"/>
  </r>
  <r>
    <x v="3990"/>
    <x v="4570"/>
    <x v="14"/>
    <x v="0"/>
    <x v="9"/>
    <x v="76"/>
    <x v="138"/>
    <x v="62"/>
    <x v="0"/>
    <x v="3"/>
    <x v="63"/>
    <x v="174"/>
    <x v="43"/>
    <x v="1408"/>
    <x v="3480"/>
    <x v="14"/>
    <x v="0"/>
    <x v="0"/>
    <x v="1"/>
    <x v="23"/>
    <x v="2258"/>
    <x v="57"/>
    <x v="1278"/>
    <x v="0"/>
    <x v="2949"/>
    <x v="2842"/>
    <x v="1"/>
    <x v="2017"/>
    <x v="8"/>
    <x v="3098"/>
    <x v="239"/>
    <x v="2455"/>
    <x v="261"/>
    <x v="0"/>
    <x v="331"/>
  </r>
  <r>
    <x v="3806"/>
    <x v="4571"/>
    <x v="14"/>
    <x v="0"/>
    <x v="9"/>
    <x v="70"/>
    <x v="138"/>
    <x v="54"/>
    <x v="0"/>
    <x v="4"/>
    <x v="71"/>
    <x v="191"/>
    <x v="51"/>
    <x v="1310"/>
    <x v="3217"/>
    <x v="6"/>
    <x v="0"/>
    <x v="0"/>
    <x v="1"/>
    <x v="23"/>
    <x v="2261"/>
    <x v="48"/>
    <x v="1254"/>
    <x v="0"/>
    <x v="2931"/>
    <x v="3122"/>
    <x v="5"/>
    <x v="1351"/>
    <x v="6"/>
    <x v="3113"/>
    <x v="212"/>
    <x v="2424"/>
    <x v="20"/>
    <x v="0"/>
    <x v="327"/>
  </r>
  <r>
    <x v="3688"/>
    <x v="4572"/>
    <x v="14"/>
    <x v="0"/>
    <x v="1"/>
    <x v="66"/>
    <x v="138"/>
    <x v="52"/>
    <x v="0"/>
    <x v="1"/>
    <x v="45"/>
    <x v="123"/>
    <x v="25"/>
    <x v="69"/>
    <x v="119"/>
    <x v="32"/>
    <x v="0"/>
    <x v="0"/>
    <x v="1"/>
    <x v="23"/>
    <x v="135"/>
    <x v="23"/>
    <x v="1361"/>
    <x v="0"/>
    <x v="1648"/>
    <x v="177"/>
    <x v="57"/>
    <x v="633"/>
    <x v="0"/>
    <x v="2106"/>
    <x v="306"/>
    <x v="4320"/>
    <x v="127"/>
    <x v="0"/>
    <x v="33"/>
  </r>
  <r>
    <x v="3573"/>
    <x v="4573"/>
    <x v="14"/>
    <x v="0"/>
    <x v="1"/>
    <x v="62"/>
    <x v="138"/>
    <x v="13"/>
    <x v="0"/>
    <x v="1"/>
    <x v="39"/>
    <x v="109"/>
    <x v="19"/>
    <x v="83"/>
    <x v="34"/>
    <x v="38"/>
    <x v="0"/>
    <x v="0"/>
    <x v="1"/>
    <x v="23"/>
    <x v="38"/>
    <x v="46"/>
    <x v="1408"/>
    <x v="0"/>
    <x v="1550"/>
    <x v="3133"/>
    <x v="1"/>
    <x v="1765"/>
    <x v="6"/>
    <x v="2660"/>
    <x v="62"/>
    <x v="76"/>
    <x v="199"/>
    <x v="0"/>
    <x v="188"/>
  </r>
  <r>
    <x v="3573"/>
    <x v="4574"/>
    <x v="14"/>
    <x v="0"/>
    <x v="1"/>
    <x v="62"/>
    <x v="138"/>
    <x v="54"/>
    <x v="13"/>
    <x v="2"/>
    <x v="41"/>
    <x v="125"/>
    <x v="21"/>
    <x v="804"/>
    <x v="1015"/>
    <x v="36"/>
    <x v="0"/>
    <x v="0"/>
    <x v="1"/>
    <x v="23"/>
    <x v="472"/>
    <x v="33"/>
    <x v="1383"/>
    <x v="2"/>
    <x v="2261"/>
    <x v="1348"/>
    <x v="5"/>
    <x v="1216"/>
    <x v="1"/>
    <x v="2654"/>
    <x v="260"/>
    <x v="3502"/>
    <x v="199"/>
    <x v="0"/>
    <x v="188"/>
  </r>
  <r>
    <x v="3414"/>
    <x v="4575"/>
    <x v="14"/>
    <x v="0"/>
    <x v="1"/>
    <x v="58"/>
    <x v="138"/>
    <x v="56"/>
    <x v="8"/>
    <x v="2"/>
    <x v="63"/>
    <x v="174"/>
    <x v="43"/>
    <x v="828"/>
    <x v="1412"/>
    <x v="14"/>
    <x v="0"/>
    <x v="0"/>
    <x v="1"/>
    <x v="23"/>
    <x v="1231"/>
    <x v="44"/>
    <x v="1404"/>
    <x v="3"/>
    <x v="2723"/>
    <x v="1361"/>
    <x v="5"/>
    <x v="1308"/>
    <x v="6"/>
    <x v="2932"/>
    <x v="266"/>
    <x v="4230"/>
    <x v="123"/>
    <x v="0"/>
    <x v="202"/>
  </r>
  <r>
    <x v="3257"/>
    <x v="4576"/>
    <x v="14"/>
    <x v="0"/>
    <x v="1"/>
    <x v="54"/>
    <x v="138"/>
    <x v="55"/>
    <x v="8"/>
    <x v="1"/>
    <x v="49"/>
    <x v="126"/>
    <x v="29"/>
    <x v="66"/>
    <x v="183"/>
    <x v="28"/>
    <x v="0"/>
    <x v="0"/>
    <x v="1"/>
    <x v="23"/>
    <x v="193"/>
    <x v="38"/>
    <x v="1391"/>
    <x v="20"/>
    <x v="1962"/>
    <x v="390"/>
    <x v="75"/>
    <x v="606"/>
    <x v="1"/>
    <x v="2453"/>
    <x v="248"/>
    <x v="71"/>
    <x v="380"/>
    <x v="1"/>
    <x v="380"/>
  </r>
  <r>
    <x v="3097"/>
    <x v="4577"/>
    <x v="14"/>
    <x v="0"/>
    <x v="1"/>
    <x v="50"/>
    <x v="138"/>
    <x v="55"/>
    <x v="17"/>
    <x v="2"/>
    <x v="58"/>
    <x v="164"/>
    <x v="38"/>
    <x v="1162"/>
    <x v="2102"/>
    <x v="19"/>
    <x v="0"/>
    <x v="0"/>
    <x v="1"/>
    <x v="23"/>
    <x v="1401"/>
    <x v="29"/>
    <x v="1376"/>
    <x v="0"/>
    <x v="2717"/>
    <x v="2140"/>
    <x v="1"/>
    <x v="1981"/>
    <x v="8"/>
    <x v="2889"/>
    <x v="350"/>
    <x v="105"/>
    <x v="380"/>
    <x v="1"/>
    <x v="380"/>
  </r>
  <r>
    <x v="2992"/>
    <x v="4578"/>
    <x v="14"/>
    <x v="0"/>
    <x v="1"/>
    <x v="48"/>
    <x v="138"/>
    <x v="52"/>
    <x v="0"/>
    <x v="1"/>
    <x v="57"/>
    <x v="139"/>
    <x v="37"/>
    <x v="340"/>
    <x v="286"/>
    <x v="20"/>
    <x v="0"/>
    <x v="0"/>
    <x v="1"/>
    <x v="23"/>
    <x v="330"/>
    <x v="111"/>
    <x v="1490"/>
    <x v="6"/>
    <x v="2567"/>
    <x v="2134"/>
    <x v="691"/>
    <x v="158"/>
    <x v="0"/>
    <x v="2759"/>
    <x v="375"/>
    <x v="111"/>
    <x v="380"/>
    <x v="1"/>
    <x v="380"/>
  </r>
  <r>
    <x v="2803"/>
    <x v="4579"/>
    <x v="14"/>
    <x v="0"/>
    <x v="1"/>
    <x v="44"/>
    <x v="138"/>
    <x v="54"/>
    <x v="13"/>
    <x v="2"/>
    <x v="65"/>
    <x v="179"/>
    <x v="45"/>
    <x v="1716"/>
    <x v="2911"/>
    <x v="12"/>
    <x v="0"/>
    <x v="0"/>
    <x v="1"/>
    <x v="23"/>
    <x v="1957"/>
    <x v="51"/>
    <x v="1417"/>
    <x v="0"/>
    <x v="3016"/>
    <x v="1169"/>
    <x v="5"/>
    <x v="1372"/>
    <x v="1"/>
    <x v="3070"/>
    <x v="414"/>
    <x v="123"/>
    <x v="380"/>
    <x v="1"/>
    <x v="380"/>
  </r>
  <r>
    <x v="2455"/>
    <x v="4580"/>
    <x v="14"/>
    <x v="0"/>
    <x v="9"/>
    <x v="38"/>
    <x v="138"/>
    <x v="54"/>
    <x v="17"/>
    <x v="3"/>
    <x v="77"/>
    <x v="197"/>
    <x v="57"/>
    <x v="1166"/>
    <x v="2637"/>
    <x v="0"/>
    <x v="0"/>
    <x v="0"/>
    <x v="1"/>
    <x v="23"/>
    <x v="2086"/>
    <x v="35"/>
    <x v="1284"/>
    <x v="7"/>
    <x v="2863"/>
    <x v="2449"/>
    <x v="721"/>
    <x v="175"/>
    <x v="0"/>
    <x v="2366"/>
    <x v="4232"/>
    <x v="4346"/>
    <x v="206"/>
    <x v="0"/>
    <x v="56"/>
  </r>
  <r>
    <x v="1850"/>
    <x v="4581"/>
    <x v="14"/>
    <x v="0"/>
    <x v="1"/>
    <x v="28"/>
    <x v="138"/>
    <x v="62"/>
    <x v="0"/>
    <x v="1"/>
    <x v="49"/>
    <x v="119"/>
    <x v="29"/>
    <x v="518"/>
    <x v="474"/>
    <x v="28"/>
    <x v="0"/>
    <x v="0"/>
    <x v="1"/>
    <x v="23"/>
    <x v="413"/>
    <x v="57"/>
    <x v="1432"/>
    <x v="3"/>
    <x v="2414"/>
    <x v="2345"/>
    <x v="728"/>
    <x v="139"/>
    <x v="0"/>
    <x v="2702"/>
    <x v="293"/>
    <x v="3935"/>
    <x v="187"/>
    <x v="0"/>
    <x v="186"/>
  </r>
  <r>
    <x v="1423"/>
    <x v="4582"/>
    <x v="14"/>
    <x v="0"/>
    <x v="9"/>
    <x v="22"/>
    <x v="138"/>
    <x v="62"/>
    <x v="0"/>
    <x v="2"/>
    <x v="52"/>
    <x v="129"/>
    <x v="32"/>
    <x v="553"/>
    <x v="1041"/>
    <x v="25"/>
    <x v="0"/>
    <x v="0"/>
    <x v="1"/>
    <x v="23"/>
    <x v="762"/>
    <x v="45"/>
    <x v="1245"/>
    <x v="8"/>
    <x v="1971"/>
    <x v="2257"/>
    <x v="2"/>
    <x v="1465"/>
    <x v="1"/>
    <x v="2848"/>
    <x v="79"/>
    <x v="3253"/>
    <x v="278"/>
    <x v="0"/>
    <x v="141"/>
  </r>
  <r>
    <x v="1054"/>
    <x v="4583"/>
    <x v="14"/>
    <x v="0"/>
    <x v="1"/>
    <x v="18"/>
    <x v="138"/>
    <x v="62"/>
    <x v="0"/>
    <x v="2"/>
    <x v="52"/>
    <x v="130"/>
    <x v="32"/>
    <x v="221"/>
    <x v="555"/>
    <x v="25"/>
    <x v="0"/>
    <x v="0"/>
    <x v="1"/>
    <x v="23"/>
    <x v="513"/>
    <x v="33"/>
    <x v="1438"/>
    <x v="184"/>
    <x v="2578"/>
    <x v="1855"/>
    <x v="1"/>
    <x v="1960"/>
    <x v="6"/>
    <x v="2802"/>
    <x v="303"/>
    <x v="3911"/>
    <x v="226"/>
    <x v="0"/>
    <x v="218"/>
  </r>
  <r>
    <x v="641"/>
    <x v="4584"/>
    <x v="19"/>
    <x v="0"/>
    <x v="1"/>
    <x v="14"/>
    <x v="138"/>
    <x v="55"/>
    <x v="17"/>
    <x v="2"/>
    <x v="52"/>
    <x v="128"/>
    <x v="32"/>
    <x v="1158"/>
    <x v="2020"/>
    <x v="25"/>
    <x v="0"/>
    <x v="0"/>
    <x v="1"/>
    <x v="23"/>
    <x v="1180"/>
    <x v="50"/>
    <x v="1472"/>
    <x v="13"/>
    <x v="3125"/>
    <x v="1260"/>
    <x v="5"/>
    <x v="1389"/>
    <x v="1"/>
    <x v="3150"/>
    <x v="417"/>
    <x v="3394"/>
    <x v="308"/>
    <x v="0"/>
    <x v="359"/>
  </r>
  <r>
    <x v="641"/>
    <x v="4584"/>
    <x v="19"/>
    <x v="0"/>
    <x v="0"/>
    <x v="14"/>
    <x v="138"/>
    <x v="55"/>
    <x v="8"/>
    <x v="1"/>
    <x v="55"/>
    <x v="139"/>
    <x v="35"/>
    <x v="793"/>
    <x v="563"/>
    <x v="22"/>
    <x v="0"/>
    <x v="0"/>
    <x v="1"/>
    <x v="23"/>
    <x v="579"/>
    <x v="50"/>
    <x v="1472"/>
    <x v="13"/>
    <x v="3125"/>
    <x v="1260"/>
    <x v="5"/>
    <x v="1389"/>
    <x v="1"/>
    <x v="3150"/>
    <x v="417"/>
    <x v="3394"/>
    <x v="308"/>
    <x v="0"/>
    <x v="359"/>
  </r>
  <r>
    <x v="3479"/>
    <x v="4585"/>
    <x v="14"/>
    <x v="0"/>
    <x v="9"/>
    <x v="6"/>
    <x v="138"/>
    <x v="52"/>
    <x v="0"/>
    <x v="1"/>
    <x v="52"/>
    <x v="132"/>
    <x v="32"/>
    <x v="131"/>
    <x v="160"/>
    <x v="25"/>
    <x v="0"/>
    <x v="0"/>
    <x v="1"/>
    <x v="23"/>
    <x v="199"/>
    <x v="14"/>
    <x v="1176"/>
    <x v="3"/>
    <x v="1012"/>
    <x v="1247"/>
    <x v="402"/>
    <x v="167"/>
    <x v="14"/>
    <x v="2077"/>
    <x v="110"/>
    <x v="4337"/>
    <x v="372"/>
    <x v="0"/>
    <x v="3"/>
  </r>
  <r>
    <x v="1223"/>
    <x v="4586"/>
    <x v="23"/>
    <x v="0"/>
    <x v="0"/>
    <x v="2"/>
    <x v="138"/>
    <x v="66"/>
    <x v="33"/>
    <x v="9"/>
    <x v="78"/>
    <x v="198"/>
    <x v="0"/>
    <x v="0"/>
    <x v="0"/>
    <x v="56"/>
    <x v="14"/>
    <x v="9"/>
    <x v="1"/>
    <x v="23"/>
    <x v="0"/>
    <x v="651"/>
    <x v="537"/>
    <x v="0"/>
    <x v="274"/>
    <x v="417"/>
    <x v="104"/>
    <x v="246"/>
    <x v="10"/>
    <x v="262"/>
    <x v="3442"/>
    <x v="3190"/>
    <x v="380"/>
    <x v="1"/>
    <x v="380"/>
  </r>
  <r>
    <x v="51"/>
    <x v="4587"/>
    <x v="102"/>
    <x v="2"/>
    <x v="0"/>
    <x v="1"/>
    <x v="138"/>
    <x v="66"/>
    <x v="33"/>
    <x v="9"/>
    <x v="78"/>
    <x v="198"/>
    <x v="0"/>
    <x v="0"/>
    <x v="0"/>
    <x v="56"/>
    <x v="14"/>
    <x v="9"/>
    <x v="1"/>
    <x v="23"/>
    <x v="0"/>
    <x v="11"/>
    <x v="1"/>
    <x v="0"/>
    <x v="1"/>
    <x v="26"/>
    <x v="0"/>
    <x v="0"/>
    <x v="0"/>
    <x v="1"/>
    <x v="574"/>
    <x v="249"/>
    <x v="380"/>
    <x v="1"/>
    <x v="380"/>
  </r>
  <r>
    <x v="398"/>
    <x v="4588"/>
    <x v="14"/>
    <x v="1"/>
    <x v="2"/>
    <x v="12"/>
    <x v="173"/>
    <x v="55"/>
    <x v="19"/>
    <x v="3"/>
    <x v="67"/>
    <x v="183"/>
    <x v="47"/>
    <x v="2314"/>
    <x v="3908"/>
    <x v="10"/>
    <x v="0"/>
    <x v="0"/>
    <x v="1"/>
    <x v="23"/>
    <x v="2605"/>
    <x v="326"/>
    <x v="960"/>
    <x v="163"/>
    <x v="3068"/>
    <x v="1440"/>
    <x v="1"/>
    <x v="2039"/>
    <x v="6"/>
    <x v="2986"/>
    <x v="1921"/>
    <x v="1609"/>
    <x v="380"/>
    <x v="1"/>
    <x v="380"/>
  </r>
  <r>
    <x v="85"/>
    <x v="4589"/>
    <x v="14"/>
    <x v="1"/>
    <x v="2"/>
    <x v="10"/>
    <x v="173"/>
    <x v="53"/>
    <x v="17"/>
    <x v="3"/>
    <x v="64"/>
    <x v="178"/>
    <x v="44"/>
    <x v="1681"/>
    <x v="3092"/>
    <x v="13"/>
    <x v="0"/>
    <x v="0"/>
    <x v="1"/>
    <x v="23"/>
    <x v="2034"/>
    <x v="180"/>
    <x v="838"/>
    <x v="0"/>
    <x v="2351"/>
    <x v="1127"/>
    <x v="814"/>
    <x v="116"/>
    <x v="0"/>
    <x v="2246"/>
    <x v="2585"/>
    <x v="2279"/>
    <x v="380"/>
    <x v="1"/>
    <x v="380"/>
  </r>
  <r>
    <x v="4085"/>
    <x v="4590"/>
    <x v="14"/>
    <x v="1"/>
    <x v="2"/>
    <x v="8"/>
    <x v="173"/>
    <x v="53"/>
    <x v="17"/>
    <x v="3"/>
    <x v="64"/>
    <x v="178"/>
    <x v="44"/>
    <x v="1334"/>
    <x v="2650"/>
    <x v="13"/>
    <x v="0"/>
    <x v="0"/>
    <x v="1"/>
    <x v="23"/>
    <x v="1781"/>
    <x v="161"/>
    <x v="806"/>
    <x v="0"/>
    <x v="2084"/>
    <x v="3067"/>
    <x v="934"/>
    <x v="72"/>
    <x v="0"/>
    <x v="2022"/>
    <x v="2629"/>
    <x v="2324"/>
    <x v="380"/>
    <x v="1"/>
    <x v="380"/>
  </r>
  <r>
    <x v="3482"/>
    <x v="4591"/>
    <x v="14"/>
    <x v="1"/>
    <x v="2"/>
    <x v="6"/>
    <x v="173"/>
    <x v="53"/>
    <x v="17"/>
    <x v="3"/>
    <x v="64"/>
    <x v="178"/>
    <x v="44"/>
    <x v="1236"/>
    <x v="2479"/>
    <x v="13"/>
    <x v="0"/>
    <x v="0"/>
    <x v="1"/>
    <x v="23"/>
    <x v="1697"/>
    <x v="195"/>
    <x v="854"/>
    <x v="0"/>
    <x v="2020"/>
    <x v="1109"/>
    <x v="744"/>
    <x v="117"/>
    <x v="0"/>
    <x v="1946"/>
    <x v="2840"/>
    <x v="2543"/>
    <x v="380"/>
    <x v="1"/>
    <x v="380"/>
  </r>
  <r>
    <x v="2578"/>
    <x v="4592"/>
    <x v="14"/>
    <x v="1"/>
    <x v="2"/>
    <x v="4"/>
    <x v="173"/>
    <x v="53"/>
    <x v="17"/>
    <x v="3"/>
    <x v="63"/>
    <x v="176"/>
    <x v="43"/>
    <x v="2031"/>
    <x v="3521"/>
    <x v="14"/>
    <x v="0"/>
    <x v="0"/>
    <x v="1"/>
    <x v="23"/>
    <x v="2292"/>
    <x v="268"/>
    <x v="915"/>
    <x v="0"/>
    <x v="2662"/>
    <x v="2223"/>
    <x v="831"/>
    <x v="127"/>
    <x v="0"/>
    <x v="2508"/>
    <x v="2746"/>
    <x v="2446"/>
    <x v="380"/>
    <x v="1"/>
    <x v="380"/>
  </r>
  <r>
    <x v="1228"/>
    <x v="4593"/>
    <x v="14"/>
    <x v="1"/>
    <x v="2"/>
    <x v="2"/>
    <x v="173"/>
    <x v="53"/>
    <x v="17"/>
    <x v="3"/>
    <x v="64"/>
    <x v="177"/>
    <x v="44"/>
    <x v="1879"/>
    <x v="3342"/>
    <x v="13"/>
    <x v="0"/>
    <x v="0"/>
    <x v="1"/>
    <x v="23"/>
    <x v="2183"/>
    <x v="142"/>
    <x v="779"/>
    <x v="161"/>
    <x v="2554"/>
    <x v="3051"/>
    <x v="5"/>
    <x v="1271"/>
    <x v="6"/>
    <x v="2380"/>
    <x v="3099"/>
    <x v="2810"/>
    <x v="380"/>
    <x v="1"/>
    <x v="380"/>
  </r>
  <r>
    <x v="261"/>
    <x v="4594"/>
    <x v="14"/>
    <x v="0"/>
    <x v="1"/>
    <x v="11"/>
    <x v="146"/>
    <x v="63"/>
    <x v="0"/>
    <x v="3"/>
    <x v="58"/>
    <x v="142"/>
    <x v="38"/>
    <x v="1917"/>
    <x v="3665"/>
    <x v="19"/>
    <x v="0"/>
    <x v="0"/>
    <x v="1"/>
    <x v="23"/>
    <x v="2307"/>
    <x v="74"/>
    <x v="1514"/>
    <x v="64"/>
    <x v="3148"/>
    <x v="2056"/>
    <x v="919"/>
    <x v="154"/>
    <x v="0"/>
    <x v="3168"/>
    <x v="433"/>
    <x v="134"/>
    <x v="380"/>
    <x v="1"/>
    <x v="380"/>
  </r>
  <r>
    <x v="1347"/>
    <x v="4595"/>
    <x v="16"/>
    <x v="0"/>
    <x v="1"/>
    <x v="21"/>
    <x v="146"/>
    <x v="57"/>
    <x v="0"/>
    <x v="2"/>
    <x v="55"/>
    <x v="139"/>
    <x v="35"/>
    <x v="1894"/>
    <x v="3120"/>
    <x v="22"/>
    <x v="0"/>
    <x v="0"/>
    <x v="1"/>
    <x v="23"/>
    <x v="1818"/>
    <x v="79"/>
    <x v="1524"/>
    <x v="107"/>
    <x v="3085"/>
    <x v="2791"/>
    <x v="1034"/>
    <x v="52"/>
    <x v="20"/>
    <x v="3111"/>
    <x v="454"/>
    <x v="143"/>
    <x v="380"/>
    <x v="1"/>
    <x v="380"/>
  </r>
  <r>
    <x v="2060"/>
    <x v="4596"/>
    <x v="14"/>
    <x v="0"/>
    <x v="1"/>
    <x v="31"/>
    <x v="146"/>
    <x v="62"/>
    <x v="0"/>
    <x v="2"/>
    <x v="55"/>
    <x v="142"/>
    <x v="35"/>
    <x v="535"/>
    <x v="1196"/>
    <x v="22"/>
    <x v="0"/>
    <x v="0"/>
    <x v="1"/>
    <x v="23"/>
    <x v="913"/>
    <x v="40"/>
    <x v="1454"/>
    <x v="140"/>
    <x v="2761"/>
    <x v="1743"/>
    <x v="418"/>
    <x v="303"/>
    <x v="20"/>
    <x v="2923"/>
    <x v="337"/>
    <x v="101"/>
    <x v="380"/>
    <x v="1"/>
    <x v="380"/>
  </r>
  <r>
    <x v="2518"/>
    <x v="4597"/>
    <x v="14"/>
    <x v="0"/>
    <x v="9"/>
    <x v="39"/>
    <x v="146"/>
    <x v="52"/>
    <x v="0"/>
    <x v="1"/>
    <x v="39"/>
    <x v="124"/>
    <x v="19"/>
    <x v="140"/>
    <x v="166"/>
    <x v="38"/>
    <x v="0"/>
    <x v="0"/>
    <x v="1"/>
    <x v="23"/>
    <x v="133"/>
    <x v="35"/>
    <x v="1284"/>
    <x v="0"/>
    <x v="1256"/>
    <x v="2843"/>
    <x v="5"/>
    <x v="975"/>
    <x v="1"/>
    <x v="2704"/>
    <x v="26"/>
    <x v="3989"/>
    <x v="255"/>
    <x v="0"/>
    <x v="47"/>
  </r>
  <r>
    <x v="2864"/>
    <x v="4598"/>
    <x v="14"/>
    <x v="0"/>
    <x v="1"/>
    <x v="45"/>
    <x v="146"/>
    <x v="53"/>
    <x v="19"/>
    <x v="2"/>
    <x v="61"/>
    <x v="161"/>
    <x v="41"/>
    <x v="1735"/>
    <x v="2988"/>
    <x v="16"/>
    <x v="0"/>
    <x v="0"/>
    <x v="1"/>
    <x v="23"/>
    <x v="1914"/>
    <x v="31"/>
    <x v="1430"/>
    <x v="9"/>
    <x v="3012"/>
    <x v="2993"/>
    <x v="1012"/>
    <x v="74"/>
    <x v="0"/>
    <x v="3051"/>
    <x v="456"/>
    <x v="145"/>
    <x v="380"/>
    <x v="1"/>
    <x v="380"/>
  </r>
  <r>
    <x v="3141"/>
    <x v="4599"/>
    <x v="80"/>
    <x v="0"/>
    <x v="0"/>
    <x v="51"/>
    <x v="146"/>
    <x v="66"/>
    <x v="33"/>
    <x v="9"/>
    <x v="78"/>
    <x v="198"/>
    <x v="0"/>
    <x v="0"/>
    <x v="0"/>
    <x v="56"/>
    <x v="14"/>
    <x v="9"/>
    <x v="1"/>
    <x v="23"/>
    <x v="0"/>
    <x v="31"/>
    <x v="33"/>
    <x v="0"/>
    <x v="33"/>
    <x v="548"/>
    <x v="50"/>
    <x v="13"/>
    <x v="13"/>
    <x v="30"/>
    <x v="3321"/>
    <x v="3050"/>
    <x v="380"/>
    <x v="1"/>
    <x v="380"/>
  </r>
  <r>
    <x v="3065"/>
    <x v="4600"/>
    <x v="14"/>
    <x v="0"/>
    <x v="9"/>
    <x v="5"/>
    <x v="99"/>
    <x v="55"/>
    <x v="17"/>
    <x v="2"/>
    <x v="52"/>
    <x v="134"/>
    <x v="32"/>
    <x v="909"/>
    <x v="1473"/>
    <x v="25"/>
    <x v="0"/>
    <x v="0"/>
    <x v="1"/>
    <x v="23"/>
    <x v="945"/>
    <x v="26"/>
    <x v="1256"/>
    <x v="2"/>
    <x v="2097"/>
    <x v="1041"/>
    <x v="617"/>
    <x v="153"/>
    <x v="0"/>
    <x v="2869"/>
    <x v="113"/>
    <x v="1412"/>
    <x v="294"/>
    <x v="0"/>
    <x v="183"/>
  </r>
  <r>
    <x v="760"/>
    <x v="4601"/>
    <x v="14"/>
    <x v="0"/>
    <x v="1"/>
    <x v="15"/>
    <x v="99"/>
    <x v="62"/>
    <x v="0"/>
    <x v="2"/>
    <x v="55"/>
    <x v="139"/>
    <x v="35"/>
    <x v="1600"/>
    <x v="3432"/>
    <x v="22"/>
    <x v="0"/>
    <x v="0"/>
    <x v="1"/>
    <x v="23"/>
    <x v="2038"/>
    <x v="56"/>
    <x v="1485"/>
    <x v="82"/>
    <x v="3090"/>
    <x v="1965"/>
    <x v="1"/>
    <x v="2043"/>
    <x v="1"/>
    <x v="3119"/>
    <x v="429"/>
    <x v="3728"/>
    <x v="259"/>
    <x v="0"/>
    <x v="349"/>
  </r>
  <r>
    <x v="1249"/>
    <x v="4602"/>
    <x v="14"/>
    <x v="0"/>
    <x v="1"/>
    <x v="20"/>
    <x v="99"/>
    <x v="63"/>
    <x v="0"/>
    <x v="3"/>
    <x v="56"/>
    <x v="117"/>
    <x v="36"/>
    <x v="822"/>
    <x v="2000"/>
    <x v="21"/>
    <x v="0"/>
    <x v="0"/>
    <x v="1"/>
    <x v="23"/>
    <x v="1288"/>
    <x v="22"/>
    <x v="1396"/>
    <x v="10"/>
    <x v="2728"/>
    <x v="2768"/>
    <x v="980"/>
    <x v="75"/>
    <x v="0"/>
    <x v="2842"/>
    <x v="443"/>
    <x v="3893"/>
    <x v="356"/>
    <x v="0"/>
    <x v="258"/>
  </r>
  <r>
    <x v="389"/>
    <x v="4603"/>
    <x v="14"/>
    <x v="0"/>
    <x v="1"/>
    <x v="12"/>
    <x v="99"/>
    <x v="62"/>
    <x v="17"/>
    <x v="3"/>
    <x v="56"/>
    <x v="119"/>
    <x v="36"/>
    <x v="1184"/>
    <x v="3144"/>
    <x v="21"/>
    <x v="0"/>
    <x v="0"/>
    <x v="1"/>
    <x v="23"/>
    <x v="1856"/>
    <x v="25"/>
    <x v="1409"/>
    <x v="6"/>
    <x v="2972"/>
    <x v="1145"/>
    <x v="696"/>
    <x v="198"/>
    <x v="0"/>
    <x v="3042"/>
    <x v="409"/>
    <x v="3723"/>
    <x v="79"/>
    <x v="0"/>
    <x v="322"/>
  </r>
  <r>
    <x v="3788"/>
    <x v="4604"/>
    <x v="14"/>
    <x v="0"/>
    <x v="1"/>
    <x v="7"/>
    <x v="177"/>
    <x v="53"/>
    <x v="19"/>
    <x v="4"/>
    <x v="65"/>
    <x v="175"/>
    <x v="45"/>
    <x v="2364"/>
    <x v="3996"/>
    <x v="12"/>
    <x v="0"/>
    <x v="0"/>
    <x v="1"/>
    <x v="23"/>
    <x v="2668"/>
    <x v="71"/>
    <x v="1510"/>
    <x v="7"/>
    <x v="3207"/>
    <x v="1990"/>
    <x v="5"/>
    <x v="1410"/>
    <x v="21"/>
    <x v="3208"/>
    <x v="510"/>
    <x v="3809"/>
    <x v="23"/>
    <x v="0"/>
    <x v="379"/>
  </r>
  <r>
    <x v="517"/>
    <x v="4605"/>
    <x v="14"/>
    <x v="0"/>
    <x v="9"/>
    <x v="13"/>
    <x v="177"/>
    <x v="56"/>
    <x v="8"/>
    <x v="2"/>
    <x v="49"/>
    <x v="124"/>
    <x v="29"/>
    <x v="619"/>
    <x v="988"/>
    <x v="28"/>
    <x v="0"/>
    <x v="0"/>
    <x v="1"/>
    <x v="23"/>
    <x v="656"/>
    <x v="45"/>
    <x v="1310"/>
    <x v="57"/>
    <x v="2086"/>
    <x v="353"/>
    <x v="348"/>
    <x v="282"/>
    <x v="0"/>
    <x v="2878"/>
    <x v="104"/>
    <x v="3035"/>
    <x v="227"/>
    <x v="0"/>
    <x v="161"/>
  </r>
  <r>
    <x v="53"/>
    <x v="4606"/>
    <x v="24"/>
    <x v="0"/>
    <x v="0"/>
    <x v="1"/>
    <x v="177"/>
    <x v="66"/>
    <x v="33"/>
    <x v="9"/>
    <x v="78"/>
    <x v="198"/>
    <x v="0"/>
    <x v="0"/>
    <x v="0"/>
    <x v="56"/>
    <x v="14"/>
    <x v="9"/>
    <x v="1"/>
    <x v="23"/>
    <x v="0"/>
    <x v="23"/>
    <x v="28"/>
    <x v="0"/>
    <x v="28"/>
    <x v="1990"/>
    <x v="5"/>
    <x v="619"/>
    <x v="21"/>
    <x v="24"/>
    <x v="3873"/>
    <x v="3670"/>
    <x v="380"/>
    <x v="1"/>
    <x v="380"/>
  </r>
  <r>
    <x v="970"/>
    <x v="4607"/>
    <x v="14"/>
    <x v="0"/>
    <x v="1"/>
    <x v="17"/>
    <x v="177"/>
    <x v="54"/>
    <x v="4"/>
    <x v="3"/>
    <x v="60"/>
    <x v="160"/>
    <x v="40"/>
    <x v="1586"/>
    <x v="2877"/>
    <x v="17"/>
    <x v="0"/>
    <x v="0"/>
    <x v="1"/>
    <x v="23"/>
    <x v="1823"/>
    <x v="55"/>
    <x v="1483"/>
    <x v="2"/>
    <x v="3047"/>
    <x v="1864"/>
    <x v="192"/>
    <x v="503"/>
    <x v="1"/>
    <x v="3095"/>
    <x v="385"/>
    <x v="3776"/>
    <x v="55"/>
    <x v="0"/>
    <x v="337"/>
  </r>
  <r>
    <x v="874"/>
    <x v="4608"/>
    <x v="14"/>
    <x v="0"/>
    <x v="1"/>
    <x v="16"/>
    <x v="177"/>
    <x v="56"/>
    <x v="8"/>
    <x v="2"/>
    <x v="56"/>
    <x v="153"/>
    <x v="36"/>
    <x v="1766"/>
    <x v="3280"/>
    <x v="21"/>
    <x v="0"/>
    <x v="0"/>
    <x v="1"/>
    <x v="23"/>
    <x v="1945"/>
    <x v="106"/>
    <x v="1538"/>
    <x v="0"/>
    <x v="3102"/>
    <x v="1689"/>
    <x v="577"/>
    <x v="281"/>
    <x v="21"/>
    <x v="3152"/>
    <x v="318"/>
    <x v="3626"/>
    <x v="320"/>
    <x v="0"/>
    <x v="353"/>
  </r>
  <r>
    <x v="1353"/>
    <x v="4609"/>
    <x v="23"/>
    <x v="0"/>
    <x v="0"/>
    <x v="21"/>
    <x v="177"/>
    <x v="66"/>
    <x v="33"/>
    <x v="9"/>
    <x v="78"/>
    <x v="198"/>
    <x v="0"/>
    <x v="0"/>
    <x v="0"/>
    <x v="56"/>
    <x v="14"/>
    <x v="9"/>
    <x v="1"/>
    <x v="23"/>
    <x v="0"/>
    <x v="40"/>
    <x v="41"/>
    <x v="0"/>
    <x v="41"/>
    <x v="1130"/>
    <x v="5"/>
    <x v="659"/>
    <x v="1"/>
    <x v="36"/>
    <x v="3649"/>
    <x v="3411"/>
    <x v="380"/>
    <x v="1"/>
    <x v="380"/>
  </r>
  <r>
    <x v="1800"/>
    <x v="4610"/>
    <x v="14"/>
    <x v="0"/>
    <x v="9"/>
    <x v="27"/>
    <x v="177"/>
    <x v="52"/>
    <x v="0"/>
    <x v="1"/>
    <x v="48"/>
    <x v="129"/>
    <x v="28"/>
    <x v="35"/>
    <x v="85"/>
    <x v="29"/>
    <x v="0"/>
    <x v="0"/>
    <x v="1"/>
    <x v="23"/>
    <x v="125"/>
    <x v="52"/>
    <x v="1323"/>
    <x v="0"/>
    <x v="1384"/>
    <x v="1130"/>
    <x v="5"/>
    <x v="1003"/>
    <x v="1"/>
    <x v="2572"/>
    <x v="53"/>
    <x v="3982"/>
    <x v="263"/>
    <x v="0"/>
    <x v="61"/>
  </r>
  <r>
    <x v="2411"/>
    <x v="4611"/>
    <x v="14"/>
    <x v="0"/>
    <x v="1"/>
    <x v="37"/>
    <x v="177"/>
    <x v="52"/>
    <x v="0"/>
    <x v="1"/>
    <x v="49"/>
    <x v="124"/>
    <x v="29"/>
    <x v="64"/>
    <x v="112"/>
    <x v="28"/>
    <x v="0"/>
    <x v="0"/>
    <x v="1"/>
    <x v="23"/>
    <x v="145"/>
    <x v="110"/>
    <x v="1548"/>
    <x v="5"/>
    <x v="2540"/>
    <x v="2197"/>
    <x v="5"/>
    <x v="1265"/>
    <x v="1"/>
    <x v="2793"/>
    <x v="275"/>
    <x v="4168"/>
    <x v="358"/>
    <x v="0"/>
    <x v="173"/>
  </r>
  <r>
    <x v="3144"/>
    <x v="4612"/>
    <x v="14"/>
    <x v="0"/>
    <x v="1"/>
    <x v="51"/>
    <x v="177"/>
    <x v="62"/>
    <x v="0"/>
    <x v="1"/>
    <x v="50"/>
    <x v="135"/>
    <x v="30"/>
    <x v="656"/>
    <x v="661"/>
    <x v="27"/>
    <x v="0"/>
    <x v="0"/>
    <x v="1"/>
    <x v="23"/>
    <x v="538"/>
    <x v="80"/>
    <x v="1526"/>
    <x v="12"/>
    <x v="2783"/>
    <x v="663"/>
    <x v="1"/>
    <x v="1991"/>
    <x v="1"/>
    <x v="3008"/>
    <x v="246"/>
    <x v="3946"/>
    <x v="318"/>
    <x v="0"/>
    <x v="267"/>
  </r>
  <r>
    <x v="3966"/>
    <x v="4613"/>
    <x v="14"/>
    <x v="0"/>
    <x v="1"/>
    <x v="75"/>
    <x v="177"/>
    <x v="62"/>
    <x v="0"/>
    <x v="2"/>
    <x v="52"/>
    <x v="134"/>
    <x v="32"/>
    <x v="714"/>
    <x v="2243"/>
    <x v="25"/>
    <x v="0"/>
    <x v="0"/>
    <x v="1"/>
    <x v="23"/>
    <x v="1287"/>
    <x v="172"/>
    <x v="1496"/>
    <x v="110"/>
    <x v="2956"/>
    <x v="2639"/>
    <x v="933"/>
    <x v="110"/>
    <x v="20"/>
    <x v="3129"/>
    <x v="203"/>
    <x v="1266"/>
    <x v="111"/>
    <x v="0"/>
    <x v="336"/>
  </r>
  <r>
    <x v="4521"/>
    <x v="4614"/>
    <x v="24"/>
    <x v="0"/>
    <x v="0"/>
    <x v="99"/>
    <x v="177"/>
    <x v="66"/>
    <x v="33"/>
    <x v="9"/>
    <x v="78"/>
    <x v="198"/>
    <x v="0"/>
    <x v="0"/>
    <x v="0"/>
    <x v="56"/>
    <x v="14"/>
    <x v="9"/>
    <x v="1"/>
    <x v="23"/>
    <x v="0"/>
    <x v="229"/>
    <x v="33"/>
    <x v="0"/>
    <x v="33"/>
    <x v="2458"/>
    <x v="22"/>
    <x v="42"/>
    <x v="20"/>
    <x v="24"/>
    <x v="4313"/>
    <x v="4313"/>
    <x v="380"/>
    <x v="1"/>
    <x v="380"/>
  </r>
  <r>
    <x v="4354"/>
    <x v="4615"/>
    <x v="14"/>
    <x v="0"/>
    <x v="1"/>
    <x v="90"/>
    <x v="177"/>
    <x v="54"/>
    <x v="13"/>
    <x v="5"/>
    <x v="61"/>
    <x v="129"/>
    <x v="41"/>
    <x v="2323"/>
    <x v="3983"/>
    <x v="16"/>
    <x v="0"/>
    <x v="0"/>
    <x v="1"/>
    <x v="23"/>
    <x v="2640"/>
    <x v="130"/>
    <x v="1552"/>
    <x v="12"/>
    <x v="3200"/>
    <x v="2842"/>
    <x v="1035"/>
    <x v="76"/>
    <x v="20"/>
    <x v="3207"/>
    <x v="461"/>
    <x v="147"/>
    <x v="380"/>
    <x v="1"/>
    <x v="380"/>
  </r>
  <r>
    <x v="4106"/>
    <x v="4616"/>
    <x v="14"/>
    <x v="0"/>
    <x v="9"/>
    <x v="80"/>
    <x v="177"/>
    <x v="56"/>
    <x v="11"/>
    <x v="3"/>
    <x v="54"/>
    <x v="177"/>
    <x v="44"/>
    <x v="879"/>
    <x v="2320"/>
    <x v="13"/>
    <x v="0"/>
    <x v="2"/>
    <x v="1"/>
    <x v="23"/>
    <x v="1382"/>
    <x v="34"/>
    <x v="1283"/>
    <x v="224"/>
    <x v="2545"/>
    <x v="709"/>
    <x v="75"/>
    <x v="624"/>
    <x v="0"/>
    <x v="2925"/>
    <x v="215"/>
    <x v="3135"/>
    <x v="152"/>
    <x v="0"/>
    <x v="245"/>
  </r>
  <r>
    <x v="3994"/>
    <x v="4617"/>
    <x v="22"/>
    <x v="0"/>
    <x v="9"/>
    <x v="76"/>
    <x v="177"/>
    <x v="66"/>
    <x v="33"/>
    <x v="9"/>
    <x v="78"/>
    <x v="198"/>
    <x v="0"/>
    <x v="0"/>
    <x v="0"/>
    <x v="56"/>
    <x v="14"/>
    <x v="9"/>
    <x v="1"/>
    <x v="23"/>
    <x v="0"/>
    <x v="98"/>
    <x v="1368"/>
    <x v="0"/>
    <x v="937"/>
    <x v="2827"/>
    <x v="5"/>
    <x v="886"/>
    <x v="21"/>
    <x v="2285"/>
    <x v="38"/>
    <x v="4294"/>
    <x v="153"/>
    <x v="0"/>
    <x v="15"/>
  </r>
  <r>
    <x v="3885"/>
    <x v="4618"/>
    <x v="23"/>
    <x v="0"/>
    <x v="0"/>
    <x v="72"/>
    <x v="177"/>
    <x v="66"/>
    <x v="33"/>
    <x v="9"/>
    <x v="78"/>
    <x v="198"/>
    <x v="0"/>
    <x v="0"/>
    <x v="0"/>
    <x v="56"/>
    <x v="14"/>
    <x v="9"/>
    <x v="1"/>
    <x v="23"/>
    <x v="0"/>
    <x v="10"/>
    <x v="12"/>
    <x v="0"/>
    <x v="12"/>
    <x v="2827"/>
    <x v="5"/>
    <x v="499"/>
    <x v="21"/>
    <x v="9"/>
    <x v="574"/>
    <x v="249"/>
    <x v="380"/>
    <x v="1"/>
    <x v="380"/>
  </r>
  <r>
    <x v="3691"/>
    <x v="4619"/>
    <x v="14"/>
    <x v="0"/>
    <x v="1"/>
    <x v="66"/>
    <x v="177"/>
    <x v="53"/>
    <x v="17"/>
    <x v="3"/>
    <x v="63"/>
    <x v="175"/>
    <x v="43"/>
    <x v="2118"/>
    <x v="3751"/>
    <x v="14"/>
    <x v="0"/>
    <x v="0"/>
    <x v="1"/>
    <x v="23"/>
    <x v="2453"/>
    <x v="39"/>
    <x v="1394"/>
    <x v="2"/>
    <x v="3121"/>
    <x v="2175"/>
    <x v="907"/>
    <x v="151"/>
    <x v="0"/>
    <x v="3136"/>
    <x v="471"/>
    <x v="3746"/>
    <x v="327"/>
    <x v="0"/>
    <x v="356"/>
  </r>
  <r>
    <x v="3579"/>
    <x v="4620"/>
    <x v="14"/>
    <x v="0"/>
    <x v="1"/>
    <x v="62"/>
    <x v="177"/>
    <x v="58"/>
    <x v="17"/>
    <x v="2"/>
    <x v="59"/>
    <x v="168"/>
    <x v="39"/>
    <x v="2043"/>
    <x v="3535"/>
    <x v="18"/>
    <x v="0"/>
    <x v="0"/>
    <x v="1"/>
    <x v="23"/>
    <x v="2227"/>
    <x v="174"/>
    <x v="1527"/>
    <x v="0"/>
    <x v="3140"/>
    <x v="2213"/>
    <x v="5"/>
    <x v="1392"/>
    <x v="1"/>
    <x v="3156"/>
    <x v="438"/>
    <x v="4131"/>
    <x v="151"/>
    <x v="0"/>
    <x v="348"/>
  </r>
  <r>
    <x v="80"/>
    <x v="4621"/>
    <x v="51"/>
    <x v="7"/>
    <x v="0"/>
    <x v="10"/>
    <x v="146"/>
    <x v="66"/>
    <x v="33"/>
    <x v="9"/>
    <x v="78"/>
    <x v="198"/>
    <x v="0"/>
    <x v="0"/>
    <x v="0"/>
    <x v="56"/>
    <x v="14"/>
    <x v="9"/>
    <x v="1"/>
    <x v="23"/>
    <x v="0"/>
    <x v="743"/>
    <x v="1448"/>
    <x v="0"/>
    <x v="1408"/>
    <x v="2900"/>
    <x v="1037"/>
    <x v="24"/>
    <x v="20"/>
    <x v="2075"/>
    <x v="228"/>
    <x v="63"/>
    <x v="380"/>
    <x v="1"/>
    <x v="380"/>
  </r>
  <r>
    <x v="939"/>
    <x v="4622"/>
    <x v="23"/>
    <x v="0"/>
    <x v="0"/>
    <x v="168"/>
    <x v="58"/>
    <x v="66"/>
    <x v="33"/>
    <x v="9"/>
    <x v="78"/>
    <x v="198"/>
    <x v="0"/>
    <x v="0"/>
    <x v="0"/>
    <x v="56"/>
    <x v="14"/>
    <x v="9"/>
    <x v="1"/>
    <x v="23"/>
    <x v="0"/>
    <x v="180"/>
    <x v="102"/>
    <x v="0"/>
    <x v="106"/>
    <x v="2107"/>
    <x v="1"/>
    <x v="1407"/>
    <x v="1"/>
    <x v="100"/>
    <x v="3321"/>
    <x v="3050"/>
    <x v="380"/>
    <x v="1"/>
    <x v="380"/>
  </r>
  <r>
    <x v="734"/>
    <x v="4623"/>
    <x v="14"/>
    <x v="0"/>
    <x v="9"/>
    <x v="148"/>
    <x v="58"/>
    <x v="62"/>
    <x v="0"/>
    <x v="2"/>
    <x v="52"/>
    <x v="134"/>
    <x v="32"/>
    <x v="519"/>
    <x v="1006"/>
    <x v="25"/>
    <x v="0"/>
    <x v="0"/>
    <x v="1"/>
    <x v="23"/>
    <x v="746"/>
    <x v="74"/>
    <x v="1279"/>
    <x v="1"/>
    <x v="2021"/>
    <x v="981"/>
    <x v="5"/>
    <x v="1155"/>
    <x v="1"/>
    <x v="2832"/>
    <x v="115"/>
    <x v="3855"/>
    <x v="29"/>
    <x v="0"/>
    <x v="132"/>
  </r>
  <r>
    <x v="715"/>
    <x v="4624"/>
    <x v="14"/>
    <x v="0"/>
    <x v="9"/>
    <x v="146"/>
    <x v="58"/>
    <x v="13"/>
    <x v="0"/>
    <x v="1"/>
    <x v="50"/>
    <x v="134"/>
    <x v="30"/>
    <x v="10"/>
    <x v="21"/>
    <x v="27"/>
    <x v="0"/>
    <x v="0"/>
    <x v="1"/>
    <x v="23"/>
    <x v="29"/>
    <x v="51"/>
    <x v="1230"/>
    <x v="0"/>
    <x v="680"/>
    <x v="1206"/>
    <x v="5"/>
    <x v="837"/>
    <x v="1"/>
    <x v="2162"/>
    <x v="27"/>
    <x v="1187"/>
    <x v="66"/>
    <x v="0"/>
    <x v="31"/>
  </r>
  <r>
    <x v="4315"/>
    <x v="4625"/>
    <x v="14"/>
    <x v="0"/>
    <x v="10"/>
    <x v="9"/>
    <x v="59"/>
    <x v="52"/>
    <x v="0"/>
    <x v="1"/>
    <x v="52"/>
    <x v="134"/>
    <x v="32"/>
    <x v="31"/>
    <x v="117"/>
    <x v="25"/>
    <x v="0"/>
    <x v="0"/>
    <x v="1"/>
    <x v="23"/>
    <x v="164"/>
    <x v="32"/>
    <x v="1241"/>
    <x v="5"/>
    <x v="1190"/>
    <x v="1224"/>
    <x v="497"/>
    <x v="141"/>
    <x v="0"/>
    <x v="2446"/>
    <x v="47"/>
    <x v="4080"/>
    <x v="269"/>
    <x v="0"/>
    <x v="41"/>
  </r>
  <r>
    <x v="1370"/>
    <x v="4626"/>
    <x v="14"/>
    <x v="0"/>
    <x v="9"/>
    <x v="211"/>
    <x v="60"/>
    <x v="13"/>
    <x v="0"/>
    <x v="1"/>
    <x v="35"/>
    <x v="129"/>
    <x v="16"/>
    <x v="86"/>
    <x v="36"/>
    <x v="41"/>
    <x v="0"/>
    <x v="0"/>
    <x v="1"/>
    <x v="23"/>
    <x v="37"/>
    <x v="29"/>
    <x v="1159"/>
    <x v="0"/>
    <x v="554"/>
    <x v="1075"/>
    <x v="290"/>
    <x v="169"/>
    <x v="0"/>
    <x v="1944"/>
    <x v="23"/>
    <x v="609"/>
    <x v="219"/>
    <x v="0"/>
    <x v="21"/>
  </r>
  <r>
    <x v="1376"/>
    <x v="4627"/>
    <x v="14"/>
    <x v="0"/>
    <x v="9"/>
    <x v="213"/>
    <x v="60"/>
    <x v="56"/>
    <x v="8"/>
    <x v="2"/>
    <x v="54"/>
    <x v="134"/>
    <x v="34"/>
    <x v="483"/>
    <x v="788"/>
    <x v="23"/>
    <x v="0"/>
    <x v="0"/>
    <x v="1"/>
    <x v="23"/>
    <x v="691"/>
    <x v="18"/>
    <x v="1110"/>
    <x v="1"/>
    <x v="1489"/>
    <x v="1075"/>
    <x v="5"/>
    <x v="1028"/>
    <x v="1"/>
    <x v="2369"/>
    <x v="157"/>
    <x v="2474"/>
    <x v="220"/>
    <x v="0"/>
    <x v="96"/>
  </r>
  <r>
    <x v="1389"/>
    <x v="4628"/>
    <x v="24"/>
    <x v="0"/>
    <x v="0"/>
    <x v="215"/>
    <x v="60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12"/>
    <x v="1"/>
    <x v="732"/>
    <x v="13"/>
    <x v="6"/>
    <x v="574"/>
    <x v="249"/>
    <x v="380"/>
    <x v="1"/>
    <x v="380"/>
  </r>
  <r>
    <x v="1523"/>
    <x v="4629"/>
    <x v="101"/>
    <x v="0"/>
    <x v="0"/>
    <x v="232"/>
    <x v="60"/>
    <x v="66"/>
    <x v="33"/>
    <x v="9"/>
    <x v="78"/>
    <x v="198"/>
    <x v="0"/>
    <x v="0"/>
    <x v="0"/>
    <x v="56"/>
    <x v="14"/>
    <x v="9"/>
    <x v="1"/>
    <x v="23"/>
    <x v="0"/>
    <x v="44"/>
    <x v="1024"/>
    <x v="0"/>
    <x v="382"/>
    <x v="233"/>
    <x v="0"/>
    <x v="0"/>
    <x v="0"/>
    <x v="406"/>
    <x v="574"/>
    <x v="249"/>
    <x v="380"/>
    <x v="1"/>
    <x v="380"/>
  </r>
  <r>
    <x v="1609"/>
    <x v="4630"/>
    <x v="14"/>
    <x v="0"/>
    <x v="1"/>
    <x v="243"/>
    <x v="60"/>
    <x v="52"/>
    <x v="0"/>
    <x v="1"/>
    <x v="61"/>
    <x v="161"/>
    <x v="41"/>
    <x v="33"/>
    <x v="137"/>
    <x v="16"/>
    <x v="0"/>
    <x v="0"/>
    <x v="1"/>
    <x v="23"/>
    <x v="223"/>
    <x v="18"/>
    <x v="1282"/>
    <x v="0"/>
    <x v="1459"/>
    <x v="2303"/>
    <x v="1"/>
    <x v="1744"/>
    <x v="1"/>
    <x v="2080"/>
    <x v="241"/>
    <x v="4322"/>
    <x v="95"/>
    <x v="0"/>
    <x v="25"/>
  </r>
  <r>
    <x v="1632"/>
    <x v="4631"/>
    <x v="14"/>
    <x v="0"/>
    <x v="1"/>
    <x v="247"/>
    <x v="60"/>
    <x v="13"/>
    <x v="0"/>
    <x v="1"/>
    <x v="56"/>
    <x v="149"/>
    <x v="36"/>
    <x v="44"/>
    <x v="30"/>
    <x v="21"/>
    <x v="0"/>
    <x v="0"/>
    <x v="1"/>
    <x v="23"/>
    <x v="54"/>
    <x v="18"/>
    <x v="1282"/>
    <x v="27"/>
    <x v="934"/>
    <x v="1505"/>
    <x v="5"/>
    <x v="884"/>
    <x v="6"/>
    <x v="1747"/>
    <x v="196"/>
    <x v="54"/>
    <x v="380"/>
    <x v="1"/>
    <x v="380"/>
  </r>
  <r>
    <x v="1690"/>
    <x v="4632"/>
    <x v="14"/>
    <x v="0"/>
    <x v="1"/>
    <x v="253"/>
    <x v="60"/>
    <x v="62"/>
    <x v="0"/>
    <x v="1"/>
    <x v="57"/>
    <x v="137"/>
    <x v="37"/>
    <x v="228"/>
    <x v="311"/>
    <x v="20"/>
    <x v="0"/>
    <x v="0"/>
    <x v="1"/>
    <x v="23"/>
    <x v="360"/>
    <x v="27"/>
    <x v="1332"/>
    <x v="0"/>
    <x v="1884"/>
    <x v="1561"/>
    <x v="402"/>
    <x v="230"/>
    <x v="0"/>
    <x v="2299"/>
    <x v="309"/>
    <x v="3909"/>
    <x v="108"/>
    <x v="0"/>
    <x v="119"/>
  </r>
  <r>
    <x v="1780"/>
    <x v="4633"/>
    <x v="24"/>
    <x v="0"/>
    <x v="0"/>
    <x v="267"/>
    <x v="60"/>
    <x v="66"/>
    <x v="33"/>
    <x v="9"/>
    <x v="78"/>
    <x v="198"/>
    <x v="0"/>
    <x v="0"/>
    <x v="0"/>
    <x v="56"/>
    <x v="14"/>
    <x v="9"/>
    <x v="1"/>
    <x v="23"/>
    <x v="0"/>
    <x v="7"/>
    <x v="1"/>
    <x v="0"/>
    <x v="1"/>
    <x v="2759"/>
    <x v="552"/>
    <x v="0"/>
    <x v="21"/>
    <x v="1"/>
    <x v="574"/>
    <x v="249"/>
    <x v="380"/>
    <x v="1"/>
    <x v="380"/>
  </r>
  <r>
    <x v="1819"/>
    <x v="4634"/>
    <x v="14"/>
    <x v="0"/>
    <x v="1"/>
    <x v="272"/>
    <x v="60"/>
    <x v="13"/>
    <x v="0"/>
    <x v="1"/>
    <x v="52"/>
    <x v="129"/>
    <x v="32"/>
    <x v="246"/>
    <x v="46"/>
    <x v="25"/>
    <x v="0"/>
    <x v="0"/>
    <x v="1"/>
    <x v="23"/>
    <x v="81"/>
    <x v="12"/>
    <x v="1334"/>
    <x v="4"/>
    <x v="1225"/>
    <x v="2759"/>
    <x v="552"/>
    <x v="124"/>
    <x v="21"/>
    <x v="2357"/>
    <x v="72"/>
    <x v="4200"/>
    <x v="310"/>
    <x v="0"/>
    <x v="36"/>
  </r>
  <r>
    <x v="1553"/>
    <x v="4635"/>
    <x v="14"/>
    <x v="0"/>
    <x v="1"/>
    <x v="238"/>
    <x v="60"/>
    <x v="54"/>
    <x v="17"/>
    <x v="5"/>
    <x v="77"/>
    <x v="196"/>
    <x v="57"/>
    <x v="1670"/>
    <x v="3682"/>
    <x v="0"/>
    <x v="14"/>
    <x v="9"/>
    <x v="1"/>
    <x v="23"/>
    <x v="2559"/>
    <x v="636"/>
    <x v="1574"/>
    <x v="326"/>
    <x v="3204"/>
    <x v="2798"/>
    <x v="1"/>
    <x v="2065"/>
    <x v="6"/>
    <x v="3212"/>
    <x v="468"/>
    <x v="153"/>
    <x v="380"/>
    <x v="1"/>
    <x v="380"/>
  </r>
  <r>
    <x v="4530"/>
    <x v="4636"/>
    <x v="60"/>
    <x v="7"/>
    <x v="0"/>
    <x v="818"/>
    <x v="169"/>
    <x v="66"/>
    <x v="33"/>
    <x v="9"/>
    <x v="78"/>
    <x v="198"/>
    <x v="0"/>
    <x v="0"/>
    <x v="0"/>
    <x v="56"/>
    <x v="14"/>
    <x v="9"/>
    <x v="1"/>
    <x v="23"/>
    <x v="0"/>
    <x v="488"/>
    <x v="194"/>
    <x v="0"/>
    <x v="198"/>
    <x v="20"/>
    <x v="0"/>
    <x v="0"/>
    <x v="0"/>
    <x v="201"/>
    <x v="231"/>
    <x v="66"/>
    <x v="380"/>
    <x v="1"/>
    <x v="380"/>
  </r>
  <r>
    <x v="3620"/>
    <x v="4637"/>
    <x v="14"/>
    <x v="2"/>
    <x v="3"/>
    <x v="600"/>
    <x v="74"/>
    <x v="53"/>
    <x v="17"/>
    <x v="3"/>
    <x v="63"/>
    <x v="175"/>
    <x v="43"/>
    <x v="1409"/>
    <x v="2859"/>
    <x v="14"/>
    <x v="0"/>
    <x v="0"/>
    <x v="1"/>
    <x v="23"/>
    <x v="1886"/>
    <x v="200"/>
    <x v="782"/>
    <x v="3"/>
    <x v="2182"/>
    <x v="885"/>
    <x v="5"/>
    <x v="1193"/>
    <x v="1"/>
    <x v="2077"/>
    <x v="2875"/>
    <x v="2578"/>
    <x v="380"/>
    <x v="1"/>
    <x v="380"/>
  </r>
  <r>
    <x v="3651"/>
    <x v="4638"/>
    <x v="19"/>
    <x v="2"/>
    <x v="3"/>
    <x v="612"/>
    <x v="74"/>
    <x v="56"/>
    <x v="13"/>
    <x v="2"/>
    <x v="57"/>
    <x v="144"/>
    <x v="37"/>
    <x v="1481"/>
    <x v="2809"/>
    <x v="20"/>
    <x v="0"/>
    <x v="0"/>
    <x v="1"/>
    <x v="23"/>
    <x v="1706"/>
    <x v="240"/>
    <x v="817"/>
    <x v="128"/>
    <x v="2887"/>
    <x v="1721"/>
    <x v="705"/>
    <x v="182"/>
    <x v="0"/>
    <x v="2804"/>
    <x v="866"/>
    <x v="543"/>
    <x v="380"/>
    <x v="1"/>
    <x v="380"/>
  </r>
  <r>
    <x v="3651"/>
    <x v="4638"/>
    <x v="19"/>
    <x v="2"/>
    <x v="0"/>
    <x v="612"/>
    <x v="74"/>
    <x v="55"/>
    <x v="17"/>
    <x v="2"/>
    <x v="55"/>
    <x v="144"/>
    <x v="35"/>
    <x v="327"/>
    <x v="537"/>
    <x v="22"/>
    <x v="0"/>
    <x v="0"/>
    <x v="1"/>
    <x v="23"/>
    <x v="549"/>
    <x v="240"/>
    <x v="817"/>
    <x v="128"/>
    <x v="2887"/>
    <x v="1721"/>
    <x v="705"/>
    <x v="182"/>
    <x v="0"/>
    <x v="2804"/>
    <x v="866"/>
    <x v="543"/>
    <x v="380"/>
    <x v="1"/>
    <x v="380"/>
  </r>
  <r>
    <x v="3727"/>
    <x v="4639"/>
    <x v="14"/>
    <x v="2"/>
    <x v="3"/>
    <x v="629"/>
    <x v="74"/>
    <x v="53"/>
    <x v="17"/>
    <x v="3"/>
    <x v="58"/>
    <x v="163"/>
    <x v="38"/>
    <x v="1358"/>
    <x v="2656"/>
    <x v="19"/>
    <x v="0"/>
    <x v="0"/>
    <x v="1"/>
    <x v="23"/>
    <x v="1635"/>
    <x v="185"/>
    <x v="770"/>
    <x v="2"/>
    <x v="1931"/>
    <x v="805"/>
    <x v="1"/>
    <x v="1851"/>
    <x v="1"/>
    <x v="1838"/>
    <x v="3123"/>
    <x v="2836"/>
    <x v="380"/>
    <x v="1"/>
    <x v="380"/>
  </r>
  <r>
    <x v="3822"/>
    <x v="4640"/>
    <x v="14"/>
    <x v="2"/>
    <x v="3"/>
    <x v="641"/>
    <x v="74"/>
    <x v="58"/>
    <x v="17"/>
    <x v="3"/>
    <x v="58"/>
    <x v="163"/>
    <x v="38"/>
    <x v="1308"/>
    <x v="2918"/>
    <x v="19"/>
    <x v="0"/>
    <x v="0"/>
    <x v="1"/>
    <x v="23"/>
    <x v="1795"/>
    <x v="186"/>
    <x v="771"/>
    <x v="2"/>
    <x v="2079"/>
    <x v="1267"/>
    <x v="1"/>
    <x v="1883"/>
    <x v="1"/>
    <x v="1939"/>
    <x v="3586"/>
    <x v="3343"/>
    <x v="380"/>
    <x v="1"/>
    <x v="380"/>
  </r>
  <r>
    <x v="3892"/>
    <x v="4641"/>
    <x v="14"/>
    <x v="2"/>
    <x v="3"/>
    <x v="655"/>
    <x v="74"/>
    <x v="53"/>
    <x v="17"/>
    <x v="2"/>
    <x v="44"/>
    <x v="39"/>
    <x v="24"/>
    <x v="876"/>
    <x v="1110"/>
    <x v="33"/>
    <x v="0"/>
    <x v="0"/>
    <x v="1"/>
    <x v="23"/>
    <x v="551"/>
    <x v="570"/>
    <x v="1112"/>
    <x v="39"/>
    <x v="1395"/>
    <x v="2717"/>
    <x v="5"/>
    <x v="1006"/>
    <x v="1"/>
    <x v="1324"/>
    <x v="3263"/>
    <x v="2985"/>
    <x v="380"/>
    <x v="1"/>
    <x v="380"/>
  </r>
  <r>
    <x v="3901"/>
    <x v="4642"/>
    <x v="86"/>
    <x v="2"/>
    <x v="0"/>
    <x v="659"/>
    <x v="74"/>
    <x v="66"/>
    <x v="33"/>
    <x v="9"/>
    <x v="78"/>
    <x v="198"/>
    <x v="0"/>
    <x v="0"/>
    <x v="0"/>
    <x v="56"/>
    <x v="14"/>
    <x v="9"/>
    <x v="1"/>
    <x v="23"/>
    <x v="0"/>
    <x v="35"/>
    <x v="37"/>
    <x v="0"/>
    <x v="37"/>
    <x v="87"/>
    <x v="0"/>
    <x v="0"/>
    <x v="5"/>
    <x v="33"/>
    <x v="3857"/>
    <x v="3652"/>
    <x v="380"/>
    <x v="1"/>
    <x v="380"/>
  </r>
  <r>
    <x v="4235"/>
    <x v="4643"/>
    <x v="80"/>
    <x v="2"/>
    <x v="3"/>
    <x v="742"/>
    <x v="169"/>
    <x v="66"/>
    <x v="33"/>
    <x v="9"/>
    <x v="78"/>
    <x v="198"/>
    <x v="0"/>
    <x v="0"/>
    <x v="0"/>
    <x v="56"/>
    <x v="14"/>
    <x v="9"/>
    <x v="1"/>
    <x v="23"/>
    <x v="0"/>
    <x v="521"/>
    <x v="1063"/>
    <x v="0"/>
    <x v="395"/>
    <x v="7"/>
    <x v="0"/>
    <x v="0"/>
    <x v="13"/>
    <x v="352"/>
    <x v="4235"/>
    <x v="4212"/>
    <x v="380"/>
    <x v="1"/>
    <x v="380"/>
  </r>
  <r>
    <x v="4156"/>
    <x v="4644"/>
    <x v="14"/>
    <x v="2"/>
    <x v="3"/>
    <x v="720"/>
    <x v="169"/>
    <x v="56"/>
    <x v="13"/>
    <x v="3"/>
    <x v="69"/>
    <x v="188"/>
    <x v="49"/>
    <x v="2026"/>
    <x v="3572"/>
    <x v="8"/>
    <x v="0"/>
    <x v="0"/>
    <x v="1"/>
    <x v="23"/>
    <x v="2443"/>
    <x v="348"/>
    <x v="919"/>
    <x v="98"/>
    <x v="2841"/>
    <x v="1795"/>
    <x v="200"/>
    <x v="468"/>
    <x v="15"/>
    <x v="2769"/>
    <x v="849"/>
    <x v="525"/>
    <x v="380"/>
    <x v="1"/>
    <x v="380"/>
  </r>
  <r>
    <x v="4124"/>
    <x v="4645"/>
    <x v="14"/>
    <x v="2"/>
    <x v="3"/>
    <x v="711"/>
    <x v="169"/>
    <x v="56"/>
    <x v="13"/>
    <x v="2"/>
    <x v="56"/>
    <x v="151"/>
    <x v="36"/>
    <x v="1375"/>
    <x v="2504"/>
    <x v="21"/>
    <x v="0"/>
    <x v="0"/>
    <x v="1"/>
    <x v="23"/>
    <x v="1515"/>
    <x v="239"/>
    <x v="816"/>
    <x v="3"/>
    <x v="1828"/>
    <x v="2618"/>
    <x v="1"/>
    <x v="1828"/>
    <x v="1"/>
    <x v="1849"/>
    <x v="1281"/>
    <x v="965"/>
    <x v="380"/>
    <x v="1"/>
    <x v="380"/>
  </r>
  <r>
    <x v="4117"/>
    <x v="4646"/>
    <x v="14"/>
    <x v="2"/>
    <x v="3"/>
    <x v="709"/>
    <x v="169"/>
    <x v="55"/>
    <x v="17"/>
    <x v="3"/>
    <x v="57"/>
    <x v="160"/>
    <x v="37"/>
    <x v="1470"/>
    <x v="2991"/>
    <x v="20"/>
    <x v="0"/>
    <x v="0"/>
    <x v="1"/>
    <x v="23"/>
    <x v="1807"/>
    <x v="203"/>
    <x v="785"/>
    <x v="4"/>
    <x v="2100"/>
    <x v="3016"/>
    <x v="5"/>
    <x v="1172"/>
    <x v="1"/>
    <x v="2126"/>
    <x v="882"/>
    <x v="559"/>
    <x v="380"/>
    <x v="1"/>
    <x v="380"/>
  </r>
  <r>
    <x v="4067"/>
    <x v="4647"/>
    <x v="14"/>
    <x v="0"/>
    <x v="1"/>
    <x v="705"/>
    <x v="169"/>
    <x v="54"/>
    <x v="13"/>
    <x v="3"/>
    <x v="62"/>
    <x v="168"/>
    <x v="42"/>
    <x v="1497"/>
    <x v="2786"/>
    <x v="15"/>
    <x v="0"/>
    <x v="0"/>
    <x v="1"/>
    <x v="23"/>
    <x v="1819"/>
    <x v="419"/>
    <x v="1547"/>
    <x v="259"/>
    <x v="3108"/>
    <x v="3093"/>
    <x v="1008"/>
    <x v="89"/>
    <x v="0"/>
    <x v="3146"/>
    <x v="390"/>
    <x v="4224"/>
    <x v="157"/>
    <x v="0"/>
    <x v="329"/>
  </r>
  <r>
    <x v="37"/>
    <x v="4648"/>
    <x v="102"/>
    <x v="2"/>
    <x v="0"/>
    <x v="0"/>
    <x v="183"/>
    <x v="66"/>
    <x v="33"/>
    <x v="9"/>
    <x v="78"/>
    <x v="198"/>
    <x v="0"/>
    <x v="0"/>
    <x v="0"/>
    <x v="56"/>
    <x v="14"/>
    <x v="9"/>
    <x v="1"/>
    <x v="23"/>
    <x v="0"/>
    <x v="322"/>
    <x v="45"/>
    <x v="0"/>
    <x v="45"/>
    <x v="0"/>
    <x v="1"/>
    <x v="907"/>
    <x v="13"/>
    <x v="40"/>
    <x v="3405"/>
    <x v="3146"/>
    <x v="380"/>
    <x v="1"/>
    <x v="380"/>
  </r>
  <r>
    <x v="3798"/>
    <x v="4649"/>
    <x v="14"/>
    <x v="0"/>
    <x v="9"/>
    <x v="70"/>
    <x v="57"/>
    <x v="64"/>
    <x v="0"/>
    <x v="2"/>
    <x v="54"/>
    <x v="163"/>
    <x v="34"/>
    <x v="418"/>
    <x v="586"/>
    <x v="23"/>
    <x v="0"/>
    <x v="0"/>
    <x v="1"/>
    <x v="23"/>
    <x v="574"/>
    <x v="54"/>
    <x v="1328"/>
    <x v="132"/>
    <x v="2128"/>
    <x v="427"/>
    <x v="140"/>
    <x v="486"/>
    <x v="1"/>
    <x v="2911"/>
    <x v="95"/>
    <x v="3609"/>
    <x v="354"/>
    <x v="0"/>
    <x v="157"/>
  </r>
  <r>
    <x v="4496"/>
    <x v="4650"/>
    <x v="14"/>
    <x v="0"/>
    <x v="1"/>
    <x v="98"/>
    <x v="57"/>
    <x v="56"/>
    <x v="13"/>
    <x v="3"/>
    <x v="49"/>
    <x v="124"/>
    <x v="29"/>
    <x v="2030"/>
    <x v="3609"/>
    <x v="28"/>
    <x v="0"/>
    <x v="0"/>
    <x v="1"/>
    <x v="23"/>
    <x v="2038"/>
    <x v="147"/>
    <x v="1484"/>
    <x v="7"/>
    <x v="3082"/>
    <x v="1654"/>
    <x v="5"/>
    <x v="1384"/>
    <x v="1"/>
    <x v="3144"/>
    <x v="269"/>
    <x v="2988"/>
    <x v="96"/>
    <x v="0"/>
    <x v="352"/>
  </r>
  <r>
    <x v="4096"/>
    <x v="4651"/>
    <x v="14"/>
    <x v="0"/>
    <x v="1"/>
    <x v="80"/>
    <x v="57"/>
    <x v="53"/>
    <x v="20"/>
    <x v="2"/>
    <x v="66"/>
    <x v="181"/>
    <x v="46"/>
    <x v="1752"/>
    <x v="2766"/>
    <x v="11"/>
    <x v="0"/>
    <x v="0"/>
    <x v="1"/>
    <x v="23"/>
    <x v="1912"/>
    <x v="100"/>
    <x v="1544"/>
    <x v="0"/>
    <x v="3099"/>
    <x v="328"/>
    <x v="0"/>
    <x v="0"/>
    <x v="1"/>
    <x v="3153"/>
    <x v="290"/>
    <x v="3897"/>
    <x v="117"/>
    <x v="0"/>
    <x v="345"/>
  </r>
  <r>
    <x v="3629"/>
    <x v="4652"/>
    <x v="14"/>
    <x v="0"/>
    <x v="9"/>
    <x v="64"/>
    <x v="57"/>
    <x v="52"/>
    <x v="0"/>
    <x v="1"/>
    <x v="49"/>
    <x v="120"/>
    <x v="29"/>
    <x v="103"/>
    <x v="145"/>
    <x v="28"/>
    <x v="0"/>
    <x v="0"/>
    <x v="1"/>
    <x v="23"/>
    <x v="170"/>
    <x v="48"/>
    <x v="1253"/>
    <x v="0"/>
    <x v="1248"/>
    <x v="1464"/>
    <x v="418"/>
    <x v="174"/>
    <x v="0"/>
    <x v="2355"/>
    <x v="81"/>
    <x v="4331"/>
    <x v="109"/>
    <x v="0"/>
    <x v="12"/>
  </r>
  <r>
    <x v="2907"/>
    <x v="4653"/>
    <x v="14"/>
    <x v="0"/>
    <x v="9"/>
    <x v="46"/>
    <x v="57"/>
    <x v="62"/>
    <x v="0"/>
    <x v="2"/>
    <x v="56"/>
    <x v="132"/>
    <x v="36"/>
    <x v="512"/>
    <x v="1105"/>
    <x v="21"/>
    <x v="0"/>
    <x v="0"/>
    <x v="1"/>
    <x v="23"/>
    <x v="891"/>
    <x v="18"/>
    <x v="1209"/>
    <x v="2"/>
    <x v="1944"/>
    <x v="2603"/>
    <x v="5"/>
    <x v="1136"/>
    <x v="1"/>
    <x v="2710"/>
    <x v="147"/>
    <x v="3112"/>
    <x v="314"/>
    <x v="0"/>
    <x v="139"/>
  </r>
  <r>
    <x v="2794"/>
    <x v="4654"/>
    <x v="14"/>
    <x v="0"/>
    <x v="9"/>
    <x v="44"/>
    <x v="57"/>
    <x v="55"/>
    <x v="18"/>
    <x v="4"/>
    <x v="65"/>
    <x v="180"/>
    <x v="45"/>
    <x v="2142"/>
    <x v="3846"/>
    <x v="12"/>
    <x v="0"/>
    <x v="0"/>
    <x v="1"/>
    <x v="23"/>
    <x v="2551"/>
    <x v="23"/>
    <x v="1242"/>
    <x v="0"/>
    <x v="3089"/>
    <x v="466"/>
    <x v="1"/>
    <x v="2042"/>
    <x v="1"/>
    <x v="3176"/>
    <x v="219"/>
    <x v="728"/>
    <x v="11"/>
    <x v="0"/>
    <x v="362"/>
  </r>
  <r>
    <x v="2594"/>
    <x v="4655"/>
    <x v="14"/>
    <x v="0"/>
    <x v="1"/>
    <x v="40"/>
    <x v="57"/>
    <x v="54"/>
    <x v="0"/>
    <x v="2"/>
    <x v="56"/>
    <x v="121"/>
    <x v="36"/>
    <x v="1484"/>
    <x v="2500"/>
    <x v="21"/>
    <x v="0"/>
    <x v="0"/>
    <x v="1"/>
    <x v="23"/>
    <x v="1514"/>
    <x v="28"/>
    <x v="1422"/>
    <x v="2"/>
    <x v="2871"/>
    <x v="2693"/>
    <x v="5"/>
    <x v="1337"/>
    <x v="1"/>
    <x v="2975"/>
    <x v="395"/>
    <x v="3713"/>
    <x v="323"/>
    <x v="0"/>
    <x v="297"/>
  </r>
  <r>
    <x v="1990"/>
    <x v="4656"/>
    <x v="14"/>
    <x v="0"/>
    <x v="1"/>
    <x v="30"/>
    <x v="57"/>
    <x v="54"/>
    <x v="17"/>
    <x v="3"/>
    <x v="63"/>
    <x v="176"/>
    <x v="43"/>
    <x v="1303"/>
    <x v="2673"/>
    <x v="14"/>
    <x v="0"/>
    <x v="0"/>
    <x v="1"/>
    <x v="23"/>
    <x v="1774"/>
    <x v="49"/>
    <x v="1470"/>
    <x v="0"/>
    <x v="3025"/>
    <x v="1434"/>
    <x v="887"/>
    <x v="137"/>
    <x v="0"/>
    <x v="3101"/>
    <x v="282"/>
    <x v="3782"/>
    <x v="71"/>
    <x v="0"/>
    <x v="332"/>
  </r>
  <r>
    <x v="4284"/>
    <x v="4657"/>
    <x v="14"/>
    <x v="2"/>
    <x v="3"/>
    <x v="758"/>
    <x v="169"/>
    <x v="53"/>
    <x v="19"/>
    <x v="3"/>
    <x v="63"/>
    <x v="174"/>
    <x v="43"/>
    <x v="2052"/>
    <x v="3646"/>
    <x v="14"/>
    <x v="0"/>
    <x v="0"/>
    <x v="1"/>
    <x v="23"/>
    <x v="2385"/>
    <x v="336"/>
    <x v="834"/>
    <x v="0"/>
    <x v="2730"/>
    <x v="1972"/>
    <x v="815"/>
    <x v="137"/>
    <x v="0"/>
    <x v="2578"/>
    <x v="2802"/>
    <x v="2504"/>
    <x v="380"/>
    <x v="1"/>
    <x v="380"/>
  </r>
  <r>
    <x v="264"/>
    <x v="4658"/>
    <x v="14"/>
    <x v="2"/>
    <x v="3"/>
    <x v="11"/>
    <x v="176"/>
    <x v="53"/>
    <x v="17"/>
    <x v="3"/>
    <x v="62"/>
    <x v="172"/>
    <x v="42"/>
    <x v="1062"/>
    <x v="2094"/>
    <x v="15"/>
    <x v="0"/>
    <x v="0"/>
    <x v="1"/>
    <x v="23"/>
    <x v="1496"/>
    <x v="218"/>
    <x v="773"/>
    <x v="2"/>
    <x v="1783"/>
    <x v="1335"/>
    <x v="676"/>
    <x v="121"/>
    <x v="0"/>
    <x v="1711"/>
    <x v="3130"/>
    <x v="2843"/>
    <x v="380"/>
    <x v="1"/>
    <x v="380"/>
  </r>
  <r>
    <x v="3077"/>
    <x v="4659"/>
    <x v="14"/>
    <x v="2"/>
    <x v="3"/>
    <x v="5"/>
    <x v="176"/>
    <x v="53"/>
    <x v="17"/>
    <x v="3"/>
    <x v="62"/>
    <x v="172"/>
    <x v="42"/>
    <x v="1544"/>
    <x v="2830"/>
    <x v="15"/>
    <x v="0"/>
    <x v="0"/>
    <x v="1"/>
    <x v="23"/>
    <x v="1840"/>
    <x v="116"/>
    <x v="678"/>
    <x v="3"/>
    <x v="2073"/>
    <x v="2624"/>
    <x v="2"/>
    <x v="1467"/>
    <x v="1"/>
    <x v="1987"/>
    <x v="3076"/>
    <x v="2786"/>
    <x v="380"/>
    <x v="1"/>
    <x v="380"/>
  </r>
  <r>
    <x v="1151"/>
    <x v="4660"/>
    <x v="14"/>
    <x v="2"/>
    <x v="3"/>
    <x v="19"/>
    <x v="176"/>
    <x v="0"/>
    <x v="17"/>
    <x v="3"/>
    <x v="62"/>
    <x v="172"/>
    <x v="42"/>
    <x v="1318"/>
    <x v="2567"/>
    <x v="15"/>
    <x v="0"/>
    <x v="0"/>
    <x v="1"/>
    <x v="23"/>
    <x v="1688"/>
    <x v="96"/>
    <x v="645"/>
    <x v="53"/>
    <x v="1937"/>
    <x v="1936"/>
    <x v="590"/>
    <x v="150"/>
    <x v="0"/>
    <x v="1850"/>
    <x v="2944"/>
    <x v="2649"/>
    <x v="380"/>
    <x v="1"/>
    <x v="380"/>
  </r>
  <r>
    <x v="1504"/>
    <x v="4661"/>
    <x v="14"/>
    <x v="0"/>
    <x v="1"/>
    <x v="23"/>
    <x v="176"/>
    <x v="13"/>
    <x v="0"/>
    <x v="1"/>
    <x v="31"/>
    <x v="133"/>
    <x v="21"/>
    <x v="12"/>
    <x v="23"/>
    <x v="36"/>
    <x v="2"/>
    <x v="0"/>
    <x v="1"/>
    <x v="23"/>
    <x v="21"/>
    <x v="120"/>
    <x v="1549"/>
    <x v="2"/>
    <x v="2202"/>
    <x v="1300"/>
    <x v="5"/>
    <x v="1200"/>
    <x v="1"/>
    <x v="2757"/>
    <x v="202"/>
    <x v="3962"/>
    <x v="92"/>
    <x v="0"/>
    <x v="146"/>
  </r>
  <r>
    <x v="2066"/>
    <x v="4662"/>
    <x v="14"/>
    <x v="0"/>
    <x v="1"/>
    <x v="31"/>
    <x v="176"/>
    <x v="53"/>
    <x v="19"/>
    <x v="4"/>
    <x v="69"/>
    <x v="186"/>
    <x v="49"/>
    <x v="2378"/>
    <x v="4007"/>
    <x v="8"/>
    <x v="0"/>
    <x v="0"/>
    <x v="1"/>
    <x v="23"/>
    <x v="2675"/>
    <x v="110"/>
    <x v="1548"/>
    <x v="119"/>
    <x v="3210"/>
    <x v="2418"/>
    <x v="1019"/>
    <x v="138"/>
    <x v="0"/>
    <x v="3215"/>
    <x v="492"/>
    <x v="173"/>
    <x v="380"/>
    <x v="1"/>
    <x v="380"/>
  </r>
  <r>
    <x v="2522"/>
    <x v="4663"/>
    <x v="14"/>
    <x v="0"/>
    <x v="1"/>
    <x v="39"/>
    <x v="176"/>
    <x v="53"/>
    <x v="17"/>
    <x v="2"/>
    <x v="55"/>
    <x v="144"/>
    <x v="35"/>
    <x v="759"/>
    <x v="1056"/>
    <x v="22"/>
    <x v="0"/>
    <x v="0"/>
    <x v="1"/>
    <x v="23"/>
    <x v="849"/>
    <x v="67"/>
    <x v="1506"/>
    <x v="6"/>
    <x v="2834"/>
    <x v="1054"/>
    <x v="788"/>
    <x v="153"/>
    <x v="0"/>
    <x v="2976"/>
    <x v="330"/>
    <x v="3786"/>
    <x v="217"/>
    <x v="0"/>
    <x v="285"/>
  </r>
  <r>
    <x v="2956"/>
    <x v="4664"/>
    <x v="14"/>
    <x v="0"/>
    <x v="1"/>
    <x v="47"/>
    <x v="176"/>
    <x v="63"/>
    <x v="0"/>
    <x v="2"/>
    <x v="55"/>
    <x v="143"/>
    <x v="35"/>
    <x v="1582"/>
    <x v="3129"/>
    <x v="22"/>
    <x v="0"/>
    <x v="0"/>
    <x v="1"/>
    <x v="23"/>
    <x v="1824"/>
    <x v="78"/>
    <x v="1523"/>
    <x v="7"/>
    <x v="3076"/>
    <x v="2015"/>
    <x v="5"/>
    <x v="1381"/>
    <x v="1"/>
    <x v="3125"/>
    <x v="380"/>
    <x v="3823"/>
    <x v="103"/>
    <x v="0"/>
    <x v="341"/>
  </r>
  <r>
    <x v="3381"/>
    <x v="4665"/>
    <x v="14"/>
    <x v="0"/>
    <x v="1"/>
    <x v="57"/>
    <x v="176"/>
    <x v="55"/>
    <x v="13"/>
    <x v="2"/>
    <x v="55"/>
    <x v="146"/>
    <x v="35"/>
    <x v="2014"/>
    <x v="3664"/>
    <x v="22"/>
    <x v="0"/>
    <x v="0"/>
    <x v="1"/>
    <x v="23"/>
    <x v="2247"/>
    <x v="63"/>
    <x v="1499"/>
    <x v="4"/>
    <x v="3131"/>
    <x v="2811"/>
    <x v="992"/>
    <x v="101"/>
    <x v="20"/>
    <x v="3158"/>
    <x v="381"/>
    <x v="3295"/>
    <x v="46"/>
    <x v="0"/>
    <x v="363"/>
  </r>
  <r>
    <x v="3917"/>
    <x v="4666"/>
    <x v="14"/>
    <x v="0"/>
    <x v="1"/>
    <x v="73"/>
    <x v="176"/>
    <x v="53"/>
    <x v="17"/>
    <x v="2"/>
    <x v="57"/>
    <x v="139"/>
    <x v="37"/>
    <x v="1805"/>
    <x v="3098"/>
    <x v="20"/>
    <x v="0"/>
    <x v="0"/>
    <x v="1"/>
    <x v="23"/>
    <x v="1861"/>
    <x v="82"/>
    <x v="1528"/>
    <x v="2"/>
    <x v="3084"/>
    <x v="1434"/>
    <x v="689"/>
    <x v="228"/>
    <x v="14"/>
    <x v="3132"/>
    <x v="394"/>
    <x v="3871"/>
    <x v="192"/>
    <x v="0"/>
    <x v="342"/>
  </r>
  <r>
    <x v="2190"/>
    <x v="4667"/>
    <x v="14"/>
    <x v="0"/>
    <x v="1"/>
    <x v="33"/>
    <x v="99"/>
    <x v="53"/>
    <x v="15"/>
    <x v="3"/>
    <x v="65"/>
    <x v="180"/>
    <x v="45"/>
    <x v="1294"/>
    <x v="2560"/>
    <x v="12"/>
    <x v="0"/>
    <x v="0"/>
    <x v="1"/>
    <x v="23"/>
    <x v="1760"/>
    <x v="75"/>
    <x v="1516"/>
    <x v="75"/>
    <x v="3071"/>
    <x v="1146"/>
    <x v="545"/>
    <x v="287"/>
    <x v="0"/>
    <x v="3114"/>
    <x v="397"/>
    <x v="115"/>
    <x v="380"/>
    <x v="1"/>
    <x v="380"/>
  </r>
  <r>
    <x v="2289"/>
    <x v="4668"/>
    <x v="18"/>
    <x v="0"/>
    <x v="1"/>
    <x v="35"/>
    <x v="99"/>
    <x v="66"/>
    <x v="33"/>
    <x v="9"/>
    <x v="78"/>
    <x v="198"/>
    <x v="0"/>
    <x v="0"/>
    <x v="0"/>
    <x v="56"/>
    <x v="14"/>
    <x v="9"/>
    <x v="1"/>
    <x v="23"/>
    <x v="0"/>
    <x v="120"/>
    <x v="1498"/>
    <x v="6"/>
    <x v="1720"/>
    <x v="187"/>
    <x v="0"/>
    <x v="0"/>
    <x v="1"/>
    <x v="2351"/>
    <x v="224"/>
    <x v="4161"/>
    <x v="39"/>
    <x v="0"/>
    <x v="80"/>
  </r>
  <r>
    <x v="1995"/>
    <x v="4669"/>
    <x v="103"/>
    <x v="0"/>
    <x v="1"/>
    <x v="30"/>
    <x v="99"/>
    <x v="66"/>
    <x v="33"/>
    <x v="9"/>
    <x v="78"/>
    <x v="198"/>
    <x v="58"/>
    <x v="2455"/>
    <x v="4060"/>
    <x v="56"/>
    <x v="14"/>
    <x v="9"/>
    <x v="1"/>
    <x v="23"/>
    <x v="2713"/>
    <x v="61"/>
    <x v="1494"/>
    <x v="0"/>
    <x v="1693"/>
    <x v="2902"/>
    <x v="5"/>
    <x v="1083"/>
    <x v="6"/>
    <x v="2625"/>
    <x v="111"/>
    <x v="4159"/>
    <x v="130"/>
    <x v="0"/>
    <x v="78"/>
  </r>
  <r>
    <x v="3810"/>
    <x v="4670"/>
    <x v="14"/>
    <x v="2"/>
    <x v="3"/>
    <x v="70"/>
    <x v="176"/>
    <x v="53"/>
    <x v="17"/>
    <x v="2"/>
    <x v="61"/>
    <x v="169"/>
    <x v="41"/>
    <x v="1373"/>
    <x v="2182"/>
    <x v="16"/>
    <x v="0"/>
    <x v="0"/>
    <x v="1"/>
    <x v="23"/>
    <x v="1510"/>
    <x v="97"/>
    <x v="647"/>
    <x v="0"/>
    <x v="1711"/>
    <x v="2509"/>
    <x v="5"/>
    <x v="1091"/>
    <x v="1"/>
    <x v="1653"/>
    <x v="3072"/>
    <x v="2783"/>
    <x v="380"/>
    <x v="1"/>
    <x v="380"/>
  </r>
  <r>
    <x v="2250"/>
    <x v="4671"/>
    <x v="14"/>
    <x v="2"/>
    <x v="3"/>
    <x v="34"/>
    <x v="176"/>
    <x v="62"/>
    <x v="0"/>
    <x v="2"/>
    <x v="57"/>
    <x v="142"/>
    <x v="37"/>
    <x v="1868"/>
    <x v="3627"/>
    <x v="20"/>
    <x v="0"/>
    <x v="0"/>
    <x v="1"/>
    <x v="23"/>
    <x v="2262"/>
    <x v="100"/>
    <x v="653"/>
    <x v="146"/>
    <x v="2585"/>
    <x v="1246"/>
    <x v="5"/>
    <x v="1276"/>
    <x v="1"/>
    <x v="2448"/>
    <x v="2333"/>
    <x v="2025"/>
    <x v="380"/>
    <x v="1"/>
    <x v="380"/>
  </r>
  <r>
    <x v="1265"/>
    <x v="4672"/>
    <x v="14"/>
    <x v="2"/>
    <x v="3"/>
    <x v="20"/>
    <x v="176"/>
    <x v="62"/>
    <x v="0"/>
    <x v="2"/>
    <x v="52"/>
    <x v="132"/>
    <x v="32"/>
    <x v="547"/>
    <x v="1146"/>
    <x v="25"/>
    <x v="0"/>
    <x v="0"/>
    <x v="1"/>
    <x v="23"/>
    <x v="804"/>
    <x v="55"/>
    <x v="532"/>
    <x v="0"/>
    <x v="992"/>
    <x v="1396"/>
    <x v="336"/>
    <x v="198"/>
    <x v="8"/>
    <x v="1013"/>
    <x v="1995"/>
    <x v="1684"/>
    <x v="380"/>
    <x v="1"/>
    <x v="380"/>
  </r>
  <r>
    <x v="86"/>
    <x v="4673"/>
    <x v="14"/>
    <x v="2"/>
    <x v="3"/>
    <x v="10"/>
    <x v="176"/>
    <x v="62"/>
    <x v="0"/>
    <x v="2"/>
    <x v="52"/>
    <x v="133"/>
    <x v="32"/>
    <x v="832"/>
    <x v="1838"/>
    <x v="25"/>
    <x v="0"/>
    <x v="0"/>
    <x v="1"/>
    <x v="23"/>
    <x v="1102"/>
    <x v="60"/>
    <x v="551"/>
    <x v="2"/>
    <x v="1278"/>
    <x v="1768"/>
    <x v="367"/>
    <x v="202"/>
    <x v="13"/>
    <x v="1287"/>
    <x v="1850"/>
    <x v="1538"/>
    <x v="380"/>
    <x v="1"/>
    <x v="380"/>
  </r>
  <r>
    <x v="36"/>
    <x v="4674"/>
    <x v="60"/>
    <x v="7"/>
    <x v="0"/>
    <x v="0"/>
    <x v="169"/>
    <x v="66"/>
    <x v="33"/>
    <x v="9"/>
    <x v="78"/>
    <x v="198"/>
    <x v="0"/>
    <x v="0"/>
    <x v="0"/>
    <x v="56"/>
    <x v="14"/>
    <x v="9"/>
    <x v="1"/>
    <x v="23"/>
    <x v="0"/>
    <x v="771"/>
    <x v="1581"/>
    <x v="0"/>
    <x v="3036"/>
    <x v="20"/>
    <x v="0"/>
    <x v="0"/>
    <x v="0"/>
    <x v="3141"/>
    <x v="228"/>
    <x v="63"/>
    <x v="380"/>
    <x v="1"/>
    <x v="380"/>
  </r>
  <r>
    <x v="3905"/>
    <x v="4675"/>
    <x v="14"/>
    <x v="2"/>
    <x v="3"/>
    <x v="661"/>
    <x v="74"/>
    <x v="55"/>
    <x v="17"/>
    <x v="2"/>
    <x v="48"/>
    <x v="76"/>
    <x v="28"/>
    <x v="1631"/>
    <x v="2837"/>
    <x v="29"/>
    <x v="0"/>
    <x v="0"/>
    <x v="1"/>
    <x v="23"/>
    <x v="1483"/>
    <x v="450"/>
    <x v="1010"/>
    <x v="15"/>
    <x v="1949"/>
    <x v="3046"/>
    <x v="537"/>
    <x v="169"/>
    <x v="12"/>
    <x v="1966"/>
    <x v="1060"/>
    <x v="741"/>
    <x v="380"/>
    <x v="1"/>
    <x v="380"/>
  </r>
  <r>
    <x v="3888"/>
    <x v="4676"/>
    <x v="14"/>
    <x v="2"/>
    <x v="3"/>
    <x v="654"/>
    <x v="74"/>
    <x v="62"/>
    <x v="0"/>
    <x v="2"/>
    <x v="53"/>
    <x v="145"/>
    <x v="33"/>
    <x v="511"/>
    <x v="888"/>
    <x v="24"/>
    <x v="0"/>
    <x v="0"/>
    <x v="1"/>
    <x v="23"/>
    <x v="726"/>
    <x v="186"/>
    <x v="771"/>
    <x v="3"/>
    <x v="1132"/>
    <x v="224"/>
    <x v="112"/>
    <x v="478"/>
    <x v="0"/>
    <x v="1173"/>
    <x v="1506"/>
    <x v="1191"/>
    <x v="380"/>
    <x v="1"/>
    <x v="380"/>
  </r>
  <r>
    <x v="3827"/>
    <x v="4677"/>
    <x v="14"/>
    <x v="2"/>
    <x v="3"/>
    <x v="645"/>
    <x v="74"/>
    <x v="53"/>
    <x v="17"/>
    <x v="3"/>
    <x v="56"/>
    <x v="154"/>
    <x v="36"/>
    <x v="1924"/>
    <x v="3495"/>
    <x v="21"/>
    <x v="0"/>
    <x v="0"/>
    <x v="1"/>
    <x v="23"/>
    <x v="2118"/>
    <x v="139"/>
    <x v="709"/>
    <x v="0"/>
    <x v="2378"/>
    <x v="2557"/>
    <x v="822"/>
    <x v="115"/>
    <x v="0"/>
    <x v="2262"/>
    <x v="2684"/>
    <x v="2381"/>
    <x v="380"/>
    <x v="1"/>
    <x v="380"/>
  </r>
  <r>
    <x v="3825"/>
    <x v="4678"/>
    <x v="14"/>
    <x v="2"/>
    <x v="3"/>
    <x v="643"/>
    <x v="74"/>
    <x v="55"/>
    <x v="17"/>
    <x v="3"/>
    <x v="58"/>
    <x v="166"/>
    <x v="38"/>
    <x v="997"/>
    <x v="2241"/>
    <x v="19"/>
    <x v="0"/>
    <x v="0"/>
    <x v="1"/>
    <x v="23"/>
    <x v="1454"/>
    <x v="185"/>
    <x v="770"/>
    <x v="5"/>
    <x v="1743"/>
    <x v="1822"/>
    <x v="539"/>
    <x v="156"/>
    <x v="0"/>
    <x v="1818"/>
    <x v="765"/>
    <x v="440"/>
    <x v="380"/>
    <x v="1"/>
    <x v="380"/>
  </r>
  <r>
    <x v="3817"/>
    <x v="4679"/>
    <x v="14"/>
    <x v="2"/>
    <x v="3"/>
    <x v="640"/>
    <x v="74"/>
    <x v="56"/>
    <x v="13"/>
    <x v="3"/>
    <x v="61"/>
    <x v="166"/>
    <x v="41"/>
    <x v="1399"/>
    <x v="2869"/>
    <x v="16"/>
    <x v="0"/>
    <x v="0"/>
    <x v="1"/>
    <x v="23"/>
    <x v="1840"/>
    <x v="238"/>
    <x v="815"/>
    <x v="3"/>
    <x v="2155"/>
    <x v="2321"/>
    <x v="759"/>
    <x v="119"/>
    <x v="0"/>
    <x v="2172"/>
    <x v="867"/>
    <x v="544"/>
    <x v="380"/>
    <x v="1"/>
    <x v="380"/>
  </r>
  <r>
    <x v="3765"/>
    <x v="4680"/>
    <x v="14"/>
    <x v="2"/>
    <x v="3"/>
    <x v="637"/>
    <x v="74"/>
    <x v="56"/>
    <x v="13"/>
    <x v="3"/>
    <x v="61"/>
    <x v="169"/>
    <x v="41"/>
    <x v="2012"/>
    <x v="3629"/>
    <x v="16"/>
    <x v="0"/>
    <x v="0"/>
    <x v="1"/>
    <x v="23"/>
    <x v="2342"/>
    <x v="655"/>
    <x v="1200"/>
    <x v="0"/>
    <x v="2923"/>
    <x v="1552"/>
    <x v="1"/>
    <x v="2013"/>
    <x v="6"/>
    <x v="2833"/>
    <x v="1275"/>
    <x v="959"/>
    <x v="380"/>
    <x v="1"/>
    <x v="380"/>
  </r>
  <r>
    <x v="251"/>
    <x v="4681"/>
    <x v="14"/>
    <x v="1"/>
    <x v="2"/>
    <x v="11"/>
    <x v="42"/>
    <x v="53"/>
    <x v="19"/>
    <x v="4"/>
    <x v="64"/>
    <x v="170"/>
    <x v="44"/>
    <x v="1943"/>
    <x v="3643"/>
    <x v="13"/>
    <x v="0"/>
    <x v="0"/>
    <x v="1"/>
    <x v="23"/>
    <x v="2401"/>
    <x v="184"/>
    <x v="844"/>
    <x v="103"/>
    <x v="2782"/>
    <x v="2657"/>
    <x v="916"/>
    <x v="107"/>
    <x v="0"/>
    <x v="2626"/>
    <x v="2852"/>
    <x v="2555"/>
    <x v="380"/>
    <x v="1"/>
    <x v="380"/>
  </r>
  <r>
    <x v="4239"/>
    <x v="4682"/>
    <x v="14"/>
    <x v="2"/>
    <x v="3"/>
    <x v="744"/>
    <x v="169"/>
    <x v="54"/>
    <x v="17"/>
    <x v="4"/>
    <x v="69"/>
    <x v="188"/>
    <x v="49"/>
    <x v="1473"/>
    <x v="3115"/>
    <x v="8"/>
    <x v="0"/>
    <x v="0"/>
    <x v="1"/>
    <x v="23"/>
    <x v="2184"/>
    <x v="132"/>
    <x v="698"/>
    <x v="48"/>
    <x v="2462"/>
    <x v="2923"/>
    <x v="1"/>
    <x v="1948"/>
    <x v="6"/>
    <x v="2352"/>
    <x v="2094"/>
    <x v="1783"/>
    <x v="380"/>
    <x v="1"/>
    <x v="380"/>
  </r>
  <r>
    <x v="1494"/>
    <x v="4683"/>
    <x v="14"/>
    <x v="1"/>
    <x v="2"/>
    <x v="23"/>
    <x v="42"/>
    <x v="53"/>
    <x v="17"/>
    <x v="2"/>
    <x v="61"/>
    <x v="170"/>
    <x v="41"/>
    <x v="1146"/>
    <x v="1947"/>
    <x v="16"/>
    <x v="0"/>
    <x v="0"/>
    <x v="1"/>
    <x v="23"/>
    <x v="1407"/>
    <x v="186"/>
    <x v="846"/>
    <x v="85"/>
    <x v="1799"/>
    <x v="2396"/>
    <x v="720"/>
    <x v="111"/>
    <x v="0"/>
    <x v="1734"/>
    <x v="2930"/>
    <x v="2635"/>
    <x v="380"/>
    <x v="1"/>
    <x v="380"/>
  </r>
  <r>
    <x v="3765"/>
    <x v="4684"/>
    <x v="86"/>
    <x v="2"/>
    <x v="0"/>
    <x v="637"/>
    <x v="74"/>
    <x v="66"/>
    <x v="33"/>
    <x v="9"/>
    <x v="78"/>
    <x v="198"/>
    <x v="0"/>
    <x v="0"/>
    <x v="0"/>
    <x v="56"/>
    <x v="14"/>
    <x v="9"/>
    <x v="1"/>
    <x v="23"/>
    <x v="0"/>
    <x v="354"/>
    <x v="169"/>
    <x v="0"/>
    <x v="172"/>
    <x v="5"/>
    <x v="0"/>
    <x v="0"/>
    <x v="0"/>
    <x v="162"/>
    <x v="3384"/>
    <x v="3122"/>
    <x v="380"/>
    <x v="1"/>
    <x v="380"/>
  </r>
  <r>
    <x v="2282"/>
    <x v="4685"/>
    <x v="14"/>
    <x v="1"/>
    <x v="2"/>
    <x v="35"/>
    <x v="42"/>
    <x v="53"/>
    <x v="17"/>
    <x v="3"/>
    <x v="61"/>
    <x v="170"/>
    <x v="41"/>
    <x v="1653"/>
    <x v="3066"/>
    <x v="16"/>
    <x v="0"/>
    <x v="0"/>
    <x v="1"/>
    <x v="23"/>
    <x v="1945"/>
    <x v="186"/>
    <x v="846"/>
    <x v="6"/>
    <x v="2271"/>
    <x v="1839"/>
    <x v="730"/>
    <x v="132"/>
    <x v="0"/>
    <x v="2154"/>
    <x v="3016"/>
    <x v="2725"/>
    <x v="380"/>
    <x v="1"/>
    <x v="380"/>
  </r>
  <r>
    <x v="2946"/>
    <x v="4686"/>
    <x v="14"/>
    <x v="1"/>
    <x v="2"/>
    <x v="47"/>
    <x v="42"/>
    <x v="53"/>
    <x v="17"/>
    <x v="4"/>
    <x v="62"/>
    <x v="173"/>
    <x v="42"/>
    <x v="2262"/>
    <x v="3904"/>
    <x v="15"/>
    <x v="0"/>
    <x v="0"/>
    <x v="1"/>
    <x v="23"/>
    <x v="2572"/>
    <x v="194"/>
    <x v="853"/>
    <x v="79"/>
    <x v="3002"/>
    <x v="2757"/>
    <x v="971"/>
    <x v="94"/>
    <x v="20"/>
    <x v="2876"/>
    <x v="2372"/>
    <x v="2064"/>
    <x v="380"/>
    <x v="1"/>
    <x v="380"/>
  </r>
  <r>
    <x v="3442"/>
    <x v="4687"/>
    <x v="14"/>
    <x v="1"/>
    <x v="2"/>
    <x v="59"/>
    <x v="42"/>
    <x v="53"/>
    <x v="17"/>
    <x v="4"/>
    <x v="61"/>
    <x v="170"/>
    <x v="41"/>
    <x v="2074"/>
    <x v="3799"/>
    <x v="16"/>
    <x v="0"/>
    <x v="0"/>
    <x v="1"/>
    <x v="23"/>
    <x v="2469"/>
    <x v="484"/>
    <x v="1028"/>
    <x v="272"/>
    <x v="2958"/>
    <x v="630"/>
    <x v="109"/>
    <x v="591"/>
    <x v="0"/>
    <x v="2812"/>
    <x v="2719"/>
    <x v="2416"/>
    <x v="380"/>
    <x v="1"/>
    <x v="380"/>
  </r>
  <r>
    <x v="3832"/>
    <x v="4688"/>
    <x v="14"/>
    <x v="1"/>
    <x v="2"/>
    <x v="71"/>
    <x v="42"/>
    <x v="53"/>
    <x v="19"/>
    <x v="4"/>
    <x v="61"/>
    <x v="171"/>
    <x v="41"/>
    <x v="2251"/>
    <x v="3920"/>
    <x v="16"/>
    <x v="0"/>
    <x v="0"/>
    <x v="1"/>
    <x v="23"/>
    <x v="2583"/>
    <x v="376"/>
    <x v="997"/>
    <x v="197"/>
    <x v="3048"/>
    <x v="2949"/>
    <x v="1013"/>
    <x v="76"/>
    <x v="0"/>
    <x v="2945"/>
    <x v="2271"/>
    <x v="1963"/>
    <x v="380"/>
    <x v="1"/>
    <x v="380"/>
  </r>
  <r>
    <x v="3868"/>
    <x v="4689"/>
    <x v="14"/>
    <x v="1"/>
    <x v="2"/>
    <x v="72"/>
    <x v="42"/>
    <x v="53"/>
    <x v="17"/>
    <x v="4"/>
    <x v="61"/>
    <x v="170"/>
    <x v="41"/>
    <x v="1923"/>
    <x v="3607"/>
    <x v="16"/>
    <x v="0"/>
    <x v="0"/>
    <x v="1"/>
    <x v="23"/>
    <x v="2319"/>
    <x v="208"/>
    <x v="865"/>
    <x v="0"/>
    <x v="2667"/>
    <x v="977"/>
    <x v="864"/>
    <x v="118"/>
    <x v="0"/>
    <x v="2505"/>
    <x v="2977"/>
    <x v="2683"/>
    <x v="380"/>
    <x v="1"/>
    <x v="380"/>
  </r>
  <r>
    <x v="3492"/>
    <x v="4690"/>
    <x v="14"/>
    <x v="1"/>
    <x v="2"/>
    <x v="60"/>
    <x v="42"/>
    <x v="58"/>
    <x v="17"/>
    <x v="4"/>
    <x v="61"/>
    <x v="171"/>
    <x v="41"/>
    <x v="1957"/>
    <x v="3814"/>
    <x v="16"/>
    <x v="0"/>
    <x v="0"/>
    <x v="1"/>
    <x v="23"/>
    <x v="2481"/>
    <x v="189"/>
    <x v="848"/>
    <x v="98"/>
    <x v="2878"/>
    <x v="1584"/>
    <x v="1"/>
    <x v="2009"/>
    <x v="6"/>
    <x v="2698"/>
    <x v="3281"/>
    <x v="3005"/>
    <x v="380"/>
    <x v="1"/>
    <x v="380"/>
  </r>
  <r>
    <x v="2987"/>
    <x v="4691"/>
    <x v="14"/>
    <x v="1"/>
    <x v="2"/>
    <x v="48"/>
    <x v="42"/>
    <x v="53"/>
    <x v="17"/>
    <x v="4"/>
    <x v="62"/>
    <x v="172"/>
    <x v="42"/>
    <x v="2143"/>
    <x v="3792"/>
    <x v="15"/>
    <x v="0"/>
    <x v="0"/>
    <x v="1"/>
    <x v="23"/>
    <x v="2476"/>
    <x v="193"/>
    <x v="853"/>
    <x v="8"/>
    <x v="2849"/>
    <x v="2679"/>
    <x v="946"/>
    <x v="96"/>
    <x v="0"/>
    <x v="2680"/>
    <x v="2892"/>
    <x v="2597"/>
    <x v="380"/>
    <x v="1"/>
    <x v="380"/>
  </r>
  <r>
    <x v="2342"/>
    <x v="4692"/>
    <x v="14"/>
    <x v="1"/>
    <x v="2"/>
    <x v="36"/>
    <x v="42"/>
    <x v="53"/>
    <x v="17"/>
    <x v="4"/>
    <x v="61"/>
    <x v="170"/>
    <x v="41"/>
    <x v="2172"/>
    <x v="3818"/>
    <x v="16"/>
    <x v="0"/>
    <x v="0"/>
    <x v="1"/>
    <x v="23"/>
    <x v="2482"/>
    <x v="195"/>
    <x v="854"/>
    <x v="92"/>
    <x v="2879"/>
    <x v="1837"/>
    <x v="788"/>
    <x v="157"/>
    <x v="0"/>
    <x v="2599"/>
    <x v="4012"/>
    <x v="3865"/>
    <x v="380"/>
    <x v="1"/>
    <x v="380"/>
  </r>
  <r>
    <x v="1568"/>
    <x v="4693"/>
    <x v="14"/>
    <x v="1"/>
    <x v="2"/>
    <x v="24"/>
    <x v="42"/>
    <x v="53"/>
    <x v="17"/>
    <x v="3"/>
    <x v="64"/>
    <x v="171"/>
    <x v="44"/>
    <x v="1593"/>
    <x v="2965"/>
    <x v="13"/>
    <x v="0"/>
    <x v="0"/>
    <x v="1"/>
    <x v="23"/>
    <x v="1966"/>
    <x v="184"/>
    <x v="844"/>
    <x v="348"/>
    <x v="2623"/>
    <x v="2581"/>
    <x v="856"/>
    <x v="118"/>
    <x v="14"/>
    <x v="2478"/>
    <x v="2580"/>
    <x v="2274"/>
    <x v="380"/>
    <x v="1"/>
    <x v="380"/>
  </r>
  <r>
    <x v="385"/>
    <x v="4694"/>
    <x v="14"/>
    <x v="1"/>
    <x v="2"/>
    <x v="12"/>
    <x v="42"/>
    <x v="53"/>
    <x v="20"/>
    <x v="3"/>
    <x v="61"/>
    <x v="170"/>
    <x v="41"/>
    <x v="2018"/>
    <x v="3501"/>
    <x v="16"/>
    <x v="0"/>
    <x v="0"/>
    <x v="1"/>
    <x v="23"/>
    <x v="2240"/>
    <x v="184"/>
    <x v="844"/>
    <x v="165"/>
    <x v="2633"/>
    <x v="3073"/>
    <x v="5"/>
    <x v="1288"/>
    <x v="1"/>
    <x v="2475"/>
    <x v="2865"/>
    <x v="2568"/>
    <x v="380"/>
    <x v="1"/>
    <x v="380"/>
  </r>
  <r>
    <x v="3639"/>
    <x v="4695"/>
    <x v="14"/>
    <x v="2"/>
    <x v="3"/>
    <x v="604"/>
    <x v="74"/>
    <x v="53"/>
    <x v="17"/>
    <x v="3"/>
    <x v="63"/>
    <x v="174"/>
    <x v="43"/>
    <x v="1971"/>
    <x v="3596"/>
    <x v="14"/>
    <x v="0"/>
    <x v="0"/>
    <x v="1"/>
    <x v="23"/>
    <x v="2347"/>
    <x v="202"/>
    <x v="784"/>
    <x v="5"/>
    <x v="2676"/>
    <x v="1341"/>
    <x v="875"/>
    <x v="115"/>
    <x v="0"/>
    <x v="2522"/>
    <x v="2753"/>
    <x v="2453"/>
    <x v="380"/>
    <x v="1"/>
    <x v="380"/>
  </r>
  <r>
    <x v="3640"/>
    <x v="4696"/>
    <x v="24"/>
    <x v="2"/>
    <x v="0"/>
    <x v="604"/>
    <x v="75"/>
    <x v="66"/>
    <x v="33"/>
    <x v="9"/>
    <x v="78"/>
    <x v="198"/>
    <x v="0"/>
    <x v="0"/>
    <x v="0"/>
    <x v="56"/>
    <x v="14"/>
    <x v="9"/>
    <x v="1"/>
    <x v="23"/>
    <x v="0"/>
    <x v="7"/>
    <x v="9"/>
    <x v="0"/>
    <x v="9"/>
    <x v="617"/>
    <x v="290"/>
    <x v="0"/>
    <x v="13"/>
    <x v="6"/>
    <x v="4143"/>
    <x v="4070"/>
    <x v="380"/>
    <x v="1"/>
    <x v="380"/>
  </r>
  <r>
    <x v="3624"/>
    <x v="4697"/>
    <x v="14"/>
    <x v="2"/>
    <x v="3"/>
    <x v="602"/>
    <x v="74"/>
    <x v="54"/>
    <x v="17"/>
    <x v="3"/>
    <x v="56"/>
    <x v="155"/>
    <x v="36"/>
    <x v="1448"/>
    <x v="2716"/>
    <x v="21"/>
    <x v="0"/>
    <x v="0"/>
    <x v="1"/>
    <x v="23"/>
    <x v="1625"/>
    <x v="465"/>
    <x v="810"/>
    <x v="0"/>
    <x v="1948"/>
    <x v="233"/>
    <x v="0"/>
    <x v="0"/>
    <x v="0"/>
    <x v="1891"/>
    <x v="2385"/>
    <x v="2077"/>
    <x v="380"/>
    <x v="1"/>
    <x v="380"/>
  </r>
  <r>
    <x v="3655"/>
    <x v="4698"/>
    <x v="14"/>
    <x v="1"/>
    <x v="2"/>
    <x v="65"/>
    <x v="42"/>
    <x v="53"/>
    <x v="17"/>
    <x v="4"/>
    <x v="71"/>
    <x v="190"/>
    <x v="51"/>
    <x v="2052"/>
    <x v="3736"/>
    <x v="6"/>
    <x v="0"/>
    <x v="0"/>
    <x v="1"/>
    <x v="23"/>
    <x v="2538"/>
    <x v="627"/>
    <x v="1075"/>
    <x v="0"/>
    <x v="2996"/>
    <x v="2014"/>
    <x v="222"/>
    <x v="465"/>
    <x v="15"/>
    <x v="2847"/>
    <x v="3098"/>
    <x v="2809"/>
    <x v="380"/>
    <x v="1"/>
    <x v="380"/>
  </r>
  <r>
    <x v="463"/>
    <x v="4699"/>
    <x v="11"/>
    <x v="2"/>
    <x v="0"/>
    <x v="884"/>
    <x v="111"/>
    <x v="66"/>
    <x v="33"/>
    <x v="9"/>
    <x v="78"/>
    <x v="198"/>
    <x v="0"/>
    <x v="0"/>
    <x v="0"/>
    <x v="56"/>
    <x v="14"/>
    <x v="9"/>
    <x v="1"/>
    <x v="23"/>
    <x v="0"/>
    <x v="774"/>
    <x v="180"/>
    <x v="0"/>
    <x v="184"/>
    <x v="2743"/>
    <x v="925"/>
    <x v="6"/>
    <x v="20"/>
    <x v="163"/>
    <x v="4227"/>
    <x v="4204"/>
    <x v="380"/>
    <x v="1"/>
    <x v="380"/>
  </r>
  <r>
    <x v="498"/>
    <x v="4700"/>
    <x v="16"/>
    <x v="2"/>
    <x v="3"/>
    <x v="893"/>
    <x v="111"/>
    <x v="50"/>
    <x v="19"/>
    <x v="3"/>
    <x v="48"/>
    <x v="69"/>
    <x v="28"/>
    <x v="1920"/>
    <x v="3395"/>
    <x v="29"/>
    <x v="0"/>
    <x v="0"/>
    <x v="1"/>
    <x v="23"/>
    <x v="1805"/>
    <x v="395"/>
    <x v="963"/>
    <x v="36"/>
    <x v="2212"/>
    <x v="2742"/>
    <x v="537"/>
    <x v="187"/>
    <x v="20"/>
    <x v="2027"/>
    <x v="3859"/>
    <x v="3654"/>
    <x v="380"/>
    <x v="1"/>
    <x v="380"/>
  </r>
  <r>
    <x v="505"/>
    <x v="4701"/>
    <x v="14"/>
    <x v="2"/>
    <x v="3"/>
    <x v="894"/>
    <x v="111"/>
    <x v="64"/>
    <x v="0"/>
    <x v="2"/>
    <x v="55"/>
    <x v="142"/>
    <x v="35"/>
    <x v="1006"/>
    <x v="2033"/>
    <x v="22"/>
    <x v="0"/>
    <x v="0"/>
    <x v="1"/>
    <x v="23"/>
    <x v="1275"/>
    <x v="120"/>
    <x v="683"/>
    <x v="13"/>
    <x v="1537"/>
    <x v="583"/>
    <x v="1"/>
    <x v="1760"/>
    <x v="1"/>
    <x v="1463"/>
    <x v="3255"/>
    <x v="2975"/>
    <x v="380"/>
    <x v="1"/>
    <x v="380"/>
  </r>
  <r>
    <x v="507"/>
    <x v="4702"/>
    <x v="14"/>
    <x v="2"/>
    <x v="3"/>
    <x v="896"/>
    <x v="111"/>
    <x v="56"/>
    <x v="13"/>
    <x v="2"/>
    <x v="56"/>
    <x v="125"/>
    <x v="36"/>
    <x v="2352"/>
    <x v="3948"/>
    <x v="21"/>
    <x v="0"/>
    <x v="0"/>
    <x v="1"/>
    <x v="23"/>
    <x v="2584"/>
    <x v="140"/>
    <x v="710"/>
    <x v="12"/>
    <x v="2975"/>
    <x v="2413"/>
    <x v="910"/>
    <x v="125"/>
    <x v="0"/>
    <x v="2890"/>
    <x v="1173"/>
    <x v="855"/>
    <x v="380"/>
    <x v="1"/>
    <x v="380"/>
  </r>
  <r>
    <x v="1496"/>
    <x v="4703"/>
    <x v="24"/>
    <x v="2"/>
    <x v="0"/>
    <x v="23"/>
    <x v="72"/>
    <x v="66"/>
    <x v="33"/>
    <x v="9"/>
    <x v="78"/>
    <x v="198"/>
    <x v="0"/>
    <x v="0"/>
    <x v="0"/>
    <x v="56"/>
    <x v="14"/>
    <x v="9"/>
    <x v="1"/>
    <x v="23"/>
    <x v="0"/>
    <x v="160"/>
    <x v="105"/>
    <x v="0"/>
    <x v="109"/>
    <x v="2309"/>
    <x v="1"/>
    <x v="1408"/>
    <x v="1"/>
    <x v="101"/>
    <x v="3423"/>
    <x v="3164"/>
    <x v="380"/>
    <x v="1"/>
    <x v="380"/>
  </r>
  <r>
    <x v="3685"/>
    <x v="4704"/>
    <x v="14"/>
    <x v="2"/>
    <x v="3"/>
    <x v="66"/>
    <x v="72"/>
    <x v="54"/>
    <x v="0"/>
    <x v="2"/>
    <x v="52"/>
    <x v="153"/>
    <x v="32"/>
    <x v="1457"/>
    <x v="2248"/>
    <x v="25"/>
    <x v="0"/>
    <x v="0"/>
    <x v="1"/>
    <x v="23"/>
    <x v="1290"/>
    <x v="549"/>
    <x v="1097"/>
    <x v="68"/>
    <x v="1940"/>
    <x v="2541"/>
    <x v="742"/>
    <x v="113"/>
    <x v="0"/>
    <x v="1881"/>
    <x v="2472"/>
    <x v="2166"/>
    <x v="380"/>
    <x v="1"/>
    <x v="380"/>
  </r>
  <r>
    <x v="3495"/>
    <x v="4705"/>
    <x v="14"/>
    <x v="2"/>
    <x v="3"/>
    <x v="60"/>
    <x v="72"/>
    <x v="54"/>
    <x v="17"/>
    <x v="3"/>
    <x v="57"/>
    <x v="158"/>
    <x v="37"/>
    <x v="1866"/>
    <x v="3424"/>
    <x v="20"/>
    <x v="0"/>
    <x v="0"/>
    <x v="1"/>
    <x v="23"/>
    <x v="2084"/>
    <x v="538"/>
    <x v="1023"/>
    <x v="6"/>
    <x v="2519"/>
    <x v="324"/>
    <x v="1"/>
    <x v="1952"/>
    <x v="1"/>
    <x v="2384"/>
    <x v="2302"/>
    <x v="1994"/>
    <x v="380"/>
    <x v="1"/>
    <x v="380"/>
  </r>
  <r>
    <x v="3338"/>
    <x v="4706"/>
    <x v="14"/>
    <x v="2"/>
    <x v="3"/>
    <x v="56"/>
    <x v="72"/>
    <x v="54"/>
    <x v="8"/>
    <x v="2"/>
    <x v="56"/>
    <x v="156"/>
    <x v="36"/>
    <x v="1384"/>
    <x v="2549"/>
    <x v="21"/>
    <x v="0"/>
    <x v="0"/>
    <x v="1"/>
    <x v="23"/>
    <x v="1537"/>
    <x v="288"/>
    <x v="859"/>
    <x v="49"/>
    <x v="1904"/>
    <x v="1816"/>
    <x v="614"/>
    <x v="142"/>
    <x v="0"/>
    <x v="1885"/>
    <x v="1758"/>
    <x v="1446"/>
    <x v="380"/>
    <x v="1"/>
    <x v="380"/>
  </r>
  <r>
    <x v="1723"/>
    <x v="4707"/>
    <x v="23"/>
    <x v="2"/>
    <x v="3"/>
    <x v="26"/>
    <x v="72"/>
    <x v="66"/>
    <x v="33"/>
    <x v="9"/>
    <x v="78"/>
    <x v="198"/>
    <x v="0"/>
    <x v="0"/>
    <x v="0"/>
    <x v="56"/>
    <x v="14"/>
    <x v="9"/>
    <x v="1"/>
    <x v="23"/>
    <x v="0"/>
    <x v="286"/>
    <x v="819"/>
    <x v="0"/>
    <x v="336"/>
    <x v="560"/>
    <x v="5"/>
    <x v="771"/>
    <x v="1"/>
    <x v="328"/>
    <x v="3734"/>
    <x v="3504"/>
    <x v="380"/>
    <x v="1"/>
    <x v="380"/>
  </r>
  <r>
    <x v="531"/>
    <x v="4708"/>
    <x v="14"/>
    <x v="2"/>
    <x v="3"/>
    <x v="898"/>
    <x v="111"/>
    <x v="53"/>
    <x v="17"/>
    <x v="3"/>
    <x v="50"/>
    <x v="9"/>
    <x v="30"/>
    <x v="1875"/>
    <x v="3397"/>
    <x v="27"/>
    <x v="0"/>
    <x v="0"/>
    <x v="1"/>
    <x v="23"/>
    <x v="1864"/>
    <x v="220"/>
    <x v="799"/>
    <x v="0"/>
    <x v="2167"/>
    <x v="1156"/>
    <x v="773"/>
    <x v="117"/>
    <x v="0"/>
    <x v="2021"/>
    <x v="3632"/>
    <x v="3393"/>
    <x v="380"/>
    <x v="1"/>
    <x v="380"/>
  </r>
  <r>
    <x v="506"/>
    <x v="4709"/>
    <x v="14"/>
    <x v="2"/>
    <x v="3"/>
    <x v="895"/>
    <x v="111"/>
    <x v="63"/>
    <x v="0"/>
    <x v="2"/>
    <x v="55"/>
    <x v="142"/>
    <x v="35"/>
    <x v="304"/>
    <x v="670"/>
    <x v="22"/>
    <x v="0"/>
    <x v="0"/>
    <x v="1"/>
    <x v="23"/>
    <x v="648"/>
    <x v="96"/>
    <x v="645"/>
    <x v="30"/>
    <x v="980"/>
    <x v="167"/>
    <x v="90"/>
    <x v="523"/>
    <x v="0"/>
    <x v="987"/>
    <x v="2344"/>
    <x v="2036"/>
    <x v="380"/>
    <x v="1"/>
    <x v="380"/>
  </r>
  <r>
    <x v="490"/>
    <x v="4710"/>
    <x v="14"/>
    <x v="2"/>
    <x v="3"/>
    <x v="892"/>
    <x v="111"/>
    <x v="62"/>
    <x v="0"/>
    <x v="2"/>
    <x v="64"/>
    <x v="177"/>
    <x v="44"/>
    <x v="1174"/>
    <x v="2472"/>
    <x v="13"/>
    <x v="0"/>
    <x v="0"/>
    <x v="1"/>
    <x v="23"/>
    <x v="1694"/>
    <x v="505"/>
    <x v="1024"/>
    <x v="150"/>
    <x v="2221"/>
    <x v="2988"/>
    <x v="925"/>
    <x v="80"/>
    <x v="0"/>
    <x v="2167"/>
    <x v="1878"/>
    <x v="1566"/>
    <x v="380"/>
    <x v="1"/>
    <x v="380"/>
  </r>
  <r>
    <x v="480"/>
    <x v="4711"/>
    <x v="22"/>
    <x v="2"/>
    <x v="3"/>
    <x v="889"/>
    <x v="111"/>
    <x v="66"/>
    <x v="33"/>
    <x v="9"/>
    <x v="78"/>
    <x v="198"/>
    <x v="0"/>
    <x v="0"/>
    <x v="0"/>
    <x v="56"/>
    <x v="14"/>
    <x v="9"/>
    <x v="1"/>
    <x v="23"/>
    <x v="0"/>
    <x v="200"/>
    <x v="782"/>
    <x v="129"/>
    <x v="358"/>
    <x v="1240"/>
    <x v="5"/>
    <x v="775"/>
    <x v="1"/>
    <x v="352"/>
    <x v="3468"/>
    <x v="3218"/>
    <x v="380"/>
    <x v="1"/>
    <x v="380"/>
  </r>
  <r>
    <x v="601"/>
    <x v="4712"/>
    <x v="14"/>
    <x v="2"/>
    <x v="3"/>
    <x v="914"/>
    <x v="111"/>
    <x v="62"/>
    <x v="0"/>
    <x v="2"/>
    <x v="50"/>
    <x v="119"/>
    <x v="30"/>
    <x v="887"/>
    <x v="1729"/>
    <x v="27"/>
    <x v="0"/>
    <x v="0"/>
    <x v="0"/>
    <x v="9"/>
    <x v="989"/>
    <x v="83"/>
    <x v="623"/>
    <x v="64"/>
    <x v="1291"/>
    <x v="2027"/>
    <x v="525"/>
    <x v="135"/>
    <x v="0"/>
    <x v="1292"/>
    <x v="2009"/>
    <x v="1698"/>
    <x v="380"/>
    <x v="1"/>
    <x v="380"/>
  </r>
  <r>
    <x v="621"/>
    <x v="4713"/>
    <x v="14"/>
    <x v="2"/>
    <x v="3"/>
    <x v="921"/>
    <x v="111"/>
    <x v="52"/>
    <x v="0"/>
    <x v="1"/>
    <x v="39"/>
    <x v="114"/>
    <x v="19"/>
    <x v="156"/>
    <x v="152"/>
    <x v="38"/>
    <x v="0"/>
    <x v="0"/>
    <x v="1"/>
    <x v="23"/>
    <x v="124"/>
    <x v="603"/>
    <x v="1129"/>
    <x v="0"/>
    <x v="697"/>
    <x v="2437"/>
    <x v="155"/>
    <x v="346"/>
    <x v="8"/>
    <x v="619"/>
    <x v="4026"/>
    <x v="3887"/>
    <x v="380"/>
    <x v="1"/>
    <x v="380"/>
  </r>
  <r>
    <x v="623"/>
    <x v="4714"/>
    <x v="14"/>
    <x v="2"/>
    <x v="3"/>
    <x v="923"/>
    <x v="111"/>
    <x v="53"/>
    <x v="17"/>
    <x v="3"/>
    <x v="55"/>
    <x v="134"/>
    <x v="35"/>
    <x v="1279"/>
    <x v="2394"/>
    <x v="22"/>
    <x v="0"/>
    <x v="0"/>
    <x v="1"/>
    <x v="23"/>
    <x v="1445"/>
    <x v="203"/>
    <x v="785"/>
    <x v="53"/>
    <x v="1773"/>
    <x v="2070"/>
    <x v="670"/>
    <x v="122"/>
    <x v="0"/>
    <x v="1704"/>
    <x v="3136"/>
    <x v="2850"/>
    <x v="380"/>
    <x v="1"/>
    <x v="380"/>
  </r>
  <r>
    <x v="672"/>
    <x v="4715"/>
    <x v="19"/>
    <x v="2"/>
    <x v="3"/>
    <x v="927"/>
    <x v="111"/>
    <x v="54"/>
    <x v="0"/>
    <x v="2"/>
    <x v="58"/>
    <x v="166"/>
    <x v="38"/>
    <x v="1677"/>
    <x v="2758"/>
    <x v="19"/>
    <x v="0"/>
    <x v="0"/>
    <x v="1"/>
    <x v="23"/>
    <x v="1708"/>
    <x v="593"/>
    <x v="1119"/>
    <x v="12"/>
    <x v="2814"/>
    <x v="1351"/>
    <x v="5"/>
    <x v="1325"/>
    <x v="8"/>
    <x v="2774"/>
    <x v="602"/>
    <x v="275"/>
    <x v="380"/>
    <x v="1"/>
    <x v="380"/>
  </r>
  <r>
    <x v="672"/>
    <x v="4715"/>
    <x v="19"/>
    <x v="2"/>
    <x v="0"/>
    <x v="927"/>
    <x v="111"/>
    <x v="55"/>
    <x v="17"/>
    <x v="2"/>
    <x v="39"/>
    <x v="59"/>
    <x v="19"/>
    <x v="121"/>
    <x v="329"/>
    <x v="38"/>
    <x v="0"/>
    <x v="0"/>
    <x v="1"/>
    <x v="23"/>
    <x v="226"/>
    <x v="593"/>
    <x v="1119"/>
    <x v="12"/>
    <x v="2814"/>
    <x v="1351"/>
    <x v="5"/>
    <x v="1325"/>
    <x v="8"/>
    <x v="2774"/>
    <x v="602"/>
    <x v="275"/>
    <x v="380"/>
    <x v="1"/>
    <x v="380"/>
  </r>
  <r>
    <x v="723"/>
    <x v="4716"/>
    <x v="65"/>
    <x v="2"/>
    <x v="0"/>
    <x v="939"/>
    <x v="111"/>
    <x v="66"/>
    <x v="33"/>
    <x v="9"/>
    <x v="78"/>
    <x v="198"/>
    <x v="0"/>
    <x v="0"/>
    <x v="0"/>
    <x v="56"/>
    <x v="14"/>
    <x v="9"/>
    <x v="1"/>
    <x v="23"/>
    <x v="0"/>
    <x v="689"/>
    <x v="131"/>
    <x v="0"/>
    <x v="133"/>
    <x v="1178"/>
    <x v="133"/>
    <x v="23"/>
    <x v="20"/>
    <x v="109"/>
    <x v="4260"/>
    <x v="4243"/>
    <x v="380"/>
    <x v="1"/>
    <x v="380"/>
  </r>
  <r>
    <x v="707"/>
    <x v="4717"/>
    <x v="14"/>
    <x v="2"/>
    <x v="3"/>
    <x v="935"/>
    <x v="111"/>
    <x v="54"/>
    <x v="8"/>
    <x v="2"/>
    <x v="58"/>
    <x v="143"/>
    <x v="38"/>
    <x v="2075"/>
    <x v="3593"/>
    <x v="19"/>
    <x v="0"/>
    <x v="0"/>
    <x v="1"/>
    <x v="23"/>
    <x v="2250"/>
    <x v="91"/>
    <x v="636"/>
    <x v="87"/>
    <x v="2537"/>
    <x v="1819"/>
    <x v="787"/>
    <x v="131"/>
    <x v="0"/>
    <x v="2436"/>
    <x v="1540"/>
    <x v="1226"/>
    <x v="380"/>
    <x v="1"/>
    <x v="380"/>
  </r>
  <r>
    <x v="690"/>
    <x v="4718"/>
    <x v="14"/>
    <x v="2"/>
    <x v="3"/>
    <x v="932"/>
    <x v="111"/>
    <x v="54"/>
    <x v="17"/>
    <x v="2"/>
    <x v="50"/>
    <x v="73"/>
    <x v="30"/>
    <x v="1880"/>
    <x v="3367"/>
    <x v="27"/>
    <x v="0"/>
    <x v="0"/>
    <x v="1"/>
    <x v="23"/>
    <x v="1833"/>
    <x v="266"/>
    <x v="840"/>
    <x v="4"/>
    <x v="2163"/>
    <x v="1716"/>
    <x v="587"/>
    <x v="164"/>
    <x v="0"/>
    <x v="2095"/>
    <x v="2163"/>
    <x v="1853"/>
    <x v="380"/>
    <x v="1"/>
    <x v="380"/>
  </r>
  <r>
    <x v="689"/>
    <x v="4719"/>
    <x v="14"/>
    <x v="2"/>
    <x v="3"/>
    <x v="931"/>
    <x v="111"/>
    <x v="55"/>
    <x v="19"/>
    <x v="2"/>
    <x v="48"/>
    <x v="73"/>
    <x v="28"/>
    <x v="2157"/>
    <x v="3549"/>
    <x v="29"/>
    <x v="0"/>
    <x v="0"/>
    <x v="1"/>
    <x v="23"/>
    <x v="1953"/>
    <x v="184"/>
    <x v="769"/>
    <x v="27"/>
    <x v="2251"/>
    <x v="2890"/>
    <x v="820"/>
    <x v="110"/>
    <x v="20"/>
    <x v="2260"/>
    <x v="840"/>
    <x v="516"/>
    <x v="380"/>
    <x v="1"/>
    <x v="380"/>
  </r>
  <r>
    <x v="671"/>
    <x v="4720"/>
    <x v="65"/>
    <x v="2"/>
    <x v="0"/>
    <x v="926"/>
    <x v="111"/>
    <x v="66"/>
    <x v="33"/>
    <x v="9"/>
    <x v="78"/>
    <x v="198"/>
    <x v="0"/>
    <x v="0"/>
    <x v="0"/>
    <x v="56"/>
    <x v="14"/>
    <x v="9"/>
    <x v="1"/>
    <x v="23"/>
    <x v="0"/>
    <x v="674"/>
    <x v="93"/>
    <x v="0"/>
    <x v="98"/>
    <x v="342"/>
    <x v="290"/>
    <x v="7"/>
    <x v="13"/>
    <x v="79"/>
    <x v="4245"/>
    <x v="4225"/>
    <x v="380"/>
    <x v="1"/>
    <x v="380"/>
  </r>
  <r>
    <x v="620"/>
    <x v="4721"/>
    <x v="14"/>
    <x v="2"/>
    <x v="3"/>
    <x v="920"/>
    <x v="111"/>
    <x v="55"/>
    <x v="17"/>
    <x v="2"/>
    <x v="52"/>
    <x v="76"/>
    <x v="32"/>
    <x v="869"/>
    <x v="1446"/>
    <x v="25"/>
    <x v="0"/>
    <x v="0"/>
    <x v="1"/>
    <x v="23"/>
    <x v="935"/>
    <x v="95"/>
    <x v="643"/>
    <x v="4"/>
    <x v="1201"/>
    <x v="2545"/>
    <x v="636"/>
    <x v="104"/>
    <x v="0"/>
    <x v="1378"/>
    <x v="560"/>
    <x v="235"/>
    <x v="380"/>
    <x v="1"/>
    <x v="380"/>
  </r>
  <r>
    <x v="619"/>
    <x v="4722"/>
    <x v="14"/>
    <x v="2"/>
    <x v="3"/>
    <x v="919"/>
    <x v="111"/>
    <x v="56"/>
    <x v="13"/>
    <x v="2"/>
    <x v="52"/>
    <x v="135"/>
    <x v="32"/>
    <x v="1097"/>
    <x v="2501"/>
    <x v="25"/>
    <x v="0"/>
    <x v="0"/>
    <x v="0"/>
    <x v="10"/>
    <x v="1405"/>
    <x v="180"/>
    <x v="764"/>
    <x v="4"/>
    <x v="1692"/>
    <x v="528"/>
    <x v="5"/>
    <x v="1082"/>
    <x v="1"/>
    <x v="1733"/>
    <x v="1255"/>
    <x v="939"/>
    <x v="380"/>
    <x v="1"/>
    <x v="380"/>
  </r>
  <r>
    <x v="578"/>
    <x v="4723"/>
    <x v="14"/>
    <x v="2"/>
    <x v="3"/>
    <x v="909"/>
    <x v="111"/>
    <x v="56"/>
    <x v="8"/>
    <x v="3"/>
    <x v="62"/>
    <x v="152"/>
    <x v="42"/>
    <x v="1450"/>
    <x v="3047"/>
    <x v="15"/>
    <x v="0"/>
    <x v="0"/>
    <x v="1"/>
    <x v="23"/>
    <x v="1959"/>
    <x v="309"/>
    <x v="783"/>
    <x v="329"/>
    <x v="2526"/>
    <x v="2424"/>
    <x v="894"/>
    <x v="100"/>
    <x v="0"/>
    <x v="2462"/>
    <x v="1015"/>
    <x v="694"/>
    <x v="380"/>
    <x v="1"/>
    <x v="380"/>
  </r>
  <r>
    <x v="568"/>
    <x v="4724"/>
    <x v="14"/>
    <x v="2"/>
    <x v="3"/>
    <x v="905"/>
    <x v="111"/>
    <x v="55"/>
    <x v="13"/>
    <x v="2"/>
    <x v="62"/>
    <x v="166"/>
    <x v="42"/>
    <x v="1919"/>
    <x v="3451"/>
    <x v="15"/>
    <x v="0"/>
    <x v="0"/>
    <x v="1"/>
    <x v="23"/>
    <x v="2222"/>
    <x v="255"/>
    <x v="784"/>
    <x v="0"/>
    <x v="2531"/>
    <x v="2013"/>
    <x v="833"/>
    <x v="119"/>
    <x v="0"/>
    <x v="2507"/>
    <x v="660"/>
    <x v="334"/>
    <x v="380"/>
    <x v="1"/>
    <x v="380"/>
  </r>
  <r>
    <x v="566"/>
    <x v="4725"/>
    <x v="14"/>
    <x v="2"/>
    <x v="3"/>
    <x v="903"/>
    <x v="111"/>
    <x v="63"/>
    <x v="0"/>
    <x v="2"/>
    <x v="55"/>
    <x v="143"/>
    <x v="35"/>
    <x v="965"/>
    <x v="1855"/>
    <x v="22"/>
    <x v="0"/>
    <x v="0"/>
    <x v="1"/>
    <x v="23"/>
    <x v="1204"/>
    <x v="200"/>
    <x v="782"/>
    <x v="229"/>
    <x v="1685"/>
    <x v="2641"/>
    <x v="721"/>
    <x v="107"/>
    <x v="0"/>
    <x v="1675"/>
    <x v="2151"/>
    <x v="1841"/>
    <x v="380"/>
    <x v="1"/>
    <x v="380"/>
  </r>
  <r>
    <x v="556"/>
    <x v="4726"/>
    <x v="14"/>
    <x v="2"/>
    <x v="3"/>
    <x v="902"/>
    <x v="111"/>
    <x v="53"/>
    <x v="17"/>
    <x v="3"/>
    <x v="63"/>
    <x v="174"/>
    <x v="43"/>
    <x v="1316"/>
    <x v="2587"/>
    <x v="14"/>
    <x v="0"/>
    <x v="0"/>
    <x v="1"/>
    <x v="23"/>
    <x v="1729"/>
    <x v="212"/>
    <x v="792"/>
    <x v="13"/>
    <x v="2021"/>
    <x v="2766"/>
    <x v="5"/>
    <x v="1155"/>
    <x v="1"/>
    <x v="1938"/>
    <x v="3079"/>
    <x v="2789"/>
    <x v="380"/>
    <x v="1"/>
    <x v="380"/>
  </r>
  <r>
    <x v="2186"/>
    <x v="4727"/>
    <x v="14"/>
    <x v="2"/>
    <x v="3"/>
    <x v="33"/>
    <x v="72"/>
    <x v="63"/>
    <x v="0"/>
    <x v="2"/>
    <x v="56"/>
    <x v="147"/>
    <x v="36"/>
    <x v="960"/>
    <x v="2373"/>
    <x v="21"/>
    <x v="0"/>
    <x v="0"/>
    <x v="1"/>
    <x v="23"/>
    <x v="1456"/>
    <x v="121"/>
    <x v="684"/>
    <x v="55"/>
    <x v="1725"/>
    <x v="884"/>
    <x v="5"/>
    <x v="1094"/>
    <x v="1"/>
    <x v="1715"/>
    <x v="1966"/>
    <x v="1655"/>
    <x v="380"/>
    <x v="1"/>
    <x v="380"/>
  </r>
  <r>
    <x v="2947"/>
    <x v="4728"/>
    <x v="14"/>
    <x v="2"/>
    <x v="3"/>
    <x v="47"/>
    <x v="72"/>
    <x v="64"/>
    <x v="0"/>
    <x v="2"/>
    <x v="56"/>
    <x v="148"/>
    <x v="36"/>
    <x v="948"/>
    <x v="1755"/>
    <x v="21"/>
    <x v="0"/>
    <x v="0"/>
    <x v="1"/>
    <x v="23"/>
    <x v="1189"/>
    <x v="133"/>
    <x v="700"/>
    <x v="62"/>
    <x v="1505"/>
    <x v="1901"/>
    <x v="580"/>
    <x v="129"/>
    <x v="0"/>
    <x v="1442"/>
    <x v="3175"/>
    <x v="2891"/>
    <x v="380"/>
    <x v="1"/>
    <x v="380"/>
  </r>
  <r>
    <x v="3601"/>
    <x v="4729"/>
    <x v="14"/>
    <x v="2"/>
    <x v="3"/>
    <x v="63"/>
    <x v="72"/>
    <x v="63"/>
    <x v="0"/>
    <x v="2"/>
    <x v="57"/>
    <x v="159"/>
    <x v="37"/>
    <x v="478"/>
    <x v="1128"/>
    <x v="20"/>
    <x v="0"/>
    <x v="0"/>
    <x v="1"/>
    <x v="23"/>
    <x v="930"/>
    <x v="92"/>
    <x v="638"/>
    <x v="4"/>
    <x v="1193"/>
    <x v="2083"/>
    <x v="5"/>
    <x v="957"/>
    <x v="1"/>
    <x v="1198"/>
    <x v="2237"/>
    <x v="1928"/>
    <x v="380"/>
    <x v="1"/>
    <x v="380"/>
  </r>
  <r>
    <x v="3907"/>
    <x v="4730"/>
    <x v="16"/>
    <x v="2"/>
    <x v="3"/>
    <x v="73"/>
    <x v="72"/>
    <x v="50"/>
    <x v="0"/>
    <x v="2"/>
    <x v="55"/>
    <x v="146"/>
    <x v="35"/>
    <x v="1738"/>
    <x v="2963"/>
    <x v="22"/>
    <x v="0"/>
    <x v="0"/>
    <x v="1"/>
    <x v="23"/>
    <x v="1747"/>
    <x v="96"/>
    <x v="646"/>
    <x v="0"/>
    <x v="1961"/>
    <x v="534"/>
    <x v="310"/>
    <x v="299"/>
    <x v="0"/>
    <x v="1926"/>
    <x v="1816"/>
    <x v="1504"/>
    <x v="380"/>
    <x v="1"/>
    <x v="380"/>
  </r>
  <r>
    <x v="3801"/>
    <x v="4731"/>
    <x v="100"/>
    <x v="2"/>
    <x v="0"/>
    <x v="70"/>
    <x v="72"/>
    <x v="66"/>
    <x v="33"/>
    <x v="9"/>
    <x v="78"/>
    <x v="198"/>
    <x v="0"/>
    <x v="0"/>
    <x v="0"/>
    <x v="56"/>
    <x v="14"/>
    <x v="9"/>
    <x v="1"/>
    <x v="23"/>
    <x v="0"/>
    <x v="6"/>
    <x v="8"/>
    <x v="0"/>
    <x v="8"/>
    <x v="827"/>
    <x v="1036"/>
    <x v="0"/>
    <x v="5"/>
    <x v="6"/>
    <x v="574"/>
    <x v="249"/>
    <x v="380"/>
    <x v="1"/>
    <x v="380"/>
  </r>
  <r>
    <x v="3870"/>
    <x v="4732"/>
    <x v="18"/>
    <x v="2"/>
    <x v="0"/>
    <x v="72"/>
    <x v="72"/>
    <x v="66"/>
    <x v="33"/>
    <x v="9"/>
    <x v="78"/>
    <x v="198"/>
    <x v="0"/>
    <x v="0"/>
    <x v="0"/>
    <x v="56"/>
    <x v="14"/>
    <x v="9"/>
    <x v="1"/>
    <x v="23"/>
    <x v="0"/>
    <x v="220"/>
    <x v="32"/>
    <x v="16"/>
    <x v="50"/>
    <x v="331"/>
    <x v="93"/>
    <x v="10"/>
    <x v="0"/>
    <x v="46"/>
    <x v="1777"/>
    <x v="1464"/>
    <x v="380"/>
    <x v="1"/>
    <x v="380"/>
  </r>
  <r>
    <x v="2908"/>
    <x v="4733"/>
    <x v="14"/>
    <x v="2"/>
    <x v="3"/>
    <x v="46"/>
    <x v="72"/>
    <x v="63"/>
    <x v="0"/>
    <x v="2"/>
    <x v="55"/>
    <x v="146"/>
    <x v="35"/>
    <x v="867"/>
    <x v="1849"/>
    <x v="22"/>
    <x v="0"/>
    <x v="0"/>
    <x v="1"/>
    <x v="23"/>
    <x v="1202"/>
    <x v="313"/>
    <x v="784"/>
    <x v="102"/>
    <x v="1606"/>
    <x v="1963"/>
    <x v="5"/>
    <x v="1059"/>
    <x v="1"/>
    <x v="1595"/>
    <x v="2097"/>
    <x v="1786"/>
    <x v="380"/>
    <x v="1"/>
    <x v="380"/>
  </r>
  <r>
    <x v="1218"/>
    <x v="4734"/>
    <x v="14"/>
    <x v="2"/>
    <x v="3"/>
    <x v="2"/>
    <x v="114"/>
    <x v="53"/>
    <x v="17"/>
    <x v="3"/>
    <x v="73"/>
    <x v="193"/>
    <x v="53"/>
    <x v="1871"/>
    <x v="3338"/>
    <x v="4"/>
    <x v="0"/>
    <x v="0"/>
    <x v="1"/>
    <x v="23"/>
    <x v="2360"/>
    <x v="192"/>
    <x v="776"/>
    <x v="0"/>
    <x v="2682"/>
    <x v="2500"/>
    <x v="877"/>
    <x v="114"/>
    <x v="0"/>
    <x v="2540"/>
    <x v="2570"/>
    <x v="2264"/>
    <x v="380"/>
    <x v="1"/>
    <x v="380"/>
  </r>
  <r>
    <x v="2572"/>
    <x v="4735"/>
    <x v="14"/>
    <x v="2"/>
    <x v="3"/>
    <x v="4"/>
    <x v="114"/>
    <x v="56"/>
    <x v="4"/>
    <x v="3"/>
    <x v="66"/>
    <x v="181"/>
    <x v="46"/>
    <x v="2233"/>
    <x v="3821"/>
    <x v="11"/>
    <x v="0"/>
    <x v="0"/>
    <x v="1"/>
    <x v="23"/>
    <x v="2536"/>
    <x v="184"/>
    <x v="918"/>
    <x v="0"/>
    <x v="2945"/>
    <x v="2682"/>
    <x v="922"/>
    <x v="116"/>
    <x v="0"/>
    <x v="2557"/>
    <x v="4198"/>
    <x v="4143"/>
    <x v="380"/>
    <x v="1"/>
    <x v="380"/>
  </r>
  <r>
    <x v="3475"/>
    <x v="4736"/>
    <x v="14"/>
    <x v="2"/>
    <x v="3"/>
    <x v="6"/>
    <x v="114"/>
    <x v="53"/>
    <x v="17"/>
    <x v="4"/>
    <x v="70"/>
    <x v="189"/>
    <x v="50"/>
    <x v="2061"/>
    <x v="3738"/>
    <x v="7"/>
    <x v="0"/>
    <x v="0"/>
    <x v="1"/>
    <x v="23"/>
    <x v="2528"/>
    <x v="197"/>
    <x v="780"/>
    <x v="0"/>
    <x v="2905"/>
    <x v="2057"/>
    <x v="885"/>
    <x v="125"/>
    <x v="0"/>
    <x v="2771"/>
    <x v="2459"/>
    <x v="2152"/>
    <x v="380"/>
    <x v="1"/>
    <x v="380"/>
  </r>
  <r>
    <x v="4078"/>
    <x v="4737"/>
    <x v="14"/>
    <x v="2"/>
    <x v="3"/>
    <x v="8"/>
    <x v="114"/>
    <x v="53"/>
    <x v="17"/>
    <x v="4"/>
    <x v="70"/>
    <x v="189"/>
    <x v="50"/>
    <x v="1878"/>
    <x v="3540"/>
    <x v="7"/>
    <x v="0"/>
    <x v="0"/>
    <x v="1"/>
    <x v="23"/>
    <x v="2437"/>
    <x v="313"/>
    <x v="835"/>
    <x v="0"/>
    <x v="2786"/>
    <x v="3134"/>
    <x v="5"/>
    <x v="1319"/>
    <x v="8"/>
    <x v="2643"/>
    <x v="2528"/>
    <x v="2222"/>
    <x v="380"/>
    <x v="1"/>
    <x v="380"/>
  </r>
  <r>
    <x v="28"/>
    <x v="4738"/>
    <x v="24"/>
    <x v="2"/>
    <x v="0"/>
    <x v="0"/>
    <x v="114"/>
    <x v="66"/>
    <x v="33"/>
    <x v="9"/>
    <x v="78"/>
    <x v="198"/>
    <x v="0"/>
    <x v="0"/>
    <x v="0"/>
    <x v="56"/>
    <x v="14"/>
    <x v="9"/>
    <x v="1"/>
    <x v="23"/>
    <x v="0"/>
    <x v="89"/>
    <x v="75"/>
    <x v="0"/>
    <x v="76"/>
    <x v="539"/>
    <x v="1"/>
    <x v="1341"/>
    <x v="1"/>
    <x v="67"/>
    <x v="3382"/>
    <x v="3120"/>
    <x v="380"/>
    <x v="1"/>
    <x v="380"/>
  </r>
  <r>
    <x v="28"/>
    <x v="4739"/>
    <x v="24"/>
    <x v="1"/>
    <x v="0"/>
    <x v="0"/>
    <x v="114"/>
    <x v="66"/>
    <x v="33"/>
    <x v="9"/>
    <x v="78"/>
    <x v="198"/>
    <x v="0"/>
    <x v="0"/>
    <x v="0"/>
    <x v="56"/>
    <x v="14"/>
    <x v="9"/>
    <x v="1"/>
    <x v="23"/>
    <x v="0"/>
    <x v="283"/>
    <x v="154"/>
    <x v="0"/>
    <x v="157"/>
    <x v="1882"/>
    <x v="653"/>
    <x v="7"/>
    <x v="21"/>
    <x v="146"/>
    <x v="3490"/>
    <x v="3240"/>
    <x v="380"/>
    <x v="1"/>
    <x v="380"/>
  </r>
  <r>
    <x v="795"/>
    <x v="4740"/>
    <x v="75"/>
    <x v="2"/>
    <x v="0"/>
    <x v="946"/>
    <x v="111"/>
    <x v="66"/>
    <x v="33"/>
    <x v="9"/>
    <x v="78"/>
    <x v="198"/>
    <x v="0"/>
    <x v="0"/>
    <x v="0"/>
    <x v="56"/>
    <x v="14"/>
    <x v="9"/>
    <x v="1"/>
    <x v="23"/>
    <x v="0"/>
    <x v="682"/>
    <x v="158"/>
    <x v="0"/>
    <x v="162"/>
    <x v="619"/>
    <x v="93"/>
    <x v="51"/>
    <x v="7"/>
    <x v="150"/>
    <x v="3498"/>
    <x v="3248"/>
    <x v="380"/>
    <x v="1"/>
    <x v="380"/>
  </r>
  <r>
    <x v="795"/>
    <x v="4741"/>
    <x v="75"/>
    <x v="2"/>
    <x v="0"/>
    <x v="946"/>
    <x v="111"/>
    <x v="66"/>
    <x v="33"/>
    <x v="9"/>
    <x v="78"/>
    <x v="198"/>
    <x v="0"/>
    <x v="0"/>
    <x v="0"/>
    <x v="56"/>
    <x v="14"/>
    <x v="9"/>
    <x v="1"/>
    <x v="23"/>
    <x v="0"/>
    <x v="641"/>
    <x v="146"/>
    <x v="0"/>
    <x v="149"/>
    <x v="619"/>
    <x v="93"/>
    <x v="43"/>
    <x v="7"/>
    <x v="137"/>
    <x v="3493"/>
    <x v="3243"/>
    <x v="380"/>
    <x v="1"/>
    <x v="380"/>
  </r>
  <r>
    <x v="795"/>
    <x v="4742"/>
    <x v="9"/>
    <x v="2"/>
    <x v="3"/>
    <x v="946"/>
    <x v="111"/>
    <x v="24"/>
    <x v="0"/>
    <x v="1"/>
    <x v="32"/>
    <x v="138"/>
    <x v="13"/>
    <x v="541"/>
    <x v="186"/>
    <x v="44"/>
    <x v="0"/>
    <x v="0"/>
    <x v="1"/>
    <x v="23"/>
    <x v="110"/>
    <x v="760"/>
    <x v="1182"/>
    <x v="279"/>
    <x v="1025"/>
    <x v="29"/>
    <x v="0"/>
    <x v="0"/>
    <x v="0"/>
    <x v="984"/>
    <x v="3169"/>
    <x v="2884"/>
    <x v="380"/>
    <x v="1"/>
    <x v="380"/>
  </r>
  <r>
    <x v="4442"/>
    <x v="4743"/>
    <x v="14"/>
    <x v="2"/>
    <x v="3"/>
    <x v="1005"/>
    <x v="169"/>
    <x v="63"/>
    <x v="0"/>
    <x v="2"/>
    <x v="60"/>
    <x v="147"/>
    <x v="40"/>
    <x v="2072"/>
    <x v="3704"/>
    <x v="17"/>
    <x v="0"/>
    <x v="0"/>
    <x v="1"/>
    <x v="23"/>
    <x v="2379"/>
    <x v="202"/>
    <x v="650"/>
    <x v="5"/>
    <x v="2656"/>
    <x v="2613"/>
    <x v="882"/>
    <x v="109"/>
    <x v="20"/>
    <x v="2600"/>
    <x v="781"/>
    <x v="456"/>
    <x v="380"/>
    <x v="1"/>
    <x v="380"/>
  </r>
  <r>
    <x v="4460"/>
    <x v="4744"/>
    <x v="14"/>
    <x v="2"/>
    <x v="3"/>
    <x v="798"/>
    <x v="169"/>
    <x v="62"/>
    <x v="0"/>
    <x v="2"/>
    <x v="49"/>
    <x v="122"/>
    <x v="29"/>
    <x v="276"/>
    <x v="579"/>
    <x v="28"/>
    <x v="0"/>
    <x v="0"/>
    <x v="1"/>
    <x v="23"/>
    <x v="482"/>
    <x v="108"/>
    <x v="547"/>
    <x v="4"/>
    <x v="740"/>
    <x v="2194"/>
    <x v="435"/>
    <x v="133"/>
    <x v="0"/>
    <x v="764"/>
    <x v="2239"/>
    <x v="1930"/>
    <x v="380"/>
    <x v="1"/>
    <x v="380"/>
  </r>
  <r>
    <x v="4481"/>
    <x v="4745"/>
    <x v="14"/>
    <x v="2"/>
    <x v="3"/>
    <x v="806"/>
    <x v="169"/>
    <x v="62"/>
    <x v="0"/>
    <x v="2"/>
    <x v="59"/>
    <x v="167"/>
    <x v="39"/>
    <x v="263"/>
    <x v="981"/>
    <x v="18"/>
    <x v="0"/>
    <x v="0"/>
    <x v="1"/>
    <x v="23"/>
    <x v="921"/>
    <x v="95"/>
    <x v="528"/>
    <x v="3"/>
    <x v="1094"/>
    <x v="2088"/>
    <x v="5"/>
    <x v="921"/>
    <x v="6"/>
    <x v="1007"/>
    <x v="3631"/>
    <x v="3392"/>
    <x v="380"/>
    <x v="1"/>
    <x v="380"/>
  </r>
  <r>
    <x v="205"/>
    <x v="4746"/>
    <x v="51"/>
    <x v="7"/>
    <x v="0"/>
    <x v="842"/>
    <x v="169"/>
    <x v="66"/>
    <x v="33"/>
    <x v="9"/>
    <x v="78"/>
    <x v="198"/>
    <x v="0"/>
    <x v="0"/>
    <x v="0"/>
    <x v="56"/>
    <x v="14"/>
    <x v="9"/>
    <x v="1"/>
    <x v="23"/>
    <x v="0"/>
    <x v="703"/>
    <x v="1189"/>
    <x v="0"/>
    <x v="482"/>
    <x v="20"/>
    <x v="0"/>
    <x v="0"/>
    <x v="0"/>
    <x v="730"/>
    <x v="228"/>
    <x v="63"/>
    <x v="380"/>
    <x v="1"/>
    <x v="380"/>
  </r>
  <r>
    <x v="351"/>
    <x v="4747"/>
    <x v="77"/>
    <x v="2"/>
    <x v="0"/>
    <x v="867"/>
    <x v="169"/>
    <x v="66"/>
    <x v="33"/>
    <x v="9"/>
    <x v="78"/>
    <x v="198"/>
    <x v="0"/>
    <x v="0"/>
    <x v="0"/>
    <x v="56"/>
    <x v="14"/>
    <x v="9"/>
    <x v="1"/>
    <x v="23"/>
    <x v="0"/>
    <x v="617"/>
    <x v="307"/>
    <x v="0"/>
    <x v="232"/>
    <x v="0"/>
    <x v="0"/>
    <x v="0"/>
    <x v="0"/>
    <x v="224"/>
    <x v="3454"/>
    <x v="3202"/>
    <x v="380"/>
    <x v="1"/>
    <x v="380"/>
  </r>
  <r>
    <x v="478"/>
    <x v="4748"/>
    <x v="56"/>
    <x v="7"/>
    <x v="8"/>
    <x v="887"/>
    <x v="169"/>
    <x v="31"/>
    <x v="0"/>
    <x v="2"/>
    <x v="31"/>
    <x v="124"/>
    <x v="12"/>
    <x v="32"/>
    <x v="20"/>
    <x v="45"/>
    <x v="0"/>
    <x v="0"/>
    <x v="1"/>
    <x v="23"/>
    <x v="17"/>
    <x v="737"/>
    <x v="1594"/>
    <x v="356"/>
    <x v="3223"/>
    <x v="20"/>
    <x v="0"/>
    <x v="0"/>
    <x v="0"/>
    <x v="3225"/>
    <x v="1133"/>
    <x v="814"/>
    <x v="380"/>
    <x v="1"/>
    <x v="380"/>
  </r>
  <r>
    <x v="478"/>
    <x v="4748"/>
    <x v="56"/>
    <x v="7"/>
    <x v="0"/>
    <x v="887"/>
    <x v="169"/>
    <x v="31"/>
    <x v="0"/>
    <x v="2"/>
    <x v="36"/>
    <x v="144"/>
    <x v="17"/>
    <x v="997"/>
    <x v="61"/>
    <x v="40"/>
    <x v="0"/>
    <x v="0"/>
    <x v="1"/>
    <x v="23"/>
    <x v="89"/>
    <x v="737"/>
    <x v="1594"/>
    <x v="356"/>
    <x v="3223"/>
    <x v="20"/>
    <x v="0"/>
    <x v="0"/>
    <x v="0"/>
    <x v="3225"/>
    <x v="1133"/>
    <x v="814"/>
    <x v="380"/>
    <x v="1"/>
    <x v="380"/>
  </r>
  <r>
    <x v="478"/>
    <x v="4748"/>
    <x v="56"/>
    <x v="7"/>
    <x v="0"/>
    <x v="887"/>
    <x v="169"/>
    <x v="31"/>
    <x v="0"/>
    <x v="2"/>
    <x v="33"/>
    <x v="128"/>
    <x v="14"/>
    <x v="1138"/>
    <x v="138"/>
    <x v="43"/>
    <x v="0"/>
    <x v="0"/>
    <x v="1"/>
    <x v="23"/>
    <x v="103"/>
    <x v="737"/>
    <x v="1594"/>
    <x v="356"/>
    <x v="3223"/>
    <x v="20"/>
    <x v="0"/>
    <x v="0"/>
    <x v="0"/>
    <x v="3225"/>
    <x v="1133"/>
    <x v="814"/>
    <x v="380"/>
    <x v="1"/>
    <x v="380"/>
  </r>
  <r>
    <x v="2974"/>
    <x v="4749"/>
    <x v="27"/>
    <x v="7"/>
    <x v="12"/>
    <x v="468"/>
    <x v="117"/>
    <x v="33"/>
    <x v="8"/>
    <x v="3"/>
    <x v="48"/>
    <x v="196"/>
    <x v="56"/>
    <x v="2454"/>
    <x v="4058"/>
    <x v="1"/>
    <x v="14"/>
    <x v="9"/>
    <x v="0"/>
    <x v="8"/>
    <x v="2711"/>
    <x v="706"/>
    <x v="1592"/>
    <x v="0"/>
    <x v="3242"/>
    <x v="2850"/>
    <x v="1040"/>
    <x v="491"/>
    <x v="20"/>
    <x v="601"/>
    <x v="4364"/>
    <x v="4392"/>
    <x v="380"/>
    <x v="1"/>
    <x v="380"/>
  </r>
  <r>
    <x v="3048"/>
    <x v="4750"/>
    <x v="22"/>
    <x v="7"/>
    <x v="3"/>
    <x v="484"/>
    <x v="117"/>
    <x v="66"/>
    <x v="33"/>
    <x v="9"/>
    <x v="78"/>
    <x v="198"/>
    <x v="58"/>
    <x v="2455"/>
    <x v="4060"/>
    <x v="56"/>
    <x v="14"/>
    <x v="9"/>
    <x v="1"/>
    <x v="23"/>
    <x v="2713"/>
    <x v="677"/>
    <x v="1153"/>
    <x v="0"/>
    <x v="438"/>
    <x v="2834"/>
    <x v="1"/>
    <x v="1542"/>
    <x v="2"/>
    <x v="436"/>
    <x v="4028"/>
    <x v="3892"/>
    <x v="380"/>
    <x v="1"/>
    <x v="380"/>
  </r>
  <r>
    <x v="476"/>
    <x v="4751"/>
    <x v="54"/>
    <x v="7"/>
    <x v="8"/>
    <x v="886"/>
    <x v="169"/>
    <x v="40"/>
    <x v="0"/>
    <x v="3"/>
    <x v="43"/>
    <x v="126"/>
    <x v="23"/>
    <x v="1273"/>
    <x v="648"/>
    <x v="34"/>
    <x v="0"/>
    <x v="0"/>
    <x v="1"/>
    <x v="23"/>
    <x v="395"/>
    <x v="728"/>
    <x v="1342"/>
    <x v="361"/>
    <x v="2756"/>
    <x v="20"/>
    <x v="0"/>
    <x v="0"/>
    <x v="0"/>
    <x v="2637"/>
    <x v="1855"/>
    <x v="1543"/>
    <x v="380"/>
    <x v="1"/>
    <x v="380"/>
  </r>
  <r>
    <x v="476"/>
    <x v="4751"/>
    <x v="54"/>
    <x v="7"/>
    <x v="0"/>
    <x v="886"/>
    <x v="169"/>
    <x v="15"/>
    <x v="0"/>
    <x v="2"/>
    <x v="36"/>
    <x v="140"/>
    <x v="17"/>
    <x v="1085"/>
    <x v="67"/>
    <x v="40"/>
    <x v="0"/>
    <x v="0"/>
    <x v="1"/>
    <x v="23"/>
    <x v="90"/>
    <x v="728"/>
    <x v="1342"/>
    <x v="361"/>
    <x v="2756"/>
    <x v="20"/>
    <x v="0"/>
    <x v="0"/>
    <x v="0"/>
    <x v="2637"/>
    <x v="1855"/>
    <x v="1543"/>
    <x v="380"/>
    <x v="1"/>
    <x v="380"/>
  </r>
  <r>
    <x v="1283"/>
    <x v="4752"/>
    <x v="14"/>
    <x v="0"/>
    <x v="1"/>
    <x v="201"/>
    <x v="60"/>
    <x v="52"/>
    <x v="0"/>
    <x v="1"/>
    <x v="33"/>
    <x v="125"/>
    <x v="14"/>
    <x v="248"/>
    <x v="213"/>
    <x v="43"/>
    <x v="0"/>
    <x v="0"/>
    <x v="1"/>
    <x v="23"/>
    <x v="126"/>
    <x v="19"/>
    <x v="1292"/>
    <x v="2"/>
    <x v="1260"/>
    <x v="3065"/>
    <x v="286"/>
    <x v="249"/>
    <x v="20"/>
    <x v="1819"/>
    <x v="262"/>
    <x v="4340"/>
    <x v="122"/>
    <x v="0"/>
    <x v="5"/>
  </r>
  <r>
    <x v="1294"/>
    <x v="4753"/>
    <x v="14"/>
    <x v="0"/>
    <x v="10"/>
    <x v="203"/>
    <x v="60"/>
    <x v="13"/>
    <x v="0"/>
    <x v="1"/>
    <x v="41"/>
    <x v="119"/>
    <x v="21"/>
    <x v="51"/>
    <x v="26"/>
    <x v="36"/>
    <x v="0"/>
    <x v="0"/>
    <x v="1"/>
    <x v="23"/>
    <x v="33"/>
    <x v="33"/>
    <x v="1143"/>
    <x v="3"/>
    <x v="523"/>
    <x v="2520"/>
    <x v="5"/>
    <x v="805"/>
    <x v="1"/>
    <x v="1930"/>
    <x v="16"/>
    <x v="3835"/>
    <x v="297"/>
    <x v="0"/>
    <x v="9"/>
  </r>
  <r>
    <x v="1309"/>
    <x v="4754"/>
    <x v="14"/>
    <x v="0"/>
    <x v="1"/>
    <x v="207"/>
    <x v="60"/>
    <x v="52"/>
    <x v="0"/>
    <x v="1"/>
    <x v="52"/>
    <x v="129"/>
    <x v="32"/>
    <x v="147"/>
    <x v="190"/>
    <x v="25"/>
    <x v="0"/>
    <x v="0"/>
    <x v="1"/>
    <x v="23"/>
    <x v="220"/>
    <x v="19"/>
    <x v="1292"/>
    <x v="0"/>
    <x v="1482"/>
    <x v="2770"/>
    <x v="650"/>
    <x v="113"/>
    <x v="20"/>
    <x v="1861"/>
    <x v="420"/>
    <x v="127"/>
    <x v="380"/>
    <x v="1"/>
    <x v="380"/>
  </r>
  <r>
    <x v="866"/>
    <x v="4755"/>
    <x v="14"/>
    <x v="0"/>
    <x v="9"/>
    <x v="16"/>
    <x v="59"/>
    <x v="52"/>
    <x v="0"/>
    <x v="1"/>
    <x v="39"/>
    <x v="123"/>
    <x v="19"/>
    <x v="87"/>
    <x v="136"/>
    <x v="38"/>
    <x v="0"/>
    <x v="0"/>
    <x v="1"/>
    <x v="23"/>
    <x v="114"/>
    <x v="55"/>
    <x v="1239"/>
    <x v="0"/>
    <x v="1042"/>
    <x v="1272"/>
    <x v="418"/>
    <x v="161"/>
    <x v="0"/>
    <x v="2288"/>
    <x v="57"/>
    <x v="3964"/>
    <x v="265"/>
    <x v="0"/>
    <x v="37"/>
  </r>
  <r>
    <x v="1792"/>
    <x v="4756"/>
    <x v="19"/>
    <x v="0"/>
    <x v="10"/>
    <x v="27"/>
    <x v="59"/>
    <x v="52"/>
    <x v="0"/>
    <x v="1"/>
    <x v="52"/>
    <x v="131"/>
    <x v="32"/>
    <x v="20"/>
    <x v="76"/>
    <x v="25"/>
    <x v="0"/>
    <x v="0"/>
    <x v="1"/>
    <x v="23"/>
    <x v="129"/>
    <x v="69"/>
    <x v="1327"/>
    <x v="271"/>
    <x v="2602"/>
    <x v="1231"/>
    <x v="721"/>
    <x v="152"/>
    <x v="0"/>
    <x v="3021"/>
    <x v="177"/>
    <x v="4135"/>
    <x v="145"/>
    <x v="0"/>
    <x v="201"/>
  </r>
  <r>
    <x v="1792"/>
    <x v="4756"/>
    <x v="19"/>
    <x v="0"/>
    <x v="0"/>
    <x v="27"/>
    <x v="59"/>
    <x v="52"/>
    <x v="0"/>
    <x v="1"/>
    <x v="52"/>
    <x v="131"/>
    <x v="32"/>
    <x v="11"/>
    <x v="60"/>
    <x v="25"/>
    <x v="0"/>
    <x v="0"/>
    <x v="1"/>
    <x v="23"/>
    <x v="112"/>
    <x v="69"/>
    <x v="1327"/>
    <x v="271"/>
    <x v="2602"/>
    <x v="1231"/>
    <x v="721"/>
    <x v="152"/>
    <x v="0"/>
    <x v="3021"/>
    <x v="177"/>
    <x v="4135"/>
    <x v="145"/>
    <x v="0"/>
    <x v="201"/>
  </r>
  <r>
    <x v="1792"/>
    <x v="4756"/>
    <x v="19"/>
    <x v="0"/>
    <x v="0"/>
    <x v="27"/>
    <x v="59"/>
    <x v="52"/>
    <x v="0"/>
    <x v="1"/>
    <x v="52"/>
    <x v="127"/>
    <x v="32"/>
    <x v="13"/>
    <x v="59"/>
    <x v="25"/>
    <x v="0"/>
    <x v="0"/>
    <x v="1"/>
    <x v="23"/>
    <x v="109"/>
    <x v="69"/>
    <x v="1327"/>
    <x v="271"/>
    <x v="2602"/>
    <x v="1231"/>
    <x v="721"/>
    <x v="152"/>
    <x v="0"/>
    <x v="3021"/>
    <x v="177"/>
    <x v="4135"/>
    <x v="145"/>
    <x v="0"/>
    <x v="201"/>
  </r>
  <r>
    <x v="1792"/>
    <x v="4757"/>
    <x v="102"/>
    <x v="0"/>
    <x v="0"/>
    <x v="27"/>
    <x v="59"/>
    <x v="66"/>
    <x v="33"/>
    <x v="9"/>
    <x v="78"/>
    <x v="198"/>
    <x v="0"/>
    <x v="0"/>
    <x v="0"/>
    <x v="56"/>
    <x v="14"/>
    <x v="9"/>
    <x v="1"/>
    <x v="23"/>
    <x v="0"/>
    <x v="11"/>
    <x v="1"/>
    <x v="0"/>
    <x v="1"/>
    <x v="174"/>
    <x v="1"/>
    <x v="697"/>
    <x v="2"/>
    <x v="1"/>
    <x v="574"/>
    <x v="2"/>
    <x v="145"/>
    <x v="0"/>
    <x v="201"/>
  </r>
  <r>
    <x v="2775"/>
    <x v="4758"/>
    <x v="60"/>
    <x v="7"/>
    <x v="8"/>
    <x v="432"/>
    <x v="117"/>
    <x v="66"/>
    <x v="33"/>
    <x v="9"/>
    <x v="78"/>
    <x v="198"/>
    <x v="58"/>
    <x v="2455"/>
    <x v="4060"/>
    <x v="56"/>
    <x v="14"/>
    <x v="9"/>
    <x v="1"/>
    <x v="23"/>
    <x v="2713"/>
    <x v="174"/>
    <x v="215"/>
    <x v="0"/>
    <x v="214"/>
    <x v="2875"/>
    <x v="5"/>
    <x v="737"/>
    <x v="6"/>
    <x v="209"/>
    <x v="606"/>
    <x v="279"/>
    <x v="380"/>
    <x v="1"/>
    <x v="380"/>
  </r>
  <r>
    <x v="4155"/>
    <x v="4759"/>
    <x v="14"/>
    <x v="2"/>
    <x v="3"/>
    <x v="82"/>
    <x v="176"/>
    <x v="62"/>
    <x v="0"/>
    <x v="2"/>
    <x v="56"/>
    <x v="151"/>
    <x v="36"/>
    <x v="1009"/>
    <x v="2043"/>
    <x v="21"/>
    <x v="0"/>
    <x v="0"/>
    <x v="1"/>
    <x v="23"/>
    <x v="1310"/>
    <x v="177"/>
    <x v="625"/>
    <x v="131"/>
    <x v="1604"/>
    <x v="2635"/>
    <x v="5"/>
    <x v="1057"/>
    <x v="1"/>
    <x v="1593"/>
    <x v="2118"/>
    <x v="1807"/>
    <x v="380"/>
    <x v="1"/>
    <x v="380"/>
  </r>
  <r>
    <x v="3015"/>
    <x v="4760"/>
    <x v="52"/>
    <x v="7"/>
    <x v="8"/>
    <x v="476"/>
    <x v="117"/>
    <x v="31"/>
    <x v="0"/>
    <x v="4"/>
    <x v="31"/>
    <x v="124"/>
    <x v="12"/>
    <x v="200"/>
    <x v="47"/>
    <x v="45"/>
    <x v="0"/>
    <x v="0"/>
    <x v="1"/>
    <x v="23"/>
    <x v="43"/>
    <x v="515"/>
    <x v="1553"/>
    <x v="375"/>
    <x v="3142"/>
    <x v="1469"/>
    <x v="1010"/>
    <x v="93"/>
    <x v="0"/>
    <x v="3091"/>
    <x v="1481"/>
    <x v="1165"/>
    <x v="380"/>
    <x v="1"/>
    <x v="380"/>
  </r>
  <r>
    <x v="3015"/>
    <x v="4760"/>
    <x v="52"/>
    <x v="7"/>
    <x v="0"/>
    <x v="476"/>
    <x v="117"/>
    <x v="31"/>
    <x v="17"/>
    <x v="4"/>
    <x v="44"/>
    <x v="162"/>
    <x v="24"/>
    <x v="2301"/>
    <x v="1378"/>
    <x v="33"/>
    <x v="0"/>
    <x v="0"/>
    <x v="1"/>
    <x v="23"/>
    <x v="644"/>
    <x v="515"/>
    <x v="1553"/>
    <x v="375"/>
    <x v="3142"/>
    <x v="1469"/>
    <x v="1010"/>
    <x v="93"/>
    <x v="0"/>
    <x v="3091"/>
    <x v="1481"/>
    <x v="1165"/>
    <x v="380"/>
    <x v="1"/>
    <x v="380"/>
  </r>
  <r>
    <x v="3112"/>
    <x v="4761"/>
    <x v="98"/>
    <x v="7"/>
    <x v="8"/>
    <x v="489"/>
    <x v="117"/>
    <x v="32"/>
    <x v="0"/>
    <x v="2"/>
    <x v="68"/>
    <x v="186"/>
    <x v="48"/>
    <x v="155"/>
    <x v="48"/>
    <x v="9"/>
    <x v="0"/>
    <x v="0"/>
    <x v="1"/>
    <x v="23"/>
    <x v="104"/>
    <x v="665"/>
    <x v="1401"/>
    <x v="248"/>
    <x v="1933"/>
    <x v="1474"/>
    <x v="0"/>
    <x v="0"/>
    <x v="5"/>
    <x v="1638"/>
    <x v="4059"/>
    <x v="3949"/>
    <x v="380"/>
    <x v="1"/>
    <x v="380"/>
  </r>
  <r>
    <x v="1864"/>
    <x v="4762"/>
    <x v="33"/>
    <x v="7"/>
    <x v="8"/>
    <x v="281"/>
    <x v="117"/>
    <x v="27"/>
    <x v="8"/>
    <x v="2"/>
    <x v="43"/>
    <x v="180"/>
    <x v="42"/>
    <x v="1667"/>
    <x v="1642"/>
    <x v="15"/>
    <x v="5"/>
    <x v="0"/>
    <x v="1"/>
    <x v="23"/>
    <x v="709"/>
    <x v="98"/>
    <x v="623"/>
    <x v="10"/>
    <x v="1003"/>
    <x v="1069"/>
    <x v="5"/>
    <x v="903"/>
    <x v="1"/>
    <x v="1133"/>
    <x v="637"/>
    <x v="312"/>
    <x v="380"/>
    <x v="1"/>
    <x v="380"/>
  </r>
  <r>
    <x v="2034"/>
    <x v="4763"/>
    <x v="25"/>
    <x v="7"/>
    <x v="8"/>
    <x v="305"/>
    <x v="117"/>
    <x v="27"/>
    <x v="14"/>
    <x v="2"/>
    <x v="12"/>
    <x v="124"/>
    <x v="12"/>
    <x v="2343"/>
    <x v="3828"/>
    <x v="45"/>
    <x v="5"/>
    <x v="0"/>
    <x v="1"/>
    <x v="23"/>
    <x v="657"/>
    <x v="184"/>
    <x v="1063"/>
    <x v="269"/>
    <x v="2855"/>
    <x v="2784"/>
    <x v="1025"/>
    <x v="55"/>
    <x v="8"/>
    <x v="2760"/>
    <x v="1301"/>
    <x v="985"/>
    <x v="380"/>
    <x v="1"/>
    <x v="380"/>
  </r>
  <r>
    <x v="2034"/>
    <x v="4763"/>
    <x v="25"/>
    <x v="7"/>
    <x v="0"/>
    <x v="305"/>
    <x v="117"/>
    <x v="15"/>
    <x v="0"/>
    <x v="1"/>
    <x v="50"/>
    <x v="189"/>
    <x v="49"/>
    <x v="2394"/>
    <x v="2160"/>
    <x v="8"/>
    <x v="5"/>
    <x v="0"/>
    <x v="1"/>
    <x v="23"/>
    <x v="1193"/>
    <x v="184"/>
    <x v="1063"/>
    <x v="269"/>
    <x v="2855"/>
    <x v="2784"/>
    <x v="1025"/>
    <x v="55"/>
    <x v="8"/>
    <x v="2760"/>
    <x v="1301"/>
    <x v="985"/>
    <x v="380"/>
    <x v="1"/>
    <x v="380"/>
  </r>
  <r>
    <x v="2671"/>
    <x v="4764"/>
    <x v="54"/>
    <x v="7"/>
    <x v="8"/>
    <x v="409"/>
    <x v="117"/>
    <x v="40"/>
    <x v="17"/>
    <x v="4"/>
    <x v="42"/>
    <x v="151"/>
    <x v="22"/>
    <x v="2400"/>
    <x v="3986"/>
    <x v="35"/>
    <x v="0"/>
    <x v="0"/>
    <x v="1"/>
    <x v="23"/>
    <x v="2521"/>
    <x v="425"/>
    <x v="934"/>
    <x v="358"/>
    <x v="3083"/>
    <x v="20"/>
    <x v="0"/>
    <x v="0"/>
    <x v="0"/>
    <x v="2966"/>
    <x v="3627"/>
    <x v="3388"/>
    <x v="380"/>
    <x v="1"/>
    <x v="380"/>
  </r>
  <r>
    <x v="2671"/>
    <x v="4764"/>
    <x v="54"/>
    <x v="7"/>
    <x v="0"/>
    <x v="409"/>
    <x v="117"/>
    <x v="40"/>
    <x v="0"/>
    <x v="3"/>
    <x v="70"/>
    <x v="189"/>
    <x v="50"/>
    <x v="4"/>
    <x v="7"/>
    <x v="7"/>
    <x v="0"/>
    <x v="0"/>
    <x v="1"/>
    <x v="23"/>
    <x v="18"/>
    <x v="425"/>
    <x v="934"/>
    <x v="358"/>
    <x v="3083"/>
    <x v="20"/>
    <x v="0"/>
    <x v="0"/>
    <x v="0"/>
    <x v="2966"/>
    <x v="3627"/>
    <x v="3388"/>
    <x v="380"/>
    <x v="1"/>
    <x v="380"/>
  </r>
  <r>
    <x v="2622"/>
    <x v="4765"/>
    <x v="111"/>
    <x v="7"/>
    <x v="8"/>
    <x v="399"/>
    <x v="117"/>
    <x v="35"/>
    <x v="0"/>
    <x v="2"/>
    <x v="22"/>
    <x v="124"/>
    <x v="12"/>
    <x v="2409"/>
    <x v="3711"/>
    <x v="45"/>
    <x v="2"/>
    <x v="0"/>
    <x v="1"/>
    <x v="23"/>
    <x v="1039"/>
    <x v="783"/>
    <x v="1595"/>
    <x v="354"/>
    <x v="3229"/>
    <x v="20"/>
    <x v="0"/>
    <x v="0"/>
    <x v="0"/>
    <x v="3234"/>
    <x v="334"/>
    <x v="99"/>
    <x v="380"/>
    <x v="1"/>
    <x v="380"/>
  </r>
  <r>
    <x v="2622"/>
    <x v="4765"/>
    <x v="111"/>
    <x v="7"/>
    <x v="0"/>
    <x v="399"/>
    <x v="117"/>
    <x v="35"/>
    <x v="0"/>
    <x v="2"/>
    <x v="17"/>
    <x v="141"/>
    <x v="17"/>
    <x v="2411"/>
    <x v="3945"/>
    <x v="40"/>
    <x v="5"/>
    <x v="0"/>
    <x v="1"/>
    <x v="23"/>
    <x v="1319"/>
    <x v="783"/>
    <x v="1595"/>
    <x v="354"/>
    <x v="3229"/>
    <x v="20"/>
    <x v="0"/>
    <x v="0"/>
    <x v="0"/>
    <x v="3234"/>
    <x v="334"/>
    <x v="99"/>
    <x v="380"/>
    <x v="1"/>
    <x v="380"/>
  </r>
  <r>
    <x v="796"/>
    <x v="4766"/>
    <x v="14"/>
    <x v="3"/>
    <x v="4"/>
    <x v="947"/>
    <x v="111"/>
    <x v="62"/>
    <x v="0"/>
    <x v="2"/>
    <x v="55"/>
    <x v="137"/>
    <x v="35"/>
    <x v="749"/>
    <x v="1558"/>
    <x v="22"/>
    <x v="0"/>
    <x v="0"/>
    <x v="1"/>
    <x v="23"/>
    <x v="1061"/>
    <x v="88"/>
    <x v="572"/>
    <x v="3"/>
    <x v="1262"/>
    <x v="2248"/>
    <x v="1"/>
    <x v="1708"/>
    <x v="1"/>
    <x v="1258"/>
    <x v="2120"/>
    <x v="1809"/>
    <x v="380"/>
    <x v="1"/>
    <x v="380"/>
  </r>
  <r>
    <x v="4210"/>
    <x v="4767"/>
    <x v="14"/>
    <x v="3"/>
    <x v="4"/>
    <x v="85"/>
    <x v="117"/>
    <x v="56"/>
    <x v="13"/>
    <x v="2"/>
    <x v="52"/>
    <x v="113"/>
    <x v="32"/>
    <x v="955"/>
    <x v="1626"/>
    <x v="25"/>
    <x v="0"/>
    <x v="0"/>
    <x v="1"/>
    <x v="23"/>
    <x v="1001"/>
    <x v="130"/>
    <x v="635"/>
    <x v="2"/>
    <x v="1261"/>
    <x v="2855"/>
    <x v="730"/>
    <x v="89"/>
    <x v="0"/>
    <x v="1397"/>
    <x v="609"/>
    <x v="282"/>
    <x v="380"/>
    <x v="1"/>
    <x v="380"/>
  </r>
  <r>
    <x v="538"/>
    <x v="4768"/>
    <x v="33"/>
    <x v="7"/>
    <x v="8"/>
    <x v="131"/>
    <x v="117"/>
    <x v="36"/>
    <x v="0"/>
    <x v="2"/>
    <x v="36"/>
    <x v="179"/>
    <x v="40"/>
    <x v="2159"/>
    <x v="452"/>
    <x v="17"/>
    <x v="0"/>
    <x v="6"/>
    <x v="1"/>
    <x v="23"/>
    <x v="267"/>
    <x v="646"/>
    <x v="1233"/>
    <x v="178"/>
    <x v="1509"/>
    <x v="2123"/>
    <x v="1020"/>
    <x v="39"/>
    <x v="3"/>
    <x v="1664"/>
    <x v="565"/>
    <x v="240"/>
    <x v="380"/>
    <x v="1"/>
    <x v="380"/>
  </r>
  <r>
    <x v="550"/>
    <x v="4769"/>
    <x v="33"/>
    <x v="7"/>
    <x v="8"/>
    <x v="133"/>
    <x v="117"/>
    <x v="40"/>
    <x v="0"/>
    <x v="4"/>
    <x v="40"/>
    <x v="145"/>
    <x v="20"/>
    <x v="2406"/>
    <x v="4006"/>
    <x v="37"/>
    <x v="0"/>
    <x v="0"/>
    <x v="1"/>
    <x v="23"/>
    <x v="2571"/>
    <x v="436"/>
    <x v="1137"/>
    <x v="367"/>
    <x v="3145"/>
    <x v="1680"/>
    <x v="1008"/>
    <x v="96"/>
    <x v="0"/>
    <x v="3092"/>
    <x v="1894"/>
    <x v="1582"/>
    <x v="380"/>
    <x v="1"/>
    <x v="380"/>
  </r>
  <r>
    <x v="795"/>
    <x v="4770"/>
    <x v="23"/>
    <x v="2"/>
    <x v="0"/>
    <x v="946"/>
    <x v="111"/>
    <x v="66"/>
    <x v="33"/>
    <x v="9"/>
    <x v="78"/>
    <x v="198"/>
    <x v="0"/>
    <x v="0"/>
    <x v="0"/>
    <x v="56"/>
    <x v="14"/>
    <x v="9"/>
    <x v="1"/>
    <x v="23"/>
    <x v="0"/>
    <x v="130"/>
    <x v="97"/>
    <x v="0"/>
    <x v="101"/>
    <x v="0"/>
    <x v="0"/>
    <x v="0"/>
    <x v="0"/>
    <x v="95"/>
    <x v="3427"/>
    <x v="3168"/>
    <x v="380"/>
    <x v="1"/>
    <x v="380"/>
  </r>
  <r>
    <x v="1078"/>
    <x v="4771"/>
    <x v="110"/>
    <x v="7"/>
    <x v="8"/>
    <x v="181"/>
    <x v="117"/>
    <x v="66"/>
    <x v="33"/>
    <x v="9"/>
    <x v="78"/>
    <x v="198"/>
    <x v="0"/>
    <x v="0"/>
    <x v="0"/>
    <x v="56"/>
    <x v="14"/>
    <x v="9"/>
    <x v="1"/>
    <x v="23"/>
    <x v="0"/>
    <x v="696"/>
    <x v="1399"/>
    <x v="0"/>
    <x v="1161"/>
    <x v="1680"/>
    <x v="5"/>
    <x v="946"/>
    <x v="2"/>
    <x v="1549"/>
    <x v="436"/>
    <x v="136"/>
    <x v="380"/>
    <x v="1"/>
    <x v="380"/>
  </r>
  <r>
    <x v="1285"/>
    <x v="4772"/>
    <x v="77"/>
    <x v="7"/>
    <x v="0"/>
    <x v="201"/>
    <x v="117"/>
    <x v="66"/>
    <x v="33"/>
    <x v="9"/>
    <x v="78"/>
    <x v="198"/>
    <x v="0"/>
    <x v="0"/>
    <x v="0"/>
    <x v="56"/>
    <x v="14"/>
    <x v="9"/>
    <x v="1"/>
    <x v="23"/>
    <x v="0"/>
    <x v="629"/>
    <x v="358"/>
    <x v="0"/>
    <x v="238"/>
    <x v="0"/>
    <x v="0"/>
    <x v="0"/>
    <x v="0"/>
    <x v="282"/>
    <x v="227"/>
    <x v="62"/>
    <x v="380"/>
    <x v="1"/>
    <x v="380"/>
  </r>
  <r>
    <x v="1814"/>
    <x v="4773"/>
    <x v="3"/>
    <x v="4"/>
    <x v="5"/>
    <x v="271"/>
    <x v="117"/>
    <x v="53"/>
    <x v="19"/>
    <x v="2"/>
    <x v="23"/>
    <x v="124"/>
    <x v="32"/>
    <x v="1962"/>
    <x v="3577"/>
    <x v="25"/>
    <x v="7"/>
    <x v="0"/>
    <x v="1"/>
    <x v="23"/>
    <x v="991"/>
    <x v="150"/>
    <x v="445"/>
    <x v="138"/>
    <x v="1787"/>
    <x v="2647"/>
    <x v="1"/>
    <x v="1819"/>
    <x v="7"/>
    <x v="1801"/>
    <x v="1517"/>
    <x v="1202"/>
    <x v="380"/>
    <x v="1"/>
    <x v="380"/>
  </r>
  <r>
    <x v="1814"/>
    <x v="4773"/>
    <x v="3"/>
    <x v="4"/>
    <x v="0"/>
    <x v="271"/>
    <x v="117"/>
    <x v="35"/>
    <x v="17"/>
    <x v="1"/>
    <x v="11"/>
    <x v="154"/>
    <x v="20"/>
    <x v="2268"/>
    <x v="709"/>
    <x v="37"/>
    <x v="7"/>
    <x v="0"/>
    <x v="1"/>
    <x v="23"/>
    <x v="105"/>
    <x v="150"/>
    <x v="445"/>
    <x v="138"/>
    <x v="1787"/>
    <x v="2647"/>
    <x v="1"/>
    <x v="1819"/>
    <x v="7"/>
    <x v="1801"/>
    <x v="1517"/>
    <x v="1202"/>
    <x v="380"/>
    <x v="1"/>
    <x v="380"/>
  </r>
  <r>
    <x v="1600"/>
    <x v="4774"/>
    <x v="0"/>
    <x v="4"/>
    <x v="5"/>
    <x v="241"/>
    <x v="117"/>
    <x v="53"/>
    <x v="17"/>
    <x v="3"/>
    <x v="58"/>
    <x v="162"/>
    <x v="38"/>
    <x v="1291"/>
    <x v="2736"/>
    <x v="19"/>
    <x v="0"/>
    <x v="0"/>
    <x v="1"/>
    <x v="23"/>
    <x v="1692"/>
    <x v="99"/>
    <x v="410"/>
    <x v="0"/>
    <x v="2083"/>
    <x v="860"/>
    <x v="1"/>
    <x v="1884"/>
    <x v="1"/>
    <x v="2040"/>
    <x v="2080"/>
    <x v="1769"/>
    <x v="380"/>
    <x v="1"/>
    <x v="380"/>
  </r>
  <r>
    <x v="1600"/>
    <x v="4774"/>
    <x v="0"/>
    <x v="4"/>
    <x v="0"/>
    <x v="241"/>
    <x v="117"/>
    <x v="32"/>
    <x v="0"/>
    <x v="2"/>
    <x v="2"/>
    <x v="175"/>
    <x v="38"/>
    <x v="2095"/>
    <x v="842"/>
    <x v="19"/>
    <x v="12"/>
    <x v="0"/>
    <x v="1"/>
    <x v="23"/>
    <x v="58"/>
    <x v="99"/>
    <x v="410"/>
    <x v="0"/>
    <x v="2083"/>
    <x v="860"/>
    <x v="1"/>
    <x v="1884"/>
    <x v="1"/>
    <x v="2040"/>
    <x v="2080"/>
    <x v="1769"/>
    <x v="380"/>
    <x v="1"/>
    <x v="380"/>
  </r>
  <r>
    <x v="1682"/>
    <x v="4775"/>
    <x v="15"/>
    <x v="4"/>
    <x v="5"/>
    <x v="251"/>
    <x v="117"/>
    <x v="59"/>
    <x v="0"/>
    <x v="2"/>
    <x v="48"/>
    <x v="130"/>
    <x v="28"/>
    <x v="44"/>
    <x v="19"/>
    <x v="29"/>
    <x v="0"/>
    <x v="0"/>
    <x v="1"/>
    <x v="23"/>
    <x v="25"/>
    <x v="22"/>
    <x v="252"/>
    <x v="5"/>
    <x v="275"/>
    <x v="2647"/>
    <x v="1"/>
    <x v="1509"/>
    <x v="2"/>
    <x v="270"/>
    <x v="2421"/>
    <x v="2113"/>
    <x v="380"/>
    <x v="1"/>
    <x v="380"/>
  </r>
  <r>
    <x v="1830"/>
    <x v="4776"/>
    <x v="110"/>
    <x v="7"/>
    <x v="8"/>
    <x v="275"/>
    <x v="117"/>
    <x v="66"/>
    <x v="33"/>
    <x v="9"/>
    <x v="78"/>
    <x v="198"/>
    <x v="0"/>
    <x v="0"/>
    <x v="0"/>
    <x v="56"/>
    <x v="14"/>
    <x v="9"/>
    <x v="1"/>
    <x v="23"/>
    <x v="0"/>
    <x v="200"/>
    <x v="1069"/>
    <x v="86"/>
    <x v="410"/>
    <x v="35"/>
    <x v="0"/>
    <x v="0"/>
    <x v="0"/>
    <x v="428"/>
    <x v="1829"/>
    <x v="1517"/>
    <x v="380"/>
    <x v="1"/>
    <x v="380"/>
  </r>
  <r>
    <x v="1714"/>
    <x v="4777"/>
    <x v="37"/>
    <x v="7"/>
    <x v="8"/>
    <x v="259"/>
    <x v="117"/>
    <x v="32"/>
    <x v="0"/>
    <x v="1"/>
    <x v="34"/>
    <x v="174"/>
    <x v="38"/>
    <x v="2395"/>
    <x v="1765"/>
    <x v="19"/>
    <x v="6"/>
    <x v="0"/>
    <x v="1"/>
    <x v="23"/>
    <x v="509"/>
    <x v="111"/>
    <x v="687"/>
    <x v="125"/>
    <x v="945"/>
    <x v="1067"/>
    <x v="5"/>
    <x v="887"/>
    <x v="2"/>
    <x v="1008"/>
    <x v="1242"/>
    <x v="926"/>
    <x v="380"/>
    <x v="1"/>
    <x v="380"/>
  </r>
  <r>
    <x v="1464"/>
    <x v="4778"/>
    <x v="110"/>
    <x v="7"/>
    <x v="8"/>
    <x v="225"/>
    <x v="117"/>
    <x v="66"/>
    <x v="33"/>
    <x v="9"/>
    <x v="78"/>
    <x v="198"/>
    <x v="0"/>
    <x v="0"/>
    <x v="0"/>
    <x v="56"/>
    <x v="14"/>
    <x v="9"/>
    <x v="1"/>
    <x v="23"/>
    <x v="0"/>
    <x v="92"/>
    <x v="596"/>
    <x v="14"/>
    <x v="278"/>
    <x v="1067"/>
    <x v="5"/>
    <x v="755"/>
    <x v="14"/>
    <x v="283"/>
    <x v="1847"/>
    <x v="1535"/>
    <x v="380"/>
    <x v="1"/>
    <x v="380"/>
  </r>
  <r>
    <x v="1814"/>
    <x v="4779"/>
    <x v="22"/>
    <x v="4"/>
    <x v="5"/>
    <x v="271"/>
    <x v="117"/>
    <x v="66"/>
    <x v="33"/>
    <x v="9"/>
    <x v="78"/>
    <x v="198"/>
    <x v="0"/>
    <x v="0"/>
    <x v="0"/>
    <x v="56"/>
    <x v="14"/>
    <x v="9"/>
    <x v="1"/>
    <x v="23"/>
    <x v="0"/>
    <x v="5"/>
    <x v="201"/>
    <x v="0"/>
    <x v="206"/>
    <x v="2647"/>
    <x v="1"/>
    <x v="1472"/>
    <x v="7"/>
    <x v="191"/>
    <x v="2241"/>
    <x v="1932"/>
    <x v="380"/>
    <x v="1"/>
    <x v="380"/>
  </r>
  <r>
    <x v="1709"/>
    <x v="4780"/>
    <x v="60"/>
    <x v="7"/>
    <x v="0"/>
    <x v="258"/>
    <x v="117"/>
    <x v="66"/>
    <x v="33"/>
    <x v="9"/>
    <x v="78"/>
    <x v="198"/>
    <x v="0"/>
    <x v="0"/>
    <x v="0"/>
    <x v="56"/>
    <x v="14"/>
    <x v="9"/>
    <x v="1"/>
    <x v="23"/>
    <x v="0"/>
    <x v="559"/>
    <x v="217"/>
    <x v="0"/>
    <x v="216"/>
    <x v="20"/>
    <x v="0"/>
    <x v="0"/>
    <x v="0"/>
    <x v="220"/>
    <x v="228"/>
    <x v="63"/>
    <x v="380"/>
    <x v="1"/>
    <x v="380"/>
  </r>
  <r>
    <x v="1435"/>
    <x v="4781"/>
    <x v="57"/>
    <x v="7"/>
    <x v="8"/>
    <x v="220"/>
    <x v="117"/>
    <x v="66"/>
    <x v="33"/>
    <x v="9"/>
    <x v="78"/>
    <x v="198"/>
    <x v="0"/>
    <x v="0"/>
    <x v="0"/>
    <x v="56"/>
    <x v="14"/>
    <x v="9"/>
    <x v="1"/>
    <x v="23"/>
    <x v="0"/>
    <x v="698"/>
    <x v="1576"/>
    <x v="370"/>
    <x v="3056"/>
    <x v="371"/>
    <x v="520"/>
    <x v="298"/>
    <x v="0"/>
    <x v="3016"/>
    <x v="678"/>
    <x v="352"/>
    <x v="380"/>
    <x v="1"/>
    <x v="380"/>
  </r>
  <r>
    <x v="1285"/>
    <x v="4782"/>
    <x v="77"/>
    <x v="7"/>
    <x v="0"/>
    <x v="201"/>
    <x v="117"/>
    <x v="66"/>
    <x v="33"/>
    <x v="9"/>
    <x v="78"/>
    <x v="198"/>
    <x v="0"/>
    <x v="0"/>
    <x v="0"/>
    <x v="56"/>
    <x v="14"/>
    <x v="9"/>
    <x v="1"/>
    <x v="23"/>
    <x v="0"/>
    <x v="190"/>
    <x v="124"/>
    <x v="0"/>
    <x v="127"/>
    <x v="0"/>
    <x v="0"/>
    <x v="0"/>
    <x v="0"/>
    <x v="139"/>
    <x v="232"/>
    <x v="67"/>
    <x v="380"/>
    <x v="1"/>
    <x v="380"/>
  </r>
  <r>
    <x v="652"/>
    <x v="4783"/>
    <x v="52"/>
    <x v="6"/>
    <x v="7"/>
    <x v="140"/>
    <x v="117"/>
    <x v="31"/>
    <x v="17"/>
    <x v="2"/>
    <x v="39"/>
    <x v="166"/>
    <x v="28"/>
    <x v="2450"/>
    <x v="4051"/>
    <x v="29"/>
    <x v="2"/>
    <x v="0"/>
    <x v="1"/>
    <x v="23"/>
    <x v="2696"/>
    <x v="531"/>
    <x v="494"/>
    <x v="376"/>
    <x v="3230"/>
    <x v="2704"/>
    <x v="1044"/>
    <x v="63"/>
    <x v="3"/>
    <x v="3224"/>
    <x v="4322"/>
    <x v="4333"/>
    <x v="380"/>
    <x v="1"/>
    <x v="380"/>
  </r>
  <r>
    <x v="2866"/>
    <x v="4784"/>
    <x v="110"/>
    <x v="5"/>
    <x v="6"/>
    <x v="45"/>
    <x v="156"/>
    <x v="66"/>
    <x v="33"/>
    <x v="9"/>
    <x v="78"/>
    <x v="198"/>
    <x v="0"/>
    <x v="0"/>
    <x v="0"/>
    <x v="56"/>
    <x v="14"/>
    <x v="9"/>
    <x v="1"/>
    <x v="23"/>
    <x v="0"/>
    <x v="436"/>
    <x v="1577"/>
    <x v="357"/>
    <x v="3057"/>
    <x v="2949"/>
    <x v="1045"/>
    <x v="3"/>
    <x v="7"/>
    <x v="2924"/>
    <x v="3408"/>
    <x v="3149"/>
    <x v="380"/>
    <x v="1"/>
    <x v="380"/>
  </r>
  <r>
    <x v="2609"/>
    <x v="4785"/>
    <x v="52"/>
    <x v="5"/>
    <x v="6"/>
    <x v="40"/>
    <x v="156"/>
    <x v="31"/>
    <x v="0"/>
    <x v="2"/>
    <x v="44"/>
    <x v="158"/>
    <x v="24"/>
    <x v="2453"/>
    <x v="4054"/>
    <x v="33"/>
    <x v="0"/>
    <x v="0"/>
    <x v="1"/>
    <x v="23"/>
    <x v="2706"/>
    <x v="549"/>
    <x v="1579"/>
    <x v="278"/>
    <x v="3238"/>
    <x v="1777"/>
    <x v="2"/>
    <x v="1900"/>
    <x v="7"/>
    <x v="3238"/>
    <x v="3480"/>
    <x v="3230"/>
    <x v="380"/>
    <x v="1"/>
    <x v="380"/>
  </r>
  <r>
    <x v="168"/>
    <x v="4786"/>
    <x v="114"/>
    <x v="7"/>
    <x v="8"/>
    <x v="104"/>
    <x v="117"/>
    <x v="66"/>
    <x v="33"/>
    <x v="9"/>
    <x v="78"/>
    <x v="198"/>
    <x v="0"/>
    <x v="0"/>
    <x v="0"/>
    <x v="56"/>
    <x v="14"/>
    <x v="9"/>
    <x v="1"/>
    <x v="23"/>
    <x v="0"/>
    <x v="24"/>
    <x v="1168"/>
    <x v="0"/>
    <x v="461"/>
    <x v="3113"/>
    <x v="1"/>
    <x v="1544"/>
    <x v="13"/>
    <x v="207"/>
    <x v="4336"/>
    <x v="4363"/>
    <x v="380"/>
    <x v="1"/>
    <x v="380"/>
  </r>
  <r>
    <x v="4501"/>
    <x v="4787"/>
    <x v="110"/>
    <x v="5"/>
    <x v="6"/>
    <x v="98"/>
    <x v="117"/>
    <x v="66"/>
    <x v="33"/>
    <x v="9"/>
    <x v="78"/>
    <x v="198"/>
    <x v="0"/>
    <x v="0"/>
    <x v="0"/>
    <x v="56"/>
    <x v="14"/>
    <x v="9"/>
    <x v="1"/>
    <x v="23"/>
    <x v="0"/>
    <x v="170"/>
    <x v="1226"/>
    <x v="0"/>
    <x v="526"/>
    <x v="1777"/>
    <x v="2"/>
    <x v="1430"/>
    <x v="7"/>
    <x v="560"/>
    <x v="2382"/>
    <x v="2074"/>
    <x v="380"/>
    <x v="1"/>
    <x v="380"/>
  </r>
  <r>
    <x v="3987"/>
    <x v="4788"/>
    <x v="14"/>
    <x v="3"/>
    <x v="4"/>
    <x v="76"/>
    <x v="117"/>
    <x v="56"/>
    <x v="13"/>
    <x v="2"/>
    <x v="52"/>
    <x v="136"/>
    <x v="32"/>
    <x v="1358"/>
    <x v="2437"/>
    <x v="25"/>
    <x v="0"/>
    <x v="0"/>
    <x v="1"/>
    <x v="23"/>
    <x v="1373"/>
    <x v="100"/>
    <x v="584"/>
    <x v="5"/>
    <x v="1546"/>
    <x v="2842"/>
    <x v="45"/>
    <x v="652"/>
    <x v="1"/>
    <x v="1664"/>
    <x v="633"/>
    <x v="308"/>
    <x v="380"/>
    <x v="1"/>
    <x v="380"/>
  </r>
  <r>
    <x v="561"/>
    <x v="4789"/>
    <x v="39"/>
    <x v="5"/>
    <x v="6"/>
    <x v="134"/>
    <x v="117"/>
    <x v="28"/>
    <x v="0"/>
    <x v="6"/>
    <x v="68"/>
    <x v="187"/>
    <x v="48"/>
    <x v="2088"/>
    <x v="3853"/>
    <x v="9"/>
    <x v="0"/>
    <x v="0"/>
    <x v="1"/>
    <x v="23"/>
    <x v="2578"/>
    <x v="449"/>
    <x v="1281"/>
    <x v="371"/>
    <x v="3176"/>
    <x v="1582"/>
    <x v="402"/>
    <x v="425"/>
    <x v="9"/>
    <x v="3154"/>
    <x v="1268"/>
    <x v="952"/>
    <x v="380"/>
    <x v="1"/>
    <x v="380"/>
  </r>
  <r>
    <x v="798"/>
    <x v="4790"/>
    <x v="33"/>
    <x v="7"/>
    <x v="8"/>
    <x v="151"/>
    <x v="117"/>
    <x v="40"/>
    <x v="0"/>
    <x v="1"/>
    <x v="69"/>
    <x v="189"/>
    <x v="49"/>
    <x v="8"/>
    <x v="6"/>
    <x v="8"/>
    <x v="0"/>
    <x v="0"/>
    <x v="1"/>
    <x v="23"/>
    <x v="16"/>
    <x v="619"/>
    <x v="1238"/>
    <x v="223"/>
    <x v="755"/>
    <x v="1480"/>
    <x v="925"/>
    <x v="45"/>
    <x v="19"/>
    <x v="926"/>
    <x v="533"/>
    <x v="209"/>
    <x v="380"/>
    <x v="1"/>
    <x v="380"/>
  </r>
  <r>
    <x v="2604"/>
    <x v="4791"/>
    <x v="50"/>
    <x v="7"/>
    <x v="0"/>
    <x v="40"/>
    <x v="117"/>
    <x v="66"/>
    <x v="33"/>
    <x v="9"/>
    <x v="78"/>
    <x v="198"/>
    <x v="0"/>
    <x v="0"/>
    <x v="0"/>
    <x v="56"/>
    <x v="14"/>
    <x v="9"/>
    <x v="1"/>
    <x v="23"/>
    <x v="0"/>
    <x v="696"/>
    <x v="1126"/>
    <x v="0"/>
    <x v="417"/>
    <x v="848"/>
    <x v="260"/>
    <x v="141"/>
    <x v="12"/>
    <x v="575"/>
    <x v="228"/>
    <x v="63"/>
    <x v="380"/>
    <x v="1"/>
    <x v="380"/>
  </r>
  <r>
    <x v="1657"/>
    <x v="4792"/>
    <x v="23"/>
    <x v="2"/>
    <x v="0"/>
    <x v="25"/>
    <x v="117"/>
    <x v="66"/>
    <x v="33"/>
    <x v="9"/>
    <x v="78"/>
    <x v="198"/>
    <x v="0"/>
    <x v="0"/>
    <x v="0"/>
    <x v="56"/>
    <x v="14"/>
    <x v="9"/>
    <x v="1"/>
    <x v="23"/>
    <x v="0"/>
    <x v="288"/>
    <x v="155"/>
    <x v="0"/>
    <x v="159"/>
    <x v="3101"/>
    <x v="853"/>
    <x v="5"/>
    <x v="7"/>
    <x v="148"/>
    <x v="3425"/>
    <x v="3166"/>
    <x v="380"/>
    <x v="1"/>
    <x v="380"/>
  </r>
  <r>
    <x v="3066"/>
    <x v="4793"/>
    <x v="14"/>
    <x v="3"/>
    <x v="4"/>
    <x v="5"/>
    <x v="117"/>
    <x v="53"/>
    <x v="17"/>
    <x v="2"/>
    <x v="62"/>
    <x v="172"/>
    <x v="42"/>
    <x v="1940"/>
    <x v="3166"/>
    <x v="15"/>
    <x v="0"/>
    <x v="0"/>
    <x v="1"/>
    <x v="23"/>
    <x v="2026"/>
    <x v="184"/>
    <x v="700"/>
    <x v="0"/>
    <x v="2273"/>
    <x v="667"/>
    <x v="84"/>
    <x v="600"/>
    <x v="0"/>
    <x v="2152"/>
    <x v="3134"/>
    <x v="2847"/>
    <x v="380"/>
    <x v="1"/>
    <x v="380"/>
  </r>
  <r>
    <x v="762"/>
    <x v="4794"/>
    <x v="14"/>
    <x v="3"/>
    <x v="4"/>
    <x v="15"/>
    <x v="117"/>
    <x v="56"/>
    <x v="8"/>
    <x v="2"/>
    <x v="57"/>
    <x v="158"/>
    <x v="37"/>
    <x v="1076"/>
    <x v="1868"/>
    <x v="20"/>
    <x v="0"/>
    <x v="0"/>
    <x v="1"/>
    <x v="23"/>
    <x v="1264"/>
    <x v="185"/>
    <x v="701"/>
    <x v="1"/>
    <x v="1533"/>
    <x v="3147"/>
    <x v="699"/>
    <x v="105"/>
    <x v="12"/>
    <x v="1569"/>
    <x v="1475"/>
    <x v="1159"/>
    <x v="380"/>
    <x v="1"/>
    <x v="380"/>
  </r>
  <r>
    <x v="1657"/>
    <x v="4795"/>
    <x v="14"/>
    <x v="3"/>
    <x v="4"/>
    <x v="25"/>
    <x v="117"/>
    <x v="53"/>
    <x v="17"/>
    <x v="3"/>
    <x v="61"/>
    <x v="171"/>
    <x v="41"/>
    <x v="1798"/>
    <x v="3458"/>
    <x v="16"/>
    <x v="0"/>
    <x v="0"/>
    <x v="1"/>
    <x v="23"/>
    <x v="2208"/>
    <x v="203"/>
    <x v="716"/>
    <x v="0"/>
    <x v="2480"/>
    <x v="2984"/>
    <x v="5"/>
    <x v="1255"/>
    <x v="1"/>
    <x v="2294"/>
    <x v="3399"/>
    <x v="3139"/>
    <x v="380"/>
    <x v="1"/>
    <x v="380"/>
  </r>
  <r>
    <x v="2292"/>
    <x v="4796"/>
    <x v="14"/>
    <x v="3"/>
    <x v="4"/>
    <x v="35"/>
    <x v="117"/>
    <x v="53"/>
    <x v="17"/>
    <x v="4"/>
    <x v="62"/>
    <x v="172"/>
    <x v="42"/>
    <x v="2333"/>
    <x v="3970"/>
    <x v="15"/>
    <x v="0"/>
    <x v="0"/>
    <x v="1"/>
    <x v="23"/>
    <x v="2629"/>
    <x v="212"/>
    <x v="722"/>
    <x v="61"/>
    <x v="3081"/>
    <x v="2429"/>
    <x v="882"/>
    <x v="150"/>
    <x v="0"/>
    <x v="2748"/>
    <x v="4225"/>
    <x v="4202"/>
    <x v="380"/>
    <x v="1"/>
    <x v="380"/>
  </r>
  <r>
    <x v="2861"/>
    <x v="4797"/>
    <x v="24"/>
    <x v="3"/>
    <x v="0"/>
    <x v="45"/>
    <x v="117"/>
    <x v="66"/>
    <x v="33"/>
    <x v="9"/>
    <x v="78"/>
    <x v="198"/>
    <x v="0"/>
    <x v="0"/>
    <x v="0"/>
    <x v="56"/>
    <x v="14"/>
    <x v="9"/>
    <x v="1"/>
    <x v="23"/>
    <x v="0"/>
    <x v="115"/>
    <x v="89"/>
    <x v="0"/>
    <x v="94"/>
    <x v="4"/>
    <x v="1"/>
    <x v="1391"/>
    <x v="13"/>
    <x v="86"/>
    <x v="3459"/>
    <x v="3209"/>
    <x v="380"/>
    <x v="1"/>
    <x v="380"/>
  </r>
  <r>
    <x v="746"/>
    <x v="4798"/>
    <x v="16"/>
    <x v="2"/>
    <x v="3"/>
    <x v="945"/>
    <x v="111"/>
    <x v="57"/>
    <x v="0"/>
    <x v="2"/>
    <x v="56"/>
    <x v="147"/>
    <x v="36"/>
    <x v="1267"/>
    <x v="2720"/>
    <x v="21"/>
    <x v="0"/>
    <x v="0"/>
    <x v="1"/>
    <x v="23"/>
    <x v="1628"/>
    <x v="140"/>
    <x v="710"/>
    <x v="6"/>
    <x v="1888"/>
    <x v="489"/>
    <x v="5"/>
    <x v="1121"/>
    <x v="10"/>
    <x v="1735"/>
    <x v="3816"/>
    <x v="3602"/>
    <x v="380"/>
    <x v="1"/>
    <x v="380"/>
  </r>
  <r>
    <x v="740"/>
    <x v="4799"/>
    <x v="16"/>
    <x v="2"/>
    <x v="3"/>
    <x v="943"/>
    <x v="111"/>
    <x v="50"/>
    <x v="0"/>
    <x v="2"/>
    <x v="56"/>
    <x v="150"/>
    <x v="36"/>
    <x v="1930"/>
    <x v="3526"/>
    <x v="21"/>
    <x v="0"/>
    <x v="0"/>
    <x v="1"/>
    <x v="23"/>
    <x v="2149"/>
    <x v="190"/>
    <x v="774"/>
    <x v="13"/>
    <x v="2450"/>
    <x v="1580"/>
    <x v="1"/>
    <x v="1943"/>
    <x v="1"/>
    <x v="2364"/>
    <x v="1617"/>
    <x v="1304"/>
    <x v="380"/>
    <x v="1"/>
    <x v="380"/>
  </r>
  <r>
    <x v="724"/>
    <x v="4800"/>
    <x v="14"/>
    <x v="2"/>
    <x v="3"/>
    <x v="940"/>
    <x v="111"/>
    <x v="62"/>
    <x v="0"/>
    <x v="2"/>
    <x v="55"/>
    <x v="144"/>
    <x v="35"/>
    <x v="1362"/>
    <x v="3079"/>
    <x v="22"/>
    <x v="0"/>
    <x v="0"/>
    <x v="1"/>
    <x v="23"/>
    <x v="1796"/>
    <x v="288"/>
    <x v="859"/>
    <x v="174"/>
    <x v="2217"/>
    <x v="3101"/>
    <x v="853"/>
    <x v="102"/>
    <x v="0"/>
    <x v="2175"/>
    <x v="1673"/>
    <x v="1360"/>
    <x v="380"/>
    <x v="1"/>
    <x v="380"/>
  </r>
  <r>
    <x v="4097"/>
    <x v="4801"/>
    <x v="50"/>
    <x v="7"/>
    <x v="0"/>
    <x v="80"/>
    <x v="69"/>
    <x v="66"/>
    <x v="33"/>
    <x v="9"/>
    <x v="78"/>
    <x v="198"/>
    <x v="0"/>
    <x v="0"/>
    <x v="0"/>
    <x v="56"/>
    <x v="14"/>
    <x v="9"/>
    <x v="1"/>
    <x v="23"/>
    <x v="0"/>
    <x v="552"/>
    <x v="212"/>
    <x v="0"/>
    <x v="213"/>
    <x v="204"/>
    <x v="1"/>
    <x v="1484"/>
    <x v="1"/>
    <x v="218"/>
    <x v="230"/>
    <x v="65"/>
    <x v="380"/>
    <x v="1"/>
    <x v="380"/>
  </r>
  <r>
    <x v="24"/>
    <x v="4802"/>
    <x v="93"/>
    <x v="2"/>
    <x v="0"/>
    <x v="0"/>
    <x v="101"/>
    <x v="66"/>
    <x v="33"/>
    <x v="9"/>
    <x v="78"/>
    <x v="198"/>
    <x v="0"/>
    <x v="0"/>
    <x v="0"/>
    <x v="56"/>
    <x v="14"/>
    <x v="9"/>
    <x v="1"/>
    <x v="23"/>
    <x v="0"/>
    <x v="710"/>
    <x v="177"/>
    <x v="0"/>
    <x v="181"/>
    <x v="868"/>
    <x v="1"/>
    <x v="1443"/>
    <x v="11"/>
    <x v="170"/>
    <x v="3649"/>
    <x v="3411"/>
    <x v="380"/>
    <x v="1"/>
    <x v="380"/>
  </r>
  <r>
    <x v="2622"/>
    <x v="4803"/>
    <x v="23"/>
    <x v="3"/>
    <x v="0"/>
    <x v="399"/>
    <x v="117"/>
    <x v="66"/>
    <x v="33"/>
    <x v="9"/>
    <x v="78"/>
    <x v="198"/>
    <x v="0"/>
    <x v="0"/>
    <x v="0"/>
    <x v="56"/>
    <x v="14"/>
    <x v="9"/>
    <x v="1"/>
    <x v="23"/>
    <x v="0"/>
    <x v="120"/>
    <x v="92"/>
    <x v="0"/>
    <x v="97"/>
    <x v="0"/>
    <x v="1"/>
    <x v="1398"/>
    <x v="13"/>
    <x v="90"/>
    <x v="3370"/>
    <x v="3105"/>
    <x v="380"/>
    <x v="1"/>
    <x v="380"/>
  </r>
  <r>
    <x v="2942"/>
    <x v="1002"/>
    <x v="14"/>
    <x v="0"/>
    <x v="10"/>
    <x v="47"/>
    <x v="7"/>
    <x v="62"/>
    <x v="0"/>
    <x v="1"/>
    <x v="52"/>
    <x v="129"/>
    <x v="32"/>
    <x v="74"/>
    <x v="198"/>
    <x v="25"/>
    <x v="0"/>
    <x v="0"/>
    <x v="1"/>
    <x v="23"/>
    <x v="229"/>
    <x v="38"/>
    <x v="1256"/>
    <x v="104"/>
    <x v="1466"/>
    <x v="2258"/>
    <x v="5"/>
    <x v="1020"/>
    <x v="1"/>
    <x v="2655"/>
    <x v="45"/>
    <x v="3737"/>
    <x v="136"/>
    <x v="0"/>
    <x v="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DataPilot1" cacheId="0" applyNumberFormats="0" applyBorderFormats="0" applyFontFormats="0" applyPatternFormats="0" applyAlignmentFormats="0" applyWidthHeightFormats="0" dataCaption="Values" itemPrintTitles="1" indent="0" compact="0" compactData="0">
  <location ref="B10:D3595" firstHeaderRow="1" firstDataRow="2" firstDataCol="1" rowPageCount="5" colPageCount="1"/>
  <pivotFields count="35">
    <pivotField axis="axisRow" compact="0" outline="0" showAll="0" defaultSubtotal="0">
      <items count="45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</items>
    </pivotField>
    <pivotField compact="0" showAll="0"/>
    <pivotField axis="axisPage" compact="0" outline="0" showAll="0" defaultSubtotal="0">
      <items count="11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x="14"/>
        <item h="1" x="15"/>
        <item h="1" x="16"/>
        <item h="1" x="17"/>
        <item h="1" x="18"/>
        <item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</items>
    </pivotField>
    <pivotField compact="0" showAll="0"/>
    <pivotField axis="axisPage" compact="0" outline="0" showAll="0" defaultSubtotal="0">
      <items count="14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Page" compact="0" outline="0" showAll="0" defaultSubtotal="0">
      <items count="1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h="1" x="196"/>
        <item h="1" x="197"/>
        <item x="198"/>
      </items>
    </pivotField>
    <pivotField axis="axisPage" compact="0" outline="0" showAll="0" defaultSubtota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h="1" x="56"/>
        <item h="1" x="57"/>
        <item x="58"/>
      </items>
    </pivotField>
    <pivotField compact="0" showAll="0"/>
    <pivotField compact="0" showAll="0"/>
    <pivotField compact="0" showAll="0"/>
    <pivotField compact="0" showAll="0"/>
    <pivotField compact="0" showAll="0"/>
    <pivotField axis="axisPage" compact="0" outline="0" showAll="0" defaultSubtotal="0">
      <items count="2">
        <item h="1" x="0"/>
        <item x="1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outline="0" showAll="0"/>
    <pivotField dataField="1" compact="0" outline="0" showAll="0"/>
    <pivotField compact="0" showAll="0"/>
    <pivotField compact="0" showAll="0"/>
    <pivotField compact="0" showAll="0"/>
  </pivotFields>
  <rowFields count="1">
    <field x="0"/>
  </rowFields>
  <colFields count="1">
    <field x="-2"/>
  </colFields>
  <pageFields count="5">
    <pageField fld="4" hier="-1"/>
    <pageField fld="2" hier="-1"/>
    <pageField fld="11" hier="-1"/>
    <pageField fld="12" hier="-1"/>
    <pageField fld="18" hier="-1"/>
  </pageFields>
  <dataFields count="2">
    <dataField name=" % YoY FY23 to FY24" fld="30" baseField="0" baseItem="0" numFmtId="9"/>
    <dataField name="% YoY with abatement" fld="31" baseField="0" baseItem="0" numFmtId="9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DataPilot2" cacheId="0" applyNumberFormats="0" applyBorderFormats="0" applyFontFormats="0" applyPatternFormats="0" applyAlignmentFormats="0" applyWidthHeightFormats="0" dataCaption="Values" itemPrintTitles="1" indent="0" compact="0" compactData="0">
  <location ref="B10:D139" firstHeaderRow="1" firstDataRow="2" firstDataCol="1" rowPageCount="4" colPageCount="1"/>
  <pivotFields count="35">
    <pivotField axis="axisRow" compact="0" outline="0" showAll="0" defaultSubtotal="0">
      <items count="45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</items>
    </pivotField>
    <pivotField compact="0" showAll="0"/>
    <pivotField axis="axisPage" compact="0" outline="0" showAll="0" defaultSubtotal="0">
      <items count="1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</items>
    </pivotField>
    <pivotField compact="0" showAll="0"/>
    <pivotField axis="axisPage"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Page" compact="0" outline="0" showAll="0" defaultSubtotal="0">
      <items count="316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h="1" x="1351"/>
        <item h="1" x="1352"/>
        <item h="1" x="1353"/>
        <item h="1" x="1354"/>
        <item h="1" x="1355"/>
        <item h="1" x="1356"/>
        <item h="1" x="1357"/>
        <item h="1" x="1358"/>
        <item h="1" x="1359"/>
        <item h="1" x="1360"/>
        <item h="1" x="1361"/>
        <item h="1" x="1362"/>
        <item h="1" x="1363"/>
        <item h="1" x="1364"/>
        <item h="1" x="1365"/>
        <item h="1" x="1366"/>
        <item h="1" x="1367"/>
        <item h="1" x="1368"/>
        <item h="1" x="1369"/>
        <item h="1" x="1370"/>
        <item h="1" x="1371"/>
        <item h="1" x="1372"/>
        <item h="1" x="1373"/>
        <item h="1" x="1374"/>
        <item h="1" x="1375"/>
        <item h="1" x="1376"/>
        <item h="1" x="1377"/>
        <item h="1" x="1378"/>
        <item h="1" x="1379"/>
        <item h="1" x="1380"/>
        <item h="1" x="1381"/>
        <item h="1" x="1382"/>
        <item h="1" x="1383"/>
        <item h="1" x="1384"/>
        <item h="1" x="1385"/>
        <item h="1" x="1386"/>
        <item h="1" x="1387"/>
        <item h="1" x="1388"/>
        <item h="1" x="1389"/>
        <item h="1" x="1390"/>
        <item h="1" x="1391"/>
        <item h="1" x="1392"/>
        <item h="1" x="1393"/>
        <item h="1" x="1394"/>
        <item h="1" x="1395"/>
        <item h="1" x="1396"/>
        <item h="1" x="1397"/>
        <item h="1" x="1398"/>
        <item h="1" x="1399"/>
        <item h="1" x="1400"/>
        <item h="1" x="1401"/>
        <item h="1" x="1402"/>
        <item h="1" x="1403"/>
        <item h="1" x="1404"/>
        <item h="1" x="1405"/>
        <item h="1" x="1406"/>
        <item h="1" x="1407"/>
        <item h="1" x="1408"/>
        <item h="1" x="1409"/>
        <item h="1" x="1410"/>
        <item h="1" x="1411"/>
        <item h="1" x="1412"/>
        <item h="1" x="1413"/>
        <item h="1" x="1414"/>
        <item h="1" x="1415"/>
        <item h="1" x="1416"/>
        <item h="1" x="1417"/>
        <item h="1" x="1418"/>
        <item h="1" x="1419"/>
        <item h="1" x="1420"/>
        <item h="1" x="1421"/>
        <item h="1" x="1422"/>
        <item h="1" x="1423"/>
        <item h="1" x="1424"/>
        <item h="1" x="1425"/>
        <item h="1" x="1426"/>
        <item h="1" x="1427"/>
        <item h="1" x="1428"/>
        <item h="1" x="1429"/>
        <item h="1" x="1430"/>
        <item h="1" x="1431"/>
        <item h="1" x="1432"/>
        <item h="1" x="1433"/>
        <item h="1" x="1434"/>
        <item h="1" x="1435"/>
        <item h="1" x="1436"/>
        <item h="1" x="1437"/>
        <item h="1" x="1438"/>
        <item h="1" x="1439"/>
        <item h="1" x="1440"/>
        <item h="1" x="1441"/>
        <item h="1" x="1442"/>
        <item h="1" x="1443"/>
        <item h="1" x="1444"/>
        <item h="1" x="1445"/>
        <item h="1" x="1446"/>
        <item h="1" x="1447"/>
        <item h="1" x="1448"/>
        <item h="1" x="1449"/>
        <item h="1" x="1450"/>
        <item h="1" x="1451"/>
        <item h="1" x="1452"/>
        <item h="1" x="1453"/>
        <item h="1" x="1454"/>
        <item h="1" x="1455"/>
        <item h="1" x="1456"/>
        <item h="1" x="1457"/>
        <item h="1" x="1458"/>
        <item h="1" x="1459"/>
        <item h="1" x="1460"/>
        <item h="1" x="1461"/>
        <item h="1" x="1462"/>
        <item h="1" x="1463"/>
        <item h="1" x="1464"/>
        <item h="1" x="1465"/>
        <item h="1" x="1466"/>
        <item h="1" x="1467"/>
        <item h="1" x="1468"/>
        <item h="1" x="1469"/>
        <item h="1" x="1470"/>
        <item h="1" x="1471"/>
        <item h="1" x="1472"/>
        <item h="1" x="1473"/>
        <item h="1" x="1474"/>
        <item h="1" x="1475"/>
        <item h="1" x="1476"/>
        <item h="1" x="1477"/>
        <item h="1" x="1478"/>
        <item h="1" x="1479"/>
        <item h="1" x="1480"/>
        <item h="1" x="1481"/>
        <item h="1" x="1482"/>
        <item h="1" x="1483"/>
        <item h="1" x="1484"/>
        <item h="1" x="1485"/>
        <item h="1" x="1486"/>
        <item h="1" x="1487"/>
        <item h="1" x="1488"/>
        <item h="1" x="1489"/>
        <item h="1" x="1490"/>
        <item h="1" x="1491"/>
        <item h="1" x="1492"/>
        <item h="1" x="1493"/>
        <item h="1" x="1494"/>
        <item h="1" x="1495"/>
        <item h="1" x="1496"/>
        <item h="1" x="1497"/>
        <item h="1" x="1498"/>
        <item h="1" x="1499"/>
        <item h="1" x="1500"/>
        <item h="1" x="1501"/>
        <item h="1" x="1502"/>
        <item h="1" x="1503"/>
        <item h="1" x="1504"/>
        <item h="1" x="1505"/>
        <item h="1" x="1506"/>
        <item h="1" x="1507"/>
        <item h="1" x="1508"/>
        <item h="1" x="1509"/>
        <item h="1" x="1510"/>
        <item h="1" x="1511"/>
        <item h="1" x="1512"/>
        <item h="1" x="1513"/>
        <item h="1" x="1514"/>
        <item h="1" x="1515"/>
        <item h="1" x="1516"/>
        <item h="1" x="1517"/>
        <item h="1" x="1518"/>
        <item h="1" x="1519"/>
        <item h="1" x="1520"/>
        <item h="1" x="1521"/>
        <item h="1" x="1522"/>
        <item h="1" x="1523"/>
        <item h="1" x="1524"/>
        <item h="1" x="1525"/>
        <item h="1" x="1526"/>
        <item h="1" x="1527"/>
        <item h="1" x="1528"/>
        <item h="1" x="1529"/>
        <item h="1" x="1530"/>
        <item h="1" x="1531"/>
        <item h="1" x="1532"/>
        <item h="1" x="1533"/>
        <item h="1" x="1534"/>
        <item h="1" x="1535"/>
        <item h="1" x="1536"/>
        <item h="1" x="1537"/>
        <item h="1" x="1538"/>
        <item h="1" x="1539"/>
        <item h="1" x="1540"/>
        <item h="1" x="1541"/>
        <item h="1" x="1542"/>
        <item h="1" x="1543"/>
        <item h="1" x="1544"/>
        <item h="1" x="1545"/>
        <item h="1" x="1546"/>
        <item h="1" x="1547"/>
        <item h="1" x="1548"/>
        <item h="1" x="1549"/>
        <item h="1" x="1550"/>
        <item h="1" x="1551"/>
        <item h="1" x="1552"/>
        <item h="1" x="1553"/>
        <item h="1" x="1554"/>
        <item h="1" x="1555"/>
        <item h="1" x="1556"/>
        <item h="1" x="1557"/>
        <item h="1" x="1558"/>
        <item h="1" x="1559"/>
        <item h="1" x="1560"/>
        <item h="1" x="1561"/>
        <item h="1" x="1562"/>
        <item h="1" x="1563"/>
        <item h="1" x="1564"/>
        <item h="1" x="1565"/>
        <item h="1" x="1566"/>
        <item h="1" x="1567"/>
        <item h="1" x="1568"/>
        <item h="1" x="1569"/>
        <item h="1" x="1570"/>
        <item h="1" x="1571"/>
        <item h="1" x="1572"/>
        <item h="1" x="1573"/>
        <item h="1" x="1574"/>
        <item h="1" x="1575"/>
        <item h="1" x="1576"/>
        <item h="1" x="1577"/>
        <item h="1" x="1578"/>
        <item h="1" x="1579"/>
        <item h="1" x="1580"/>
        <item h="1" x="1581"/>
        <item h="1" x="1582"/>
        <item h="1" x="1583"/>
        <item h="1" x="1584"/>
        <item h="1" x="1585"/>
        <item h="1" x="1586"/>
        <item h="1" x="1587"/>
        <item h="1" x="1588"/>
        <item h="1" x="1589"/>
        <item h="1" x="1590"/>
        <item h="1" x="1591"/>
        <item h="1" x="1592"/>
        <item h="1" x="1593"/>
        <item h="1" x="1594"/>
        <item h="1" x="1595"/>
        <item h="1" x="1596"/>
        <item h="1" x="1597"/>
        <item h="1" x="1598"/>
        <item h="1" x="1599"/>
        <item h="1" x="1600"/>
        <item h="1" x="1601"/>
        <item h="1" x="1602"/>
        <item h="1" x="1603"/>
        <item h="1" x="1604"/>
        <item h="1" x="1605"/>
        <item h="1" x="1606"/>
        <item h="1" x="1607"/>
        <item h="1" x="1608"/>
        <item h="1" x="1609"/>
        <item h="1" x="1610"/>
        <item h="1" x="1611"/>
        <item h="1" x="1612"/>
        <item h="1" x="1613"/>
        <item h="1" x="1614"/>
        <item h="1" x="1615"/>
        <item h="1" x="1616"/>
        <item h="1" x="1617"/>
        <item h="1" x="1618"/>
        <item h="1" x="1619"/>
        <item h="1" x="1620"/>
        <item h="1" x="1621"/>
        <item h="1" x="1622"/>
        <item h="1" x="1623"/>
        <item h="1" x="1624"/>
        <item h="1" x="1625"/>
        <item h="1" x="1626"/>
        <item h="1" x="1627"/>
        <item h="1" x="1628"/>
        <item h="1" x="1629"/>
        <item h="1" x="1630"/>
        <item h="1" x="1631"/>
        <item h="1" x="1632"/>
        <item h="1" x="1633"/>
        <item h="1" x="1634"/>
        <item h="1" x="1635"/>
        <item h="1" x="1636"/>
        <item h="1" x="1637"/>
        <item h="1" x="1638"/>
        <item h="1" x="1639"/>
        <item h="1" x="1640"/>
        <item h="1" x="1641"/>
        <item h="1" x="1642"/>
        <item h="1" x="1643"/>
        <item h="1" x="1644"/>
        <item h="1" x="1645"/>
        <item h="1" x="1646"/>
        <item h="1" x="1647"/>
        <item h="1" x="1648"/>
        <item h="1" x="1649"/>
        <item h="1" x="1650"/>
        <item h="1" x="1651"/>
        <item h="1" x="1652"/>
        <item h="1" x="1653"/>
        <item h="1" x="1654"/>
        <item h="1" x="1655"/>
        <item h="1" x="1656"/>
        <item h="1" x="1657"/>
        <item h="1" x="1658"/>
        <item h="1" x="1659"/>
        <item h="1" x="1660"/>
        <item h="1" x="1661"/>
        <item h="1" x="1662"/>
        <item h="1" x="1663"/>
        <item h="1" x="1664"/>
        <item h="1" x="1665"/>
        <item h="1" x="1666"/>
        <item h="1" x="1667"/>
        <item h="1" x="1668"/>
        <item h="1" x="1669"/>
        <item h="1" x="1670"/>
        <item h="1" x="1671"/>
        <item h="1" x="1672"/>
        <item h="1" x="1673"/>
        <item h="1" x="1674"/>
        <item h="1" x="1675"/>
        <item h="1" x="1676"/>
        <item h="1" x="1677"/>
        <item h="1" x="1678"/>
        <item h="1" x="1679"/>
        <item h="1" x="1680"/>
        <item h="1" x="1681"/>
        <item h="1" x="1682"/>
        <item h="1" x="1683"/>
        <item h="1" x="1684"/>
        <item h="1" x="1685"/>
        <item h="1" x="1686"/>
        <item h="1" x="1687"/>
        <item h="1" x="1688"/>
        <item h="1" x="1689"/>
        <item h="1" x="1690"/>
        <item h="1" x="1691"/>
        <item h="1" x="1692"/>
        <item h="1" x="1693"/>
        <item h="1" x="1694"/>
        <item h="1" x="1695"/>
        <item h="1" x="1696"/>
        <item h="1" x="1697"/>
        <item h="1" x="1698"/>
        <item h="1" x="1699"/>
        <item h="1" x="1700"/>
        <item h="1" x="1701"/>
        <item h="1" x="1702"/>
        <item h="1" x="1703"/>
        <item h="1" x="1704"/>
        <item h="1" x="1705"/>
        <item h="1" x="1706"/>
        <item h="1" x="1707"/>
        <item h="1" x="1708"/>
        <item h="1" x="1709"/>
        <item h="1" x="1710"/>
        <item h="1" x="1711"/>
        <item h="1" x="1712"/>
        <item h="1" x="1713"/>
        <item h="1" x="1714"/>
        <item h="1" x="1715"/>
        <item h="1" x="1716"/>
        <item h="1" x="1717"/>
        <item h="1" x="1718"/>
        <item h="1" x="1719"/>
        <item h="1" x="1720"/>
        <item h="1" x="1721"/>
        <item h="1" x="1722"/>
        <item h="1" x="1723"/>
        <item h="1" x="1724"/>
        <item h="1" x="1725"/>
        <item h="1" x="1726"/>
        <item h="1" x="1727"/>
        <item h="1" x="1728"/>
        <item h="1" x="1729"/>
        <item h="1" x="1730"/>
        <item h="1" x="1731"/>
        <item h="1" x="1732"/>
        <item h="1" x="1733"/>
        <item h="1" x="1734"/>
        <item h="1" x="1735"/>
        <item h="1" x="1736"/>
        <item h="1" x="1737"/>
        <item h="1" x="1738"/>
        <item h="1" x="1739"/>
        <item h="1" x="1740"/>
        <item h="1" x="1741"/>
        <item h="1" x="1742"/>
        <item h="1" x="1743"/>
        <item h="1" x="1744"/>
        <item h="1" x="1745"/>
        <item h="1" x="1746"/>
        <item h="1" x="1747"/>
        <item h="1" x="1748"/>
        <item h="1" x="1749"/>
        <item h="1" x="1750"/>
        <item h="1" x="1751"/>
        <item h="1" x="1752"/>
        <item h="1" x="1753"/>
        <item h="1" x="1754"/>
        <item h="1" x="1755"/>
        <item h="1" x="1756"/>
        <item h="1" x="1757"/>
        <item h="1" x="1758"/>
        <item h="1" x="1759"/>
        <item h="1" x="1760"/>
        <item h="1" x="1761"/>
        <item h="1" x="1762"/>
        <item h="1" x="1763"/>
        <item h="1" x="1764"/>
        <item h="1" x="1765"/>
        <item h="1" x="1766"/>
        <item h="1" x="1767"/>
        <item h="1" x="1768"/>
        <item h="1" x="1769"/>
        <item h="1" x="1770"/>
        <item h="1" x="1771"/>
        <item h="1" x="1772"/>
        <item h="1" x="1773"/>
        <item h="1" x="1774"/>
        <item h="1" x="1775"/>
        <item h="1" x="1776"/>
        <item h="1" x="1777"/>
        <item h="1" x="1778"/>
        <item h="1" x="1779"/>
        <item h="1" x="1780"/>
        <item h="1" x="1781"/>
        <item h="1" x="1782"/>
        <item h="1" x="1783"/>
        <item h="1" x="1784"/>
        <item h="1" x="1785"/>
        <item h="1" x="1786"/>
        <item h="1" x="1787"/>
        <item h="1" x="1788"/>
        <item h="1" x="1789"/>
        <item h="1" x="1790"/>
        <item h="1" x="1791"/>
        <item h="1" x="1792"/>
        <item h="1" x="1793"/>
        <item h="1" x="1794"/>
        <item h="1" x="1795"/>
        <item h="1" x="1796"/>
        <item h="1" x="1797"/>
        <item h="1" x="1798"/>
        <item h="1" x="1799"/>
        <item h="1" x="1800"/>
        <item h="1" x="1801"/>
        <item h="1" x="1802"/>
        <item h="1" x="1803"/>
        <item h="1" x="1804"/>
        <item h="1" x="1805"/>
        <item h="1" x="1806"/>
        <item h="1" x="1807"/>
        <item h="1" x="1808"/>
        <item h="1" x="1809"/>
        <item h="1" x="1810"/>
        <item h="1" x="1811"/>
        <item h="1" x="1812"/>
        <item h="1" x="1813"/>
        <item h="1" x="1814"/>
        <item h="1" x="1815"/>
        <item h="1" x="1816"/>
        <item h="1" x="1817"/>
        <item h="1" x="1818"/>
        <item h="1" x="1819"/>
        <item h="1" x="1820"/>
        <item h="1" x="1821"/>
        <item h="1" x="1822"/>
        <item h="1" x="1823"/>
        <item h="1" x="1824"/>
        <item h="1" x="1825"/>
        <item h="1" x="1826"/>
        <item h="1" x="1827"/>
        <item h="1" x="1828"/>
        <item h="1" x="1829"/>
        <item h="1" x="1830"/>
        <item h="1" x="1831"/>
        <item h="1" x="1832"/>
        <item h="1" x="1833"/>
        <item h="1" x="1834"/>
        <item h="1" x="1835"/>
        <item h="1" x="1836"/>
        <item h="1" x="1837"/>
        <item h="1" x="1838"/>
        <item h="1" x="1839"/>
        <item h="1" x="1840"/>
        <item h="1" x="1841"/>
        <item h="1" x="1842"/>
        <item h="1" x="1843"/>
        <item h="1" x="1844"/>
        <item h="1" x="1845"/>
        <item h="1" x="1846"/>
        <item h="1" x="1847"/>
        <item h="1" x="1848"/>
        <item h="1" x="1849"/>
        <item h="1" x="1850"/>
        <item h="1" x="1851"/>
        <item h="1" x="1852"/>
        <item h="1" x="1853"/>
        <item h="1" x="1854"/>
        <item h="1" x="1855"/>
        <item h="1" x="1856"/>
        <item h="1" x="1857"/>
        <item h="1" x="1858"/>
        <item h="1" x="1859"/>
        <item h="1" x="1860"/>
        <item h="1" x="1861"/>
        <item h="1" x="1862"/>
        <item h="1" x="1863"/>
        <item h="1" x="1864"/>
        <item h="1" x="1865"/>
        <item h="1" x="1866"/>
        <item h="1" x="1867"/>
        <item h="1" x="1868"/>
        <item h="1" x="1869"/>
        <item h="1" x="1870"/>
        <item h="1" x="1871"/>
        <item h="1" x="1872"/>
        <item h="1" x="1873"/>
        <item h="1" x="1874"/>
        <item h="1" x="1875"/>
        <item h="1" x="1876"/>
        <item h="1" x="1877"/>
        <item h="1" x="1878"/>
        <item h="1" x="1879"/>
        <item h="1" x="1880"/>
        <item h="1" x="1881"/>
        <item h="1" x="1882"/>
        <item h="1" x="1883"/>
        <item h="1" x="1884"/>
        <item h="1" x="1885"/>
        <item h="1" x="1886"/>
        <item h="1" x="1887"/>
        <item h="1" x="1888"/>
        <item h="1" x="1889"/>
        <item h="1" x="1890"/>
        <item h="1" x="1891"/>
        <item h="1" x="1892"/>
        <item h="1" x="1893"/>
        <item h="1" x="1894"/>
        <item h="1" x="1895"/>
        <item h="1" x="1896"/>
        <item h="1" x="1897"/>
        <item h="1" x="1898"/>
        <item h="1" x="1899"/>
        <item h="1" x="1900"/>
        <item h="1" x="1901"/>
        <item h="1" x="1902"/>
        <item h="1" x="1903"/>
        <item h="1" x="1904"/>
        <item h="1" x="1905"/>
        <item h="1" x="1906"/>
        <item h="1" x="1907"/>
        <item h="1" x="1908"/>
        <item h="1" x="1909"/>
        <item h="1" x="1910"/>
        <item h="1" x="1911"/>
        <item h="1" x="1912"/>
        <item h="1" x="1913"/>
        <item h="1" x="1914"/>
        <item h="1" x="1915"/>
        <item h="1" x="1916"/>
        <item h="1" x="1917"/>
        <item h="1" x="1918"/>
        <item h="1" x="1919"/>
        <item h="1" x="1920"/>
        <item h="1" x="1921"/>
        <item h="1" x="1922"/>
        <item h="1" x="1923"/>
        <item h="1" x="1924"/>
        <item h="1" x="1925"/>
        <item h="1" x="1926"/>
        <item h="1" x="1927"/>
        <item h="1" x="1928"/>
        <item h="1" x="1929"/>
        <item h="1" x="1930"/>
        <item h="1" x="1931"/>
        <item h="1" x="1932"/>
        <item h="1" x="1933"/>
        <item h="1" x="1934"/>
        <item h="1" x="1935"/>
        <item h="1" x="1936"/>
        <item h="1" x="1937"/>
        <item h="1" x="1938"/>
        <item h="1" x="1939"/>
        <item h="1" x="1940"/>
        <item h="1" x="1941"/>
        <item h="1" x="1942"/>
        <item h="1" x="1943"/>
        <item h="1" x="1944"/>
        <item h="1" x="1945"/>
        <item h="1" x="1946"/>
        <item h="1" x="1947"/>
        <item h="1" x="1948"/>
        <item h="1" x="1949"/>
        <item h="1" x="1950"/>
        <item h="1" x="1951"/>
        <item h="1" x="1952"/>
        <item h="1" x="1953"/>
        <item h="1" x="1954"/>
        <item h="1" x="1955"/>
        <item h="1" x="1956"/>
        <item h="1" x="1957"/>
        <item h="1" x="1958"/>
        <item h="1" x="1959"/>
        <item h="1" x="1960"/>
        <item h="1" x="1961"/>
        <item h="1" x="1962"/>
        <item h="1" x="1963"/>
        <item h="1" x="1964"/>
        <item h="1" x="1965"/>
        <item h="1" x="1966"/>
        <item h="1" x="1967"/>
        <item h="1" x="1968"/>
        <item h="1" x="1969"/>
        <item h="1" x="1970"/>
        <item h="1" x="1971"/>
        <item h="1" x="1972"/>
        <item h="1" x="1973"/>
        <item h="1" x="1974"/>
        <item h="1" x="1975"/>
        <item h="1" x="1976"/>
        <item h="1" x="1977"/>
        <item h="1" x="1978"/>
        <item h="1" x="1979"/>
        <item h="1" x="1980"/>
        <item h="1" x="1981"/>
        <item h="1" x="1982"/>
        <item h="1" x="1983"/>
        <item h="1" x="1984"/>
        <item h="1" x="1985"/>
        <item h="1" x="1986"/>
        <item h="1" x="1987"/>
        <item h="1" x="1988"/>
        <item h="1" x="1989"/>
        <item h="1" x="1990"/>
        <item h="1" x="1991"/>
        <item h="1" x="1992"/>
        <item h="1" x="1993"/>
        <item h="1" x="1994"/>
        <item h="1" x="1995"/>
        <item h="1" x="1996"/>
        <item h="1" x="1997"/>
        <item h="1" x="1998"/>
        <item h="1" x="1999"/>
        <item h="1" x="2000"/>
        <item h="1" x="2001"/>
        <item h="1" x="2002"/>
        <item h="1" x="2003"/>
        <item h="1" x="2004"/>
        <item h="1" x="2005"/>
        <item h="1" x="2006"/>
        <item h="1" x="2007"/>
        <item h="1" x="2008"/>
        <item h="1" x="2009"/>
        <item h="1" x="2010"/>
        <item h="1" x="2011"/>
        <item h="1" x="2012"/>
        <item h="1" x="2013"/>
        <item h="1" x="2014"/>
        <item h="1" x="2015"/>
        <item h="1" x="2016"/>
        <item h="1" x="2017"/>
        <item h="1" x="2018"/>
        <item h="1" x="2019"/>
        <item h="1" x="2020"/>
        <item h="1" x="2021"/>
        <item h="1" x="2022"/>
        <item h="1" x="2023"/>
        <item h="1" x="2024"/>
        <item h="1" x="2025"/>
        <item h="1" x="2026"/>
        <item h="1" x="2027"/>
        <item h="1" x="2028"/>
        <item h="1" x="2029"/>
        <item h="1" x="2030"/>
        <item h="1" x="2031"/>
        <item h="1" x="2032"/>
        <item h="1" x="2033"/>
        <item h="1" x="2034"/>
        <item h="1" x="2035"/>
        <item h="1" x="2036"/>
        <item h="1" x="2037"/>
        <item h="1" x="2038"/>
        <item h="1" x="2039"/>
        <item h="1" x="2040"/>
        <item h="1" x="2041"/>
        <item h="1" x="2042"/>
        <item h="1" x="2043"/>
        <item h="1" x="2044"/>
        <item h="1" x="2045"/>
        <item h="1" x="2046"/>
        <item h="1" x="2047"/>
        <item h="1" x="2048"/>
        <item h="1" x="2049"/>
        <item h="1" x="2050"/>
        <item h="1" x="2051"/>
        <item h="1" x="2052"/>
        <item h="1" x="2053"/>
        <item h="1" x="2054"/>
        <item h="1" x="2055"/>
        <item h="1" x="2056"/>
        <item h="1" x="2057"/>
        <item h="1" x="2058"/>
        <item h="1" x="2059"/>
        <item h="1" x="2060"/>
        <item h="1" x="2061"/>
        <item h="1" x="2062"/>
        <item h="1" x="2063"/>
        <item h="1" x="2064"/>
        <item h="1" x="2065"/>
        <item h="1" x="2066"/>
        <item h="1" x="2067"/>
        <item h="1" x="2068"/>
        <item h="1" x="2069"/>
        <item h="1" x="2070"/>
        <item h="1" x="2071"/>
        <item h="1" x="2072"/>
        <item h="1" x="2073"/>
        <item h="1" x="2074"/>
        <item h="1" x="2075"/>
        <item h="1" x="2076"/>
        <item h="1" x="2077"/>
        <item h="1" x="2078"/>
        <item h="1" x="2079"/>
        <item h="1" x="2080"/>
        <item h="1" x="2081"/>
        <item h="1" x="2082"/>
        <item h="1" x="2083"/>
        <item h="1" x="2084"/>
        <item h="1" x="2085"/>
        <item h="1" x="2086"/>
        <item h="1" x="2087"/>
        <item h="1" x="2088"/>
        <item h="1" x="2089"/>
        <item h="1" x="2090"/>
        <item h="1" x="2091"/>
        <item h="1" x="2092"/>
        <item h="1" x="2093"/>
        <item h="1" x="2094"/>
        <item h="1" x="2095"/>
        <item h="1" x="2096"/>
        <item h="1" x="2097"/>
        <item h="1" x="2098"/>
        <item h="1" x="2099"/>
        <item h="1" x="2100"/>
        <item h="1" x="2101"/>
        <item h="1" x="2102"/>
        <item h="1" x="2103"/>
        <item h="1" x="2104"/>
        <item h="1" x="2105"/>
        <item h="1" x="2106"/>
        <item h="1" x="2107"/>
        <item h="1" x="2108"/>
        <item h="1" x="2109"/>
        <item h="1" x="2110"/>
        <item h="1" x="2111"/>
        <item h="1" x="2112"/>
        <item h="1" x="2113"/>
        <item h="1" x="2114"/>
        <item h="1" x="2115"/>
        <item h="1" x="2116"/>
        <item h="1" x="2117"/>
        <item h="1" x="2118"/>
        <item h="1" x="2119"/>
        <item h="1" x="2120"/>
        <item h="1" x="2121"/>
        <item h="1" x="2122"/>
        <item h="1" x="2123"/>
        <item h="1" x="2124"/>
        <item h="1" x="2125"/>
        <item h="1" x="2126"/>
        <item h="1" x="2127"/>
        <item h="1" x="2128"/>
        <item h="1" x="2129"/>
        <item h="1" x="2130"/>
        <item h="1" x="2131"/>
        <item h="1" x="2132"/>
        <item h="1" x="2133"/>
        <item h="1" x="2134"/>
        <item h="1" x="2135"/>
        <item h="1" x="2136"/>
        <item h="1" x="2137"/>
        <item h="1" x="2138"/>
        <item h="1" x="2139"/>
        <item h="1" x="2140"/>
        <item h="1" x="2141"/>
        <item h="1" x="2142"/>
        <item h="1" x="2143"/>
        <item h="1" x="2144"/>
        <item h="1" x="2145"/>
        <item h="1" x="2146"/>
        <item h="1" x="2147"/>
        <item h="1" x="2148"/>
        <item h="1" x="2149"/>
        <item h="1" x="2150"/>
        <item h="1" x="2151"/>
        <item h="1" x="2152"/>
        <item h="1" x="2153"/>
        <item h="1" x="2154"/>
        <item h="1" x="2155"/>
        <item h="1" x="2156"/>
        <item h="1" x="2157"/>
        <item h="1" x="2158"/>
        <item h="1" x="2159"/>
        <item h="1" x="2160"/>
        <item h="1" x="2161"/>
        <item h="1" x="2162"/>
        <item h="1" x="2163"/>
        <item h="1" x="2164"/>
        <item h="1" x="2165"/>
        <item h="1" x="2166"/>
        <item h="1" x="2167"/>
        <item h="1" x="2168"/>
        <item h="1" x="2169"/>
        <item h="1" x="2170"/>
        <item h="1" x="2171"/>
        <item h="1" x="2172"/>
        <item h="1" x="2173"/>
        <item h="1" x="2174"/>
        <item h="1" x="2175"/>
        <item h="1" x="2176"/>
        <item h="1" x="2177"/>
        <item h="1" x="2178"/>
        <item h="1" x="2179"/>
        <item h="1" x="2180"/>
        <item h="1" x="2181"/>
        <item h="1" x="2182"/>
        <item h="1" x="2183"/>
        <item h="1" x="2184"/>
        <item h="1" x="2185"/>
        <item h="1" x="2186"/>
        <item h="1" x="2187"/>
        <item h="1" x="2188"/>
        <item h="1" x="2189"/>
        <item h="1" x="2190"/>
        <item h="1" x="2191"/>
        <item h="1" x="2192"/>
        <item h="1" x="2193"/>
        <item h="1" x="2194"/>
        <item h="1" x="2195"/>
        <item h="1" x="2196"/>
        <item h="1" x="2197"/>
        <item h="1" x="2198"/>
        <item h="1" x="2199"/>
        <item h="1" x="2200"/>
        <item h="1" x="2201"/>
        <item h="1" x="2202"/>
        <item h="1" x="2203"/>
        <item h="1" x="2204"/>
        <item h="1" x="2205"/>
        <item h="1" x="2206"/>
        <item h="1" x="2207"/>
        <item h="1" x="2208"/>
        <item h="1" x="2209"/>
        <item h="1" x="2210"/>
        <item h="1" x="2211"/>
        <item h="1" x="2212"/>
        <item h="1" x="2213"/>
        <item h="1" x="2214"/>
        <item h="1" x="2215"/>
        <item h="1" x="2216"/>
        <item h="1" x="2217"/>
        <item h="1" x="2218"/>
        <item h="1" x="2219"/>
        <item h="1" x="2220"/>
        <item h="1" x="2221"/>
        <item h="1" x="2222"/>
        <item h="1" x="2223"/>
        <item h="1" x="2224"/>
        <item h="1" x="2225"/>
        <item h="1" x="2226"/>
        <item h="1" x="2227"/>
        <item h="1" x="2228"/>
        <item h="1" x="2229"/>
        <item h="1" x="2230"/>
        <item h="1" x="2231"/>
        <item h="1" x="2232"/>
        <item h="1" x="2233"/>
        <item h="1" x="2234"/>
        <item h="1" x="2235"/>
        <item h="1" x="2236"/>
        <item h="1" x="2237"/>
        <item h="1" x="2238"/>
        <item h="1" x="2239"/>
        <item h="1" x="2240"/>
        <item h="1" x="2241"/>
        <item h="1" x="2242"/>
        <item h="1" x="2243"/>
        <item h="1" x="2244"/>
        <item h="1" x="2245"/>
        <item h="1" x="2246"/>
        <item h="1" x="2247"/>
        <item h="1" x="2248"/>
        <item h="1" x="2249"/>
        <item h="1" x="2250"/>
        <item h="1" x="2251"/>
        <item h="1" x="2252"/>
        <item h="1" x="2253"/>
        <item h="1" x="2254"/>
        <item h="1" x="2255"/>
        <item h="1" x="2256"/>
        <item h="1" x="2257"/>
        <item h="1" x="2258"/>
        <item h="1" x="2259"/>
        <item h="1" x="2260"/>
        <item h="1" x="2261"/>
        <item h="1" x="2262"/>
        <item h="1" x="2263"/>
        <item h="1" x="2264"/>
        <item h="1" x="2265"/>
        <item h="1" x="2266"/>
        <item h="1" x="2267"/>
        <item h="1" x="2268"/>
        <item h="1" x="2269"/>
        <item h="1" x="2270"/>
        <item h="1" x="2271"/>
        <item h="1" x="2272"/>
        <item h="1" x="2273"/>
        <item h="1" x="2274"/>
        <item h="1" x="2275"/>
        <item h="1" x="2276"/>
        <item h="1" x="2277"/>
        <item h="1" x="2278"/>
        <item h="1" x="2279"/>
        <item h="1" x="2280"/>
        <item h="1" x="2281"/>
        <item h="1" x="2282"/>
        <item h="1" x="2283"/>
        <item h="1" x="2284"/>
        <item h="1" x="2285"/>
        <item h="1" x="2286"/>
        <item h="1" x="2287"/>
        <item h="1" x="2288"/>
        <item h="1" x="2289"/>
        <item h="1" x="2290"/>
        <item h="1" x="2291"/>
        <item h="1" x="2292"/>
        <item h="1" x="2293"/>
        <item h="1" x="2294"/>
        <item h="1" x="2295"/>
        <item h="1" x="2296"/>
        <item h="1" x="2297"/>
        <item h="1" x="2298"/>
        <item h="1" x="2299"/>
        <item h="1" x="2300"/>
        <item h="1" x="2301"/>
        <item h="1" x="2302"/>
        <item h="1" x="2303"/>
        <item h="1" x="2304"/>
        <item h="1" x="2305"/>
        <item h="1" x="2306"/>
        <item h="1" x="2307"/>
        <item h="1" x="2308"/>
        <item h="1" x="2309"/>
        <item h="1" x="2310"/>
        <item h="1" x="2311"/>
        <item h="1" x="2312"/>
        <item h="1" x="2313"/>
        <item h="1" x="2314"/>
        <item h="1" x="2315"/>
        <item h="1" x="2316"/>
        <item h="1" x="2317"/>
        <item h="1" x="2318"/>
        <item h="1" x="2319"/>
        <item h="1" x="2320"/>
        <item h="1" x="2321"/>
        <item h="1" x="2322"/>
        <item h="1" x="2323"/>
        <item h="1" x="2324"/>
        <item h="1" x="2325"/>
        <item h="1" x="2326"/>
        <item h="1" x="2327"/>
        <item h="1" x="2328"/>
        <item h="1" x="2329"/>
        <item h="1" x="2330"/>
        <item h="1" x="2331"/>
        <item h="1" x="2332"/>
        <item h="1" x="2333"/>
        <item h="1" x="2334"/>
        <item h="1" x="2335"/>
        <item h="1" x="2336"/>
        <item h="1" x="2337"/>
        <item h="1" x="2338"/>
        <item h="1" x="2339"/>
        <item h="1" x="2340"/>
        <item h="1" x="2341"/>
        <item h="1" x="2342"/>
        <item h="1" x="2343"/>
        <item h="1" x="2344"/>
        <item h="1" x="2345"/>
        <item h="1" x="2346"/>
        <item h="1" x="2347"/>
        <item h="1" x="2348"/>
        <item h="1" x="2349"/>
        <item h="1" x="2350"/>
        <item h="1" x="2351"/>
        <item h="1" x="2352"/>
        <item h="1" x="2353"/>
        <item h="1" x="2354"/>
        <item h="1" x="2355"/>
        <item h="1" x="2356"/>
        <item h="1" x="2357"/>
        <item h="1" x="2358"/>
        <item h="1" x="2359"/>
        <item h="1" x="2360"/>
        <item h="1" x="2361"/>
        <item h="1" x="2362"/>
        <item h="1" x="2363"/>
        <item h="1" x="2364"/>
        <item h="1" x="2365"/>
        <item h="1" x="2366"/>
        <item h="1" x="2367"/>
        <item h="1" x="2368"/>
        <item h="1" x="2369"/>
        <item h="1" x="2370"/>
        <item h="1" x="2371"/>
        <item h="1" x="2372"/>
        <item h="1" x="2373"/>
        <item h="1" x="2374"/>
        <item h="1" x="2375"/>
        <item h="1" x="2376"/>
        <item h="1" x="2377"/>
        <item h="1" x="2378"/>
        <item h="1" x="2379"/>
        <item h="1" x="2380"/>
        <item h="1" x="2381"/>
        <item h="1" x="2382"/>
        <item h="1" x="2383"/>
        <item h="1" x="2384"/>
        <item h="1" x="2385"/>
        <item h="1" x="2386"/>
        <item h="1" x="2387"/>
        <item h="1" x="2388"/>
        <item h="1" x="2389"/>
        <item h="1" x="2390"/>
        <item h="1" x="2391"/>
        <item h="1" x="2392"/>
        <item h="1" x="2393"/>
        <item h="1" x="2394"/>
        <item h="1" x="2395"/>
        <item h="1" x="2396"/>
        <item h="1" x="2397"/>
        <item h="1" x="2398"/>
        <item h="1" x="2399"/>
        <item h="1" x="2400"/>
        <item h="1" x="2401"/>
        <item h="1" x="2402"/>
        <item h="1" x="2403"/>
        <item h="1" x="2404"/>
        <item h="1" x="2405"/>
        <item h="1" x="2406"/>
        <item h="1" x="2407"/>
        <item h="1" x="2408"/>
        <item h="1" x="2409"/>
        <item h="1" x="2410"/>
        <item h="1" x="2411"/>
        <item h="1" x="2412"/>
        <item h="1" x="2413"/>
        <item h="1" x="2414"/>
        <item h="1" x="2415"/>
        <item h="1" x="2416"/>
        <item h="1" x="2417"/>
        <item h="1" x="2418"/>
        <item h="1" x="2419"/>
        <item h="1" x="2420"/>
        <item h="1" x="2421"/>
        <item h="1" x="2422"/>
        <item h="1" x="2423"/>
        <item h="1" x="2424"/>
        <item h="1" x="2425"/>
        <item h="1" x="2426"/>
        <item h="1" x="2427"/>
        <item h="1" x="2428"/>
        <item h="1" x="2429"/>
        <item h="1" x="2430"/>
        <item h="1" x="2431"/>
        <item h="1" x="2432"/>
        <item h="1" x="2433"/>
        <item h="1" x="2434"/>
        <item h="1" x="2435"/>
        <item h="1" x="2436"/>
        <item h="1" x="2437"/>
        <item h="1" x="2438"/>
        <item h="1" x="2439"/>
        <item h="1" x="2440"/>
        <item h="1" x="2441"/>
        <item h="1" x="2442"/>
        <item h="1" x="2443"/>
        <item h="1" x="2444"/>
        <item h="1" x="2445"/>
        <item h="1" x="2446"/>
        <item h="1" x="2447"/>
        <item h="1" x="2448"/>
        <item h="1" x="2449"/>
        <item h="1" x="2450"/>
        <item h="1" x="2451"/>
        <item h="1" x="2452"/>
        <item h="1" x="2453"/>
        <item h="1" x="2454"/>
        <item h="1" x="2455"/>
        <item h="1" x="2456"/>
        <item h="1" x="2457"/>
        <item h="1" x="2458"/>
        <item h="1" x="2459"/>
        <item h="1" x="2460"/>
        <item h="1" x="2461"/>
        <item h="1" x="2462"/>
        <item h="1" x="2463"/>
        <item h="1" x="2464"/>
        <item h="1" x="2465"/>
        <item h="1" x="2466"/>
        <item h="1" x="2467"/>
        <item h="1" x="2468"/>
        <item h="1" x="2469"/>
        <item h="1" x="2470"/>
        <item h="1" x="2471"/>
        <item h="1" x="2472"/>
        <item h="1" x="2473"/>
        <item h="1" x="2474"/>
        <item h="1" x="2475"/>
        <item h="1" x="2476"/>
        <item h="1" x="2477"/>
        <item h="1" x="2478"/>
        <item h="1" x="2479"/>
        <item h="1" x="2480"/>
        <item h="1" x="2481"/>
        <item h="1" x="2482"/>
        <item h="1" x="2483"/>
        <item h="1" x="2484"/>
        <item h="1" x="2485"/>
        <item h="1" x="2486"/>
        <item h="1" x="2487"/>
        <item h="1" x="2488"/>
        <item h="1" x="2489"/>
        <item h="1" x="2490"/>
        <item h="1" x="2491"/>
        <item h="1" x="2492"/>
        <item h="1" x="2493"/>
        <item h="1" x="2494"/>
        <item h="1" x="2495"/>
        <item h="1" x="2496"/>
        <item h="1" x="2497"/>
        <item h="1" x="2498"/>
        <item h="1" x="2499"/>
        <item h="1" x="2500"/>
        <item h="1" x="2501"/>
        <item h="1" x="2502"/>
        <item h="1" x="2503"/>
        <item h="1" x="2504"/>
        <item h="1" x="2505"/>
        <item h="1" x="2506"/>
        <item h="1" x="2507"/>
        <item h="1" x="2508"/>
        <item h="1" x="2509"/>
        <item h="1" x="2510"/>
        <item h="1" x="2511"/>
        <item h="1" x="2512"/>
        <item h="1" x="2513"/>
        <item h="1" x="2514"/>
        <item h="1" x="2515"/>
        <item h="1" x="2516"/>
        <item h="1" x="2517"/>
        <item h="1" x="2518"/>
        <item h="1" x="2519"/>
        <item h="1" x="2520"/>
        <item h="1" x="2521"/>
        <item h="1" x="2522"/>
        <item h="1" x="2523"/>
        <item h="1" x="2524"/>
        <item h="1" x="2525"/>
        <item h="1" x="2526"/>
        <item h="1" x="2527"/>
        <item h="1" x="2528"/>
        <item h="1" x="2529"/>
        <item h="1" x="2530"/>
        <item h="1" x="2531"/>
        <item h="1" x="2532"/>
        <item h="1" x="2533"/>
        <item h="1" x="2534"/>
        <item h="1" x="2535"/>
        <item h="1" x="2536"/>
        <item h="1" x="2537"/>
        <item h="1" x="2538"/>
        <item h="1" x="2539"/>
        <item h="1" x="2540"/>
        <item h="1" x="2541"/>
        <item h="1" x="2542"/>
        <item h="1" x="2543"/>
        <item h="1" x="2544"/>
        <item h="1" x="2545"/>
        <item h="1" x="2546"/>
        <item h="1" x="2547"/>
        <item h="1" x="2548"/>
        <item h="1" x="2549"/>
        <item h="1" x="2550"/>
        <item h="1" x="2551"/>
        <item h="1" x="2552"/>
        <item h="1" x="2553"/>
        <item h="1" x="2554"/>
        <item h="1" x="2555"/>
        <item h="1" x="2556"/>
        <item h="1" x="2557"/>
        <item h="1" x="2558"/>
        <item h="1" x="2559"/>
        <item h="1" x="2560"/>
        <item h="1" x="2561"/>
        <item h="1" x="2562"/>
        <item h="1" x="2563"/>
        <item h="1" x="2564"/>
        <item h="1" x="2565"/>
        <item h="1" x="2566"/>
        <item h="1" x="2567"/>
        <item h="1" x="2568"/>
        <item h="1" x="2569"/>
        <item h="1" x="2570"/>
        <item h="1" x="2571"/>
        <item h="1" x="2572"/>
        <item h="1" x="2573"/>
        <item h="1" x="2574"/>
        <item h="1" x="2575"/>
        <item h="1" x="2576"/>
        <item h="1" x="2577"/>
        <item h="1" x="2578"/>
        <item h="1" x="2579"/>
        <item h="1" x="2580"/>
        <item h="1" x="2581"/>
        <item h="1" x="2582"/>
        <item h="1" x="2583"/>
        <item h="1" x="2584"/>
        <item h="1" x="2585"/>
        <item h="1" x="2586"/>
        <item h="1" x="2587"/>
        <item h="1" x="2588"/>
        <item h="1" x="2589"/>
        <item h="1" x="2590"/>
        <item h="1" x="2591"/>
        <item h="1" x="2592"/>
        <item h="1" x="2593"/>
        <item h="1" x="2594"/>
        <item h="1" x="2595"/>
        <item h="1" x="2596"/>
        <item h="1" x="2597"/>
        <item h="1" x="2598"/>
        <item h="1" x="2599"/>
        <item h="1" x="2600"/>
        <item h="1" x="2601"/>
        <item h="1" x="2602"/>
        <item h="1" x="2603"/>
        <item h="1" x="2604"/>
        <item h="1" x="2605"/>
        <item h="1" x="2606"/>
        <item h="1" x="2607"/>
        <item h="1" x="2608"/>
        <item h="1" x="2609"/>
        <item h="1" x="2610"/>
        <item h="1" x="2611"/>
        <item h="1" x="2612"/>
        <item h="1" x="2613"/>
        <item h="1" x="2614"/>
        <item h="1" x="2615"/>
        <item h="1" x="2616"/>
        <item h="1" x="2617"/>
        <item h="1" x="2618"/>
        <item h="1" x="2619"/>
        <item h="1" x="2620"/>
        <item h="1" x="2621"/>
        <item h="1" x="2622"/>
        <item h="1" x="2623"/>
        <item h="1" x="2624"/>
        <item h="1" x="2625"/>
        <item h="1" x="2626"/>
        <item h="1" x="2627"/>
        <item h="1" x="2628"/>
        <item h="1" x="2629"/>
        <item h="1" x="2630"/>
        <item h="1" x="2631"/>
        <item h="1" x="2632"/>
        <item h="1" x="2633"/>
        <item h="1" x="2634"/>
        <item h="1" x="2635"/>
        <item h="1" x="2636"/>
        <item h="1" x="2637"/>
        <item h="1" x="2638"/>
        <item h="1" x="2639"/>
        <item h="1" x="2640"/>
        <item h="1" x="2641"/>
        <item h="1" x="2642"/>
        <item h="1" x="2643"/>
        <item h="1" x="2644"/>
        <item h="1" x="2645"/>
        <item h="1" x="2646"/>
        <item h="1" x="2647"/>
        <item h="1" x="2648"/>
        <item h="1" x="2649"/>
        <item h="1" x="2650"/>
        <item h="1" x="2651"/>
        <item h="1" x="2652"/>
        <item h="1" x="2653"/>
        <item h="1" x="2654"/>
        <item h="1" x="2655"/>
        <item h="1" x="2656"/>
        <item h="1" x="2657"/>
        <item h="1" x="2658"/>
        <item h="1" x="2659"/>
        <item h="1" x="2660"/>
        <item h="1" x="2661"/>
        <item h="1" x="2662"/>
        <item h="1" x="2663"/>
        <item h="1" x="2664"/>
        <item h="1" x="2665"/>
        <item h="1" x="2666"/>
        <item h="1" x="2667"/>
        <item h="1" x="2668"/>
        <item h="1" x="2669"/>
        <item h="1" x="2670"/>
        <item h="1" x="2671"/>
        <item h="1" x="2672"/>
        <item h="1" x="2673"/>
        <item h="1" x="2674"/>
        <item h="1" x="2675"/>
        <item h="1" x="2676"/>
        <item h="1" x="2677"/>
        <item h="1" x="2678"/>
        <item h="1" x="2679"/>
        <item h="1" x="2680"/>
        <item h="1" x="2681"/>
        <item h="1" x="2682"/>
        <item h="1" x="2683"/>
        <item h="1" x="2684"/>
        <item h="1" x="2685"/>
        <item h="1" x="2686"/>
        <item h="1" x="2687"/>
        <item h="1" x="2688"/>
        <item h="1" x="2689"/>
        <item h="1" x="2690"/>
        <item h="1" x="2691"/>
        <item h="1" x="2692"/>
        <item h="1" x="2693"/>
        <item h="1" x="2694"/>
        <item h="1" x="2695"/>
        <item h="1" x="2696"/>
        <item h="1" x="2697"/>
        <item h="1" x="2698"/>
        <item h="1" x="2699"/>
        <item h="1" x="2700"/>
        <item h="1" x="2701"/>
        <item h="1" x="2702"/>
        <item h="1" x="2703"/>
        <item h="1" x="2704"/>
        <item h="1" x="2705"/>
        <item h="1" x="2706"/>
        <item h="1" x="2707"/>
        <item h="1" x="2708"/>
        <item h="1" x="2709"/>
        <item h="1" x="2710"/>
        <item h="1" x="2711"/>
        <item h="1" x="2712"/>
        <item h="1" x="2713"/>
        <item h="1" x="2714"/>
        <item h="1" x="2715"/>
        <item h="1" x="2716"/>
        <item h="1" x="2717"/>
        <item h="1" x="2718"/>
        <item h="1" x="2719"/>
        <item h="1" x="2720"/>
        <item h="1" x="2721"/>
        <item h="1" x="2722"/>
        <item h="1" x="2723"/>
        <item h="1" x="2724"/>
        <item h="1" x="2725"/>
        <item h="1" x="2726"/>
        <item h="1" x="2727"/>
        <item h="1" x="2728"/>
        <item h="1" x="2729"/>
        <item h="1" x="2730"/>
        <item h="1" x="2731"/>
        <item h="1" x="2732"/>
        <item h="1" x="2733"/>
        <item h="1" x="2734"/>
        <item h="1" x="2735"/>
        <item h="1" x="2736"/>
        <item h="1" x="2737"/>
        <item h="1" x="2738"/>
        <item h="1" x="2739"/>
        <item h="1" x="2740"/>
        <item h="1" x="2741"/>
        <item h="1" x="2742"/>
        <item h="1" x="2743"/>
        <item h="1" x="2744"/>
        <item h="1" x="2745"/>
        <item h="1" x="2746"/>
        <item h="1" x="2747"/>
        <item h="1" x="2748"/>
        <item h="1" x="2749"/>
        <item h="1" x="2750"/>
        <item h="1" x="2751"/>
        <item h="1" x="2752"/>
        <item h="1" x="2753"/>
        <item h="1" x="2754"/>
        <item h="1" x="2755"/>
        <item h="1" x="2756"/>
        <item h="1" x="2757"/>
        <item h="1" x="2758"/>
        <item h="1" x="2759"/>
        <item h="1" x="2760"/>
        <item h="1" x="2761"/>
        <item h="1" x="2762"/>
        <item h="1" x="2763"/>
        <item h="1" x="2764"/>
        <item h="1" x="2765"/>
        <item h="1" x="2766"/>
        <item h="1" x="2767"/>
        <item h="1" x="2768"/>
        <item h="1" x="2769"/>
        <item h="1" x="2770"/>
        <item h="1" x="2771"/>
        <item h="1" x="2772"/>
        <item h="1" x="2773"/>
        <item h="1" x="2774"/>
        <item h="1" x="2775"/>
        <item h="1" x="2776"/>
        <item h="1" x="2777"/>
        <item h="1" x="2778"/>
        <item h="1" x="2779"/>
        <item h="1" x="2780"/>
        <item h="1" x="2781"/>
        <item h="1" x="2782"/>
        <item h="1" x="2783"/>
        <item h="1" x="2784"/>
        <item h="1" x="2785"/>
        <item h="1" x="2786"/>
        <item h="1" x="2787"/>
        <item h="1" x="2788"/>
        <item h="1" x="2789"/>
        <item h="1" x="2790"/>
        <item h="1" x="2791"/>
        <item h="1" x="2792"/>
        <item h="1" x="2793"/>
        <item h="1" x="2794"/>
        <item h="1" x="2795"/>
        <item h="1" x="2796"/>
        <item h="1" x="2797"/>
        <item h="1" x="2798"/>
        <item h="1" x="2799"/>
        <item h="1" x="2800"/>
        <item h="1" x="2801"/>
        <item h="1" x="2802"/>
        <item h="1" x="2803"/>
        <item h="1" x="2804"/>
        <item h="1" x="2805"/>
        <item h="1" x="2806"/>
        <item h="1" x="2807"/>
        <item h="1" x="2808"/>
        <item h="1" x="2809"/>
        <item h="1" x="2810"/>
        <item h="1" x="2811"/>
        <item h="1" x="2812"/>
        <item h="1" x="2813"/>
        <item h="1" x="2814"/>
        <item h="1" x="2815"/>
        <item h="1" x="2816"/>
        <item h="1" x="2817"/>
        <item h="1" x="2818"/>
        <item h="1" x="2819"/>
        <item h="1" x="2820"/>
        <item h="1" x="2821"/>
        <item h="1" x="2822"/>
        <item h="1" x="2823"/>
        <item h="1" x="2824"/>
        <item h="1" x="2825"/>
        <item h="1" x="2826"/>
        <item h="1" x="2827"/>
        <item h="1" x="2828"/>
        <item h="1" x="2829"/>
        <item h="1" x="2830"/>
        <item h="1" x="2831"/>
        <item h="1" x="2832"/>
        <item h="1" x="2833"/>
        <item h="1" x="2834"/>
        <item h="1" x="2835"/>
        <item h="1" x="2836"/>
        <item h="1" x="2837"/>
        <item h="1" x="2838"/>
        <item h="1" x="2839"/>
        <item h="1" x="2840"/>
        <item h="1" x="2841"/>
        <item h="1"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h="1" x="3011"/>
        <item h="1" x="3012"/>
        <item h="1" x="3013"/>
        <item h="1" x="3014"/>
        <item h="1" x="3015"/>
        <item h="1" x="3016"/>
        <item h="1" x="3017"/>
        <item h="1" x="3018"/>
        <item h="1" x="3019"/>
        <item h="1" x="3020"/>
        <item h="1" x="3021"/>
        <item h="1" x="3022"/>
        <item h="1" x="3023"/>
        <item h="1" x="3024"/>
        <item h="1" x="3025"/>
        <item h="1" x="3026"/>
        <item h="1" x="3027"/>
        <item h="1" x="3028"/>
        <item h="1" x="3029"/>
        <item h="1" x="3030"/>
        <item h="1" x="3031"/>
        <item h="1" x="3032"/>
        <item h="1" x="3033"/>
        <item h="1" x="3034"/>
        <item h="1" x="3035"/>
        <item h="1" x="3036"/>
        <item h="1" x="3037"/>
        <item h="1" x="3038"/>
        <item h="1" x="3039"/>
        <item h="1" x="3040"/>
        <item h="1" x="3041"/>
        <item h="1" x="3042"/>
        <item h="1" x="3043"/>
        <item h="1" x="3044"/>
        <item h="1" x="3045"/>
        <item h="1" x="3046"/>
        <item h="1" x="3047"/>
        <item h="1" x="3048"/>
        <item h="1" x="3049"/>
        <item h="1" x="3050"/>
        <item h="1" x="3051"/>
        <item h="1" x="3052"/>
        <item h="1" x="3053"/>
        <item h="1" x="3054"/>
        <item h="1" x="3055"/>
        <item h="1" x="3056"/>
        <item h="1" x="3057"/>
        <item h="1" x="3058"/>
        <item h="1" x="3059"/>
        <item h="1" x="3060"/>
        <item h="1" x="3061"/>
        <item h="1" x="3062"/>
        <item h="1" x="3063"/>
        <item h="1" x="3064"/>
        <item h="1" x="3065"/>
        <item h="1" x="3066"/>
        <item h="1" x="3067"/>
        <item h="1" x="3068"/>
        <item h="1" x="3069"/>
        <item h="1" x="3070"/>
        <item h="1" x="3071"/>
        <item h="1" x="3072"/>
        <item h="1" x="3073"/>
        <item h="1" x="3074"/>
        <item h="1" x="3075"/>
        <item h="1" x="3076"/>
        <item h="1" x="3077"/>
        <item h="1" x="3078"/>
        <item h="1" x="3079"/>
        <item h="1" x="3080"/>
        <item h="1" x="3081"/>
        <item h="1" x="3082"/>
        <item h="1" x="3083"/>
        <item h="1" x="3084"/>
        <item h="1" x="3085"/>
        <item h="1" x="3086"/>
        <item h="1" x="3087"/>
        <item h="1" x="3088"/>
        <item h="1" x="3089"/>
        <item h="1" x="3090"/>
        <item h="1" x="3091"/>
        <item h="1" x="3092"/>
        <item h="1" x="3093"/>
        <item h="1" x="3094"/>
        <item h="1" x="3095"/>
        <item h="1" x="3096"/>
        <item h="1" x="3097"/>
        <item h="1" x="3098"/>
        <item h="1" x="3099"/>
        <item h="1" x="3100"/>
        <item h="1" x="3101"/>
        <item h="1" x="3102"/>
        <item h="1" x="3103"/>
        <item h="1" x="3104"/>
        <item h="1" x="3105"/>
        <item h="1" x="3106"/>
        <item h="1" x="3107"/>
        <item h="1" x="3108"/>
        <item h="1" x="3109"/>
        <item h="1" x="3110"/>
        <item h="1" x="3111"/>
        <item h="1" x="3112"/>
        <item h="1" x="3113"/>
        <item h="1" x="3114"/>
        <item h="1" x="3115"/>
        <item h="1" x="3116"/>
        <item h="1" x="3117"/>
        <item h="1" x="3118"/>
        <item h="1" x="3119"/>
        <item h="1" x="3120"/>
        <item h="1" x="3121"/>
        <item h="1" x="3122"/>
        <item h="1" x="3123"/>
        <item h="1" x="3124"/>
        <item h="1" x="3125"/>
        <item h="1" x="3126"/>
        <item h="1" x="3127"/>
        <item h="1" x="3128"/>
        <item h="1" x="3129"/>
        <item h="1" x="3130"/>
        <item h="1" x="3131"/>
        <item h="1" x="3132"/>
        <item h="1" x="3133"/>
        <item h="1" x="3134"/>
        <item h="1" x="3135"/>
        <item h="1" x="3136"/>
        <item h="1" x="3137"/>
        <item h="1" x="3138"/>
        <item h="1" x="3139"/>
        <item h="1" x="3140"/>
        <item h="1" x="3141"/>
        <item h="1" x="3142"/>
        <item h="1" x="3143"/>
        <item h="1" x="3144"/>
        <item h="1" x="3145"/>
        <item h="1" x="3146"/>
        <item h="1" x="3147"/>
        <item h="1" x="3148"/>
        <item h="1" x="3149"/>
        <item h="1" x="3150"/>
        <item h="1" x="3151"/>
        <item h="1" x="3152"/>
        <item h="1" x="3153"/>
        <item h="1" x="3154"/>
        <item h="1" x="3155"/>
        <item h="1" x="3156"/>
        <item h="1" x="3157"/>
        <item h="1" x="3158"/>
        <item h="1" x="3159"/>
        <item h="1" x="3160"/>
        <item h="1" x="3161"/>
        <item h="1" x="3162"/>
        <item h="1" x="3163"/>
        <item h="1" x="3164"/>
        <item h="1" x="3165"/>
      </items>
    </pivotField>
    <pivotField dataField="1" compact="0" showAll="0"/>
    <pivotField compact="0" showAll="0"/>
    <pivotField axis="axisPage" compact="0" showAll="0" defaultSubtotal="0">
      <items count="2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0"/>
  </rowFields>
  <colFields count="1">
    <field x="-2"/>
  </colFields>
  <pageFields count="4">
    <pageField fld="4" hier="-1"/>
    <pageField fld="2" hier="-1"/>
    <pageField fld="28" hier="-1"/>
    <pageField fld="25" hier="-1"/>
  </pageFields>
  <dataFields count="2">
    <dataField name="Median - Sale Price" fld="26" baseField="0" baseItem="0" numFmtId="164"/>
    <dataField name="Count - Sale Price*" fld="26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95"/>
  <sheetViews>
    <sheetView tabSelected="1" zoomScaleNormal="100" workbookViewId="0">
      <selection activeCell="D2" sqref="D2"/>
    </sheetView>
  </sheetViews>
  <sheetFormatPr baseColWidth="10" defaultColWidth="11.5" defaultRowHeight="15" x14ac:dyDescent="0.2"/>
  <cols>
    <col min="1" max="2" width="25.83203125" customWidth="1"/>
    <col min="3" max="3" width="18.33203125" customWidth="1"/>
    <col min="4" max="4" width="20.1640625" customWidth="1"/>
  </cols>
  <sheetData>
    <row r="1" spans="1:4" x14ac:dyDescent="0.2">
      <c r="A1" s="1"/>
      <c r="B1" s="2"/>
      <c r="C1" s="3"/>
      <c r="D1" s="3"/>
    </row>
    <row r="2" spans="1:4" x14ac:dyDescent="0.2">
      <c r="A2" t="s">
        <v>0</v>
      </c>
      <c r="B2" s="2" t="s">
        <v>1</v>
      </c>
      <c r="C2" s="3">
        <f>MEDIAN(C12:C5000)</f>
        <v>5.6437389770723101E-2</v>
      </c>
      <c r="D2" s="3">
        <f>MEDIAN(D12:D5000)</f>
        <v>6.2960235640647996E-2</v>
      </c>
    </row>
    <row r="3" spans="1:4" x14ac:dyDescent="0.2">
      <c r="B3" s="2"/>
    </row>
    <row r="4" spans="1:4" x14ac:dyDescent="0.2">
      <c r="A4" s="4" t="s">
        <v>2</v>
      </c>
      <c r="B4" s="5" t="s">
        <v>3</v>
      </c>
      <c r="C4" s="6" t="s">
        <v>4</v>
      </c>
    </row>
    <row r="5" spans="1:4" x14ac:dyDescent="0.2">
      <c r="A5" t="s">
        <v>5</v>
      </c>
      <c r="B5" s="5" t="s">
        <v>6</v>
      </c>
      <c r="C5" s="6" t="s">
        <v>4</v>
      </c>
    </row>
    <row r="6" spans="1:4" x14ac:dyDescent="0.2">
      <c r="A6" t="s">
        <v>7</v>
      </c>
      <c r="B6" s="5" t="s">
        <v>8</v>
      </c>
      <c r="C6" s="6" t="s">
        <v>4</v>
      </c>
    </row>
    <row r="7" spans="1:4" x14ac:dyDescent="0.2">
      <c r="A7" t="s">
        <v>9</v>
      </c>
      <c r="B7" s="5" t="s">
        <v>10</v>
      </c>
      <c r="C7" s="6" t="s">
        <v>4</v>
      </c>
    </row>
    <row r="8" spans="1:4" x14ac:dyDescent="0.2">
      <c r="A8" t="s">
        <v>11</v>
      </c>
      <c r="B8" s="5" t="s">
        <v>12</v>
      </c>
      <c r="C8" s="6" t="s">
        <v>13</v>
      </c>
    </row>
    <row r="10" spans="1:4" x14ac:dyDescent="0.2">
      <c r="B10" s="7"/>
      <c r="C10" s="8" t="s">
        <v>14</v>
      </c>
      <c r="D10" s="9"/>
    </row>
    <row r="11" spans="1:4" x14ac:dyDescent="0.2">
      <c r="B11" s="10" t="s">
        <v>15</v>
      </c>
      <c r="C11" s="11" t="s">
        <v>16</v>
      </c>
      <c r="D11" s="12" t="s">
        <v>17</v>
      </c>
    </row>
    <row r="12" spans="1:4" x14ac:dyDescent="0.2">
      <c r="B12" s="13" t="s">
        <v>18</v>
      </c>
      <c r="C12" s="14">
        <v>9.6010818120351601E-2</v>
      </c>
      <c r="D12" s="15">
        <v>9.6010818120351601E-2</v>
      </c>
    </row>
    <row r="13" spans="1:4" x14ac:dyDescent="0.2">
      <c r="B13" s="16" t="s">
        <v>19</v>
      </c>
      <c r="C13" s="17">
        <v>7.9154840744244601E-2</v>
      </c>
      <c r="D13" s="18">
        <v>7.9154840744244601E-2</v>
      </c>
    </row>
    <row r="14" spans="1:4" x14ac:dyDescent="0.2">
      <c r="B14" s="16" t="s">
        <v>20</v>
      </c>
      <c r="C14" s="17">
        <v>-0.35120727500783899</v>
      </c>
      <c r="D14" s="18">
        <v>-9.9272975286964299E-2</v>
      </c>
    </row>
    <row r="15" spans="1:4" x14ac:dyDescent="0.2">
      <c r="B15" s="16" t="s">
        <v>21</v>
      </c>
      <c r="C15" s="17">
        <v>-4.2573320719016101E-2</v>
      </c>
      <c r="D15" s="18">
        <v>-4.2573320719016101E-2</v>
      </c>
    </row>
    <row r="16" spans="1:4" x14ac:dyDescent="0.2">
      <c r="B16" s="16" t="s">
        <v>22</v>
      </c>
      <c r="C16" s="17">
        <v>6.6005665722379495E-2</v>
      </c>
      <c r="D16" s="18">
        <v>6.6005665722379495E-2</v>
      </c>
    </row>
    <row r="17" spans="2:4" x14ac:dyDescent="0.2">
      <c r="B17" s="16" t="s">
        <v>23</v>
      </c>
      <c r="C17" s="17">
        <v>4.9960815047021899E-2</v>
      </c>
      <c r="D17" s="18">
        <v>4.9960815047021899E-2</v>
      </c>
    </row>
    <row r="18" spans="2:4" x14ac:dyDescent="0.2">
      <c r="B18" s="16" t="s">
        <v>24</v>
      </c>
      <c r="C18" s="17">
        <v>0.15282720442862799</v>
      </c>
      <c r="D18" s="18">
        <v>0.15282720442862799</v>
      </c>
    </row>
    <row r="19" spans="2:4" x14ac:dyDescent="0.2">
      <c r="B19" s="16" t="s">
        <v>25</v>
      </c>
      <c r="C19" s="17">
        <v>4.6361185983827498E-2</v>
      </c>
      <c r="D19" s="18">
        <v>4.6361185983827498E-2</v>
      </c>
    </row>
    <row r="20" spans="2:4" x14ac:dyDescent="0.2">
      <c r="B20" s="16" t="s">
        <v>26</v>
      </c>
      <c r="C20" s="17">
        <v>5.8449304174950298E-2</v>
      </c>
      <c r="D20" s="18">
        <v>5.8449304174950298E-2</v>
      </c>
    </row>
    <row r="21" spans="2:4" x14ac:dyDescent="0.2">
      <c r="B21" s="16" t="s">
        <v>27</v>
      </c>
      <c r="C21" s="17">
        <v>6.0930232558139598E-2</v>
      </c>
      <c r="D21" s="18">
        <v>6.0930232558139598E-2</v>
      </c>
    </row>
    <row r="22" spans="2:4" x14ac:dyDescent="0.2">
      <c r="B22" s="16" t="s">
        <v>28</v>
      </c>
      <c r="C22" s="17">
        <v>6.9483380056067301E-2</v>
      </c>
      <c r="D22" s="18">
        <v>6.9483380056067301E-2</v>
      </c>
    </row>
    <row r="23" spans="2:4" x14ac:dyDescent="0.2">
      <c r="B23" s="16" t="s">
        <v>29</v>
      </c>
      <c r="C23" s="17">
        <v>1.1457156688720301E-2</v>
      </c>
      <c r="D23" s="18">
        <v>1.1457156688720301E-2</v>
      </c>
    </row>
    <row r="24" spans="2:4" x14ac:dyDescent="0.2">
      <c r="B24" s="16" t="s">
        <v>30</v>
      </c>
      <c r="C24" s="17">
        <v>7.7195467422096306E-2</v>
      </c>
      <c r="D24" s="18">
        <v>7.7195467422096306E-2</v>
      </c>
    </row>
    <row r="25" spans="2:4" x14ac:dyDescent="0.2">
      <c r="B25" s="16" t="s">
        <v>31</v>
      </c>
      <c r="C25" s="17">
        <v>4.7204270862601899E-2</v>
      </c>
      <c r="D25" s="18">
        <v>4.7204270862601899E-2</v>
      </c>
    </row>
    <row r="26" spans="2:4" x14ac:dyDescent="0.2">
      <c r="B26" s="16" t="s">
        <v>32</v>
      </c>
      <c r="C26" s="17">
        <v>6.73216885007277E-2</v>
      </c>
      <c r="D26" s="18">
        <v>6.73216885007277E-2</v>
      </c>
    </row>
    <row r="27" spans="2:4" x14ac:dyDescent="0.2">
      <c r="B27" s="16" t="s">
        <v>33</v>
      </c>
      <c r="C27" s="17">
        <v>0.103585657370518</v>
      </c>
      <c r="D27" s="18">
        <v>0.103585657370518</v>
      </c>
    </row>
    <row r="28" spans="2:4" x14ac:dyDescent="0.2">
      <c r="B28" s="16" t="s">
        <v>34</v>
      </c>
      <c r="C28" s="17">
        <v>2.89121792555114E-2</v>
      </c>
      <c r="D28" s="18">
        <v>2.89121792555114E-2</v>
      </c>
    </row>
    <row r="29" spans="2:4" x14ac:dyDescent="0.2">
      <c r="B29" s="16" t="s">
        <v>35</v>
      </c>
      <c r="C29" s="17">
        <v>0.15451664025356601</v>
      </c>
      <c r="D29" s="18">
        <v>0.15451664025356601</v>
      </c>
    </row>
    <row r="30" spans="2:4" x14ac:dyDescent="0.2">
      <c r="B30" s="16" t="s">
        <v>36</v>
      </c>
      <c r="C30" s="17">
        <v>5.9785673998872003E-2</v>
      </c>
      <c r="D30" s="18">
        <v>5.9785673998872003E-2</v>
      </c>
    </row>
    <row r="31" spans="2:4" x14ac:dyDescent="0.2">
      <c r="B31" s="16" t="s">
        <v>37</v>
      </c>
      <c r="C31" s="17">
        <v>3.0131826741996302E-2</v>
      </c>
      <c r="D31" s="18">
        <v>3.0131826741996302E-2</v>
      </c>
    </row>
    <row r="32" spans="2:4" x14ac:dyDescent="0.2">
      <c r="B32" s="16" t="s">
        <v>38</v>
      </c>
      <c r="C32" s="17">
        <v>4.2861852950873802E-2</v>
      </c>
      <c r="D32" s="18">
        <v>4.2861852950873802E-2</v>
      </c>
    </row>
    <row r="33" spans="2:4" x14ac:dyDescent="0.2">
      <c r="B33" s="16" t="s">
        <v>39</v>
      </c>
      <c r="C33" s="17">
        <v>1.21811407280024E-2</v>
      </c>
      <c r="D33" s="18">
        <v>1.21811407280024E-2</v>
      </c>
    </row>
    <row r="34" spans="2:4" x14ac:dyDescent="0.2">
      <c r="B34" s="16" t="s">
        <v>40</v>
      </c>
      <c r="C34" s="17">
        <v>3.8644637356482797E-2</v>
      </c>
      <c r="D34" s="18">
        <v>3.8644637356482797E-2</v>
      </c>
    </row>
    <row r="35" spans="2:4" x14ac:dyDescent="0.2">
      <c r="B35" s="16" t="s">
        <v>41</v>
      </c>
      <c r="C35" s="17">
        <v>9.6088845968131303E-2</v>
      </c>
      <c r="D35" s="18">
        <v>9.6088845968131303E-2</v>
      </c>
    </row>
    <row r="36" spans="2:4" x14ac:dyDescent="0.2">
      <c r="B36" s="16" t="s">
        <v>42</v>
      </c>
      <c r="C36" s="17">
        <v>-8.6018142008132598E-2</v>
      </c>
      <c r="D36" s="18">
        <v>-8.6018142008132598E-2</v>
      </c>
    </row>
    <row r="37" spans="2:4" x14ac:dyDescent="0.2">
      <c r="B37" s="16" t="s">
        <v>43</v>
      </c>
      <c r="C37" s="17">
        <v>5.1006711409395902E-2</v>
      </c>
      <c r="D37" s="18">
        <v>5.1006711409395902E-2</v>
      </c>
    </row>
    <row r="38" spans="2:4" x14ac:dyDescent="0.2">
      <c r="B38" s="16" t="s">
        <v>44</v>
      </c>
      <c r="C38" s="17">
        <v>5.5644901897716301E-2</v>
      </c>
      <c r="D38" s="18">
        <v>5.5644901897716301E-2</v>
      </c>
    </row>
    <row r="39" spans="2:4" x14ac:dyDescent="0.2">
      <c r="B39" s="16" t="s">
        <v>45</v>
      </c>
      <c r="C39" s="17">
        <v>6.7910447761193996E-2</v>
      </c>
      <c r="D39" s="18">
        <v>6.7910447761193996E-2</v>
      </c>
    </row>
    <row r="40" spans="2:4" x14ac:dyDescent="0.2">
      <c r="B40" s="16" t="s">
        <v>46</v>
      </c>
      <c r="C40" s="17">
        <v>5.4104979811574701E-2</v>
      </c>
      <c r="D40" s="18">
        <v>5.4104979811574701E-2</v>
      </c>
    </row>
    <row r="41" spans="2:4" x14ac:dyDescent="0.2">
      <c r="B41" s="16" t="s">
        <v>47</v>
      </c>
      <c r="C41" s="17">
        <v>-0.27635481261795602</v>
      </c>
      <c r="D41" s="18">
        <v>8.3267075380697303E-2</v>
      </c>
    </row>
    <row r="42" spans="2:4" x14ac:dyDescent="0.2">
      <c r="B42" s="16" t="s">
        <v>48</v>
      </c>
      <c r="C42" s="17">
        <v>7.6554141302342699E-2</v>
      </c>
      <c r="D42" s="18">
        <v>7.6554141302342699E-2</v>
      </c>
    </row>
    <row r="43" spans="2:4" x14ac:dyDescent="0.2">
      <c r="B43" s="16" t="s">
        <v>49</v>
      </c>
      <c r="C43" s="17">
        <v>3.0442804428044298E-2</v>
      </c>
      <c r="D43" s="18">
        <v>3.0442804428044298E-2</v>
      </c>
    </row>
    <row r="44" spans="2:4" x14ac:dyDescent="0.2">
      <c r="B44" s="16" t="s">
        <v>50</v>
      </c>
      <c r="C44" s="17">
        <v>-0.163493449781659</v>
      </c>
      <c r="D44" s="18">
        <v>0.25000978813260699</v>
      </c>
    </row>
    <row r="45" spans="2:4" x14ac:dyDescent="0.2">
      <c r="B45" s="16" t="s">
        <v>51</v>
      </c>
      <c r="C45" s="17">
        <v>4.7132993095166699E-2</v>
      </c>
      <c r="D45" s="18">
        <v>4.7132993095166699E-2</v>
      </c>
    </row>
    <row r="46" spans="2:4" x14ac:dyDescent="0.2">
      <c r="B46" s="16" t="s">
        <v>52</v>
      </c>
      <c r="C46" s="17">
        <v>9.0761750405186303E-2</v>
      </c>
      <c r="D46" s="18">
        <v>9.0761750405186303E-2</v>
      </c>
    </row>
    <row r="47" spans="2:4" x14ac:dyDescent="0.2">
      <c r="B47" s="16" t="s">
        <v>53</v>
      </c>
      <c r="C47" s="17">
        <v>6.45096864389854E-2</v>
      </c>
      <c r="D47" s="18">
        <v>6.45096864389854E-2</v>
      </c>
    </row>
    <row r="48" spans="2:4" x14ac:dyDescent="0.2">
      <c r="B48" s="16" t="s">
        <v>54</v>
      </c>
      <c r="C48" s="17">
        <v>5.80046403712298E-2</v>
      </c>
      <c r="D48" s="18">
        <v>5.80046403712298E-2</v>
      </c>
    </row>
    <row r="49" spans="2:4" x14ac:dyDescent="0.2">
      <c r="B49" s="16" t="s">
        <v>55</v>
      </c>
      <c r="C49" s="17">
        <v>-7.1120689655171897E-3</v>
      </c>
      <c r="D49" s="18">
        <v>-7.1120689655171897E-3</v>
      </c>
    </row>
    <row r="50" spans="2:4" x14ac:dyDescent="0.2">
      <c r="B50" s="16" t="s">
        <v>56</v>
      </c>
      <c r="C50" s="17">
        <v>0.14160375433585001</v>
      </c>
      <c r="D50" s="18">
        <v>0.14160375433585001</v>
      </c>
    </row>
    <row r="51" spans="2:4" x14ac:dyDescent="0.2">
      <c r="B51" s="16" t="s">
        <v>57</v>
      </c>
      <c r="C51" s="17">
        <v>7.5567305573915E-2</v>
      </c>
      <c r="D51" s="18">
        <v>7.5567305573915E-2</v>
      </c>
    </row>
    <row r="52" spans="2:4" x14ac:dyDescent="0.2">
      <c r="B52" s="16" t="s">
        <v>58</v>
      </c>
      <c r="C52" s="17">
        <v>-0.26588456123885501</v>
      </c>
      <c r="D52" s="18">
        <v>1.33859032812617</v>
      </c>
    </row>
    <row r="53" spans="2:4" x14ac:dyDescent="0.2">
      <c r="B53" s="16" t="s">
        <v>59</v>
      </c>
      <c r="C53" s="17">
        <v>2.4807740014884699E-2</v>
      </c>
      <c r="D53" s="18">
        <v>2.4807740014884699E-2</v>
      </c>
    </row>
    <row r="54" spans="2:4" x14ac:dyDescent="0.2">
      <c r="B54" s="16" t="s">
        <v>60</v>
      </c>
      <c r="C54" s="17">
        <v>-0.26381145463760802</v>
      </c>
      <c r="D54" s="18">
        <v>0.1173893476831</v>
      </c>
    </row>
    <row r="55" spans="2:4" x14ac:dyDescent="0.2">
      <c r="B55" s="16" t="s">
        <v>61</v>
      </c>
      <c r="C55" s="17">
        <v>5.4033092037228503E-2</v>
      </c>
      <c r="D55" s="18">
        <v>5.4033092037228503E-2</v>
      </c>
    </row>
    <row r="56" spans="2:4" x14ac:dyDescent="0.2">
      <c r="B56" s="16" t="s">
        <v>62</v>
      </c>
      <c r="C56" s="17">
        <v>4.2922594646732697E-2</v>
      </c>
      <c r="D56" s="18">
        <v>4.2922594646732697E-2</v>
      </c>
    </row>
    <row r="57" spans="2:4" x14ac:dyDescent="0.2">
      <c r="B57" s="16" t="s">
        <v>63</v>
      </c>
      <c r="C57" s="17">
        <v>6.8233757753836097E-2</v>
      </c>
      <c r="D57" s="18">
        <v>6.8233757753836097E-2</v>
      </c>
    </row>
    <row r="58" spans="2:4" x14ac:dyDescent="0.2">
      <c r="B58" s="16" t="s">
        <v>64</v>
      </c>
      <c r="C58" s="17">
        <v>1.3525433695971799E-2</v>
      </c>
      <c r="D58" s="18">
        <v>1.3525433695971799E-2</v>
      </c>
    </row>
    <row r="59" spans="2:4" x14ac:dyDescent="0.2">
      <c r="B59" s="16" t="s">
        <v>65</v>
      </c>
      <c r="C59" s="17">
        <v>3.9537572254335199E-2</v>
      </c>
      <c r="D59" s="18">
        <v>3.9537572254335199E-2</v>
      </c>
    </row>
    <row r="60" spans="2:4" x14ac:dyDescent="0.2">
      <c r="B60" s="16" t="s">
        <v>66</v>
      </c>
      <c r="C60" s="17">
        <v>-0.32963083959490402</v>
      </c>
      <c r="D60" s="18">
        <v>0.20174287856072001</v>
      </c>
    </row>
    <row r="61" spans="2:4" x14ac:dyDescent="0.2">
      <c r="B61" s="16" t="s">
        <v>67</v>
      </c>
      <c r="C61" s="17">
        <v>-7.5877689694224301E-2</v>
      </c>
      <c r="D61" s="18">
        <v>0.13193806245773401</v>
      </c>
    </row>
    <row r="62" spans="2:4" x14ac:dyDescent="0.2">
      <c r="B62" s="16" t="s">
        <v>68</v>
      </c>
      <c r="C62" s="17">
        <v>7.3617339312406702E-2</v>
      </c>
      <c r="D62" s="18">
        <v>7.3617339312406702E-2</v>
      </c>
    </row>
    <row r="63" spans="2:4" x14ac:dyDescent="0.2">
      <c r="B63" s="16" t="s">
        <v>69</v>
      </c>
      <c r="C63" s="17">
        <v>-0.28592543931680098</v>
      </c>
      <c r="D63" s="18">
        <v>0.18674600141929101</v>
      </c>
    </row>
    <row r="64" spans="2:4" x14ac:dyDescent="0.2">
      <c r="B64" s="16" t="s">
        <v>70</v>
      </c>
      <c r="C64" s="17">
        <v>7.3656073656073601E-2</v>
      </c>
      <c r="D64" s="18">
        <v>7.3656073656073601E-2</v>
      </c>
    </row>
    <row r="65" spans="2:4" x14ac:dyDescent="0.2">
      <c r="B65" s="16" t="s">
        <v>71</v>
      </c>
      <c r="C65" s="17">
        <v>7.6413959085439104E-2</v>
      </c>
      <c r="D65" s="18">
        <v>7.6413959085439104E-2</v>
      </c>
    </row>
    <row r="66" spans="2:4" x14ac:dyDescent="0.2">
      <c r="B66" s="16" t="s">
        <v>72</v>
      </c>
      <c r="C66" s="17">
        <v>2.3503755754785499E-2</v>
      </c>
      <c r="D66" s="18">
        <v>2.3503755754785499E-2</v>
      </c>
    </row>
    <row r="67" spans="2:4" x14ac:dyDescent="0.2">
      <c r="B67" s="16" t="s">
        <v>73</v>
      </c>
      <c r="C67" s="17">
        <v>5.9327217125382303E-2</v>
      </c>
      <c r="D67" s="18">
        <v>5.9327217125382303E-2</v>
      </c>
    </row>
    <row r="68" spans="2:4" x14ac:dyDescent="0.2">
      <c r="B68" s="16" t="s">
        <v>74</v>
      </c>
      <c r="C68" s="17">
        <v>7.8180385978731795E-2</v>
      </c>
      <c r="D68" s="18">
        <v>7.8180385978731795E-2</v>
      </c>
    </row>
    <row r="69" spans="2:4" x14ac:dyDescent="0.2">
      <c r="B69" s="16" t="s">
        <v>75</v>
      </c>
      <c r="C69" s="17">
        <v>7.1517412935322398E-3</v>
      </c>
      <c r="D69" s="18">
        <v>7.1517412935322398E-3</v>
      </c>
    </row>
    <row r="70" spans="2:4" x14ac:dyDescent="0.2">
      <c r="B70" s="16" t="s">
        <v>76</v>
      </c>
      <c r="C70" s="17">
        <v>6.1716489874638299E-2</v>
      </c>
      <c r="D70" s="18">
        <v>6.1716489874638299E-2</v>
      </c>
    </row>
    <row r="71" spans="2:4" x14ac:dyDescent="0.2">
      <c r="B71" s="16" t="s">
        <v>77</v>
      </c>
      <c r="C71" s="17">
        <v>8.70882241575162E-2</v>
      </c>
      <c r="D71" s="18">
        <v>8.70882241575162E-2</v>
      </c>
    </row>
    <row r="72" spans="2:4" x14ac:dyDescent="0.2">
      <c r="B72" s="16" t="s">
        <v>78</v>
      </c>
      <c r="C72" s="17">
        <v>4.33734939759036E-2</v>
      </c>
      <c r="D72" s="18">
        <v>4.33734939759036E-2</v>
      </c>
    </row>
    <row r="73" spans="2:4" x14ac:dyDescent="0.2">
      <c r="B73" s="16" t="s">
        <v>79</v>
      </c>
      <c r="C73" s="17">
        <v>7.5212736755421394E-2</v>
      </c>
      <c r="D73" s="18">
        <v>7.5212736755421394E-2</v>
      </c>
    </row>
    <row r="74" spans="2:4" x14ac:dyDescent="0.2">
      <c r="B74" s="16" t="s">
        <v>80</v>
      </c>
      <c r="C74" s="17">
        <v>6.4551289814702706E-2</v>
      </c>
      <c r="D74" s="18">
        <v>6.4551289814702706E-2</v>
      </c>
    </row>
    <row r="75" spans="2:4" x14ac:dyDescent="0.2">
      <c r="B75" s="16" t="s">
        <v>81</v>
      </c>
      <c r="C75" s="17">
        <v>0.130962962962963</v>
      </c>
      <c r="D75" s="18">
        <v>0.130962962962963</v>
      </c>
    </row>
    <row r="76" spans="2:4" x14ac:dyDescent="0.2">
      <c r="B76" s="16" t="s">
        <v>82</v>
      </c>
      <c r="C76" s="17">
        <v>-0.27928535310972502</v>
      </c>
      <c r="D76" s="18">
        <v>0.18973091937041101</v>
      </c>
    </row>
    <row r="77" spans="2:4" x14ac:dyDescent="0.2">
      <c r="B77" s="16" t="s">
        <v>83</v>
      </c>
      <c r="C77" s="17">
        <v>0.19230769230769201</v>
      </c>
      <c r="D77" s="18">
        <v>0.19230769230769201</v>
      </c>
    </row>
    <row r="78" spans="2:4" x14ac:dyDescent="0.2">
      <c r="B78" s="16" t="s">
        <v>84</v>
      </c>
      <c r="C78" s="17">
        <v>7.7460687245195101E-2</v>
      </c>
      <c r="D78" s="18">
        <v>7.7460687245195101E-2</v>
      </c>
    </row>
    <row r="79" spans="2:4" x14ac:dyDescent="0.2">
      <c r="B79" s="16" t="s">
        <v>85</v>
      </c>
      <c r="C79" s="17">
        <v>7.7157139752227696E-2</v>
      </c>
      <c r="D79" s="18">
        <v>7.7157139752227696E-2</v>
      </c>
    </row>
    <row r="80" spans="2:4" x14ac:dyDescent="0.2">
      <c r="B80" s="16" t="s">
        <v>86</v>
      </c>
      <c r="C80" s="17">
        <v>5.8509058509058402E-2</v>
      </c>
      <c r="D80" s="18">
        <v>5.8509058509058402E-2</v>
      </c>
    </row>
    <row r="81" spans="2:4" x14ac:dyDescent="0.2">
      <c r="B81" s="16" t="s">
        <v>87</v>
      </c>
      <c r="C81" s="17">
        <v>0.330921052631579</v>
      </c>
      <c r="D81" s="18">
        <v>0.330921052631579</v>
      </c>
    </row>
    <row r="82" spans="2:4" x14ac:dyDescent="0.2">
      <c r="B82" s="16" t="s">
        <v>88</v>
      </c>
      <c r="C82" s="17">
        <v>4.8808498420901597E-2</v>
      </c>
      <c r="D82" s="18">
        <v>4.8808498420901597E-2</v>
      </c>
    </row>
    <row r="83" spans="2:4" x14ac:dyDescent="0.2">
      <c r="B83" s="16" t="s">
        <v>89</v>
      </c>
      <c r="C83" s="17">
        <v>5.7825086306098998E-2</v>
      </c>
      <c r="D83" s="18">
        <v>5.7825086306098998E-2</v>
      </c>
    </row>
    <row r="84" spans="2:4" x14ac:dyDescent="0.2">
      <c r="B84" s="16" t="s">
        <v>90</v>
      </c>
      <c r="C84" s="17">
        <v>6.7622033139274507E-2</v>
      </c>
      <c r="D84" s="18">
        <v>6.7622033139274507E-2</v>
      </c>
    </row>
    <row r="85" spans="2:4" x14ac:dyDescent="0.2">
      <c r="B85" s="16" t="s">
        <v>91</v>
      </c>
      <c r="C85" s="17">
        <v>5.7163958641063502E-2</v>
      </c>
      <c r="D85" s="18">
        <v>5.7163958641063502E-2</v>
      </c>
    </row>
    <row r="86" spans="2:4" x14ac:dyDescent="0.2">
      <c r="B86" s="16" t="s">
        <v>92</v>
      </c>
      <c r="C86" s="17">
        <v>-0.255288530723845</v>
      </c>
      <c r="D86" s="18">
        <v>9.5221869728914096E-2</v>
      </c>
    </row>
    <row r="87" spans="2:4" x14ac:dyDescent="0.2">
      <c r="B87" s="16" t="s">
        <v>93</v>
      </c>
      <c r="C87" s="17">
        <v>-0.22998798733209599</v>
      </c>
      <c r="D87" s="18">
        <v>7.1567518935940003E-2</v>
      </c>
    </row>
    <row r="88" spans="2:4" x14ac:dyDescent="0.2">
      <c r="B88" s="16" t="s">
        <v>94</v>
      </c>
      <c r="C88" s="17">
        <v>6.4524986271279602E-2</v>
      </c>
      <c r="D88" s="18">
        <v>6.4524986271279602E-2</v>
      </c>
    </row>
    <row r="89" spans="2:4" x14ac:dyDescent="0.2">
      <c r="B89" s="16" t="s">
        <v>95</v>
      </c>
      <c r="C89" s="17">
        <v>6.2642568871731794E-2</v>
      </c>
      <c r="D89" s="18">
        <v>6.2642568871731794E-2</v>
      </c>
    </row>
    <row r="90" spans="2:4" x14ac:dyDescent="0.2">
      <c r="B90" s="16" t="s">
        <v>96</v>
      </c>
      <c r="C90" s="17">
        <v>4.1189931350114499E-2</v>
      </c>
      <c r="D90" s="18">
        <v>4.1189931350114499E-2</v>
      </c>
    </row>
    <row r="91" spans="2:4" x14ac:dyDescent="0.2">
      <c r="B91" s="16" t="s">
        <v>97</v>
      </c>
      <c r="C91" s="17">
        <v>8.0161330980590001E-2</v>
      </c>
      <c r="D91" s="18">
        <v>8.0161330980590001E-2</v>
      </c>
    </row>
    <row r="92" spans="2:4" x14ac:dyDescent="0.2">
      <c r="B92" s="16" t="s">
        <v>98</v>
      </c>
      <c r="C92" s="17">
        <v>-1.6689634052978099E-2</v>
      </c>
      <c r="D92" s="18">
        <v>-1.6689634052978099E-2</v>
      </c>
    </row>
    <row r="93" spans="2:4" x14ac:dyDescent="0.2">
      <c r="B93" s="16" t="s">
        <v>99</v>
      </c>
      <c r="C93" s="17">
        <v>5.2918537524054003E-2</v>
      </c>
      <c r="D93" s="18">
        <v>5.2918537524054003E-2</v>
      </c>
    </row>
    <row r="94" spans="2:4" x14ac:dyDescent="0.2">
      <c r="B94" s="16" t="s">
        <v>100</v>
      </c>
      <c r="C94" s="17">
        <v>2.54777070063694E-2</v>
      </c>
      <c r="D94" s="18">
        <v>2.54777070063694E-2</v>
      </c>
    </row>
    <row r="95" spans="2:4" x14ac:dyDescent="0.2">
      <c r="B95" s="16" t="s">
        <v>101</v>
      </c>
      <c r="C95" s="17">
        <v>6.5835551197646697E-2</v>
      </c>
      <c r="D95" s="18">
        <v>6.5835551197646697E-2</v>
      </c>
    </row>
    <row r="96" spans="2:4" x14ac:dyDescent="0.2">
      <c r="B96" s="16" t="s">
        <v>102</v>
      </c>
      <c r="C96" s="17">
        <v>0.185794261721484</v>
      </c>
      <c r="D96" s="18">
        <v>0.185794261721484</v>
      </c>
    </row>
    <row r="97" spans="2:4" x14ac:dyDescent="0.2">
      <c r="B97" s="16" t="s">
        <v>103</v>
      </c>
      <c r="C97" s="17">
        <v>-0.35754553339115303</v>
      </c>
      <c r="D97" s="18">
        <v>9.2054318921877404E-2</v>
      </c>
    </row>
    <row r="98" spans="2:4" x14ac:dyDescent="0.2">
      <c r="B98" s="16" t="s">
        <v>104</v>
      </c>
      <c r="C98" s="17">
        <v>9.4779938587512796E-2</v>
      </c>
      <c r="D98" s="18">
        <v>9.4779938587512796E-2</v>
      </c>
    </row>
    <row r="99" spans="2:4" x14ac:dyDescent="0.2">
      <c r="B99" s="16" t="s">
        <v>105</v>
      </c>
      <c r="C99" s="17">
        <v>-0.25185092232400602</v>
      </c>
      <c r="D99" s="18">
        <v>0.107774862689429</v>
      </c>
    </row>
    <row r="100" spans="2:4" x14ac:dyDescent="0.2">
      <c r="B100" s="16" t="s">
        <v>106</v>
      </c>
      <c r="C100" s="17">
        <v>5.94285714285714E-2</v>
      </c>
      <c r="D100" s="18">
        <v>5.94285714285714E-2</v>
      </c>
    </row>
    <row r="101" spans="2:4" x14ac:dyDescent="0.2">
      <c r="B101" s="16" t="s">
        <v>107</v>
      </c>
      <c r="C101" s="17">
        <v>4.7434656340755103E-2</v>
      </c>
      <c r="D101" s="18">
        <v>4.7434656340755103E-2</v>
      </c>
    </row>
    <row r="102" spans="2:4" x14ac:dyDescent="0.2">
      <c r="B102" s="16" t="s">
        <v>108</v>
      </c>
      <c r="C102" s="17">
        <v>7.9822036116199896E-2</v>
      </c>
      <c r="D102" s="18">
        <v>7.9822036116199896E-2</v>
      </c>
    </row>
    <row r="103" spans="2:4" x14ac:dyDescent="0.2">
      <c r="B103" s="16" t="s">
        <v>109</v>
      </c>
      <c r="C103" s="17">
        <v>7.8180525941719897E-2</v>
      </c>
      <c r="D103" s="18">
        <v>7.8180525941719897E-2</v>
      </c>
    </row>
    <row r="104" spans="2:4" x14ac:dyDescent="0.2">
      <c r="B104" s="16" t="s">
        <v>110</v>
      </c>
      <c r="C104" s="17">
        <v>7.5690607734806695E-2</v>
      </c>
      <c r="D104" s="18">
        <v>7.5690607734806695E-2</v>
      </c>
    </row>
    <row r="105" spans="2:4" x14ac:dyDescent="0.2">
      <c r="B105" s="16" t="s">
        <v>111</v>
      </c>
      <c r="C105" s="17">
        <v>3.5427980346521802E-2</v>
      </c>
      <c r="D105" s="18">
        <v>3.5427980346521802E-2</v>
      </c>
    </row>
    <row r="106" spans="2:4" x14ac:dyDescent="0.2">
      <c r="B106" s="16" t="s">
        <v>112</v>
      </c>
      <c r="C106" s="17">
        <v>4.9443757725587102E-2</v>
      </c>
      <c r="D106" s="18">
        <v>4.9443757725587102E-2</v>
      </c>
    </row>
    <row r="107" spans="2:4" x14ac:dyDescent="0.2">
      <c r="B107" s="16" t="s">
        <v>113</v>
      </c>
      <c r="C107" s="17">
        <v>3.1256736365595998E-2</v>
      </c>
      <c r="D107" s="18">
        <v>3.1256736365595998E-2</v>
      </c>
    </row>
    <row r="108" spans="2:4" x14ac:dyDescent="0.2">
      <c r="B108" s="16" t="s">
        <v>114</v>
      </c>
      <c r="C108" s="17">
        <v>4.1412655034685802E-2</v>
      </c>
      <c r="D108" s="18">
        <v>4.1412655034685802E-2</v>
      </c>
    </row>
    <row r="109" spans="2:4" x14ac:dyDescent="0.2">
      <c r="B109" s="16" t="s">
        <v>115</v>
      </c>
      <c r="C109" s="17">
        <v>7.20562390158173E-2</v>
      </c>
      <c r="D109" s="18">
        <v>7.20562390158173E-2</v>
      </c>
    </row>
    <row r="110" spans="2:4" x14ac:dyDescent="0.2">
      <c r="B110" s="16" t="s">
        <v>116</v>
      </c>
      <c r="C110" s="17">
        <v>7.32840185790469E-2</v>
      </c>
      <c r="D110" s="18">
        <v>7.32840185790469E-2</v>
      </c>
    </row>
    <row r="111" spans="2:4" x14ac:dyDescent="0.2">
      <c r="B111" s="16" t="s">
        <v>117</v>
      </c>
      <c r="C111" s="17">
        <v>1.5825375170532001E-2</v>
      </c>
      <c r="D111" s="18">
        <v>1.5825375170532001E-2</v>
      </c>
    </row>
    <row r="112" spans="2:4" x14ac:dyDescent="0.2">
      <c r="B112" s="16" t="s">
        <v>118</v>
      </c>
      <c r="C112" s="17">
        <v>0.109351806036615</v>
      </c>
      <c r="D112" s="18">
        <v>0.109351806036615</v>
      </c>
    </row>
    <row r="113" spans="2:4" x14ac:dyDescent="0.2">
      <c r="B113" s="16" t="s">
        <v>119</v>
      </c>
      <c r="C113" s="17">
        <v>2.9645191409897201E-2</v>
      </c>
      <c r="D113" s="18">
        <v>2.9645191409897201E-2</v>
      </c>
    </row>
    <row r="114" spans="2:4" x14ac:dyDescent="0.2">
      <c r="B114" s="16" t="s">
        <v>120</v>
      </c>
      <c r="C114" s="17">
        <v>-0.12226684515841101</v>
      </c>
      <c r="D114" s="18">
        <v>0.24762146390967901</v>
      </c>
    </row>
    <row r="115" spans="2:4" x14ac:dyDescent="0.2">
      <c r="B115" s="16" t="s">
        <v>121</v>
      </c>
      <c r="C115" s="17">
        <v>6.7542561065877096E-2</v>
      </c>
      <c r="D115" s="18">
        <v>6.7542561065877096E-2</v>
      </c>
    </row>
    <row r="116" spans="2:4" x14ac:dyDescent="0.2">
      <c r="B116" s="16" t="s">
        <v>122</v>
      </c>
      <c r="C116" s="17">
        <v>7.6395854229354798E-2</v>
      </c>
      <c r="D116" s="18">
        <v>7.6395854229354798E-2</v>
      </c>
    </row>
    <row r="117" spans="2:4" x14ac:dyDescent="0.2">
      <c r="B117" s="16" t="s">
        <v>123</v>
      </c>
      <c r="C117" s="17">
        <v>5.7399103139013502E-2</v>
      </c>
      <c r="D117" s="18">
        <v>5.7399103139013502E-2</v>
      </c>
    </row>
    <row r="118" spans="2:4" x14ac:dyDescent="0.2">
      <c r="B118" s="16" t="s">
        <v>124</v>
      </c>
      <c r="C118" s="17">
        <v>5.3355798932884099E-2</v>
      </c>
      <c r="D118" s="18">
        <v>5.3355798932884099E-2</v>
      </c>
    </row>
    <row r="119" spans="2:4" x14ac:dyDescent="0.2">
      <c r="B119" s="16" t="s">
        <v>125</v>
      </c>
      <c r="C119" s="17">
        <v>3.4745985785733097E-2</v>
      </c>
      <c r="D119" s="18">
        <v>3.4745985785733097E-2</v>
      </c>
    </row>
    <row r="120" spans="2:4" x14ac:dyDescent="0.2">
      <c r="B120" s="16" t="s">
        <v>126</v>
      </c>
      <c r="C120" s="17">
        <v>0.19144227222427099</v>
      </c>
      <c r="D120" s="18">
        <v>0.19144227222427099</v>
      </c>
    </row>
    <row r="121" spans="2:4" x14ac:dyDescent="0.2">
      <c r="B121" s="16" t="s">
        <v>127</v>
      </c>
      <c r="C121" s="17">
        <v>3.5400736335315701E-2</v>
      </c>
      <c r="D121" s="18">
        <v>3.5400736335315701E-2</v>
      </c>
    </row>
    <row r="122" spans="2:4" x14ac:dyDescent="0.2">
      <c r="B122" s="16" t="s">
        <v>128</v>
      </c>
      <c r="C122" s="17">
        <v>1.9831730769230799E-2</v>
      </c>
      <c r="D122" s="18">
        <v>1.9831730769230799E-2</v>
      </c>
    </row>
    <row r="123" spans="2:4" x14ac:dyDescent="0.2">
      <c r="B123" s="16" t="s">
        <v>129</v>
      </c>
      <c r="C123" s="17">
        <v>5.1577454803261299E-2</v>
      </c>
      <c r="D123" s="18">
        <v>5.1577454803261299E-2</v>
      </c>
    </row>
    <row r="124" spans="2:4" x14ac:dyDescent="0.2">
      <c r="B124" s="16" t="s">
        <v>130</v>
      </c>
      <c r="C124" s="17">
        <v>1.4723557692307701E-2</v>
      </c>
      <c r="D124" s="18">
        <v>1.4723557692307701E-2</v>
      </c>
    </row>
    <row r="125" spans="2:4" x14ac:dyDescent="0.2">
      <c r="B125" s="16" t="s">
        <v>131</v>
      </c>
      <c r="C125" s="17">
        <v>7.1989806753026006E-2</v>
      </c>
      <c r="D125" s="18">
        <v>7.1989806753026006E-2</v>
      </c>
    </row>
    <row r="126" spans="2:4" x14ac:dyDescent="0.2">
      <c r="B126" s="16" t="s">
        <v>132</v>
      </c>
      <c r="C126" s="17">
        <v>3.3463172804532502E-2</v>
      </c>
      <c r="D126" s="18">
        <v>3.3463172804532502E-2</v>
      </c>
    </row>
    <row r="127" spans="2:4" x14ac:dyDescent="0.2">
      <c r="B127" s="16" t="s">
        <v>133</v>
      </c>
      <c r="C127" s="17">
        <v>3.9056143205858498E-2</v>
      </c>
      <c r="D127" s="18">
        <v>3.9056143205858498E-2</v>
      </c>
    </row>
    <row r="128" spans="2:4" x14ac:dyDescent="0.2">
      <c r="B128" s="16" t="s">
        <v>134</v>
      </c>
      <c r="C128" s="17">
        <v>6.0392156862745003E-2</v>
      </c>
      <c r="D128" s="18">
        <v>6.0392156862745003E-2</v>
      </c>
    </row>
    <row r="129" spans="2:4" x14ac:dyDescent="0.2">
      <c r="B129" s="16" t="s">
        <v>135</v>
      </c>
      <c r="C129" s="17">
        <v>6.21799561082663E-2</v>
      </c>
      <c r="D129" s="18">
        <v>6.21799561082663E-2</v>
      </c>
    </row>
    <row r="130" spans="2:4" x14ac:dyDescent="0.2">
      <c r="B130" s="16" t="s">
        <v>136</v>
      </c>
      <c r="C130" s="17">
        <v>7.1969696969697003E-2</v>
      </c>
      <c r="D130" s="18">
        <v>7.1969696969697003E-2</v>
      </c>
    </row>
    <row r="131" spans="2:4" x14ac:dyDescent="0.2">
      <c r="B131" s="16" t="s">
        <v>137</v>
      </c>
      <c r="C131" s="17">
        <v>5.6284283329358399E-2</v>
      </c>
      <c r="D131" s="18">
        <v>5.6284283329358399E-2</v>
      </c>
    </row>
    <row r="132" spans="2:4" x14ac:dyDescent="0.2">
      <c r="B132" s="16" t="s">
        <v>138</v>
      </c>
      <c r="C132" s="17">
        <v>1.6937820369957699E-2</v>
      </c>
      <c r="D132" s="18">
        <v>1.6937820369957699E-2</v>
      </c>
    </row>
    <row r="133" spans="2:4" x14ac:dyDescent="0.2">
      <c r="B133" s="16" t="s">
        <v>139</v>
      </c>
      <c r="C133" s="17">
        <v>7.09010339734122E-2</v>
      </c>
      <c r="D133" s="18">
        <v>7.09010339734122E-2</v>
      </c>
    </row>
    <row r="134" spans="2:4" x14ac:dyDescent="0.2">
      <c r="B134" s="16" t="s">
        <v>140</v>
      </c>
      <c r="C134" s="17">
        <v>3.9946140035906699E-2</v>
      </c>
      <c r="D134" s="18">
        <v>3.9946140035906699E-2</v>
      </c>
    </row>
    <row r="135" spans="2:4" x14ac:dyDescent="0.2">
      <c r="B135" s="16" t="s">
        <v>141</v>
      </c>
      <c r="C135" s="17">
        <v>0.111555660155331</v>
      </c>
      <c r="D135" s="18">
        <v>0.111555660155331</v>
      </c>
    </row>
    <row r="136" spans="2:4" x14ac:dyDescent="0.2">
      <c r="B136" s="16" t="s">
        <v>142</v>
      </c>
      <c r="C136" s="17">
        <v>3.2907555747997398E-2</v>
      </c>
      <c r="D136" s="18">
        <v>3.2907555747997398E-2</v>
      </c>
    </row>
    <row r="137" spans="2:4" x14ac:dyDescent="0.2">
      <c r="B137" s="16" t="s">
        <v>143</v>
      </c>
      <c r="C137" s="17">
        <v>5.5846422338568798E-2</v>
      </c>
      <c r="D137" s="18">
        <v>5.5846422338568798E-2</v>
      </c>
    </row>
    <row r="138" spans="2:4" x14ac:dyDescent="0.2">
      <c r="B138" s="16" t="s">
        <v>144</v>
      </c>
      <c r="C138" s="17">
        <v>-0.244142101284958</v>
      </c>
      <c r="D138" s="18">
        <v>1.5078010525599299</v>
      </c>
    </row>
    <row r="139" spans="2:4" x14ac:dyDescent="0.2">
      <c r="B139" s="16" t="s">
        <v>145</v>
      </c>
      <c r="C139" s="17">
        <v>0.19359999999999999</v>
      </c>
      <c r="D139" s="18">
        <v>0.19359999999999999</v>
      </c>
    </row>
    <row r="140" spans="2:4" x14ac:dyDescent="0.2">
      <c r="B140" s="16" t="s">
        <v>146</v>
      </c>
      <c r="C140" s="17">
        <v>3.21937321937322E-2</v>
      </c>
      <c r="D140" s="18">
        <v>3.21937321937322E-2</v>
      </c>
    </row>
    <row r="141" spans="2:4" x14ac:dyDescent="0.2">
      <c r="B141" s="16" t="s">
        <v>147</v>
      </c>
      <c r="C141" s="17">
        <v>0.26489138051856997</v>
      </c>
      <c r="D141" s="18">
        <v>0.26489138051856997</v>
      </c>
    </row>
    <row r="142" spans="2:4" x14ac:dyDescent="0.2">
      <c r="B142" s="16" t="s">
        <v>148</v>
      </c>
      <c r="C142" s="17">
        <v>6.3799024037592494E-2</v>
      </c>
      <c r="D142" s="18">
        <v>6.3799024037592494E-2</v>
      </c>
    </row>
    <row r="143" spans="2:4" x14ac:dyDescent="0.2">
      <c r="B143" s="16" t="s">
        <v>149</v>
      </c>
      <c r="C143" s="17">
        <v>6.0538116591928301E-2</v>
      </c>
      <c r="D143" s="18">
        <v>6.0538116591928301E-2</v>
      </c>
    </row>
    <row r="144" spans="2:4" x14ac:dyDescent="0.2">
      <c r="B144" s="16" t="s">
        <v>150</v>
      </c>
      <c r="C144" s="17">
        <v>5.8838980824796397E-2</v>
      </c>
      <c r="D144" s="18">
        <v>5.8838980824796397E-2</v>
      </c>
    </row>
    <row r="145" spans="2:4" x14ac:dyDescent="0.2">
      <c r="B145" s="16" t="s">
        <v>151</v>
      </c>
      <c r="C145" s="17">
        <v>3.8595617529880499E-2</v>
      </c>
      <c r="D145" s="18">
        <v>3.8595617529880499E-2</v>
      </c>
    </row>
    <row r="146" spans="2:4" x14ac:dyDescent="0.2">
      <c r="B146" s="16" t="s">
        <v>152</v>
      </c>
      <c r="C146" s="17">
        <v>6.3410454155955503E-2</v>
      </c>
      <c r="D146" s="18">
        <v>6.3410454155955503E-2</v>
      </c>
    </row>
    <row r="147" spans="2:4" x14ac:dyDescent="0.2">
      <c r="B147" s="16" t="s">
        <v>153</v>
      </c>
      <c r="C147" s="17">
        <v>4.1572671608121302E-2</v>
      </c>
      <c r="D147" s="18">
        <v>4.1572671608121302E-2</v>
      </c>
    </row>
    <row r="148" spans="2:4" x14ac:dyDescent="0.2">
      <c r="B148" s="16" t="s">
        <v>154</v>
      </c>
      <c r="C148" s="17">
        <v>1.7968210089841102E-2</v>
      </c>
      <c r="D148" s="18">
        <v>1.7968210089841102E-2</v>
      </c>
    </row>
    <row r="149" spans="2:4" x14ac:dyDescent="0.2">
      <c r="B149" s="16" t="s">
        <v>155</v>
      </c>
      <c r="C149" s="17">
        <v>6.4703153988868306E-2</v>
      </c>
      <c r="D149" s="18">
        <v>6.4703153988868306E-2</v>
      </c>
    </row>
    <row r="150" spans="2:4" x14ac:dyDescent="0.2">
      <c r="B150" s="16" t="s">
        <v>156</v>
      </c>
      <c r="C150" s="17">
        <v>5.8457507777959702E-2</v>
      </c>
      <c r="D150" s="18">
        <v>5.8457507777959702E-2</v>
      </c>
    </row>
    <row r="151" spans="2:4" x14ac:dyDescent="0.2">
      <c r="B151" s="16" t="s">
        <v>157</v>
      </c>
      <c r="C151" s="17">
        <v>1.17973629424011E-2</v>
      </c>
      <c r="D151" s="18">
        <v>1.17973629424011E-2</v>
      </c>
    </row>
    <row r="152" spans="2:4" x14ac:dyDescent="0.2">
      <c r="B152" s="16" t="s">
        <v>158</v>
      </c>
      <c r="C152" s="17">
        <v>8.1926376972045301E-2</v>
      </c>
      <c r="D152" s="18">
        <v>8.1926376972045301E-2</v>
      </c>
    </row>
    <row r="153" spans="2:4" x14ac:dyDescent="0.2">
      <c r="B153" s="16" t="s">
        <v>159</v>
      </c>
      <c r="C153" s="17">
        <v>7.0138756890325102E-2</v>
      </c>
      <c r="D153" s="18">
        <v>7.0138756890325102E-2</v>
      </c>
    </row>
    <row r="154" spans="2:4" x14ac:dyDescent="0.2">
      <c r="B154" s="16" t="s">
        <v>160</v>
      </c>
      <c r="C154" s="17">
        <v>7.9019073569482207E-2</v>
      </c>
      <c r="D154" s="18">
        <v>7.9019073569482207E-2</v>
      </c>
    </row>
    <row r="155" spans="2:4" x14ac:dyDescent="0.2">
      <c r="B155" s="16" t="s">
        <v>161</v>
      </c>
      <c r="C155" s="17">
        <v>6.9257950530035306E-2</v>
      </c>
      <c r="D155" s="18">
        <v>6.9257950530035306E-2</v>
      </c>
    </row>
    <row r="156" spans="2:4" x14ac:dyDescent="0.2">
      <c r="B156" s="16" t="s">
        <v>162</v>
      </c>
      <c r="C156" s="17">
        <v>2.5295573274676901E-2</v>
      </c>
      <c r="D156" s="18">
        <v>2.5295573274676901E-2</v>
      </c>
    </row>
    <row r="157" spans="2:4" x14ac:dyDescent="0.2">
      <c r="B157" s="16" t="s">
        <v>163</v>
      </c>
      <c r="C157" s="17">
        <v>5.0599201065246298E-2</v>
      </c>
      <c r="D157" s="18">
        <v>5.0599201065246298E-2</v>
      </c>
    </row>
    <row r="158" spans="2:4" x14ac:dyDescent="0.2">
      <c r="B158" s="16" t="s">
        <v>164</v>
      </c>
      <c r="C158" s="17">
        <v>7.5686641697877602E-2</v>
      </c>
      <c r="D158" s="18">
        <v>7.5686641697877602E-2</v>
      </c>
    </row>
    <row r="159" spans="2:4" x14ac:dyDescent="0.2">
      <c r="B159" s="16" t="s">
        <v>165</v>
      </c>
      <c r="C159" s="17">
        <v>5.3019732908112398E-2</v>
      </c>
      <c r="D159" s="18">
        <v>5.3019732908112398E-2</v>
      </c>
    </row>
    <row r="160" spans="2:4" x14ac:dyDescent="0.2">
      <c r="B160" s="16" t="s">
        <v>166</v>
      </c>
      <c r="C160" s="17">
        <v>-3.2038173142467603E-2</v>
      </c>
      <c r="D160" s="18">
        <v>-3.2038173142467603E-2</v>
      </c>
    </row>
    <row r="161" spans="2:4" x14ac:dyDescent="0.2">
      <c r="B161" s="16" t="s">
        <v>167</v>
      </c>
      <c r="C161" s="17">
        <v>5.0489029870473198E-2</v>
      </c>
      <c r="D161" s="18">
        <v>5.0489029870473198E-2</v>
      </c>
    </row>
    <row r="162" spans="2:4" x14ac:dyDescent="0.2">
      <c r="B162" s="16" t="s">
        <v>168</v>
      </c>
      <c r="C162" s="17">
        <v>3.4221731588077502E-2</v>
      </c>
      <c r="D162" s="18">
        <v>3.4221731588077502E-2</v>
      </c>
    </row>
    <row r="163" spans="2:4" x14ac:dyDescent="0.2">
      <c r="B163" s="16" t="s">
        <v>169</v>
      </c>
      <c r="C163" s="17">
        <v>3.3259423503325898E-2</v>
      </c>
      <c r="D163" s="18">
        <v>3.3259423503325898E-2</v>
      </c>
    </row>
    <row r="164" spans="2:4" x14ac:dyDescent="0.2">
      <c r="B164" s="16" t="s">
        <v>170</v>
      </c>
      <c r="C164" s="17">
        <v>9.1653865847414195E-2</v>
      </c>
      <c r="D164" s="18">
        <v>9.1653865847414195E-2</v>
      </c>
    </row>
    <row r="165" spans="2:4" x14ac:dyDescent="0.2">
      <c r="B165" s="16" t="s">
        <v>171</v>
      </c>
      <c r="C165" s="17">
        <v>5.5820156220232502E-2</v>
      </c>
      <c r="D165" s="18">
        <v>5.5820156220232502E-2</v>
      </c>
    </row>
    <row r="166" spans="2:4" x14ac:dyDescent="0.2">
      <c r="B166" s="16" t="s">
        <v>172</v>
      </c>
      <c r="C166" s="17">
        <v>7.9952267303102606E-2</v>
      </c>
      <c r="D166" s="18">
        <v>7.9952267303102606E-2</v>
      </c>
    </row>
    <row r="167" spans="2:4" x14ac:dyDescent="0.2">
      <c r="B167" s="16" t="s">
        <v>173</v>
      </c>
      <c r="C167" s="17">
        <v>7.2505156274789803E-2</v>
      </c>
      <c r="D167" s="18">
        <v>7.2505156274789803E-2</v>
      </c>
    </row>
    <row r="168" spans="2:4" x14ac:dyDescent="0.2">
      <c r="B168" s="16" t="s">
        <v>174</v>
      </c>
      <c r="C168" s="17">
        <v>9.8540145985401395E-2</v>
      </c>
      <c r="D168" s="18">
        <v>9.8540145985401395E-2</v>
      </c>
    </row>
    <row r="169" spans="2:4" x14ac:dyDescent="0.2">
      <c r="B169" s="16" t="s">
        <v>175</v>
      </c>
      <c r="C169" s="17">
        <v>6.1078794288736103E-2</v>
      </c>
      <c r="D169" s="18">
        <v>6.1078794288736103E-2</v>
      </c>
    </row>
    <row r="170" spans="2:4" x14ac:dyDescent="0.2">
      <c r="B170" s="16" t="s">
        <v>176</v>
      </c>
      <c r="C170" s="17">
        <v>8.7045049630949403E-2</v>
      </c>
      <c r="D170" s="18">
        <v>8.7045049630949403E-2</v>
      </c>
    </row>
    <row r="171" spans="2:4" x14ac:dyDescent="0.2">
      <c r="B171" s="16" t="s">
        <v>177</v>
      </c>
      <c r="C171" s="17">
        <v>-7.4288072637226601E-2</v>
      </c>
      <c r="D171" s="18">
        <v>-7.4288072637226601E-2</v>
      </c>
    </row>
    <row r="172" spans="2:4" x14ac:dyDescent="0.2">
      <c r="B172" s="16" t="s">
        <v>178</v>
      </c>
      <c r="C172" s="17">
        <v>7.4929311969839804E-2</v>
      </c>
      <c r="D172" s="18">
        <v>7.4929311969839804E-2</v>
      </c>
    </row>
    <row r="173" spans="2:4" x14ac:dyDescent="0.2">
      <c r="B173" s="16" t="s">
        <v>179</v>
      </c>
      <c r="C173" s="17">
        <v>2.70121278941566E-2</v>
      </c>
      <c r="D173" s="18">
        <v>2.70121278941566E-2</v>
      </c>
    </row>
    <row r="174" spans="2:4" x14ac:dyDescent="0.2">
      <c r="B174" s="16" t="s">
        <v>180</v>
      </c>
      <c r="C174" s="17">
        <v>6.4748201438849004E-2</v>
      </c>
      <c r="D174" s="18">
        <v>6.4748201438849004E-2</v>
      </c>
    </row>
    <row r="175" spans="2:4" x14ac:dyDescent="0.2">
      <c r="B175" s="16" t="s">
        <v>181</v>
      </c>
      <c r="C175" s="17">
        <v>-0.29819819819819798</v>
      </c>
      <c r="D175" s="18">
        <v>-0.29819819819819798</v>
      </c>
    </row>
    <row r="176" spans="2:4" x14ac:dyDescent="0.2">
      <c r="B176" s="16" t="s">
        <v>182</v>
      </c>
      <c r="C176" s="17">
        <v>5.8359079986268603E-2</v>
      </c>
      <c r="D176" s="18">
        <v>5.8359079986268603E-2</v>
      </c>
    </row>
    <row r="177" spans="2:4" x14ac:dyDescent="0.2">
      <c r="B177" s="16" t="s">
        <v>183</v>
      </c>
      <c r="C177" s="17">
        <v>3.1157270029673601E-2</v>
      </c>
      <c r="D177" s="18">
        <v>3.1157270029673601E-2</v>
      </c>
    </row>
    <row r="178" spans="2:4" x14ac:dyDescent="0.2">
      <c r="B178" s="16" t="s">
        <v>184</v>
      </c>
      <c r="C178" s="17">
        <v>0.144156132180084</v>
      </c>
      <c r="D178" s="18">
        <v>0.144156132180084</v>
      </c>
    </row>
    <row r="179" spans="2:4" x14ac:dyDescent="0.2">
      <c r="B179" s="16" t="s">
        <v>185</v>
      </c>
      <c r="C179" s="17">
        <v>-0.25285463328941599</v>
      </c>
      <c r="D179" s="18">
        <v>6.2376569952150102E-2</v>
      </c>
    </row>
    <row r="180" spans="2:4" x14ac:dyDescent="0.2">
      <c r="B180" s="16" t="s">
        <v>186</v>
      </c>
      <c r="C180" s="17">
        <v>8.3924714594260999E-2</v>
      </c>
      <c r="D180" s="18">
        <v>8.3924714594260999E-2</v>
      </c>
    </row>
    <row r="181" spans="2:4" x14ac:dyDescent="0.2">
      <c r="B181" s="16" t="s">
        <v>187</v>
      </c>
      <c r="C181" s="17">
        <v>-7.8293170778169302E-2</v>
      </c>
      <c r="D181" s="18">
        <v>-7.8293170778169302E-2</v>
      </c>
    </row>
    <row r="182" spans="2:4" x14ac:dyDescent="0.2">
      <c r="B182" s="16" t="s">
        <v>188</v>
      </c>
      <c r="C182" s="17">
        <v>0.17354638260097599</v>
      </c>
      <c r="D182" s="18">
        <v>0.17354638260097599</v>
      </c>
    </row>
    <row r="183" spans="2:4" x14ac:dyDescent="0.2">
      <c r="B183" s="16" t="s">
        <v>189</v>
      </c>
      <c r="C183" s="17">
        <v>9.4767441860465207E-2</v>
      </c>
      <c r="D183" s="18">
        <v>9.4767441860465207E-2</v>
      </c>
    </row>
    <row r="184" spans="2:4" x14ac:dyDescent="0.2">
      <c r="B184" s="16" t="s">
        <v>190</v>
      </c>
      <c r="C184" s="17">
        <v>7.9584775086505299E-2</v>
      </c>
      <c r="D184" s="18">
        <v>7.9584775086505299E-2</v>
      </c>
    </row>
    <row r="185" spans="2:4" x14ac:dyDescent="0.2">
      <c r="B185" s="16" t="s">
        <v>191</v>
      </c>
      <c r="C185" s="17">
        <v>1.0494752623688699E-3</v>
      </c>
      <c r="D185" s="18">
        <v>0.151345852085597</v>
      </c>
    </row>
    <row r="186" spans="2:4" x14ac:dyDescent="0.2">
      <c r="B186" s="16" t="s">
        <v>192</v>
      </c>
      <c r="C186" s="17">
        <v>0.70465686274509798</v>
      </c>
      <c r="D186" s="18">
        <v>0.70465686274509798</v>
      </c>
    </row>
    <row r="187" spans="2:4" x14ac:dyDescent="0.2">
      <c r="B187" s="16" t="s">
        <v>193</v>
      </c>
      <c r="C187" s="17">
        <v>0.17344827586206901</v>
      </c>
      <c r="D187" s="18">
        <v>0.17344827586206901</v>
      </c>
    </row>
    <row r="188" spans="2:4" x14ac:dyDescent="0.2">
      <c r="B188" s="16" t="s">
        <v>194</v>
      </c>
      <c r="C188" s="17">
        <v>4.40504969110933E-2</v>
      </c>
      <c r="D188" s="18">
        <v>4.40504969110933E-2</v>
      </c>
    </row>
    <row r="189" spans="2:4" x14ac:dyDescent="0.2">
      <c r="B189" s="16" t="s">
        <v>195</v>
      </c>
      <c r="C189" s="17">
        <v>4.1450777202072499E-2</v>
      </c>
      <c r="D189" s="18">
        <v>4.1450777202072499E-2</v>
      </c>
    </row>
    <row r="190" spans="2:4" x14ac:dyDescent="0.2">
      <c r="B190" s="16" t="s">
        <v>196</v>
      </c>
      <c r="C190" s="17">
        <v>8.6160884483415898E-2</v>
      </c>
      <c r="D190" s="18">
        <v>8.6160884483415898E-2</v>
      </c>
    </row>
    <row r="191" spans="2:4" x14ac:dyDescent="0.2">
      <c r="B191" s="16" t="s">
        <v>197</v>
      </c>
      <c r="C191" s="17">
        <v>-0.14942970652313201</v>
      </c>
      <c r="D191" s="18">
        <v>0.122233306842969</v>
      </c>
    </row>
    <row r="192" spans="2:4" x14ac:dyDescent="0.2">
      <c r="B192" s="16" t="s">
        <v>198</v>
      </c>
      <c r="C192" s="17">
        <v>7.6660988074957401E-2</v>
      </c>
      <c r="D192" s="18">
        <v>7.6660988074957401E-2</v>
      </c>
    </row>
    <row r="193" spans="2:4" x14ac:dyDescent="0.2">
      <c r="B193" s="16" t="s">
        <v>199</v>
      </c>
      <c r="C193" s="17">
        <v>5.5162313888210898E-2</v>
      </c>
      <c r="D193" s="18">
        <v>5.5162313888210898E-2</v>
      </c>
    </row>
    <row r="194" spans="2:4" x14ac:dyDescent="0.2">
      <c r="B194" s="16" t="s">
        <v>200</v>
      </c>
      <c r="C194" s="17">
        <v>3.4736599953991303E-2</v>
      </c>
      <c r="D194" s="18">
        <v>3.4736599953991303E-2</v>
      </c>
    </row>
    <row r="195" spans="2:4" x14ac:dyDescent="0.2">
      <c r="B195" s="16" t="s">
        <v>201</v>
      </c>
      <c r="C195" s="17">
        <v>2.34186383389667E-2</v>
      </c>
      <c r="D195" s="18">
        <v>2.34186383389667E-2</v>
      </c>
    </row>
    <row r="196" spans="2:4" x14ac:dyDescent="0.2">
      <c r="B196" s="16" t="s">
        <v>202</v>
      </c>
      <c r="C196" s="17">
        <v>4.7000678360306303E-2</v>
      </c>
      <c r="D196" s="18">
        <v>4.7000678360306303E-2</v>
      </c>
    </row>
    <row r="197" spans="2:4" x14ac:dyDescent="0.2">
      <c r="B197" s="16" t="s">
        <v>203</v>
      </c>
      <c r="C197" s="17">
        <v>-0.116720819795051</v>
      </c>
      <c r="D197" s="18">
        <v>0.15108382326596401</v>
      </c>
    </row>
    <row r="198" spans="2:4" x14ac:dyDescent="0.2">
      <c r="B198" s="16" t="s">
        <v>204</v>
      </c>
      <c r="C198" s="17">
        <v>5.4630083292503698E-2</v>
      </c>
      <c r="D198" s="18">
        <v>5.4630083292503698E-2</v>
      </c>
    </row>
    <row r="199" spans="2:4" x14ac:dyDescent="0.2">
      <c r="B199" s="16" t="s">
        <v>205</v>
      </c>
      <c r="C199" s="17">
        <v>4.0924276169265E-2</v>
      </c>
      <c r="D199" s="18">
        <v>4.0924276169265E-2</v>
      </c>
    </row>
    <row r="200" spans="2:4" x14ac:dyDescent="0.2">
      <c r="B200" s="16" t="s">
        <v>206</v>
      </c>
      <c r="C200" s="17">
        <v>4.2692939244663303E-2</v>
      </c>
      <c r="D200" s="18">
        <v>4.2692939244663303E-2</v>
      </c>
    </row>
    <row r="201" spans="2:4" x14ac:dyDescent="0.2">
      <c r="B201" s="16" t="s">
        <v>207</v>
      </c>
      <c r="C201" s="17">
        <v>3.9848197343453497E-2</v>
      </c>
      <c r="D201" s="18">
        <v>3.9848197343453497E-2</v>
      </c>
    </row>
    <row r="202" spans="2:4" x14ac:dyDescent="0.2">
      <c r="B202" s="16" t="s">
        <v>208</v>
      </c>
      <c r="C202" s="17">
        <v>4.6285018270401997E-2</v>
      </c>
      <c r="D202" s="18">
        <v>4.6285018270401997E-2</v>
      </c>
    </row>
    <row r="203" spans="2:4" x14ac:dyDescent="0.2">
      <c r="B203" s="16" t="s">
        <v>209</v>
      </c>
      <c r="C203" s="17">
        <v>9.4553706505295002E-2</v>
      </c>
      <c r="D203" s="18">
        <v>9.4553706505295002E-2</v>
      </c>
    </row>
    <row r="204" spans="2:4" x14ac:dyDescent="0.2">
      <c r="B204" s="16" t="s">
        <v>210</v>
      </c>
      <c r="C204" s="17">
        <v>9.7608024691358E-2</v>
      </c>
      <c r="D204" s="18">
        <v>9.7608024691358E-2</v>
      </c>
    </row>
    <row r="205" spans="2:4" x14ac:dyDescent="0.2">
      <c r="B205" s="16" t="s">
        <v>211</v>
      </c>
      <c r="C205" s="17">
        <v>0.15044247787610601</v>
      </c>
      <c r="D205" s="18">
        <v>0.15044247787610601</v>
      </c>
    </row>
    <row r="206" spans="2:4" x14ac:dyDescent="0.2">
      <c r="B206" s="16" t="s">
        <v>212</v>
      </c>
      <c r="C206" s="17">
        <v>5.5717619603267203E-2</v>
      </c>
      <c r="D206" s="18">
        <v>5.5717619603267203E-2</v>
      </c>
    </row>
    <row r="207" spans="2:4" x14ac:dyDescent="0.2">
      <c r="B207" s="16" t="s">
        <v>213</v>
      </c>
      <c r="C207" s="17">
        <v>0.19501246882793</v>
      </c>
      <c r="D207" s="18">
        <v>0.19501246882793</v>
      </c>
    </row>
    <row r="208" spans="2:4" x14ac:dyDescent="0.2">
      <c r="B208" s="16" t="s">
        <v>214</v>
      </c>
      <c r="C208" s="17">
        <v>3.91061452513966E-2</v>
      </c>
      <c r="D208" s="18">
        <v>3.91061452513966E-2</v>
      </c>
    </row>
    <row r="209" spans="2:4" x14ac:dyDescent="0.2">
      <c r="B209" s="16" t="s">
        <v>215</v>
      </c>
      <c r="C209" s="17">
        <v>7.6851851851852004E-2</v>
      </c>
      <c r="D209" s="18">
        <v>7.6851851851852004E-2</v>
      </c>
    </row>
    <row r="210" spans="2:4" x14ac:dyDescent="0.2">
      <c r="B210" s="16" t="s">
        <v>216</v>
      </c>
      <c r="C210" s="17">
        <v>3.7064310260186598E-2</v>
      </c>
      <c r="D210" s="18">
        <v>3.7064310260186598E-2</v>
      </c>
    </row>
    <row r="211" spans="2:4" x14ac:dyDescent="0.2">
      <c r="B211" s="16" t="s">
        <v>217</v>
      </c>
      <c r="C211" s="17">
        <v>5.1508462104488603E-2</v>
      </c>
      <c r="D211" s="18">
        <v>5.1508462104488603E-2</v>
      </c>
    </row>
    <row r="212" spans="2:4" x14ac:dyDescent="0.2">
      <c r="B212" s="16" t="s">
        <v>218</v>
      </c>
      <c r="C212" s="17">
        <v>3.0756940283602999E-2</v>
      </c>
      <c r="D212" s="18">
        <v>3.0756940283602999E-2</v>
      </c>
    </row>
    <row r="213" spans="2:4" x14ac:dyDescent="0.2">
      <c r="B213" s="16" t="s">
        <v>219</v>
      </c>
      <c r="C213" s="17">
        <v>4.2735042735042798E-2</v>
      </c>
      <c r="D213" s="18">
        <v>4.2735042735042798E-2</v>
      </c>
    </row>
    <row r="214" spans="2:4" x14ac:dyDescent="0.2">
      <c r="B214" s="16" t="s">
        <v>220</v>
      </c>
      <c r="C214" s="17">
        <v>4.21885299934079E-2</v>
      </c>
      <c r="D214" s="18">
        <v>4.21885299934079E-2</v>
      </c>
    </row>
    <row r="215" spans="2:4" x14ac:dyDescent="0.2">
      <c r="B215" s="16" t="s">
        <v>221</v>
      </c>
      <c r="C215" s="17">
        <v>3.5195530726257002E-2</v>
      </c>
      <c r="D215" s="18">
        <v>3.5195530726257002E-2</v>
      </c>
    </row>
    <row r="216" spans="2:4" x14ac:dyDescent="0.2">
      <c r="B216" s="16" t="s">
        <v>222</v>
      </c>
      <c r="C216" s="17">
        <v>5.4975124378109398E-2</v>
      </c>
      <c r="D216" s="18">
        <v>5.4975124378109398E-2</v>
      </c>
    </row>
    <row r="217" spans="2:4" x14ac:dyDescent="0.2">
      <c r="B217" s="16" t="s">
        <v>223</v>
      </c>
      <c r="C217" s="17">
        <v>6.5211743309950596E-2</v>
      </c>
      <c r="D217" s="18">
        <v>6.5211743309950596E-2</v>
      </c>
    </row>
    <row r="218" spans="2:4" x14ac:dyDescent="0.2">
      <c r="B218" s="16" t="s">
        <v>224</v>
      </c>
      <c r="C218" s="17">
        <v>0.20091556459816901</v>
      </c>
      <c r="D218" s="18">
        <v>0.20091556459816901</v>
      </c>
    </row>
    <row r="219" spans="2:4" x14ac:dyDescent="0.2">
      <c r="B219" s="16" t="s">
        <v>225</v>
      </c>
      <c r="C219" s="17">
        <v>9.5364629465603895E-2</v>
      </c>
      <c r="D219" s="18">
        <v>9.5364629465603895E-2</v>
      </c>
    </row>
    <row r="220" spans="2:4" x14ac:dyDescent="0.2">
      <c r="B220" s="16" t="s">
        <v>226</v>
      </c>
      <c r="C220" s="17">
        <v>6.0767185719711403E-2</v>
      </c>
      <c r="D220" s="18">
        <v>6.0767185719711403E-2</v>
      </c>
    </row>
    <row r="221" spans="2:4" x14ac:dyDescent="0.2">
      <c r="B221" s="16" t="s">
        <v>227</v>
      </c>
      <c r="C221" s="17">
        <v>3.6469877090469498E-2</v>
      </c>
      <c r="D221" s="18">
        <v>3.6469877090469498E-2</v>
      </c>
    </row>
    <row r="222" spans="2:4" x14ac:dyDescent="0.2">
      <c r="B222" s="16" t="s">
        <v>228</v>
      </c>
      <c r="C222" s="17">
        <v>1.8618324350808499E-2</v>
      </c>
      <c r="D222" s="18">
        <v>1.8618324350808499E-2</v>
      </c>
    </row>
    <row r="223" spans="2:4" x14ac:dyDescent="0.2">
      <c r="B223" s="16" t="s">
        <v>229</v>
      </c>
      <c r="C223" s="17">
        <v>6.2383958410694398E-2</v>
      </c>
      <c r="D223" s="18">
        <v>6.2383958410694398E-2</v>
      </c>
    </row>
    <row r="224" spans="2:4" x14ac:dyDescent="0.2">
      <c r="B224" s="16" t="s">
        <v>230</v>
      </c>
      <c r="C224" s="17">
        <v>3.4501845018450203E-2</v>
      </c>
      <c r="D224" s="18">
        <v>3.4501845018450203E-2</v>
      </c>
    </row>
    <row r="225" spans="2:4" x14ac:dyDescent="0.2">
      <c r="B225" s="16" t="s">
        <v>231</v>
      </c>
      <c r="C225" s="17">
        <v>3.5576179427687697E-2</v>
      </c>
      <c r="D225" s="18">
        <v>3.5576179427687697E-2</v>
      </c>
    </row>
    <row r="226" spans="2:4" x14ac:dyDescent="0.2">
      <c r="B226" s="16" t="s">
        <v>232</v>
      </c>
      <c r="C226" s="17">
        <v>2.8922631959508401E-2</v>
      </c>
      <c r="D226" s="18">
        <v>2.8922631959508401E-2</v>
      </c>
    </row>
    <row r="227" spans="2:4" x14ac:dyDescent="0.2">
      <c r="B227" s="16" t="s">
        <v>233</v>
      </c>
      <c r="C227" s="17">
        <v>7.0799846919249898E-2</v>
      </c>
      <c r="D227" s="18">
        <v>7.0799846919249898E-2</v>
      </c>
    </row>
    <row r="228" spans="2:4" x14ac:dyDescent="0.2">
      <c r="B228" s="16" t="s">
        <v>234</v>
      </c>
      <c r="C228" s="17">
        <v>6.7090395480225995E-2</v>
      </c>
      <c r="D228" s="18">
        <v>6.7090395480225995E-2</v>
      </c>
    </row>
    <row r="229" spans="2:4" x14ac:dyDescent="0.2">
      <c r="B229" s="16" t="s">
        <v>235</v>
      </c>
      <c r="C229" s="17">
        <v>5.9105910591059199E-2</v>
      </c>
      <c r="D229" s="18">
        <v>5.9105910591059199E-2</v>
      </c>
    </row>
    <row r="230" spans="2:4" x14ac:dyDescent="0.2">
      <c r="B230" s="16" t="s">
        <v>236</v>
      </c>
      <c r="C230" s="17">
        <v>7.8020932445290306E-2</v>
      </c>
      <c r="D230" s="18">
        <v>7.8020932445290306E-2</v>
      </c>
    </row>
    <row r="231" spans="2:4" x14ac:dyDescent="0.2">
      <c r="B231" s="16" t="s">
        <v>237</v>
      </c>
      <c r="C231" s="17">
        <v>6.3079299691040105E-2</v>
      </c>
      <c r="D231" s="18">
        <v>6.3079299691040105E-2</v>
      </c>
    </row>
    <row r="232" spans="2:4" x14ac:dyDescent="0.2">
      <c r="B232" s="16" t="s">
        <v>238</v>
      </c>
      <c r="C232" s="17">
        <v>5.4229372080954803E-2</v>
      </c>
      <c r="D232" s="18">
        <v>5.4229372080954803E-2</v>
      </c>
    </row>
    <row r="233" spans="2:4" x14ac:dyDescent="0.2">
      <c r="B233" s="16" t="s">
        <v>239</v>
      </c>
      <c r="C233" s="17">
        <v>1.84383517716851E-2</v>
      </c>
      <c r="D233" s="18">
        <v>1.84383517716851E-2</v>
      </c>
    </row>
    <row r="234" spans="2:4" x14ac:dyDescent="0.2">
      <c r="B234" s="16" t="s">
        <v>240</v>
      </c>
      <c r="C234" s="17">
        <v>0.11764705882352899</v>
      </c>
      <c r="D234" s="18">
        <v>0.11764705882352899</v>
      </c>
    </row>
    <row r="235" spans="2:4" x14ac:dyDescent="0.2">
      <c r="B235" s="16" t="s">
        <v>241</v>
      </c>
      <c r="C235" s="17">
        <v>7.4918566775244305E-2</v>
      </c>
      <c r="D235" s="18">
        <v>7.4918566775244305E-2</v>
      </c>
    </row>
    <row r="236" spans="2:4" x14ac:dyDescent="0.2">
      <c r="B236" s="16" t="s">
        <v>242</v>
      </c>
      <c r="C236" s="17">
        <v>6.6602316602316594E-2</v>
      </c>
      <c r="D236" s="18">
        <v>6.6602316602316594E-2</v>
      </c>
    </row>
    <row r="237" spans="2:4" x14ac:dyDescent="0.2">
      <c r="B237" s="16" t="s">
        <v>243</v>
      </c>
      <c r="C237" s="17">
        <v>0.108502538071066</v>
      </c>
      <c r="D237" s="18">
        <v>0.108502538071066</v>
      </c>
    </row>
    <row r="238" spans="2:4" x14ac:dyDescent="0.2">
      <c r="B238" s="16" t="s">
        <v>244</v>
      </c>
      <c r="C238" s="17">
        <v>0.226455787203451</v>
      </c>
      <c r="D238" s="18">
        <v>0.226455787203451</v>
      </c>
    </row>
    <row r="239" spans="2:4" x14ac:dyDescent="0.2">
      <c r="B239" s="16" t="s">
        <v>245</v>
      </c>
      <c r="C239" s="17">
        <v>0.16164453524004099</v>
      </c>
      <c r="D239" s="18">
        <v>0.16164453524004099</v>
      </c>
    </row>
    <row r="240" spans="2:4" x14ac:dyDescent="0.2">
      <c r="B240" s="16" t="s">
        <v>246</v>
      </c>
      <c r="C240" s="17">
        <v>4.3724441648317097E-2</v>
      </c>
      <c r="D240" s="18">
        <v>4.3724441648317097E-2</v>
      </c>
    </row>
    <row r="241" spans="2:4" x14ac:dyDescent="0.2">
      <c r="B241" s="16" t="s">
        <v>247</v>
      </c>
      <c r="C241" s="17">
        <v>3.2857142857142897E-2</v>
      </c>
      <c r="D241" s="18">
        <v>3.2857142857142897E-2</v>
      </c>
    </row>
    <row r="242" spans="2:4" x14ac:dyDescent="0.2">
      <c r="B242" s="16" t="s">
        <v>248</v>
      </c>
      <c r="C242" s="17">
        <v>0.17124787156409599</v>
      </c>
      <c r="D242" s="18">
        <v>0.17124787156409599</v>
      </c>
    </row>
    <row r="243" spans="2:4" x14ac:dyDescent="0.2">
      <c r="B243" s="16" t="s">
        <v>249</v>
      </c>
      <c r="C243" s="17">
        <v>3.4367840033326498E-2</v>
      </c>
      <c r="D243" s="18">
        <v>3.4367840033326498E-2</v>
      </c>
    </row>
    <row r="244" spans="2:4" x14ac:dyDescent="0.2">
      <c r="B244" s="16" t="s">
        <v>250</v>
      </c>
      <c r="C244" s="17">
        <v>7.5357710651828405E-2</v>
      </c>
      <c r="D244" s="18">
        <v>7.5357710651828405E-2</v>
      </c>
    </row>
    <row r="245" spans="2:4" x14ac:dyDescent="0.2">
      <c r="B245" s="16" t="s">
        <v>251</v>
      </c>
      <c r="C245" s="17">
        <v>3.8110574342458403E-2</v>
      </c>
      <c r="D245" s="18">
        <v>3.8110574342458403E-2</v>
      </c>
    </row>
    <row r="246" spans="2:4" x14ac:dyDescent="0.2">
      <c r="B246" s="16" t="s">
        <v>252</v>
      </c>
      <c r="C246" s="17">
        <v>4.5292014302741303E-2</v>
      </c>
      <c r="D246" s="18">
        <v>4.5292014302741303E-2</v>
      </c>
    </row>
    <row r="247" spans="2:4" x14ac:dyDescent="0.2">
      <c r="B247" s="16" t="s">
        <v>253</v>
      </c>
      <c r="C247" s="17">
        <v>7.7799227799227905E-2</v>
      </c>
      <c r="D247" s="18">
        <v>7.7799227799227905E-2</v>
      </c>
    </row>
    <row r="248" spans="2:4" x14ac:dyDescent="0.2">
      <c r="B248" s="16" t="s">
        <v>254</v>
      </c>
      <c r="C248" s="17">
        <v>4.1747197526091899E-2</v>
      </c>
      <c r="D248" s="18">
        <v>4.1747197526091899E-2</v>
      </c>
    </row>
    <row r="249" spans="2:4" x14ac:dyDescent="0.2">
      <c r="B249" s="16" t="s">
        <v>255</v>
      </c>
      <c r="C249" s="17">
        <v>7.6884755895051393E-2</v>
      </c>
      <c r="D249" s="18">
        <v>7.6884755895051393E-2</v>
      </c>
    </row>
    <row r="250" spans="2:4" x14ac:dyDescent="0.2">
      <c r="B250" s="16" t="s">
        <v>256</v>
      </c>
      <c r="C250" s="17">
        <v>9.3692267088941697E-2</v>
      </c>
      <c r="D250" s="18">
        <v>9.3692267088941697E-2</v>
      </c>
    </row>
    <row r="251" spans="2:4" x14ac:dyDescent="0.2">
      <c r="B251" s="16" t="s">
        <v>257</v>
      </c>
      <c r="C251" s="17">
        <v>0.268193224592221</v>
      </c>
      <c r="D251" s="18">
        <v>0.268193224592221</v>
      </c>
    </row>
    <row r="252" spans="2:4" x14ac:dyDescent="0.2">
      <c r="B252" s="16" t="s">
        <v>258</v>
      </c>
      <c r="C252" s="17">
        <v>2.5592925097145801E-2</v>
      </c>
      <c r="D252" s="18">
        <v>2.5592925097145801E-2</v>
      </c>
    </row>
    <row r="253" spans="2:4" x14ac:dyDescent="0.2">
      <c r="B253" s="16" t="s">
        <v>259</v>
      </c>
      <c r="C253" s="17">
        <v>0.19413763806287199</v>
      </c>
      <c r="D253" s="18">
        <v>0.19413763806287199</v>
      </c>
    </row>
    <row r="254" spans="2:4" x14ac:dyDescent="0.2">
      <c r="B254" s="16" t="s">
        <v>260</v>
      </c>
      <c r="C254" s="17">
        <v>7.1927162367223102E-2</v>
      </c>
      <c r="D254" s="18">
        <v>7.1927162367223102E-2</v>
      </c>
    </row>
    <row r="255" spans="2:4" x14ac:dyDescent="0.2">
      <c r="B255" s="16" t="s">
        <v>261</v>
      </c>
      <c r="C255" s="17">
        <v>4.9313793905559497E-2</v>
      </c>
      <c r="D255" s="18">
        <v>4.9313793905559497E-2</v>
      </c>
    </row>
    <row r="256" spans="2:4" x14ac:dyDescent="0.2">
      <c r="B256" s="16" t="s">
        <v>262</v>
      </c>
      <c r="C256" s="17">
        <v>6.0904449307075198E-2</v>
      </c>
      <c r="D256" s="18">
        <v>6.0904449307075198E-2</v>
      </c>
    </row>
    <row r="257" spans="2:4" x14ac:dyDescent="0.2">
      <c r="B257" s="16" t="s">
        <v>263</v>
      </c>
      <c r="C257" s="17">
        <v>5.29747351263243E-2</v>
      </c>
      <c r="D257" s="18">
        <v>5.29747351263243E-2</v>
      </c>
    </row>
    <row r="258" spans="2:4" x14ac:dyDescent="0.2">
      <c r="B258" s="16" t="s">
        <v>264</v>
      </c>
      <c r="C258" s="17">
        <v>6.0100814269096602E-2</v>
      </c>
      <c r="D258" s="18">
        <v>6.0100814269096602E-2</v>
      </c>
    </row>
    <row r="259" spans="2:4" x14ac:dyDescent="0.2">
      <c r="B259" s="16" t="s">
        <v>265</v>
      </c>
      <c r="C259" s="17">
        <v>4.0078414288825998E-2</v>
      </c>
      <c r="D259" s="18">
        <v>4.0078414288825998E-2</v>
      </c>
    </row>
    <row r="260" spans="2:4" x14ac:dyDescent="0.2">
      <c r="B260" s="16" t="s">
        <v>266</v>
      </c>
      <c r="C260" s="17">
        <v>2.6599252582985199E-2</v>
      </c>
      <c r="D260" s="18">
        <v>2.6599252582985199E-2</v>
      </c>
    </row>
    <row r="261" spans="2:4" x14ac:dyDescent="0.2">
      <c r="B261" s="16" t="s">
        <v>267</v>
      </c>
      <c r="C261" s="17">
        <v>6.5345080763582905E-2</v>
      </c>
      <c r="D261" s="18">
        <v>6.5345080763582905E-2</v>
      </c>
    </row>
    <row r="262" spans="2:4" x14ac:dyDescent="0.2">
      <c r="B262" s="16" t="s">
        <v>268</v>
      </c>
      <c r="C262" s="17">
        <v>0.14551083591331301</v>
      </c>
      <c r="D262" s="18">
        <v>0.14551083591331301</v>
      </c>
    </row>
    <row r="263" spans="2:4" x14ac:dyDescent="0.2">
      <c r="B263" s="16" t="s">
        <v>269</v>
      </c>
      <c r="C263" s="17">
        <v>4.3888747129369597E-2</v>
      </c>
      <c r="D263" s="18">
        <v>4.3888747129369597E-2</v>
      </c>
    </row>
    <row r="264" spans="2:4" x14ac:dyDescent="0.2">
      <c r="B264" s="16" t="s">
        <v>270</v>
      </c>
      <c r="C264" s="17">
        <v>9.8290598290598399E-2</v>
      </c>
      <c r="D264" s="18">
        <v>9.8290598290598399E-2</v>
      </c>
    </row>
    <row r="265" spans="2:4" x14ac:dyDescent="0.2">
      <c r="B265" s="16" t="s">
        <v>271</v>
      </c>
      <c r="C265" s="17">
        <v>4.1666666666666699E-2</v>
      </c>
      <c r="D265" s="18">
        <v>4.1666666666666699E-2</v>
      </c>
    </row>
    <row r="266" spans="2:4" x14ac:dyDescent="0.2">
      <c r="B266" s="16" t="s">
        <v>272</v>
      </c>
      <c r="C266" s="17">
        <v>3.2051282051282201E-2</v>
      </c>
      <c r="D266" s="18">
        <v>3.2051282051282201E-2</v>
      </c>
    </row>
    <row r="267" spans="2:4" x14ac:dyDescent="0.2">
      <c r="B267" s="16" t="s">
        <v>273</v>
      </c>
      <c r="C267" s="17">
        <v>6.0255779636005903E-2</v>
      </c>
      <c r="D267" s="18">
        <v>6.0255779636005903E-2</v>
      </c>
    </row>
    <row r="268" spans="2:4" x14ac:dyDescent="0.2">
      <c r="B268" s="16" t="s">
        <v>274</v>
      </c>
      <c r="C268" s="17">
        <v>2.1140939597315399E-2</v>
      </c>
      <c r="D268" s="18">
        <v>2.1140939597315399E-2</v>
      </c>
    </row>
    <row r="269" spans="2:4" x14ac:dyDescent="0.2">
      <c r="B269" s="16" t="s">
        <v>275</v>
      </c>
      <c r="C269" s="17">
        <v>4.1005613863802901E-2</v>
      </c>
      <c r="D269" s="18">
        <v>4.1005613863802901E-2</v>
      </c>
    </row>
    <row r="270" spans="2:4" x14ac:dyDescent="0.2">
      <c r="B270" s="16" t="s">
        <v>276</v>
      </c>
      <c r="C270" s="17">
        <v>5.3705692803437198E-2</v>
      </c>
      <c r="D270" s="18">
        <v>5.3705692803437198E-2</v>
      </c>
    </row>
    <row r="271" spans="2:4" x14ac:dyDescent="0.2">
      <c r="B271" s="16" t="s">
        <v>277</v>
      </c>
      <c r="C271" s="17">
        <v>8.7473002159827104E-2</v>
      </c>
      <c r="D271" s="18">
        <v>8.7473002159827104E-2</v>
      </c>
    </row>
    <row r="272" spans="2:4" x14ac:dyDescent="0.2">
      <c r="B272" s="16" t="s">
        <v>278</v>
      </c>
      <c r="C272" s="17">
        <v>9.6446700507614197E-2</v>
      </c>
      <c r="D272" s="18">
        <v>9.6446700507614197E-2</v>
      </c>
    </row>
    <row r="273" spans="2:4" x14ac:dyDescent="0.2">
      <c r="B273" s="16" t="s">
        <v>279</v>
      </c>
      <c r="C273" s="17">
        <v>3.9542483660130801E-2</v>
      </c>
      <c r="D273" s="18">
        <v>3.9542483660130801E-2</v>
      </c>
    </row>
    <row r="274" spans="2:4" x14ac:dyDescent="0.2">
      <c r="B274" s="16" t="s">
        <v>280</v>
      </c>
      <c r="C274" s="17">
        <v>5.1165025222195598E-2</v>
      </c>
      <c r="D274" s="18">
        <v>5.1165025222195598E-2</v>
      </c>
    </row>
    <row r="275" spans="2:4" x14ac:dyDescent="0.2">
      <c r="B275" s="16" t="s">
        <v>281</v>
      </c>
      <c r="C275" s="17">
        <v>6.3159577870163006E-2</v>
      </c>
      <c r="D275" s="18">
        <v>6.3159577870163006E-2</v>
      </c>
    </row>
    <row r="276" spans="2:4" x14ac:dyDescent="0.2">
      <c r="B276" s="16" t="s">
        <v>282</v>
      </c>
      <c r="C276" s="17">
        <v>5.5714657641239299E-2</v>
      </c>
      <c r="D276" s="18">
        <v>5.5714657641239299E-2</v>
      </c>
    </row>
    <row r="277" spans="2:4" x14ac:dyDescent="0.2">
      <c r="B277" s="16" t="s">
        <v>283</v>
      </c>
      <c r="C277" s="17">
        <v>8.3284284873455003E-2</v>
      </c>
      <c r="D277" s="18">
        <v>8.3284284873455003E-2</v>
      </c>
    </row>
    <row r="278" spans="2:4" x14ac:dyDescent="0.2">
      <c r="B278" s="16" t="s">
        <v>284</v>
      </c>
      <c r="C278" s="17">
        <v>7.5118163403105995E-2</v>
      </c>
      <c r="D278" s="18">
        <v>7.5118163403105995E-2</v>
      </c>
    </row>
    <row r="279" spans="2:4" x14ac:dyDescent="0.2">
      <c r="B279" s="16" t="s">
        <v>285</v>
      </c>
      <c r="C279" s="17">
        <v>-0.31389452332657197</v>
      </c>
      <c r="D279" s="18">
        <v>0.10236380857326199</v>
      </c>
    </row>
    <row r="280" spans="2:4" x14ac:dyDescent="0.2">
      <c r="B280" s="16" t="s">
        <v>286</v>
      </c>
      <c r="C280" s="17">
        <v>-7.1296936189818E-2</v>
      </c>
      <c r="D280" s="18">
        <v>0.18631100386952501</v>
      </c>
    </row>
    <row r="281" spans="2:4" x14ac:dyDescent="0.2">
      <c r="B281" s="16" t="s">
        <v>287</v>
      </c>
      <c r="C281" s="17">
        <v>6.1133753241941403E-2</v>
      </c>
      <c r="D281" s="18">
        <v>6.1133753241941403E-2</v>
      </c>
    </row>
    <row r="282" spans="2:4" x14ac:dyDescent="0.2">
      <c r="B282" s="16" t="s">
        <v>288</v>
      </c>
      <c r="C282" s="17">
        <v>-8.9427052569403406E-2</v>
      </c>
      <c r="D282" s="18">
        <v>0.12491881991520799</v>
      </c>
    </row>
    <row r="283" spans="2:4" x14ac:dyDescent="0.2">
      <c r="B283" s="16" t="s">
        <v>289</v>
      </c>
      <c r="C283" s="17">
        <v>3.0370370370370402E-2</v>
      </c>
      <c r="D283" s="18">
        <v>3.0370370370370402E-2</v>
      </c>
    </row>
    <row r="284" spans="2:4" x14ac:dyDescent="0.2">
      <c r="B284" s="16" t="s">
        <v>290</v>
      </c>
      <c r="C284" s="17">
        <v>0.17074440395627299</v>
      </c>
      <c r="D284" s="18">
        <v>0.17074440395627299</v>
      </c>
    </row>
    <row r="285" spans="2:4" x14ac:dyDescent="0.2">
      <c r="B285" s="16" t="s">
        <v>291</v>
      </c>
      <c r="C285" s="17">
        <v>9.4952951240376393E-2</v>
      </c>
      <c r="D285" s="18">
        <v>9.4952951240376393E-2</v>
      </c>
    </row>
    <row r="286" spans="2:4" x14ac:dyDescent="0.2">
      <c r="B286" s="16" t="s">
        <v>292</v>
      </c>
      <c r="C286" s="17">
        <v>6.7474048442906595E-2</v>
      </c>
      <c r="D286" s="18">
        <v>6.7474048442906595E-2</v>
      </c>
    </row>
    <row r="287" spans="2:4" x14ac:dyDescent="0.2">
      <c r="B287" s="16" t="s">
        <v>293</v>
      </c>
      <c r="C287" s="17">
        <v>4.3656207366985098E-2</v>
      </c>
      <c r="D287" s="18">
        <v>4.3656207366985098E-2</v>
      </c>
    </row>
    <row r="288" spans="2:4" x14ac:dyDescent="0.2">
      <c r="B288" s="16" t="s">
        <v>294</v>
      </c>
      <c r="C288" s="17">
        <v>6.7295597484276798E-2</v>
      </c>
      <c r="D288" s="18">
        <v>6.7295597484276798E-2</v>
      </c>
    </row>
    <row r="289" spans="2:4" x14ac:dyDescent="0.2">
      <c r="B289" s="16" t="s">
        <v>295</v>
      </c>
      <c r="C289" s="17">
        <v>8.65750219362387E-2</v>
      </c>
      <c r="D289" s="18">
        <v>8.65750219362387E-2</v>
      </c>
    </row>
    <row r="290" spans="2:4" x14ac:dyDescent="0.2">
      <c r="B290" s="16" t="s">
        <v>296</v>
      </c>
      <c r="C290" s="17">
        <v>5.5223136374968902E-2</v>
      </c>
      <c r="D290" s="18">
        <v>5.5223136374968902E-2</v>
      </c>
    </row>
    <row r="291" spans="2:4" x14ac:dyDescent="0.2">
      <c r="B291" s="16" t="s">
        <v>297</v>
      </c>
      <c r="C291" s="17">
        <v>-0.120049352251696</v>
      </c>
      <c r="D291" s="18">
        <v>-0.120049352251696</v>
      </c>
    </row>
    <row r="292" spans="2:4" x14ac:dyDescent="0.2">
      <c r="B292" s="16" t="s">
        <v>298</v>
      </c>
      <c r="C292" s="17">
        <v>6.0325231683860697E-2</v>
      </c>
      <c r="D292" s="18">
        <v>6.0325231683860697E-2</v>
      </c>
    </row>
    <row r="293" spans="2:4" x14ac:dyDescent="0.2">
      <c r="B293" s="16" t="s">
        <v>299</v>
      </c>
      <c r="C293" s="17">
        <v>9.4700533082471103E-2</v>
      </c>
      <c r="D293" s="18">
        <v>9.4700533082471103E-2</v>
      </c>
    </row>
    <row r="294" spans="2:4" x14ac:dyDescent="0.2">
      <c r="B294" s="16" t="s">
        <v>300</v>
      </c>
      <c r="C294" s="17">
        <v>7.0718877849210895E-2</v>
      </c>
      <c r="D294" s="18">
        <v>7.0718877849210895E-2</v>
      </c>
    </row>
    <row r="295" spans="2:4" x14ac:dyDescent="0.2">
      <c r="B295" s="16" t="s">
        <v>301</v>
      </c>
      <c r="C295" s="17">
        <v>6.3636363636363699E-2</v>
      </c>
      <c r="D295" s="18">
        <v>6.3636363636363699E-2</v>
      </c>
    </row>
    <row r="296" spans="2:4" x14ac:dyDescent="0.2">
      <c r="B296" s="16" t="s">
        <v>302</v>
      </c>
      <c r="C296" s="17">
        <v>6.7276814386640904E-2</v>
      </c>
      <c r="D296" s="18">
        <v>6.7276814386640904E-2</v>
      </c>
    </row>
    <row r="297" spans="2:4" x14ac:dyDescent="0.2">
      <c r="B297" s="16" t="s">
        <v>303</v>
      </c>
      <c r="C297" s="17">
        <v>1.9248120300752E-2</v>
      </c>
      <c r="D297" s="18">
        <v>1.9248120300752E-2</v>
      </c>
    </row>
    <row r="298" spans="2:4" x14ac:dyDescent="0.2">
      <c r="B298" s="16" t="s">
        <v>304</v>
      </c>
      <c r="C298" s="17">
        <v>6.9740229347063004E-2</v>
      </c>
      <c r="D298" s="18">
        <v>6.9740229347063004E-2</v>
      </c>
    </row>
    <row r="299" spans="2:4" x14ac:dyDescent="0.2">
      <c r="B299" s="16" t="s">
        <v>305</v>
      </c>
      <c r="C299" s="17">
        <v>3.9365918097754402E-2</v>
      </c>
      <c r="D299" s="18">
        <v>3.9365918097754402E-2</v>
      </c>
    </row>
    <row r="300" spans="2:4" x14ac:dyDescent="0.2">
      <c r="B300" s="16" t="s">
        <v>306</v>
      </c>
      <c r="C300" s="17">
        <v>9.8175965665236106E-2</v>
      </c>
      <c r="D300" s="18">
        <v>9.8175965665236106E-2</v>
      </c>
    </row>
    <row r="301" spans="2:4" x14ac:dyDescent="0.2">
      <c r="B301" s="16" t="s">
        <v>307</v>
      </c>
      <c r="C301" s="17">
        <v>-0.125630376742806</v>
      </c>
      <c r="D301" s="18">
        <v>-0.125630376742806</v>
      </c>
    </row>
    <row r="302" spans="2:4" x14ac:dyDescent="0.2">
      <c r="B302" s="16" t="s">
        <v>308</v>
      </c>
      <c r="C302" s="17">
        <v>7.2315882874889104E-2</v>
      </c>
      <c r="D302" s="18">
        <v>7.2315882874889104E-2</v>
      </c>
    </row>
    <row r="303" spans="2:4" x14ac:dyDescent="0.2">
      <c r="B303" s="16" t="s">
        <v>309</v>
      </c>
      <c r="C303" s="17">
        <v>6.6169470009520795E-2</v>
      </c>
      <c r="D303" s="18">
        <v>6.6169470009520795E-2</v>
      </c>
    </row>
    <row r="304" spans="2:4" x14ac:dyDescent="0.2">
      <c r="B304" s="16" t="s">
        <v>310</v>
      </c>
      <c r="C304" s="17">
        <v>0.24678111587982801</v>
      </c>
      <c r="D304" s="18">
        <v>0.24678111587982801</v>
      </c>
    </row>
    <row r="305" spans="2:4" x14ac:dyDescent="0.2">
      <c r="B305" s="16" t="s">
        <v>311</v>
      </c>
      <c r="C305" s="17">
        <v>7.8325455773126301E-2</v>
      </c>
      <c r="D305" s="18">
        <v>7.8325455773126301E-2</v>
      </c>
    </row>
    <row r="306" spans="2:4" x14ac:dyDescent="0.2">
      <c r="B306" s="16" t="s">
        <v>312</v>
      </c>
      <c r="C306" s="17">
        <v>4.3401759530791797E-2</v>
      </c>
      <c r="D306" s="18">
        <v>4.3401759530791797E-2</v>
      </c>
    </row>
    <row r="307" spans="2:4" x14ac:dyDescent="0.2">
      <c r="B307" s="16" t="s">
        <v>313</v>
      </c>
      <c r="C307" s="17">
        <v>6.0365643325284601E-2</v>
      </c>
      <c r="D307" s="18">
        <v>6.0365643325284601E-2</v>
      </c>
    </row>
    <row r="308" spans="2:4" x14ac:dyDescent="0.2">
      <c r="B308" s="16" t="s">
        <v>314</v>
      </c>
      <c r="C308" s="17">
        <v>5.2364118426867098E-2</v>
      </c>
      <c r="D308" s="18">
        <v>5.2364118426867098E-2</v>
      </c>
    </row>
    <row r="309" spans="2:4" x14ac:dyDescent="0.2">
      <c r="B309" s="16" t="s">
        <v>315</v>
      </c>
      <c r="C309" s="17">
        <v>3.2206969376979998E-2</v>
      </c>
      <c r="D309" s="18">
        <v>3.2206969376979998E-2</v>
      </c>
    </row>
    <row r="310" spans="2:4" x14ac:dyDescent="0.2">
      <c r="B310" s="16" t="s">
        <v>316</v>
      </c>
      <c r="C310" s="17">
        <v>0.13132694938440501</v>
      </c>
      <c r="D310" s="18">
        <v>0.13132694938440501</v>
      </c>
    </row>
    <row r="311" spans="2:4" x14ac:dyDescent="0.2">
      <c r="B311" s="16" t="s">
        <v>317</v>
      </c>
      <c r="C311" s="17">
        <v>5.8128973660308801E-2</v>
      </c>
      <c r="D311" s="18">
        <v>5.8128973660308801E-2</v>
      </c>
    </row>
    <row r="312" spans="2:4" x14ac:dyDescent="0.2">
      <c r="B312" s="16" t="s">
        <v>318</v>
      </c>
      <c r="C312" s="17">
        <v>4.79888181394625E-2</v>
      </c>
      <c r="D312" s="18">
        <v>4.79888181394625E-2</v>
      </c>
    </row>
    <row r="313" spans="2:4" x14ac:dyDescent="0.2">
      <c r="B313" s="16" t="s">
        <v>319</v>
      </c>
      <c r="C313" s="17">
        <v>-0.14522080704678</v>
      </c>
      <c r="D313" s="18">
        <v>0.13356169789578401</v>
      </c>
    </row>
    <row r="314" spans="2:4" x14ac:dyDescent="0.2">
      <c r="B314" s="16" t="s">
        <v>320</v>
      </c>
      <c r="C314" s="17">
        <v>3.0821917808219201E-2</v>
      </c>
      <c r="D314" s="18">
        <v>3.0821917808219201E-2</v>
      </c>
    </row>
    <row r="315" spans="2:4" x14ac:dyDescent="0.2">
      <c r="B315" s="16" t="s">
        <v>321</v>
      </c>
      <c r="C315" s="17">
        <v>0.17770929635336399</v>
      </c>
      <c r="D315" s="18">
        <v>0.17770929635336399</v>
      </c>
    </row>
    <row r="316" spans="2:4" x14ac:dyDescent="0.2">
      <c r="B316" s="16" t="s">
        <v>322</v>
      </c>
      <c r="C316" s="17">
        <v>3.27137546468401E-2</v>
      </c>
      <c r="D316" s="18">
        <v>3.27137546468401E-2</v>
      </c>
    </row>
    <row r="317" spans="2:4" x14ac:dyDescent="0.2">
      <c r="B317" s="16" t="s">
        <v>323</v>
      </c>
      <c r="C317" s="17">
        <v>8.4633985491316704E-2</v>
      </c>
      <c r="D317" s="18">
        <v>8.4633985491316704E-2</v>
      </c>
    </row>
    <row r="318" spans="2:4" x14ac:dyDescent="0.2">
      <c r="B318" s="16" t="s">
        <v>324</v>
      </c>
      <c r="C318" s="17">
        <v>5.6981519507186801E-2</v>
      </c>
      <c r="D318" s="18">
        <v>5.6981519507186801E-2</v>
      </c>
    </row>
    <row r="319" spans="2:4" x14ac:dyDescent="0.2">
      <c r="B319" s="16" t="s">
        <v>325</v>
      </c>
      <c r="C319" s="17">
        <v>2.15545395166559E-2</v>
      </c>
      <c r="D319" s="18">
        <v>2.15545395166559E-2</v>
      </c>
    </row>
    <row r="320" spans="2:4" x14ac:dyDescent="0.2">
      <c r="B320" s="16" t="s">
        <v>326</v>
      </c>
      <c r="C320" s="17">
        <v>3.7474776592677998E-2</v>
      </c>
      <c r="D320" s="18">
        <v>3.7474776592677998E-2</v>
      </c>
    </row>
    <row r="321" spans="2:4" x14ac:dyDescent="0.2">
      <c r="B321" s="16" t="s">
        <v>327</v>
      </c>
      <c r="C321" s="17">
        <v>2.3639774859287099E-2</v>
      </c>
      <c r="D321" s="18">
        <v>2.3639774859287099E-2</v>
      </c>
    </row>
    <row r="322" spans="2:4" x14ac:dyDescent="0.2">
      <c r="B322" s="16" t="s">
        <v>328</v>
      </c>
      <c r="C322" s="17">
        <v>4.2281498297389399E-2</v>
      </c>
      <c r="D322" s="18">
        <v>4.2281498297389399E-2</v>
      </c>
    </row>
    <row r="323" spans="2:4" x14ac:dyDescent="0.2">
      <c r="B323" s="16" t="s">
        <v>329</v>
      </c>
      <c r="C323" s="17">
        <v>9.8911209937126099E-2</v>
      </c>
      <c r="D323" s="18">
        <v>9.8911209937126099E-2</v>
      </c>
    </row>
    <row r="324" spans="2:4" x14ac:dyDescent="0.2">
      <c r="B324" s="16" t="s">
        <v>330</v>
      </c>
      <c r="C324" s="17">
        <v>3.8957688338493203E-2</v>
      </c>
      <c r="D324" s="18">
        <v>3.8957688338493203E-2</v>
      </c>
    </row>
    <row r="325" spans="2:4" x14ac:dyDescent="0.2">
      <c r="B325" s="16" t="s">
        <v>331</v>
      </c>
      <c r="C325" s="17">
        <v>2.6737967914438599E-2</v>
      </c>
      <c r="D325" s="18">
        <v>2.6737967914438599E-2</v>
      </c>
    </row>
    <row r="326" spans="2:4" x14ac:dyDescent="0.2">
      <c r="B326" s="16" t="s">
        <v>332</v>
      </c>
      <c r="C326" s="17">
        <v>6.1803444782168301E-2</v>
      </c>
      <c r="D326" s="18">
        <v>6.1803444782168301E-2</v>
      </c>
    </row>
    <row r="327" spans="2:4" x14ac:dyDescent="0.2">
      <c r="B327" s="16" t="s">
        <v>333</v>
      </c>
      <c r="C327" s="17">
        <v>1.6217450890817699E-2</v>
      </c>
      <c r="D327" s="18">
        <v>1.6217450890817699E-2</v>
      </c>
    </row>
    <row r="328" spans="2:4" x14ac:dyDescent="0.2">
      <c r="B328" s="16" t="s">
        <v>334</v>
      </c>
      <c r="C328" s="17">
        <v>6.7260370283571694E-2</v>
      </c>
      <c r="D328" s="18">
        <v>6.7260370283571694E-2</v>
      </c>
    </row>
    <row r="329" spans="2:4" x14ac:dyDescent="0.2">
      <c r="B329" s="16" t="s">
        <v>335</v>
      </c>
      <c r="C329" s="17">
        <v>4.3436601724688599E-2</v>
      </c>
      <c r="D329" s="18">
        <v>4.3436601724688599E-2</v>
      </c>
    </row>
    <row r="330" spans="2:4" x14ac:dyDescent="0.2">
      <c r="B330" s="16" t="s">
        <v>336</v>
      </c>
      <c r="C330" s="17">
        <v>5.8512202293442998E-2</v>
      </c>
      <c r="D330" s="18">
        <v>5.8512202293442998E-2</v>
      </c>
    </row>
    <row r="331" spans="2:4" x14ac:dyDescent="0.2">
      <c r="B331" s="16" t="s">
        <v>337</v>
      </c>
      <c r="C331" s="17">
        <v>4.7219770520741298E-2</v>
      </c>
      <c r="D331" s="18">
        <v>4.7219770520741298E-2</v>
      </c>
    </row>
    <row r="332" spans="2:4" x14ac:dyDescent="0.2">
      <c r="B332" s="16" t="s">
        <v>338</v>
      </c>
      <c r="C332" s="17">
        <v>9.1982427237781397E-2</v>
      </c>
      <c r="D332" s="18">
        <v>9.1982427237781397E-2</v>
      </c>
    </row>
    <row r="333" spans="2:4" x14ac:dyDescent="0.2">
      <c r="B333" s="16" t="s">
        <v>339</v>
      </c>
      <c r="C333" s="17">
        <v>4.1887740854509997E-2</v>
      </c>
      <c r="D333" s="18">
        <v>4.1887740854509997E-2</v>
      </c>
    </row>
    <row r="334" spans="2:4" x14ac:dyDescent="0.2">
      <c r="B334" s="16" t="s">
        <v>340</v>
      </c>
      <c r="C334" s="17">
        <v>3.5031055900621097E-2</v>
      </c>
      <c r="D334" s="18">
        <v>3.5031055900621097E-2</v>
      </c>
    </row>
    <row r="335" spans="2:4" x14ac:dyDescent="0.2">
      <c r="B335" s="16" t="s">
        <v>341</v>
      </c>
      <c r="C335" s="17">
        <v>6.9598337950138603E-2</v>
      </c>
      <c r="D335" s="18">
        <v>6.9598337950138603E-2</v>
      </c>
    </row>
    <row r="336" spans="2:4" x14ac:dyDescent="0.2">
      <c r="B336" s="16" t="s">
        <v>342</v>
      </c>
      <c r="C336" s="17">
        <v>2.06199644954255E-2</v>
      </c>
      <c r="D336" s="18">
        <v>2.06199644954255E-2</v>
      </c>
    </row>
    <row r="337" spans="2:4" x14ac:dyDescent="0.2">
      <c r="B337" s="16" t="s">
        <v>343</v>
      </c>
      <c r="C337" s="17">
        <v>7.1521833744378399E-2</v>
      </c>
      <c r="D337" s="18">
        <v>7.1521833744378399E-2</v>
      </c>
    </row>
    <row r="338" spans="2:4" x14ac:dyDescent="0.2">
      <c r="B338" s="16" t="s">
        <v>344</v>
      </c>
      <c r="C338" s="17">
        <v>5.4085831863609699E-2</v>
      </c>
      <c r="D338" s="18">
        <v>5.4085831863609699E-2</v>
      </c>
    </row>
    <row r="339" spans="2:4" x14ac:dyDescent="0.2">
      <c r="B339" s="16" t="s">
        <v>345</v>
      </c>
      <c r="C339" s="17">
        <v>6.7890929326655594E-2</v>
      </c>
      <c r="D339" s="18">
        <v>6.7890929326655594E-2</v>
      </c>
    </row>
    <row r="340" spans="2:4" x14ac:dyDescent="0.2">
      <c r="B340" s="16" t="s">
        <v>346</v>
      </c>
      <c r="C340" s="17">
        <v>7.6110645431684901E-2</v>
      </c>
      <c r="D340" s="18">
        <v>7.6110645431684901E-2</v>
      </c>
    </row>
    <row r="341" spans="2:4" x14ac:dyDescent="0.2">
      <c r="B341" s="16" t="s">
        <v>347</v>
      </c>
      <c r="C341" s="17">
        <v>3.6318407960199001E-2</v>
      </c>
      <c r="D341" s="18">
        <v>3.6318407960199001E-2</v>
      </c>
    </row>
    <row r="342" spans="2:4" x14ac:dyDescent="0.2">
      <c r="B342" s="16" t="s">
        <v>348</v>
      </c>
      <c r="C342" s="17">
        <v>6.2397372742200301E-2</v>
      </c>
      <c r="D342" s="18">
        <v>6.2397372742200301E-2</v>
      </c>
    </row>
    <row r="343" spans="2:4" x14ac:dyDescent="0.2">
      <c r="B343" s="16" t="s">
        <v>349</v>
      </c>
      <c r="C343" s="17">
        <v>5.0490050490050502E-2</v>
      </c>
      <c r="D343" s="18">
        <v>5.0490050490050502E-2</v>
      </c>
    </row>
    <row r="344" spans="2:4" x14ac:dyDescent="0.2">
      <c r="B344" s="16" t="s">
        <v>350</v>
      </c>
      <c r="C344" s="17">
        <v>7.9520697167756005E-2</v>
      </c>
      <c r="D344" s="18">
        <v>7.9520697167756005E-2</v>
      </c>
    </row>
    <row r="345" spans="2:4" x14ac:dyDescent="0.2">
      <c r="B345" s="16" t="s">
        <v>351</v>
      </c>
      <c r="C345" s="17">
        <v>6.7609520524318803E-2</v>
      </c>
      <c r="D345" s="18">
        <v>6.7609520524318803E-2</v>
      </c>
    </row>
    <row r="346" spans="2:4" x14ac:dyDescent="0.2">
      <c r="B346" s="16" t="s">
        <v>352</v>
      </c>
      <c r="C346" s="17">
        <v>3.31532416502947E-2</v>
      </c>
      <c r="D346" s="18">
        <v>3.31532416502947E-2</v>
      </c>
    </row>
    <row r="347" spans="2:4" x14ac:dyDescent="0.2">
      <c r="B347" s="16" t="s">
        <v>353</v>
      </c>
      <c r="C347" s="17">
        <v>5.8263000272257101E-2</v>
      </c>
      <c r="D347" s="18">
        <v>5.8263000272257101E-2</v>
      </c>
    </row>
    <row r="348" spans="2:4" x14ac:dyDescent="0.2">
      <c r="B348" s="16" t="s">
        <v>354</v>
      </c>
      <c r="C348" s="17">
        <v>4.5654082528533903E-2</v>
      </c>
      <c r="D348" s="18">
        <v>4.5654082528533903E-2</v>
      </c>
    </row>
    <row r="349" spans="2:4" x14ac:dyDescent="0.2">
      <c r="B349" s="16" t="s">
        <v>355</v>
      </c>
      <c r="C349" s="17">
        <v>2.77179763186222E-2</v>
      </c>
      <c r="D349" s="18">
        <v>2.77179763186222E-2</v>
      </c>
    </row>
    <row r="350" spans="2:4" x14ac:dyDescent="0.2">
      <c r="B350" s="16" t="s">
        <v>356</v>
      </c>
      <c r="C350" s="17">
        <v>7.2972972972972894E-2</v>
      </c>
      <c r="D350" s="18">
        <v>7.2972972972972894E-2</v>
      </c>
    </row>
    <row r="351" spans="2:4" x14ac:dyDescent="0.2">
      <c r="B351" s="16" t="s">
        <v>357</v>
      </c>
      <c r="C351" s="17">
        <v>-0.31722196152041299</v>
      </c>
      <c r="D351" s="18">
        <v>0.106259171306704</v>
      </c>
    </row>
    <row r="352" spans="2:4" x14ac:dyDescent="0.2">
      <c r="B352" s="16" t="s">
        <v>358</v>
      </c>
      <c r="C352" s="17">
        <v>3.9662447257383902E-2</v>
      </c>
      <c r="D352" s="18">
        <v>3.9662447257383902E-2</v>
      </c>
    </row>
    <row r="353" spans="2:4" x14ac:dyDescent="0.2">
      <c r="B353" s="16" t="s">
        <v>359</v>
      </c>
      <c r="C353" s="17">
        <v>5.5555555555555601E-2</v>
      </c>
      <c r="D353" s="18">
        <v>5.5555555555555601E-2</v>
      </c>
    </row>
    <row r="354" spans="2:4" x14ac:dyDescent="0.2">
      <c r="B354" s="16" t="s">
        <v>360</v>
      </c>
      <c r="C354" s="17">
        <v>0.18999494694290101</v>
      </c>
      <c r="D354" s="18">
        <v>0.18999494694290101</v>
      </c>
    </row>
    <row r="355" spans="2:4" x14ac:dyDescent="0.2">
      <c r="B355" s="16" t="s">
        <v>361</v>
      </c>
      <c r="C355" s="17">
        <v>4.3133103995766101E-2</v>
      </c>
      <c r="D355" s="18">
        <v>4.3133103995766101E-2</v>
      </c>
    </row>
    <row r="356" spans="2:4" x14ac:dyDescent="0.2">
      <c r="B356" s="16" t="s">
        <v>362</v>
      </c>
      <c r="C356" s="17">
        <v>1.98388096714197E-2</v>
      </c>
      <c r="D356" s="18">
        <v>1.98388096714197E-2</v>
      </c>
    </row>
    <row r="357" spans="2:4" x14ac:dyDescent="0.2">
      <c r="B357" s="16" t="s">
        <v>363</v>
      </c>
      <c r="C357" s="17">
        <v>5.4559475612107299E-2</v>
      </c>
      <c r="D357" s="18">
        <v>5.4559475612107299E-2</v>
      </c>
    </row>
    <row r="358" spans="2:4" x14ac:dyDescent="0.2">
      <c r="B358" s="16" t="s">
        <v>364</v>
      </c>
      <c r="C358" s="17">
        <v>9.0463692038495094E-2</v>
      </c>
      <c r="D358" s="18">
        <v>9.0463692038495094E-2</v>
      </c>
    </row>
    <row r="359" spans="2:4" x14ac:dyDescent="0.2">
      <c r="B359" s="16" t="s">
        <v>365</v>
      </c>
      <c r="C359" s="17">
        <v>8.88401425829448E-2</v>
      </c>
      <c r="D359" s="18">
        <v>8.88401425829448E-2</v>
      </c>
    </row>
    <row r="360" spans="2:4" x14ac:dyDescent="0.2">
      <c r="B360" s="16" t="s">
        <v>366</v>
      </c>
      <c r="C360" s="17">
        <v>-0.20639381696820699</v>
      </c>
      <c r="D360" s="18">
        <v>0.112616051419706</v>
      </c>
    </row>
    <row r="361" spans="2:4" x14ac:dyDescent="0.2">
      <c r="B361" s="16" t="s">
        <v>367</v>
      </c>
      <c r="C361" s="17">
        <v>-0.15079365079365101</v>
      </c>
      <c r="D361" s="18">
        <v>-0.15079365079365101</v>
      </c>
    </row>
    <row r="362" spans="2:4" x14ac:dyDescent="0.2">
      <c r="B362" s="16" t="s">
        <v>368</v>
      </c>
      <c r="C362" s="17">
        <v>5.79542161692264E-2</v>
      </c>
      <c r="D362" s="18">
        <v>5.79542161692264E-2</v>
      </c>
    </row>
    <row r="363" spans="2:4" x14ac:dyDescent="0.2">
      <c r="B363" s="16" t="s">
        <v>369</v>
      </c>
      <c r="C363" s="17">
        <v>9.2794017675050994E-2</v>
      </c>
      <c r="D363" s="18">
        <v>9.2794017675050994E-2</v>
      </c>
    </row>
    <row r="364" spans="2:4" x14ac:dyDescent="0.2">
      <c r="B364" s="16" t="s">
        <v>370</v>
      </c>
      <c r="C364" s="17">
        <v>0.34896493451626498</v>
      </c>
      <c r="D364" s="18">
        <v>0.34896493451626498</v>
      </c>
    </row>
    <row r="365" spans="2:4" x14ac:dyDescent="0.2">
      <c r="B365" s="16" t="s">
        <v>371</v>
      </c>
      <c r="C365" s="17">
        <v>-8.6463349384697699E-2</v>
      </c>
      <c r="D365" s="18">
        <v>-8.6463349384697699E-2</v>
      </c>
    </row>
    <row r="366" spans="2:4" x14ac:dyDescent="0.2">
      <c r="B366" s="16" t="s">
        <v>372</v>
      </c>
      <c r="C366" s="17">
        <v>0.187636047017849</v>
      </c>
      <c r="D366" s="18">
        <v>0.187636047017849</v>
      </c>
    </row>
    <row r="367" spans="2:4" x14ac:dyDescent="0.2">
      <c r="B367" s="16" t="s">
        <v>373</v>
      </c>
      <c r="C367" s="17">
        <v>6.7604243770046799E-2</v>
      </c>
      <c r="D367" s="18">
        <v>6.7604243770046799E-2</v>
      </c>
    </row>
    <row r="368" spans="2:4" x14ac:dyDescent="0.2">
      <c r="B368" s="16" t="s">
        <v>374</v>
      </c>
      <c r="C368" s="17">
        <v>7.8129538193435905E-2</v>
      </c>
      <c r="D368" s="18">
        <v>7.8129538193435905E-2</v>
      </c>
    </row>
    <row r="369" spans="2:4" x14ac:dyDescent="0.2">
      <c r="B369" s="16" t="s">
        <v>375</v>
      </c>
      <c r="C369" s="17">
        <v>3.74404356705242E-2</v>
      </c>
      <c r="D369" s="18">
        <v>3.74404356705242E-2</v>
      </c>
    </row>
    <row r="370" spans="2:4" x14ac:dyDescent="0.2">
      <c r="B370" s="16" t="s">
        <v>376</v>
      </c>
      <c r="C370" s="17">
        <v>8.3880747852450796E-2</v>
      </c>
      <c r="D370" s="18">
        <v>8.3880747852450796E-2</v>
      </c>
    </row>
    <row r="371" spans="2:4" x14ac:dyDescent="0.2">
      <c r="B371" s="16" t="s">
        <v>377</v>
      </c>
      <c r="C371" s="17">
        <v>6.2726176115802196E-2</v>
      </c>
      <c r="D371" s="18">
        <v>6.2726176115802196E-2</v>
      </c>
    </row>
    <row r="372" spans="2:4" x14ac:dyDescent="0.2">
      <c r="B372" s="16" t="s">
        <v>378</v>
      </c>
      <c r="C372" s="17">
        <v>3.6351441985244898E-2</v>
      </c>
      <c r="D372" s="18">
        <v>3.6351441985244898E-2</v>
      </c>
    </row>
    <row r="373" spans="2:4" x14ac:dyDescent="0.2">
      <c r="B373" s="16" t="s">
        <v>379</v>
      </c>
      <c r="C373" s="17">
        <v>-0.10004221190375701</v>
      </c>
      <c r="D373" s="18">
        <v>0.16379780923614401</v>
      </c>
    </row>
    <row r="374" spans="2:4" x14ac:dyDescent="0.2">
      <c r="B374" s="16" t="s">
        <v>380</v>
      </c>
      <c r="C374" s="17">
        <v>3.1093279839518501E-2</v>
      </c>
      <c r="D374" s="18">
        <v>3.1093279839518501E-2</v>
      </c>
    </row>
    <row r="375" spans="2:4" x14ac:dyDescent="0.2">
      <c r="B375" s="16" t="s">
        <v>381</v>
      </c>
      <c r="C375" s="17">
        <v>-4.9809754410238702E-2</v>
      </c>
      <c r="D375" s="18">
        <v>-4.9809754410238702E-2</v>
      </c>
    </row>
    <row r="376" spans="2:4" x14ac:dyDescent="0.2">
      <c r="B376" s="16" t="s">
        <v>382</v>
      </c>
      <c r="C376" s="17">
        <v>9.3720712277414204E-3</v>
      </c>
      <c r="D376" s="18">
        <v>9.3720712277414204E-3</v>
      </c>
    </row>
    <row r="377" spans="2:4" x14ac:dyDescent="0.2">
      <c r="B377" s="16" t="s">
        <v>383</v>
      </c>
      <c r="C377" s="17">
        <v>0.144787644787645</v>
      </c>
      <c r="D377" s="18">
        <v>0.144787644787645</v>
      </c>
    </row>
    <row r="378" spans="2:4" x14ac:dyDescent="0.2">
      <c r="B378" s="16" t="s">
        <v>384</v>
      </c>
      <c r="C378" s="17">
        <v>6.2188401994227198E-2</v>
      </c>
      <c r="D378" s="18">
        <v>6.2188401994227198E-2</v>
      </c>
    </row>
    <row r="379" spans="2:4" x14ac:dyDescent="0.2">
      <c r="B379" s="16" t="s">
        <v>385</v>
      </c>
      <c r="C379" s="17">
        <v>3.3829104695246401E-2</v>
      </c>
      <c r="D379" s="18">
        <v>3.3829104695246401E-2</v>
      </c>
    </row>
    <row r="380" spans="2:4" x14ac:dyDescent="0.2">
      <c r="B380" s="16" t="s">
        <v>386</v>
      </c>
      <c r="C380" s="17">
        <v>4.9037413730475897E-2</v>
      </c>
      <c r="D380" s="18">
        <v>4.9037413730475897E-2</v>
      </c>
    </row>
    <row r="381" spans="2:4" x14ac:dyDescent="0.2">
      <c r="B381" s="16" t="s">
        <v>387</v>
      </c>
      <c r="C381" s="17">
        <v>0.11906108597285101</v>
      </c>
      <c r="D381" s="18">
        <v>0.11906108597285101</v>
      </c>
    </row>
    <row r="382" spans="2:4" x14ac:dyDescent="0.2">
      <c r="B382" s="16" t="s">
        <v>388</v>
      </c>
      <c r="C382" s="17">
        <v>-0.29562043795620402</v>
      </c>
      <c r="D382" s="18">
        <v>8.6179404070827803E-2</v>
      </c>
    </row>
    <row r="383" spans="2:4" x14ac:dyDescent="0.2">
      <c r="B383" s="16" t="s">
        <v>389</v>
      </c>
      <c r="C383" s="17">
        <v>4.3136190992946202E-2</v>
      </c>
      <c r="D383" s="18">
        <v>4.3136190992946202E-2</v>
      </c>
    </row>
    <row r="384" spans="2:4" x14ac:dyDescent="0.2">
      <c r="B384" s="16" t="s">
        <v>390</v>
      </c>
      <c r="C384" s="17">
        <v>-3.0453598333066698E-3</v>
      </c>
      <c r="D384" s="18">
        <v>-3.0453598333066698E-3</v>
      </c>
    </row>
    <row r="385" spans="2:4" x14ac:dyDescent="0.2">
      <c r="B385" s="16" t="s">
        <v>391</v>
      </c>
      <c r="C385" s="17">
        <v>7.8304048892284206E-2</v>
      </c>
      <c r="D385" s="18">
        <v>7.8304048892284206E-2</v>
      </c>
    </row>
    <row r="386" spans="2:4" x14ac:dyDescent="0.2">
      <c r="B386" s="16" t="s">
        <v>392</v>
      </c>
      <c r="C386" s="17">
        <v>-0.10090856369611401</v>
      </c>
      <c r="D386" s="18">
        <v>8.8169577576828098E-2</v>
      </c>
    </row>
    <row r="387" spans="2:4" x14ac:dyDescent="0.2">
      <c r="B387" s="16" t="s">
        <v>393</v>
      </c>
      <c r="C387" s="17">
        <v>9.5264832491109799E-2</v>
      </c>
      <c r="D387" s="18">
        <v>9.5264832491109799E-2</v>
      </c>
    </row>
    <row r="388" spans="2:4" x14ac:dyDescent="0.2">
      <c r="B388" s="16" t="s">
        <v>394</v>
      </c>
      <c r="C388" s="17">
        <v>5.1405193881180998E-2</v>
      </c>
      <c r="D388" s="18">
        <v>5.1405193881180998E-2</v>
      </c>
    </row>
    <row r="389" spans="2:4" x14ac:dyDescent="0.2">
      <c r="B389" s="16" t="s">
        <v>395</v>
      </c>
      <c r="C389" s="17">
        <v>5.29875986471251E-2</v>
      </c>
      <c r="D389" s="18">
        <v>5.29875986471251E-2</v>
      </c>
    </row>
    <row r="390" spans="2:4" x14ac:dyDescent="0.2">
      <c r="B390" s="16" t="s">
        <v>396</v>
      </c>
      <c r="C390" s="17">
        <v>2.74784482758621E-2</v>
      </c>
      <c r="D390" s="18">
        <v>2.74784482758621E-2</v>
      </c>
    </row>
    <row r="391" spans="2:4" x14ac:dyDescent="0.2">
      <c r="B391" s="16" t="s">
        <v>397</v>
      </c>
      <c r="C391" s="17">
        <v>4.3986254295532698E-2</v>
      </c>
      <c r="D391" s="18">
        <v>4.3986254295532698E-2</v>
      </c>
    </row>
    <row r="392" spans="2:4" x14ac:dyDescent="0.2">
      <c r="B392" s="16" t="s">
        <v>398</v>
      </c>
      <c r="C392" s="17">
        <v>6.5407772304323999E-2</v>
      </c>
      <c r="D392" s="18">
        <v>6.5407772304323999E-2</v>
      </c>
    </row>
    <row r="393" spans="2:4" x14ac:dyDescent="0.2">
      <c r="B393" s="16" t="s">
        <v>399</v>
      </c>
      <c r="C393" s="17">
        <v>-0.210260723296888</v>
      </c>
      <c r="D393" s="18">
        <v>8.2597245166358899E-2</v>
      </c>
    </row>
    <row r="394" spans="2:4" x14ac:dyDescent="0.2">
      <c r="B394" s="16" t="s">
        <v>400</v>
      </c>
      <c r="C394" s="17">
        <v>9.9343185550082203E-2</v>
      </c>
      <c r="D394" s="18">
        <v>9.9343185550082203E-2</v>
      </c>
    </row>
    <row r="395" spans="2:4" x14ac:dyDescent="0.2">
      <c r="B395" s="16" t="s">
        <v>401</v>
      </c>
      <c r="C395" s="17">
        <v>2.34660511636853E-2</v>
      </c>
      <c r="D395" s="18">
        <v>2.34660511636853E-2</v>
      </c>
    </row>
    <row r="396" spans="2:4" x14ac:dyDescent="0.2">
      <c r="B396" s="16" t="s">
        <v>402</v>
      </c>
      <c r="C396" s="17">
        <v>5.9659090909090801E-2</v>
      </c>
      <c r="D396" s="18">
        <v>5.9659090909090801E-2</v>
      </c>
    </row>
    <row r="397" spans="2:4" x14ac:dyDescent="0.2">
      <c r="B397" s="16" t="s">
        <v>403</v>
      </c>
      <c r="C397" s="17">
        <v>0.13278563240351501</v>
      </c>
      <c r="D397" s="18">
        <v>0.13278563240351501</v>
      </c>
    </row>
    <row r="398" spans="2:4" x14ac:dyDescent="0.2">
      <c r="B398" s="16" t="s">
        <v>404</v>
      </c>
      <c r="C398" s="17">
        <v>-0.17615686274509801</v>
      </c>
      <c r="D398" s="18">
        <v>0.10738608809328</v>
      </c>
    </row>
    <row r="399" spans="2:4" x14ac:dyDescent="0.2">
      <c r="B399" s="16" t="s">
        <v>405</v>
      </c>
      <c r="C399" s="17">
        <v>3.12970207643695E-2</v>
      </c>
      <c r="D399" s="18">
        <v>3.12970207643695E-2</v>
      </c>
    </row>
    <row r="400" spans="2:4" x14ac:dyDescent="0.2">
      <c r="B400" s="16" t="s">
        <v>406</v>
      </c>
      <c r="C400" s="17">
        <v>2.07100591715976E-2</v>
      </c>
      <c r="D400" s="18">
        <v>2.07100591715976E-2</v>
      </c>
    </row>
    <row r="401" spans="2:4" x14ac:dyDescent="0.2">
      <c r="B401" s="16" t="s">
        <v>407</v>
      </c>
      <c r="C401" s="17">
        <v>-0.29940918620163898</v>
      </c>
      <c r="D401" s="18">
        <v>0.53003462972828996</v>
      </c>
    </row>
    <row r="402" spans="2:4" x14ac:dyDescent="0.2">
      <c r="B402" s="16" t="s">
        <v>408</v>
      </c>
      <c r="C402" s="17">
        <v>5.6579372777238998E-2</v>
      </c>
      <c r="D402" s="18">
        <v>5.6579372777238998E-2</v>
      </c>
    </row>
    <row r="403" spans="2:4" x14ac:dyDescent="0.2">
      <c r="B403" s="16" t="s">
        <v>409</v>
      </c>
      <c r="C403" s="17">
        <v>6.8975552968568096E-2</v>
      </c>
      <c r="D403" s="18">
        <v>6.8975552968568096E-2</v>
      </c>
    </row>
    <row r="404" spans="2:4" x14ac:dyDescent="0.2">
      <c r="B404" s="16" t="s">
        <v>410</v>
      </c>
      <c r="C404" s="17">
        <v>2.3985710640469501E-2</v>
      </c>
      <c r="D404" s="18">
        <v>2.3985710640469501E-2</v>
      </c>
    </row>
    <row r="405" spans="2:4" x14ac:dyDescent="0.2">
      <c r="B405" s="16" t="s">
        <v>411</v>
      </c>
      <c r="C405" s="17">
        <v>0.10773558368495099</v>
      </c>
      <c r="D405" s="18">
        <v>0.10773558368495099</v>
      </c>
    </row>
    <row r="406" spans="2:4" x14ac:dyDescent="0.2">
      <c r="B406" s="16" t="s">
        <v>412</v>
      </c>
      <c r="C406" s="17">
        <v>6.1581525542337298E-2</v>
      </c>
      <c r="D406" s="18">
        <v>6.1581525542337298E-2</v>
      </c>
    </row>
    <row r="407" spans="2:4" x14ac:dyDescent="0.2">
      <c r="B407" s="16" t="s">
        <v>413</v>
      </c>
      <c r="C407" s="17">
        <v>0.193120393120393</v>
      </c>
      <c r="D407" s="18">
        <v>0.193120393120393</v>
      </c>
    </row>
    <row r="408" spans="2:4" x14ac:dyDescent="0.2">
      <c r="B408" s="16" t="s">
        <v>414</v>
      </c>
      <c r="C408" s="17">
        <v>7.6457399103139007E-2</v>
      </c>
      <c r="D408" s="18">
        <v>7.6457399103139007E-2</v>
      </c>
    </row>
    <row r="409" spans="2:4" x14ac:dyDescent="0.2">
      <c r="B409" s="16" t="s">
        <v>415</v>
      </c>
      <c r="C409" s="17">
        <v>2.2117831278136699E-2</v>
      </c>
      <c r="D409" s="18">
        <v>2.2117831278136699E-2</v>
      </c>
    </row>
    <row r="410" spans="2:4" x14ac:dyDescent="0.2">
      <c r="B410" s="16" t="s">
        <v>416</v>
      </c>
      <c r="C410" s="17">
        <v>7.8286558345642507E-2</v>
      </c>
      <c r="D410" s="18">
        <v>7.8286558345642507E-2</v>
      </c>
    </row>
    <row r="411" spans="2:4" x14ac:dyDescent="0.2">
      <c r="B411" s="16" t="s">
        <v>417</v>
      </c>
      <c r="C411" s="17">
        <v>7.8501338090990302E-2</v>
      </c>
      <c r="D411" s="18">
        <v>7.8501338090990302E-2</v>
      </c>
    </row>
    <row r="412" spans="2:4" x14ac:dyDescent="0.2">
      <c r="B412" s="16" t="s">
        <v>418</v>
      </c>
      <c r="C412" s="17">
        <v>7.9685746352413003E-2</v>
      </c>
      <c r="D412" s="18">
        <v>7.9685746352413003E-2</v>
      </c>
    </row>
    <row r="413" spans="2:4" x14ac:dyDescent="0.2">
      <c r="B413" s="16" t="s">
        <v>419</v>
      </c>
      <c r="C413" s="17">
        <v>7.6804322655345397E-2</v>
      </c>
      <c r="D413" s="18">
        <v>7.6804322655345397E-2</v>
      </c>
    </row>
    <row r="414" spans="2:4" x14ac:dyDescent="0.2">
      <c r="B414" s="16" t="s">
        <v>420</v>
      </c>
      <c r="C414" s="17">
        <v>0.17732793522267201</v>
      </c>
      <c r="D414" s="18">
        <v>0.17732793522267201</v>
      </c>
    </row>
    <row r="415" spans="2:4" x14ac:dyDescent="0.2">
      <c r="B415" s="16" t="s">
        <v>421</v>
      </c>
      <c r="C415" s="17">
        <v>2.52663622526637E-2</v>
      </c>
      <c r="D415" s="18">
        <v>2.52663622526637E-2</v>
      </c>
    </row>
    <row r="416" spans="2:4" x14ac:dyDescent="0.2">
      <c r="B416" s="16" t="s">
        <v>422</v>
      </c>
      <c r="C416" s="17">
        <v>-0.12356912239506899</v>
      </c>
      <c r="D416" s="18">
        <v>-0.12356912239506899</v>
      </c>
    </row>
    <row r="417" spans="2:4" x14ac:dyDescent="0.2">
      <c r="B417" s="16" t="s">
        <v>423</v>
      </c>
      <c r="C417" s="17">
        <v>5.2890932982917298E-2</v>
      </c>
      <c r="D417" s="18">
        <v>5.2890932982917298E-2</v>
      </c>
    </row>
    <row r="418" spans="2:4" x14ac:dyDescent="0.2">
      <c r="B418" s="16" t="s">
        <v>424</v>
      </c>
      <c r="C418" s="17">
        <v>4.5926391947153103E-2</v>
      </c>
      <c r="D418" s="18">
        <v>4.5926391947153103E-2</v>
      </c>
    </row>
    <row r="419" spans="2:4" x14ac:dyDescent="0.2">
      <c r="B419" s="16" t="s">
        <v>425</v>
      </c>
      <c r="C419" s="17">
        <v>5.9195133364529799E-2</v>
      </c>
      <c r="D419" s="18">
        <v>5.9195133364529799E-2</v>
      </c>
    </row>
    <row r="420" spans="2:4" x14ac:dyDescent="0.2">
      <c r="B420" s="16" t="s">
        <v>426</v>
      </c>
      <c r="C420" s="17">
        <v>4.1060903732809399E-2</v>
      </c>
      <c r="D420" s="18">
        <v>4.1060903732809399E-2</v>
      </c>
    </row>
    <row r="421" spans="2:4" x14ac:dyDescent="0.2">
      <c r="B421" s="16" t="s">
        <v>427</v>
      </c>
      <c r="C421" s="17">
        <v>1.38218151540384E-2</v>
      </c>
      <c r="D421" s="18">
        <v>1.38218151540384E-2</v>
      </c>
    </row>
    <row r="422" spans="2:4" x14ac:dyDescent="0.2">
      <c r="B422" s="16" t="s">
        <v>428</v>
      </c>
      <c r="C422" s="17">
        <v>3.9156626506024098E-2</v>
      </c>
      <c r="D422" s="18">
        <v>3.9156626506024098E-2</v>
      </c>
    </row>
    <row r="423" spans="2:4" x14ac:dyDescent="0.2">
      <c r="B423" s="16" t="s">
        <v>429</v>
      </c>
      <c r="C423" s="17">
        <v>-0.128148959474261</v>
      </c>
      <c r="D423" s="18">
        <v>0.16588397916495001</v>
      </c>
    </row>
    <row r="424" spans="2:4" x14ac:dyDescent="0.2">
      <c r="B424" s="16" t="s">
        <v>430</v>
      </c>
      <c r="C424" s="17">
        <v>0.108052163113227</v>
      </c>
      <c r="D424" s="18">
        <v>0.108052163113227</v>
      </c>
    </row>
    <row r="425" spans="2:4" x14ac:dyDescent="0.2">
      <c r="B425" s="16" t="s">
        <v>431</v>
      </c>
      <c r="C425" s="17">
        <v>-0.38999431495167702</v>
      </c>
      <c r="D425" s="18">
        <v>-0.38999431495167702</v>
      </c>
    </row>
    <row r="426" spans="2:4" x14ac:dyDescent="0.2">
      <c r="B426" s="16" t="s">
        <v>432</v>
      </c>
      <c r="C426" s="17">
        <v>4.9702734839476702E-2</v>
      </c>
      <c r="D426" s="18">
        <v>4.9702734839476702E-2</v>
      </c>
    </row>
    <row r="427" spans="2:4" x14ac:dyDescent="0.2">
      <c r="B427" s="16" t="s">
        <v>433</v>
      </c>
      <c r="C427" s="17">
        <v>5.6968463886062998E-2</v>
      </c>
      <c r="D427" s="18">
        <v>5.6968463886062998E-2</v>
      </c>
    </row>
    <row r="428" spans="2:4" x14ac:dyDescent="0.2">
      <c r="B428" s="16" t="s">
        <v>434</v>
      </c>
      <c r="C428" s="17">
        <v>5.4112554112554202E-2</v>
      </c>
      <c r="D428" s="18">
        <v>5.4112554112554202E-2</v>
      </c>
    </row>
    <row r="429" spans="2:4" x14ac:dyDescent="0.2">
      <c r="B429" s="16" t="s">
        <v>435</v>
      </c>
      <c r="C429" s="17">
        <v>3.1748726655348003E-2</v>
      </c>
      <c r="D429" s="18">
        <v>3.1748726655348003E-2</v>
      </c>
    </row>
    <row r="430" spans="2:4" x14ac:dyDescent="0.2">
      <c r="B430" s="16" t="s">
        <v>436</v>
      </c>
      <c r="C430" s="17">
        <v>6.7648089730108593E-2</v>
      </c>
      <c r="D430" s="18">
        <v>6.7648089730108593E-2</v>
      </c>
    </row>
    <row r="431" spans="2:4" x14ac:dyDescent="0.2">
      <c r="B431" s="16" t="s">
        <v>437</v>
      </c>
      <c r="C431" s="17">
        <v>6.6176470588235295E-2</v>
      </c>
      <c r="D431" s="18">
        <v>6.6176470588235295E-2</v>
      </c>
    </row>
    <row r="432" spans="2:4" x14ac:dyDescent="0.2">
      <c r="B432" s="16" t="s">
        <v>438</v>
      </c>
      <c r="C432" s="17">
        <v>2.5363276089828399E-2</v>
      </c>
      <c r="D432" s="18">
        <v>2.5363276089828399E-2</v>
      </c>
    </row>
    <row r="433" spans="2:4" x14ac:dyDescent="0.2">
      <c r="B433" s="16" t="s">
        <v>439</v>
      </c>
      <c r="C433" s="17">
        <v>5.3596950929013697E-2</v>
      </c>
      <c r="D433" s="18">
        <v>5.3596950929013697E-2</v>
      </c>
    </row>
    <row r="434" spans="2:4" x14ac:dyDescent="0.2">
      <c r="B434" s="16" t="s">
        <v>440</v>
      </c>
      <c r="C434" s="17">
        <v>-3.5742444152430997E-2</v>
      </c>
      <c r="D434" s="18">
        <v>-3.5742444152430997E-2</v>
      </c>
    </row>
    <row r="435" spans="2:4" x14ac:dyDescent="0.2">
      <c r="B435" s="16" t="s">
        <v>441</v>
      </c>
      <c r="C435" s="17">
        <v>6.2908907901358696E-2</v>
      </c>
      <c r="D435" s="18">
        <v>6.2908907901358696E-2</v>
      </c>
    </row>
    <row r="436" spans="2:4" x14ac:dyDescent="0.2">
      <c r="B436" s="16" t="s">
        <v>442</v>
      </c>
      <c r="C436" s="17">
        <v>6.8467187870173002E-2</v>
      </c>
      <c r="D436" s="18">
        <v>6.8467187870173002E-2</v>
      </c>
    </row>
    <row r="437" spans="2:4" x14ac:dyDescent="0.2">
      <c r="B437" s="16" t="s">
        <v>443</v>
      </c>
      <c r="C437" s="17">
        <v>3.3028550102631102E-2</v>
      </c>
      <c r="D437" s="18">
        <v>3.3028550102631102E-2</v>
      </c>
    </row>
    <row r="438" spans="2:4" x14ac:dyDescent="0.2">
      <c r="B438" s="16" t="s">
        <v>444</v>
      </c>
      <c r="C438" s="17">
        <v>2.44458930899609E-2</v>
      </c>
      <c r="D438" s="18">
        <v>2.44458930899609E-2</v>
      </c>
    </row>
    <row r="439" spans="2:4" x14ac:dyDescent="0.2">
      <c r="B439" s="16" t="s">
        <v>445</v>
      </c>
      <c r="C439" s="17">
        <v>-0.14147909967845701</v>
      </c>
      <c r="D439" s="18">
        <v>0.127604567945623</v>
      </c>
    </row>
    <row r="440" spans="2:4" x14ac:dyDescent="0.2">
      <c r="B440" s="16" t="s">
        <v>446</v>
      </c>
      <c r="C440" s="17">
        <v>-2.4551463644948402E-3</v>
      </c>
      <c r="D440" s="18">
        <v>-2.4551463644948402E-3</v>
      </c>
    </row>
    <row r="441" spans="2:4" x14ac:dyDescent="0.2">
      <c r="B441" s="16" t="s">
        <v>447</v>
      </c>
      <c r="C441" s="17">
        <v>-0.10021605451221501</v>
      </c>
      <c r="D441" s="18">
        <v>-0.10021605451221501</v>
      </c>
    </row>
    <row r="442" spans="2:4" x14ac:dyDescent="0.2">
      <c r="B442" s="16" t="s">
        <v>448</v>
      </c>
      <c r="C442" s="17">
        <v>2.6095423563778E-2</v>
      </c>
      <c r="D442" s="18">
        <v>2.6095423563778E-2</v>
      </c>
    </row>
    <row r="443" spans="2:4" x14ac:dyDescent="0.2">
      <c r="B443" s="16" t="s">
        <v>449</v>
      </c>
      <c r="C443" s="17">
        <v>7.6993416239941506E-2</v>
      </c>
      <c r="D443" s="18">
        <v>7.6993416239941506E-2</v>
      </c>
    </row>
    <row r="444" spans="2:4" x14ac:dyDescent="0.2">
      <c r="B444" s="16" t="s">
        <v>450</v>
      </c>
      <c r="C444" s="17">
        <v>0.338534893801474</v>
      </c>
      <c r="D444" s="18">
        <v>0.338534893801474</v>
      </c>
    </row>
    <row r="445" spans="2:4" x14ac:dyDescent="0.2">
      <c r="B445" s="16" t="s">
        <v>451</v>
      </c>
      <c r="C445" s="17">
        <v>0.186033199771036</v>
      </c>
      <c r="D445" s="18">
        <v>0.186033199771036</v>
      </c>
    </row>
    <row r="446" spans="2:4" x14ac:dyDescent="0.2">
      <c r="B446" s="16" t="s">
        <v>452</v>
      </c>
      <c r="C446" s="17">
        <v>4.5326576576576703E-2</v>
      </c>
      <c r="D446" s="18">
        <v>4.5326576576576703E-2</v>
      </c>
    </row>
    <row r="447" spans="2:4" x14ac:dyDescent="0.2">
      <c r="B447" s="16" t="s">
        <v>453</v>
      </c>
      <c r="C447" s="17">
        <v>6.8742164646886705E-2</v>
      </c>
      <c r="D447" s="18">
        <v>6.8742164646886705E-2</v>
      </c>
    </row>
    <row r="448" spans="2:4" x14ac:dyDescent="0.2">
      <c r="B448" s="16" t="s">
        <v>454</v>
      </c>
      <c r="C448" s="17">
        <v>1.2368916375369699E-2</v>
      </c>
      <c r="D448" s="18">
        <v>1.2368916375369699E-2</v>
      </c>
    </row>
    <row r="449" spans="2:4" x14ac:dyDescent="0.2">
      <c r="B449" s="16" t="s">
        <v>455</v>
      </c>
      <c r="C449" s="17">
        <v>7.7489481065918603E-2</v>
      </c>
      <c r="D449" s="18">
        <v>7.7489481065918603E-2</v>
      </c>
    </row>
    <row r="450" spans="2:4" x14ac:dyDescent="0.2">
      <c r="B450" s="16" t="s">
        <v>456</v>
      </c>
      <c r="C450" s="17">
        <v>5.0018710240738298E-2</v>
      </c>
      <c r="D450" s="18">
        <v>5.0018710240738298E-2</v>
      </c>
    </row>
    <row r="451" spans="2:4" x14ac:dyDescent="0.2">
      <c r="B451" s="16" t="s">
        <v>457</v>
      </c>
      <c r="C451" s="17">
        <v>6.6595914035553205E-2</v>
      </c>
      <c r="D451" s="18">
        <v>6.6595914035553205E-2</v>
      </c>
    </row>
    <row r="452" spans="2:4" x14ac:dyDescent="0.2">
      <c r="B452" s="16" t="s">
        <v>458</v>
      </c>
      <c r="C452" s="17">
        <v>6.2768031189083903E-2</v>
      </c>
      <c r="D452" s="18">
        <v>6.2768031189083903E-2</v>
      </c>
    </row>
    <row r="453" spans="2:4" x14ac:dyDescent="0.2">
      <c r="B453" s="16" t="s">
        <v>459</v>
      </c>
      <c r="C453" s="17">
        <v>0.12933753943217699</v>
      </c>
      <c r="D453" s="18">
        <v>0.12933753943217699</v>
      </c>
    </row>
    <row r="454" spans="2:4" x14ac:dyDescent="0.2">
      <c r="B454" s="16" t="s">
        <v>460</v>
      </c>
      <c r="C454" s="17">
        <v>9.5166809238665495E-2</v>
      </c>
      <c r="D454" s="18">
        <v>9.5166809238665495E-2</v>
      </c>
    </row>
    <row r="455" spans="2:4" x14ac:dyDescent="0.2">
      <c r="B455" s="16" t="s">
        <v>461</v>
      </c>
      <c r="C455" s="17">
        <v>6.1790668348045398E-2</v>
      </c>
      <c r="D455" s="18">
        <v>6.1790668348045398E-2</v>
      </c>
    </row>
    <row r="456" spans="2:4" x14ac:dyDescent="0.2">
      <c r="B456" s="16" t="s">
        <v>462</v>
      </c>
      <c r="C456" s="17">
        <v>3.1476392705470903E-2</v>
      </c>
      <c r="D456" s="18">
        <v>3.1476392705470903E-2</v>
      </c>
    </row>
    <row r="457" spans="2:4" x14ac:dyDescent="0.2">
      <c r="B457" s="16" t="s">
        <v>463</v>
      </c>
      <c r="C457" s="17">
        <v>6.5459167461074094E-2</v>
      </c>
      <c r="D457" s="18">
        <v>6.5459167461074094E-2</v>
      </c>
    </row>
    <row r="458" spans="2:4" x14ac:dyDescent="0.2">
      <c r="B458" s="16" t="s">
        <v>464</v>
      </c>
      <c r="C458" s="17">
        <v>2.9863855950812399E-2</v>
      </c>
      <c r="D458" s="18">
        <v>2.9863855950812399E-2</v>
      </c>
    </row>
    <row r="459" spans="2:4" x14ac:dyDescent="0.2">
      <c r="B459" s="16" t="s">
        <v>465</v>
      </c>
      <c r="C459" s="17">
        <v>0.202538339502909</v>
      </c>
      <c r="D459" s="18">
        <v>0.202538339502909</v>
      </c>
    </row>
    <row r="460" spans="2:4" x14ac:dyDescent="0.2">
      <c r="B460" s="16" t="s">
        <v>466</v>
      </c>
      <c r="C460" s="17">
        <v>-3.90625E-3</v>
      </c>
      <c r="D460" s="18">
        <v>-3.90625E-3</v>
      </c>
    </row>
    <row r="461" spans="2:4" x14ac:dyDescent="0.2">
      <c r="B461" s="16" t="s">
        <v>467</v>
      </c>
      <c r="C461" s="17">
        <v>0.15300751879699301</v>
      </c>
      <c r="D461" s="18">
        <v>0.15300751879699301</v>
      </c>
    </row>
    <row r="462" spans="2:4" x14ac:dyDescent="0.2">
      <c r="B462" s="16" t="s">
        <v>468</v>
      </c>
      <c r="C462" s="17">
        <v>2.4175327609579699E-2</v>
      </c>
      <c r="D462" s="18">
        <v>2.4175327609579699E-2</v>
      </c>
    </row>
    <row r="463" spans="2:4" x14ac:dyDescent="0.2">
      <c r="B463" s="16" t="s">
        <v>469</v>
      </c>
      <c r="C463" s="17">
        <v>7.9805690492713396E-2</v>
      </c>
      <c r="D463" s="18">
        <v>7.9805690492713396E-2</v>
      </c>
    </row>
    <row r="464" spans="2:4" x14ac:dyDescent="0.2">
      <c r="B464" s="16" t="s">
        <v>470</v>
      </c>
      <c r="C464" s="17">
        <v>5.1048088779284802E-2</v>
      </c>
      <c r="D464" s="18">
        <v>5.1048088779284802E-2</v>
      </c>
    </row>
    <row r="465" spans="2:4" x14ac:dyDescent="0.2">
      <c r="B465" s="16" t="s">
        <v>471</v>
      </c>
      <c r="C465" s="17">
        <v>2.7282728272827201E-2</v>
      </c>
      <c r="D465" s="18">
        <v>2.7282728272827201E-2</v>
      </c>
    </row>
    <row r="466" spans="2:4" x14ac:dyDescent="0.2">
      <c r="B466" s="16" t="s">
        <v>472</v>
      </c>
      <c r="C466" s="17">
        <v>9.3496996604857802E-2</v>
      </c>
      <c r="D466" s="18">
        <v>9.3496996604857802E-2</v>
      </c>
    </row>
    <row r="467" spans="2:4" x14ac:dyDescent="0.2">
      <c r="B467" s="16" t="s">
        <v>473</v>
      </c>
      <c r="C467" s="17">
        <v>9.2609082813891505E-2</v>
      </c>
      <c r="D467" s="18">
        <v>9.2609082813891505E-2</v>
      </c>
    </row>
    <row r="468" spans="2:4" x14ac:dyDescent="0.2">
      <c r="B468" s="16" t="s">
        <v>474</v>
      </c>
      <c r="C468" s="17">
        <v>0.10483210483210501</v>
      </c>
      <c r="D468" s="18">
        <v>0.10483210483210501</v>
      </c>
    </row>
    <row r="469" spans="2:4" x14ac:dyDescent="0.2">
      <c r="B469" s="16" t="s">
        <v>475</v>
      </c>
      <c r="C469" s="17">
        <v>2.9439252336448601E-2</v>
      </c>
      <c r="D469" s="18">
        <v>2.9439252336448601E-2</v>
      </c>
    </row>
    <row r="470" spans="2:4" x14ac:dyDescent="0.2">
      <c r="B470" s="16" t="s">
        <v>476</v>
      </c>
      <c r="C470" s="17">
        <v>3.35570469798658E-2</v>
      </c>
      <c r="D470" s="18">
        <v>3.35570469798658E-2</v>
      </c>
    </row>
    <row r="471" spans="2:4" x14ac:dyDescent="0.2">
      <c r="B471" s="16" t="s">
        <v>477</v>
      </c>
      <c r="C471" s="17">
        <v>4.4642857142857199E-2</v>
      </c>
      <c r="D471" s="18">
        <v>4.4642857142857199E-2</v>
      </c>
    </row>
    <row r="472" spans="2:4" x14ac:dyDescent="0.2">
      <c r="B472" s="16" t="s">
        <v>478</v>
      </c>
      <c r="C472" s="17">
        <v>-0.29990812442577802</v>
      </c>
      <c r="D472" s="18">
        <v>8.8744637871944407E-3</v>
      </c>
    </row>
    <row r="473" spans="2:4" x14ac:dyDescent="0.2">
      <c r="B473" s="16" t="s">
        <v>479</v>
      </c>
      <c r="C473" s="17">
        <v>0.214899713467049</v>
      </c>
      <c r="D473" s="18">
        <v>0.214899713467049</v>
      </c>
    </row>
    <row r="474" spans="2:4" x14ac:dyDescent="0.2">
      <c r="B474" s="16" t="s">
        <v>480</v>
      </c>
      <c r="C474" s="17">
        <v>0.206844489179668</v>
      </c>
      <c r="D474" s="18">
        <v>0.206844489179668</v>
      </c>
    </row>
    <row r="475" spans="2:4" x14ac:dyDescent="0.2">
      <c r="B475" s="16" t="s">
        <v>481</v>
      </c>
      <c r="C475" s="17">
        <v>0.31731731731731699</v>
      </c>
      <c r="D475" s="18">
        <v>0.31731731731731699</v>
      </c>
    </row>
    <row r="476" spans="2:4" x14ac:dyDescent="0.2">
      <c r="B476" s="16" t="s">
        <v>482</v>
      </c>
      <c r="C476" s="17">
        <v>4.7011417058428401E-2</v>
      </c>
      <c r="D476" s="18">
        <v>4.7011417058428401E-2</v>
      </c>
    </row>
    <row r="477" spans="2:4" x14ac:dyDescent="0.2">
      <c r="B477" s="16" t="s">
        <v>483</v>
      </c>
      <c r="C477" s="17">
        <v>8.0215504340017896E-2</v>
      </c>
      <c r="D477" s="18">
        <v>8.0215504340017896E-2</v>
      </c>
    </row>
    <row r="478" spans="2:4" x14ac:dyDescent="0.2">
      <c r="B478" s="16" t="s">
        <v>484</v>
      </c>
      <c r="C478" s="17">
        <v>7.0862239841427102E-2</v>
      </c>
      <c r="D478" s="18">
        <v>0.10905824993584801</v>
      </c>
    </row>
    <row r="479" spans="2:4" x14ac:dyDescent="0.2">
      <c r="B479" s="16" t="s">
        <v>485</v>
      </c>
      <c r="C479" s="17">
        <v>-8.6775218427323303E-2</v>
      </c>
      <c r="D479" s="18">
        <v>9.9351600083664504E-2</v>
      </c>
    </row>
    <row r="480" spans="2:4" x14ac:dyDescent="0.2">
      <c r="B480" s="16" t="s">
        <v>486</v>
      </c>
      <c r="C480" s="17">
        <v>-0.206836867157075</v>
      </c>
      <c r="D480" s="18">
        <v>0.356879891824669</v>
      </c>
    </row>
    <row r="481" spans="2:4" x14ac:dyDescent="0.2">
      <c r="B481" s="16" t="s">
        <v>487</v>
      </c>
      <c r="C481" s="17">
        <v>-0.34522133583607101</v>
      </c>
      <c r="D481" s="18">
        <v>0.211749278479437</v>
      </c>
    </row>
    <row r="482" spans="2:4" x14ac:dyDescent="0.2">
      <c r="B482" s="16" t="s">
        <v>488</v>
      </c>
      <c r="C482" s="17">
        <v>5.1944197091125001E-2</v>
      </c>
      <c r="D482" s="18">
        <v>5.1944197091125001E-2</v>
      </c>
    </row>
    <row r="483" spans="2:4" x14ac:dyDescent="0.2">
      <c r="B483" s="16" t="s">
        <v>489</v>
      </c>
      <c r="C483" s="17">
        <v>4.8391315720638199E-2</v>
      </c>
      <c r="D483" s="18">
        <v>4.8391315720638199E-2</v>
      </c>
    </row>
    <row r="484" spans="2:4" x14ac:dyDescent="0.2">
      <c r="B484" s="16" t="s">
        <v>490</v>
      </c>
      <c r="C484" s="17">
        <v>4.3340556759459803E-2</v>
      </c>
      <c r="D484" s="18">
        <v>4.3340556759459803E-2</v>
      </c>
    </row>
    <row r="485" spans="2:4" x14ac:dyDescent="0.2">
      <c r="B485" s="16" t="s">
        <v>491</v>
      </c>
      <c r="C485" s="17">
        <v>6.1972456685917401E-2</v>
      </c>
      <c r="D485" s="18">
        <v>6.1972456685917401E-2</v>
      </c>
    </row>
    <row r="486" spans="2:4" x14ac:dyDescent="0.2">
      <c r="B486" s="16" t="s">
        <v>492</v>
      </c>
      <c r="C486" s="17">
        <v>-0.12969964293215699</v>
      </c>
      <c r="D486" s="18">
        <v>0.146450113441426</v>
      </c>
    </row>
    <row r="487" spans="2:4" x14ac:dyDescent="0.2">
      <c r="B487" s="16" t="s">
        <v>493</v>
      </c>
      <c r="C487" s="17">
        <v>8.3300434267666895E-2</v>
      </c>
      <c r="D487" s="18">
        <v>8.3300434267666895E-2</v>
      </c>
    </row>
    <row r="488" spans="2:4" x14ac:dyDescent="0.2">
      <c r="B488" s="16" t="s">
        <v>494</v>
      </c>
      <c r="C488" s="17">
        <v>7.6248570339306099E-2</v>
      </c>
      <c r="D488" s="18">
        <v>7.6248570339306099E-2</v>
      </c>
    </row>
    <row r="489" spans="2:4" x14ac:dyDescent="0.2">
      <c r="B489" s="16" t="s">
        <v>495</v>
      </c>
      <c r="C489" s="17">
        <v>-0.21176685547231899</v>
      </c>
      <c r="D489" s="18">
        <v>0.20906377433051701</v>
      </c>
    </row>
    <row r="490" spans="2:4" x14ac:dyDescent="0.2">
      <c r="B490" s="16" t="s">
        <v>496</v>
      </c>
      <c r="C490" s="17">
        <v>0.19803600654664499</v>
      </c>
      <c r="D490" s="18">
        <v>0.19803600654664499</v>
      </c>
    </row>
    <row r="491" spans="2:4" x14ac:dyDescent="0.2">
      <c r="B491" s="16" t="s">
        <v>497</v>
      </c>
      <c r="C491" s="17">
        <v>4.7340425531914997E-2</v>
      </c>
      <c r="D491" s="18">
        <v>4.7340425531914997E-2</v>
      </c>
    </row>
    <row r="492" spans="2:4" x14ac:dyDescent="0.2">
      <c r="B492" s="16" t="s">
        <v>498</v>
      </c>
      <c r="C492" s="17">
        <v>7.36753219337134E-2</v>
      </c>
      <c r="D492" s="18">
        <v>7.36753219337134E-2</v>
      </c>
    </row>
    <row r="493" spans="2:4" x14ac:dyDescent="0.2">
      <c r="B493" s="16" t="s">
        <v>499</v>
      </c>
      <c r="C493" s="17">
        <v>6.1501422630772601E-2</v>
      </c>
      <c r="D493" s="18">
        <v>6.1501422630772601E-2</v>
      </c>
    </row>
    <row r="494" spans="2:4" x14ac:dyDescent="0.2">
      <c r="B494" s="16" t="s">
        <v>500</v>
      </c>
      <c r="C494" s="17">
        <v>0.120697567691602</v>
      </c>
      <c r="D494" s="18">
        <v>0.120697567691602</v>
      </c>
    </row>
    <row r="495" spans="2:4" x14ac:dyDescent="0.2">
      <c r="B495" s="16" t="s">
        <v>501</v>
      </c>
      <c r="C495" s="17">
        <v>0.114339622641509</v>
      </c>
      <c r="D495" s="18">
        <v>0.114339622641509</v>
      </c>
    </row>
    <row r="496" spans="2:4" x14ac:dyDescent="0.2">
      <c r="B496" s="16" t="s">
        <v>502</v>
      </c>
      <c r="C496" s="17">
        <v>5.1382624043930097E-2</v>
      </c>
      <c r="D496" s="18">
        <v>5.1382624043930097E-2</v>
      </c>
    </row>
    <row r="497" spans="2:4" x14ac:dyDescent="0.2">
      <c r="B497" s="16" t="s">
        <v>503</v>
      </c>
      <c r="C497" s="17">
        <v>0.116490891658677</v>
      </c>
      <c r="D497" s="18">
        <v>0.116490891658677</v>
      </c>
    </row>
    <row r="498" spans="2:4" x14ac:dyDescent="0.2">
      <c r="B498" s="16" t="s">
        <v>504</v>
      </c>
      <c r="C498" s="17">
        <v>5.8443006915012398E-2</v>
      </c>
      <c r="D498" s="18">
        <v>5.8443006915012398E-2</v>
      </c>
    </row>
    <row r="499" spans="2:4" x14ac:dyDescent="0.2">
      <c r="B499" s="16" t="s">
        <v>505</v>
      </c>
      <c r="C499" s="17">
        <v>-0.118452380952381</v>
      </c>
      <c r="D499" s="18">
        <v>-0.118452380952381</v>
      </c>
    </row>
    <row r="500" spans="2:4" x14ac:dyDescent="0.2">
      <c r="B500" s="16" t="s">
        <v>506</v>
      </c>
      <c r="C500" s="17">
        <v>2.32183166720412E-2</v>
      </c>
      <c r="D500" s="18">
        <v>2.32183166720412E-2</v>
      </c>
    </row>
    <row r="501" spans="2:4" x14ac:dyDescent="0.2">
      <c r="B501" s="16" t="s">
        <v>507</v>
      </c>
      <c r="C501" s="17">
        <v>6.5792349726776098E-2</v>
      </c>
      <c r="D501" s="18">
        <v>6.5792349726776098E-2</v>
      </c>
    </row>
    <row r="502" spans="2:4" x14ac:dyDescent="0.2">
      <c r="B502" s="16" t="s">
        <v>508</v>
      </c>
      <c r="C502" s="17">
        <v>0.156186612576065</v>
      </c>
      <c r="D502" s="18">
        <v>0.156186612576065</v>
      </c>
    </row>
    <row r="503" spans="2:4" x14ac:dyDescent="0.2">
      <c r="B503" s="16" t="s">
        <v>509</v>
      </c>
      <c r="C503" s="17">
        <v>5.3522349197163699E-3</v>
      </c>
      <c r="D503" s="18">
        <v>5.3522349197163699E-3</v>
      </c>
    </row>
    <row r="504" spans="2:4" x14ac:dyDescent="0.2">
      <c r="B504" s="16" t="s">
        <v>510</v>
      </c>
      <c r="C504" s="17">
        <v>5.8651976668826898E-2</v>
      </c>
      <c r="D504" s="18">
        <v>5.8651976668826898E-2</v>
      </c>
    </row>
    <row r="505" spans="2:4" x14ac:dyDescent="0.2">
      <c r="B505" s="16" t="s">
        <v>511</v>
      </c>
      <c r="C505" s="17">
        <v>9.9109653233364597E-2</v>
      </c>
      <c r="D505" s="18">
        <v>9.9109653233364597E-2</v>
      </c>
    </row>
    <row r="506" spans="2:4" x14ac:dyDescent="0.2">
      <c r="B506" s="16" t="s">
        <v>512</v>
      </c>
      <c r="C506" s="17">
        <v>-0.131128554883541</v>
      </c>
      <c r="D506" s="18">
        <v>0.16973450560873099</v>
      </c>
    </row>
    <row r="507" spans="2:4" x14ac:dyDescent="0.2">
      <c r="B507" s="16" t="s">
        <v>513</v>
      </c>
      <c r="C507" s="17">
        <v>8.94624490588007E-2</v>
      </c>
      <c r="D507" s="18">
        <v>8.94624490588007E-2</v>
      </c>
    </row>
    <row r="508" spans="2:4" x14ac:dyDescent="0.2">
      <c r="B508" s="16" t="s">
        <v>514</v>
      </c>
      <c r="C508" s="17">
        <v>3.4795215657847003E-2</v>
      </c>
      <c r="D508" s="18">
        <v>3.4795215657847003E-2</v>
      </c>
    </row>
    <row r="509" spans="2:4" x14ac:dyDescent="0.2">
      <c r="B509" s="16" t="s">
        <v>515</v>
      </c>
      <c r="C509" s="17">
        <v>9.5837076969151908E-3</v>
      </c>
      <c r="D509" s="18">
        <v>9.5837076969151908E-3</v>
      </c>
    </row>
    <row r="510" spans="2:4" x14ac:dyDescent="0.2">
      <c r="B510" s="16" t="s">
        <v>516</v>
      </c>
      <c r="C510" s="17">
        <v>8.8283157038242493E-2</v>
      </c>
      <c r="D510" s="18">
        <v>8.8283157038242493E-2</v>
      </c>
    </row>
    <row r="511" spans="2:4" x14ac:dyDescent="0.2">
      <c r="B511" s="16" t="s">
        <v>517</v>
      </c>
      <c r="C511" s="17">
        <v>3.7659170956380501E-2</v>
      </c>
      <c r="D511" s="18">
        <v>3.7659170956380501E-2</v>
      </c>
    </row>
    <row r="512" spans="2:4" x14ac:dyDescent="0.2">
      <c r="B512" s="16" t="s">
        <v>518</v>
      </c>
      <c r="C512" s="17">
        <v>-0.111769586345858</v>
      </c>
      <c r="D512" s="18">
        <v>0.144305575702975</v>
      </c>
    </row>
    <row r="513" spans="2:4" x14ac:dyDescent="0.2">
      <c r="B513" s="16" t="s">
        <v>519</v>
      </c>
      <c r="C513" s="17">
        <v>5.9838085181274099E-2</v>
      </c>
      <c r="D513" s="18">
        <v>5.9838085181274099E-2</v>
      </c>
    </row>
    <row r="514" spans="2:4" x14ac:dyDescent="0.2">
      <c r="B514" s="16" t="s">
        <v>520</v>
      </c>
      <c r="C514" s="17">
        <v>3.0198716945705001E-2</v>
      </c>
      <c r="D514" s="18">
        <v>3.0198716945705001E-2</v>
      </c>
    </row>
    <row r="515" spans="2:4" x14ac:dyDescent="0.2">
      <c r="B515" s="16" t="s">
        <v>521</v>
      </c>
      <c r="C515" s="17">
        <v>7.7372556921216903E-2</v>
      </c>
      <c r="D515" s="18">
        <v>7.7372556921216903E-2</v>
      </c>
    </row>
    <row r="516" spans="2:4" x14ac:dyDescent="0.2">
      <c r="B516" s="16" t="s">
        <v>522</v>
      </c>
      <c r="C516" s="17">
        <v>5.7320872274143397E-2</v>
      </c>
      <c r="D516" s="18">
        <v>5.7320872274143397E-2</v>
      </c>
    </row>
    <row r="517" spans="2:4" x14ac:dyDescent="0.2">
      <c r="B517" s="16" t="s">
        <v>523</v>
      </c>
      <c r="C517" s="17">
        <v>6.4253761691744696E-2</v>
      </c>
      <c r="D517" s="18">
        <v>6.4253761691744696E-2</v>
      </c>
    </row>
    <row r="518" spans="2:4" x14ac:dyDescent="0.2">
      <c r="B518" s="16" t="s">
        <v>524</v>
      </c>
      <c r="C518" s="17">
        <v>6.2781390695347605E-2</v>
      </c>
      <c r="D518" s="18">
        <v>6.2781390695347605E-2</v>
      </c>
    </row>
    <row r="519" spans="2:4" x14ac:dyDescent="0.2">
      <c r="B519" s="16" t="s">
        <v>525</v>
      </c>
      <c r="C519" s="17">
        <v>2.5231910946196701E-2</v>
      </c>
      <c r="D519" s="18">
        <v>2.5231910946196701E-2</v>
      </c>
    </row>
    <row r="520" spans="2:4" x14ac:dyDescent="0.2">
      <c r="B520" s="16" t="s">
        <v>526</v>
      </c>
      <c r="C520" s="17">
        <v>5.94059405940595E-2</v>
      </c>
      <c r="D520" s="18">
        <v>5.94059405940595E-2</v>
      </c>
    </row>
    <row r="521" spans="2:4" x14ac:dyDescent="0.2">
      <c r="B521" s="16" t="s">
        <v>527</v>
      </c>
      <c r="C521" s="17">
        <v>-0.29968512687534699</v>
      </c>
      <c r="D521" s="18">
        <v>0.19301168400493501</v>
      </c>
    </row>
    <row r="522" spans="2:4" x14ac:dyDescent="0.2">
      <c r="B522" s="16" t="s">
        <v>528</v>
      </c>
      <c r="C522" s="17">
        <v>1.953125E-2</v>
      </c>
      <c r="D522" s="18">
        <v>1.953125E-2</v>
      </c>
    </row>
    <row r="523" spans="2:4" x14ac:dyDescent="0.2">
      <c r="B523" s="16" t="s">
        <v>529</v>
      </c>
      <c r="C523" s="17">
        <v>2.6349341266468401E-2</v>
      </c>
      <c r="D523" s="18">
        <v>2.6349341266468401E-2</v>
      </c>
    </row>
    <row r="524" spans="2:4" x14ac:dyDescent="0.2">
      <c r="B524" s="16" t="s">
        <v>530</v>
      </c>
      <c r="C524" s="17">
        <v>-0.34029546612328099</v>
      </c>
      <c r="D524" s="18">
        <v>0.18389536620001601</v>
      </c>
    </row>
    <row r="525" spans="2:4" x14ac:dyDescent="0.2">
      <c r="B525" s="16" t="s">
        <v>531</v>
      </c>
      <c r="C525" s="17">
        <v>8.8563727377743498E-2</v>
      </c>
      <c r="D525" s="18">
        <v>8.8563727377743498E-2</v>
      </c>
    </row>
    <row r="526" spans="2:4" x14ac:dyDescent="0.2">
      <c r="B526" s="16" t="s">
        <v>532</v>
      </c>
      <c r="C526" s="17">
        <v>6.4822134387351904E-2</v>
      </c>
      <c r="D526" s="18">
        <v>6.4822134387351904E-2</v>
      </c>
    </row>
    <row r="527" spans="2:4" x14ac:dyDescent="0.2">
      <c r="B527" s="16" t="s">
        <v>533</v>
      </c>
      <c r="C527" s="17">
        <v>2.9875986471251399E-2</v>
      </c>
      <c r="D527" s="18">
        <v>2.9875986471251399E-2</v>
      </c>
    </row>
    <row r="528" spans="2:4" x14ac:dyDescent="0.2">
      <c r="B528" s="16" t="s">
        <v>534</v>
      </c>
      <c r="C528" s="17">
        <v>8.1484390339681995E-2</v>
      </c>
      <c r="D528" s="18">
        <v>8.1484390339681995E-2</v>
      </c>
    </row>
    <row r="529" spans="2:4" x14ac:dyDescent="0.2">
      <c r="B529" s="16" t="s">
        <v>535</v>
      </c>
      <c r="C529" s="17">
        <v>-0.11558366877515799</v>
      </c>
      <c r="D529" s="18">
        <v>-0.11558366877515799</v>
      </c>
    </row>
    <row r="530" spans="2:4" x14ac:dyDescent="0.2">
      <c r="B530" s="16" t="s">
        <v>536</v>
      </c>
      <c r="C530" s="17">
        <v>3.8039502560350998E-2</v>
      </c>
      <c r="D530" s="18">
        <v>3.8039502560350998E-2</v>
      </c>
    </row>
    <row r="531" spans="2:4" x14ac:dyDescent="0.2">
      <c r="B531" s="16" t="s">
        <v>537</v>
      </c>
      <c r="C531" s="17">
        <v>0.105752367590319</v>
      </c>
      <c r="D531" s="18">
        <v>0.105752367590319</v>
      </c>
    </row>
    <row r="532" spans="2:4" x14ac:dyDescent="0.2">
      <c r="B532" s="16" t="s">
        <v>538</v>
      </c>
      <c r="C532" s="17">
        <v>4.9808429118773902E-2</v>
      </c>
      <c r="D532" s="18">
        <v>4.9808429118773902E-2</v>
      </c>
    </row>
    <row r="533" spans="2:4" x14ac:dyDescent="0.2">
      <c r="B533" s="16" t="s">
        <v>539</v>
      </c>
      <c r="C533" s="17">
        <v>0.21602787456445999</v>
      </c>
      <c r="D533" s="18">
        <v>0.21602787456445999</v>
      </c>
    </row>
    <row r="534" spans="2:4" x14ac:dyDescent="0.2">
      <c r="B534" s="16" t="s">
        <v>540</v>
      </c>
      <c r="C534" s="17">
        <v>0.18383210260396399</v>
      </c>
      <c r="D534" s="18">
        <v>0.18383210260396399</v>
      </c>
    </row>
    <row r="535" spans="2:4" x14ac:dyDescent="0.2">
      <c r="B535" s="16" t="s">
        <v>541</v>
      </c>
      <c r="C535" s="17">
        <v>4.5197740112994399E-2</v>
      </c>
      <c r="D535" s="18">
        <v>4.5197740112994399E-2</v>
      </c>
    </row>
    <row r="536" spans="2:4" x14ac:dyDescent="0.2">
      <c r="B536" s="16" t="s">
        <v>542</v>
      </c>
      <c r="C536" s="17">
        <v>5.7071960297766698E-2</v>
      </c>
      <c r="D536" s="18">
        <v>5.7071960297766698E-2</v>
      </c>
    </row>
    <row r="537" spans="2:4" x14ac:dyDescent="0.2">
      <c r="B537" s="16" t="s">
        <v>543</v>
      </c>
      <c r="C537" s="17">
        <v>7.5082121069920196E-2</v>
      </c>
      <c r="D537" s="18">
        <v>7.5082121069920196E-2</v>
      </c>
    </row>
    <row r="538" spans="2:4" x14ac:dyDescent="0.2">
      <c r="B538" s="16" t="s">
        <v>544</v>
      </c>
      <c r="C538" s="17">
        <v>5.6152442732616999E-2</v>
      </c>
      <c r="D538" s="18">
        <v>5.6152442732616999E-2</v>
      </c>
    </row>
    <row r="539" spans="2:4" x14ac:dyDescent="0.2">
      <c r="B539" s="16" t="s">
        <v>545</v>
      </c>
      <c r="C539" s="17">
        <v>0.108328364142318</v>
      </c>
      <c r="D539" s="18">
        <v>0.108328364142318</v>
      </c>
    </row>
    <row r="540" spans="2:4" x14ac:dyDescent="0.2">
      <c r="B540" s="16" t="s">
        <v>546</v>
      </c>
      <c r="C540" s="17">
        <v>2.66151046405823E-2</v>
      </c>
      <c r="D540" s="18">
        <v>2.66151046405823E-2</v>
      </c>
    </row>
    <row r="541" spans="2:4" x14ac:dyDescent="0.2">
      <c r="B541" s="16" t="s">
        <v>547</v>
      </c>
      <c r="C541" s="17">
        <v>8.8448454370655197E-2</v>
      </c>
      <c r="D541" s="18">
        <v>8.8448454370655197E-2</v>
      </c>
    </row>
    <row r="542" spans="2:4" x14ac:dyDescent="0.2">
      <c r="B542" s="16" t="s">
        <v>548</v>
      </c>
      <c r="C542" s="17">
        <v>-0.41640926640926601</v>
      </c>
      <c r="D542" s="18">
        <v>4.3932895454765197E-2</v>
      </c>
    </row>
    <row r="543" spans="2:4" x14ac:dyDescent="0.2">
      <c r="B543" s="16" t="s">
        <v>549</v>
      </c>
      <c r="C543" s="17">
        <v>7.24312184166198E-2</v>
      </c>
      <c r="D543" s="18">
        <v>7.24312184166198E-2</v>
      </c>
    </row>
    <row r="544" spans="2:4" x14ac:dyDescent="0.2">
      <c r="B544" s="16" t="s">
        <v>550</v>
      </c>
      <c r="C544" s="17">
        <v>6.7894447498625596E-2</v>
      </c>
      <c r="D544" s="18">
        <v>6.7894447498625596E-2</v>
      </c>
    </row>
    <row r="545" spans="2:4" x14ac:dyDescent="0.2">
      <c r="B545" s="16" t="s">
        <v>551</v>
      </c>
      <c r="C545" s="17">
        <v>0.16523178807947</v>
      </c>
      <c r="D545" s="18">
        <v>0.16523178807947</v>
      </c>
    </row>
    <row r="546" spans="2:4" x14ac:dyDescent="0.2">
      <c r="B546" s="16" t="s">
        <v>552</v>
      </c>
      <c r="C546" s="17">
        <v>3.8393903868698703E-2</v>
      </c>
      <c r="D546" s="18">
        <v>3.8393903868698703E-2</v>
      </c>
    </row>
    <row r="547" spans="2:4" x14ac:dyDescent="0.2">
      <c r="B547" s="16" t="s">
        <v>553</v>
      </c>
      <c r="C547" s="17">
        <v>1.1641443538998901E-2</v>
      </c>
      <c r="D547" s="18">
        <v>1.1641443538998901E-2</v>
      </c>
    </row>
    <row r="548" spans="2:4" x14ac:dyDescent="0.2">
      <c r="B548" s="16" t="s">
        <v>554</v>
      </c>
      <c r="C548" s="17">
        <v>-0.11631710602270499</v>
      </c>
      <c r="D548" s="18">
        <v>-0.11631710602270499</v>
      </c>
    </row>
    <row r="549" spans="2:4" x14ac:dyDescent="0.2">
      <c r="B549" s="16" t="s">
        <v>555</v>
      </c>
      <c r="C549" s="17">
        <v>4.9759846301633097E-2</v>
      </c>
      <c r="D549" s="18">
        <v>4.9759846301633097E-2</v>
      </c>
    </row>
    <row r="550" spans="2:4" x14ac:dyDescent="0.2">
      <c r="B550" s="16" t="s">
        <v>556</v>
      </c>
      <c r="C550" s="17">
        <v>6.6070541480377498E-2</v>
      </c>
      <c r="D550" s="18">
        <v>6.6070541480377498E-2</v>
      </c>
    </row>
    <row r="551" spans="2:4" x14ac:dyDescent="0.2">
      <c r="B551" s="16" t="s">
        <v>557</v>
      </c>
      <c r="C551" s="17">
        <v>0.195804195804196</v>
      </c>
      <c r="D551" s="18">
        <v>0.195804195804196</v>
      </c>
    </row>
    <row r="552" spans="2:4" x14ac:dyDescent="0.2">
      <c r="B552" s="16" t="s">
        <v>558</v>
      </c>
      <c r="C552" s="17">
        <v>-0.26807580174927098</v>
      </c>
      <c r="D552" s="18">
        <v>0.40012046445740801</v>
      </c>
    </row>
    <row r="553" spans="2:4" x14ac:dyDescent="0.2">
      <c r="B553" s="16" t="s">
        <v>559</v>
      </c>
      <c r="C553" s="17">
        <v>-0.24366412213740499</v>
      </c>
      <c r="D553" s="18">
        <v>0.207521047525727</v>
      </c>
    </row>
    <row r="554" spans="2:4" x14ac:dyDescent="0.2">
      <c r="B554" s="16" t="s">
        <v>560</v>
      </c>
      <c r="C554" s="17">
        <v>7.77758826539314E-2</v>
      </c>
      <c r="D554" s="18">
        <v>7.77758826539314E-2</v>
      </c>
    </row>
    <row r="555" spans="2:4" x14ac:dyDescent="0.2">
      <c r="B555" s="16" t="s">
        <v>561</v>
      </c>
      <c r="C555" s="17">
        <v>-2.3375409069659198E-3</v>
      </c>
      <c r="D555" s="18">
        <v>-2.3375409069659198E-3</v>
      </c>
    </row>
    <row r="556" spans="2:4" x14ac:dyDescent="0.2">
      <c r="B556" s="16" t="s">
        <v>562</v>
      </c>
      <c r="C556" s="17">
        <v>3.0019212295869301E-2</v>
      </c>
      <c r="D556" s="18">
        <v>3.0019212295869301E-2</v>
      </c>
    </row>
    <row r="557" spans="2:4" x14ac:dyDescent="0.2">
      <c r="B557" s="16" t="s">
        <v>563</v>
      </c>
      <c r="C557" s="17">
        <v>-0.28521471534480303</v>
      </c>
      <c r="D557" s="18">
        <v>0.148002453265517</v>
      </c>
    </row>
    <row r="558" spans="2:4" x14ac:dyDescent="0.2">
      <c r="B558" s="16" t="s">
        <v>564</v>
      </c>
      <c r="C558" s="17">
        <v>-0.190992619370387</v>
      </c>
      <c r="D558" s="18">
        <v>-0.190992619370387</v>
      </c>
    </row>
    <row r="559" spans="2:4" x14ac:dyDescent="0.2">
      <c r="B559" s="16" t="s">
        <v>565</v>
      </c>
      <c r="C559" s="17">
        <v>6.42357430570277E-2</v>
      </c>
      <c r="D559" s="18">
        <v>6.42357430570277E-2</v>
      </c>
    </row>
    <row r="560" spans="2:4" x14ac:dyDescent="0.2">
      <c r="B560" s="16" t="s">
        <v>566</v>
      </c>
      <c r="C560" s="17">
        <v>7.2617246596066595E-2</v>
      </c>
      <c r="D560" s="18">
        <v>7.2617246596066595E-2</v>
      </c>
    </row>
    <row r="561" spans="2:4" x14ac:dyDescent="0.2">
      <c r="B561" s="16" t="s">
        <v>567</v>
      </c>
      <c r="C561" s="17">
        <v>7.7826324412889197E-2</v>
      </c>
      <c r="D561" s="18">
        <v>7.7826324412889197E-2</v>
      </c>
    </row>
    <row r="562" spans="2:4" x14ac:dyDescent="0.2">
      <c r="B562" s="16" t="s">
        <v>568</v>
      </c>
      <c r="C562" s="17">
        <v>-6.4487407784278902E-2</v>
      </c>
      <c r="D562" s="18">
        <v>0.23024169942293199</v>
      </c>
    </row>
    <row r="563" spans="2:4" x14ac:dyDescent="0.2">
      <c r="B563" s="16" t="s">
        <v>569</v>
      </c>
      <c r="C563" s="17">
        <v>9.1280326687485105E-2</v>
      </c>
      <c r="D563" s="18">
        <v>9.1280326687485105E-2</v>
      </c>
    </row>
    <row r="564" spans="2:4" x14ac:dyDescent="0.2">
      <c r="B564" s="16" t="s">
        <v>570</v>
      </c>
      <c r="C564" s="17">
        <v>6.9843878389482403E-2</v>
      </c>
      <c r="D564" s="18">
        <v>6.9843878389482403E-2</v>
      </c>
    </row>
    <row r="565" spans="2:4" x14ac:dyDescent="0.2">
      <c r="B565" s="16" t="s">
        <v>571</v>
      </c>
      <c r="C565" s="17">
        <v>5.9529892692897303E-2</v>
      </c>
      <c r="D565" s="18">
        <v>5.9529892692897303E-2</v>
      </c>
    </row>
    <row r="566" spans="2:4" x14ac:dyDescent="0.2">
      <c r="B566" s="16" t="s">
        <v>572</v>
      </c>
      <c r="C566" s="17">
        <v>1.6331658291457201E-2</v>
      </c>
      <c r="D566" s="18">
        <v>1.6331658291457201E-2</v>
      </c>
    </row>
    <row r="567" spans="2:4" x14ac:dyDescent="0.2">
      <c r="B567" s="16" t="s">
        <v>573</v>
      </c>
      <c r="C567" s="17">
        <v>7.0758483033932104E-2</v>
      </c>
      <c r="D567" s="18">
        <v>7.0758483033932104E-2</v>
      </c>
    </row>
    <row r="568" spans="2:4" x14ac:dyDescent="0.2">
      <c r="B568" s="16" t="s">
        <v>574</v>
      </c>
      <c r="C568" s="17">
        <v>2.7661150901457002E-2</v>
      </c>
      <c r="D568" s="18">
        <v>2.7661150901457002E-2</v>
      </c>
    </row>
    <row r="569" spans="2:4" x14ac:dyDescent="0.2">
      <c r="B569" s="16" t="s">
        <v>575</v>
      </c>
      <c r="C569" s="17">
        <v>-1.0199350950394001E-2</v>
      </c>
      <c r="D569" s="18">
        <v>-1.0199350950394001E-2</v>
      </c>
    </row>
    <row r="570" spans="2:4" x14ac:dyDescent="0.2">
      <c r="B570" s="16" t="s">
        <v>576</v>
      </c>
      <c r="C570" s="17">
        <v>6.5061107117181799E-2</v>
      </c>
      <c r="D570" s="18">
        <v>6.5061107117181799E-2</v>
      </c>
    </row>
    <row r="571" spans="2:4" x14ac:dyDescent="0.2">
      <c r="B571" s="16" t="s">
        <v>577</v>
      </c>
      <c r="C571" s="17">
        <v>6.9781021897810297E-2</v>
      </c>
      <c r="D571" s="18">
        <v>6.9781021897810297E-2</v>
      </c>
    </row>
    <row r="572" spans="2:4" x14ac:dyDescent="0.2">
      <c r="B572" s="16" t="s">
        <v>578</v>
      </c>
      <c r="C572" s="17">
        <v>5.8479532163742798E-2</v>
      </c>
      <c r="D572" s="18">
        <v>5.8479532163742798E-2</v>
      </c>
    </row>
    <row r="573" spans="2:4" x14ac:dyDescent="0.2">
      <c r="B573" s="16" t="s">
        <v>579</v>
      </c>
      <c r="C573" s="17">
        <v>3.2387415175817502E-2</v>
      </c>
      <c r="D573" s="18">
        <v>3.2387415175817502E-2</v>
      </c>
    </row>
    <row r="574" spans="2:4" x14ac:dyDescent="0.2">
      <c r="B574" s="16" t="s">
        <v>580</v>
      </c>
      <c r="C574" s="17">
        <v>0.100541558747351</v>
      </c>
      <c r="D574" s="18">
        <v>0.100541558747351</v>
      </c>
    </row>
    <row r="575" spans="2:4" x14ac:dyDescent="0.2">
      <c r="B575" s="16" t="s">
        <v>581</v>
      </c>
      <c r="C575" s="17">
        <v>3.8206627680311897E-2</v>
      </c>
      <c r="D575" s="18">
        <v>3.8206627680311897E-2</v>
      </c>
    </row>
    <row r="576" spans="2:4" x14ac:dyDescent="0.2">
      <c r="B576" s="16" t="s">
        <v>582</v>
      </c>
      <c r="C576" s="17">
        <v>-7.9582586697586194E-2</v>
      </c>
      <c r="D576" s="18">
        <v>0.12550429862212101</v>
      </c>
    </row>
    <row r="577" spans="2:4" x14ac:dyDescent="0.2">
      <c r="B577" s="16" t="s">
        <v>583</v>
      </c>
      <c r="C577" s="17">
        <v>1.9975540154912399E-2</v>
      </c>
      <c r="D577" s="18">
        <v>1.9975540154912399E-2</v>
      </c>
    </row>
    <row r="578" spans="2:4" x14ac:dyDescent="0.2">
      <c r="B578" s="16" t="s">
        <v>584</v>
      </c>
      <c r="C578" s="17">
        <v>4.33300876338851E-2</v>
      </c>
      <c r="D578" s="18">
        <v>4.33300876338851E-2</v>
      </c>
    </row>
    <row r="579" spans="2:4" x14ac:dyDescent="0.2">
      <c r="B579" s="16" t="s">
        <v>585</v>
      </c>
      <c r="C579" s="17">
        <v>0.32138517618468998</v>
      </c>
      <c r="D579" s="18">
        <v>0.32138517618468998</v>
      </c>
    </row>
    <row r="580" spans="2:4" x14ac:dyDescent="0.2">
      <c r="B580" s="16" t="s">
        <v>586</v>
      </c>
      <c r="C580" s="17">
        <v>4.1277919140514603E-2</v>
      </c>
      <c r="D580" s="18">
        <v>4.1277919140514603E-2</v>
      </c>
    </row>
    <row r="581" spans="2:4" x14ac:dyDescent="0.2">
      <c r="B581" s="16" t="s">
        <v>587</v>
      </c>
      <c r="C581" s="17">
        <v>8.2974137931034503E-2</v>
      </c>
      <c r="D581" s="18">
        <v>8.2974137931034503E-2</v>
      </c>
    </row>
    <row r="582" spans="2:4" x14ac:dyDescent="0.2">
      <c r="B582" s="16" t="s">
        <v>588</v>
      </c>
      <c r="C582" s="17">
        <v>0.146537842190016</v>
      </c>
      <c r="D582" s="18">
        <v>0.146537842190016</v>
      </c>
    </row>
    <row r="583" spans="2:4" x14ac:dyDescent="0.2">
      <c r="B583" s="16" t="s">
        <v>589</v>
      </c>
      <c r="C583" s="17">
        <v>4.2115902964959602E-2</v>
      </c>
      <c r="D583" s="18">
        <v>4.2115902964959602E-2</v>
      </c>
    </row>
    <row r="584" spans="2:4" x14ac:dyDescent="0.2">
      <c r="B584" s="16" t="s">
        <v>590</v>
      </c>
      <c r="C584" s="17">
        <v>-0.13408484129338499</v>
      </c>
      <c r="D584" s="18">
        <v>0.158459752552362</v>
      </c>
    </row>
    <row r="585" spans="2:4" x14ac:dyDescent="0.2">
      <c r="B585" s="16" t="s">
        <v>591</v>
      </c>
      <c r="C585" s="17">
        <v>5.7271780631725097E-2</v>
      </c>
      <c r="D585" s="18">
        <v>5.7271780631725097E-2</v>
      </c>
    </row>
    <row r="586" spans="2:4" x14ac:dyDescent="0.2">
      <c r="B586" s="16" t="s">
        <v>592</v>
      </c>
      <c r="C586" s="17">
        <v>0.102064220183486</v>
      </c>
      <c r="D586" s="18">
        <v>0.102064220183486</v>
      </c>
    </row>
    <row r="587" spans="2:4" x14ac:dyDescent="0.2">
      <c r="B587" s="16" t="s">
        <v>593</v>
      </c>
      <c r="C587" s="17">
        <v>7.8266826511388804E-2</v>
      </c>
      <c r="D587" s="18">
        <v>7.8266826511388804E-2</v>
      </c>
    </row>
    <row r="588" spans="2:4" x14ac:dyDescent="0.2">
      <c r="B588" s="16" t="s">
        <v>594</v>
      </c>
      <c r="C588" s="17">
        <v>3.7177203918076697E-2</v>
      </c>
      <c r="D588" s="18">
        <v>3.7177203918076697E-2</v>
      </c>
    </row>
    <row r="589" spans="2:4" x14ac:dyDescent="0.2">
      <c r="B589" s="16" t="s">
        <v>595</v>
      </c>
      <c r="C589" s="17">
        <v>5.8823529411764698E-2</v>
      </c>
      <c r="D589" s="18">
        <v>5.8823529411764698E-2</v>
      </c>
    </row>
    <row r="590" spans="2:4" x14ac:dyDescent="0.2">
      <c r="B590" s="16" t="s">
        <v>596</v>
      </c>
      <c r="C590" s="17">
        <v>-0.315949752569471</v>
      </c>
      <c r="D590" s="18">
        <v>1.1748207315966199</v>
      </c>
    </row>
    <row r="591" spans="2:4" x14ac:dyDescent="0.2">
      <c r="B591" s="16" t="s">
        <v>597</v>
      </c>
      <c r="C591" s="17">
        <v>0.22587268993839801</v>
      </c>
      <c r="D591" s="18">
        <v>0.22587268993839801</v>
      </c>
    </row>
    <row r="592" spans="2:4" x14ac:dyDescent="0.2">
      <c r="B592" s="16" t="s">
        <v>598</v>
      </c>
      <c r="C592" s="17">
        <v>3.6832412523020198E-2</v>
      </c>
      <c r="D592" s="18">
        <v>3.6832412523020198E-2</v>
      </c>
    </row>
    <row r="593" spans="2:4" x14ac:dyDescent="0.2">
      <c r="B593" s="16" t="s">
        <v>599</v>
      </c>
      <c r="C593" s="17">
        <v>3.0347121180627702E-2</v>
      </c>
      <c r="D593" s="18">
        <v>3.0347121180627702E-2</v>
      </c>
    </row>
    <row r="594" spans="2:4" x14ac:dyDescent="0.2">
      <c r="B594" s="16" t="s">
        <v>600</v>
      </c>
      <c r="C594" s="17">
        <v>5.5105853051058598E-2</v>
      </c>
      <c r="D594" s="18">
        <v>5.5105853051058598E-2</v>
      </c>
    </row>
    <row r="595" spans="2:4" x14ac:dyDescent="0.2">
      <c r="B595" s="16" t="s">
        <v>601</v>
      </c>
      <c r="C595" s="17">
        <v>2.2595901208617899E-2</v>
      </c>
      <c r="D595" s="18">
        <v>2.2595901208617899E-2</v>
      </c>
    </row>
    <row r="596" spans="2:4" x14ac:dyDescent="0.2">
      <c r="B596" s="16" t="s">
        <v>602</v>
      </c>
      <c r="C596" s="17">
        <v>6.4413741598207605E-2</v>
      </c>
      <c r="D596" s="18">
        <v>6.4413741598207605E-2</v>
      </c>
    </row>
    <row r="597" spans="2:4" x14ac:dyDescent="0.2">
      <c r="B597" s="16" t="s">
        <v>603</v>
      </c>
      <c r="C597" s="17">
        <v>5.9890109890109899E-2</v>
      </c>
      <c r="D597" s="18">
        <v>5.9890109890109899E-2</v>
      </c>
    </row>
    <row r="598" spans="2:4" x14ac:dyDescent="0.2">
      <c r="B598" s="16" t="s">
        <v>604</v>
      </c>
      <c r="C598" s="17">
        <v>7.3974702951322302E-2</v>
      </c>
      <c r="D598" s="18">
        <v>7.3974702951322302E-2</v>
      </c>
    </row>
    <row r="599" spans="2:4" x14ac:dyDescent="0.2">
      <c r="B599" s="16" t="s">
        <v>605</v>
      </c>
      <c r="C599" s="17">
        <v>5.97972273949927E-2</v>
      </c>
      <c r="D599" s="18">
        <v>5.97972273949927E-2</v>
      </c>
    </row>
    <row r="600" spans="2:4" x14ac:dyDescent="0.2">
      <c r="B600" s="16" t="s">
        <v>606</v>
      </c>
      <c r="C600" s="17">
        <v>7.4284631419367003E-2</v>
      </c>
      <c r="D600" s="18">
        <v>7.4284631419367003E-2</v>
      </c>
    </row>
    <row r="601" spans="2:4" x14ac:dyDescent="0.2">
      <c r="B601" s="16" t="s">
        <v>607</v>
      </c>
      <c r="C601" s="17">
        <v>-0.27818956000630801</v>
      </c>
      <c r="D601" s="18">
        <v>0.18722148152375201</v>
      </c>
    </row>
    <row r="602" spans="2:4" x14ac:dyDescent="0.2">
      <c r="B602" s="16" t="s">
        <v>608</v>
      </c>
      <c r="C602" s="17">
        <v>5.5051546391752498E-2</v>
      </c>
      <c r="D602" s="18">
        <v>5.5051546391752498E-2</v>
      </c>
    </row>
    <row r="603" spans="2:4" x14ac:dyDescent="0.2">
      <c r="B603" s="16" t="s">
        <v>609</v>
      </c>
      <c r="C603" s="17">
        <v>7.6659451659451705E-2</v>
      </c>
      <c r="D603" s="18">
        <v>7.6659451659451705E-2</v>
      </c>
    </row>
    <row r="604" spans="2:4" x14ac:dyDescent="0.2">
      <c r="B604" s="16" t="s">
        <v>610</v>
      </c>
      <c r="C604" s="17">
        <v>-0.24420576596947399</v>
      </c>
      <c r="D604" s="18">
        <v>5.9155875740498097E-2</v>
      </c>
    </row>
    <row r="605" spans="2:4" x14ac:dyDescent="0.2">
      <c r="B605" s="16" t="s">
        <v>611</v>
      </c>
      <c r="C605" s="17">
        <v>0.194709453599306</v>
      </c>
      <c r="D605" s="18">
        <v>0.194709453599306</v>
      </c>
    </row>
    <row r="606" spans="2:4" x14ac:dyDescent="0.2">
      <c r="B606" s="16" t="s">
        <v>612</v>
      </c>
      <c r="C606" s="17">
        <v>5.8695652173913003E-2</v>
      </c>
      <c r="D606" s="18">
        <v>5.8695652173913003E-2</v>
      </c>
    </row>
    <row r="607" spans="2:4" x14ac:dyDescent="0.2">
      <c r="B607" s="16" t="s">
        <v>613</v>
      </c>
      <c r="C607" s="17">
        <v>-0.12773959278952199</v>
      </c>
      <c r="D607" s="18">
        <v>0.16374835628763201</v>
      </c>
    </row>
    <row r="608" spans="2:4" x14ac:dyDescent="0.2">
      <c r="B608" s="16" t="s">
        <v>614</v>
      </c>
      <c r="C608" s="17">
        <v>5.6481481481481598E-2</v>
      </c>
      <c r="D608" s="18">
        <v>5.6481481481481598E-2</v>
      </c>
    </row>
    <row r="609" spans="2:4" x14ac:dyDescent="0.2">
      <c r="B609" s="16" t="s">
        <v>615</v>
      </c>
      <c r="C609" s="17">
        <v>3.11822125813448E-2</v>
      </c>
      <c r="D609" s="18">
        <v>3.11822125813448E-2</v>
      </c>
    </row>
    <row r="610" spans="2:4" x14ac:dyDescent="0.2">
      <c r="B610" s="16" t="s">
        <v>616</v>
      </c>
      <c r="C610" s="17">
        <v>-0.11825564578929799</v>
      </c>
      <c r="D610" s="18">
        <v>0.125372710492688</v>
      </c>
    </row>
    <row r="611" spans="2:4" x14ac:dyDescent="0.2">
      <c r="B611" s="16" t="s">
        <v>617</v>
      </c>
      <c r="C611" s="17">
        <v>6.0037968675842303E-2</v>
      </c>
      <c r="D611" s="18">
        <v>6.0037968675842303E-2</v>
      </c>
    </row>
    <row r="612" spans="2:4" x14ac:dyDescent="0.2">
      <c r="B612" s="16" t="s">
        <v>618</v>
      </c>
      <c r="C612" s="17">
        <v>6.8596237337192403E-2</v>
      </c>
      <c r="D612" s="18">
        <v>6.8596237337192403E-2</v>
      </c>
    </row>
    <row r="613" spans="2:4" x14ac:dyDescent="0.2">
      <c r="B613" s="16" t="s">
        <v>619</v>
      </c>
      <c r="C613" s="17">
        <v>3.90886754523119E-2</v>
      </c>
      <c r="D613" s="18">
        <v>3.90886754523119E-2</v>
      </c>
    </row>
    <row r="614" spans="2:4" x14ac:dyDescent="0.2">
      <c r="B614" s="16" t="s">
        <v>620</v>
      </c>
      <c r="C614" s="17">
        <v>4.5040485829959599E-2</v>
      </c>
      <c r="D614" s="18">
        <v>4.5040485829959599E-2</v>
      </c>
    </row>
    <row r="615" spans="2:4" x14ac:dyDescent="0.2">
      <c r="B615" s="16" t="s">
        <v>621</v>
      </c>
      <c r="C615" s="17">
        <v>0.104468349193215</v>
      </c>
      <c r="D615" s="18">
        <v>0.104468349193215</v>
      </c>
    </row>
    <row r="616" spans="2:4" x14ac:dyDescent="0.2">
      <c r="B616" s="16" t="s">
        <v>622</v>
      </c>
      <c r="C616" s="17">
        <v>2.8096836896978301E-2</v>
      </c>
      <c r="D616" s="18">
        <v>2.8096836896978301E-2</v>
      </c>
    </row>
    <row r="617" spans="2:4" x14ac:dyDescent="0.2">
      <c r="B617" s="16" t="s">
        <v>623</v>
      </c>
      <c r="C617" s="17">
        <v>3.6947094535993097E-2</v>
      </c>
      <c r="D617" s="18">
        <v>3.6947094535993097E-2</v>
      </c>
    </row>
    <row r="618" spans="2:4" x14ac:dyDescent="0.2">
      <c r="B618" s="16" t="s">
        <v>624</v>
      </c>
      <c r="C618" s="17">
        <v>0.134298693923907</v>
      </c>
      <c r="D618" s="18">
        <v>0.134298693923907</v>
      </c>
    </row>
    <row r="619" spans="2:4" x14ac:dyDescent="0.2">
      <c r="B619" s="16" t="s">
        <v>625</v>
      </c>
      <c r="C619" s="17">
        <v>5.80483213053027E-2</v>
      </c>
      <c r="D619" s="18">
        <v>5.80483213053027E-2</v>
      </c>
    </row>
    <row r="620" spans="2:4" x14ac:dyDescent="0.2">
      <c r="B620" s="16" t="s">
        <v>626</v>
      </c>
      <c r="C620" s="17">
        <v>8.9235917456776295E-2</v>
      </c>
      <c r="D620" s="18">
        <v>8.9235917456776295E-2</v>
      </c>
    </row>
    <row r="621" spans="2:4" x14ac:dyDescent="0.2">
      <c r="B621" s="16" t="s">
        <v>627</v>
      </c>
      <c r="C621" s="17">
        <v>0.11195114858970601</v>
      </c>
      <c r="D621" s="18">
        <v>0.11195114858970601</v>
      </c>
    </row>
    <row r="622" spans="2:4" x14ac:dyDescent="0.2">
      <c r="B622" s="16" t="s">
        <v>628</v>
      </c>
      <c r="C622" s="17">
        <v>-6.6417600664175999E-2</v>
      </c>
      <c r="D622" s="18">
        <v>-6.6417600664175999E-2</v>
      </c>
    </row>
    <row r="623" spans="2:4" x14ac:dyDescent="0.2">
      <c r="B623" s="16" t="s">
        <v>629</v>
      </c>
      <c r="C623" s="17">
        <v>7.6806659099508207E-2</v>
      </c>
      <c r="D623" s="18">
        <v>7.6806659099508207E-2</v>
      </c>
    </row>
    <row r="624" spans="2:4" x14ac:dyDescent="0.2">
      <c r="B624" s="16" t="s">
        <v>630</v>
      </c>
      <c r="C624" s="17">
        <v>-1.48931059332212E-2</v>
      </c>
      <c r="D624" s="18">
        <v>-1.48931059332212E-2</v>
      </c>
    </row>
    <row r="625" spans="2:4" x14ac:dyDescent="0.2">
      <c r="B625" s="16" t="s">
        <v>631</v>
      </c>
      <c r="C625" s="17">
        <v>2.9187071498530899E-2</v>
      </c>
      <c r="D625" s="18">
        <v>2.9187071498530899E-2</v>
      </c>
    </row>
    <row r="626" spans="2:4" x14ac:dyDescent="0.2">
      <c r="B626" s="16" t="s">
        <v>632</v>
      </c>
      <c r="C626" s="17">
        <v>6.7329142161833402E-2</v>
      </c>
      <c r="D626" s="18">
        <v>6.7329142161833402E-2</v>
      </c>
    </row>
    <row r="627" spans="2:4" x14ac:dyDescent="0.2">
      <c r="B627" s="16" t="s">
        <v>633</v>
      </c>
      <c r="C627" s="17">
        <v>0.48756218905472598</v>
      </c>
      <c r="D627" s="18">
        <v>0.48756218905472598</v>
      </c>
    </row>
    <row r="628" spans="2:4" x14ac:dyDescent="0.2">
      <c r="B628" s="16" t="s">
        <v>634</v>
      </c>
      <c r="C628" s="17">
        <v>-0.26538564901908102</v>
      </c>
      <c r="D628" s="18">
        <v>6.3877402091948393E-2</v>
      </c>
    </row>
    <row r="629" spans="2:4" x14ac:dyDescent="0.2">
      <c r="B629" s="16" t="s">
        <v>635</v>
      </c>
      <c r="C629" s="17">
        <v>-0.16433422514920801</v>
      </c>
      <c r="D629" s="18">
        <v>2.12974665635434E-2</v>
      </c>
    </row>
    <row r="630" spans="2:4" x14ac:dyDescent="0.2">
      <c r="B630" s="16" t="s">
        <v>636</v>
      </c>
      <c r="C630" s="17">
        <v>3.8704732707415299E-2</v>
      </c>
      <c r="D630" s="18">
        <v>3.8704732707415299E-2</v>
      </c>
    </row>
    <row r="631" spans="2:4" x14ac:dyDescent="0.2">
      <c r="B631" s="16" t="s">
        <v>637</v>
      </c>
      <c r="C631" s="17">
        <v>6.6193853427896104E-2</v>
      </c>
      <c r="D631" s="18">
        <v>6.6193853427896104E-2</v>
      </c>
    </row>
    <row r="632" spans="2:4" x14ac:dyDescent="0.2">
      <c r="B632" s="16" t="s">
        <v>638</v>
      </c>
      <c r="C632" s="17">
        <v>5.0290624210260301E-2</v>
      </c>
      <c r="D632" s="18">
        <v>5.0290624210260301E-2</v>
      </c>
    </row>
    <row r="633" spans="2:4" x14ac:dyDescent="0.2">
      <c r="B633" s="16" t="s">
        <v>639</v>
      </c>
      <c r="C633" s="17">
        <v>2.1907650825749901E-3</v>
      </c>
      <c r="D633" s="18">
        <v>2.1907650825749901E-3</v>
      </c>
    </row>
    <row r="634" spans="2:4" x14ac:dyDescent="0.2">
      <c r="B634" s="16" t="s">
        <v>640</v>
      </c>
      <c r="C634" s="17">
        <v>4.1116005873715201E-2</v>
      </c>
      <c r="D634" s="18">
        <v>4.1116005873715201E-2</v>
      </c>
    </row>
    <row r="635" spans="2:4" x14ac:dyDescent="0.2">
      <c r="B635" s="16" t="s">
        <v>641</v>
      </c>
      <c r="C635" s="17">
        <v>5.76739752144899E-2</v>
      </c>
      <c r="D635" s="18">
        <v>5.76739752144899E-2</v>
      </c>
    </row>
    <row r="636" spans="2:4" x14ac:dyDescent="0.2">
      <c r="B636" s="16" t="s">
        <v>642</v>
      </c>
      <c r="C636" s="17">
        <v>3.8079470198675497E-2</v>
      </c>
      <c r="D636" s="18">
        <v>3.8079470198675497E-2</v>
      </c>
    </row>
    <row r="637" spans="2:4" x14ac:dyDescent="0.2">
      <c r="B637" s="16" t="s">
        <v>643</v>
      </c>
      <c r="C637" s="17">
        <v>0.10996835443038</v>
      </c>
      <c r="D637" s="18">
        <v>0.10996835443038</v>
      </c>
    </row>
    <row r="638" spans="2:4" x14ac:dyDescent="0.2">
      <c r="B638" s="16" t="s">
        <v>644</v>
      </c>
      <c r="C638" s="17">
        <v>8.2519001085776394E-2</v>
      </c>
      <c r="D638" s="18">
        <v>8.2519001085776394E-2</v>
      </c>
    </row>
    <row r="639" spans="2:4" x14ac:dyDescent="0.2">
      <c r="B639" s="16" t="s">
        <v>645</v>
      </c>
      <c r="C639" s="17">
        <v>6.6774258624167804E-2</v>
      </c>
      <c r="D639" s="18">
        <v>6.6774258624167804E-2</v>
      </c>
    </row>
    <row r="640" spans="2:4" x14ac:dyDescent="0.2">
      <c r="B640" s="16" t="s">
        <v>646</v>
      </c>
      <c r="C640" s="17">
        <v>3.6863113406903097E-2</v>
      </c>
      <c r="D640" s="18">
        <v>3.6863113406903097E-2</v>
      </c>
    </row>
    <row r="641" spans="2:4" x14ac:dyDescent="0.2">
      <c r="B641" s="16" t="s">
        <v>647</v>
      </c>
      <c r="C641" s="17">
        <v>5.1835853131749501E-2</v>
      </c>
      <c r="D641" s="18">
        <v>5.1835853131749501E-2</v>
      </c>
    </row>
    <row r="642" spans="2:4" x14ac:dyDescent="0.2">
      <c r="B642" s="16" t="s">
        <v>648</v>
      </c>
      <c r="C642" s="17">
        <v>5.6650246305418803E-2</v>
      </c>
      <c r="D642" s="18">
        <v>5.6650246305418803E-2</v>
      </c>
    </row>
    <row r="643" spans="2:4" x14ac:dyDescent="0.2">
      <c r="B643" s="16" t="s">
        <v>649</v>
      </c>
      <c r="C643" s="17">
        <v>0.16628775576485899</v>
      </c>
      <c r="D643" s="18">
        <v>0.16628775576485899</v>
      </c>
    </row>
    <row r="644" spans="2:4" x14ac:dyDescent="0.2">
      <c r="B644" s="16" t="s">
        <v>650</v>
      </c>
      <c r="C644" s="17">
        <v>6.5480114260602101E-2</v>
      </c>
      <c r="D644" s="18">
        <v>6.5480114260602101E-2</v>
      </c>
    </row>
    <row r="645" spans="2:4" x14ac:dyDescent="0.2">
      <c r="B645" s="16" t="s">
        <v>651</v>
      </c>
      <c r="C645" s="17">
        <v>-1.05713566574377E-2</v>
      </c>
      <c r="D645" s="18">
        <v>-1.05713566574377E-2</v>
      </c>
    </row>
    <row r="646" spans="2:4" x14ac:dyDescent="0.2">
      <c r="B646" s="16" t="s">
        <v>652</v>
      </c>
      <c r="C646" s="17">
        <v>7.3896752706078303E-2</v>
      </c>
      <c r="D646" s="18">
        <v>7.3896752706078303E-2</v>
      </c>
    </row>
    <row r="647" spans="2:4" x14ac:dyDescent="0.2">
      <c r="B647" s="16" t="s">
        <v>653</v>
      </c>
      <c r="C647" s="17">
        <v>4.5996120809088402E-2</v>
      </c>
      <c r="D647" s="18">
        <v>4.5996120809088402E-2</v>
      </c>
    </row>
    <row r="648" spans="2:4" x14ac:dyDescent="0.2">
      <c r="B648" s="16" t="s">
        <v>654</v>
      </c>
      <c r="C648" s="17">
        <v>4.0628778718258901E-2</v>
      </c>
      <c r="D648" s="18">
        <v>4.0628778718258901E-2</v>
      </c>
    </row>
    <row r="649" spans="2:4" x14ac:dyDescent="0.2">
      <c r="B649" s="16" t="s">
        <v>655</v>
      </c>
      <c r="C649" s="17">
        <v>3.53621217273037E-2</v>
      </c>
      <c r="D649" s="18">
        <v>3.53621217273037E-2</v>
      </c>
    </row>
    <row r="650" spans="2:4" x14ac:dyDescent="0.2">
      <c r="B650" s="16" t="s">
        <v>656</v>
      </c>
      <c r="C650" s="17">
        <v>5.5583885772564998E-2</v>
      </c>
      <c r="D650" s="18">
        <v>5.5583885772564998E-2</v>
      </c>
    </row>
    <row r="651" spans="2:4" x14ac:dyDescent="0.2">
      <c r="B651" s="16" t="s">
        <v>657</v>
      </c>
      <c r="C651" s="17">
        <v>6.5752461322081707E-2</v>
      </c>
      <c r="D651" s="18">
        <v>6.5752461322081707E-2</v>
      </c>
    </row>
    <row r="652" spans="2:4" x14ac:dyDescent="0.2">
      <c r="B652" s="16" t="s">
        <v>658</v>
      </c>
      <c r="C652" s="17">
        <v>2.35384912213004E-2</v>
      </c>
      <c r="D652" s="18">
        <v>2.35384912213004E-2</v>
      </c>
    </row>
    <row r="653" spans="2:4" x14ac:dyDescent="0.2">
      <c r="B653" s="16" t="s">
        <v>659</v>
      </c>
      <c r="C653" s="17">
        <v>6.8554396423248898E-2</v>
      </c>
      <c r="D653" s="18">
        <v>6.8554396423248898E-2</v>
      </c>
    </row>
    <row r="654" spans="2:4" x14ac:dyDescent="0.2">
      <c r="B654" s="16" t="s">
        <v>660</v>
      </c>
      <c r="C654" s="17">
        <v>6.3147973609802205E-2</v>
      </c>
      <c r="D654" s="18">
        <v>6.3147973609802205E-2</v>
      </c>
    </row>
    <row r="655" spans="2:4" x14ac:dyDescent="0.2">
      <c r="B655" s="16" t="s">
        <v>661</v>
      </c>
      <c r="C655" s="17">
        <v>2.9424127784782898E-3</v>
      </c>
      <c r="D655" s="18">
        <v>2.9424127784782898E-3</v>
      </c>
    </row>
    <row r="656" spans="2:4" x14ac:dyDescent="0.2">
      <c r="B656" s="16" t="s">
        <v>662</v>
      </c>
      <c r="C656" s="17">
        <v>2.2280471821756201E-2</v>
      </c>
      <c r="D656" s="18">
        <v>2.2280471821756201E-2</v>
      </c>
    </row>
    <row r="657" spans="2:4" x14ac:dyDescent="0.2">
      <c r="B657" s="16" t="s">
        <v>663</v>
      </c>
      <c r="C657" s="17">
        <v>2.9448465185924599E-2</v>
      </c>
      <c r="D657" s="18">
        <v>2.9448465185924599E-2</v>
      </c>
    </row>
    <row r="658" spans="2:4" x14ac:dyDescent="0.2">
      <c r="B658" s="16" t="s">
        <v>664</v>
      </c>
      <c r="C658" s="17">
        <v>1.5761328454826799E-2</v>
      </c>
      <c r="D658" s="18">
        <v>1.5761328454826799E-2</v>
      </c>
    </row>
    <row r="659" spans="2:4" x14ac:dyDescent="0.2">
      <c r="B659" s="16" t="s">
        <v>665</v>
      </c>
      <c r="C659" s="17">
        <v>-7.9265306122449003E-2</v>
      </c>
      <c r="D659" s="18">
        <v>-7.9265306122449003E-2</v>
      </c>
    </row>
    <row r="660" spans="2:4" x14ac:dyDescent="0.2">
      <c r="B660" s="16" t="s">
        <v>666</v>
      </c>
      <c r="C660" s="17">
        <v>5.5481815768515998E-2</v>
      </c>
      <c r="D660" s="18">
        <v>5.5481815768515998E-2</v>
      </c>
    </row>
    <row r="661" spans="2:4" x14ac:dyDescent="0.2">
      <c r="B661" s="16" t="s">
        <v>667</v>
      </c>
      <c r="C661" s="17">
        <v>8.5516178736517706E-2</v>
      </c>
      <c r="D661" s="18">
        <v>8.5516178736517706E-2</v>
      </c>
    </row>
    <row r="662" spans="2:4" x14ac:dyDescent="0.2">
      <c r="B662" s="16" t="s">
        <v>668</v>
      </c>
      <c r="C662" s="17">
        <v>2.1943573667711599E-2</v>
      </c>
      <c r="D662" s="18">
        <v>2.1943573667711599E-2</v>
      </c>
    </row>
    <row r="663" spans="2:4" x14ac:dyDescent="0.2">
      <c r="B663" s="16" t="s">
        <v>669</v>
      </c>
      <c r="C663" s="17">
        <v>-0.32407085793678397</v>
      </c>
      <c r="D663" s="18">
        <v>0.18870546554067499</v>
      </c>
    </row>
    <row r="664" spans="2:4" x14ac:dyDescent="0.2">
      <c r="B664" s="16" t="s">
        <v>670</v>
      </c>
      <c r="C664" s="17">
        <v>7.6064382139148498E-2</v>
      </c>
      <c r="D664" s="18">
        <v>7.6064382139148498E-2</v>
      </c>
    </row>
    <row r="665" spans="2:4" x14ac:dyDescent="0.2">
      <c r="B665" s="16" t="s">
        <v>671</v>
      </c>
      <c r="C665" s="17">
        <v>2.95112204119274E-2</v>
      </c>
      <c r="D665" s="18">
        <v>2.95112204119274E-2</v>
      </c>
    </row>
    <row r="666" spans="2:4" x14ac:dyDescent="0.2">
      <c r="B666" s="16" t="s">
        <v>672</v>
      </c>
      <c r="C666" s="17">
        <v>6.0570535365377202E-2</v>
      </c>
      <c r="D666" s="18">
        <v>6.0570535365377202E-2</v>
      </c>
    </row>
    <row r="667" spans="2:4" x14ac:dyDescent="0.2">
      <c r="B667" s="16" t="s">
        <v>673</v>
      </c>
      <c r="C667" s="17">
        <v>0.14991423670668899</v>
      </c>
      <c r="D667" s="18">
        <v>0.14991423670668899</v>
      </c>
    </row>
    <row r="668" spans="2:4" x14ac:dyDescent="0.2">
      <c r="B668" s="16" t="s">
        <v>674</v>
      </c>
      <c r="C668" s="17">
        <v>-0.11062542030934799</v>
      </c>
      <c r="D668" s="18">
        <v>0.247288503253796</v>
      </c>
    </row>
    <row r="669" spans="2:4" x14ac:dyDescent="0.2">
      <c r="B669" s="16" t="s">
        <v>675</v>
      </c>
      <c r="C669" s="17">
        <v>-0.34023072697308199</v>
      </c>
      <c r="D669" s="18">
        <v>0.17337866619770601</v>
      </c>
    </row>
    <row r="670" spans="2:4" x14ac:dyDescent="0.2">
      <c r="B670" s="16" t="s">
        <v>676</v>
      </c>
      <c r="C670" s="17">
        <v>5.7906458797327497E-2</v>
      </c>
      <c r="D670" s="18">
        <v>5.7906458797327497E-2</v>
      </c>
    </row>
    <row r="671" spans="2:4" x14ac:dyDescent="0.2">
      <c r="B671" s="16" t="s">
        <v>677</v>
      </c>
      <c r="C671" s="17">
        <v>5.6591429506051699E-2</v>
      </c>
      <c r="D671" s="18">
        <v>5.6591429506051699E-2</v>
      </c>
    </row>
    <row r="672" spans="2:4" x14ac:dyDescent="0.2">
      <c r="B672" s="16" t="s">
        <v>678</v>
      </c>
      <c r="C672" s="17">
        <v>0.18758085381629999</v>
      </c>
      <c r="D672" s="18">
        <v>0.18758085381629999</v>
      </c>
    </row>
    <row r="673" spans="2:4" x14ac:dyDescent="0.2">
      <c r="B673" s="16" t="s">
        <v>679</v>
      </c>
      <c r="C673" s="17">
        <v>7.5402428692459694E-2</v>
      </c>
      <c r="D673" s="18">
        <v>7.5402428692459694E-2</v>
      </c>
    </row>
    <row r="674" spans="2:4" x14ac:dyDescent="0.2">
      <c r="B674" s="16" t="s">
        <v>680</v>
      </c>
      <c r="C674" s="17">
        <v>4.5336787564766799E-2</v>
      </c>
      <c r="D674" s="18">
        <v>4.5336787564766799E-2</v>
      </c>
    </row>
    <row r="675" spans="2:4" x14ac:dyDescent="0.2">
      <c r="B675" s="16" t="s">
        <v>681</v>
      </c>
      <c r="C675" s="17">
        <v>-1.04343605920894E-2</v>
      </c>
      <c r="D675" s="18">
        <v>-1.04343605920894E-2</v>
      </c>
    </row>
    <row r="676" spans="2:4" x14ac:dyDescent="0.2">
      <c r="B676" s="16" t="s">
        <v>682</v>
      </c>
      <c r="C676" s="17">
        <v>-0.116650148662042</v>
      </c>
      <c r="D676" s="18">
        <v>0.113213556400697</v>
      </c>
    </row>
    <row r="677" spans="2:4" x14ac:dyDescent="0.2">
      <c r="B677" s="16" t="s">
        <v>683</v>
      </c>
      <c r="C677" s="17">
        <v>-0.10773562537048</v>
      </c>
      <c r="D677" s="18">
        <v>0.71099744245524299</v>
      </c>
    </row>
    <row r="678" spans="2:4" x14ac:dyDescent="0.2">
      <c r="B678" s="16" t="s">
        <v>684</v>
      </c>
      <c r="C678" s="17">
        <v>-7.0611636001989095E-2</v>
      </c>
      <c r="D678" s="18">
        <v>-7.0611636001989095E-2</v>
      </c>
    </row>
    <row r="679" spans="2:4" x14ac:dyDescent="0.2">
      <c r="B679" s="16" t="s">
        <v>685</v>
      </c>
      <c r="C679" s="17">
        <v>7.9253191084016003E-2</v>
      </c>
      <c r="D679" s="18">
        <v>7.9253191084016003E-2</v>
      </c>
    </row>
    <row r="680" spans="2:4" x14ac:dyDescent="0.2">
      <c r="B680" s="16" t="s">
        <v>686</v>
      </c>
      <c r="C680" s="17">
        <v>8.2947060258599603E-2</v>
      </c>
      <c r="D680" s="18">
        <v>8.2947060258599603E-2</v>
      </c>
    </row>
    <row r="681" spans="2:4" x14ac:dyDescent="0.2">
      <c r="B681" s="16" t="s">
        <v>687</v>
      </c>
      <c r="C681" s="17">
        <v>6.5944722805883399E-2</v>
      </c>
      <c r="D681" s="18">
        <v>6.5944722805883399E-2</v>
      </c>
    </row>
    <row r="682" spans="2:4" x14ac:dyDescent="0.2">
      <c r="B682" s="16" t="s">
        <v>688</v>
      </c>
      <c r="C682" s="17">
        <v>7.9990779160903594E-2</v>
      </c>
      <c r="D682" s="18">
        <v>7.9990779160903594E-2</v>
      </c>
    </row>
    <row r="683" spans="2:4" x14ac:dyDescent="0.2">
      <c r="B683" s="16" t="s">
        <v>689</v>
      </c>
      <c r="C683" s="17">
        <v>-0.29520232200785401</v>
      </c>
      <c r="D683" s="18">
        <v>9.8567710412441903E-2</v>
      </c>
    </row>
    <row r="684" spans="2:4" x14ac:dyDescent="0.2">
      <c r="B684" s="16" t="s">
        <v>690</v>
      </c>
      <c r="C684" s="17">
        <v>2.3601847101077499E-2</v>
      </c>
      <c r="D684" s="18">
        <v>2.3601847101077499E-2</v>
      </c>
    </row>
    <row r="685" spans="2:4" x14ac:dyDescent="0.2">
      <c r="B685" s="16" t="s">
        <v>691</v>
      </c>
      <c r="C685" s="17">
        <v>7.5943810359964795E-2</v>
      </c>
      <c r="D685" s="18">
        <v>7.5943810359964795E-2</v>
      </c>
    </row>
    <row r="686" spans="2:4" x14ac:dyDescent="0.2">
      <c r="B686" s="16" t="s">
        <v>692</v>
      </c>
      <c r="C686" s="17">
        <v>-8.5030208100246307E-3</v>
      </c>
      <c r="D686" s="18">
        <v>-8.5030208100246307E-3</v>
      </c>
    </row>
    <row r="687" spans="2:4" x14ac:dyDescent="0.2">
      <c r="B687" s="16" t="s">
        <v>693</v>
      </c>
      <c r="C687" s="17">
        <v>5.7913887204366299E-2</v>
      </c>
      <c r="D687" s="18">
        <v>5.7913887204366299E-2</v>
      </c>
    </row>
    <row r="688" spans="2:4" x14ac:dyDescent="0.2">
      <c r="B688" s="16" t="s">
        <v>694</v>
      </c>
      <c r="C688" s="17">
        <v>8.2912192040429697E-2</v>
      </c>
      <c r="D688" s="18">
        <v>8.2912192040429697E-2</v>
      </c>
    </row>
    <row r="689" spans="2:4" x14ac:dyDescent="0.2">
      <c r="B689" s="16" t="s">
        <v>695</v>
      </c>
      <c r="C689" s="17">
        <v>8.69355228205748E-3</v>
      </c>
      <c r="D689" s="18">
        <v>8.69355228205748E-3</v>
      </c>
    </row>
    <row r="690" spans="2:4" x14ac:dyDescent="0.2">
      <c r="B690" s="16" t="s">
        <v>696</v>
      </c>
      <c r="C690" s="17">
        <v>7.8218780251694001E-2</v>
      </c>
      <c r="D690" s="18">
        <v>7.8218780251694001E-2</v>
      </c>
    </row>
    <row r="691" spans="2:4" x14ac:dyDescent="0.2">
      <c r="B691" s="16" t="s">
        <v>697</v>
      </c>
      <c r="C691" s="17">
        <v>5.7889068389876099E-2</v>
      </c>
      <c r="D691" s="18">
        <v>5.7889068389876099E-2</v>
      </c>
    </row>
    <row r="692" spans="2:4" x14ac:dyDescent="0.2">
      <c r="B692" s="16" t="s">
        <v>698</v>
      </c>
      <c r="C692" s="17">
        <v>5.4756280867511303E-2</v>
      </c>
      <c r="D692" s="18">
        <v>5.4756280867511303E-2</v>
      </c>
    </row>
    <row r="693" spans="2:4" x14ac:dyDescent="0.2">
      <c r="B693" s="16" t="s">
        <v>699</v>
      </c>
      <c r="C693" s="17">
        <v>9.3640054127198905E-2</v>
      </c>
      <c r="D693" s="18">
        <v>9.3640054127198905E-2</v>
      </c>
    </row>
    <row r="694" spans="2:4" x14ac:dyDescent="0.2">
      <c r="B694" s="16" t="s">
        <v>700</v>
      </c>
      <c r="C694" s="17">
        <v>0.205734406438632</v>
      </c>
      <c r="D694" s="18">
        <v>0.205734406438632</v>
      </c>
    </row>
    <row r="695" spans="2:4" x14ac:dyDescent="0.2">
      <c r="B695" s="16" t="s">
        <v>701</v>
      </c>
      <c r="C695" s="17">
        <v>-6.9104520587388602E-3</v>
      </c>
      <c r="D695" s="18">
        <v>-6.9104520587388602E-3</v>
      </c>
    </row>
    <row r="696" spans="2:4" x14ac:dyDescent="0.2">
      <c r="B696" s="16" t="s">
        <v>702</v>
      </c>
      <c r="C696" s="17">
        <v>3.8768037906526102E-2</v>
      </c>
      <c r="D696" s="18">
        <v>3.8768037906526102E-2</v>
      </c>
    </row>
    <row r="697" spans="2:4" x14ac:dyDescent="0.2">
      <c r="B697" s="16" t="s">
        <v>703</v>
      </c>
      <c r="C697" s="17">
        <v>-0.333722627737226</v>
      </c>
      <c r="D697" s="18">
        <v>0.106056897466781</v>
      </c>
    </row>
    <row r="698" spans="2:4" x14ac:dyDescent="0.2">
      <c r="B698" s="16" t="s">
        <v>704</v>
      </c>
      <c r="C698" s="17">
        <v>5.7508857999454897E-2</v>
      </c>
      <c r="D698" s="18">
        <v>5.7508857999454897E-2</v>
      </c>
    </row>
    <row r="699" spans="2:4" x14ac:dyDescent="0.2">
      <c r="B699" s="16" t="s">
        <v>705</v>
      </c>
      <c r="C699" s="17">
        <v>-6.4385948821425301E-2</v>
      </c>
      <c r="D699" s="18">
        <v>0.10802752418141599</v>
      </c>
    </row>
    <row r="700" spans="2:4" x14ac:dyDescent="0.2">
      <c r="B700" s="16" t="s">
        <v>706</v>
      </c>
      <c r="C700" s="17">
        <v>-0.368305826877737</v>
      </c>
      <c r="D700" s="18">
        <v>0.18571202781729099</v>
      </c>
    </row>
    <row r="701" spans="2:4" x14ac:dyDescent="0.2">
      <c r="B701" s="16" t="s">
        <v>707</v>
      </c>
      <c r="C701" s="17">
        <v>7.7941176470588194E-2</v>
      </c>
      <c r="D701" s="18">
        <v>7.7941176470588194E-2</v>
      </c>
    </row>
    <row r="702" spans="2:4" x14ac:dyDescent="0.2">
      <c r="B702" s="16" t="s">
        <v>708</v>
      </c>
      <c r="C702" s="17">
        <v>3.80978114023236E-2</v>
      </c>
      <c r="D702" s="18">
        <v>3.80978114023236E-2</v>
      </c>
    </row>
    <row r="703" spans="2:4" x14ac:dyDescent="0.2">
      <c r="B703" s="16" t="s">
        <v>709</v>
      </c>
      <c r="C703" s="17">
        <v>3.7133212152687702E-2</v>
      </c>
      <c r="D703" s="18">
        <v>3.7133212152687702E-2</v>
      </c>
    </row>
    <row r="704" spans="2:4" x14ac:dyDescent="0.2">
      <c r="B704" s="16" t="s">
        <v>710</v>
      </c>
      <c r="C704" s="17">
        <v>4.0967092008059203E-2</v>
      </c>
      <c r="D704" s="18">
        <v>4.0967092008059203E-2</v>
      </c>
    </row>
    <row r="705" spans="2:4" x14ac:dyDescent="0.2">
      <c r="B705" s="16" t="s">
        <v>711</v>
      </c>
      <c r="C705" s="17">
        <v>7.98532238336538E-2</v>
      </c>
      <c r="D705" s="18">
        <v>7.98532238336538E-2</v>
      </c>
    </row>
    <row r="706" spans="2:4" x14ac:dyDescent="0.2">
      <c r="B706" s="16" t="s">
        <v>712</v>
      </c>
      <c r="C706" s="17">
        <v>6.6979051819184204E-2</v>
      </c>
      <c r="D706" s="18">
        <v>6.6979051819184204E-2</v>
      </c>
    </row>
    <row r="707" spans="2:4" x14ac:dyDescent="0.2">
      <c r="B707" s="16" t="s">
        <v>713</v>
      </c>
      <c r="C707" s="17">
        <v>4.0366972477064098E-2</v>
      </c>
      <c r="D707" s="18">
        <v>4.0366972477064098E-2</v>
      </c>
    </row>
    <row r="708" spans="2:4" x14ac:dyDescent="0.2">
      <c r="B708" s="16" t="s">
        <v>714</v>
      </c>
      <c r="C708" s="17">
        <v>8.1268882175226501E-2</v>
      </c>
      <c r="D708" s="18">
        <v>8.1268882175226501E-2</v>
      </c>
    </row>
    <row r="709" spans="2:4" x14ac:dyDescent="0.2">
      <c r="B709" s="16" t="s">
        <v>715</v>
      </c>
      <c r="C709" s="17">
        <v>6.6655359565807301E-2</v>
      </c>
      <c r="D709" s="18">
        <v>6.6655359565807301E-2</v>
      </c>
    </row>
    <row r="710" spans="2:4" x14ac:dyDescent="0.2">
      <c r="B710" s="16" t="s">
        <v>716</v>
      </c>
      <c r="C710" s="17">
        <v>3.3199905815870102E-2</v>
      </c>
      <c r="D710" s="18">
        <v>3.3199905815870102E-2</v>
      </c>
    </row>
    <row r="711" spans="2:4" x14ac:dyDescent="0.2">
      <c r="B711" s="16" t="s">
        <v>717</v>
      </c>
      <c r="C711" s="17">
        <v>6.0365235035509099E-2</v>
      </c>
      <c r="D711" s="18">
        <v>6.0365235035509099E-2</v>
      </c>
    </row>
    <row r="712" spans="2:4" x14ac:dyDescent="0.2">
      <c r="B712" s="16" t="s">
        <v>718</v>
      </c>
      <c r="C712" s="17">
        <v>7.7319587628865899E-2</v>
      </c>
      <c r="D712" s="18">
        <v>7.7319587628865899E-2</v>
      </c>
    </row>
    <row r="713" spans="2:4" x14ac:dyDescent="0.2">
      <c r="B713" s="16" t="s">
        <v>719</v>
      </c>
      <c r="C713" s="17">
        <v>-0.25067639101282202</v>
      </c>
      <c r="D713" s="18">
        <v>8.4087400930238906E-2</v>
      </c>
    </row>
    <row r="714" spans="2:4" x14ac:dyDescent="0.2">
      <c r="B714" s="16" t="s">
        <v>720</v>
      </c>
      <c r="C714" s="17">
        <v>5.3341508277130703E-2</v>
      </c>
      <c r="D714" s="18">
        <v>5.3341508277130703E-2</v>
      </c>
    </row>
    <row r="715" spans="2:4" x14ac:dyDescent="0.2">
      <c r="B715" s="16" t="s">
        <v>721</v>
      </c>
      <c r="C715" s="17">
        <v>0.118580765639589</v>
      </c>
      <c r="D715" s="18">
        <v>0.118580765639589</v>
      </c>
    </row>
    <row r="716" spans="2:4" x14ac:dyDescent="0.2">
      <c r="B716" s="16" t="s">
        <v>722</v>
      </c>
      <c r="C716" s="17">
        <v>5.6409219571370801E-2</v>
      </c>
      <c r="D716" s="18">
        <v>5.6409219571370801E-2</v>
      </c>
    </row>
    <row r="717" spans="2:4" x14ac:dyDescent="0.2">
      <c r="B717" s="16" t="s">
        <v>723</v>
      </c>
      <c r="C717" s="17">
        <v>7.5660594124405095E-2</v>
      </c>
      <c r="D717" s="18">
        <v>7.5660594124405095E-2</v>
      </c>
    </row>
    <row r="718" spans="2:4" x14ac:dyDescent="0.2">
      <c r="B718" s="16" t="s">
        <v>724</v>
      </c>
      <c r="C718" s="17">
        <v>-0.12496114392291</v>
      </c>
      <c r="D718" s="18">
        <v>0.49125246665872002</v>
      </c>
    </row>
    <row r="719" spans="2:4" x14ac:dyDescent="0.2">
      <c r="B719" s="16" t="s">
        <v>725</v>
      </c>
      <c r="C719" s="17">
        <v>5.9901338971106499E-2</v>
      </c>
      <c r="D719" s="18">
        <v>5.9901338971106499E-2</v>
      </c>
    </row>
    <row r="720" spans="2:4" x14ac:dyDescent="0.2">
      <c r="B720" s="16" t="s">
        <v>726</v>
      </c>
      <c r="C720" s="17">
        <v>-4.8450302814392603E-2</v>
      </c>
      <c r="D720" s="18">
        <v>-4.8450302814392603E-2</v>
      </c>
    </row>
    <row r="721" spans="2:4" x14ac:dyDescent="0.2">
      <c r="B721" s="16" t="s">
        <v>727</v>
      </c>
      <c r="C721" s="17">
        <v>5.8917707332692998E-2</v>
      </c>
      <c r="D721" s="18">
        <v>5.8917707332692998E-2</v>
      </c>
    </row>
    <row r="722" spans="2:4" x14ac:dyDescent="0.2">
      <c r="B722" s="16" t="s">
        <v>728</v>
      </c>
      <c r="C722" s="17">
        <v>-0.261030927835052</v>
      </c>
      <c r="D722" s="18">
        <v>8.9121146494492598E-2</v>
      </c>
    </row>
    <row r="723" spans="2:4" x14ac:dyDescent="0.2">
      <c r="B723" s="16" t="s">
        <v>729</v>
      </c>
      <c r="C723" s="17">
        <v>6.7613830879835801E-2</v>
      </c>
      <c r="D723" s="18">
        <v>6.7613830879835801E-2</v>
      </c>
    </row>
    <row r="724" spans="2:4" x14ac:dyDescent="0.2">
      <c r="B724" s="16" t="s">
        <v>730</v>
      </c>
      <c r="C724" s="17">
        <v>5.2954719877206499E-2</v>
      </c>
      <c r="D724" s="18">
        <v>5.2954719877206499E-2</v>
      </c>
    </row>
    <row r="725" spans="2:4" x14ac:dyDescent="0.2">
      <c r="B725" s="16" t="s">
        <v>731</v>
      </c>
      <c r="C725" s="17">
        <v>-0.10122358175750799</v>
      </c>
      <c r="D725" s="18">
        <v>0.23337258493610699</v>
      </c>
    </row>
    <row r="726" spans="2:4" x14ac:dyDescent="0.2">
      <c r="B726" s="16" t="s">
        <v>732</v>
      </c>
      <c r="C726" s="17">
        <v>6.35101297518781E-2</v>
      </c>
      <c r="D726" s="18">
        <v>6.35101297518781E-2</v>
      </c>
    </row>
    <row r="727" spans="2:4" x14ac:dyDescent="0.2">
      <c r="B727" s="16" t="s">
        <v>733</v>
      </c>
      <c r="C727" s="17">
        <v>3.8196757717077402E-2</v>
      </c>
      <c r="D727" s="18">
        <v>3.8196757717077402E-2</v>
      </c>
    </row>
    <row r="728" spans="2:4" x14ac:dyDescent="0.2">
      <c r="B728" s="16" t="s">
        <v>734</v>
      </c>
      <c r="C728" s="17">
        <v>2.5853889943073999E-2</v>
      </c>
      <c r="D728" s="18">
        <v>2.5853889943073999E-2</v>
      </c>
    </row>
    <row r="729" spans="2:4" x14ac:dyDescent="0.2">
      <c r="B729" s="16" t="s">
        <v>735</v>
      </c>
      <c r="C729" s="17">
        <v>4.1808204860203799E-2</v>
      </c>
      <c r="D729" s="18">
        <v>4.1808204860203799E-2</v>
      </c>
    </row>
    <row r="730" spans="2:4" x14ac:dyDescent="0.2">
      <c r="B730" s="16" t="s">
        <v>736</v>
      </c>
      <c r="C730" s="17">
        <v>6.5747613997879206E-2</v>
      </c>
      <c r="D730" s="18">
        <v>6.5747613997879206E-2</v>
      </c>
    </row>
    <row r="731" spans="2:4" x14ac:dyDescent="0.2">
      <c r="B731" s="16" t="s">
        <v>737</v>
      </c>
      <c r="C731" s="17">
        <v>7.5724439584472295E-2</v>
      </c>
      <c r="D731" s="18">
        <v>7.5724439584472295E-2</v>
      </c>
    </row>
    <row r="732" spans="2:4" x14ac:dyDescent="0.2">
      <c r="B732" s="16" t="s">
        <v>738</v>
      </c>
      <c r="C732" s="17">
        <v>4.5568213392608997E-2</v>
      </c>
      <c r="D732" s="18">
        <v>4.5568213392608997E-2</v>
      </c>
    </row>
    <row r="733" spans="2:4" x14ac:dyDescent="0.2">
      <c r="B733" s="16" t="s">
        <v>739</v>
      </c>
      <c r="C733" s="17">
        <v>5.5886524822695002E-2</v>
      </c>
      <c r="D733" s="18">
        <v>5.5886524822695002E-2</v>
      </c>
    </row>
    <row r="734" spans="2:4" x14ac:dyDescent="0.2">
      <c r="B734" s="16" t="s">
        <v>740</v>
      </c>
      <c r="C734" s="17">
        <v>5.0481470674058802E-2</v>
      </c>
      <c r="D734" s="18">
        <v>5.0481470674058802E-2</v>
      </c>
    </row>
    <row r="735" spans="2:4" x14ac:dyDescent="0.2">
      <c r="B735" s="16" t="s">
        <v>741</v>
      </c>
      <c r="C735" s="17">
        <v>6.6819688854883999E-2</v>
      </c>
      <c r="D735" s="18">
        <v>6.6819688854883999E-2</v>
      </c>
    </row>
    <row r="736" spans="2:4" x14ac:dyDescent="0.2">
      <c r="B736" s="16" t="s">
        <v>742</v>
      </c>
      <c r="C736" s="17">
        <v>-0.26195520581113801</v>
      </c>
      <c r="D736" s="18">
        <v>8.4151207638186495E-2</v>
      </c>
    </row>
    <row r="737" spans="2:4" x14ac:dyDescent="0.2">
      <c r="B737" s="16" t="s">
        <v>743</v>
      </c>
      <c r="C737" s="17">
        <v>-6.6783551163532101E-2</v>
      </c>
      <c r="D737" s="18">
        <v>0.24317897105972799</v>
      </c>
    </row>
    <row r="738" spans="2:4" x14ac:dyDescent="0.2">
      <c r="B738" s="16" t="s">
        <v>744</v>
      </c>
      <c r="C738" s="17">
        <v>-0.19386606640405199</v>
      </c>
      <c r="D738" s="18">
        <v>4.4343594510361399E-2</v>
      </c>
    </row>
    <row r="739" spans="2:4" x14ac:dyDescent="0.2">
      <c r="B739" s="16" t="s">
        <v>745</v>
      </c>
      <c r="C739" s="17">
        <v>4.0478615071283003E-2</v>
      </c>
      <c r="D739" s="18">
        <v>4.0478615071283003E-2</v>
      </c>
    </row>
    <row r="740" spans="2:4" x14ac:dyDescent="0.2">
      <c r="B740" s="16" t="s">
        <v>746</v>
      </c>
      <c r="C740" s="17">
        <v>4.7566976489885199E-2</v>
      </c>
      <c r="D740" s="18">
        <v>4.7566976489885199E-2</v>
      </c>
    </row>
    <row r="741" spans="2:4" x14ac:dyDescent="0.2">
      <c r="B741" s="16" t="s">
        <v>747</v>
      </c>
      <c r="C741" s="17">
        <v>9.0124640460211E-2</v>
      </c>
      <c r="D741" s="18">
        <v>9.0124640460211E-2</v>
      </c>
    </row>
    <row r="742" spans="2:4" x14ac:dyDescent="0.2">
      <c r="B742" s="16" t="s">
        <v>748</v>
      </c>
      <c r="C742" s="17">
        <v>4.76637267780071E-2</v>
      </c>
      <c r="D742" s="18">
        <v>4.76637267780071E-2</v>
      </c>
    </row>
    <row r="743" spans="2:4" x14ac:dyDescent="0.2">
      <c r="B743" s="16" t="s">
        <v>749</v>
      </c>
      <c r="C743" s="17">
        <v>-3.5391165513571E-2</v>
      </c>
      <c r="D743" s="18">
        <v>-3.5391165513571E-2</v>
      </c>
    </row>
    <row r="744" spans="2:4" x14ac:dyDescent="0.2">
      <c r="B744" s="16" t="s">
        <v>750</v>
      </c>
      <c r="C744" s="17">
        <v>-0.26003865149237698</v>
      </c>
      <c r="D744" s="18">
        <v>9.0123406018771904E-2</v>
      </c>
    </row>
    <row r="745" spans="2:4" x14ac:dyDescent="0.2">
      <c r="B745" s="16" t="s">
        <v>751</v>
      </c>
      <c r="C745" s="17">
        <v>3.8629102526866098E-2</v>
      </c>
      <c r="D745" s="18">
        <v>3.8629102526866098E-2</v>
      </c>
    </row>
    <row r="746" spans="2:4" x14ac:dyDescent="0.2">
      <c r="B746" s="16" t="s">
        <v>752</v>
      </c>
      <c r="C746" s="17">
        <v>4.8840048840048902E-2</v>
      </c>
      <c r="D746" s="18">
        <v>4.8840048840048902E-2</v>
      </c>
    </row>
    <row r="747" spans="2:4" x14ac:dyDescent="0.2">
      <c r="B747" s="16" t="s">
        <v>753</v>
      </c>
      <c r="C747" s="17">
        <v>8.5306275836151801E-2</v>
      </c>
      <c r="D747" s="18">
        <v>8.5306275836151801E-2</v>
      </c>
    </row>
    <row r="748" spans="2:4" x14ac:dyDescent="0.2">
      <c r="B748" s="16" t="s">
        <v>754</v>
      </c>
      <c r="C748" s="17">
        <v>4.6571798188874497E-2</v>
      </c>
      <c r="D748" s="18">
        <v>4.6571798188874497E-2</v>
      </c>
    </row>
    <row r="749" spans="2:4" x14ac:dyDescent="0.2">
      <c r="B749" s="16" t="s">
        <v>755</v>
      </c>
      <c r="C749" s="17">
        <v>4.5561930475868997E-2</v>
      </c>
      <c r="D749" s="18">
        <v>4.5561930475868997E-2</v>
      </c>
    </row>
    <row r="750" spans="2:4" x14ac:dyDescent="0.2">
      <c r="B750" s="16" t="s">
        <v>756</v>
      </c>
      <c r="C750" s="17">
        <v>-9.4258560083322507E-2</v>
      </c>
      <c r="D750" s="18">
        <v>0.22362832091882101</v>
      </c>
    </row>
    <row r="751" spans="2:4" x14ac:dyDescent="0.2">
      <c r="B751" s="16" t="s">
        <v>757</v>
      </c>
      <c r="C751" s="17">
        <v>5.47823511992893E-2</v>
      </c>
      <c r="D751" s="18">
        <v>5.47823511992893E-2</v>
      </c>
    </row>
    <row r="752" spans="2:4" x14ac:dyDescent="0.2">
      <c r="B752" s="16" t="s">
        <v>758</v>
      </c>
      <c r="C752" s="17">
        <v>0.105333780610533</v>
      </c>
      <c r="D752" s="18">
        <v>0.105333780610533</v>
      </c>
    </row>
    <row r="753" spans="2:4" x14ac:dyDescent="0.2">
      <c r="B753" s="16" t="s">
        <v>759</v>
      </c>
      <c r="C753" s="17">
        <v>4.1062801932367103E-2</v>
      </c>
      <c r="D753" s="18">
        <v>4.1062801932367103E-2</v>
      </c>
    </row>
    <row r="754" spans="2:4" x14ac:dyDescent="0.2">
      <c r="B754" s="16" t="s">
        <v>760</v>
      </c>
      <c r="C754" s="17">
        <v>-9.7981127935045001E-2</v>
      </c>
      <c r="D754" s="18">
        <v>0.13264216581131799</v>
      </c>
    </row>
    <row r="755" spans="2:4" x14ac:dyDescent="0.2">
      <c r="B755" s="16" t="s">
        <v>761</v>
      </c>
      <c r="C755" s="17">
        <v>3.3301842229570097E-2</v>
      </c>
      <c r="D755" s="18">
        <v>3.3301842229570097E-2</v>
      </c>
    </row>
    <row r="756" spans="2:4" x14ac:dyDescent="0.2">
      <c r="B756" s="16" t="s">
        <v>762</v>
      </c>
      <c r="C756" s="17">
        <v>3.7138584247258202E-2</v>
      </c>
      <c r="D756" s="18">
        <v>3.7138584247258202E-2</v>
      </c>
    </row>
    <row r="757" spans="2:4" x14ac:dyDescent="0.2">
      <c r="B757" s="16" t="s">
        <v>763</v>
      </c>
      <c r="C757" s="17">
        <v>5.2586938083121197E-2</v>
      </c>
      <c r="D757" s="18">
        <v>5.2586938083121197E-2</v>
      </c>
    </row>
    <row r="758" spans="2:4" x14ac:dyDescent="0.2">
      <c r="B758" s="16" t="s">
        <v>764</v>
      </c>
      <c r="C758" s="17">
        <v>2.14599252154122E-2</v>
      </c>
      <c r="D758" s="18">
        <v>2.14599252154122E-2</v>
      </c>
    </row>
    <row r="759" spans="2:4" x14ac:dyDescent="0.2">
      <c r="B759" s="16" t="s">
        <v>765</v>
      </c>
      <c r="C759" s="17">
        <v>7.3383671543180803E-2</v>
      </c>
      <c r="D759" s="18">
        <v>7.3383671543180803E-2</v>
      </c>
    </row>
    <row r="760" spans="2:4" x14ac:dyDescent="0.2">
      <c r="B760" s="16" t="s">
        <v>766</v>
      </c>
      <c r="C760" s="17">
        <v>5.0840155105557998E-2</v>
      </c>
      <c r="D760" s="18">
        <v>5.0840155105557998E-2</v>
      </c>
    </row>
    <row r="761" spans="2:4" x14ac:dyDescent="0.2">
      <c r="B761" s="16" t="s">
        <v>767</v>
      </c>
      <c r="C761" s="17">
        <v>8.0799304952215503E-2</v>
      </c>
      <c r="D761" s="18">
        <v>8.0799304952215503E-2</v>
      </c>
    </row>
    <row r="762" spans="2:4" x14ac:dyDescent="0.2">
      <c r="B762" s="16" t="s">
        <v>768</v>
      </c>
      <c r="C762" s="17">
        <v>3.7361157859306701E-2</v>
      </c>
      <c r="D762" s="18">
        <v>3.7361157859306701E-2</v>
      </c>
    </row>
    <row r="763" spans="2:4" x14ac:dyDescent="0.2">
      <c r="B763" s="16" t="s">
        <v>769</v>
      </c>
      <c r="C763" s="17">
        <v>1.6666666666666601E-2</v>
      </c>
      <c r="D763" s="18">
        <v>1.6666666666666601E-2</v>
      </c>
    </row>
    <row r="764" spans="2:4" x14ac:dyDescent="0.2">
      <c r="B764" s="16" t="s">
        <v>770</v>
      </c>
      <c r="C764" s="17">
        <v>2.9702970297029702E-2</v>
      </c>
      <c r="D764" s="18">
        <v>2.9702970297029702E-2</v>
      </c>
    </row>
    <row r="765" spans="2:4" x14ac:dyDescent="0.2">
      <c r="B765" s="16" t="s">
        <v>771</v>
      </c>
      <c r="C765" s="17">
        <v>3.9412673879443597E-2</v>
      </c>
      <c r="D765" s="18">
        <v>3.9412673879443597E-2</v>
      </c>
    </row>
    <row r="766" spans="2:4" x14ac:dyDescent="0.2">
      <c r="B766" s="16" t="s">
        <v>772</v>
      </c>
      <c r="C766" s="17">
        <v>5.4860186418109101E-2</v>
      </c>
      <c r="D766" s="18">
        <v>5.4860186418109101E-2</v>
      </c>
    </row>
    <row r="767" spans="2:4" x14ac:dyDescent="0.2">
      <c r="B767" s="16" t="s">
        <v>773</v>
      </c>
      <c r="C767" s="17">
        <v>7.6444996892479897E-2</v>
      </c>
      <c r="D767" s="18">
        <v>7.6444996892479897E-2</v>
      </c>
    </row>
    <row r="768" spans="2:4" x14ac:dyDescent="0.2">
      <c r="B768" s="16" t="s">
        <v>774</v>
      </c>
      <c r="C768" s="17">
        <v>-0.19058397464916299</v>
      </c>
      <c r="D768" s="18">
        <v>7.8995592693244604E-2</v>
      </c>
    </row>
    <row r="769" spans="2:4" x14ac:dyDescent="0.2">
      <c r="B769" s="16" t="s">
        <v>775</v>
      </c>
      <c r="C769" s="17">
        <v>3.2028946663093E-2</v>
      </c>
      <c r="D769" s="18">
        <v>3.2028946663093E-2</v>
      </c>
    </row>
    <row r="770" spans="2:4" x14ac:dyDescent="0.2">
      <c r="B770" s="16" t="s">
        <v>776</v>
      </c>
      <c r="C770" s="17">
        <v>7.3445349038628205E-2</v>
      </c>
      <c r="D770" s="18">
        <v>7.3445349038628205E-2</v>
      </c>
    </row>
    <row r="771" spans="2:4" x14ac:dyDescent="0.2">
      <c r="B771" s="16" t="s">
        <v>777</v>
      </c>
      <c r="C771" s="17">
        <v>6.4573671066714203E-2</v>
      </c>
      <c r="D771" s="18">
        <v>6.4573671066714203E-2</v>
      </c>
    </row>
    <row r="772" spans="2:4" x14ac:dyDescent="0.2">
      <c r="B772" s="16" t="s">
        <v>778</v>
      </c>
      <c r="C772" s="17">
        <v>6.7243675099866798E-2</v>
      </c>
      <c r="D772" s="18">
        <v>6.7243675099866798E-2</v>
      </c>
    </row>
    <row r="773" spans="2:4" x14ac:dyDescent="0.2">
      <c r="B773" s="16" t="s">
        <v>779</v>
      </c>
      <c r="C773" s="17">
        <v>0.16156462585034001</v>
      </c>
      <c r="D773" s="18">
        <v>0.16156462585034001</v>
      </c>
    </row>
    <row r="774" spans="2:4" x14ac:dyDescent="0.2">
      <c r="B774" s="16" t="s">
        <v>780</v>
      </c>
      <c r="C774" s="17">
        <v>4.7400292336604803E-2</v>
      </c>
      <c r="D774" s="18">
        <v>4.7400292336604803E-2</v>
      </c>
    </row>
    <row r="775" spans="2:4" x14ac:dyDescent="0.2">
      <c r="B775" s="16" t="s">
        <v>781</v>
      </c>
      <c r="C775" s="17">
        <v>-0.291028759479182</v>
      </c>
      <c r="D775" s="18">
        <v>7.5341157679086099E-2</v>
      </c>
    </row>
    <row r="776" spans="2:4" x14ac:dyDescent="0.2">
      <c r="B776" s="16" t="s">
        <v>782</v>
      </c>
      <c r="C776" s="17">
        <v>6.8195534097767102E-2</v>
      </c>
      <c r="D776" s="18">
        <v>6.8195534097767102E-2</v>
      </c>
    </row>
    <row r="777" spans="2:4" x14ac:dyDescent="0.2">
      <c r="B777" s="16" t="s">
        <v>783</v>
      </c>
      <c r="C777" s="17">
        <v>0.155297532656023</v>
      </c>
      <c r="D777" s="18">
        <v>0.155297532656023</v>
      </c>
    </row>
    <row r="778" spans="2:4" x14ac:dyDescent="0.2">
      <c r="B778" s="16" t="s">
        <v>784</v>
      </c>
      <c r="C778" s="17">
        <v>3.5215736040609097E-2</v>
      </c>
      <c r="D778" s="18">
        <v>3.5215736040609097E-2</v>
      </c>
    </row>
    <row r="779" spans="2:4" x14ac:dyDescent="0.2">
      <c r="B779" s="16" t="s">
        <v>785</v>
      </c>
      <c r="C779" s="17">
        <v>3.08297802558215E-2</v>
      </c>
      <c r="D779" s="18">
        <v>3.08297802558215E-2</v>
      </c>
    </row>
    <row r="780" spans="2:4" x14ac:dyDescent="0.2">
      <c r="B780" s="16" t="s">
        <v>786</v>
      </c>
      <c r="C780" s="17">
        <v>-9.5588235294117599E-2</v>
      </c>
      <c r="D780" s="18">
        <v>0.21510055274609</v>
      </c>
    </row>
    <row r="781" spans="2:4" x14ac:dyDescent="0.2">
      <c r="B781" s="16" t="s">
        <v>787</v>
      </c>
      <c r="C781" s="17">
        <v>9.5175051485730994E-2</v>
      </c>
      <c r="D781" s="18">
        <v>9.5175051485730994E-2</v>
      </c>
    </row>
    <row r="782" spans="2:4" x14ac:dyDescent="0.2">
      <c r="B782" s="16" t="s">
        <v>788</v>
      </c>
      <c r="C782" s="17">
        <v>2.97470113983875E-2</v>
      </c>
      <c r="D782" s="18">
        <v>2.97470113983875E-2</v>
      </c>
    </row>
    <row r="783" spans="2:4" x14ac:dyDescent="0.2">
      <c r="B783" s="16" t="s">
        <v>789</v>
      </c>
      <c r="C783" s="17">
        <v>6.2869117927224299E-2</v>
      </c>
      <c r="D783" s="18">
        <v>6.2869117927224299E-2</v>
      </c>
    </row>
    <row r="784" spans="2:4" x14ac:dyDescent="0.2">
      <c r="B784" s="16" t="s">
        <v>790</v>
      </c>
      <c r="C784" s="17">
        <v>5.5351842151213602E-2</v>
      </c>
      <c r="D784" s="18">
        <v>5.5351842151213602E-2</v>
      </c>
    </row>
    <row r="785" spans="2:4" x14ac:dyDescent="0.2">
      <c r="B785" s="16" t="s">
        <v>791</v>
      </c>
      <c r="C785" s="17">
        <v>4.2538710226306002E-2</v>
      </c>
      <c r="D785" s="18">
        <v>4.2538710226306002E-2</v>
      </c>
    </row>
    <row r="786" spans="2:4" x14ac:dyDescent="0.2">
      <c r="B786" s="16" t="s">
        <v>792</v>
      </c>
      <c r="C786" s="17">
        <v>-0.109151193633952</v>
      </c>
      <c r="D786" s="18">
        <v>0.14813643628159001</v>
      </c>
    </row>
    <row r="787" spans="2:4" x14ac:dyDescent="0.2">
      <c r="B787" s="16" t="s">
        <v>793</v>
      </c>
      <c r="C787" s="17">
        <v>8.04003336113428E-2</v>
      </c>
      <c r="D787" s="18">
        <v>8.04003336113428E-2</v>
      </c>
    </row>
    <row r="788" spans="2:4" x14ac:dyDescent="0.2">
      <c r="B788" s="16" t="s">
        <v>794</v>
      </c>
      <c r="C788" s="17">
        <v>-8.1962563811684694E-2</v>
      </c>
      <c r="D788" s="18">
        <v>0.33786037399748298</v>
      </c>
    </row>
    <row r="789" spans="2:4" x14ac:dyDescent="0.2">
      <c r="B789" s="16" t="s">
        <v>795</v>
      </c>
      <c r="C789" s="17">
        <v>6.9730586370839995E-2</v>
      </c>
      <c r="D789" s="18">
        <v>6.9730586370839995E-2</v>
      </c>
    </row>
    <row r="790" spans="2:4" x14ac:dyDescent="0.2">
      <c r="B790" s="16" t="s">
        <v>796</v>
      </c>
      <c r="C790" s="17">
        <v>1.9280538302277401E-2</v>
      </c>
      <c r="D790" s="18">
        <v>1.9280538302277401E-2</v>
      </c>
    </row>
    <row r="791" spans="2:4" x14ac:dyDescent="0.2">
      <c r="B791" s="16" t="s">
        <v>797</v>
      </c>
      <c r="C791" s="17">
        <v>7.4654533198517101E-2</v>
      </c>
      <c r="D791" s="18">
        <v>7.4654533198517101E-2</v>
      </c>
    </row>
    <row r="792" spans="2:4" x14ac:dyDescent="0.2">
      <c r="B792" s="16" t="s">
        <v>798</v>
      </c>
      <c r="C792" s="17">
        <v>7.5666666666666799E-2</v>
      </c>
      <c r="D792" s="18">
        <v>7.5666666666666799E-2</v>
      </c>
    </row>
    <row r="793" spans="2:4" x14ac:dyDescent="0.2">
      <c r="B793" s="16" t="s">
        <v>799</v>
      </c>
      <c r="C793" s="17">
        <v>5.5071721311475301E-2</v>
      </c>
      <c r="D793" s="18">
        <v>5.5071721311475301E-2</v>
      </c>
    </row>
    <row r="794" spans="2:4" x14ac:dyDescent="0.2">
      <c r="B794" s="16" t="s">
        <v>800</v>
      </c>
      <c r="C794" s="17">
        <v>5.7312252964426803E-2</v>
      </c>
      <c r="D794" s="18">
        <v>5.7312252964426803E-2</v>
      </c>
    </row>
    <row r="795" spans="2:4" x14ac:dyDescent="0.2">
      <c r="B795" s="16" t="s">
        <v>801</v>
      </c>
      <c r="C795" s="17">
        <v>7.6387027606539704E-2</v>
      </c>
      <c r="D795" s="18">
        <v>7.6387027606539704E-2</v>
      </c>
    </row>
    <row r="796" spans="2:4" x14ac:dyDescent="0.2">
      <c r="B796" s="16" t="s">
        <v>802</v>
      </c>
      <c r="C796" s="17">
        <v>4.8205128205128102E-2</v>
      </c>
      <c r="D796" s="18">
        <v>4.8205128205128102E-2</v>
      </c>
    </row>
    <row r="797" spans="2:4" x14ac:dyDescent="0.2">
      <c r="B797" s="16" t="s">
        <v>803</v>
      </c>
      <c r="C797" s="17">
        <v>4.12591687041566E-2</v>
      </c>
      <c r="D797" s="18">
        <v>4.12591687041566E-2</v>
      </c>
    </row>
    <row r="798" spans="2:4" x14ac:dyDescent="0.2">
      <c r="B798" s="16" t="s">
        <v>804</v>
      </c>
      <c r="C798" s="17">
        <v>-3.0944625407166099E-2</v>
      </c>
      <c r="D798" s="18">
        <v>-3.0944625407166099E-2</v>
      </c>
    </row>
    <row r="799" spans="2:4" x14ac:dyDescent="0.2">
      <c r="B799" s="16" t="s">
        <v>805</v>
      </c>
      <c r="C799" s="17">
        <v>3.6519036519036402E-2</v>
      </c>
      <c r="D799" s="18">
        <v>3.6519036519036402E-2</v>
      </c>
    </row>
    <row r="800" spans="2:4" x14ac:dyDescent="0.2">
      <c r="B800" s="16" t="s">
        <v>806</v>
      </c>
      <c r="C800" s="17">
        <v>5.8737151248164497E-2</v>
      </c>
      <c r="D800" s="18">
        <v>5.8737151248164497E-2</v>
      </c>
    </row>
    <row r="801" spans="2:4" x14ac:dyDescent="0.2">
      <c r="B801" s="16" t="s">
        <v>807</v>
      </c>
      <c r="C801" s="17">
        <v>0.202538339502909</v>
      </c>
      <c r="D801" s="18">
        <v>0.202538339502909</v>
      </c>
    </row>
    <row r="802" spans="2:4" x14ac:dyDescent="0.2">
      <c r="B802" s="16" t="s">
        <v>808</v>
      </c>
      <c r="C802" s="17">
        <v>0.17056938624599499</v>
      </c>
      <c r="D802" s="18">
        <v>0.17056938624599499</v>
      </c>
    </row>
    <row r="803" spans="2:4" x14ac:dyDescent="0.2">
      <c r="B803" s="16" t="s">
        <v>809</v>
      </c>
      <c r="C803" s="17">
        <v>-4.7267048412285198E-2</v>
      </c>
      <c r="D803" s="18">
        <v>9.2089481881052801E-2</v>
      </c>
    </row>
    <row r="804" spans="2:4" x14ac:dyDescent="0.2">
      <c r="B804" s="16" t="s">
        <v>810</v>
      </c>
      <c r="C804" s="17">
        <v>0.16571256402530901</v>
      </c>
      <c r="D804" s="18">
        <v>0.16571256402530901</v>
      </c>
    </row>
    <row r="805" spans="2:4" x14ac:dyDescent="0.2">
      <c r="B805" s="16" t="s">
        <v>811</v>
      </c>
      <c r="C805" s="17">
        <v>5.88031822898651E-2</v>
      </c>
      <c r="D805" s="18">
        <v>5.88031822898651E-2</v>
      </c>
    </row>
    <row r="806" spans="2:4" x14ac:dyDescent="0.2">
      <c r="B806" s="16" t="s">
        <v>812</v>
      </c>
      <c r="C806" s="17">
        <v>4.7747141896435703E-2</v>
      </c>
      <c r="D806" s="18">
        <v>4.7747141896435703E-2</v>
      </c>
    </row>
    <row r="807" spans="2:4" x14ac:dyDescent="0.2">
      <c r="B807" s="16" t="s">
        <v>813</v>
      </c>
      <c r="C807" s="17">
        <v>-9.2113895814197599E-2</v>
      </c>
      <c r="D807" s="18">
        <v>0.27832301166176499</v>
      </c>
    </row>
    <row r="808" spans="2:4" x14ac:dyDescent="0.2">
      <c r="B808" s="16" t="s">
        <v>814</v>
      </c>
      <c r="C808" s="17">
        <v>6.6842746850873699E-2</v>
      </c>
      <c r="D808" s="18">
        <v>6.6842746850873699E-2</v>
      </c>
    </row>
    <row r="809" spans="2:4" x14ac:dyDescent="0.2">
      <c r="B809" s="16" t="s">
        <v>815</v>
      </c>
      <c r="C809" s="17">
        <v>3.5437430786267897E-2</v>
      </c>
      <c r="D809" s="18">
        <v>3.5437430786267897E-2</v>
      </c>
    </row>
    <row r="810" spans="2:4" x14ac:dyDescent="0.2">
      <c r="B810" s="16" t="s">
        <v>816</v>
      </c>
      <c r="C810" s="17">
        <v>9.5345345345345403E-2</v>
      </c>
      <c r="D810" s="18">
        <v>9.5345345345345403E-2</v>
      </c>
    </row>
    <row r="811" spans="2:4" x14ac:dyDescent="0.2">
      <c r="B811" s="16" t="s">
        <v>817</v>
      </c>
      <c r="C811" s="17">
        <v>3.8949671772428897E-2</v>
      </c>
      <c r="D811" s="18">
        <v>3.8949671772428897E-2</v>
      </c>
    </row>
    <row r="812" spans="2:4" x14ac:dyDescent="0.2">
      <c r="B812" s="16" t="s">
        <v>818</v>
      </c>
      <c r="C812" s="17">
        <v>0.20535138620245</v>
      </c>
      <c r="D812" s="18">
        <v>0.20535138620245</v>
      </c>
    </row>
    <row r="813" spans="2:4" x14ac:dyDescent="0.2">
      <c r="B813" s="16" t="s">
        <v>819</v>
      </c>
      <c r="C813" s="17">
        <v>-0.124432833768734</v>
      </c>
      <c r="D813" s="18">
        <v>0.31886612307622197</v>
      </c>
    </row>
    <row r="814" spans="2:4" x14ac:dyDescent="0.2">
      <c r="B814" s="16" t="s">
        <v>820</v>
      </c>
      <c r="C814" s="17">
        <v>3.2051282051282201E-2</v>
      </c>
      <c r="D814" s="18">
        <v>3.2051282051282201E-2</v>
      </c>
    </row>
    <row r="815" spans="2:4" x14ac:dyDescent="0.2">
      <c r="B815" s="16" t="s">
        <v>821</v>
      </c>
      <c r="C815" s="17">
        <v>5.90081607030759E-2</v>
      </c>
      <c r="D815" s="18">
        <v>5.90081607030759E-2</v>
      </c>
    </row>
    <row r="816" spans="2:4" x14ac:dyDescent="0.2">
      <c r="B816" s="16" t="s">
        <v>822</v>
      </c>
      <c r="C816" s="17">
        <v>5.3249590387766298E-2</v>
      </c>
      <c r="D816" s="18">
        <v>5.3249590387766298E-2</v>
      </c>
    </row>
    <row r="817" spans="2:4" x14ac:dyDescent="0.2">
      <c r="B817" s="16" t="s">
        <v>823</v>
      </c>
      <c r="C817" s="17">
        <v>5.58319513543395E-2</v>
      </c>
      <c r="D817" s="18">
        <v>5.58319513543395E-2</v>
      </c>
    </row>
    <row r="818" spans="2:4" x14ac:dyDescent="0.2">
      <c r="B818" s="16" t="s">
        <v>824</v>
      </c>
      <c r="C818" s="17">
        <v>-8.7059754649781995E-3</v>
      </c>
      <c r="D818" s="18">
        <v>-8.7059754649781995E-3</v>
      </c>
    </row>
    <row r="819" spans="2:4" x14ac:dyDescent="0.2">
      <c r="B819" s="16" t="s">
        <v>825</v>
      </c>
      <c r="C819" s="17">
        <v>0.139466601419134</v>
      </c>
      <c r="D819" s="18">
        <v>0.139466601419134</v>
      </c>
    </row>
    <row r="820" spans="2:4" x14ac:dyDescent="0.2">
      <c r="B820" s="16" t="s">
        <v>826</v>
      </c>
      <c r="C820" s="17">
        <v>6.7843017949498E-2</v>
      </c>
      <c r="D820" s="18">
        <v>6.7843017949498E-2</v>
      </c>
    </row>
    <row r="821" spans="2:4" x14ac:dyDescent="0.2">
      <c r="B821" s="16" t="s">
        <v>827</v>
      </c>
      <c r="C821" s="17">
        <v>0.18266978922716601</v>
      </c>
      <c r="D821" s="18">
        <v>0.18266978922716601</v>
      </c>
    </row>
    <row r="822" spans="2:4" x14ac:dyDescent="0.2">
      <c r="B822" s="16" t="s">
        <v>828</v>
      </c>
      <c r="C822" s="17">
        <v>-0.120731188890463</v>
      </c>
      <c r="D822" s="18">
        <v>0.15768165153875599</v>
      </c>
    </row>
    <row r="823" spans="2:4" x14ac:dyDescent="0.2">
      <c r="B823" s="16" t="s">
        <v>829</v>
      </c>
      <c r="C823" s="17">
        <v>2.66429840142095E-2</v>
      </c>
      <c r="D823" s="18">
        <v>2.66429840142095E-2</v>
      </c>
    </row>
    <row r="824" spans="2:4" x14ac:dyDescent="0.2">
      <c r="B824" s="16" t="s">
        <v>830</v>
      </c>
      <c r="C824" s="17">
        <v>0.109583952451709</v>
      </c>
      <c r="D824" s="18">
        <v>0.109583952451709</v>
      </c>
    </row>
    <row r="825" spans="2:4" x14ac:dyDescent="0.2">
      <c r="B825" s="16" t="s">
        <v>831</v>
      </c>
      <c r="C825" s="17">
        <v>7.7991713380453298E-2</v>
      </c>
      <c r="D825" s="18">
        <v>7.7991713380453298E-2</v>
      </c>
    </row>
    <row r="826" spans="2:4" x14ac:dyDescent="0.2">
      <c r="B826" s="16" t="s">
        <v>832</v>
      </c>
      <c r="C826" s="17">
        <v>5.84045584045585E-2</v>
      </c>
      <c r="D826" s="18">
        <v>5.84045584045585E-2</v>
      </c>
    </row>
    <row r="827" spans="2:4" x14ac:dyDescent="0.2">
      <c r="B827" s="16" t="s">
        <v>833</v>
      </c>
      <c r="C827" s="17">
        <v>6.6868333067982899E-2</v>
      </c>
      <c r="D827" s="18">
        <v>6.6868333067982899E-2</v>
      </c>
    </row>
    <row r="828" spans="2:4" x14ac:dyDescent="0.2">
      <c r="B828" s="16" t="s">
        <v>834</v>
      </c>
      <c r="C828" s="17">
        <v>4.5953360768175702E-2</v>
      </c>
      <c r="D828" s="18">
        <v>4.5953360768175702E-2</v>
      </c>
    </row>
    <row r="829" spans="2:4" x14ac:dyDescent="0.2">
      <c r="B829" s="16" t="s">
        <v>835</v>
      </c>
      <c r="C829" s="17">
        <v>6.01904761904761E-2</v>
      </c>
      <c r="D829" s="18">
        <v>6.01904761904761E-2</v>
      </c>
    </row>
    <row r="830" spans="2:4" x14ac:dyDescent="0.2">
      <c r="B830" s="16" t="s">
        <v>836</v>
      </c>
      <c r="C830" s="17">
        <v>3.3008786511517403E-2</v>
      </c>
      <c r="D830" s="18">
        <v>3.3008786511517403E-2</v>
      </c>
    </row>
    <row r="831" spans="2:4" x14ac:dyDescent="0.2">
      <c r="B831" s="16" t="s">
        <v>837</v>
      </c>
      <c r="C831" s="17">
        <v>5.8243987250072397E-2</v>
      </c>
      <c r="D831" s="18">
        <v>5.8243987250072397E-2</v>
      </c>
    </row>
    <row r="832" spans="2:4" x14ac:dyDescent="0.2">
      <c r="B832" s="16" t="s">
        <v>838</v>
      </c>
      <c r="C832" s="17">
        <v>-0.32646153846153803</v>
      </c>
      <c r="D832" s="18">
        <v>0.144799633915147</v>
      </c>
    </row>
    <row r="833" spans="2:4" x14ac:dyDescent="0.2">
      <c r="B833" s="16" t="s">
        <v>839</v>
      </c>
      <c r="C833" s="17">
        <v>2.7410767107079601E-2</v>
      </c>
      <c r="D833" s="18">
        <v>2.7410767107079601E-2</v>
      </c>
    </row>
    <row r="834" spans="2:4" x14ac:dyDescent="0.2">
      <c r="B834" s="16" t="s">
        <v>840</v>
      </c>
      <c r="C834" s="17">
        <v>6.8663464255439302E-2</v>
      </c>
      <c r="D834" s="18">
        <v>6.8663464255439302E-2</v>
      </c>
    </row>
    <row r="835" spans="2:4" x14ac:dyDescent="0.2">
      <c r="B835" s="16" t="s">
        <v>841</v>
      </c>
      <c r="C835" s="17">
        <v>6.2360303978542801E-2</v>
      </c>
      <c r="D835" s="18">
        <v>6.2360303978542801E-2</v>
      </c>
    </row>
    <row r="836" spans="2:4" x14ac:dyDescent="0.2">
      <c r="B836" s="16" t="s">
        <v>842</v>
      </c>
      <c r="C836" s="17">
        <v>2.4978466838931901E-2</v>
      </c>
      <c r="D836" s="18">
        <v>2.4978466838931901E-2</v>
      </c>
    </row>
    <row r="837" spans="2:4" x14ac:dyDescent="0.2">
      <c r="B837" s="16" t="s">
        <v>843</v>
      </c>
      <c r="C837" s="17">
        <v>0.19066733567486199</v>
      </c>
      <c r="D837" s="18">
        <v>0.19066733567486199</v>
      </c>
    </row>
    <row r="838" spans="2:4" x14ac:dyDescent="0.2">
      <c r="B838" s="16" t="s">
        <v>844</v>
      </c>
      <c r="C838" s="17">
        <v>5.18925518925517E-3</v>
      </c>
      <c r="D838" s="18">
        <v>5.18925518925517E-3</v>
      </c>
    </row>
    <row r="839" spans="2:4" x14ac:dyDescent="0.2">
      <c r="B839" s="16" t="s">
        <v>845</v>
      </c>
      <c r="C839" s="17">
        <v>1.1062688568555201E-2</v>
      </c>
      <c r="D839" s="18">
        <v>1.1062688568555201E-2</v>
      </c>
    </row>
    <row r="840" spans="2:4" x14ac:dyDescent="0.2">
      <c r="B840" s="16" t="s">
        <v>846</v>
      </c>
      <c r="C840" s="17">
        <v>5.4461463651835698E-2</v>
      </c>
      <c r="D840" s="18">
        <v>5.4461463651835698E-2</v>
      </c>
    </row>
    <row r="841" spans="2:4" x14ac:dyDescent="0.2">
      <c r="B841" s="16" t="s">
        <v>847</v>
      </c>
      <c r="C841" s="17">
        <v>-0.27492898789056702</v>
      </c>
      <c r="D841" s="18">
        <v>-0.27492898789056702</v>
      </c>
    </row>
    <row r="842" spans="2:4" x14ac:dyDescent="0.2">
      <c r="B842" s="16" t="s">
        <v>848</v>
      </c>
      <c r="C842" s="17">
        <v>-2.3300148273670902E-2</v>
      </c>
      <c r="D842" s="18">
        <v>-2.3300148273670902E-2</v>
      </c>
    </row>
    <row r="843" spans="2:4" x14ac:dyDescent="0.2">
      <c r="B843" s="16" t="s">
        <v>849</v>
      </c>
      <c r="C843" s="17">
        <v>5.6703762586115501E-2</v>
      </c>
      <c r="D843" s="18">
        <v>5.6703762586115501E-2</v>
      </c>
    </row>
    <row r="844" spans="2:4" x14ac:dyDescent="0.2">
      <c r="B844" s="16" t="s">
        <v>850</v>
      </c>
      <c r="C844" s="17">
        <v>5.3370013755158298E-2</v>
      </c>
      <c r="D844" s="18">
        <v>5.3370013755158298E-2</v>
      </c>
    </row>
    <row r="845" spans="2:4" x14ac:dyDescent="0.2">
      <c r="B845" s="16" t="s">
        <v>851</v>
      </c>
      <c r="C845" s="17">
        <v>5.3800592300098801E-2</v>
      </c>
      <c r="D845" s="18">
        <v>5.3800592300098801E-2</v>
      </c>
    </row>
    <row r="846" spans="2:4" x14ac:dyDescent="0.2">
      <c r="B846" s="16" t="s">
        <v>852</v>
      </c>
      <c r="C846" s="17">
        <v>6.6984126984126896E-2</v>
      </c>
      <c r="D846" s="18">
        <v>6.6984126984126896E-2</v>
      </c>
    </row>
    <row r="847" spans="2:4" x14ac:dyDescent="0.2">
      <c r="B847" s="16" t="s">
        <v>853</v>
      </c>
      <c r="C847" s="17">
        <v>4.48960302457466E-2</v>
      </c>
      <c r="D847" s="18">
        <v>4.48960302457466E-2</v>
      </c>
    </row>
    <row r="848" spans="2:4" x14ac:dyDescent="0.2">
      <c r="B848" s="16" t="s">
        <v>854</v>
      </c>
      <c r="C848" s="17">
        <v>7.9933847850055494E-3</v>
      </c>
      <c r="D848" s="18">
        <v>7.9933847850055494E-3</v>
      </c>
    </row>
    <row r="849" spans="2:4" x14ac:dyDescent="0.2">
      <c r="B849" s="16" t="s">
        <v>855</v>
      </c>
      <c r="C849" s="17">
        <v>5.79954954954955E-2</v>
      </c>
      <c r="D849" s="18">
        <v>5.79954954954955E-2</v>
      </c>
    </row>
    <row r="850" spans="2:4" x14ac:dyDescent="0.2">
      <c r="B850" s="16" t="s">
        <v>856</v>
      </c>
      <c r="C850" s="17">
        <v>7.6619601328903594E-2</v>
      </c>
      <c r="D850" s="18">
        <v>7.6619601328903594E-2</v>
      </c>
    </row>
    <row r="851" spans="2:4" x14ac:dyDescent="0.2">
      <c r="B851" s="16" t="s">
        <v>857</v>
      </c>
      <c r="C851" s="17">
        <v>-0.21172090788999601</v>
      </c>
      <c r="D851" s="18">
        <v>9.0764066602412902E-2</v>
      </c>
    </row>
    <row r="852" spans="2:4" x14ac:dyDescent="0.2">
      <c r="B852" s="16" t="s">
        <v>858</v>
      </c>
      <c r="C852" s="17">
        <v>-0.15190100430416101</v>
      </c>
      <c r="D852" s="18">
        <v>4.6681230342910399E-2</v>
      </c>
    </row>
    <row r="853" spans="2:4" x14ac:dyDescent="0.2">
      <c r="B853" s="16" t="s">
        <v>859</v>
      </c>
      <c r="C853" s="17">
        <v>7.5345976422347402E-2</v>
      </c>
      <c r="D853" s="18">
        <v>7.5345976422347402E-2</v>
      </c>
    </row>
    <row r="854" spans="2:4" x14ac:dyDescent="0.2">
      <c r="B854" s="16" t="s">
        <v>860</v>
      </c>
      <c r="C854" s="17">
        <v>6.2177737336973002E-2</v>
      </c>
      <c r="D854" s="18">
        <v>6.2177737336973002E-2</v>
      </c>
    </row>
    <row r="855" spans="2:4" x14ac:dyDescent="0.2">
      <c r="B855" s="16" t="s">
        <v>861</v>
      </c>
      <c r="C855" s="17">
        <v>7.5702075702075697E-2</v>
      </c>
      <c r="D855" s="18">
        <v>7.5702075702075697E-2</v>
      </c>
    </row>
    <row r="856" spans="2:4" x14ac:dyDescent="0.2">
      <c r="B856" s="16" t="s">
        <v>862</v>
      </c>
      <c r="C856" s="17">
        <v>4.7427154370737898E-2</v>
      </c>
      <c r="D856" s="18">
        <v>4.7427154370737898E-2</v>
      </c>
    </row>
    <row r="857" spans="2:4" x14ac:dyDescent="0.2">
      <c r="B857" s="16" t="s">
        <v>863</v>
      </c>
      <c r="C857" s="17">
        <v>3.1610521458237201E-2</v>
      </c>
      <c r="D857" s="18">
        <v>3.1610521458237201E-2</v>
      </c>
    </row>
    <row r="858" spans="2:4" x14ac:dyDescent="0.2">
      <c r="B858" s="16" t="s">
        <v>864</v>
      </c>
      <c r="C858" s="17">
        <v>7.7163508497753594E-2</v>
      </c>
      <c r="D858" s="18">
        <v>7.7163508497753594E-2</v>
      </c>
    </row>
    <row r="859" spans="2:4" x14ac:dyDescent="0.2">
      <c r="B859" s="16" t="s">
        <v>865</v>
      </c>
      <c r="C859" s="17">
        <v>7.0362473347548096E-2</v>
      </c>
      <c r="D859" s="18">
        <v>7.0362473347548096E-2</v>
      </c>
    </row>
    <row r="860" spans="2:4" x14ac:dyDescent="0.2">
      <c r="B860" s="16" t="s">
        <v>866</v>
      </c>
      <c r="C860" s="17">
        <v>-0.25217963480835698</v>
      </c>
      <c r="D860" s="18">
        <v>0.169392075606625</v>
      </c>
    </row>
    <row r="861" spans="2:4" x14ac:dyDescent="0.2">
      <c r="B861" s="16" t="s">
        <v>867</v>
      </c>
      <c r="C861" s="17">
        <v>3.6251342642320099E-2</v>
      </c>
      <c r="D861" s="18">
        <v>3.6251342642320099E-2</v>
      </c>
    </row>
    <row r="862" spans="2:4" x14ac:dyDescent="0.2">
      <c r="B862" s="16" t="s">
        <v>868</v>
      </c>
      <c r="C862" s="17">
        <v>6.7012288786482396E-2</v>
      </c>
      <c r="D862" s="18">
        <v>6.7012288786482396E-2</v>
      </c>
    </row>
    <row r="863" spans="2:4" x14ac:dyDescent="0.2">
      <c r="B863" s="16" t="s">
        <v>869</v>
      </c>
      <c r="C863" s="17">
        <v>5.2278510293777503E-2</v>
      </c>
      <c r="D863" s="18">
        <v>5.2278510293777503E-2</v>
      </c>
    </row>
    <row r="864" spans="2:4" x14ac:dyDescent="0.2">
      <c r="B864" s="16" t="s">
        <v>870</v>
      </c>
      <c r="C864" s="17">
        <v>5.5294542826165499E-2</v>
      </c>
      <c r="D864" s="18">
        <v>5.5294542826165499E-2</v>
      </c>
    </row>
    <row r="865" spans="2:4" x14ac:dyDescent="0.2">
      <c r="B865" s="16" t="s">
        <v>871</v>
      </c>
      <c r="C865" s="17">
        <v>6.6803278688524703E-2</v>
      </c>
      <c r="D865" s="18">
        <v>6.6803278688524703E-2</v>
      </c>
    </row>
    <row r="866" spans="2:4" x14ac:dyDescent="0.2">
      <c r="B866" s="16" t="s">
        <v>872</v>
      </c>
      <c r="C866" s="17">
        <v>3.5435861091424499E-2</v>
      </c>
      <c r="D866" s="18">
        <v>3.5435861091424499E-2</v>
      </c>
    </row>
    <row r="867" spans="2:4" x14ac:dyDescent="0.2">
      <c r="B867" s="16" t="s">
        <v>873</v>
      </c>
      <c r="C867" s="17">
        <v>4.2737510828761101E-2</v>
      </c>
      <c r="D867" s="18">
        <v>4.2737510828761101E-2</v>
      </c>
    </row>
    <row r="868" spans="2:4" x14ac:dyDescent="0.2">
      <c r="B868" s="16" t="s">
        <v>874</v>
      </c>
      <c r="C868" s="17">
        <v>5.5642388246327099E-2</v>
      </c>
      <c r="D868" s="18">
        <v>5.5642388246327099E-2</v>
      </c>
    </row>
    <row r="869" spans="2:4" x14ac:dyDescent="0.2">
      <c r="B869" s="16" t="s">
        <v>875</v>
      </c>
      <c r="C869" s="17">
        <v>4.3772945495622599E-2</v>
      </c>
      <c r="D869" s="18">
        <v>4.3772945495622599E-2</v>
      </c>
    </row>
    <row r="870" spans="2:4" x14ac:dyDescent="0.2">
      <c r="B870" s="16" t="s">
        <v>876</v>
      </c>
      <c r="C870" s="17">
        <v>7.4900280691387197E-2</v>
      </c>
      <c r="D870" s="18">
        <v>7.4900280691387197E-2</v>
      </c>
    </row>
    <row r="871" spans="2:4" x14ac:dyDescent="0.2">
      <c r="B871" s="16" t="s">
        <v>877</v>
      </c>
      <c r="C871" s="17">
        <v>2.98699213104223E-2</v>
      </c>
      <c r="D871" s="18">
        <v>2.98699213104223E-2</v>
      </c>
    </row>
    <row r="872" spans="2:4" x14ac:dyDescent="0.2">
      <c r="B872" s="16" t="s">
        <v>878</v>
      </c>
      <c r="C872" s="17">
        <v>6.3317535545023701E-2</v>
      </c>
      <c r="D872" s="18">
        <v>6.3317535545023701E-2</v>
      </c>
    </row>
    <row r="873" spans="2:4" x14ac:dyDescent="0.2">
      <c r="B873" s="16" t="s">
        <v>879</v>
      </c>
      <c r="C873" s="17">
        <v>8.3872910706219106E-2</v>
      </c>
      <c r="D873" s="18">
        <v>8.3872910706219106E-2</v>
      </c>
    </row>
    <row r="874" spans="2:4" x14ac:dyDescent="0.2">
      <c r="B874" s="16" t="s">
        <v>880</v>
      </c>
      <c r="C874" s="17">
        <v>8.2172941378717598E-2</v>
      </c>
      <c r="D874" s="18">
        <v>8.2172941378717598E-2</v>
      </c>
    </row>
    <row r="875" spans="2:4" x14ac:dyDescent="0.2">
      <c r="B875" s="16" t="s">
        <v>881</v>
      </c>
      <c r="C875" s="17">
        <v>3.6980639547530298E-3</v>
      </c>
      <c r="D875" s="18">
        <v>3.6980639547530298E-3</v>
      </c>
    </row>
    <row r="876" spans="2:4" x14ac:dyDescent="0.2">
      <c r="B876" s="16" t="s">
        <v>882</v>
      </c>
      <c r="C876" s="17">
        <v>3.9233370913190499E-2</v>
      </c>
      <c r="D876" s="18">
        <v>3.9233370913190499E-2</v>
      </c>
    </row>
    <row r="877" spans="2:4" x14ac:dyDescent="0.2">
      <c r="B877" s="16" t="s">
        <v>883</v>
      </c>
      <c r="C877" s="17">
        <v>7.7704722056186407E-2</v>
      </c>
      <c r="D877" s="18">
        <v>7.7704722056186407E-2</v>
      </c>
    </row>
    <row r="878" spans="2:4" x14ac:dyDescent="0.2">
      <c r="B878" s="16" t="s">
        <v>884</v>
      </c>
      <c r="C878" s="17">
        <v>7.9984239558707607E-2</v>
      </c>
      <c r="D878" s="18">
        <v>7.9984239558707607E-2</v>
      </c>
    </row>
    <row r="879" spans="2:4" x14ac:dyDescent="0.2">
      <c r="B879" s="16" t="s">
        <v>885</v>
      </c>
      <c r="C879" s="17">
        <v>5.4868450640881403E-2</v>
      </c>
      <c r="D879" s="18">
        <v>5.4868450640881403E-2</v>
      </c>
    </row>
    <row r="880" spans="2:4" x14ac:dyDescent="0.2">
      <c r="B880" s="16" t="s">
        <v>886</v>
      </c>
      <c r="C880" s="17">
        <v>-6.30756349427853E-2</v>
      </c>
      <c r="D880" s="18">
        <v>-6.30756349427853E-2</v>
      </c>
    </row>
    <row r="881" spans="2:4" x14ac:dyDescent="0.2">
      <c r="B881" s="16" t="s">
        <v>887</v>
      </c>
      <c r="C881" s="17">
        <v>4.7575757575757598E-2</v>
      </c>
      <c r="D881" s="18">
        <v>4.7575757575757598E-2</v>
      </c>
    </row>
    <row r="882" spans="2:4" x14ac:dyDescent="0.2">
      <c r="B882" s="16" t="s">
        <v>888</v>
      </c>
      <c r="C882" s="17">
        <v>-1.8614718614718601E-2</v>
      </c>
      <c r="D882" s="18">
        <v>-1.8614718614718601E-2</v>
      </c>
    </row>
    <row r="883" spans="2:4" x14ac:dyDescent="0.2">
      <c r="B883" s="16" t="s">
        <v>889</v>
      </c>
      <c r="C883" s="17">
        <v>8.0975063042869194E-2</v>
      </c>
      <c r="D883" s="18">
        <v>8.0975063042869194E-2</v>
      </c>
    </row>
    <row r="884" spans="2:4" x14ac:dyDescent="0.2">
      <c r="B884" s="16" t="s">
        <v>890</v>
      </c>
      <c r="C884" s="17">
        <v>0.128329297820823</v>
      </c>
      <c r="D884" s="18">
        <v>0.128329297820823</v>
      </c>
    </row>
    <row r="885" spans="2:4" x14ac:dyDescent="0.2">
      <c r="B885" s="16" t="s">
        <v>891</v>
      </c>
      <c r="C885" s="17">
        <v>4.1487068965517397E-2</v>
      </c>
      <c r="D885" s="18">
        <v>4.1487068965517397E-2</v>
      </c>
    </row>
    <row r="886" spans="2:4" x14ac:dyDescent="0.2">
      <c r="B886" s="16" t="s">
        <v>892</v>
      </c>
      <c r="C886" s="17">
        <v>4.2780748663101602E-2</v>
      </c>
      <c r="D886" s="18">
        <v>4.2780748663101602E-2</v>
      </c>
    </row>
    <row r="887" spans="2:4" x14ac:dyDescent="0.2">
      <c r="B887" s="16" t="s">
        <v>893</v>
      </c>
      <c r="C887" s="17">
        <v>7.6500588466065195E-2</v>
      </c>
      <c r="D887" s="18">
        <v>7.6500588466065195E-2</v>
      </c>
    </row>
    <row r="888" spans="2:4" x14ac:dyDescent="0.2">
      <c r="B888" s="16" t="s">
        <v>894</v>
      </c>
      <c r="C888" s="17">
        <v>-0.29216122650840798</v>
      </c>
      <c r="D888" s="18">
        <v>9.2302937102430302E-2</v>
      </c>
    </row>
    <row r="889" spans="2:4" x14ac:dyDescent="0.2">
      <c r="B889" s="16" t="s">
        <v>895</v>
      </c>
      <c r="C889" s="17">
        <v>8.4461152882205501E-2</v>
      </c>
      <c r="D889" s="18">
        <v>8.4461152882205501E-2</v>
      </c>
    </row>
    <row r="890" spans="2:4" x14ac:dyDescent="0.2">
      <c r="B890" s="16" t="s">
        <v>896</v>
      </c>
      <c r="C890" s="17">
        <v>4.6367851622874698E-2</v>
      </c>
      <c r="D890" s="18">
        <v>4.6367851622874698E-2</v>
      </c>
    </row>
    <row r="891" spans="2:4" x14ac:dyDescent="0.2">
      <c r="B891" s="16" t="s">
        <v>897</v>
      </c>
      <c r="C891" s="17">
        <v>5.3128991060025402E-2</v>
      </c>
      <c r="D891" s="18">
        <v>5.3128991060025402E-2</v>
      </c>
    </row>
    <row r="892" spans="2:4" x14ac:dyDescent="0.2">
      <c r="B892" s="16" t="s">
        <v>898</v>
      </c>
      <c r="C892" s="17">
        <v>4.3168736746440402E-2</v>
      </c>
      <c r="D892" s="18">
        <v>4.3168736746440402E-2</v>
      </c>
    </row>
    <row r="893" spans="2:4" x14ac:dyDescent="0.2">
      <c r="B893" s="16" t="s">
        <v>899</v>
      </c>
      <c r="C893" s="17">
        <v>3.2535885167464203E-2</v>
      </c>
      <c r="D893" s="18">
        <v>3.2535885167464203E-2</v>
      </c>
    </row>
    <row r="894" spans="2:4" x14ac:dyDescent="0.2">
      <c r="B894" s="16" t="s">
        <v>900</v>
      </c>
      <c r="C894" s="17">
        <v>-0.27382753403933402</v>
      </c>
      <c r="D894" s="18">
        <v>1.2227710545813799</v>
      </c>
    </row>
    <row r="895" spans="2:4" x14ac:dyDescent="0.2">
      <c r="B895" s="16" t="s">
        <v>901</v>
      </c>
      <c r="C895" s="17">
        <v>6.4020965930363202E-2</v>
      </c>
      <c r="D895" s="18">
        <v>6.4020965930363202E-2</v>
      </c>
    </row>
    <row r="896" spans="2:4" x14ac:dyDescent="0.2">
      <c r="B896" s="16" t="s">
        <v>902</v>
      </c>
      <c r="C896" s="17">
        <v>-0.106400566839868</v>
      </c>
      <c r="D896" s="18">
        <v>-0.106400566839868</v>
      </c>
    </row>
    <row r="897" spans="2:4" x14ac:dyDescent="0.2">
      <c r="B897" s="16" t="s">
        <v>903</v>
      </c>
      <c r="C897" s="17">
        <v>7.5201207243460702E-2</v>
      </c>
      <c r="D897" s="18">
        <v>7.5201207243460702E-2</v>
      </c>
    </row>
    <row r="898" spans="2:4" x14ac:dyDescent="0.2">
      <c r="B898" s="16" t="s">
        <v>904</v>
      </c>
      <c r="C898" s="17">
        <v>3.7772803581421301E-2</v>
      </c>
      <c r="D898" s="18">
        <v>3.7772803581421301E-2</v>
      </c>
    </row>
    <row r="899" spans="2:4" x14ac:dyDescent="0.2">
      <c r="B899" s="16" t="s">
        <v>905</v>
      </c>
      <c r="C899" s="17">
        <v>8.8675853804673493E-2</v>
      </c>
      <c r="D899" s="18">
        <v>8.8675853804673493E-2</v>
      </c>
    </row>
    <row r="900" spans="2:4" x14ac:dyDescent="0.2">
      <c r="B900" s="16" t="s">
        <v>906</v>
      </c>
      <c r="C900" s="17">
        <v>3.5354775349864899E-2</v>
      </c>
      <c r="D900" s="18">
        <v>3.5354775349864899E-2</v>
      </c>
    </row>
    <row r="901" spans="2:4" x14ac:dyDescent="0.2">
      <c r="B901" s="16" t="s">
        <v>907</v>
      </c>
      <c r="C901" s="17">
        <v>6.5952184666117103E-2</v>
      </c>
      <c r="D901" s="18">
        <v>6.5952184666117103E-2</v>
      </c>
    </row>
    <row r="902" spans="2:4" x14ac:dyDescent="0.2">
      <c r="B902" s="16" t="s">
        <v>908</v>
      </c>
      <c r="C902" s="17">
        <v>7.6184239249072402E-2</v>
      </c>
      <c r="D902" s="18">
        <v>7.6184239249072402E-2</v>
      </c>
    </row>
    <row r="903" spans="2:4" x14ac:dyDescent="0.2">
      <c r="B903" s="16" t="s">
        <v>909</v>
      </c>
      <c r="C903" s="17">
        <v>0.100193610842207</v>
      </c>
      <c r="D903" s="18">
        <v>0.100193610842207</v>
      </c>
    </row>
    <row r="904" spans="2:4" x14ac:dyDescent="0.2">
      <c r="B904" s="16" t="s">
        <v>910</v>
      </c>
      <c r="C904" s="17">
        <v>2.8785261945883701E-2</v>
      </c>
      <c r="D904" s="18">
        <v>2.8785261945883701E-2</v>
      </c>
    </row>
    <row r="905" spans="2:4" x14ac:dyDescent="0.2">
      <c r="B905" s="16" t="s">
        <v>911</v>
      </c>
      <c r="C905" s="17">
        <v>5.4445210199862301E-2</v>
      </c>
      <c r="D905" s="18">
        <v>5.4445210199862301E-2</v>
      </c>
    </row>
    <row r="906" spans="2:4" x14ac:dyDescent="0.2">
      <c r="B906" s="16" t="s">
        <v>912</v>
      </c>
      <c r="C906" s="17">
        <v>2.2633744855966999E-2</v>
      </c>
      <c r="D906" s="18">
        <v>2.2633744855966999E-2</v>
      </c>
    </row>
    <row r="907" spans="2:4" x14ac:dyDescent="0.2">
      <c r="B907" s="16" t="s">
        <v>913</v>
      </c>
      <c r="C907" s="17">
        <v>6.63047054952286E-2</v>
      </c>
      <c r="D907" s="18">
        <v>6.63047054952286E-2</v>
      </c>
    </row>
    <row r="908" spans="2:4" x14ac:dyDescent="0.2">
      <c r="B908" s="16" t="s">
        <v>914</v>
      </c>
      <c r="C908" s="17">
        <v>8.8650100738750806E-2</v>
      </c>
      <c r="D908" s="18">
        <v>8.8650100738750806E-2</v>
      </c>
    </row>
    <row r="909" spans="2:4" x14ac:dyDescent="0.2">
      <c r="B909" s="16" t="s">
        <v>915</v>
      </c>
      <c r="C909" s="17">
        <v>2.4780588538977799E-2</v>
      </c>
      <c r="D909" s="18">
        <v>2.4780588538977799E-2</v>
      </c>
    </row>
    <row r="910" spans="2:4" x14ac:dyDescent="0.2">
      <c r="B910" s="16" t="s">
        <v>916</v>
      </c>
      <c r="C910" s="17">
        <v>-9.7062406931095094E-2</v>
      </c>
      <c r="D910" s="18">
        <v>0.150128893755335</v>
      </c>
    </row>
    <row r="911" spans="2:4" x14ac:dyDescent="0.2">
      <c r="B911" s="16" t="s">
        <v>917</v>
      </c>
      <c r="C911" s="17">
        <v>5.3217588224193202E-2</v>
      </c>
      <c r="D911" s="18">
        <v>5.3217588224193202E-2</v>
      </c>
    </row>
    <row r="912" spans="2:4" x14ac:dyDescent="0.2">
      <c r="B912" s="16" t="s">
        <v>918</v>
      </c>
      <c r="C912" s="17">
        <v>6.17461229178633E-2</v>
      </c>
      <c r="D912" s="18">
        <v>6.17461229178633E-2</v>
      </c>
    </row>
    <row r="913" spans="2:4" x14ac:dyDescent="0.2">
      <c r="B913" s="16" t="s">
        <v>919</v>
      </c>
      <c r="C913" s="17">
        <v>8.8433228180862203E-2</v>
      </c>
      <c r="D913" s="18">
        <v>8.8433228180862203E-2</v>
      </c>
    </row>
    <row r="914" spans="2:4" x14ac:dyDescent="0.2">
      <c r="B914" s="16" t="s">
        <v>920</v>
      </c>
      <c r="C914" s="17">
        <v>-3.48934977578476E-2</v>
      </c>
      <c r="D914" s="18">
        <v>-3.48934977578476E-2</v>
      </c>
    </row>
    <row r="915" spans="2:4" x14ac:dyDescent="0.2">
      <c r="B915" s="16" t="s">
        <v>921</v>
      </c>
      <c r="C915" s="17">
        <v>-0.102287093437536</v>
      </c>
      <c r="D915" s="18">
        <v>0.14842314195398101</v>
      </c>
    </row>
    <row r="916" spans="2:4" x14ac:dyDescent="0.2">
      <c r="B916" s="16" t="s">
        <v>922</v>
      </c>
      <c r="C916" s="17">
        <v>5.9232296492389001E-2</v>
      </c>
      <c r="D916" s="18">
        <v>5.9232296492389001E-2</v>
      </c>
    </row>
    <row r="917" spans="2:4" x14ac:dyDescent="0.2">
      <c r="B917" s="16" t="s">
        <v>923</v>
      </c>
      <c r="C917" s="17">
        <v>4.0108627532901703E-2</v>
      </c>
      <c r="D917" s="18">
        <v>4.0108627532901703E-2</v>
      </c>
    </row>
    <row r="918" spans="2:4" x14ac:dyDescent="0.2">
      <c r="B918" s="16" t="s">
        <v>924</v>
      </c>
      <c r="C918" s="17">
        <v>3.6411609498680803E-2</v>
      </c>
      <c r="D918" s="18">
        <v>3.6411609498680803E-2</v>
      </c>
    </row>
    <row r="919" spans="2:4" x14ac:dyDescent="0.2">
      <c r="B919" s="16" t="s">
        <v>925</v>
      </c>
      <c r="C919" s="17">
        <v>0.132506983240223</v>
      </c>
      <c r="D919" s="18">
        <v>0.132506983240223</v>
      </c>
    </row>
    <row r="920" spans="2:4" x14ac:dyDescent="0.2">
      <c r="B920" s="16" t="s">
        <v>926</v>
      </c>
      <c r="C920" s="17">
        <v>7.9850944902847901E-2</v>
      </c>
      <c r="D920" s="18">
        <v>7.9850944902847901E-2</v>
      </c>
    </row>
    <row r="921" spans="2:4" x14ac:dyDescent="0.2">
      <c r="B921" s="16" t="s">
        <v>927</v>
      </c>
      <c r="C921" s="17">
        <v>-8.3702441794435006E-2</v>
      </c>
      <c r="D921" s="18">
        <v>-8.3702441794435006E-2</v>
      </c>
    </row>
    <row r="922" spans="2:4" x14ac:dyDescent="0.2">
      <c r="B922" s="16" t="s">
        <v>928</v>
      </c>
      <c r="C922" s="17">
        <v>8.1195516811955096E-2</v>
      </c>
      <c r="D922" s="18">
        <v>8.1195516811955096E-2</v>
      </c>
    </row>
    <row r="923" spans="2:4" x14ac:dyDescent="0.2">
      <c r="B923" s="16" t="s">
        <v>929</v>
      </c>
      <c r="C923" s="17">
        <v>5.5276381909547603E-2</v>
      </c>
      <c r="D923" s="18">
        <v>5.5276381909547603E-2</v>
      </c>
    </row>
    <row r="924" spans="2:4" x14ac:dyDescent="0.2">
      <c r="B924" s="16" t="s">
        <v>930</v>
      </c>
      <c r="C924" s="17">
        <v>4.20046349942063E-2</v>
      </c>
      <c r="D924" s="18">
        <v>4.20046349942063E-2</v>
      </c>
    </row>
    <row r="925" spans="2:4" x14ac:dyDescent="0.2">
      <c r="B925" s="16" t="s">
        <v>931</v>
      </c>
      <c r="C925" s="17">
        <v>6.18118118118118E-2</v>
      </c>
      <c r="D925" s="18">
        <v>6.18118118118118E-2</v>
      </c>
    </row>
    <row r="926" spans="2:4" x14ac:dyDescent="0.2">
      <c r="B926" s="16" t="s">
        <v>932</v>
      </c>
      <c r="C926" s="17">
        <v>6.3732928679817794E-2</v>
      </c>
      <c r="D926" s="18">
        <v>6.3732928679817794E-2</v>
      </c>
    </row>
    <row r="927" spans="2:4" x14ac:dyDescent="0.2">
      <c r="B927" s="16" t="s">
        <v>933</v>
      </c>
      <c r="C927" s="17">
        <v>6.4235783109767505E-2</v>
      </c>
      <c r="D927" s="18">
        <v>6.4235783109767505E-2</v>
      </c>
    </row>
    <row r="928" spans="2:4" x14ac:dyDescent="0.2">
      <c r="B928" s="16" t="s">
        <v>934</v>
      </c>
      <c r="C928" s="17">
        <v>5.34948271511482E-2</v>
      </c>
      <c r="D928" s="18">
        <v>5.34948271511482E-2</v>
      </c>
    </row>
    <row r="929" spans="2:4" x14ac:dyDescent="0.2">
      <c r="B929" s="16" t="s">
        <v>935</v>
      </c>
      <c r="C929" s="17">
        <v>7.3674182280088804E-2</v>
      </c>
      <c r="D929" s="18">
        <v>7.3674182280088804E-2</v>
      </c>
    </row>
    <row r="930" spans="2:4" x14ac:dyDescent="0.2">
      <c r="B930" s="16" t="s">
        <v>936</v>
      </c>
      <c r="C930" s="17">
        <v>7.9885366290524798E-2</v>
      </c>
      <c r="D930" s="18">
        <v>7.9885366290524798E-2</v>
      </c>
    </row>
    <row r="931" spans="2:4" x14ac:dyDescent="0.2">
      <c r="B931" s="16" t="s">
        <v>937</v>
      </c>
      <c r="C931" s="17">
        <v>7.3425022182786098E-2</v>
      </c>
      <c r="D931" s="18">
        <v>7.3425022182786098E-2</v>
      </c>
    </row>
    <row r="932" spans="2:4" x14ac:dyDescent="0.2">
      <c r="B932" s="16" t="s">
        <v>938</v>
      </c>
      <c r="C932" s="17">
        <v>4.3817934782608703E-2</v>
      </c>
      <c r="D932" s="18">
        <v>4.3817934782608703E-2</v>
      </c>
    </row>
    <row r="933" spans="2:4" x14ac:dyDescent="0.2">
      <c r="B933" s="16" t="s">
        <v>939</v>
      </c>
      <c r="C933" s="17">
        <v>2.9272151898734201E-2</v>
      </c>
      <c r="D933" s="18">
        <v>2.9272151898734201E-2</v>
      </c>
    </row>
    <row r="934" spans="2:4" x14ac:dyDescent="0.2">
      <c r="B934" s="16" t="s">
        <v>940</v>
      </c>
      <c r="C934" s="17">
        <v>8.4653689452240902E-2</v>
      </c>
      <c r="D934" s="18">
        <v>8.4653689452240902E-2</v>
      </c>
    </row>
    <row r="935" spans="2:4" x14ac:dyDescent="0.2">
      <c r="B935" s="16" t="s">
        <v>941</v>
      </c>
      <c r="C935" s="17">
        <v>8.0976481095564198E-2</v>
      </c>
      <c r="D935" s="18">
        <v>8.0976481095564198E-2</v>
      </c>
    </row>
    <row r="936" spans="2:4" x14ac:dyDescent="0.2">
      <c r="B936" s="16" t="s">
        <v>942</v>
      </c>
      <c r="C936" s="17">
        <v>8.8551724137930998E-2</v>
      </c>
      <c r="D936" s="18">
        <v>8.8551724137930998E-2</v>
      </c>
    </row>
    <row r="937" spans="2:4" x14ac:dyDescent="0.2">
      <c r="B937" s="16" t="s">
        <v>943</v>
      </c>
      <c r="C937" s="17">
        <v>3.0011487650775302E-2</v>
      </c>
      <c r="D937" s="18">
        <v>3.0011487650775302E-2</v>
      </c>
    </row>
    <row r="938" spans="2:4" x14ac:dyDescent="0.2">
      <c r="B938" s="16" t="s">
        <v>944</v>
      </c>
      <c r="C938" s="17">
        <v>5.4295182258475599E-2</v>
      </c>
      <c r="D938" s="18">
        <v>5.4295182258475599E-2</v>
      </c>
    </row>
    <row r="939" spans="2:4" x14ac:dyDescent="0.2">
      <c r="B939" s="16" t="s">
        <v>945</v>
      </c>
      <c r="C939" s="17">
        <v>6.4385297845373807E-2</v>
      </c>
      <c r="D939" s="18">
        <v>6.4385297845373807E-2</v>
      </c>
    </row>
    <row r="940" spans="2:4" x14ac:dyDescent="0.2">
      <c r="B940" s="16" t="s">
        <v>946</v>
      </c>
      <c r="C940" s="17">
        <v>7.1507760532150799E-2</v>
      </c>
      <c r="D940" s="18">
        <v>7.1507760532150799E-2</v>
      </c>
    </row>
    <row r="941" spans="2:4" x14ac:dyDescent="0.2">
      <c r="B941" s="16" t="s">
        <v>947</v>
      </c>
      <c r="C941" s="17">
        <v>4.0687679083094598E-2</v>
      </c>
      <c r="D941" s="18">
        <v>4.0687679083094598E-2</v>
      </c>
    </row>
    <row r="942" spans="2:4" x14ac:dyDescent="0.2">
      <c r="B942" s="16" t="s">
        <v>948</v>
      </c>
      <c r="C942" s="17">
        <v>6.6615027110766806E-2</v>
      </c>
      <c r="D942" s="18">
        <v>6.6615027110766806E-2</v>
      </c>
    </row>
    <row r="943" spans="2:4" x14ac:dyDescent="0.2">
      <c r="B943" s="16" t="s">
        <v>949</v>
      </c>
      <c r="C943" s="17">
        <v>9.2829204693611403E-2</v>
      </c>
      <c r="D943" s="18">
        <v>9.2829204693611403E-2</v>
      </c>
    </row>
    <row r="944" spans="2:4" x14ac:dyDescent="0.2">
      <c r="B944" s="16" t="s">
        <v>950</v>
      </c>
      <c r="C944" s="17">
        <v>3.1555221637866303E-2</v>
      </c>
      <c r="D944" s="18">
        <v>3.1555221637866303E-2</v>
      </c>
    </row>
    <row r="945" spans="2:4" x14ac:dyDescent="0.2">
      <c r="B945" s="16" t="s">
        <v>951</v>
      </c>
      <c r="C945" s="17">
        <v>8.8881019830028302E-2</v>
      </c>
      <c r="D945" s="18">
        <v>8.8881019830028302E-2</v>
      </c>
    </row>
    <row r="946" spans="2:4" x14ac:dyDescent="0.2">
      <c r="B946" s="16" t="s">
        <v>952</v>
      </c>
      <c r="C946" s="17">
        <v>-0.23433874709976801</v>
      </c>
      <c r="D946" s="18">
        <v>7.0152474617044602E-2</v>
      </c>
    </row>
    <row r="947" spans="2:4" x14ac:dyDescent="0.2">
      <c r="B947" s="16" t="s">
        <v>953</v>
      </c>
      <c r="C947" s="17">
        <v>5.8987978753145098E-2</v>
      </c>
      <c r="D947" s="18">
        <v>5.8987978753145098E-2</v>
      </c>
    </row>
    <row r="948" spans="2:4" x14ac:dyDescent="0.2">
      <c r="B948" s="16" t="s">
        <v>954</v>
      </c>
      <c r="C948" s="17">
        <v>6.8657250134096307E-2</v>
      </c>
      <c r="D948" s="18">
        <v>6.8657250134096307E-2</v>
      </c>
    </row>
    <row r="949" spans="2:4" x14ac:dyDescent="0.2">
      <c r="B949" s="16" t="s">
        <v>955</v>
      </c>
      <c r="C949" s="17">
        <v>-6.0898449857640001E-2</v>
      </c>
      <c r="D949" s="18">
        <v>-6.0898449857640001E-2</v>
      </c>
    </row>
    <row r="950" spans="2:4" x14ac:dyDescent="0.2">
      <c r="B950" s="16" t="s">
        <v>956</v>
      </c>
      <c r="C950" s="17">
        <v>5.9708857636318703E-2</v>
      </c>
      <c r="D950" s="18">
        <v>5.9708857636318703E-2</v>
      </c>
    </row>
    <row r="951" spans="2:4" x14ac:dyDescent="0.2">
      <c r="B951" s="16" t="s">
        <v>957</v>
      </c>
      <c r="C951" s="17">
        <v>-0.26204165069630803</v>
      </c>
      <c r="D951" s="18">
        <v>0.19019408653222</v>
      </c>
    </row>
    <row r="952" spans="2:4" x14ac:dyDescent="0.2">
      <c r="B952" s="16" t="s">
        <v>958</v>
      </c>
      <c r="C952" s="17">
        <v>5.6649500151469301E-2</v>
      </c>
      <c r="D952" s="18">
        <v>5.6649500151469301E-2</v>
      </c>
    </row>
    <row r="953" spans="2:4" x14ac:dyDescent="0.2">
      <c r="B953" s="16" t="s">
        <v>959</v>
      </c>
      <c r="C953" s="17">
        <v>6.7476604826793601E-2</v>
      </c>
      <c r="D953" s="18">
        <v>6.7476604826793601E-2</v>
      </c>
    </row>
    <row r="954" spans="2:4" x14ac:dyDescent="0.2">
      <c r="B954" s="16" t="s">
        <v>960</v>
      </c>
      <c r="C954" s="17">
        <v>8.5430616485800095E-2</v>
      </c>
      <c r="D954" s="18">
        <v>8.5430616485800095E-2</v>
      </c>
    </row>
    <row r="955" spans="2:4" x14ac:dyDescent="0.2">
      <c r="B955" s="16" t="s">
        <v>961</v>
      </c>
      <c r="C955" s="17">
        <v>3.2123138698343601E-2</v>
      </c>
      <c r="D955" s="18">
        <v>3.2123138698343601E-2</v>
      </c>
    </row>
    <row r="956" spans="2:4" x14ac:dyDescent="0.2">
      <c r="B956" s="16" t="s">
        <v>962</v>
      </c>
      <c r="C956" s="17">
        <v>-0.31033310673011599</v>
      </c>
      <c r="D956" s="18">
        <v>0.10001319220683901</v>
      </c>
    </row>
    <row r="957" spans="2:4" x14ac:dyDescent="0.2">
      <c r="B957" s="16" t="s">
        <v>963</v>
      </c>
      <c r="C957" s="17">
        <v>6.84063373718546E-2</v>
      </c>
      <c r="D957" s="18">
        <v>6.84063373718546E-2</v>
      </c>
    </row>
    <row r="958" spans="2:4" x14ac:dyDescent="0.2">
      <c r="B958" s="16" t="s">
        <v>964</v>
      </c>
      <c r="C958" s="17">
        <v>0.17540322580645201</v>
      </c>
      <c r="D958" s="18">
        <v>0.17540322580645201</v>
      </c>
    </row>
    <row r="959" spans="2:4" x14ac:dyDescent="0.2">
      <c r="B959" s="16" t="s">
        <v>965</v>
      </c>
      <c r="C959" s="17">
        <v>2.31952045869168E-2</v>
      </c>
      <c r="D959" s="18">
        <v>2.31952045869168E-2</v>
      </c>
    </row>
    <row r="960" spans="2:4" x14ac:dyDescent="0.2">
      <c r="B960" s="16" t="s">
        <v>966</v>
      </c>
      <c r="C960" s="17">
        <v>0.19330038440417399</v>
      </c>
      <c r="D960" s="18">
        <v>0.19330038440417399</v>
      </c>
    </row>
    <row r="961" spans="2:4" x14ac:dyDescent="0.2">
      <c r="B961" s="16" t="s">
        <v>967</v>
      </c>
      <c r="C961" s="17">
        <v>5.4216867469879498E-2</v>
      </c>
      <c r="D961" s="18">
        <v>5.4216867469879498E-2</v>
      </c>
    </row>
    <row r="962" spans="2:4" x14ac:dyDescent="0.2">
      <c r="B962" s="16" t="s">
        <v>968</v>
      </c>
      <c r="C962" s="17">
        <v>7.8785751886295802E-2</v>
      </c>
      <c r="D962" s="18">
        <v>7.8785751886295802E-2</v>
      </c>
    </row>
    <row r="963" spans="2:4" x14ac:dyDescent="0.2">
      <c r="B963" s="16" t="s">
        <v>969</v>
      </c>
      <c r="C963" s="17">
        <v>5.2330895795246898E-2</v>
      </c>
      <c r="D963" s="18">
        <v>5.2330895795246898E-2</v>
      </c>
    </row>
    <row r="964" spans="2:4" x14ac:dyDescent="0.2">
      <c r="B964" s="16" t="s">
        <v>970</v>
      </c>
      <c r="C964" s="17">
        <v>2.9225149009805901E-2</v>
      </c>
      <c r="D964" s="18">
        <v>2.9225149009805901E-2</v>
      </c>
    </row>
    <row r="965" spans="2:4" x14ac:dyDescent="0.2">
      <c r="B965" s="16" t="s">
        <v>971</v>
      </c>
      <c r="C965" s="17">
        <v>8.4924768518518601E-2</v>
      </c>
      <c r="D965" s="18">
        <v>8.4924768518518601E-2</v>
      </c>
    </row>
    <row r="966" spans="2:4" x14ac:dyDescent="0.2">
      <c r="B966" s="16" t="s">
        <v>972</v>
      </c>
      <c r="C966" s="17">
        <v>9.8448232002034994E-2</v>
      </c>
      <c r="D966" s="18">
        <v>9.8448232002034994E-2</v>
      </c>
    </row>
    <row r="967" spans="2:4" x14ac:dyDescent="0.2">
      <c r="B967" s="16" t="s">
        <v>973</v>
      </c>
      <c r="C967" s="17">
        <v>-0.27755644090305398</v>
      </c>
      <c r="D967" s="18">
        <v>6.8252288200328706E-2</v>
      </c>
    </row>
    <row r="968" spans="2:4" x14ac:dyDescent="0.2">
      <c r="B968" s="16" t="s">
        <v>974</v>
      </c>
      <c r="C968" s="17">
        <v>8.73203852834359E-2</v>
      </c>
      <c r="D968" s="18">
        <v>8.73203852834359E-2</v>
      </c>
    </row>
    <row r="969" spans="2:4" x14ac:dyDescent="0.2">
      <c r="B969" s="16" t="s">
        <v>975</v>
      </c>
      <c r="C969" s="17">
        <v>0.114900153609831</v>
      </c>
      <c r="D969" s="18">
        <v>0.114900153609831</v>
      </c>
    </row>
    <row r="970" spans="2:4" x14ac:dyDescent="0.2">
      <c r="B970" s="16" t="s">
        <v>976</v>
      </c>
      <c r="C970" s="17">
        <v>4.45242369838421E-2</v>
      </c>
      <c r="D970" s="18">
        <v>4.45242369838421E-2</v>
      </c>
    </row>
    <row r="971" spans="2:4" x14ac:dyDescent="0.2">
      <c r="B971" s="16" t="s">
        <v>977</v>
      </c>
      <c r="C971" s="17">
        <v>0.115654562099481</v>
      </c>
      <c r="D971" s="18">
        <v>0.115654562099481</v>
      </c>
    </row>
    <row r="972" spans="2:4" x14ac:dyDescent="0.2">
      <c r="B972" s="16" t="s">
        <v>978</v>
      </c>
      <c r="C972" s="17">
        <v>5.5873925501432699E-2</v>
      </c>
      <c r="D972" s="18">
        <v>5.5873925501432699E-2</v>
      </c>
    </row>
    <row r="973" spans="2:4" x14ac:dyDescent="0.2">
      <c r="B973" s="16" t="s">
        <v>979</v>
      </c>
      <c r="C973" s="17">
        <v>0.23872073101085101</v>
      </c>
      <c r="D973" s="18">
        <v>0.23872073101085101</v>
      </c>
    </row>
    <row r="974" spans="2:4" x14ac:dyDescent="0.2">
      <c r="B974" s="16" t="s">
        <v>980</v>
      </c>
      <c r="C974" s="17">
        <v>-0.20681314251159</v>
      </c>
      <c r="D974" s="18">
        <v>0.53448995269793398</v>
      </c>
    </row>
    <row r="975" spans="2:4" x14ac:dyDescent="0.2">
      <c r="B975" s="16" t="s">
        <v>981</v>
      </c>
      <c r="C975" s="17">
        <v>7.14470618690137E-2</v>
      </c>
      <c r="D975" s="18">
        <v>7.14470618690137E-2</v>
      </c>
    </row>
    <row r="976" spans="2:4" x14ac:dyDescent="0.2">
      <c r="B976" s="16" t="s">
        <v>982</v>
      </c>
      <c r="C976" s="17">
        <v>2.9404497158388901E-2</v>
      </c>
      <c r="D976" s="18">
        <v>2.9404497158388901E-2</v>
      </c>
    </row>
    <row r="977" spans="2:4" x14ac:dyDescent="0.2">
      <c r="B977" s="16" t="s">
        <v>983</v>
      </c>
      <c r="C977" s="17">
        <v>4.1820006691201103E-2</v>
      </c>
      <c r="D977" s="18">
        <v>4.1820006691201103E-2</v>
      </c>
    </row>
    <row r="978" spans="2:4" x14ac:dyDescent="0.2">
      <c r="B978" s="16" t="s">
        <v>984</v>
      </c>
      <c r="C978" s="17">
        <v>-7.3996945717062404E-2</v>
      </c>
      <c r="D978" s="18">
        <v>0.154438617442927</v>
      </c>
    </row>
    <row r="979" spans="2:4" x14ac:dyDescent="0.2">
      <c r="B979" s="16" t="s">
        <v>985</v>
      </c>
      <c r="C979" s="17">
        <v>0.21774604793472699</v>
      </c>
      <c r="D979" s="18">
        <v>0.21774604793472699</v>
      </c>
    </row>
    <row r="980" spans="2:4" x14ac:dyDescent="0.2">
      <c r="B980" s="16" t="s">
        <v>986</v>
      </c>
      <c r="C980" s="17">
        <v>3.7078029883785203E-2</v>
      </c>
      <c r="D980" s="18">
        <v>3.7078029883785203E-2</v>
      </c>
    </row>
    <row r="981" spans="2:4" x14ac:dyDescent="0.2">
      <c r="B981" s="16" t="s">
        <v>987</v>
      </c>
      <c r="C981" s="17">
        <v>-0.304664970313825</v>
      </c>
      <c r="D981" s="18">
        <v>0.187981648451335</v>
      </c>
    </row>
    <row r="982" spans="2:4" x14ac:dyDescent="0.2">
      <c r="B982" s="16" t="s">
        <v>988</v>
      </c>
      <c r="C982" s="17">
        <v>5.4968287526426997E-2</v>
      </c>
      <c r="D982" s="18">
        <v>5.4968287526426997E-2</v>
      </c>
    </row>
    <row r="983" spans="2:4" x14ac:dyDescent="0.2">
      <c r="B983" s="16" t="s">
        <v>989</v>
      </c>
      <c r="C983" s="17">
        <v>3.5827186512117998E-2</v>
      </c>
      <c r="D983" s="18">
        <v>3.5827186512117998E-2</v>
      </c>
    </row>
    <row r="984" spans="2:4" x14ac:dyDescent="0.2">
      <c r="B984" s="16" t="s">
        <v>990</v>
      </c>
      <c r="C984" s="17">
        <v>3.4395973154362401E-2</v>
      </c>
      <c r="D984" s="18">
        <v>3.4395973154362401E-2</v>
      </c>
    </row>
    <row r="985" spans="2:4" x14ac:dyDescent="0.2">
      <c r="B985" s="16" t="s">
        <v>991</v>
      </c>
      <c r="C985" s="17">
        <v>7.0323488045007697E-3</v>
      </c>
      <c r="D985" s="18">
        <v>7.0323488045007697E-3</v>
      </c>
    </row>
    <row r="986" spans="2:4" x14ac:dyDescent="0.2">
      <c r="B986" s="16" t="s">
        <v>992</v>
      </c>
      <c r="C986" s="17">
        <v>7.0886075949366995E-2</v>
      </c>
      <c r="D986" s="18">
        <v>7.0886075949366995E-2</v>
      </c>
    </row>
    <row r="987" spans="2:4" x14ac:dyDescent="0.2">
      <c r="B987" s="16" t="s">
        <v>993</v>
      </c>
      <c r="C987" s="17">
        <v>5.6437389770723101E-2</v>
      </c>
      <c r="D987" s="18">
        <v>5.6437389770723101E-2</v>
      </c>
    </row>
    <row r="988" spans="2:4" x14ac:dyDescent="0.2">
      <c r="B988" s="16" t="s">
        <v>994</v>
      </c>
      <c r="C988" s="17">
        <v>6.6850967579793905E-2</v>
      </c>
      <c r="D988" s="18">
        <v>6.6850967579793905E-2</v>
      </c>
    </row>
    <row r="989" spans="2:4" x14ac:dyDescent="0.2">
      <c r="B989" s="16" t="s">
        <v>995</v>
      </c>
      <c r="C989" s="17">
        <v>9.47585259784849E-2</v>
      </c>
      <c r="D989" s="18">
        <v>9.47585259784849E-2</v>
      </c>
    </row>
    <row r="990" spans="2:4" x14ac:dyDescent="0.2">
      <c r="B990" s="16" t="s">
        <v>996</v>
      </c>
      <c r="C990" s="17">
        <v>7.5888051668460799E-2</v>
      </c>
      <c r="D990" s="18">
        <v>7.5888051668460799E-2</v>
      </c>
    </row>
    <row r="991" spans="2:4" x14ac:dyDescent="0.2">
      <c r="B991" s="16" t="s">
        <v>997</v>
      </c>
      <c r="C991" s="17">
        <v>5.6733353239773097E-2</v>
      </c>
      <c r="D991" s="18">
        <v>5.6733353239773097E-2</v>
      </c>
    </row>
    <row r="992" spans="2:4" x14ac:dyDescent="0.2">
      <c r="B992" s="16" t="s">
        <v>998</v>
      </c>
      <c r="C992" s="17">
        <v>-0.28210408086858901</v>
      </c>
      <c r="D992" s="18">
        <v>-0.28210408086858901</v>
      </c>
    </row>
    <row r="993" spans="2:4" x14ac:dyDescent="0.2">
      <c r="B993" s="16" t="s">
        <v>999</v>
      </c>
      <c r="C993" s="17">
        <v>4.9999999999998899E-3</v>
      </c>
      <c r="D993" s="18">
        <v>4.9999999999998899E-3</v>
      </c>
    </row>
    <row r="994" spans="2:4" x14ac:dyDescent="0.2">
      <c r="B994" s="16" t="s">
        <v>1000</v>
      </c>
      <c r="C994" s="17">
        <v>6.07632456465357E-2</v>
      </c>
      <c r="D994" s="18">
        <v>6.07632456465357E-2</v>
      </c>
    </row>
    <row r="995" spans="2:4" x14ac:dyDescent="0.2">
      <c r="B995" s="16" t="s">
        <v>1001</v>
      </c>
      <c r="C995" s="17">
        <v>-3.8167938931297697E-2</v>
      </c>
      <c r="D995" s="18">
        <v>-3.8167938931297697E-2</v>
      </c>
    </row>
    <row r="996" spans="2:4" x14ac:dyDescent="0.2">
      <c r="B996" s="16" t="s">
        <v>1002</v>
      </c>
      <c r="C996" s="17">
        <v>8.7270538669876902E-3</v>
      </c>
      <c r="D996" s="18">
        <v>8.7270538669876902E-3</v>
      </c>
    </row>
    <row r="997" spans="2:4" x14ac:dyDescent="0.2">
      <c r="B997" s="16" t="s">
        <v>1003</v>
      </c>
      <c r="C997" s="17">
        <v>5.9959349593495997E-2</v>
      </c>
      <c r="D997" s="18">
        <v>5.9959349593495997E-2</v>
      </c>
    </row>
    <row r="998" spans="2:4" x14ac:dyDescent="0.2">
      <c r="B998" s="16" t="s">
        <v>1004</v>
      </c>
      <c r="C998" s="17">
        <v>6.6432845058799206E-2</v>
      </c>
      <c r="D998" s="18">
        <v>6.6432845058799206E-2</v>
      </c>
    </row>
    <row r="999" spans="2:4" x14ac:dyDescent="0.2">
      <c r="B999" s="16" t="s">
        <v>1005</v>
      </c>
      <c r="C999" s="17">
        <v>6.6158453580179799E-2</v>
      </c>
      <c r="D999" s="18">
        <v>6.6158453580179799E-2</v>
      </c>
    </row>
    <row r="1000" spans="2:4" x14ac:dyDescent="0.2">
      <c r="B1000" s="16" t="s">
        <v>1006</v>
      </c>
      <c r="C1000" s="17">
        <v>7.06630336058129E-2</v>
      </c>
      <c r="D1000" s="18">
        <v>7.06630336058129E-2</v>
      </c>
    </row>
    <row r="1001" spans="2:4" x14ac:dyDescent="0.2">
      <c r="B1001" s="16" t="s">
        <v>1007</v>
      </c>
      <c r="C1001" s="17">
        <v>4.2266392506282897E-2</v>
      </c>
      <c r="D1001" s="18">
        <v>4.2266392506282897E-2</v>
      </c>
    </row>
    <row r="1002" spans="2:4" x14ac:dyDescent="0.2">
      <c r="B1002" s="16" t="s">
        <v>1008</v>
      </c>
      <c r="C1002" s="17">
        <v>0.11930860033726801</v>
      </c>
      <c r="D1002" s="18">
        <v>0.11930860033726801</v>
      </c>
    </row>
    <row r="1003" spans="2:4" x14ac:dyDescent="0.2">
      <c r="B1003" s="16" t="s">
        <v>1009</v>
      </c>
      <c r="C1003" s="17">
        <v>6.8152866242038299E-2</v>
      </c>
      <c r="D1003" s="18">
        <v>6.8152866242038299E-2</v>
      </c>
    </row>
    <row r="1004" spans="2:4" x14ac:dyDescent="0.2">
      <c r="B1004" s="16" t="s">
        <v>1010</v>
      </c>
      <c r="C1004" s="17">
        <v>5.7142857142857197E-2</v>
      </c>
      <c r="D1004" s="18">
        <v>5.7142857142857197E-2</v>
      </c>
    </row>
    <row r="1005" spans="2:4" x14ac:dyDescent="0.2">
      <c r="B1005" s="16" t="s">
        <v>1011</v>
      </c>
      <c r="C1005" s="17">
        <v>7.9976874156870298E-2</v>
      </c>
      <c r="D1005" s="18">
        <v>7.9976874156870298E-2</v>
      </c>
    </row>
    <row r="1006" spans="2:4" x14ac:dyDescent="0.2">
      <c r="B1006" s="16" t="s">
        <v>1012</v>
      </c>
      <c r="C1006" s="17">
        <v>-0.13944751381215501</v>
      </c>
      <c r="D1006" s="18">
        <v>0.834680839034319</v>
      </c>
    </row>
    <row r="1007" spans="2:4" x14ac:dyDescent="0.2">
      <c r="B1007" s="16" t="s">
        <v>1013</v>
      </c>
      <c r="C1007" s="17">
        <v>5.8338617628408397E-2</v>
      </c>
      <c r="D1007" s="18">
        <v>5.8338617628408397E-2</v>
      </c>
    </row>
    <row r="1008" spans="2:4" x14ac:dyDescent="0.2">
      <c r="B1008" s="16" t="s">
        <v>1014</v>
      </c>
      <c r="C1008" s="17">
        <v>4.08348457350272E-2</v>
      </c>
      <c r="D1008" s="18">
        <v>4.08348457350272E-2</v>
      </c>
    </row>
    <row r="1009" spans="2:4" x14ac:dyDescent="0.2">
      <c r="B1009" s="16" t="s">
        <v>1015</v>
      </c>
      <c r="C1009" s="17">
        <v>-8.6956521739134395E-4</v>
      </c>
      <c r="D1009" s="18">
        <v>-8.6956521739134395E-4</v>
      </c>
    </row>
    <row r="1010" spans="2:4" x14ac:dyDescent="0.2">
      <c r="B1010" s="16" t="s">
        <v>1016</v>
      </c>
      <c r="C1010" s="17">
        <v>5.0893075605578798E-2</v>
      </c>
      <c r="D1010" s="18">
        <v>5.0893075605578798E-2</v>
      </c>
    </row>
    <row r="1011" spans="2:4" x14ac:dyDescent="0.2">
      <c r="B1011" s="16" t="s">
        <v>1017</v>
      </c>
      <c r="C1011" s="17">
        <v>3.0285714285714301E-2</v>
      </c>
      <c r="D1011" s="18">
        <v>3.0285714285714301E-2</v>
      </c>
    </row>
    <row r="1012" spans="2:4" x14ac:dyDescent="0.2">
      <c r="B1012" s="16" t="s">
        <v>1018</v>
      </c>
      <c r="C1012" s="17">
        <v>3.4814663116936401E-2</v>
      </c>
      <c r="D1012" s="18">
        <v>3.4814663116936401E-2</v>
      </c>
    </row>
    <row r="1013" spans="2:4" x14ac:dyDescent="0.2">
      <c r="B1013" s="16" t="s">
        <v>1019</v>
      </c>
      <c r="C1013" s="17">
        <v>6.0165975103734497E-2</v>
      </c>
      <c r="D1013" s="18">
        <v>6.0165975103734497E-2</v>
      </c>
    </row>
    <row r="1014" spans="2:4" x14ac:dyDescent="0.2">
      <c r="B1014" s="16" t="s">
        <v>1020</v>
      </c>
      <c r="C1014" s="17">
        <v>-0.453313571882278</v>
      </c>
      <c r="D1014" s="18">
        <v>0.143935634791238</v>
      </c>
    </row>
    <row r="1015" spans="2:4" x14ac:dyDescent="0.2">
      <c r="B1015" s="16" t="s">
        <v>1021</v>
      </c>
      <c r="C1015" s="17">
        <v>-0.26137390780355502</v>
      </c>
      <c r="D1015" s="18">
        <v>0.13191430418321201</v>
      </c>
    </row>
    <row r="1016" spans="2:4" x14ac:dyDescent="0.2">
      <c r="B1016" s="16" t="s">
        <v>1022</v>
      </c>
      <c r="C1016" s="17">
        <v>7.8797540423593701E-2</v>
      </c>
      <c r="D1016" s="18">
        <v>7.8797540423593701E-2</v>
      </c>
    </row>
    <row r="1017" spans="2:4" x14ac:dyDescent="0.2">
      <c r="B1017" s="16" t="s">
        <v>1023</v>
      </c>
      <c r="C1017" s="17">
        <v>4.8090523338049102E-3</v>
      </c>
      <c r="D1017" s="18">
        <v>4.8090523338049102E-3</v>
      </c>
    </row>
    <row r="1018" spans="2:4" x14ac:dyDescent="0.2">
      <c r="B1018" s="16" t="s">
        <v>1024</v>
      </c>
      <c r="C1018" s="17">
        <v>9.5726198749131394E-2</v>
      </c>
      <c r="D1018" s="18">
        <v>9.5726198749131394E-2</v>
      </c>
    </row>
    <row r="1019" spans="2:4" x14ac:dyDescent="0.2">
      <c r="B1019" s="16" t="s">
        <v>1025</v>
      </c>
      <c r="C1019" s="17">
        <v>6.6630106937208597E-2</v>
      </c>
      <c r="D1019" s="18">
        <v>6.6630106937208597E-2</v>
      </c>
    </row>
    <row r="1020" spans="2:4" x14ac:dyDescent="0.2">
      <c r="B1020" s="16" t="s">
        <v>1026</v>
      </c>
      <c r="C1020" s="17">
        <v>4.7879616963064598E-3</v>
      </c>
      <c r="D1020" s="18">
        <v>4.7879616963064598E-3</v>
      </c>
    </row>
    <row r="1021" spans="2:4" x14ac:dyDescent="0.2">
      <c r="B1021" s="16" t="s">
        <v>1027</v>
      </c>
      <c r="C1021" s="17">
        <v>0.11955217912834901</v>
      </c>
      <c r="D1021" s="18">
        <v>0.11955217912834901</v>
      </c>
    </row>
    <row r="1022" spans="2:4" x14ac:dyDescent="0.2">
      <c r="B1022" s="16" t="s">
        <v>1028</v>
      </c>
      <c r="C1022" s="17">
        <v>7.6251896813353703E-2</v>
      </c>
      <c r="D1022" s="18">
        <v>7.6251896813353703E-2</v>
      </c>
    </row>
    <row r="1023" spans="2:4" x14ac:dyDescent="0.2">
      <c r="B1023" s="16" t="s">
        <v>1029</v>
      </c>
      <c r="C1023" s="17">
        <v>3.64789849325933E-2</v>
      </c>
      <c r="D1023" s="18">
        <v>3.64789849325933E-2</v>
      </c>
    </row>
    <row r="1024" spans="2:4" x14ac:dyDescent="0.2">
      <c r="B1024" s="16" t="s">
        <v>1030</v>
      </c>
      <c r="C1024" s="17">
        <v>-8.5235920852359204E-2</v>
      </c>
      <c r="D1024" s="18">
        <v>-8.5235920852359204E-2</v>
      </c>
    </row>
    <row r="1025" spans="2:4" x14ac:dyDescent="0.2">
      <c r="B1025" s="16" t="s">
        <v>1031</v>
      </c>
      <c r="C1025" s="17">
        <v>5.6358381502890097E-2</v>
      </c>
      <c r="D1025" s="18">
        <v>5.6358381502890097E-2</v>
      </c>
    </row>
    <row r="1026" spans="2:4" x14ac:dyDescent="0.2">
      <c r="B1026" s="16" t="s">
        <v>1032</v>
      </c>
      <c r="C1026" s="17">
        <v>5.8310790501953799E-2</v>
      </c>
      <c r="D1026" s="18">
        <v>5.8310790501953799E-2</v>
      </c>
    </row>
    <row r="1027" spans="2:4" x14ac:dyDescent="0.2">
      <c r="B1027" s="16" t="s">
        <v>1033</v>
      </c>
      <c r="C1027" s="17">
        <v>9.3846749226006193E-2</v>
      </c>
      <c r="D1027" s="18">
        <v>9.3846749226006193E-2</v>
      </c>
    </row>
    <row r="1028" spans="2:4" x14ac:dyDescent="0.2">
      <c r="B1028" s="16" t="s">
        <v>1034</v>
      </c>
      <c r="C1028" s="17">
        <v>7.1050096339113605E-2</v>
      </c>
      <c r="D1028" s="18">
        <v>7.1050096339113605E-2</v>
      </c>
    </row>
    <row r="1029" spans="2:4" x14ac:dyDescent="0.2">
      <c r="B1029" s="16" t="s">
        <v>1035</v>
      </c>
      <c r="C1029" s="17">
        <v>3.7360504609413002E-2</v>
      </c>
      <c r="D1029" s="18">
        <v>3.7360504609413002E-2</v>
      </c>
    </row>
    <row r="1030" spans="2:4" x14ac:dyDescent="0.2">
      <c r="B1030" s="16" t="s">
        <v>1036</v>
      </c>
      <c r="C1030" s="17">
        <v>3.2629933567800001E-2</v>
      </c>
      <c r="D1030" s="18">
        <v>3.2629933567800001E-2</v>
      </c>
    </row>
    <row r="1031" spans="2:4" x14ac:dyDescent="0.2">
      <c r="B1031" s="16" t="s">
        <v>1037</v>
      </c>
      <c r="C1031" s="17">
        <v>5.9551689528270398E-2</v>
      </c>
      <c r="D1031" s="18">
        <v>5.9551689528270398E-2</v>
      </c>
    </row>
    <row r="1032" spans="2:4" x14ac:dyDescent="0.2">
      <c r="B1032" s="16" t="s">
        <v>1038</v>
      </c>
      <c r="C1032" s="17">
        <v>0.106723084156088</v>
      </c>
      <c r="D1032" s="18">
        <v>0.106723084156088</v>
      </c>
    </row>
    <row r="1033" spans="2:4" x14ac:dyDescent="0.2">
      <c r="B1033" s="16" t="s">
        <v>1039</v>
      </c>
      <c r="C1033" s="17">
        <v>4.5749513303049903E-2</v>
      </c>
      <c r="D1033" s="18">
        <v>4.5749513303049903E-2</v>
      </c>
    </row>
    <row r="1034" spans="2:4" x14ac:dyDescent="0.2">
      <c r="B1034" s="16" t="s">
        <v>1040</v>
      </c>
      <c r="C1034" s="17">
        <v>2.8786840301576501E-2</v>
      </c>
      <c r="D1034" s="18">
        <v>2.8786840301576501E-2</v>
      </c>
    </row>
    <row r="1035" spans="2:4" x14ac:dyDescent="0.2">
      <c r="B1035" s="16" t="s">
        <v>1041</v>
      </c>
      <c r="C1035" s="17">
        <v>3.57763112191734E-2</v>
      </c>
      <c r="D1035" s="18">
        <v>3.57763112191734E-2</v>
      </c>
    </row>
    <row r="1036" spans="2:4" x14ac:dyDescent="0.2">
      <c r="B1036" s="16" t="s">
        <v>1042</v>
      </c>
      <c r="C1036" s="17">
        <v>0.171366594360087</v>
      </c>
      <c r="D1036" s="18">
        <v>0.171366594360087</v>
      </c>
    </row>
    <row r="1037" spans="2:4" x14ac:dyDescent="0.2">
      <c r="B1037" s="16" t="s">
        <v>1043</v>
      </c>
      <c r="C1037" s="17">
        <v>7.5770671276289295E-2</v>
      </c>
      <c r="D1037" s="18">
        <v>7.5770671276289295E-2</v>
      </c>
    </row>
    <row r="1038" spans="2:4" x14ac:dyDescent="0.2">
      <c r="B1038" s="16" t="s">
        <v>1044</v>
      </c>
      <c r="C1038" s="17">
        <v>-0.24834627552487801</v>
      </c>
      <c r="D1038" s="18">
        <v>0.12344577821241701</v>
      </c>
    </row>
    <row r="1039" spans="2:4" x14ac:dyDescent="0.2">
      <c r="B1039" s="16" t="s">
        <v>1045</v>
      </c>
      <c r="C1039" s="17">
        <v>0.19801512287334599</v>
      </c>
      <c r="D1039" s="18">
        <v>0.19801512287334599</v>
      </c>
    </row>
    <row r="1040" spans="2:4" x14ac:dyDescent="0.2">
      <c r="B1040" s="16" t="s">
        <v>1046</v>
      </c>
      <c r="C1040" s="17">
        <v>0.13425789318383</v>
      </c>
      <c r="D1040" s="18">
        <v>0.13425789318383</v>
      </c>
    </row>
    <row r="1041" spans="2:4" x14ac:dyDescent="0.2">
      <c r="B1041" s="16" t="s">
        <v>1047</v>
      </c>
      <c r="C1041" s="17">
        <v>0.101821730644112</v>
      </c>
      <c r="D1041" s="18">
        <v>0.101821730644112</v>
      </c>
    </row>
    <row r="1042" spans="2:4" x14ac:dyDescent="0.2">
      <c r="B1042" s="16" t="s">
        <v>1048</v>
      </c>
      <c r="C1042" s="17">
        <v>8.4255622991788598E-2</v>
      </c>
      <c r="D1042" s="18">
        <v>8.4255622991788598E-2</v>
      </c>
    </row>
    <row r="1043" spans="2:4" x14ac:dyDescent="0.2">
      <c r="B1043" s="16" t="s">
        <v>1049</v>
      </c>
      <c r="C1043" s="17">
        <v>9.1031465589769503E-2</v>
      </c>
      <c r="D1043" s="18">
        <v>9.1031465589769503E-2</v>
      </c>
    </row>
    <row r="1044" spans="2:4" x14ac:dyDescent="0.2">
      <c r="B1044" s="16" t="s">
        <v>1050</v>
      </c>
      <c r="C1044" s="17">
        <v>6.1474090762793802E-2</v>
      </c>
      <c r="D1044" s="18">
        <v>6.1474090762793802E-2</v>
      </c>
    </row>
    <row r="1045" spans="2:4" x14ac:dyDescent="0.2">
      <c r="B1045" s="16" t="s">
        <v>1051</v>
      </c>
      <c r="C1045" s="17">
        <v>0.20314606741572999</v>
      </c>
      <c r="D1045" s="18">
        <v>0.20314606741572999</v>
      </c>
    </row>
    <row r="1046" spans="2:4" x14ac:dyDescent="0.2">
      <c r="B1046" s="16" t="s">
        <v>1052</v>
      </c>
      <c r="C1046" s="17">
        <v>2.52139717788573E-2</v>
      </c>
      <c r="D1046" s="18">
        <v>2.52139717788573E-2</v>
      </c>
    </row>
    <row r="1047" spans="2:4" x14ac:dyDescent="0.2">
      <c r="B1047" s="16" t="s">
        <v>1053</v>
      </c>
      <c r="C1047" s="17">
        <v>0.235400907715582</v>
      </c>
      <c r="D1047" s="18">
        <v>0.235400907715582</v>
      </c>
    </row>
    <row r="1048" spans="2:4" x14ac:dyDescent="0.2">
      <c r="B1048" s="16" t="s">
        <v>1054</v>
      </c>
      <c r="C1048" s="17">
        <v>0.216835375599361</v>
      </c>
      <c r="D1048" s="18">
        <v>0.216835375599361</v>
      </c>
    </row>
    <row r="1049" spans="2:4" x14ac:dyDescent="0.2">
      <c r="B1049" s="16" t="s">
        <v>1055</v>
      </c>
      <c r="C1049" s="17">
        <v>4.8230731943771102E-2</v>
      </c>
      <c r="D1049" s="18">
        <v>4.8230731943771102E-2</v>
      </c>
    </row>
    <row r="1050" spans="2:4" x14ac:dyDescent="0.2">
      <c r="B1050" s="16" t="s">
        <v>1056</v>
      </c>
      <c r="C1050" s="17">
        <v>5.4505614900027401E-2</v>
      </c>
      <c r="D1050" s="18">
        <v>5.4505614900027401E-2</v>
      </c>
    </row>
    <row r="1051" spans="2:4" x14ac:dyDescent="0.2">
      <c r="B1051" s="16" t="s">
        <v>1057</v>
      </c>
      <c r="C1051" s="17">
        <v>4.43178220956E-2</v>
      </c>
      <c r="D1051" s="18">
        <v>4.43178220956E-2</v>
      </c>
    </row>
    <row r="1052" spans="2:4" x14ac:dyDescent="0.2">
      <c r="B1052" s="16" t="s">
        <v>1058</v>
      </c>
      <c r="C1052" s="17">
        <v>7.9055194022655997E-2</v>
      </c>
      <c r="D1052" s="18">
        <v>7.9055194022655997E-2</v>
      </c>
    </row>
    <row r="1053" spans="2:4" x14ac:dyDescent="0.2">
      <c r="B1053" s="16" t="s">
        <v>1059</v>
      </c>
      <c r="C1053" s="17">
        <v>-0.310978214438274</v>
      </c>
      <c r="D1053" s="18">
        <v>8.4228828522007207E-2</v>
      </c>
    </row>
    <row r="1054" spans="2:4" x14ac:dyDescent="0.2">
      <c r="B1054" s="16" t="s">
        <v>1060</v>
      </c>
      <c r="C1054" s="17">
        <v>6.8984856982613502E-2</v>
      </c>
      <c r="D1054" s="18">
        <v>6.8984856982613502E-2</v>
      </c>
    </row>
    <row r="1055" spans="2:4" x14ac:dyDescent="0.2">
      <c r="B1055" s="16" t="s">
        <v>1061</v>
      </c>
      <c r="C1055" s="17">
        <v>5.9646118721461201E-2</v>
      </c>
      <c r="D1055" s="18">
        <v>5.9646118721461201E-2</v>
      </c>
    </row>
    <row r="1056" spans="2:4" x14ac:dyDescent="0.2">
      <c r="B1056" s="16" t="s">
        <v>1062</v>
      </c>
      <c r="C1056" s="17">
        <v>6.0523631417884999E-2</v>
      </c>
      <c r="D1056" s="18">
        <v>6.0523631417884999E-2</v>
      </c>
    </row>
    <row r="1057" spans="2:4" x14ac:dyDescent="0.2">
      <c r="B1057" s="16" t="s">
        <v>1063</v>
      </c>
      <c r="C1057" s="17">
        <v>7.3170731707317097E-2</v>
      </c>
      <c r="D1057" s="18">
        <v>7.3170731707317097E-2</v>
      </c>
    </row>
    <row r="1058" spans="2:4" x14ac:dyDescent="0.2">
      <c r="B1058" s="16" t="s">
        <v>1064</v>
      </c>
      <c r="C1058" s="17">
        <v>2.3991507430998E-2</v>
      </c>
      <c r="D1058" s="18">
        <v>2.3991507430998E-2</v>
      </c>
    </row>
    <row r="1059" spans="2:4" x14ac:dyDescent="0.2">
      <c r="B1059" s="16" t="s">
        <v>1065</v>
      </c>
      <c r="C1059" s="17">
        <v>-0.33951162106501898</v>
      </c>
      <c r="D1059" s="18">
        <v>9.7324629683486596E-2</v>
      </c>
    </row>
    <row r="1060" spans="2:4" x14ac:dyDescent="0.2">
      <c r="B1060" s="16" t="s">
        <v>1066</v>
      </c>
      <c r="C1060" s="17">
        <v>0.100514444004749</v>
      </c>
      <c r="D1060" s="18">
        <v>0.100514444004749</v>
      </c>
    </row>
    <row r="1061" spans="2:4" x14ac:dyDescent="0.2">
      <c r="B1061" s="16" t="s">
        <v>1067</v>
      </c>
      <c r="C1061" s="17">
        <v>8.2753824756606406E-2</v>
      </c>
      <c r="D1061" s="18">
        <v>8.2753824756606406E-2</v>
      </c>
    </row>
    <row r="1062" spans="2:4" x14ac:dyDescent="0.2">
      <c r="B1062" s="16" t="s">
        <v>1068</v>
      </c>
      <c r="C1062" s="17">
        <v>0.11480362537764301</v>
      </c>
      <c r="D1062" s="18">
        <v>0.11480362537764301</v>
      </c>
    </row>
    <row r="1063" spans="2:4" x14ac:dyDescent="0.2">
      <c r="B1063" s="16" t="s">
        <v>1069</v>
      </c>
      <c r="C1063" s="17">
        <v>3.3351264120494897E-2</v>
      </c>
      <c r="D1063" s="18">
        <v>3.3351264120494897E-2</v>
      </c>
    </row>
    <row r="1064" spans="2:4" x14ac:dyDescent="0.2">
      <c r="B1064" s="16" t="s">
        <v>1070</v>
      </c>
      <c r="C1064" s="17">
        <v>0.254326166754064</v>
      </c>
      <c r="D1064" s="18">
        <v>0.254326166754064</v>
      </c>
    </row>
    <row r="1065" spans="2:4" x14ac:dyDescent="0.2">
      <c r="B1065" s="16" t="s">
        <v>1071</v>
      </c>
      <c r="C1065" s="17">
        <v>1.02066853789231E-2</v>
      </c>
      <c r="D1065" s="18">
        <v>1.02066853789231E-2</v>
      </c>
    </row>
    <row r="1066" spans="2:4" x14ac:dyDescent="0.2">
      <c r="B1066" s="16" t="s">
        <v>1072</v>
      </c>
      <c r="C1066" s="17">
        <v>4.8546429579452398E-2</v>
      </c>
      <c r="D1066" s="18">
        <v>4.8546429579452398E-2</v>
      </c>
    </row>
    <row r="1067" spans="2:4" x14ac:dyDescent="0.2">
      <c r="B1067" s="16" t="s">
        <v>1073</v>
      </c>
      <c r="C1067" s="17">
        <v>6.6516542525550101E-2</v>
      </c>
      <c r="D1067" s="18">
        <v>6.6516542525550101E-2</v>
      </c>
    </row>
    <row r="1068" spans="2:4" x14ac:dyDescent="0.2">
      <c r="B1068" s="16" t="s">
        <v>1074</v>
      </c>
      <c r="C1068" s="17">
        <v>5.5937425930315102E-2</v>
      </c>
      <c r="D1068" s="18">
        <v>5.5937425930315102E-2</v>
      </c>
    </row>
    <row r="1069" spans="2:4" x14ac:dyDescent="0.2">
      <c r="B1069" s="16" t="s">
        <v>1075</v>
      </c>
      <c r="C1069" s="17">
        <v>2.9870415110915899E-2</v>
      </c>
      <c r="D1069" s="18">
        <v>2.9870415110915899E-2</v>
      </c>
    </row>
    <row r="1070" spans="2:4" x14ac:dyDescent="0.2">
      <c r="B1070" s="16" t="s">
        <v>1076</v>
      </c>
      <c r="C1070" s="17">
        <v>2.4838549428714001E-3</v>
      </c>
      <c r="D1070" s="18">
        <v>2.4838549428714001E-3</v>
      </c>
    </row>
    <row r="1071" spans="2:4" x14ac:dyDescent="0.2">
      <c r="B1071" s="16" t="s">
        <v>1077</v>
      </c>
      <c r="C1071" s="17">
        <v>6.7348960052822801E-2</v>
      </c>
      <c r="D1071" s="18">
        <v>6.7348960052822801E-2</v>
      </c>
    </row>
    <row r="1072" spans="2:4" x14ac:dyDescent="0.2">
      <c r="B1072" s="16" t="s">
        <v>1078</v>
      </c>
      <c r="C1072" s="17">
        <v>3.11080041943377E-2</v>
      </c>
      <c r="D1072" s="18">
        <v>3.11080041943377E-2</v>
      </c>
    </row>
    <row r="1073" spans="2:4" x14ac:dyDescent="0.2">
      <c r="B1073" s="16" t="s">
        <v>1079</v>
      </c>
      <c r="C1073" s="17">
        <v>-0.105769230769231</v>
      </c>
      <c r="D1073" s="18">
        <v>0.13586398944745701</v>
      </c>
    </row>
    <row r="1074" spans="2:4" x14ac:dyDescent="0.2">
      <c r="B1074" s="16" t="s">
        <v>1080</v>
      </c>
      <c r="C1074" s="17">
        <v>5.4626241505488803E-2</v>
      </c>
      <c r="D1074" s="18">
        <v>5.4626241505488803E-2</v>
      </c>
    </row>
    <row r="1075" spans="2:4" x14ac:dyDescent="0.2">
      <c r="B1075" s="16" t="s">
        <v>1081</v>
      </c>
      <c r="C1075" s="17">
        <v>-0.43218197135636099</v>
      </c>
      <c r="D1075" s="18">
        <v>2.8936943263439902E-2</v>
      </c>
    </row>
    <row r="1076" spans="2:4" x14ac:dyDescent="0.2">
      <c r="B1076" s="16" t="s">
        <v>1082</v>
      </c>
      <c r="C1076" s="17">
        <v>4.0960886972590198E-2</v>
      </c>
      <c r="D1076" s="18">
        <v>4.0960886972590198E-2</v>
      </c>
    </row>
    <row r="1077" spans="2:4" x14ac:dyDescent="0.2">
      <c r="B1077" s="16" t="s">
        <v>1083</v>
      </c>
      <c r="C1077" s="17">
        <v>6.3754747693977307E-2</v>
      </c>
      <c r="D1077" s="18">
        <v>6.3754747693977307E-2</v>
      </c>
    </row>
    <row r="1078" spans="2:4" x14ac:dyDescent="0.2">
      <c r="B1078" s="16" t="s">
        <v>1084</v>
      </c>
      <c r="C1078" s="17">
        <v>-0.25661375661375702</v>
      </c>
      <c r="D1078" s="18">
        <v>7.3168992927014301E-2</v>
      </c>
    </row>
    <row r="1079" spans="2:4" x14ac:dyDescent="0.2">
      <c r="B1079" s="16" t="s">
        <v>1085</v>
      </c>
      <c r="C1079" s="17">
        <v>3.8513331537840097E-2</v>
      </c>
      <c r="D1079" s="18">
        <v>3.8513331537840097E-2</v>
      </c>
    </row>
    <row r="1080" spans="2:4" x14ac:dyDescent="0.2">
      <c r="B1080" s="16" t="s">
        <v>1086</v>
      </c>
      <c r="C1080" s="17">
        <v>4.6007839900969599E-2</v>
      </c>
      <c r="D1080" s="18">
        <v>4.6007839900969599E-2</v>
      </c>
    </row>
    <row r="1081" spans="2:4" x14ac:dyDescent="0.2">
      <c r="B1081" s="16" t="s">
        <v>1087</v>
      </c>
      <c r="C1081" s="17">
        <v>0.22737927801218999</v>
      </c>
      <c r="D1081" s="18">
        <v>0.22737927801218999</v>
      </c>
    </row>
    <row r="1082" spans="2:4" x14ac:dyDescent="0.2">
      <c r="B1082" s="16" t="s">
        <v>1088</v>
      </c>
      <c r="C1082" s="17">
        <v>0.123446561723281</v>
      </c>
      <c r="D1082" s="18">
        <v>0.123446561723281</v>
      </c>
    </row>
    <row r="1083" spans="2:4" x14ac:dyDescent="0.2">
      <c r="B1083" s="16" t="s">
        <v>1089</v>
      </c>
      <c r="C1083" s="17">
        <v>7.9246328622887302E-2</v>
      </c>
      <c r="D1083" s="18">
        <v>7.9246328622887302E-2</v>
      </c>
    </row>
    <row r="1084" spans="2:4" x14ac:dyDescent="0.2">
      <c r="B1084" s="16" t="s">
        <v>1090</v>
      </c>
      <c r="C1084" s="17">
        <v>5.7786218122626097E-2</v>
      </c>
      <c r="D1084" s="18">
        <v>5.7786218122626097E-2</v>
      </c>
    </row>
    <row r="1085" spans="2:4" x14ac:dyDescent="0.2">
      <c r="B1085" s="16" t="s">
        <v>1091</v>
      </c>
      <c r="C1085" s="17">
        <v>2.9044516829533001E-2</v>
      </c>
      <c r="D1085" s="18">
        <v>2.9044516829533001E-2</v>
      </c>
    </row>
    <row r="1086" spans="2:4" x14ac:dyDescent="0.2">
      <c r="B1086" s="16" t="s">
        <v>1092</v>
      </c>
      <c r="C1086" s="17">
        <v>6.8186801140100797E-2</v>
      </c>
      <c r="D1086" s="18">
        <v>6.8186801140100797E-2</v>
      </c>
    </row>
    <row r="1087" spans="2:4" x14ac:dyDescent="0.2">
      <c r="B1087" s="16" t="s">
        <v>1093</v>
      </c>
      <c r="C1087" s="17">
        <v>7.79522978475857E-2</v>
      </c>
      <c r="D1087" s="18">
        <v>7.79522978475857E-2</v>
      </c>
    </row>
    <row r="1088" spans="2:4" x14ac:dyDescent="0.2">
      <c r="B1088" s="16" t="s">
        <v>1094</v>
      </c>
      <c r="C1088" s="17">
        <v>9.4860499265785603E-2</v>
      </c>
      <c r="D1088" s="18">
        <v>9.4860499265785603E-2</v>
      </c>
    </row>
    <row r="1089" spans="2:4" x14ac:dyDescent="0.2">
      <c r="B1089" s="16" t="s">
        <v>1095</v>
      </c>
      <c r="C1089" s="17">
        <v>8.9955022488755504E-2</v>
      </c>
      <c r="D1089" s="18">
        <v>8.9955022488755504E-2</v>
      </c>
    </row>
    <row r="1090" spans="2:4" x14ac:dyDescent="0.2">
      <c r="B1090" s="16" t="s">
        <v>1096</v>
      </c>
      <c r="C1090" s="17">
        <v>3.9159751037344502E-2</v>
      </c>
      <c r="D1090" s="18">
        <v>3.9159751037344502E-2</v>
      </c>
    </row>
    <row r="1091" spans="2:4" x14ac:dyDescent="0.2">
      <c r="B1091" s="16" t="s">
        <v>1097</v>
      </c>
      <c r="C1091" s="17">
        <v>0.12543887647622101</v>
      </c>
      <c r="D1091" s="18">
        <v>0.12543887647622101</v>
      </c>
    </row>
    <row r="1092" spans="2:4" x14ac:dyDescent="0.2">
      <c r="B1092" s="16" t="s">
        <v>1098</v>
      </c>
      <c r="C1092" s="17">
        <v>6.1595619867031798E-2</v>
      </c>
      <c r="D1092" s="18">
        <v>6.1595619867031798E-2</v>
      </c>
    </row>
    <row r="1093" spans="2:4" x14ac:dyDescent="0.2">
      <c r="B1093" s="16" t="s">
        <v>1099</v>
      </c>
      <c r="C1093" s="17">
        <v>9.1074681238616506E-3</v>
      </c>
      <c r="D1093" s="18">
        <v>9.1074681238616506E-3</v>
      </c>
    </row>
    <row r="1094" spans="2:4" x14ac:dyDescent="0.2">
      <c r="B1094" s="16" t="s">
        <v>1100</v>
      </c>
      <c r="C1094" s="17">
        <v>4.2427996283679097E-2</v>
      </c>
      <c r="D1094" s="18">
        <v>4.2427996283679097E-2</v>
      </c>
    </row>
    <row r="1095" spans="2:4" x14ac:dyDescent="0.2">
      <c r="B1095" s="16" t="s">
        <v>1101</v>
      </c>
      <c r="C1095" s="17">
        <v>4.4109277177006197E-2</v>
      </c>
      <c r="D1095" s="18">
        <v>4.4109277177006197E-2</v>
      </c>
    </row>
    <row r="1096" spans="2:4" x14ac:dyDescent="0.2">
      <c r="B1096" s="16" t="s">
        <v>1102</v>
      </c>
      <c r="C1096" s="17">
        <v>6.1040787623066098E-2</v>
      </c>
      <c r="D1096" s="18">
        <v>6.1040787623066098E-2</v>
      </c>
    </row>
    <row r="1097" spans="2:4" x14ac:dyDescent="0.2">
      <c r="B1097" s="16" t="s">
        <v>1103</v>
      </c>
      <c r="C1097" s="17">
        <v>9.2489413862268693E-2</v>
      </c>
      <c r="D1097" s="18">
        <v>9.2489413862268693E-2</v>
      </c>
    </row>
    <row r="1098" spans="2:4" x14ac:dyDescent="0.2">
      <c r="B1098" s="16" t="s">
        <v>1104</v>
      </c>
      <c r="C1098" s="17">
        <v>6.9574247144340601E-2</v>
      </c>
      <c r="D1098" s="18">
        <v>6.9574247144340601E-2</v>
      </c>
    </row>
    <row r="1099" spans="2:4" x14ac:dyDescent="0.2">
      <c r="B1099" s="16" t="s">
        <v>1105</v>
      </c>
      <c r="C1099" s="17">
        <v>5.9885386819484202E-2</v>
      </c>
      <c r="D1099" s="18">
        <v>5.9885386819484202E-2</v>
      </c>
    </row>
    <row r="1100" spans="2:4" x14ac:dyDescent="0.2">
      <c r="B1100" s="16" t="s">
        <v>1106</v>
      </c>
      <c r="C1100" s="17">
        <v>2.59459459459459E-2</v>
      </c>
      <c r="D1100" s="18">
        <v>2.59459459459459E-2</v>
      </c>
    </row>
    <row r="1101" spans="2:4" x14ac:dyDescent="0.2">
      <c r="B1101" s="16" t="s">
        <v>1107</v>
      </c>
      <c r="C1101" s="17">
        <v>6.9655521783181407E-2</v>
      </c>
      <c r="D1101" s="18">
        <v>6.9655521783181407E-2</v>
      </c>
    </row>
    <row r="1102" spans="2:4" x14ac:dyDescent="0.2">
      <c r="B1102" s="16" t="s">
        <v>1108</v>
      </c>
      <c r="C1102" s="17">
        <v>6.1608434980359603E-2</v>
      </c>
      <c r="D1102" s="18">
        <v>6.1608434980359603E-2</v>
      </c>
    </row>
    <row r="1103" spans="2:4" x14ac:dyDescent="0.2">
      <c r="B1103" s="16" t="s">
        <v>1109</v>
      </c>
      <c r="C1103" s="17">
        <v>5.0037907505686E-2</v>
      </c>
      <c r="D1103" s="18">
        <v>5.0037907505686E-2</v>
      </c>
    </row>
    <row r="1104" spans="2:4" x14ac:dyDescent="0.2">
      <c r="B1104" s="16" t="s">
        <v>1110</v>
      </c>
      <c r="C1104" s="17">
        <v>0.10012674271229401</v>
      </c>
      <c r="D1104" s="18">
        <v>0.10012674271229401</v>
      </c>
    </row>
    <row r="1105" spans="2:4" x14ac:dyDescent="0.2">
      <c r="B1105" s="16" t="s">
        <v>1111</v>
      </c>
      <c r="C1105" s="17">
        <v>1.57588215142173E-2</v>
      </c>
      <c r="D1105" s="18">
        <v>1.57588215142173E-2</v>
      </c>
    </row>
    <row r="1106" spans="2:4" x14ac:dyDescent="0.2">
      <c r="B1106" s="16" t="s">
        <v>1112</v>
      </c>
      <c r="C1106" s="17">
        <v>-0.41147025171624702</v>
      </c>
      <c r="D1106" s="18">
        <v>3.7605966927728197E-2</v>
      </c>
    </row>
    <row r="1107" spans="2:4" x14ac:dyDescent="0.2">
      <c r="B1107" s="16" t="s">
        <v>1113</v>
      </c>
      <c r="C1107" s="17">
        <v>3.5751565762004202E-2</v>
      </c>
      <c r="D1107" s="18">
        <v>3.5751565762004202E-2</v>
      </c>
    </row>
    <row r="1108" spans="2:4" x14ac:dyDescent="0.2">
      <c r="B1108" s="16" t="s">
        <v>1114</v>
      </c>
      <c r="C1108" s="17">
        <v>1.82798921186695E-2</v>
      </c>
      <c r="D1108" s="18">
        <v>1.82798921186695E-2</v>
      </c>
    </row>
    <row r="1109" spans="2:4" x14ac:dyDescent="0.2">
      <c r="B1109" s="16" t="s">
        <v>1115</v>
      </c>
      <c r="C1109" s="17">
        <v>-0.26972181158446401</v>
      </c>
      <c r="D1109" s="18">
        <v>6.9057914845228593E-2</v>
      </c>
    </row>
    <row r="1110" spans="2:4" x14ac:dyDescent="0.2">
      <c r="B1110" s="16" t="s">
        <v>1116</v>
      </c>
      <c r="C1110" s="17">
        <v>4.9735449735449598E-2</v>
      </c>
      <c r="D1110" s="18">
        <v>4.9735449735449598E-2</v>
      </c>
    </row>
    <row r="1111" spans="2:4" x14ac:dyDescent="0.2">
      <c r="B1111" s="16" t="s">
        <v>1117</v>
      </c>
      <c r="C1111" s="17">
        <v>6.14035087719298E-2</v>
      </c>
      <c r="D1111" s="18">
        <v>6.14035087719298E-2</v>
      </c>
    </row>
    <row r="1112" spans="2:4" x14ac:dyDescent="0.2">
      <c r="B1112" s="16" t="s">
        <v>1118</v>
      </c>
      <c r="C1112" s="17">
        <v>1.93668528864059E-2</v>
      </c>
      <c r="D1112" s="18">
        <v>1.93668528864059E-2</v>
      </c>
    </row>
    <row r="1113" spans="2:4" x14ac:dyDescent="0.2">
      <c r="B1113" s="16" t="s">
        <v>1119</v>
      </c>
      <c r="C1113" s="17">
        <v>-0.447332185886403</v>
      </c>
      <c r="D1113" s="18">
        <v>0.38894896661504802</v>
      </c>
    </row>
    <row r="1114" spans="2:4" x14ac:dyDescent="0.2">
      <c r="B1114" s="16" t="s">
        <v>1120</v>
      </c>
      <c r="C1114" s="17">
        <v>6.3665975718093099E-2</v>
      </c>
      <c r="D1114" s="18">
        <v>6.3665975718093099E-2</v>
      </c>
    </row>
    <row r="1115" spans="2:4" x14ac:dyDescent="0.2">
      <c r="B1115" s="16" t="s">
        <v>1121</v>
      </c>
      <c r="C1115" s="17">
        <v>-0.31279294182520001</v>
      </c>
      <c r="D1115" s="18">
        <v>9.4166348403636496E-2</v>
      </c>
    </row>
    <row r="1116" spans="2:4" x14ac:dyDescent="0.2">
      <c r="B1116" s="16" t="s">
        <v>1122</v>
      </c>
      <c r="C1116" s="17">
        <v>4.3805080352514299E-2</v>
      </c>
      <c r="D1116" s="18">
        <v>4.3805080352514299E-2</v>
      </c>
    </row>
    <row r="1117" spans="2:4" x14ac:dyDescent="0.2">
      <c r="B1117" s="16" t="s">
        <v>1123</v>
      </c>
      <c r="C1117" s="17">
        <v>7.0109890109890202E-2</v>
      </c>
      <c r="D1117" s="18">
        <v>7.0109890109890202E-2</v>
      </c>
    </row>
    <row r="1118" spans="2:4" x14ac:dyDescent="0.2">
      <c r="B1118" s="16" t="s">
        <v>1124</v>
      </c>
      <c r="C1118" s="17">
        <v>6.4727272727272703E-2</v>
      </c>
      <c r="D1118" s="18">
        <v>6.4727272727272703E-2</v>
      </c>
    </row>
    <row r="1119" spans="2:4" x14ac:dyDescent="0.2">
      <c r="B1119" s="16" t="s">
        <v>1125</v>
      </c>
      <c r="C1119" s="17">
        <v>3.8957475994513102E-2</v>
      </c>
      <c r="D1119" s="18">
        <v>3.8957475994513102E-2</v>
      </c>
    </row>
    <row r="1120" spans="2:4" x14ac:dyDescent="0.2">
      <c r="B1120" s="16" t="s">
        <v>1126</v>
      </c>
      <c r="C1120" s="17">
        <v>-0.13022113022112999</v>
      </c>
      <c r="D1120" s="18">
        <v>8.77154050340124E-2</v>
      </c>
    </row>
    <row r="1121" spans="2:4" x14ac:dyDescent="0.2">
      <c r="B1121" s="16" t="s">
        <v>1127</v>
      </c>
      <c r="C1121" s="17">
        <v>7.6173913043478203E-2</v>
      </c>
      <c r="D1121" s="18">
        <v>7.6173913043478203E-2</v>
      </c>
    </row>
    <row r="1122" spans="2:4" x14ac:dyDescent="0.2">
      <c r="B1122" s="16" t="s">
        <v>1128</v>
      </c>
      <c r="C1122" s="17">
        <v>7.8401229823212903E-2</v>
      </c>
      <c r="D1122" s="18">
        <v>7.8401229823212903E-2</v>
      </c>
    </row>
    <row r="1123" spans="2:4" x14ac:dyDescent="0.2">
      <c r="B1123" s="16" t="s">
        <v>1129</v>
      </c>
      <c r="C1123" s="17">
        <v>7.3825503355704702E-2</v>
      </c>
      <c r="D1123" s="18">
        <v>7.3825503355704702E-2</v>
      </c>
    </row>
    <row r="1124" spans="2:4" x14ac:dyDescent="0.2">
      <c r="B1124" s="16" t="s">
        <v>1130</v>
      </c>
      <c r="C1124" s="17">
        <v>5.0383097283492002E-2</v>
      </c>
      <c r="D1124" s="18">
        <v>5.0383097283492002E-2</v>
      </c>
    </row>
    <row r="1125" spans="2:4" x14ac:dyDescent="0.2">
      <c r="B1125" s="16" t="s">
        <v>1131</v>
      </c>
      <c r="C1125" s="17">
        <v>4.2237442922374399E-2</v>
      </c>
      <c r="D1125" s="18">
        <v>4.2237442922374399E-2</v>
      </c>
    </row>
    <row r="1126" spans="2:4" x14ac:dyDescent="0.2">
      <c r="B1126" s="16" t="s">
        <v>1132</v>
      </c>
      <c r="C1126" s="17">
        <v>0.290120481927711</v>
      </c>
      <c r="D1126" s="18">
        <v>0.290120481927711</v>
      </c>
    </row>
    <row r="1127" spans="2:4" x14ac:dyDescent="0.2">
      <c r="B1127" s="16" t="s">
        <v>1133</v>
      </c>
      <c r="C1127" s="17">
        <v>6.4784727863525599E-2</v>
      </c>
      <c r="D1127" s="18">
        <v>6.4784727863525599E-2</v>
      </c>
    </row>
    <row r="1128" spans="2:4" x14ac:dyDescent="0.2">
      <c r="B1128" s="16" t="s">
        <v>1134</v>
      </c>
      <c r="C1128" s="17">
        <v>4.2109929078014301E-2</v>
      </c>
      <c r="D1128" s="18">
        <v>4.2109929078014301E-2</v>
      </c>
    </row>
    <row r="1129" spans="2:4" x14ac:dyDescent="0.2">
      <c r="B1129" s="16" t="s">
        <v>1135</v>
      </c>
      <c r="C1129" s="17">
        <v>0.10057773109243701</v>
      </c>
      <c r="D1129" s="18">
        <v>0.10057773109243701</v>
      </c>
    </row>
    <row r="1130" spans="2:4" x14ac:dyDescent="0.2">
      <c r="B1130" s="16" t="s">
        <v>1136</v>
      </c>
      <c r="C1130" s="17">
        <v>4.0466101694915303E-2</v>
      </c>
      <c r="D1130" s="18">
        <v>4.0466101694915303E-2</v>
      </c>
    </row>
    <row r="1131" spans="2:4" x14ac:dyDescent="0.2">
      <c r="B1131" s="16" t="s">
        <v>1137</v>
      </c>
      <c r="C1131" s="17">
        <v>7.0162107396150003E-2</v>
      </c>
      <c r="D1131" s="18">
        <v>7.0162107396150003E-2</v>
      </c>
    </row>
    <row r="1132" spans="2:4" x14ac:dyDescent="0.2">
      <c r="B1132" s="16" t="s">
        <v>1138</v>
      </c>
      <c r="C1132" s="17">
        <v>6.6263089005235601E-2</v>
      </c>
      <c r="D1132" s="18">
        <v>6.6263089005235601E-2</v>
      </c>
    </row>
    <row r="1133" spans="2:4" x14ac:dyDescent="0.2">
      <c r="B1133" s="16" t="s">
        <v>1139</v>
      </c>
      <c r="C1133" s="17">
        <v>3.7158145065398399E-2</v>
      </c>
      <c r="D1133" s="18">
        <v>3.7158145065398399E-2</v>
      </c>
    </row>
    <row r="1134" spans="2:4" x14ac:dyDescent="0.2">
      <c r="B1134" s="16" t="s">
        <v>1140</v>
      </c>
      <c r="C1134" s="17">
        <v>8.0953980517299198E-2</v>
      </c>
      <c r="D1134" s="18">
        <v>8.0953980517299198E-2</v>
      </c>
    </row>
    <row r="1135" spans="2:4" x14ac:dyDescent="0.2">
      <c r="B1135" s="16" t="s">
        <v>1141</v>
      </c>
      <c r="C1135" s="17">
        <v>0.12905866302864899</v>
      </c>
      <c r="D1135" s="18">
        <v>0.12905866302864899</v>
      </c>
    </row>
    <row r="1136" spans="2:4" x14ac:dyDescent="0.2">
      <c r="B1136" s="16" t="s">
        <v>1142</v>
      </c>
      <c r="C1136" s="17">
        <v>5.3028188668713401E-2</v>
      </c>
      <c r="D1136" s="18">
        <v>5.3028188668713401E-2</v>
      </c>
    </row>
    <row r="1137" spans="2:4" x14ac:dyDescent="0.2">
      <c r="B1137" s="16" t="s">
        <v>1143</v>
      </c>
      <c r="C1137" s="17">
        <v>2.3359619104300001E-2</v>
      </c>
      <c r="D1137" s="18">
        <v>2.3359619104300001E-2</v>
      </c>
    </row>
    <row r="1138" spans="2:4" x14ac:dyDescent="0.2">
      <c r="B1138" s="16" t="s">
        <v>1144</v>
      </c>
      <c r="C1138" s="17">
        <v>7.0790531487271199E-2</v>
      </c>
      <c r="D1138" s="18">
        <v>7.0790531487271199E-2</v>
      </c>
    </row>
    <row r="1139" spans="2:4" x14ac:dyDescent="0.2">
      <c r="B1139" s="16" t="s">
        <v>1145</v>
      </c>
      <c r="C1139" s="17">
        <v>5.3185745140388797E-2</v>
      </c>
      <c r="D1139" s="18">
        <v>5.3185745140388797E-2</v>
      </c>
    </row>
    <row r="1140" spans="2:4" x14ac:dyDescent="0.2">
      <c r="B1140" s="16" t="s">
        <v>1146</v>
      </c>
      <c r="C1140" s="17">
        <v>0.35048915355167998</v>
      </c>
      <c r="D1140" s="18">
        <v>0.35048915355167998</v>
      </c>
    </row>
    <row r="1141" spans="2:4" x14ac:dyDescent="0.2">
      <c r="B1141" s="16" t="s">
        <v>1147</v>
      </c>
      <c r="C1141" s="17">
        <v>7.5259515570934396E-2</v>
      </c>
      <c r="D1141" s="18">
        <v>7.5259515570934396E-2</v>
      </c>
    </row>
    <row r="1142" spans="2:4" x14ac:dyDescent="0.2">
      <c r="B1142" s="16" t="s">
        <v>1148</v>
      </c>
      <c r="C1142" s="17">
        <v>6.0197197716657998E-2</v>
      </c>
      <c r="D1142" s="18">
        <v>6.0197197716657998E-2</v>
      </c>
    </row>
    <row r="1143" spans="2:4" x14ac:dyDescent="0.2">
      <c r="B1143" s="16" t="s">
        <v>1149</v>
      </c>
      <c r="C1143" s="17">
        <v>2.7596223674655002E-2</v>
      </c>
      <c r="D1143" s="18">
        <v>2.7596223674655002E-2</v>
      </c>
    </row>
    <row r="1144" spans="2:4" x14ac:dyDescent="0.2">
      <c r="B1144" s="16" t="s">
        <v>1150</v>
      </c>
      <c r="C1144" s="17">
        <v>0.12234240954867601</v>
      </c>
      <c r="D1144" s="18">
        <v>0.12234240954867601</v>
      </c>
    </row>
    <row r="1145" spans="2:4" x14ac:dyDescent="0.2">
      <c r="B1145" s="16" t="s">
        <v>1151</v>
      </c>
      <c r="C1145" s="17">
        <v>-0.33858957512045601</v>
      </c>
      <c r="D1145" s="18">
        <v>0.12221768050239699</v>
      </c>
    </row>
    <row r="1146" spans="2:4" x14ac:dyDescent="0.2">
      <c r="B1146" s="16" t="s">
        <v>1152</v>
      </c>
      <c r="C1146" s="17">
        <v>6.2443710597418302E-2</v>
      </c>
      <c r="D1146" s="18">
        <v>6.2443710597418302E-2</v>
      </c>
    </row>
    <row r="1147" spans="2:4" x14ac:dyDescent="0.2">
      <c r="B1147" s="16" t="s">
        <v>1153</v>
      </c>
      <c r="C1147" s="17">
        <v>6.6120538326506703E-2</v>
      </c>
      <c r="D1147" s="18">
        <v>6.6120538326506703E-2</v>
      </c>
    </row>
    <row r="1148" spans="2:4" x14ac:dyDescent="0.2">
      <c r="B1148" s="16" t="s">
        <v>1154</v>
      </c>
      <c r="C1148" s="17">
        <v>6.8464243845252098E-2</v>
      </c>
      <c r="D1148" s="18">
        <v>6.8464243845252098E-2</v>
      </c>
    </row>
    <row r="1149" spans="2:4" x14ac:dyDescent="0.2">
      <c r="B1149" s="16" t="s">
        <v>1155</v>
      </c>
      <c r="C1149" s="17">
        <v>6.6988309519391304E-2</v>
      </c>
      <c r="D1149" s="18">
        <v>6.6988309519391304E-2</v>
      </c>
    </row>
    <row r="1150" spans="2:4" x14ac:dyDescent="0.2">
      <c r="B1150" s="16" t="s">
        <v>1156</v>
      </c>
      <c r="C1150" s="17">
        <v>2.48756218905473E-2</v>
      </c>
      <c r="D1150" s="18">
        <v>2.48756218905473E-2</v>
      </c>
    </row>
    <row r="1151" spans="2:4" x14ac:dyDescent="0.2">
      <c r="B1151" s="16" t="s">
        <v>1157</v>
      </c>
      <c r="C1151" s="17">
        <v>5.1204115033902202E-2</v>
      </c>
      <c r="D1151" s="18">
        <v>5.1204115033902202E-2</v>
      </c>
    </row>
    <row r="1152" spans="2:4" x14ac:dyDescent="0.2">
      <c r="B1152" s="16" t="s">
        <v>1158</v>
      </c>
      <c r="C1152" s="17">
        <v>7.684040838259E-2</v>
      </c>
      <c r="D1152" s="18">
        <v>7.684040838259E-2</v>
      </c>
    </row>
    <row r="1153" spans="2:4" x14ac:dyDescent="0.2">
      <c r="B1153" s="16" t="s">
        <v>1159</v>
      </c>
      <c r="C1153" s="17">
        <v>-0.24274574971238699</v>
      </c>
      <c r="D1153" s="18">
        <v>8.8906534909711205E-2</v>
      </c>
    </row>
    <row r="1154" spans="2:4" x14ac:dyDescent="0.2">
      <c r="B1154" s="16" t="s">
        <v>1160</v>
      </c>
      <c r="C1154" s="17">
        <v>7.9327631966971401E-2</v>
      </c>
      <c r="D1154" s="18">
        <v>7.9327631966971401E-2</v>
      </c>
    </row>
    <row r="1155" spans="2:4" x14ac:dyDescent="0.2">
      <c r="B1155" s="16" t="s">
        <v>1161</v>
      </c>
      <c r="C1155" s="17">
        <v>5.33029612756264E-2</v>
      </c>
      <c r="D1155" s="18">
        <v>5.33029612756264E-2</v>
      </c>
    </row>
    <row r="1156" spans="2:4" x14ac:dyDescent="0.2">
      <c r="B1156" s="16" t="s">
        <v>1162</v>
      </c>
      <c r="C1156" s="17">
        <v>5.6308962264151101E-2</v>
      </c>
      <c r="D1156" s="18">
        <v>5.6308962264151101E-2</v>
      </c>
    </row>
    <row r="1157" spans="2:4" x14ac:dyDescent="0.2">
      <c r="B1157" s="16" t="s">
        <v>1163</v>
      </c>
      <c r="C1157" s="17">
        <v>0.11761058288549001</v>
      </c>
      <c r="D1157" s="18">
        <v>0.11761058288549001</v>
      </c>
    </row>
    <row r="1158" spans="2:4" x14ac:dyDescent="0.2">
      <c r="B1158" s="16" t="s">
        <v>1164</v>
      </c>
      <c r="C1158" s="17">
        <v>0.19947043248014101</v>
      </c>
      <c r="D1158" s="18">
        <v>0.19947043248014101</v>
      </c>
    </row>
    <row r="1159" spans="2:4" x14ac:dyDescent="0.2">
      <c r="B1159" s="16" t="s">
        <v>1165</v>
      </c>
      <c r="C1159" s="17">
        <v>4.52453987730062E-2</v>
      </c>
      <c r="D1159" s="18">
        <v>4.52453987730062E-2</v>
      </c>
    </row>
    <row r="1160" spans="2:4" x14ac:dyDescent="0.2">
      <c r="B1160" s="16" t="s">
        <v>1166</v>
      </c>
      <c r="C1160" s="17">
        <v>4.58015267175573E-2</v>
      </c>
      <c r="D1160" s="18">
        <v>4.58015267175573E-2</v>
      </c>
    </row>
    <row r="1161" spans="2:4" x14ac:dyDescent="0.2">
      <c r="B1161" s="16" t="s">
        <v>1167</v>
      </c>
      <c r="C1161" s="17">
        <v>0.18762475049900201</v>
      </c>
      <c r="D1161" s="18">
        <v>0.18762475049900201</v>
      </c>
    </row>
    <row r="1162" spans="2:4" x14ac:dyDescent="0.2">
      <c r="B1162" s="16" t="s">
        <v>1168</v>
      </c>
      <c r="C1162" s="17">
        <v>7.1655488881044796E-2</v>
      </c>
      <c r="D1162" s="18">
        <v>7.1655488881044796E-2</v>
      </c>
    </row>
    <row r="1163" spans="2:4" x14ac:dyDescent="0.2">
      <c r="B1163" s="16" t="s">
        <v>1169</v>
      </c>
      <c r="C1163" s="17">
        <v>3.3293697978596902E-2</v>
      </c>
      <c r="D1163" s="18">
        <v>3.3293697978596902E-2</v>
      </c>
    </row>
    <row r="1164" spans="2:4" x14ac:dyDescent="0.2">
      <c r="B1164" s="16" t="s">
        <v>1170</v>
      </c>
      <c r="C1164" s="17">
        <v>7.4754378470739E-2</v>
      </c>
      <c r="D1164" s="18">
        <v>7.4754378470739E-2</v>
      </c>
    </row>
    <row r="1165" spans="2:4" x14ac:dyDescent="0.2">
      <c r="B1165" s="16" t="s">
        <v>1171</v>
      </c>
      <c r="C1165" s="17">
        <v>2.9921743133343601E-2</v>
      </c>
      <c r="D1165" s="18">
        <v>2.9921743133343601E-2</v>
      </c>
    </row>
    <row r="1166" spans="2:4" x14ac:dyDescent="0.2">
      <c r="B1166" s="16" t="s">
        <v>1172</v>
      </c>
      <c r="C1166" s="17">
        <v>5.35632183908046E-2</v>
      </c>
      <c r="D1166" s="18">
        <v>5.35632183908046E-2</v>
      </c>
    </row>
    <row r="1167" spans="2:4" x14ac:dyDescent="0.2">
      <c r="B1167" s="16" t="s">
        <v>1173</v>
      </c>
      <c r="C1167" s="17">
        <v>-7.6965365585486296E-3</v>
      </c>
      <c r="D1167" s="18">
        <v>-7.6965365585486296E-3</v>
      </c>
    </row>
    <row r="1168" spans="2:4" x14ac:dyDescent="0.2">
      <c r="B1168" s="16" t="s">
        <v>1174</v>
      </c>
      <c r="C1168" s="17">
        <v>3.4717784877529301E-2</v>
      </c>
      <c r="D1168" s="18">
        <v>3.4717784877529301E-2</v>
      </c>
    </row>
    <row r="1169" spans="2:4" x14ac:dyDescent="0.2">
      <c r="B1169" s="16" t="s">
        <v>1175</v>
      </c>
      <c r="C1169" s="17">
        <v>4.1492693110647197E-2</v>
      </c>
      <c r="D1169" s="18">
        <v>4.1492693110647197E-2</v>
      </c>
    </row>
    <row r="1170" spans="2:4" x14ac:dyDescent="0.2">
      <c r="B1170" s="16" t="s">
        <v>1176</v>
      </c>
      <c r="C1170" s="17">
        <v>7.3641928079571498E-2</v>
      </c>
      <c r="D1170" s="18">
        <v>7.3641928079571498E-2</v>
      </c>
    </row>
    <row r="1171" spans="2:4" x14ac:dyDescent="0.2">
      <c r="B1171" s="16" t="s">
        <v>1177</v>
      </c>
      <c r="C1171" s="17">
        <v>7.6007326007326001E-2</v>
      </c>
      <c r="D1171" s="18">
        <v>7.6007326007326001E-2</v>
      </c>
    </row>
    <row r="1172" spans="2:4" x14ac:dyDescent="0.2">
      <c r="B1172" s="16" t="s">
        <v>1178</v>
      </c>
      <c r="C1172" s="17">
        <v>2.6076833527357301E-2</v>
      </c>
      <c r="D1172" s="18">
        <v>2.6076833527357301E-2</v>
      </c>
    </row>
    <row r="1173" spans="2:4" x14ac:dyDescent="0.2">
      <c r="B1173" s="16" t="s">
        <v>1179</v>
      </c>
      <c r="C1173" s="17">
        <v>0.100573065902579</v>
      </c>
      <c r="D1173" s="18">
        <v>0.100573065902579</v>
      </c>
    </row>
    <row r="1174" spans="2:4" x14ac:dyDescent="0.2">
      <c r="B1174" s="16" t="s">
        <v>1180</v>
      </c>
      <c r="C1174" s="17">
        <v>2.4402907580477699E-2</v>
      </c>
      <c r="D1174" s="18">
        <v>2.4402907580477699E-2</v>
      </c>
    </row>
    <row r="1175" spans="2:4" x14ac:dyDescent="0.2">
      <c r="B1175" s="16" t="s">
        <v>1181</v>
      </c>
      <c r="C1175" s="17">
        <v>5.0423478432144897E-2</v>
      </c>
      <c r="D1175" s="18">
        <v>5.0423478432144897E-2</v>
      </c>
    </row>
    <row r="1176" spans="2:4" x14ac:dyDescent="0.2">
      <c r="B1176" s="16" t="s">
        <v>1182</v>
      </c>
      <c r="C1176" s="17">
        <v>3.9777983348751302E-2</v>
      </c>
      <c r="D1176" s="18">
        <v>3.9777983348751302E-2</v>
      </c>
    </row>
    <row r="1177" spans="2:4" x14ac:dyDescent="0.2">
      <c r="B1177" s="16" t="s">
        <v>1183</v>
      </c>
      <c r="C1177" s="17">
        <v>0.135974643423138</v>
      </c>
      <c r="D1177" s="18">
        <v>0.135974643423138</v>
      </c>
    </row>
    <row r="1178" spans="2:4" x14ac:dyDescent="0.2">
      <c r="B1178" s="16" t="s">
        <v>1184</v>
      </c>
      <c r="C1178" s="17">
        <v>-0.209407310324741</v>
      </c>
      <c r="D1178" s="18">
        <v>0.173013558040296</v>
      </c>
    </row>
    <row r="1179" spans="2:4" x14ac:dyDescent="0.2">
      <c r="B1179" s="16" t="s">
        <v>1185</v>
      </c>
      <c r="C1179" s="17">
        <v>0.10659509202454</v>
      </c>
      <c r="D1179" s="18">
        <v>0.10659509202454</v>
      </c>
    </row>
    <row r="1180" spans="2:4" x14ac:dyDescent="0.2">
      <c r="B1180" s="16" t="s">
        <v>1186</v>
      </c>
      <c r="C1180" s="17">
        <v>7.5633250089190099E-2</v>
      </c>
      <c r="D1180" s="18">
        <v>7.5633250089190099E-2</v>
      </c>
    </row>
    <row r="1181" spans="2:4" x14ac:dyDescent="0.2">
      <c r="B1181" s="16" t="s">
        <v>1187</v>
      </c>
      <c r="C1181" s="17">
        <v>7.0707070707070704E-2</v>
      </c>
      <c r="D1181" s="18">
        <v>7.0707070707070704E-2</v>
      </c>
    </row>
    <row r="1182" spans="2:4" x14ac:dyDescent="0.2">
      <c r="B1182" s="16" t="s">
        <v>1188</v>
      </c>
      <c r="C1182" s="17">
        <v>2.1064457239151801E-2</v>
      </c>
      <c r="D1182" s="18">
        <v>2.1064457239151801E-2</v>
      </c>
    </row>
    <row r="1183" spans="2:4" x14ac:dyDescent="0.2">
      <c r="B1183" s="16" t="s">
        <v>1189</v>
      </c>
      <c r="C1183" s="17">
        <v>7.5902439024390297E-2</v>
      </c>
      <c r="D1183" s="18">
        <v>7.5902439024390297E-2</v>
      </c>
    </row>
    <row r="1184" spans="2:4" x14ac:dyDescent="0.2">
      <c r="B1184" s="16" t="s">
        <v>1190</v>
      </c>
      <c r="C1184" s="17">
        <v>0.146666666666667</v>
      </c>
      <c r="D1184" s="18">
        <v>0.146666666666667</v>
      </c>
    </row>
    <row r="1185" spans="2:4" x14ac:dyDescent="0.2">
      <c r="B1185" s="16" t="s">
        <v>1191</v>
      </c>
      <c r="C1185" s="17">
        <v>0.19561454125793401</v>
      </c>
      <c r="D1185" s="18">
        <v>0.19561454125793401</v>
      </c>
    </row>
    <row r="1186" spans="2:4" x14ac:dyDescent="0.2">
      <c r="B1186" s="16" t="s">
        <v>1192</v>
      </c>
      <c r="C1186" s="17">
        <v>3.9559339008512703E-2</v>
      </c>
      <c r="D1186" s="18">
        <v>3.9559339008512703E-2</v>
      </c>
    </row>
    <row r="1187" spans="2:4" x14ac:dyDescent="0.2">
      <c r="B1187" s="16" t="s">
        <v>1193</v>
      </c>
      <c r="C1187" s="17">
        <v>4.6560846560846497E-2</v>
      </c>
      <c r="D1187" s="18">
        <v>4.6560846560846497E-2</v>
      </c>
    </row>
    <row r="1188" spans="2:4" x14ac:dyDescent="0.2">
      <c r="B1188" s="16" t="s">
        <v>1194</v>
      </c>
      <c r="C1188" s="17">
        <v>4.6112719982178703E-2</v>
      </c>
      <c r="D1188" s="18">
        <v>4.6112719982178703E-2</v>
      </c>
    </row>
    <row r="1189" spans="2:4" x14ac:dyDescent="0.2">
      <c r="B1189" s="16" t="s">
        <v>1195</v>
      </c>
      <c r="C1189" s="17">
        <v>5.9749697214372302E-2</v>
      </c>
      <c r="D1189" s="18">
        <v>5.9749697214372302E-2</v>
      </c>
    </row>
    <row r="1190" spans="2:4" x14ac:dyDescent="0.2">
      <c r="B1190" s="16" t="s">
        <v>1196</v>
      </c>
      <c r="C1190" s="17">
        <v>5.4535017221584402E-2</v>
      </c>
      <c r="D1190" s="18">
        <v>5.4535017221584402E-2</v>
      </c>
    </row>
    <row r="1191" spans="2:4" x14ac:dyDescent="0.2">
      <c r="B1191" s="16" t="s">
        <v>1197</v>
      </c>
      <c r="C1191" s="17">
        <v>3.4685367702805198E-2</v>
      </c>
      <c r="D1191" s="18">
        <v>3.4685367702805198E-2</v>
      </c>
    </row>
    <row r="1192" spans="2:4" x14ac:dyDescent="0.2">
      <c r="B1192" s="16" t="s">
        <v>1198</v>
      </c>
      <c r="C1192" s="17">
        <v>6.8297185048454195E-2</v>
      </c>
      <c r="D1192" s="18">
        <v>6.8297185048454195E-2</v>
      </c>
    </row>
    <row r="1193" spans="2:4" x14ac:dyDescent="0.2">
      <c r="B1193" s="16" t="s">
        <v>1199</v>
      </c>
      <c r="C1193" s="17">
        <v>5.3987730061349597E-2</v>
      </c>
      <c r="D1193" s="18">
        <v>5.3987730061349597E-2</v>
      </c>
    </row>
    <row r="1194" spans="2:4" x14ac:dyDescent="0.2">
      <c r="B1194" s="16" t="s">
        <v>1200</v>
      </c>
      <c r="C1194" s="17">
        <v>2.7952329360780001E-2</v>
      </c>
      <c r="D1194" s="18">
        <v>2.7952329360780001E-2</v>
      </c>
    </row>
    <row r="1195" spans="2:4" x14ac:dyDescent="0.2">
      <c r="B1195" s="16" t="s">
        <v>1201</v>
      </c>
      <c r="C1195" s="17">
        <v>2.7085771610098699E-2</v>
      </c>
      <c r="D1195" s="18">
        <v>2.7085771610098699E-2</v>
      </c>
    </row>
    <row r="1196" spans="2:4" x14ac:dyDescent="0.2">
      <c r="B1196" s="16" t="s">
        <v>1202</v>
      </c>
      <c r="C1196" s="17">
        <v>4.4314868804664599E-2</v>
      </c>
      <c r="D1196" s="18">
        <v>4.4314868804664599E-2</v>
      </c>
    </row>
    <row r="1197" spans="2:4" x14ac:dyDescent="0.2">
      <c r="B1197" s="16" t="s">
        <v>1203</v>
      </c>
      <c r="C1197" s="17">
        <v>9.1586794462193796E-2</v>
      </c>
      <c r="D1197" s="18">
        <v>9.1586794462193796E-2</v>
      </c>
    </row>
    <row r="1198" spans="2:4" x14ac:dyDescent="0.2">
      <c r="B1198" s="16" t="s">
        <v>1204</v>
      </c>
      <c r="C1198" s="17">
        <v>3.1667102852656302E-2</v>
      </c>
      <c r="D1198" s="18">
        <v>3.1667102852656302E-2</v>
      </c>
    </row>
    <row r="1199" spans="2:4" x14ac:dyDescent="0.2">
      <c r="B1199" s="16" t="s">
        <v>1205</v>
      </c>
      <c r="C1199" s="17">
        <v>6.7451664486117197E-2</v>
      </c>
      <c r="D1199" s="18">
        <v>6.7451664486117197E-2</v>
      </c>
    </row>
    <row r="1200" spans="2:4" x14ac:dyDescent="0.2">
      <c r="B1200" s="16" t="s">
        <v>1206</v>
      </c>
      <c r="C1200" s="17">
        <v>-0.233382107023411</v>
      </c>
      <c r="D1200" s="18">
        <v>7.12142034094842E-2</v>
      </c>
    </row>
    <row r="1201" spans="2:4" x14ac:dyDescent="0.2">
      <c r="B1201" s="16" t="s">
        <v>1207</v>
      </c>
      <c r="C1201" s="17">
        <v>4.4387096774193502E-2</v>
      </c>
      <c r="D1201" s="18">
        <v>4.4387096774193502E-2</v>
      </c>
    </row>
    <row r="1202" spans="2:4" x14ac:dyDescent="0.2">
      <c r="B1202" s="16" t="s">
        <v>1208</v>
      </c>
      <c r="C1202" s="17">
        <v>6.4023573533351197E-2</v>
      </c>
      <c r="D1202" s="18">
        <v>6.4023573533351197E-2</v>
      </c>
    </row>
    <row r="1203" spans="2:4" x14ac:dyDescent="0.2">
      <c r="B1203" s="16" t="s">
        <v>1209</v>
      </c>
      <c r="C1203" s="17">
        <v>0.11629245826137</v>
      </c>
      <c r="D1203" s="18">
        <v>0.11629245826137</v>
      </c>
    </row>
    <row r="1204" spans="2:4" x14ac:dyDescent="0.2">
      <c r="B1204" s="16" t="s">
        <v>1210</v>
      </c>
      <c r="C1204" s="17">
        <v>3.3452807646356102E-2</v>
      </c>
      <c r="D1204" s="18">
        <v>3.3452807646356102E-2</v>
      </c>
    </row>
    <row r="1205" spans="2:4" x14ac:dyDescent="0.2">
      <c r="B1205" s="16" t="s">
        <v>1211</v>
      </c>
      <c r="C1205" s="17">
        <v>1.9251925192519202E-2</v>
      </c>
      <c r="D1205" s="18">
        <v>1.9251925192519202E-2</v>
      </c>
    </row>
    <row r="1206" spans="2:4" x14ac:dyDescent="0.2">
      <c r="B1206" s="16" t="s">
        <v>1212</v>
      </c>
      <c r="C1206" s="17">
        <v>4.6524356869184401E-2</v>
      </c>
      <c r="D1206" s="18">
        <v>4.6524356869184401E-2</v>
      </c>
    </row>
    <row r="1207" spans="2:4" x14ac:dyDescent="0.2">
      <c r="B1207" s="16" t="s">
        <v>1213</v>
      </c>
      <c r="C1207" s="17">
        <v>2.6511134676564099E-2</v>
      </c>
      <c r="D1207" s="18">
        <v>2.6511134676564099E-2</v>
      </c>
    </row>
    <row r="1208" spans="2:4" x14ac:dyDescent="0.2">
      <c r="B1208" s="16" t="s">
        <v>1214</v>
      </c>
      <c r="C1208" s="17">
        <v>9.7816056597969797E-2</v>
      </c>
      <c r="D1208" s="18">
        <v>9.7816056597969797E-2</v>
      </c>
    </row>
    <row r="1209" spans="2:4" x14ac:dyDescent="0.2">
      <c r="B1209" s="16" t="s">
        <v>1215</v>
      </c>
      <c r="C1209" s="17">
        <v>4.3893129770992398E-2</v>
      </c>
      <c r="D1209" s="18">
        <v>4.3893129770992398E-2</v>
      </c>
    </row>
    <row r="1210" spans="2:4" x14ac:dyDescent="0.2">
      <c r="B1210" s="16" t="s">
        <v>1216</v>
      </c>
      <c r="C1210" s="17">
        <v>9.0472531694198999E-2</v>
      </c>
      <c r="D1210" s="18">
        <v>9.0472531694198999E-2</v>
      </c>
    </row>
    <row r="1211" spans="2:4" x14ac:dyDescent="0.2">
      <c r="B1211" s="16" t="s">
        <v>1217</v>
      </c>
      <c r="C1211" s="17">
        <v>0.109014675052411</v>
      </c>
      <c r="D1211" s="18">
        <v>0.109014675052411</v>
      </c>
    </row>
    <row r="1212" spans="2:4" x14ac:dyDescent="0.2">
      <c r="B1212" s="16" t="s">
        <v>1218</v>
      </c>
      <c r="C1212" s="17">
        <v>-7.0385818561000697E-3</v>
      </c>
      <c r="D1212" s="18">
        <v>-7.0385818561000697E-3</v>
      </c>
    </row>
    <row r="1213" spans="2:4" x14ac:dyDescent="0.2">
      <c r="B1213" s="16" t="s">
        <v>1219</v>
      </c>
      <c r="C1213" s="17">
        <v>4.3005312420946198E-2</v>
      </c>
      <c r="D1213" s="18">
        <v>4.3005312420946198E-2</v>
      </c>
    </row>
    <row r="1214" spans="2:4" x14ac:dyDescent="0.2">
      <c r="B1214" s="16" t="s">
        <v>1220</v>
      </c>
      <c r="C1214" s="17">
        <v>6.2841530054644795E-2</v>
      </c>
      <c r="D1214" s="18">
        <v>6.2841530054644795E-2</v>
      </c>
    </row>
    <row r="1215" spans="2:4" x14ac:dyDescent="0.2">
      <c r="B1215" s="16" t="s">
        <v>1221</v>
      </c>
      <c r="C1215" s="17">
        <v>7.7224736048265394E-2</v>
      </c>
      <c r="D1215" s="18">
        <v>7.7224736048265394E-2</v>
      </c>
    </row>
    <row r="1216" spans="2:4" x14ac:dyDescent="0.2">
      <c r="B1216" s="16" t="s">
        <v>1222</v>
      </c>
      <c r="C1216" s="17">
        <v>9.6960926193921895E-2</v>
      </c>
      <c r="D1216" s="18">
        <v>9.6960926193921895E-2</v>
      </c>
    </row>
    <row r="1217" spans="2:4" x14ac:dyDescent="0.2">
      <c r="B1217" s="16" t="s">
        <v>1223</v>
      </c>
      <c r="C1217" s="17">
        <v>3.9215686274509901E-2</v>
      </c>
      <c r="D1217" s="18">
        <v>3.9215686274509901E-2</v>
      </c>
    </row>
    <row r="1218" spans="2:4" x14ac:dyDescent="0.2">
      <c r="B1218" s="16" t="s">
        <v>1224</v>
      </c>
      <c r="C1218" s="17">
        <v>8.4279038718290997E-2</v>
      </c>
      <c r="D1218" s="18">
        <v>8.4279038718290997E-2</v>
      </c>
    </row>
    <row r="1219" spans="2:4" x14ac:dyDescent="0.2">
      <c r="B1219" s="16" t="s">
        <v>1225</v>
      </c>
      <c r="C1219" s="17">
        <v>6.9954128440367094E-2</v>
      </c>
      <c r="D1219" s="18">
        <v>6.9954128440367094E-2</v>
      </c>
    </row>
    <row r="1220" spans="2:4" x14ac:dyDescent="0.2">
      <c r="B1220" s="16" t="s">
        <v>1226</v>
      </c>
      <c r="C1220" s="17">
        <v>7.4402874656520901E-2</v>
      </c>
      <c r="D1220" s="18">
        <v>7.4402874656520901E-2</v>
      </c>
    </row>
    <row r="1221" spans="2:4" x14ac:dyDescent="0.2">
      <c r="B1221" s="16" t="s">
        <v>1227</v>
      </c>
      <c r="C1221" s="17">
        <v>0.15321849501359899</v>
      </c>
      <c r="D1221" s="18">
        <v>0.15321849501359899</v>
      </c>
    </row>
    <row r="1222" spans="2:4" x14ac:dyDescent="0.2">
      <c r="B1222" s="16" t="s">
        <v>1228</v>
      </c>
      <c r="C1222" s="17">
        <v>-0.34213770029934798</v>
      </c>
      <c r="D1222" s="18">
        <v>0.18370942088220599</v>
      </c>
    </row>
    <row r="1223" spans="2:4" x14ac:dyDescent="0.2">
      <c r="B1223" s="16" t="s">
        <v>1229</v>
      </c>
      <c r="C1223" s="17">
        <v>-0.12675696396626601</v>
      </c>
      <c r="D1223" s="18">
        <v>0.156687682477891</v>
      </c>
    </row>
    <row r="1224" spans="2:4" x14ac:dyDescent="0.2">
      <c r="B1224" s="16" t="s">
        <v>1230</v>
      </c>
      <c r="C1224" s="17">
        <v>2.5627191799298701E-2</v>
      </c>
      <c r="D1224" s="18">
        <v>2.5627191799298701E-2</v>
      </c>
    </row>
    <row r="1225" spans="2:4" x14ac:dyDescent="0.2">
      <c r="B1225" s="16" t="s">
        <v>1231</v>
      </c>
      <c r="C1225" s="17">
        <v>7.7116776833490594E-2</v>
      </c>
      <c r="D1225" s="18">
        <v>7.7116776833490594E-2</v>
      </c>
    </row>
    <row r="1226" spans="2:4" x14ac:dyDescent="0.2">
      <c r="B1226" s="16" t="s">
        <v>1232</v>
      </c>
      <c r="C1226" s="17">
        <v>6.77680377612946E-2</v>
      </c>
      <c r="D1226" s="18">
        <v>6.77680377612946E-2</v>
      </c>
    </row>
    <row r="1227" spans="2:4" x14ac:dyDescent="0.2">
      <c r="B1227" s="16" t="s">
        <v>1233</v>
      </c>
      <c r="C1227" s="17">
        <v>-0.360179688753409</v>
      </c>
      <c r="D1227" s="18">
        <v>0.183442488196734</v>
      </c>
    </row>
    <row r="1228" spans="2:4" x14ac:dyDescent="0.2">
      <c r="B1228" s="16" t="s">
        <v>1234</v>
      </c>
      <c r="C1228" s="17">
        <v>6.0302866414277997E-2</v>
      </c>
      <c r="D1228" s="18">
        <v>6.0302866414277997E-2</v>
      </c>
    </row>
    <row r="1229" spans="2:4" x14ac:dyDescent="0.2">
      <c r="B1229" s="16" t="s">
        <v>1235</v>
      </c>
      <c r="C1229" s="17">
        <v>9.0143964562569207E-2</v>
      </c>
      <c r="D1229" s="18">
        <v>9.0143964562569207E-2</v>
      </c>
    </row>
    <row r="1230" spans="2:4" x14ac:dyDescent="0.2">
      <c r="B1230" s="16" t="s">
        <v>1236</v>
      </c>
      <c r="C1230" s="17">
        <v>6.7607413647851694E-2</v>
      </c>
      <c r="D1230" s="18">
        <v>6.7607413647851694E-2</v>
      </c>
    </row>
    <row r="1231" spans="2:4" x14ac:dyDescent="0.2">
      <c r="B1231" s="16" t="s">
        <v>1237</v>
      </c>
      <c r="C1231" s="17">
        <v>5.5145880089772399E-2</v>
      </c>
      <c r="D1231" s="18">
        <v>5.5145880089772399E-2</v>
      </c>
    </row>
    <row r="1232" spans="2:4" x14ac:dyDescent="0.2">
      <c r="B1232" s="16" t="s">
        <v>1238</v>
      </c>
      <c r="C1232" s="17">
        <v>4.8526077097505602E-2</v>
      </c>
      <c r="D1232" s="18">
        <v>4.8526077097505602E-2</v>
      </c>
    </row>
    <row r="1233" spans="2:4" x14ac:dyDescent="0.2">
      <c r="B1233" s="16" t="s">
        <v>1239</v>
      </c>
      <c r="C1233" s="17">
        <v>6.0767292075049099E-2</v>
      </c>
      <c r="D1233" s="18">
        <v>6.0767292075049099E-2</v>
      </c>
    </row>
    <row r="1234" spans="2:4" x14ac:dyDescent="0.2">
      <c r="B1234" s="16" t="s">
        <v>1240</v>
      </c>
      <c r="C1234" s="17">
        <v>0.11061684460261</v>
      </c>
      <c r="D1234" s="18">
        <v>0.11061684460261</v>
      </c>
    </row>
    <row r="1235" spans="2:4" x14ac:dyDescent="0.2">
      <c r="B1235" s="16" t="s">
        <v>1241</v>
      </c>
      <c r="C1235" s="17">
        <v>9.0728805156172501E-2</v>
      </c>
      <c r="D1235" s="18">
        <v>9.0728805156172501E-2</v>
      </c>
    </row>
    <row r="1236" spans="2:4" x14ac:dyDescent="0.2">
      <c r="B1236" s="16" t="s">
        <v>1242</v>
      </c>
      <c r="C1236" s="17">
        <v>3.5115303983228603E-2</v>
      </c>
      <c r="D1236" s="18">
        <v>3.5115303983228603E-2</v>
      </c>
    </row>
    <row r="1237" spans="2:4" x14ac:dyDescent="0.2">
      <c r="B1237" s="16" t="s">
        <v>1243</v>
      </c>
      <c r="C1237" s="17">
        <v>6.2595888309297396E-2</v>
      </c>
      <c r="D1237" s="18">
        <v>6.2595888309297396E-2</v>
      </c>
    </row>
    <row r="1238" spans="2:4" x14ac:dyDescent="0.2">
      <c r="B1238" s="16" t="s">
        <v>1244</v>
      </c>
      <c r="C1238" s="17">
        <v>8.8326446280991802E-2</v>
      </c>
      <c r="D1238" s="18">
        <v>8.8326446280991802E-2</v>
      </c>
    </row>
    <row r="1239" spans="2:4" x14ac:dyDescent="0.2">
      <c r="B1239" s="16" t="s">
        <v>1245</v>
      </c>
      <c r="C1239" s="17">
        <v>7.3280159521435601E-2</v>
      </c>
      <c r="D1239" s="18">
        <v>7.3280159521435601E-2</v>
      </c>
    </row>
    <row r="1240" spans="2:4" x14ac:dyDescent="0.2">
      <c r="B1240" s="16" t="s">
        <v>1246</v>
      </c>
      <c r="C1240" s="17">
        <v>4.3902439024390297E-2</v>
      </c>
      <c r="D1240" s="18">
        <v>4.3902439024390297E-2</v>
      </c>
    </row>
    <row r="1241" spans="2:4" x14ac:dyDescent="0.2">
      <c r="B1241" s="16" t="s">
        <v>1247</v>
      </c>
      <c r="C1241" s="17">
        <v>4.4550294200055997E-2</v>
      </c>
      <c r="D1241" s="18">
        <v>4.4550294200055997E-2</v>
      </c>
    </row>
    <row r="1242" spans="2:4" x14ac:dyDescent="0.2">
      <c r="B1242" s="16" t="s">
        <v>1248</v>
      </c>
      <c r="C1242" s="17">
        <v>8.5178055822906704E-2</v>
      </c>
      <c r="D1242" s="18">
        <v>8.5178055822906704E-2</v>
      </c>
    </row>
    <row r="1243" spans="2:4" x14ac:dyDescent="0.2">
      <c r="B1243" s="16" t="s">
        <v>1249</v>
      </c>
      <c r="C1243" s="17">
        <v>4.7605224963715602E-2</v>
      </c>
      <c r="D1243" s="18">
        <v>4.7605224963715602E-2</v>
      </c>
    </row>
    <row r="1244" spans="2:4" x14ac:dyDescent="0.2">
      <c r="B1244" s="16" t="s">
        <v>1250</v>
      </c>
      <c r="C1244" s="17">
        <v>2.6280960484023501E-2</v>
      </c>
      <c r="D1244" s="18">
        <v>2.6280960484023501E-2</v>
      </c>
    </row>
    <row r="1245" spans="2:4" x14ac:dyDescent="0.2">
      <c r="B1245" s="16" t="s">
        <v>1251</v>
      </c>
      <c r="C1245" s="17">
        <v>5.9653247134881002E-2</v>
      </c>
      <c r="D1245" s="18">
        <v>5.9653247134881002E-2</v>
      </c>
    </row>
    <row r="1246" spans="2:4" x14ac:dyDescent="0.2">
      <c r="B1246" s="16" t="s">
        <v>1252</v>
      </c>
      <c r="C1246" s="17">
        <v>9.8673568424458194E-2</v>
      </c>
      <c r="D1246" s="18">
        <v>9.8673568424458194E-2</v>
      </c>
    </row>
    <row r="1247" spans="2:4" x14ac:dyDescent="0.2">
      <c r="B1247" s="16" t="s">
        <v>1253</v>
      </c>
      <c r="C1247" s="17">
        <v>3.1011450381679402E-3</v>
      </c>
      <c r="D1247" s="18">
        <v>3.1011450381679402E-3</v>
      </c>
    </row>
    <row r="1248" spans="2:4" x14ac:dyDescent="0.2">
      <c r="B1248" s="16" t="s">
        <v>1254</v>
      </c>
      <c r="C1248" s="17">
        <v>2.4654339496918299E-2</v>
      </c>
      <c r="D1248" s="18">
        <v>2.4654339496918299E-2</v>
      </c>
    </row>
    <row r="1249" spans="2:4" x14ac:dyDescent="0.2">
      <c r="B1249" s="16" t="s">
        <v>1255</v>
      </c>
      <c r="C1249" s="17">
        <v>0.18007061592781501</v>
      </c>
      <c r="D1249" s="18">
        <v>0.18007061592781501</v>
      </c>
    </row>
    <row r="1250" spans="2:4" x14ac:dyDescent="0.2">
      <c r="B1250" s="16" t="s">
        <v>1256</v>
      </c>
      <c r="C1250" s="17">
        <v>8.2591341725514203E-2</v>
      </c>
      <c r="D1250" s="18">
        <v>8.2591341725514203E-2</v>
      </c>
    </row>
    <row r="1251" spans="2:4" x14ac:dyDescent="0.2">
      <c r="B1251" s="16" t="s">
        <v>1257</v>
      </c>
      <c r="C1251" s="17">
        <v>9.2169260700389E-2</v>
      </c>
      <c r="D1251" s="18">
        <v>9.2169260700389E-2</v>
      </c>
    </row>
    <row r="1252" spans="2:4" x14ac:dyDescent="0.2">
      <c r="B1252" s="16" t="s">
        <v>1258</v>
      </c>
      <c r="C1252" s="17">
        <v>9.9703640982218497E-2</v>
      </c>
      <c r="D1252" s="18">
        <v>9.9703640982218497E-2</v>
      </c>
    </row>
    <row r="1253" spans="2:4" x14ac:dyDescent="0.2">
      <c r="B1253" s="16" t="s">
        <v>1259</v>
      </c>
      <c r="C1253" s="17">
        <v>3.8909313725490099E-2</v>
      </c>
      <c r="D1253" s="18">
        <v>3.8909313725490099E-2</v>
      </c>
    </row>
    <row r="1254" spans="2:4" x14ac:dyDescent="0.2">
      <c r="B1254" s="16" t="s">
        <v>1260</v>
      </c>
      <c r="C1254" s="17">
        <v>5.1669997145304097E-2</v>
      </c>
      <c r="D1254" s="18">
        <v>5.1669997145304097E-2</v>
      </c>
    </row>
    <row r="1255" spans="2:4" x14ac:dyDescent="0.2">
      <c r="B1255" s="16" t="s">
        <v>1261</v>
      </c>
      <c r="C1255" s="17">
        <v>6.0623446165614797E-2</v>
      </c>
      <c r="D1255" s="18">
        <v>6.0623446165614797E-2</v>
      </c>
    </row>
    <row r="1256" spans="2:4" x14ac:dyDescent="0.2">
      <c r="B1256" s="16" t="s">
        <v>1262</v>
      </c>
      <c r="C1256" s="17">
        <v>-0.246688576834977</v>
      </c>
      <c r="D1256" s="18">
        <v>6.09633109236861E-2</v>
      </c>
    </row>
    <row r="1257" spans="2:4" x14ac:dyDescent="0.2">
      <c r="B1257" s="16" t="s">
        <v>1263</v>
      </c>
      <c r="C1257" s="17">
        <v>6.8515497553018001E-2</v>
      </c>
      <c r="D1257" s="18">
        <v>6.8515497553018001E-2</v>
      </c>
    </row>
    <row r="1258" spans="2:4" x14ac:dyDescent="0.2">
      <c r="B1258" s="16" t="s">
        <v>1264</v>
      </c>
      <c r="C1258" s="17">
        <v>-0.168261562998405</v>
      </c>
      <c r="D1258" s="18">
        <v>0.51344762789212905</v>
      </c>
    </row>
    <row r="1259" spans="2:4" x14ac:dyDescent="0.2">
      <c r="B1259" s="16" t="s">
        <v>1265</v>
      </c>
      <c r="C1259" s="17">
        <v>2.3038946791003899E-2</v>
      </c>
      <c r="D1259" s="18">
        <v>2.3038946791003899E-2</v>
      </c>
    </row>
    <row r="1260" spans="2:4" x14ac:dyDescent="0.2">
      <c r="B1260" s="16" t="s">
        <v>1266</v>
      </c>
      <c r="C1260" s="17">
        <v>7.9339723109691104E-2</v>
      </c>
      <c r="D1260" s="18">
        <v>7.9339723109691104E-2</v>
      </c>
    </row>
    <row r="1261" spans="2:4" x14ac:dyDescent="0.2">
      <c r="B1261" s="16" t="s">
        <v>1267</v>
      </c>
      <c r="C1261" s="17">
        <v>-2.951593860685E-4</v>
      </c>
      <c r="D1261" s="18">
        <v>-2.951593860685E-4</v>
      </c>
    </row>
    <row r="1262" spans="2:4" x14ac:dyDescent="0.2">
      <c r="B1262" s="16" t="s">
        <v>1268</v>
      </c>
      <c r="C1262" s="17">
        <v>6.0018755861206599E-2</v>
      </c>
      <c r="D1262" s="18">
        <v>6.0018755861206599E-2</v>
      </c>
    </row>
    <row r="1263" spans="2:4" x14ac:dyDescent="0.2">
      <c r="B1263" s="16" t="s">
        <v>1269</v>
      </c>
      <c r="C1263" s="17">
        <v>0.10543794105437899</v>
      </c>
      <c r="D1263" s="18">
        <v>0.10543794105437899</v>
      </c>
    </row>
    <row r="1264" spans="2:4" x14ac:dyDescent="0.2">
      <c r="B1264" s="16" t="s">
        <v>1270</v>
      </c>
      <c r="C1264" s="17">
        <v>7.9250106518960403E-2</v>
      </c>
      <c r="D1264" s="18">
        <v>7.9250106518960403E-2</v>
      </c>
    </row>
    <row r="1265" spans="2:4" x14ac:dyDescent="0.2">
      <c r="B1265" s="16" t="s">
        <v>1271</v>
      </c>
      <c r="C1265" s="17">
        <v>4.2581953362622597E-2</v>
      </c>
      <c r="D1265" s="18">
        <v>4.2581953362622597E-2</v>
      </c>
    </row>
    <row r="1266" spans="2:4" x14ac:dyDescent="0.2">
      <c r="B1266" s="16" t="s">
        <v>1272</v>
      </c>
      <c r="C1266" s="17">
        <v>0.104023845007452</v>
      </c>
      <c r="D1266" s="18">
        <v>0.104023845007452</v>
      </c>
    </row>
    <row r="1267" spans="2:4" x14ac:dyDescent="0.2">
      <c r="B1267" s="16" t="s">
        <v>1273</v>
      </c>
      <c r="C1267" s="17">
        <v>8.0489614243323404E-2</v>
      </c>
      <c r="D1267" s="18">
        <v>8.0489614243323404E-2</v>
      </c>
    </row>
    <row r="1268" spans="2:4" x14ac:dyDescent="0.2">
      <c r="B1268" s="16" t="s">
        <v>1274</v>
      </c>
      <c r="C1268" s="17">
        <v>7.81719783523749E-3</v>
      </c>
      <c r="D1268" s="18">
        <v>7.81719783523749E-3</v>
      </c>
    </row>
    <row r="1269" spans="2:4" x14ac:dyDescent="0.2">
      <c r="B1269" s="16" t="s">
        <v>1275</v>
      </c>
      <c r="C1269" s="17">
        <v>1.00150225338007E-2</v>
      </c>
      <c r="D1269" s="18">
        <v>1.00150225338007E-2</v>
      </c>
    </row>
    <row r="1270" spans="2:4" x14ac:dyDescent="0.2">
      <c r="B1270" s="16" t="s">
        <v>1276</v>
      </c>
      <c r="C1270" s="17">
        <v>6.2251176257690902E-2</v>
      </c>
      <c r="D1270" s="18">
        <v>6.2251176257690902E-2</v>
      </c>
    </row>
    <row r="1271" spans="2:4" x14ac:dyDescent="0.2">
      <c r="B1271" s="16" t="s">
        <v>1277</v>
      </c>
      <c r="C1271" s="17">
        <v>8.0337941628264103E-2</v>
      </c>
      <c r="D1271" s="18">
        <v>8.0337941628264103E-2</v>
      </c>
    </row>
    <row r="1272" spans="2:4" x14ac:dyDescent="0.2">
      <c r="B1272" s="16" t="s">
        <v>1278</v>
      </c>
      <c r="C1272" s="17">
        <v>7.8567876678269602E-2</v>
      </c>
      <c r="D1272" s="18">
        <v>7.8567876678269602E-2</v>
      </c>
    </row>
    <row r="1273" spans="2:4" x14ac:dyDescent="0.2">
      <c r="B1273" s="16" t="s">
        <v>1279</v>
      </c>
      <c r="C1273" s="17">
        <v>4.0864750856841603E-2</v>
      </c>
      <c r="D1273" s="18">
        <v>4.0864750856841603E-2</v>
      </c>
    </row>
    <row r="1274" spans="2:4" x14ac:dyDescent="0.2">
      <c r="B1274" s="16" t="s">
        <v>1280</v>
      </c>
      <c r="C1274" s="17">
        <v>3.7010463378176399</v>
      </c>
      <c r="D1274" s="18">
        <v>3.7010463378176399</v>
      </c>
    </row>
    <row r="1275" spans="2:4" x14ac:dyDescent="0.2">
      <c r="B1275" s="16" t="s">
        <v>1281</v>
      </c>
      <c r="C1275" s="17">
        <v>-0.27606177606177601</v>
      </c>
      <c r="D1275" s="18">
        <v>0.20526608566660501</v>
      </c>
    </row>
    <row r="1276" spans="2:4" x14ac:dyDescent="0.2">
      <c r="B1276" s="16" t="s">
        <v>1282</v>
      </c>
      <c r="C1276" s="17">
        <v>8.2757218381455805E-2</v>
      </c>
      <c r="D1276" s="18">
        <v>8.2757218381455805E-2</v>
      </c>
    </row>
    <row r="1277" spans="2:4" x14ac:dyDescent="0.2">
      <c r="B1277" s="16" t="s">
        <v>1283</v>
      </c>
      <c r="C1277" s="17">
        <v>-0.212659380692168</v>
      </c>
      <c r="D1277" s="18">
        <v>-0.212659380692168</v>
      </c>
    </row>
    <row r="1278" spans="2:4" x14ac:dyDescent="0.2">
      <c r="B1278" s="16" t="s">
        <v>1284</v>
      </c>
      <c r="C1278" s="17">
        <v>9.6047511775547698E-2</v>
      </c>
      <c r="D1278" s="18">
        <v>9.6047511775547698E-2</v>
      </c>
    </row>
    <row r="1279" spans="2:4" x14ac:dyDescent="0.2">
      <c r="B1279" s="16" t="s">
        <v>1285</v>
      </c>
      <c r="C1279" s="17">
        <v>0.18891170431211499</v>
      </c>
      <c r="D1279" s="18">
        <v>0.18891170431211499</v>
      </c>
    </row>
    <row r="1280" spans="2:4" x14ac:dyDescent="0.2">
      <c r="B1280" s="16" t="s">
        <v>1286</v>
      </c>
      <c r="C1280" s="17">
        <v>5.3439999999999897E-2</v>
      </c>
      <c r="D1280" s="18">
        <v>5.3439999999999897E-2</v>
      </c>
    </row>
    <row r="1281" spans="2:4" x14ac:dyDescent="0.2">
      <c r="B1281" s="16" t="s">
        <v>1287</v>
      </c>
      <c r="C1281" s="17">
        <v>0.167061050638902</v>
      </c>
      <c r="D1281" s="18">
        <v>0.167061050638902</v>
      </c>
    </row>
    <row r="1282" spans="2:4" x14ac:dyDescent="0.2">
      <c r="B1282" s="16" t="s">
        <v>1288</v>
      </c>
      <c r="C1282" s="17">
        <v>1.7772941603192E-2</v>
      </c>
      <c r="D1282" s="18">
        <v>1.7772941603192E-2</v>
      </c>
    </row>
    <row r="1283" spans="2:4" x14ac:dyDescent="0.2">
      <c r="B1283" s="16" t="s">
        <v>1289</v>
      </c>
      <c r="C1283" s="17">
        <v>9.2153126623939E-2</v>
      </c>
      <c r="D1283" s="18">
        <v>9.2153126623939E-2</v>
      </c>
    </row>
    <row r="1284" spans="2:4" x14ac:dyDescent="0.2">
      <c r="B1284" s="16" t="s">
        <v>1290</v>
      </c>
      <c r="C1284" s="17">
        <v>8.2182774490466903E-2</v>
      </c>
      <c r="D1284" s="18">
        <v>8.2182774490466903E-2</v>
      </c>
    </row>
    <row r="1285" spans="2:4" x14ac:dyDescent="0.2">
      <c r="B1285" s="16" t="s">
        <v>1291</v>
      </c>
      <c r="C1285" s="17">
        <v>9.6550227815144204E-2</v>
      </c>
      <c r="D1285" s="18">
        <v>9.6550227815144204E-2</v>
      </c>
    </row>
    <row r="1286" spans="2:4" x14ac:dyDescent="0.2">
      <c r="B1286" s="16" t="s">
        <v>1292</v>
      </c>
      <c r="C1286" s="17">
        <v>-0.26740863287712402</v>
      </c>
      <c r="D1286" s="18">
        <v>0.22947923187205899</v>
      </c>
    </row>
    <row r="1287" spans="2:4" x14ac:dyDescent="0.2">
      <c r="B1287" s="16" t="s">
        <v>1293</v>
      </c>
      <c r="C1287" s="17">
        <v>3.7945863900834799E-2</v>
      </c>
      <c r="D1287" s="18">
        <v>3.7945863900834799E-2</v>
      </c>
    </row>
    <row r="1288" spans="2:4" x14ac:dyDescent="0.2">
      <c r="B1288" s="16" t="s">
        <v>1294</v>
      </c>
      <c r="C1288" s="17">
        <v>3.5263835263835301E-2</v>
      </c>
      <c r="D1288" s="18">
        <v>3.5263835263835301E-2</v>
      </c>
    </row>
    <row r="1289" spans="2:4" x14ac:dyDescent="0.2">
      <c r="B1289" s="16" t="s">
        <v>1295</v>
      </c>
      <c r="C1289" s="17">
        <v>7.1561916614810303E-2</v>
      </c>
      <c r="D1289" s="18">
        <v>7.1561916614810303E-2</v>
      </c>
    </row>
    <row r="1290" spans="2:4" x14ac:dyDescent="0.2">
      <c r="B1290" s="16" t="s">
        <v>1296</v>
      </c>
      <c r="C1290" s="17">
        <v>5.6104558495377703E-2</v>
      </c>
      <c r="D1290" s="18">
        <v>5.6104558495377703E-2</v>
      </c>
    </row>
    <row r="1291" spans="2:4" x14ac:dyDescent="0.2">
      <c r="B1291" s="16" t="s">
        <v>1297</v>
      </c>
      <c r="C1291" s="17">
        <v>-1.2816505157861801E-2</v>
      </c>
      <c r="D1291" s="18">
        <v>-1.2816505157861801E-2</v>
      </c>
    </row>
    <row r="1292" spans="2:4" x14ac:dyDescent="0.2">
      <c r="B1292" s="16" t="s">
        <v>1298</v>
      </c>
      <c r="C1292" s="17">
        <v>2.9558998808104898E-2</v>
      </c>
      <c r="D1292" s="18">
        <v>2.9558998808104898E-2</v>
      </c>
    </row>
    <row r="1293" spans="2:4" x14ac:dyDescent="0.2">
      <c r="B1293" s="16" t="s">
        <v>1299</v>
      </c>
      <c r="C1293" s="17">
        <v>4.6892445106066202E-2</v>
      </c>
      <c r="D1293" s="18">
        <v>4.6892445106066202E-2</v>
      </c>
    </row>
    <row r="1294" spans="2:4" x14ac:dyDescent="0.2">
      <c r="B1294" s="16" t="s">
        <v>1300</v>
      </c>
      <c r="C1294" s="17">
        <v>8.0085998387530194E-2</v>
      </c>
      <c r="D1294" s="18">
        <v>8.0085998387530194E-2</v>
      </c>
    </row>
    <row r="1295" spans="2:4" x14ac:dyDescent="0.2">
      <c r="B1295" s="16" t="s">
        <v>1301</v>
      </c>
      <c r="C1295" s="17">
        <v>0.13510019392372299</v>
      </c>
      <c r="D1295" s="18">
        <v>0.13510019392372299</v>
      </c>
    </row>
    <row r="1296" spans="2:4" x14ac:dyDescent="0.2">
      <c r="B1296" s="16" t="s">
        <v>1302</v>
      </c>
      <c r="C1296" s="17">
        <v>9.0528233151184107E-2</v>
      </c>
      <c r="D1296" s="18">
        <v>9.0528233151184107E-2</v>
      </c>
    </row>
    <row r="1297" spans="2:4" x14ac:dyDescent="0.2">
      <c r="B1297" s="16" t="s">
        <v>1303</v>
      </c>
      <c r="C1297" s="17">
        <v>-0.132743362831858</v>
      </c>
      <c r="D1297" s="18">
        <v>0.147256366756947</v>
      </c>
    </row>
    <row r="1298" spans="2:4" x14ac:dyDescent="0.2">
      <c r="B1298" s="16" t="s">
        <v>1304</v>
      </c>
      <c r="C1298" s="17">
        <v>-0.28682170542635699</v>
      </c>
      <c r="D1298" s="18">
        <v>-0.28682170542635699</v>
      </c>
    </row>
    <row r="1299" spans="2:4" x14ac:dyDescent="0.2">
      <c r="B1299" s="16" t="s">
        <v>1305</v>
      </c>
      <c r="C1299" s="17">
        <v>6.51614747070592E-2</v>
      </c>
      <c r="D1299" s="18">
        <v>6.51614747070592E-2</v>
      </c>
    </row>
    <row r="1300" spans="2:4" x14ac:dyDescent="0.2">
      <c r="B1300" s="16" t="s">
        <v>1306</v>
      </c>
      <c r="C1300" s="17">
        <v>3.1213603540647599E-2</v>
      </c>
      <c r="D1300" s="18">
        <v>3.1213603540647599E-2</v>
      </c>
    </row>
    <row r="1301" spans="2:4" x14ac:dyDescent="0.2">
      <c r="B1301" s="16" t="s">
        <v>1307</v>
      </c>
      <c r="C1301" s="17">
        <v>6.4563824544110499E-2</v>
      </c>
      <c r="D1301" s="18">
        <v>6.4563824544110499E-2</v>
      </c>
    </row>
    <row r="1302" spans="2:4" x14ac:dyDescent="0.2">
      <c r="B1302" s="16" t="s">
        <v>1308</v>
      </c>
      <c r="C1302" s="17">
        <v>-8.8294235529883303E-2</v>
      </c>
      <c r="D1302" s="18">
        <v>0.15463855961303</v>
      </c>
    </row>
    <row r="1303" spans="2:4" x14ac:dyDescent="0.2">
      <c r="B1303" s="16" t="s">
        <v>1309</v>
      </c>
      <c r="C1303" s="17">
        <v>8.3848190644307194E-2</v>
      </c>
      <c r="D1303" s="18">
        <v>8.3848190644307194E-2</v>
      </c>
    </row>
    <row r="1304" spans="2:4" x14ac:dyDescent="0.2">
      <c r="B1304" s="16" t="s">
        <v>1310</v>
      </c>
      <c r="C1304" s="17">
        <v>8.9521871820956306E-2</v>
      </c>
      <c r="D1304" s="18">
        <v>8.9521871820956306E-2</v>
      </c>
    </row>
    <row r="1305" spans="2:4" x14ac:dyDescent="0.2">
      <c r="B1305" s="16" t="s">
        <v>1311</v>
      </c>
      <c r="C1305" s="17">
        <v>5.8781362007168401E-2</v>
      </c>
      <c r="D1305" s="18">
        <v>5.8781362007168401E-2</v>
      </c>
    </row>
    <row r="1306" spans="2:4" x14ac:dyDescent="0.2">
      <c r="B1306" s="16" t="s">
        <v>1312</v>
      </c>
      <c r="C1306" s="17">
        <v>8.4803001876172499E-2</v>
      </c>
      <c r="D1306" s="18">
        <v>8.4803001876172499E-2</v>
      </c>
    </row>
    <row r="1307" spans="2:4" x14ac:dyDescent="0.2">
      <c r="B1307" s="16" t="s">
        <v>1313</v>
      </c>
      <c r="C1307" s="17">
        <v>8.1636145815505698E-2</v>
      </c>
      <c r="D1307" s="18">
        <v>8.1636145815505698E-2</v>
      </c>
    </row>
    <row r="1308" spans="2:4" x14ac:dyDescent="0.2">
      <c r="B1308" s="16" t="s">
        <v>1314</v>
      </c>
      <c r="C1308" s="17">
        <v>5.49348230912476E-2</v>
      </c>
      <c r="D1308" s="18">
        <v>5.49348230912476E-2</v>
      </c>
    </row>
    <row r="1309" spans="2:4" x14ac:dyDescent="0.2">
      <c r="B1309" s="16" t="s">
        <v>1315</v>
      </c>
      <c r="C1309" s="17">
        <v>5.7994062765054998E-2</v>
      </c>
      <c r="D1309" s="18">
        <v>5.7994062765054998E-2</v>
      </c>
    </row>
    <row r="1310" spans="2:4" x14ac:dyDescent="0.2">
      <c r="B1310" s="16" t="s">
        <v>1316</v>
      </c>
      <c r="C1310" s="17">
        <v>0.107782481276457</v>
      </c>
      <c r="D1310" s="18">
        <v>0.107782481276457</v>
      </c>
    </row>
    <row r="1311" spans="2:4" x14ac:dyDescent="0.2">
      <c r="B1311" s="16" t="s">
        <v>1317</v>
      </c>
      <c r="C1311" s="17">
        <v>5.45944731521006E-2</v>
      </c>
      <c r="D1311" s="18">
        <v>5.45944731521006E-2</v>
      </c>
    </row>
    <row r="1312" spans="2:4" x14ac:dyDescent="0.2">
      <c r="B1312" s="16" t="s">
        <v>1318</v>
      </c>
      <c r="C1312" s="17">
        <v>7.2886297376093298E-2</v>
      </c>
      <c r="D1312" s="18">
        <v>7.2886297376093298E-2</v>
      </c>
    </row>
    <row r="1313" spans="2:4" x14ac:dyDescent="0.2">
      <c r="B1313" s="16" t="s">
        <v>1319</v>
      </c>
      <c r="C1313" s="17">
        <v>5.71612074502248E-2</v>
      </c>
      <c r="D1313" s="18">
        <v>5.71612074502248E-2</v>
      </c>
    </row>
    <row r="1314" spans="2:4" x14ac:dyDescent="0.2">
      <c r="B1314" s="16" t="s">
        <v>1320</v>
      </c>
      <c r="C1314" s="17">
        <v>7.4216976849750302E-2</v>
      </c>
      <c r="D1314" s="18">
        <v>7.4216976849750302E-2</v>
      </c>
    </row>
    <row r="1315" spans="2:4" x14ac:dyDescent="0.2">
      <c r="B1315" s="16" t="s">
        <v>1321</v>
      </c>
      <c r="C1315" s="17">
        <v>-0.34117214771265802</v>
      </c>
      <c r="D1315" s="18">
        <v>7.6227262223102596E-2</v>
      </c>
    </row>
    <row r="1316" spans="2:4" x14ac:dyDescent="0.2">
      <c r="B1316" s="16" t="s">
        <v>1322</v>
      </c>
      <c r="C1316" s="17">
        <v>0.14082756171195199</v>
      </c>
      <c r="D1316" s="18">
        <v>0.14082756171195199</v>
      </c>
    </row>
    <row r="1317" spans="2:4" x14ac:dyDescent="0.2">
      <c r="B1317" s="16" t="s">
        <v>1323</v>
      </c>
      <c r="C1317" s="17">
        <v>7.1444370714443706E-2</v>
      </c>
      <c r="D1317" s="18">
        <v>7.1444370714443706E-2</v>
      </c>
    </row>
    <row r="1318" spans="2:4" x14ac:dyDescent="0.2">
      <c r="B1318" s="16" t="s">
        <v>1324</v>
      </c>
      <c r="C1318" s="17">
        <v>5.7621222004783597E-2</v>
      </c>
      <c r="D1318" s="18">
        <v>5.7621222004783597E-2</v>
      </c>
    </row>
    <row r="1319" spans="2:4" x14ac:dyDescent="0.2">
      <c r="B1319" s="16" t="s">
        <v>1325</v>
      </c>
      <c r="C1319" s="17">
        <v>4.2269503546099402E-2</v>
      </c>
      <c r="D1319" s="18">
        <v>4.2269503546099402E-2</v>
      </c>
    </row>
    <row r="1320" spans="2:4" x14ac:dyDescent="0.2">
      <c r="B1320" s="16" t="s">
        <v>1326</v>
      </c>
      <c r="C1320" s="17">
        <v>-0.11902598582591301</v>
      </c>
      <c r="D1320" s="18">
        <v>0.156971541077501</v>
      </c>
    </row>
    <row r="1321" spans="2:4" x14ac:dyDescent="0.2">
      <c r="B1321" s="16" t="s">
        <v>1327</v>
      </c>
      <c r="C1321" s="17">
        <v>3.8637161924833102E-2</v>
      </c>
      <c r="D1321" s="18">
        <v>3.8637161924833102E-2</v>
      </c>
    </row>
    <row r="1322" spans="2:4" x14ac:dyDescent="0.2">
      <c r="B1322" s="16" t="s">
        <v>1328</v>
      </c>
      <c r="C1322" s="17">
        <v>0.10515695067264599</v>
      </c>
      <c r="D1322" s="18">
        <v>0.10515695067264599</v>
      </c>
    </row>
    <row r="1323" spans="2:4" x14ac:dyDescent="0.2">
      <c r="B1323" s="16" t="s">
        <v>1329</v>
      </c>
      <c r="C1323" s="17">
        <v>3.1995937023870102E-2</v>
      </c>
      <c r="D1323" s="18">
        <v>3.1995937023870102E-2</v>
      </c>
    </row>
    <row r="1324" spans="2:4" x14ac:dyDescent="0.2">
      <c r="B1324" s="16" t="s">
        <v>1330</v>
      </c>
      <c r="C1324" s="17">
        <v>9.4258214404248294E-2</v>
      </c>
      <c r="D1324" s="18">
        <v>9.4258214404248294E-2</v>
      </c>
    </row>
    <row r="1325" spans="2:4" x14ac:dyDescent="0.2">
      <c r="B1325" s="16" t="s">
        <v>1331</v>
      </c>
      <c r="C1325" s="17">
        <v>0.117041555470835</v>
      </c>
      <c r="D1325" s="18">
        <v>0.117041555470835</v>
      </c>
    </row>
    <row r="1326" spans="2:4" x14ac:dyDescent="0.2">
      <c r="B1326" s="16" t="s">
        <v>1332</v>
      </c>
      <c r="C1326" s="17">
        <v>3.28981723237598E-2</v>
      </c>
      <c r="D1326" s="18">
        <v>3.28981723237598E-2</v>
      </c>
    </row>
    <row r="1327" spans="2:4" x14ac:dyDescent="0.2">
      <c r="B1327" s="16" t="s">
        <v>1333</v>
      </c>
      <c r="C1327" s="17">
        <v>4.0932347924957299E-2</v>
      </c>
      <c r="D1327" s="18">
        <v>4.0932347924957299E-2</v>
      </c>
    </row>
    <row r="1328" spans="2:4" x14ac:dyDescent="0.2">
      <c r="B1328" s="16" t="s">
        <v>1334</v>
      </c>
      <c r="C1328" s="17">
        <v>2.04545454545455E-2</v>
      </c>
      <c r="D1328" s="18">
        <v>2.04545454545455E-2</v>
      </c>
    </row>
    <row r="1329" spans="2:4" x14ac:dyDescent="0.2">
      <c r="B1329" s="16" t="s">
        <v>1335</v>
      </c>
      <c r="C1329" s="17">
        <v>0.15116279069767399</v>
      </c>
      <c r="D1329" s="18">
        <v>0.15116279069767399</v>
      </c>
    </row>
    <row r="1330" spans="2:4" x14ac:dyDescent="0.2">
      <c r="B1330" s="16" t="s">
        <v>1336</v>
      </c>
      <c r="C1330" s="17">
        <v>5.4115507048658501E-2</v>
      </c>
      <c r="D1330" s="18">
        <v>5.4115507048658501E-2</v>
      </c>
    </row>
    <row r="1331" spans="2:4" x14ac:dyDescent="0.2">
      <c r="B1331" s="16" t="s">
        <v>1337</v>
      </c>
      <c r="C1331" s="17">
        <v>6.1406917994558899E-2</v>
      </c>
      <c r="D1331" s="18">
        <v>6.1406917994558899E-2</v>
      </c>
    </row>
    <row r="1332" spans="2:4" x14ac:dyDescent="0.2">
      <c r="B1332" s="16" t="s">
        <v>1338</v>
      </c>
      <c r="C1332" s="17">
        <v>-0.10037810586964301</v>
      </c>
      <c r="D1332" s="18">
        <v>-0.10037810586964301</v>
      </c>
    </row>
    <row r="1333" spans="2:4" x14ac:dyDescent="0.2">
      <c r="B1333" s="16" t="s">
        <v>1339</v>
      </c>
      <c r="C1333" s="17">
        <v>4.5197740112994399E-2</v>
      </c>
      <c r="D1333" s="18">
        <v>4.5197740112994399E-2</v>
      </c>
    </row>
    <row r="1334" spans="2:4" x14ac:dyDescent="0.2">
      <c r="B1334" s="16" t="s">
        <v>1340</v>
      </c>
      <c r="C1334" s="17">
        <v>5.6470588235294099E-2</v>
      </c>
      <c r="D1334" s="18">
        <v>5.6470588235294099E-2</v>
      </c>
    </row>
    <row r="1335" spans="2:4" x14ac:dyDescent="0.2">
      <c r="B1335" s="16" t="s">
        <v>1341</v>
      </c>
      <c r="C1335" s="17">
        <v>0.110200560707354</v>
      </c>
      <c r="D1335" s="18">
        <v>0.110200560707354</v>
      </c>
    </row>
    <row r="1336" spans="2:4" x14ac:dyDescent="0.2">
      <c r="B1336" s="16" t="s">
        <v>1342</v>
      </c>
      <c r="C1336" s="17">
        <v>7.1357451045469505E-2</v>
      </c>
      <c r="D1336" s="18">
        <v>7.1357451045469505E-2</v>
      </c>
    </row>
    <row r="1337" spans="2:4" x14ac:dyDescent="0.2">
      <c r="B1337" s="16" t="s">
        <v>1343</v>
      </c>
      <c r="C1337" s="17">
        <v>0.19379285456513901</v>
      </c>
      <c r="D1337" s="18">
        <v>0.19379285456513901</v>
      </c>
    </row>
    <row r="1338" spans="2:4" x14ac:dyDescent="0.2">
      <c r="B1338" s="16" t="s">
        <v>1344</v>
      </c>
      <c r="C1338" s="17">
        <v>0.14758364312267699</v>
      </c>
      <c r="D1338" s="18">
        <v>0.14758364312267699</v>
      </c>
    </row>
    <row r="1339" spans="2:4" x14ac:dyDescent="0.2">
      <c r="B1339" s="16" t="s">
        <v>1345</v>
      </c>
      <c r="C1339" s="17">
        <v>5.5088309503784599E-2</v>
      </c>
      <c r="D1339" s="18">
        <v>5.5088309503784599E-2</v>
      </c>
    </row>
    <row r="1340" spans="2:4" x14ac:dyDescent="0.2">
      <c r="B1340" s="16" t="s">
        <v>1346</v>
      </c>
      <c r="C1340" s="17">
        <v>5.4530874097834803E-2</v>
      </c>
      <c r="D1340" s="18">
        <v>5.4530874097834803E-2</v>
      </c>
    </row>
    <row r="1341" spans="2:4" x14ac:dyDescent="0.2">
      <c r="B1341" s="16" t="s">
        <v>1347</v>
      </c>
      <c r="C1341" s="17">
        <v>-2.3302263648468699E-2</v>
      </c>
      <c r="D1341" s="18">
        <v>-2.3302263648468699E-2</v>
      </c>
    </row>
    <row r="1342" spans="2:4" x14ac:dyDescent="0.2">
      <c r="B1342" s="16" t="s">
        <v>1348</v>
      </c>
      <c r="C1342" s="17">
        <v>1.6055329134247301E-2</v>
      </c>
      <c r="D1342" s="18">
        <v>1.6055329134247301E-2</v>
      </c>
    </row>
    <row r="1343" spans="2:4" x14ac:dyDescent="0.2">
      <c r="B1343" s="16" t="s">
        <v>1349</v>
      </c>
      <c r="C1343" s="17">
        <v>9.1419926518262501E-2</v>
      </c>
      <c r="D1343" s="18">
        <v>9.1419926518262501E-2</v>
      </c>
    </row>
    <row r="1344" spans="2:4" x14ac:dyDescent="0.2">
      <c r="B1344" s="16" t="s">
        <v>1350</v>
      </c>
      <c r="C1344" s="17">
        <v>8.3607155896312499E-2</v>
      </c>
      <c r="D1344" s="18">
        <v>8.3607155896312499E-2</v>
      </c>
    </row>
    <row r="1345" spans="2:4" x14ac:dyDescent="0.2">
      <c r="B1345" s="16" t="s">
        <v>1351</v>
      </c>
      <c r="C1345" s="17">
        <v>9.1064923934004699E-2</v>
      </c>
      <c r="D1345" s="18">
        <v>9.1064923934004699E-2</v>
      </c>
    </row>
    <row r="1346" spans="2:4" x14ac:dyDescent="0.2">
      <c r="B1346" s="16" t="s">
        <v>1352</v>
      </c>
      <c r="C1346" s="17">
        <v>3.0226700251889199E-2</v>
      </c>
      <c r="D1346" s="18">
        <v>3.0226700251889199E-2</v>
      </c>
    </row>
    <row r="1347" spans="2:4" x14ac:dyDescent="0.2">
      <c r="B1347" s="16" t="s">
        <v>1353</v>
      </c>
      <c r="C1347" s="17">
        <v>4.5596936999651803E-2</v>
      </c>
      <c r="D1347" s="18">
        <v>4.5596936999651803E-2</v>
      </c>
    </row>
    <row r="1348" spans="2:4" x14ac:dyDescent="0.2">
      <c r="B1348" s="16" t="s">
        <v>1354</v>
      </c>
      <c r="C1348" s="17">
        <v>5.17425700235195E-2</v>
      </c>
      <c r="D1348" s="18">
        <v>5.17425700235195E-2</v>
      </c>
    </row>
    <row r="1349" spans="2:4" x14ac:dyDescent="0.2">
      <c r="B1349" s="16" t="s">
        <v>1355</v>
      </c>
      <c r="C1349" s="17">
        <v>5.3628773281952501E-2</v>
      </c>
      <c r="D1349" s="18">
        <v>5.3628773281952501E-2</v>
      </c>
    </row>
    <row r="1350" spans="2:4" x14ac:dyDescent="0.2">
      <c r="B1350" s="16" t="s">
        <v>1356</v>
      </c>
      <c r="C1350" s="17">
        <v>7.5252429034101703E-2</v>
      </c>
      <c r="D1350" s="18">
        <v>7.5252429034101703E-2</v>
      </c>
    </row>
    <row r="1351" spans="2:4" x14ac:dyDescent="0.2">
      <c r="B1351" s="16" t="s">
        <v>1357</v>
      </c>
      <c r="C1351" s="17">
        <v>3.5118019573978199E-2</v>
      </c>
      <c r="D1351" s="18">
        <v>3.5118019573978199E-2</v>
      </c>
    </row>
    <row r="1352" spans="2:4" x14ac:dyDescent="0.2">
      <c r="B1352" s="16" t="s">
        <v>1358</v>
      </c>
      <c r="C1352" s="17">
        <v>4.7532546170148397E-2</v>
      </c>
      <c r="D1352" s="18">
        <v>4.7532546170148397E-2</v>
      </c>
    </row>
    <row r="1353" spans="2:4" x14ac:dyDescent="0.2">
      <c r="B1353" s="16" t="s">
        <v>1359</v>
      </c>
      <c r="C1353" s="17">
        <v>3.60601001669449E-2</v>
      </c>
      <c r="D1353" s="18">
        <v>3.60601001669449E-2</v>
      </c>
    </row>
    <row r="1354" spans="2:4" x14ac:dyDescent="0.2">
      <c r="B1354" s="16" t="s">
        <v>1360</v>
      </c>
      <c r="C1354" s="17">
        <v>2.1175067104085801E-2</v>
      </c>
      <c r="D1354" s="18">
        <v>2.1175067104085801E-2</v>
      </c>
    </row>
    <row r="1355" spans="2:4" x14ac:dyDescent="0.2">
      <c r="B1355" s="16" t="s">
        <v>1361</v>
      </c>
      <c r="C1355" s="17">
        <v>7.7905285275577704E-2</v>
      </c>
      <c r="D1355" s="18">
        <v>7.7905285275577704E-2</v>
      </c>
    </row>
    <row r="1356" spans="2:4" x14ac:dyDescent="0.2">
      <c r="B1356" s="16" t="s">
        <v>1362</v>
      </c>
      <c r="C1356" s="17">
        <v>4.0280210157618297E-2</v>
      </c>
      <c r="D1356" s="18">
        <v>4.0280210157618297E-2</v>
      </c>
    </row>
    <row r="1357" spans="2:4" x14ac:dyDescent="0.2">
      <c r="B1357" s="16" t="s">
        <v>1363</v>
      </c>
      <c r="C1357" s="17">
        <v>-6.0762584522915102E-2</v>
      </c>
      <c r="D1357" s="18">
        <v>-6.0762584522915102E-2</v>
      </c>
    </row>
    <row r="1358" spans="2:4" x14ac:dyDescent="0.2">
      <c r="B1358" s="16" t="s">
        <v>1364</v>
      </c>
      <c r="C1358" s="17">
        <v>7.8302961275626498E-2</v>
      </c>
      <c r="D1358" s="18">
        <v>7.8302961275626498E-2</v>
      </c>
    </row>
    <row r="1359" spans="2:4" x14ac:dyDescent="0.2">
      <c r="B1359" s="16" t="s">
        <v>1365</v>
      </c>
      <c r="C1359" s="17">
        <v>-0.26428571428571401</v>
      </c>
      <c r="D1359" s="18">
        <v>5.94306235944283E-2</v>
      </c>
    </row>
    <row r="1360" spans="2:4" x14ac:dyDescent="0.2">
      <c r="B1360" s="16" t="s">
        <v>1366</v>
      </c>
      <c r="C1360" s="17">
        <v>6.0878243512974002E-2</v>
      </c>
      <c r="D1360" s="18">
        <v>6.0878243512974002E-2</v>
      </c>
    </row>
    <row r="1361" spans="2:4" x14ac:dyDescent="0.2">
      <c r="B1361" s="16" t="s">
        <v>1367</v>
      </c>
      <c r="C1361" s="17">
        <v>-9.2411260709914303E-2</v>
      </c>
      <c r="D1361" s="18">
        <v>0.120082174605932</v>
      </c>
    </row>
    <row r="1362" spans="2:4" x14ac:dyDescent="0.2">
      <c r="B1362" s="16" t="s">
        <v>1368</v>
      </c>
      <c r="C1362" s="17">
        <v>-0.10210639057479499</v>
      </c>
      <c r="D1362" s="18">
        <v>0.162692144700851</v>
      </c>
    </row>
    <row r="1363" spans="2:4" x14ac:dyDescent="0.2">
      <c r="B1363" s="16" t="s">
        <v>1369</v>
      </c>
      <c r="C1363" s="17">
        <v>3.9221838719799097E-2</v>
      </c>
      <c r="D1363" s="18">
        <v>3.9221838719799097E-2</v>
      </c>
    </row>
    <row r="1364" spans="2:4" x14ac:dyDescent="0.2">
      <c r="B1364" s="16" t="s">
        <v>1370</v>
      </c>
      <c r="C1364" s="17">
        <v>0.104204024706117</v>
      </c>
      <c r="D1364" s="18">
        <v>0.104204024706117</v>
      </c>
    </row>
    <row r="1365" spans="2:4" x14ac:dyDescent="0.2">
      <c r="B1365" s="16" t="s">
        <v>1371</v>
      </c>
      <c r="C1365" s="17">
        <v>0.162649006622517</v>
      </c>
      <c r="D1365" s="18">
        <v>0.162649006622517</v>
      </c>
    </row>
    <row r="1366" spans="2:4" x14ac:dyDescent="0.2">
      <c r="B1366" s="16" t="s">
        <v>1372</v>
      </c>
      <c r="C1366" s="17">
        <v>7.4723061430010104E-2</v>
      </c>
      <c r="D1366" s="18">
        <v>7.4723061430010104E-2</v>
      </c>
    </row>
    <row r="1367" spans="2:4" x14ac:dyDescent="0.2">
      <c r="B1367" s="16" t="s">
        <v>1373</v>
      </c>
      <c r="C1367" s="17">
        <v>8.43036795528644E-2</v>
      </c>
      <c r="D1367" s="18">
        <v>8.43036795528644E-2</v>
      </c>
    </row>
    <row r="1368" spans="2:4" x14ac:dyDescent="0.2">
      <c r="B1368" s="16" t="s">
        <v>1374</v>
      </c>
      <c r="C1368" s="17">
        <v>0.123515207562108</v>
      </c>
      <c r="D1368" s="18">
        <v>0.123515207562108</v>
      </c>
    </row>
    <row r="1369" spans="2:4" x14ac:dyDescent="0.2">
      <c r="B1369" s="16" t="s">
        <v>1375</v>
      </c>
      <c r="C1369" s="17">
        <v>0.13267408323032501</v>
      </c>
      <c r="D1369" s="18">
        <v>0.13267408323032501</v>
      </c>
    </row>
    <row r="1370" spans="2:4" x14ac:dyDescent="0.2">
      <c r="B1370" s="16" t="s">
        <v>1376</v>
      </c>
      <c r="C1370" s="17">
        <v>2.6989619377162599E-2</v>
      </c>
      <c r="D1370" s="18">
        <v>2.6989619377162599E-2</v>
      </c>
    </row>
    <row r="1371" spans="2:4" x14ac:dyDescent="0.2">
      <c r="B1371" s="16" t="s">
        <v>1377</v>
      </c>
      <c r="C1371" s="17">
        <v>5.2233902759526898E-2</v>
      </c>
      <c r="D1371" s="18">
        <v>9.2055915444936895E-2</v>
      </c>
    </row>
    <row r="1372" spans="2:4" x14ac:dyDescent="0.2">
      <c r="B1372" s="16" t="s">
        <v>1378</v>
      </c>
      <c r="C1372" s="17">
        <v>5.3879310344827597E-2</v>
      </c>
      <c r="D1372" s="18">
        <v>5.3879310344827597E-2</v>
      </c>
    </row>
    <row r="1373" spans="2:4" x14ac:dyDescent="0.2">
      <c r="B1373" s="16" t="s">
        <v>1379</v>
      </c>
      <c r="C1373" s="17">
        <v>-0.32355587547237702</v>
      </c>
      <c r="D1373" s="18">
        <v>0.43381343260809901</v>
      </c>
    </row>
    <row r="1374" spans="2:4" x14ac:dyDescent="0.2">
      <c r="B1374" s="16" t="s">
        <v>1380</v>
      </c>
      <c r="C1374" s="17">
        <v>7.6491862567811902E-2</v>
      </c>
      <c r="D1374" s="18">
        <v>7.6491862567811902E-2</v>
      </c>
    </row>
    <row r="1375" spans="2:4" x14ac:dyDescent="0.2">
      <c r="B1375" s="16" t="s">
        <v>1381</v>
      </c>
      <c r="C1375" s="17">
        <v>7.28447315660503E-2</v>
      </c>
      <c r="D1375" s="18">
        <v>7.28447315660503E-2</v>
      </c>
    </row>
    <row r="1376" spans="2:4" x14ac:dyDescent="0.2">
      <c r="B1376" s="16" t="s">
        <v>1382</v>
      </c>
      <c r="C1376" s="17">
        <v>4.71156056079063E-2</v>
      </c>
      <c r="D1376" s="18">
        <v>4.71156056079063E-2</v>
      </c>
    </row>
    <row r="1377" spans="2:4" x14ac:dyDescent="0.2">
      <c r="B1377" s="16" t="s">
        <v>1383</v>
      </c>
      <c r="C1377" s="17">
        <v>5.90174744477414E-2</v>
      </c>
      <c r="D1377" s="18">
        <v>5.90174744477414E-2</v>
      </c>
    </row>
    <row r="1378" spans="2:4" x14ac:dyDescent="0.2">
      <c r="B1378" s="16" t="s">
        <v>1384</v>
      </c>
      <c r="C1378" s="17">
        <v>-0.150440917107584</v>
      </c>
      <c r="D1378" s="18">
        <v>-0.150440917107584</v>
      </c>
    </row>
    <row r="1379" spans="2:4" x14ac:dyDescent="0.2">
      <c r="B1379" s="16" t="s">
        <v>1385</v>
      </c>
      <c r="C1379" s="17">
        <v>2.8254011795364201E-2</v>
      </c>
      <c r="D1379" s="18">
        <v>2.8254011795364201E-2</v>
      </c>
    </row>
    <row r="1380" spans="2:4" x14ac:dyDescent="0.2">
      <c r="B1380" s="16" t="s">
        <v>1386</v>
      </c>
      <c r="C1380" s="17">
        <v>6.3035495716034201E-2</v>
      </c>
      <c r="D1380" s="18">
        <v>6.3035495716034201E-2</v>
      </c>
    </row>
    <row r="1381" spans="2:4" x14ac:dyDescent="0.2">
      <c r="B1381" s="16" t="s">
        <v>1387</v>
      </c>
      <c r="C1381" s="17">
        <v>3.3657442034405398E-2</v>
      </c>
      <c r="D1381" s="18">
        <v>3.3657442034405398E-2</v>
      </c>
    </row>
    <row r="1382" spans="2:4" x14ac:dyDescent="0.2">
      <c r="B1382" s="16" t="s">
        <v>1388</v>
      </c>
      <c r="C1382" s="17">
        <v>6.9340329835082495E-2</v>
      </c>
      <c r="D1382" s="18">
        <v>6.9340329835082495E-2</v>
      </c>
    </row>
    <row r="1383" spans="2:4" x14ac:dyDescent="0.2">
      <c r="B1383" s="16" t="s">
        <v>1389</v>
      </c>
      <c r="C1383" s="17">
        <v>7.2585871678548394E-2</v>
      </c>
      <c r="D1383" s="18">
        <v>7.2585871678548394E-2</v>
      </c>
    </row>
    <row r="1384" spans="2:4" x14ac:dyDescent="0.2">
      <c r="B1384" s="16" t="s">
        <v>1390</v>
      </c>
      <c r="C1384" s="17">
        <v>0.10006157635468001</v>
      </c>
      <c r="D1384" s="18">
        <v>0.10006157635468001</v>
      </c>
    </row>
    <row r="1385" spans="2:4" x14ac:dyDescent="0.2">
      <c r="B1385" s="16" t="s">
        <v>1391</v>
      </c>
      <c r="C1385" s="17">
        <v>7.1974004874086006E-2</v>
      </c>
      <c r="D1385" s="18">
        <v>7.1974004874086006E-2</v>
      </c>
    </row>
    <row r="1386" spans="2:4" x14ac:dyDescent="0.2">
      <c r="B1386" s="16" t="s">
        <v>1392</v>
      </c>
      <c r="C1386" s="17">
        <v>-1.63398692810457E-3</v>
      </c>
      <c r="D1386" s="18">
        <v>-1.63398692810457E-3</v>
      </c>
    </row>
    <row r="1387" spans="2:4" x14ac:dyDescent="0.2">
      <c r="B1387" s="16" t="s">
        <v>1393</v>
      </c>
      <c r="C1387" s="17">
        <v>9.23259611102865E-2</v>
      </c>
      <c r="D1387" s="18">
        <v>9.23259611102865E-2</v>
      </c>
    </row>
    <row r="1388" spans="2:4" x14ac:dyDescent="0.2">
      <c r="B1388" s="16" t="s">
        <v>1394</v>
      </c>
      <c r="C1388" s="17">
        <v>-2.7661357921207101E-2</v>
      </c>
      <c r="D1388" s="18">
        <v>-2.7661357921207101E-2</v>
      </c>
    </row>
    <row r="1389" spans="2:4" x14ac:dyDescent="0.2">
      <c r="B1389" s="16" t="s">
        <v>1395</v>
      </c>
      <c r="C1389" s="17">
        <v>-0.47455171164644</v>
      </c>
      <c r="D1389" s="18">
        <v>0.18572711370867701</v>
      </c>
    </row>
    <row r="1390" spans="2:4" x14ac:dyDescent="0.2">
      <c r="B1390" s="16" t="s">
        <v>1396</v>
      </c>
      <c r="C1390" s="17">
        <v>-4.8835202761000798E-2</v>
      </c>
      <c r="D1390" s="18">
        <v>-4.8835202761000798E-2</v>
      </c>
    </row>
    <row r="1391" spans="2:4" x14ac:dyDescent="0.2">
      <c r="B1391" s="16" t="s">
        <v>1397</v>
      </c>
      <c r="C1391" s="17">
        <v>7.8496042216358794E-2</v>
      </c>
      <c r="D1391" s="18">
        <v>7.8496042216358794E-2</v>
      </c>
    </row>
    <row r="1392" spans="2:4" x14ac:dyDescent="0.2">
      <c r="B1392" s="16" t="s">
        <v>1398</v>
      </c>
      <c r="C1392" s="17">
        <v>0.115321252059308</v>
      </c>
      <c r="D1392" s="18">
        <v>0.115321252059308</v>
      </c>
    </row>
    <row r="1393" spans="2:4" x14ac:dyDescent="0.2">
      <c r="B1393" s="16" t="s">
        <v>1399</v>
      </c>
      <c r="C1393" s="17">
        <v>0.19</v>
      </c>
      <c r="D1393" s="18">
        <v>0.19</v>
      </c>
    </row>
    <row r="1394" spans="2:4" x14ac:dyDescent="0.2">
      <c r="B1394" s="16" t="s">
        <v>1400</v>
      </c>
      <c r="C1394" s="17">
        <v>4.96613995485327E-2</v>
      </c>
      <c r="D1394" s="18">
        <v>4.96613995485327E-2</v>
      </c>
    </row>
    <row r="1395" spans="2:4" x14ac:dyDescent="0.2">
      <c r="B1395" s="16" t="s">
        <v>1401</v>
      </c>
      <c r="C1395" s="17">
        <v>-0.31315746884609202</v>
      </c>
      <c r="D1395" s="18">
        <v>0.18696353806869501</v>
      </c>
    </row>
    <row r="1396" spans="2:4" x14ac:dyDescent="0.2">
      <c r="B1396" s="16" t="s">
        <v>1402</v>
      </c>
      <c r="C1396" s="17">
        <v>8.9951072638313895E-2</v>
      </c>
      <c r="D1396" s="18">
        <v>8.9951072638313895E-2</v>
      </c>
    </row>
    <row r="1397" spans="2:4" x14ac:dyDescent="0.2">
      <c r="B1397" s="16" t="s">
        <v>1403</v>
      </c>
      <c r="C1397" s="17">
        <v>8.2006369426751699E-2</v>
      </c>
      <c r="D1397" s="18">
        <v>8.2006369426751699E-2</v>
      </c>
    </row>
    <row r="1398" spans="2:4" x14ac:dyDescent="0.2">
      <c r="B1398" s="16" t="s">
        <v>1404</v>
      </c>
      <c r="C1398" s="17">
        <v>6.0504634397528401E-2</v>
      </c>
      <c r="D1398" s="18">
        <v>6.0504634397528401E-2</v>
      </c>
    </row>
    <row r="1399" spans="2:4" x14ac:dyDescent="0.2">
      <c r="B1399" s="16" t="s">
        <v>1405</v>
      </c>
      <c r="C1399" s="17">
        <v>-0.240599685648652</v>
      </c>
      <c r="D1399" s="18">
        <v>0.22296709223559</v>
      </c>
    </row>
    <row r="1400" spans="2:4" x14ac:dyDescent="0.2">
      <c r="B1400" s="16" t="s">
        <v>1406</v>
      </c>
      <c r="C1400" s="17">
        <v>5.9974204643164199E-2</v>
      </c>
      <c r="D1400" s="18">
        <v>5.9974204643164199E-2</v>
      </c>
    </row>
    <row r="1401" spans="2:4" x14ac:dyDescent="0.2">
      <c r="B1401" s="16" t="s">
        <v>1407</v>
      </c>
      <c r="C1401" s="17">
        <v>3.1904287138584203E-2</v>
      </c>
      <c r="D1401" s="18">
        <v>3.1904287138584203E-2</v>
      </c>
    </row>
    <row r="1402" spans="2:4" x14ac:dyDescent="0.2">
      <c r="B1402" s="16" t="s">
        <v>1408</v>
      </c>
      <c r="C1402" s="17">
        <v>3.9426523297491099E-2</v>
      </c>
      <c r="D1402" s="18">
        <v>3.9426523297491099E-2</v>
      </c>
    </row>
    <row r="1403" spans="2:4" x14ac:dyDescent="0.2">
      <c r="B1403" s="16" t="s">
        <v>1409</v>
      </c>
      <c r="C1403" s="17">
        <v>0.18821256038647399</v>
      </c>
      <c r="D1403" s="18">
        <v>0.18821256038647399</v>
      </c>
    </row>
    <row r="1404" spans="2:4" x14ac:dyDescent="0.2">
      <c r="B1404" s="16" t="s">
        <v>1410</v>
      </c>
      <c r="C1404" s="17">
        <v>-0.34312459651388</v>
      </c>
      <c r="D1404" s="18">
        <v>0.17921453302235299</v>
      </c>
    </row>
    <row r="1405" spans="2:4" x14ac:dyDescent="0.2">
      <c r="B1405" s="16" t="s">
        <v>1411</v>
      </c>
      <c r="C1405" s="17">
        <v>0.22314375987361801</v>
      </c>
      <c r="D1405" s="18">
        <v>0.22314375987361801</v>
      </c>
    </row>
    <row r="1406" spans="2:4" x14ac:dyDescent="0.2">
      <c r="B1406" s="16" t="s">
        <v>1412</v>
      </c>
      <c r="C1406" s="17">
        <v>8.0813088745661996E-2</v>
      </c>
      <c r="D1406" s="18">
        <v>8.0813088745661996E-2</v>
      </c>
    </row>
    <row r="1407" spans="2:4" x14ac:dyDescent="0.2">
      <c r="B1407" s="16" t="s">
        <v>1413</v>
      </c>
      <c r="C1407" s="17">
        <v>8.0053368912608405E-2</v>
      </c>
      <c r="D1407" s="18">
        <v>8.0053368912608405E-2</v>
      </c>
    </row>
    <row r="1408" spans="2:4" x14ac:dyDescent="0.2">
      <c r="B1408" s="16" t="s">
        <v>1414</v>
      </c>
      <c r="C1408" s="17">
        <v>6.1017929438982099E-2</v>
      </c>
      <c r="D1408" s="18">
        <v>6.1017929438982099E-2</v>
      </c>
    </row>
    <row r="1409" spans="2:4" x14ac:dyDescent="0.2">
      <c r="B1409" s="16" t="s">
        <v>1415</v>
      </c>
      <c r="C1409" s="17">
        <v>1.60579345088161E-2</v>
      </c>
      <c r="D1409" s="18">
        <v>1.60579345088161E-2</v>
      </c>
    </row>
    <row r="1410" spans="2:4" x14ac:dyDescent="0.2">
      <c r="B1410" s="16" t="s">
        <v>1416</v>
      </c>
      <c r="C1410" s="17">
        <v>6.9895157264103794E-2</v>
      </c>
      <c r="D1410" s="18">
        <v>6.9895157264103794E-2</v>
      </c>
    </row>
    <row r="1411" spans="2:4" x14ac:dyDescent="0.2">
      <c r="B1411" s="16" t="s">
        <v>1417</v>
      </c>
      <c r="C1411" s="17">
        <v>7.7525067253607194E-2</v>
      </c>
      <c r="D1411" s="18">
        <v>7.7525067253607194E-2</v>
      </c>
    </row>
    <row r="1412" spans="2:4" x14ac:dyDescent="0.2">
      <c r="B1412" s="16" t="s">
        <v>1418</v>
      </c>
      <c r="C1412" s="17">
        <v>6.9440050616893303E-2</v>
      </c>
      <c r="D1412" s="18">
        <v>6.9440050616893303E-2</v>
      </c>
    </row>
    <row r="1413" spans="2:4" x14ac:dyDescent="0.2">
      <c r="B1413" s="16" t="s">
        <v>1419</v>
      </c>
      <c r="C1413" s="17">
        <v>-0.10599667561692901</v>
      </c>
      <c r="D1413" s="18">
        <v>-0.10599667561692901</v>
      </c>
    </row>
    <row r="1414" spans="2:4" x14ac:dyDescent="0.2">
      <c r="B1414" s="16" t="s">
        <v>1420</v>
      </c>
      <c r="C1414" s="17">
        <v>5.8588548601864202E-2</v>
      </c>
      <c r="D1414" s="18">
        <v>5.8588548601864202E-2</v>
      </c>
    </row>
    <row r="1415" spans="2:4" x14ac:dyDescent="0.2">
      <c r="B1415" s="16" t="s">
        <v>1421</v>
      </c>
      <c r="C1415" s="17">
        <v>-0.31648039737449002</v>
      </c>
      <c r="D1415" s="18">
        <v>0.25898575349627501</v>
      </c>
    </row>
    <row r="1416" spans="2:4" x14ac:dyDescent="0.2">
      <c r="B1416" s="16" t="s">
        <v>1422</v>
      </c>
      <c r="C1416" s="17">
        <v>7.2371992039080901E-2</v>
      </c>
      <c r="D1416" s="18">
        <v>7.2371992039080901E-2</v>
      </c>
    </row>
    <row r="1417" spans="2:4" x14ac:dyDescent="0.2">
      <c r="B1417" s="16" t="s">
        <v>1423</v>
      </c>
      <c r="C1417" s="17">
        <v>5.48737314137362E-2</v>
      </c>
      <c r="D1417" s="18">
        <v>5.48737314137362E-2</v>
      </c>
    </row>
    <row r="1418" spans="2:4" x14ac:dyDescent="0.2">
      <c r="B1418" s="16" t="s">
        <v>1424</v>
      </c>
      <c r="C1418" s="17">
        <v>9.1969343552149405E-2</v>
      </c>
      <c r="D1418" s="18">
        <v>9.1969343552149405E-2</v>
      </c>
    </row>
    <row r="1419" spans="2:4" x14ac:dyDescent="0.2">
      <c r="B1419" s="16" t="s">
        <v>1425</v>
      </c>
      <c r="C1419" s="17">
        <v>5.8153241650294799E-2</v>
      </c>
      <c r="D1419" s="18">
        <v>5.8153241650294799E-2</v>
      </c>
    </row>
    <row r="1420" spans="2:4" x14ac:dyDescent="0.2">
      <c r="B1420" s="16" t="s">
        <v>1426</v>
      </c>
      <c r="C1420" s="17">
        <v>6.2304320601127103E-2</v>
      </c>
      <c r="D1420" s="18">
        <v>6.2304320601127103E-2</v>
      </c>
    </row>
    <row r="1421" spans="2:4" x14ac:dyDescent="0.2">
      <c r="B1421" s="16" t="s">
        <v>1427</v>
      </c>
      <c r="C1421" s="17">
        <v>9.9667192152741196E-2</v>
      </c>
      <c r="D1421" s="18">
        <v>9.9667192152741196E-2</v>
      </c>
    </row>
    <row r="1422" spans="2:4" x14ac:dyDescent="0.2">
      <c r="B1422" s="16" t="s">
        <v>1428</v>
      </c>
      <c r="C1422" s="17">
        <v>0.183037853378055</v>
      </c>
      <c r="D1422" s="18">
        <v>0.183037853378055</v>
      </c>
    </row>
    <row r="1423" spans="2:4" x14ac:dyDescent="0.2">
      <c r="B1423" s="16" t="s">
        <v>1429</v>
      </c>
      <c r="C1423" s="17">
        <v>0.163743971942131</v>
      </c>
      <c r="D1423" s="18">
        <v>0.163743971942131</v>
      </c>
    </row>
    <row r="1424" spans="2:4" x14ac:dyDescent="0.2">
      <c r="B1424" s="16" t="s">
        <v>1430</v>
      </c>
      <c r="C1424" s="17">
        <v>0.113798315698553</v>
      </c>
      <c r="D1424" s="18">
        <v>0.113798315698553</v>
      </c>
    </row>
    <row r="1425" spans="2:4" x14ac:dyDescent="0.2">
      <c r="B1425" s="16" t="s">
        <v>1431</v>
      </c>
      <c r="C1425" s="17">
        <v>4.4224765868886601E-2</v>
      </c>
      <c r="D1425" s="18">
        <v>4.4224765868886601E-2</v>
      </c>
    </row>
    <row r="1426" spans="2:4" x14ac:dyDescent="0.2">
      <c r="B1426" s="16" t="s">
        <v>1432</v>
      </c>
      <c r="C1426" s="17">
        <v>7.89748953974896E-2</v>
      </c>
      <c r="D1426" s="18">
        <v>7.89748953974896E-2</v>
      </c>
    </row>
    <row r="1427" spans="2:4" x14ac:dyDescent="0.2">
      <c r="B1427" s="16" t="s">
        <v>1433</v>
      </c>
      <c r="C1427" s="17">
        <v>0.120083682008368</v>
      </c>
      <c r="D1427" s="18">
        <v>0.120083682008368</v>
      </c>
    </row>
    <row r="1428" spans="2:4" x14ac:dyDescent="0.2">
      <c r="B1428" s="16" t="s">
        <v>1434</v>
      </c>
      <c r="C1428" s="17">
        <v>4.1178333861260803E-2</v>
      </c>
      <c r="D1428" s="18">
        <v>4.1178333861260803E-2</v>
      </c>
    </row>
    <row r="1429" spans="2:4" x14ac:dyDescent="0.2">
      <c r="B1429" s="16" t="s">
        <v>1435</v>
      </c>
      <c r="C1429" s="17">
        <v>2.77497477295661E-2</v>
      </c>
      <c r="D1429" s="18">
        <v>2.77497477295661E-2</v>
      </c>
    </row>
    <row r="1430" spans="2:4" x14ac:dyDescent="0.2">
      <c r="B1430" s="16" t="s">
        <v>1436</v>
      </c>
      <c r="C1430" s="17">
        <v>3.6231884057971002E-2</v>
      </c>
      <c r="D1430" s="18">
        <v>3.6231884057971002E-2</v>
      </c>
    </row>
    <row r="1431" spans="2:4" x14ac:dyDescent="0.2">
      <c r="B1431" s="16" t="s">
        <v>1437</v>
      </c>
      <c r="C1431" s="17">
        <v>1.70580964153275E-2</v>
      </c>
      <c r="D1431" s="18">
        <v>1.70580964153275E-2</v>
      </c>
    </row>
    <row r="1432" spans="2:4" x14ac:dyDescent="0.2">
      <c r="B1432" s="16" t="s">
        <v>1438</v>
      </c>
      <c r="C1432" s="17">
        <v>2.8946663093004601E-2</v>
      </c>
      <c r="D1432" s="18">
        <v>2.8946663093004601E-2</v>
      </c>
    </row>
    <row r="1433" spans="2:4" x14ac:dyDescent="0.2">
      <c r="B1433" s="16" t="s">
        <v>1439</v>
      </c>
      <c r="C1433" s="17">
        <v>0.35974935495761101</v>
      </c>
      <c r="D1433" s="18">
        <v>0.35974935495761101</v>
      </c>
    </row>
    <row r="1434" spans="2:4" x14ac:dyDescent="0.2">
      <c r="B1434" s="16" t="s">
        <v>1440</v>
      </c>
      <c r="C1434" s="17">
        <v>-7.18892559383357E-2</v>
      </c>
      <c r="D1434" s="18">
        <v>0.223520628765177</v>
      </c>
    </row>
    <row r="1435" spans="2:4" x14ac:dyDescent="0.2">
      <c r="B1435" s="16" t="s">
        <v>1441</v>
      </c>
      <c r="C1435" s="17">
        <v>7.2800229292060897E-2</v>
      </c>
      <c r="D1435" s="18">
        <v>7.2800229292060897E-2</v>
      </c>
    </row>
    <row r="1436" spans="2:4" x14ac:dyDescent="0.2">
      <c r="B1436" s="16" t="s">
        <v>1442</v>
      </c>
      <c r="C1436" s="17">
        <v>-6.0767590618336899E-2</v>
      </c>
      <c r="D1436" s="18">
        <v>-6.0767590618336899E-2</v>
      </c>
    </row>
    <row r="1437" spans="2:4" x14ac:dyDescent="0.2">
      <c r="B1437" s="16" t="s">
        <v>1443</v>
      </c>
      <c r="C1437" s="17">
        <v>3.6498353457738802E-2</v>
      </c>
      <c r="D1437" s="18">
        <v>3.6498353457738802E-2</v>
      </c>
    </row>
    <row r="1438" spans="2:4" x14ac:dyDescent="0.2">
      <c r="B1438" s="16" t="s">
        <v>1444</v>
      </c>
      <c r="C1438" s="17">
        <v>5.6950398040416503E-2</v>
      </c>
      <c r="D1438" s="18">
        <v>5.6950398040416503E-2</v>
      </c>
    </row>
    <row r="1439" spans="2:4" x14ac:dyDescent="0.2">
      <c r="B1439" s="16" t="s">
        <v>1445</v>
      </c>
      <c r="C1439" s="17">
        <v>3.3525594808940101E-2</v>
      </c>
      <c r="D1439" s="18">
        <v>3.3525594808940101E-2</v>
      </c>
    </row>
    <row r="1440" spans="2:4" x14ac:dyDescent="0.2">
      <c r="B1440" s="16" t="s">
        <v>1446</v>
      </c>
      <c r="C1440" s="17">
        <v>0.34975369458128103</v>
      </c>
      <c r="D1440" s="18">
        <v>0.34975369458128103</v>
      </c>
    </row>
    <row r="1441" spans="2:4" x14ac:dyDescent="0.2">
      <c r="B1441" s="16" t="s">
        <v>1447</v>
      </c>
      <c r="C1441" s="17">
        <v>3.4288775783552203E-2</v>
      </c>
      <c r="D1441" s="18">
        <v>3.4288775783552203E-2</v>
      </c>
    </row>
    <row r="1442" spans="2:4" x14ac:dyDescent="0.2">
      <c r="B1442" s="16" t="s">
        <v>1448</v>
      </c>
      <c r="C1442" s="17">
        <v>-0.125318161401407</v>
      </c>
      <c r="D1442" s="18">
        <v>0.16516085282913501</v>
      </c>
    </row>
    <row r="1443" spans="2:4" x14ac:dyDescent="0.2">
      <c r="B1443" s="16" t="s">
        <v>1449</v>
      </c>
      <c r="C1443" s="17">
        <v>7.60808004530866E-2</v>
      </c>
      <c r="D1443" s="18">
        <v>7.60808004530866E-2</v>
      </c>
    </row>
    <row r="1444" spans="2:4" x14ac:dyDescent="0.2">
      <c r="B1444" s="16" t="s">
        <v>1450</v>
      </c>
      <c r="C1444" s="17">
        <v>6.2685680332739094E-2</v>
      </c>
      <c r="D1444" s="18">
        <v>6.2685680332739094E-2</v>
      </c>
    </row>
    <row r="1445" spans="2:4" x14ac:dyDescent="0.2">
      <c r="B1445" s="16" t="s">
        <v>1451</v>
      </c>
      <c r="C1445" s="17">
        <v>3.7869533349621301E-2</v>
      </c>
      <c r="D1445" s="18">
        <v>3.7869533349621301E-2</v>
      </c>
    </row>
    <row r="1446" spans="2:4" x14ac:dyDescent="0.2">
      <c r="B1446" s="16" t="s">
        <v>1452</v>
      </c>
      <c r="C1446" s="17">
        <v>3.1601336979641501E-2</v>
      </c>
      <c r="D1446" s="18">
        <v>3.1601336979641501E-2</v>
      </c>
    </row>
    <row r="1447" spans="2:4" x14ac:dyDescent="0.2">
      <c r="B1447" s="16" t="s">
        <v>1453</v>
      </c>
      <c r="C1447" s="17">
        <v>1.4945652173913099E-2</v>
      </c>
      <c r="D1447" s="18">
        <v>1.4945652173913099E-2</v>
      </c>
    </row>
    <row r="1448" spans="2:4" x14ac:dyDescent="0.2">
      <c r="B1448" s="16" t="s">
        <v>1454</v>
      </c>
      <c r="C1448" s="17">
        <v>5.5936073059360797E-2</v>
      </c>
      <c r="D1448" s="18">
        <v>5.5936073059360797E-2</v>
      </c>
    </row>
    <row r="1449" spans="2:4" x14ac:dyDescent="0.2">
      <c r="B1449" s="16" t="s">
        <v>1455</v>
      </c>
      <c r="C1449" s="17">
        <v>0.223750573131591</v>
      </c>
      <c r="D1449" s="18">
        <v>0.223750573131591</v>
      </c>
    </row>
    <row r="1450" spans="2:4" x14ac:dyDescent="0.2">
      <c r="B1450" s="16" t="s">
        <v>1456</v>
      </c>
      <c r="C1450" s="17">
        <v>3.1598904571308102E-2</v>
      </c>
      <c r="D1450" s="18">
        <v>3.1598904571308102E-2</v>
      </c>
    </row>
    <row r="1451" spans="2:4" x14ac:dyDescent="0.2">
      <c r="B1451" s="16" t="s">
        <v>1457</v>
      </c>
      <c r="C1451" s="17">
        <v>5.10204081632653E-2</v>
      </c>
      <c r="D1451" s="18">
        <v>5.10204081632653E-2</v>
      </c>
    </row>
    <row r="1452" spans="2:4" x14ac:dyDescent="0.2">
      <c r="B1452" s="16" t="s">
        <v>1458</v>
      </c>
      <c r="C1452" s="17">
        <v>5.5572519083969499E-2</v>
      </c>
      <c r="D1452" s="18">
        <v>5.5572519083969499E-2</v>
      </c>
    </row>
    <row r="1453" spans="2:4" x14ac:dyDescent="0.2">
      <c r="B1453" s="16" t="s">
        <v>1459</v>
      </c>
      <c r="C1453" s="17">
        <v>0.122493985565357</v>
      </c>
      <c r="D1453" s="18">
        <v>0.122493985565357</v>
      </c>
    </row>
    <row r="1454" spans="2:4" x14ac:dyDescent="0.2">
      <c r="B1454" s="16" t="s">
        <v>1460</v>
      </c>
      <c r="C1454" s="17">
        <v>3.15822885256309E-2</v>
      </c>
      <c r="D1454" s="18">
        <v>3.15822885256309E-2</v>
      </c>
    </row>
    <row r="1455" spans="2:4" x14ac:dyDescent="0.2">
      <c r="B1455" s="16" t="s">
        <v>1461</v>
      </c>
      <c r="C1455" s="17">
        <v>0.18797790994052699</v>
      </c>
      <c r="D1455" s="18">
        <v>0.18797790994052699</v>
      </c>
    </row>
    <row r="1456" spans="2:4" x14ac:dyDescent="0.2">
      <c r="B1456" s="16" t="s">
        <v>1462</v>
      </c>
      <c r="C1456" s="17">
        <v>4.9738870927629901E-2</v>
      </c>
      <c r="D1456" s="18">
        <v>4.9738870927629901E-2</v>
      </c>
    </row>
    <row r="1457" spans="2:4" x14ac:dyDescent="0.2">
      <c r="B1457" s="16" t="s">
        <v>1463</v>
      </c>
      <c r="C1457" s="17">
        <v>4.0821033210332001E-2</v>
      </c>
      <c r="D1457" s="18">
        <v>4.0821033210332001E-2</v>
      </c>
    </row>
    <row r="1458" spans="2:4" x14ac:dyDescent="0.2">
      <c r="B1458" s="16" t="s">
        <v>1464</v>
      </c>
      <c r="C1458" s="17">
        <v>6.5121668597914406E-2</v>
      </c>
      <c r="D1458" s="18">
        <v>6.5121668597914406E-2</v>
      </c>
    </row>
    <row r="1459" spans="2:4" x14ac:dyDescent="0.2">
      <c r="B1459" s="16" t="s">
        <v>1465</v>
      </c>
      <c r="C1459" s="17">
        <v>7.5393982808022994E-2</v>
      </c>
      <c r="D1459" s="18">
        <v>7.5393982808022994E-2</v>
      </c>
    </row>
    <row r="1460" spans="2:4" x14ac:dyDescent="0.2">
      <c r="B1460" s="16" t="s">
        <v>1466</v>
      </c>
      <c r="C1460" s="17">
        <v>4.7928709055876699E-2</v>
      </c>
      <c r="D1460" s="18">
        <v>4.7928709055876699E-2</v>
      </c>
    </row>
    <row r="1461" spans="2:4" x14ac:dyDescent="0.2">
      <c r="B1461" s="16" t="s">
        <v>1467</v>
      </c>
      <c r="C1461" s="17">
        <v>9.7351301115241595E-2</v>
      </c>
      <c r="D1461" s="18">
        <v>9.7351301115241595E-2</v>
      </c>
    </row>
    <row r="1462" spans="2:4" x14ac:dyDescent="0.2">
      <c r="B1462" s="16" t="s">
        <v>1468</v>
      </c>
      <c r="C1462" s="17">
        <v>6.0694912769388501E-2</v>
      </c>
      <c r="D1462" s="18">
        <v>6.0694912769388501E-2</v>
      </c>
    </row>
    <row r="1463" spans="2:4" x14ac:dyDescent="0.2">
      <c r="B1463" s="16" t="s">
        <v>1469</v>
      </c>
      <c r="C1463" s="17">
        <v>5.7911065149948399E-2</v>
      </c>
      <c r="D1463" s="18">
        <v>5.7911065149948399E-2</v>
      </c>
    </row>
    <row r="1464" spans="2:4" x14ac:dyDescent="0.2">
      <c r="B1464" s="16" t="s">
        <v>1470</v>
      </c>
      <c r="C1464" s="17">
        <v>7.4074074074074195E-2</v>
      </c>
      <c r="D1464" s="18">
        <v>7.4074074074074195E-2</v>
      </c>
    </row>
    <row r="1465" spans="2:4" x14ac:dyDescent="0.2">
      <c r="B1465" s="16" t="s">
        <v>1471</v>
      </c>
      <c r="C1465" s="17">
        <v>3.2564450474898303E-2</v>
      </c>
      <c r="D1465" s="18">
        <v>3.2564450474898303E-2</v>
      </c>
    </row>
    <row r="1466" spans="2:4" x14ac:dyDescent="0.2">
      <c r="B1466" s="16" t="s">
        <v>1472</v>
      </c>
      <c r="C1466" s="17">
        <v>3.4417229729729798E-2</v>
      </c>
      <c r="D1466" s="18">
        <v>3.4417229729729798E-2</v>
      </c>
    </row>
    <row r="1467" spans="2:4" x14ac:dyDescent="0.2">
      <c r="B1467" s="16" t="s">
        <v>1473</v>
      </c>
      <c r="C1467" s="17">
        <v>7.0728145211767193E-2</v>
      </c>
      <c r="D1467" s="18">
        <v>7.0728145211767193E-2</v>
      </c>
    </row>
    <row r="1468" spans="2:4" x14ac:dyDescent="0.2">
      <c r="B1468" s="16" t="s">
        <v>1474</v>
      </c>
      <c r="C1468" s="17">
        <v>5.7178762174049602E-2</v>
      </c>
      <c r="D1468" s="18">
        <v>5.7178762174049602E-2</v>
      </c>
    </row>
    <row r="1469" spans="2:4" x14ac:dyDescent="0.2">
      <c r="B1469" s="16" t="s">
        <v>1475</v>
      </c>
      <c r="C1469" s="17">
        <v>3.7245560848852201E-2</v>
      </c>
      <c r="D1469" s="18">
        <v>3.7245560848852201E-2</v>
      </c>
    </row>
    <row r="1470" spans="2:4" x14ac:dyDescent="0.2">
      <c r="B1470" s="16" t="s">
        <v>1476</v>
      </c>
      <c r="C1470" s="17">
        <v>4.1699604743083103E-2</v>
      </c>
      <c r="D1470" s="18">
        <v>4.1699604743083103E-2</v>
      </c>
    </row>
    <row r="1471" spans="2:4" x14ac:dyDescent="0.2">
      <c r="B1471" s="16" t="s">
        <v>1477</v>
      </c>
      <c r="C1471" s="17">
        <v>-3.9242590559824403E-2</v>
      </c>
      <c r="D1471" s="18">
        <v>-3.9242590559824403E-2</v>
      </c>
    </row>
    <row r="1472" spans="2:4" x14ac:dyDescent="0.2">
      <c r="B1472" s="16" t="s">
        <v>1478</v>
      </c>
      <c r="C1472" s="17">
        <v>7.9525089605734706E-2</v>
      </c>
      <c r="D1472" s="18">
        <v>7.9525089605734706E-2</v>
      </c>
    </row>
    <row r="1473" spans="2:4" x14ac:dyDescent="0.2">
      <c r="B1473" s="16" t="s">
        <v>1479</v>
      </c>
      <c r="C1473" s="17">
        <v>8.8510638297872396E-2</v>
      </c>
      <c r="D1473" s="18">
        <v>8.8510638297872396E-2</v>
      </c>
    </row>
    <row r="1474" spans="2:4" x14ac:dyDescent="0.2">
      <c r="B1474" s="16" t="s">
        <v>1480</v>
      </c>
      <c r="C1474" s="17">
        <v>6.4732142857142794E-2</v>
      </c>
      <c r="D1474" s="18">
        <v>6.4732142857142794E-2</v>
      </c>
    </row>
    <row r="1475" spans="2:4" x14ac:dyDescent="0.2">
      <c r="B1475" s="16" t="s">
        <v>1481</v>
      </c>
      <c r="C1475" s="17">
        <v>7.6504854368931993E-2</v>
      </c>
      <c r="D1475" s="18">
        <v>7.6504854368931993E-2</v>
      </c>
    </row>
    <row r="1476" spans="2:4" x14ac:dyDescent="0.2">
      <c r="B1476" s="16" t="s">
        <v>1482</v>
      </c>
      <c r="C1476" s="17">
        <v>6.3396226415094195E-2</v>
      </c>
      <c r="D1476" s="18">
        <v>6.3396226415094195E-2</v>
      </c>
    </row>
    <row r="1477" spans="2:4" x14ac:dyDescent="0.2">
      <c r="B1477" s="16" t="s">
        <v>1483</v>
      </c>
      <c r="C1477" s="17">
        <v>0.22502601456815799</v>
      </c>
      <c r="D1477" s="18">
        <v>0.22502601456815799</v>
      </c>
    </row>
    <row r="1478" spans="2:4" x14ac:dyDescent="0.2">
      <c r="B1478" s="16" t="s">
        <v>1484</v>
      </c>
      <c r="C1478" s="17">
        <v>5.4495228528377702E-2</v>
      </c>
      <c r="D1478" s="18">
        <v>5.4495228528377702E-2</v>
      </c>
    </row>
    <row r="1479" spans="2:4" x14ac:dyDescent="0.2">
      <c r="B1479" s="16" t="s">
        <v>1485</v>
      </c>
      <c r="C1479" s="17">
        <v>7.6250697414915303E-2</v>
      </c>
      <c r="D1479" s="18">
        <v>7.6250697414915303E-2</v>
      </c>
    </row>
    <row r="1480" spans="2:4" x14ac:dyDescent="0.2">
      <c r="B1480" s="16" t="s">
        <v>1486</v>
      </c>
      <c r="C1480" s="17">
        <v>8.8121464721643297E-2</v>
      </c>
      <c r="D1480" s="18">
        <v>8.8121464721643297E-2</v>
      </c>
    </row>
    <row r="1481" spans="2:4" x14ac:dyDescent="0.2">
      <c r="B1481" s="16" t="s">
        <v>1487</v>
      </c>
      <c r="C1481" s="17">
        <v>6.1384876805437499E-2</v>
      </c>
      <c r="D1481" s="18">
        <v>6.1384876805437499E-2</v>
      </c>
    </row>
    <row r="1482" spans="2:4" x14ac:dyDescent="0.2">
      <c r="B1482" s="16" t="s">
        <v>1488</v>
      </c>
      <c r="C1482" s="17">
        <v>7.4444278681187595E-2</v>
      </c>
      <c r="D1482" s="18">
        <v>7.4444278681187595E-2</v>
      </c>
    </row>
    <row r="1483" spans="2:4" x14ac:dyDescent="0.2">
      <c r="B1483" s="16" t="s">
        <v>1489</v>
      </c>
      <c r="C1483" s="17">
        <v>6.4345663661796698E-2</v>
      </c>
      <c r="D1483" s="18">
        <v>6.4345663661796698E-2</v>
      </c>
    </row>
    <row r="1484" spans="2:4" x14ac:dyDescent="0.2">
      <c r="B1484" s="16" t="s">
        <v>1490</v>
      </c>
      <c r="C1484" s="17">
        <v>6.0163367891925799E-2</v>
      </c>
      <c r="D1484" s="18">
        <v>6.0163367891925799E-2</v>
      </c>
    </row>
    <row r="1485" spans="2:4" x14ac:dyDescent="0.2">
      <c r="B1485" s="16" t="s">
        <v>1491</v>
      </c>
      <c r="C1485" s="17">
        <v>3.9126478616924497E-2</v>
      </c>
      <c r="D1485" s="18">
        <v>3.9126478616924497E-2</v>
      </c>
    </row>
    <row r="1486" spans="2:4" x14ac:dyDescent="0.2">
      <c r="B1486" s="16" t="s">
        <v>1492</v>
      </c>
      <c r="C1486" s="17">
        <v>7.6157507572479397E-2</v>
      </c>
      <c r="D1486" s="18">
        <v>7.6157507572479397E-2</v>
      </c>
    </row>
    <row r="1487" spans="2:4" x14ac:dyDescent="0.2">
      <c r="B1487" s="16" t="s">
        <v>1493</v>
      </c>
      <c r="C1487" s="17">
        <v>3.8674033149171297E-2</v>
      </c>
      <c r="D1487" s="18">
        <v>3.8674033149171297E-2</v>
      </c>
    </row>
    <row r="1488" spans="2:4" x14ac:dyDescent="0.2">
      <c r="B1488" s="16" t="s">
        <v>1494</v>
      </c>
      <c r="C1488" s="17">
        <v>-2.32419547079857E-2</v>
      </c>
      <c r="D1488" s="18">
        <v>-2.32419547079857E-2</v>
      </c>
    </row>
    <row r="1489" spans="2:4" x14ac:dyDescent="0.2">
      <c r="B1489" s="16" t="s">
        <v>1495</v>
      </c>
      <c r="C1489" s="17">
        <v>3.5884624119918197E-2</v>
      </c>
      <c r="D1489" s="18">
        <v>3.5884624119918197E-2</v>
      </c>
    </row>
    <row r="1490" spans="2:4" x14ac:dyDescent="0.2">
      <c r="B1490" s="16" t="s">
        <v>1496</v>
      </c>
      <c r="C1490" s="17">
        <v>5.2089295935890102E-2</v>
      </c>
      <c r="D1490" s="18">
        <v>5.2089295935890102E-2</v>
      </c>
    </row>
    <row r="1491" spans="2:4" x14ac:dyDescent="0.2">
      <c r="B1491" s="16" t="s">
        <v>1497</v>
      </c>
      <c r="C1491" s="17">
        <v>8.0402010050251202E-2</v>
      </c>
      <c r="D1491" s="18">
        <v>8.0402010050251202E-2</v>
      </c>
    </row>
    <row r="1492" spans="2:4" x14ac:dyDescent="0.2">
      <c r="B1492" s="16" t="s">
        <v>1498</v>
      </c>
      <c r="C1492" s="17">
        <v>-0.244248653940284</v>
      </c>
      <c r="D1492" s="18">
        <v>-7.0334550107251703E-2</v>
      </c>
    </row>
    <row r="1493" spans="2:4" x14ac:dyDescent="0.2">
      <c r="B1493" s="16" t="s">
        <v>1499</v>
      </c>
      <c r="C1493" s="17">
        <v>3.2511210762331801E-2</v>
      </c>
      <c r="D1493" s="18">
        <v>3.2511210762331801E-2</v>
      </c>
    </row>
    <row r="1494" spans="2:4" x14ac:dyDescent="0.2">
      <c r="B1494" s="16" t="s">
        <v>1500</v>
      </c>
      <c r="C1494" s="17">
        <v>-0.14923676518350101</v>
      </c>
      <c r="D1494" s="18">
        <v>7.75733517076833E-2</v>
      </c>
    </row>
    <row r="1495" spans="2:4" x14ac:dyDescent="0.2">
      <c r="B1495" s="16" t="s">
        <v>1501</v>
      </c>
      <c r="C1495" s="17">
        <v>6.5487703785576099E-2</v>
      </c>
      <c r="D1495" s="18">
        <v>6.5487703785576099E-2</v>
      </c>
    </row>
    <row r="1496" spans="2:4" x14ac:dyDescent="0.2">
      <c r="B1496" s="16" t="s">
        <v>1502</v>
      </c>
      <c r="C1496" s="17">
        <v>5.85895117540687E-2</v>
      </c>
      <c r="D1496" s="18">
        <v>5.85895117540687E-2</v>
      </c>
    </row>
    <row r="1497" spans="2:4" x14ac:dyDescent="0.2">
      <c r="B1497" s="16" t="s">
        <v>1503</v>
      </c>
      <c r="C1497" s="17">
        <v>-0.301733562392629</v>
      </c>
      <c r="D1497" s="18">
        <v>0.100347996436359</v>
      </c>
    </row>
    <row r="1498" spans="2:4" x14ac:dyDescent="0.2">
      <c r="B1498" s="16" t="s">
        <v>1504</v>
      </c>
      <c r="C1498" s="17">
        <v>0.13819648093841599</v>
      </c>
      <c r="D1498" s="18">
        <v>0.13819648093841599</v>
      </c>
    </row>
    <row r="1499" spans="2:4" x14ac:dyDescent="0.2">
      <c r="B1499" s="16" t="s">
        <v>1505</v>
      </c>
      <c r="C1499" s="17">
        <v>3.6224489795918302E-2</v>
      </c>
      <c r="D1499" s="18">
        <v>3.6224489795918302E-2</v>
      </c>
    </row>
    <row r="1500" spans="2:4" x14ac:dyDescent="0.2">
      <c r="B1500" s="16" t="s">
        <v>1506</v>
      </c>
      <c r="C1500" s="17">
        <v>4.7035573122529602E-2</v>
      </c>
      <c r="D1500" s="18">
        <v>4.7035573122529602E-2</v>
      </c>
    </row>
    <row r="1501" spans="2:4" x14ac:dyDescent="0.2">
      <c r="B1501" s="16" t="s">
        <v>1507</v>
      </c>
      <c r="C1501" s="17">
        <v>5.7046979865771799E-2</v>
      </c>
      <c r="D1501" s="18">
        <v>5.7046979865771799E-2</v>
      </c>
    </row>
    <row r="1502" spans="2:4" x14ac:dyDescent="0.2">
      <c r="B1502" s="16" t="s">
        <v>1508</v>
      </c>
      <c r="C1502" s="17">
        <v>-0.28446360904220602</v>
      </c>
      <c r="D1502" s="18">
        <v>7.4701150259941895E-2</v>
      </c>
    </row>
    <row r="1503" spans="2:4" x14ac:dyDescent="0.2">
      <c r="B1503" s="16" t="s">
        <v>1509</v>
      </c>
      <c r="C1503" s="17">
        <v>6.6728624535316E-2</v>
      </c>
      <c r="D1503" s="18">
        <v>6.6728624535316E-2</v>
      </c>
    </row>
    <row r="1504" spans="2:4" x14ac:dyDescent="0.2">
      <c r="B1504" s="16" t="s">
        <v>1510</v>
      </c>
      <c r="C1504" s="17">
        <v>7.5605434140579006E-2</v>
      </c>
      <c r="D1504" s="18">
        <v>7.5605434140579006E-2</v>
      </c>
    </row>
    <row r="1505" spans="2:4" x14ac:dyDescent="0.2">
      <c r="B1505" s="16" t="s">
        <v>1511</v>
      </c>
      <c r="C1505" s="17">
        <v>0.15181084631262901</v>
      </c>
      <c r="D1505" s="18">
        <v>0.15181084631262901</v>
      </c>
    </row>
    <row r="1506" spans="2:4" x14ac:dyDescent="0.2">
      <c r="B1506" s="16" t="s">
        <v>1512</v>
      </c>
      <c r="C1506" s="17">
        <v>3.3015177593490798E-2</v>
      </c>
      <c r="D1506" s="18">
        <v>3.3015177593490798E-2</v>
      </c>
    </row>
    <row r="1507" spans="2:4" x14ac:dyDescent="0.2">
      <c r="B1507" s="16" t="s">
        <v>1513</v>
      </c>
      <c r="C1507" s="17">
        <v>9.7083418315317097E-2</v>
      </c>
      <c r="D1507" s="18">
        <v>9.7083418315317097E-2</v>
      </c>
    </row>
    <row r="1508" spans="2:4" x14ac:dyDescent="0.2">
      <c r="B1508" s="16" t="s">
        <v>1514</v>
      </c>
      <c r="C1508" s="17">
        <v>6.3098854872633905E-2</v>
      </c>
      <c r="D1508" s="18">
        <v>6.3098854872633905E-2</v>
      </c>
    </row>
    <row r="1509" spans="2:4" x14ac:dyDescent="0.2">
      <c r="B1509" s="16" t="s">
        <v>1515</v>
      </c>
      <c r="C1509" s="17">
        <v>9.6251266464032495E-2</v>
      </c>
      <c r="D1509" s="18">
        <v>9.6251266464032495E-2</v>
      </c>
    </row>
    <row r="1510" spans="2:4" x14ac:dyDescent="0.2">
      <c r="B1510" s="16" t="s">
        <v>1516</v>
      </c>
      <c r="C1510" s="17">
        <v>2.66110932991344E-2</v>
      </c>
      <c r="D1510" s="18">
        <v>2.66110932991344E-2</v>
      </c>
    </row>
    <row r="1511" spans="2:4" x14ac:dyDescent="0.2">
      <c r="B1511" s="16" t="s">
        <v>1517</v>
      </c>
      <c r="C1511" s="17">
        <v>1.8669382213170099E-3</v>
      </c>
      <c r="D1511" s="18">
        <v>1.8669382213170099E-3</v>
      </c>
    </row>
    <row r="1512" spans="2:4" x14ac:dyDescent="0.2">
      <c r="B1512" s="16" t="s">
        <v>1518</v>
      </c>
      <c r="C1512" s="17">
        <v>7.6319816373373997E-2</v>
      </c>
      <c r="D1512" s="18">
        <v>7.6319816373373997E-2</v>
      </c>
    </row>
    <row r="1513" spans="2:4" x14ac:dyDescent="0.2">
      <c r="B1513" s="16" t="s">
        <v>1519</v>
      </c>
      <c r="C1513" s="17">
        <v>4.1684329518157502E-2</v>
      </c>
      <c r="D1513" s="18">
        <v>4.1684329518157502E-2</v>
      </c>
    </row>
    <row r="1514" spans="2:4" x14ac:dyDescent="0.2">
      <c r="B1514" s="16" t="s">
        <v>1520</v>
      </c>
      <c r="C1514" s="17">
        <v>6.5490575157080705E-2</v>
      </c>
      <c r="D1514" s="18">
        <v>6.5490575157080705E-2</v>
      </c>
    </row>
    <row r="1515" spans="2:4" x14ac:dyDescent="0.2">
      <c r="B1515" s="16" t="s">
        <v>1521</v>
      </c>
      <c r="C1515" s="17">
        <v>-0.17761342311513401</v>
      </c>
      <c r="D1515" s="18">
        <v>8.7262681204366005E-2</v>
      </c>
    </row>
    <row r="1516" spans="2:4" x14ac:dyDescent="0.2">
      <c r="B1516" s="16" t="s">
        <v>1522</v>
      </c>
      <c r="C1516" s="17">
        <v>8.6229295225722702E-2</v>
      </c>
      <c r="D1516" s="18">
        <v>8.6229295225722702E-2</v>
      </c>
    </row>
    <row r="1517" spans="2:4" x14ac:dyDescent="0.2">
      <c r="B1517" s="16" t="s">
        <v>1523</v>
      </c>
      <c r="C1517" s="17">
        <v>2.6512322628827498E-2</v>
      </c>
      <c r="D1517" s="18">
        <v>2.6512322628827498E-2</v>
      </c>
    </row>
    <row r="1518" spans="2:4" x14ac:dyDescent="0.2">
      <c r="B1518" s="16" t="s">
        <v>1524</v>
      </c>
      <c r="C1518" s="17">
        <v>9.1133004926108305E-2</v>
      </c>
      <c r="D1518" s="18">
        <v>9.1133004926108305E-2</v>
      </c>
    </row>
    <row r="1519" spans="2:4" x14ac:dyDescent="0.2">
      <c r="B1519" s="16" t="s">
        <v>1525</v>
      </c>
      <c r="C1519" s="17">
        <v>-0.27292263610315198</v>
      </c>
      <c r="D1519" s="18">
        <v>7.7332672899510901E-2</v>
      </c>
    </row>
    <row r="1520" spans="2:4" x14ac:dyDescent="0.2">
      <c r="B1520" s="16" t="s">
        <v>1526</v>
      </c>
      <c r="C1520" s="17">
        <v>5.7232049947970799E-2</v>
      </c>
      <c r="D1520" s="18">
        <v>5.7232049947970799E-2</v>
      </c>
    </row>
    <row r="1521" spans="2:4" x14ac:dyDescent="0.2">
      <c r="B1521" s="16" t="s">
        <v>1527</v>
      </c>
      <c r="C1521" s="17">
        <v>0.38526250194734402</v>
      </c>
      <c r="D1521" s="18">
        <v>0.38526250194734402</v>
      </c>
    </row>
    <row r="1522" spans="2:4" x14ac:dyDescent="0.2">
      <c r="B1522" s="16" t="s">
        <v>1528</v>
      </c>
      <c r="C1522" s="17">
        <v>7.5979557069846701E-2</v>
      </c>
      <c r="D1522" s="18">
        <v>7.5979557069846701E-2</v>
      </c>
    </row>
    <row r="1523" spans="2:4" x14ac:dyDescent="0.2">
      <c r="B1523" s="16" t="s">
        <v>1529</v>
      </c>
      <c r="C1523" s="17">
        <v>8.3898688376300198E-2</v>
      </c>
      <c r="D1523" s="18">
        <v>8.3898688376300198E-2</v>
      </c>
    </row>
    <row r="1524" spans="2:4" x14ac:dyDescent="0.2">
      <c r="B1524" s="16" t="s">
        <v>1530</v>
      </c>
      <c r="C1524" s="17">
        <v>3.6933797909407803E-2</v>
      </c>
      <c r="D1524" s="18">
        <v>3.6933797909407803E-2</v>
      </c>
    </row>
    <row r="1525" spans="2:4" x14ac:dyDescent="0.2">
      <c r="B1525" s="16" t="s">
        <v>1531</v>
      </c>
      <c r="C1525" s="17">
        <v>0.13498504912430601</v>
      </c>
      <c r="D1525" s="18">
        <v>0.13498504912430601</v>
      </c>
    </row>
    <row r="1526" spans="2:4" x14ac:dyDescent="0.2">
      <c r="B1526" s="16" t="s">
        <v>1532</v>
      </c>
      <c r="C1526" s="17">
        <v>7.4320576816417003E-2</v>
      </c>
      <c r="D1526" s="18">
        <v>7.4320576816417003E-2</v>
      </c>
    </row>
    <row r="1527" spans="2:4" x14ac:dyDescent="0.2">
      <c r="B1527" s="16" t="s">
        <v>1533</v>
      </c>
      <c r="C1527" s="17">
        <v>0.14553014553014501</v>
      </c>
      <c r="D1527" s="18">
        <v>0.14553014553014501</v>
      </c>
    </row>
    <row r="1528" spans="2:4" x14ac:dyDescent="0.2">
      <c r="B1528" s="16" t="s">
        <v>1534</v>
      </c>
      <c r="C1528" s="17">
        <v>8.5853494623656004E-2</v>
      </c>
      <c r="D1528" s="18">
        <v>8.5853494623656004E-2</v>
      </c>
    </row>
    <row r="1529" spans="2:4" x14ac:dyDescent="0.2">
      <c r="B1529" s="16" t="s">
        <v>1535</v>
      </c>
      <c r="C1529" s="17">
        <v>8.8594164456233401E-2</v>
      </c>
      <c r="D1529" s="18">
        <v>8.8594164456233401E-2</v>
      </c>
    </row>
    <row r="1530" spans="2:4" x14ac:dyDescent="0.2">
      <c r="B1530" s="16" t="s">
        <v>1536</v>
      </c>
      <c r="C1530" s="17">
        <v>7.6421248835042005E-2</v>
      </c>
      <c r="D1530" s="18">
        <v>7.6421248835042005E-2</v>
      </c>
    </row>
    <row r="1531" spans="2:4" x14ac:dyDescent="0.2">
      <c r="B1531" s="16" t="s">
        <v>1537</v>
      </c>
      <c r="C1531" s="17">
        <v>7.94896957801767E-2</v>
      </c>
      <c r="D1531" s="18">
        <v>7.94896957801767E-2</v>
      </c>
    </row>
    <row r="1532" spans="2:4" x14ac:dyDescent="0.2">
      <c r="B1532" s="16" t="s">
        <v>1538</v>
      </c>
      <c r="C1532" s="17">
        <v>5.5460750853242299E-2</v>
      </c>
      <c r="D1532" s="18">
        <v>5.5460750853242299E-2</v>
      </c>
    </row>
    <row r="1533" spans="2:4" x14ac:dyDescent="0.2">
      <c r="B1533" s="16" t="s">
        <v>1539</v>
      </c>
      <c r="C1533" s="17">
        <v>5.2932761087267598E-2</v>
      </c>
      <c r="D1533" s="18">
        <v>5.2932761087267598E-2</v>
      </c>
    </row>
    <row r="1534" spans="2:4" x14ac:dyDescent="0.2">
      <c r="B1534" s="16" t="s">
        <v>1540</v>
      </c>
      <c r="C1534" s="17">
        <v>9.8207171314741007E-2</v>
      </c>
      <c r="D1534" s="18">
        <v>9.8207171314741007E-2</v>
      </c>
    </row>
    <row r="1535" spans="2:4" x14ac:dyDescent="0.2">
      <c r="B1535" s="16" t="s">
        <v>1541</v>
      </c>
      <c r="C1535" s="17">
        <v>3.8098693759071003E-2</v>
      </c>
      <c r="D1535" s="18">
        <v>3.8098693759071003E-2</v>
      </c>
    </row>
    <row r="1536" spans="2:4" x14ac:dyDescent="0.2">
      <c r="B1536" s="16" t="s">
        <v>1542</v>
      </c>
      <c r="C1536" s="17">
        <v>6.0134163871586002E-2</v>
      </c>
      <c r="D1536" s="18">
        <v>6.0134163871586002E-2</v>
      </c>
    </row>
    <row r="1537" spans="2:4" x14ac:dyDescent="0.2">
      <c r="B1537" s="16" t="s">
        <v>1543</v>
      </c>
      <c r="C1537" s="17">
        <v>6.9303797468354397E-2</v>
      </c>
      <c r="D1537" s="18">
        <v>6.9303797468354397E-2</v>
      </c>
    </row>
    <row r="1538" spans="2:4" x14ac:dyDescent="0.2">
      <c r="B1538" s="16" t="s">
        <v>1544</v>
      </c>
      <c r="C1538" s="17">
        <v>4.1728763040238502E-2</v>
      </c>
      <c r="D1538" s="18">
        <v>4.1728763040238502E-2</v>
      </c>
    </row>
    <row r="1539" spans="2:4" x14ac:dyDescent="0.2">
      <c r="B1539" s="16" t="s">
        <v>1545</v>
      </c>
      <c r="C1539" s="17">
        <v>4.4511378848728397E-2</v>
      </c>
      <c r="D1539" s="18">
        <v>4.4511378848728397E-2</v>
      </c>
    </row>
    <row r="1540" spans="2:4" x14ac:dyDescent="0.2">
      <c r="B1540" s="16" t="s">
        <v>1546</v>
      </c>
      <c r="C1540" s="17">
        <v>-0.11609276177090699</v>
      </c>
      <c r="D1540" s="18">
        <v>0.15410377574895601</v>
      </c>
    </row>
    <row r="1541" spans="2:4" x14ac:dyDescent="0.2">
      <c r="B1541" s="16" t="s">
        <v>1547</v>
      </c>
      <c r="C1541" s="17">
        <v>6.0314960629921401E-2</v>
      </c>
      <c r="D1541" s="18">
        <v>6.0314960629921401E-2</v>
      </c>
    </row>
    <row r="1542" spans="2:4" x14ac:dyDescent="0.2">
      <c r="B1542" s="16" t="s">
        <v>1548</v>
      </c>
      <c r="C1542" s="17">
        <v>0.209113924050633</v>
      </c>
      <c r="D1542" s="18">
        <v>0.209113924050633</v>
      </c>
    </row>
    <row r="1543" spans="2:4" x14ac:dyDescent="0.2">
      <c r="B1543" s="16" t="s">
        <v>1549</v>
      </c>
      <c r="C1543" s="17">
        <v>5.8030241111565198E-2</v>
      </c>
      <c r="D1543" s="18">
        <v>5.8030241111565198E-2</v>
      </c>
    </row>
    <row r="1544" spans="2:4" x14ac:dyDescent="0.2">
      <c r="B1544" s="16" t="s">
        <v>1550</v>
      </c>
      <c r="C1544" s="17">
        <v>4.3317662860980599E-2</v>
      </c>
      <c r="D1544" s="18">
        <v>4.3317662860980599E-2</v>
      </c>
    </row>
    <row r="1545" spans="2:4" x14ac:dyDescent="0.2">
      <c r="B1545" s="16" t="s">
        <v>1551</v>
      </c>
      <c r="C1545" s="17">
        <v>-0.44507989907485301</v>
      </c>
      <c r="D1545" s="18">
        <v>0.56848015746608904</v>
      </c>
    </row>
    <row r="1546" spans="2:4" x14ac:dyDescent="0.2">
      <c r="B1546" s="16" t="s">
        <v>1552</v>
      </c>
      <c r="C1546" s="17">
        <v>8.4913437757625707E-2</v>
      </c>
      <c r="D1546" s="18">
        <v>8.4913437757625707E-2</v>
      </c>
    </row>
    <row r="1547" spans="2:4" x14ac:dyDescent="0.2">
      <c r="B1547" s="16" t="s">
        <v>1553</v>
      </c>
      <c r="C1547" s="17">
        <v>2.9771841958820201E-2</v>
      </c>
      <c r="D1547" s="18">
        <v>2.9771841958820201E-2</v>
      </c>
    </row>
    <row r="1548" spans="2:4" x14ac:dyDescent="0.2">
      <c r="B1548" s="16" t="s">
        <v>1554</v>
      </c>
      <c r="C1548" s="17">
        <v>4.11931818181819E-2</v>
      </c>
      <c r="D1548" s="18">
        <v>4.11931818181819E-2</v>
      </c>
    </row>
    <row r="1549" spans="2:4" x14ac:dyDescent="0.2">
      <c r="B1549" s="16" t="s">
        <v>1555</v>
      </c>
      <c r="C1549" s="17">
        <v>6.9771757283354899E-2</v>
      </c>
      <c r="D1549" s="18">
        <v>6.9771757283354899E-2</v>
      </c>
    </row>
    <row r="1550" spans="2:4" x14ac:dyDescent="0.2">
      <c r="B1550" s="16" t="s">
        <v>1556</v>
      </c>
      <c r="C1550" s="17">
        <v>5.7518649391440801E-2</v>
      </c>
      <c r="D1550" s="18">
        <v>5.7518649391440801E-2</v>
      </c>
    </row>
    <row r="1551" spans="2:4" x14ac:dyDescent="0.2">
      <c r="B1551" s="16" t="s">
        <v>1557</v>
      </c>
      <c r="C1551" s="17">
        <v>7.6423669078093101E-2</v>
      </c>
      <c r="D1551" s="18">
        <v>7.6423669078093101E-2</v>
      </c>
    </row>
    <row r="1552" spans="2:4" x14ac:dyDescent="0.2">
      <c r="B1552" s="16" t="s">
        <v>1558</v>
      </c>
      <c r="C1552" s="17">
        <v>-0.28204476093591002</v>
      </c>
      <c r="D1552" s="18">
        <v>8.48971403756211E-2</v>
      </c>
    </row>
    <row r="1553" spans="2:4" x14ac:dyDescent="0.2">
      <c r="B1553" s="16" t="s">
        <v>1559</v>
      </c>
      <c r="C1553" s="17">
        <v>1.9411899839191501E-2</v>
      </c>
      <c r="D1553" s="18">
        <v>1.9411899839191501E-2</v>
      </c>
    </row>
    <row r="1554" spans="2:4" x14ac:dyDescent="0.2">
      <c r="B1554" s="16" t="s">
        <v>1560</v>
      </c>
      <c r="C1554" s="17">
        <v>7.1495590167010695E-2</v>
      </c>
      <c r="D1554" s="18">
        <v>7.1495590167010695E-2</v>
      </c>
    </row>
    <row r="1555" spans="2:4" x14ac:dyDescent="0.2">
      <c r="B1555" s="16" t="s">
        <v>1561</v>
      </c>
      <c r="C1555" s="17">
        <v>-8.38434921479905E-2</v>
      </c>
      <c r="D1555" s="18">
        <v>-8.38434921479905E-2</v>
      </c>
    </row>
    <row r="1556" spans="2:4" x14ac:dyDescent="0.2">
      <c r="B1556" s="16" t="s">
        <v>1562</v>
      </c>
      <c r="C1556" s="17">
        <v>5.1263001485884099E-2</v>
      </c>
      <c r="D1556" s="18">
        <v>5.1263001485884099E-2</v>
      </c>
    </row>
    <row r="1557" spans="2:4" x14ac:dyDescent="0.2">
      <c r="B1557" s="16" t="s">
        <v>1563</v>
      </c>
      <c r="C1557" s="17">
        <v>0.110146365666088</v>
      </c>
      <c r="D1557" s="18">
        <v>0.110146365666088</v>
      </c>
    </row>
    <row r="1558" spans="2:4" x14ac:dyDescent="0.2">
      <c r="B1558" s="16" t="s">
        <v>1564</v>
      </c>
      <c r="C1558" s="17">
        <v>7.2065378900445703E-2</v>
      </c>
      <c r="D1558" s="18">
        <v>7.2065378900445703E-2</v>
      </c>
    </row>
    <row r="1559" spans="2:4" x14ac:dyDescent="0.2">
      <c r="B1559" s="16" t="s">
        <v>1565</v>
      </c>
      <c r="C1559" s="17">
        <v>0.124502906087488</v>
      </c>
      <c r="D1559" s="18">
        <v>0.124502906087488</v>
      </c>
    </row>
    <row r="1560" spans="2:4" x14ac:dyDescent="0.2">
      <c r="B1560" s="16" t="s">
        <v>1566</v>
      </c>
      <c r="C1560" s="17">
        <v>0.20596040008164901</v>
      </c>
      <c r="D1560" s="18">
        <v>0.20596040008164901</v>
      </c>
    </row>
    <row r="1561" spans="2:4" x14ac:dyDescent="0.2">
      <c r="B1561" s="16" t="s">
        <v>1567</v>
      </c>
      <c r="C1561" s="17">
        <v>-0.12715188494225299</v>
      </c>
      <c r="D1561" s="18">
        <v>0.13305752979031901</v>
      </c>
    </row>
    <row r="1562" spans="2:4" x14ac:dyDescent="0.2">
      <c r="B1562" s="16" t="s">
        <v>1568</v>
      </c>
      <c r="C1562" s="17">
        <v>5.5863983344899303E-2</v>
      </c>
      <c r="D1562" s="18">
        <v>5.5863983344899303E-2</v>
      </c>
    </row>
    <row r="1563" spans="2:4" x14ac:dyDescent="0.2">
      <c r="B1563" s="16" t="s">
        <v>1569</v>
      </c>
      <c r="C1563" s="17">
        <v>7.10102489019033E-2</v>
      </c>
      <c r="D1563" s="18">
        <v>7.10102489019033E-2</v>
      </c>
    </row>
    <row r="1564" spans="2:4" x14ac:dyDescent="0.2">
      <c r="B1564" s="16" t="s">
        <v>1570</v>
      </c>
      <c r="C1564" s="17">
        <v>3.8888888888889001E-2</v>
      </c>
      <c r="D1564" s="18">
        <v>3.8888888888889001E-2</v>
      </c>
    </row>
    <row r="1565" spans="2:4" x14ac:dyDescent="0.2">
      <c r="B1565" s="16" t="s">
        <v>1571</v>
      </c>
      <c r="C1565" s="17">
        <v>8.7822878228782195E-2</v>
      </c>
      <c r="D1565" s="18">
        <v>8.7822878228782195E-2</v>
      </c>
    </row>
    <row r="1566" spans="2:4" x14ac:dyDescent="0.2">
      <c r="B1566" s="16" t="s">
        <v>1572</v>
      </c>
      <c r="C1566" s="17">
        <v>-9.1560102301790194E-2</v>
      </c>
      <c r="D1566" s="18">
        <v>-9.1560102301790194E-2</v>
      </c>
    </row>
    <row r="1567" spans="2:4" x14ac:dyDescent="0.2">
      <c r="B1567" s="16" t="s">
        <v>1573</v>
      </c>
      <c r="C1567" s="17">
        <v>-0.187148825817606</v>
      </c>
      <c r="D1567" s="18">
        <v>9.1925326397033505E-2</v>
      </c>
    </row>
    <row r="1568" spans="2:4" x14ac:dyDescent="0.2">
      <c r="B1568" s="16" t="s">
        <v>1574</v>
      </c>
      <c r="C1568" s="17">
        <v>2.9520295202952102E-2</v>
      </c>
      <c r="D1568" s="18">
        <v>2.9520295202952102E-2</v>
      </c>
    </row>
    <row r="1569" spans="2:4" x14ac:dyDescent="0.2">
      <c r="B1569" s="16" t="s">
        <v>1575</v>
      </c>
      <c r="C1569" s="17">
        <v>-9.4380165289256204E-2</v>
      </c>
      <c r="D1569" s="18">
        <v>0.25250031432522901</v>
      </c>
    </row>
    <row r="1570" spans="2:4" x14ac:dyDescent="0.2">
      <c r="B1570" s="16" t="s">
        <v>1576</v>
      </c>
      <c r="C1570" s="17">
        <v>7.9860006363347197E-2</v>
      </c>
      <c r="D1570" s="18">
        <v>7.9860006363347197E-2</v>
      </c>
    </row>
    <row r="1571" spans="2:4" x14ac:dyDescent="0.2">
      <c r="B1571" s="16" t="s">
        <v>1577</v>
      </c>
      <c r="C1571" s="17">
        <v>0.25717566016073501</v>
      </c>
      <c r="D1571" s="18">
        <v>0.25717566016073501</v>
      </c>
    </row>
    <row r="1572" spans="2:4" x14ac:dyDescent="0.2">
      <c r="B1572" s="16" t="s">
        <v>1578</v>
      </c>
      <c r="C1572" s="17">
        <v>6.0591133004926002E-2</v>
      </c>
      <c r="D1572" s="18">
        <v>6.0591133004926002E-2</v>
      </c>
    </row>
    <row r="1573" spans="2:4" x14ac:dyDescent="0.2">
      <c r="B1573" s="16" t="s">
        <v>1579</v>
      </c>
      <c r="C1573" s="17">
        <v>-0.109754235994505</v>
      </c>
      <c r="D1573" s="18">
        <v>-0.109754235994505</v>
      </c>
    </row>
    <row r="1574" spans="2:4" x14ac:dyDescent="0.2">
      <c r="B1574" s="16" t="s">
        <v>1580</v>
      </c>
      <c r="C1574" s="17">
        <v>7.6700434153400804E-2</v>
      </c>
      <c r="D1574" s="18">
        <v>7.6700434153400804E-2</v>
      </c>
    </row>
    <row r="1575" spans="2:4" x14ac:dyDescent="0.2">
      <c r="B1575" s="16" t="s">
        <v>1581</v>
      </c>
      <c r="C1575" s="17">
        <v>4.6157396722824803E-2</v>
      </c>
      <c r="D1575" s="18">
        <v>4.6157396722824803E-2</v>
      </c>
    </row>
    <row r="1576" spans="2:4" x14ac:dyDescent="0.2">
      <c r="B1576" s="16" t="s">
        <v>1582</v>
      </c>
      <c r="C1576" s="17">
        <v>7.5024046168643804E-2</v>
      </c>
      <c r="D1576" s="18">
        <v>7.5024046168643804E-2</v>
      </c>
    </row>
    <row r="1577" spans="2:4" x14ac:dyDescent="0.2">
      <c r="B1577" s="16" t="s">
        <v>1583</v>
      </c>
      <c r="C1577" s="17">
        <v>4.3086172344689401E-2</v>
      </c>
      <c r="D1577" s="18">
        <v>4.3086172344689401E-2</v>
      </c>
    </row>
    <row r="1578" spans="2:4" x14ac:dyDescent="0.2">
      <c r="B1578" s="16" t="s">
        <v>1584</v>
      </c>
      <c r="C1578" s="17">
        <v>0.106712962962963</v>
      </c>
      <c r="D1578" s="18">
        <v>0.106712962962963</v>
      </c>
    </row>
    <row r="1579" spans="2:4" x14ac:dyDescent="0.2">
      <c r="B1579" s="16" t="s">
        <v>1585</v>
      </c>
      <c r="C1579" s="17">
        <v>7.5831485587583194E-2</v>
      </c>
      <c r="D1579" s="18">
        <v>7.5831485587583194E-2</v>
      </c>
    </row>
    <row r="1580" spans="2:4" x14ac:dyDescent="0.2">
      <c r="B1580" s="16" t="s">
        <v>1586</v>
      </c>
      <c r="C1580" s="17">
        <v>5.1784022734449001E-2</v>
      </c>
      <c r="D1580" s="18">
        <v>5.1784022734449001E-2</v>
      </c>
    </row>
    <row r="1581" spans="2:4" x14ac:dyDescent="0.2">
      <c r="B1581" s="16" t="s">
        <v>1587</v>
      </c>
      <c r="C1581" s="17">
        <v>7.6329474920315402E-2</v>
      </c>
      <c r="D1581" s="18">
        <v>7.6329474920315402E-2</v>
      </c>
    </row>
    <row r="1582" spans="2:4" x14ac:dyDescent="0.2">
      <c r="B1582" s="16" t="s">
        <v>1588</v>
      </c>
      <c r="C1582" s="17">
        <v>8.3333333333333301E-2</v>
      </c>
      <c r="D1582" s="18">
        <v>8.3333333333333301E-2</v>
      </c>
    </row>
    <row r="1583" spans="2:4" x14ac:dyDescent="0.2">
      <c r="B1583" s="16" t="s">
        <v>1589</v>
      </c>
      <c r="C1583" s="17">
        <v>5.23822791864028E-2</v>
      </c>
      <c r="D1583" s="18">
        <v>5.23822791864028E-2</v>
      </c>
    </row>
    <row r="1584" spans="2:4" x14ac:dyDescent="0.2">
      <c r="B1584" s="16" t="s">
        <v>1590</v>
      </c>
      <c r="C1584" s="17">
        <v>9.2895136778115506E-2</v>
      </c>
      <c r="D1584" s="18">
        <v>9.2895136778115506E-2</v>
      </c>
    </row>
    <row r="1585" spans="2:4" x14ac:dyDescent="0.2">
      <c r="B1585" s="16" t="s">
        <v>1591</v>
      </c>
      <c r="C1585" s="17">
        <v>7.7901430842607394E-2</v>
      </c>
      <c r="D1585" s="18">
        <v>7.7901430842607394E-2</v>
      </c>
    </row>
    <row r="1586" spans="2:4" x14ac:dyDescent="0.2">
      <c r="B1586" s="16" t="s">
        <v>1592</v>
      </c>
      <c r="C1586" s="17">
        <v>5.8413719185423298E-2</v>
      </c>
      <c r="D1586" s="18">
        <v>5.8413719185423298E-2</v>
      </c>
    </row>
    <row r="1587" spans="2:4" x14ac:dyDescent="0.2">
      <c r="B1587" s="16" t="s">
        <v>1593</v>
      </c>
      <c r="C1587" s="17">
        <v>3.4043051006083402E-2</v>
      </c>
      <c r="D1587" s="18">
        <v>3.4043051006083402E-2</v>
      </c>
    </row>
    <row r="1588" spans="2:4" x14ac:dyDescent="0.2">
      <c r="B1588" s="16" t="s">
        <v>1594</v>
      </c>
      <c r="C1588" s="17">
        <v>2.9162248144220599E-2</v>
      </c>
      <c r="D1588" s="18">
        <v>2.9162248144220599E-2</v>
      </c>
    </row>
    <row r="1589" spans="2:4" x14ac:dyDescent="0.2">
      <c r="B1589" s="16" t="s">
        <v>1595</v>
      </c>
      <c r="C1589" s="17">
        <v>1.5219560878243501E-2</v>
      </c>
      <c r="D1589" s="18">
        <v>1.5219560878243501E-2</v>
      </c>
    </row>
    <row r="1590" spans="2:4" x14ac:dyDescent="0.2">
      <c r="B1590" s="16" t="s">
        <v>1596</v>
      </c>
      <c r="C1590" s="17">
        <v>2.47164873509742E-2</v>
      </c>
      <c r="D1590" s="18">
        <v>2.47164873509742E-2</v>
      </c>
    </row>
    <row r="1591" spans="2:4" x14ac:dyDescent="0.2">
      <c r="B1591" s="16" t="s">
        <v>1597</v>
      </c>
      <c r="C1591" s="17">
        <v>7.6342576342576199E-2</v>
      </c>
      <c r="D1591" s="18">
        <v>7.6342576342576199E-2</v>
      </c>
    </row>
    <row r="1592" spans="2:4" x14ac:dyDescent="0.2">
      <c r="B1592" s="16" t="s">
        <v>1598</v>
      </c>
      <c r="C1592" s="17">
        <v>3.9937106918238999E-2</v>
      </c>
      <c r="D1592" s="18">
        <v>3.9937106918238999E-2</v>
      </c>
    </row>
    <row r="1593" spans="2:4" x14ac:dyDescent="0.2">
      <c r="B1593" s="16" t="s">
        <v>1599</v>
      </c>
      <c r="C1593" s="17">
        <v>2.8014616321559101E-2</v>
      </c>
      <c r="D1593" s="18">
        <v>2.8014616321559101E-2</v>
      </c>
    </row>
    <row r="1594" spans="2:4" x14ac:dyDescent="0.2">
      <c r="B1594" s="16" t="s">
        <v>1600</v>
      </c>
      <c r="C1594" s="17">
        <v>1.7784101013693699E-2</v>
      </c>
      <c r="D1594" s="18">
        <v>1.7784101013693699E-2</v>
      </c>
    </row>
    <row r="1595" spans="2:4" x14ac:dyDescent="0.2">
      <c r="B1595" s="16" t="s">
        <v>1601</v>
      </c>
      <c r="C1595" s="17">
        <v>0.22034791776489199</v>
      </c>
      <c r="D1595" s="18">
        <v>0.22034791776489199</v>
      </c>
    </row>
    <row r="1596" spans="2:4" x14ac:dyDescent="0.2">
      <c r="B1596" s="16" t="s">
        <v>1602</v>
      </c>
      <c r="C1596" s="17">
        <v>6.5940838126540696E-2</v>
      </c>
      <c r="D1596" s="18">
        <v>6.5940838126540696E-2</v>
      </c>
    </row>
    <row r="1597" spans="2:4" x14ac:dyDescent="0.2">
      <c r="B1597" s="16" t="s">
        <v>1603</v>
      </c>
      <c r="C1597" s="17">
        <v>7.2827724761426404E-2</v>
      </c>
      <c r="D1597" s="18">
        <v>7.2827724761426404E-2</v>
      </c>
    </row>
    <row r="1598" spans="2:4" x14ac:dyDescent="0.2">
      <c r="B1598" s="16" t="s">
        <v>1604</v>
      </c>
      <c r="C1598" s="17">
        <v>0.18686868686868699</v>
      </c>
      <c r="D1598" s="18">
        <v>0.18686868686868699</v>
      </c>
    </row>
    <row r="1599" spans="2:4" x14ac:dyDescent="0.2">
      <c r="B1599" s="16" t="s">
        <v>1605</v>
      </c>
      <c r="C1599" s="17">
        <v>4.48227936066714E-2</v>
      </c>
      <c r="D1599" s="18">
        <v>4.48227936066714E-2</v>
      </c>
    </row>
    <row r="1600" spans="2:4" x14ac:dyDescent="0.2">
      <c r="B1600" s="16" t="s">
        <v>1606</v>
      </c>
      <c r="C1600" s="17">
        <v>1.58422243776268E-2</v>
      </c>
      <c r="D1600" s="18">
        <v>1.58422243776268E-2</v>
      </c>
    </row>
    <row r="1601" spans="2:4" x14ac:dyDescent="0.2">
      <c r="B1601" s="16" t="s">
        <v>1607</v>
      </c>
      <c r="C1601" s="17">
        <v>0.105810757754221</v>
      </c>
      <c r="D1601" s="18">
        <v>0.105810757754221</v>
      </c>
    </row>
    <row r="1602" spans="2:4" x14ac:dyDescent="0.2">
      <c r="B1602" s="16" t="s">
        <v>1608</v>
      </c>
      <c r="C1602" s="17">
        <v>4.3866171003717397E-2</v>
      </c>
      <c r="D1602" s="18">
        <v>4.3866171003717397E-2</v>
      </c>
    </row>
    <row r="1603" spans="2:4" x14ac:dyDescent="0.2">
      <c r="B1603" s="16" t="s">
        <v>1609</v>
      </c>
      <c r="C1603" s="17">
        <v>-0.38590387836619</v>
      </c>
      <c r="D1603" s="18">
        <v>0.184114088373769</v>
      </c>
    </row>
    <row r="1604" spans="2:4" x14ac:dyDescent="0.2">
      <c r="B1604" s="16" t="s">
        <v>1610</v>
      </c>
      <c r="C1604" s="17">
        <v>6.3369854900799494E-2</v>
      </c>
      <c r="D1604" s="18">
        <v>6.3369854900799494E-2</v>
      </c>
    </row>
    <row r="1605" spans="2:4" x14ac:dyDescent="0.2">
      <c r="B1605" s="16" t="s">
        <v>1611</v>
      </c>
      <c r="C1605" s="17">
        <v>9.48678071539657E-2</v>
      </c>
      <c r="D1605" s="18">
        <v>9.48678071539657E-2</v>
      </c>
    </row>
    <row r="1606" spans="2:4" x14ac:dyDescent="0.2">
      <c r="B1606" s="16" t="s">
        <v>1612</v>
      </c>
      <c r="C1606" s="17">
        <v>4.1704998466727899E-2</v>
      </c>
      <c r="D1606" s="18">
        <v>4.1704998466727899E-2</v>
      </c>
    </row>
    <row r="1607" spans="2:4" x14ac:dyDescent="0.2">
      <c r="B1607" s="16" t="s">
        <v>1613</v>
      </c>
      <c r="C1607" s="17">
        <v>0.13024159955567899</v>
      </c>
      <c r="D1607" s="18">
        <v>0.13024159955567899</v>
      </c>
    </row>
    <row r="1608" spans="2:4" x14ac:dyDescent="0.2">
      <c r="B1608" s="16" t="s">
        <v>1614</v>
      </c>
      <c r="C1608" s="17">
        <v>5.8018252933507201E-2</v>
      </c>
      <c r="D1608" s="18">
        <v>5.8018252933507201E-2</v>
      </c>
    </row>
    <row r="1609" spans="2:4" x14ac:dyDescent="0.2">
      <c r="B1609" s="16" t="s">
        <v>1615</v>
      </c>
      <c r="C1609" s="17">
        <v>6.6685665431746893E-2</v>
      </c>
      <c r="D1609" s="18">
        <v>6.6685665431746893E-2</v>
      </c>
    </row>
    <row r="1610" spans="2:4" x14ac:dyDescent="0.2">
      <c r="B1610" s="16" t="s">
        <v>1616</v>
      </c>
      <c r="C1610" s="17">
        <v>-0.11245243406377101</v>
      </c>
      <c r="D1610" s="18">
        <v>-0.11245243406377101</v>
      </c>
    </row>
    <row r="1611" spans="2:4" x14ac:dyDescent="0.2">
      <c r="B1611" s="16" t="s">
        <v>1617</v>
      </c>
      <c r="C1611" s="17">
        <v>4.13043478260871E-2</v>
      </c>
      <c r="D1611" s="18">
        <v>4.13043478260871E-2</v>
      </c>
    </row>
    <row r="1612" spans="2:4" x14ac:dyDescent="0.2">
      <c r="B1612" s="16" t="s">
        <v>1618</v>
      </c>
      <c r="C1612" s="17">
        <v>0.38119499768411302</v>
      </c>
      <c r="D1612" s="18">
        <v>0.38119499768411302</v>
      </c>
    </row>
    <row r="1613" spans="2:4" x14ac:dyDescent="0.2">
      <c r="B1613" s="16" t="s">
        <v>1619</v>
      </c>
      <c r="C1613" s="17">
        <v>3.15293549166464E-2</v>
      </c>
      <c r="D1613" s="18">
        <v>3.15293549166464E-2</v>
      </c>
    </row>
    <row r="1614" spans="2:4" x14ac:dyDescent="0.2">
      <c r="B1614" s="16" t="s">
        <v>1620</v>
      </c>
      <c r="C1614" s="17">
        <v>8.1504702194357403E-2</v>
      </c>
      <c r="D1614" s="18">
        <v>8.1504702194357403E-2</v>
      </c>
    </row>
    <row r="1615" spans="2:4" x14ac:dyDescent="0.2">
      <c r="B1615" s="16" t="s">
        <v>1621</v>
      </c>
      <c r="C1615" s="17">
        <v>5.3214033435366098E-2</v>
      </c>
      <c r="D1615" s="18">
        <v>5.3214033435366098E-2</v>
      </c>
    </row>
    <row r="1616" spans="2:4" x14ac:dyDescent="0.2">
      <c r="B1616" s="16" t="s">
        <v>1622</v>
      </c>
      <c r="C1616" s="17">
        <v>-3.6229035639413001E-2</v>
      </c>
      <c r="D1616" s="18">
        <v>-3.6229035639413001E-2</v>
      </c>
    </row>
    <row r="1617" spans="2:4" x14ac:dyDescent="0.2">
      <c r="B1617" s="16" t="s">
        <v>1623</v>
      </c>
      <c r="C1617" s="17">
        <v>4.2450388265746299E-2</v>
      </c>
      <c r="D1617" s="18">
        <v>4.2450388265746299E-2</v>
      </c>
    </row>
    <row r="1618" spans="2:4" x14ac:dyDescent="0.2">
      <c r="B1618" s="16" t="s">
        <v>1624</v>
      </c>
      <c r="C1618" s="17">
        <v>-0.35659121171771002</v>
      </c>
      <c r="D1618" s="18">
        <v>0.383215345904028</v>
      </c>
    </row>
    <row r="1619" spans="2:4" x14ac:dyDescent="0.2">
      <c r="B1619" s="16" t="s">
        <v>1625</v>
      </c>
      <c r="C1619" s="17">
        <v>-0.11880487114132</v>
      </c>
      <c r="D1619" s="18">
        <v>0.15540289639806901</v>
      </c>
    </row>
    <row r="1620" spans="2:4" x14ac:dyDescent="0.2">
      <c r="B1620" s="16" t="s">
        <v>1626</v>
      </c>
      <c r="C1620" s="17">
        <v>3.4701857282502399E-2</v>
      </c>
      <c r="D1620" s="18">
        <v>3.4701857282502399E-2</v>
      </c>
    </row>
    <row r="1621" spans="2:4" x14ac:dyDescent="0.2">
      <c r="B1621" s="16" t="s">
        <v>1627</v>
      </c>
      <c r="C1621" s="17">
        <v>9.3061674008810602E-2</v>
      </c>
      <c r="D1621" s="18">
        <v>9.3061674008810602E-2</v>
      </c>
    </row>
    <row r="1622" spans="2:4" x14ac:dyDescent="0.2">
      <c r="B1622" s="16" t="s">
        <v>1628</v>
      </c>
      <c r="C1622" s="17">
        <v>5.8638083228247199E-2</v>
      </c>
      <c r="D1622" s="18">
        <v>5.8638083228247199E-2</v>
      </c>
    </row>
    <row r="1623" spans="2:4" x14ac:dyDescent="0.2">
      <c r="B1623" s="16" t="s">
        <v>1629</v>
      </c>
      <c r="C1623" s="17">
        <v>0.10673550246128</v>
      </c>
      <c r="D1623" s="18">
        <v>0.10673550246128</v>
      </c>
    </row>
    <row r="1624" spans="2:4" x14ac:dyDescent="0.2">
      <c r="B1624" s="16" t="s">
        <v>1630</v>
      </c>
      <c r="C1624" s="17">
        <v>7.5715967045900501E-2</v>
      </c>
      <c r="D1624" s="18">
        <v>7.5715967045900501E-2</v>
      </c>
    </row>
    <row r="1625" spans="2:4" x14ac:dyDescent="0.2">
      <c r="B1625" s="16" t="s">
        <v>1631</v>
      </c>
      <c r="C1625" s="17">
        <v>2.8218694885361599E-2</v>
      </c>
      <c r="D1625" s="18">
        <v>2.8218694885361599E-2</v>
      </c>
    </row>
    <row r="1626" spans="2:4" x14ac:dyDescent="0.2">
      <c r="B1626" s="16" t="s">
        <v>1632</v>
      </c>
      <c r="C1626" s="17">
        <v>0.14890771288453</v>
      </c>
      <c r="D1626" s="18">
        <v>0.14890771288453</v>
      </c>
    </row>
    <row r="1627" spans="2:4" x14ac:dyDescent="0.2">
      <c r="B1627" s="16" t="s">
        <v>1633</v>
      </c>
      <c r="C1627" s="17">
        <v>6.0473269062226102E-2</v>
      </c>
      <c r="D1627" s="18">
        <v>6.0473269062226102E-2</v>
      </c>
    </row>
    <row r="1628" spans="2:4" x14ac:dyDescent="0.2">
      <c r="B1628" s="16" t="s">
        <v>1634</v>
      </c>
      <c r="C1628" s="17">
        <v>3.1347962382445103E-2</v>
      </c>
      <c r="D1628" s="18">
        <v>3.1347962382445103E-2</v>
      </c>
    </row>
    <row r="1629" spans="2:4" x14ac:dyDescent="0.2">
      <c r="B1629" s="16" t="s">
        <v>1635</v>
      </c>
      <c r="C1629" s="17">
        <v>7.8000000000000097E-2</v>
      </c>
      <c r="D1629" s="18">
        <v>7.8000000000000097E-2</v>
      </c>
    </row>
    <row r="1630" spans="2:4" x14ac:dyDescent="0.2">
      <c r="B1630" s="16" t="s">
        <v>1636</v>
      </c>
      <c r="C1630" s="17">
        <v>7.5392479006936894E-2</v>
      </c>
      <c r="D1630" s="18">
        <v>7.5392479006936894E-2</v>
      </c>
    </row>
    <row r="1631" spans="2:4" x14ac:dyDescent="0.2">
      <c r="B1631" s="16" t="s">
        <v>1637</v>
      </c>
      <c r="C1631" s="17">
        <v>0.20154664088931901</v>
      </c>
      <c r="D1631" s="18">
        <v>0.20154664088931901</v>
      </c>
    </row>
    <row r="1632" spans="2:4" x14ac:dyDescent="0.2">
      <c r="B1632" s="16" t="s">
        <v>1638</v>
      </c>
      <c r="C1632" s="17">
        <v>0.20592823712948499</v>
      </c>
      <c r="D1632" s="18">
        <v>0.20592823712948499</v>
      </c>
    </row>
    <row r="1633" spans="2:4" x14ac:dyDescent="0.2">
      <c r="B1633" s="16" t="s">
        <v>1639</v>
      </c>
      <c r="C1633" s="17">
        <v>8.5491308974813704E-2</v>
      </c>
      <c r="D1633" s="18">
        <v>8.5491308974813704E-2</v>
      </c>
    </row>
    <row r="1634" spans="2:4" x14ac:dyDescent="0.2">
      <c r="B1634" s="16" t="s">
        <v>1640</v>
      </c>
      <c r="C1634" s="17">
        <v>-0.35566463252852198</v>
      </c>
      <c r="D1634" s="18">
        <v>0.262214137214137</v>
      </c>
    </row>
    <row r="1635" spans="2:4" x14ac:dyDescent="0.2">
      <c r="B1635" s="16" t="s">
        <v>1641</v>
      </c>
      <c r="C1635" s="17">
        <v>5.2449965493443801E-2</v>
      </c>
      <c r="D1635" s="18">
        <v>5.2449965493443801E-2</v>
      </c>
    </row>
    <row r="1636" spans="2:4" x14ac:dyDescent="0.2">
      <c r="B1636" s="16" t="s">
        <v>1642</v>
      </c>
      <c r="C1636" s="17">
        <v>7.0531842045195303E-2</v>
      </c>
      <c r="D1636" s="18">
        <v>7.0531842045195303E-2</v>
      </c>
    </row>
    <row r="1637" spans="2:4" x14ac:dyDescent="0.2">
      <c r="B1637" s="16" t="s">
        <v>1643</v>
      </c>
      <c r="C1637" s="17">
        <v>5.1254480286738298E-2</v>
      </c>
      <c r="D1637" s="18">
        <v>5.1254480286738298E-2</v>
      </c>
    </row>
    <row r="1638" spans="2:4" x14ac:dyDescent="0.2">
      <c r="B1638" s="16" t="s">
        <v>1644</v>
      </c>
      <c r="C1638" s="17">
        <v>2.1871582565224298E-2</v>
      </c>
      <c r="D1638" s="18">
        <v>2.1871582565224298E-2</v>
      </c>
    </row>
    <row r="1639" spans="2:4" x14ac:dyDescent="0.2">
      <c r="B1639" s="16" t="s">
        <v>1645</v>
      </c>
      <c r="C1639" s="17">
        <v>8.0007786645902398E-2</v>
      </c>
      <c r="D1639" s="18">
        <v>8.0007786645902398E-2</v>
      </c>
    </row>
    <row r="1640" spans="2:4" x14ac:dyDescent="0.2">
      <c r="B1640" s="16" t="s">
        <v>1646</v>
      </c>
      <c r="C1640" s="17">
        <v>3.7860082304526803E-2</v>
      </c>
      <c r="D1640" s="18">
        <v>3.7860082304526803E-2</v>
      </c>
    </row>
    <row r="1641" spans="2:4" x14ac:dyDescent="0.2">
      <c r="B1641" s="16" t="s">
        <v>1647</v>
      </c>
      <c r="C1641" s="17">
        <v>-0.37017445132245402</v>
      </c>
      <c r="D1641" s="18">
        <v>2.6876903780684502E-3</v>
      </c>
    </row>
    <row r="1642" spans="2:4" x14ac:dyDescent="0.2">
      <c r="B1642" s="16" t="s">
        <v>1648</v>
      </c>
      <c r="C1642" s="17">
        <v>3.125E-2</v>
      </c>
      <c r="D1642" s="18">
        <v>3.125E-2</v>
      </c>
    </row>
    <row r="1643" spans="2:4" x14ac:dyDescent="0.2">
      <c r="B1643" s="16" t="s">
        <v>1649</v>
      </c>
      <c r="C1643" s="17">
        <v>5.7457825288124403E-2</v>
      </c>
      <c r="D1643" s="18">
        <v>5.7457825288124403E-2</v>
      </c>
    </row>
    <row r="1644" spans="2:4" x14ac:dyDescent="0.2">
      <c r="B1644" s="16" t="s">
        <v>1650</v>
      </c>
      <c r="C1644" s="17">
        <v>3.63079615048119E-2</v>
      </c>
      <c r="D1644" s="18">
        <v>3.63079615048119E-2</v>
      </c>
    </row>
    <row r="1645" spans="2:4" x14ac:dyDescent="0.2">
      <c r="B1645" s="16" t="s">
        <v>1651</v>
      </c>
      <c r="C1645" s="17">
        <v>1.8814341498047501E-2</v>
      </c>
      <c r="D1645" s="18">
        <v>1.8814341498047501E-2</v>
      </c>
    </row>
    <row r="1646" spans="2:4" x14ac:dyDescent="0.2">
      <c r="B1646" s="16" t="s">
        <v>1652</v>
      </c>
      <c r="C1646" s="17">
        <v>0.115397984011123</v>
      </c>
      <c r="D1646" s="18">
        <v>0.115397984011123</v>
      </c>
    </row>
    <row r="1647" spans="2:4" x14ac:dyDescent="0.2">
      <c r="B1647" s="16" t="s">
        <v>1653</v>
      </c>
      <c r="C1647" s="17">
        <v>3.01950094359404E-2</v>
      </c>
      <c r="D1647" s="18">
        <v>3.01950094359404E-2</v>
      </c>
    </row>
    <row r="1648" spans="2:4" x14ac:dyDescent="0.2">
      <c r="B1648" s="16" t="s">
        <v>1654</v>
      </c>
      <c r="C1648" s="17">
        <v>8.6264441591784397E-2</v>
      </c>
      <c r="D1648" s="18">
        <v>8.6264441591784397E-2</v>
      </c>
    </row>
    <row r="1649" spans="2:4" x14ac:dyDescent="0.2">
      <c r="B1649" s="16" t="s">
        <v>1655</v>
      </c>
      <c r="C1649" s="17">
        <v>4.2375168690958101E-2</v>
      </c>
      <c r="D1649" s="18">
        <v>4.2375168690958101E-2</v>
      </c>
    </row>
    <row r="1650" spans="2:4" x14ac:dyDescent="0.2">
      <c r="B1650" s="16" t="s">
        <v>1656</v>
      </c>
      <c r="C1650" s="17">
        <v>5.7986577181207997E-2</v>
      </c>
      <c r="D1650" s="18">
        <v>5.7986577181207997E-2</v>
      </c>
    </row>
    <row r="1651" spans="2:4" x14ac:dyDescent="0.2">
      <c r="B1651" s="16" t="s">
        <v>1657</v>
      </c>
      <c r="C1651" s="17">
        <v>4.03275332650972E-2</v>
      </c>
      <c r="D1651" s="18">
        <v>4.03275332650972E-2</v>
      </c>
    </row>
    <row r="1652" spans="2:4" x14ac:dyDescent="0.2">
      <c r="B1652" s="16" t="s">
        <v>1658</v>
      </c>
      <c r="C1652" s="17">
        <v>6.7323825503355694E-2</v>
      </c>
      <c r="D1652" s="18">
        <v>6.7323825503355694E-2</v>
      </c>
    </row>
    <row r="1653" spans="2:4" x14ac:dyDescent="0.2">
      <c r="B1653" s="16" t="s">
        <v>1659</v>
      </c>
      <c r="C1653" s="17">
        <v>5.75738916256157E-2</v>
      </c>
      <c r="D1653" s="18">
        <v>5.75738916256157E-2</v>
      </c>
    </row>
    <row r="1654" spans="2:4" x14ac:dyDescent="0.2">
      <c r="B1654" s="16" t="s">
        <v>1660</v>
      </c>
      <c r="C1654" s="17">
        <v>2.77382645803699E-2</v>
      </c>
      <c r="D1654" s="18">
        <v>2.77382645803699E-2</v>
      </c>
    </row>
    <row r="1655" spans="2:4" x14ac:dyDescent="0.2">
      <c r="B1655" s="16" t="s">
        <v>1661</v>
      </c>
      <c r="C1655" s="17">
        <v>4.2424242424242503E-2</v>
      </c>
      <c r="D1655" s="18">
        <v>4.2424242424242503E-2</v>
      </c>
    </row>
    <row r="1656" spans="2:4" x14ac:dyDescent="0.2">
      <c r="B1656" s="16" t="s">
        <v>1662</v>
      </c>
      <c r="C1656" s="17">
        <v>7.5811114680372604E-2</v>
      </c>
      <c r="D1656" s="18">
        <v>7.5811114680372604E-2</v>
      </c>
    </row>
    <row r="1657" spans="2:4" x14ac:dyDescent="0.2">
      <c r="B1657" s="16" t="s">
        <v>1663</v>
      </c>
      <c r="C1657" s="17">
        <v>4.6525679758308201E-2</v>
      </c>
      <c r="D1657" s="18">
        <v>4.6525679758308201E-2</v>
      </c>
    </row>
    <row r="1658" spans="2:4" x14ac:dyDescent="0.2">
      <c r="B1658" s="16" t="s">
        <v>1664</v>
      </c>
      <c r="C1658" s="17">
        <v>8.2880823092312206E-2</v>
      </c>
      <c r="D1658" s="18">
        <v>8.2880823092312206E-2</v>
      </c>
    </row>
    <row r="1659" spans="2:4" x14ac:dyDescent="0.2">
      <c r="B1659" s="16" t="s">
        <v>1665</v>
      </c>
      <c r="C1659" s="17">
        <v>3.9234223587804297E-2</v>
      </c>
      <c r="D1659" s="18">
        <v>3.9234223587804297E-2</v>
      </c>
    </row>
    <row r="1660" spans="2:4" x14ac:dyDescent="0.2">
      <c r="B1660" s="16" t="s">
        <v>1666</v>
      </c>
      <c r="C1660" s="17">
        <v>-0.110549330418147</v>
      </c>
      <c r="D1660" s="18">
        <v>-0.110549330418147</v>
      </c>
    </row>
    <row r="1661" spans="2:4" x14ac:dyDescent="0.2">
      <c r="B1661" s="16" t="s">
        <v>1667</v>
      </c>
      <c r="C1661" s="17">
        <v>8.4688726864834599E-2</v>
      </c>
      <c r="D1661" s="18">
        <v>8.4688726864834599E-2</v>
      </c>
    </row>
    <row r="1662" spans="2:4" x14ac:dyDescent="0.2">
      <c r="B1662" s="16" t="s">
        <v>1668</v>
      </c>
      <c r="C1662" s="17">
        <v>3.8719068413391601E-2</v>
      </c>
      <c r="D1662" s="18">
        <v>3.8719068413391601E-2</v>
      </c>
    </row>
    <row r="1663" spans="2:4" x14ac:dyDescent="0.2">
      <c r="B1663" s="16" t="s">
        <v>1669</v>
      </c>
      <c r="C1663" s="17">
        <v>-0.175949199629581</v>
      </c>
      <c r="D1663" s="18">
        <v>0.243722982619026</v>
      </c>
    </row>
    <row r="1664" spans="2:4" x14ac:dyDescent="0.2">
      <c r="B1664" s="16" t="s">
        <v>1670</v>
      </c>
      <c r="C1664" s="17">
        <v>0.20455778621812301</v>
      </c>
      <c r="D1664" s="18">
        <v>0.20455778621812301</v>
      </c>
    </row>
    <row r="1665" spans="2:4" x14ac:dyDescent="0.2">
      <c r="B1665" s="16" t="s">
        <v>1671</v>
      </c>
      <c r="C1665" s="17">
        <v>3.1502112946599999E-2</v>
      </c>
      <c r="D1665" s="18">
        <v>3.1502112946599999E-2</v>
      </c>
    </row>
    <row r="1666" spans="2:4" x14ac:dyDescent="0.2">
      <c r="B1666" s="16" t="s">
        <v>1672</v>
      </c>
      <c r="C1666" s="17">
        <v>1.63419233186675E-2</v>
      </c>
      <c r="D1666" s="18">
        <v>1.63419233186675E-2</v>
      </c>
    </row>
    <row r="1667" spans="2:4" x14ac:dyDescent="0.2">
      <c r="B1667" s="16" t="s">
        <v>1673</v>
      </c>
      <c r="C1667" s="17">
        <v>4.3175821539937598E-2</v>
      </c>
      <c r="D1667" s="18">
        <v>4.3175821539937598E-2</v>
      </c>
    </row>
    <row r="1668" spans="2:4" x14ac:dyDescent="0.2">
      <c r="B1668" s="16" t="s">
        <v>1674</v>
      </c>
      <c r="C1668" s="17">
        <v>3.8030737171138397E-2</v>
      </c>
      <c r="D1668" s="18">
        <v>3.8030737171138397E-2</v>
      </c>
    </row>
    <row r="1669" spans="2:4" x14ac:dyDescent="0.2">
      <c r="B1669" s="16" t="s">
        <v>1675</v>
      </c>
      <c r="C1669" s="17">
        <v>-0.11563768724625501</v>
      </c>
      <c r="D1669" s="18">
        <v>0.27732281872409298</v>
      </c>
    </row>
    <row r="1670" spans="2:4" x14ac:dyDescent="0.2">
      <c r="B1670" s="16" t="s">
        <v>1676</v>
      </c>
      <c r="C1670" s="17">
        <v>9.8161764705882296E-2</v>
      </c>
      <c r="D1670" s="18">
        <v>9.8161764705882296E-2</v>
      </c>
    </row>
    <row r="1671" spans="2:4" x14ac:dyDescent="0.2">
      <c r="B1671" s="16" t="s">
        <v>1677</v>
      </c>
      <c r="C1671" s="17">
        <v>9.6759259259259198E-2</v>
      </c>
      <c r="D1671" s="18">
        <v>9.6759259259259198E-2</v>
      </c>
    </row>
    <row r="1672" spans="2:4" x14ac:dyDescent="0.2">
      <c r="B1672" s="16" t="s">
        <v>1678</v>
      </c>
      <c r="C1672" s="17">
        <v>-9.7703337139956797E-2</v>
      </c>
      <c r="D1672" s="18">
        <v>0.51201360833510501</v>
      </c>
    </row>
    <row r="1673" spans="2:4" x14ac:dyDescent="0.2">
      <c r="B1673" s="16" t="s">
        <v>1679</v>
      </c>
      <c r="C1673" s="17">
        <v>0.46778204838345</v>
      </c>
      <c r="D1673" s="18">
        <v>0.46778204838345</v>
      </c>
    </row>
    <row r="1674" spans="2:4" x14ac:dyDescent="0.2">
      <c r="B1674" s="16" t="s">
        <v>1680</v>
      </c>
      <c r="C1674" s="17">
        <v>-0.15210660923408301</v>
      </c>
      <c r="D1674" s="18">
        <v>-0.15210660923408301</v>
      </c>
    </row>
    <row r="1675" spans="2:4" x14ac:dyDescent="0.2">
      <c r="B1675" s="16" t="s">
        <v>1681</v>
      </c>
      <c r="C1675" s="17">
        <v>1.53351471679446E-2</v>
      </c>
      <c r="D1675" s="18">
        <v>1.53351471679446E-2</v>
      </c>
    </row>
    <row r="1676" spans="2:4" x14ac:dyDescent="0.2">
      <c r="B1676" s="16" t="s">
        <v>1682</v>
      </c>
      <c r="C1676" s="17">
        <v>-0.26535964035963999</v>
      </c>
      <c r="D1676" s="18">
        <v>8.0089667821479499E-2</v>
      </c>
    </row>
    <row r="1677" spans="2:4" x14ac:dyDescent="0.2">
      <c r="B1677" s="16" t="s">
        <v>1683</v>
      </c>
      <c r="C1677" s="17">
        <v>5.8385804235832998E-2</v>
      </c>
      <c r="D1677" s="18">
        <v>5.8385804235832998E-2</v>
      </c>
    </row>
    <row r="1678" spans="2:4" x14ac:dyDescent="0.2">
      <c r="B1678" s="16" t="s">
        <v>1684</v>
      </c>
      <c r="C1678" s="17">
        <v>9.7182425978987505E-2</v>
      </c>
      <c r="D1678" s="18">
        <v>9.7182425978987505E-2</v>
      </c>
    </row>
    <row r="1679" spans="2:4" x14ac:dyDescent="0.2">
      <c r="B1679" s="16" t="s">
        <v>1685</v>
      </c>
      <c r="C1679" s="17">
        <v>5.5048572269649702E-2</v>
      </c>
      <c r="D1679" s="18">
        <v>5.5048572269649702E-2</v>
      </c>
    </row>
    <row r="1680" spans="2:4" x14ac:dyDescent="0.2">
      <c r="B1680" s="16" t="s">
        <v>1686</v>
      </c>
      <c r="C1680" s="17">
        <v>0.17166212534059899</v>
      </c>
      <c r="D1680" s="18">
        <v>0.17166212534059899</v>
      </c>
    </row>
    <row r="1681" spans="2:4" x14ac:dyDescent="0.2">
      <c r="B1681" s="16" t="s">
        <v>1687</v>
      </c>
      <c r="C1681" s="17">
        <v>0.24075954508529601</v>
      </c>
      <c r="D1681" s="18">
        <v>0.24075954508529601</v>
      </c>
    </row>
    <row r="1682" spans="2:4" x14ac:dyDescent="0.2">
      <c r="B1682" s="16" t="s">
        <v>1688</v>
      </c>
      <c r="C1682" s="17">
        <v>5.7011229484595499E-2</v>
      </c>
      <c r="D1682" s="18">
        <v>5.7011229484595499E-2</v>
      </c>
    </row>
    <row r="1683" spans="2:4" x14ac:dyDescent="0.2">
      <c r="B1683" s="16" t="s">
        <v>1689</v>
      </c>
      <c r="C1683" s="17">
        <v>8.3906464924346599E-2</v>
      </c>
      <c r="D1683" s="18">
        <v>8.3906464924346599E-2</v>
      </c>
    </row>
    <row r="1684" spans="2:4" x14ac:dyDescent="0.2">
      <c r="B1684" s="16" t="s">
        <v>1690</v>
      </c>
      <c r="C1684" s="17">
        <v>6.5977567627006906E-2</v>
      </c>
      <c r="D1684" s="18">
        <v>6.5977567627006906E-2</v>
      </c>
    </row>
    <row r="1685" spans="2:4" x14ac:dyDescent="0.2">
      <c r="B1685" s="16" t="s">
        <v>1691</v>
      </c>
      <c r="C1685" s="17">
        <v>5.7360406091370601E-2</v>
      </c>
      <c r="D1685" s="18">
        <v>5.7360406091370601E-2</v>
      </c>
    </row>
    <row r="1686" spans="2:4" x14ac:dyDescent="0.2">
      <c r="B1686" s="16" t="s">
        <v>1692</v>
      </c>
      <c r="C1686" s="17">
        <v>3.9180765805877198E-2</v>
      </c>
      <c r="D1686" s="18">
        <v>3.9180765805877198E-2</v>
      </c>
    </row>
    <row r="1687" spans="2:4" x14ac:dyDescent="0.2">
      <c r="B1687" s="16" t="s">
        <v>1693</v>
      </c>
      <c r="C1687" s="17">
        <v>0.20300261096605701</v>
      </c>
      <c r="D1687" s="18">
        <v>0.20300261096605701</v>
      </c>
    </row>
    <row r="1688" spans="2:4" x14ac:dyDescent="0.2">
      <c r="B1688" s="16" t="s">
        <v>1694</v>
      </c>
      <c r="C1688" s="17">
        <v>0.11311706629055</v>
      </c>
      <c r="D1688" s="18">
        <v>0.11311706629055</v>
      </c>
    </row>
    <row r="1689" spans="2:4" x14ac:dyDescent="0.2">
      <c r="B1689" s="16" t="s">
        <v>1695</v>
      </c>
      <c r="C1689" s="17">
        <v>6.7422227362090803E-2</v>
      </c>
      <c r="D1689" s="18">
        <v>6.7422227362090803E-2</v>
      </c>
    </row>
    <row r="1690" spans="2:4" x14ac:dyDescent="0.2">
      <c r="B1690" s="16" t="s">
        <v>1696</v>
      </c>
      <c r="C1690" s="17">
        <v>-0.37124097176625098</v>
      </c>
      <c r="D1690" s="18">
        <v>0.17554628038301001</v>
      </c>
    </row>
    <row r="1691" spans="2:4" x14ac:dyDescent="0.2">
      <c r="B1691" s="16" t="s">
        <v>1697</v>
      </c>
      <c r="C1691" s="17">
        <v>7.5390990509290198E-2</v>
      </c>
      <c r="D1691" s="18">
        <v>7.5390990509290198E-2</v>
      </c>
    </row>
    <row r="1692" spans="2:4" x14ac:dyDescent="0.2">
      <c r="B1692" s="16" t="s">
        <v>1698</v>
      </c>
      <c r="C1692" s="17">
        <v>8.3981001727115701E-2</v>
      </c>
      <c r="D1692" s="18">
        <v>8.3981001727115701E-2</v>
      </c>
    </row>
    <row r="1693" spans="2:4" x14ac:dyDescent="0.2">
      <c r="B1693" s="16" t="s">
        <v>1699</v>
      </c>
      <c r="C1693" s="17">
        <v>-0.144668326918723</v>
      </c>
      <c r="D1693" s="18">
        <v>-0.144668326918723</v>
      </c>
    </row>
    <row r="1694" spans="2:4" x14ac:dyDescent="0.2">
      <c r="B1694" s="16" t="s">
        <v>1700</v>
      </c>
      <c r="C1694" s="17">
        <v>9.0571205007824701E-2</v>
      </c>
      <c r="D1694" s="18">
        <v>9.0571205007824701E-2</v>
      </c>
    </row>
    <row r="1695" spans="2:4" x14ac:dyDescent="0.2">
      <c r="B1695" s="16" t="s">
        <v>1701</v>
      </c>
      <c r="C1695" s="17">
        <v>2.4710666249608999E-2</v>
      </c>
      <c r="D1695" s="18">
        <v>2.4710666249608999E-2</v>
      </c>
    </row>
    <row r="1696" spans="2:4" x14ac:dyDescent="0.2">
      <c r="B1696" s="16" t="s">
        <v>1702</v>
      </c>
      <c r="C1696" s="17">
        <v>5.1195308976093902E-2</v>
      </c>
      <c r="D1696" s="18">
        <v>5.1195308976093902E-2</v>
      </c>
    </row>
    <row r="1697" spans="2:4" x14ac:dyDescent="0.2">
      <c r="B1697" s="16" t="s">
        <v>1703</v>
      </c>
      <c r="C1697" s="17">
        <v>6.3507238459437301E-2</v>
      </c>
      <c r="D1697" s="18">
        <v>6.3507238459437301E-2</v>
      </c>
    </row>
    <row r="1698" spans="2:4" x14ac:dyDescent="0.2">
      <c r="B1698" s="16" t="s">
        <v>1704</v>
      </c>
      <c r="C1698" s="17">
        <v>0.104910714285714</v>
      </c>
      <c r="D1698" s="18">
        <v>0.104910714285714</v>
      </c>
    </row>
    <row r="1699" spans="2:4" x14ac:dyDescent="0.2">
      <c r="B1699" s="16" t="s">
        <v>1705</v>
      </c>
      <c r="C1699" s="17">
        <v>6.1609997093868198E-2</v>
      </c>
      <c r="D1699" s="18">
        <v>6.1609997093868198E-2</v>
      </c>
    </row>
    <row r="1700" spans="2:4" x14ac:dyDescent="0.2">
      <c r="B1700" s="16" t="s">
        <v>1706</v>
      </c>
      <c r="C1700" s="17">
        <v>4.9134419551934802E-2</v>
      </c>
      <c r="D1700" s="18">
        <v>4.9134419551934802E-2</v>
      </c>
    </row>
    <row r="1701" spans="2:4" x14ac:dyDescent="0.2">
      <c r="B1701" s="16" t="s">
        <v>1707</v>
      </c>
      <c r="C1701" s="17">
        <v>5.7190635451504997E-2</v>
      </c>
      <c r="D1701" s="18">
        <v>5.7190635451504997E-2</v>
      </c>
    </row>
    <row r="1702" spans="2:4" x14ac:dyDescent="0.2">
      <c r="B1702" s="16" t="s">
        <v>1708</v>
      </c>
      <c r="C1702" s="17">
        <v>3.4192439862543098E-2</v>
      </c>
      <c r="D1702" s="18">
        <v>3.4192439862543098E-2</v>
      </c>
    </row>
    <row r="1703" spans="2:4" x14ac:dyDescent="0.2">
      <c r="B1703" s="16" t="s">
        <v>1709</v>
      </c>
      <c r="C1703" s="17">
        <v>-9.2963653308480901E-2</v>
      </c>
      <c r="D1703" s="18">
        <v>-9.2963653308480901E-2</v>
      </c>
    </row>
    <row r="1704" spans="2:4" x14ac:dyDescent="0.2">
      <c r="B1704" s="16" t="s">
        <v>1710</v>
      </c>
      <c r="C1704" s="17">
        <v>-0.29941126997476902</v>
      </c>
      <c r="D1704" s="18">
        <v>0.55603985056039895</v>
      </c>
    </row>
    <row r="1705" spans="2:4" x14ac:dyDescent="0.2">
      <c r="B1705" s="16" t="s">
        <v>1711</v>
      </c>
      <c r="C1705" s="17">
        <v>4.4833948339483301E-2</v>
      </c>
      <c r="D1705" s="18">
        <v>4.4833948339483301E-2</v>
      </c>
    </row>
    <row r="1706" spans="2:4" x14ac:dyDescent="0.2">
      <c r="B1706" s="16" t="s">
        <v>1712</v>
      </c>
      <c r="C1706" s="17">
        <v>-8.9009611366485594E-2</v>
      </c>
      <c r="D1706" s="18">
        <v>9.8050079646407703E-2</v>
      </c>
    </row>
    <row r="1707" spans="2:4" x14ac:dyDescent="0.2">
      <c r="B1707" s="16" t="s">
        <v>1713</v>
      </c>
      <c r="C1707" s="17">
        <v>5.2173913043478203E-2</v>
      </c>
      <c r="D1707" s="18">
        <v>5.2173913043478203E-2</v>
      </c>
    </row>
    <row r="1708" spans="2:4" x14ac:dyDescent="0.2">
      <c r="B1708" s="16" t="s">
        <v>1714</v>
      </c>
      <c r="C1708" s="17">
        <v>3.9223153084539303E-2</v>
      </c>
      <c r="D1708" s="18">
        <v>3.9223153084539303E-2</v>
      </c>
    </row>
    <row r="1709" spans="2:4" x14ac:dyDescent="0.2">
      <c r="B1709" s="16" t="s">
        <v>1715</v>
      </c>
      <c r="C1709" s="17">
        <v>-1.4201593349497801E-2</v>
      </c>
      <c r="D1709" s="18">
        <v>-1.4201593349497801E-2</v>
      </c>
    </row>
    <row r="1710" spans="2:4" x14ac:dyDescent="0.2">
      <c r="B1710" s="16" t="s">
        <v>1716</v>
      </c>
      <c r="C1710" s="17">
        <v>-0.26480036714089</v>
      </c>
      <c r="D1710" s="18">
        <v>0.105806288324149</v>
      </c>
    </row>
    <row r="1711" spans="2:4" x14ac:dyDescent="0.2">
      <c r="B1711" s="16" t="s">
        <v>1717</v>
      </c>
      <c r="C1711" s="17">
        <v>6.1055127445168902E-2</v>
      </c>
      <c r="D1711" s="18">
        <v>6.1055127445168902E-2</v>
      </c>
    </row>
    <row r="1712" spans="2:4" x14ac:dyDescent="0.2">
      <c r="B1712" s="16" t="s">
        <v>1718</v>
      </c>
      <c r="C1712" s="17">
        <v>-0.26155896069287099</v>
      </c>
      <c r="D1712" s="18">
        <v>9.5789652676993201E-2</v>
      </c>
    </row>
    <row r="1713" spans="2:4" x14ac:dyDescent="0.2">
      <c r="B1713" s="16" t="s">
        <v>1719</v>
      </c>
      <c r="C1713" s="17">
        <v>7.6310550763105403E-2</v>
      </c>
      <c r="D1713" s="18">
        <v>7.6310550763105403E-2</v>
      </c>
    </row>
    <row r="1714" spans="2:4" x14ac:dyDescent="0.2">
      <c r="B1714" s="16" t="s">
        <v>1720</v>
      </c>
      <c r="C1714" s="17">
        <v>5.0624799743671997E-2</v>
      </c>
      <c r="D1714" s="18">
        <v>5.0624799743671997E-2</v>
      </c>
    </row>
    <row r="1715" spans="2:4" x14ac:dyDescent="0.2">
      <c r="B1715" s="16" t="s">
        <v>1721</v>
      </c>
      <c r="C1715" s="17">
        <v>3.7071362372567099E-2</v>
      </c>
      <c r="D1715" s="18">
        <v>3.7071362372567099E-2</v>
      </c>
    </row>
    <row r="1716" spans="2:4" x14ac:dyDescent="0.2">
      <c r="B1716" s="16" t="s">
        <v>1722</v>
      </c>
      <c r="C1716" s="17">
        <v>8.3743842364532001E-2</v>
      </c>
      <c r="D1716" s="18">
        <v>8.3743842364532001E-2</v>
      </c>
    </row>
    <row r="1717" spans="2:4" x14ac:dyDescent="0.2">
      <c r="B1717" s="16" t="s">
        <v>1723</v>
      </c>
      <c r="C1717" s="17">
        <v>5.5990783410138301E-2</v>
      </c>
      <c r="D1717" s="18">
        <v>5.5990783410138301E-2</v>
      </c>
    </row>
    <row r="1718" spans="2:4" x14ac:dyDescent="0.2">
      <c r="B1718" s="16" t="s">
        <v>1724</v>
      </c>
      <c r="C1718" s="17">
        <v>6.0111464968152901E-2</v>
      </c>
      <c r="D1718" s="18">
        <v>6.0111464968152901E-2</v>
      </c>
    </row>
    <row r="1719" spans="2:4" x14ac:dyDescent="0.2">
      <c r="B1719" s="16" t="s">
        <v>1725</v>
      </c>
      <c r="C1719" s="17">
        <v>5.7468288894641402E-2</v>
      </c>
      <c r="D1719" s="18">
        <v>5.7468288894641402E-2</v>
      </c>
    </row>
    <row r="1720" spans="2:4" x14ac:dyDescent="0.2">
      <c r="B1720" s="16" t="s">
        <v>1726</v>
      </c>
      <c r="C1720" s="17">
        <v>4.2002301495972297E-2</v>
      </c>
      <c r="D1720" s="18">
        <v>4.2002301495972297E-2</v>
      </c>
    </row>
    <row r="1721" spans="2:4" x14ac:dyDescent="0.2">
      <c r="B1721" s="16" t="s">
        <v>1727</v>
      </c>
      <c r="C1721" s="17">
        <v>-9.4958968347010606E-2</v>
      </c>
      <c r="D1721" s="18">
        <v>-9.4958968347010606E-2</v>
      </c>
    </row>
    <row r="1722" spans="2:4" x14ac:dyDescent="0.2">
      <c r="B1722" s="16" t="s">
        <v>1728</v>
      </c>
      <c r="C1722" s="17">
        <v>3.1471282454760101E-2</v>
      </c>
      <c r="D1722" s="18">
        <v>3.1471282454760101E-2</v>
      </c>
    </row>
    <row r="1723" spans="2:4" x14ac:dyDescent="0.2">
      <c r="B1723" s="16" t="s">
        <v>1729</v>
      </c>
      <c r="C1723" s="17">
        <v>8.3429008802143198E-2</v>
      </c>
      <c r="D1723" s="18">
        <v>8.3429008802143198E-2</v>
      </c>
    </row>
    <row r="1724" spans="2:4" x14ac:dyDescent="0.2">
      <c r="B1724" s="16" t="s">
        <v>1730</v>
      </c>
      <c r="C1724" s="17">
        <v>7.5742671650600002E-2</v>
      </c>
      <c r="D1724" s="18">
        <v>7.5742671650600002E-2</v>
      </c>
    </row>
    <row r="1725" spans="2:4" x14ac:dyDescent="0.2">
      <c r="B1725" s="16" t="s">
        <v>1731</v>
      </c>
      <c r="C1725" s="17">
        <v>4.9087221095334602E-2</v>
      </c>
      <c r="D1725" s="18">
        <v>4.9087221095334602E-2</v>
      </c>
    </row>
    <row r="1726" spans="2:4" x14ac:dyDescent="0.2">
      <c r="B1726" s="16" t="s">
        <v>1732</v>
      </c>
      <c r="C1726" s="17">
        <v>-0.28185760246188302</v>
      </c>
      <c r="D1726" s="18">
        <v>0.106787535166482</v>
      </c>
    </row>
    <row r="1727" spans="2:4" x14ac:dyDescent="0.2">
      <c r="B1727" s="16" t="s">
        <v>1733</v>
      </c>
      <c r="C1727" s="17">
        <v>3.3281215099396903E-2</v>
      </c>
      <c r="D1727" s="18">
        <v>3.3281215099396903E-2</v>
      </c>
    </row>
    <row r="1728" spans="2:4" x14ac:dyDescent="0.2">
      <c r="B1728" s="16" t="s">
        <v>1734</v>
      </c>
      <c r="C1728" s="17">
        <v>0.21958141184817301</v>
      </c>
      <c r="D1728" s="18">
        <v>0.21958141184817301</v>
      </c>
    </row>
    <row r="1729" spans="2:4" x14ac:dyDescent="0.2">
      <c r="B1729" s="16" t="s">
        <v>1735</v>
      </c>
      <c r="C1729" s="17">
        <v>2.9323157260494202E-2</v>
      </c>
      <c r="D1729" s="18">
        <v>2.9323157260494202E-2</v>
      </c>
    </row>
    <row r="1730" spans="2:4" x14ac:dyDescent="0.2">
      <c r="B1730" s="16" t="s">
        <v>1736</v>
      </c>
      <c r="C1730" s="17">
        <v>2.55427841634739E-2</v>
      </c>
      <c r="D1730" s="18">
        <v>2.55427841634739E-2</v>
      </c>
    </row>
    <row r="1731" spans="2:4" x14ac:dyDescent="0.2">
      <c r="B1731" s="16" t="s">
        <v>1737</v>
      </c>
      <c r="C1731" s="17">
        <v>5.7982218786238902E-2</v>
      </c>
      <c r="D1731" s="18">
        <v>5.7982218786238902E-2</v>
      </c>
    </row>
    <row r="1732" spans="2:4" x14ac:dyDescent="0.2">
      <c r="B1732" s="16" t="s">
        <v>1738</v>
      </c>
      <c r="C1732" s="17">
        <v>3.4992458521870398E-2</v>
      </c>
      <c r="D1732" s="18">
        <v>3.4992458521870398E-2</v>
      </c>
    </row>
    <row r="1733" spans="2:4" x14ac:dyDescent="0.2">
      <c r="B1733" s="16" t="s">
        <v>1739</v>
      </c>
      <c r="C1733" s="17">
        <v>4.7670639219935099E-2</v>
      </c>
      <c r="D1733" s="18">
        <v>4.7670639219935099E-2</v>
      </c>
    </row>
    <row r="1734" spans="2:4" x14ac:dyDescent="0.2">
      <c r="B1734" s="16" t="s">
        <v>1740</v>
      </c>
      <c r="C1734" s="17">
        <v>0.30110262934690402</v>
      </c>
      <c r="D1734" s="18">
        <v>0.30110262934690402</v>
      </c>
    </row>
    <row r="1735" spans="2:4" x14ac:dyDescent="0.2">
      <c r="B1735" s="16" t="s">
        <v>1741</v>
      </c>
      <c r="C1735" s="17">
        <v>7.3962717979555004E-2</v>
      </c>
      <c r="D1735" s="18">
        <v>7.3962717979555004E-2</v>
      </c>
    </row>
    <row r="1736" spans="2:4" x14ac:dyDescent="0.2">
      <c r="B1736" s="16" t="s">
        <v>1742</v>
      </c>
      <c r="C1736" s="17">
        <v>7.8519678872136303E-2</v>
      </c>
      <c r="D1736" s="18">
        <v>7.8519678872136303E-2</v>
      </c>
    </row>
    <row r="1737" spans="2:4" x14ac:dyDescent="0.2">
      <c r="B1737" s="16" t="s">
        <v>1743</v>
      </c>
      <c r="C1737" s="17">
        <v>6.7454008630479095E-2</v>
      </c>
      <c r="D1737" s="18">
        <v>6.7454008630479095E-2</v>
      </c>
    </row>
    <row r="1738" spans="2:4" x14ac:dyDescent="0.2">
      <c r="B1738" s="16" t="s">
        <v>1744</v>
      </c>
      <c r="C1738" s="17">
        <v>9.2411358896197698E-2</v>
      </c>
      <c r="D1738" s="18">
        <v>9.2411358896197698E-2</v>
      </c>
    </row>
    <row r="1739" spans="2:4" x14ac:dyDescent="0.2">
      <c r="B1739" s="16" t="s">
        <v>1745</v>
      </c>
      <c r="C1739" s="17">
        <v>-2.0186853520186902E-2</v>
      </c>
      <c r="D1739" s="18">
        <v>-2.0186853520186902E-2</v>
      </c>
    </row>
    <row r="1740" spans="2:4" x14ac:dyDescent="0.2">
      <c r="B1740" s="16" t="s">
        <v>1746</v>
      </c>
      <c r="C1740" s="17">
        <v>9.3096469530020307E-2</v>
      </c>
      <c r="D1740" s="18">
        <v>9.3096469530020307E-2</v>
      </c>
    </row>
    <row r="1741" spans="2:4" x14ac:dyDescent="0.2">
      <c r="B1741" s="16" t="s">
        <v>1747</v>
      </c>
      <c r="C1741" s="17">
        <v>0.129810298102981</v>
      </c>
      <c r="D1741" s="18">
        <v>0.129810298102981</v>
      </c>
    </row>
    <row r="1742" spans="2:4" x14ac:dyDescent="0.2">
      <c r="B1742" s="16" t="s">
        <v>1748</v>
      </c>
      <c r="C1742" s="17">
        <v>6.4683500518851494E-2</v>
      </c>
      <c r="D1742" s="18">
        <v>6.4683500518851494E-2</v>
      </c>
    </row>
    <row r="1743" spans="2:4" x14ac:dyDescent="0.2">
      <c r="B1743" s="16" t="s">
        <v>1749</v>
      </c>
      <c r="C1743" s="17">
        <v>-0.49537859936011402</v>
      </c>
      <c r="D1743" s="18">
        <v>-0.23208006491750099</v>
      </c>
    </row>
    <row r="1744" spans="2:4" x14ac:dyDescent="0.2">
      <c r="B1744" s="16" t="s">
        <v>1750</v>
      </c>
      <c r="C1744" s="17">
        <v>-2.8496042216358802E-2</v>
      </c>
      <c r="D1744" s="18">
        <v>-2.8496042216358802E-2</v>
      </c>
    </row>
    <row r="1745" spans="2:4" x14ac:dyDescent="0.2">
      <c r="B1745" s="16" t="s">
        <v>1751</v>
      </c>
      <c r="C1745" s="17">
        <v>7.4523396880415996E-2</v>
      </c>
      <c r="D1745" s="18">
        <v>7.4523396880415996E-2</v>
      </c>
    </row>
    <row r="1746" spans="2:4" x14ac:dyDescent="0.2">
      <c r="B1746" s="16" t="s">
        <v>1752</v>
      </c>
      <c r="C1746" s="17">
        <v>9.3090608191973595E-2</v>
      </c>
      <c r="D1746" s="18">
        <v>9.3090608191973595E-2</v>
      </c>
    </row>
    <row r="1747" spans="2:4" x14ac:dyDescent="0.2">
      <c r="B1747" s="16" t="s">
        <v>1753</v>
      </c>
      <c r="C1747" s="17">
        <v>-9.2995647012267493E-2</v>
      </c>
      <c r="D1747" s="18">
        <v>-9.2995647012267493E-2</v>
      </c>
    </row>
    <row r="1748" spans="2:4" x14ac:dyDescent="0.2">
      <c r="B1748" s="16" t="s">
        <v>1754</v>
      </c>
      <c r="C1748" s="17">
        <v>6.1224489795918401E-2</v>
      </c>
      <c r="D1748" s="18">
        <v>6.1224489795918401E-2</v>
      </c>
    </row>
    <row r="1749" spans="2:4" x14ac:dyDescent="0.2">
      <c r="B1749" s="16" t="s">
        <v>1755</v>
      </c>
      <c r="C1749" s="17">
        <v>0.219480519480519</v>
      </c>
      <c r="D1749" s="18">
        <v>0.219480519480519</v>
      </c>
    </row>
    <row r="1750" spans="2:4" x14ac:dyDescent="0.2">
      <c r="B1750" s="16" t="s">
        <v>1756</v>
      </c>
      <c r="C1750" s="17">
        <v>7.1725904578930494E-2</v>
      </c>
      <c r="D1750" s="18">
        <v>7.1725904578930494E-2</v>
      </c>
    </row>
    <row r="1751" spans="2:4" x14ac:dyDescent="0.2">
      <c r="B1751" s="16" t="s">
        <v>1757</v>
      </c>
      <c r="C1751" s="17">
        <v>-3.12662845231892E-3</v>
      </c>
      <c r="D1751" s="18">
        <v>-3.12662845231892E-3</v>
      </c>
    </row>
    <row r="1752" spans="2:4" x14ac:dyDescent="0.2">
      <c r="B1752" s="16" t="s">
        <v>1758</v>
      </c>
      <c r="C1752" s="17">
        <v>0.10410787080589499</v>
      </c>
      <c r="D1752" s="18">
        <v>0.38241067923046701</v>
      </c>
    </row>
    <row r="1753" spans="2:4" x14ac:dyDescent="0.2">
      <c r="B1753" s="16" t="s">
        <v>1759</v>
      </c>
      <c r="C1753" s="17">
        <v>7.4766355140186896E-2</v>
      </c>
      <c r="D1753" s="18">
        <v>7.4766355140186896E-2</v>
      </c>
    </row>
    <row r="1754" spans="2:4" x14ac:dyDescent="0.2">
      <c r="B1754" s="16" t="s">
        <v>1760</v>
      </c>
      <c r="C1754" s="17">
        <v>-8.3746608028445801E-2</v>
      </c>
      <c r="D1754" s="18">
        <v>0.13423914932063799</v>
      </c>
    </row>
    <row r="1755" spans="2:4" x14ac:dyDescent="0.2">
      <c r="B1755" s="16" t="s">
        <v>1761</v>
      </c>
      <c r="C1755" s="17">
        <v>-0.49183061020340102</v>
      </c>
      <c r="D1755" s="18">
        <v>0.42830365510777901</v>
      </c>
    </row>
    <row r="1756" spans="2:4" x14ac:dyDescent="0.2">
      <c r="B1756" s="16" t="s">
        <v>1762</v>
      </c>
      <c r="C1756" s="17">
        <v>4.0920032094142703E-2</v>
      </c>
      <c r="D1756" s="18">
        <v>4.0920032094142703E-2</v>
      </c>
    </row>
    <row r="1757" spans="2:4" x14ac:dyDescent="0.2">
      <c r="B1757" s="16" t="s">
        <v>1763</v>
      </c>
      <c r="C1757" s="17">
        <v>-0.121828908554572</v>
      </c>
      <c r="D1757" s="18">
        <v>-0.121828908554572</v>
      </c>
    </row>
    <row r="1758" spans="2:4" x14ac:dyDescent="0.2">
      <c r="B1758" s="16" t="s">
        <v>1764</v>
      </c>
      <c r="C1758" s="17">
        <v>5.6562922868741698E-2</v>
      </c>
      <c r="D1758" s="18">
        <v>5.6562922868741698E-2</v>
      </c>
    </row>
    <row r="1759" spans="2:4" x14ac:dyDescent="0.2">
      <c r="B1759" s="16" t="s">
        <v>1765</v>
      </c>
      <c r="C1759" s="17">
        <v>5.3901437371663301E-2</v>
      </c>
      <c r="D1759" s="18">
        <v>5.3901437371663301E-2</v>
      </c>
    </row>
    <row r="1760" spans="2:4" x14ac:dyDescent="0.2">
      <c r="B1760" s="16" t="s">
        <v>1766</v>
      </c>
      <c r="C1760" s="17">
        <v>9.5211786372007501E-2</v>
      </c>
      <c r="D1760" s="18">
        <v>9.5211786372007501E-2</v>
      </c>
    </row>
    <row r="1761" spans="2:4" x14ac:dyDescent="0.2">
      <c r="B1761" s="16" t="s">
        <v>1767</v>
      </c>
      <c r="C1761" s="17">
        <v>4.0163934426229501E-2</v>
      </c>
      <c r="D1761" s="18">
        <v>4.0163934426229501E-2</v>
      </c>
    </row>
    <row r="1762" spans="2:4" x14ac:dyDescent="0.2">
      <c r="B1762" s="16" t="s">
        <v>1768</v>
      </c>
      <c r="C1762" s="17">
        <v>4.2430780294858E-2</v>
      </c>
      <c r="D1762" s="18">
        <v>4.2430780294858E-2</v>
      </c>
    </row>
    <row r="1763" spans="2:4" x14ac:dyDescent="0.2">
      <c r="B1763" s="16" t="s">
        <v>1769</v>
      </c>
      <c r="C1763" s="17">
        <v>-9.7093791281373895E-2</v>
      </c>
      <c r="D1763" s="18">
        <v>0.16387971256343001</v>
      </c>
    </row>
    <row r="1764" spans="2:4" x14ac:dyDescent="0.2">
      <c r="B1764" s="16" t="s">
        <v>1770</v>
      </c>
      <c r="C1764" s="17">
        <v>-0.102924275316052</v>
      </c>
      <c r="D1764" s="18">
        <v>0.15133735413662</v>
      </c>
    </row>
    <row r="1765" spans="2:4" x14ac:dyDescent="0.2">
      <c r="B1765" s="16" t="s">
        <v>1771</v>
      </c>
      <c r="C1765" s="17">
        <v>5.5630936227951198E-2</v>
      </c>
      <c r="D1765" s="18">
        <v>5.5630936227951198E-2</v>
      </c>
    </row>
    <row r="1766" spans="2:4" x14ac:dyDescent="0.2">
      <c r="B1766" s="16" t="s">
        <v>1772</v>
      </c>
      <c r="C1766" s="17">
        <v>9.6814104546860499E-2</v>
      </c>
      <c r="D1766" s="18">
        <v>9.6814104546860499E-2</v>
      </c>
    </row>
    <row r="1767" spans="2:4" x14ac:dyDescent="0.2">
      <c r="B1767" s="16" t="s">
        <v>1773</v>
      </c>
      <c r="C1767" s="17">
        <v>1.62627551020409E-2</v>
      </c>
      <c r="D1767" s="18">
        <v>1.62627551020409E-2</v>
      </c>
    </row>
    <row r="1768" spans="2:4" x14ac:dyDescent="0.2">
      <c r="B1768" s="16" t="s">
        <v>1774</v>
      </c>
      <c r="C1768" s="17">
        <v>0.11339648173207</v>
      </c>
      <c r="D1768" s="18">
        <v>0.11339648173207</v>
      </c>
    </row>
    <row r="1769" spans="2:4" x14ac:dyDescent="0.2">
      <c r="B1769" s="16" t="s">
        <v>1775</v>
      </c>
      <c r="C1769" s="17">
        <v>8.7076923076923093E-2</v>
      </c>
      <c r="D1769" s="18">
        <v>8.7076923076923093E-2</v>
      </c>
    </row>
    <row r="1770" spans="2:4" x14ac:dyDescent="0.2">
      <c r="B1770" s="16" t="s">
        <v>1776</v>
      </c>
      <c r="C1770" s="17">
        <v>5.5903735271997997E-2</v>
      </c>
      <c r="D1770" s="18">
        <v>5.5903735271997997E-2</v>
      </c>
    </row>
    <row r="1771" spans="2:4" x14ac:dyDescent="0.2">
      <c r="B1771" s="16" t="s">
        <v>1777</v>
      </c>
      <c r="C1771" s="17">
        <v>0.14517174335709601</v>
      </c>
      <c r="D1771" s="18">
        <v>0.14517174335709601</v>
      </c>
    </row>
    <row r="1772" spans="2:4" x14ac:dyDescent="0.2">
      <c r="B1772" s="16" t="s">
        <v>1778</v>
      </c>
      <c r="C1772" s="17">
        <v>-7.7441490013478803E-2</v>
      </c>
      <c r="D1772" s="18">
        <v>0.18040857281720801</v>
      </c>
    </row>
    <row r="1773" spans="2:4" x14ac:dyDescent="0.2">
      <c r="B1773" s="16" t="s">
        <v>1779</v>
      </c>
      <c r="C1773" s="17">
        <v>4.5237219566016902E-2</v>
      </c>
      <c r="D1773" s="18">
        <v>4.5237219566016902E-2</v>
      </c>
    </row>
    <row r="1774" spans="2:4" x14ac:dyDescent="0.2">
      <c r="B1774" s="16" t="s">
        <v>1780</v>
      </c>
      <c r="C1774" s="17">
        <v>0.12772751463544399</v>
      </c>
      <c r="D1774" s="18">
        <v>0.12772751463544399</v>
      </c>
    </row>
    <row r="1775" spans="2:4" x14ac:dyDescent="0.2">
      <c r="B1775" s="16" t="s">
        <v>1781</v>
      </c>
      <c r="C1775" s="17">
        <v>6.2478661659269401E-2</v>
      </c>
      <c r="D1775" s="18">
        <v>6.2478661659269401E-2</v>
      </c>
    </row>
    <row r="1776" spans="2:4" x14ac:dyDescent="0.2">
      <c r="B1776" s="16" t="s">
        <v>1782</v>
      </c>
      <c r="C1776" s="17">
        <v>-0.187470336971998</v>
      </c>
      <c r="D1776" s="18">
        <v>0.178752165980056</v>
      </c>
    </row>
    <row r="1777" spans="2:4" x14ac:dyDescent="0.2">
      <c r="B1777" s="16" t="s">
        <v>1783</v>
      </c>
      <c r="C1777" s="17">
        <v>6.8889379553985303E-2</v>
      </c>
      <c r="D1777" s="18">
        <v>6.8889379553985303E-2</v>
      </c>
    </row>
    <row r="1778" spans="2:4" x14ac:dyDescent="0.2">
      <c r="B1778" s="16" t="s">
        <v>1784</v>
      </c>
      <c r="C1778" s="17">
        <v>3.8715227989675902E-2</v>
      </c>
      <c r="D1778" s="18">
        <v>3.8715227989675902E-2</v>
      </c>
    </row>
    <row r="1779" spans="2:4" x14ac:dyDescent="0.2">
      <c r="B1779" s="16" t="s">
        <v>1785</v>
      </c>
      <c r="C1779" s="17">
        <v>7.9963235294117793E-2</v>
      </c>
      <c r="D1779" s="18">
        <v>7.9963235294117793E-2</v>
      </c>
    </row>
    <row r="1780" spans="2:4" x14ac:dyDescent="0.2">
      <c r="B1780" s="16" t="s">
        <v>1786</v>
      </c>
      <c r="C1780" s="17">
        <v>7.0580886945659005E-2</v>
      </c>
      <c r="D1780" s="18">
        <v>7.0580886945659005E-2</v>
      </c>
    </row>
    <row r="1781" spans="2:4" x14ac:dyDescent="0.2">
      <c r="B1781" s="16" t="s">
        <v>1787</v>
      </c>
      <c r="C1781" s="17">
        <v>4.7876769358867798E-3</v>
      </c>
      <c r="D1781" s="18">
        <v>4.7876769358867798E-3</v>
      </c>
    </row>
    <row r="1782" spans="2:4" x14ac:dyDescent="0.2">
      <c r="B1782" s="16" t="s">
        <v>1788</v>
      </c>
      <c r="C1782" s="17">
        <v>1.6110761485210699E-2</v>
      </c>
      <c r="D1782" s="18">
        <v>1.6110761485210699E-2</v>
      </c>
    </row>
    <row r="1783" spans="2:4" x14ac:dyDescent="0.2">
      <c r="B1783" s="16" t="s">
        <v>1789</v>
      </c>
      <c r="C1783" s="17">
        <v>7.6991150442477799E-2</v>
      </c>
      <c r="D1783" s="18">
        <v>7.6991150442477799E-2</v>
      </c>
    </row>
    <row r="1784" spans="2:4" x14ac:dyDescent="0.2">
      <c r="B1784" s="16" t="s">
        <v>1790</v>
      </c>
      <c r="C1784" s="17">
        <v>5.9289431998189597E-2</v>
      </c>
      <c r="D1784" s="18">
        <v>5.9289431998189597E-2</v>
      </c>
    </row>
    <row r="1785" spans="2:4" x14ac:dyDescent="0.2">
      <c r="B1785" s="16" t="s">
        <v>1791</v>
      </c>
      <c r="C1785" s="17">
        <v>-0.419076005961252</v>
      </c>
      <c r="D1785" s="18">
        <v>-5.5488248122122601E-2</v>
      </c>
    </row>
    <row r="1786" spans="2:4" x14ac:dyDescent="0.2">
      <c r="B1786" s="16" t="s">
        <v>1792</v>
      </c>
      <c r="C1786" s="17">
        <v>6.0578931662190298E-2</v>
      </c>
      <c r="D1786" s="18">
        <v>6.0578931662190298E-2</v>
      </c>
    </row>
    <row r="1787" spans="2:4" x14ac:dyDescent="0.2">
      <c r="B1787" s="16" t="s">
        <v>1793</v>
      </c>
      <c r="C1787" s="17">
        <v>2.8886554621848599E-2</v>
      </c>
      <c r="D1787" s="18">
        <v>2.8886554621848599E-2</v>
      </c>
    </row>
    <row r="1788" spans="2:4" x14ac:dyDescent="0.2">
      <c r="B1788" s="16" t="s">
        <v>1794</v>
      </c>
      <c r="C1788" s="17">
        <v>5.3717232488182297E-2</v>
      </c>
      <c r="D1788" s="18">
        <v>5.3717232488182297E-2</v>
      </c>
    </row>
    <row r="1789" spans="2:4" x14ac:dyDescent="0.2">
      <c r="B1789" s="16" t="s">
        <v>1795</v>
      </c>
      <c r="C1789" s="17">
        <v>8.0695308083663E-2</v>
      </c>
      <c r="D1789" s="18">
        <v>8.0695308083663E-2</v>
      </c>
    </row>
    <row r="1790" spans="2:4" x14ac:dyDescent="0.2">
      <c r="B1790" s="16" t="s">
        <v>1796</v>
      </c>
      <c r="C1790" s="17">
        <v>7.7706704572376301E-2</v>
      </c>
      <c r="D1790" s="18">
        <v>7.7706704572376301E-2</v>
      </c>
    </row>
    <row r="1791" spans="2:4" x14ac:dyDescent="0.2">
      <c r="B1791" s="16" t="s">
        <v>1797</v>
      </c>
      <c r="C1791" s="17">
        <v>3.80859375E-2</v>
      </c>
      <c r="D1791" s="18">
        <v>3.80859375E-2</v>
      </c>
    </row>
    <row r="1792" spans="2:4" x14ac:dyDescent="0.2">
      <c r="B1792" s="16" t="s">
        <v>1798</v>
      </c>
      <c r="C1792" s="17">
        <v>3.3920248575867402E-2</v>
      </c>
      <c r="D1792" s="18">
        <v>3.3920248575867402E-2</v>
      </c>
    </row>
    <row r="1793" spans="2:4" x14ac:dyDescent="0.2">
      <c r="B1793" s="16" t="s">
        <v>1799</v>
      </c>
      <c r="C1793" s="17">
        <v>9.4042056074766303E-2</v>
      </c>
      <c r="D1793" s="18">
        <v>9.4042056074766303E-2</v>
      </c>
    </row>
    <row r="1794" spans="2:4" x14ac:dyDescent="0.2">
      <c r="B1794" s="16" t="s">
        <v>1800</v>
      </c>
      <c r="C1794" s="17">
        <v>0.20455778621812301</v>
      </c>
      <c r="D1794" s="18">
        <v>0.20455778621812301</v>
      </c>
    </row>
    <row r="1795" spans="2:4" x14ac:dyDescent="0.2">
      <c r="B1795" s="16" t="s">
        <v>1801</v>
      </c>
      <c r="C1795" s="17">
        <v>6.0829241680305603E-2</v>
      </c>
      <c r="D1795" s="18">
        <v>6.0829241680305603E-2</v>
      </c>
    </row>
    <row r="1796" spans="2:4" x14ac:dyDescent="0.2">
      <c r="B1796" s="16" t="s">
        <v>1802</v>
      </c>
      <c r="C1796" s="17">
        <v>6.6811909949164902E-2</v>
      </c>
      <c r="D1796" s="18">
        <v>6.6811909949164902E-2</v>
      </c>
    </row>
    <row r="1797" spans="2:4" x14ac:dyDescent="0.2">
      <c r="B1797" s="16" t="s">
        <v>1803</v>
      </c>
      <c r="C1797" s="17">
        <v>6.1224489795918401E-2</v>
      </c>
      <c r="D1797" s="18">
        <v>6.1224489795918401E-2</v>
      </c>
    </row>
    <row r="1798" spans="2:4" x14ac:dyDescent="0.2">
      <c r="B1798" s="16" t="s">
        <v>1804</v>
      </c>
      <c r="C1798" s="17">
        <v>6.0783853555503399E-2</v>
      </c>
      <c r="D1798" s="18">
        <v>6.0783853555503399E-2</v>
      </c>
    </row>
    <row r="1799" spans="2:4" x14ac:dyDescent="0.2">
      <c r="B1799" s="16" t="s">
        <v>1805</v>
      </c>
      <c r="C1799" s="17">
        <v>7.7265685515104598E-2</v>
      </c>
      <c r="D1799" s="18">
        <v>7.7265685515104598E-2</v>
      </c>
    </row>
    <row r="1800" spans="2:4" x14ac:dyDescent="0.2">
      <c r="B1800" s="16" t="s">
        <v>1806</v>
      </c>
      <c r="C1800" s="17">
        <v>7.4465129202556199E-2</v>
      </c>
      <c r="D1800" s="18">
        <v>7.4465129202556199E-2</v>
      </c>
    </row>
    <row r="1801" spans="2:4" x14ac:dyDescent="0.2">
      <c r="B1801" s="16" t="s">
        <v>1807</v>
      </c>
      <c r="C1801" s="17">
        <v>5.3739693757361498E-2</v>
      </c>
      <c r="D1801" s="18">
        <v>5.3739693757361498E-2</v>
      </c>
    </row>
    <row r="1802" spans="2:4" x14ac:dyDescent="0.2">
      <c r="B1802" s="16" t="s">
        <v>1808</v>
      </c>
      <c r="C1802" s="17">
        <v>0.175155279503106</v>
      </c>
      <c r="D1802" s="18">
        <v>0.175155279503106</v>
      </c>
    </row>
    <row r="1803" spans="2:4" x14ac:dyDescent="0.2">
      <c r="B1803" s="16" t="s">
        <v>1809</v>
      </c>
      <c r="C1803" s="17">
        <v>9.8530474584437505E-2</v>
      </c>
      <c r="D1803" s="18">
        <v>9.8530474584437505E-2</v>
      </c>
    </row>
    <row r="1804" spans="2:4" x14ac:dyDescent="0.2">
      <c r="B1804" s="16" t="s">
        <v>1810</v>
      </c>
      <c r="C1804" s="17">
        <v>3.3707865168539401E-2</v>
      </c>
      <c r="D1804" s="18">
        <v>3.3707865168539401E-2</v>
      </c>
    </row>
    <row r="1805" spans="2:4" x14ac:dyDescent="0.2">
      <c r="B1805" s="16" t="s">
        <v>1811</v>
      </c>
      <c r="C1805" s="17">
        <v>0.26132709733995901</v>
      </c>
      <c r="D1805" s="18">
        <v>0.26132709733995901</v>
      </c>
    </row>
    <row r="1806" spans="2:4" x14ac:dyDescent="0.2">
      <c r="B1806" s="16" t="s">
        <v>1812</v>
      </c>
      <c r="C1806" s="17">
        <v>6.8859514294497395E-2</v>
      </c>
      <c r="D1806" s="18">
        <v>6.8859514294497395E-2</v>
      </c>
    </row>
    <row r="1807" spans="2:4" x14ac:dyDescent="0.2">
      <c r="B1807" s="16" t="s">
        <v>1813</v>
      </c>
      <c r="C1807" s="17">
        <v>4.0107853050219001E-2</v>
      </c>
      <c r="D1807" s="18">
        <v>4.0107853050219001E-2</v>
      </c>
    </row>
    <row r="1808" spans="2:4" x14ac:dyDescent="0.2">
      <c r="B1808" s="16" t="s">
        <v>1814</v>
      </c>
      <c r="C1808" s="17">
        <v>5.0407428463141897E-2</v>
      </c>
      <c r="D1808" s="18">
        <v>5.0407428463141897E-2</v>
      </c>
    </row>
    <row r="1809" spans="2:4" x14ac:dyDescent="0.2">
      <c r="B1809" s="16" t="s">
        <v>1815</v>
      </c>
      <c r="C1809" s="17">
        <v>7.9872204472843503E-2</v>
      </c>
      <c r="D1809" s="18">
        <v>7.9872204472843503E-2</v>
      </c>
    </row>
    <row r="1810" spans="2:4" x14ac:dyDescent="0.2">
      <c r="B1810" s="16" t="s">
        <v>1816</v>
      </c>
      <c r="C1810" s="17">
        <v>-0.11518683579019499</v>
      </c>
      <c r="D1810" s="18">
        <v>-0.11518683579019499</v>
      </c>
    </row>
    <row r="1811" spans="2:4" x14ac:dyDescent="0.2">
      <c r="B1811" s="16" t="s">
        <v>1817</v>
      </c>
      <c r="C1811" s="17">
        <v>2.57394445698804E-2</v>
      </c>
      <c r="D1811" s="18">
        <v>2.57394445698804E-2</v>
      </c>
    </row>
    <row r="1812" spans="2:4" x14ac:dyDescent="0.2">
      <c r="B1812" s="16" t="s">
        <v>1818</v>
      </c>
      <c r="C1812" s="17">
        <v>0.36078293070005302</v>
      </c>
      <c r="D1812" s="18">
        <v>0.36078293070005302</v>
      </c>
    </row>
    <row r="1813" spans="2:4" x14ac:dyDescent="0.2">
      <c r="B1813" s="16" t="s">
        <v>1819</v>
      </c>
      <c r="C1813" s="17">
        <v>7.2080967662305498E-2</v>
      </c>
      <c r="D1813" s="18">
        <v>7.2080967662305498E-2</v>
      </c>
    </row>
    <row r="1814" spans="2:4" x14ac:dyDescent="0.2">
      <c r="B1814" s="16" t="s">
        <v>1820</v>
      </c>
      <c r="C1814" s="17">
        <v>2.1282186022070399E-2</v>
      </c>
      <c r="D1814" s="18">
        <v>2.1282186022070399E-2</v>
      </c>
    </row>
    <row r="1815" spans="2:4" x14ac:dyDescent="0.2">
      <c r="B1815" s="16" t="s">
        <v>1821</v>
      </c>
      <c r="C1815" s="17">
        <v>0.105046626439934</v>
      </c>
      <c r="D1815" s="18">
        <v>0.105046626439934</v>
      </c>
    </row>
    <row r="1816" spans="2:4" x14ac:dyDescent="0.2">
      <c r="B1816" s="16" t="s">
        <v>1822</v>
      </c>
      <c r="C1816" s="17">
        <v>7.3700787401574694E-2</v>
      </c>
      <c r="D1816" s="18">
        <v>7.3700787401574694E-2</v>
      </c>
    </row>
    <row r="1817" spans="2:4" x14ac:dyDescent="0.2">
      <c r="B1817" s="16" t="s">
        <v>1823</v>
      </c>
      <c r="C1817" s="17">
        <v>6.0903149138443302E-2</v>
      </c>
      <c r="D1817" s="18">
        <v>6.0903149138443302E-2</v>
      </c>
    </row>
    <row r="1818" spans="2:4" x14ac:dyDescent="0.2">
      <c r="B1818" s="16" t="s">
        <v>1824</v>
      </c>
      <c r="C1818" s="17">
        <v>4.3427426089861498E-3</v>
      </c>
      <c r="D1818" s="18">
        <v>4.3427426089861498E-3</v>
      </c>
    </row>
    <row r="1819" spans="2:4" x14ac:dyDescent="0.2">
      <c r="B1819" s="16" t="s">
        <v>1825</v>
      </c>
      <c r="C1819" s="17">
        <v>5.4836432101671002E-2</v>
      </c>
      <c r="D1819" s="18">
        <v>5.4836432101671002E-2</v>
      </c>
    </row>
    <row r="1820" spans="2:4" x14ac:dyDescent="0.2">
      <c r="B1820" s="16" t="s">
        <v>1826</v>
      </c>
      <c r="C1820" s="17">
        <v>0.173247627793082</v>
      </c>
      <c r="D1820" s="18">
        <v>0.173247627793082</v>
      </c>
    </row>
    <row r="1821" spans="2:4" x14ac:dyDescent="0.2">
      <c r="B1821" s="16" t="s">
        <v>1827</v>
      </c>
      <c r="C1821" s="17">
        <v>-8.91909110214484E-3</v>
      </c>
      <c r="D1821" s="18">
        <v>-8.91909110214484E-3</v>
      </c>
    </row>
    <row r="1822" spans="2:4" x14ac:dyDescent="0.2">
      <c r="B1822" s="16" t="s">
        <v>1828</v>
      </c>
      <c r="C1822" s="17">
        <v>4.01253918495297E-2</v>
      </c>
      <c r="D1822" s="18">
        <v>4.01253918495297E-2</v>
      </c>
    </row>
    <row r="1823" spans="2:4" x14ac:dyDescent="0.2">
      <c r="B1823" s="16" t="s">
        <v>1829</v>
      </c>
      <c r="C1823" s="17">
        <v>-0.11802120141342801</v>
      </c>
      <c r="D1823" s="18">
        <v>0.13716092467220101</v>
      </c>
    </row>
    <row r="1824" spans="2:4" x14ac:dyDescent="0.2">
      <c r="B1824" s="16" t="s">
        <v>1830</v>
      </c>
      <c r="C1824" s="17">
        <v>-0.442519098192659</v>
      </c>
      <c r="D1824" s="18">
        <v>7.7033837293016605E-2</v>
      </c>
    </row>
    <row r="1825" spans="2:4" x14ac:dyDescent="0.2">
      <c r="B1825" s="16" t="s">
        <v>1831</v>
      </c>
      <c r="C1825" s="17">
        <v>4.7305157037611498E-2</v>
      </c>
      <c r="D1825" s="18">
        <v>4.7305157037611498E-2</v>
      </c>
    </row>
    <row r="1826" spans="2:4" x14ac:dyDescent="0.2">
      <c r="B1826" s="16" t="s">
        <v>1832</v>
      </c>
      <c r="C1826" s="17">
        <v>5.1382583574081798E-2</v>
      </c>
      <c r="D1826" s="18">
        <v>5.1382583574081798E-2</v>
      </c>
    </row>
    <row r="1827" spans="2:4" x14ac:dyDescent="0.2">
      <c r="B1827" s="16" t="s">
        <v>1833</v>
      </c>
      <c r="C1827" s="17">
        <v>4.06028914180252E-2</v>
      </c>
      <c r="D1827" s="18">
        <v>4.06028914180252E-2</v>
      </c>
    </row>
    <row r="1828" spans="2:4" x14ac:dyDescent="0.2">
      <c r="B1828" s="16" t="s">
        <v>1834</v>
      </c>
      <c r="C1828" s="17">
        <v>5.2961454089627102E-2</v>
      </c>
      <c r="D1828" s="18">
        <v>5.2961454089627102E-2</v>
      </c>
    </row>
    <row r="1829" spans="2:4" x14ac:dyDescent="0.2">
      <c r="B1829" s="16" t="s">
        <v>1835</v>
      </c>
      <c r="C1829" s="17">
        <v>7.4999999999999997E-2</v>
      </c>
      <c r="D1829" s="18">
        <v>7.4999999999999997E-2</v>
      </c>
    </row>
    <row r="1830" spans="2:4" x14ac:dyDescent="0.2">
      <c r="B1830" s="16" t="s">
        <v>1836</v>
      </c>
      <c r="C1830" s="17">
        <v>4.4004400440043903E-2</v>
      </c>
      <c r="D1830" s="18">
        <v>4.4004400440043903E-2</v>
      </c>
    </row>
    <row r="1831" spans="2:4" x14ac:dyDescent="0.2">
      <c r="B1831" s="16" t="s">
        <v>1837</v>
      </c>
      <c r="C1831" s="17">
        <v>2.2982721019963102E-2</v>
      </c>
      <c r="D1831" s="18">
        <v>2.2982721019963102E-2</v>
      </c>
    </row>
    <row r="1832" spans="2:4" x14ac:dyDescent="0.2">
      <c r="B1832" s="16" t="s">
        <v>1838</v>
      </c>
      <c r="C1832" s="17">
        <v>7.5712727839227306E-2</v>
      </c>
      <c r="D1832" s="18">
        <v>7.5712727839227306E-2</v>
      </c>
    </row>
    <row r="1833" spans="2:4" x14ac:dyDescent="0.2">
      <c r="B1833" s="16" t="s">
        <v>1839</v>
      </c>
      <c r="C1833" s="17">
        <v>-0.131643835616438</v>
      </c>
      <c r="D1833" s="18">
        <v>0.106147591044724</v>
      </c>
    </row>
    <row r="1834" spans="2:4" x14ac:dyDescent="0.2">
      <c r="B1834" s="16" t="s">
        <v>1840</v>
      </c>
      <c r="C1834" s="17">
        <v>4.2119944211994401E-2</v>
      </c>
      <c r="D1834" s="18">
        <v>4.2119944211994401E-2</v>
      </c>
    </row>
    <row r="1835" spans="2:4" x14ac:dyDescent="0.2">
      <c r="B1835" s="16" t="s">
        <v>1841</v>
      </c>
      <c r="C1835" s="17">
        <v>5.5025380710660002E-2</v>
      </c>
      <c r="D1835" s="18">
        <v>5.5025380710660002E-2</v>
      </c>
    </row>
    <row r="1836" spans="2:4" x14ac:dyDescent="0.2">
      <c r="B1836" s="16" t="s">
        <v>1842</v>
      </c>
      <c r="C1836" s="17">
        <v>3.5895699288858801E-2</v>
      </c>
      <c r="D1836" s="18">
        <v>3.5895699288858801E-2</v>
      </c>
    </row>
    <row r="1837" spans="2:4" x14ac:dyDescent="0.2">
      <c r="B1837" s="16" t="s">
        <v>1843</v>
      </c>
      <c r="C1837" s="17">
        <v>3.5122729994013099E-2</v>
      </c>
      <c r="D1837" s="18">
        <v>3.5122729994013099E-2</v>
      </c>
    </row>
    <row r="1838" spans="2:4" x14ac:dyDescent="0.2">
      <c r="B1838" s="16" t="s">
        <v>1844</v>
      </c>
      <c r="C1838" s="17">
        <v>7.8260869565217397E-2</v>
      </c>
      <c r="D1838" s="18">
        <v>7.8260869565217397E-2</v>
      </c>
    </row>
    <row r="1839" spans="2:4" x14ac:dyDescent="0.2">
      <c r="B1839" s="16" t="s">
        <v>1845</v>
      </c>
      <c r="C1839" s="17">
        <v>1.72077922077922E-2</v>
      </c>
      <c r="D1839" s="18">
        <v>1.72077922077922E-2</v>
      </c>
    </row>
    <row r="1840" spans="2:4" x14ac:dyDescent="0.2">
      <c r="B1840" s="16" t="s">
        <v>1846</v>
      </c>
      <c r="C1840" s="17">
        <v>-0.47350945575285103</v>
      </c>
      <c r="D1840" s="18">
        <v>-0.182836656957204</v>
      </c>
    </row>
    <row r="1841" spans="2:4" x14ac:dyDescent="0.2">
      <c r="B1841" s="16" t="s">
        <v>1847</v>
      </c>
      <c r="C1841" s="17">
        <v>4.3970686209193997E-2</v>
      </c>
      <c r="D1841" s="18">
        <v>4.3970686209193997E-2</v>
      </c>
    </row>
    <row r="1842" spans="2:4" x14ac:dyDescent="0.2">
      <c r="B1842" s="16" t="s">
        <v>1848</v>
      </c>
      <c r="C1842" s="17">
        <v>7.7787976135842193E-2</v>
      </c>
      <c r="D1842" s="18">
        <v>7.7787976135842193E-2</v>
      </c>
    </row>
    <row r="1843" spans="2:4" x14ac:dyDescent="0.2">
      <c r="B1843" s="16" t="s">
        <v>1849</v>
      </c>
      <c r="C1843" s="17">
        <v>0.13216011042098</v>
      </c>
      <c r="D1843" s="18">
        <v>0.13216011042098</v>
      </c>
    </row>
    <row r="1844" spans="2:4" x14ac:dyDescent="0.2">
      <c r="B1844" s="16" t="s">
        <v>1850</v>
      </c>
      <c r="C1844" s="17">
        <v>7.9664570230607995E-2</v>
      </c>
      <c r="D1844" s="18">
        <v>7.9664570230607995E-2</v>
      </c>
    </row>
    <row r="1845" spans="2:4" x14ac:dyDescent="0.2">
      <c r="B1845" s="16" t="s">
        <v>1851</v>
      </c>
      <c r="C1845" s="17">
        <v>7.7392120075046894E-2</v>
      </c>
      <c r="D1845" s="18">
        <v>7.7392120075046894E-2</v>
      </c>
    </row>
    <row r="1846" spans="2:4" x14ac:dyDescent="0.2">
      <c r="B1846" s="16" t="s">
        <v>1852</v>
      </c>
      <c r="C1846" s="17">
        <v>0.14979305953517999</v>
      </c>
      <c r="D1846" s="18">
        <v>0.14979305953517999</v>
      </c>
    </row>
    <row r="1847" spans="2:4" x14ac:dyDescent="0.2">
      <c r="B1847" s="16" t="s">
        <v>1853</v>
      </c>
      <c r="C1847" s="17">
        <v>5.3325344517675302E-2</v>
      </c>
      <c r="D1847" s="18">
        <v>5.3325344517675302E-2</v>
      </c>
    </row>
    <row r="1848" spans="2:4" x14ac:dyDescent="0.2">
      <c r="B1848" s="16" t="s">
        <v>1854</v>
      </c>
      <c r="C1848" s="17">
        <v>-6.2458471760797302E-2</v>
      </c>
      <c r="D1848" s="18">
        <v>-6.2458471760797302E-2</v>
      </c>
    </row>
    <row r="1849" spans="2:4" x14ac:dyDescent="0.2">
      <c r="B1849" s="16" t="s">
        <v>1855</v>
      </c>
      <c r="C1849" s="17">
        <v>0.11958146487294501</v>
      </c>
      <c r="D1849" s="18">
        <v>0.11958146487294501</v>
      </c>
    </row>
    <row r="1850" spans="2:4" x14ac:dyDescent="0.2">
      <c r="B1850" s="16" t="s">
        <v>1856</v>
      </c>
      <c r="C1850" s="17">
        <v>5.5699004057543397E-2</v>
      </c>
      <c r="D1850" s="18">
        <v>5.5699004057543397E-2</v>
      </c>
    </row>
    <row r="1851" spans="2:4" x14ac:dyDescent="0.2">
      <c r="B1851" s="16" t="s">
        <v>1857</v>
      </c>
      <c r="C1851" s="17">
        <v>-0.121565079724075</v>
      </c>
      <c r="D1851" s="18">
        <v>0.138710741378679</v>
      </c>
    </row>
    <row r="1852" spans="2:4" x14ac:dyDescent="0.2">
      <c r="B1852" s="16" t="s">
        <v>1858</v>
      </c>
      <c r="C1852" s="17">
        <v>0.183823529411765</v>
      </c>
      <c r="D1852" s="18">
        <v>0.183823529411765</v>
      </c>
    </row>
    <row r="1853" spans="2:4" x14ac:dyDescent="0.2">
      <c r="B1853" s="16" t="s">
        <v>1859</v>
      </c>
      <c r="C1853" s="17">
        <v>-8.0680061823802204E-2</v>
      </c>
      <c r="D1853" s="18">
        <v>-8.0680061823802204E-2</v>
      </c>
    </row>
    <row r="1854" spans="2:4" x14ac:dyDescent="0.2">
      <c r="B1854" s="16" t="s">
        <v>1860</v>
      </c>
      <c r="C1854" s="17">
        <v>8.7087087087086998E-2</v>
      </c>
      <c r="D1854" s="18">
        <v>8.7087087087086998E-2</v>
      </c>
    </row>
    <row r="1855" spans="2:4" x14ac:dyDescent="0.2">
      <c r="B1855" s="16" t="s">
        <v>1861</v>
      </c>
      <c r="C1855" s="17">
        <v>-0.25437515405472</v>
      </c>
      <c r="D1855" s="18">
        <v>7.9127708075442602E-2</v>
      </c>
    </row>
    <row r="1856" spans="2:4" x14ac:dyDescent="0.2">
      <c r="B1856" s="16" t="s">
        <v>1862</v>
      </c>
      <c r="C1856" s="17">
        <v>0.22587719298245601</v>
      </c>
      <c r="D1856" s="18">
        <v>0.22587719298245601</v>
      </c>
    </row>
    <row r="1857" spans="2:4" x14ac:dyDescent="0.2">
      <c r="B1857" s="16" t="s">
        <v>1863</v>
      </c>
      <c r="C1857" s="17">
        <v>4.3459915611814302E-2</v>
      </c>
      <c r="D1857" s="18">
        <v>4.3459915611814302E-2</v>
      </c>
    </row>
    <row r="1858" spans="2:4" x14ac:dyDescent="0.2">
      <c r="B1858" s="16" t="s">
        <v>1864</v>
      </c>
      <c r="C1858" s="17">
        <v>5.6642636457260503E-2</v>
      </c>
      <c r="D1858" s="18">
        <v>5.6642636457260503E-2</v>
      </c>
    </row>
    <row r="1859" spans="2:4" x14ac:dyDescent="0.2">
      <c r="B1859" s="16" t="s">
        <v>1865</v>
      </c>
      <c r="C1859" s="17">
        <v>0.207495429616088</v>
      </c>
      <c r="D1859" s="18">
        <v>0.207495429616088</v>
      </c>
    </row>
    <row r="1860" spans="2:4" x14ac:dyDescent="0.2">
      <c r="B1860" s="16" t="s">
        <v>1866</v>
      </c>
      <c r="C1860" s="17">
        <v>4.5841209829867703E-2</v>
      </c>
      <c r="D1860" s="18">
        <v>4.5841209829867703E-2</v>
      </c>
    </row>
    <row r="1861" spans="2:4" x14ac:dyDescent="0.2">
      <c r="B1861" s="16" t="s">
        <v>1867</v>
      </c>
      <c r="C1861" s="17">
        <v>6.7365269461077806E-2</v>
      </c>
      <c r="D1861" s="18">
        <v>6.7365269461077806E-2</v>
      </c>
    </row>
    <row r="1862" spans="2:4" x14ac:dyDescent="0.2">
      <c r="B1862" s="16" t="s">
        <v>1868</v>
      </c>
      <c r="C1862" s="17">
        <v>2.8344427743182399E-2</v>
      </c>
      <c r="D1862" s="18">
        <v>2.8344427743182399E-2</v>
      </c>
    </row>
    <row r="1863" spans="2:4" x14ac:dyDescent="0.2">
      <c r="B1863" s="16" t="s">
        <v>1869</v>
      </c>
      <c r="C1863" s="17">
        <v>3.9382412172745497E-2</v>
      </c>
      <c r="D1863" s="18">
        <v>3.9382412172745497E-2</v>
      </c>
    </row>
    <row r="1864" spans="2:4" x14ac:dyDescent="0.2">
      <c r="B1864" s="16" t="s">
        <v>1870</v>
      </c>
      <c r="C1864" s="17">
        <v>9.2229093842430804E-2</v>
      </c>
      <c r="D1864" s="18">
        <v>9.2229093842430804E-2</v>
      </c>
    </row>
    <row r="1865" spans="2:4" x14ac:dyDescent="0.2">
      <c r="B1865" s="16" t="s">
        <v>1871</v>
      </c>
      <c r="C1865" s="17">
        <v>8.6019012288430299E-2</v>
      </c>
      <c r="D1865" s="18">
        <v>8.6019012288430299E-2</v>
      </c>
    </row>
    <row r="1866" spans="2:4" x14ac:dyDescent="0.2">
      <c r="B1866" s="16" t="s">
        <v>1872</v>
      </c>
      <c r="C1866" s="17">
        <v>5.0220036241263297E-2</v>
      </c>
      <c r="D1866" s="18">
        <v>5.0220036241263297E-2</v>
      </c>
    </row>
    <row r="1867" spans="2:4" x14ac:dyDescent="0.2">
      <c r="B1867" s="16" t="s">
        <v>1873</v>
      </c>
      <c r="C1867" s="17">
        <v>-0.108823998723472</v>
      </c>
      <c r="D1867" s="18">
        <v>0.13272218391270801</v>
      </c>
    </row>
    <row r="1868" spans="2:4" x14ac:dyDescent="0.2">
      <c r="B1868" s="16" t="s">
        <v>1874</v>
      </c>
      <c r="C1868" s="17">
        <v>-0.44486495785308799</v>
      </c>
      <c r="D1868" s="18">
        <v>0.24258760107816699</v>
      </c>
    </row>
    <row r="1869" spans="2:4" x14ac:dyDescent="0.2">
      <c r="B1869" s="16" t="s">
        <v>1875</v>
      </c>
      <c r="C1869" s="17">
        <v>7.87261146496816E-2</v>
      </c>
      <c r="D1869" s="18">
        <v>7.87261146496816E-2</v>
      </c>
    </row>
    <row r="1870" spans="2:4" x14ac:dyDescent="0.2">
      <c r="B1870" s="16" t="s">
        <v>1876</v>
      </c>
      <c r="C1870" s="17">
        <v>5.6896874415122603E-2</v>
      </c>
      <c r="D1870" s="18">
        <v>5.6896874415122603E-2</v>
      </c>
    </row>
    <row r="1871" spans="2:4" x14ac:dyDescent="0.2">
      <c r="B1871" s="16" t="s">
        <v>1877</v>
      </c>
      <c r="C1871" s="17">
        <v>8.37037037037036E-2</v>
      </c>
      <c r="D1871" s="18">
        <v>8.37037037037036E-2</v>
      </c>
    </row>
    <row r="1872" spans="2:4" x14ac:dyDescent="0.2">
      <c r="B1872" s="16" t="s">
        <v>1878</v>
      </c>
      <c r="C1872" s="17">
        <v>0.12795623014472299</v>
      </c>
      <c r="D1872" s="18">
        <v>0.12795623014472299</v>
      </c>
    </row>
    <row r="1873" spans="2:4" x14ac:dyDescent="0.2">
      <c r="B1873" s="16" t="s">
        <v>1879</v>
      </c>
      <c r="C1873" s="17">
        <v>6.2042124542124502E-2</v>
      </c>
      <c r="D1873" s="18">
        <v>6.2042124542124502E-2</v>
      </c>
    </row>
    <row r="1874" spans="2:4" x14ac:dyDescent="0.2">
      <c r="B1874" s="16" t="s">
        <v>1880</v>
      </c>
      <c r="C1874" s="17">
        <v>0.40759627219975397</v>
      </c>
      <c r="D1874" s="18">
        <v>0.40759627219975397</v>
      </c>
    </row>
    <row r="1875" spans="2:4" x14ac:dyDescent="0.2">
      <c r="B1875" s="16" t="s">
        <v>1881</v>
      </c>
      <c r="C1875" s="17">
        <v>9.3959731543624303E-2</v>
      </c>
      <c r="D1875" s="18">
        <v>9.3959731543624303E-2</v>
      </c>
    </row>
    <row r="1876" spans="2:4" x14ac:dyDescent="0.2">
      <c r="B1876" s="16" t="s">
        <v>1882</v>
      </c>
      <c r="C1876" s="17">
        <v>0.17706342311033901</v>
      </c>
      <c r="D1876" s="18">
        <v>0.17706342311033901</v>
      </c>
    </row>
    <row r="1877" spans="2:4" x14ac:dyDescent="0.2">
      <c r="B1877" s="16" t="s">
        <v>1883</v>
      </c>
      <c r="C1877" s="17">
        <v>7.7420619364954896E-2</v>
      </c>
      <c r="D1877" s="18">
        <v>7.7420619364954896E-2</v>
      </c>
    </row>
    <row r="1878" spans="2:4" x14ac:dyDescent="0.2">
      <c r="B1878" s="16" t="s">
        <v>1884</v>
      </c>
      <c r="C1878" s="17">
        <v>-8.6784031738160197E-2</v>
      </c>
      <c r="D1878" s="18">
        <v>-8.6784031738160197E-2</v>
      </c>
    </row>
    <row r="1879" spans="2:4" x14ac:dyDescent="0.2">
      <c r="B1879" s="16" t="s">
        <v>1885</v>
      </c>
      <c r="C1879" s="17">
        <v>5.6292066081990597E-2</v>
      </c>
      <c r="D1879" s="18">
        <v>5.6292066081990597E-2</v>
      </c>
    </row>
    <row r="1880" spans="2:4" x14ac:dyDescent="0.2">
      <c r="B1880" s="16" t="s">
        <v>1886</v>
      </c>
      <c r="C1880" s="17">
        <v>0.114563106796117</v>
      </c>
      <c r="D1880" s="18">
        <v>0.114563106796117</v>
      </c>
    </row>
    <row r="1881" spans="2:4" x14ac:dyDescent="0.2">
      <c r="B1881" s="16" t="s">
        <v>1887</v>
      </c>
      <c r="C1881" s="17">
        <v>0.13123209169054501</v>
      </c>
      <c r="D1881" s="18">
        <v>0.13123209169054501</v>
      </c>
    </row>
    <row r="1882" spans="2:4" x14ac:dyDescent="0.2">
      <c r="B1882" s="16" t="s">
        <v>1888</v>
      </c>
      <c r="C1882" s="17">
        <v>3.9280958721704499E-2</v>
      </c>
      <c r="D1882" s="18">
        <v>3.9280958721704499E-2</v>
      </c>
    </row>
    <row r="1883" spans="2:4" x14ac:dyDescent="0.2">
      <c r="B1883" s="16" t="s">
        <v>1889</v>
      </c>
      <c r="C1883" s="17">
        <v>6.9678714859437801E-2</v>
      </c>
      <c r="D1883" s="18">
        <v>6.9678714859437801E-2</v>
      </c>
    </row>
    <row r="1884" spans="2:4" x14ac:dyDescent="0.2">
      <c r="B1884" s="16" t="s">
        <v>1890</v>
      </c>
      <c r="C1884" s="17">
        <v>4.43175638934203E-2</v>
      </c>
      <c r="D1884" s="18">
        <v>4.43175638934203E-2</v>
      </c>
    </row>
    <row r="1885" spans="2:4" x14ac:dyDescent="0.2">
      <c r="B1885" s="16" t="s">
        <v>1891</v>
      </c>
      <c r="C1885" s="17">
        <v>2.22435282837967E-2</v>
      </c>
      <c r="D1885" s="18">
        <v>2.22435282837967E-2</v>
      </c>
    </row>
    <row r="1886" spans="2:4" x14ac:dyDescent="0.2">
      <c r="B1886" s="16" t="s">
        <v>1892</v>
      </c>
      <c r="C1886" s="17">
        <v>-0.19077460447914499</v>
      </c>
      <c r="D1886" s="18">
        <v>7.6659171832179504E-2</v>
      </c>
    </row>
    <row r="1887" spans="2:4" x14ac:dyDescent="0.2">
      <c r="B1887" s="16" t="s">
        <v>1893</v>
      </c>
      <c r="C1887" s="17">
        <v>-0.33784298780487798</v>
      </c>
      <c r="D1887" s="18">
        <v>0.21395259471450301</v>
      </c>
    </row>
    <row r="1888" spans="2:4" x14ac:dyDescent="0.2">
      <c r="B1888" s="16" t="s">
        <v>1894</v>
      </c>
      <c r="C1888" s="17">
        <v>1.8565565761188299E-2</v>
      </c>
      <c r="D1888" s="18">
        <v>1.8565565761188299E-2</v>
      </c>
    </row>
    <row r="1889" spans="2:4" x14ac:dyDescent="0.2">
      <c r="B1889" s="16" t="s">
        <v>1895</v>
      </c>
      <c r="C1889" s="17">
        <v>6.0315496442932201E-2</v>
      </c>
      <c r="D1889" s="18">
        <v>6.0315496442932201E-2</v>
      </c>
    </row>
    <row r="1890" spans="2:4" x14ac:dyDescent="0.2">
      <c r="B1890" s="16" t="s">
        <v>1896</v>
      </c>
      <c r="C1890" s="17">
        <v>0.34932126696832599</v>
      </c>
      <c r="D1890" s="18">
        <v>0.34932126696832599</v>
      </c>
    </row>
    <row r="1891" spans="2:4" x14ac:dyDescent="0.2">
      <c r="B1891" s="16" t="s">
        <v>1897</v>
      </c>
      <c r="C1891" s="17">
        <v>4.4919992288413403E-2</v>
      </c>
      <c r="D1891" s="18">
        <v>4.4919992288413403E-2</v>
      </c>
    </row>
    <row r="1892" spans="2:4" x14ac:dyDescent="0.2">
      <c r="B1892" s="16" t="s">
        <v>1898</v>
      </c>
      <c r="C1892" s="17">
        <v>4.5804620997162503E-2</v>
      </c>
      <c r="D1892" s="18">
        <v>4.5804620997162503E-2</v>
      </c>
    </row>
    <row r="1893" spans="2:4" x14ac:dyDescent="0.2">
      <c r="B1893" s="16" t="s">
        <v>1899</v>
      </c>
      <c r="C1893" s="17">
        <v>1.8878400888395298E-2</v>
      </c>
      <c r="D1893" s="18">
        <v>1.8878400888395298E-2</v>
      </c>
    </row>
    <row r="1894" spans="2:4" x14ac:dyDescent="0.2">
      <c r="B1894" s="16" t="s">
        <v>1900</v>
      </c>
      <c r="C1894" s="17">
        <v>7.08703853408785E-2</v>
      </c>
      <c r="D1894" s="18">
        <v>7.08703853408785E-2</v>
      </c>
    </row>
    <row r="1895" spans="2:4" x14ac:dyDescent="0.2">
      <c r="B1895" s="16" t="s">
        <v>1901</v>
      </c>
      <c r="C1895" s="17">
        <v>-0.28158133898818499</v>
      </c>
      <c r="D1895" s="18">
        <v>9.5279881766118596E-2</v>
      </c>
    </row>
    <row r="1896" spans="2:4" x14ac:dyDescent="0.2">
      <c r="B1896" s="16" t="s">
        <v>1902</v>
      </c>
      <c r="C1896" s="17">
        <v>6.6626829997012305E-2</v>
      </c>
      <c r="D1896" s="18">
        <v>6.6626829997012305E-2</v>
      </c>
    </row>
    <row r="1897" spans="2:4" x14ac:dyDescent="0.2">
      <c r="B1897" s="16" t="s">
        <v>1903</v>
      </c>
      <c r="C1897" s="17">
        <v>0.114081014053458</v>
      </c>
      <c r="D1897" s="18">
        <v>0.114081014053458</v>
      </c>
    </row>
    <row r="1898" spans="2:4" x14ac:dyDescent="0.2">
      <c r="B1898" s="16" t="s">
        <v>1904</v>
      </c>
      <c r="C1898" s="17">
        <v>7.7444884115319496E-2</v>
      </c>
      <c r="D1898" s="18">
        <v>7.7444884115319496E-2</v>
      </c>
    </row>
    <row r="1899" spans="2:4" x14ac:dyDescent="0.2">
      <c r="B1899" s="16" t="s">
        <v>1905</v>
      </c>
      <c r="C1899" s="17">
        <v>-0.13000142389292299</v>
      </c>
      <c r="D1899" s="18">
        <v>0.23996712362127201</v>
      </c>
    </row>
    <row r="1900" spans="2:4" x14ac:dyDescent="0.2">
      <c r="B1900" s="16" t="s">
        <v>1906</v>
      </c>
      <c r="C1900" s="17">
        <v>-4.6334624115369302E-2</v>
      </c>
      <c r="D1900" s="18">
        <v>-4.6334624115369302E-2</v>
      </c>
    </row>
    <row r="1901" spans="2:4" x14ac:dyDescent="0.2">
      <c r="B1901" s="16" t="s">
        <v>1907</v>
      </c>
      <c r="C1901" s="17">
        <v>0.112359550561798</v>
      </c>
      <c r="D1901" s="18">
        <v>0.112359550561798</v>
      </c>
    </row>
    <row r="1902" spans="2:4" x14ac:dyDescent="0.2">
      <c r="B1902" s="16" t="s">
        <v>1908</v>
      </c>
      <c r="C1902" s="17">
        <v>6.2072012370223202E-2</v>
      </c>
      <c r="D1902" s="18">
        <v>6.2072012370223202E-2</v>
      </c>
    </row>
    <row r="1903" spans="2:4" x14ac:dyDescent="0.2">
      <c r="B1903" s="16" t="s">
        <v>1909</v>
      </c>
      <c r="C1903" s="17">
        <v>0.54289004029936705</v>
      </c>
      <c r="D1903" s="18">
        <v>0.54289004029936705</v>
      </c>
    </row>
    <row r="1904" spans="2:4" x14ac:dyDescent="0.2">
      <c r="B1904" s="16" t="s">
        <v>1910</v>
      </c>
      <c r="C1904" s="17">
        <v>0.22427140255009101</v>
      </c>
      <c r="D1904" s="18">
        <v>0.22427140255009101</v>
      </c>
    </row>
    <row r="1905" spans="2:4" x14ac:dyDescent="0.2">
      <c r="B1905" s="16" t="s">
        <v>1911</v>
      </c>
      <c r="C1905" s="17">
        <v>1.7958695001496501E-3</v>
      </c>
      <c r="D1905" s="18">
        <v>1.7958695001496501E-3</v>
      </c>
    </row>
    <row r="1906" spans="2:4" x14ac:dyDescent="0.2">
      <c r="B1906" s="16" t="s">
        <v>1912</v>
      </c>
      <c r="C1906" s="17">
        <v>6.4180107526881802E-2</v>
      </c>
      <c r="D1906" s="18">
        <v>6.4180107526881802E-2</v>
      </c>
    </row>
    <row r="1907" spans="2:4" x14ac:dyDescent="0.2">
      <c r="B1907" s="16" t="s">
        <v>1913</v>
      </c>
      <c r="C1907" s="17">
        <v>6.7190716825753297E-2</v>
      </c>
      <c r="D1907" s="18">
        <v>6.7190716825753297E-2</v>
      </c>
    </row>
    <row r="1908" spans="2:4" x14ac:dyDescent="0.2">
      <c r="B1908" s="16" t="s">
        <v>1914</v>
      </c>
      <c r="C1908" s="17">
        <v>7.3414905450500695E-2</v>
      </c>
      <c r="D1908" s="18">
        <v>7.3414905450500695E-2</v>
      </c>
    </row>
    <row r="1909" spans="2:4" x14ac:dyDescent="0.2">
      <c r="B1909" s="16" t="s">
        <v>1915</v>
      </c>
      <c r="C1909" s="17">
        <v>8.4242837653478994E-2</v>
      </c>
      <c r="D1909" s="18">
        <v>8.4242837653478994E-2</v>
      </c>
    </row>
    <row r="1910" spans="2:4" x14ac:dyDescent="0.2">
      <c r="B1910" s="16" t="s">
        <v>1916</v>
      </c>
      <c r="C1910" s="17">
        <v>7.7609764984514398E-2</v>
      </c>
      <c r="D1910" s="18">
        <v>7.7609764984514398E-2</v>
      </c>
    </row>
    <row r="1911" spans="2:4" x14ac:dyDescent="0.2">
      <c r="B1911" s="16" t="s">
        <v>1917</v>
      </c>
      <c r="C1911" s="17">
        <v>5.8193398957730097E-2</v>
      </c>
      <c r="D1911" s="18">
        <v>5.8193398957730097E-2</v>
      </c>
    </row>
    <row r="1912" spans="2:4" x14ac:dyDescent="0.2">
      <c r="B1912" s="16" t="s">
        <v>1918</v>
      </c>
      <c r="C1912" s="17">
        <v>6.8808499873513895E-2</v>
      </c>
      <c r="D1912" s="18">
        <v>6.8808499873513895E-2</v>
      </c>
    </row>
    <row r="1913" spans="2:4" x14ac:dyDescent="0.2">
      <c r="B1913" s="16" t="s">
        <v>1919</v>
      </c>
      <c r="C1913" s="17">
        <v>5.6091834072527998E-2</v>
      </c>
      <c r="D1913" s="18">
        <v>5.6091834072527998E-2</v>
      </c>
    </row>
    <row r="1914" spans="2:4" x14ac:dyDescent="0.2">
      <c r="B1914" s="16" t="s">
        <v>1920</v>
      </c>
      <c r="C1914" s="17">
        <v>5.7230597431602498E-2</v>
      </c>
      <c r="D1914" s="18">
        <v>5.7230597431602498E-2</v>
      </c>
    </row>
    <row r="1915" spans="2:4" x14ac:dyDescent="0.2">
      <c r="B1915" s="16" t="s">
        <v>1921</v>
      </c>
      <c r="C1915" s="17">
        <v>-0.46412903225806501</v>
      </c>
      <c r="D1915" s="18">
        <v>3.5660847880299301E-2</v>
      </c>
    </row>
    <row r="1916" spans="2:4" x14ac:dyDescent="0.2">
      <c r="B1916" s="16" t="s">
        <v>1922</v>
      </c>
      <c r="C1916" s="17">
        <v>5.1732435033686297E-2</v>
      </c>
      <c r="D1916" s="18">
        <v>5.1732435033686297E-2</v>
      </c>
    </row>
    <row r="1917" spans="2:4" x14ac:dyDescent="0.2">
      <c r="B1917" s="16" t="s">
        <v>1923</v>
      </c>
      <c r="C1917" s="17">
        <v>4.9112882489071599E-2</v>
      </c>
      <c r="D1917" s="18">
        <v>4.9112882489071599E-2</v>
      </c>
    </row>
    <row r="1918" spans="2:4" x14ac:dyDescent="0.2">
      <c r="B1918" s="16" t="s">
        <v>1924</v>
      </c>
      <c r="C1918" s="17">
        <v>0.113006396588486</v>
      </c>
      <c r="D1918" s="18">
        <v>0.113006396588486</v>
      </c>
    </row>
    <row r="1919" spans="2:4" x14ac:dyDescent="0.2">
      <c r="B1919" s="16" t="s">
        <v>1925</v>
      </c>
      <c r="C1919" s="17">
        <v>5.2781740370898798E-2</v>
      </c>
      <c r="D1919" s="18">
        <v>5.2781740370898798E-2</v>
      </c>
    </row>
    <row r="1920" spans="2:4" x14ac:dyDescent="0.2">
      <c r="B1920" s="16" t="s">
        <v>1926</v>
      </c>
      <c r="C1920" s="17">
        <v>9.1499628804751404E-2</v>
      </c>
      <c r="D1920" s="18">
        <v>9.1499628804751404E-2</v>
      </c>
    </row>
    <row r="1921" spans="2:4" x14ac:dyDescent="0.2">
      <c r="B1921" s="16" t="s">
        <v>1927</v>
      </c>
      <c r="C1921" s="17">
        <v>-8.2825962090752395E-2</v>
      </c>
      <c r="D1921" s="18">
        <v>-8.2825962090752395E-2</v>
      </c>
    </row>
    <row r="1922" spans="2:4" x14ac:dyDescent="0.2">
      <c r="B1922" s="16" t="s">
        <v>1928</v>
      </c>
      <c r="C1922" s="17">
        <v>7.8239271422657602E-2</v>
      </c>
      <c r="D1922" s="18">
        <v>7.8239271422657602E-2</v>
      </c>
    </row>
    <row r="1923" spans="2:4" x14ac:dyDescent="0.2">
      <c r="B1923" s="16" t="s">
        <v>1929</v>
      </c>
      <c r="C1923" s="17">
        <v>7.4421723097552794E-2</v>
      </c>
      <c r="D1923" s="18">
        <v>7.4421723097552794E-2</v>
      </c>
    </row>
    <row r="1924" spans="2:4" x14ac:dyDescent="0.2">
      <c r="B1924" s="16" t="s">
        <v>1930</v>
      </c>
      <c r="C1924" s="17">
        <v>3.4220532319391601E-2</v>
      </c>
      <c r="D1924" s="18">
        <v>3.4220532319391601E-2</v>
      </c>
    </row>
    <row r="1925" spans="2:4" x14ac:dyDescent="0.2">
      <c r="B1925" s="16" t="s">
        <v>1931</v>
      </c>
      <c r="C1925" s="17">
        <v>3.8570326562098203E-2</v>
      </c>
      <c r="D1925" s="18">
        <v>3.8570326562098203E-2</v>
      </c>
    </row>
    <row r="1926" spans="2:4" x14ac:dyDescent="0.2">
      <c r="B1926" s="16" t="s">
        <v>1932</v>
      </c>
      <c r="C1926" s="17">
        <v>3.73243866638708E-2</v>
      </c>
      <c r="D1926" s="18">
        <v>3.73243866638708E-2</v>
      </c>
    </row>
    <row r="1927" spans="2:4" x14ac:dyDescent="0.2">
      <c r="B1927" s="16" t="s">
        <v>1933</v>
      </c>
      <c r="C1927" s="17">
        <v>-0.25421908560908302</v>
      </c>
      <c r="D1927" s="18">
        <v>0.206706517853597</v>
      </c>
    </row>
    <row r="1928" spans="2:4" x14ac:dyDescent="0.2">
      <c r="B1928" s="16" t="s">
        <v>1934</v>
      </c>
      <c r="C1928" s="17">
        <v>0.18217054263565899</v>
      </c>
      <c r="D1928" s="18">
        <v>0.18217054263565899</v>
      </c>
    </row>
    <row r="1929" spans="2:4" x14ac:dyDescent="0.2">
      <c r="B1929" s="16" t="s">
        <v>1935</v>
      </c>
      <c r="C1929" s="17">
        <v>5.1152579582876001E-2</v>
      </c>
      <c r="D1929" s="18">
        <v>5.1152579582876001E-2</v>
      </c>
    </row>
    <row r="1930" spans="2:4" x14ac:dyDescent="0.2">
      <c r="B1930" s="16" t="s">
        <v>1936</v>
      </c>
      <c r="C1930" s="17">
        <v>7.8534031413612496E-2</v>
      </c>
      <c r="D1930" s="18">
        <v>7.8534031413612496E-2</v>
      </c>
    </row>
    <row r="1931" spans="2:4" x14ac:dyDescent="0.2">
      <c r="B1931" s="16" t="s">
        <v>1937</v>
      </c>
      <c r="C1931" s="17">
        <v>6.3586097946287501E-2</v>
      </c>
      <c r="D1931" s="18">
        <v>6.3586097946287501E-2</v>
      </c>
    </row>
    <row r="1932" spans="2:4" x14ac:dyDescent="0.2">
      <c r="B1932" s="16" t="s">
        <v>1938</v>
      </c>
      <c r="C1932" s="17">
        <v>5.2631578947368397E-2</v>
      </c>
      <c r="D1932" s="18">
        <v>5.2631578947368397E-2</v>
      </c>
    </row>
    <row r="1933" spans="2:4" x14ac:dyDescent="0.2">
      <c r="B1933" s="16" t="s">
        <v>1939</v>
      </c>
      <c r="C1933" s="17">
        <v>0.140780413159908</v>
      </c>
      <c r="D1933" s="18">
        <v>0.140780413159908</v>
      </c>
    </row>
    <row r="1934" spans="2:4" x14ac:dyDescent="0.2">
      <c r="B1934" s="16" t="s">
        <v>1940</v>
      </c>
      <c r="C1934" s="17">
        <v>7.4694140373470705E-2</v>
      </c>
      <c r="D1934" s="18">
        <v>7.4694140373470705E-2</v>
      </c>
    </row>
    <row r="1935" spans="2:4" x14ac:dyDescent="0.2">
      <c r="B1935" s="16" t="s">
        <v>1941</v>
      </c>
      <c r="C1935" s="17">
        <v>0.21088053841839599</v>
      </c>
      <c r="D1935" s="18">
        <v>0.21088053841839599</v>
      </c>
    </row>
    <row r="1936" spans="2:4" x14ac:dyDescent="0.2">
      <c r="B1936" s="16" t="s">
        <v>1942</v>
      </c>
      <c r="C1936" s="17">
        <v>5.5277859453101999E-2</v>
      </c>
      <c r="D1936" s="18">
        <v>5.5277859453101999E-2</v>
      </c>
    </row>
    <row r="1937" spans="2:4" x14ac:dyDescent="0.2">
      <c r="B1937" s="16" t="s">
        <v>1943</v>
      </c>
      <c r="C1937" s="17">
        <v>0.21182665046577601</v>
      </c>
      <c r="D1937" s="18">
        <v>0.21182665046577601</v>
      </c>
    </row>
    <row r="1938" spans="2:4" x14ac:dyDescent="0.2">
      <c r="B1938" s="16" t="s">
        <v>1944</v>
      </c>
      <c r="C1938" s="17">
        <v>8.4188911704312197E-2</v>
      </c>
      <c r="D1938" s="18">
        <v>8.4188911704312197E-2</v>
      </c>
    </row>
    <row r="1939" spans="2:4" x14ac:dyDescent="0.2">
      <c r="B1939" s="16" t="s">
        <v>1945</v>
      </c>
      <c r="C1939" s="17">
        <v>4.6429541134944199E-2</v>
      </c>
      <c r="D1939" s="18">
        <v>4.6429541134944199E-2</v>
      </c>
    </row>
    <row r="1940" spans="2:4" x14ac:dyDescent="0.2">
      <c r="B1940" s="16" t="s">
        <v>1946</v>
      </c>
      <c r="C1940" s="17">
        <v>4.8615582743077902E-2</v>
      </c>
      <c r="D1940" s="18">
        <v>4.8615582743077902E-2</v>
      </c>
    </row>
    <row r="1941" spans="2:4" x14ac:dyDescent="0.2">
      <c r="B1941" s="16" t="s">
        <v>1947</v>
      </c>
      <c r="C1941" s="17">
        <v>4.2785234899328999E-2</v>
      </c>
      <c r="D1941" s="18">
        <v>4.2785234899328999E-2</v>
      </c>
    </row>
    <row r="1942" spans="2:4" x14ac:dyDescent="0.2">
      <c r="B1942" s="16" t="s">
        <v>1948</v>
      </c>
      <c r="C1942" s="17">
        <v>4.3380703066566897E-2</v>
      </c>
      <c r="D1942" s="18">
        <v>4.3380703066566897E-2</v>
      </c>
    </row>
    <row r="1943" spans="2:4" x14ac:dyDescent="0.2">
      <c r="B1943" s="16" t="s">
        <v>1949</v>
      </c>
      <c r="C1943" s="17">
        <v>9.5661846496106803E-2</v>
      </c>
      <c r="D1943" s="18">
        <v>9.5661846496106803E-2</v>
      </c>
    </row>
    <row r="1944" spans="2:4" x14ac:dyDescent="0.2">
      <c r="B1944" s="16" t="s">
        <v>1950</v>
      </c>
      <c r="C1944" s="17">
        <v>5.7471264367816098E-2</v>
      </c>
      <c r="D1944" s="18">
        <v>5.7471264367816098E-2</v>
      </c>
    </row>
    <row r="1945" spans="2:4" x14ac:dyDescent="0.2">
      <c r="B1945" s="16" t="s">
        <v>1951</v>
      </c>
      <c r="C1945" s="17">
        <v>6.9234519746465203E-2</v>
      </c>
      <c r="D1945" s="18">
        <v>6.9234519746465203E-2</v>
      </c>
    </row>
    <row r="1946" spans="2:4" x14ac:dyDescent="0.2">
      <c r="B1946" s="16" t="s">
        <v>1952</v>
      </c>
      <c r="C1946" s="17">
        <v>4.1605193272351799E-2</v>
      </c>
      <c r="D1946" s="18">
        <v>4.1605193272351799E-2</v>
      </c>
    </row>
    <row r="1947" spans="2:4" x14ac:dyDescent="0.2">
      <c r="B1947" s="16" t="s">
        <v>1953</v>
      </c>
      <c r="C1947" s="17">
        <v>9.2624065261726701E-2</v>
      </c>
      <c r="D1947" s="18">
        <v>9.2624065261726701E-2</v>
      </c>
    </row>
    <row r="1948" spans="2:4" x14ac:dyDescent="0.2">
      <c r="B1948" s="16" t="s">
        <v>1954</v>
      </c>
      <c r="C1948" s="17">
        <v>5.8725531028738003E-2</v>
      </c>
      <c r="D1948" s="18">
        <v>5.8725531028738003E-2</v>
      </c>
    </row>
    <row r="1949" spans="2:4" x14ac:dyDescent="0.2">
      <c r="B1949" s="16" t="s">
        <v>1955</v>
      </c>
      <c r="C1949" s="17">
        <v>5.8009988474836599E-2</v>
      </c>
      <c r="D1949" s="18">
        <v>5.8009988474836599E-2</v>
      </c>
    </row>
    <row r="1950" spans="2:4" x14ac:dyDescent="0.2">
      <c r="B1950" s="16" t="s">
        <v>1956</v>
      </c>
      <c r="C1950" s="17">
        <v>1.7687434002112E-2</v>
      </c>
      <c r="D1950" s="18">
        <v>1.7687434002112E-2</v>
      </c>
    </row>
    <row r="1951" spans="2:4" x14ac:dyDescent="0.2">
      <c r="B1951" s="16" t="s">
        <v>1957</v>
      </c>
      <c r="C1951" s="17">
        <v>-5.2969079409697903E-2</v>
      </c>
      <c r="D1951" s="18">
        <v>0.10945885452309501</v>
      </c>
    </row>
    <row r="1952" spans="2:4" x14ac:dyDescent="0.2">
      <c r="B1952" s="16" t="s">
        <v>1958</v>
      </c>
      <c r="C1952" s="17">
        <v>6.3555913113435294E-2</v>
      </c>
      <c r="D1952" s="18">
        <v>6.3555913113435294E-2</v>
      </c>
    </row>
    <row r="1953" spans="2:4" x14ac:dyDescent="0.2">
      <c r="B1953" s="16" t="s">
        <v>1959</v>
      </c>
      <c r="C1953" s="17">
        <v>-3.8461538461538401E-2</v>
      </c>
      <c r="D1953" s="18">
        <v>-3.8461538461538401E-2</v>
      </c>
    </row>
    <row r="1954" spans="2:4" x14ac:dyDescent="0.2">
      <c r="B1954" s="16" t="s">
        <v>1960</v>
      </c>
      <c r="C1954" s="17">
        <v>3.2114624505928897E-2</v>
      </c>
      <c r="D1954" s="18">
        <v>3.2114624505928897E-2</v>
      </c>
    </row>
    <row r="1955" spans="2:4" x14ac:dyDescent="0.2">
      <c r="B1955" s="16" t="s">
        <v>1961</v>
      </c>
      <c r="C1955" s="17">
        <v>6.9943751528491097E-2</v>
      </c>
      <c r="D1955" s="18">
        <v>6.9943751528491097E-2</v>
      </c>
    </row>
    <row r="1956" spans="2:4" x14ac:dyDescent="0.2">
      <c r="B1956" s="16" t="s">
        <v>1962</v>
      </c>
      <c r="C1956" s="17">
        <v>6.0409924487594399E-2</v>
      </c>
      <c r="D1956" s="18">
        <v>6.0409924487594399E-2</v>
      </c>
    </row>
    <row r="1957" spans="2:4" x14ac:dyDescent="0.2">
      <c r="B1957" s="16" t="s">
        <v>1963</v>
      </c>
      <c r="C1957" s="17">
        <v>5.7877813504823197E-2</v>
      </c>
      <c r="D1957" s="18">
        <v>5.7877813504823197E-2</v>
      </c>
    </row>
    <row r="1958" spans="2:4" x14ac:dyDescent="0.2">
      <c r="B1958" s="16" t="s">
        <v>1964</v>
      </c>
      <c r="C1958" s="17">
        <v>7.9135035656774794E-2</v>
      </c>
      <c r="D1958" s="18">
        <v>7.9135035656774794E-2</v>
      </c>
    </row>
    <row r="1959" spans="2:4" x14ac:dyDescent="0.2">
      <c r="B1959" s="16" t="s">
        <v>1965</v>
      </c>
      <c r="C1959" s="17">
        <v>2.88417166589756E-2</v>
      </c>
      <c r="D1959" s="18">
        <v>2.88417166589756E-2</v>
      </c>
    </row>
    <row r="1960" spans="2:4" x14ac:dyDescent="0.2">
      <c r="B1960" s="16" t="s">
        <v>1966</v>
      </c>
      <c r="C1960" s="17">
        <v>2.0602906094122901E-2</v>
      </c>
      <c r="D1960" s="18">
        <v>2.0602906094122901E-2</v>
      </c>
    </row>
    <row r="1961" spans="2:4" x14ac:dyDescent="0.2">
      <c r="B1961" s="16" t="s">
        <v>1967</v>
      </c>
      <c r="C1961" s="17">
        <v>8.5303186022610597E-2</v>
      </c>
      <c r="D1961" s="18">
        <v>8.5303186022610597E-2</v>
      </c>
    </row>
    <row r="1962" spans="2:4" x14ac:dyDescent="0.2">
      <c r="B1962" s="16" t="s">
        <v>1968</v>
      </c>
      <c r="C1962" s="17">
        <v>4.9509927117366202E-2</v>
      </c>
      <c r="D1962" s="18">
        <v>4.9509927117366202E-2</v>
      </c>
    </row>
    <row r="1963" spans="2:4" x14ac:dyDescent="0.2">
      <c r="B1963" s="16" t="s">
        <v>1969</v>
      </c>
      <c r="C1963" s="17">
        <v>4.6012269938650298E-2</v>
      </c>
      <c r="D1963" s="18">
        <v>4.6012269938650298E-2</v>
      </c>
    </row>
    <row r="1964" spans="2:4" x14ac:dyDescent="0.2">
      <c r="B1964" s="16" t="s">
        <v>1970</v>
      </c>
      <c r="C1964" s="17">
        <v>2.10035005834306E-2</v>
      </c>
      <c r="D1964" s="18">
        <v>2.10035005834306E-2</v>
      </c>
    </row>
    <row r="1965" spans="2:4" x14ac:dyDescent="0.2">
      <c r="B1965" s="16" t="s">
        <v>1971</v>
      </c>
      <c r="C1965" s="17">
        <v>-7.6830152210678904E-2</v>
      </c>
      <c r="D1965" s="18">
        <v>0.151389139998795</v>
      </c>
    </row>
    <row r="1966" spans="2:4" x14ac:dyDescent="0.2">
      <c r="B1966" s="16" t="s">
        <v>1972</v>
      </c>
      <c r="C1966" s="17">
        <v>-0.124141959982474</v>
      </c>
      <c r="D1966" s="18">
        <v>0.24579334413560999</v>
      </c>
    </row>
    <row r="1967" spans="2:4" x14ac:dyDescent="0.2">
      <c r="B1967" s="16" t="s">
        <v>1973</v>
      </c>
      <c r="C1967" s="17">
        <v>4.4159721358378E-2</v>
      </c>
      <c r="D1967" s="18">
        <v>4.4159721358378E-2</v>
      </c>
    </row>
    <row r="1968" spans="2:4" x14ac:dyDescent="0.2">
      <c r="B1968" s="16" t="s">
        <v>1974</v>
      </c>
      <c r="C1968" s="17">
        <v>5.1252047741633597E-2</v>
      </c>
      <c r="D1968" s="18">
        <v>5.1252047741633597E-2</v>
      </c>
    </row>
    <row r="1969" spans="2:4" x14ac:dyDescent="0.2">
      <c r="B1969" s="16" t="s">
        <v>1975</v>
      </c>
      <c r="C1969" s="17">
        <v>9.7076668505239994E-2</v>
      </c>
      <c r="D1969" s="18">
        <v>9.7076668505239994E-2</v>
      </c>
    </row>
    <row r="1970" spans="2:4" x14ac:dyDescent="0.2">
      <c r="B1970" s="16" t="s">
        <v>1976</v>
      </c>
      <c r="C1970" s="17">
        <v>5.70962479608483E-2</v>
      </c>
      <c r="D1970" s="18">
        <v>5.70962479608483E-2</v>
      </c>
    </row>
    <row r="1971" spans="2:4" x14ac:dyDescent="0.2">
      <c r="B1971" s="16" t="s">
        <v>1977</v>
      </c>
      <c r="C1971" s="17">
        <v>7.5804105382253101E-2</v>
      </c>
      <c r="D1971" s="18">
        <v>7.5804105382253101E-2</v>
      </c>
    </row>
    <row r="1972" spans="2:4" x14ac:dyDescent="0.2">
      <c r="B1972" s="16" t="s">
        <v>1978</v>
      </c>
      <c r="C1972" s="17">
        <v>7.7939486786671799E-2</v>
      </c>
      <c r="D1972" s="18">
        <v>7.7939486786671799E-2</v>
      </c>
    </row>
    <row r="1973" spans="2:4" x14ac:dyDescent="0.2">
      <c r="B1973" s="16" t="s">
        <v>1979</v>
      </c>
      <c r="C1973" s="17">
        <v>3.4820621043111198E-2</v>
      </c>
      <c r="D1973" s="18">
        <v>3.4820621043111198E-2</v>
      </c>
    </row>
    <row r="1974" spans="2:4" x14ac:dyDescent="0.2">
      <c r="B1974" s="16" t="s">
        <v>1980</v>
      </c>
      <c r="C1974" s="17">
        <v>-0.11301283664737</v>
      </c>
      <c r="D1974" s="18">
        <v>0.14262554209054401</v>
      </c>
    </row>
    <row r="1975" spans="2:4" x14ac:dyDescent="0.2">
      <c r="B1975" s="16" t="s">
        <v>1981</v>
      </c>
      <c r="C1975" s="17">
        <v>2.7934170636639201E-2</v>
      </c>
      <c r="D1975" s="18">
        <v>2.7934170636639201E-2</v>
      </c>
    </row>
    <row r="1976" spans="2:4" x14ac:dyDescent="0.2">
      <c r="B1976" s="16" t="s">
        <v>1982</v>
      </c>
      <c r="C1976" s="17">
        <v>0.18596813725490199</v>
      </c>
      <c r="D1976" s="18">
        <v>0.18596813725490199</v>
      </c>
    </row>
    <row r="1977" spans="2:4" x14ac:dyDescent="0.2">
      <c r="B1977" s="16" t="s">
        <v>1983</v>
      </c>
      <c r="C1977" s="17">
        <v>3.5607502038597499E-2</v>
      </c>
      <c r="D1977" s="18">
        <v>3.5607502038597499E-2</v>
      </c>
    </row>
    <row r="1978" spans="2:4" x14ac:dyDescent="0.2">
      <c r="B1978" s="16" t="s">
        <v>1984</v>
      </c>
      <c r="C1978" s="17">
        <v>-0.30940193965517199</v>
      </c>
      <c r="D1978" s="18">
        <v>9.8988253451084598E-2</v>
      </c>
    </row>
    <row r="1979" spans="2:4" x14ac:dyDescent="0.2">
      <c r="B1979" s="16" t="s">
        <v>1985</v>
      </c>
      <c r="C1979" s="17">
        <v>6.52043269230769E-2</v>
      </c>
      <c r="D1979" s="18">
        <v>6.52043269230769E-2</v>
      </c>
    </row>
    <row r="1980" spans="2:4" x14ac:dyDescent="0.2">
      <c r="B1980" s="16" t="s">
        <v>1986</v>
      </c>
      <c r="C1980" s="17">
        <v>8.8711970429343104E-2</v>
      </c>
      <c r="D1980" s="18">
        <v>8.8711970429343104E-2</v>
      </c>
    </row>
    <row r="1981" spans="2:4" x14ac:dyDescent="0.2">
      <c r="B1981" s="16" t="s">
        <v>1987</v>
      </c>
      <c r="C1981" s="17">
        <v>5.9909570459683502E-2</v>
      </c>
      <c r="D1981" s="18">
        <v>5.9909570459683502E-2</v>
      </c>
    </row>
    <row r="1982" spans="2:4" x14ac:dyDescent="0.2">
      <c r="B1982" s="16" t="s">
        <v>1988</v>
      </c>
      <c r="C1982" s="17">
        <v>-0.11185937678347201</v>
      </c>
      <c r="D1982" s="18">
        <v>0.122839929290378</v>
      </c>
    </row>
    <row r="1983" spans="2:4" x14ac:dyDescent="0.2">
      <c r="B1983" s="16" t="s">
        <v>1989</v>
      </c>
      <c r="C1983" s="17">
        <v>-0.38164768921634301</v>
      </c>
      <c r="D1983" s="18">
        <v>0.11524522831601799</v>
      </c>
    </row>
    <row r="1984" spans="2:4" x14ac:dyDescent="0.2">
      <c r="B1984" s="16" t="s">
        <v>1990</v>
      </c>
      <c r="C1984" s="17">
        <v>6.0557949648446303E-2</v>
      </c>
      <c r="D1984" s="18">
        <v>6.0557949648446303E-2</v>
      </c>
    </row>
    <row r="1985" spans="2:4" x14ac:dyDescent="0.2">
      <c r="B1985" s="16" t="s">
        <v>1991</v>
      </c>
      <c r="C1985" s="17">
        <v>3.4565366187542697E-2</v>
      </c>
      <c r="D1985" s="18">
        <v>3.4565366187542697E-2</v>
      </c>
    </row>
    <row r="1986" spans="2:4" x14ac:dyDescent="0.2">
      <c r="B1986" s="16" t="s">
        <v>1992</v>
      </c>
      <c r="C1986" s="17">
        <v>7.7067029601905396E-2</v>
      </c>
      <c r="D1986" s="18">
        <v>7.7067029601905396E-2</v>
      </c>
    </row>
    <row r="1987" spans="2:4" x14ac:dyDescent="0.2">
      <c r="B1987" s="16" t="s">
        <v>1993</v>
      </c>
      <c r="C1987" s="17">
        <v>-0.41833682321268301</v>
      </c>
      <c r="D1987" s="18">
        <v>0.181678962529018</v>
      </c>
    </row>
    <row r="1988" spans="2:4" x14ac:dyDescent="0.2">
      <c r="B1988" s="16" t="s">
        <v>1994</v>
      </c>
      <c r="C1988" s="17">
        <v>-0.44238370325326898</v>
      </c>
      <c r="D1988" s="18">
        <v>5.2957927613448502E-2</v>
      </c>
    </row>
    <row r="1989" spans="2:4" x14ac:dyDescent="0.2">
      <c r="B1989" s="16" t="s">
        <v>1995</v>
      </c>
      <c r="C1989" s="17">
        <v>4.7267355982274703E-2</v>
      </c>
      <c r="D1989" s="18">
        <v>4.7267355982274703E-2</v>
      </c>
    </row>
    <row r="1990" spans="2:4" x14ac:dyDescent="0.2">
      <c r="B1990" s="16" t="s">
        <v>1996</v>
      </c>
      <c r="C1990" s="17">
        <v>3.7846361793196601E-2</v>
      </c>
      <c r="D1990" s="18">
        <v>3.7846361793196601E-2</v>
      </c>
    </row>
    <row r="1991" spans="2:4" x14ac:dyDescent="0.2">
      <c r="B1991" s="16" t="s">
        <v>1997</v>
      </c>
      <c r="C1991" s="17">
        <v>-0.114310865191147</v>
      </c>
      <c r="D1991" s="18">
        <v>0.133371954555695</v>
      </c>
    </row>
    <row r="1992" spans="2:4" x14ac:dyDescent="0.2">
      <c r="B1992" s="16" t="s">
        <v>1998</v>
      </c>
      <c r="C1992" s="17">
        <v>-0.301618440411967</v>
      </c>
      <c r="D1992" s="18">
        <v>0.18936255512495001</v>
      </c>
    </row>
    <row r="1993" spans="2:4" x14ac:dyDescent="0.2">
      <c r="B1993" s="16" t="s">
        <v>1999</v>
      </c>
      <c r="C1993" s="17">
        <v>3.9425651009978198E-2</v>
      </c>
      <c r="D1993" s="18">
        <v>3.9425651009978198E-2</v>
      </c>
    </row>
    <row r="1994" spans="2:4" x14ac:dyDescent="0.2">
      <c r="B1994" s="16" t="s">
        <v>2000</v>
      </c>
      <c r="C1994" s="17">
        <v>6.4389819447465704E-2</v>
      </c>
      <c r="D1994" s="18">
        <v>6.4389819447465704E-2</v>
      </c>
    </row>
    <row r="1995" spans="2:4" x14ac:dyDescent="0.2">
      <c r="B1995" s="16" t="s">
        <v>2001</v>
      </c>
      <c r="C1995" s="17">
        <v>3.0039811798769502E-2</v>
      </c>
      <c r="D1995" s="18">
        <v>3.0039811798769502E-2</v>
      </c>
    </row>
    <row r="1996" spans="2:4" x14ac:dyDescent="0.2">
      <c r="B1996" s="16" t="s">
        <v>2002</v>
      </c>
      <c r="C1996" s="17">
        <v>6.2693978895096203E-2</v>
      </c>
      <c r="D1996" s="18">
        <v>6.2693978895096203E-2</v>
      </c>
    </row>
    <row r="1997" spans="2:4" x14ac:dyDescent="0.2">
      <c r="B1997" s="16" t="s">
        <v>2003</v>
      </c>
      <c r="C1997" s="17">
        <v>0.11472275334607999</v>
      </c>
      <c r="D1997" s="18">
        <v>0.11472275334607999</v>
      </c>
    </row>
    <row r="1998" spans="2:4" x14ac:dyDescent="0.2">
      <c r="B1998" s="16" t="s">
        <v>2004</v>
      </c>
      <c r="C1998" s="17">
        <v>7.4750356633380893E-2</v>
      </c>
      <c r="D1998" s="18">
        <v>7.4750356633380893E-2</v>
      </c>
    </row>
    <row r="1999" spans="2:4" x14ac:dyDescent="0.2">
      <c r="B1999" s="16" t="s">
        <v>2005</v>
      </c>
      <c r="C1999" s="17">
        <v>8.9489489489489496E-2</v>
      </c>
      <c r="D1999" s="18">
        <v>8.9489489489489496E-2</v>
      </c>
    </row>
    <row r="2000" spans="2:4" x14ac:dyDescent="0.2">
      <c r="B2000" s="16" t="s">
        <v>2006</v>
      </c>
      <c r="C2000" s="17">
        <v>7.6236663433559601E-2</v>
      </c>
      <c r="D2000" s="18">
        <v>7.6236663433559601E-2</v>
      </c>
    </row>
    <row r="2001" spans="2:4" x14ac:dyDescent="0.2">
      <c r="B2001" s="16" t="s">
        <v>2007</v>
      </c>
      <c r="C2001" s="17">
        <v>8.2328860586763794E-2</v>
      </c>
      <c r="D2001" s="18">
        <v>8.2328860586763794E-2</v>
      </c>
    </row>
    <row r="2002" spans="2:4" x14ac:dyDescent="0.2">
      <c r="B2002" s="16" t="s">
        <v>2008</v>
      </c>
      <c r="C2002" s="17">
        <v>5.3670086819258098E-2</v>
      </c>
      <c r="D2002" s="18">
        <v>5.3670086819258098E-2</v>
      </c>
    </row>
    <row r="2003" spans="2:4" x14ac:dyDescent="0.2">
      <c r="B2003" s="16" t="s">
        <v>2009</v>
      </c>
      <c r="C2003" s="17">
        <v>4.0670955882352998E-2</v>
      </c>
      <c r="D2003" s="18">
        <v>4.0670955882352998E-2</v>
      </c>
    </row>
    <row r="2004" spans="2:4" x14ac:dyDescent="0.2">
      <c r="B2004" s="16" t="s">
        <v>2010</v>
      </c>
      <c r="C2004" s="17">
        <v>-0.11675774134790499</v>
      </c>
      <c r="D2004" s="18">
        <v>-0.11675774134790499</v>
      </c>
    </row>
    <row r="2005" spans="2:4" x14ac:dyDescent="0.2">
      <c r="B2005" s="16" t="s">
        <v>2011</v>
      </c>
      <c r="C2005" s="17">
        <v>-0.34541062801932398</v>
      </c>
      <c r="D2005" s="18">
        <v>0.186644772851669</v>
      </c>
    </row>
    <row r="2006" spans="2:4" x14ac:dyDescent="0.2">
      <c r="B2006" s="16" t="s">
        <v>2012</v>
      </c>
      <c r="C2006" s="17">
        <v>7.6299973869872001E-2</v>
      </c>
      <c r="D2006" s="18">
        <v>7.6299973869872001E-2</v>
      </c>
    </row>
    <row r="2007" spans="2:4" x14ac:dyDescent="0.2">
      <c r="B2007" s="16" t="s">
        <v>2013</v>
      </c>
      <c r="C2007" s="17">
        <v>5.8074375955170697E-2</v>
      </c>
      <c r="D2007" s="18">
        <v>5.8074375955170697E-2</v>
      </c>
    </row>
    <row r="2008" spans="2:4" x14ac:dyDescent="0.2">
      <c r="B2008" s="16" t="s">
        <v>2014</v>
      </c>
      <c r="C2008" s="17">
        <v>6.06224627875507E-2</v>
      </c>
      <c r="D2008" s="18">
        <v>6.06224627875507E-2</v>
      </c>
    </row>
    <row r="2009" spans="2:4" x14ac:dyDescent="0.2">
      <c r="B2009" s="16" t="s">
        <v>2015</v>
      </c>
      <c r="C2009" s="17">
        <v>5.40480917714539E-2</v>
      </c>
      <c r="D2009" s="18">
        <v>5.40480917714539E-2</v>
      </c>
    </row>
    <row r="2010" spans="2:4" x14ac:dyDescent="0.2">
      <c r="B2010" s="16" t="s">
        <v>2016</v>
      </c>
      <c r="C2010" s="17">
        <v>5.2631578947368397E-2</v>
      </c>
      <c r="D2010" s="18">
        <v>5.2631578947368397E-2</v>
      </c>
    </row>
    <row r="2011" spans="2:4" x14ac:dyDescent="0.2">
      <c r="B2011" s="16" t="s">
        <v>2017</v>
      </c>
      <c r="C2011" s="17">
        <v>2.89334741288279E-2</v>
      </c>
      <c r="D2011" s="18">
        <v>2.89334741288279E-2</v>
      </c>
    </row>
    <row r="2012" spans="2:4" x14ac:dyDescent="0.2">
      <c r="B2012" s="16" t="s">
        <v>2018</v>
      </c>
      <c r="C2012" s="17">
        <v>7.8820823750783905E-2</v>
      </c>
      <c r="D2012" s="18">
        <v>7.8820823750783905E-2</v>
      </c>
    </row>
    <row r="2013" spans="2:4" x14ac:dyDescent="0.2">
      <c r="B2013" s="16" t="s">
        <v>2019</v>
      </c>
      <c r="C2013" s="17">
        <v>4.2244224422442099E-2</v>
      </c>
      <c r="D2013" s="18">
        <v>4.2244224422442099E-2</v>
      </c>
    </row>
    <row r="2014" spans="2:4" x14ac:dyDescent="0.2">
      <c r="B2014" s="16" t="s">
        <v>2020</v>
      </c>
      <c r="C2014" s="17">
        <v>7.3039466940030703E-2</v>
      </c>
      <c r="D2014" s="18">
        <v>7.3039466940030703E-2</v>
      </c>
    </row>
    <row r="2015" spans="2:4" x14ac:dyDescent="0.2">
      <c r="B2015" s="16" t="s">
        <v>2021</v>
      </c>
      <c r="C2015" s="17">
        <v>6.6932072654889194E-2</v>
      </c>
      <c r="D2015" s="18">
        <v>6.6932072654889194E-2</v>
      </c>
    </row>
    <row r="2016" spans="2:4" x14ac:dyDescent="0.2">
      <c r="B2016" s="16" t="s">
        <v>2022</v>
      </c>
      <c r="C2016" s="17">
        <v>7.2753209700428007E-2</v>
      </c>
      <c r="D2016" s="18">
        <v>7.2753209700428007E-2</v>
      </c>
    </row>
    <row r="2017" spans="2:4" x14ac:dyDescent="0.2">
      <c r="B2017" s="16" t="s">
        <v>2023</v>
      </c>
      <c r="C2017" s="17">
        <v>8.0900544285007495E-2</v>
      </c>
      <c r="D2017" s="18">
        <v>8.0900544285007495E-2</v>
      </c>
    </row>
    <row r="2018" spans="2:4" x14ac:dyDescent="0.2">
      <c r="B2018" s="16" t="s">
        <v>2024</v>
      </c>
      <c r="C2018" s="17">
        <v>9.8438560760352196E-3</v>
      </c>
      <c r="D2018" s="18">
        <v>9.8438560760352196E-3</v>
      </c>
    </row>
    <row r="2019" spans="2:4" x14ac:dyDescent="0.2">
      <c r="B2019" s="16" t="s">
        <v>2025</v>
      </c>
      <c r="C2019" s="17">
        <v>5.7393850658858103E-2</v>
      </c>
      <c r="D2019" s="18">
        <v>5.7393850658858103E-2</v>
      </c>
    </row>
    <row r="2020" spans="2:4" x14ac:dyDescent="0.2">
      <c r="B2020" s="16" t="s">
        <v>2026</v>
      </c>
      <c r="C2020" s="17">
        <v>4.25425425425425E-2</v>
      </c>
      <c r="D2020" s="18">
        <v>4.25425425425425E-2</v>
      </c>
    </row>
    <row r="2021" spans="2:4" x14ac:dyDescent="0.2">
      <c r="B2021" s="16" t="s">
        <v>2027</v>
      </c>
      <c r="C2021" s="17">
        <v>5.1098620337251002E-2</v>
      </c>
      <c r="D2021" s="18">
        <v>5.1098620337251002E-2</v>
      </c>
    </row>
    <row r="2022" spans="2:4" x14ac:dyDescent="0.2">
      <c r="B2022" s="16" t="s">
        <v>2028</v>
      </c>
      <c r="C2022" s="17">
        <v>-0.11094847775175599</v>
      </c>
      <c r="D2022" s="18">
        <v>0.20195114228893099</v>
      </c>
    </row>
    <row r="2023" spans="2:4" x14ac:dyDescent="0.2">
      <c r="B2023" s="16" t="s">
        <v>2029</v>
      </c>
      <c r="C2023" s="17">
        <v>6.8242880171950598E-2</v>
      </c>
      <c r="D2023" s="18">
        <v>6.8242880171950598E-2</v>
      </c>
    </row>
    <row r="2024" spans="2:4" x14ac:dyDescent="0.2">
      <c r="B2024" s="16" t="s">
        <v>2030</v>
      </c>
      <c r="C2024" s="17">
        <v>-0.28445089757127801</v>
      </c>
      <c r="D2024" s="18">
        <v>8.7615111449952904E-2</v>
      </c>
    </row>
    <row r="2025" spans="2:4" x14ac:dyDescent="0.2">
      <c r="B2025" s="16" t="s">
        <v>2031</v>
      </c>
      <c r="C2025" s="17">
        <v>6.2650602409638503E-2</v>
      </c>
      <c r="D2025" s="18">
        <v>6.2650602409638503E-2</v>
      </c>
    </row>
    <row r="2026" spans="2:4" x14ac:dyDescent="0.2">
      <c r="B2026" s="16" t="s">
        <v>2032</v>
      </c>
      <c r="C2026" s="17">
        <v>3.6103151862464197E-2</v>
      </c>
      <c r="D2026" s="18">
        <v>3.6103151862464197E-2</v>
      </c>
    </row>
    <row r="2027" spans="2:4" x14ac:dyDescent="0.2">
      <c r="B2027" s="16" t="s">
        <v>2033</v>
      </c>
      <c r="C2027" s="17">
        <v>0.45628415300546399</v>
      </c>
      <c r="D2027" s="18">
        <v>0.45628415300546399</v>
      </c>
    </row>
    <row r="2028" spans="2:4" x14ac:dyDescent="0.2">
      <c r="B2028" s="16" t="s">
        <v>2034</v>
      </c>
      <c r="C2028" s="17">
        <v>6.7413699620459094E-2</v>
      </c>
      <c r="D2028" s="18">
        <v>6.7413699620459094E-2</v>
      </c>
    </row>
    <row r="2029" spans="2:4" x14ac:dyDescent="0.2">
      <c r="B2029" s="16" t="s">
        <v>2035</v>
      </c>
      <c r="C2029" s="17">
        <v>5.9622641509433902E-2</v>
      </c>
      <c r="D2029" s="18">
        <v>5.9622641509433902E-2</v>
      </c>
    </row>
    <row r="2030" spans="2:4" x14ac:dyDescent="0.2">
      <c r="B2030" s="16" t="s">
        <v>2036</v>
      </c>
      <c r="C2030" s="17">
        <v>0.22500406437977599</v>
      </c>
      <c r="D2030" s="18">
        <v>0.22500406437977599</v>
      </c>
    </row>
    <row r="2031" spans="2:4" x14ac:dyDescent="0.2">
      <c r="B2031" s="16" t="s">
        <v>2037</v>
      </c>
      <c r="C2031" s="17">
        <v>8.5514834205933105E-3</v>
      </c>
      <c r="D2031" s="18">
        <v>8.5514834205933105E-3</v>
      </c>
    </row>
    <row r="2032" spans="2:4" x14ac:dyDescent="0.2">
      <c r="B2032" s="16" t="s">
        <v>2038</v>
      </c>
      <c r="C2032" s="17">
        <v>6.8382635420668497E-2</v>
      </c>
      <c r="D2032" s="18">
        <v>6.8382635420668497E-2</v>
      </c>
    </row>
    <row r="2033" spans="2:4" x14ac:dyDescent="0.2">
      <c r="B2033" s="16" t="s">
        <v>2039</v>
      </c>
      <c r="C2033" s="17">
        <v>3.0765775881428099E-2</v>
      </c>
      <c r="D2033" s="18">
        <v>3.0765775881428099E-2</v>
      </c>
    </row>
    <row r="2034" spans="2:4" x14ac:dyDescent="0.2">
      <c r="B2034" s="16" t="s">
        <v>2040</v>
      </c>
      <c r="C2034" s="17">
        <v>5.1713197969543101E-2</v>
      </c>
      <c r="D2034" s="18">
        <v>5.1713197969543101E-2</v>
      </c>
    </row>
    <row r="2035" spans="2:4" x14ac:dyDescent="0.2">
      <c r="B2035" s="16" t="s">
        <v>2041</v>
      </c>
      <c r="C2035" s="17">
        <v>6.6443876548063704E-2</v>
      </c>
      <c r="D2035" s="18">
        <v>6.6443876548063704E-2</v>
      </c>
    </row>
    <row r="2036" spans="2:4" x14ac:dyDescent="0.2">
      <c r="B2036" s="16" t="s">
        <v>2042</v>
      </c>
      <c r="C2036" s="17">
        <v>7.2427572427572501E-2</v>
      </c>
      <c r="D2036" s="18">
        <v>7.2427572427572501E-2</v>
      </c>
    </row>
    <row r="2037" spans="2:4" x14ac:dyDescent="0.2">
      <c r="B2037" s="16" t="s">
        <v>2043</v>
      </c>
      <c r="C2037" s="17">
        <v>2.5022004275116399E-2</v>
      </c>
      <c r="D2037" s="18">
        <v>2.5022004275116399E-2</v>
      </c>
    </row>
    <row r="2038" spans="2:4" x14ac:dyDescent="0.2">
      <c r="B2038" s="16" t="s">
        <v>2044</v>
      </c>
      <c r="C2038" s="17">
        <v>-0.12582781456953601</v>
      </c>
      <c r="D2038" s="18">
        <v>0.13668982145932601</v>
      </c>
    </row>
    <row r="2039" spans="2:4" x14ac:dyDescent="0.2">
      <c r="B2039" s="16" t="s">
        <v>2045</v>
      </c>
      <c r="C2039" s="17">
        <v>-0.10173983177785501</v>
      </c>
      <c r="D2039" s="18">
        <v>-0.10173983177785501</v>
      </c>
    </row>
    <row r="2040" spans="2:4" x14ac:dyDescent="0.2">
      <c r="B2040" s="16" t="s">
        <v>2046</v>
      </c>
      <c r="C2040" s="17">
        <v>2.06422018348624E-2</v>
      </c>
      <c r="D2040" s="18">
        <v>2.06422018348624E-2</v>
      </c>
    </row>
    <row r="2041" spans="2:4" x14ac:dyDescent="0.2">
      <c r="B2041" s="16" t="s">
        <v>2047</v>
      </c>
      <c r="C2041" s="17">
        <v>7.5202885482416507E-2</v>
      </c>
      <c r="D2041" s="18">
        <v>7.5202885482416507E-2</v>
      </c>
    </row>
    <row r="2042" spans="2:4" x14ac:dyDescent="0.2">
      <c r="B2042" s="16" t="s">
        <v>2048</v>
      </c>
      <c r="C2042" s="17">
        <v>6.4186584425597604E-2</v>
      </c>
      <c r="D2042" s="18">
        <v>6.4186584425597604E-2</v>
      </c>
    </row>
    <row r="2043" spans="2:4" x14ac:dyDescent="0.2">
      <c r="B2043" s="16" t="s">
        <v>2049</v>
      </c>
      <c r="C2043" s="17">
        <v>0.100222098833981</v>
      </c>
      <c r="D2043" s="18">
        <v>0.100222098833981</v>
      </c>
    </row>
    <row r="2044" spans="2:4" x14ac:dyDescent="0.2">
      <c r="B2044" s="16" t="s">
        <v>2050</v>
      </c>
      <c r="C2044" s="17">
        <v>8.0080584235708893E-2</v>
      </c>
      <c r="D2044" s="18">
        <v>8.0080584235708893E-2</v>
      </c>
    </row>
    <row r="2045" spans="2:4" x14ac:dyDescent="0.2">
      <c r="B2045" s="16" t="s">
        <v>2051</v>
      </c>
      <c r="C2045" s="17">
        <v>-7.1127819548872206E-2</v>
      </c>
      <c r="D2045" s="18">
        <v>-7.1127819548872206E-2</v>
      </c>
    </row>
    <row r="2046" spans="2:4" x14ac:dyDescent="0.2">
      <c r="B2046" s="16" t="s">
        <v>2052</v>
      </c>
      <c r="C2046" s="17">
        <v>3.6187462922681497E-2</v>
      </c>
      <c r="D2046" s="18">
        <v>3.6187462922681497E-2</v>
      </c>
    </row>
    <row r="2047" spans="2:4" x14ac:dyDescent="0.2">
      <c r="B2047" s="16" t="s">
        <v>2053</v>
      </c>
      <c r="C2047" s="17">
        <v>5.56251566023553E-2</v>
      </c>
      <c r="D2047" s="18">
        <v>5.56251566023553E-2</v>
      </c>
    </row>
    <row r="2048" spans="2:4" x14ac:dyDescent="0.2">
      <c r="B2048" s="16" t="s">
        <v>2054</v>
      </c>
      <c r="C2048" s="17">
        <v>3.15806348188521E-2</v>
      </c>
      <c r="D2048" s="18">
        <v>3.15806348188521E-2</v>
      </c>
    </row>
    <row r="2049" spans="2:4" x14ac:dyDescent="0.2">
      <c r="B2049" s="16" t="s">
        <v>2055</v>
      </c>
      <c r="C2049" s="17">
        <v>-9.57353126179393E-2</v>
      </c>
      <c r="D2049" s="18">
        <v>0.12339707272855099</v>
      </c>
    </row>
    <row r="2050" spans="2:4" x14ac:dyDescent="0.2">
      <c r="B2050" s="16" t="s">
        <v>2056</v>
      </c>
      <c r="C2050" s="17">
        <v>8.5409252669039107E-2</v>
      </c>
      <c r="D2050" s="18">
        <v>8.5409252669039107E-2</v>
      </c>
    </row>
    <row r="2051" spans="2:4" x14ac:dyDescent="0.2">
      <c r="B2051" s="16" t="s">
        <v>2057</v>
      </c>
      <c r="C2051" s="17">
        <v>0.26093491657898699</v>
      </c>
      <c r="D2051" s="18">
        <v>0.26093491657898699</v>
      </c>
    </row>
    <row r="2052" spans="2:4" x14ac:dyDescent="0.2">
      <c r="B2052" s="16" t="s">
        <v>2058</v>
      </c>
      <c r="C2052" s="17">
        <v>-0.265987426837199</v>
      </c>
      <c r="D2052" s="18">
        <v>3.6494652226351301E-2</v>
      </c>
    </row>
    <row r="2053" spans="2:4" x14ac:dyDescent="0.2">
      <c r="B2053" s="16" t="s">
        <v>2059</v>
      </c>
      <c r="C2053" s="17">
        <v>0.104792147806005</v>
      </c>
      <c r="D2053" s="18">
        <v>0.104792147806005</v>
      </c>
    </row>
    <row r="2054" spans="2:4" x14ac:dyDescent="0.2">
      <c r="B2054" s="16" t="s">
        <v>2060</v>
      </c>
      <c r="C2054" s="17">
        <v>5.9986130374480001E-2</v>
      </c>
      <c r="D2054" s="18">
        <v>5.9986130374480001E-2</v>
      </c>
    </row>
    <row r="2055" spans="2:4" x14ac:dyDescent="0.2">
      <c r="B2055" s="16" t="s">
        <v>2061</v>
      </c>
      <c r="C2055" s="17">
        <v>0.150255288110868</v>
      </c>
      <c r="D2055" s="18">
        <v>0.150255288110868</v>
      </c>
    </row>
    <row r="2056" spans="2:4" x14ac:dyDescent="0.2">
      <c r="B2056" s="16" t="s">
        <v>2062</v>
      </c>
      <c r="C2056" s="17">
        <v>0.365193868349865</v>
      </c>
      <c r="D2056" s="18">
        <v>0.365193868349865</v>
      </c>
    </row>
    <row r="2057" spans="2:4" x14ac:dyDescent="0.2">
      <c r="B2057" s="16" t="s">
        <v>2063</v>
      </c>
      <c r="C2057" s="17">
        <v>-0.226174749952821</v>
      </c>
      <c r="D2057" s="18">
        <v>7.22265730718291E-2</v>
      </c>
    </row>
    <row r="2058" spans="2:4" x14ac:dyDescent="0.2">
      <c r="B2058" s="16" t="s">
        <v>2064</v>
      </c>
      <c r="C2058" s="17">
        <v>8.2333122762686894E-2</v>
      </c>
      <c r="D2058" s="18">
        <v>8.2333122762686894E-2</v>
      </c>
    </row>
    <row r="2059" spans="2:4" x14ac:dyDescent="0.2">
      <c r="B2059" s="16" t="s">
        <v>2065</v>
      </c>
      <c r="C2059" s="17">
        <v>1.4842300556586301E-2</v>
      </c>
      <c r="D2059" s="18">
        <v>1.4842300556586301E-2</v>
      </c>
    </row>
    <row r="2060" spans="2:4" x14ac:dyDescent="0.2">
      <c r="B2060" s="16" t="s">
        <v>2066</v>
      </c>
      <c r="C2060" s="17">
        <v>0.58982826948480904</v>
      </c>
      <c r="D2060" s="18">
        <v>0.58982826948480904</v>
      </c>
    </row>
    <row r="2061" spans="2:4" x14ac:dyDescent="0.2">
      <c r="B2061" s="16" t="s">
        <v>2067</v>
      </c>
      <c r="C2061" s="17">
        <v>9.5448798988621894E-2</v>
      </c>
      <c r="D2061" s="18">
        <v>9.5448798988621894E-2</v>
      </c>
    </row>
    <row r="2062" spans="2:4" x14ac:dyDescent="0.2">
      <c r="B2062" s="16" t="s">
        <v>2068</v>
      </c>
      <c r="C2062" s="17">
        <v>7.6011846001974304E-2</v>
      </c>
      <c r="D2062" s="18">
        <v>7.6011846001974304E-2</v>
      </c>
    </row>
    <row r="2063" spans="2:4" x14ac:dyDescent="0.2">
      <c r="B2063" s="16" t="s">
        <v>2069</v>
      </c>
      <c r="C2063" s="17">
        <v>5.4308672762538097E-2</v>
      </c>
      <c r="D2063" s="18">
        <v>5.4308672762538097E-2</v>
      </c>
    </row>
    <row r="2064" spans="2:4" x14ac:dyDescent="0.2">
      <c r="B2064" s="16" t="s">
        <v>2070</v>
      </c>
      <c r="C2064" s="17">
        <v>5.8088235294117697E-2</v>
      </c>
      <c r="D2064" s="18">
        <v>5.8088235294117697E-2</v>
      </c>
    </row>
    <row r="2065" spans="2:4" x14ac:dyDescent="0.2">
      <c r="B2065" s="16" t="s">
        <v>2071</v>
      </c>
      <c r="C2065" s="17">
        <v>7.9151459854014602E-2</v>
      </c>
      <c r="D2065" s="18">
        <v>7.9151459854014602E-2</v>
      </c>
    </row>
    <row r="2066" spans="2:4" x14ac:dyDescent="0.2">
      <c r="B2066" s="16" t="s">
        <v>2072</v>
      </c>
      <c r="C2066" s="17">
        <v>0.155320673593694</v>
      </c>
      <c r="D2066" s="18">
        <v>0.155320673593694</v>
      </c>
    </row>
    <row r="2067" spans="2:4" x14ac:dyDescent="0.2">
      <c r="B2067" s="16" t="s">
        <v>2073</v>
      </c>
      <c r="C2067" s="17">
        <v>4.1997354497354401E-2</v>
      </c>
      <c r="D2067" s="18">
        <v>4.1997354497354401E-2</v>
      </c>
    </row>
    <row r="2068" spans="2:4" x14ac:dyDescent="0.2">
      <c r="B2068" s="16" t="s">
        <v>2074</v>
      </c>
      <c r="C2068" s="17">
        <v>7.6142837293316598E-2</v>
      </c>
      <c r="D2068" s="18">
        <v>7.6142837293316598E-2</v>
      </c>
    </row>
    <row r="2069" spans="2:4" x14ac:dyDescent="0.2">
      <c r="B2069" s="16" t="s">
        <v>2075</v>
      </c>
      <c r="C2069" s="17">
        <v>1.7604418363824599E-2</v>
      </c>
      <c r="D2069" s="18">
        <v>1.7604418363824599E-2</v>
      </c>
    </row>
    <row r="2070" spans="2:4" x14ac:dyDescent="0.2">
      <c r="B2070" s="16" t="s">
        <v>2076</v>
      </c>
      <c r="C2070" s="17">
        <v>6.7300079176563707E-2</v>
      </c>
      <c r="D2070" s="18">
        <v>6.7300079176563707E-2</v>
      </c>
    </row>
    <row r="2071" spans="2:4" x14ac:dyDescent="0.2">
      <c r="B2071" s="16" t="s">
        <v>2077</v>
      </c>
      <c r="C2071" s="17">
        <v>0.14552583025830301</v>
      </c>
      <c r="D2071" s="18">
        <v>0.14552583025830301</v>
      </c>
    </row>
    <row r="2072" spans="2:4" x14ac:dyDescent="0.2">
      <c r="B2072" s="16" t="s">
        <v>2078</v>
      </c>
      <c r="C2072" s="17">
        <v>0.12212683467183599</v>
      </c>
      <c r="D2072" s="18">
        <v>0.12212683467183599</v>
      </c>
    </row>
    <row r="2073" spans="2:4" x14ac:dyDescent="0.2">
      <c r="B2073" s="16" t="s">
        <v>2079</v>
      </c>
      <c r="C2073" s="17">
        <v>4.5314109165808497E-2</v>
      </c>
      <c r="D2073" s="18">
        <v>4.5314109165808497E-2</v>
      </c>
    </row>
    <row r="2074" spans="2:4" x14ac:dyDescent="0.2">
      <c r="B2074" s="16" t="s">
        <v>2080</v>
      </c>
      <c r="C2074" s="17">
        <v>8.3876980428704506E-2</v>
      </c>
      <c r="D2074" s="18">
        <v>8.3876980428704506E-2</v>
      </c>
    </row>
    <row r="2075" spans="2:4" x14ac:dyDescent="0.2">
      <c r="B2075" s="16" t="s">
        <v>2081</v>
      </c>
      <c r="C2075" s="17">
        <v>-5.0361976707585798E-3</v>
      </c>
      <c r="D2075" s="18">
        <v>-5.0361976707585798E-3</v>
      </c>
    </row>
    <row r="2076" spans="2:4" x14ac:dyDescent="0.2">
      <c r="B2076" s="16" t="s">
        <v>2082</v>
      </c>
      <c r="C2076" s="17">
        <v>7.6448828606658498E-2</v>
      </c>
      <c r="D2076" s="18">
        <v>7.6448828606658498E-2</v>
      </c>
    </row>
    <row r="2077" spans="2:4" x14ac:dyDescent="0.2">
      <c r="B2077" s="16" t="s">
        <v>2083</v>
      </c>
      <c r="C2077" s="17">
        <v>5.6833114323258799E-2</v>
      </c>
      <c r="D2077" s="18">
        <v>5.6833114323258799E-2</v>
      </c>
    </row>
    <row r="2078" spans="2:4" x14ac:dyDescent="0.2">
      <c r="B2078" s="16" t="s">
        <v>2084</v>
      </c>
      <c r="C2078" s="17">
        <v>5.6795825848943597E-2</v>
      </c>
      <c r="D2078" s="18">
        <v>5.6795825848943597E-2</v>
      </c>
    </row>
    <row r="2079" spans="2:4" x14ac:dyDescent="0.2">
      <c r="B2079" s="16" t="s">
        <v>2085</v>
      </c>
      <c r="C2079" s="17">
        <v>4.0816326530612297E-2</v>
      </c>
      <c r="D2079" s="18">
        <v>4.0816326530612297E-2</v>
      </c>
    </row>
    <row r="2080" spans="2:4" x14ac:dyDescent="0.2">
      <c r="B2080" s="16" t="s">
        <v>2086</v>
      </c>
      <c r="C2080" s="17">
        <v>5.1777218024069399E-2</v>
      </c>
      <c r="D2080" s="18">
        <v>5.1777218024069399E-2</v>
      </c>
    </row>
    <row r="2081" spans="2:4" x14ac:dyDescent="0.2">
      <c r="B2081" s="16" t="s">
        <v>2087</v>
      </c>
      <c r="C2081" s="17">
        <v>5.1111533346000403E-2</v>
      </c>
      <c r="D2081" s="18">
        <v>5.1111533346000403E-2</v>
      </c>
    </row>
    <row r="2082" spans="2:4" x14ac:dyDescent="0.2">
      <c r="B2082" s="16" t="s">
        <v>2088</v>
      </c>
      <c r="C2082" s="17">
        <v>9.06559405940595E-2</v>
      </c>
      <c r="D2082" s="18">
        <v>9.06559405940595E-2</v>
      </c>
    </row>
    <row r="2083" spans="2:4" x14ac:dyDescent="0.2">
      <c r="B2083" s="16" t="s">
        <v>2089</v>
      </c>
      <c r="C2083" s="17">
        <v>8.7184529662405905E-2</v>
      </c>
      <c r="D2083" s="18">
        <v>8.7184529662405905E-2</v>
      </c>
    </row>
    <row r="2084" spans="2:4" x14ac:dyDescent="0.2">
      <c r="B2084" s="16" t="s">
        <v>2090</v>
      </c>
      <c r="C2084" s="17">
        <v>2.47435123717561E-2</v>
      </c>
      <c r="D2084" s="18">
        <v>2.47435123717561E-2</v>
      </c>
    </row>
    <row r="2085" spans="2:4" x14ac:dyDescent="0.2">
      <c r="B2085" s="16" t="s">
        <v>2091</v>
      </c>
      <c r="C2085" s="17">
        <v>6.1616431048279602E-2</v>
      </c>
      <c r="D2085" s="18">
        <v>6.1616431048279602E-2</v>
      </c>
    </row>
    <row r="2086" spans="2:4" x14ac:dyDescent="0.2">
      <c r="B2086" s="16" t="s">
        <v>2092</v>
      </c>
      <c r="C2086" s="17">
        <v>3.3408287825248899E-2</v>
      </c>
      <c r="D2086" s="18">
        <v>3.3408287825248899E-2</v>
      </c>
    </row>
    <row r="2087" spans="2:4" x14ac:dyDescent="0.2">
      <c r="B2087" s="16" t="s">
        <v>2093</v>
      </c>
      <c r="C2087" s="17">
        <v>9.3720416535184606E-2</v>
      </c>
      <c r="D2087" s="18">
        <v>9.3720416535184606E-2</v>
      </c>
    </row>
    <row r="2088" spans="2:4" x14ac:dyDescent="0.2">
      <c r="B2088" s="16" t="s">
        <v>2094</v>
      </c>
      <c r="C2088" s="17">
        <v>-0.29685480396380898</v>
      </c>
      <c r="D2088" s="18">
        <v>0.191880315351667</v>
      </c>
    </row>
    <row r="2089" spans="2:4" x14ac:dyDescent="0.2">
      <c r="B2089" s="16" t="s">
        <v>2095</v>
      </c>
      <c r="C2089" s="17">
        <v>-0.20507591207795201</v>
      </c>
      <c r="D2089" s="18">
        <v>0.23466783985921699</v>
      </c>
    </row>
    <row r="2090" spans="2:4" x14ac:dyDescent="0.2">
      <c r="B2090" s="16" t="s">
        <v>2096</v>
      </c>
      <c r="C2090" s="17">
        <v>2.8386300524529499E-2</v>
      </c>
      <c r="D2090" s="18">
        <v>2.8386300524529499E-2</v>
      </c>
    </row>
    <row r="2091" spans="2:4" x14ac:dyDescent="0.2">
      <c r="B2091" s="16" t="s">
        <v>2097</v>
      </c>
      <c r="C2091" s="17">
        <v>6.6799601196410693E-2</v>
      </c>
      <c r="D2091" s="18">
        <v>6.6799601196410693E-2</v>
      </c>
    </row>
    <row r="2092" spans="2:4" x14ac:dyDescent="0.2">
      <c r="B2092" s="16" t="s">
        <v>2098</v>
      </c>
      <c r="C2092" s="17">
        <v>7.9508726567549995E-2</v>
      </c>
      <c r="D2092" s="18">
        <v>7.9508726567549995E-2</v>
      </c>
    </row>
    <row r="2093" spans="2:4" x14ac:dyDescent="0.2">
      <c r="B2093" s="16" t="s">
        <v>2099</v>
      </c>
      <c r="C2093" s="17">
        <v>-0.42616268297202198</v>
      </c>
      <c r="D2093" s="18">
        <v>3.27188817158406E-2</v>
      </c>
    </row>
    <row r="2094" spans="2:4" x14ac:dyDescent="0.2">
      <c r="B2094" s="16" t="s">
        <v>2100</v>
      </c>
      <c r="C2094" s="17">
        <v>8.8282247765006497E-2</v>
      </c>
      <c r="D2094" s="18">
        <v>8.8282247765006497E-2</v>
      </c>
    </row>
    <row r="2095" spans="2:4" x14ac:dyDescent="0.2">
      <c r="B2095" s="16" t="s">
        <v>2101</v>
      </c>
      <c r="C2095" s="17">
        <v>7.3642716359075405E-2</v>
      </c>
      <c r="D2095" s="18">
        <v>7.3642716359075405E-2</v>
      </c>
    </row>
    <row r="2096" spans="2:4" x14ac:dyDescent="0.2">
      <c r="B2096" s="16" t="s">
        <v>2102</v>
      </c>
      <c r="C2096" s="17">
        <v>8.3842426795871103E-2</v>
      </c>
      <c r="D2096" s="18">
        <v>8.3842426795871103E-2</v>
      </c>
    </row>
    <row r="2097" spans="2:4" x14ac:dyDescent="0.2">
      <c r="B2097" s="16" t="s">
        <v>2103</v>
      </c>
      <c r="C2097" s="17">
        <v>5.0644214823319302E-2</v>
      </c>
      <c r="D2097" s="18">
        <v>5.0644214823319302E-2</v>
      </c>
    </row>
    <row r="2098" spans="2:4" x14ac:dyDescent="0.2">
      <c r="B2098" s="16" t="s">
        <v>2104</v>
      </c>
      <c r="C2098" s="17">
        <v>3.8425492033739503E-2</v>
      </c>
      <c r="D2098" s="18">
        <v>3.8425492033739503E-2</v>
      </c>
    </row>
    <row r="2099" spans="2:4" x14ac:dyDescent="0.2">
      <c r="B2099" s="16" t="s">
        <v>2105</v>
      </c>
      <c r="C2099" s="17">
        <v>9.2436974789915902E-2</v>
      </c>
      <c r="D2099" s="18">
        <v>9.2436974789915902E-2</v>
      </c>
    </row>
    <row r="2100" spans="2:4" x14ac:dyDescent="0.2">
      <c r="B2100" s="16" t="s">
        <v>2106</v>
      </c>
      <c r="C2100" s="17">
        <v>1.45772594752187E-2</v>
      </c>
      <c r="D2100" s="18">
        <v>1.45772594752187E-2</v>
      </c>
    </row>
    <row r="2101" spans="2:4" x14ac:dyDescent="0.2">
      <c r="B2101" s="16" t="s">
        <v>2107</v>
      </c>
      <c r="C2101" s="17">
        <v>-6.5652044165920298E-3</v>
      </c>
      <c r="D2101" s="18">
        <v>-6.5652044165920298E-3</v>
      </c>
    </row>
    <row r="2102" spans="2:4" x14ac:dyDescent="0.2">
      <c r="B2102" s="16" t="s">
        <v>2108</v>
      </c>
      <c r="C2102" s="17">
        <v>2.6937500000000001</v>
      </c>
      <c r="D2102" s="18">
        <v>2.6937500000000001</v>
      </c>
    </row>
    <row r="2103" spans="2:4" x14ac:dyDescent="0.2">
      <c r="B2103" s="16" t="s">
        <v>2109</v>
      </c>
      <c r="C2103" s="17">
        <v>1.5167737330478199E-2</v>
      </c>
      <c r="D2103" s="18">
        <v>1.5167737330478199E-2</v>
      </c>
    </row>
    <row r="2104" spans="2:4" x14ac:dyDescent="0.2">
      <c r="B2104" s="16" t="s">
        <v>2110</v>
      </c>
      <c r="C2104" s="17">
        <v>9.1081593927893695E-2</v>
      </c>
      <c r="D2104" s="18">
        <v>9.1081593927893695E-2</v>
      </c>
    </row>
    <row r="2105" spans="2:4" x14ac:dyDescent="0.2">
      <c r="B2105" s="16" t="s">
        <v>2111</v>
      </c>
      <c r="C2105" s="17">
        <v>7.1237279057311295E-2</v>
      </c>
      <c r="D2105" s="18">
        <v>7.1237279057311295E-2</v>
      </c>
    </row>
    <row r="2106" spans="2:4" x14ac:dyDescent="0.2">
      <c r="B2106" s="16" t="s">
        <v>2112</v>
      </c>
      <c r="C2106" s="17">
        <v>0.14634584305979501</v>
      </c>
      <c r="D2106" s="18">
        <v>0.14634584305979501</v>
      </c>
    </row>
    <row r="2107" spans="2:4" x14ac:dyDescent="0.2">
      <c r="B2107" s="16" t="s">
        <v>2113</v>
      </c>
      <c r="C2107" s="17">
        <v>8.3855254001391696E-2</v>
      </c>
      <c r="D2107" s="18">
        <v>8.3855254001391696E-2</v>
      </c>
    </row>
    <row r="2108" spans="2:4" x14ac:dyDescent="0.2">
      <c r="B2108" s="16" t="s">
        <v>2114</v>
      </c>
      <c r="C2108" s="17">
        <v>7.3011734028683106E-2</v>
      </c>
      <c r="D2108" s="18">
        <v>7.3011734028683106E-2</v>
      </c>
    </row>
    <row r="2109" spans="2:4" x14ac:dyDescent="0.2">
      <c r="B2109" s="16" t="s">
        <v>2115</v>
      </c>
      <c r="C2109" s="17">
        <v>8.3106884057970995E-2</v>
      </c>
      <c r="D2109" s="18">
        <v>8.3106884057970995E-2</v>
      </c>
    </row>
    <row r="2110" spans="2:4" x14ac:dyDescent="0.2">
      <c r="B2110" s="16" t="s">
        <v>2116</v>
      </c>
      <c r="C2110" s="17">
        <v>6.06312292358804E-2</v>
      </c>
      <c r="D2110" s="18">
        <v>6.06312292358804E-2</v>
      </c>
    </row>
    <row r="2111" spans="2:4" x14ac:dyDescent="0.2">
      <c r="B2111" s="16" t="s">
        <v>2117</v>
      </c>
      <c r="C2111" s="17">
        <v>0.25042205965109698</v>
      </c>
      <c r="D2111" s="18">
        <v>0.25042205965109698</v>
      </c>
    </row>
    <row r="2112" spans="2:4" x14ac:dyDescent="0.2">
      <c r="B2112" s="16" t="s">
        <v>2118</v>
      </c>
      <c r="C2112" s="17">
        <v>9.4645403863606904E-3</v>
      </c>
      <c r="D2112" s="18">
        <v>9.4645403863606904E-3</v>
      </c>
    </row>
    <row r="2113" spans="2:4" x14ac:dyDescent="0.2">
      <c r="B2113" s="16" t="s">
        <v>2119</v>
      </c>
      <c r="C2113" s="17">
        <v>4.4223107569720997E-2</v>
      </c>
      <c r="D2113" s="18">
        <v>4.4223107569720997E-2</v>
      </c>
    </row>
    <row r="2114" spans="2:4" x14ac:dyDescent="0.2">
      <c r="B2114" s="16" t="s">
        <v>2120</v>
      </c>
      <c r="C2114" s="17">
        <v>4.9754430920350097E-2</v>
      </c>
      <c r="D2114" s="18">
        <v>4.9754430920350097E-2</v>
      </c>
    </row>
    <row r="2115" spans="2:4" x14ac:dyDescent="0.2">
      <c r="B2115" s="16" t="s">
        <v>2121</v>
      </c>
      <c r="C2115" s="17">
        <v>7.7908217716115197E-2</v>
      </c>
      <c r="D2115" s="18">
        <v>7.7908217716115197E-2</v>
      </c>
    </row>
    <row r="2116" spans="2:4" x14ac:dyDescent="0.2">
      <c r="B2116" s="16" t="s">
        <v>2122</v>
      </c>
      <c r="C2116" s="17">
        <v>8.0907186524731695E-2</v>
      </c>
      <c r="D2116" s="18">
        <v>8.0907186524731695E-2</v>
      </c>
    </row>
    <row r="2117" spans="2:4" x14ac:dyDescent="0.2">
      <c r="B2117" s="16" t="s">
        <v>2123</v>
      </c>
      <c r="C2117" s="17">
        <v>1.8812147272238E-3</v>
      </c>
      <c r="D2117" s="18">
        <v>1.8812147272238E-3</v>
      </c>
    </row>
    <row r="2118" spans="2:4" x14ac:dyDescent="0.2">
      <c r="B2118" s="16" t="s">
        <v>2124</v>
      </c>
      <c r="C2118" s="17">
        <v>8.1788761400411802E-2</v>
      </c>
      <c r="D2118" s="18">
        <v>8.1788761400411802E-2</v>
      </c>
    </row>
    <row r="2119" spans="2:4" x14ac:dyDescent="0.2">
      <c r="B2119" s="16" t="s">
        <v>2125</v>
      </c>
      <c r="C2119" s="17">
        <v>6.6955363091272493E-2</v>
      </c>
      <c r="D2119" s="18">
        <v>6.6955363091272493E-2</v>
      </c>
    </row>
    <row r="2120" spans="2:4" x14ac:dyDescent="0.2">
      <c r="B2120" s="16" t="s">
        <v>2126</v>
      </c>
      <c r="C2120" s="17">
        <v>9.0695187165775307E-2</v>
      </c>
      <c r="D2120" s="18">
        <v>9.0695187165775307E-2</v>
      </c>
    </row>
    <row r="2121" spans="2:4" x14ac:dyDescent="0.2">
      <c r="B2121" s="16" t="s">
        <v>2127</v>
      </c>
      <c r="C2121" s="17">
        <v>0.24813895781637699</v>
      </c>
      <c r="D2121" s="18">
        <v>0.24813895781637699</v>
      </c>
    </row>
    <row r="2122" spans="2:4" x14ac:dyDescent="0.2">
      <c r="B2122" s="16" t="s">
        <v>2128</v>
      </c>
      <c r="C2122" s="17">
        <v>5.1590282995241703E-2</v>
      </c>
      <c r="D2122" s="18">
        <v>5.1590282995241703E-2</v>
      </c>
    </row>
    <row r="2123" spans="2:4" x14ac:dyDescent="0.2">
      <c r="B2123" s="16" t="s">
        <v>2129</v>
      </c>
      <c r="C2123" s="17">
        <v>5.2780638516992898E-2</v>
      </c>
      <c r="D2123" s="18">
        <v>5.2780638516992898E-2</v>
      </c>
    </row>
    <row r="2124" spans="2:4" x14ac:dyDescent="0.2">
      <c r="B2124" s="16" t="s">
        <v>2130</v>
      </c>
      <c r="C2124" s="17">
        <v>4.9227600411946501E-2</v>
      </c>
      <c r="D2124" s="18">
        <v>4.9227600411946501E-2</v>
      </c>
    </row>
    <row r="2125" spans="2:4" x14ac:dyDescent="0.2">
      <c r="B2125" s="16" t="s">
        <v>2131</v>
      </c>
      <c r="C2125" s="17">
        <v>3.9650145772594902E-2</v>
      </c>
      <c r="D2125" s="18">
        <v>3.9650145772594902E-2</v>
      </c>
    </row>
    <row r="2126" spans="2:4" x14ac:dyDescent="0.2">
      <c r="B2126" s="16" t="s">
        <v>2132</v>
      </c>
      <c r="C2126" s="17">
        <v>5.2413793103448299E-2</v>
      </c>
      <c r="D2126" s="18">
        <v>5.2413793103448299E-2</v>
      </c>
    </row>
    <row r="2127" spans="2:4" x14ac:dyDescent="0.2">
      <c r="B2127" s="16" t="s">
        <v>2133</v>
      </c>
      <c r="C2127" s="17">
        <v>-0.205330102967898</v>
      </c>
      <c r="D2127" s="18">
        <v>2.3868716485133602E-2</v>
      </c>
    </row>
    <row r="2128" spans="2:4" x14ac:dyDescent="0.2">
      <c r="B2128" s="16" t="s">
        <v>2134</v>
      </c>
      <c r="C2128" s="17">
        <v>1.9819043515725901E-2</v>
      </c>
      <c r="D2128" s="18">
        <v>1.9819043515725901E-2</v>
      </c>
    </row>
    <row r="2129" spans="2:4" x14ac:dyDescent="0.2">
      <c r="B2129" s="16" t="s">
        <v>2135</v>
      </c>
      <c r="C2129" s="17">
        <v>7.8442654392021596E-2</v>
      </c>
      <c r="D2129" s="18">
        <v>7.8442654392021596E-2</v>
      </c>
    </row>
    <row r="2130" spans="2:4" x14ac:dyDescent="0.2">
      <c r="B2130" s="16" t="s">
        <v>2136</v>
      </c>
      <c r="C2130" s="17">
        <v>7.0413835701050004E-2</v>
      </c>
      <c r="D2130" s="18">
        <v>7.0413835701050004E-2</v>
      </c>
    </row>
    <row r="2131" spans="2:4" x14ac:dyDescent="0.2">
      <c r="B2131" s="16" t="s">
        <v>2137</v>
      </c>
      <c r="C2131" s="17">
        <v>2.0648967551622401E-2</v>
      </c>
      <c r="D2131" s="18">
        <v>2.0648967551622401E-2</v>
      </c>
    </row>
    <row r="2132" spans="2:4" x14ac:dyDescent="0.2">
      <c r="B2132" s="16" t="s">
        <v>2138</v>
      </c>
      <c r="C2132" s="17">
        <v>9.1537544696066703E-2</v>
      </c>
      <c r="D2132" s="18">
        <v>9.1537544696066703E-2</v>
      </c>
    </row>
    <row r="2133" spans="2:4" x14ac:dyDescent="0.2">
      <c r="B2133" s="16" t="s">
        <v>2139</v>
      </c>
      <c r="C2133" s="17">
        <v>2.0936927505888599E-2</v>
      </c>
      <c r="D2133" s="18">
        <v>2.0936927505888599E-2</v>
      </c>
    </row>
    <row r="2134" spans="2:4" x14ac:dyDescent="0.2">
      <c r="B2134" s="16" t="s">
        <v>2140</v>
      </c>
      <c r="C2134" s="17">
        <v>2.7453271028037299E-2</v>
      </c>
      <c r="D2134" s="18">
        <v>2.7453271028037299E-2</v>
      </c>
    </row>
    <row r="2135" spans="2:4" x14ac:dyDescent="0.2">
      <c r="B2135" s="16" t="s">
        <v>2141</v>
      </c>
      <c r="C2135" s="17">
        <v>4.91965389369593E-2</v>
      </c>
      <c r="D2135" s="18">
        <v>4.91965389369593E-2</v>
      </c>
    </row>
    <row r="2136" spans="2:4" x14ac:dyDescent="0.2">
      <c r="B2136" s="16" t="s">
        <v>2142</v>
      </c>
      <c r="C2136" s="17">
        <v>-1.7811220116201499E-2</v>
      </c>
      <c r="D2136" s="18">
        <v>-1.7811220116201499E-2</v>
      </c>
    </row>
    <row r="2137" spans="2:4" x14ac:dyDescent="0.2">
      <c r="B2137" s="16" t="s">
        <v>2143</v>
      </c>
      <c r="C2137" s="17">
        <v>0.163918205804749</v>
      </c>
      <c r="D2137" s="18">
        <v>0.163918205804749</v>
      </c>
    </row>
    <row r="2138" spans="2:4" x14ac:dyDescent="0.2">
      <c r="B2138" s="16" t="s">
        <v>2144</v>
      </c>
      <c r="C2138" s="17">
        <v>0.110407019254204</v>
      </c>
      <c r="D2138" s="18">
        <v>0.110407019254204</v>
      </c>
    </row>
    <row r="2139" spans="2:4" x14ac:dyDescent="0.2">
      <c r="B2139" s="16" t="s">
        <v>2145</v>
      </c>
      <c r="C2139" s="17">
        <v>5.3787756420610601E-2</v>
      </c>
      <c r="D2139" s="18">
        <v>5.3787756420610601E-2</v>
      </c>
    </row>
    <row r="2140" spans="2:4" x14ac:dyDescent="0.2">
      <c r="B2140" s="16" t="s">
        <v>2146</v>
      </c>
      <c r="C2140" s="17">
        <v>1.9264069264069299E-2</v>
      </c>
      <c r="D2140" s="18">
        <v>1.9264069264069299E-2</v>
      </c>
    </row>
    <row r="2141" spans="2:4" x14ac:dyDescent="0.2">
      <c r="B2141" s="16" t="s">
        <v>2147</v>
      </c>
      <c r="C2141" s="17">
        <v>5.9988351776354198E-2</v>
      </c>
      <c r="D2141" s="18">
        <v>5.9988351776354198E-2</v>
      </c>
    </row>
    <row r="2142" spans="2:4" x14ac:dyDescent="0.2">
      <c r="B2142" s="16" t="s">
        <v>2148</v>
      </c>
      <c r="C2142" s="17">
        <v>4.79300420633164E-2</v>
      </c>
      <c r="D2142" s="18">
        <v>4.79300420633164E-2</v>
      </c>
    </row>
    <row r="2143" spans="2:4" x14ac:dyDescent="0.2">
      <c r="B2143" s="16" t="s">
        <v>2149</v>
      </c>
      <c r="C2143" s="17">
        <v>3.01297758417278E-2</v>
      </c>
      <c r="D2143" s="18">
        <v>3.01297758417278E-2</v>
      </c>
    </row>
    <row r="2144" spans="2:4" x14ac:dyDescent="0.2">
      <c r="B2144" s="16" t="s">
        <v>2150</v>
      </c>
      <c r="C2144" s="17">
        <v>3.6588207876951703E-2</v>
      </c>
      <c r="D2144" s="18">
        <v>3.6588207876951703E-2</v>
      </c>
    </row>
    <row r="2145" spans="2:4" x14ac:dyDescent="0.2">
      <c r="B2145" s="16" t="s">
        <v>2151</v>
      </c>
      <c r="C2145" s="17">
        <v>6.9328652917946404E-2</v>
      </c>
      <c r="D2145" s="18">
        <v>6.9328652917946404E-2</v>
      </c>
    </row>
    <row r="2146" spans="2:4" x14ac:dyDescent="0.2">
      <c r="B2146" s="16" t="s">
        <v>2152</v>
      </c>
      <c r="C2146" s="17">
        <v>4.00732768490955E-2</v>
      </c>
      <c r="D2146" s="18">
        <v>4.00732768490955E-2</v>
      </c>
    </row>
    <row r="2147" spans="2:4" x14ac:dyDescent="0.2">
      <c r="B2147" s="16" t="s">
        <v>2153</v>
      </c>
      <c r="C2147" s="17">
        <v>3.1695085255767398E-2</v>
      </c>
      <c r="D2147" s="18">
        <v>3.1695085255767398E-2</v>
      </c>
    </row>
    <row r="2148" spans="2:4" x14ac:dyDescent="0.2">
      <c r="B2148" s="16" t="s">
        <v>2154</v>
      </c>
      <c r="C2148" s="17">
        <v>7.6088954236353701E-2</v>
      </c>
      <c r="D2148" s="18">
        <v>7.6088954236353701E-2</v>
      </c>
    </row>
    <row r="2149" spans="2:4" x14ac:dyDescent="0.2">
      <c r="B2149" s="16" t="s">
        <v>2155</v>
      </c>
      <c r="C2149" s="17">
        <v>2.85171102661597E-2</v>
      </c>
      <c r="D2149" s="18">
        <v>2.85171102661597E-2</v>
      </c>
    </row>
    <row r="2150" spans="2:4" x14ac:dyDescent="0.2">
      <c r="B2150" s="16" t="s">
        <v>2156</v>
      </c>
      <c r="C2150" s="17">
        <v>0.11006376490158</v>
      </c>
      <c r="D2150" s="18">
        <v>0.11006376490158</v>
      </c>
    </row>
    <row r="2151" spans="2:4" x14ac:dyDescent="0.2">
      <c r="B2151" s="16" t="s">
        <v>2157</v>
      </c>
      <c r="C2151" s="17">
        <v>4.9736037788274498E-2</v>
      </c>
      <c r="D2151" s="18">
        <v>4.9736037788274498E-2</v>
      </c>
    </row>
    <row r="2152" spans="2:4" x14ac:dyDescent="0.2">
      <c r="B2152" s="16" t="s">
        <v>2158</v>
      </c>
      <c r="C2152" s="17">
        <v>8.1534163068326199E-2</v>
      </c>
      <c r="D2152" s="18">
        <v>8.1534163068326199E-2</v>
      </c>
    </row>
    <row r="2153" spans="2:4" x14ac:dyDescent="0.2">
      <c r="B2153" s="16" t="s">
        <v>2159</v>
      </c>
      <c r="C2153" s="17">
        <v>0.10636994691710901</v>
      </c>
      <c r="D2153" s="18">
        <v>0.10636994691710901</v>
      </c>
    </row>
    <row r="2154" spans="2:4" x14ac:dyDescent="0.2">
      <c r="B2154" s="16" t="s">
        <v>2160</v>
      </c>
      <c r="C2154" s="17">
        <v>3.9171374764595202E-2</v>
      </c>
      <c r="D2154" s="18">
        <v>3.9171374764595202E-2</v>
      </c>
    </row>
    <row r="2155" spans="2:4" x14ac:dyDescent="0.2">
      <c r="B2155" s="16" t="s">
        <v>2161</v>
      </c>
      <c r="C2155" s="17">
        <v>3.8990308767184997E-2</v>
      </c>
      <c r="D2155" s="18">
        <v>3.8990308767184997E-2</v>
      </c>
    </row>
    <row r="2156" spans="2:4" x14ac:dyDescent="0.2">
      <c r="B2156" s="16" t="s">
        <v>2162</v>
      </c>
      <c r="C2156" s="17">
        <v>2.5612221972590499E-2</v>
      </c>
      <c r="D2156" s="18">
        <v>2.5612221972590499E-2</v>
      </c>
    </row>
    <row r="2157" spans="2:4" x14ac:dyDescent="0.2">
      <c r="B2157" s="16" t="s">
        <v>2163</v>
      </c>
      <c r="C2157" s="17">
        <v>7.0993914807302202E-2</v>
      </c>
      <c r="D2157" s="18">
        <v>7.0993914807302202E-2</v>
      </c>
    </row>
    <row r="2158" spans="2:4" x14ac:dyDescent="0.2">
      <c r="B2158" s="16" t="s">
        <v>2164</v>
      </c>
      <c r="C2158" s="17">
        <v>3.3838973162193801E-2</v>
      </c>
      <c r="D2158" s="18">
        <v>3.3838973162193801E-2</v>
      </c>
    </row>
    <row r="2159" spans="2:4" x14ac:dyDescent="0.2">
      <c r="B2159" s="16" t="s">
        <v>2165</v>
      </c>
      <c r="C2159" s="17">
        <v>2.2749273959341801E-2</v>
      </c>
      <c r="D2159" s="18">
        <v>2.2749273959341801E-2</v>
      </c>
    </row>
    <row r="2160" spans="2:4" x14ac:dyDescent="0.2">
      <c r="B2160" s="16" t="s">
        <v>2166</v>
      </c>
      <c r="C2160" s="17">
        <v>5.72857467606274E-2</v>
      </c>
      <c r="D2160" s="18">
        <v>5.72857467606274E-2</v>
      </c>
    </row>
    <row r="2161" spans="2:4" x14ac:dyDescent="0.2">
      <c r="B2161" s="16" t="s">
        <v>2167</v>
      </c>
      <c r="C2161" s="17">
        <v>7.5929910851521704E-2</v>
      </c>
      <c r="D2161" s="18">
        <v>7.5929910851521704E-2</v>
      </c>
    </row>
    <row r="2162" spans="2:4" x14ac:dyDescent="0.2">
      <c r="B2162" s="16" t="s">
        <v>2168</v>
      </c>
      <c r="C2162" s="17">
        <v>4.9663735126745899E-2</v>
      </c>
      <c r="D2162" s="18">
        <v>4.9663735126745899E-2</v>
      </c>
    </row>
    <row r="2163" spans="2:4" x14ac:dyDescent="0.2">
      <c r="B2163" s="16" t="s">
        <v>2169</v>
      </c>
      <c r="C2163" s="17">
        <v>9.0909090909090801E-2</v>
      </c>
      <c r="D2163" s="18">
        <v>9.0909090909090801E-2</v>
      </c>
    </row>
    <row r="2164" spans="2:4" x14ac:dyDescent="0.2">
      <c r="B2164" s="16" t="s">
        <v>2170</v>
      </c>
      <c r="C2164" s="17">
        <v>8.8672475653511093E-2</v>
      </c>
      <c r="D2164" s="18">
        <v>8.8672475653511093E-2</v>
      </c>
    </row>
    <row r="2165" spans="2:4" x14ac:dyDescent="0.2">
      <c r="B2165" s="16" t="s">
        <v>2171</v>
      </c>
      <c r="C2165" s="17">
        <v>8.9203084832904803E-2</v>
      </c>
      <c r="D2165" s="18">
        <v>8.9203084832904803E-2</v>
      </c>
    </row>
    <row r="2166" spans="2:4" x14ac:dyDescent="0.2">
      <c r="B2166" s="16" t="s">
        <v>2172</v>
      </c>
      <c r="C2166" s="17">
        <v>-0.32970262793914301</v>
      </c>
      <c r="D2166" s="18">
        <v>9.1900447518651299E-2</v>
      </c>
    </row>
    <row r="2167" spans="2:4" x14ac:dyDescent="0.2">
      <c r="B2167" s="16" t="s">
        <v>2173</v>
      </c>
      <c r="C2167" s="17">
        <v>-0.23763494853125799</v>
      </c>
      <c r="D2167" s="18">
        <v>0.223531782008663</v>
      </c>
    </row>
    <row r="2168" spans="2:4" x14ac:dyDescent="0.2">
      <c r="B2168" s="16" t="s">
        <v>2174</v>
      </c>
      <c r="C2168" s="17">
        <v>7.6875129856638399E-2</v>
      </c>
      <c r="D2168" s="18">
        <v>7.6875129856638399E-2</v>
      </c>
    </row>
    <row r="2169" spans="2:4" x14ac:dyDescent="0.2">
      <c r="B2169" s="16" t="s">
        <v>2175</v>
      </c>
      <c r="C2169" s="17">
        <v>-7.5595805529075299E-2</v>
      </c>
      <c r="D2169" s="18">
        <v>-7.5595805529075299E-2</v>
      </c>
    </row>
    <row r="2170" spans="2:4" x14ac:dyDescent="0.2">
      <c r="B2170" s="16" t="s">
        <v>2176</v>
      </c>
      <c r="C2170" s="17">
        <v>6.1078348778433003E-2</v>
      </c>
      <c r="D2170" s="18">
        <v>6.1078348778433003E-2</v>
      </c>
    </row>
    <row r="2171" spans="2:4" x14ac:dyDescent="0.2">
      <c r="B2171" s="16" t="s">
        <v>2177</v>
      </c>
      <c r="C2171" s="17">
        <v>7.7226853883282098E-2</v>
      </c>
      <c r="D2171" s="18">
        <v>7.7226853883282098E-2</v>
      </c>
    </row>
    <row r="2172" spans="2:4" x14ac:dyDescent="0.2">
      <c r="B2172" s="16" t="s">
        <v>2178</v>
      </c>
      <c r="C2172" s="17">
        <v>8.4663625997719594E-2</v>
      </c>
      <c r="D2172" s="18">
        <v>8.4663625997719594E-2</v>
      </c>
    </row>
    <row r="2173" spans="2:4" x14ac:dyDescent="0.2">
      <c r="B2173" s="16" t="s">
        <v>2179</v>
      </c>
      <c r="C2173" s="17">
        <v>8.5953878406708706E-2</v>
      </c>
      <c r="D2173" s="18">
        <v>8.5953878406708706E-2</v>
      </c>
    </row>
    <row r="2174" spans="2:4" x14ac:dyDescent="0.2">
      <c r="B2174" s="16" t="s">
        <v>2180</v>
      </c>
      <c r="C2174" s="17">
        <v>5.3742331288343603E-2</v>
      </c>
      <c r="D2174" s="18">
        <v>5.3742331288343603E-2</v>
      </c>
    </row>
    <row r="2175" spans="2:4" x14ac:dyDescent="0.2">
      <c r="B2175" s="16" t="s">
        <v>2181</v>
      </c>
      <c r="C2175" s="17">
        <v>5.45876887340302E-2</v>
      </c>
      <c r="D2175" s="18">
        <v>5.45876887340302E-2</v>
      </c>
    </row>
    <row r="2176" spans="2:4" x14ac:dyDescent="0.2">
      <c r="B2176" s="16" t="s">
        <v>2182</v>
      </c>
      <c r="C2176" s="17">
        <v>4.1825095057034203E-2</v>
      </c>
      <c r="D2176" s="18">
        <v>4.1825095057034203E-2</v>
      </c>
    </row>
    <row r="2177" spans="2:4" x14ac:dyDescent="0.2">
      <c r="B2177" s="16" t="s">
        <v>2183</v>
      </c>
      <c r="C2177" s="17">
        <v>4.4247787610618402E-3</v>
      </c>
      <c r="D2177" s="18">
        <v>4.4247787610618402E-3</v>
      </c>
    </row>
    <row r="2178" spans="2:4" x14ac:dyDescent="0.2">
      <c r="B2178" s="16" t="s">
        <v>2184</v>
      </c>
      <c r="C2178" s="17">
        <v>3.9581566299123502E-2</v>
      </c>
      <c r="D2178" s="18">
        <v>3.9581566299123502E-2</v>
      </c>
    </row>
    <row r="2179" spans="2:4" x14ac:dyDescent="0.2">
      <c r="B2179" s="16" t="s">
        <v>2185</v>
      </c>
      <c r="C2179" s="17">
        <v>6.4655984919886902E-2</v>
      </c>
      <c r="D2179" s="18">
        <v>6.4655984919886902E-2</v>
      </c>
    </row>
    <row r="2180" spans="2:4" x14ac:dyDescent="0.2">
      <c r="B2180" s="16" t="s">
        <v>2186</v>
      </c>
      <c r="C2180" s="17">
        <v>7.4547074547074696E-2</v>
      </c>
      <c r="D2180" s="18">
        <v>7.4547074547074696E-2</v>
      </c>
    </row>
    <row r="2181" spans="2:4" x14ac:dyDescent="0.2">
      <c r="B2181" s="16" t="s">
        <v>2187</v>
      </c>
      <c r="C2181" s="17">
        <v>4.8796147672552297E-2</v>
      </c>
      <c r="D2181" s="18">
        <v>4.8796147672552297E-2</v>
      </c>
    </row>
    <row r="2182" spans="2:4" x14ac:dyDescent="0.2">
      <c r="B2182" s="16" t="s">
        <v>2188</v>
      </c>
      <c r="C2182" s="17">
        <v>8.6003372681281706E-2</v>
      </c>
      <c r="D2182" s="18">
        <v>8.6003372681281706E-2</v>
      </c>
    </row>
    <row r="2183" spans="2:4" x14ac:dyDescent="0.2">
      <c r="B2183" s="16" t="s">
        <v>2189</v>
      </c>
      <c r="C2183" s="17">
        <v>-7.8748651564185507E-2</v>
      </c>
      <c r="D2183" s="18">
        <v>-7.8748651564185507E-2</v>
      </c>
    </row>
    <row r="2184" spans="2:4" x14ac:dyDescent="0.2">
      <c r="B2184" s="16" t="s">
        <v>2190</v>
      </c>
      <c r="C2184" s="17">
        <v>7.8055703388327097E-2</v>
      </c>
      <c r="D2184" s="18">
        <v>7.8055703388327097E-2</v>
      </c>
    </row>
    <row r="2185" spans="2:4" x14ac:dyDescent="0.2">
      <c r="B2185" s="16" t="s">
        <v>2191</v>
      </c>
      <c r="C2185" s="17">
        <v>0.11383219954648501</v>
      </c>
      <c r="D2185" s="18">
        <v>0.11383219954648501</v>
      </c>
    </row>
    <row r="2186" spans="2:4" x14ac:dyDescent="0.2">
      <c r="B2186" s="16" t="s">
        <v>2192</v>
      </c>
      <c r="C2186" s="17">
        <v>4.3595395542493302E-2</v>
      </c>
      <c r="D2186" s="18">
        <v>4.3595395542493302E-2</v>
      </c>
    </row>
    <row r="2187" spans="2:4" x14ac:dyDescent="0.2">
      <c r="B2187" s="16" t="s">
        <v>2193</v>
      </c>
      <c r="C2187" s="17">
        <v>8.8621208862121006E-2</v>
      </c>
      <c r="D2187" s="18">
        <v>8.8621208862121006E-2</v>
      </c>
    </row>
    <row r="2188" spans="2:4" x14ac:dyDescent="0.2">
      <c r="B2188" s="16" t="s">
        <v>2194</v>
      </c>
      <c r="C2188" s="17">
        <v>-0.29540646721063801</v>
      </c>
      <c r="D2188" s="18">
        <v>0.18658947770214401</v>
      </c>
    </row>
    <row r="2189" spans="2:4" x14ac:dyDescent="0.2">
      <c r="B2189" s="16" t="s">
        <v>2195</v>
      </c>
      <c r="C2189" s="17">
        <v>-0.30528554070473901</v>
      </c>
      <c r="D2189" s="18">
        <v>0.17428083642478501</v>
      </c>
    </row>
    <row r="2190" spans="2:4" x14ac:dyDescent="0.2">
      <c r="B2190" s="16" t="s">
        <v>2196</v>
      </c>
      <c r="C2190" s="17">
        <v>7.8212290502793297E-2</v>
      </c>
      <c r="D2190" s="18">
        <v>7.8212290502793297E-2</v>
      </c>
    </row>
    <row r="2191" spans="2:4" x14ac:dyDescent="0.2">
      <c r="B2191" s="16" t="s">
        <v>2197</v>
      </c>
      <c r="C2191" s="17">
        <v>0.123808059058751</v>
      </c>
      <c r="D2191" s="18">
        <v>0.123808059058751</v>
      </c>
    </row>
    <row r="2192" spans="2:4" x14ac:dyDescent="0.2">
      <c r="B2192" s="16" t="s">
        <v>2198</v>
      </c>
      <c r="C2192" s="17">
        <v>-0.21681487469684699</v>
      </c>
      <c r="D2192" s="18">
        <v>0.19882592275442901</v>
      </c>
    </row>
    <row r="2193" spans="2:4" x14ac:dyDescent="0.2">
      <c r="B2193" s="16" t="s">
        <v>2199</v>
      </c>
      <c r="C2193" s="17">
        <v>6.3742208632247402E-2</v>
      </c>
      <c r="D2193" s="18">
        <v>6.3742208632247402E-2</v>
      </c>
    </row>
    <row r="2194" spans="2:4" x14ac:dyDescent="0.2">
      <c r="B2194" s="16" t="s">
        <v>2200</v>
      </c>
      <c r="C2194" s="17">
        <v>5.4457527333894098E-2</v>
      </c>
      <c r="D2194" s="18">
        <v>5.4457527333894098E-2</v>
      </c>
    </row>
    <row r="2195" spans="2:4" x14ac:dyDescent="0.2">
      <c r="B2195" s="16" t="s">
        <v>2201</v>
      </c>
      <c r="C2195" s="17">
        <v>7.6753507014028194E-2</v>
      </c>
      <c r="D2195" s="18">
        <v>7.6753507014028194E-2</v>
      </c>
    </row>
    <row r="2196" spans="2:4" x14ac:dyDescent="0.2">
      <c r="B2196" s="16" t="s">
        <v>2202</v>
      </c>
      <c r="C2196" s="17">
        <v>3.6782399449982697E-2</v>
      </c>
      <c r="D2196" s="18">
        <v>3.6782399449982697E-2</v>
      </c>
    </row>
    <row r="2197" spans="2:4" x14ac:dyDescent="0.2">
      <c r="B2197" s="16" t="s">
        <v>2203</v>
      </c>
      <c r="C2197" s="17">
        <v>4.1920563835254401E-2</v>
      </c>
      <c r="D2197" s="18">
        <v>4.1920563835254401E-2</v>
      </c>
    </row>
    <row r="2198" spans="2:4" x14ac:dyDescent="0.2">
      <c r="B2198" s="16" t="s">
        <v>2204</v>
      </c>
      <c r="C2198" s="17">
        <v>0.134085628941255</v>
      </c>
      <c r="D2198" s="18">
        <v>0.134085628941255</v>
      </c>
    </row>
    <row r="2199" spans="2:4" x14ac:dyDescent="0.2">
      <c r="B2199" s="16" t="s">
        <v>2205</v>
      </c>
      <c r="C2199" s="17">
        <v>7.4848544068790296E-2</v>
      </c>
      <c r="D2199" s="18">
        <v>7.4848544068790296E-2</v>
      </c>
    </row>
    <row r="2200" spans="2:4" x14ac:dyDescent="0.2">
      <c r="B2200" s="16" t="s">
        <v>2206</v>
      </c>
      <c r="C2200" s="17">
        <v>8.9672694664475507E-3</v>
      </c>
      <c r="D2200" s="18">
        <v>8.9672694664475507E-3</v>
      </c>
    </row>
    <row r="2201" spans="2:4" x14ac:dyDescent="0.2">
      <c r="B2201" s="16" t="s">
        <v>2207</v>
      </c>
      <c r="C2201" s="17">
        <v>0.202207727044656</v>
      </c>
      <c r="D2201" s="18">
        <v>0.202207727044656</v>
      </c>
    </row>
    <row r="2202" spans="2:4" x14ac:dyDescent="0.2">
      <c r="B2202" s="16" t="s">
        <v>2208</v>
      </c>
      <c r="C2202" s="17">
        <v>-0.15767994063814</v>
      </c>
      <c r="D2202" s="18">
        <v>0.23600399237818701</v>
      </c>
    </row>
    <row r="2203" spans="2:4" x14ac:dyDescent="0.2">
      <c r="B2203" s="16" t="s">
        <v>2209</v>
      </c>
      <c r="C2203" s="17">
        <v>3.4115138592750498E-2</v>
      </c>
      <c r="D2203" s="18">
        <v>3.4115138592750498E-2</v>
      </c>
    </row>
    <row r="2204" spans="2:4" x14ac:dyDescent="0.2">
      <c r="B2204" s="16" t="s">
        <v>2210</v>
      </c>
      <c r="C2204" s="17">
        <v>-0.190992493744787</v>
      </c>
      <c r="D2204" s="18">
        <v>3.2880624792211197E-2</v>
      </c>
    </row>
    <row r="2205" spans="2:4" x14ac:dyDescent="0.2">
      <c r="B2205" s="16" t="s">
        <v>2211</v>
      </c>
      <c r="C2205" s="17">
        <v>8.2123052548191106E-2</v>
      </c>
      <c r="D2205" s="18">
        <v>8.2123052548191106E-2</v>
      </c>
    </row>
    <row r="2206" spans="2:4" x14ac:dyDescent="0.2">
      <c r="B2206" s="16" t="s">
        <v>2212</v>
      </c>
      <c r="C2206" s="17">
        <v>2.734375E-2</v>
      </c>
      <c r="D2206" s="18">
        <v>2.734375E-2</v>
      </c>
    </row>
    <row r="2207" spans="2:4" x14ac:dyDescent="0.2">
      <c r="B2207" s="16" t="s">
        <v>2213</v>
      </c>
      <c r="C2207" s="17">
        <v>6.1800486618004899E-2</v>
      </c>
      <c r="D2207" s="18">
        <v>6.1800486618004899E-2</v>
      </c>
    </row>
    <row r="2208" spans="2:4" x14ac:dyDescent="0.2">
      <c r="B2208" s="16" t="s">
        <v>2214</v>
      </c>
      <c r="C2208" s="17">
        <v>3.3232628398791597E-2</v>
      </c>
      <c r="D2208" s="18">
        <v>3.3232628398791597E-2</v>
      </c>
    </row>
    <row r="2209" spans="2:4" x14ac:dyDescent="0.2">
      <c r="B2209" s="16" t="s">
        <v>2215</v>
      </c>
      <c r="C2209" s="17">
        <v>6.8015497201893996E-2</v>
      </c>
      <c r="D2209" s="18">
        <v>6.8015497201893996E-2</v>
      </c>
    </row>
    <row r="2210" spans="2:4" x14ac:dyDescent="0.2">
      <c r="B2210" s="16" t="s">
        <v>2216</v>
      </c>
      <c r="C2210" s="17">
        <v>-0.117701575532901</v>
      </c>
      <c r="D2210" s="18">
        <v>0.140606396441596</v>
      </c>
    </row>
    <row r="2211" spans="2:4" x14ac:dyDescent="0.2">
      <c r="B2211" s="16" t="s">
        <v>2217</v>
      </c>
      <c r="C2211" s="17">
        <v>5.8512513218188303E-2</v>
      </c>
      <c r="D2211" s="18">
        <v>5.8512513218188303E-2</v>
      </c>
    </row>
    <row r="2212" spans="2:4" x14ac:dyDescent="0.2">
      <c r="B2212" s="16" t="s">
        <v>2218</v>
      </c>
      <c r="C2212" s="17">
        <v>-3.7503348513260302E-3</v>
      </c>
      <c r="D2212" s="18">
        <v>-3.7503348513260302E-3</v>
      </c>
    </row>
    <row r="2213" spans="2:4" x14ac:dyDescent="0.2">
      <c r="B2213" s="16" t="s">
        <v>2219</v>
      </c>
      <c r="C2213" s="17">
        <v>-8.7588733684451497E-2</v>
      </c>
      <c r="D2213" s="18">
        <v>-8.7588733684451497E-2</v>
      </c>
    </row>
    <row r="2214" spans="2:4" x14ac:dyDescent="0.2">
      <c r="B2214" s="16" t="s">
        <v>2220</v>
      </c>
      <c r="C2214" s="17">
        <v>5.7868952847519799E-2</v>
      </c>
      <c r="D2214" s="18">
        <v>5.7868952847519799E-2</v>
      </c>
    </row>
    <row r="2215" spans="2:4" x14ac:dyDescent="0.2">
      <c r="B2215" s="16" t="s">
        <v>2221</v>
      </c>
      <c r="C2215" s="17">
        <v>-0.25781990521326997</v>
      </c>
      <c r="D2215" s="18">
        <v>8.6187523409213901E-2</v>
      </c>
    </row>
    <row r="2216" spans="2:4" x14ac:dyDescent="0.2">
      <c r="B2216" s="16" t="s">
        <v>2222</v>
      </c>
      <c r="C2216" s="17">
        <v>-7.94255568581477E-2</v>
      </c>
      <c r="D2216" s="18">
        <v>0.155767337889924</v>
      </c>
    </row>
    <row r="2217" spans="2:4" x14ac:dyDescent="0.2">
      <c r="B2217" s="16" t="s">
        <v>2223</v>
      </c>
      <c r="C2217" s="17">
        <v>-0.245189935865812</v>
      </c>
      <c r="D2217" s="18">
        <v>8.5757067178557397E-2</v>
      </c>
    </row>
    <row r="2218" spans="2:4" x14ac:dyDescent="0.2">
      <c r="B2218" s="16" t="s">
        <v>2224</v>
      </c>
      <c r="C2218" s="17">
        <v>5.1327961802446899E-2</v>
      </c>
      <c r="D2218" s="18">
        <v>5.1327961802446899E-2</v>
      </c>
    </row>
    <row r="2219" spans="2:4" x14ac:dyDescent="0.2">
      <c r="B2219" s="16" t="s">
        <v>2225</v>
      </c>
      <c r="C2219" s="17">
        <v>0.12687854151268799</v>
      </c>
      <c r="D2219" s="18">
        <v>0.12687854151268799</v>
      </c>
    </row>
    <row r="2220" spans="2:4" x14ac:dyDescent="0.2">
      <c r="B2220" s="16" t="s">
        <v>2226</v>
      </c>
      <c r="C2220" s="17">
        <v>-9.7699475829936003E-2</v>
      </c>
      <c r="D2220" s="18">
        <v>0.64507565702150305</v>
      </c>
    </row>
    <row r="2221" spans="2:4" x14ac:dyDescent="0.2">
      <c r="B2221" s="16" t="s">
        <v>2227</v>
      </c>
      <c r="C2221" s="17">
        <v>7.4894514767932505E-2</v>
      </c>
      <c r="D2221" s="18">
        <v>7.4894514767932505E-2</v>
      </c>
    </row>
    <row r="2222" spans="2:4" x14ac:dyDescent="0.2">
      <c r="B2222" s="16" t="s">
        <v>2228</v>
      </c>
      <c r="C2222" s="17">
        <v>-2.3529411764705899E-2</v>
      </c>
      <c r="D2222" s="18">
        <v>-2.3529411764705899E-2</v>
      </c>
    </row>
    <row r="2223" spans="2:4" x14ac:dyDescent="0.2">
      <c r="B2223" s="16" t="s">
        <v>2229</v>
      </c>
      <c r="C2223" s="17">
        <v>5.4037644201578597E-2</v>
      </c>
      <c r="D2223" s="18">
        <v>5.4037644201578597E-2</v>
      </c>
    </row>
    <row r="2224" spans="2:4" x14ac:dyDescent="0.2">
      <c r="B2224" s="16" t="s">
        <v>2230</v>
      </c>
      <c r="C2224" s="17">
        <v>8.7587318645889298E-2</v>
      </c>
      <c r="D2224" s="18">
        <v>8.7587318645889298E-2</v>
      </c>
    </row>
    <row r="2225" spans="2:4" x14ac:dyDescent="0.2">
      <c r="B2225" s="16" t="s">
        <v>2231</v>
      </c>
      <c r="C2225" s="17">
        <v>7.97563805104409E-2</v>
      </c>
      <c r="D2225" s="18">
        <v>7.97563805104409E-2</v>
      </c>
    </row>
    <row r="2226" spans="2:4" x14ac:dyDescent="0.2">
      <c r="B2226" s="16" t="s">
        <v>2232</v>
      </c>
      <c r="C2226" s="17">
        <v>7.6365234589605493E-2</v>
      </c>
      <c r="D2226" s="18">
        <v>7.6365234589605493E-2</v>
      </c>
    </row>
    <row r="2227" spans="2:4" x14ac:dyDescent="0.2">
      <c r="B2227" s="16" t="s">
        <v>2233</v>
      </c>
      <c r="C2227" s="17">
        <v>4.3211867139632397E-2</v>
      </c>
      <c r="D2227" s="18">
        <v>4.3211867139632397E-2</v>
      </c>
    </row>
    <row r="2228" spans="2:4" x14ac:dyDescent="0.2">
      <c r="B2228" s="16" t="s">
        <v>2234</v>
      </c>
      <c r="C2228" s="17">
        <v>7.7265546459859294E-2</v>
      </c>
      <c r="D2228" s="18">
        <v>7.7265546459859294E-2</v>
      </c>
    </row>
    <row r="2229" spans="2:4" x14ac:dyDescent="0.2">
      <c r="B2229" s="16" t="s">
        <v>2235</v>
      </c>
      <c r="C2229" s="17">
        <v>5.4374093765103798E-2</v>
      </c>
      <c r="D2229" s="18">
        <v>5.4374093765103798E-2</v>
      </c>
    </row>
    <row r="2230" spans="2:4" x14ac:dyDescent="0.2">
      <c r="B2230" s="16" t="s">
        <v>2236</v>
      </c>
      <c r="C2230" s="17">
        <v>-1.25893160939095E-2</v>
      </c>
      <c r="D2230" s="18">
        <v>-1.25893160939095E-2</v>
      </c>
    </row>
    <row r="2231" spans="2:4" x14ac:dyDescent="0.2">
      <c r="B2231" s="16" t="s">
        <v>2237</v>
      </c>
      <c r="C2231" s="17">
        <v>5.4196691363036703E-2</v>
      </c>
      <c r="D2231" s="18">
        <v>5.4196691363036703E-2</v>
      </c>
    </row>
    <row r="2232" spans="2:4" x14ac:dyDescent="0.2">
      <c r="B2232" s="16" t="s">
        <v>2238</v>
      </c>
      <c r="C2232" s="17">
        <v>7.5985663082437399E-2</v>
      </c>
      <c r="D2232" s="18">
        <v>7.5985663082437399E-2</v>
      </c>
    </row>
    <row r="2233" spans="2:4" x14ac:dyDescent="0.2">
      <c r="B2233" s="16" t="s">
        <v>2239</v>
      </c>
      <c r="C2233" s="17">
        <v>2.5520833333333399E-2</v>
      </c>
      <c r="D2233" s="18">
        <v>2.5520833333333399E-2</v>
      </c>
    </row>
    <row r="2234" spans="2:4" x14ac:dyDescent="0.2">
      <c r="B2234" s="16" t="s">
        <v>2240</v>
      </c>
      <c r="C2234" s="17">
        <v>0.12098902625364601</v>
      </c>
      <c r="D2234" s="18">
        <v>0.12098902625364601</v>
      </c>
    </row>
    <row r="2235" spans="2:4" x14ac:dyDescent="0.2">
      <c r="B2235" s="16" t="s">
        <v>2241</v>
      </c>
      <c r="C2235" s="17">
        <v>4.06883105874378E-3</v>
      </c>
      <c r="D2235" s="18">
        <v>4.06883105874378E-3</v>
      </c>
    </row>
    <row r="2236" spans="2:4" x14ac:dyDescent="0.2">
      <c r="B2236" s="16" t="s">
        <v>2242</v>
      </c>
      <c r="C2236" s="17">
        <v>5.7390817469204797E-2</v>
      </c>
      <c r="D2236" s="18">
        <v>5.7390817469204797E-2</v>
      </c>
    </row>
    <row r="2237" spans="2:4" x14ac:dyDescent="0.2">
      <c r="B2237" s="16" t="s">
        <v>2243</v>
      </c>
      <c r="C2237" s="17">
        <v>7.2834382112732604E-2</v>
      </c>
      <c r="D2237" s="18">
        <v>7.2834382112732604E-2</v>
      </c>
    </row>
    <row r="2238" spans="2:4" x14ac:dyDescent="0.2">
      <c r="B2238" s="16" t="s">
        <v>2244</v>
      </c>
      <c r="C2238" s="17">
        <v>7.9406068431245896E-2</v>
      </c>
      <c r="D2238" s="18">
        <v>7.9406068431245896E-2</v>
      </c>
    </row>
    <row r="2239" spans="2:4" x14ac:dyDescent="0.2">
      <c r="B2239" s="16" t="s">
        <v>2245</v>
      </c>
      <c r="C2239" s="17">
        <v>-0.26020948570083602</v>
      </c>
      <c r="D2239" s="18">
        <v>8.8701646215263705E-2</v>
      </c>
    </row>
    <row r="2240" spans="2:4" x14ac:dyDescent="0.2">
      <c r="B2240" s="16" t="s">
        <v>2246</v>
      </c>
      <c r="C2240" s="17">
        <v>-4.9160305343511498E-2</v>
      </c>
      <c r="D2240" s="18">
        <v>-4.9160305343511498E-2</v>
      </c>
    </row>
    <row r="2241" spans="2:4" x14ac:dyDescent="0.2">
      <c r="B2241" s="16" t="s">
        <v>2247</v>
      </c>
      <c r="C2241" s="17">
        <v>2.3095958207313801E-2</v>
      </c>
      <c r="D2241" s="18">
        <v>2.3095958207313801E-2</v>
      </c>
    </row>
    <row r="2242" spans="2:4" x14ac:dyDescent="0.2">
      <c r="B2242" s="16" t="s">
        <v>2248</v>
      </c>
      <c r="C2242" s="17">
        <v>3.0534351145038201E-2</v>
      </c>
      <c r="D2242" s="18">
        <v>3.0534351145038201E-2</v>
      </c>
    </row>
    <row r="2243" spans="2:4" x14ac:dyDescent="0.2">
      <c r="B2243" s="16" t="s">
        <v>2249</v>
      </c>
      <c r="C2243" s="17">
        <v>3.8848086586779997E-2</v>
      </c>
      <c r="D2243" s="18">
        <v>3.8848086586779997E-2</v>
      </c>
    </row>
    <row r="2244" spans="2:4" x14ac:dyDescent="0.2">
      <c r="B2244" s="16" t="s">
        <v>2250</v>
      </c>
      <c r="C2244" s="17">
        <v>5.7309941520467901E-2</v>
      </c>
      <c r="D2244" s="18">
        <v>5.7309941520467901E-2</v>
      </c>
    </row>
    <row r="2245" spans="2:4" x14ac:dyDescent="0.2">
      <c r="B2245" s="16" t="s">
        <v>2251</v>
      </c>
      <c r="C2245" s="17">
        <v>3.2547699214365802E-2</v>
      </c>
      <c r="D2245" s="18">
        <v>3.2547699214365802E-2</v>
      </c>
    </row>
    <row r="2246" spans="2:4" x14ac:dyDescent="0.2">
      <c r="B2246" s="16" t="s">
        <v>2252</v>
      </c>
      <c r="C2246" s="17">
        <v>5.1706571574121202E-2</v>
      </c>
      <c r="D2246" s="18">
        <v>5.1706571574121202E-2</v>
      </c>
    </row>
    <row r="2247" spans="2:4" x14ac:dyDescent="0.2">
      <c r="B2247" s="16" t="s">
        <v>2253</v>
      </c>
      <c r="C2247" s="17">
        <v>7.8208401021118604E-2</v>
      </c>
      <c r="D2247" s="18">
        <v>7.8208401021118604E-2</v>
      </c>
    </row>
    <row r="2248" spans="2:4" x14ac:dyDescent="0.2">
      <c r="B2248" s="16" t="s">
        <v>2254</v>
      </c>
      <c r="C2248" s="17">
        <v>4.3077689243027802E-2</v>
      </c>
      <c r="D2248" s="18">
        <v>4.3077689243027802E-2</v>
      </c>
    </row>
    <row r="2249" spans="2:4" x14ac:dyDescent="0.2">
      <c r="B2249" s="16" t="s">
        <v>2255</v>
      </c>
      <c r="C2249" s="17">
        <v>7.4776785714285796E-2</v>
      </c>
      <c r="D2249" s="18">
        <v>7.4776785714285796E-2</v>
      </c>
    </row>
    <row r="2250" spans="2:4" x14ac:dyDescent="0.2">
      <c r="B2250" s="16" t="s">
        <v>2256</v>
      </c>
      <c r="C2250" s="17">
        <v>7.0466321243523297E-2</v>
      </c>
      <c r="D2250" s="18">
        <v>7.0466321243523297E-2</v>
      </c>
    </row>
    <row r="2251" spans="2:4" x14ac:dyDescent="0.2">
      <c r="B2251" s="16" t="s">
        <v>2257</v>
      </c>
      <c r="C2251" s="17">
        <v>-0.112542955326461</v>
      </c>
      <c r="D2251" s="18">
        <v>-0.112542955326461</v>
      </c>
    </row>
    <row r="2252" spans="2:4" x14ac:dyDescent="0.2">
      <c r="B2252" s="16" t="s">
        <v>2258</v>
      </c>
      <c r="C2252" s="17">
        <v>0.12521789657176099</v>
      </c>
      <c r="D2252" s="18">
        <v>0.12521789657176099</v>
      </c>
    </row>
    <row r="2253" spans="2:4" x14ac:dyDescent="0.2">
      <c r="B2253" s="16" t="s">
        <v>2259</v>
      </c>
      <c r="C2253" s="17">
        <v>2.49289996844431E-2</v>
      </c>
      <c r="D2253" s="18">
        <v>2.49289996844431E-2</v>
      </c>
    </row>
    <row r="2254" spans="2:4" x14ac:dyDescent="0.2">
      <c r="B2254" s="16" t="s">
        <v>2260</v>
      </c>
      <c r="C2254" s="17">
        <v>1.7413386540903401E-2</v>
      </c>
      <c r="D2254" s="18">
        <v>1.7413386540903401E-2</v>
      </c>
    </row>
    <row r="2255" spans="2:4" x14ac:dyDescent="0.2">
      <c r="B2255" s="16" t="s">
        <v>2261</v>
      </c>
      <c r="C2255" s="17">
        <v>0.128120713305899</v>
      </c>
      <c r="D2255" s="18">
        <v>0.128120713305899</v>
      </c>
    </row>
    <row r="2256" spans="2:4" x14ac:dyDescent="0.2">
      <c r="B2256" s="16" t="s">
        <v>2262</v>
      </c>
      <c r="C2256" s="17">
        <v>-0.14857211712254501</v>
      </c>
      <c r="D2256" s="18">
        <v>0.194367911292913</v>
      </c>
    </row>
    <row r="2257" spans="2:4" x14ac:dyDescent="0.2">
      <c r="B2257" s="16" t="s">
        <v>2263</v>
      </c>
      <c r="C2257" s="17">
        <v>7.1560907827698E-2</v>
      </c>
      <c r="D2257" s="18">
        <v>7.1560907827698E-2</v>
      </c>
    </row>
    <row r="2258" spans="2:4" x14ac:dyDescent="0.2">
      <c r="B2258" s="16" t="s">
        <v>2264</v>
      </c>
      <c r="C2258" s="17">
        <v>-0.31006160164271002</v>
      </c>
      <c r="D2258" s="18">
        <v>0.10315361851897201</v>
      </c>
    </row>
    <row r="2259" spans="2:4" x14ac:dyDescent="0.2">
      <c r="B2259" s="16" t="s">
        <v>2265</v>
      </c>
      <c r="C2259" s="17">
        <v>5.58297347316472E-2</v>
      </c>
      <c r="D2259" s="18">
        <v>5.58297347316472E-2</v>
      </c>
    </row>
    <row r="2260" spans="2:4" x14ac:dyDescent="0.2">
      <c r="B2260" s="16" t="s">
        <v>2266</v>
      </c>
      <c r="C2260" s="17">
        <v>7.5743275129778201E-2</v>
      </c>
      <c r="D2260" s="18">
        <v>7.5743275129778201E-2</v>
      </c>
    </row>
    <row r="2261" spans="2:4" x14ac:dyDescent="0.2">
      <c r="B2261" s="16" t="s">
        <v>2267</v>
      </c>
      <c r="C2261" s="17">
        <v>-6.5906954887218094E-2</v>
      </c>
      <c r="D2261" s="18">
        <v>-6.5906954887218094E-2</v>
      </c>
    </row>
    <row r="2262" spans="2:4" x14ac:dyDescent="0.2">
      <c r="B2262" s="16" t="s">
        <v>2268</v>
      </c>
      <c r="C2262" s="17">
        <v>-4.2063287882685901E-2</v>
      </c>
      <c r="D2262" s="18">
        <v>-4.2063287882685901E-2</v>
      </c>
    </row>
    <row r="2263" spans="2:4" x14ac:dyDescent="0.2">
      <c r="B2263" s="16" t="s">
        <v>2269</v>
      </c>
      <c r="C2263" s="17">
        <v>9.9016118903077197E-2</v>
      </c>
      <c r="D2263" s="18">
        <v>9.9016118903077197E-2</v>
      </c>
    </row>
    <row r="2264" spans="2:4" x14ac:dyDescent="0.2">
      <c r="B2264" s="16" t="s">
        <v>2270</v>
      </c>
      <c r="C2264" s="17">
        <v>-0.125817230858637</v>
      </c>
      <c r="D2264" s="18">
        <v>0.167080456202964</v>
      </c>
    </row>
    <row r="2265" spans="2:4" x14ac:dyDescent="0.2">
      <c r="B2265" s="16" t="s">
        <v>2271</v>
      </c>
      <c r="C2265" s="17">
        <v>8.9100529100529097E-2</v>
      </c>
      <c r="D2265" s="18">
        <v>8.9100529100529097E-2</v>
      </c>
    </row>
    <row r="2266" spans="2:4" x14ac:dyDescent="0.2">
      <c r="B2266" s="16" t="s">
        <v>2272</v>
      </c>
      <c r="C2266" s="17">
        <v>1.7197576705100699E-2</v>
      </c>
      <c r="D2266" s="18">
        <v>1.7197576705100699E-2</v>
      </c>
    </row>
    <row r="2267" spans="2:4" x14ac:dyDescent="0.2">
      <c r="B2267" s="16" t="s">
        <v>2273</v>
      </c>
      <c r="C2267" s="17">
        <v>5.1112162801703699E-2</v>
      </c>
      <c r="D2267" s="18">
        <v>5.1112162801703699E-2</v>
      </c>
    </row>
    <row r="2268" spans="2:4" x14ac:dyDescent="0.2">
      <c r="B2268" s="16" t="s">
        <v>2274</v>
      </c>
      <c r="C2268" s="17">
        <v>9.7488372093023301E-2</v>
      </c>
      <c r="D2268" s="18">
        <v>9.7488372093023301E-2</v>
      </c>
    </row>
    <row r="2269" spans="2:4" x14ac:dyDescent="0.2">
      <c r="B2269" s="16" t="s">
        <v>2275</v>
      </c>
      <c r="C2269" s="17">
        <v>0.33127516778523503</v>
      </c>
      <c r="D2269" s="18">
        <v>0.33127516778523503</v>
      </c>
    </row>
    <row r="2270" spans="2:4" x14ac:dyDescent="0.2">
      <c r="B2270" s="16" t="s">
        <v>2276</v>
      </c>
      <c r="C2270" s="17">
        <v>0.10668530165385499</v>
      </c>
      <c r="D2270" s="18">
        <v>0.10668530165385499</v>
      </c>
    </row>
    <row r="2271" spans="2:4" x14ac:dyDescent="0.2">
      <c r="B2271" s="16" t="s">
        <v>2277</v>
      </c>
      <c r="C2271" s="17">
        <v>7.4951330304996705E-2</v>
      </c>
      <c r="D2271" s="18">
        <v>7.4951330304996705E-2</v>
      </c>
    </row>
    <row r="2272" spans="2:4" x14ac:dyDescent="0.2">
      <c r="B2272" s="16" t="s">
        <v>2278</v>
      </c>
      <c r="C2272" s="17">
        <v>5.9715462373642898E-2</v>
      </c>
      <c r="D2272" s="18">
        <v>5.9715462373642898E-2</v>
      </c>
    </row>
    <row r="2273" spans="2:4" x14ac:dyDescent="0.2">
      <c r="B2273" s="16" t="s">
        <v>2279</v>
      </c>
      <c r="C2273" s="17">
        <v>6.7252008219689893E-2</v>
      </c>
      <c r="D2273" s="18">
        <v>6.7252008219689893E-2</v>
      </c>
    </row>
    <row r="2274" spans="2:4" x14ac:dyDescent="0.2">
      <c r="B2274" s="16" t="s">
        <v>2280</v>
      </c>
      <c r="C2274" s="17">
        <v>0.16264312318940499</v>
      </c>
      <c r="D2274" s="18">
        <v>0.86219163251102005</v>
      </c>
    </row>
    <row r="2275" spans="2:4" x14ac:dyDescent="0.2">
      <c r="B2275" s="16" t="s">
        <v>2281</v>
      </c>
      <c r="C2275" s="17">
        <v>5.62332639095506E-2</v>
      </c>
      <c r="D2275" s="18">
        <v>5.62332639095506E-2</v>
      </c>
    </row>
    <row r="2276" spans="2:4" x14ac:dyDescent="0.2">
      <c r="B2276" s="16" t="s">
        <v>2282</v>
      </c>
      <c r="C2276" s="17">
        <v>6.7331163547599701E-2</v>
      </c>
      <c r="D2276" s="18">
        <v>6.7331163547599701E-2</v>
      </c>
    </row>
    <row r="2277" spans="2:4" x14ac:dyDescent="0.2">
      <c r="B2277" s="16" t="s">
        <v>2283</v>
      </c>
      <c r="C2277" s="17">
        <v>2.5656206828498201E-2</v>
      </c>
      <c r="D2277" s="18">
        <v>2.5656206828498201E-2</v>
      </c>
    </row>
    <row r="2278" spans="2:4" x14ac:dyDescent="0.2">
      <c r="B2278" s="16" t="s">
        <v>2284</v>
      </c>
      <c r="C2278" s="17">
        <v>5.2264808362369401E-2</v>
      </c>
      <c r="D2278" s="18">
        <v>5.2264808362369401E-2</v>
      </c>
    </row>
    <row r="2279" spans="2:4" x14ac:dyDescent="0.2">
      <c r="B2279" s="16" t="s">
        <v>2285</v>
      </c>
      <c r="C2279" s="17">
        <v>8.1108829568788496E-2</v>
      </c>
      <c r="D2279" s="18">
        <v>8.1108829568788496E-2</v>
      </c>
    </row>
    <row r="2280" spans="2:4" x14ac:dyDescent="0.2">
      <c r="B2280" s="16" t="s">
        <v>2286</v>
      </c>
      <c r="C2280" s="17">
        <v>8.7920072661217E-2</v>
      </c>
      <c r="D2280" s="18">
        <v>8.7920072661217E-2</v>
      </c>
    </row>
    <row r="2281" spans="2:4" x14ac:dyDescent="0.2">
      <c r="B2281" s="16" t="s">
        <v>2287</v>
      </c>
      <c r="C2281" s="17">
        <v>2.8588445503275699E-2</v>
      </c>
      <c r="D2281" s="18">
        <v>2.8588445503275699E-2</v>
      </c>
    </row>
    <row r="2282" spans="2:4" x14ac:dyDescent="0.2">
      <c r="B2282" s="16" t="s">
        <v>2288</v>
      </c>
      <c r="C2282" s="17">
        <v>-0.313553867936671</v>
      </c>
      <c r="D2282" s="18">
        <v>0.11321707837398901</v>
      </c>
    </row>
    <row r="2283" spans="2:4" x14ac:dyDescent="0.2">
      <c r="B2283" s="16" t="s">
        <v>2289</v>
      </c>
      <c r="C2283" s="17">
        <v>0.234364925854287</v>
      </c>
      <c r="D2283" s="18">
        <v>0.234364925854287</v>
      </c>
    </row>
    <row r="2284" spans="2:4" x14ac:dyDescent="0.2">
      <c r="B2284" s="16" t="s">
        <v>2290</v>
      </c>
      <c r="C2284" s="17">
        <v>0.18665018541409101</v>
      </c>
      <c r="D2284" s="18">
        <v>0.18665018541409101</v>
      </c>
    </row>
    <row r="2285" spans="2:4" x14ac:dyDescent="0.2">
      <c r="B2285" s="16" t="s">
        <v>2291</v>
      </c>
      <c r="C2285" s="17">
        <v>1.49978876214618E-2</v>
      </c>
      <c r="D2285" s="18">
        <v>1.49978876214618E-2</v>
      </c>
    </row>
    <row r="2286" spans="2:4" x14ac:dyDescent="0.2">
      <c r="B2286" s="16" t="s">
        <v>2292</v>
      </c>
      <c r="C2286" s="17">
        <v>4.3748505857040397E-2</v>
      </c>
      <c r="D2286" s="18">
        <v>4.3748505857040397E-2</v>
      </c>
    </row>
    <row r="2287" spans="2:4" x14ac:dyDescent="0.2">
      <c r="B2287" s="16" t="s">
        <v>2293</v>
      </c>
      <c r="C2287" s="17">
        <v>3.3946561541830803E-2</v>
      </c>
      <c r="D2287" s="18">
        <v>3.3946561541830803E-2</v>
      </c>
    </row>
    <row r="2288" spans="2:4" x14ac:dyDescent="0.2">
      <c r="B2288" s="16" t="s">
        <v>2294</v>
      </c>
      <c r="C2288" s="17">
        <v>7.50323415265199E-2</v>
      </c>
      <c r="D2288" s="18">
        <v>7.50323415265199E-2</v>
      </c>
    </row>
    <row r="2289" spans="2:4" x14ac:dyDescent="0.2">
      <c r="B2289" s="16" t="s">
        <v>2295</v>
      </c>
      <c r="C2289" s="17">
        <v>9.8023287300297995E-2</v>
      </c>
      <c r="D2289" s="18">
        <v>9.8023287300297995E-2</v>
      </c>
    </row>
    <row r="2290" spans="2:4" x14ac:dyDescent="0.2">
      <c r="B2290" s="16" t="s">
        <v>2296</v>
      </c>
      <c r="C2290" s="17">
        <v>0.13565768621236099</v>
      </c>
      <c r="D2290" s="18">
        <v>0.13565768621236099</v>
      </c>
    </row>
    <row r="2291" spans="2:4" x14ac:dyDescent="0.2">
      <c r="B2291" s="16" t="s">
        <v>2297</v>
      </c>
      <c r="C2291" s="17">
        <v>4.2061512884455497E-2</v>
      </c>
      <c r="D2291" s="18">
        <v>4.2061512884455497E-2</v>
      </c>
    </row>
    <row r="2292" spans="2:4" x14ac:dyDescent="0.2">
      <c r="B2292" s="16" t="s">
        <v>2298</v>
      </c>
      <c r="C2292" s="17">
        <v>-7.3832790445168602E-3</v>
      </c>
      <c r="D2292" s="18">
        <v>-7.3832790445168602E-3</v>
      </c>
    </row>
    <row r="2293" spans="2:4" x14ac:dyDescent="0.2">
      <c r="B2293" s="16" t="s">
        <v>2299</v>
      </c>
      <c r="C2293" s="17">
        <v>-0.26335422262011299</v>
      </c>
      <c r="D2293" s="18">
        <v>8.9244346387203494E-2</v>
      </c>
    </row>
    <row r="2294" spans="2:4" x14ac:dyDescent="0.2">
      <c r="B2294" s="16" t="s">
        <v>2300</v>
      </c>
      <c r="C2294" s="17">
        <v>5.8355437665782398E-2</v>
      </c>
      <c r="D2294" s="18">
        <v>5.8355437665782398E-2</v>
      </c>
    </row>
    <row r="2295" spans="2:4" x14ac:dyDescent="0.2">
      <c r="B2295" s="16" t="s">
        <v>2301</v>
      </c>
      <c r="C2295" s="17">
        <v>7.98086606243706E-2</v>
      </c>
      <c r="D2295" s="18">
        <v>7.98086606243706E-2</v>
      </c>
    </row>
    <row r="2296" spans="2:4" x14ac:dyDescent="0.2">
      <c r="B2296" s="16" t="s">
        <v>2302</v>
      </c>
      <c r="C2296" s="17">
        <v>-0.112108145903741</v>
      </c>
      <c r="D2296" s="18">
        <v>0.147474321515708</v>
      </c>
    </row>
    <row r="2297" spans="2:4" x14ac:dyDescent="0.2">
      <c r="B2297" s="16" t="s">
        <v>2303</v>
      </c>
      <c r="C2297" s="17">
        <v>1.6731016731016599E-2</v>
      </c>
      <c r="D2297" s="18">
        <v>1.6731016731016599E-2</v>
      </c>
    </row>
    <row r="2298" spans="2:4" x14ac:dyDescent="0.2">
      <c r="B2298" s="16" t="s">
        <v>2304</v>
      </c>
      <c r="C2298" s="17">
        <v>5.4726368159204099E-2</v>
      </c>
      <c r="D2298" s="18">
        <v>5.4726368159204099E-2</v>
      </c>
    </row>
    <row r="2299" spans="2:4" x14ac:dyDescent="0.2">
      <c r="B2299" s="16" t="s">
        <v>2305</v>
      </c>
      <c r="C2299" s="17">
        <v>0.21076852277956701</v>
      </c>
      <c r="D2299" s="18">
        <v>0.21076852277956701</v>
      </c>
    </row>
    <row r="2300" spans="2:4" x14ac:dyDescent="0.2">
      <c r="B2300" s="16" t="s">
        <v>2306</v>
      </c>
      <c r="C2300" s="17">
        <v>6.5942028985507301E-2</v>
      </c>
      <c r="D2300" s="18">
        <v>6.5942028985507301E-2</v>
      </c>
    </row>
    <row r="2301" spans="2:4" x14ac:dyDescent="0.2">
      <c r="B2301" s="16" t="s">
        <v>2307</v>
      </c>
      <c r="C2301" s="17">
        <v>-5.9103908484270697E-2</v>
      </c>
      <c r="D2301" s="18">
        <v>0.22244240772851101</v>
      </c>
    </row>
    <row r="2302" spans="2:4" x14ac:dyDescent="0.2">
      <c r="B2302" s="16" t="s">
        <v>2308</v>
      </c>
      <c r="C2302" s="17">
        <v>9.57701516360734E-2</v>
      </c>
      <c r="D2302" s="18">
        <v>9.57701516360734E-2</v>
      </c>
    </row>
    <row r="2303" spans="2:4" x14ac:dyDescent="0.2">
      <c r="B2303" s="16" t="s">
        <v>2309</v>
      </c>
      <c r="C2303" s="17">
        <v>7.0435881238155404E-2</v>
      </c>
      <c r="D2303" s="18">
        <v>7.0435881238155404E-2</v>
      </c>
    </row>
    <row r="2304" spans="2:4" x14ac:dyDescent="0.2">
      <c r="B2304" s="16" t="s">
        <v>2310</v>
      </c>
      <c r="C2304" s="17">
        <v>-0.20519480519480501</v>
      </c>
      <c r="D2304" s="18">
        <v>-0.20519480519480501</v>
      </c>
    </row>
    <row r="2305" spans="2:4" x14ac:dyDescent="0.2">
      <c r="B2305" s="16" t="s">
        <v>2311</v>
      </c>
      <c r="C2305" s="17">
        <v>8.1155856132800505E-2</v>
      </c>
      <c r="D2305" s="18">
        <v>8.1155856132800505E-2</v>
      </c>
    </row>
    <row r="2306" spans="2:4" x14ac:dyDescent="0.2">
      <c r="B2306" s="16" t="s">
        <v>2312</v>
      </c>
      <c r="C2306" s="17">
        <v>0.122266707730212</v>
      </c>
      <c r="D2306" s="18">
        <v>0.122266707730212</v>
      </c>
    </row>
    <row r="2307" spans="2:4" x14ac:dyDescent="0.2">
      <c r="B2307" s="16" t="s">
        <v>2313</v>
      </c>
      <c r="C2307" s="17">
        <v>7.4622166246851404E-2</v>
      </c>
      <c r="D2307" s="18">
        <v>7.4622166246851404E-2</v>
      </c>
    </row>
    <row r="2308" spans="2:4" x14ac:dyDescent="0.2">
      <c r="B2308" s="16" t="s">
        <v>2314</v>
      </c>
      <c r="C2308" s="17">
        <v>6.6798418972332102E-2</v>
      </c>
      <c r="D2308" s="18">
        <v>6.6798418972332102E-2</v>
      </c>
    </row>
    <row r="2309" spans="2:4" x14ac:dyDescent="0.2">
      <c r="B2309" s="16" t="s">
        <v>2315</v>
      </c>
      <c r="C2309" s="17">
        <v>2.56495669553631E-2</v>
      </c>
      <c r="D2309" s="18">
        <v>2.56495669553631E-2</v>
      </c>
    </row>
    <row r="2310" spans="2:4" x14ac:dyDescent="0.2">
      <c r="B2310" s="16" t="s">
        <v>2316</v>
      </c>
      <c r="C2310" s="17">
        <v>5.77342047930283E-2</v>
      </c>
      <c r="D2310" s="18">
        <v>5.77342047930283E-2</v>
      </c>
    </row>
    <row r="2311" spans="2:4" x14ac:dyDescent="0.2">
      <c r="B2311" s="16" t="s">
        <v>2317</v>
      </c>
      <c r="C2311" s="17">
        <v>0.117778273477582</v>
      </c>
      <c r="D2311" s="18">
        <v>0.117778273477582</v>
      </c>
    </row>
    <row r="2312" spans="2:4" x14ac:dyDescent="0.2">
      <c r="B2312" s="16" t="s">
        <v>2318</v>
      </c>
      <c r="C2312" s="17">
        <v>5.4333764553686999E-2</v>
      </c>
      <c r="D2312" s="18">
        <v>5.4333764553686999E-2</v>
      </c>
    </row>
    <row r="2313" spans="2:4" x14ac:dyDescent="0.2">
      <c r="B2313" s="16" t="s">
        <v>2319</v>
      </c>
      <c r="C2313" s="17">
        <v>8.2452431289640596E-2</v>
      </c>
      <c r="D2313" s="18">
        <v>8.2452431289640596E-2</v>
      </c>
    </row>
    <row r="2314" spans="2:4" x14ac:dyDescent="0.2">
      <c r="B2314" s="16" t="s">
        <v>2320</v>
      </c>
      <c r="C2314" s="17">
        <v>7.3924109208699698E-2</v>
      </c>
      <c r="D2314" s="18">
        <v>7.3924109208699698E-2</v>
      </c>
    </row>
    <row r="2315" spans="2:4" x14ac:dyDescent="0.2">
      <c r="B2315" s="16" t="s">
        <v>2321</v>
      </c>
      <c r="C2315" s="17">
        <v>7.0615927814830001E-3</v>
      </c>
      <c r="D2315" s="18">
        <v>7.0615927814830001E-3</v>
      </c>
    </row>
    <row r="2316" spans="2:4" x14ac:dyDescent="0.2">
      <c r="B2316" s="16" t="s">
        <v>2322</v>
      </c>
      <c r="C2316" s="17">
        <v>4.0145985401459902E-2</v>
      </c>
      <c r="D2316" s="18">
        <v>4.0145985401459902E-2</v>
      </c>
    </row>
    <row r="2317" spans="2:4" x14ac:dyDescent="0.2">
      <c r="B2317" s="16" t="s">
        <v>2323</v>
      </c>
      <c r="C2317" s="17">
        <v>7.2716523795447893E-2</v>
      </c>
      <c r="D2317" s="18">
        <v>7.2716523795447893E-2</v>
      </c>
    </row>
    <row r="2318" spans="2:4" x14ac:dyDescent="0.2">
      <c r="B2318" s="16" t="s">
        <v>2324</v>
      </c>
      <c r="C2318" s="17">
        <v>5.2185257664709703E-2</v>
      </c>
      <c r="D2318" s="18">
        <v>5.2185257664709703E-2</v>
      </c>
    </row>
    <row r="2319" spans="2:4" x14ac:dyDescent="0.2">
      <c r="B2319" s="16" t="s">
        <v>2325</v>
      </c>
      <c r="C2319" s="17">
        <v>7.5999171671153401E-2</v>
      </c>
      <c r="D2319" s="18">
        <v>7.5999171671153401E-2</v>
      </c>
    </row>
    <row r="2320" spans="2:4" x14ac:dyDescent="0.2">
      <c r="B2320" s="16" t="s">
        <v>2326</v>
      </c>
      <c r="C2320" s="17">
        <v>0.19988242210464399</v>
      </c>
      <c r="D2320" s="18">
        <v>0.19988242210464399</v>
      </c>
    </row>
    <row r="2321" spans="2:4" x14ac:dyDescent="0.2">
      <c r="B2321" s="16" t="s">
        <v>2327</v>
      </c>
      <c r="C2321" s="17">
        <v>0.113747553816047</v>
      </c>
      <c r="D2321" s="18">
        <v>0.113747553816047</v>
      </c>
    </row>
    <row r="2322" spans="2:4" x14ac:dyDescent="0.2">
      <c r="B2322" s="16" t="s">
        <v>2328</v>
      </c>
      <c r="C2322" s="17">
        <v>1.3884506153360799E-2</v>
      </c>
      <c r="D2322" s="18">
        <v>1.3884506153360799E-2</v>
      </c>
    </row>
    <row r="2323" spans="2:4" x14ac:dyDescent="0.2">
      <c r="B2323" s="16" t="s">
        <v>2329</v>
      </c>
      <c r="C2323" s="17">
        <v>-0.35414091470951797</v>
      </c>
      <c r="D2323" s="18">
        <v>0.12681523734556799</v>
      </c>
    </row>
    <row r="2324" spans="2:4" x14ac:dyDescent="0.2">
      <c r="B2324" s="16" t="s">
        <v>2330</v>
      </c>
      <c r="C2324" s="17">
        <v>7.6868072935287801E-2</v>
      </c>
      <c r="D2324" s="18">
        <v>7.6868072935287801E-2</v>
      </c>
    </row>
    <row r="2325" spans="2:4" x14ac:dyDescent="0.2">
      <c r="B2325" s="16" t="s">
        <v>2331</v>
      </c>
      <c r="C2325" s="17">
        <v>5.7474365893146299E-2</v>
      </c>
      <c r="D2325" s="18">
        <v>5.7474365893146299E-2</v>
      </c>
    </row>
    <row r="2326" spans="2:4" x14ac:dyDescent="0.2">
      <c r="B2326" s="16" t="s">
        <v>2332</v>
      </c>
      <c r="C2326" s="17">
        <v>-0.29807286538191002</v>
      </c>
      <c r="D2326" s="18">
        <v>0.116216228307601</v>
      </c>
    </row>
    <row r="2327" spans="2:4" x14ac:dyDescent="0.2">
      <c r="B2327" s="16" t="s">
        <v>2333</v>
      </c>
      <c r="C2327" s="17">
        <v>6.34899147150398E-2</v>
      </c>
      <c r="D2327" s="18">
        <v>6.34899147150398E-2</v>
      </c>
    </row>
    <row r="2328" spans="2:4" x14ac:dyDescent="0.2">
      <c r="B2328" s="16" t="s">
        <v>2334</v>
      </c>
      <c r="C2328" s="17">
        <v>8.0764331210191095E-2</v>
      </c>
      <c r="D2328" s="18">
        <v>8.0764331210191095E-2</v>
      </c>
    </row>
    <row r="2329" spans="2:4" x14ac:dyDescent="0.2">
      <c r="B2329" s="16" t="s">
        <v>2335</v>
      </c>
      <c r="C2329" s="17">
        <v>5.9614796698257401E-2</v>
      </c>
      <c r="D2329" s="18">
        <v>5.9614796698257401E-2</v>
      </c>
    </row>
    <row r="2330" spans="2:4" x14ac:dyDescent="0.2">
      <c r="B2330" s="16" t="s">
        <v>2336</v>
      </c>
      <c r="C2330" s="17">
        <v>6.2038404726735497E-2</v>
      </c>
      <c r="D2330" s="18">
        <v>6.2038404726735497E-2</v>
      </c>
    </row>
    <row r="2331" spans="2:4" x14ac:dyDescent="0.2">
      <c r="B2331" s="16" t="s">
        <v>2337</v>
      </c>
      <c r="C2331" s="17">
        <v>3.0058446980239399E-2</v>
      </c>
      <c r="D2331" s="18">
        <v>3.0058446980239399E-2</v>
      </c>
    </row>
    <row r="2332" spans="2:4" x14ac:dyDescent="0.2">
      <c r="B2332" s="16" t="s">
        <v>2338</v>
      </c>
      <c r="C2332" s="17">
        <v>4.0641711229946399E-2</v>
      </c>
      <c r="D2332" s="18">
        <v>4.0641711229946399E-2</v>
      </c>
    </row>
    <row r="2333" spans="2:4" x14ac:dyDescent="0.2">
      <c r="B2333" s="16" t="s">
        <v>2339</v>
      </c>
      <c r="C2333" s="17">
        <v>4.3802725502920102E-2</v>
      </c>
      <c r="D2333" s="18">
        <v>4.3802725502920102E-2</v>
      </c>
    </row>
    <row r="2334" spans="2:4" x14ac:dyDescent="0.2">
      <c r="B2334" s="16" t="s">
        <v>2340</v>
      </c>
      <c r="C2334" s="17">
        <v>0.106966292134832</v>
      </c>
      <c r="D2334" s="18">
        <v>0.106966292134832</v>
      </c>
    </row>
    <row r="2335" spans="2:4" x14ac:dyDescent="0.2">
      <c r="B2335" s="16" t="s">
        <v>2341</v>
      </c>
      <c r="C2335" s="17">
        <v>-9.9170951831252005E-2</v>
      </c>
      <c r="D2335" s="18">
        <v>0.14064752742324499</v>
      </c>
    </row>
    <row r="2336" spans="2:4" x14ac:dyDescent="0.2">
      <c r="B2336" s="16" t="s">
        <v>2342</v>
      </c>
      <c r="C2336" s="17">
        <v>0.110372831303064</v>
      </c>
      <c r="D2336" s="18">
        <v>0.110372831303064</v>
      </c>
    </row>
    <row r="2337" spans="2:4" x14ac:dyDescent="0.2">
      <c r="B2337" s="16" t="s">
        <v>2343</v>
      </c>
      <c r="C2337" s="17">
        <v>5.1344004832376999E-2</v>
      </c>
      <c r="D2337" s="18">
        <v>5.1344004832376999E-2</v>
      </c>
    </row>
    <row r="2338" spans="2:4" x14ac:dyDescent="0.2">
      <c r="B2338" s="16" t="s">
        <v>2344</v>
      </c>
      <c r="C2338" s="17">
        <v>2.2933182332955899E-2</v>
      </c>
      <c r="D2338" s="18">
        <v>2.2933182332955899E-2</v>
      </c>
    </row>
    <row r="2339" spans="2:4" x14ac:dyDescent="0.2">
      <c r="B2339" s="16" t="s">
        <v>2345</v>
      </c>
      <c r="C2339" s="17">
        <v>2.7670278637770902E-2</v>
      </c>
      <c r="D2339" s="18">
        <v>2.7670278637770902E-2</v>
      </c>
    </row>
    <row r="2340" spans="2:4" x14ac:dyDescent="0.2">
      <c r="B2340" s="16" t="s">
        <v>2346</v>
      </c>
      <c r="C2340" s="17">
        <v>5.4340155257586398E-2</v>
      </c>
      <c r="D2340" s="18">
        <v>5.4340155257586398E-2</v>
      </c>
    </row>
    <row r="2341" spans="2:4" x14ac:dyDescent="0.2">
      <c r="B2341" s="16" t="s">
        <v>2347</v>
      </c>
      <c r="C2341" s="17">
        <v>4.7169811320754797E-2</v>
      </c>
      <c r="D2341" s="18">
        <v>4.7169811320754797E-2</v>
      </c>
    </row>
    <row r="2342" spans="2:4" x14ac:dyDescent="0.2">
      <c r="B2342" s="16" t="s">
        <v>2348</v>
      </c>
      <c r="C2342" s="17">
        <v>7.8993563487419496E-2</v>
      </c>
      <c r="D2342" s="18">
        <v>7.8993563487419496E-2</v>
      </c>
    </row>
    <row r="2343" spans="2:4" x14ac:dyDescent="0.2">
      <c r="B2343" s="16" t="s">
        <v>2349</v>
      </c>
      <c r="C2343" s="17">
        <v>2.7634787320509401E-2</v>
      </c>
      <c r="D2343" s="18">
        <v>2.7634787320509401E-2</v>
      </c>
    </row>
    <row r="2344" spans="2:4" x14ac:dyDescent="0.2">
      <c r="B2344" s="16" t="s">
        <v>2350</v>
      </c>
      <c r="C2344" s="17">
        <v>4.2908530318602298E-2</v>
      </c>
      <c r="D2344" s="18">
        <v>4.2908530318602298E-2</v>
      </c>
    </row>
    <row r="2345" spans="2:4" x14ac:dyDescent="0.2">
      <c r="B2345" s="16" t="s">
        <v>2351</v>
      </c>
      <c r="C2345" s="17">
        <v>4.6561886051080602E-2</v>
      </c>
      <c r="D2345" s="18">
        <v>4.6561886051080602E-2</v>
      </c>
    </row>
    <row r="2346" spans="2:4" x14ac:dyDescent="0.2">
      <c r="B2346" s="16" t="s">
        <v>2352</v>
      </c>
      <c r="C2346" s="17">
        <v>1.9607843137254801E-2</v>
      </c>
      <c r="D2346" s="18">
        <v>1.9607843137254801E-2</v>
      </c>
    </row>
    <row r="2347" spans="2:4" x14ac:dyDescent="0.2">
      <c r="B2347" s="16" t="s">
        <v>2353</v>
      </c>
      <c r="C2347" s="17">
        <v>-1.49396058486968E-2</v>
      </c>
      <c r="D2347" s="18">
        <v>-1.49396058486968E-2</v>
      </c>
    </row>
    <row r="2348" spans="2:4" x14ac:dyDescent="0.2">
      <c r="B2348" s="16" t="s">
        <v>2354</v>
      </c>
      <c r="C2348" s="17">
        <v>7.2229822161422805E-2</v>
      </c>
      <c r="D2348" s="18">
        <v>7.2229822161422805E-2</v>
      </c>
    </row>
    <row r="2349" spans="2:4" x14ac:dyDescent="0.2">
      <c r="B2349" s="16" t="s">
        <v>2355</v>
      </c>
      <c r="C2349" s="17">
        <v>5.4145135924511298E-2</v>
      </c>
      <c r="D2349" s="18">
        <v>5.4145135924511298E-2</v>
      </c>
    </row>
    <row r="2350" spans="2:4" x14ac:dyDescent="0.2">
      <c r="B2350" s="16" t="s">
        <v>2356</v>
      </c>
      <c r="C2350" s="17">
        <v>4.5297882816346599E-2</v>
      </c>
      <c r="D2350" s="18">
        <v>4.5297882816346599E-2</v>
      </c>
    </row>
    <row r="2351" spans="2:4" x14ac:dyDescent="0.2">
      <c r="B2351" s="16" t="s">
        <v>2357</v>
      </c>
      <c r="C2351" s="17">
        <v>4.1958041958041897E-2</v>
      </c>
      <c r="D2351" s="18">
        <v>4.1958041958041897E-2</v>
      </c>
    </row>
    <row r="2352" spans="2:4" x14ac:dyDescent="0.2">
      <c r="B2352" s="16" t="s">
        <v>2358</v>
      </c>
      <c r="C2352" s="17">
        <v>6.7819599864360702E-2</v>
      </c>
      <c r="D2352" s="18">
        <v>6.7819599864360702E-2</v>
      </c>
    </row>
    <row r="2353" spans="2:4" x14ac:dyDescent="0.2">
      <c r="B2353" s="16" t="s">
        <v>2359</v>
      </c>
      <c r="C2353" s="17">
        <v>4.7592695074709403E-2</v>
      </c>
      <c r="D2353" s="18">
        <v>4.7592695074709403E-2</v>
      </c>
    </row>
    <row r="2354" spans="2:4" x14ac:dyDescent="0.2">
      <c r="B2354" s="16" t="s">
        <v>2360</v>
      </c>
      <c r="C2354" s="17">
        <v>3.7334983498349898E-2</v>
      </c>
      <c r="D2354" s="18">
        <v>3.7334983498349898E-2</v>
      </c>
    </row>
    <row r="2355" spans="2:4" x14ac:dyDescent="0.2">
      <c r="B2355" s="16" t="s">
        <v>2361</v>
      </c>
      <c r="C2355" s="17">
        <v>3.9558858786861599E-2</v>
      </c>
      <c r="D2355" s="18">
        <v>3.9558858786861599E-2</v>
      </c>
    </row>
    <row r="2356" spans="2:4" x14ac:dyDescent="0.2">
      <c r="B2356" s="16" t="s">
        <v>2362</v>
      </c>
      <c r="C2356" s="17">
        <v>7.8861409239384006E-2</v>
      </c>
      <c r="D2356" s="18">
        <v>7.8861409239384006E-2</v>
      </c>
    </row>
    <row r="2357" spans="2:4" x14ac:dyDescent="0.2">
      <c r="B2357" s="16" t="s">
        <v>2363</v>
      </c>
      <c r="C2357" s="17">
        <v>3.6138488754106697E-2</v>
      </c>
      <c r="D2357" s="18">
        <v>3.6138488754106697E-2</v>
      </c>
    </row>
    <row r="2358" spans="2:4" x14ac:dyDescent="0.2">
      <c r="B2358" s="16" t="s">
        <v>2364</v>
      </c>
      <c r="C2358" s="17">
        <v>9.9533106960950898E-2</v>
      </c>
      <c r="D2358" s="18">
        <v>9.9533106960950898E-2</v>
      </c>
    </row>
    <row r="2359" spans="2:4" x14ac:dyDescent="0.2">
      <c r="B2359" s="16" t="s">
        <v>2365</v>
      </c>
      <c r="C2359" s="17">
        <v>7.5537390251286807E-2</v>
      </c>
      <c r="D2359" s="18">
        <v>7.5537390251286807E-2</v>
      </c>
    </row>
    <row r="2360" spans="2:4" x14ac:dyDescent="0.2">
      <c r="B2360" s="16" t="s">
        <v>2366</v>
      </c>
      <c r="C2360" s="17">
        <v>-5.0898203592814398E-2</v>
      </c>
      <c r="D2360" s="18">
        <v>-5.0898203592814398E-2</v>
      </c>
    </row>
    <row r="2361" spans="2:4" x14ac:dyDescent="0.2">
      <c r="B2361" s="16" t="s">
        <v>2367</v>
      </c>
      <c r="C2361" s="17">
        <v>0.20203359858532299</v>
      </c>
      <c r="D2361" s="18">
        <v>0.20203359858532299</v>
      </c>
    </row>
    <row r="2362" spans="2:4" x14ac:dyDescent="0.2">
      <c r="B2362" s="16" t="s">
        <v>2368</v>
      </c>
      <c r="C2362" s="17">
        <v>7.4947807933194194E-2</v>
      </c>
      <c r="D2362" s="18">
        <v>7.4947807933194194E-2</v>
      </c>
    </row>
    <row r="2363" spans="2:4" x14ac:dyDescent="0.2">
      <c r="B2363" s="16" t="s">
        <v>2369</v>
      </c>
      <c r="C2363" s="17">
        <v>3.7802717070289503E-2</v>
      </c>
      <c r="D2363" s="18">
        <v>3.7802717070289503E-2</v>
      </c>
    </row>
    <row r="2364" spans="2:4" x14ac:dyDescent="0.2">
      <c r="B2364" s="16" t="s">
        <v>2370</v>
      </c>
      <c r="C2364" s="17">
        <v>-0.100727802037846</v>
      </c>
      <c r="D2364" s="18">
        <v>-0.100727802037846</v>
      </c>
    </row>
    <row r="2365" spans="2:4" x14ac:dyDescent="0.2">
      <c r="B2365" s="16" t="s">
        <v>2371</v>
      </c>
      <c r="C2365" s="17">
        <v>-2.1578947368421E-2</v>
      </c>
      <c r="D2365" s="18">
        <v>0.22799484757406599</v>
      </c>
    </row>
    <row r="2366" spans="2:4" x14ac:dyDescent="0.2">
      <c r="B2366" s="16" t="s">
        <v>2372</v>
      </c>
      <c r="C2366" s="17">
        <v>0.20369393139841699</v>
      </c>
      <c r="D2366" s="18">
        <v>0.20369393139841699</v>
      </c>
    </row>
    <row r="2367" spans="2:4" x14ac:dyDescent="0.2">
      <c r="B2367" s="16" t="s">
        <v>2373</v>
      </c>
      <c r="C2367" s="17">
        <v>8.3215130023640602E-2</v>
      </c>
      <c r="D2367" s="18">
        <v>8.3215130023640602E-2</v>
      </c>
    </row>
    <row r="2368" spans="2:4" x14ac:dyDescent="0.2">
      <c r="B2368" s="16" t="s">
        <v>2374</v>
      </c>
      <c r="C2368" s="17">
        <v>7.6118778753659494E-2</v>
      </c>
      <c r="D2368" s="18">
        <v>7.6118778753659494E-2</v>
      </c>
    </row>
    <row r="2369" spans="2:4" x14ac:dyDescent="0.2">
      <c r="B2369" s="16" t="s">
        <v>2375</v>
      </c>
      <c r="C2369" s="17">
        <v>5.4521963824289303E-2</v>
      </c>
      <c r="D2369" s="18">
        <v>5.4521963824289303E-2</v>
      </c>
    </row>
    <row r="2370" spans="2:4" x14ac:dyDescent="0.2">
      <c r="B2370" s="16" t="s">
        <v>2376</v>
      </c>
      <c r="C2370" s="17">
        <v>3.7572254335260097E-2</v>
      </c>
      <c r="D2370" s="18">
        <v>3.7572254335260097E-2</v>
      </c>
    </row>
    <row r="2371" spans="2:4" x14ac:dyDescent="0.2">
      <c r="B2371" s="16" t="s">
        <v>2377</v>
      </c>
      <c r="C2371" s="17">
        <v>2.6594040371675801E-2</v>
      </c>
      <c r="D2371" s="18">
        <v>2.6594040371675801E-2</v>
      </c>
    </row>
    <row r="2372" spans="2:4" x14ac:dyDescent="0.2">
      <c r="B2372" s="16" t="s">
        <v>2378</v>
      </c>
      <c r="C2372" s="17">
        <v>-3.72637742879955E-3</v>
      </c>
      <c r="D2372" s="18">
        <v>-3.72637742879955E-3</v>
      </c>
    </row>
    <row r="2373" spans="2:4" x14ac:dyDescent="0.2">
      <c r="B2373" s="16" t="s">
        <v>2379</v>
      </c>
      <c r="C2373" s="17">
        <v>6.2084897487727497E-2</v>
      </c>
      <c r="D2373" s="18">
        <v>6.2084897487727497E-2</v>
      </c>
    </row>
    <row r="2374" spans="2:4" x14ac:dyDescent="0.2">
      <c r="B2374" s="16" t="s">
        <v>2380</v>
      </c>
      <c r="C2374" s="17">
        <v>9.2596685082872998E-2</v>
      </c>
      <c r="D2374" s="18">
        <v>9.2596685082872998E-2</v>
      </c>
    </row>
    <row r="2375" spans="2:4" x14ac:dyDescent="0.2">
      <c r="B2375" s="16" t="s">
        <v>2381</v>
      </c>
      <c r="C2375" s="17">
        <v>7.7724903693632497E-2</v>
      </c>
      <c r="D2375" s="18">
        <v>7.7724903693632497E-2</v>
      </c>
    </row>
    <row r="2376" spans="2:4" x14ac:dyDescent="0.2">
      <c r="B2376" s="16" t="s">
        <v>2382</v>
      </c>
      <c r="C2376" s="17">
        <v>7.7830780818478607E-2</v>
      </c>
      <c r="D2376" s="18">
        <v>7.7830780818478607E-2</v>
      </c>
    </row>
    <row r="2377" spans="2:4" x14ac:dyDescent="0.2">
      <c r="B2377" s="16" t="s">
        <v>2383</v>
      </c>
      <c r="C2377" s="17">
        <v>5.4205607476635498E-2</v>
      </c>
      <c r="D2377" s="18">
        <v>5.4205607476635498E-2</v>
      </c>
    </row>
    <row r="2378" spans="2:4" x14ac:dyDescent="0.2">
      <c r="B2378" s="16" t="s">
        <v>2384</v>
      </c>
      <c r="C2378" s="17">
        <v>3.9370078740157403E-2</v>
      </c>
      <c r="D2378" s="18">
        <v>3.9370078740157403E-2</v>
      </c>
    </row>
    <row r="2379" spans="2:4" x14ac:dyDescent="0.2">
      <c r="B2379" s="16" t="s">
        <v>2385</v>
      </c>
      <c r="C2379" s="17">
        <v>8.0970384373031001E-2</v>
      </c>
      <c r="D2379" s="18">
        <v>8.0970384373031001E-2</v>
      </c>
    </row>
    <row r="2380" spans="2:4" x14ac:dyDescent="0.2">
      <c r="B2380" s="16" t="s">
        <v>2386</v>
      </c>
      <c r="C2380" s="17">
        <v>6.7382990347841995E-2</v>
      </c>
      <c r="D2380" s="18">
        <v>6.7382990347841995E-2</v>
      </c>
    </row>
    <row r="2381" spans="2:4" x14ac:dyDescent="0.2">
      <c r="B2381" s="16" t="s">
        <v>2387</v>
      </c>
      <c r="C2381" s="17">
        <v>0.159098026933918</v>
      </c>
      <c r="D2381" s="18">
        <v>0.159098026933918</v>
      </c>
    </row>
    <row r="2382" spans="2:4" x14ac:dyDescent="0.2">
      <c r="B2382" s="16" t="s">
        <v>2388</v>
      </c>
      <c r="C2382" s="17">
        <v>2.81835013371734E-2</v>
      </c>
      <c r="D2382" s="18">
        <v>2.81835013371734E-2</v>
      </c>
    </row>
    <row r="2383" spans="2:4" x14ac:dyDescent="0.2">
      <c r="B2383" s="16" t="s">
        <v>2389</v>
      </c>
      <c r="C2383" s="17">
        <v>7.7344284736481805E-2</v>
      </c>
      <c r="D2383" s="18">
        <v>7.7344284736481805E-2</v>
      </c>
    </row>
    <row r="2384" spans="2:4" x14ac:dyDescent="0.2">
      <c r="B2384" s="16" t="s">
        <v>2390</v>
      </c>
      <c r="C2384" s="17">
        <v>7.1209587513935399E-2</v>
      </c>
      <c r="D2384" s="18">
        <v>7.1209587513935399E-2</v>
      </c>
    </row>
    <row r="2385" spans="2:4" x14ac:dyDescent="0.2">
      <c r="B2385" s="16" t="s">
        <v>2391</v>
      </c>
      <c r="C2385" s="17">
        <v>7.5921101600297594E-2</v>
      </c>
      <c r="D2385" s="18">
        <v>7.5921101600297594E-2</v>
      </c>
    </row>
    <row r="2386" spans="2:4" x14ac:dyDescent="0.2">
      <c r="B2386" s="16" t="s">
        <v>2392</v>
      </c>
      <c r="C2386" s="17">
        <v>7.7390939597315397E-2</v>
      </c>
      <c r="D2386" s="18">
        <v>7.7390939597315397E-2</v>
      </c>
    </row>
    <row r="2387" spans="2:4" x14ac:dyDescent="0.2">
      <c r="B2387" s="16" t="s">
        <v>2393</v>
      </c>
      <c r="C2387" s="17">
        <v>6.2068965517241302E-2</v>
      </c>
      <c r="D2387" s="18">
        <v>6.2068965517241302E-2</v>
      </c>
    </row>
    <row r="2388" spans="2:4" x14ac:dyDescent="0.2">
      <c r="B2388" s="16" t="s">
        <v>2394</v>
      </c>
      <c r="C2388" s="17">
        <v>7.5011611704598302E-2</v>
      </c>
      <c r="D2388" s="18">
        <v>7.5011611704598302E-2</v>
      </c>
    </row>
    <row r="2389" spans="2:4" x14ac:dyDescent="0.2">
      <c r="B2389" s="16" t="s">
        <v>2395</v>
      </c>
      <c r="C2389" s="17">
        <v>7.8713968957871305E-2</v>
      </c>
      <c r="D2389" s="18">
        <v>7.8713968957871305E-2</v>
      </c>
    </row>
    <row r="2390" spans="2:4" x14ac:dyDescent="0.2">
      <c r="B2390" s="16" t="s">
        <v>2396</v>
      </c>
      <c r="C2390" s="17">
        <v>2.2109141954728798E-2</v>
      </c>
      <c r="D2390" s="18">
        <v>2.2109141954728798E-2</v>
      </c>
    </row>
    <row r="2391" spans="2:4" x14ac:dyDescent="0.2">
      <c r="B2391" s="16" t="s">
        <v>2397</v>
      </c>
      <c r="C2391" s="17">
        <v>1.8545632015617399E-2</v>
      </c>
      <c r="D2391" s="18">
        <v>1.8545632015617399E-2</v>
      </c>
    </row>
    <row r="2392" spans="2:4" x14ac:dyDescent="0.2">
      <c r="B2392" s="16" t="s">
        <v>2398</v>
      </c>
      <c r="C2392" s="17">
        <v>5.4928131416837701E-2</v>
      </c>
      <c r="D2392" s="18">
        <v>5.4928131416837701E-2</v>
      </c>
    </row>
    <row r="2393" spans="2:4" x14ac:dyDescent="0.2">
      <c r="B2393" s="16" t="s">
        <v>2399</v>
      </c>
      <c r="C2393" s="17">
        <v>9.6545284780578999E-2</v>
      </c>
      <c r="D2393" s="18">
        <v>9.6545284780578999E-2</v>
      </c>
    </row>
    <row r="2394" spans="2:4" x14ac:dyDescent="0.2">
      <c r="B2394" s="16" t="s">
        <v>2400</v>
      </c>
      <c r="C2394" s="17">
        <v>6.5876515986769593E-2</v>
      </c>
      <c r="D2394" s="18">
        <v>6.5876515986769593E-2</v>
      </c>
    </row>
    <row r="2395" spans="2:4" x14ac:dyDescent="0.2">
      <c r="B2395" s="16" t="s">
        <v>2401</v>
      </c>
      <c r="C2395" s="17">
        <v>5.1631132802465902E-2</v>
      </c>
      <c r="D2395" s="18">
        <v>5.1631132802465902E-2</v>
      </c>
    </row>
    <row r="2396" spans="2:4" x14ac:dyDescent="0.2">
      <c r="B2396" s="16" t="s">
        <v>2402</v>
      </c>
      <c r="C2396" s="17">
        <v>8.0841976815131195E-2</v>
      </c>
      <c r="D2396" s="18">
        <v>8.0841976815131195E-2</v>
      </c>
    </row>
    <row r="2397" spans="2:4" x14ac:dyDescent="0.2">
      <c r="B2397" s="16" t="s">
        <v>2403</v>
      </c>
      <c r="C2397" s="17">
        <v>4.0080160320641302E-2</v>
      </c>
      <c r="D2397" s="18">
        <v>4.0080160320641302E-2</v>
      </c>
    </row>
    <row r="2398" spans="2:4" x14ac:dyDescent="0.2">
      <c r="B2398" s="16" t="s">
        <v>2404</v>
      </c>
      <c r="C2398" s="17">
        <v>4.1737442368357199E-2</v>
      </c>
      <c r="D2398" s="18">
        <v>4.1737442368357199E-2</v>
      </c>
    </row>
    <row r="2399" spans="2:4" x14ac:dyDescent="0.2">
      <c r="B2399" s="16" t="s">
        <v>2405</v>
      </c>
      <c r="C2399" s="17">
        <v>2.5683060109289699E-2</v>
      </c>
      <c r="D2399" s="18">
        <v>2.5683060109289699E-2</v>
      </c>
    </row>
    <row r="2400" spans="2:4" x14ac:dyDescent="0.2">
      <c r="B2400" s="16" t="s">
        <v>2406</v>
      </c>
      <c r="C2400" s="17">
        <v>8.7481517989157306E-2</v>
      </c>
      <c r="D2400" s="18">
        <v>8.7481517989157306E-2</v>
      </c>
    </row>
    <row r="2401" spans="2:4" x14ac:dyDescent="0.2">
      <c r="B2401" s="16" t="s">
        <v>2407</v>
      </c>
      <c r="C2401" s="17">
        <v>4.2197802197802198E-2</v>
      </c>
      <c r="D2401" s="18">
        <v>4.2197802197802198E-2</v>
      </c>
    </row>
    <row r="2402" spans="2:4" x14ac:dyDescent="0.2">
      <c r="B2402" s="16" t="s">
        <v>2408</v>
      </c>
      <c r="C2402" s="17">
        <v>9.6759041803663695E-2</v>
      </c>
      <c r="D2402" s="18">
        <v>9.6759041803663695E-2</v>
      </c>
    </row>
    <row r="2403" spans="2:4" x14ac:dyDescent="0.2">
      <c r="B2403" s="16" t="s">
        <v>2409</v>
      </c>
      <c r="C2403" s="17">
        <v>7.4265085095410105E-2</v>
      </c>
      <c r="D2403" s="18">
        <v>0.18576850094876701</v>
      </c>
    </row>
    <row r="2404" spans="2:4" x14ac:dyDescent="0.2">
      <c r="B2404" s="16" t="s">
        <v>2410</v>
      </c>
      <c r="C2404" s="17">
        <v>5.0712867713409202E-2</v>
      </c>
      <c r="D2404" s="18">
        <v>5.0712867713409202E-2</v>
      </c>
    </row>
    <row r="2405" spans="2:4" x14ac:dyDescent="0.2">
      <c r="B2405" s="16" t="s">
        <v>2411</v>
      </c>
      <c r="C2405" s="17">
        <v>6.8601076095311297E-2</v>
      </c>
      <c r="D2405" s="18">
        <v>6.8601076095311297E-2</v>
      </c>
    </row>
    <row r="2406" spans="2:4" x14ac:dyDescent="0.2">
      <c r="B2406" s="16" t="s">
        <v>2412</v>
      </c>
      <c r="C2406" s="17">
        <v>1.7476788640087299E-2</v>
      </c>
      <c r="D2406" s="18">
        <v>1.7476788640087299E-2</v>
      </c>
    </row>
    <row r="2407" spans="2:4" x14ac:dyDescent="0.2">
      <c r="B2407" s="16" t="s">
        <v>2413</v>
      </c>
      <c r="C2407" s="17">
        <v>2.4317180616740201E-2</v>
      </c>
      <c r="D2407" s="18">
        <v>2.4317180616740201E-2</v>
      </c>
    </row>
    <row r="2408" spans="2:4" x14ac:dyDescent="0.2">
      <c r="B2408" s="16" t="s">
        <v>2414</v>
      </c>
      <c r="C2408" s="17">
        <v>4.6281851274051003E-2</v>
      </c>
      <c r="D2408" s="18">
        <v>4.6281851274051003E-2</v>
      </c>
    </row>
    <row r="2409" spans="2:4" x14ac:dyDescent="0.2">
      <c r="B2409" s="16" t="s">
        <v>2415</v>
      </c>
      <c r="C2409" s="17">
        <v>5.5586749017405998E-2</v>
      </c>
      <c r="D2409" s="18">
        <v>5.5586749017405998E-2</v>
      </c>
    </row>
    <row r="2410" spans="2:4" x14ac:dyDescent="0.2">
      <c r="B2410" s="16" t="s">
        <v>2416</v>
      </c>
      <c r="C2410" s="17">
        <v>7.69230769230769E-2</v>
      </c>
      <c r="D2410" s="18">
        <v>7.69230769230769E-2</v>
      </c>
    </row>
    <row r="2411" spans="2:4" x14ac:dyDescent="0.2">
      <c r="B2411" s="16" t="s">
        <v>2417</v>
      </c>
      <c r="C2411" s="17">
        <v>5.2079921388797898E-2</v>
      </c>
      <c r="D2411" s="18">
        <v>5.2079921388797898E-2</v>
      </c>
    </row>
    <row r="2412" spans="2:4" x14ac:dyDescent="0.2">
      <c r="B2412" s="16" t="s">
        <v>2418</v>
      </c>
      <c r="C2412" s="17">
        <v>7.0209184900216395E-2</v>
      </c>
      <c r="D2412" s="18">
        <v>7.0209184900216395E-2</v>
      </c>
    </row>
    <row r="2413" spans="2:4" x14ac:dyDescent="0.2">
      <c r="B2413" s="16" t="s">
        <v>2419</v>
      </c>
      <c r="C2413" s="17">
        <v>7.5446126044725503E-2</v>
      </c>
      <c r="D2413" s="18">
        <v>7.5446126044725503E-2</v>
      </c>
    </row>
    <row r="2414" spans="2:4" x14ac:dyDescent="0.2">
      <c r="B2414" s="16" t="s">
        <v>2420</v>
      </c>
      <c r="C2414" s="17">
        <v>1.06358381502891E-2</v>
      </c>
      <c r="D2414" s="18">
        <v>1.06358381502891E-2</v>
      </c>
    </row>
    <row r="2415" spans="2:4" x14ac:dyDescent="0.2">
      <c r="B2415" s="16" t="s">
        <v>2421</v>
      </c>
      <c r="C2415" s="17">
        <v>5.91639871382637E-2</v>
      </c>
      <c r="D2415" s="18">
        <v>5.91639871382637E-2</v>
      </c>
    </row>
    <row r="2416" spans="2:4" x14ac:dyDescent="0.2">
      <c r="B2416" s="16" t="s">
        <v>2422</v>
      </c>
      <c r="C2416" s="17">
        <v>3.37104594781805E-2</v>
      </c>
      <c r="D2416" s="18">
        <v>3.37104594781805E-2</v>
      </c>
    </row>
    <row r="2417" spans="2:4" x14ac:dyDescent="0.2">
      <c r="B2417" s="16" t="s">
        <v>2423</v>
      </c>
      <c r="C2417" s="17">
        <v>5.7848749623380602E-2</v>
      </c>
      <c r="D2417" s="18">
        <v>5.7848749623380602E-2</v>
      </c>
    </row>
    <row r="2418" spans="2:4" x14ac:dyDescent="0.2">
      <c r="B2418" s="16" t="s">
        <v>2424</v>
      </c>
      <c r="C2418" s="17">
        <v>5.9220170038112099E-2</v>
      </c>
      <c r="D2418" s="18">
        <v>5.9220170038112099E-2</v>
      </c>
    </row>
    <row r="2419" spans="2:4" x14ac:dyDescent="0.2">
      <c r="B2419" s="16" t="s">
        <v>2425</v>
      </c>
      <c r="C2419" s="17">
        <v>0.20309381237524901</v>
      </c>
      <c r="D2419" s="18">
        <v>0.20309381237524901</v>
      </c>
    </row>
    <row r="2420" spans="2:4" x14ac:dyDescent="0.2">
      <c r="B2420" s="16" t="s">
        <v>2426</v>
      </c>
      <c r="C2420" s="17">
        <v>-0.28645407467974898</v>
      </c>
      <c r="D2420" s="18">
        <v>5.1281073125874703E-2</v>
      </c>
    </row>
    <row r="2421" spans="2:4" x14ac:dyDescent="0.2">
      <c r="B2421" s="16" t="s">
        <v>2427</v>
      </c>
      <c r="C2421" s="17">
        <v>7.9728419010669294E-2</v>
      </c>
      <c r="D2421" s="18">
        <v>7.9728419010669294E-2</v>
      </c>
    </row>
    <row r="2422" spans="2:4" x14ac:dyDescent="0.2">
      <c r="B2422" s="16" t="s">
        <v>2428</v>
      </c>
      <c r="C2422" s="17">
        <v>-0.31303260993068999</v>
      </c>
      <c r="D2422" s="18">
        <v>7.5312802909711804E-2</v>
      </c>
    </row>
    <row r="2423" spans="2:4" x14ac:dyDescent="0.2">
      <c r="B2423" s="16" t="s">
        <v>2429</v>
      </c>
      <c r="C2423" s="17">
        <v>5.5057618437900101E-2</v>
      </c>
      <c r="D2423" s="18">
        <v>5.5057618437900101E-2</v>
      </c>
    </row>
    <row r="2424" spans="2:4" x14ac:dyDescent="0.2">
      <c r="B2424" s="16" t="s">
        <v>2430</v>
      </c>
      <c r="C2424" s="17">
        <v>-0.13013523858127099</v>
      </c>
      <c r="D2424" s="18">
        <v>-0.13013523858127099</v>
      </c>
    </row>
    <row r="2425" spans="2:4" x14ac:dyDescent="0.2">
      <c r="B2425" s="16" t="s">
        <v>2431</v>
      </c>
      <c r="C2425" s="17">
        <v>0.163699522362136</v>
      </c>
      <c r="D2425" s="18">
        <v>0.163699522362136</v>
      </c>
    </row>
    <row r="2426" spans="2:4" x14ac:dyDescent="0.2">
      <c r="B2426" s="16" t="s">
        <v>2432</v>
      </c>
      <c r="C2426" s="17">
        <v>5.5195806352143197E-2</v>
      </c>
      <c r="D2426" s="18">
        <v>5.5195806352143197E-2</v>
      </c>
    </row>
    <row r="2427" spans="2:4" x14ac:dyDescent="0.2">
      <c r="B2427" s="16" t="s">
        <v>2433</v>
      </c>
      <c r="C2427" s="17">
        <v>6.3096111518708795E-2</v>
      </c>
      <c r="D2427" s="18">
        <v>6.3096111518708795E-2</v>
      </c>
    </row>
    <row r="2428" spans="2:4" x14ac:dyDescent="0.2">
      <c r="B2428" s="16" t="s">
        <v>2434</v>
      </c>
      <c r="C2428" s="17">
        <v>0.108611679163826</v>
      </c>
      <c r="D2428" s="18">
        <v>0.108611679163826</v>
      </c>
    </row>
    <row r="2429" spans="2:4" x14ac:dyDescent="0.2">
      <c r="B2429" s="16" t="s">
        <v>2435</v>
      </c>
      <c r="C2429" s="17">
        <v>7.5087108013937295E-2</v>
      </c>
      <c r="D2429" s="18">
        <v>7.5087108013937295E-2</v>
      </c>
    </row>
    <row r="2430" spans="2:4" x14ac:dyDescent="0.2">
      <c r="B2430" s="16" t="s">
        <v>2436</v>
      </c>
      <c r="C2430" s="17">
        <v>6.71223273746933E-2</v>
      </c>
      <c r="D2430" s="18">
        <v>6.71223273746933E-2</v>
      </c>
    </row>
    <row r="2431" spans="2:4" x14ac:dyDescent="0.2">
      <c r="B2431" s="16" t="s">
        <v>2437</v>
      </c>
      <c r="C2431" s="17">
        <v>7.82482357824823E-2</v>
      </c>
      <c r="D2431" s="18">
        <v>7.82482357824823E-2</v>
      </c>
    </row>
    <row r="2432" spans="2:4" x14ac:dyDescent="0.2">
      <c r="B2432" s="16" t="s">
        <v>2438</v>
      </c>
      <c r="C2432" s="17">
        <v>6.6938300349243196E-2</v>
      </c>
      <c r="D2432" s="18">
        <v>6.6938300349243196E-2</v>
      </c>
    </row>
    <row r="2433" spans="2:4" x14ac:dyDescent="0.2">
      <c r="B2433" s="16" t="s">
        <v>2439</v>
      </c>
      <c r="C2433" s="17">
        <v>-0.10823754789272</v>
      </c>
      <c r="D2433" s="18">
        <v>0.14116112312527901</v>
      </c>
    </row>
    <row r="2434" spans="2:4" x14ac:dyDescent="0.2">
      <c r="B2434" s="16" t="s">
        <v>2440</v>
      </c>
      <c r="C2434" s="17">
        <v>4.2302106027596299E-2</v>
      </c>
      <c r="D2434" s="18">
        <v>4.2302106027596299E-2</v>
      </c>
    </row>
    <row r="2435" spans="2:4" x14ac:dyDescent="0.2">
      <c r="B2435" s="16" t="s">
        <v>2441</v>
      </c>
      <c r="C2435" s="17">
        <v>3.7534571315685598E-2</v>
      </c>
      <c r="D2435" s="18">
        <v>3.7534571315685598E-2</v>
      </c>
    </row>
    <row r="2436" spans="2:4" x14ac:dyDescent="0.2">
      <c r="B2436" s="16" t="s">
        <v>2442</v>
      </c>
      <c r="C2436" s="17">
        <v>4.1468518166254402E-2</v>
      </c>
      <c r="D2436" s="18">
        <v>4.1468518166254402E-2</v>
      </c>
    </row>
    <row r="2437" spans="2:4" x14ac:dyDescent="0.2">
      <c r="B2437" s="16" t="s">
        <v>2443</v>
      </c>
      <c r="C2437" s="17">
        <v>-1.2337217272104101E-2</v>
      </c>
      <c r="D2437" s="18">
        <v>-1.2337217272104101E-2</v>
      </c>
    </row>
    <row r="2438" spans="2:4" x14ac:dyDescent="0.2">
      <c r="B2438" s="16" t="s">
        <v>2444</v>
      </c>
      <c r="C2438" s="17">
        <v>6.7603305785123996E-2</v>
      </c>
      <c r="D2438" s="18">
        <v>6.7603305785123996E-2</v>
      </c>
    </row>
    <row r="2439" spans="2:4" x14ac:dyDescent="0.2">
      <c r="B2439" s="16" t="s">
        <v>2445</v>
      </c>
      <c r="C2439" s="17">
        <v>7.3148813803019394E-2</v>
      </c>
      <c r="D2439" s="18">
        <v>7.3148813803019394E-2</v>
      </c>
    </row>
    <row r="2440" spans="2:4" x14ac:dyDescent="0.2">
      <c r="B2440" s="16" t="s">
        <v>2446</v>
      </c>
      <c r="C2440" s="17">
        <v>7.4544128373449994E-2</v>
      </c>
      <c r="D2440" s="18">
        <v>7.4544128373449994E-2</v>
      </c>
    </row>
    <row r="2441" spans="2:4" x14ac:dyDescent="0.2">
      <c r="B2441" s="16" t="s">
        <v>2447</v>
      </c>
      <c r="C2441" s="17">
        <v>4.1254125412541399E-2</v>
      </c>
      <c r="D2441" s="18">
        <v>4.1254125412541399E-2</v>
      </c>
    </row>
    <row r="2442" spans="2:4" x14ac:dyDescent="0.2">
      <c r="B2442" s="16" t="s">
        <v>2448</v>
      </c>
      <c r="C2442" s="17">
        <v>5.3069053708439999E-2</v>
      </c>
      <c r="D2442" s="18">
        <v>5.3069053708439999E-2</v>
      </c>
    </row>
    <row r="2443" spans="2:4" x14ac:dyDescent="0.2">
      <c r="B2443" s="16" t="s">
        <v>2449</v>
      </c>
      <c r="C2443" s="17">
        <v>-0.116544897478199</v>
      </c>
      <c r="D2443" s="18">
        <v>0.12657219709378301</v>
      </c>
    </row>
    <row r="2444" spans="2:4" x14ac:dyDescent="0.2">
      <c r="B2444" s="16" t="s">
        <v>2450</v>
      </c>
      <c r="C2444" s="17">
        <v>5.0694152292806202E-2</v>
      </c>
      <c r="D2444" s="18">
        <v>5.0694152292806202E-2</v>
      </c>
    </row>
    <row r="2445" spans="2:4" x14ac:dyDescent="0.2">
      <c r="B2445" s="16" t="s">
        <v>2451</v>
      </c>
      <c r="C2445" s="17">
        <v>-0.109068956265093</v>
      </c>
      <c r="D2445" s="18">
        <v>-0.109068956265093</v>
      </c>
    </row>
    <row r="2446" spans="2:4" x14ac:dyDescent="0.2">
      <c r="B2446" s="16" t="s">
        <v>2452</v>
      </c>
      <c r="C2446" s="17">
        <v>6.3366050808314006E-2</v>
      </c>
      <c r="D2446" s="18">
        <v>6.3366050808314006E-2</v>
      </c>
    </row>
    <row r="2447" spans="2:4" x14ac:dyDescent="0.2">
      <c r="B2447" s="16" t="s">
        <v>2453</v>
      </c>
      <c r="C2447" s="17">
        <v>5.2680221811460197E-2</v>
      </c>
      <c r="D2447" s="18">
        <v>5.2680221811460197E-2</v>
      </c>
    </row>
    <row r="2448" spans="2:4" x14ac:dyDescent="0.2">
      <c r="B2448" s="16" t="s">
        <v>2454</v>
      </c>
      <c r="C2448" s="17">
        <v>-0.113305898491084</v>
      </c>
      <c r="D2448" s="18">
        <v>0.15236168183479401</v>
      </c>
    </row>
    <row r="2449" spans="2:4" x14ac:dyDescent="0.2">
      <c r="B2449" s="16" t="s">
        <v>2455</v>
      </c>
      <c r="C2449" s="17">
        <v>-0.34569264752287798</v>
      </c>
      <c r="D2449" s="18">
        <v>0.109458353175346</v>
      </c>
    </row>
    <row r="2450" spans="2:4" x14ac:dyDescent="0.2">
      <c r="B2450" s="16" t="s">
        <v>2456</v>
      </c>
      <c r="C2450" s="17">
        <v>4.3883897719419598E-2</v>
      </c>
      <c r="D2450" s="18">
        <v>4.3883897719419598E-2</v>
      </c>
    </row>
    <row r="2451" spans="2:4" x14ac:dyDescent="0.2">
      <c r="B2451" s="16" t="s">
        <v>2457</v>
      </c>
      <c r="C2451" s="17">
        <v>5.90433482810164E-2</v>
      </c>
      <c r="D2451" s="18">
        <v>5.90433482810164E-2</v>
      </c>
    </row>
    <row r="2452" spans="2:4" x14ac:dyDescent="0.2">
      <c r="B2452" s="16" t="s">
        <v>2458</v>
      </c>
      <c r="C2452" s="17">
        <v>5.3932584269662999E-2</v>
      </c>
      <c r="D2452" s="18">
        <v>5.3932584269662999E-2</v>
      </c>
    </row>
    <row r="2453" spans="2:4" x14ac:dyDescent="0.2">
      <c r="B2453" s="16" t="s">
        <v>2459</v>
      </c>
      <c r="C2453" s="17">
        <v>-0.211328790459966</v>
      </c>
      <c r="D2453" s="18">
        <v>7.9746616972744502E-2</v>
      </c>
    </row>
    <row r="2454" spans="2:4" x14ac:dyDescent="0.2">
      <c r="B2454" s="16" t="s">
        <v>2460</v>
      </c>
      <c r="C2454" s="17">
        <v>6.0751624752755098E-2</v>
      </c>
      <c r="D2454" s="18">
        <v>6.0751624752755098E-2</v>
      </c>
    </row>
    <row r="2455" spans="2:4" x14ac:dyDescent="0.2">
      <c r="B2455" s="16" t="s">
        <v>2461</v>
      </c>
      <c r="C2455" s="17">
        <v>5.3433001107419803E-2</v>
      </c>
      <c r="D2455" s="18">
        <v>5.3433001107419803E-2</v>
      </c>
    </row>
    <row r="2456" spans="2:4" x14ac:dyDescent="0.2">
      <c r="B2456" s="16" t="s">
        <v>2462</v>
      </c>
      <c r="C2456" s="17">
        <v>3.3482142857142801E-2</v>
      </c>
      <c r="D2456" s="18">
        <v>3.3482142857142801E-2</v>
      </c>
    </row>
    <row r="2457" spans="2:4" x14ac:dyDescent="0.2">
      <c r="B2457" s="16" t="s">
        <v>2463</v>
      </c>
      <c r="C2457" s="17">
        <v>4.8632218844984802E-2</v>
      </c>
      <c r="D2457" s="18">
        <v>4.8632218844984802E-2</v>
      </c>
    </row>
    <row r="2458" spans="2:4" x14ac:dyDescent="0.2">
      <c r="B2458" s="16" t="s">
        <v>2464</v>
      </c>
      <c r="C2458" s="17">
        <v>7.3340553922327106E-2</v>
      </c>
      <c r="D2458" s="18">
        <v>7.3340553922327106E-2</v>
      </c>
    </row>
    <row r="2459" spans="2:4" x14ac:dyDescent="0.2">
      <c r="B2459" s="16" t="s">
        <v>2465</v>
      </c>
      <c r="C2459" s="17">
        <v>7.7972312703582999E-2</v>
      </c>
      <c r="D2459" s="18">
        <v>7.7972312703582999E-2</v>
      </c>
    </row>
    <row r="2460" spans="2:4" x14ac:dyDescent="0.2">
      <c r="B2460" s="16" t="s">
        <v>2466</v>
      </c>
      <c r="C2460" s="17">
        <v>-1.35983263598326E-2</v>
      </c>
      <c r="D2460" s="18">
        <v>-1.35983263598326E-2</v>
      </c>
    </row>
    <row r="2461" spans="2:4" x14ac:dyDescent="0.2">
      <c r="B2461" s="16" t="s">
        <v>2467</v>
      </c>
      <c r="C2461" s="17">
        <v>6.6620879120879106E-2</v>
      </c>
      <c r="D2461" s="18">
        <v>6.6620879120879106E-2</v>
      </c>
    </row>
    <row r="2462" spans="2:4" x14ac:dyDescent="0.2">
      <c r="B2462" s="16" t="s">
        <v>2468</v>
      </c>
      <c r="C2462" s="17">
        <v>6.4971751412429293E-2</v>
      </c>
      <c r="D2462" s="18">
        <v>6.4971751412429293E-2</v>
      </c>
    </row>
    <row r="2463" spans="2:4" x14ac:dyDescent="0.2">
      <c r="B2463" s="16" t="s">
        <v>2469</v>
      </c>
      <c r="C2463" s="17">
        <v>-7.0274068868587503E-2</v>
      </c>
      <c r="D2463" s="18">
        <v>-7.0274068868587503E-2</v>
      </c>
    </row>
    <row r="2464" spans="2:4" x14ac:dyDescent="0.2">
      <c r="B2464" s="16" t="s">
        <v>2470</v>
      </c>
      <c r="C2464" s="17">
        <v>5.5982774530913597E-2</v>
      </c>
      <c r="D2464" s="18">
        <v>5.5982774530913597E-2</v>
      </c>
    </row>
    <row r="2465" spans="2:4" x14ac:dyDescent="0.2">
      <c r="B2465" s="16" t="s">
        <v>2471</v>
      </c>
      <c r="C2465" s="17">
        <v>6.5277777777777796E-2</v>
      </c>
      <c r="D2465" s="18">
        <v>6.5277777777777796E-2</v>
      </c>
    </row>
    <row r="2466" spans="2:4" x14ac:dyDescent="0.2">
      <c r="B2466" s="16" t="s">
        <v>2472</v>
      </c>
      <c r="C2466" s="17">
        <v>2.3834468308014702E-2</v>
      </c>
      <c r="D2466" s="18">
        <v>2.3834468308014702E-2</v>
      </c>
    </row>
    <row r="2467" spans="2:4" x14ac:dyDescent="0.2">
      <c r="B2467" s="16" t="s">
        <v>2473</v>
      </c>
      <c r="C2467" s="17">
        <v>5.8564751168545398E-2</v>
      </c>
      <c r="D2467" s="18">
        <v>5.8564751168545398E-2</v>
      </c>
    </row>
    <row r="2468" spans="2:4" x14ac:dyDescent="0.2">
      <c r="B2468" s="16" t="s">
        <v>2474</v>
      </c>
      <c r="C2468" s="17">
        <v>2.85879853196833E-2</v>
      </c>
      <c r="D2468" s="18">
        <v>2.85879853196833E-2</v>
      </c>
    </row>
    <row r="2469" spans="2:4" x14ac:dyDescent="0.2">
      <c r="B2469" s="16" t="s">
        <v>2475</v>
      </c>
      <c r="C2469" s="17">
        <v>7.7754773406947295E-2</v>
      </c>
      <c r="D2469" s="18">
        <v>7.7754773406947295E-2</v>
      </c>
    </row>
    <row r="2470" spans="2:4" x14ac:dyDescent="0.2">
      <c r="B2470" s="16" t="s">
        <v>2476</v>
      </c>
      <c r="C2470" s="17">
        <v>9.4575230296827004E-2</v>
      </c>
      <c r="D2470" s="18">
        <v>9.4575230296827004E-2</v>
      </c>
    </row>
    <row r="2471" spans="2:4" x14ac:dyDescent="0.2">
      <c r="B2471" s="16" t="s">
        <v>2477</v>
      </c>
      <c r="C2471" s="17">
        <v>2.8564076170869899E-2</v>
      </c>
      <c r="D2471" s="18">
        <v>2.8564076170869899E-2</v>
      </c>
    </row>
    <row r="2472" spans="2:4" x14ac:dyDescent="0.2">
      <c r="B2472" s="16" t="s">
        <v>2478</v>
      </c>
      <c r="C2472" s="17">
        <v>5.8770343580470098E-2</v>
      </c>
      <c r="D2472" s="18">
        <v>5.8770343580470098E-2</v>
      </c>
    </row>
    <row r="2473" spans="2:4" x14ac:dyDescent="0.2">
      <c r="B2473" s="16" t="s">
        <v>2479</v>
      </c>
      <c r="C2473" s="17">
        <v>6.8738792588165107E-2</v>
      </c>
      <c r="D2473" s="18">
        <v>6.8738792588165107E-2</v>
      </c>
    </row>
    <row r="2474" spans="2:4" x14ac:dyDescent="0.2">
      <c r="B2474" s="16" t="s">
        <v>2480</v>
      </c>
      <c r="C2474" s="17">
        <v>4.1095890410958798E-2</v>
      </c>
      <c r="D2474" s="18">
        <v>4.1095890410958798E-2</v>
      </c>
    </row>
    <row r="2475" spans="2:4" x14ac:dyDescent="0.2">
      <c r="B2475" s="16" t="s">
        <v>2481</v>
      </c>
      <c r="C2475" s="17">
        <v>-0.126070475923066</v>
      </c>
      <c r="D2475" s="18">
        <v>0.13742257304171501</v>
      </c>
    </row>
    <row r="2476" spans="2:4" x14ac:dyDescent="0.2">
      <c r="B2476" s="16" t="s">
        <v>2482</v>
      </c>
      <c r="C2476" s="17">
        <v>7.1168394508265703E-2</v>
      </c>
      <c r="D2476" s="18">
        <v>7.1168394508265703E-2</v>
      </c>
    </row>
    <row r="2477" spans="2:4" x14ac:dyDescent="0.2">
      <c r="B2477" s="16" t="s">
        <v>2483</v>
      </c>
      <c r="C2477" s="17">
        <v>3.2059896333269403E-2</v>
      </c>
      <c r="D2477" s="18">
        <v>3.2059896333269403E-2</v>
      </c>
    </row>
    <row r="2478" spans="2:4" x14ac:dyDescent="0.2">
      <c r="B2478" s="16" t="s">
        <v>2484</v>
      </c>
      <c r="C2478" s="17">
        <v>6.6235864297253602E-2</v>
      </c>
      <c r="D2478" s="18">
        <v>6.6235864297253602E-2</v>
      </c>
    </row>
    <row r="2479" spans="2:4" x14ac:dyDescent="0.2">
      <c r="B2479" s="16" t="s">
        <v>2485</v>
      </c>
      <c r="C2479" s="17">
        <v>5.1786142411891702E-2</v>
      </c>
      <c r="D2479" s="18">
        <v>5.1786142411891702E-2</v>
      </c>
    </row>
    <row r="2480" spans="2:4" x14ac:dyDescent="0.2">
      <c r="B2480" s="16" t="s">
        <v>2486</v>
      </c>
      <c r="C2480" s="17">
        <v>6.5701994524833801E-2</v>
      </c>
      <c r="D2480" s="18">
        <v>6.5701994524833801E-2</v>
      </c>
    </row>
    <row r="2481" spans="2:4" x14ac:dyDescent="0.2">
      <c r="B2481" s="16" t="s">
        <v>2487</v>
      </c>
      <c r="C2481" s="17">
        <v>9.1046753738406302E-2</v>
      </c>
      <c r="D2481" s="18">
        <v>9.1046753738406302E-2</v>
      </c>
    </row>
    <row r="2482" spans="2:4" x14ac:dyDescent="0.2">
      <c r="B2482" s="16" t="s">
        <v>2488</v>
      </c>
      <c r="C2482" s="17">
        <v>6.50105708245243E-2</v>
      </c>
      <c r="D2482" s="18">
        <v>6.50105708245243E-2</v>
      </c>
    </row>
    <row r="2483" spans="2:4" x14ac:dyDescent="0.2">
      <c r="B2483" s="16" t="s">
        <v>2489</v>
      </c>
      <c r="C2483" s="17">
        <v>-0.26901062959934602</v>
      </c>
      <c r="D2483" s="18">
        <v>0.102392627697923</v>
      </c>
    </row>
    <row r="2484" spans="2:4" x14ac:dyDescent="0.2">
      <c r="B2484" s="16" t="s">
        <v>2490</v>
      </c>
      <c r="C2484" s="17">
        <v>-0.16034842350631801</v>
      </c>
      <c r="D2484" s="18">
        <v>0.16806758544182299</v>
      </c>
    </row>
    <row r="2485" spans="2:4" x14ac:dyDescent="0.2">
      <c r="B2485" s="16" t="s">
        <v>2491</v>
      </c>
      <c r="C2485" s="17">
        <v>-0.10775262425698801</v>
      </c>
      <c r="D2485" s="18">
        <v>-0.10775262425698801</v>
      </c>
    </row>
    <row r="2486" spans="2:4" x14ac:dyDescent="0.2">
      <c r="B2486" s="16" t="s">
        <v>2492</v>
      </c>
      <c r="C2486" s="17">
        <v>3.8068556361239299E-2</v>
      </c>
      <c r="D2486" s="18">
        <v>3.8068556361239299E-2</v>
      </c>
    </row>
    <row r="2487" spans="2:4" x14ac:dyDescent="0.2">
      <c r="B2487" s="16" t="s">
        <v>2493</v>
      </c>
      <c r="C2487" s="17">
        <v>5.3819981441385799E-2</v>
      </c>
      <c r="D2487" s="18">
        <v>5.3819981441385799E-2</v>
      </c>
    </row>
    <row r="2488" spans="2:4" x14ac:dyDescent="0.2">
      <c r="B2488" s="16" t="s">
        <v>2494</v>
      </c>
      <c r="C2488" s="17">
        <v>7.3597871868765305E-2</v>
      </c>
      <c r="D2488" s="18">
        <v>7.3597871868765305E-2</v>
      </c>
    </row>
    <row r="2489" spans="2:4" x14ac:dyDescent="0.2">
      <c r="B2489" s="16" t="s">
        <v>2495</v>
      </c>
      <c r="C2489" s="17">
        <v>0.17115384615384599</v>
      </c>
      <c r="D2489" s="18">
        <v>0.17115384615384599</v>
      </c>
    </row>
    <row r="2490" spans="2:4" x14ac:dyDescent="0.2">
      <c r="B2490" s="16" t="s">
        <v>2496</v>
      </c>
      <c r="C2490" s="17">
        <v>2.5829255029907499E-2</v>
      </c>
      <c r="D2490" s="18">
        <v>2.5829255029907499E-2</v>
      </c>
    </row>
    <row r="2491" spans="2:4" x14ac:dyDescent="0.2">
      <c r="B2491" s="16" t="s">
        <v>2497</v>
      </c>
      <c r="C2491" s="17">
        <v>6.3509838425851894E-2</v>
      </c>
      <c r="D2491" s="18">
        <v>6.3509838425851894E-2</v>
      </c>
    </row>
    <row r="2492" spans="2:4" x14ac:dyDescent="0.2">
      <c r="B2492" s="16" t="s">
        <v>2498</v>
      </c>
      <c r="C2492" s="17">
        <v>9.5206243032329899E-2</v>
      </c>
      <c r="D2492" s="18">
        <v>9.5206243032329899E-2</v>
      </c>
    </row>
    <row r="2493" spans="2:4" x14ac:dyDescent="0.2">
      <c r="B2493" s="16" t="s">
        <v>2499</v>
      </c>
      <c r="C2493" s="17">
        <v>5.0728041333959702E-2</v>
      </c>
      <c r="D2493" s="18">
        <v>5.0728041333959702E-2</v>
      </c>
    </row>
    <row r="2494" spans="2:4" x14ac:dyDescent="0.2">
      <c r="B2494" s="16" t="s">
        <v>2500</v>
      </c>
      <c r="C2494" s="17">
        <v>5.7344632768361603E-2</v>
      </c>
      <c r="D2494" s="18">
        <v>5.7344632768361603E-2</v>
      </c>
    </row>
    <row r="2495" spans="2:4" x14ac:dyDescent="0.2">
      <c r="B2495" s="16" t="s">
        <v>2501</v>
      </c>
      <c r="C2495" s="17">
        <v>8.4633985491316704E-2</v>
      </c>
      <c r="D2495" s="18">
        <v>8.4633985491316704E-2</v>
      </c>
    </row>
    <row r="2496" spans="2:4" x14ac:dyDescent="0.2">
      <c r="B2496" s="16" t="s">
        <v>2502</v>
      </c>
      <c r="C2496" s="17">
        <v>-0.115520406722214</v>
      </c>
      <c r="D2496" s="18">
        <v>-0.115520406722214</v>
      </c>
    </row>
    <row r="2497" spans="2:4" x14ac:dyDescent="0.2">
      <c r="B2497" s="16" t="s">
        <v>2503</v>
      </c>
      <c r="C2497" s="17">
        <v>5.2261034389385203E-2</v>
      </c>
      <c r="D2497" s="18">
        <v>5.2261034389385203E-2</v>
      </c>
    </row>
    <row r="2498" spans="2:4" x14ac:dyDescent="0.2">
      <c r="B2498" s="16" t="s">
        <v>2504</v>
      </c>
      <c r="C2498" s="17">
        <v>2.3506366307541701E-2</v>
      </c>
      <c r="D2498" s="18">
        <v>2.3506366307541701E-2</v>
      </c>
    </row>
    <row r="2499" spans="2:4" x14ac:dyDescent="0.2">
      <c r="B2499" s="16" t="s">
        <v>2505</v>
      </c>
      <c r="C2499" s="17">
        <v>6.8462816017715394E-2</v>
      </c>
      <c r="D2499" s="18">
        <v>6.8462816017715394E-2</v>
      </c>
    </row>
    <row r="2500" spans="2:4" x14ac:dyDescent="0.2">
      <c r="B2500" s="16" t="s">
        <v>2506</v>
      </c>
      <c r="C2500" s="17">
        <v>5.2137305699481801E-2</v>
      </c>
      <c r="D2500" s="18">
        <v>5.2137305699481801E-2</v>
      </c>
    </row>
    <row r="2501" spans="2:4" x14ac:dyDescent="0.2">
      <c r="B2501" s="16" t="s">
        <v>2507</v>
      </c>
      <c r="C2501" s="17">
        <v>-0.12181338691448</v>
      </c>
      <c r="D2501" s="18">
        <v>-0.12181338691448</v>
      </c>
    </row>
    <row r="2502" spans="2:4" x14ac:dyDescent="0.2">
      <c r="B2502" s="16" t="s">
        <v>2508</v>
      </c>
      <c r="C2502" s="17">
        <v>5.4903697144122098E-2</v>
      </c>
      <c r="D2502" s="18">
        <v>5.4903697144122098E-2</v>
      </c>
    </row>
    <row r="2503" spans="2:4" x14ac:dyDescent="0.2">
      <c r="B2503" s="16" t="s">
        <v>2509</v>
      </c>
      <c r="C2503" s="17">
        <v>-0.29958534899792699</v>
      </c>
      <c r="D2503" s="18">
        <v>0.188553067106046</v>
      </c>
    </row>
    <row r="2504" spans="2:4" x14ac:dyDescent="0.2">
      <c r="B2504" s="16" t="s">
        <v>2510</v>
      </c>
      <c r="C2504" s="17">
        <v>-3.3432522317521501E-2</v>
      </c>
      <c r="D2504" s="18">
        <v>0.21010244891250801</v>
      </c>
    </row>
    <row r="2505" spans="2:4" x14ac:dyDescent="0.2">
      <c r="B2505" s="16" t="s">
        <v>2511</v>
      </c>
      <c r="C2505" s="17">
        <v>5.1063829787234102E-2</v>
      </c>
      <c r="D2505" s="18">
        <v>5.1063829787234102E-2</v>
      </c>
    </row>
    <row r="2506" spans="2:4" x14ac:dyDescent="0.2">
      <c r="B2506" s="16" t="s">
        <v>2512</v>
      </c>
      <c r="C2506" s="17">
        <v>4.2021276595744603E-2</v>
      </c>
      <c r="D2506" s="18">
        <v>4.2021276595744603E-2</v>
      </c>
    </row>
    <row r="2507" spans="2:4" x14ac:dyDescent="0.2">
      <c r="B2507" s="16" t="s">
        <v>2513</v>
      </c>
      <c r="C2507" s="17">
        <v>4.7353381412437202E-2</v>
      </c>
      <c r="D2507" s="18">
        <v>4.7353381412437202E-2</v>
      </c>
    </row>
    <row r="2508" spans="2:4" x14ac:dyDescent="0.2">
      <c r="B2508" s="16" t="s">
        <v>2514</v>
      </c>
      <c r="C2508" s="17">
        <v>-0.233105422165686</v>
      </c>
      <c r="D2508" s="18">
        <v>0.233551159251634</v>
      </c>
    </row>
    <row r="2509" spans="2:4" x14ac:dyDescent="0.2">
      <c r="B2509" s="16" t="s">
        <v>2515</v>
      </c>
      <c r="C2509" s="17">
        <v>2.4772497472194101E-2</v>
      </c>
      <c r="D2509" s="18">
        <v>2.4772497472194101E-2</v>
      </c>
    </row>
    <row r="2510" spans="2:4" x14ac:dyDescent="0.2">
      <c r="B2510" s="16" t="s">
        <v>2516</v>
      </c>
      <c r="C2510" s="17">
        <v>0.106306306306306</v>
      </c>
      <c r="D2510" s="18">
        <v>0.106306306306306</v>
      </c>
    </row>
    <row r="2511" spans="2:4" x14ac:dyDescent="0.2">
      <c r="B2511" s="16" t="s">
        <v>2517</v>
      </c>
      <c r="C2511" s="17">
        <v>7.8790290489454906E-2</v>
      </c>
      <c r="D2511" s="18">
        <v>7.8790290489454906E-2</v>
      </c>
    </row>
    <row r="2512" spans="2:4" x14ac:dyDescent="0.2">
      <c r="B2512" s="16" t="s">
        <v>2518</v>
      </c>
      <c r="C2512" s="17">
        <v>9.0909090909090801E-2</v>
      </c>
      <c r="D2512" s="18">
        <v>9.0909090909090801E-2</v>
      </c>
    </row>
    <row r="2513" spans="2:4" x14ac:dyDescent="0.2">
      <c r="B2513" s="16" t="s">
        <v>2519</v>
      </c>
      <c r="C2513" s="17">
        <v>4.83968542044768E-2</v>
      </c>
      <c r="D2513" s="18">
        <v>4.83968542044768E-2</v>
      </c>
    </row>
    <row r="2514" spans="2:4" x14ac:dyDescent="0.2">
      <c r="B2514" s="16" t="s">
        <v>2520</v>
      </c>
      <c r="C2514" s="17">
        <v>0.12943601825946099</v>
      </c>
      <c r="D2514" s="18">
        <v>0.12943601825946099</v>
      </c>
    </row>
    <row r="2515" spans="2:4" x14ac:dyDescent="0.2">
      <c r="B2515" s="16" t="s">
        <v>2521</v>
      </c>
      <c r="C2515" s="17">
        <v>5.2642934196332203E-2</v>
      </c>
      <c r="D2515" s="18">
        <v>5.2642934196332203E-2</v>
      </c>
    </row>
    <row r="2516" spans="2:4" x14ac:dyDescent="0.2">
      <c r="B2516" s="16" t="s">
        <v>2522</v>
      </c>
      <c r="C2516" s="17">
        <v>0.118455497382199</v>
      </c>
      <c r="D2516" s="18">
        <v>0.118455497382199</v>
      </c>
    </row>
    <row r="2517" spans="2:4" x14ac:dyDescent="0.2">
      <c r="B2517" s="16" t="s">
        <v>2523</v>
      </c>
      <c r="C2517" s="17">
        <v>7.8673444686516505E-2</v>
      </c>
      <c r="D2517" s="18">
        <v>7.8673444686516505E-2</v>
      </c>
    </row>
    <row r="2518" spans="2:4" x14ac:dyDescent="0.2">
      <c r="B2518" s="16" t="s">
        <v>2524</v>
      </c>
      <c r="C2518" s="17">
        <v>6.47905759162304E-2</v>
      </c>
      <c r="D2518" s="18">
        <v>6.47905759162304E-2</v>
      </c>
    </row>
    <row r="2519" spans="2:4" x14ac:dyDescent="0.2">
      <c r="B2519" s="16" t="s">
        <v>2525</v>
      </c>
      <c r="C2519" s="17">
        <v>5.7321225879682303E-2</v>
      </c>
      <c r="D2519" s="18">
        <v>5.7321225879682303E-2</v>
      </c>
    </row>
    <row r="2520" spans="2:4" x14ac:dyDescent="0.2">
      <c r="B2520" s="16" t="s">
        <v>2526</v>
      </c>
      <c r="C2520" s="17">
        <v>1.10794023837502E-2</v>
      </c>
      <c r="D2520" s="18">
        <v>1.10794023837502E-2</v>
      </c>
    </row>
    <row r="2521" spans="2:4" x14ac:dyDescent="0.2">
      <c r="B2521" s="16" t="s">
        <v>2527</v>
      </c>
      <c r="C2521" s="17">
        <v>8.9954337899543296E-2</v>
      </c>
      <c r="D2521" s="18">
        <v>8.9954337899543296E-2</v>
      </c>
    </row>
    <row r="2522" spans="2:4" x14ac:dyDescent="0.2">
      <c r="B2522" s="16" t="s">
        <v>2528</v>
      </c>
      <c r="C2522" s="17">
        <v>7.5390414647280607E-2</v>
      </c>
      <c r="D2522" s="18">
        <v>7.5390414647280607E-2</v>
      </c>
    </row>
    <row r="2523" spans="2:4" x14ac:dyDescent="0.2">
      <c r="B2523" s="16" t="s">
        <v>2529</v>
      </c>
      <c r="C2523" s="17">
        <v>4.3331219615303299E-2</v>
      </c>
      <c r="D2523" s="18">
        <v>4.3331219615303299E-2</v>
      </c>
    </row>
    <row r="2524" spans="2:4" x14ac:dyDescent="0.2">
      <c r="B2524" s="16" t="s">
        <v>2530</v>
      </c>
      <c r="C2524" s="17">
        <v>7.0673867104954297E-2</v>
      </c>
      <c r="D2524" s="18">
        <v>7.0673867104954297E-2</v>
      </c>
    </row>
    <row r="2525" spans="2:4" x14ac:dyDescent="0.2">
      <c r="B2525" s="16" t="s">
        <v>2531</v>
      </c>
      <c r="C2525" s="17">
        <v>2.1253602305475499E-2</v>
      </c>
      <c r="D2525" s="18">
        <v>2.1253602305475499E-2</v>
      </c>
    </row>
    <row r="2526" spans="2:4" x14ac:dyDescent="0.2">
      <c r="B2526" s="16" t="s">
        <v>2532</v>
      </c>
      <c r="C2526" s="17">
        <v>7.5716938312358206E-2</v>
      </c>
      <c r="D2526" s="18">
        <v>7.5716938312358206E-2</v>
      </c>
    </row>
    <row r="2527" spans="2:4" x14ac:dyDescent="0.2">
      <c r="B2527" s="16" t="s">
        <v>2533</v>
      </c>
      <c r="C2527" s="17">
        <v>7.8444297956493006E-2</v>
      </c>
      <c r="D2527" s="18">
        <v>7.8444297956493006E-2</v>
      </c>
    </row>
    <row r="2528" spans="2:4" x14ac:dyDescent="0.2">
      <c r="B2528" s="16" t="s">
        <v>2534</v>
      </c>
      <c r="C2528" s="17">
        <v>7.4399135835808705E-2</v>
      </c>
      <c r="D2528" s="18">
        <v>7.4399135835808705E-2</v>
      </c>
    </row>
    <row r="2529" spans="2:4" x14ac:dyDescent="0.2">
      <c r="B2529" s="16" t="s">
        <v>2535</v>
      </c>
      <c r="C2529" s="17">
        <v>3.7758112094395301E-2</v>
      </c>
      <c r="D2529" s="18">
        <v>3.7758112094395301E-2</v>
      </c>
    </row>
    <row r="2530" spans="2:4" x14ac:dyDescent="0.2">
      <c r="B2530" s="16" t="s">
        <v>2536</v>
      </c>
      <c r="C2530" s="17">
        <v>3.3868866695614397E-2</v>
      </c>
      <c r="D2530" s="18">
        <v>3.3868866695614397E-2</v>
      </c>
    </row>
    <row r="2531" spans="2:4" x14ac:dyDescent="0.2">
      <c r="B2531" s="16" t="s">
        <v>2537</v>
      </c>
      <c r="C2531" s="17">
        <v>7.2898799313893703E-2</v>
      </c>
      <c r="D2531" s="18">
        <v>7.2898799313893703E-2</v>
      </c>
    </row>
    <row r="2532" spans="2:4" x14ac:dyDescent="0.2">
      <c r="B2532" s="16" t="s">
        <v>2538</v>
      </c>
      <c r="C2532" s="17">
        <v>-0.27835653782494402</v>
      </c>
      <c r="D2532" s="18">
        <v>7.4246491161960207E-2</v>
      </c>
    </row>
    <row r="2533" spans="2:4" x14ac:dyDescent="0.2">
      <c r="B2533" s="16" t="s">
        <v>2539</v>
      </c>
      <c r="C2533" s="17">
        <v>3.2439678284182302E-2</v>
      </c>
      <c r="D2533" s="18">
        <v>3.2439678284182302E-2</v>
      </c>
    </row>
    <row r="2534" spans="2:4" x14ac:dyDescent="0.2">
      <c r="B2534" s="16" t="s">
        <v>2540</v>
      </c>
      <c r="C2534" s="17">
        <v>7.4605451936872402E-2</v>
      </c>
      <c r="D2534" s="18">
        <v>7.4605451936872402E-2</v>
      </c>
    </row>
    <row r="2535" spans="2:4" x14ac:dyDescent="0.2">
      <c r="B2535" s="16" t="s">
        <v>2541</v>
      </c>
      <c r="C2535" s="17">
        <v>4.2897998093422297E-2</v>
      </c>
      <c r="D2535" s="18">
        <v>4.2897998093422297E-2</v>
      </c>
    </row>
    <row r="2536" spans="2:4" x14ac:dyDescent="0.2">
      <c r="B2536" s="16" t="s">
        <v>2542</v>
      </c>
      <c r="C2536" s="17">
        <v>4.6036435253569603E-2</v>
      </c>
      <c r="D2536" s="18">
        <v>4.6036435253569603E-2</v>
      </c>
    </row>
    <row r="2537" spans="2:4" x14ac:dyDescent="0.2">
      <c r="B2537" s="16" t="s">
        <v>2543</v>
      </c>
      <c r="C2537" s="17">
        <v>7.5313807531380797E-2</v>
      </c>
      <c r="D2537" s="18">
        <v>7.5313807531380797E-2</v>
      </c>
    </row>
    <row r="2538" spans="2:4" x14ac:dyDescent="0.2">
      <c r="B2538" s="16" t="s">
        <v>2544</v>
      </c>
      <c r="C2538" s="17">
        <v>-8.1993417959567494E-2</v>
      </c>
      <c r="D2538" s="18">
        <v>0.137182959145045</v>
      </c>
    </row>
    <row r="2539" spans="2:4" x14ac:dyDescent="0.2">
      <c r="B2539" s="16" t="s">
        <v>2545</v>
      </c>
      <c r="C2539" s="17">
        <v>4.1889483065953803E-2</v>
      </c>
      <c r="D2539" s="18">
        <v>4.1889483065953803E-2</v>
      </c>
    </row>
    <row r="2540" spans="2:4" x14ac:dyDescent="0.2">
      <c r="B2540" s="16" t="s">
        <v>2546</v>
      </c>
      <c r="C2540" s="17">
        <v>0.12818096135720999</v>
      </c>
      <c r="D2540" s="18">
        <v>0.12818096135720999</v>
      </c>
    </row>
    <row r="2541" spans="2:4" x14ac:dyDescent="0.2">
      <c r="B2541" s="16" t="s">
        <v>2547</v>
      </c>
      <c r="C2541" s="17">
        <v>7.6955074875207904E-2</v>
      </c>
      <c r="D2541" s="18">
        <v>7.6955074875207904E-2</v>
      </c>
    </row>
    <row r="2542" spans="2:4" x14ac:dyDescent="0.2">
      <c r="B2542" s="16" t="s">
        <v>2548</v>
      </c>
      <c r="C2542" s="17">
        <v>3.2746823069403699E-2</v>
      </c>
      <c r="D2542" s="18">
        <v>3.2746823069403699E-2</v>
      </c>
    </row>
    <row r="2543" spans="2:4" x14ac:dyDescent="0.2">
      <c r="B2543" s="16" t="s">
        <v>2549</v>
      </c>
      <c r="C2543" s="17">
        <v>0.19502243982048101</v>
      </c>
      <c r="D2543" s="18">
        <v>0.19502243982048101</v>
      </c>
    </row>
    <row r="2544" spans="2:4" x14ac:dyDescent="0.2">
      <c r="B2544" s="16" t="s">
        <v>2550</v>
      </c>
      <c r="C2544" s="17">
        <v>7.7401950612160195E-2</v>
      </c>
      <c r="D2544" s="18">
        <v>7.7401950612160195E-2</v>
      </c>
    </row>
    <row r="2545" spans="2:4" x14ac:dyDescent="0.2">
      <c r="B2545" s="16" t="s">
        <v>2551</v>
      </c>
      <c r="C2545" s="17">
        <v>7.6237182345073595E-2</v>
      </c>
      <c r="D2545" s="18">
        <v>7.6237182345073595E-2</v>
      </c>
    </row>
    <row r="2546" spans="2:4" x14ac:dyDescent="0.2">
      <c r="B2546" s="16" t="s">
        <v>2552</v>
      </c>
      <c r="C2546" s="17">
        <v>3.4161490683229698E-2</v>
      </c>
      <c r="D2546" s="18">
        <v>3.4161490683229698E-2</v>
      </c>
    </row>
    <row r="2547" spans="2:4" x14ac:dyDescent="0.2">
      <c r="B2547" s="16" t="s">
        <v>2553</v>
      </c>
      <c r="C2547" s="17">
        <v>2.1483771251931998E-2</v>
      </c>
      <c r="D2547" s="18">
        <v>2.1483771251931998E-2</v>
      </c>
    </row>
    <row r="2548" spans="2:4" x14ac:dyDescent="0.2">
      <c r="B2548" s="16" t="s">
        <v>2554</v>
      </c>
      <c r="C2548" s="17">
        <v>-2.9497907949790798E-2</v>
      </c>
      <c r="D2548" s="18">
        <v>-2.9497907949790798E-2</v>
      </c>
    </row>
    <row r="2549" spans="2:4" x14ac:dyDescent="0.2">
      <c r="B2549" s="16" t="s">
        <v>2555</v>
      </c>
      <c r="C2549" s="17">
        <v>4.6372067648663397E-2</v>
      </c>
      <c r="D2549" s="18">
        <v>4.6372067648663397E-2</v>
      </c>
    </row>
    <row r="2550" spans="2:4" x14ac:dyDescent="0.2">
      <c r="B2550" s="16" t="s">
        <v>2556</v>
      </c>
      <c r="C2550" s="17">
        <v>7.7699736611062303E-2</v>
      </c>
      <c r="D2550" s="18">
        <v>7.7699736611062303E-2</v>
      </c>
    </row>
    <row r="2551" spans="2:4" x14ac:dyDescent="0.2">
      <c r="B2551" s="16" t="s">
        <v>2557</v>
      </c>
      <c r="C2551" s="17">
        <v>5.9731099845713002E-2</v>
      </c>
      <c r="D2551" s="18">
        <v>5.9731099845713002E-2</v>
      </c>
    </row>
    <row r="2552" spans="2:4" x14ac:dyDescent="0.2">
      <c r="B2552" s="16" t="s">
        <v>2558</v>
      </c>
      <c r="C2552" s="17">
        <v>7.6088988595999205E-2</v>
      </c>
      <c r="D2552" s="18">
        <v>7.6088988595999205E-2</v>
      </c>
    </row>
    <row r="2553" spans="2:4" x14ac:dyDescent="0.2">
      <c r="B2553" s="16" t="s">
        <v>2559</v>
      </c>
      <c r="C2553" s="17">
        <v>6.5986394557823194E-2</v>
      </c>
      <c r="D2553" s="18">
        <v>6.5986394557823194E-2</v>
      </c>
    </row>
    <row r="2554" spans="2:4" x14ac:dyDescent="0.2">
      <c r="B2554" s="16" t="s">
        <v>2560</v>
      </c>
      <c r="C2554" s="17">
        <v>2.1040796659171201E-2</v>
      </c>
      <c r="D2554" s="18">
        <v>2.1040796659171201E-2</v>
      </c>
    </row>
    <row r="2555" spans="2:4" x14ac:dyDescent="0.2">
      <c r="B2555" s="16" t="s">
        <v>2561</v>
      </c>
      <c r="C2555" s="17">
        <v>6.2294251709293501E-2</v>
      </c>
      <c r="D2555" s="18">
        <v>6.2294251709293501E-2</v>
      </c>
    </row>
    <row r="2556" spans="2:4" x14ac:dyDescent="0.2">
      <c r="B2556" s="16" t="s">
        <v>2562</v>
      </c>
      <c r="C2556" s="17">
        <v>7.8635323486582004E-2</v>
      </c>
      <c r="D2556" s="18">
        <v>7.8635323486582004E-2</v>
      </c>
    </row>
    <row r="2557" spans="2:4" x14ac:dyDescent="0.2">
      <c r="B2557" s="16" t="s">
        <v>2563</v>
      </c>
      <c r="C2557" s="17">
        <v>7.8040778064213806E-2</v>
      </c>
      <c r="D2557" s="18">
        <v>7.8040778064213806E-2</v>
      </c>
    </row>
    <row r="2558" spans="2:4" x14ac:dyDescent="0.2">
      <c r="B2558" s="16" t="s">
        <v>2564</v>
      </c>
      <c r="C2558" s="17">
        <v>6.6210436270316406E-2</v>
      </c>
      <c r="D2558" s="18">
        <v>6.6210436270316406E-2</v>
      </c>
    </row>
    <row r="2559" spans="2:4" x14ac:dyDescent="0.2">
      <c r="B2559" s="16" t="s">
        <v>2565</v>
      </c>
      <c r="C2559" s="17">
        <v>6.6579144786196504E-2</v>
      </c>
      <c r="D2559" s="18">
        <v>6.6579144786196504E-2</v>
      </c>
    </row>
    <row r="2560" spans="2:4" x14ac:dyDescent="0.2">
      <c r="B2560" s="16" t="s">
        <v>2566</v>
      </c>
      <c r="C2560" s="17">
        <v>2.6522001205545601E-2</v>
      </c>
      <c r="D2560" s="18">
        <v>2.6522001205545601E-2</v>
      </c>
    </row>
    <row r="2561" spans="2:4" x14ac:dyDescent="0.2">
      <c r="B2561" s="16" t="s">
        <v>2567</v>
      </c>
      <c r="C2561" s="17">
        <v>3.6821110770174803E-2</v>
      </c>
      <c r="D2561" s="18">
        <v>3.6821110770174803E-2</v>
      </c>
    </row>
    <row r="2562" spans="2:4" x14ac:dyDescent="0.2">
      <c r="B2562" s="16" t="s">
        <v>2568</v>
      </c>
      <c r="C2562" s="17">
        <v>5.5414908579465502E-2</v>
      </c>
      <c r="D2562" s="18">
        <v>5.5414908579465502E-2</v>
      </c>
    </row>
    <row r="2563" spans="2:4" x14ac:dyDescent="0.2">
      <c r="B2563" s="16" t="s">
        <v>2569</v>
      </c>
      <c r="C2563" s="17">
        <v>8.4010152284264006E-2</v>
      </c>
      <c r="D2563" s="18">
        <v>8.4010152284264006E-2</v>
      </c>
    </row>
    <row r="2564" spans="2:4" x14ac:dyDescent="0.2">
      <c r="B2564" s="16" t="s">
        <v>2570</v>
      </c>
      <c r="C2564" s="17">
        <v>5.7158312297151098E-2</v>
      </c>
      <c r="D2564" s="18">
        <v>5.7158312297151098E-2</v>
      </c>
    </row>
    <row r="2565" spans="2:4" x14ac:dyDescent="0.2">
      <c r="B2565" s="16" t="s">
        <v>2571</v>
      </c>
      <c r="C2565" s="17">
        <v>5.3859447004608298E-2</v>
      </c>
      <c r="D2565" s="18">
        <v>5.3859447004608298E-2</v>
      </c>
    </row>
    <row r="2566" spans="2:4" x14ac:dyDescent="0.2">
      <c r="B2566" s="16" t="s">
        <v>2572</v>
      </c>
      <c r="C2566" s="17">
        <v>0.17190870898149199</v>
      </c>
      <c r="D2566" s="18">
        <v>0.17190870898149199</v>
      </c>
    </row>
    <row r="2567" spans="2:4" x14ac:dyDescent="0.2">
      <c r="B2567" s="16" t="s">
        <v>2573</v>
      </c>
      <c r="C2567" s="17">
        <v>4.0550154138012898E-2</v>
      </c>
      <c r="D2567" s="18">
        <v>4.0550154138012898E-2</v>
      </c>
    </row>
    <row r="2568" spans="2:4" x14ac:dyDescent="0.2">
      <c r="B2568" s="16" t="s">
        <v>2574</v>
      </c>
      <c r="C2568" s="17">
        <v>7.8056246412856203E-2</v>
      </c>
      <c r="D2568" s="18">
        <v>7.8056246412856203E-2</v>
      </c>
    </row>
    <row r="2569" spans="2:4" x14ac:dyDescent="0.2">
      <c r="B2569" s="16" t="s">
        <v>2575</v>
      </c>
      <c r="C2569" s="17">
        <v>0.19948586118251899</v>
      </c>
      <c r="D2569" s="18">
        <v>0.19948586118251899</v>
      </c>
    </row>
    <row r="2570" spans="2:4" x14ac:dyDescent="0.2">
      <c r="B2570" s="16" t="s">
        <v>2576</v>
      </c>
      <c r="C2570" s="17">
        <v>7.7982670517662694E-2</v>
      </c>
      <c r="D2570" s="18">
        <v>7.7982670517662694E-2</v>
      </c>
    </row>
    <row r="2571" spans="2:4" x14ac:dyDescent="0.2">
      <c r="B2571" s="16" t="s">
        <v>2577</v>
      </c>
      <c r="C2571" s="17">
        <v>2.7254707631318102E-2</v>
      </c>
      <c r="D2571" s="18">
        <v>2.7254707631318102E-2</v>
      </c>
    </row>
    <row r="2572" spans="2:4" x14ac:dyDescent="0.2">
      <c r="B2572" s="16" t="s">
        <v>2578</v>
      </c>
      <c r="C2572" s="17">
        <v>-0.153125532277295</v>
      </c>
      <c r="D2572" s="18">
        <v>-0.153125532277295</v>
      </c>
    </row>
    <row r="2573" spans="2:4" x14ac:dyDescent="0.2">
      <c r="B2573" s="16" t="s">
        <v>2579</v>
      </c>
      <c r="C2573" s="17">
        <v>6.24519600307449E-3</v>
      </c>
      <c r="D2573" s="18">
        <v>6.24519600307449E-3</v>
      </c>
    </row>
    <row r="2574" spans="2:4" x14ac:dyDescent="0.2">
      <c r="B2574" s="16" t="s">
        <v>2580</v>
      </c>
      <c r="C2574" s="17">
        <v>-0.37774458551157603</v>
      </c>
      <c r="D2574" s="18">
        <v>0.108839843708412</v>
      </c>
    </row>
    <row r="2575" spans="2:4" x14ac:dyDescent="0.2">
      <c r="B2575" s="16" t="s">
        <v>2581</v>
      </c>
      <c r="C2575" s="17">
        <v>4.9122807017543797E-2</v>
      </c>
      <c r="D2575" s="18">
        <v>4.9122807017543797E-2</v>
      </c>
    </row>
    <row r="2576" spans="2:4" x14ac:dyDescent="0.2">
      <c r="B2576" s="16" t="s">
        <v>2582</v>
      </c>
      <c r="C2576" s="17">
        <v>0.137667304015296</v>
      </c>
      <c r="D2576" s="18">
        <v>0.137667304015296</v>
      </c>
    </row>
    <row r="2577" spans="2:4" x14ac:dyDescent="0.2">
      <c r="B2577" s="16" t="s">
        <v>2583</v>
      </c>
      <c r="C2577" s="17">
        <v>5.7958957293399803E-2</v>
      </c>
      <c r="D2577" s="18">
        <v>5.7958957293399803E-2</v>
      </c>
    </row>
    <row r="2578" spans="2:4" x14ac:dyDescent="0.2">
      <c r="B2578" s="16" t="s">
        <v>2584</v>
      </c>
      <c r="C2578" s="17">
        <v>5.3286996814364301E-2</v>
      </c>
      <c r="D2578" s="18">
        <v>5.3286996814364301E-2</v>
      </c>
    </row>
    <row r="2579" spans="2:4" x14ac:dyDescent="0.2">
      <c r="B2579" s="16" t="s">
        <v>2585</v>
      </c>
      <c r="C2579" s="17">
        <v>5.2647058823529498E-2</v>
      </c>
      <c r="D2579" s="18">
        <v>5.2647058823529498E-2</v>
      </c>
    </row>
    <row r="2580" spans="2:4" x14ac:dyDescent="0.2">
      <c r="B2580" s="16" t="s">
        <v>2586</v>
      </c>
      <c r="C2580" s="17">
        <v>8.7690332049165307E-2</v>
      </c>
      <c r="D2580" s="18">
        <v>8.7690332049165307E-2</v>
      </c>
    </row>
    <row r="2581" spans="2:4" x14ac:dyDescent="0.2">
      <c r="B2581" s="16" t="s">
        <v>2587</v>
      </c>
      <c r="C2581" s="17">
        <v>-3.0902581496137199E-2</v>
      </c>
      <c r="D2581" s="18">
        <v>-3.0902581496137199E-2</v>
      </c>
    </row>
    <row r="2582" spans="2:4" x14ac:dyDescent="0.2">
      <c r="B2582" s="16" t="s">
        <v>2588</v>
      </c>
      <c r="C2582" s="17">
        <v>5.6427758816837398E-2</v>
      </c>
      <c r="D2582" s="18">
        <v>5.6427758816837398E-2</v>
      </c>
    </row>
    <row r="2583" spans="2:4" x14ac:dyDescent="0.2">
      <c r="B2583" s="16" t="s">
        <v>2589</v>
      </c>
      <c r="C2583" s="17">
        <v>4.2521260630315097E-2</v>
      </c>
      <c r="D2583" s="18">
        <v>4.2521260630315097E-2</v>
      </c>
    </row>
    <row r="2584" spans="2:4" x14ac:dyDescent="0.2">
      <c r="B2584" s="16" t="s">
        <v>2590</v>
      </c>
      <c r="C2584" s="17">
        <v>6.3479415670650602E-2</v>
      </c>
      <c r="D2584" s="18">
        <v>6.3479415670650602E-2</v>
      </c>
    </row>
    <row r="2585" spans="2:4" x14ac:dyDescent="0.2">
      <c r="B2585" s="16" t="s">
        <v>2591</v>
      </c>
      <c r="C2585" s="17">
        <v>0.11775132945049401</v>
      </c>
      <c r="D2585" s="18">
        <v>0.11775132945049401</v>
      </c>
    </row>
    <row r="2586" spans="2:4" x14ac:dyDescent="0.2">
      <c r="B2586" s="16" t="s">
        <v>2592</v>
      </c>
      <c r="C2586" s="17">
        <v>7.6470588235294096E-2</v>
      </c>
      <c r="D2586" s="18">
        <v>7.6470588235294096E-2</v>
      </c>
    </row>
    <row r="2587" spans="2:4" x14ac:dyDescent="0.2">
      <c r="B2587" s="16" t="s">
        <v>2593</v>
      </c>
      <c r="C2587" s="17">
        <v>0.178253457094147</v>
      </c>
      <c r="D2587" s="18">
        <v>0.178253457094147</v>
      </c>
    </row>
    <row r="2588" spans="2:4" x14ac:dyDescent="0.2">
      <c r="B2588" s="16" t="s">
        <v>2594</v>
      </c>
      <c r="C2588" s="17">
        <v>5.9559559559559501E-2</v>
      </c>
      <c r="D2588" s="18">
        <v>5.9559559559559501E-2</v>
      </c>
    </row>
    <row r="2589" spans="2:4" x14ac:dyDescent="0.2">
      <c r="B2589" s="16" t="s">
        <v>2595</v>
      </c>
      <c r="C2589" s="17">
        <v>3.6147757255936802E-2</v>
      </c>
      <c r="D2589" s="18">
        <v>3.6147757255936802E-2</v>
      </c>
    </row>
    <row r="2590" spans="2:4" x14ac:dyDescent="0.2">
      <c r="B2590" s="16" t="s">
        <v>2596</v>
      </c>
      <c r="C2590" s="17">
        <v>9.0981326976559404E-2</v>
      </c>
      <c r="D2590" s="18">
        <v>9.0981326976559404E-2</v>
      </c>
    </row>
    <row r="2591" spans="2:4" x14ac:dyDescent="0.2">
      <c r="B2591" s="16" t="s">
        <v>2597</v>
      </c>
      <c r="C2591" s="17">
        <v>5.6939501779359497E-2</v>
      </c>
      <c r="D2591" s="18">
        <v>5.6939501779359497E-2</v>
      </c>
    </row>
    <row r="2592" spans="2:4" x14ac:dyDescent="0.2">
      <c r="B2592" s="16" t="s">
        <v>2598</v>
      </c>
      <c r="C2592" s="17">
        <v>4.2675318193162101E-2</v>
      </c>
      <c r="D2592" s="18">
        <v>4.2675318193162101E-2</v>
      </c>
    </row>
    <row r="2593" spans="2:4" x14ac:dyDescent="0.2">
      <c r="B2593" s="16" t="s">
        <v>2599</v>
      </c>
      <c r="C2593" s="17">
        <v>0.207112970711297</v>
      </c>
      <c r="D2593" s="18">
        <v>0.207112970711297</v>
      </c>
    </row>
    <row r="2594" spans="2:4" x14ac:dyDescent="0.2">
      <c r="B2594" s="16" t="s">
        <v>2600</v>
      </c>
      <c r="C2594" s="17">
        <v>4.4708347886831999E-2</v>
      </c>
      <c r="D2594" s="18">
        <v>4.4708347886831999E-2</v>
      </c>
    </row>
    <row r="2595" spans="2:4" x14ac:dyDescent="0.2">
      <c r="B2595" s="16" t="s">
        <v>2601</v>
      </c>
      <c r="C2595" s="17">
        <v>0.112170087976539</v>
      </c>
      <c r="D2595" s="18">
        <v>0.112170087976539</v>
      </c>
    </row>
    <row r="2596" spans="2:4" x14ac:dyDescent="0.2">
      <c r="B2596" s="16" t="s">
        <v>2602</v>
      </c>
      <c r="C2596" s="17">
        <v>6.7916666666666597E-2</v>
      </c>
      <c r="D2596" s="18">
        <v>6.7916666666666597E-2</v>
      </c>
    </row>
    <row r="2597" spans="2:4" x14ac:dyDescent="0.2">
      <c r="B2597" s="16" t="s">
        <v>2603</v>
      </c>
      <c r="C2597" s="17">
        <v>6.7263427109974405E-2</v>
      </c>
      <c r="D2597" s="18">
        <v>6.7263427109974405E-2</v>
      </c>
    </row>
    <row r="2598" spans="2:4" x14ac:dyDescent="0.2">
      <c r="B2598" s="16" t="s">
        <v>2604</v>
      </c>
      <c r="C2598" s="17">
        <v>5.5694792536897797E-2</v>
      </c>
      <c r="D2598" s="18">
        <v>5.5694792536897797E-2</v>
      </c>
    </row>
    <row r="2599" spans="2:4" x14ac:dyDescent="0.2">
      <c r="B2599" s="16" t="s">
        <v>2605</v>
      </c>
      <c r="C2599" s="17">
        <v>6.3093622795115295E-2</v>
      </c>
      <c r="D2599" s="18">
        <v>6.3093622795115295E-2</v>
      </c>
    </row>
    <row r="2600" spans="2:4" x14ac:dyDescent="0.2">
      <c r="B2600" s="16" t="s">
        <v>2606</v>
      </c>
      <c r="C2600" s="17">
        <v>9.9432766099432801E-2</v>
      </c>
      <c r="D2600" s="18">
        <v>9.9432766099432801E-2</v>
      </c>
    </row>
    <row r="2601" spans="2:4" x14ac:dyDescent="0.2">
      <c r="B2601" s="16" t="s">
        <v>2607</v>
      </c>
      <c r="C2601" s="17">
        <v>8.6429891192773695E-2</v>
      </c>
      <c r="D2601" s="18">
        <v>8.6429891192773695E-2</v>
      </c>
    </row>
    <row r="2602" spans="2:4" x14ac:dyDescent="0.2">
      <c r="B2602" s="16" t="s">
        <v>2608</v>
      </c>
      <c r="C2602" s="17">
        <v>7.22296994167788E-2</v>
      </c>
      <c r="D2602" s="18">
        <v>7.22296994167788E-2</v>
      </c>
    </row>
    <row r="2603" spans="2:4" x14ac:dyDescent="0.2">
      <c r="B2603" s="16" t="s">
        <v>2609</v>
      </c>
      <c r="C2603" s="17">
        <v>3.3038065597318603E-2</v>
      </c>
      <c r="D2603" s="18">
        <v>3.3038065597318603E-2</v>
      </c>
    </row>
    <row r="2604" spans="2:4" x14ac:dyDescent="0.2">
      <c r="B2604" s="16" t="s">
        <v>2610</v>
      </c>
      <c r="C2604" s="17">
        <v>4.6185935637663898E-2</v>
      </c>
      <c r="D2604" s="18">
        <v>4.6185935637663898E-2</v>
      </c>
    </row>
    <row r="2605" spans="2:4" x14ac:dyDescent="0.2">
      <c r="B2605" s="16" t="s">
        <v>2611</v>
      </c>
      <c r="C2605" s="17">
        <v>5.5902560899437903E-2</v>
      </c>
      <c r="D2605" s="18">
        <v>5.5902560899437903E-2</v>
      </c>
    </row>
    <row r="2606" spans="2:4" x14ac:dyDescent="0.2">
      <c r="B2606" s="16" t="s">
        <v>2612</v>
      </c>
      <c r="C2606" s="17">
        <v>3.1496062992125901E-2</v>
      </c>
      <c r="D2606" s="18">
        <v>3.1496062992125901E-2</v>
      </c>
    </row>
    <row r="2607" spans="2:4" x14ac:dyDescent="0.2">
      <c r="B2607" s="16" t="s">
        <v>2613</v>
      </c>
      <c r="C2607" s="17">
        <v>7.3730777333052402E-2</v>
      </c>
      <c r="D2607" s="18">
        <v>7.3730777333052402E-2</v>
      </c>
    </row>
    <row r="2608" spans="2:4" x14ac:dyDescent="0.2">
      <c r="B2608" s="16" t="s">
        <v>2614</v>
      </c>
      <c r="C2608" s="17">
        <v>4.6976241900647898E-2</v>
      </c>
      <c r="D2608" s="18">
        <v>4.6976241900647898E-2</v>
      </c>
    </row>
    <row r="2609" spans="2:4" x14ac:dyDescent="0.2">
      <c r="B2609" s="16" t="s">
        <v>2615</v>
      </c>
      <c r="C2609" s="17">
        <v>8.5011618900077399E-2</v>
      </c>
      <c r="D2609" s="18">
        <v>8.5011618900077399E-2</v>
      </c>
    </row>
    <row r="2610" spans="2:4" x14ac:dyDescent="0.2">
      <c r="B2610" s="16" t="s">
        <v>2616</v>
      </c>
      <c r="C2610" s="17">
        <v>9.6825396825396898E-2</v>
      </c>
      <c r="D2610" s="18">
        <v>9.6825396825396898E-2</v>
      </c>
    </row>
    <row r="2611" spans="2:4" x14ac:dyDescent="0.2">
      <c r="B2611" s="16" t="s">
        <v>2617</v>
      </c>
      <c r="C2611" s="17">
        <v>-0.23346247668245099</v>
      </c>
      <c r="D2611" s="18">
        <v>8.0661181768343596E-2</v>
      </c>
    </row>
    <row r="2612" spans="2:4" x14ac:dyDescent="0.2">
      <c r="B2612" s="16" t="s">
        <v>2618</v>
      </c>
      <c r="C2612" s="17">
        <v>8.8062211013030703E-2</v>
      </c>
      <c r="D2612" s="18">
        <v>8.8062211013030703E-2</v>
      </c>
    </row>
    <row r="2613" spans="2:4" x14ac:dyDescent="0.2">
      <c r="B2613" s="16" t="s">
        <v>2619</v>
      </c>
      <c r="C2613" s="17">
        <v>5.5603572457505003E-2</v>
      </c>
      <c r="D2613" s="18">
        <v>5.5603572457505003E-2</v>
      </c>
    </row>
    <row r="2614" spans="2:4" x14ac:dyDescent="0.2">
      <c r="B2614" s="16" t="s">
        <v>2620</v>
      </c>
      <c r="C2614" s="17">
        <v>3.8155275381552799E-2</v>
      </c>
      <c r="D2614" s="18">
        <v>3.8155275381552799E-2</v>
      </c>
    </row>
    <row r="2615" spans="2:4" x14ac:dyDescent="0.2">
      <c r="B2615" s="16" t="s">
        <v>2621</v>
      </c>
      <c r="C2615" s="17">
        <v>7.7091906721536305E-2</v>
      </c>
      <c r="D2615" s="18">
        <v>7.7091906721536305E-2</v>
      </c>
    </row>
    <row r="2616" spans="2:4" x14ac:dyDescent="0.2">
      <c r="B2616" s="16" t="s">
        <v>2622</v>
      </c>
      <c r="C2616" s="17">
        <v>3.9486054528361098E-2</v>
      </c>
      <c r="D2616" s="18">
        <v>3.9486054528361098E-2</v>
      </c>
    </row>
    <row r="2617" spans="2:4" x14ac:dyDescent="0.2">
      <c r="B2617" s="16" t="s">
        <v>2623</v>
      </c>
      <c r="C2617" s="17">
        <v>8.7337337337337395E-2</v>
      </c>
      <c r="D2617" s="18">
        <v>8.7337337337337395E-2</v>
      </c>
    </row>
    <row r="2618" spans="2:4" x14ac:dyDescent="0.2">
      <c r="B2618" s="16" t="s">
        <v>2624</v>
      </c>
      <c r="C2618" s="17">
        <v>3.3451270504985399E-2</v>
      </c>
      <c r="D2618" s="18">
        <v>3.3451270504985399E-2</v>
      </c>
    </row>
    <row r="2619" spans="2:4" x14ac:dyDescent="0.2">
      <c r="B2619" s="16" t="s">
        <v>2625</v>
      </c>
      <c r="C2619" s="17">
        <v>5.73224852071006E-2</v>
      </c>
      <c r="D2619" s="18">
        <v>5.73224852071006E-2</v>
      </c>
    </row>
    <row r="2620" spans="2:4" x14ac:dyDescent="0.2">
      <c r="B2620" s="16" t="s">
        <v>2626</v>
      </c>
      <c r="C2620" s="17">
        <v>3.0585962652929899E-2</v>
      </c>
      <c r="D2620" s="18">
        <v>3.0585962652929899E-2</v>
      </c>
    </row>
    <row r="2621" spans="2:4" x14ac:dyDescent="0.2">
      <c r="B2621" s="16" t="s">
        <v>2627</v>
      </c>
      <c r="C2621" s="17">
        <v>3.1532575933225199E-2</v>
      </c>
      <c r="D2621" s="18">
        <v>3.1532575933225199E-2</v>
      </c>
    </row>
    <row r="2622" spans="2:4" x14ac:dyDescent="0.2">
      <c r="B2622" s="16" t="s">
        <v>2628</v>
      </c>
      <c r="C2622" s="17">
        <v>4.12861491628616E-2</v>
      </c>
      <c r="D2622" s="18">
        <v>4.12861491628616E-2</v>
      </c>
    </row>
    <row r="2623" spans="2:4" x14ac:dyDescent="0.2">
      <c r="B2623" s="16" t="s">
        <v>2629</v>
      </c>
      <c r="C2623" s="17">
        <v>6.6604780691575702E-2</v>
      </c>
      <c r="D2623" s="18">
        <v>6.6604780691575702E-2</v>
      </c>
    </row>
    <row r="2624" spans="2:4" x14ac:dyDescent="0.2">
      <c r="B2624" s="16" t="s">
        <v>2630</v>
      </c>
      <c r="C2624" s="17">
        <v>5.7696591668522999E-2</v>
      </c>
      <c r="D2624" s="18">
        <v>5.7696591668522999E-2</v>
      </c>
    </row>
    <row r="2625" spans="2:4" x14ac:dyDescent="0.2">
      <c r="B2625" s="16" t="s">
        <v>2631</v>
      </c>
      <c r="C2625" s="17">
        <v>5.1996740016300003E-2</v>
      </c>
      <c r="D2625" s="18">
        <v>5.1996740016300003E-2</v>
      </c>
    </row>
    <row r="2626" spans="2:4" x14ac:dyDescent="0.2">
      <c r="B2626" s="16" t="s">
        <v>2632</v>
      </c>
      <c r="C2626" s="17">
        <v>9.5161660169685899E-2</v>
      </c>
      <c r="D2626" s="18">
        <v>9.5161660169685899E-2</v>
      </c>
    </row>
    <row r="2627" spans="2:4" x14ac:dyDescent="0.2">
      <c r="B2627" s="16" t="s">
        <v>2633</v>
      </c>
      <c r="C2627" s="17">
        <v>4.6788482834994503E-2</v>
      </c>
      <c r="D2627" s="18">
        <v>4.6788482834994503E-2</v>
      </c>
    </row>
    <row r="2628" spans="2:4" x14ac:dyDescent="0.2">
      <c r="B2628" s="16" t="s">
        <v>2634</v>
      </c>
      <c r="C2628" s="17">
        <v>7.2069421973819603E-2</v>
      </c>
      <c r="D2628" s="18">
        <v>7.2069421973819603E-2</v>
      </c>
    </row>
    <row r="2629" spans="2:4" x14ac:dyDescent="0.2">
      <c r="B2629" s="16" t="s">
        <v>2635</v>
      </c>
      <c r="C2629" s="17">
        <v>2.9986052998605399E-2</v>
      </c>
      <c r="D2629" s="18">
        <v>2.9986052998605399E-2</v>
      </c>
    </row>
    <row r="2630" spans="2:4" x14ac:dyDescent="0.2">
      <c r="B2630" s="16" t="s">
        <v>2636</v>
      </c>
      <c r="C2630" s="17">
        <v>3.6024844720496899E-2</v>
      </c>
      <c r="D2630" s="18">
        <v>3.6024844720496899E-2</v>
      </c>
    </row>
    <row r="2631" spans="2:4" x14ac:dyDescent="0.2">
      <c r="B2631" s="16" t="s">
        <v>2637</v>
      </c>
      <c r="C2631" s="17">
        <v>0.106866757617099</v>
      </c>
      <c r="D2631" s="18">
        <v>0.106866757617099</v>
      </c>
    </row>
    <row r="2632" spans="2:4" x14ac:dyDescent="0.2">
      <c r="B2632" s="16" t="s">
        <v>2638</v>
      </c>
      <c r="C2632" s="17">
        <v>-0.25811705939841501</v>
      </c>
      <c r="D2632" s="18">
        <v>6.5696641464521796E-2</v>
      </c>
    </row>
    <row r="2633" spans="2:4" x14ac:dyDescent="0.2">
      <c r="B2633" s="16" t="s">
        <v>2639</v>
      </c>
      <c r="C2633" s="17">
        <v>4.8391608391608498E-2</v>
      </c>
      <c r="D2633" s="18">
        <v>4.8391608391608498E-2</v>
      </c>
    </row>
    <row r="2634" spans="2:4" x14ac:dyDescent="0.2">
      <c r="B2634" s="16" t="s">
        <v>2640</v>
      </c>
      <c r="C2634" s="17">
        <v>7.5342465753424695E-2</v>
      </c>
      <c r="D2634" s="18">
        <v>7.5342465753424695E-2</v>
      </c>
    </row>
    <row r="2635" spans="2:4" x14ac:dyDescent="0.2">
      <c r="B2635" s="16" t="s">
        <v>2641</v>
      </c>
      <c r="C2635" s="17">
        <v>5.2211434735706601E-2</v>
      </c>
      <c r="D2635" s="18">
        <v>5.2211434735706601E-2</v>
      </c>
    </row>
    <row r="2636" spans="2:4" x14ac:dyDescent="0.2">
      <c r="B2636" s="16" t="s">
        <v>2642</v>
      </c>
      <c r="C2636" s="17">
        <v>6.0678779568049498E-2</v>
      </c>
      <c r="D2636" s="18">
        <v>6.0678779568049498E-2</v>
      </c>
    </row>
    <row r="2637" spans="2:4" x14ac:dyDescent="0.2">
      <c r="B2637" s="16" t="s">
        <v>2643</v>
      </c>
      <c r="C2637" s="17">
        <v>2.6759432700026699E-2</v>
      </c>
      <c r="D2637" s="18">
        <v>2.6759432700026699E-2</v>
      </c>
    </row>
    <row r="2638" spans="2:4" x14ac:dyDescent="0.2">
      <c r="B2638" s="16" t="s">
        <v>2644</v>
      </c>
      <c r="C2638" s="17">
        <v>-0.20599627026251599</v>
      </c>
      <c r="D2638" s="18">
        <v>0.166232972682547</v>
      </c>
    </row>
    <row r="2639" spans="2:4" x14ac:dyDescent="0.2">
      <c r="B2639" s="16" t="s">
        <v>2645</v>
      </c>
      <c r="C2639" s="17">
        <v>7.5028175817098794E-2</v>
      </c>
      <c r="D2639" s="18">
        <v>7.5028175817098794E-2</v>
      </c>
    </row>
    <row r="2640" spans="2:4" x14ac:dyDescent="0.2">
      <c r="B2640" s="16" t="s">
        <v>2646</v>
      </c>
      <c r="C2640" s="17">
        <v>-0.343373493975904</v>
      </c>
      <c r="D2640" s="18">
        <v>0.19017288444040001</v>
      </c>
    </row>
    <row r="2641" spans="2:4" x14ac:dyDescent="0.2">
      <c r="B2641" s="16" t="s">
        <v>2647</v>
      </c>
      <c r="C2641" s="17">
        <v>6.5889370932754807E-2</v>
      </c>
      <c r="D2641" s="18">
        <v>6.5889370932754807E-2</v>
      </c>
    </row>
    <row r="2642" spans="2:4" x14ac:dyDescent="0.2">
      <c r="B2642" s="16" t="s">
        <v>2648</v>
      </c>
      <c r="C2642" s="17">
        <v>0.27951606174384702</v>
      </c>
      <c r="D2642" s="18">
        <v>0.27951606174384702</v>
      </c>
    </row>
    <row r="2643" spans="2:4" x14ac:dyDescent="0.2">
      <c r="B2643" s="16" t="s">
        <v>2649</v>
      </c>
      <c r="C2643" s="17">
        <v>6.3627084042191306E-2</v>
      </c>
      <c r="D2643" s="18">
        <v>6.3627084042191306E-2</v>
      </c>
    </row>
    <row r="2644" spans="2:4" x14ac:dyDescent="0.2">
      <c r="B2644" s="16" t="s">
        <v>2650</v>
      </c>
      <c r="C2644" s="17">
        <v>2.03525641025641E-2</v>
      </c>
      <c r="D2644" s="18">
        <v>2.03525641025641E-2</v>
      </c>
    </row>
    <row r="2645" spans="2:4" x14ac:dyDescent="0.2">
      <c r="B2645" s="16" t="s">
        <v>2651</v>
      </c>
      <c r="C2645" s="17">
        <v>7.3893168013025298E-2</v>
      </c>
      <c r="D2645" s="18">
        <v>7.3893168013025298E-2</v>
      </c>
    </row>
    <row r="2646" spans="2:4" x14ac:dyDescent="0.2">
      <c r="B2646" s="16" t="s">
        <v>2652</v>
      </c>
      <c r="C2646" s="17">
        <v>3.2830523513753401E-2</v>
      </c>
      <c r="D2646" s="18">
        <v>3.2830523513753401E-2</v>
      </c>
    </row>
    <row r="2647" spans="2:4" x14ac:dyDescent="0.2">
      <c r="B2647" s="16" t="s">
        <v>2653</v>
      </c>
      <c r="C2647" s="17">
        <v>0.14835909953892101</v>
      </c>
      <c r="D2647" s="18">
        <v>0.14835909953892101</v>
      </c>
    </row>
    <row r="2648" spans="2:4" x14ac:dyDescent="0.2">
      <c r="B2648" s="16" t="s">
        <v>2654</v>
      </c>
      <c r="C2648" s="17">
        <v>4.16528377032859E-2</v>
      </c>
      <c r="D2648" s="18">
        <v>4.16528377032859E-2</v>
      </c>
    </row>
    <row r="2649" spans="2:4" x14ac:dyDescent="0.2">
      <c r="B2649" s="16" t="s">
        <v>2655</v>
      </c>
      <c r="C2649" s="17">
        <v>-0.103539635438745</v>
      </c>
      <c r="D2649" s="18">
        <v>0.14864956615021099</v>
      </c>
    </row>
    <row r="2650" spans="2:4" x14ac:dyDescent="0.2">
      <c r="B2650" s="16" t="s">
        <v>2656</v>
      </c>
      <c r="C2650" s="17">
        <v>7.3651907058307695E-2</v>
      </c>
      <c r="D2650" s="18">
        <v>7.3651907058307695E-2</v>
      </c>
    </row>
    <row r="2651" spans="2:4" x14ac:dyDescent="0.2">
      <c r="B2651" s="16" t="s">
        <v>2657</v>
      </c>
      <c r="C2651" s="17">
        <v>5.2664974619289297E-2</v>
      </c>
      <c r="D2651" s="18">
        <v>5.2664974619289297E-2</v>
      </c>
    </row>
    <row r="2652" spans="2:4" x14ac:dyDescent="0.2">
      <c r="B2652" s="16" t="s">
        <v>2658</v>
      </c>
      <c r="C2652" s="17">
        <v>5.8181818181818099E-2</v>
      </c>
      <c r="D2652" s="18">
        <v>5.8181818181818099E-2</v>
      </c>
    </row>
    <row r="2653" spans="2:4" x14ac:dyDescent="0.2">
      <c r="B2653" s="16" t="s">
        <v>2659</v>
      </c>
      <c r="C2653" s="17">
        <v>3.8115530303030297E-2</v>
      </c>
      <c r="D2653" s="18">
        <v>3.8115530303030297E-2</v>
      </c>
    </row>
    <row r="2654" spans="2:4" x14ac:dyDescent="0.2">
      <c r="B2654" s="16" t="s">
        <v>2660</v>
      </c>
      <c r="C2654" s="17">
        <v>0.27738581507612298</v>
      </c>
      <c r="D2654" s="18">
        <v>0.27738581507612298</v>
      </c>
    </row>
    <row r="2655" spans="2:4" x14ac:dyDescent="0.2">
      <c r="B2655" s="16" t="s">
        <v>2661</v>
      </c>
      <c r="C2655" s="17">
        <v>0.12749204221812699</v>
      </c>
      <c r="D2655" s="18">
        <v>0.12749204221812699</v>
      </c>
    </row>
    <row r="2656" spans="2:4" x14ac:dyDescent="0.2">
      <c r="B2656" s="16" t="s">
        <v>2662</v>
      </c>
      <c r="C2656" s="17">
        <v>4.8816135632855799E-2</v>
      </c>
      <c r="D2656" s="18">
        <v>4.8816135632855799E-2</v>
      </c>
    </row>
    <row r="2657" spans="2:4" x14ac:dyDescent="0.2">
      <c r="B2657" s="16" t="s">
        <v>2663</v>
      </c>
      <c r="C2657" s="17">
        <v>8.0140485312899107E-2</v>
      </c>
      <c r="D2657" s="18">
        <v>8.0140485312899107E-2</v>
      </c>
    </row>
    <row r="2658" spans="2:4" x14ac:dyDescent="0.2">
      <c r="B2658" s="16" t="s">
        <v>2664</v>
      </c>
      <c r="C2658" s="17">
        <v>2.5569176882662002E-2</v>
      </c>
      <c r="D2658" s="18">
        <v>2.5569176882662002E-2</v>
      </c>
    </row>
    <row r="2659" spans="2:4" x14ac:dyDescent="0.2">
      <c r="B2659" s="16" t="s">
        <v>2665</v>
      </c>
      <c r="C2659" s="17">
        <v>-2.7954256670902101E-2</v>
      </c>
      <c r="D2659" s="18">
        <v>-2.7954256670902101E-2</v>
      </c>
    </row>
    <row r="2660" spans="2:4" x14ac:dyDescent="0.2">
      <c r="B2660" s="16" t="s">
        <v>2666</v>
      </c>
      <c r="C2660" s="17">
        <v>5.6133056133056199E-2</v>
      </c>
      <c r="D2660" s="18">
        <v>5.6133056133056199E-2</v>
      </c>
    </row>
    <row r="2661" spans="2:4" x14ac:dyDescent="0.2">
      <c r="B2661" s="16" t="s">
        <v>2667</v>
      </c>
      <c r="C2661" s="17">
        <v>7.0084839542604097E-2</v>
      </c>
      <c r="D2661" s="18">
        <v>7.0084839542604097E-2</v>
      </c>
    </row>
    <row r="2662" spans="2:4" x14ac:dyDescent="0.2">
      <c r="B2662" s="16" t="s">
        <v>2668</v>
      </c>
      <c r="C2662" s="17">
        <v>7.2583305839657398E-3</v>
      </c>
      <c r="D2662" s="18">
        <v>7.2583305839657398E-3</v>
      </c>
    </row>
    <row r="2663" spans="2:4" x14ac:dyDescent="0.2">
      <c r="B2663" s="16" t="s">
        <v>2669</v>
      </c>
      <c r="C2663" s="17">
        <v>2.4774118332847601E-2</v>
      </c>
      <c r="D2663" s="18">
        <v>2.4774118332847601E-2</v>
      </c>
    </row>
    <row r="2664" spans="2:4" x14ac:dyDescent="0.2">
      <c r="B2664" s="16" t="s">
        <v>2670</v>
      </c>
      <c r="C2664" s="17">
        <v>7.0265379975874606E-2</v>
      </c>
      <c r="D2664" s="18">
        <v>7.0265379975874606E-2</v>
      </c>
    </row>
    <row r="2665" spans="2:4" x14ac:dyDescent="0.2">
      <c r="B2665" s="16" t="s">
        <v>2671</v>
      </c>
      <c r="C2665" s="17">
        <v>5.4520547945205597E-2</v>
      </c>
      <c r="D2665" s="18">
        <v>5.4520547945205597E-2</v>
      </c>
    </row>
    <row r="2666" spans="2:4" x14ac:dyDescent="0.2">
      <c r="B2666" s="16" t="s">
        <v>2672</v>
      </c>
      <c r="C2666" s="17">
        <v>7.7270939834840804E-2</v>
      </c>
      <c r="D2666" s="18">
        <v>7.7270939834840804E-2</v>
      </c>
    </row>
    <row r="2667" spans="2:4" x14ac:dyDescent="0.2">
      <c r="B2667" s="16" t="s">
        <v>2673</v>
      </c>
      <c r="C2667" s="17">
        <v>-0.31007082397650698</v>
      </c>
      <c r="D2667" s="18">
        <v>0.18033678312419801</v>
      </c>
    </row>
    <row r="2668" spans="2:4" x14ac:dyDescent="0.2">
      <c r="B2668" s="16" t="s">
        <v>2674</v>
      </c>
      <c r="C2668" s="17">
        <v>3.9124087591240898E-2</v>
      </c>
      <c r="D2668" s="18">
        <v>3.9124087591240898E-2</v>
      </c>
    </row>
    <row r="2669" spans="2:4" x14ac:dyDescent="0.2">
      <c r="B2669" s="16" t="s">
        <v>2675</v>
      </c>
      <c r="C2669" s="17">
        <v>3.9667548167736698E-3</v>
      </c>
      <c r="D2669" s="18">
        <v>3.9667548167736698E-3</v>
      </c>
    </row>
    <row r="2670" spans="2:4" x14ac:dyDescent="0.2">
      <c r="B2670" s="16" t="s">
        <v>2676</v>
      </c>
      <c r="C2670" s="17">
        <v>-9.9076324744773903E-2</v>
      </c>
      <c r="D2670" s="18">
        <v>9.5666877538592501E-2</v>
      </c>
    </row>
    <row r="2671" spans="2:4" x14ac:dyDescent="0.2">
      <c r="B2671" s="16" t="s">
        <v>2677</v>
      </c>
      <c r="C2671" s="17">
        <v>5.6534315014462398E-2</v>
      </c>
      <c r="D2671" s="18">
        <v>5.6534315014462398E-2</v>
      </c>
    </row>
    <row r="2672" spans="2:4" x14ac:dyDescent="0.2">
      <c r="B2672" s="16" t="s">
        <v>2678</v>
      </c>
      <c r="C2672" s="17">
        <v>0.12552679108970499</v>
      </c>
      <c r="D2672" s="18">
        <v>0.12552679108970499</v>
      </c>
    </row>
    <row r="2673" spans="2:4" x14ac:dyDescent="0.2">
      <c r="B2673" s="16" t="s">
        <v>2679</v>
      </c>
      <c r="C2673" s="17">
        <v>7.6103500761035101E-2</v>
      </c>
      <c r="D2673" s="18">
        <v>7.6103500761035101E-2</v>
      </c>
    </row>
    <row r="2674" spans="2:4" x14ac:dyDescent="0.2">
      <c r="B2674" s="16" t="s">
        <v>2680</v>
      </c>
      <c r="C2674" s="17">
        <v>7.3946095369730402E-2</v>
      </c>
      <c r="D2674" s="18">
        <v>7.3946095369730402E-2</v>
      </c>
    </row>
    <row r="2675" spans="2:4" x14ac:dyDescent="0.2">
      <c r="B2675" s="16" t="s">
        <v>2681</v>
      </c>
      <c r="C2675" s="17">
        <v>0.15573604060913701</v>
      </c>
      <c r="D2675" s="18">
        <v>0.15573604060913701</v>
      </c>
    </row>
    <row r="2676" spans="2:4" x14ac:dyDescent="0.2">
      <c r="B2676" s="16" t="s">
        <v>2682</v>
      </c>
      <c r="C2676" s="17">
        <v>7.5778078484438405E-2</v>
      </c>
      <c r="D2676" s="18">
        <v>7.5778078484438405E-2</v>
      </c>
    </row>
    <row r="2677" spans="2:4" x14ac:dyDescent="0.2">
      <c r="B2677" s="16" t="s">
        <v>2683</v>
      </c>
      <c r="C2677" s="17">
        <v>6.5799256505576303E-2</v>
      </c>
      <c r="D2677" s="18">
        <v>6.5799256505576303E-2</v>
      </c>
    </row>
    <row r="2678" spans="2:4" x14ac:dyDescent="0.2">
      <c r="B2678" s="16" t="s">
        <v>2684</v>
      </c>
      <c r="C2678" s="17">
        <v>2.5316455696202399E-2</v>
      </c>
      <c r="D2678" s="18">
        <v>2.5316455696202399E-2</v>
      </c>
    </row>
    <row r="2679" spans="2:4" x14ac:dyDescent="0.2">
      <c r="B2679" s="16" t="s">
        <v>2685</v>
      </c>
      <c r="C2679" s="17">
        <v>8.0407923122180799E-2</v>
      </c>
      <c r="D2679" s="18">
        <v>8.0407923122180799E-2</v>
      </c>
    </row>
    <row r="2680" spans="2:4" x14ac:dyDescent="0.2">
      <c r="B2680" s="16" t="s">
        <v>2686</v>
      </c>
      <c r="C2680" s="17">
        <v>-0.12628274779669199</v>
      </c>
      <c r="D2680" s="18">
        <v>0.163224302820863</v>
      </c>
    </row>
    <row r="2681" spans="2:4" x14ac:dyDescent="0.2">
      <c r="B2681" s="16" t="s">
        <v>2687</v>
      </c>
      <c r="C2681" s="17">
        <v>3.3731188375713698E-2</v>
      </c>
      <c r="D2681" s="18">
        <v>3.3731188375713698E-2</v>
      </c>
    </row>
    <row r="2682" spans="2:4" x14ac:dyDescent="0.2">
      <c r="B2682" s="16" t="s">
        <v>2688</v>
      </c>
      <c r="C2682" s="17">
        <v>5.6796426292278199E-2</v>
      </c>
      <c r="D2682" s="18">
        <v>5.6796426292278199E-2</v>
      </c>
    </row>
    <row r="2683" spans="2:4" x14ac:dyDescent="0.2">
      <c r="B2683" s="16" t="s">
        <v>2689</v>
      </c>
      <c r="C2683" s="17">
        <v>6.2917256726684301E-2</v>
      </c>
      <c r="D2683" s="18">
        <v>6.2917256726684301E-2</v>
      </c>
    </row>
    <row r="2684" spans="2:4" x14ac:dyDescent="0.2">
      <c r="B2684" s="16" t="s">
        <v>2690</v>
      </c>
      <c r="C2684" s="17">
        <v>9.6239874259460803E-2</v>
      </c>
      <c r="D2684" s="18">
        <v>9.6239874259460803E-2</v>
      </c>
    </row>
    <row r="2685" spans="2:4" x14ac:dyDescent="0.2">
      <c r="B2685" s="16" t="s">
        <v>2691</v>
      </c>
      <c r="C2685" s="17">
        <v>2.4496124031007802E-2</v>
      </c>
      <c r="D2685" s="18">
        <v>2.4496124031007802E-2</v>
      </c>
    </row>
    <row r="2686" spans="2:4" x14ac:dyDescent="0.2">
      <c r="B2686" s="16" t="s">
        <v>2692</v>
      </c>
      <c r="C2686" s="17">
        <v>9.4378194207836594E-2</v>
      </c>
      <c r="D2686" s="18">
        <v>9.4378194207836594E-2</v>
      </c>
    </row>
    <row r="2687" spans="2:4" x14ac:dyDescent="0.2">
      <c r="B2687" s="16" t="s">
        <v>2693</v>
      </c>
      <c r="C2687" s="17">
        <v>-9.0940685820203898E-2</v>
      </c>
      <c r="D2687" s="18">
        <v>-9.0940685820203898E-2</v>
      </c>
    </row>
    <row r="2688" spans="2:4" x14ac:dyDescent="0.2">
      <c r="B2688" s="16" t="s">
        <v>2694</v>
      </c>
      <c r="C2688" s="17">
        <v>8.4183006535947694E-2</v>
      </c>
      <c r="D2688" s="18">
        <v>8.4183006535947694E-2</v>
      </c>
    </row>
    <row r="2689" spans="2:4" x14ac:dyDescent="0.2">
      <c r="B2689" s="16" t="s">
        <v>2695</v>
      </c>
      <c r="C2689" s="17">
        <v>-0.32252440725244103</v>
      </c>
      <c r="D2689" s="18">
        <v>0.13088944289774701</v>
      </c>
    </row>
    <row r="2690" spans="2:4" x14ac:dyDescent="0.2">
      <c r="B2690" s="16" t="s">
        <v>2696</v>
      </c>
      <c r="C2690" s="17">
        <v>9.5463978654017206E-2</v>
      </c>
      <c r="D2690" s="18">
        <v>9.5463978654017206E-2</v>
      </c>
    </row>
    <row r="2691" spans="2:4" x14ac:dyDescent="0.2">
      <c r="B2691" s="16" t="s">
        <v>2697</v>
      </c>
      <c r="C2691" s="17">
        <v>-9.6431658229410994E-2</v>
      </c>
      <c r="D2691" s="18">
        <v>0.29763506983787502</v>
      </c>
    </row>
    <row r="2692" spans="2:4" x14ac:dyDescent="0.2">
      <c r="B2692" s="16" t="s">
        <v>2698</v>
      </c>
      <c r="C2692" s="17">
        <v>6.8071774423241305E-2</v>
      </c>
      <c r="D2692" s="18">
        <v>6.8071774423241305E-2</v>
      </c>
    </row>
    <row r="2693" spans="2:4" x14ac:dyDescent="0.2">
      <c r="B2693" s="16" t="s">
        <v>2699</v>
      </c>
      <c r="C2693" s="17">
        <v>2.74454609429979E-2</v>
      </c>
      <c r="D2693" s="18">
        <v>2.74454609429979E-2</v>
      </c>
    </row>
    <row r="2694" spans="2:4" x14ac:dyDescent="0.2">
      <c r="B2694" s="16" t="s">
        <v>2700</v>
      </c>
      <c r="C2694" s="17">
        <v>-0.26936842105263198</v>
      </c>
      <c r="D2694" s="18">
        <v>5.5811526766442202E-2</v>
      </c>
    </row>
    <row r="2695" spans="2:4" x14ac:dyDescent="0.2">
      <c r="B2695" s="16" t="s">
        <v>2701</v>
      </c>
      <c r="C2695" s="17">
        <v>3.5688962420231701E-2</v>
      </c>
      <c r="D2695" s="18">
        <v>3.5688962420231701E-2</v>
      </c>
    </row>
    <row r="2696" spans="2:4" x14ac:dyDescent="0.2">
      <c r="B2696" s="16" t="s">
        <v>2702</v>
      </c>
      <c r="C2696" s="17">
        <v>7.6640098099325593E-2</v>
      </c>
      <c r="D2696" s="18">
        <v>7.6640098099325593E-2</v>
      </c>
    </row>
    <row r="2697" spans="2:4" x14ac:dyDescent="0.2">
      <c r="B2697" s="16" t="s">
        <v>2703</v>
      </c>
      <c r="C2697" s="17">
        <v>-0.13398437499999999</v>
      </c>
      <c r="D2697" s="18">
        <v>0.29431637287832102</v>
      </c>
    </row>
    <row r="2698" spans="2:4" x14ac:dyDescent="0.2">
      <c r="B2698" s="16" t="s">
        <v>2704</v>
      </c>
      <c r="C2698" s="17">
        <v>4.1697147037308001E-2</v>
      </c>
      <c r="D2698" s="18">
        <v>4.1697147037308001E-2</v>
      </c>
    </row>
    <row r="2699" spans="2:4" x14ac:dyDescent="0.2">
      <c r="B2699" s="16" t="s">
        <v>2705</v>
      </c>
      <c r="C2699" s="17">
        <v>-9.6330771728542097E-2</v>
      </c>
      <c r="D2699" s="18">
        <v>0.13196035630516401</v>
      </c>
    </row>
    <row r="2700" spans="2:4" x14ac:dyDescent="0.2">
      <c r="B2700" s="16" t="s">
        <v>2706</v>
      </c>
      <c r="C2700" s="17">
        <v>4.1690793283150097E-2</v>
      </c>
      <c r="D2700" s="18">
        <v>4.1690793283150097E-2</v>
      </c>
    </row>
    <row r="2701" spans="2:4" x14ac:dyDescent="0.2">
      <c r="B2701" s="16" t="s">
        <v>2707</v>
      </c>
      <c r="C2701" s="17">
        <v>8.2200861783228399E-2</v>
      </c>
      <c r="D2701" s="18">
        <v>8.2200861783228399E-2</v>
      </c>
    </row>
    <row r="2702" spans="2:4" x14ac:dyDescent="0.2">
      <c r="B2702" s="16" t="s">
        <v>2708</v>
      </c>
      <c r="C2702" s="17">
        <v>0.21718377088305499</v>
      </c>
      <c r="D2702" s="18">
        <v>0.21718377088305499</v>
      </c>
    </row>
    <row r="2703" spans="2:4" x14ac:dyDescent="0.2">
      <c r="B2703" s="16" t="s">
        <v>2709</v>
      </c>
      <c r="C2703" s="17">
        <v>-0.11447110675808</v>
      </c>
      <c r="D2703" s="18">
        <v>-0.11447110675808</v>
      </c>
    </row>
    <row r="2704" spans="2:4" x14ac:dyDescent="0.2">
      <c r="B2704" s="16" t="s">
        <v>2710</v>
      </c>
      <c r="C2704" s="17">
        <v>7.0157600406710804E-2</v>
      </c>
      <c r="D2704" s="18">
        <v>7.0157600406710804E-2</v>
      </c>
    </row>
    <row r="2705" spans="2:4" x14ac:dyDescent="0.2">
      <c r="B2705" s="16" t="s">
        <v>2711</v>
      </c>
      <c r="C2705" s="17">
        <v>5.46338672768878E-2</v>
      </c>
      <c r="D2705" s="18">
        <v>5.46338672768878E-2</v>
      </c>
    </row>
    <row r="2706" spans="2:4" x14ac:dyDescent="0.2">
      <c r="B2706" s="16" t="s">
        <v>2712</v>
      </c>
      <c r="C2706" s="17">
        <v>4.3047014481253802E-2</v>
      </c>
      <c r="D2706" s="18">
        <v>4.3047014481253802E-2</v>
      </c>
    </row>
    <row r="2707" spans="2:4" x14ac:dyDescent="0.2">
      <c r="B2707" s="16" t="s">
        <v>2713</v>
      </c>
      <c r="C2707" s="17">
        <v>8.14977973568283E-2</v>
      </c>
      <c r="D2707" s="18">
        <v>8.14977973568283E-2</v>
      </c>
    </row>
    <row r="2708" spans="2:4" x14ac:dyDescent="0.2">
      <c r="B2708" s="16" t="s">
        <v>2714</v>
      </c>
      <c r="C2708" s="17">
        <v>6.6647093364650606E-2</v>
      </c>
      <c r="D2708" s="18">
        <v>6.6647093364650606E-2</v>
      </c>
    </row>
    <row r="2709" spans="2:4" x14ac:dyDescent="0.2">
      <c r="B2709" s="16" t="s">
        <v>2715</v>
      </c>
      <c r="C2709" s="17">
        <v>-0.109849560034062</v>
      </c>
      <c r="D2709" s="18">
        <v>0.114447662538425</v>
      </c>
    </row>
    <row r="2710" spans="2:4" x14ac:dyDescent="0.2">
      <c r="B2710" s="16" t="s">
        <v>2716</v>
      </c>
      <c r="C2710" s="17">
        <v>4.8573631457208902E-2</v>
      </c>
      <c r="D2710" s="18">
        <v>4.8573631457208902E-2</v>
      </c>
    </row>
    <row r="2711" spans="2:4" x14ac:dyDescent="0.2">
      <c r="B2711" s="16" t="s">
        <v>2717</v>
      </c>
      <c r="C2711" s="17">
        <v>7.7544154751892302E-2</v>
      </c>
      <c r="D2711" s="18">
        <v>7.7544154751892302E-2</v>
      </c>
    </row>
    <row r="2712" spans="2:4" x14ac:dyDescent="0.2">
      <c r="B2712" s="16" t="s">
        <v>2718</v>
      </c>
      <c r="C2712" s="17">
        <v>4.4057129024449401E-2</v>
      </c>
      <c r="D2712" s="18">
        <v>4.4057129024449401E-2</v>
      </c>
    </row>
    <row r="2713" spans="2:4" x14ac:dyDescent="0.2">
      <c r="B2713" s="16" t="s">
        <v>2719</v>
      </c>
      <c r="C2713" s="17">
        <v>0.118090452261306</v>
      </c>
      <c r="D2713" s="18">
        <v>0.118090452261306</v>
      </c>
    </row>
    <row r="2714" spans="2:4" x14ac:dyDescent="0.2">
      <c r="B2714" s="16" t="s">
        <v>2720</v>
      </c>
      <c r="C2714" s="17">
        <v>6.0925449871465302E-2</v>
      </c>
      <c r="D2714" s="18">
        <v>6.0925449871465302E-2</v>
      </c>
    </row>
    <row r="2715" spans="2:4" x14ac:dyDescent="0.2">
      <c r="B2715" s="16" t="s">
        <v>2721</v>
      </c>
      <c r="C2715" s="17">
        <v>7.0304913575451405E-2</v>
      </c>
      <c r="D2715" s="18">
        <v>7.0304913575451405E-2</v>
      </c>
    </row>
    <row r="2716" spans="2:4" x14ac:dyDescent="0.2">
      <c r="B2716" s="16" t="s">
        <v>2722</v>
      </c>
      <c r="C2716" s="17">
        <v>3.0333670374115301E-2</v>
      </c>
      <c r="D2716" s="18">
        <v>3.0333670374115301E-2</v>
      </c>
    </row>
    <row r="2717" spans="2:4" x14ac:dyDescent="0.2">
      <c r="B2717" s="16" t="s">
        <v>2723</v>
      </c>
      <c r="C2717" s="17">
        <v>5.9772032249096399E-2</v>
      </c>
      <c r="D2717" s="18">
        <v>5.9772032249096399E-2</v>
      </c>
    </row>
    <row r="2718" spans="2:4" x14ac:dyDescent="0.2">
      <c r="B2718" s="16" t="s">
        <v>2724</v>
      </c>
      <c r="C2718" s="17">
        <v>4.1757708181597401E-2</v>
      </c>
      <c r="D2718" s="18">
        <v>4.1757708181597401E-2</v>
      </c>
    </row>
    <row r="2719" spans="2:4" x14ac:dyDescent="0.2">
      <c r="B2719" s="16" t="s">
        <v>2725</v>
      </c>
      <c r="C2719" s="17">
        <v>9.1943641618497093E-2</v>
      </c>
      <c r="D2719" s="18">
        <v>9.1943641618497093E-2</v>
      </c>
    </row>
    <row r="2720" spans="2:4" x14ac:dyDescent="0.2">
      <c r="B2720" s="16" t="s">
        <v>2726</v>
      </c>
      <c r="C2720" s="17">
        <v>7.1509167842030999E-2</v>
      </c>
      <c r="D2720" s="18">
        <v>7.1509167842030999E-2</v>
      </c>
    </row>
    <row r="2721" spans="2:4" x14ac:dyDescent="0.2">
      <c r="B2721" s="16" t="s">
        <v>2727</v>
      </c>
      <c r="C2721" s="17">
        <v>9.7145598464859706E-2</v>
      </c>
      <c r="D2721" s="18">
        <v>9.7145598464859706E-2</v>
      </c>
    </row>
    <row r="2722" spans="2:4" x14ac:dyDescent="0.2">
      <c r="B2722" s="16" t="s">
        <v>2728</v>
      </c>
      <c r="C2722" s="17">
        <v>3.3147459727385302E-2</v>
      </c>
      <c r="D2722" s="18">
        <v>3.3147459727385302E-2</v>
      </c>
    </row>
    <row r="2723" spans="2:4" x14ac:dyDescent="0.2">
      <c r="B2723" s="16" t="s">
        <v>2729</v>
      </c>
      <c r="C2723" s="17">
        <v>3.8925163234555499E-2</v>
      </c>
      <c r="D2723" s="18">
        <v>3.8925163234555499E-2</v>
      </c>
    </row>
    <row r="2724" spans="2:4" x14ac:dyDescent="0.2">
      <c r="B2724" s="16" t="s">
        <v>2730</v>
      </c>
      <c r="C2724" s="17">
        <v>1.3437364542696201E-2</v>
      </c>
      <c r="D2724" s="18">
        <v>1.3437364542696201E-2</v>
      </c>
    </row>
    <row r="2725" spans="2:4" x14ac:dyDescent="0.2">
      <c r="B2725" s="16" t="s">
        <v>2731</v>
      </c>
      <c r="C2725" s="17">
        <v>6.9109377834210006E-2</v>
      </c>
      <c r="D2725" s="18">
        <v>6.9109377834210006E-2</v>
      </c>
    </row>
    <row r="2726" spans="2:4" x14ac:dyDescent="0.2">
      <c r="B2726" s="16" t="s">
        <v>2732</v>
      </c>
      <c r="C2726" s="17">
        <v>4.15824429685243E-2</v>
      </c>
      <c r="D2726" s="18">
        <v>4.15824429685243E-2</v>
      </c>
    </row>
    <row r="2727" spans="2:4" x14ac:dyDescent="0.2">
      <c r="B2727" s="16" t="s">
        <v>2733</v>
      </c>
      <c r="C2727" s="17">
        <v>1.66626993572958E-2</v>
      </c>
      <c r="D2727" s="18">
        <v>1.66626993572958E-2</v>
      </c>
    </row>
    <row r="2728" spans="2:4" x14ac:dyDescent="0.2">
      <c r="B2728" s="16" t="s">
        <v>2734</v>
      </c>
      <c r="C2728" s="17">
        <v>5.5170421721548298E-2</v>
      </c>
      <c r="D2728" s="18">
        <v>5.5170421721548298E-2</v>
      </c>
    </row>
    <row r="2729" spans="2:4" x14ac:dyDescent="0.2">
      <c r="B2729" s="16" t="s">
        <v>2735</v>
      </c>
      <c r="C2729" s="17">
        <v>0.14638665843113</v>
      </c>
      <c r="D2729" s="18">
        <v>0.14638665843113</v>
      </c>
    </row>
    <row r="2730" spans="2:4" x14ac:dyDescent="0.2">
      <c r="B2730" s="16" t="s">
        <v>2736</v>
      </c>
      <c r="C2730" s="17">
        <v>9.6982758620689696E-2</v>
      </c>
      <c r="D2730" s="18">
        <v>9.6982758620689696E-2</v>
      </c>
    </row>
    <row r="2731" spans="2:4" x14ac:dyDescent="0.2">
      <c r="B2731" s="16" t="s">
        <v>2737</v>
      </c>
      <c r="C2731" s="17">
        <v>7.0575159766601794E-2</v>
      </c>
      <c r="D2731" s="18">
        <v>7.0575159766601794E-2</v>
      </c>
    </row>
    <row r="2732" spans="2:4" x14ac:dyDescent="0.2">
      <c r="B2732" s="16" t="s">
        <v>2738</v>
      </c>
      <c r="C2732" s="17">
        <v>6.1566898905161399E-2</v>
      </c>
      <c r="D2732" s="18">
        <v>6.1566898905161399E-2</v>
      </c>
    </row>
    <row r="2733" spans="2:4" x14ac:dyDescent="0.2">
      <c r="B2733" s="16" t="s">
        <v>2739</v>
      </c>
      <c r="C2733" s="17">
        <v>7.3129251700680298E-2</v>
      </c>
      <c r="D2733" s="18">
        <v>7.3129251700680298E-2</v>
      </c>
    </row>
    <row r="2734" spans="2:4" x14ac:dyDescent="0.2">
      <c r="B2734" s="16" t="s">
        <v>2740</v>
      </c>
      <c r="C2734" s="17">
        <v>7.3529411764705802E-2</v>
      </c>
      <c r="D2734" s="18">
        <v>7.3529411764705802E-2</v>
      </c>
    </row>
    <row r="2735" spans="2:4" x14ac:dyDescent="0.2">
      <c r="B2735" s="16" t="s">
        <v>2741</v>
      </c>
      <c r="C2735" s="17">
        <v>7.9337401918047099E-2</v>
      </c>
      <c r="D2735" s="18">
        <v>7.9337401918047099E-2</v>
      </c>
    </row>
    <row r="2736" spans="2:4" x14ac:dyDescent="0.2">
      <c r="B2736" s="16" t="s">
        <v>2742</v>
      </c>
      <c r="C2736" s="17">
        <v>-0.36077974978178601</v>
      </c>
      <c r="D2736" s="18">
        <v>0.19699470968655799</v>
      </c>
    </row>
    <row r="2737" spans="2:4" x14ac:dyDescent="0.2">
      <c r="B2737" s="16" t="s">
        <v>2743</v>
      </c>
      <c r="C2737" s="17">
        <v>4.5951859956236303E-2</v>
      </c>
      <c r="D2737" s="18">
        <v>4.5951859956236303E-2</v>
      </c>
    </row>
    <row r="2738" spans="2:4" x14ac:dyDescent="0.2">
      <c r="B2738" s="16" t="s">
        <v>2744</v>
      </c>
      <c r="C2738" s="17">
        <v>6.9598840019333003E-2</v>
      </c>
      <c r="D2738" s="18">
        <v>6.9598840019333003E-2</v>
      </c>
    </row>
    <row r="2739" spans="2:4" x14ac:dyDescent="0.2">
      <c r="B2739" s="16" t="s">
        <v>2745</v>
      </c>
      <c r="C2739" s="17">
        <v>9.03668356695497E-2</v>
      </c>
      <c r="D2739" s="18">
        <v>9.03668356695497E-2</v>
      </c>
    </row>
    <row r="2740" spans="2:4" x14ac:dyDescent="0.2">
      <c r="B2740" s="16" t="s">
        <v>2746</v>
      </c>
      <c r="C2740" s="17">
        <v>3.8395904436860001E-2</v>
      </c>
      <c r="D2740" s="18">
        <v>3.8395904436860001E-2</v>
      </c>
    </row>
    <row r="2741" spans="2:4" x14ac:dyDescent="0.2">
      <c r="B2741" s="16" t="s">
        <v>2747</v>
      </c>
      <c r="C2741" s="17">
        <v>7.9243583971184306E-2</v>
      </c>
      <c r="D2741" s="18">
        <v>7.9243583971184306E-2</v>
      </c>
    </row>
    <row r="2742" spans="2:4" x14ac:dyDescent="0.2">
      <c r="B2742" s="16" t="s">
        <v>2748</v>
      </c>
      <c r="C2742" s="17">
        <v>5.93471810089021E-2</v>
      </c>
      <c r="D2742" s="18">
        <v>5.93471810089021E-2</v>
      </c>
    </row>
    <row r="2743" spans="2:4" x14ac:dyDescent="0.2">
      <c r="B2743" s="16" t="s">
        <v>2749</v>
      </c>
      <c r="C2743" s="17">
        <v>-0.107837217727328</v>
      </c>
      <c r="D2743" s="18">
        <v>0.112617089846691</v>
      </c>
    </row>
    <row r="2744" spans="2:4" x14ac:dyDescent="0.2">
      <c r="B2744" s="16" t="s">
        <v>2750</v>
      </c>
      <c r="C2744" s="17">
        <v>7.8700361010830305E-2</v>
      </c>
      <c r="D2744" s="18">
        <v>7.8700361010830305E-2</v>
      </c>
    </row>
    <row r="2745" spans="2:4" x14ac:dyDescent="0.2">
      <c r="B2745" s="16" t="s">
        <v>2751</v>
      </c>
      <c r="C2745" s="17">
        <v>3.5237855524792298E-2</v>
      </c>
      <c r="D2745" s="18">
        <v>3.5237855524792298E-2</v>
      </c>
    </row>
    <row r="2746" spans="2:4" x14ac:dyDescent="0.2">
      <c r="B2746" s="16" t="s">
        <v>2752</v>
      </c>
      <c r="C2746" s="17">
        <v>6.8328550932568205E-2</v>
      </c>
      <c r="D2746" s="18">
        <v>6.8328550932568205E-2</v>
      </c>
    </row>
    <row r="2747" spans="2:4" x14ac:dyDescent="0.2">
      <c r="B2747" s="16" t="s">
        <v>2753</v>
      </c>
      <c r="C2747" s="17">
        <v>0.16022783556216</v>
      </c>
      <c r="D2747" s="18">
        <v>0.16022783556216</v>
      </c>
    </row>
    <row r="2748" spans="2:4" x14ac:dyDescent="0.2">
      <c r="B2748" s="16" t="s">
        <v>2754</v>
      </c>
      <c r="C2748" s="17">
        <v>2.9478458049886601E-2</v>
      </c>
      <c r="D2748" s="18">
        <v>2.9478458049886601E-2</v>
      </c>
    </row>
    <row r="2749" spans="2:4" x14ac:dyDescent="0.2">
      <c r="B2749" s="16" t="s">
        <v>2755</v>
      </c>
      <c r="C2749" s="17">
        <v>7.4067198811954796E-2</v>
      </c>
      <c r="D2749" s="18">
        <v>7.4067198811954796E-2</v>
      </c>
    </row>
    <row r="2750" spans="2:4" x14ac:dyDescent="0.2">
      <c r="B2750" s="16" t="s">
        <v>2756</v>
      </c>
      <c r="C2750" s="17">
        <v>6.5680730752501096E-2</v>
      </c>
      <c r="D2750" s="18">
        <v>6.5680730752501096E-2</v>
      </c>
    </row>
    <row r="2751" spans="2:4" x14ac:dyDescent="0.2">
      <c r="B2751" s="16" t="s">
        <v>2757</v>
      </c>
      <c r="C2751" s="17">
        <v>2.20886795517297E-2</v>
      </c>
      <c r="D2751" s="18">
        <v>2.20886795517297E-2</v>
      </c>
    </row>
    <row r="2752" spans="2:4" x14ac:dyDescent="0.2">
      <c r="B2752" s="16" t="s">
        <v>2758</v>
      </c>
      <c r="C2752" s="17">
        <v>0.100174978127734</v>
      </c>
      <c r="D2752" s="18">
        <v>0.100174978127734</v>
      </c>
    </row>
    <row r="2753" spans="2:4" x14ac:dyDescent="0.2">
      <c r="B2753" s="16" t="s">
        <v>2759</v>
      </c>
      <c r="C2753" s="17">
        <v>6.8416119962511707E-2</v>
      </c>
      <c r="D2753" s="18">
        <v>6.8416119962511707E-2</v>
      </c>
    </row>
    <row r="2754" spans="2:4" x14ac:dyDescent="0.2">
      <c r="B2754" s="16" t="s">
        <v>2760</v>
      </c>
      <c r="C2754" s="17">
        <v>-0.28799680447373699</v>
      </c>
      <c r="D2754" s="18">
        <v>0.76052860303413405</v>
      </c>
    </row>
    <row r="2755" spans="2:4" x14ac:dyDescent="0.2">
      <c r="B2755" s="16" t="s">
        <v>2761</v>
      </c>
      <c r="C2755" s="17">
        <v>-0.12550292018170001</v>
      </c>
      <c r="D2755" s="18">
        <v>0.16167406577302701</v>
      </c>
    </row>
    <row r="2756" spans="2:4" x14ac:dyDescent="0.2">
      <c r="B2756" s="16" t="s">
        <v>2762</v>
      </c>
      <c r="C2756" s="17">
        <v>8.4749318229494497E-2</v>
      </c>
      <c r="D2756" s="18">
        <v>8.4749318229494497E-2</v>
      </c>
    </row>
    <row r="2757" spans="2:4" x14ac:dyDescent="0.2">
      <c r="B2757" s="16" t="s">
        <v>2763</v>
      </c>
      <c r="C2757" s="17">
        <v>7.4721111344979899E-2</v>
      </c>
      <c r="D2757" s="18">
        <v>7.4721111344979899E-2</v>
      </c>
    </row>
    <row r="2758" spans="2:4" x14ac:dyDescent="0.2">
      <c r="B2758" s="16" t="s">
        <v>2764</v>
      </c>
      <c r="C2758" s="17">
        <v>7.6792452830188707E-2</v>
      </c>
      <c r="D2758" s="18">
        <v>7.6792452830188707E-2</v>
      </c>
    </row>
    <row r="2759" spans="2:4" x14ac:dyDescent="0.2">
      <c r="B2759" s="16" t="s">
        <v>2765</v>
      </c>
      <c r="C2759" s="17">
        <v>0.10925306577480499</v>
      </c>
      <c r="D2759" s="18">
        <v>0.10925306577480499</v>
      </c>
    </row>
    <row r="2760" spans="2:4" x14ac:dyDescent="0.2">
      <c r="B2760" s="16" t="s">
        <v>2766</v>
      </c>
      <c r="C2760" s="17">
        <v>3.0977237720349202E-2</v>
      </c>
      <c r="D2760" s="18">
        <v>3.0977237720349202E-2</v>
      </c>
    </row>
    <row r="2761" spans="2:4" x14ac:dyDescent="0.2">
      <c r="B2761" s="16" t="s">
        <v>2767</v>
      </c>
      <c r="C2761" s="17">
        <v>5.83516625695433E-2</v>
      </c>
      <c r="D2761" s="18">
        <v>5.83516625695433E-2</v>
      </c>
    </row>
    <row r="2762" spans="2:4" x14ac:dyDescent="0.2">
      <c r="B2762" s="16" t="s">
        <v>2768</v>
      </c>
      <c r="C2762" s="17">
        <v>7.0188492063492106E-2</v>
      </c>
      <c r="D2762" s="18">
        <v>7.0188492063492106E-2</v>
      </c>
    </row>
    <row r="2763" spans="2:4" x14ac:dyDescent="0.2">
      <c r="B2763" s="16" t="s">
        <v>2769</v>
      </c>
      <c r="C2763" s="17">
        <v>7.4014336917562804E-2</v>
      </c>
      <c r="D2763" s="18">
        <v>7.4014336917562804E-2</v>
      </c>
    </row>
    <row r="2764" spans="2:4" x14ac:dyDescent="0.2">
      <c r="B2764" s="16" t="s">
        <v>2770</v>
      </c>
      <c r="C2764" s="17">
        <v>7.9936051159072805E-2</v>
      </c>
      <c r="D2764" s="18">
        <v>7.9936051159072805E-2</v>
      </c>
    </row>
    <row r="2765" spans="2:4" x14ac:dyDescent="0.2">
      <c r="B2765" s="16" t="s">
        <v>2771</v>
      </c>
      <c r="C2765" s="17">
        <v>8.4094572810317098E-2</v>
      </c>
      <c r="D2765" s="18">
        <v>8.4094572810317098E-2</v>
      </c>
    </row>
    <row r="2766" spans="2:4" x14ac:dyDescent="0.2">
      <c r="B2766" s="16" t="s">
        <v>2772</v>
      </c>
      <c r="C2766" s="17">
        <v>8.4748309541697903E-2</v>
      </c>
      <c r="D2766" s="18">
        <v>8.4748309541697903E-2</v>
      </c>
    </row>
    <row r="2767" spans="2:4" x14ac:dyDescent="0.2">
      <c r="B2767" s="16" t="s">
        <v>2773</v>
      </c>
      <c r="C2767" s="17">
        <v>0.106877084937131</v>
      </c>
      <c r="D2767" s="18">
        <v>0.106877084937131</v>
      </c>
    </row>
    <row r="2768" spans="2:4" x14ac:dyDescent="0.2">
      <c r="B2768" s="16" t="s">
        <v>2774</v>
      </c>
      <c r="C2768" s="17">
        <v>-0.214134702506796</v>
      </c>
      <c r="D2768" s="18">
        <v>0.154584280880803</v>
      </c>
    </row>
    <row r="2769" spans="2:4" x14ac:dyDescent="0.2">
      <c r="B2769" s="16" t="s">
        <v>2775</v>
      </c>
      <c r="C2769" s="17">
        <v>6.1843027330063E-2</v>
      </c>
      <c r="D2769" s="18">
        <v>6.1843027330063E-2</v>
      </c>
    </row>
    <row r="2770" spans="2:4" x14ac:dyDescent="0.2">
      <c r="B2770" s="16" t="s">
        <v>2776</v>
      </c>
      <c r="C2770" s="17">
        <v>-5.8598028477546603E-2</v>
      </c>
      <c r="D2770" s="18">
        <v>-5.8598028477546603E-2</v>
      </c>
    </row>
    <row r="2771" spans="2:4" x14ac:dyDescent="0.2">
      <c r="B2771" s="16" t="s">
        <v>2777</v>
      </c>
      <c r="C2771" s="17">
        <v>0.24127349443805099</v>
      </c>
      <c r="D2771" s="18">
        <v>0.24127349443805099</v>
      </c>
    </row>
    <row r="2772" spans="2:4" x14ac:dyDescent="0.2">
      <c r="B2772" s="16" t="s">
        <v>2778</v>
      </c>
      <c r="C2772" s="17">
        <v>-0.116407848802215</v>
      </c>
      <c r="D2772" s="18">
        <v>-0.116407848802215</v>
      </c>
    </row>
    <row r="2773" spans="2:4" x14ac:dyDescent="0.2">
      <c r="B2773" s="16" t="s">
        <v>2779</v>
      </c>
      <c r="C2773" s="17">
        <v>7.16172585852657E-2</v>
      </c>
      <c r="D2773" s="18">
        <v>7.16172585852657E-2</v>
      </c>
    </row>
    <row r="2774" spans="2:4" x14ac:dyDescent="0.2">
      <c r="B2774" s="16" t="s">
        <v>2780</v>
      </c>
      <c r="C2774" s="17">
        <v>7.4412003244120006E-2</v>
      </c>
      <c r="D2774" s="18">
        <v>7.4412003244120006E-2</v>
      </c>
    </row>
    <row r="2775" spans="2:4" x14ac:dyDescent="0.2">
      <c r="B2775" s="16" t="s">
        <v>2781</v>
      </c>
      <c r="C2775" s="17">
        <v>7.4616208496965306E-2</v>
      </c>
      <c r="D2775" s="18">
        <v>7.4616208496965306E-2</v>
      </c>
    </row>
    <row r="2776" spans="2:4" x14ac:dyDescent="0.2">
      <c r="B2776" s="16" t="s">
        <v>2782</v>
      </c>
      <c r="C2776" s="17">
        <v>-0.25041759465478802</v>
      </c>
      <c r="D2776" s="18">
        <v>0.103822896382085</v>
      </c>
    </row>
    <row r="2777" spans="2:4" x14ac:dyDescent="0.2">
      <c r="B2777" s="16" t="s">
        <v>2783</v>
      </c>
      <c r="C2777" s="17">
        <v>6.66295471417966E-2</v>
      </c>
      <c r="D2777" s="18">
        <v>6.66295471417966E-2</v>
      </c>
    </row>
    <row r="2778" spans="2:4" x14ac:dyDescent="0.2">
      <c r="B2778" s="16" t="s">
        <v>2784</v>
      </c>
      <c r="C2778" s="17">
        <v>-9.6670450245932696E-2</v>
      </c>
      <c r="D2778" s="18">
        <v>0.242874619328978</v>
      </c>
    </row>
    <row r="2779" spans="2:4" x14ac:dyDescent="0.2">
      <c r="B2779" s="16" t="s">
        <v>2785</v>
      </c>
      <c r="C2779" s="17">
        <v>7.8853046594982198E-2</v>
      </c>
      <c r="D2779" s="18">
        <v>7.8853046594982198E-2</v>
      </c>
    </row>
    <row r="2780" spans="2:4" x14ac:dyDescent="0.2">
      <c r="B2780" s="16" t="s">
        <v>2786</v>
      </c>
      <c r="C2780" s="17">
        <v>-6.0999762338588302E-2</v>
      </c>
      <c r="D2780" s="18">
        <v>0.16367884702232499</v>
      </c>
    </row>
    <row r="2781" spans="2:4" x14ac:dyDescent="0.2">
      <c r="B2781" s="16" t="s">
        <v>2787</v>
      </c>
      <c r="C2781" s="17">
        <v>6.11563347944062E-2</v>
      </c>
      <c r="D2781" s="18">
        <v>6.11563347944062E-2</v>
      </c>
    </row>
    <row r="2782" spans="2:4" x14ac:dyDescent="0.2">
      <c r="B2782" s="16" t="s">
        <v>2788</v>
      </c>
      <c r="C2782" s="17">
        <v>0.14177598385469201</v>
      </c>
      <c r="D2782" s="18">
        <v>0.14177598385469201</v>
      </c>
    </row>
    <row r="2783" spans="2:4" x14ac:dyDescent="0.2">
      <c r="B2783" s="16" t="s">
        <v>2789</v>
      </c>
      <c r="C2783" s="17">
        <v>6.9801260300533102E-2</v>
      </c>
      <c r="D2783" s="18">
        <v>6.9801260300533102E-2</v>
      </c>
    </row>
    <row r="2784" spans="2:4" x14ac:dyDescent="0.2">
      <c r="B2784" s="16" t="s">
        <v>2790</v>
      </c>
      <c r="C2784" s="17">
        <v>0.23325062034739499</v>
      </c>
      <c r="D2784" s="18">
        <v>0.23325062034739499</v>
      </c>
    </row>
    <row r="2785" spans="2:4" x14ac:dyDescent="0.2">
      <c r="B2785" s="16" t="s">
        <v>2791</v>
      </c>
      <c r="C2785" s="17">
        <v>9.1765761723132194E-2</v>
      </c>
      <c r="D2785" s="18">
        <v>9.1765761723132194E-2</v>
      </c>
    </row>
    <row r="2786" spans="2:4" x14ac:dyDescent="0.2">
      <c r="B2786" s="16" t="s">
        <v>2792</v>
      </c>
      <c r="C2786" s="17">
        <v>5.2032520325203203E-2</v>
      </c>
      <c r="D2786" s="18">
        <v>5.2032520325203203E-2</v>
      </c>
    </row>
    <row r="2787" spans="2:4" x14ac:dyDescent="0.2">
      <c r="B2787" s="16" t="s">
        <v>2793</v>
      </c>
      <c r="C2787" s="17">
        <v>3.8596491228070101E-2</v>
      </c>
      <c r="D2787" s="18">
        <v>3.8596491228070101E-2</v>
      </c>
    </row>
    <row r="2788" spans="2:4" x14ac:dyDescent="0.2">
      <c r="B2788" s="16" t="s">
        <v>2794</v>
      </c>
      <c r="C2788" s="17">
        <v>7.5370370370370296E-2</v>
      </c>
      <c r="D2788" s="18">
        <v>7.5370370370370296E-2</v>
      </c>
    </row>
    <row r="2789" spans="2:4" x14ac:dyDescent="0.2">
      <c r="B2789" s="16" t="s">
        <v>2795</v>
      </c>
      <c r="C2789" s="17">
        <v>9.8333638527742198E-2</v>
      </c>
      <c r="D2789" s="18">
        <v>9.8333638527742198E-2</v>
      </c>
    </row>
    <row r="2790" spans="2:4" x14ac:dyDescent="0.2">
      <c r="B2790" s="16" t="s">
        <v>2796</v>
      </c>
      <c r="C2790" s="17">
        <v>2.7302275189599001E-2</v>
      </c>
      <c r="D2790" s="18">
        <v>2.7302275189599001E-2</v>
      </c>
    </row>
    <row r="2791" spans="2:4" x14ac:dyDescent="0.2">
      <c r="B2791" s="16" t="s">
        <v>2797</v>
      </c>
      <c r="C2791" s="17">
        <v>0.152850539291217</v>
      </c>
      <c r="D2791" s="18">
        <v>0.152850539291217</v>
      </c>
    </row>
    <row r="2792" spans="2:4" x14ac:dyDescent="0.2">
      <c r="B2792" s="16" t="s">
        <v>2798</v>
      </c>
      <c r="C2792" s="17">
        <v>-0.10581683168316799</v>
      </c>
      <c r="D2792" s="18">
        <v>0.109711705346583</v>
      </c>
    </row>
    <row r="2793" spans="2:4" x14ac:dyDescent="0.2">
      <c r="B2793" s="16" t="s">
        <v>2799</v>
      </c>
      <c r="C2793" s="17">
        <v>4.7457627118644E-2</v>
      </c>
      <c r="D2793" s="18">
        <v>4.7457627118644E-2</v>
      </c>
    </row>
    <row r="2794" spans="2:4" x14ac:dyDescent="0.2">
      <c r="B2794" s="16" t="s">
        <v>2800</v>
      </c>
      <c r="C2794" s="17">
        <v>8.1852450188476103E-2</v>
      </c>
      <c r="D2794" s="18">
        <v>8.1852450188476103E-2</v>
      </c>
    </row>
    <row r="2795" spans="2:4" x14ac:dyDescent="0.2">
      <c r="B2795" s="16" t="s">
        <v>2801</v>
      </c>
      <c r="C2795" s="17">
        <v>5.5617044825677898E-2</v>
      </c>
      <c r="D2795" s="18">
        <v>5.5617044825677898E-2</v>
      </c>
    </row>
    <row r="2796" spans="2:4" x14ac:dyDescent="0.2">
      <c r="B2796" s="16" t="s">
        <v>2802</v>
      </c>
      <c r="C2796" s="17">
        <v>-6.4722267737178499E-2</v>
      </c>
      <c r="D2796" s="18">
        <v>0.19679624271396801</v>
      </c>
    </row>
    <row r="2797" spans="2:4" x14ac:dyDescent="0.2">
      <c r="B2797" s="16" t="s">
        <v>2803</v>
      </c>
      <c r="C2797" s="17">
        <v>-0.10177951388888901</v>
      </c>
      <c r="D2797" s="18">
        <v>0.24723147157644201</v>
      </c>
    </row>
    <row r="2798" spans="2:4" x14ac:dyDescent="0.2">
      <c r="B2798" s="16" t="s">
        <v>2804</v>
      </c>
      <c r="C2798" s="17">
        <v>5.2338260237460701E-2</v>
      </c>
      <c r="D2798" s="18">
        <v>5.2338260237460701E-2</v>
      </c>
    </row>
    <row r="2799" spans="2:4" x14ac:dyDescent="0.2">
      <c r="B2799" s="16" t="s">
        <v>2805</v>
      </c>
      <c r="C2799" s="17">
        <v>6.08222901800883E-2</v>
      </c>
      <c r="D2799" s="18">
        <v>6.08222901800883E-2</v>
      </c>
    </row>
    <row r="2800" spans="2:4" x14ac:dyDescent="0.2">
      <c r="B2800" s="16" t="s">
        <v>2806</v>
      </c>
      <c r="C2800" s="17">
        <v>0.170546105640107</v>
      </c>
      <c r="D2800" s="18">
        <v>0.170546105640107</v>
      </c>
    </row>
    <row r="2801" spans="2:4" x14ac:dyDescent="0.2">
      <c r="B2801" s="16" t="s">
        <v>2807</v>
      </c>
      <c r="C2801" s="17">
        <v>5.4840247973295203E-2</v>
      </c>
      <c r="D2801" s="18">
        <v>5.4840247973295203E-2</v>
      </c>
    </row>
    <row r="2802" spans="2:4" x14ac:dyDescent="0.2">
      <c r="B2802" s="16" t="s">
        <v>2808</v>
      </c>
      <c r="C2802" s="17">
        <v>2.06734867860188E-2</v>
      </c>
      <c r="D2802" s="18">
        <v>2.06734867860188E-2</v>
      </c>
    </row>
    <row r="2803" spans="2:4" x14ac:dyDescent="0.2">
      <c r="B2803" s="16" t="s">
        <v>2809</v>
      </c>
      <c r="C2803" s="17">
        <v>4.8834019204389699E-2</v>
      </c>
      <c r="D2803" s="18">
        <v>4.8834019204389699E-2</v>
      </c>
    </row>
    <row r="2804" spans="2:4" x14ac:dyDescent="0.2">
      <c r="B2804" s="16" t="s">
        <v>2810</v>
      </c>
      <c r="C2804" s="17">
        <v>3.2123735871505001E-2</v>
      </c>
      <c r="D2804" s="18">
        <v>3.2123735871505001E-2</v>
      </c>
    </row>
    <row r="2805" spans="2:4" x14ac:dyDescent="0.2">
      <c r="B2805" s="16" t="s">
        <v>2811</v>
      </c>
      <c r="C2805" s="17">
        <v>8.3107685898771197E-2</v>
      </c>
      <c r="D2805" s="18">
        <v>8.3107685898771197E-2</v>
      </c>
    </row>
    <row r="2806" spans="2:4" x14ac:dyDescent="0.2">
      <c r="B2806" s="16" t="s">
        <v>2812</v>
      </c>
      <c r="C2806" s="17">
        <v>0.22601279317697201</v>
      </c>
      <c r="D2806" s="18">
        <v>0.22601279317697201</v>
      </c>
    </row>
    <row r="2807" spans="2:4" x14ac:dyDescent="0.2">
      <c r="B2807" s="16" t="s">
        <v>2813</v>
      </c>
      <c r="C2807" s="17">
        <v>5.8157416468614498E-2</v>
      </c>
      <c r="D2807" s="18">
        <v>5.8157416468614498E-2</v>
      </c>
    </row>
    <row r="2808" spans="2:4" x14ac:dyDescent="0.2">
      <c r="B2808" s="16" t="s">
        <v>2814</v>
      </c>
      <c r="C2808" s="17">
        <v>3.7023977433004299E-2</v>
      </c>
      <c r="D2808" s="18">
        <v>3.7023977433004299E-2</v>
      </c>
    </row>
    <row r="2809" spans="2:4" x14ac:dyDescent="0.2">
      <c r="B2809" s="16" t="s">
        <v>2815</v>
      </c>
      <c r="C2809" s="17">
        <v>-0.112917023096664</v>
      </c>
      <c r="D2809" s="18">
        <v>0.24310716854471401</v>
      </c>
    </row>
    <row r="2810" spans="2:4" x14ac:dyDescent="0.2">
      <c r="B2810" s="16" t="s">
        <v>2816</v>
      </c>
      <c r="C2810" s="17">
        <v>6.9150521609538093E-2</v>
      </c>
      <c r="D2810" s="18">
        <v>6.9150521609538093E-2</v>
      </c>
    </row>
    <row r="2811" spans="2:4" x14ac:dyDescent="0.2">
      <c r="B2811" s="16" t="s">
        <v>2817</v>
      </c>
      <c r="C2811" s="17">
        <v>8.1683945962928203E-2</v>
      </c>
      <c r="D2811" s="18">
        <v>8.1683945962928203E-2</v>
      </c>
    </row>
    <row r="2812" spans="2:4" x14ac:dyDescent="0.2">
      <c r="B2812" s="16" t="s">
        <v>2818</v>
      </c>
      <c r="C2812" s="17">
        <v>6.6632885736002095E-2</v>
      </c>
      <c r="D2812" s="18">
        <v>6.6632885736002095E-2</v>
      </c>
    </row>
    <row r="2813" spans="2:4" x14ac:dyDescent="0.2">
      <c r="B2813" s="16" t="s">
        <v>2819</v>
      </c>
      <c r="C2813" s="17">
        <v>0.17103620474407</v>
      </c>
      <c r="D2813" s="18">
        <v>0.17103620474407</v>
      </c>
    </row>
    <row r="2814" spans="2:4" x14ac:dyDescent="0.2">
      <c r="B2814" s="16" t="s">
        <v>2820</v>
      </c>
      <c r="C2814" s="17">
        <v>0.106565830182193</v>
      </c>
      <c r="D2814" s="18">
        <v>0.106565830182193</v>
      </c>
    </row>
    <row r="2815" spans="2:4" x14ac:dyDescent="0.2">
      <c r="B2815" s="16" t="s">
        <v>2821</v>
      </c>
      <c r="C2815" s="17">
        <v>0.38426078366809402</v>
      </c>
      <c r="D2815" s="18">
        <v>0.38426078366809402</v>
      </c>
    </row>
    <row r="2816" spans="2:4" x14ac:dyDescent="0.2">
      <c r="B2816" s="16" t="s">
        <v>2822</v>
      </c>
      <c r="C2816" s="17">
        <v>-0.14692951354417799</v>
      </c>
      <c r="D2816" s="18">
        <v>0.13097924187725599</v>
      </c>
    </row>
    <row r="2817" spans="2:4" x14ac:dyDescent="0.2">
      <c r="B2817" s="16" t="s">
        <v>2823</v>
      </c>
      <c r="C2817" s="17">
        <v>6.9669071908435007E-2</v>
      </c>
      <c r="D2817" s="18">
        <v>6.9669071908435007E-2</v>
      </c>
    </row>
    <row r="2818" spans="2:4" x14ac:dyDescent="0.2">
      <c r="B2818" s="16" t="s">
        <v>2824</v>
      </c>
      <c r="C2818" s="17">
        <v>0.15207701907648399</v>
      </c>
      <c r="D2818" s="18">
        <v>0.15207701907648399</v>
      </c>
    </row>
    <row r="2819" spans="2:4" x14ac:dyDescent="0.2">
      <c r="B2819" s="16" t="s">
        <v>2825</v>
      </c>
      <c r="C2819" s="17">
        <v>2.44584206848357E-2</v>
      </c>
      <c r="D2819" s="18">
        <v>2.44584206848357E-2</v>
      </c>
    </row>
    <row r="2820" spans="2:4" x14ac:dyDescent="0.2">
      <c r="B2820" s="16" t="s">
        <v>2826</v>
      </c>
      <c r="C2820" s="17">
        <v>6.6052971576227498E-2</v>
      </c>
      <c r="D2820" s="18">
        <v>6.6052971576227498E-2</v>
      </c>
    </row>
    <row r="2821" spans="2:4" x14ac:dyDescent="0.2">
      <c r="B2821" s="16" t="s">
        <v>2827</v>
      </c>
      <c r="C2821" s="17">
        <v>6.09095831077422E-2</v>
      </c>
      <c r="D2821" s="18">
        <v>6.09095831077422E-2</v>
      </c>
    </row>
    <row r="2822" spans="2:4" x14ac:dyDescent="0.2">
      <c r="B2822" s="16" t="s">
        <v>2828</v>
      </c>
      <c r="C2822" s="17">
        <v>6.64624808575804E-2</v>
      </c>
      <c r="D2822" s="18">
        <v>6.64624808575804E-2</v>
      </c>
    </row>
    <row r="2823" spans="2:4" x14ac:dyDescent="0.2">
      <c r="B2823" s="16" t="s">
        <v>2829</v>
      </c>
      <c r="C2823" s="17">
        <v>7.6736951261666006E-2</v>
      </c>
      <c r="D2823" s="18">
        <v>7.6736951261666006E-2</v>
      </c>
    </row>
    <row r="2824" spans="2:4" x14ac:dyDescent="0.2">
      <c r="B2824" s="16" t="s">
        <v>2830</v>
      </c>
      <c r="C2824" s="17">
        <v>-4.6768431308866501E-2</v>
      </c>
      <c r="D2824" s="18">
        <v>-4.6768431308866501E-2</v>
      </c>
    </row>
    <row r="2825" spans="2:4" x14ac:dyDescent="0.2">
      <c r="B2825" s="16" t="s">
        <v>2831</v>
      </c>
      <c r="C2825" s="17">
        <v>0.202370500438982</v>
      </c>
      <c r="D2825" s="18">
        <v>0.202370500438982</v>
      </c>
    </row>
    <row r="2826" spans="2:4" x14ac:dyDescent="0.2">
      <c r="B2826" s="16" t="s">
        <v>2832</v>
      </c>
      <c r="C2826" s="17">
        <v>-6.08193720962973E-2</v>
      </c>
      <c r="D2826" s="18">
        <v>0.20132179613005499</v>
      </c>
    </row>
    <row r="2827" spans="2:4" x14ac:dyDescent="0.2">
      <c r="B2827" s="16" t="s">
        <v>2833</v>
      </c>
      <c r="C2827" s="17">
        <v>4.2503863987635199E-2</v>
      </c>
      <c r="D2827" s="18">
        <v>4.2503863987635199E-2</v>
      </c>
    </row>
    <row r="2828" spans="2:4" x14ac:dyDescent="0.2">
      <c r="B2828" s="16" t="s">
        <v>2834</v>
      </c>
      <c r="C2828" s="17">
        <v>7.0841661114812396E-2</v>
      </c>
      <c r="D2828" s="18">
        <v>7.0841661114812396E-2</v>
      </c>
    </row>
    <row r="2829" spans="2:4" x14ac:dyDescent="0.2">
      <c r="B2829" s="16" t="s">
        <v>2835</v>
      </c>
      <c r="C2829" s="17">
        <v>8.6333994896512695E-2</v>
      </c>
      <c r="D2829" s="18">
        <v>8.6333994896512695E-2</v>
      </c>
    </row>
    <row r="2830" spans="2:4" x14ac:dyDescent="0.2">
      <c r="B2830" s="16" t="s">
        <v>2836</v>
      </c>
      <c r="C2830" s="17">
        <v>7.5414563806777093E-2</v>
      </c>
      <c r="D2830" s="18">
        <v>7.5414563806777093E-2</v>
      </c>
    </row>
    <row r="2831" spans="2:4" x14ac:dyDescent="0.2">
      <c r="B2831" s="16" t="s">
        <v>2837</v>
      </c>
      <c r="C2831" s="17">
        <v>8.5389360061680894E-2</v>
      </c>
      <c r="D2831" s="18">
        <v>8.5389360061680894E-2</v>
      </c>
    </row>
    <row r="2832" spans="2:4" x14ac:dyDescent="0.2">
      <c r="B2832" s="16" t="s">
        <v>2838</v>
      </c>
      <c r="C2832" s="17">
        <v>-0.105919003115265</v>
      </c>
      <c r="D2832" s="18">
        <v>0.113413849782034</v>
      </c>
    </row>
    <row r="2833" spans="2:4" x14ac:dyDescent="0.2">
      <c r="B2833" s="16" t="s">
        <v>2839</v>
      </c>
      <c r="C2833" s="17">
        <v>3.5730337078651697E-2</v>
      </c>
      <c r="D2833" s="18">
        <v>3.5730337078651697E-2</v>
      </c>
    </row>
    <row r="2834" spans="2:4" x14ac:dyDescent="0.2">
      <c r="B2834" s="16" t="s">
        <v>2840</v>
      </c>
      <c r="C2834" s="17">
        <v>-0.116938341601701</v>
      </c>
      <c r="D2834" s="18">
        <v>0.12419362114855401</v>
      </c>
    </row>
    <row r="2835" spans="2:4" x14ac:dyDescent="0.2">
      <c r="B2835" s="16" t="s">
        <v>2841</v>
      </c>
      <c r="C2835" s="17">
        <v>6.4168086314593906E-2</v>
      </c>
      <c r="D2835" s="18">
        <v>6.4168086314593906E-2</v>
      </c>
    </row>
    <row r="2836" spans="2:4" x14ac:dyDescent="0.2">
      <c r="B2836" s="16" t="s">
        <v>2842</v>
      </c>
      <c r="C2836" s="17">
        <v>3.2426490794174298E-2</v>
      </c>
      <c r="D2836" s="18">
        <v>3.2426490794174298E-2</v>
      </c>
    </row>
    <row r="2837" spans="2:4" x14ac:dyDescent="0.2">
      <c r="B2837" s="16" t="s">
        <v>2843</v>
      </c>
      <c r="C2837" s="17">
        <v>-0.48032667447115501</v>
      </c>
      <c r="D2837" s="18">
        <v>-4.1242236024845003E-2</v>
      </c>
    </row>
    <row r="2838" spans="2:4" x14ac:dyDescent="0.2">
      <c r="B2838" s="16" t="s">
        <v>2844</v>
      </c>
      <c r="C2838" s="17">
        <v>0.20628596724214199</v>
      </c>
      <c r="D2838" s="18">
        <v>0.20628596724214199</v>
      </c>
    </row>
    <row r="2839" spans="2:4" x14ac:dyDescent="0.2">
      <c r="B2839" s="16" t="s">
        <v>2845</v>
      </c>
      <c r="C2839" s="17">
        <v>4.3401552575864401E-2</v>
      </c>
      <c r="D2839" s="18">
        <v>4.3401552575864401E-2</v>
      </c>
    </row>
    <row r="2840" spans="2:4" x14ac:dyDescent="0.2">
      <c r="B2840" s="16" t="s">
        <v>2846</v>
      </c>
      <c r="C2840" s="17">
        <v>0.14542429284525801</v>
      </c>
      <c r="D2840" s="18">
        <v>0.14542429284525801</v>
      </c>
    </row>
    <row r="2841" spans="2:4" x14ac:dyDescent="0.2">
      <c r="B2841" s="16" t="s">
        <v>2847</v>
      </c>
      <c r="C2841" s="17">
        <v>8.4449621432731506E-2</v>
      </c>
      <c r="D2841" s="18">
        <v>8.4449621432731506E-2</v>
      </c>
    </row>
    <row r="2842" spans="2:4" x14ac:dyDescent="0.2">
      <c r="B2842" s="16" t="s">
        <v>2848</v>
      </c>
      <c r="C2842" s="17">
        <v>5.9421599638499703E-2</v>
      </c>
      <c r="D2842" s="18">
        <v>5.9421599638499703E-2</v>
      </c>
    </row>
    <row r="2843" spans="2:4" x14ac:dyDescent="0.2">
      <c r="B2843" s="16" t="s">
        <v>2849</v>
      </c>
      <c r="C2843" s="17">
        <v>-7.6622742801366495E-2</v>
      </c>
      <c r="D2843" s="18">
        <v>0.220495552158123</v>
      </c>
    </row>
    <row r="2844" spans="2:4" x14ac:dyDescent="0.2">
      <c r="B2844" s="16" t="s">
        <v>2850</v>
      </c>
      <c r="C2844" s="17">
        <v>4.1992882562277498E-2</v>
      </c>
      <c r="D2844" s="18">
        <v>4.1992882562277498E-2</v>
      </c>
    </row>
    <row r="2845" spans="2:4" x14ac:dyDescent="0.2">
      <c r="B2845" s="16" t="s">
        <v>2851</v>
      </c>
      <c r="C2845" s="17">
        <v>-9.2859430035222602E-3</v>
      </c>
      <c r="D2845" s="18">
        <v>-9.2859430035222602E-3</v>
      </c>
    </row>
    <row r="2846" spans="2:4" x14ac:dyDescent="0.2">
      <c r="B2846" s="16" t="s">
        <v>2852</v>
      </c>
      <c r="C2846" s="17">
        <v>3.3789444289304797E-2</v>
      </c>
      <c r="D2846" s="18">
        <v>3.3789444289304797E-2</v>
      </c>
    </row>
    <row r="2847" spans="2:4" x14ac:dyDescent="0.2">
      <c r="B2847" s="16" t="s">
        <v>2853</v>
      </c>
      <c r="C2847" s="17">
        <v>4.2850264805007303E-2</v>
      </c>
      <c r="D2847" s="18">
        <v>4.2850264805007303E-2</v>
      </c>
    </row>
    <row r="2848" spans="2:4" x14ac:dyDescent="0.2">
      <c r="B2848" s="16" t="s">
        <v>2854</v>
      </c>
      <c r="C2848" s="17">
        <v>2.0753266717909301E-2</v>
      </c>
      <c r="D2848" s="18">
        <v>2.0753266717909301E-2</v>
      </c>
    </row>
    <row r="2849" spans="2:4" x14ac:dyDescent="0.2">
      <c r="B2849" s="16" t="s">
        <v>2855</v>
      </c>
      <c r="C2849" s="17">
        <v>3.2436708860759597E-2</v>
      </c>
      <c r="D2849" s="18">
        <v>3.2436708860759597E-2</v>
      </c>
    </row>
    <row r="2850" spans="2:4" x14ac:dyDescent="0.2">
      <c r="B2850" s="16" t="s">
        <v>2856</v>
      </c>
      <c r="C2850" s="17">
        <v>7.9338535860275006E-2</v>
      </c>
      <c r="D2850" s="18">
        <v>7.9338535860275006E-2</v>
      </c>
    </row>
    <row r="2851" spans="2:4" x14ac:dyDescent="0.2">
      <c r="B2851" s="16" t="s">
        <v>2857</v>
      </c>
      <c r="C2851" s="17">
        <v>0.194436794271551</v>
      </c>
      <c r="D2851" s="18">
        <v>0.194436794271551</v>
      </c>
    </row>
    <row r="2852" spans="2:4" x14ac:dyDescent="0.2">
      <c r="B2852" s="16" t="s">
        <v>2858</v>
      </c>
      <c r="C2852" s="17">
        <v>-0.103818770226537</v>
      </c>
      <c r="D2852" s="18">
        <v>0.15162605007069799</v>
      </c>
    </row>
    <row r="2853" spans="2:4" x14ac:dyDescent="0.2">
      <c r="B2853" s="16" t="s">
        <v>2859</v>
      </c>
      <c r="C2853" s="17">
        <v>5.68209649767328E-2</v>
      </c>
      <c r="D2853" s="18">
        <v>5.68209649767328E-2</v>
      </c>
    </row>
    <row r="2854" spans="2:4" x14ac:dyDescent="0.2">
      <c r="B2854" s="16" t="s">
        <v>2860</v>
      </c>
      <c r="C2854" s="17">
        <v>7.5970122062306397E-2</v>
      </c>
      <c r="D2854" s="18">
        <v>7.5970122062306397E-2</v>
      </c>
    </row>
    <row r="2855" spans="2:4" x14ac:dyDescent="0.2">
      <c r="B2855" s="16" t="s">
        <v>2861</v>
      </c>
      <c r="C2855" s="17">
        <v>7.04399406821552E-2</v>
      </c>
      <c r="D2855" s="18">
        <v>7.04399406821552E-2</v>
      </c>
    </row>
    <row r="2856" spans="2:4" x14ac:dyDescent="0.2">
      <c r="B2856" s="16" t="s">
        <v>2862</v>
      </c>
      <c r="C2856" s="17">
        <v>4.4409613375130601E-2</v>
      </c>
      <c r="D2856" s="18">
        <v>4.4409613375130601E-2</v>
      </c>
    </row>
    <row r="2857" spans="2:4" x14ac:dyDescent="0.2">
      <c r="B2857" s="16" t="s">
        <v>2863</v>
      </c>
      <c r="C2857" s="17">
        <v>4.2727272727272697E-2</v>
      </c>
      <c r="D2857" s="18">
        <v>4.2727272727272697E-2</v>
      </c>
    </row>
    <row r="2858" spans="2:4" x14ac:dyDescent="0.2">
      <c r="B2858" s="16" t="s">
        <v>2864</v>
      </c>
      <c r="C2858" s="17">
        <v>8.3753258036489905E-2</v>
      </c>
      <c r="D2858" s="18">
        <v>8.3753258036489905E-2</v>
      </c>
    </row>
    <row r="2859" spans="2:4" x14ac:dyDescent="0.2">
      <c r="B2859" s="16" t="s">
        <v>2865</v>
      </c>
      <c r="C2859" s="17">
        <v>7.7996195307545896E-2</v>
      </c>
      <c r="D2859" s="18">
        <v>7.7996195307545896E-2</v>
      </c>
    </row>
    <row r="2860" spans="2:4" x14ac:dyDescent="0.2">
      <c r="B2860" s="16" t="s">
        <v>2866</v>
      </c>
      <c r="C2860" s="17">
        <v>-0.12955812955813001</v>
      </c>
      <c r="D2860" s="18">
        <v>0.14280886535807799</v>
      </c>
    </row>
    <row r="2861" spans="2:4" x14ac:dyDescent="0.2">
      <c r="B2861" s="16" t="s">
        <v>2867</v>
      </c>
      <c r="C2861" s="17">
        <v>0.13309265944644999</v>
      </c>
      <c r="D2861" s="18">
        <v>0.13309265944644999</v>
      </c>
    </row>
    <row r="2862" spans="2:4" x14ac:dyDescent="0.2">
      <c r="B2862" s="16" t="s">
        <v>2868</v>
      </c>
      <c r="C2862" s="17">
        <v>6.3441042124851896E-2</v>
      </c>
      <c r="D2862" s="18">
        <v>6.3441042124851896E-2</v>
      </c>
    </row>
    <row r="2863" spans="2:4" x14ac:dyDescent="0.2">
      <c r="B2863" s="16" t="s">
        <v>2869</v>
      </c>
      <c r="C2863" s="17">
        <v>6.0622914349276899E-2</v>
      </c>
      <c r="D2863" s="18">
        <v>6.0622914349276899E-2</v>
      </c>
    </row>
    <row r="2864" spans="2:4" x14ac:dyDescent="0.2">
      <c r="B2864" s="16" t="s">
        <v>2870</v>
      </c>
      <c r="C2864" s="17">
        <v>7.2879330943847104E-2</v>
      </c>
      <c r="D2864" s="18">
        <v>7.2879330943847104E-2</v>
      </c>
    </row>
    <row r="2865" spans="2:4" x14ac:dyDescent="0.2">
      <c r="B2865" s="16" t="s">
        <v>2871</v>
      </c>
      <c r="C2865" s="17">
        <v>0.18804780876494001</v>
      </c>
      <c r="D2865" s="18">
        <v>0.18804780876494001</v>
      </c>
    </row>
    <row r="2866" spans="2:4" x14ac:dyDescent="0.2">
      <c r="B2866" s="16" t="s">
        <v>2872</v>
      </c>
      <c r="C2866" s="17">
        <v>2.4306351754184798E-2</v>
      </c>
      <c r="D2866" s="18">
        <v>2.4306351754184798E-2</v>
      </c>
    </row>
    <row r="2867" spans="2:4" x14ac:dyDescent="0.2">
      <c r="B2867" s="16" t="s">
        <v>2873</v>
      </c>
      <c r="C2867" s="17">
        <v>6.5527488855869204E-2</v>
      </c>
      <c r="D2867" s="18">
        <v>6.5527488855869204E-2</v>
      </c>
    </row>
    <row r="2868" spans="2:4" x14ac:dyDescent="0.2">
      <c r="B2868" s="16" t="s">
        <v>2874</v>
      </c>
      <c r="C2868" s="17">
        <v>5.82223598637348E-2</v>
      </c>
      <c r="D2868" s="18">
        <v>5.82223598637348E-2</v>
      </c>
    </row>
    <row r="2869" spans="2:4" x14ac:dyDescent="0.2">
      <c r="B2869" s="16" t="s">
        <v>2875</v>
      </c>
      <c r="C2869" s="17">
        <v>0.146894626657362</v>
      </c>
      <c r="D2869" s="18">
        <v>0.146894626657362</v>
      </c>
    </row>
    <row r="2870" spans="2:4" x14ac:dyDescent="0.2">
      <c r="B2870" s="16" t="s">
        <v>2876</v>
      </c>
      <c r="C2870" s="17">
        <v>-0.22401474994238299</v>
      </c>
      <c r="D2870" s="18">
        <v>6.5268666326025404E-2</v>
      </c>
    </row>
    <row r="2871" spans="2:4" x14ac:dyDescent="0.2">
      <c r="B2871" s="16" t="s">
        <v>2877</v>
      </c>
      <c r="C2871" s="17">
        <v>6.9628229363579E-2</v>
      </c>
      <c r="D2871" s="18">
        <v>6.9628229363579E-2</v>
      </c>
    </row>
    <row r="2872" spans="2:4" x14ac:dyDescent="0.2">
      <c r="B2872" s="16" t="s">
        <v>2878</v>
      </c>
      <c r="C2872" s="17">
        <v>5.8400130868640598E-2</v>
      </c>
      <c r="D2872" s="18">
        <v>5.8400130868640598E-2</v>
      </c>
    </row>
    <row r="2873" spans="2:4" x14ac:dyDescent="0.2">
      <c r="B2873" s="16" t="s">
        <v>2879</v>
      </c>
      <c r="C2873" s="17">
        <v>6.5511411665257799E-2</v>
      </c>
      <c r="D2873" s="18">
        <v>6.5511411665257799E-2</v>
      </c>
    </row>
    <row r="2874" spans="2:4" x14ac:dyDescent="0.2">
      <c r="B2874" s="16" t="s">
        <v>2880</v>
      </c>
      <c r="C2874" s="17">
        <v>5.3257251545411298E-2</v>
      </c>
      <c r="D2874" s="18">
        <v>5.3257251545411298E-2</v>
      </c>
    </row>
    <row r="2875" spans="2:4" x14ac:dyDescent="0.2">
      <c r="B2875" s="16" t="s">
        <v>2881</v>
      </c>
      <c r="C2875" s="17">
        <v>5.3658536585365901E-2</v>
      </c>
      <c r="D2875" s="18">
        <v>5.3658536585365901E-2</v>
      </c>
    </row>
    <row r="2876" spans="2:4" x14ac:dyDescent="0.2">
      <c r="B2876" s="16" t="s">
        <v>2882</v>
      </c>
      <c r="C2876" s="17">
        <v>2.9119482320314301E-2</v>
      </c>
      <c r="D2876" s="18">
        <v>2.9119482320314301E-2</v>
      </c>
    </row>
    <row r="2877" spans="2:4" x14ac:dyDescent="0.2">
      <c r="B2877" s="16" t="s">
        <v>2883</v>
      </c>
      <c r="C2877" s="17">
        <v>7.2106717942554998E-4</v>
      </c>
      <c r="D2877" s="18">
        <v>7.2106717942554998E-4</v>
      </c>
    </row>
    <row r="2878" spans="2:4" x14ac:dyDescent="0.2">
      <c r="B2878" s="16" t="s">
        <v>2884</v>
      </c>
      <c r="C2878" s="17">
        <v>7.5294587577391603E-2</v>
      </c>
      <c r="D2878" s="18">
        <v>7.5294587577391603E-2</v>
      </c>
    </row>
    <row r="2879" spans="2:4" x14ac:dyDescent="0.2">
      <c r="B2879" s="16" t="s">
        <v>2885</v>
      </c>
      <c r="C2879" s="17">
        <v>0.12665474060822901</v>
      </c>
      <c r="D2879" s="18">
        <v>0.12665474060822901</v>
      </c>
    </row>
    <row r="2880" spans="2:4" x14ac:dyDescent="0.2">
      <c r="B2880" s="16" t="s">
        <v>2886</v>
      </c>
      <c r="C2880" s="17">
        <v>4.9210963455149401E-2</v>
      </c>
      <c r="D2880" s="18">
        <v>4.9210963455149401E-2</v>
      </c>
    </row>
    <row r="2881" spans="2:4" x14ac:dyDescent="0.2">
      <c r="B2881" s="16" t="s">
        <v>2887</v>
      </c>
      <c r="C2881" s="17">
        <v>6.3669606366960604E-2</v>
      </c>
      <c r="D2881" s="18">
        <v>6.3669606366960604E-2</v>
      </c>
    </row>
    <row r="2882" spans="2:4" x14ac:dyDescent="0.2">
      <c r="B2882" s="16" t="s">
        <v>2888</v>
      </c>
      <c r="C2882" s="17">
        <v>4.2532855436081297E-2</v>
      </c>
      <c r="D2882" s="18">
        <v>4.2532855436081297E-2</v>
      </c>
    </row>
    <row r="2883" spans="2:4" x14ac:dyDescent="0.2">
      <c r="B2883" s="16" t="s">
        <v>2889</v>
      </c>
      <c r="C2883" s="17">
        <v>5.1050694526890698E-2</v>
      </c>
      <c r="D2883" s="18">
        <v>5.1050694526890698E-2</v>
      </c>
    </row>
    <row r="2884" spans="2:4" x14ac:dyDescent="0.2">
      <c r="B2884" s="16" t="s">
        <v>2890</v>
      </c>
      <c r="C2884" s="17">
        <v>5.5288461538461502E-2</v>
      </c>
      <c r="D2884" s="18">
        <v>5.5288461538461502E-2</v>
      </c>
    </row>
    <row r="2885" spans="2:4" x14ac:dyDescent="0.2">
      <c r="B2885" s="16" t="s">
        <v>2891</v>
      </c>
      <c r="C2885" s="17">
        <v>-0.31113478955780499</v>
      </c>
      <c r="D2885" s="18">
        <v>0.64368585642007903</v>
      </c>
    </row>
    <row r="2886" spans="2:4" x14ac:dyDescent="0.2">
      <c r="B2886" s="16" t="s">
        <v>2892</v>
      </c>
      <c r="C2886" s="17">
        <v>5.4776739356178702E-2</v>
      </c>
      <c r="D2886" s="18">
        <v>5.4776739356178702E-2</v>
      </c>
    </row>
    <row r="2887" spans="2:4" x14ac:dyDescent="0.2">
      <c r="B2887" s="16" t="s">
        <v>2893</v>
      </c>
      <c r="C2887" s="17">
        <v>1.6044187269857998E-2</v>
      </c>
      <c r="D2887" s="18">
        <v>1.6044187269857998E-2</v>
      </c>
    </row>
    <row r="2888" spans="2:4" x14ac:dyDescent="0.2">
      <c r="B2888" s="16" t="s">
        <v>2894</v>
      </c>
      <c r="C2888" s="17">
        <v>5.9107358262967501E-2</v>
      </c>
      <c r="D2888" s="18">
        <v>5.9107358262967501E-2</v>
      </c>
    </row>
    <row r="2889" spans="2:4" x14ac:dyDescent="0.2">
      <c r="B2889" s="16" t="s">
        <v>2895</v>
      </c>
      <c r="C2889" s="17">
        <v>8.31422018348624E-2</v>
      </c>
      <c r="D2889" s="18">
        <v>8.31422018348624E-2</v>
      </c>
    </row>
    <row r="2890" spans="2:4" x14ac:dyDescent="0.2">
      <c r="B2890" s="16" t="s">
        <v>2896</v>
      </c>
      <c r="C2890" s="17">
        <v>-0.11970457079152701</v>
      </c>
      <c r="D2890" s="18">
        <v>0.15671607628429901</v>
      </c>
    </row>
    <row r="2891" spans="2:4" x14ac:dyDescent="0.2">
      <c r="B2891" s="16" t="s">
        <v>2897</v>
      </c>
      <c r="C2891" s="17">
        <v>6.0167310167310098E-2</v>
      </c>
      <c r="D2891" s="18">
        <v>6.0167310167310098E-2</v>
      </c>
    </row>
    <row r="2892" spans="2:4" x14ac:dyDescent="0.2">
      <c r="B2892" s="16" t="s">
        <v>2898</v>
      </c>
      <c r="C2892" s="17">
        <v>7.2609990076083306E-2</v>
      </c>
      <c r="D2892" s="18">
        <v>7.2609990076083306E-2</v>
      </c>
    </row>
    <row r="2893" spans="2:4" x14ac:dyDescent="0.2">
      <c r="B2893" s="16" t="s">
        <v>2899</v>
      </c>
      <c r="C2893" s="17">
        <v>7.2518129532383097E-2</v>
      </c>
      <c r="D2893" s="18">
        <v>7.2518129532383097E-2</v>
      </c>
    </row>
    <row r="2894" spans="2:4" x14ac:dyDescent="0.2">
      <c r="B2894" s="16" t="s">
        <v>2900</v>
      </c>
      <c r="C2894" s="17">
        <v>7.2218128224023501E-2</v>
      </c>
      <c r="D2894" s="18">
        <v>7.2218128224023501E-2</v>
      </c>
    </row>
    <row r="2895" spans="2:4" x14ac:dyDescent="0.2">
      <c r="B2895" s="16" t="s">
        <v>2901</v>
      </c>
      <c r="C2895" s="17">
        <v>7.7848722986247496E-2</v>
      </c>
      <c r="D2895" s="18">
        <v>7.7848722986247496E-2</v>
      </c>
    </row>
    <row r="2896" spans="2:4" x14ac:dyDescent="0.2">
      <c r="B2896" s="16" t="s">
        <v>2902</v>
      </c>
      <c r="C2896" s="17">
        <v>5.7601316601522297E-2</v>
      </c>
      <c r="D2896" s="18">
        <v>5.7601316601522297E-2</v>
      </c>
    </row>
    <row r="2897" spans="2:4" x14ac:dyDescent="0.2">
      <c r="B2897" s="16" t="s">
        <v>2903</v>
      </c>
      <c r="C2897" s="17">
        <v>7.7161290322580706E-2</v>
      </c>
      <c r="D2897" s="18">
        <v>7.7161290322580706E-2</v>
      </c>
    </row>
    <row r="2898" spans="2:4" x14ac:dyDescent="0.2">
      <c r="B2898" s="16" t="s">
        <v>2904</v>
      </c>
      <c r="C2898" s="17">
        <v>0.122030237580994</v>
      </c>
      <c r="D2898" s="18">
        <v>0.122030237580994</v>
      </c>
    </row>
    <row r="2899" spans="2:4" x14ac:dyDescent="0.2">
      <c r="B2899" s="16" t="s">
        <v>2905</v>
      </c>
      <c r="C2899" s="17">
        <v>0.100418410041841</v>
      </c>
      <c r="D2899" s="18">
        <v>0.100418410041841</v>
      </c>
    </row>
    <row r="2900" spans="2:4" x14ac:dyDescent="0.2">
      <c r="B2900" s="16" t="s">
        <v>2906</v>
      </c>
      <c r="C2900" s="17">
        <v>-0.168347798889671</v>
      </c>
      <c r="D2900" s="18">
        <v>0.125514555709584</v>
      </c>
    </row>
    <row r="2901" spans="2:4" x14ac:dyDescent="0.2">
      <c r="B2901" s="16" t="s">
        <v>2907</v>
      </c>
      <c r="C2901" s="17">
        <v>2.63306908267271E-2</v>
      </c>
      <c r="D2901" s="18">
        <v>2.63306908267271E-2</v>
      </c>
    </row>
    <row r="2902" spans="2:4" x14ac:dyDescent="0.2">
      <c r="B2902" s="16" t="s">
        <v>2908</v>
      </c>
      <c r="C2902" s="17">
        <v>-9.4407824792685502E-2</v>
      </c>
      <c r="D2902" s="18">
        <v>0.24621439335196299</v>
      </c>
    </row>
    <row r="2903" spans="2:4" x14ac:dyDescent="0.2">
      <c r="B2903" s="16" t="s">
        <v>2909</v>
      </c>
      <c r="C2903" s="17">
        <v>4.08105022831051E-2</v>
      </c>
      <c r="D2903" s="18">
        <v>4.08105022831051E-2</v>
      </c>
    </row>
    <row r="2904" spans="2:4" x14ac:dyDescent="0.2">
      <c r="B2904" s="16" t="s">
        <v>2910</v>
      </c>
      <c r="C2904" s="17">
        <v>7.8758620689655098E-2</v>
      </c>
      <c r="D2904" s="18">
        <v>7.8758620689655098E-2</v>
      </c>
    </row>
    <row r="2905" spans="2:4" x14ac:dyDescent="0.2">
      <c r="B2905" s="16" t="s">
        <v>2911</v>
      </c>
      <c r="C2905" s="17">
        <v>9.375E-2</v>
      </c>
      <c r="D2905" s="18">
        <v>9.375E-2</v>
      </c>
    </row>
    <row r="2906" spans="2:4" x14ac:dyDescent="0.2">
      <c r="B2906" s="16" t="s">
        <v>2912</v>
      </c>
      <c r="C2906" s="17">
        <v>5.2595814079912998E-2</v>
      </c>
      <c r="D2906" s="18">
        <v>5.2595814079912998E-2</v>
      </c>
    </row>
    <row r="2907" spans="2:4" x14ac:dyDescent="0.2">
      <c r="B2907" s="16" t="s">
        <v>2913</v>
      </c>
      <c r="C2907" s="17">
        <v>3.23401162790697E-2</v>
      </c>
      <c r="D2907" s="18">
        <v>3.23401162790697E-2</v>
      </c>
    </row>
    <row r="2908" spans="2:4" x14ac:dyDescent="0.2">
      <c r="B2908" s="16" t="s">
        <v>2914</v>
      </c>
      <c r="C2908" s="17">
        <v>6.1459066385174801E-2</v>
      </c>
      <c r="D2908" s="18">
        <v>6.1459066385174801E-2</v>
      </c>
    </row>
    <row r="2909" spans="2:4" x14ac:dyDescent="0.2">
      <c r="B2909" s="16" t="s">
        <v>2915</v>
      </c>
      <c r="C2909" s="17">
        <v>7.6788448917086E-2</v>
      </c>
      <c r="D2909" s="18">
        <v>7.6788448917086E-2</v>
      </c>
    </row>
    <row r="2910" spans="2:4" x14ac:dyDescent="0.2">
      <c r="B2910" s="16" t="s">
        <v>2916</v>
      </c>
      <c r="C2910" s="17">
        <v>5.9104981705600898E-2</v>
      </c>
      <c r="D2910" s="18">
        <v>5.9104981705600898E-2</v>
      </c>
    </row>
    <row r="2911" spans="2:4" x14ac:dyDescent="0.2">
      <c r="B2911" s="16" t="s">
        <v>2917</v>
      </c>
      <c r="C2911" s="17">
        <v>0.31046461137646603</v>
      </c>
      <c r="D2911" s="18">
        <v>0.31046461137646603</v>
      </c>
    </row>
    <row r="2912" spans="2:4" x14ac:dyDescent="0.2">
      <c r="B2912" s="16" t="s">
        <v>2918</v>
      </c>
      <c r="C2912" s="17">
        <v>0.109028960817717</v>
      </c>
      <c r="D2912" s="18">
        <v>0.109028960817717</v>
      </c>
    </row>
    <row r="2913" spans="2:4" x14ac:dyDescent="0.2">
      <c r="B2913" s="16" t="s">
        <v>2919</v>
      </c>
      <c r="C2913" s="17">
        <v>8.4818246614397602E-2</v>
      </c>
      <c r="D2913" s="18">
        <v>8.4818246614397602E-2</v>
      </c>
    </row>
    <row r="2914" spans="2:4" x14ac:dyDescent="0.2">
      <c r="B2914" s="16" t="s">
        <v>2920</v>
      </c>
      <c r="C2914" s="17">
        <v>-0.31040059716347301</v>
      </c>
      <c r="D2914" s="18">
        <v>9.6113079794975603E-2</v>
      </c>
    </row>
    <row r="2915" spans="2:4" x14ac:dyDescent="0.2">
      <c r="B2915" s="16" t="s">
        <v>2921</v>
      </c>
      <c r="C2915" s="17">
        <v>-0.107466313231721</v>
      </c>
      <c r="D2915" s="18">
        <v>0.11970957662756899</v>
      </c>
    </row>
    <row r="2916" spans="2:4" x14ac:dyDescent="0.2">
      <c r="B2916" s="16" t="s">
        <v>2922</v>
      </c>
      <c r="C2916" s="17">
        <v>-1.7044127947700199E-2</v>
      </c>
      <c r="D2916" s="18">
        <v>-1.7044127947700199E-2</v>
      </c>
    </row>
    <row r="2917" spans="2:4" x14ac:dyDescent="0.2">
      <c r="B2917" s="16" t="s">
        <v>2923</v>
      </c>
      <c r="C2917" s="17">
        <v>0.160386029411765</v>
      </c>
      <c r="D2917" s="18">
        <v>0.160386029411765</v>
      </c>
    </row>
    <row r="2918" spans="2:4" x14ac:dyDescent="0.2">
      <c r="B2918" s="16" t="s">
        <v>2924</v>
      </c>
      <c r="C2918" s="17">
        <v>8.0450733752620601E-2</v>
      </c>
      <c r="D2918" s="18">
        <v>8.0450733752620601E-2</v>
      </c>
    </row>
    <row r="2919" spans="2:4" x14ac:dyDescent="0.2">
      <c r="B2919" s="16" t="s">
        <v>2925</v>
      </c>
      <c r="C2919" s="17">
        <v>4.0386803185437997E-2</v>
      </c>
      <c r="D2919" s="18">
        <v>4.0386803185437997E-2</v>
      </c>
    </row>
    <row r="2920" spans="2:4" x14ac:dyDescent="0.2">
      <c r="B2920" s="16" t="s">
        <v>2926</v>
      </c>
      <c r="C2920" s="17">
        <v>-9.8418031639367201E-2</v>
      </c>
      <c r="D2920" s="18">
        <v>0.11504532035910001</v>
      </c>
    </row>
    <row r="2921" spans="2:4" x14ac:dyDescent="0.2">
      <c r="B2921" s="16" t="s">
        <v>2927</v>
      </c>
      <c r="C2921" s="17">
        <v>6.1914323962516803E-2</v>
      </c>
      <c r="D2921" s="18">
        <v>0.24042220484753701</v>
      </c>
    </row>
    <row r="2922" spans="2:4" x14ac:dyDescent="0.2">
      <c r="B2922" s="16" t="s">
        <v>2928</v>
      </c>
      <c r="C2922" s="17">
        <v>-7.1045382050166604E-3</v>
      </c>
      <c r="D2922" s="18">
        <v>-7.1045382050166604E-3</v>
      </c>
    </row>
    <row r="2923" spans="2:4" x14ac:dyDescent="0.2">
      <c r="B2923" s="16" t="s">
        <v>2929</v>
      </c>
      <c r="C2923" s="17">
        <v>7.9820404090795702E-2</v>
      </c>
      <c r="D2923" s="18">
        <v>7.9820404090795702E-2</v>
      </c>
    </row>
    <row r="2924" spans="2:4" x14ac:dyDescent="0.2">
      <c r="B2924" s="16" t="s">
        <v>2930</v>
      </c>
      <c r="C2924" s="17">
        <v>3.2874617737003002E-2</v>
      </c>
      <c r="D2924" s="18">
        <v>3.2874617737003002E-2</v>
      </c>
    </row>
    <row r="2925" spans="2:4" x14ac:dyDescent="0.2">
      <c r="B2925" s="16" t="s">
        <v>2931</v>
      </c>
      <c r="C2925" s="17">
        <v>7.8225638894660304E-2</v>
      </c>
      <c r="D2925" s="18">
        <v>0.34857009212218898</v>
      </c>
    </row>
    <row r="2926" spans="2:4" x14ac:dyDescent="0.2">
      <c r="B2926" s="16" t="s">
        <v>2932</v>
      </c>
      <c r="C2926" s="17">
        <v>-0.19596027229103899</v>
      </c>
      <c r="D2926" s="18">
        <v>0.24930642252739599</v>
      </c>
    </row>
    <row r="2927" spans="2:4" x14ac:dyDescent="0.2">
      <c r="B2927" s="16" t="s">
        <v>2933</v>
      </c>
      <c r="C2927" s="17">
        <v>9.1405861897665197E-2</v>
      </c>
      <c r="D2927" s="18">
        <v>9.1405861897665197E-2</v>
      </c>
    </row>
    <row r="2928" spans="2:4" x14ac:dyDescent="0.2">
      <c r="B2928" s="16" t="s">
        <v>2934</v>
      </c>
      <c r="C2928" s="17">
        <v>5.7714958775029399E-2</v>
      </c>
      <c r="D2928" s="18">
        <v>5.7714958775029399E-2</v>
      </c>
    </row>
    <row r="2929" spans="2:4" x14ac:dyDescent="0.2">
      <c r="B2929" s="16" t="s">
        <v>2935</v>
      </c>
      <c r="C2929" s="17">
        <v>5.4153671675644999E-2</v>
      </c>
      <c r="D2929" s="18">
        <v>5.4153671675644999E-2</v>
      </c>
    </row>
    <row r="2930" spans="2:4" x14ac:dyDescent="0.2">
      <c r="B2930" s="16" t="s">
        <v>2936</v>
      </c>
      <c r="C2930" s="17">
        <v>6.5917441106548597E-2</v>
      </c>
      <c r="D2930" s="18">
        <v>6.5917441106548597E-2</v>
      </c>
    </row>
    <row r="2931" spans="2:4" x14ac:dyDescent="0.2">
      <c r="B2931" s="16" t="s">
        <v>2937</v>
      </c>
      <c r="C2931" s="17">
        <v>-4.3705532162044397E-2</v>
      </c>
      <c r="D2931" s="18">
        <v>0.23163810111550601</v>
      </c>
    </row>
    <row r="2932" spans="2:4" x14ac:dyDescent="0.2">
      <c r="B2932" s="16" t="s">
        <v>2938</v>
      </c>
      <c r="C2932" s="17">
        <v>0.101130461350443</v>
      </c>
      <c r="D2932" s="18">
        <v>0.101130461350443</v>
      </c>
    </row>
    <row r="2933" spans="2:4" x14ac:dyDescent="0.2">
      <c r="B2933" s="16" t="s">
        <v>2939</v>
      </c>
      <c r="C2933" s="17">
        <v>-0.11959739490823</v>
      </c>
      <c r="D2933" s="18">
        <v>0.50992570529201697</v>
      </c>
    </row>
    <row r="2934" spans="2:4" x14ac:dyDescent="0.2">
      <c r="B2934" s="16" t="s">
        <v>2940</v>
      </c>
      <c r="C2934" s="17">
        <v>6.0514372163388702E-2</v>
      </c>
      <c r="D2934" s="18">
        <v>6.0514372163388702E-2</v>
      </c>
    </row>
    <row r="2935" spans="2:4" x14ac:dyDescent="0.2">
      <c r="B2935" s="16" t="s">
        <v>2941</v>
      </c>
      <c r="C2935" s="17">
        <v>8.68621064060804E-2</v>
      </c>
      <c r="D2935" s="18">
        <v>8.68621064060804E-2</v>
      </c>
    </row>
    <row r="2936" spans="2:4" x14ac:dyDescent="0.2">
      <c r="B2936" s="16" t="s">
        <v>2942</v>
      </c>
      <c r="C2936" s="17">
        <v>-5.4280397022332602E-2</v>
      </c>
      <c r="D2936" s="18">
        <v>0.127762537373239</v>
      </c>
    </row>
    <row r="2937" spans="2:4" x14ac:dyDescent="0.2">
      <c r="B2937" s="16" t="s">
        <v>2943</v>
      </c>
      <c r="C2937" s="17">
        <v>7.5686068869078804E-2</v>
      </c>
      <c r="D2937" s="18">
        <v>7.5686068869078804E-2</v>
      </c>
    </row>
    <row r="2938" spans="2:4" x14ac:dyDescent="0.2">
      <c r="B2938" s="16" t="s">
        <v>2944</v>
      </c>
      <c r="C2938" s="17">
        <v>7.3070408903943798E-2</v>
      </c>
      <c r="D2938" s="18">
        <v>7.3070408903943798E-2</v>
      </c>
    </row>
    <row r="2939" spans="2:4" x14ac:dyDescent="0.2">
      <c r="B2939" s="16" t="s">
        <v>2945</v>
      </c>
      <c r="C2939" s="17">
        <v>5.3464023167743499E-2</v>
      </c>
      <c r="D2939" s="18">
        <v>5.3464023167743499E-2</v>
      </c>
    </row>
    <row r="2940" spans="2:4" x14ac:dyDescent="0.2">
      <c r="B2940" s="16" t="s">
        <v>2946</v>
      </c>
      <c r="C2940" s="17">
        <v>3.3235581622678402E-2</v>
      </c>
      <c r="D2940" s="18">
        <v>3.3235581622678402E-2</v>
      </c>
    </row>
    <row r="2941" spans="2:4" x14ac:dyDescent="0.2">
      <c r="B2941" s="16" t="s">
        <v>2947</v>
      </c>
      <c r="C2941" s="17">
        <v>6.7154429056702297E-2</v>
      </c>
      <c r="D2941" s="18">
        <v>6.7154429056702297E-2</v>
      </c>
    </row>
    <row r="2942" spans="2:4" x14ac:dyDescent="0.2">
      <c r="B2942" s="16" t="s">
        <v>2948</v>
      </c>
      <c r="C2942" s="17">
        <v>7.5801749271136906E-2</v>
      </c>
      <c r="D2942" s="18">
        <v>7.5801749271136906E-2</v>
      </c>
    </row>
    <row r="2943" spans="2:4" x14ac:dyDescent="0.2">
      <c r="B2943" s="16" t="s">
        <v>2949</v>
      </c>
      <c r="C2943" s="17">
        <v>8.7607361963190106E-2</v>
      </c>
      <c r="D2943" s="18">
        <v>8.7607361963190106E-2</v>
      </c>
    </row>
    <row r="2944" spans="2:4" x14ac:dyDescent="0.2">
      <c r="B2944" s="16" t="s">
        <v>2950</v>
      </c>
      <c r="C2944" s="17">
        <v>6.2162665177740502E-2</v>
      </c>
      <c r="D2944" s="18">
        <v>6.2162665177740502E-2</v>
      </c>
    </row>
    <row r="2945" spans="2:4" x14ac:dyDescent="0.2">
      <c r="B2945" s="16" t="s">
        <v>2951</v>
      </c>
      <c r="C2945" s="17">
        <v>1.9653179190751501E-2</v>
      </c>
      <c r="D2945" s="18">
        <v>1.9653179190751501E-2</v>
      </c>
    </row>
    <row r="2946" spans="2:4" x14ac:dyDescent="0.2">
      <c r="B2946" s="16" t="s">
        <v>2952</v>
      </c>
      <c r="C2946" s="17">
        <v>-7.2775830412285095E-2</v>
      </c>
      <c r="D2946" s="18">
        <v>0.12630079631798</v>
      </c>
    </row>
    <row r="2947" spans="2:4" x14ac:dyDescent="0.2">
      <c r="B2947" s="16" t="s">
        <v>2953</v>
      </c>
      <c r="C2947" s="17">
        <v>6.91194856224326E-2</v>
      </c>
      <c r="D2947" s="18">
        <v>6.91194856224326E-2</v>
      </c>
    </row>
    <row r="2948" spans="2:4" x14ac:dyDescent="0.2">
      <c r="B2948" s="16" t="s">
        <v>2954</v>
      </c>
      <c r="C2948" s="17">
        <v>7.2958771220695204E-2</v>
      </c>
      <c r="D2948" s="18">
        <v>7.2958771220695204E-2</v>
      </c>
    </row>
    <row r="2949" spans="2:4" x14ac:dyDescent="0.2">
      <c r="B2949" s="16" t="s">
        <v>2955</v>
      </c>
      <c r="C2949" s="17">
        <v>0.20718901453958</v>
      </c>
      <c r="D2949" s="18">
        <v>0.20718901453958</v>
      </c>
    </row>
    <row r="2950" spans="2:4" x14ac:dyDescent="0.2">
      <c r="B2950" s="16" t="s">
        <v>2956</v>
      </c>
      <c r="C2950" s="17">
        <v>2.9385964912280699E-2</v>
      </c>
      <c r="D2950" s="18">
        <v>2.9385964912280699E-2</v>
      </c>
    </row>
    <row r="2951" spans="2:4" x14ac:dyDescent="0.2">
      <c r="B2951" s="16" t="s">
        <v>2957</v>
      </c>
      <c r="C2951" s="17">
        <v>3.4237726098191201E-2</v>
      </c>
      <c r="D2951" s="18">
        <v>3.4237726098191201E-2</v>
      </c>
    </row>
    <row r="2952" spans="2:4" x14ac:dyDescent="0.2">
      <c r="B2952" s="16" t="s">
        <v>2958</v>
      </c>
      <c r="C2952" s="17">
        <v>9.2967032967032903E-2</v>
      </c>
      <c r="D2952" s="18">
        <v>9.2967032967032903E-2</v>
      </c>
    </row>
    <row r="2953" spans="2:4" x14ac:dyDescent="0.2">
      <c r="B2953" s="16" t="s">
        <v>2959</v>
      </c>
      <c r="C2953" s="17">
        <v>-0.12954403497813899</v>
      </c>
      <c r="D2953" s="18">
        <v>0.168519729670809</v>
      </c>
    </row>
    <row r="2954" spans="2:4" x14ac:dyDescent="0.2">
      <c r="B2954" s="16" t="s">
        <v>2960</v>
      </c>
      <c r="C2954" s="17">
        <v>3.9804041641151103E-2</v>
      </c>
      <c r="D2954" s="18">
        <v>3.9804041641151103E-2</v>
      </c>
    </row>
    <row r="2955" spans="2:4" x14ac:dyDescent="0.2">
      <c r="B2955" s="16" t="s">
        <v>2961</v>
      </c>
      <c r="C2955" s="17">
        <v>4.9536359199609602E-2</v>
      </c>
      <c r="D2955" s="18">
        <v>4.9536359199609602E-2</v>
      </c>
    </row>
    <row r="2956" spans="2:4" x14ac:dyDescent="0.2">
      <c r="B2956" s="16" t="s">
        <v>2962</v>
      </c>
      <c r="C2956" s="17">
        <v>0.19608879492600401</v>
      </c>
      <c r="D2956" s="18">
        <v>0.19608879492600401</v>
      </c>
    </row>
    <row r="2957" spans="2:4" x14ac:dyDescent="0.2">
      <c r="B2957" s="16" t="s">
        <v>2963</v>
      </c>
      <c r="C2957" s="17">
        <v>7.2830353249018695E-2</v>
      </c>
      <c r="D2957" s="18">
        <v>7.2830353249018695E-2</v>
      </c>
    </row>
    <row r="2958" spans="2:4" x14ac:dyDescent="0.2">
      <c r="B2958" s="16" t="s">
        <v>2964</v>
      </c>
      <c r="C2958" s="17">
        <v>-1.43357757247531E-2</v>
      </c>
      <c r="D2958" s="18">
        <v>-1.43357757247531E-2</v>
      </c>
    </row>
    <row r="2959" spans="2:4" x14ac:dyDescent="0.2">
      <c r="B2959" s="16" t="s">
        <v>2965</v>
      </c>
      <c r="C2959" s="17">
        <v>8.4536082474226698E-2</v>
      </c>
      <c r="D2959" s="18">
        <v>8.4536082474226698E-2</v>
      </c>
    </row>
    <row r="2960" spans="2:4" x14ac:dyDescent="0.2">
      <c r="B2960" s="16" t="s">
        <v>2966</v>
      </c>
      <c r="C2960" s="17">
        <v>3.7278657968313103E-2</v>
      </c>
      <c r="D2960" s="18">
        <v>3.7278657968313103E-2</v>
      </c>
    </row>
    <row r="2961" spans="2:4" x14ac:dyDescent="0.2">
      <c r="B2961" s="16" t="s">
        <v>2967</v>
      </c>
      <c r="C2961" s="17">
        <v>3.07065217391305E-2</v>
      </c>
      <c r="D2961" s="18">
        <v>3.07065217391305E-2</v>
      </c>
    </row>
    <row r="2962" spans="2:4" x14ac:dyDescent="0.2">
      <c r="B2962" s="16" t="s">
        <v>2968</v>
      </c>
      <c r="C2962" s="17">
        <v>6.9315913627291004E-2</v>
      </c>
      <c r="D2962" s="18">
        <v>6.9315913627291004E-2</v>
      </c>
    </row>
    <row r="2963" spans="2:4" x14ac:dyDescent="0.2">
      <c r="B2963" s="16" t="s">
        <v>2969</v>
      </c>
      <c r="C2963" s="17">
        <v>6.6982975160480004E-2</v>
      </c>
      <c r="D2963" s="18">
        <v>6.6982975160480004E-2</v>
      </c>
    </row>
    <row r="2964" spans="2:4" x14ac:dyDescent="0.2">
      <c r="B2964" s="16" t="s">
        <v>2970</v>
      </c>
      <c r="C2964" s="17">
        <v>7.9385964912280796E-2</v>
      </c>
      <c r="D2964" s="18">
        <v>7.9385964912280796E-2</v>
      </c>
    </row>
    <row r="2965" spans="2:4" x14ac:dyDescent="0.2">
      <c r="B2965" s="16" t="s">
        <v>2971</v>
      </c>
      <c r="C2965" s="17">
        <v>4.1525614985330701E-2</v>
      </c>
      <c r="D2965" s="18">
        <v>4.1525614985330701E-2</v>
      </c>
    </row>
    <row r="2966" spans="2:4" x14ac:dyDescent="0.2">
      <c r="B2966" s="16" t="s">
        <v>2972</v>
      </c>
      <c r="C2966" s="17">
        <v>6.9829533785171496E-2</v>
      </c>
      <c r="D2966" s="18">
        <v>6.9829533785171496E-2</v>
      </c>
    </row>
    <row r="2967" spans="2:4" x14ac:dyDescent="0.2">
      <c r="B2967" s="16" t="s">
        <v>2973</v>
      </c>
      <c r="C2967" s="17">
        <v>6.5384013765055399E-2</v>
      </c>
      <c r="D2967" s="18">
        <v>6.5384013765055399E-2</v>
      </c>
    </row>
    <row r="2968" spans="2:4" x14ac:dyDescent="0.2">
      <c r="B2968" s="16" t="s">
        <v>2974</v>
      </c>
      <c r="C2968" s="17">
        <v>4.9439494107502299E-2</v>
      </c>
      <c r="D2968" s="18">
        <v>4.9439494107502299E-2</v>
      </c>
    </row>
    <row r="2969" spans="2:4" x14ac:dyDescent="0.2">
      <c r="B2969" s="16" t="s">
        <v>2975</v>
      </c>
      <c r="C2969" s="17">
        <v>5.0726879059696903E-2</v>
      </c>
      <c r="D2969" s="18">
        <v>5.0726879059696903E-2</v>
      </c>
    </row>
    <row r="2970" spans="2:4" x14ac:dyDescent="0.2">
      <c r="B2970" s="16" t="s">
        <v>2976</v>
      </c>
      <c r="C2970" s="17">
        <v>-0.102099118121972</v>
      </c>
      <c r="D2970" s="18">
        <v>0.13214048001252901</v>
      </c>
    </row>
    <row r="2971" spans="2:4" x14ac:dyDescent="0.2">
      <c r="B2971" s="16" t="s">
        <v>2977</v>
      </c>
      <c r="C2971" s="17">
        <v>3.79853685987619E-2</v>
      </c>
      <c r="D2971" s="18">
        <v>3.79853685987619E-2</v>
      </c>
    </row>
    <row r="2972" spans="2:4" x14ac:dyDescent="0.2">
      <c r="B2972" s="16" t="s">
        <v>2978</v>
      </c>
      <c r="C2972" s="17">
        <v>6.2431372549019502E-2</v>
      </c>
      <c r="D2972" s="18">
        <v>6.2431372549019502E-2</v>
      </c>
    </row>
    <row r="2973" spans="2:4" x14ac:dyDescent="0.2">
      <c r="B2973" s="16" t="s">
        <v>2979</v>
      </c>
      <c r="C2973" s="17">
        <v>5.80327868852459E-2</v>
      </c>
      <c r="D2973" s="18">
        <v>5.80327868852459E-2</v>
      </c>
    </row>
    <row r="2974" spans="2:4" x14ac:dyDescent="0.2">
      <c r="B2974" s="16" t="s">
        <v>2980</v>
      </c>
      <c r="C2974" s="17">
        <v>3.7974683544303799E-2</v>
      </c>
      <c r="D2974" s="18">
        <v>3.7974683544303799E-2</v>
      </c>
    </row>
    <row r="2975" spans="2:4" x14ac:dyDescent="0.2">
      <c r="B2975" s="16" t="s">
        <v>2981</v>
      </c>
      <c r="C2975" s="17">
        <v>9.2534771501561197E-2</v>
      </c>
      <c r="D2975" s="18">
        <v>9.2534771501561197E-2</v>
      </c>
    </row>
    <row r="2976" spans="2:4" x14ac:dyDescent="0.2">
      <c r="B2976" s="16" t="s">
        <v>2982</v>
      </c>
      <c r="C2976" s="17">
        <v>-0.31282495667244398</v>
      </c>
      <c r="D2976" s="18">
        <v>0.115095268227519</v>
      </c>
    </row>
    <row r="2977" spans="2:4" x14ac:dyDescent="0.2">
      <c r="B2977" s="16" t="s">
        <v>2983</v>
      </c>
      <c r="C2977" s="17">
        <v>8.1069873522703798E-2</v>
      </c>
      <c r="D2977" s="18">
        <v>8.1069873522703798E-2</v>
      </c>
    </row>
    <row r="2978" spans="2:4" x14ac:dyDescent="0.2">
      <c r="B2978" s="16" t="s">
        <v>2984</v>
      </c>
      <c r="C2978" s="17">
        <v>3.7397540983606502E-2</v>
      </c>
      <c r="D2978" s="18">
        <v>3.7397540983606502E-2</v>
      </c>
    </row>
    <row r="2979" spans="2:4" x14ac:dyDescent="0.2">
      <c r="B2979" s="16" t="s">
        <v>2985</v>
      </c>
      <c r="C2979" s="17">
        <v>7.3339483394833996E-2</v>
      </c>
      <c r="D2979" s="18">
        <v>7.3339483394833996E-2</v>
      </c>
    </row>
    <row r="2980" spans="2:4" x14ac:dyDescent="0.2">
      <c r="B2980" s="16" t="s">
        <v>2986</v>
      </c>
      <c r="C2980" s="17">
        <v>2.2277790406910698E-2</v>
      </c>
      <c r="D2980" s="18">
        <v>2.2277790406910698E-2</v>
      </c>
    </row>
    <row r="2981" spans="2:4" x14ac:dyDescent="0.2">
      <c r="B2981" s="16" t="s">
        <v>2987</v>
      </c>
      <c r="C2981" s="17">
        <v>0.11768573307034801</v>
      </c>
      <c r="D2981" s="18">
        <v>0.11768573307034801</v>
      </c>
    </row>
    <row r="2982" spans="2:4" x14ac:dyDescent="0.2">
      <c r="B2982" s="16" t="s">
        <v>2988</v>
      </c>
      <c r="C2982" s="17">
        <v>6.9801462904911099E-2</v>
      </c>
      <c r="D2982" s="18">
        <v>6.9801462904911099E-2</v>
      </c>
    </row>
    <row r="2983" spans="2:4" x14ac:dyDescent="0.2">
      <c r="B2983" s="16" t="s">
        <v>2989</v>
      </c>
      <c r="C2983" s="17">
        <v>5.3893695920890002E-2</v>
      </c>
      <c r="D2983" s="18">
        <v>5.3893695920890002E-2</v>
      </c>
    </row>
    <row r="2984" spans="2:4" x14ac:dyDescent="0.2">
      <c r="B2984" s="16" t="s">
        <v>2990</v>
      </c>
      <c r="C2984" s="17">
        <v>6.2392795883361898E-2</v>
      </c>
      <c r="D2984" s="18">
        <v>6.2392795883361898E-2</v>
      </c>
    </row>
    <row r="2985" spans="2:4" x14ac:dyDescent="0.2">
      <c r="B2985" s="16" t="s">
        <v>2991</v>
      </c>
      <c r="C2985" s="17">
        <v>8.6983599750882296E-2</v>
      </c>
      <c r="D2985" s="18">
        <v>8.6983599750882296E-2</v>
      </c>
    </row>
    <row r="2986" spans="2:4" x14ac:dyDescent="0.2">
      <c r="B2986" s="16" t="s">
        <v>2992</v>
      </c>
      <c r="C2986" s="17">
        <v>4.9833887043189397E-2</v>
      </c>
      <c r="D2986" s="18">
        <v>4.9833887043189397E-2</v>
      </c>
    </row>
    <row r="2987" spans="2:4" x14ac:dyDescent="0.2">
      <c r="B2987" s="16" t="s">
        <v>2993</v>
      </c>
      <c r="C2987" s="17">
        <v>2.40311389405992E-2</v>
      </c>
      <c r="D2987" s="18">
        <v>2.40311389405992E-2</v>
      </c>
    </row>
    <row r="2988" spans="2:4" x14ac:dyDescent="0.2">
      <c r="B2988" s="16" t="s">
        <v>2994</v>
      </c>
      <c r="C2988" s="17">
        <v>-7.41140669480711E-2</v>
      </c>
      <c r="D2988" s="18">
        <v>1.22126590972505E-2</v>
      </c>
    </row>
    <row r="2989" spans="2:4" x14ac:dyDescent="0.2">
      <c r="B2989" s="16" t="s">
        <v>2995</v>
      </c>
      <c r="C2989" s="17">
        <v>0.133273703041145</v>
      </c>
      <c r="D2989" s="18">
        <v>0.133273703041145</v>
      </c>
    </row>
    <row r="2990" spans="2:4" x14ac:dyDescent="0.2">
      <c r="B2990" s="16" t="s">
        <v>2996</v>
      </c>
      <c r="C2990" s="17">
        <v>2.5020397062822899E-2</v>
      </c>
      <c r="D2990" s="18">
        <v>2.5020397062822899E-2</v>
      </c>
    </row>
    <row r="2991" spans="2:4" x14ac:dyDescent="0.2">
      <c r="B2991" s="16" t="s">
        <v>2997</v>
      </c>
      <c r="C2991" s="17">
        <v>8.2304526748971304E-2</v>
      </c>
      <c r="D2991" s="18">
        <v>8.2304526748971304E-2</v>
      </c>
    </row>
    <row r="2992" spans="2:4" x14ac:dyDescent="0.2">
      <c r="B2992" s="16" t="s">
        <v>2998</v>
      </c>
      <c r="C2992" s="17">
        <v>8.2607548165742894E-2</v>
      </c>
      <c r="D2992" s="18">
        <v>8.2607548165742894E-2</v>
      </c>
    </row>
    <row r="2993" spans="2:4" x14ac:dyDescent="0.2">
      <c r="B2993" s="16" t="s">
        <v>2999</v>
      </c>
      <c r="C2993" s="17">
        <v>4.7658175842235001E-2</v>
      </c>
      <c r="D2993" s="18">
        <v>4.7658175842235001E-2</v>
      </c>
    </row>
    <row r="2994" spans="2:4" x14ac:dyDescent="0.2">
      <c r="B2994" s="16" t="s">
        <v>3000</v>
      </c>
      <c r="C2994" s="17">
        <v>3.9020979020979001E-2</v>
      </c>
      <c r="D2994" s="18">
        <v>3.9020979020979001E-2</v>
      </c>
    </row>
    <row r="2995" spans="2:4" x14ac:dyDescent="0.2">
      <c r="B2995" s="16" t="s">
        <v>3001</v>
      </c>
      <c r="C2995" s="17">
        <v>1.9514839409134E-2</v>
      </c>
      <c r="D2995" s="18">
        <v>1.9514839409134E-2</v>
      </c>
    </row>
    <row r="2996" spans="2:4" x14ac:dyDescent="0.2">
      <c r="B2996" s="16" t="s">
        <v>3002</v>
      </c>
      <c r="C2996" s="17">
        <v>3.4723649065132603E-2</v>
      </c>
      <c r="D2996" s="18">
        <v>3.4723649065132603E-2</v>
      </c>
    </row>
    <row r="2997" spans="2:4" x14ac:dyDescent="0.2">
      <c r="B2997" s="16" t="s">
        <v>3003</v>
      </c>
      <c r="C2997" s="17">
        <v>7.1428571428571397E-2</v>
      </c>
      <c r="D2997" s="18">
        <v>7.1428571428571397E-2</v>
      </c>
    </row>
    <row r="2998" spans="2:4" x14ac:dyDescent="0.2">
      <c r="B2998" s="16" t="s">
        <v>3004</v>
      </c>
      <c r="C2998" s="17">
        <v>6.8193832599118903E-2</v>
      </c>
      <c r="D2998" s="18">
        <v>6.8193832599118903E-2</v>
      </c>
    </row>
    <row r="2999" spans="2:4" x14ac:dyDescent="0.2">
      <c r="B2999" s="16" t="s">
        <v>3005</v>
      </c>
      <c r="C2999" s="17">
        <v>4.5434298440979903E-2</v>
      </c>
      <c r="D2999" s="18">
        <v>4.5434298440979903E-2</v>
      </c>
    </row>
    <row r="3000" spans="2:4" x14ac:dyDescent="0.2">
      <c r="B3000" s="16" t="s">
        <v>3006</v>
      </c>
      <c r="C3000" s="17">
        <v>9.0505050505050394E-2</v>
      </c>
      <c r="D3000" s="18">
        <v>9.0505050505050394E-2</v>
      </c>
    </row>
    <row r="3001" spans="2:4" x14ac:dyDescent="0.2">
      <c r="B3001" s="16" t="s">
        <v>3007</v>
      </c>
      <c r="C3001" s="17">
        <v>3.1467252103915197E-2</v>
      </c>
      <c r="D3001" s="18">
        <v>3.1467252103915197E-2</v>
      </c>
    </row>
    <row r="3002" spans="2:4" x14ac:dyDescent="0.2">
      <c r="B3002" s="16" t="s">
        <v>3008</v>
      </c>
      <c r="C3002" s="17">
        <v>3.9555006180469698E-2</v>
      </c>
      <c r="D3002" s="18">
        <v>3.9555006180469698E-2</v>
      </c>
    </row>
    <row r="3003" spans="2:4" x14ac:dyDescent="0.2">
      <c r="B3003" s="16" t="s">
        <v>3009</v>
      </c>
      <c r="C3003" s="17">
        <v>4.3269230769230803E-2</v>
      </c>
      <c r="D3003" s="18">
        <v>4.3269230769230803E-2</v>
      </c>
    </row>
    <row r="3004" spans="2:4" x14ac:dyDescent="0.2">
      <c r="B3004" s="16" t="s">
        <v>3010</v>
      </c>
      <c r="C3004" s="17">
        <v>0.202121719709659</v>
      </c>
      <c r="D3004" s="18">
        <v>0.202121719709659</v>
      </c>
    </row>
    <row r="3005" spans="2:4" x14ac:dyDescent="0.2">
      <c r="B3005" s="16" t="s">
        <v>3011</v>
      </c>
      <c r="C3005" s="17">
        <v>0.15833333333333299</v>
      </c>
      <c r="D3005" s="18">
        <v>0.15833333333333299</v>
      </c>
    </row>
    <row r="3006" spans="2:4" x14ac:dyDescent="0.2">
      <c r="B3006" s="16" t="s">
        <v>3012</v>
      </c>
      <c r="C3006" s="17">
        <v>3.9039039039038902E-2</v>
      </c>
      <c r="D3006" s="18">
        <v>3.9039039039038902E-2</v>
      </c>
    </row>
    <row r="3007" spans="2:4" x14ac:dyDescent="0.2">
      <c r="B3007" s="16" t="s">
        <v>3013</v>
      </c>
      <c r="C3007" s="17">
        <v>7.7271868505573299E-2</v>
      </c>
      <c r="D3007" s="18">
        <v>7.7271868505573299E-2</v>
      </c>
    </row>
    <row r="3008" spans="2:4" x14ac:dyDescent="0.2">
      <c r="B3008" s="16" t="s">
        <v>3014</v>
      </c>
      <c r="C3008" s="17">
        <v>0.139779911027862</v>
      </c>
      <c r="D3008" s="18">
        <v>0.139779911027862</v>
      </c>
    </row>
    <row r="3009" spans="2:4" x14ac:dyDescent="0.2">
      <c r="B3009" s="16" t="s">
        <v>3015</v>
      </c>
      <c r="C3009" s="17">
        <v>-3.6052631578947301E-2</v>
      </c>
      <c r="D3009" s="18">
        <v>0.24055948792630499</v>
      </c>
    </row>
    <row r="3010" spans="2:4" x14ac:dyDescent="0.2">
      <c r="B3010" s="16" t="s">
        <v>3016</v>
      </c>
      <c r="C3010" s="17">
        <v>9.8793609390283699E-2</v>
      </c>
      <c r="D3010" s="18">
        <v>9.8793609390283699E-2</v>
      </c>
    </row>
    <row r="3011" spans="2:4" x14ac:dyDescent="0.2">
      <c r="B3011" s="16" t="s">
        <v>3017</v>
      </c>
      <c r="C3011" s="17">
        <v>8.0288028802880204E-2</v>
      </c>
      <c r="D3011" s="18">
        <v>8.0288028802880204E-2</v>
      </c>
    </row>
    <row r="3012" spans="2:4" x14ac:dyDescent="0.2">
      <c r="B3012" s="16" t="s">
        <v>3018</v>
      </c>
      <c r="C3012" s="17">
        <v>-2.6591043017088999E-2</v>
      </c>
      <c r="D3012" s="18">
        <v>0.137336747208297</v>
      </c>
    </row>
    <row r="3013" spans="2:4" x14ac:dyDescent="0.2">
      <c r="B3013" s="16" t="s">
        <v>3019</v>
      </c>
      <c r="C3013" s="17">
        <v>1.7877873229626098E-2</v>
      </c>
      <c r="D3013" s="18">
        <v>1.7877873229626098E-2</v>
      </c>
    </row>
    <row r="3014" spans="2:4" x14ac:dyDescent="0.2">
      <c r="B3014" s="16" t="s">
        <v>3020</v>
      </c>
      <c r="C3014" s="17">
        <v>-0.11947547353084</v>
      </c>
      <c r="D3014" s="18">
        <v>0.49743956830571001</v>
      </c>
    </row>
    <row r="3015" spans="2:4" x14ac:dyDescent="0.2">
      <c r="B3015" s="16" t="s">
        <v>3021</v>
      </c>
      <c r="C3015" s="17">
        <v>0.19809069212410499</v>
      </c>
      <c r="D3015" s="18">
        <v>0.19809069212410499</v>
      </c>
    </row>
    <row r="3016" spans="2:4" x14ac:dyDescent="0.2">
      <c r="B3016" s="16" t="s">
        <v>3022</v>
      </c>
      <c r="C3016" s="17">
        <v>3.7167449139280197E-2</v>
      </c>
      <c r="D3016" s="18">
        <v>3.7167449139280197E-2</v>
      </c>
    </row>
    <row r="3017" spans="2:4" x14ac:dyDescent="0.2">
      <c r="B3017" s="16" t="s">
        <v>3023</v>
      </c>
      <c r="C3017" s="17">
        <v>3.5259809119830399E-2</v>
      </c>
      <c r="D3017" s="18">
        <v>3.5259809119830399E-2</v>
      </c>
    </row>
    <row r="3018" spans="2:4" x14ac:dyDescent="0.2">
      <c r="B3018" s="16" t="s">
        <v>3024</v>
      </c>
      <c r="C3018" s="17">
        <v>7.7481431465226097E-2</v>
      </c>
      <c r="D3018" s="18">
        <v>7.7481431465226097E-2</v>
      </c>
    </row>
    <row r="3019" spans="2:4" x14ac:dyDescent="0.2">
      <c r="B3019" s="16" t="s">
        <v>3025</v>
      </c>
      <c r="C3019" s="17">
        <v>1.52155536770922E-2</v>
      </c>
      <c r="D3019" s="18">
        <v>1.52155536770922E-2</v>
      </c>
    </row>
    <row r="3020" spans="2:4" x14ac:dyDescent="0.2">
      <c r="B3020" s="16" t="s">
        <v>3026</v>
      </c>
      <c r="C3020" s="17">
        <v>9.8049837486457098E-2</v>
      </c>
      <c r="D3020" s="18">
        <v>9.8049837486457098E-2</v>
      </c>
    </row>
    <row r="3021" spans="2:4" x14ac:dyDescent="0.2">
      <c r="B3021" s="16" t="s">
        <v>3027</v>
      </c>
      <c r="C3021" s="17">
        <v>-0.29941783540619199</v>
      </c>
      <c r="D3021" s="18">
        <v>0.11114841753159301</v>
      </c>
    </row>
    <row r="3022" spans="2:4" x14ac:dyDescent="0.2">
      <c r="B3022" s="16" t="s">
        <v>3028</v>
      </c>
      <c r="C3022" s="17">
        <v>-0.121501640609921</v>
      </c>
      <c r="D3022" s="18">
        <v>0.13613529283285</v>
      </c>
    </row>
    <row r="3023" spans="2:4" x14ac:dyDescent="0.2">
      <c r="B3023" s="16" t="s">
        <v>3029</v>
      </c>
      <c r="C3023" s="17">
        <v>-0.20699609441331299</v>
      </c>
      <c r="D3023" s="18">
        <v>0.108394844895925</v>
      </c>
    </row>
    <row r="3024" spans="2:4" x14ac:dyDescent="0.2">
      <c r="B3024" s="16" t="s">
        <v>3030</v>
      </c>
      <c r="C3024" s="17">
        <v>9.6506941334527599E-2</v>
      </c>
      <c r="D3024" s="18">
        <v>9.6506941334527599E-2</v>
      </c>
    </row>
    <row r="3025" spans="2:4" x14ac:dyDescent="0.2">
      <c r="B3025" s="16" t="s">
        <v>3031</v>
      </c>
      <c r="C3025" s="17">
        <v>-0.20214018191546301</v>
      </c>
      <c r="D3025" s="18">
        <v>7.1664702331330696E-2</v>
      </c>
    </row>
    <row r="3026" spans="2:4" x14ac:dyDescent="0.2">
      <c r="B3026" s="16" t="s">
        <v>3032</v>
      </c>
      <c r="C3026" s="17">
        <v>-0.12687515891177201</v>
      </c>
      <c r="D3026" s="18">
        <v>-0.12687515891177201</v>
      </c>
    </row>
    <row r="3027" spans="2:4" x14ac:dyDescent="0.2">
      <c r="B3027" s="16" t="s">
        <v>3033</v>
      </c>
      <c r="C3027" s="17">
        <v>5.6580815250456301E-2</v>
      </c>
      <c r="D3027" s="18">
        <v>5.6580815250456301E-2</v>
      </c>
    </row>
    <row r="3028" spans="2:4" x14ac:dyDescent="0.2">
      <c r="B3028" s="16" t="s">
        <v>3034</v>
      </c>
      <c r="C3028" s="17">
        <v>7.6776800570477893E-2</v>
      </c>
      <c r="D3028" s="18">
        <v>7.6776800570477893E-2</v>
      </c>
    </row>
    <row r="3029" spans="2:4" x14ac:dyDescent="0.2">
      <c r="B3029" s="16" t="s">
        <v>3035</v>
      </c>
      <c r="C3029" s="17">
        <v>7.8213610586011395E-2</v>
      </c>
      <c r="D3029" s="18">
        <v>7.8213610586011395E-2</v>
      </c>
    </row>
    <row r="3030" spans="2:4" x14ac:dyDescent="0.2">
      <c r="B3030" s="16" t="s">
        <v>3036</v>
      </c>
      <c r="C3030" s="17">
        <v>9.7330051126680597E-2</v>
      </c>
      <c r="D3030" s="18">
        <v>9.7330051126680597E-2</v>
      </c>
    </row>
    <row r="3031" spans="2:4" x14ac:dyDescent="0.2">
      <c r="B3031" s="16" t="s">
        <v>3037</v>
      </c>
      <c r="C3031" s="17">
        <v>0.186700230753094</v>
      </c>
      <c r="D3031" s="18">
        <v>0.186700230753094</v>
      </c>
    </row>
    <row r="3032" spans="2:4" x14ac:dyDescent="0.2">
      <c r="B3032" s="16" t="s">
        <v>3038</v>
      </c>
      <c r="C3032" s="17">
        <v>9.9609375E-2</v>
      </c>
      <c r="D3032" s="18">
        <v>9.9609375E-2</v>
      </c>
    </row>
    <row r="3033" spans="2:4" x14ac:dyDescent="0.2">
      <c r="B3033" s="16" t="s">
        <v>3039</v>
      </c>
      <c r="C3033" s="17">
        <v>6.5107577174929904E-2</v>
      </c>
      <c r="D3033" s="18">
        <v>6.5107577174929904E-2</v>
      </c>
    </row>
    <row r="3034" spans="2:4" x14ac:dyDescent="0.2">
      <c r="B3034" s="16" t="s">
        <v>3040</v>
      </c>
      <c r="C3034" s="17">
        <v>5.5035460992907799E-2</v>
      </c>
      <c r="D3034" s="18">
        <v>5.5035460992907799E-2</v>
      </c>
    </row>
    <row r="3035" spans="2:4" x14ac:dyDescent="0.2">
      <c r="B3035" s="16" t="s">
        <v>3041</v>
      </c>
      <c r="C3035" s="17">
        <v>2.63461538461538E-2</v>
      </c>
      <c r="D3035" s="18">
        <v>2.63461538461538E-2</v>
      </c>
    </row>
    <row r="3036" spans="2:4" x14ac:dyDescent="0.2">
      <c r="B3036" s="16" t="s">
        <v>3042</v>
      </c>
      <c r="C3036" s="17">
        <v>7.6807730756414602E-2</v>
      </c>
      <c r="D3036" s="18">
        <v>7.6807730756414602E-2</v>
      </c>
    </row>
    <row r="3037" spans="2:4" x14ac:dyDescent="0.2">
      <c r="B3037" s="16" t="s">
        <v>3043</v>
      </c>
      <c r="C3037" s="17">
        <v>4.3131388681126898E-2</v>
      </c>
      <c r="D3037" s="18">
        <v>4.3131388681126898E-2</v>
      </c>
    </row>
    <row r="3038" spans="2:4" x14ac:dyDescent="0.2">
      <c r="B3038" s="16" t="s">
        <v>3044</v>
      </c>
      <c r="C3038" s="17">
        <v>3.3087502491528697E-2</v>
      </c>
      <c r="D3038" s="18">
        <v>3.3087502491528697E-2</v>
      </c>
    </row>
    <row r="3039" spans="2:4" x14ac:dyDescent="0.2">
      <c r="B3039" s="16" t="s">
        <v>3045</v>
      </c>
      <c r="C3039" s="17">
        <v>9.7468354430379794E-2</v>
      </c>
      <c r="D3039" s="18">
        <v>9.7468354430379794E-2</v>
      </c>
    </row>
    <row r="3040" spans="2:4" x14ac:dyDescent="0.2">
      <c r="B3040" s="16" t="s">
        <v>3046</v>
      </c>
      <c r="C3040" s="17">
        <v>-0.337938205585264</v>
      </c>
      <c r="D3040" s="18">
        <v>0.46082293790273399</v>
      </c>
    </row>
    <row r="3041" spans="2:4" x14ac:dyDescent="0.2">
      <c r="B3041" s="16" t="s">
        <v>3047</v>
      </c>
      <c r="C3041" s="17">
        <v>2.1441202475685199E-2</v>
      </c>
      <c r="D3041" s="18">
        <v>2.1441202475685199E-2</v>
      </c>
    </row>
    <row r="3042" spans="2:4" x14ac:dyDescent="0.2">
      <c r="B3042" s="16" t="s">
        <v>3048</v>
      </c>
      <c r="C3042" s="17">
        <v>2.90648694187026E-2</v>
      </c>
      <c r="D3042" s="18">
        <v>2.90648694187026E-2</v>
      </c>
    </row>
    <row r="3043" spans="2:4" x14ac:dyDescent="0.2">
      <c r="B3043" s="16" t="s">
        <v>3049</v>
      </c>
      <c r="C3043" s="17">
        <v>7.0461709623586194E-2</v>
      </c>
      <c r="D3043" s="18">
        <v>7.0461709623586194E-2</v>
      </c>
    </row>
    <row r="3044" spans="2:4" x14ac:dyDescent="0.2">
      <c r="B3044" s="16" t="s">
        <v>3050</v>
      </c>
      <c r="C3044" s="17">
        <v>4.6603867129399998E-2</v>
      </c>
      <c r="D3044" s="18">
        <v>4.6603867129399998E-2</v>
      </c>
    </row>
    <row r="3045" spans="2:4" x14ac:dyDescent="0.2">
      <c r="B3045" s="16" t="s">
        <v>3051</v>
      </c>
      <c r="C3045" s="17">
        <v>2.2068095838587699E-2</v>
      </c>
      <c r="D3045" s="18">
        <v>2.2068095838587699E-2</v>
      </c>
    </row>
    <row r="3046" spans="2:4" x14ac:dyDescent="0.2">
      <c r="B3046" s="16" t="s">
        <v>3052</v>
      </c>
      <c r="C3046" s="17">
        <v>7.1182548794489001E-2</v>
      </c>
      <c r="D3046" s="18">
        <v>7.1182548794489001E-2</v>
      </c>
    </row>
    <row r="3047" spans="2:4" x14ac:dyDescent="0.2">
      <c r="B3047" s="16" t="s">
        <v>3053</v>
      </c>
      <c r="C3047" s="17">
        <v>6.7258883248730902E-2</v>
      </c>
      <c r="D3047" s="18">
        <v>6.7258883248730902E-2</v>
      </c>
    </row>
    <row r="3048" spans="2:4" x14ac:dyDescent="0.2">
      <c r="B3048" s="16" t="s">
        <v>3054</v>
      </c>
      <c r="C3048" s="17">
        <v>6.1298232029939302E-2</v>
      </c>
      <c r="D3048" s="18">
        <v>6.1298232029939302E-2</v>
      </c>
    </row>
    <row r="3049" spans="2:4" x14ac:dyDescent="0.2">
      <c r="B3049" s="16" t="s">
        <v>3055</v>
      </c>
      <c r="C3049" s="17">
        <v>4.1982665222101798E-2</v>
      </c>
      <c r="D3049" s="18">
        <v>4.1982665222101798E-2</v>
      </c>
    </row>
    <row r="3050" spans="2:4" x14ac:dyDescent="0.2">
      <c r="B3050" s="16" t="s">
        <v>3056</v>
      </c>
      <c r="C3050" s="17">
        <v>7.7329050022946197E-2</v>
      </c>
      <c r="D3050" s="18">
        <v>7.7329050022946197E-2</v>
      </c>
    </row>
    <row r="3051" spans="2:4" x14ac:dyDescent="0.2">
      <c r="B3051" s="16" t="s">
        <v>3057</v>
      </c>
      <c r="C3051" s="17">
        <v>4.5192861255037402E-2</v>
      </c>
      <c r="D3051" s="18">
        <v>4.5192861255037402E-2</v>
      </c>
    </row>
    <row r="3052" spans="2:4" x14ac:dyDescent="0.2">
      <c r="B3052" s="16" t="s">
        <v>3058</v>
      </c>
      <c r="C3052" s="17">
        <v>3.9732888146911498E-2</v>
      </c>
      <c r="D3052" s="18">
        <v>3.9732888146911498E-2</v>
      </c>
    </row>
    <row r="3053" spans="2:4" x14ac:dyDescent="0.2">
      <c r="B3053" s="16" t="s">
        <v>3059</v>
      </c>
      <c r="C3053" s="17">
        <v>9.9019297690604094E-2</v>
      </c>
      <c r="D3053" s="18">
        <v>9.9019297690604094E-2</v>
      </c>
    </row>
    <row r="3054" spans="2:4" x14ac:dyDescent="0.2">
      <c r="B3054" s="16" t="s">
        <v>3060</v>
      </c>
      <c r="C3054" s="17">
        <v>0.15222448386158799</v>
      </c>
      <c r="D3054" s="18">
        <v>0.15222448386158799</v>
      </c>
    </row>
    <row r="3055" spans="2:4" x14ac:dyDescent="0.2">
      <c r="B3055" s="16" t="s">
        <v>3061</v>
      </c>
      <c r="C3055" s="17">
        <v>5.3028263795423997E-2</v>
      </c>
      <c r="D3055" s="18">
        <v>5.3028263795423997E-2</v>
      </c>
    </row>
    <row r="3056" spans="2:4" x14ac:dyDescent="0.2">
      <c r="B3056" s="16" t="s">
        <v>3062</v>
      </c>
      <c r="C3056" s="17">
        <v>0.206746463547334</v>
      </c>
      <c r="D3056" s="18">
        <v>0.206746463547334</v>
      </c>
    </row>
    <row r="3057" spans="2:4" x14ac:dyDescent="0.2">
      <c r="B3057" s="16" t="s">
        <v>3063</v>
      </c>
      <c r="C3057" s="17">
        <v>6.3361547762998696E-2</v>
      </c>
      <c r="D3057" s="18">
        <v>6.3361547762998696E-2</v>
      </c>
    </row>
    <row r="3058" spans="2:4" x14ac:dyDescent="0.2">
      <c r="B3058" s="16" t="s">
        <v>3064</v>
      </c>
      <c r="C3058" s="17">
        <v>6.1345752368716901E-2</v>
      </c>
      <c r="D3058" s="18">
        <v>6.1345752368716901E-2</v>
      </c>
    </row>
    <row r="3059" spans="2:4" x14ac:dyDescent="0.2">
      <c r="B3059" s="16" t="s">
        <v>3065</v>
      </c>
      <c r="C3059" s="17">
        <v>5.7659932659932703E-2</v>
      </c>
      <c r="D3059" s="18">
        <v>5.7659932659932703E-2</v>
      </c>
    </row>
    <row r="3060" spans="2:4" x14ac:dyDescent="0.2">
      <c r="B3060" s="16" t="s">
        <v>3066</v>
      </c>
      <c r="C3060" s="17">
        <v>3.67561260210034E-2</v>
      </c>
      <c r="D3060" s="18">
        <v>3.67561260210034E-2</v>
      </c>
    </row>
    <row r="3061" spans="2:4" x14ac:dyDescent="0.2">
      <c r="B3061" s="16" t="s">
        <v>3067</v>
      </c>
      <c r="C3061" s="17">
        <v>3.6574284416174503E-2</v>
      </c>
      <c r="D3061" s="18">
        <v>3.6574284416174503E-2</v>
      </c>
    </row>
    <row r="3062" spans="2:4" x14ac:dyDescent="0.2">
      <c r="B3062" s="16" t="s">
        <v>3068</v>
      </c>
      <c r="C3062" s="17">
        <v>7.4122479462285201E-2</v>
      </c>
      <c r="D3062" s="18">
        <v>7.4122479462285201E-2</v>
      </c>
    </row>
    <row r="3063" spans="2:4" x14ac:dyDescent="0.2">
      <c r="B3063" s="16" t="s">
        <v>3069</v>
      </c>
      <c r="C3063" s="17">
        <v>0.17973148549155499</v>
      </c>
      <c r="D3063" s="18">
        <v>0.17973148549155499</v>
      </c>
    </row>
    <row r="3064" spans="2:4" x14ac:dyDescent="0.2">
      <c r="B3064" s="16" t="s">
        <v>3070</v>
      </c>
      <c r="C3064" s="17">
        <v>5.2244122536213604E-3</v>
      </c>
      <c r="D3064" s="18">
        <v>5.2244122536213604E-3</v>
      </c>
    </row>
    <row r="3065" spans="2:4" x14ac:dyDescent="0.2">
      <c r="B3065" s="16" t="s">
        <v>3071</v>
      </c>
      <c r="C3065" s="17">
        <v>5.4917279411764698E-2</v>
      </c>
      <c r="D3065" s="18">
        <v>5.4917279411764698E-2</v>
      </c>
    </row>
    <row r="3066" spans="2:4" x14ac:dyDescent="0.2">
      <c r="B3066" s="16" t="s">
        <v>3072</v>
      </c>
      <c r="C3066" s="17">
        <v>0.159221902017291</v>
      </c>
      <c r="D3066" s="18">
        <v>0.159221902017291</v>
      </c>
    </row>
    <row r="3067" spans="2:4" x14ac:dyDescent="0.2">
      <c r="B3067" s="16" t="s">
        <v>3073</v>
      </c>
      <c r="C3067" s="17">
        <v>9.0073860565653696E-4</v>
      </c>
      <c r="D3067" s="18">
        <v>9.0073860565653696E-4</v>
      </c>
    </row>
    <row r="3068" spans="2:4" x14ac:dyDescent="0.2">
      <c r="B3068" s="16" t="s">
        <v>3074</v>
      </c>
      <c r="C3068" s="17">
        <v>-7.8146185134968502E-2</v>
      </c>
      <c r="D3068" s="18">
        <v>-7.8146185134968502E-2</v>
      </c>
    </row>
    <row r="3069" spans="2:4" x14ac:dyDescent="0.2">
      <c r="B3069" s="16" t="s">
        <v>3075</v>
      </c>
      <c r="C3069" s="17">
        <v>3.1162196679437999E-2</v>
      </c>
      <c r="D3069" s="18">
        <v>3.1162196679437999E-2</v>
      </c>
    </row>
    <row r="3070" spans="2:4" x14ac:dyDescent="0.2">
      <c r="B3070" s="16" t="s">
        <v>3076</v>
      </c>
      <c r="C3070" s="17">
        <v>-1.95567144719687E-2</v>
      </c>
      <c r="D3070" s="18">
        <v>-1.95567144719687E-2</v>
      </c>
    </row>
    <row r="3071" spans="2:4" x14ac:dyDescent="0.2">
      <c r="B3071" s="16" t="s">
        <v>3077</v>
      </c>
      <c r="C3071" s="17">
        <v>6.7471958584987002E-2</v>
      </c>
      <c r="D3071" s="18">
        <v>6.7471958584987002E-2</v>
      </c>
    </row>
    <row r="3072" spans="2:4" x14ac:dyDescent="0.2">
      <c r="B3072" s="16" t="s">
        <v>3078</v>
      </c>
      <c r="C3072" s="17">
        <v>-0.358512417964226</v>
      </c>
      <c r="D3072" s="18">
        <v>0.501944845331317</v>
      </c>
    </row>
    <row r="3073" spans="2:4" x14ac:dyDescent="0.2">
      <c r="B3073" s="16" t="s">
        <v>3079</v>
      </c>
      <c r="C3073" s="17">
        <v>9.7903252435198998E-2</v>
      </c>
      <c r="D3073" s="18">
        <v>9.7903252435198998E-2</v>
      </c>
    </row>
    <row r="3074" spans="2:4" x14ac:dyDescent="0.2">
      <c r="B3074" s="16" t="s">
        <v>3080</v>
      </c>
      <c r="C3074" s="17">
        <v>-0.25577216781960299</v>
      </c>
      <c r="D3074" s="18">
        <v>1.5904013808803099</v>
      </c>
    </row>
    <row r="3075" spans="2:4" x14ac:dyDescent="0.2">
      <c r="B3075" s="16" t="s">
        <v>3081</v>
      </c>
      <c r="C3075" s="17">
        <v>7.3187108325872802E-2</v>
      </c>
      <c r="D3075" s="18">
        <v>7.3187108325872802E-2</v>
      </c>
    </row>
    <row r="3076" spans="2:4" x14ac:dyDescent="0.2">
      <c r="B3076" s="16" t="s">
        <v>3082</v>
      </c>
      <c r="C3076" s="17">
        <v>5.6053384175405202E-2</v>
      </c>
      <c r="D3076" s="18">
        <v>5.6053384175405202E-2</v>
      </c>
    </row>
    <row r="3077" spans="2:4" x14ac:dyDescent="0.2">
      <c r="B3077" s="16" t="s">
        <v>3083</v>
      </c>
      <c r="C3077" s="17">
        <v>5.8958214081282101E-2</v>
      </c>
      <c r="D3077" s="18">
        <v>5.8958214081282101E-2</v>
      </c>
    </row>
    <row r="3078" spans="2:4" x14ac:dyDescent="0.2">
      <c r="B3078" s="16" t="s">
        <v>3084</v>
      </c>
      <c r="C3078" s="17">
        <v>7.6628352490421395E-2</v>
      </c>
      <c r="D3078" s="18">
        <v>7.6628352490421395E-2</v>
      </c>
    </row>
    <row r="3079" spans="2:4" x14ac:dyDescent="0.2">
      <c r="B3079" s="16" t="s">
        <v>3085</v>
      </c>
      <c r="C3079" s="17">
        <v>2.7259684361549599E-2</v>
      </c>
      <c r="D3079" s="18">
        <v>2.7259684361549599E-2</v>
      </c>
    </row>
    <row r="3080" spans="2:4" x14ac:dyDescent="0.2">
      <c r="B3080" s="16" t="s">
        <v>3086</v>
      </c>
      <c r="C3080" s="17">
        <v>-0.224059956066675</v>
      </c>
      <c r="D3080" s="18">
        <v>0.10246599888376499</v>
      </c>
    </row>
    <row r="3081" spans="2:4" x14ac:dyDescent="0.2">
      <c r="B3081" s="16" t="s">
        <v>3087</v>
      </c>
      <c r="C3081" s="17">
        <v>4.3537787513691098E-2</v>
      </c>
      <c r="D3081" s="18">
        <v>4.3537787513691098E-2</v>
      </c>
    </row>
    <row r="3082" spans="2:4" x14ac:dyDescent="0.2">
      <c r="B3082" s="16" t="s">
        <v>3088</v>
      </c>
      <c r="C3082" s="17">
        <v>-6.9384215091066695E-2</v>
      </c>
      <c r="D3082" s="18">
        <v>0.15529555324265201</v>
      </c>
    </row>
    <row r="3083" spans="2:4" x14ac:dyDescent="0.2">
      <c r="B3083" s="16" t="s">
        <v>3089</v>
      </c>
      <c r="C3083" s="17">
        <v>5.5005820721769398E-2</v>
      </c>
      <c r="D3083" s="18">
        <v>5.5005820721769398E-2</v>
      </c>
    </row>
    <row r="3084" spans="2:4" x14ac:dyDescent="0.2">
      <c r="B3084" s="16" t="s">
        <v>3090</v>
      </c>
      <c r="C3084" s="17">
        <v>7.7296886864085104E-2</v>
      </c>
      <c r="D3084" s="18">
        <v>7.7296886864085104E-2</v>
      </c>
    </row>
    <row r="3085" spans="2:4" x14ac:dyDescent="0.2">
      <c r="B3085" s="16" t="s">
        <v>3091</v>
      </c>
      <c r="C3085" s="17">
        <v>4.19943611811842E-2</v>
      </c>
      <c r="D3085" s="18">
        <v>4.19943611811842E-2</v>
      </c>
    </row>
    <row r="3086" spans="2:4" x14ac:dyDescent="0.2">
      <c r="B3086" s="16" t="s">
        <v>3092</v>
      </c>
      <c r="C3086" s="17">
        <v>2.14424951267056E-2</v>
      </c>
      <c r="D3086" s="18">
        <v>2.14424951267056E-2</v>
      </c>
    </row>
    <row r="3087" spans="2:4" x14ac:dyDescent="0.2">
      <c r="B3087" s="16" t="s">
        <v>3093</v>
      </c>
      <c r="C3087" s="17">
        <v>0.24276908487434801</v>
      </c>
      <c r="D3087" s="18">
        <v>0.24276908487434801</v>
      </c>
    </row>
    <row r="3088" spans="2:4" x14ac:dyDescent="0.2">
      <c r="B3088" s="16" t="s">
        <v>3094</v>
      </c>
      <c r="C3088" s="17">
        <v>5.5088702147525703E-2</v>
      </c>
      <c r="D3088" s="18">
        <v>5.5088702147525703E-2</v>
      </c>
    </row>
    <row r="3089" spans="2:4" x14ac:dyDescent="0.2">
      <c r="B3089" s="16" t="s">
        <v>3095</v>
      </c>
      <c r="C3089" s="17">
        <v>-0.25046382189239302</v>
      </c>
      <c r="D3089" s="18">
        <v>7.8358408149550807E-2</v>
      </c>
    </row>
    <row r="3090" spans="2:4" x14ac:dyDescent="0.2">
      <c r="B3090" s="16" t="s">
        <v>3096</v>
      </c>
      <c r="C3090" s="17">
        <v>6.9532649405634306E-2</v>
      </c>
      <c r="D3090" s="18">
        <v>6.9532649405634306E-2</v>
      </c>
    </row>
    <row r="3091" spans="2:4" x14ac:dyDescent="0.2">
      <c r="B3091" s="16" t="s">
        <v>3097</v>
      </c>
      <c r="C3091" s="17">
        <v>0.129302103250478</v>
      </c>
      <c r="D3091" s="18">
        <v>0.129302103250478</v>
      </c>
    </row>
    <row r="3092" spans="2:4" x14ac:dyDescent="0.2">
      <c r="B3092" s="16" t="s">
        <v>3098</v>
      </c>
      <c r="C3092" s="17">
        <v>6.0742187500000003E-2</v>
      </c>
      <c r="D3092" s="18">
        <v>6.0742187500000003E-2</v>
      </c>
    </row>
    <row r="3093" spans="2:4" x14ac:dyDescent="0.2">
      <c r="B3093" s="16" t="s">
        <v>3099</v>
      </c>
      <c r="C3093" s="17">
        <v>5.8893871449925202E-2</v>
      </c>
      <c r="D3093" s="18">
        <v>5.8893871449925202E-2</v>
      </c>
    </row>
    <row r="3094" spans="2:4" x14ac:dyDescent="0.2">
      <c r="B3094" s="16" t="s">
        <v>3100</v>
      </c>
      <c r="C3094" s="17">
        <v>4.4026920919798103E-2</v>
      </c>
      <c r="D3094" s="18">
        <v>4.4026920919798103E-2</v>
      </c>
    </row>
    <row r="3095" spans="2:4" x14ac:dyDescent="0.2">
      <c r="B3095" s="16" t="s">
        <v>3101</v>
      </c>
      <c r="C3095" s="17">
        <v>4.42760271240525E-2</v>
      </c>
      <c r="D3095" s="18">
        <v>4.42760271240525E-2</v>
      </c>
    </row>
    <row r="3096" spans="2:4" x14ac:dyDescent="0.2">
      <c r="B3096" s="16" t="s">
        <v>3102</v>
      </c>
      <c r="C3096" s="17">
        <v>2.7579162410623199E-2</v>
      </c>
      <c r="D3096" s="18">
        <v>2.7579162410623199E-2</v>
      </c>
    </row>
    <row r="3097" spans="2:4" x14ac:dyDescent="0.2">
      <c r="B3097" s="16" t="s">
        <v>3103</v>
      </c>
      <c r="C3097" s="17">
        <v>8.4174190122145595E-2</v>
      </c>
      <c r="D3097" s="18">
        <v>8.4174190122145595E-2</v>
      </c>
    </row>
    <row r="3098" spans="2:4" x14ac:dyDescent="0.2">
      <c r="B3098" s="16" t="s">
        <v>3104</v>
      </c>
      <c r="C3098" s="17">
        <v>6.6153846153846202E-2</v>
      </c>
      <c r="D3098" s="18">
        <v>6.6153846153846202E-2</v>
      </c>
    </row>
    <row r="3099" spans="2:4" x14ac:dyDescent="0.2">
      <c r="B3099" s="16" t="s">
        <v>3105</v>
      </c>
      <c r="C3099" s="17">
        <v>7.5328133916682499E-2</v>
      </c>
      <c r="D3099" s="18">
        <v>7.5328133916682499E-2</v>
      </c>
    </row>
    <row r="3100" spans="2:4" x14ac:dyDescent="0.2">
      <c r="B3100" s="16" t="s">
        <v>3106</v>
      </c>
      <c r="C3100" s="17">
        <v>5.5935098206660899E-2</v>
      </c>
      <c r="D3100" s="18">
        <v>5.5935098206660899E-2</v>
      </c>
    </row>
    <row r="3101" spans="2:4" x14ac:dyDescent="0.2">
      <c r="B3101" s="16" t="s">
        <v>3107</v>
      </c>
      <c r="C3101" s="17">
        <v>4.86944248412138E-2</v>
      </c>
      <c r="D3101" s="18">
        <v>4.86944248412138E-2</v>
      </c>
    </row>
    <row r="3102" spans="2:4" x14ac:dyDescent="0.2">
      <c r="B3102" s="16" t="s">
        <v>3108</v>
      </c>
      <c r="C3102" s="17">
        <v>7.5255497057912707E-2</v>
      </c>
      <c r="D3102" s="18">
        <v>7.5255497057912707E-2</v>
      </c>
    </row>
    <row r="3103" spans="2:4" x14ac:dyDescent="0.2">
      <c r="B3103" s="16" t="s">
        <v>3109</v>
      </c>
      <c r="C3103" s="17">
        <v>7.3362780871903302E-2</v>
      </c>
      <c r="D3103" s="18">
        <v>7.3362780871903302E-2</v>
      </c>
    </row>
    <row r="3104" spans="2:4" x14ac:dyDescent="0.2">
      <c r="B3104" s="16" t="s">
        <v>3110</v>
      </c>
      <c r="C3104" s="17">
        <v>7.0619946091644098E-2</v>
      </c>
      <c r="D3104" s="18">
        <v>7.0619946091644098E-2</v>
      </c>
    </row>
    <row r="3105" spans="2:4" x14ac:dyDescent="0.2">
      <c r="B3105" s="16" t="s">
        <v>3111</v>
      </c>
      <c r="C3105" s="17">
        <v>9.4056433860316299E-2</v>
      </c>
      <c r="D3105" s="18">
        <v>9.4056433860316299E-2</v>
      </c>
    </row>
    <row r="3106" spans="2:4" x14ac:dyDescent="0.2">
      <c r="B3106" s="16" t="s">
        <v>3112</v>
      </c>
      <c r="C3106" s="17">
        <v>4.28384565075213E-2</v>
      </c>
      <c r="D3106" s="18">
        <v>4.28384565075213E-2</v>
      </c>
    </row>
    <row r="3107" spans="2:4" x14ac:dyDescent="0.2">
      <c r="B3107" s="16" t="s">
        <v>3113</v>
      </c>
      <c r="C3107" s="17">
        <v>3.3214957175684102E-2</v>
      </c>
      <c r="D3107" s="18">
        <v>3.3214957175684102E-2</v>
      </c>
    </row>
    <row r="3108" spans="2:4" x14ac:dyDescent="0.2">
      <c r="B3108" s="16" t="s">
        <v>3114</v>
      </c>
      <c r="C3108" s="17">
        <v>1.5420200462606099E-2</v>
      </c>
      <c r="D3108" s="18">
        <v>1.5420200462606099E-2</v>
      </c>
    </row>
    <row r="3109" spans="2:4" x14ac:dyDescent="0.2">
      <c r="B3109" s="16" t="s">
        <v>3115</v>
      </c>
      <c r="C3109" s="17">
        <v>5.61006289308177E-2</v>
      </c>
      <c r="D3109" s="18">
        <v>5.61006289308177E-2</v>
      </c>
    </row>
    <row r="3110" spans="2:4" x14ac:dyDescent="0.2">
      <c r="B3110" s="16" t="s">
        <v>3116</v>
      </c>
      <c r="C3110" s="17">
        <v>0.194702602230483</v>
      </c>
      <c r="D3110" s="18">
        <v>0.194702602230483</v>
      </c>
    </row>
    <row r="3111" spans="2:4" x14ac:dyDescent="0.2">
      <c r="B3111" s="16" t="s">
        <v>3117</v>
      </c>
      <c r="C3111" s="17">
        <v>-1.5994668443852E-2</v>
      </c>
      <c r="D3111" s="18">
        <v>0.155920028966503</v>
      </c>
    </row>
    <row r="3112" spans="2:4" x14ac:dyDescent="0.2">
      <c r="B3112" s="16" t="s">
        <v>3118</v>
      </c>
      <c r="C3112" s="17">
        <v>7.5597640484321701E-2</v>
      </c>
      <c r="D3112" s="18">
        <v>7.5597640484321701E-2</v>
      </c>
    </row>
    <row r="3113" spans="2:4" x14ac:dyDescent="0.2">
      <c r="B3113" s="16" t="s">
        <v>3119</v>
      </c>
      <c r="C3113" s="17">
        <v>9.4385026737968003E-2</v>
      </c>
      <c r="D3113" s="18">
        <v>9.4385026737968003E-2</v>
      </c>
    </row>
    <row r="3114" spans="2:4" x14ac:dyDescent="0.2">
      <c r="B3114" s="16" t="s">
        <v>3120</v>
      </c>
      <c r="C3114" s="17">
        <v>-8.9264974282395895E-2</v>
      </c>
      <c r="D3114" s="18">
        <v>-8.9264974282395895E-2</v>
      </c>
    </row>
    <row r="3115" spans="2:4" x14ac:dyDescent="0.2">
      <c r="B3115" s="16" t="s">
        <v>3121</v>
      </c>
      <c r="C3115" s="17">
        <v>4.8518777700023302E-2</v>
      </c>
      <c r="D3115" s="18">
        <v>4.8518777700023302E-2</v>
      </c>
    </row>
    <row r="3116" spans="2:4" x14ac:dyDescent="0.2">
      <c r="B3116" s="16" t="s">
        <v>3122</v>
      </c>
      <c r="C3116" s="17">
        <v>5.51935607512457E-2</v>
      </c>
      <c r="D3116" s="18">
        <v>5.51935607512457E-2</v>
      </c>
    </row>
    <row r="3117" spans="2:4" x14ac:dyDescent="0.2">
      <c r="B3117" s="16" t="s">
        <v>3123</v>
      </c>
      <c r="C3117" s="17">
        <v>5.7741935483871097E-2</v>
      </c>
      <c r="D3117" s="18">
        <v>5.7741935483871097E-2</v>
      </c>
    </row>
    <row r="3118" spans="2:4" x14ac:dyDescent="0.2">
      <c r="B3118" s="16" t="s">
        <v>3124</v>
      </c>
      <c r="C3118" s="17">
        <v>-9.6327889316550494E-2</v>
      </c>
      <c r="D3118" s="18">
        <v>0.15042841440320001</v>
      </c>
    </row>
    <row r="3119" spans="2:4" x14ac:dyDescent="0.2">
      <c r="B3119" s="16" t="s">
        <v>3125</v>
      </c>
      <c r="C3119" s="17">
        <v>6.1517886994316297E-2</v>
      </c>
      <c r="D3119" s="18">
        <v>6.1517886994316297E-2</v>
      </c>
    </row>
    <row r="3120" spans="2:4" x14ac:dyDescent="0.2">
      <c r="B3120" s="16" t="s">
        <v>3126</v>
      </c>
      <c r="C3120" s="17">
        <v>8.6202071088720994E-2</v>
      </c>
      <c r="D3120" s="18">
        <v>8.6202071088720994E-2</v>
      </c>
    </row>
    <row r="3121" spans="2:4" x14ac:dyDescent="0.2">
      <c r="B3121" s="16" t="s">
        <v>3127</v>
      </c>
      <c r="C3121" s="17">
        <v>9.3572365544381197E-2</v>
      </c>
      <c r="D3121" s="18">
        <v>9.3572365544381197E-2</v>
      </c>
    </row>
    <row r="3122" spans="2:4" x14ac:dyDescent="0.2">
      <c r="B3122" s="16" t="s">
        <v>3128</v>
      </c>
      <c r="C3122" s="17">
        <v>3.3736294630306397E-2</v>
      </c>
      <c r="D3122" s="18">
        <v>3.3736294630306397E-2</v>
      </c>
    </row>
    <row r="3123" spans="2:4" x14ac:dyDescent="0.2">
      <c r="B3123" s="16" t="s">
        <v>3129</v>
      </c>
      <c r="C3123" s="17">
        <v>3.9532794249775398E-2</v>
      </c>
      <c r="D3123" s="18">
        <v>3.9532794249775398E-2</v>
      </c>
    </row>
    <row r="3124" spans="2:4" x14ac:dyDescent="0.2">
      <c r="B3124" s="16" t="s">
        <v>3130</v>
      </c>
      <c r="C3124" s="17">
        <v>0.48967459324155199</v>
      </c>
      <c r="D3124" s="18">
        <v>0.48967459324155199</v>
      </c>
    </row>
    <row r="3125" spans="2:4" x14ac:dyDescent="0.2">
      <c r="B3125" s="16" t="s">
        <v>3131</v>
      </c>
      <c r="C3125" s="17">
        <v>-2.6206896551724101E-2</v>
      </c>
      <c r="D3125" s="18">
        <v>-2.6206896551724101E-2</v>
      </c>
    </row>
    <row r="3126" spans="2:4" x14ac:dyDescent="0.2">
      <c r="B3126" s="16" t="s">
        <v>3132</v>
      </c>
      <c r="C3126" s="17">
        <v>-0.44674164737016198</v>
      </c>
      <c r="D3126" s="18">
        <v>7.8276117649185607E-3</v>
      </c>
    </row>
    <row r="3127" spans="2:4" x14ac:dyDescent="0.2">
      <c r="B3127" s="16" t="s">
        <v>3133</v>
      </c>
      <c r="C3127" s="17">
        <v>5.0274423710208599E-2</v>
      </c>
      <c r="D3127" s="18">
        <v>5.0274423710208599E-2</v>
      </c>
    </row>
    <row r="3128" spans="2:4" x14ac:dyDescent="0.2">
      <c r="B3128" s="16" t="s">
        <v>3134</v>
      </c>
      <c r="C3128" s="17">
        <v>6.9671069671069605E-2</v>
      </c>
      <c r="D3128" s="18">
        <v>6.9671069671069605E-2</v>
      </c>
    </row>
    <row r="3129" spans="2:4" x14ac:dyDescent="0.2">
      <c r="B3129" s="16" t="s">
        <v>3135</v>
      </c>
      <c r="C3129" s="17">
        <v>3.9879356568364603E-2</v>
      </c>
      <c r="D3129" s="18">
        <v>3.9879356568364603E-2</v>
      </c>
    </row>
    <row r="3130" spans="2:4" x14ac:dyDescent="0.2">
      <c r="B3130" s="16" t="s">
        <v>3136</v>
      </c>
      <c r="C3130" s="17">
        <v>2.9103303618248599E-2</v>
      </c>
      <c r="D3130" s="18">
        <v>2.9103303618248599E-2</v>
      </c>
    </row>
    <row r="3131" spans="2:4" x14ac:dyDescent="0.2">
      <c r="B3131" s="16" t="s">
        <v>3137</v>
      </c>
      <c r="C3131" s="17">
        <v>3.6531904529956097E-2</v>
      </c>
      <c r="D3131" s="18">
        <v>3.6531904529956097E-2</v>
      </c>
    </row>
    <row r="3132" spans="2:4" x14ac:dyDescent="0.2">
      <c r="B3132" s="16" t="s">
        <v>3138</v>
      </c>
      <c r="C3132" s="17">
        <v>6.1924894304899301E-2</v>
      </c>
      <c r="D3132" s="18">
        <v>6.1924894304899301E-2</v>
      </c>
    </row>
    <row r="3133" spans="2:4" x14ac:dyDescent="0.2">
      <c r="B3133" s="16" t="s">
        <v>3139</v>
      </c>
      <c r="C3133" s="17">
        <v>-3.5910435149978399E-3</v>
      </c>
      <c r="D3133" s="18">
        <v>-3.5910435149978399E-3</v>
      </c>
    </row>
    <row r="3134" spans="2:4" x14ac:dyDescent="0.2">
      <c r="B3134" s="16" t="s">
        <v>3140</v>
      </c>
      <c r="C3134" s="17">
        <v>-4.3239647430567399E-3</v>
      </c>
      <c r="D3134" s="18">
        <v>-4.3239647430567399E-3</v>
      </c>
    </row>
    <row r="3135" spans="2:4" x14ac:dyDescent="0.2">
      <c r="B3135" s="16" t="s">
        <v>3141</v>
      </c>
      <c r="C3135" s="19"/>
      <c r="D3135" s="20"/>
    </row>
    <row r="3136" spans="2:4" x14ac:dyDescent="0.2">
      <c r="B3136" s="16" t="s">
        <v>3142</v>
      </c>
      <c r="C3136" s="17">
        <v>7.5514138817480703E-2</v>
      </c>
      <c r="D3136" s="18">
        <v>7.5514138817480703E-2</v>
      </c>
    </row>
    <row r="3137" spans="2:4" x14ac:dyDescent="0.2">
      <c r="B3137" s="16" t="s">
        <v>3143</v>
      </c>
      <c r="C3137" s="17">
        <v>6.55629139072849E-2</v>
      </c>
      <c r="D3137" s="18">
        <v>6.55629139072849E-2</v>
      </c>
    </row>
    <row r="3138" spans="2:4" x14ac:dyDescent="0.2">
      <c r="B3138" s="16" t="s">
        <v>3144</v>
      </c>
      <c r="C3138" s="17">
        <v>5.7024057024057002E-2</v>
      </c>
      <c r="D3138" s="18">
        <v>5.7024057024057002E-2</v>
      </c>
    </row>
    <row r="3139" spans="2:4" x14ac:dyDescent="0.2">
      <c r="B3139" s="16" t="s">
        <v>3145</v>
      </c>
      <c r="C3139" s="17">
        <v>3.96178047075273E-2</v>
      </c>
      <c r="D3139" s="18">
        <v>3.96178047075273E-2</v>
      </c>
    </row>
    <row r="3140" spans="2:4" x14ac:dyDescent="0.2">
      <c r="B3140" s="16" t="s">
        <v>3146</v>
      </c>
      <c r="C3140" s="17">
        <v>3.5760559730500199E-2</v>
      </c>
      <c r="D3140" s="18">
        <v>3.5760559730500199E-2</v>
      </c>
    </row>
    <row r="3141" spans="2:4" x14ac:dyDescent="0.2">
      <c r="B3141" s="16" t="s">
        <v>3147</v>
      </c>
      <c r="C3141" s="17">
        <v>0.11336276083467101</v>
      </c>
      <c r="D3141" s="18">
        <v>0.11336276083467101</v>
      </c>
    </row>
    <row r="3142" spans="2:4" x14ac:dyDescent="0.2">
      <c r="B3142" s="16" t="s">
        <v>3148</v>
      </c>
      <c r="C3142" s="17">
        <v>-9.2872138358492506E-2</v>
      </c>
      <c r="D3142" s="18">
        <v>-9.2872138358492506E-2</v>
      </c>
    </row>
    <row r="3143" spans="2:4" x14ac:dyDescent="0.2">
      <c r="B3143" s="16" t="s">
        <v>3149</v>
      </c>
      <c r="C3143" s="17">
        <v>2.9018709431080501E-2</v>
      </c>
      <c r="D3143" s="18">
        <v>2.9018709431080501E-2</v>
      </c>
    </row>
    <row r="3144" spans="2:4" x14ac:dyDescent="0.2">
      <c r="B3144" s="16" t="s">
        <v>3150</v>
      </c>
      <c r="C3144" s="17">
        <v>1.57761884728649E-2</v>
      </c>
      <c r="D3144" s="18">
        <v>1.57761884728649E-2</v>
      </c>
    </row>
    <row r="3145" spans="2:4" x14ac:dyDescent="0.2">
      <c r="B3145" s="16" t="s">
        <v>3151</v>
      </c>
      <c r="C3145" s="17">
        <v>5.8157488419969199E-2</v>
      </c>
      <c r="D3145" s="18">
        <v>5.8157488419969199E-2</v>
      </c>
    </row>
    <row r="3146" spans="2:4" x14ac:dyDescent="0.2">
      <c r="B3146" s="16" t="s">
        <v>3152</v>
      </c>
      <c r="C3146" s="17">
        <v>5.6463975472662097E-2</v>
      </c>
      <c r="D3146" s="18">
        <v>5.6463975472662097E-2</v>
      </c>
    </row>
    <row r="3147" spans="2:4" x14ac:dyDescent="0.2">
      <c r="B3147" s="16" t="s">
        <v>3153</v>
      </c>
      <c r="C3147" s="17">
        <v>5.2579117866932402E-2</v>
      </c>
      <c r="D3147" s="18">
        <v>5.2579117866932402E-2</v>
      </c>
    </row>
    <row r="3148" spans="2:4" x14ac:dyDescent="0.2">
      <c r="B3148" s="16" t="s">
        <v>3154</v>
      </c>
      <c r="C3148" s="17">
        <v>7.1812080536912695E-2</v>
      </c>
      <c r="D3148" s="18">
        <v>7.1812080536912695E-2</v>
      </c>
    </row>
    <row r="3149" spans="2:4" x14ac:dyDescent="0.2">
      <c r="B3149" s="16" t="s">
        <v>3155</v>
      </c>
      <c r="C3149" s="17">
        <v>0.18002571795970801</v>
      </c>
      <c r="D3149" s="18">
        <v>0.18002571795970801</v>
      </c>
    </row>
    <row r="3150" spans="2:4" x14ac:dyDescent="0.2">
      <c r="B3150" s="16" t="s">
        <v>3156</v>
      </c>
      <c r="C3150" s="17">
        <v>2.7651589966423099E-2</v>
      </c>
      <c r="D3150" s="18">
        <v>2.7651589966423099E-2</v>
      </c>
    </row>
    <row r="3151" spans="2:4" x14ac:dyDescent="0.2">
      <c r="B3151" s="16" t="s">
        <v>3157</v>
      </c>
      <c r="C3151" s="17">
        <v>6.9690265486725703E-2</v>
      </c>
      <c r="D3151" s="18">
        <v>6.9690265486725703E-2</v>
      </c>
    </row>
    <row r="3152" spans="2:4" x14ac:dyDescent="0.2">
      <c r="B3152" s="16" t="s">
        <v>3158</v>
      </c>
      <c r="C3152" s="17">
        <v>8.1310931342045298E-2</v>
      </c>
      <c r="D3152" s="18">
        <v>8.1310931342045298E-2</v>
      </c>
    </row>
    <row r="3153" spans="2:4" x14ac:dyDescent="0.2">
      <c r="B3153" s="16" t="s">
        <v>3159</v>
      </c>
      <c r="C3153" s="17">
        <v>3.7374926427310197E-2</v>
      </c>
      <c r="D3153" s="18">
        <v>3.7374926427310197E-2</v>
      </c>
    </row>
    <row r="3154" spans="2:4" x14ac:dyDescent="0.2">
      <c r="B3154" s="16" t="s">
        <v>3160</v>
      </c>
      <c r="C3154" s="17">
        <v>0.18319169027384299</v>
      </c>
      <c r="D3154" s="18">
        <v>0.18319169027384299</v>
      </c>
    </row>
    <row r="3155" spans="2:4" x14ac:dyDescent="0.2">
      <c r="B3155" s="16" t="s">
        <v>3161</v>
      </c>
      <c r="C3155" s="17">
        <v>6.3657203315111904E-2</v>
      </c>
      <c r="D3155" s="18">
        <v>6.3657203315111904E-2</v>
      </c>
    </row>
    <row r="3156" spans="2:4" x14ac:dyDescent="0.2">
      <c r="B3156" s="16" t="s">
        <v>3162</v>
      </c>
      <c r="C3156" s="17">
        <v>4.2928550426345302E-2</v>
      </c>
      <c r="D3156" s="18">
        <v>4.2928550426345302E-2</v>
      </c>
    </row>
    <row r="3157" spans="2:4" x14ac:dyDescent="0.2">
      <c r="B3157" s="16" t="s">
        <v>3163</v>
      </c>
      <c r="C3157" s="17">
        <v>-0.209003551284729</v>
      </c>
      <c r="D3157" s="18">
        <v>4.6558228880197901E-2</v>
      </c>
    </row>
    <row r="3158" spans="2:4" x14ac:dyDescent="0.2">
      <c r="B3158" s="16" t="s">
        <v>3164</v>
      </c>
      <c r="C3158" s="17">
        <v>3.5387673956262397E-2</v>
      </c>
      <c r="D3158" s="18">
        <v>3.5387673956262397E-2</v>
      </c>
    </row>
    <row r="3159" spans="2:4" x14ac:dyDescent="0.2">
      <c r="B3159" s="16" t="s">
        <v>3165</v>
      </c>
      <c r="C3159" s="17">
        <v>4.0999999999999898E-2</v>
      </c>
      <c r="D3159" s="18">
        <v>4.0999999999999898E-2</v>
      </c>
    </row>
    <row r="3160" spans="2:4" x14ac:dyDescent="0.2">
      <c r="B3160" s="16" t="s">
        <v>3166</v>
      </c>
      <c r="C3160" s="17">
        <v>3.69713102632356E-2</v>
      </c>
      <c r="D3160" s="18">
        <v>3.69713102632356E-2</v>
      </c>
    </row>
    <row r="3161" spans="2:4" x14ac:dyDescent="0.2">
      <c r="B3161" s="16" t="s">
        <v>3167</v>
      </c>
      <c r="C3161" s="17">
        <v>5.13274336283185E-2</v>
      </c>
      <c r="D3161" s="18">
        <v>5.13274336283185E-2</v>
      </c>
    </row>
    <row r="3162" spans="2:4" x14ac:dyDescent="0.2">
      <c r="B3162" s="16" t="s">
        <v>3168</v>
      </c>
      <c r="C3162" s="17">
        <v>8.2399103139013399E-2</v>
      </c>
      <c r="D3162" s="18">
        <v>8.2399103139013399E-2</v>
      </c>
    </row>
    <row r="3163" spans="2:4" x14ac:dyDescent="0.2">
      <c r="B3163" s="16" t="s">
        <v>3169</v>
      </c>
      <c r="C3163" s="17">
        <v>3.3303860890067802E-2</v>
      </c>
      <c r="D3163" s="18">
        <v>3.3303860890067802E-2</v>
      </c>
    </row>
    <row r="3164" spans="2:4" x14ac:dyDescent="0.2">
      <c r="B3164" s="16" t="s">
        <v>3170</v>
      </c>
      <c r="C3164" s="17">
        <v>3.7531806615776202E-2</v>
      </c>
      <c r="D3164" s="18">
        <v>3.7531806615776202E-2</v>
      </c>
    </row>
    <row r="3165" spans="2:4" x14ac:dyDescent="0.2">
      <c r="B3165" s="16" t="s">
        <v>3171</v>
      </c>
      <c r="C3165" s="17">
        <v>0.101433768457094</v>
      </c>
      <c r="D3165" s="18">
        <v>0.101433768457094</v>
      </c>
    </row>
    <row r="3166" spans="2:4" x14ac:dyDescent="0.2">
      <c r="B3166" s="16" t="s">
        <v>3172</v>
      </c>
      <c r="C3166" s="17">
        <v>7.6949095213935295E-2</v>
      </c>
      <c r="D3166" s="18">
        <v>7.6949095213935295E-2</v>
      </c>
    </row>
    <row r="3167" spans="2:4" x14ac:dyDescent="0.2">
      <c r="B3167" s="16" t="s">
        <v>3173</v>
      </c>
      <c r="C3167" s="17">
        <v>8.0230496453900693E-2</v>
      </c>
      <c r="D3167" s="18">
        <v>8.0230496453900693E-2</v>
      </c>
    </row>
    <row r="3168" spans="2:4" x14ac:dyDescent="0.2">
      <c r="B3168" s="16" t="s">
        <v>3174</v>
      </c>
      <c r="C3168" s="17">
        <v>-0.241137808425816</v>
      </c>
      <c r="D3168" s="18">
        <v>-0.241137808425816</v>
      </c>
    </row>
    <row r="3169" spans="2:4" x14ac:dyDescent="0.2">
      <c r="B3169" s="16" t="s">
        <v>3175</v>
      </c>
      <c r="C3169" s="17">
        <v>6.1797752808988797E-2</v>
      </c>
      <c r="D3169" s="18">
        <v>6.1797752808988797E-2</v>
      </c>
    </row>
    <row r="3170" spans="2:4" x14ac:dyDescent="0.2">
      <c r="B3170" s="16" t="s">
        <v>3176</v>
      </c>
      <c r="C3170" s="17">
        <v>3.60914105594956E-2</v>
      </c>
      <c r="D3170" s="18">
        <v>3.60914105594956E-2</v>
      </c>
    </row>
    <row r="3171" spans="2:4" x14ac:dyDescent="0.2">
      <c r="B3171" s="16" t="s">
        <v>3177</v>
      </c>
      <c r="C3171" s="17">
        <v>5.6828885400314097E-2</v>
      </c>
      <c r="D3171" s="18">
        <v>5.6828885400314097E-2</v>
      </c>
    </row>
    <row r="3172" spans="2:4" x14ac:dyDescent="0.2">
      <c r="B3172" s="16" t="s">
        <v>3178</v>
      </c>
      <c r="C3172" s="17">
        <v>3.4122955442752498E-2</v>
      </c>
      <c r="D3172" s="18">
        <v>3.4122955442752498E-2</v>
      </c>
    </row>
    <row r="3173" spans="2:4" x14ac:dyDescent="0.2">
      <c r="B3173" s="16" t="s">
        <v>3179</v>
      </c>
      <c r="C3173" s="17">
        <v>-0.29532898041185301</v>
      </c>
      <c r="D3173" s="18">
        <v>1.0336722787131201</v>
      </c>
    </row>
    <row r="3174" spans="2:4" x14ac:dyDescent="0.2">
      <c r="B3174" s="16" t="s">
        <v>3180</v>
      </c>
      <c r="C3174" s="17">
        <v>1.0096266729279201E-2</v>
      </c>
      <c r="D3174" s="18">
        <v>1.0096266729279201E-2</v>
      </c>
    </row>
    <row r="3175" spans="2:4" x14ac:dyDescent="0.2">
      <c r="B3175" s="16" t="s">
        <v>3181</v>
      </c>
      <c r="C3175" s="17">
        <v>7.49551166965889E-2</v>
      </c>
      <c r="D3175" s="18">
        <v>7.49551166965889E-2</v>
      </c>
    </row>
    <row r="3176" spans="2:4" x14ac:dyDescent="0.2">
      <c r="B3176" s="16" t="s">
        <v>3182</v>
      </c>
      <c r="C3176" s="17">
        <v>7.3475385745775902E-3</v>
      </c>
      <c r="D3176" s="18">
        <v>7.3475385745775902E-3</v>
      </c>
    </row>
    <row r="3177" spans="2:4" x14ac:dyDescent="0.2">
      <c r="B3177" s="16" t="s">
        <v>3183</v>
      </c>
      <c r="C3177" s="17">
        <v>-0.17463958060288301</v>
      </c>
      <c r="D3177" s="18">
        <v>7.2623890401314894E-2</v>
      </c>
    </row>
    <row r="3178" spans="2:4" x14ac:dyDescent="0.2">
      <c r="B3178" s="16" t="s">
        <v>3184</v>
      </c>
      <c r="C3178" s="17">
        <v>7.4906972981718195E-2</v>
      </c>
      <c r="D3178" s="18">
        <v>7.4906972981718195E-2</v>
      </c>
    </row>
    <row r="3179" spans="2:4" x14ac:dyDescent="0.2">
      <c r="B3179" s="16" t="s">
        <v>3185</v>
      </c>
      <c r="C3179" s="17">
        <v>8.4719171634766194E-2</v>
      </c>
      <c r="D3179" s="18">
        <v>8.4719171634766194E-2</v>
      </c>
    </row>
    <row r="3180" spans="2:4" x14ac:dyDescent="0.2">
      <c r="B3180" s="16" t="s">
        <v>3186</v>
      </c>
      <c r="C3180" s="17">
        <v>-0.21765834932821501</v>
      </c>
      <c r="D3180" s="18">
        <v>0.10202669089178699</v>
      </c>
    </row>
    <row r="3181" spans="2:4" x14ac:dyDescent="0.2">
      <c r="B3181" s="16" t="s">
        <v>3187</v>
      </c>
      <c r="C3181" s="17">
        <v>-0.107092751363991</v>
      </c>
      <c r="D3181" s="18">
        <v>8.7515782079152504E-2</v>
      </c>
    </row>
    <row r="3182" spans="2:4" x14ac:dyDescent="0.2">
      <c r="B3182" s="16" t="s">
        <v>3188</v>
      </c>
      <c r="C3182" s="17">
        <v>7.5666973321067102E-2</v>
      </c>
      <c r="D3182" s="18">
        <v>7.5666973321067102E-2</v>
      </c>
    </row>
    <row r="3183" spans="2:4" x14ac:dyDescent="0.2">
      <c r="B3183" s="16" t="s">
        <v>3189</v>
      </c>
      <c r="C3183" s="17">
        <v>-0.102878406479151</v>
      </c>
      <c r="D3183" s="18">
        <v>0.39029759865397101</v>
      </c>
    </row>
    <row r="3184" spans="2:4" x14ac:dyDescent="0.2">
      <c r="B3184" s="16" t="s">
        <v>3190</v>
      </c>
      <c r="C3184" s="17">
        <v>3.9870190078813199E-2</v>
      </c>
      <c r="D3184" s="18">
        <v>3.9870190078813199E-2</v>
      </c>
    </row>
    <row r="3185" spans="2:4" x14ac:dyDescent="0.2">
      <c r="B3185" s="16" t="s">
        <v>3191</v>
      </c>
      <c r="C3185" s="17">
        <v>0.137679335514724</v>
      </c>
      <c r="D3185" s="18">
        <v>0.137679335514724</v>
      </c>
    </row>
    <row r="3186" spans="2:4" x14ac:dyDescent="0.2">
      <c r="B3186" s="16" t="s">
        <v>3192</v>
      </c>
      <c r="C3186" s="17">
        <v>-3.7439613526570097E-2</v>
      </c>
      <c r="D3186" s="18">
        <v>-3.7439613526570097E-2</v>
      </c>
    </row>
    <row r="3187" spans="2:4" x14ac:dyDescent="0.2">
      <c r="B3187" s="16" t="s">
        <v>3193</v>
      </c>
      <c r="C3187" s="17">
        <v>7.8111011638317004E-2</v>
      </c>
      <c r="D3187" s="18">
        <v>7.8111011638317004E-2</v>
      </c>
    </row>
    <row r="3188" spans="2:4" x14ac:dyDescent="0.2">
      <c r="B3188" s="16" t="s">
        <v>3194</v>
      </c>
      <c r="C3188" s="17">
        <v>4.72696486524622E-2</v>
      </c>
      <c r="D3188" s="18">
        <v>4.72696486524622E-2</v>
      </c>
    </row>
    <row r="3189" spans="2:4" x14ac:dyDescent="0.2">
      <c r="B3189" s="16" t="s">
        <v>3195</v>
      </c>
      <c r="C3189" s="17">
        <v>5.8878157503714702E-2</v>
      </c>
      <c r="D3189" s="18">
        <v>5.8878157503714702E-2</v>
      </c>
    </row>
    <row r="3190" spans="2:4" x14ac:dyDescent="0.2">
      <c r="B3190" s="16" t="s">
        <v>3196</v>
      </c>
      <c r="C3190" s="17">
        <v>1.15535889872174E-2</v>
      </c>
      <c r="D3190" s="18">
        <v>1.15535889872174E-2</v>
      </c>
    </row>
    <row r="3191" spans="2:4" x14ac:dyDescent="0.2">
      <c r="B3191" s="16" t="s">
        <v>3197</v>
      </c>
      <c r="C3191" s="17">
        <v>5.9278350515463901E-2</v>
      </c>
      <c r="D3191" s="18">
        <v>5.9278350515463901E-2</v>
      </c>
    </row>
    <row r="3192" spans="2:4" x14ac:dyDescent="0.2">
      <c r="B3192" s="16" t="s">
        <v>3198</v>
      </c>
      <c r="C3192" s="17">
        <v>3.1549096065225199E-2</v>
      </c>
      <c r="D3192" s="18">
        <v>3.1549096065225199E-2</v>
      </c>
    </row>
    <row r="3193" spans="2:4" x14ac:dyDescent="0.2">
      <c r="B3193" s="16" t="s">
        <v>3199</v>
      </c>
      <c r="C3193" s="17">
        <v>6.0171044593769103E-2</v>
      </c>
      <c r="D3193" s="18">
        <v>6.0171044593769103E-2</v>
      </c>
    </row>
    <row r="3194" spans="2:4" x14ac:dyDescent="0.2">
      <c r="B3194" s="16" t="s">
        <v>3200</v>
      </c>
      <c r="C3194" s="17">
        <v>6.6382765531061996E-2</v>
      </c>
      <c r="D3194" s="18">
        <v>6.6382765531061996E-2</v>
      </c>
    </row>
    <row r="3195" spans="2:4" x14ac:dyDescent="0.2">
      <c r="B3195" s="16" t="s">
        <v>3201</v>
      </c>
      <c r="C3195" s="17">
        <v>0.108448030374941</v>
      </c>
      <c r="D3195" s="18">
        <v>0.108448030374941</v>
      </c>
    </row>
    <row r="3196" spans="2:4" x14ac:dyDescent="0.2">
      <c r="B3196" s="16" t="s">
        <v>3202</v>
      </c>
      <c r="C3196" s="17">
        <v>-0.11501210653753</v>
      </c>
      <c r="D3196" s="18">
        <v>-0.11501210653753</v>
      </c>
    </row>
    <row r="3197" spans="2:4" x14ac:dyDescent="0.2">
      <c r="B3197" s="16" t="s">
        <v>3203</v>
      </c>
      <c r="C3197" s="17">
        <v>5.5127810286418298E-2</v>
      </c>
      <c r="D3197" s="18">
        <v>5.5127810286418298E-2</v>
      </c>
    </row>
    <row r="3198" spans="2:4" x14ac:dyDescent="0.2">
      <c r="B3198" s="16" t="s">
        <v>3204</v>
      </c>
      <c r="C3198" s="17">
        <v>2.0125457396759101E-2</v>
      </c>
      <c r="D3198" s="18">
        <v>2.0125457396759101E-2</v>
      </c>
    </row>
    <row r="3199" spans="2:4" x14ac:dyDescent="0.2">
      <c r="B3199" s="16" t="s">
        <v>3205</v>
      </c>
      <c r="C3199" s="17">
        <v>0.116722408026756</v>
      </c>
      <c r="D3199" s="18">
        <v>0.116722408026756</v>
      </c>
    </row>
    <row r="3200" spans="2:4" x14ac:dyDescent="0.2">
      <c r="B3200" s="16" t="s">
        <v>3206</v>
      </c>
      <c r="C3200" s="17">
        <v>6.6638279753033797E-2</v>
      </c>
      <c r="D3200" s="18">
        <v>6.6638279753033797E-2</v>
      </c>
    </row>
    <row r="3201" spans="2:4" x14ac:dyDescent="0.2">
      <c r="B3201" s="16" t="s">
        <v>3207</v>
      </c>
      <c r="C3201" s="17">
        <v>-9.8245614035087706E-2</v>
      </c>
      <c r="D3201" s="18">
        <v>0.40450349674235098</v>
      </c>
    </row>
    <row r="3202" spans="2:4" x14ac:dyDescent="0.2">
      <c r="B3202" s="16" t="s">
        <v>3208</v>
      </c>
      <c r="C3202" s="17">
        <v>4.3198529411764698E-2</v>
      </c>
      <c r="D3202" s="18">
        <v>4.3198529411764698E-2</v>
      </c>
    </row>
    <row r="3203" spans="2:4" x14ac:dyDescent="0.2">
      <c r="B3203" s="16" t="s">
        <v>3209</v>
      </c>
      <c r="C3203" s="17">
        <v>7.6765188834154299E-2</v>
      </c>
      <c r="D3203" s="18">
        <v>7.6765188834154299E-2</v>
      </c>
    </row>
    <row r="3204" spans="2:4" x14ac:dyDescent="0.2">
      <c r="B3204" s="16" t="s">
        <v>3210</v>
      </c>
      <c r="C3204" s="17">
        <v>4.3902439024390297E-2</v>
      </c>
      <c r="D3204" s="18">
        <v>4.3902439024390297E-2</v>
      </c>
    </row>
    <row r="3205" spans="2:4" x14ac:dyDescent="0.2">
      <c r="B3205" s="16" t="s">
        <v>3211</v>
      </c>
      <c r="C3205" s="17">
        <v>6.2538892345986405E-2</v>
      </c>
      <c r="D3205" s="18">
        <v>6.2538892345986405E-2</v>
      </c>
    </row>
    <row r="3206" spans="2:4" x14ac:dyDescent="0.2">
      <c r="B3206" s="16" t="s">
        <v>3212</v>
      </c>
      <c r="C3206" s="17">
        <v>4.7939880798134202E-2</v>
      </c>
      <c r="D3206" s="18">
        <v>4.7939880798134202E-2</v>
      </c>
    </row>
    <row r="3207" spans="2:4" x14ac:dyDescent="0.2">
      <c r="B3207" s="16" t="s">
        <v>3213</v>
      </c>
      <c r="C3207" s="17">
        <v>6.8043972706595998E-2</v>
      </c>
      <c r="D3207" s="18">
        <v>6.8043972706595998E-2</v>
      </c>
    </row>
    <row r="3208" spans="2:4" x14ac:dyDescent="0.2">
      <c r="B3208" s="16" t="s">
        <v>3214</v>
      </c>
      <c r="C3208" s="17">
        <v>8.6585018513244197E-2</v>
      </c>
      <c r="D3208" s="18">
        <v>8.6585018513244197E-2</v>
      </c>
    </row>
    <row r="3209" spans="2:4" x14ac:dyDescent="0.2">
      <c r="B3209" s="16" t="s">
        <v>3215</v>
      </c>
      <c r="C3209" s="17">
        <v>3.5538929155950499E-2</v>
      </c>
      <c r="D3209" s="18">
        <v>3.5538929155950499E-2</v>
      </c>
    </row>
    <row r="3210" spans="2:4" x14ac:dyDescent="0.2">
      <c r="B3210" s="16" t="s">
        <v>3216</v>
      </c>
      <c r="C3210" s="17">
        <v>4.21310138624627E-2</v>
      </c>
      <c r="D3210" s="18">
        <v>4.21310138624627E-2</v>
      </c>
    </row>
    <row r="3211" spans="2:4" x14ac:dyDescent="0.2">
      <c r="B3211" s="16" t="s">
        <v>3217</v>
      </c>
      <c r="C3211" s="17">
        <v>1.87878787878788</v>
      </c>
      <c r="D3211" s="18">
        <v>1.87878787878788</v>
      </c>
    </row>
    <row r="3212" spans="2:4" x14ac:dyDescent="0.2">
      <c r="B3212" s="16" t="s">
        <v>3218</v>
      </c>
      <c r="C3212" s="17">
        <v>4.68864468864469E-2</v>
      </c>
      <c r="D3212" s="18">
        <v>4.68864468864469E-2</v>
      </c>
    </row>
    <row r="3213" spans="2:4" x14ac:dyDescent="0.2">
      <c r="B3213" s="16" t="s">
        <v>3219</v>
      </c>
      <c r="C3213" s="17">
        <v>4.38151215602458E-2</v>
      </c>
      <c r="D3213" s="18">
        <v>4.38151215602458E-2</v>
      </c>
    </row>
    <row r="3214" spans="2:4" x14ac:dyDescent="0.2">
      <c r="B3214" s="16" t="s">
        <v>3220</v>
      </c>
      <c r="C3214" s="17">
        <v>4.9297396913153602E-2</v>
      </c>
      <c r="D3214" s="18">
        <v>4.9297396913153602E-2</v>
      </c>
    </row>
    <row r="3215" spans="2:4" x14ac:dyDescent="0.2">
      <c r="B3215" s="16" t="s">
        <v>3221</v>
      </c>
      <c r="C3215" s="17">
        <v>9.4161958568739195E-3</v>
      </c>
      <c r="D3215" s="18">
        <v>9.4161958568739195E-3</v>
      </c>
    </row>
    <row r="3216" spans="2:4" x14ac:dyDescent="0.2">
      <c r="B3216" s="16" t="s">
        <v>3222</v>
      </c>
      <c r="C3216" s="17">
        <v>7.7576112412177906E-2</v>
      </c>
      <c r="D3216" s="18">
        <v>7.7576112412177906E-2</v>
      </c>
    </row>
    <row r="3217" spans="2:4" x14ac:dyDescent="0.2">
      <c r="B3217" s="16" t="s">
        <v>3223</v>
      </c>
      <c r="C3217" s="17">
        <v>7.5813295615275694E-2</v>
      </c>
      <c r="D3217" s="18">
        <v>7.5813295615275694E-2</v>
      </c>
    </row>
    <row r="3218" spans="2:4" x14ac:dyDescent="0.2">
      <c r="B3218" s="16" t="s">
        <v>3224</v>
      </c>
      <c r="C3218" s="17">
        <v>7.6476527006562406E-2</v>
      </c>
      <c r="D3218" s="18">
        <v>7.6476527006562406E-2</v>
      </c>
    </row>
    <row r="3219" spans="2:4" x14ac:dyDescent="0.2">
      <c r="B3219" s="16" t="s">
        <v>3225</v>
      </c>
      <c r="C3219" s="17">
        <v>5.7995881949210799E-2</v>
      </c>
      <c r="D3219" s="18">
        <v>5.7995881949210799E-2</v>
      </c>
    </row>
    <row r="3220" spans="2:4" x14ac:dyDescent="0.2">
      <c r="B3220" s="16" t="s">
        <v>3226</v>
      </c>
      <c r="C3220" s="17">
        <v>5.4237288135593302E-2</v>
      </c>
      <c r="D3220" s="18">
        <v>5.4237288135593302E-2</v>
      </c>
    </row>
    <row r="3221" spans="2:4" x14ac:dyDescent="0.2">
      <c r="B3221" s="16" t="s">
        <v>3227</v>
      </c>
      <c r="C3221" s="17">
        <v>6.7367670646943503E-2</v>
      </c>
      <c r="D3221" s="18">
        <v>6.7367670646943503E-2</v>
      </c>
    </row>
    <row r="3222" spans="2:4" x14ac:dyDescent="0.2">
      <c r="B3222" s="16" t="s">
        <v>3228</v>
      </c>
      <c r="C3222" s="17">
        <v>3.6522213137094597E-2</v>
      </c>
      <c r="D3222" s="18">
        <v>3.6522213137094597E-2</v>
      </c>
    </row>
    <row r="3223" spans="2:4" x14ac:dyDescent="0.2">
      <c r="B3223" s="16" t="s">
        <v>3229</v>
      </c>
      <c r="C3223" s="17">
        <v>8.2420987399297596E-2</v>
      </c>
      <c r="D3223" s="18">
        <v>8.2420987399297596E-2</v>
      </c>
    </row>
    <row r="3224" spans="2:4" x14ac:dyDescent="0.2">
      <c r="B3224" s="16" t="s">
        <v>3230</v>
      </c>
      <c r="C3224" s="17">
        <v>3.5884407748491699E-2</v>
      </c>
      <c r="D3224" s="18">
        <v>3.5884407748491699E-2</v>
      </c>
    </row>
    <row r="3225" spans="2:4" x14ac:dyDescent="0.2">
      <c r="B3225" s="16" t="s">
        <v>3231</v>
      </c>
      <c r="C3225" s="17">
        <v>4.84558040468583E-2</v>
      </c>
      <c r="D3225" s="18">
        <v>4.84558040468583E-2</v>
      </c>
    </row>
    <row r="3226" spans="2:4" x14ac:dyDescent="0.2">
      <c r="B3226" s="16" t="s">
        <v>3232</v>
      </c>
      <c r="C3226" s="17">
        <v>5.2956010086859101E-2</v>
      </c>
      <c r="D3226" s="18">
        <v>5.2956010086859101E-2</v>
      </c>
    </row>
    <row r="3227" spans="2:4" x14ac:dyDescent="0.2">
      <c r="B3227" s="16" t="s">
        <v>3233</v>
      </c>
      <c r="C3227" s="17">
        <v>5.2576510593774599E-2</v>
      </c>
      <c r="D3227" s="18">
        <v>5.2576510593774599E-2</v>
      </c>
    </row>
    <row r="3228" spans="2:4" x14ac:dyDescent="0.2">
      <c r="B3228" s="16" t="s">
        <v>3234</v>
      </c>
      <c r="C3228" s="17">
        <v>3.80779691749773E-2</v>
      </c>
      <c r="D3228" s="18">
        <v>3.80779691749773E-2</v>
      </c>
    </row>
    <row r="3229" spans="2:4" x14ac:dyDescent="0.2">
      <c r="B3229" s="16" t="s">
        <v>3235</v>
      </c>
      <c r="C3229" s="17">
        <v>3.88409371146732E-2</v>
      </c>
      <c r="D3229" s="18">
        <v>3.88409371146732E-2</v>
      </c>
    </row>
    <row r="3230" spans="2:4" x14ac:dyDescent="0.2">
      <c r="B3230" s="16" t="s">
        <v>3236</v>
      </c>
      <c r="C3230" s="17">
        <v>5.5671954504639402E-2</v>
      </c>
      <c r="D3230" s="18">
        <v>5.5671954504639402E-2</v>
      </c>
    </row>
    <row r="3231" spans="2:4" x14ac:dyDescent="0.2">
      <c r="B3231" s="16" t="s">
        <v>3237</v>
      </c>
      <c r="C3231" s="17">
        <v>4.0892927696562602E-2</v>
      </c>
      <c r="D3231" s="18">
        <v>4.0892927696562602E-2</v>
      </c>
    </row>
    <row r="3232" spans="2:4" x14ac:dyDescent="0.2">
      <c r="B3232" s="16" t="s">
        <v>3238</v>
      </c>
      <c r="C3232" s="17">
        <v>7.7179344808439701E-2</v>
      </c>
      <c r="D3232" s="18">
        <v>7.7179344808439701E-2</v>
      </c>
    </row>
    <row r="3233" spans="2:4" x14ac:dyDescent="0.2">
      <c r="B3233" s="16" t="s">
        <v>3239</v>
      </c>
      <c r="C3233" s="17">
        <v>4.0242319342276102E-2</v>
      </c>
      <c r="D3233" s="18">
        <v>4.0242319342276102E-2</v>
      </c>
    </row>
    <row r="3234" spans="2:4" x14ac:dyDescent="0.2">
      <c r="B3234" s="16" t="s">
        <v>3240</v>
      </c>
      <c r="C3234" s="17">
        <v>-9.6780643871225799E-2</v>
      </c>
      <c r="D3234" s="18">
        <v>0.28350117069400599</v>
      </c>
    </row>
    <row r="3235" spans="2:4" x14ac:dyDescent="0.2">
      <c r="B3235" s="16" t="s">
        <v>3241</v>
      </c>
      <c r="C3235" s="17">
        <v>4.1578788791804697E-2</v>
      </c>
      <c r="D3235" s="18">
        <v>4.1578788791804697E-2</v>
      </c>
    </row>
    <row r="3236" spans="2:4" x14ac:dyDescent="0.2">
      <c r="B3236" s="16" t="s">
        <v>3242</v>
      </c>
      <c r="C3236" s="17">
        <v>6.4827586206896604E-2</v>
      </c>
      <c r="D3236" s="18">
        <v>6.4827586206896604E-2</v>
      </c>
    </row>
    <row r="3237" spans="2:4" x14ac:dyDescent="0.2">
      <c r="B3237" s="16" t="s">
        <v>3243</v>
      </c>
      <c r="C3237" s="17">
        <v>6.7271078875793297E-2</v>
      </c>
      <c r="D3237" s="18">
        <v>6.7271078875793297E-2</v>
      </c>
    </row>
    <row r="3238" spans="2:4" x14ac:dyDescent="0.2">
      <c r="B3238" s="16" t="s">
        <v>3244</v>
      </c>
      <c r="C3238" s="17">
        <v>2.3809523809523701E-2</v>
      </c>
      <c r="D3238" s="18">
        <v>2.3809523809523701E-2</v>
      </c>
    </row>
    <row r="3239" spans="2:4" x14ac:dyDescent="0.2">
      <c r="B3239" s="16" t="s">
        <v>3245</v>
      </c>
      <c r="C3239" s="17">
        <v>5.8781103498016601E-2</v>
      </c>
      <c r="D3239" s="18">
        <v>5.8781103498016601E-2</v>
      </c>
    </row>
    <row r="3240" spans="2:4" x14ac:dyDescent="0.2">
      <c r="B3240" s="16" t="s">
        <v>3246</v>
      </c>
      <c r="C3240" s="17">
        <v>-3.18279569892473E-2</v>
      </c>
      <c r="D3240" s="18">
        <v>-3.18279569892473E-2</v>
      </c>
    </row>
    <row r="3241" spans="2:4" x14ac:dyDescent="0.2">
      <c r="B3241" s="16" t="s">
        <v>3247</v>
      </c>
      <c r="C3241" s="17">
        <v>2.8318584070796501E-2</v>
      </c>
      <c r="D3241" s="18">
        <v>2.8318584070796501E-2</v>
      </c>
    </row>
    <row r="3242" spans="2:4" x14ac:dyDescent="0.2">
      <c r="B3242" s="16" t="s">
        <v>3248</v>
      </c>
      <c r="C3242" s="17">
        <v>6.6905243503967704E-2</v>
      </c>
      <c r="D3242" s="18">
        <v>6.6905243503967704E-2</v>
      </c>
    </row>
    <row r="3243" spans="2:4" x14ac:dyDescent="0.2">
      <c r="B3243" s="16" t="s">
        <v>3249</v>
      </c>
      <c r="C3243" s="17">
        <v>8.91312523505077E-2</v>
      </c>
      <c r="D3243" s="18">
        <v>8.91312523505077E-2</v>
      </c>
    </row>
    <row r="3244" spans="2:4" x14ac:dyDescent="0.2">
      <c r="B3244" s="16" t="s">
        <v>3250</v>
      </c>
      <c r="C3244" s="17">
        <v>7.9833184390825096E-2</v>
      </c>
      <c r="D3244" s="18">
        <v>7.9833184390825096E-2</v>
      </c>
    </row>
    <row r="3245" spans="2:4" x14ac:dyDescent="0.2">
      <c r="B3245" s="16" t="s">
        <v>3251</v>
      </c>
      <c r="C3245" s="17">
        <v>-0.110560237977194</v>
      </c>
      <c r="D3245" s="18">
        <v>0.244666458528463</v>
      </c>
    </row>
    <row r="3246" spans="2:4" x14ac:dyDescent="0.2">
      <c r="B3246" s="16" t="s">
        <v>3252</v>
      </c>
      <c r="C3246" s="17">
        <v>0.20991401112797201</v>
      </c>
      <c r="D3246" s="18">
        <v>0.20991401112797201</v>
      </c>
    </row>
    <row r="3247" spans="2:4" x14ac:dyDescent="0.2">
      <c r="B3247" s="16" t="s">
        <v>3253</v>
      </c>
      <c r="C3247" s="17">
        <v>4.1695146958304903E-2</v>
      </c>
      <c r="D3247" s="18">
        <v>4.1695146958304903E-2</v>
      </c>
    </row>
    <row r="3248" spans="2:4" x14ac:dyDescent="0.2">
      <c r="B3248" s="16" t="s">
        <v>3254</v>
      </c>
      <c r="C3248" s="17">
        <v>6.8951364662425602E-2</v>
      </c>
      <c r="D3248" s="18">
        <v>6.8951364662425602E-2</v>
      </c>
    </row>
    <row r="3249" spans="2:4" x14ac:dyDescent="0.2">
      <c r="B3249" s="16" t="s">
        <v>3255</v>
      </c>
      <c r="C3249" s="17">
        <v>2.89592760180994E-2</v>
      </c>
      <c r="D3249" s="18">
        <v>2.89592760180994E-2</v>
      </c>
    </row>
    <row r="3250" spans="2:4" x14ac:dyDescent="0.2">
      <c r="B3250" s="16" t="s">
        <v>3256</v>
      </c>
      <c r="C3250" s="17">
        <v>5.5184960582170997E-2</v>
      </c>
      <c r="D3250" s="18">
        <v>5.5184960582170997E-2</v>
      </c>
    </row>
    <row r="3251" spans="2:4" x14ac:dyDescent="0.2">
      <c r="B3251" s="16" t="s">
        <v>3257</v>
      </c>
      <c r="C3251" s="17">
        <v>9.6872616323417302E-2</v>
      </c>
      <c r="D3251" s="18">
        <v>9.6872616323417302E-2</v>
      </c>
    </row>
    <row r="3252" spans="2:4" x14ac:dyDescent="0.2">
      <c r="B3252" s="16" t="s">
        <v>3258</v>
      </c>
      <c r="C3252" s="17">
        <v>8.2020802377414506E-2</v>
      </c>
      <c r="D3252" s="18">
        <v>8.2020802377414506E-2</v>
      </c>
    </row>
    <row r="3253" spans="2:4" x14ac:dyDescent="0.2">
      <c r="B3253" s="16" t="s">
        <v>3259</v>
      </c>
      <c r="C3253" s="17">
        <v>3.9178394826930397E-2</v>
      </c>
      <c r="D3253" s="18">
        <v>3.9178394826930397E-2</v>
      </c>
    </row>
    <row r="3254" spans="2:4" x14ac:dyDescent="0.2">
      <c r="B3254" s="16" t="s">
        <v>3260</v>
      </c>
      <c r="C3254" s="17">
        <v>8.1444759206798806E-2</v>
      </c>
      <c r="D3254" s="18">
        <v>8.1444759206798806E-2</v>
      </c>
    </row>
    <row r="3255" spans="2:4" x14ac:dyDescent="0.2">
      <c r="B3255" s="16" t="s">
        <v>3261</v>
      </c>
      <c r="C3255" s="17">
        <v>5.8574025449404897E-3</v>
      </c>
      <c r="D3255" s="18">
        <v>5.8574025449404897E-3</v>
      </c>
    </row>
    <row r="3256" spans="2:4" x14ac:dyDescent="0.2">
      <c r="B3256" s="16" t="s">
        <v>3262</v>
      </c>
      <c r="C3256" s="17">
        <v>9.3430656934306605E-2</v>
      </c>
      <c r="D3256" s="18">
        <v>9.3430656934306605E-2</v>
      </c>
    </row>
    <row r="3257" spans="2:4" x14ac:dyDescent="0.2">
      <c r="B3257" s="16" t="s">
        <v>3263</v>
      </c>
      <c r="C3257" s="17">
        <v>8.8230940044411496E-2</v>
      </c>
      <c r="D3257" s="18">
        <v>8.8230940044411496E-2</v>
      </c>
    </row>
    <row r="3258" spans="2:4" x14ac:dyDescent="0.2">
      <c r="B3258" s="16" t="s">
        <v>3264</v>
      </c>
      <c r="C3258" s="17">
        <v>-0.125750270589393</v>
      </c>
      <c r="D3258" s="18">
        <v>0.15478093604190199</v>
      </c>
    </row>
    <row r="3259" spans="2:4" x14ac:dyDescent="0.2">
      <c r="B3259" s="16" t="s">
        <v>3265</v>
      </c>
      <c r="C3259" s="17">
        <v>5.87073608617594E-2</v>
      </c>
      <c r="D3259" s="18">
        <v>5.87073608617594E-2</v>
      </c>
    </row>
    <row r="3260" spans="2:4" x14ac:dyDescent="0.2">
      <c r="B3260" s="16" t="s">
        <v>3266</v>
      </c>
      <c r="C3260" s="17">
        <v>7.61904761904761E-2</v>
      </c>
      <c r="D3260" s="18">
        <v>7.61904761904761E-2</v>
      </c>
    </row>
    <row r="3261" spans="2:4" x14ac:dyDescent="0.2">
      <c r="B3261" s="16" t="s">
        <v>3267</v>
      </c>
      <c r="C3261" s="17">
        <v>-8.6892153513267303E-2</v>
      </c>
      <c r="D3261" s="18">
        <v>0.144962408162391</v>
      </c>
    </row>
    <row r="3262" spans="2:4" x14ac:dyDescent="0.2">
      <c r="B3262" s="16" t="s">
        <v>3268</v>
      </c>
      <c r="C3262" s="17">
        <v>7.2535771065182802E-2</v>
      </c>
      <c r="D3262" s="18">
        <v>7.2535771065182802E-2</v>
      </c>
    </row>
    <row r="3263" spans="2:4" x14ac:dyDescent="0.2">
      <c r="B3263" s="16" t="s">
        <v>3269</v>
      </c>
      <c r="C3263" s="17">
        <v>2.02923229743153E-2</v>
      </c>
      <c r="D3263" s="18">
        <v>2.02923229743153E-2</v>
      </c>
    </row>
    <row r="3264" spans="2:4" x14ac:dyDescent="0.2">
      <c r="B3264" s="16" t="s">
        <v>3270</v>
      </c>
      <c r="C3264" s="17">
        <v>-0.41046011254551501</v>
      </c>
      <c r="D3264" s="18">
        <v>2.5939388353485401E-2</v>
      </c>
    </row>
    <row r="3265" spans="2:4" x14ac:dyDescent="0.2">
      <c r="B3265" s="16" t="s">
        <v>3271</v>
      </c>
      <c r="C3265" s="17">
        <v>0.111244738424534</v>
      </c>
      <c r="D3265" s="18">
        <v>0.111244738424534</v>
      </c>
    </row>
    <row r="3266" spans="2:4" x14ac:dyDescent="0.2">
      <c r="B3266" s="16" t="s">
        <v>3272</v>
      </c>
      <c r="C3266" s="17">
        <v>-0.19590873328088099</v>
      </c>
      <c r="D3266" s="18">
        <v>9.0396967088931704E-2</v>
      </c>
    </row>
    <row r="3267" spans="2:4" x14ac:dyDescent="0.2">
      <c r="B3267" s="16" t="s">
        <v>3273</v>
      </c>
      <c r="C3267" s="17">
        <v>5.8738842499280103E-2</v>
      </c>
      <c r="D3267" s="18">
        <v>5.8738842499280103E-2</v>
      </c>
    </row>
    <row r="3268" spans="2:4" x14ac:dyDescent="0.2">
      <c r="B3268" s="16" t="s">
        <v>3274</v>
      </c>
      <c r="C3268" s="17">
        <v>5.4890219560878299E-2</v>
      </c>
      <c r="D3268" s="18">
        <v>5.4890219560878299E-2</v>
      </c>
    </row>
    <row r="3269" spans="2:4" x14ac:dyDescent="0.2">
      <c r="B3269" s="16" t="s">
        <v>3275</v>
      </c>
      <c r="C3269" s="17">
        <v>0.116356700047687</v>
      </c>
      <c r="D3269" s="18">
        <v>0.116356700047687</v>
      </c>
    </row>
    <row r="3270" spans="2:4" x14ac:dyDescent="0.2">
      <c r="B3270" s="16" t="s">
        <v>3276</v>
      </c>
      <c r="C3270" s="17">
        <v>-3.7627934978928398E-2</v>
      </c>
      <c r="D3270" s="18">
        <v>-3.7627934978928398E-2</v>
      </c>
    </row>
    <row r="3271" spans="2:4" x14ac:dyDescent="0.2">
      <c r="B3271" s="16" t="s">
        <v>3277</v>
      </c>
      <c r="C3271" s="17">
        <v>-0.101845957988542</v>
      </c>
      <c r="D3271" s="18">
        <v>-0.101845957988542</v>
      </c>
    </row>
    <row r="3272" spans="2:4" x14ac:dyDescent="0.2">
      <c r="B3272" s="16" t="s">
        <v>3278</v>
      </c>
      <c r="C3272" s="17">
        <v>2.6745119015779702E-2</v>
      </c>
      <c r="D3272" s="18">
        <v>2.6745119015779702E-2</v>
      </c>
    </row>
    <row r="3273" spans="2:4" x14ac:dyDescent="0.2">
      <c r="B3273" s="16" t="s">
        <v>3279</v>
      </c>
      <c r="C3273" s="17">
        <v>5.0160944206008501E-2</v>
      </c>
      <c r="D3273" s="18">
        <v>5.0160944206008501E-2</v>
      </c>
    </row>
    <row r="3274" spans="2:4" x14ac:dyDescent="0.2">
      <c r="B3274" s="16" t="s">
        <v>3280</v>
      </c>
      <c r="C3274" s="17">
        <v>6.7373906569886399E-2</v>
      </c>
      <c r="D3274" s="18">
        <v>6.7373906569886399E-2</v>
      </c>
    </row>
    <row r="3275" spans="2:4" x14ac:dyDescent="0.2">
      <c r="B3275" s="16" t="s">
        <v>3281</v>
      </c>
      <c r="C3275" s="17">
        <v>2.70482163857311E-2</v>
      </c>
      <c r="D3275" s="18">
        <v>2.70482163857311E-2</v>
      </c>
    </row>
    <row r="3276" spans="2:4" x14ac:dyDescent="0.2">
      <c r="B3276" s="16" t="s">
        <v>3282</v>
      </c>
      <c r="C3276" s="17">
        <v>-0.14346266710140201</v>
      </c>
      <c r="D3276" s="18">
        <v>-0.14346266710140201</v>
      </c>
    </row>
    <row r="3277" spans="2:4" x14ac:dyDescent="0.2">
      <c r="B3277" s="16" t="s">
        <v>3283</v>
      </c>
      <c r="C3277" s="17">
        <v>6.4613205877146501E-2</v>
      </c>
      <c r="D3277" s="18">
        <v>6.4613205877146501E-2</v>
      </c>
    </row>
    <row r="3278" spans="2:4" x14ac:dyDescent="0.2">
      <c r="B3278" s="16" t="s">
        <v>3284</v>
      </c>
      <c r="C3278" s="17">
        <v>7.4372482181592802E-3</v>
      </c>
      <c r="D3278" s="18">
        <v>7.4372482181592802E-3</v>
      </c>
    </row>
    <row r="3279" spans="2:4" x14ac:dyDescent="0.2">
      <c r="B3279" s="16" t="s">
        <v>3285</v>
      </c>
      <c r="C3279" s="17">
        <v>3.9125683060109197E-2</v>
      </c>
      <c r="D3279" s="18">
        <v>3.9125683060109197E-2</v>
      </c>
    </row>
    <row r="3280" spans="2:4" x14ac:dyDescent="0.2">
      <c r="B3280" s="16" t="s">
        <v>3286</v>
      </c>
      <c r="C3280" s="17">
        <v>0.17538759689922501</v>
      </c>
      <c r="D3280" s="18">
        <v>0.17538759689922501</v>
      </c>
    </row>
    <row r="3281" spans="2:4" x14ac:dyDescent="0.2">
      <c r="B3281" s="16" t="s">
        <v>3287</v>
      </c>
      <c r="C3281" s="17">
        <v>4.8111618955977799E-2</v>
      </c>
      <c r="D3281" s="18">
        <v>4.8111618955977799E-2</v>
      </c>
    </row>
    <row r="3282" spans="2:4" x14ac:dyDescent="0.2">
      <c r="B3282" s="16" t="s">
        <v>3288</v>
      </c>
      <c r="C3282" s="17">
        <v>3.05047143649473E-2</v>
      </c>
      <c r="D3282" s="18">
        <v>3.05047143649473E-2</v>
      </c>
    </row>
    <row r="3283" spans="2:4" x14ac:dyDescent="0.2">
      <c r="B3283" s="16" t="s">
        <v>3289</v>
      </c>
      <c r="C3283" s="17">
        <v>0.17734374999999999</v>
      </c>
      <c r="D3283" s="18">
        <v>0.17734374999999999</v>
      </c>
    </row>
    <row r="3284" spans="2:4" x14ac:dyDescent="0.2">
      <c r="B3284" s="16" t="s">
        <v>3290</v>
      </c>
      <c r="C3284" s="17">
        <v>5.4088050314465397E-2</v>
      </c>
      <c r="D3284" s="18">
        <v>5.4088050314465397E-2</v>
      </c>
    </row>
    <row r="3285" spans="2:4" x14ac:dyDescent="0.2">
      <c r="B3285" s="16" t="s">
        <v>3291</v>
      </c>
      <c r="C3285" s="17">
        <v>0.101930036188179</v>
      </c>
      <c r="D3285" s="18">
        <v>0.101930036188179</v>
      </c>
    </row>
    <row r="3286" spans="2:4" x14ac:dyDescent="0.2">
      <c r="B3286" s="16" t="s">
        <v>3292</v>
      </c>
      <c r="C3286" s="17">
        <v>9.0943683409436801E-2</v>
      </c>
      <c r="D3286" s="18">
        <v>9.0943683409436801E-2</v>
      </c>
    </row>
    <row r="3287" spans="2:4" x14ac:dyDescent="0.2">
      <c r="B3287" s="16" t="s">
        <v>3293</v>
      </c>
      <c r="C3287" s="17">
        <v>-0.24048826886493299</v>
      </c>
      <c r="D3287" s="18">
        <v>1.1504362813745601</v>
      </c>
    </row>
    <row r="3288" spans="2:4" x14ac:dyDescent="0.2">
      <c r="B3288" s="16" t="s">
        <v>3294</v>
      </c>
      <c r="C3288" s="17">
        <v>5.5392025689055401E-2</v>
      </c>
      <c r="D3288" s="18">
        <v>5.5392025689055401E-2</v>
      </c>
    </row>
    <row r="3289" spans="2:4" x14ac:dyDescent="0.2">
      <c r="B3289" s="16" t="s">
        <v>3295</v>
      </c>
      <c r="C3289" s="17">
        <v>8.0775444264943499E-2</v>
      </c>
      <c r="D3289" s="18">
        <v>8.0775444264943499E-2</v>
      </c>
    </row>
    <row r="3290" spans="2:4" x14ac:dyDescent="0.2">
      <c r="B3290" s="16" t="s">
        <v>3296</v>
      </c>
      <c r="C3290" s="17">
        <v>6.9603701468517395E-2</v>
      </c>
      <c r="D3290" s="18">
        <v>6.9603701468517395E-2</v>
      </c>
    </row>
    <row r="3291" spans="2:4" x14ac:dyDescent="0.2">
      <c r="B3291" s="16" t="s">
        <v>3297</v>
      </c>
      <c r="C3291" s="17">
        <v>-1.5811665495432201E-2</v>
      </c>
      <c r="D3291" s="18">
        <v>-1.5811665495432201E-2</v>
      </c>
    </row>
    <row r="3292" spans="2:4" x14ac:dyDescent="0.2">
      <c r="B3292" s="16" t="s">
        <v>3298</v>
      </c>
      <c r="C3292" s="17">
        <v>4.2918454935622297E-2</v>
      </c>
      <c r="D3292" s="18">
        <v>4.2918454935622297E-2</v>
      </c>
    </row>
    <row r="3293" spans="2:4" x14ac:dyDescent="0.2">
      <c r="B3293" s="16" t="s">
        <v>3299</v>
      </c>
      <c r="C3293" s="17">
        <v>0.13457823567289101</v>
      </c>
      <c r="D3293" s="18">
        <v>0.13457823567289101</v>
      </c>
    </row>
    <row r="3294" spans="2:4" x14ac:dyDescent="0.2">
      <c r="B3294" s="16" t="s">
        <v>3300</v>
      </c>
      <c r="C3294" s="17">
        <v>4.49079754601227E-2</v>
      </c>
      <c r="D3294" s="18">
        <v>4.49079754601227E-2</v>
      </c>
    </row>
    <row r="3295" spans="2:4" x14ac:dyDescent="0.2">
      <c r="B3295" s="16" t="s">
        <v>3301</v>
      </c>
      <c r="C3295" s="17">
        <v>8.4944876197361199E-2</v>
      </c>
      <c r="D3295" s="18">
        <v>8.4944876197361199E-2</v>
      </c>
    </row>
    <row r="3296" spans="2:4" x14ac:dyDescent="0.2">
      <c r="B3296" s="16" t="s">
        <v>3302</v>
      </c>
      <c r="C3296" s="17">
        <v>5.0304612706701501E-2</v>
      </c>
      <c r="D3296" s="18">
        <v>5.0304612706701501E-2</v>
      </c>
    </row>
    <row r="3297" spans="2:4" x14ac:dyDescent="0.2">
      <c r="B3297" s="16" t="s">
        <v>3303</v>
      </c>
      <c r="C3297" s="17">
        <v>9.7913009557245995E-2</v>
      </c>
      <c r="D3297" s="18">
        <v>9.7913009557245995E-2</v>
      </c>
    </row>
    <row r="3298" spans="2:4" x14ac:dyDescent="0.2">
      <c r="B3298" s="16" t="s">
        <v>3304</v>
      </c>
      <c r="C3298" s="17">
        <v>5.8604468835750802E-2</v>
      </c>
      <c r="D3298" s="18">
        <v>5.8604468835750802E-2</v>
      </c>
    </row>
    <row r="3299" spans="2:4" x14ac:dyDescent="0.2">
      <c r="B3299" s="16" t="s">
        <v>3305</v>
      </c>
      <c r="C3299" s="17">
        <v>9.5701125895598899E-2</v>
      </c>
      <c r="D3299" s="18">
        <v>9.5701125895598899E-2</v>
      </c>
    </row>
    <row r="3300" spans="2:4" x14ac:dyDescent="0.2">
      <c r="B3300" s="16" t="s">
        <v>3306</v>
      </c>
      <c r="C3300" s="17">
        <v>5.5962219598583197E-2</v>
      </c>
      <c r="D3300" s="18">
        <v>5.5962219598583197E-2</v>
      </c>
    </row>
    <row r="3301" spans="2:4" x14ac:dyDescent="0.2">
      <c r="B3301" s="16" t="s">
        <v>3307</v>
      </c>
      <c r="C3301" s="17">
        <v>-0.109801890457076</v>
      </c>
      <c r="D3301" s="18">
        <v>-0.109801890457076</v>
      </c>
    </row>
    <row r="3302" spans="2:4" x14ac:dyDescent="0.2">
      <c r="B3302" s="16" t="s">
        <v>3308</v>
      </c>
      <c r="C3302" s="17">
        <v>5.7673185283393998E-2</v>
      </c>
      <c r="D3302" s="18">
        <v>5.7673185283393998E-2</v>
      </c>
    </row>
    <row r="3303" spans="2:4" x14ac:dyDescent="0.2">
      <c r="B3303" s="16" t="s">
        <v>3309</v>
      </c>
      <c r="C3303" s="17">
        <v>-8.8805795746669802E-2</v>
      </c>
      <c r="D3303" s="18">
        <v>0.14015015827296101</v>
      </c>
    </row>
    <row r="3304" spans="2:4" x14ac:dyDescent="0.2">
      <c r="B3304" s="16" t="s">
        <v>3310</v>
      </c>
      <c r="C3304" s="17">
        <v>7.5266731328806902E-2</v>
      </c>
      <c r="D3304" s="18">
        <v>7.5266731328806902E-2</v>
      </c>
    </row>
    <row r="3305" spans="2:4" x14ac:dyDescent="0.2">
      <c r="B3305" s="16" t="s">
        <v>3311</v>
      </c>
      <c r="C3305" s="17">
        <v>5.8638996138996202E-2</v>
      </c>
      <c r="D3305" s="18">
        <v>5.8638996138996202E-2</v>
      </c>
    </row>
    <row r="3306" spans="2:4" x14ac:dyDescent="0.2">
      <c r="B3306" s="16" t="s">
        <v>3312</v>
      </c>
      <c r="C3306" s="17">
        <v>2.5551684088269501E-2</v>
      </c>
      <c r="D3306" s="18">
        <v>2.5551684088269501E-2</v>
      </c>
    </row>
    <row r="3307" spans="2:4" x14ac:dyDescent="0.2">
      <c r="B3307" s="16" t="s">
        <v>3313</v>
      </c>
      <c r="C3307" s="17">
        <v>6.50871459694988E-2</v>
      </c>
      <c r="D3307" s="18">
        <v>6.50871459694988E-2</v>
      </c>
    </row>
    <row r="3308" spans="2:4" x14ac:dyDescent="0.2">
      <c r="B3308" s="16" t="s">
        <v>3314</v>
      </c>
      <c r="C3308" s="17">
        <v>4.2643923240938103E-2</v>
      </c>
      <c r="D3308" s="18">
        <v>4.2643923240938103E-2</v>
      </c>
    </row>
    <row r="3309" spans="2:4" x14ac:dyDescent="0.2">
      <c r="B3309" s="16" t="s">
        <v>3315</v>
      </c>
      <c r="C3309" s="17">
        <v>3.5252643948296102E-2</v>
      </c>
      <c r="D3309" s="18">
        <v>3.5252643948296102E-2</v>
      </c>
    </row>
    <row r="3310" spans="2:4" x14ac:dyDescent="0.2">
      <c r="B3310" s="16" t="s">
        <v>3316</v>
      </c>
      <c r="C3310" s="17">
        <v>8.9401399326250394E-2</v>
      </c>
      <c r="D3310" s="18">
        <v>8.9401399326250394E-2</v>
      </c>
    </row>
    <row r="3311" spans="2:4" x14ac:dyDescent="0.2">
      <c r="B3311" s="16" t="s">
        <v>3317</v>
      </c>
      <c r="C3311" s="17">
        <v>3.2667300983190602E-2</v>
      </c>
      <c r="D3311" s="18">
        <v>3.2667300983190602E-2</v>
      </c>
    </row>
    <row r="3312" spans="2:4" x14ac:dyDescent="0.2">
      <c r="B3312" s="16" t="s">
        <v>3318</v>
      </c>
      <c r="C3312" s="17">
        <v>7.7950514560980899E-2</v>
      </c>
      <c r="D3312" s="18">
        <v>7.7950514560980899E-2</v>
      </c>
    </row>
    <row r="3313" spans="2:4" x14ac:dyDescent="0.2">
      <c r="B3313" s="16" t="s">
        <v>3319</v>
      </c>
      <c r="C3313" s="17">
        <v>4.0329768270944699E-2</v>
      </c>
      <c r="D3313" s="18">
        <v>4.0329768270944699E-2</v>
      </c>
    </row>
    <row r="3314" spans="2:4" x14ac:dyDescent="0.2">
      <c r="B3314" s="16" t="s">
        <v>3320</v>
      </c>
      <c r="C3314" s="17">
        <v>3.5937499999999997E-2</v>
      </c>
      <c r="D3314" s="18">
        <v>3.5937499999999997E-2</v>
      </c>
    </row>
    <row r="3315" spans="2:4" x14ac:dyDescent="0.2">
      <c r="B3315" s="16" t="s">
        <v>3321</v>
      </c>
      <c r="C3315" s="17">
        <v>5.1925320886814501E-2</v>
      </c>
      <c r="D3315" s="18">
        <v>5.1925320886814501E-2</v>
      </c>
    </row>
    <row r="3316" spans="2:4" x14ac:dyDescent="0.2">
      <c r="B3316" s="16" t="s">
        <v>3322</v>
      </c>
      <c r="C3316" s="17">
        <v>0.114903019887061</v>
      </c>
      <c r="D3316" s="18">
        <v>0.114903019887061</v>
      </c>
    </row>
    <row r="3317" spans="2:4" x14ac:dyDescent="0.2">
      <c r="B3317" s="16" t="s">
        <v>3323</v>
      </c>
      <c r="C3317" s="17">
        <v>7.4206755373592601E-2</v>
      </c>
      <c r="D3317" s="18">
        <v>7.4206755373592601E-2</v>
      </c>
    </row>
    <row r="3318" spans="2:4" x14ac:dyDescent="0.2">
      <c r="B3318" s="16" t="s">
        <v>3324</v>
      </c>
      <c r="C3318" s="17">
        <v>4.5629325813893798E-2</v>
      </c>
      <c r="D3318" s="18">
        <v>4.5629325813893798E-2</v>
      </c>
    </row>
    <row r="3319" spans="2:4" x14ac:dyDescent="0.2">
      <c r="B3319" s="16" t="s">
        <v>3325</v>
      </c>
      <c r="C3319" s="17">
        <v>6.2214611872146101E-2</v>
      </c>
      <c r="D3319" s="18">
        <v>6.2214611872146101E-2</v>
      </c>
    </row>
    <row r="3320" spans="2:4" x14ac:dyDescent="0.2">
      <c r="B3320" s="16" t="s">
        <v>3326</v>
      </c>
      <c r="C3320" s="17">
        <v>3.5304501323918797E-2</v>
      </c>
      <c r="D3320" s="18">
        <v>3.5304501323918797E-2</v>
      </c>
    </row>
    <row r="3321" spans="2:4" x14ac:dyDescent="0.2">
      <c r="B3321" s="16" t="s">
        <v>3327</v>
      </c>
      <c r="C3321" s="17">
        <v>2.0967196482921901E-2</v>
      </c>
      <c r="D3321" s="18">
        <v>2.0967196482921901E-2</v>
      </c>
    </row>
    <row r="3322" spans="2:4" x14ac:dyDescent="0.2">
      <c r="B3322" s="16" t="s">
        <v>3328</v>
      </c>
      <c r="C3322" s="17">
        <v>6.1723886048210302E-2</v>
      </c>
      <c r="D3322" s="18">
        <v>6.1723886048210302E-2</v>
      </c>
    </row>
    <row r="3323" spans="2:4" x14ac:dyDescent="0.2">
      <c r="B3323" s="16" t="s">
        <v>3329</v>
      </c>
      <c r="C3323" s="17">
        <v>0.10972850678733</v>
      </c>
      <c r="D3323" s="18">
        <v>0.10972850678733</v>
      </c>
    </row>
    <row r="3324" spans="2:4" x14ac:dyDescent="0.2">
      <c r="B3324" s="16" t="s">
        <v>3330</v>
      </c>
      <c r="C3324" s="17">
        <v>5.4439403758911299E-2</v>
      </c>
      <c r="D3324" s="18">
        <v>5.4439403758911299E-2</v>
      </c>
    </row>
    <row r="3325" spans="2:4" x14ac:dyDescent="0.2">
      <c r="B3325" s="16" t="s">
        <v>3331</v>
      </c>
      <c r="C3325" s="17">
        <v>0.102178582387235</v>
      </c>
      <c r="D3325" s="18">
        <v>0.102178582387235</v>
      </c>
    </row>
    <row r="3326" spans="2:4" x14ac:dyDescent="0.2">
      <c r="B3326" s="16" t="s">
        <v>3332</v>
      </c>
      <c r="C3326" s="17">
        <v>0.12611311672683501</v>
      </c>
      <c r="D3326" s="18">
        <v>0.12611311672683501</v>
      </c>
    </row>
    <row r="3327" spans="2:4" x14ac:dyDescent="0.2">
      <c r="B3327" s="16" t="s">
        <v>3333</v>
      </c>
      <c r="C3327" s="17">
        <v>2.6094648385670102E-2</v>
      </c>
      <c r="D3327" s="18">
        <v>2.6094648385670102E-2</v>
      </c>
    </row>
    <row r="3328" spans="2:4" x14ac:dyDescent="0.2">
      <c r="B3328" s="16" t="s">
        <v>3334</v>
      </c>
      <c r="C3328" s="17">
        <v>7.0855614973261996E-2</v>
      </c>
      <c r="D3328" s="18">
        <v>7.0855614973261996E-2</v>
      </c>
    </row>
    <row r="3329" spans="2:4" x14ac:dyDescent="0.2">
      <c r="B3329" s="16" t="s">
        <v>3335</v>
      </c>
      <c r="C3329" s="17">
        <v>0.197274103987885</v>
      </c>
      <c r="D3329" s="18">
        <v>0.197274103987885</v>
      </c>
    </row>
    <row r="3330" spans="2:4" x14ac:dyDescent="0.2">
      <c r="B3330" s="16" t="s">
        <v>3336</v>
      </c>
      <c r="C3330" s="17">
        <v>7.2686116700201295E-2</v>
      </c>
      <c r="D3330" s="18">
        <v>7.2686116700201295E-2</v>
      </c>
    </row>
    <row r="3331" spans="2:4" x14ac:dyDescent="0.2">
      <c r="B3331" s="16" t="s">
        <v>3337</v>
      </c>
      <c r="C3331" s="17">
        <v>8.1588447653429694E-2</v>
      </c>
      <c r="D3331" s="18">
        <v>8.1588447653429694E-2</v>
      </c>
    </row>
    <row r="3332" spans="2:4" x14ac:dyDescent="0.2">
      <c r="B3332" s="16" t="s">
        <v>3338</v>
      </c>
      <c r="C3332" s="17">
        <v>0.208208955223881</v>
      </c>
      <c r="D3332" s="18">
        <v>0.208208955223881</v>
      </c>
    </row>
    <row r="3333" spans="2:4" x14ac:dyDescent="0.2">
      <c r="B3333" s="16" t="s">
        <v>3339</v>
      </c>
      <c r="C3333" s="17">
        <v>-0.27696369636963702</v>
      </c>
      <c r="D3333" s="18">
        <v>0.107751428426961</v>
      </c>
    </row>
    <row r="3334" spans="2:4" x14ac:dyDescent="0.2">
      <c r="B3334" s="16" t="s">
        <v>3340</v>
      </c>
      <c r="C3334" s="17">
        <v>7.4558670820353196E-2</v>
      </c>
      <c r="D3334" s="18">
        <v>7.4558670820353196E-2</v>
      </c>
    </row>
    <row r="3335" spans="2:4" x14ac:dyDescent="0.2">
      <c r="B3335" s="16" t="s">
        <v>3341</v>
      </c>
      <c r="C3335" s="17">
        <v>-0.32398819561551401</v>
      </c>
      <c r="D3335" s="18">
        <v>0.18213418162918499</v>
      </c>
    </row>
    <row r="3336" spans="2:4" x14ac:dyDescent="0.2">
      <c r="B3336" s="16" t="s">
        <v>3342</v>
      </c>
      <c r="C3336" s="17">
        <v>7.6733688961838395E-2</v>
      </c>
      <c r="D3336" s="18">
        <v>7.6733688961838395E-2</v>
      </c>
    </row>
    <row r="3337" spans="2:4" x14ac:dyDescent="0.2">
      <c r="B3337" s="16" t="s">
        <v>3343</v>
      </c>
      <c r="C3337" s="17">
        <v>-9.3302443133951099E-2</v>
      </c>
      <c r="D3337" s="18">
        <v>-9.3302443133951099E-2</v>
      </c>
    </row>
    <row r="3338" spans="2:4" x14ac:dyDescent="0.2">
      <c r="B3338" s="16" t="s">
        <v>3344</v>
      </c>
      <c r="C3338" s="17">
        <v>8.6366644606220996E-2</v>
      </c>
      <c r="D3338" s="18">
        <v>8.6366644606220996E-2</v>
      </c>
    </row>
    <row r="3339" spans="2:4" x14ac:dyDescent="0.2">
      <c r="B3339" s="16" t="s">
        <v>3345</v>
      </c>
      <c r="C3339" s="17">
        <v>3.4942084942084999E-2</v>
      </c>
      <c r="D3339" s="18">
        <v>3.4942084942084999E-2</v>
      </c>
    </row>
    <row r="3340" spans="2:4" x14ac:dyDescent="0.2">
      <c r="B3340" s="16" t="s">
        <v>3346</v>
      </c>
      <c r="C3340" s="17">
        <v>5.1042639277933302E-2</v>
      </c>
      <c r="D3340" s="18">
        <v>5.1042639277933302E-2</v>
      </c>
    </row>
    <row r="3341" spans="2:4" x14ac:dyDescent="0.2">
      <c r="B3341" s="16" t="s">
        <v>3347</v>
      </c>
      <c r="C3341" s="17">
        <v>7.2385368366821204E-2</v>
      </c>
      <c r="D3341" s="18">
        <v>7.2385368366821204E-2</v>
      </c>
    </row>
    <row r="3342" spans="2:4" x14ac:dyDescent="0.2">
      <c r="B3342" s="16" t="s">
        <v>3348</v>
      </c>
      <c r="C3342" s="17">
        <v>2.0738029887160701E-2</v>
      </c>
      <c r="D3342" s="18">
        <v>2.0738029887160701E-2</v>
      </c>
    </row>
    <row r="3343" spans="2:4" x14ac:dyDescent="0.2">
      <c r="B3343" s="16" t="s">
        <v>3349</v>
      </c>
      <c r="C3343" s="17">
        <v>7.3269620619750994E-2</v>
      </c>
      <c r="D3343" s="18">
        <v>7.3269620619750994E-2</v>
      </c>
    </row>
    <row r="3344" spans="2:4" x14ac:dyDescent="0.2">
      <c r="B3344" s="16" t="s">
        <v>3350</v>
      </c>
      <c r="C3344" s="17">
        <v>2.41173065792013E-2</v>
      </c>
      <c r="D3344" s="18">
        <v>2.41173065792013E-2</v>
      </c>
    </row>
    <row r="3345" spans="2:4" x14ac:dyDescent="0.2">
      <c r="B3345" s="16" t="s">
        <v>3351</v>
      </c>
      <c r="C3345" s="17">
        <v>3.4632034632034597E-2</v>
      </c>
      <c r="D3345" s="18">
        <v>3.4632034632034597E-2</v>
      </c>
    </row>
    <row r="3346" spans="2:4" x14ac:dyDescent="0.2">
      <c r="B3346" s="16" t="s">
        <v>3352</v>
      </c>
      <c r="C3346" s="17">
        <v>5.93709884467266E-2</v>
      </c>
      <c r="D3346" s="18">
        <v>5.93709884467266E-2</v>
      </c>
    </row>
    <row r="3347" spans="2:4" x14ac:dyDescent="0.2">
      <c r="B3347" s="16" t="s">
        <v>3353</v>
      </c>
      <c r="C3347" s="17">
        <v>6.8785372224640803E-2</v>
      </c>
      <c r="D3347" s="18">
        <v>6.8785372224640803E-2</v>
      </c>
    </row>
    <row r="3348" spans="2:4" x14ac:dyDescent="0.2">
      <c r="B3348" s="16" t="s">
        <v>3354</v>
      </c>
      <c r="C3348" s="17">
        <v>0.46338965693804401</v>
      </c>
      <c r="D3348" s="18">
        <v>0.46338965693804401</v>
      </c>
    </row>
    <row r="3349" spans="2:4" x14ac:dyDescent="0.2">
      <c r="B3349" s="16" t="s">
        <v>3355</v>
      </c>
      <c r="C3349" s="17">
        <v>6.8209500609013304E-2</v>
      </c>
      <c r="D3349" s="18">
        <v>6.8209500609013304E-2</v>
      </c>
    </row>
    <row r="3350" spans="2:4" x14ac:dyDescent="0.2">
      <c r="B3350" s="16" t="s">
        <v>3356</v>
      </c>
      <c r="C3350" s="17">
        <v>-7.3691654879773694E-2</v>
      </c>
      <c r="D3350" s="18">
        <v>0.237890916651703</v>
      </c>
    </row>
    <row r="3351" spans="2:4" x14ac:dyDescent="0.2">
      <c r="B3351" s="16" t="s">
        <v>3357</v>
      </c>
      <c r="C3351" s="17">
        <v>0.120352422907489</v>
      </c>
      <c r="D3351" s="18">
        <v>0.120352422907489</v>
      </c>
    </row>
    <row r="3352" spans="2:4" x14ac:dyDescent="0.2">
      <c r="B3352" s="16" t="s">
        <v>3358</v>
      </c>
      <c r="C3352" s="17">
        <v>6.7200827087101596E-3</v>
      </c>
      <c r="D3352" s="18">
        <v>6.7200827087101596E-3</v>
      </c>
    </row>
    <row r="3353" spans="2:4" x14ac:dyDescent="0.2">
      <c r="B3353" s="16" t="s">
        <v>3359</v>
      </c>
      <c r="C3353" s="17">
        <v>6.8751685090320896E-2</v>
      </c>
      <c r="D3353" s="18">
        <v>6.8751685090320896E-2</v>
      </c>
    </row>
    <row r="3354" spans="2:4" x14ac:dyDescent="0.2">
      <c r="B3354" s="16" t="s">
        <v>3360</v>
      </c>
      <c r="C3354" s="17">
        <v>-9.8729582577132505E-2</v>
      </c>
      <c r="D3354" s="18">
        <v>0.15400703341647401</v>
      </c>
    </row>
    <row r="3355" spans="2:4" x14ac:dyDescent="0.2">
      <c r="B3355" s="16" t="s">
        <v>3361</v>
      </c>
      <c r="C3355" s="17">
        <v>3.2265498962894802E-2</v>
      </c>
      <c r="D3355" s="18">
        <v>3.2265498962894802E-2</v>
      </c>
    </row>
    <row r="3356" spans="2:4" x14ac:dyDescent="0.2">
      <c r="B3356" s="16" t="s">
        <v>3362</v>
      </c>
      <c r="C3356" s="17">
        <v>7.1428571428571397E-2</v>
      </c>
      <c r="D3356" s="18">
        <v>7.1428571428571397E-2</v>
      </c>
    </row>
    <row r="3357" spans="2:4" x14ac:dyDescent="0.2">
      <c r="B3357" s="16" t="s">
        <v>3363</v>
      </c>
      <c r="C3357" s="17">
        <v>3.5098522167487801E-2</v>
      </c>
      <c r="D3357" s="18">
        <v>3.5098522167487801E-2</v>
      </c>
    </row>
    <row r="3358" spans="2:4" x14ac:dyDescent="0.2">
      <c r="B3358" s="16" t="s">
        <v>3364</v>
      </c>
      <c r="C3358" s="17">
        <v>0.136483516483517</v>
      </c>
      <c r="D3358" s="18">
        <v>0.136483516483517</v>
      </c>
    </row>
    <row r="3359" spans="2:4" x14ac:dyDescent="0.2">
      <c r="B3359" s="16" t="s">
        <v>3365</v>
      </c>
      <c r="C3359" s="17">
        <v>6.0936668440660001E-2</v>
      </c>
      <c r="D3359" s="18">
        <v>6.0936668440660001E-2</v>
      </c>
    </row>
    <row r="3360" spans="2:4" x14ac:dyDescent="0.2">
      <c r="B3360" s="16" t="s">
        <v>3366</v>
      </c>
      <c r="C3360" s="17">
        <v>8.6509376890502102E-2</v>
      </c>
      <c r="D3360" s="18">
        <v>8.6509376890502102E-2</v>
      </c>
    </row>
    <row r="3361" spans="2:4" x14ac:dyDescent="0.2">
      <c r="B3361" s="16" t="s">
        <v>3367</v>
      </c>
      <c r="C3361" s="17">
        <v>5.8764186633039103E-2</v>
      </c>
      <c r="D3361" s="18">
        <v>5.8764186633039103E-2</v>
      </c>
    </row>
    <row r="3362" spans="2:4" x14ac:dyDescent="0.2">
      <c r="B3362" s="16" t="s">
        <v>3368</v>
      </c>
      <c r="C3362" s="17">
        <v>4.9881235154394202E-2</v>
      </c>
      <c r="D3362" s="18">
        <v>4.9881235154394202E-2</v>
      </c>
    </row>
    <row r="3363" spans="2:4" x14ac:dyDescent="0.2">
      <c r="B3363" s="16" t="s">
        <v>3369</v>
      </c>
      <c r="C3363" s="17">
        <v>6.1230329041487702E-2</v>
      </c>
      <c r="D3363" s="18">
        <v>6.1230329041487702E-2</v>
      </c>
    </row>
    <row r="3364" spans="2:4" x14ac:dyDescent="0.2">
      <c r="B3364" s="16" t="s">
        <v>3370</v>
      </c>
      <c r="C3364" s="17">
        <v>2.5076165924537101E-2</v>
      </c>
      <c r="D3364" s="18">
        <v>2.5076165924537101E-2</v>
      </c>
    </row>
    <row r="3365" spans="2:4" x14ac:dyDescent="0.2">
      <c r="B3365" s="16" t="s">
        <v>3371</v>
      </c>
      <c r="C3365" s="17">
        <v>6.2295081967212999E-2</v>
      </c>
      <c r="D3365" s="18">
        <v>6.2295081967212999E-2</v>
      </c>
    </row>
    <row r="3366" spans="2:4" x14ac:dyDescent="0.2">
      <c r="B3366" s="16" t="s">
        <v>3372</v>
      </c>
      <c r="C3366" s="17">
        <v>-0.119282961970179</v>
      </c>
      <c r="D3366" s="18">
        <v>-0.119282961970179</v>
      </c>
    </row>
    <row r="3367" spans="2:4" x14ac:dyDescent="0.2">
      <c r="B3367" s="16" t="s">
        <v>3373</v>
      </c>
      <c r="C3367" s="17">
        <v>6.1491495856955902E-2</v>
      </c>
      <c r="D3367" s="18">
        <v>6.1491495856955902E-2</v>
      </c>
    </row>
    <row r="3368" spans="2:4" x14ac:dyDescent="0.2">
      <c r="B3368" s="16" t="s">
        <v>3374</v>
      </c>
      <c r="C3368" s="17">
        <v>1.58522396742291E-2</v>
      </c>
      <c r="D3368" s="18">
        <v>1.58522396742291E-2</v>
      </c>
    </row>
    <row r="3369" spans="2:4" x14ac:dyDescent="0.2">
      <c r="B3369" s="16" t="s">
        <v>3375</v>
      </c>
      <c r="C3369" s="17">
        <v>0.13873694679264001</v>
      </c>
      <c r="D3369" s="18">
        <v>0.13873694679264001</v>
      </c>
    </row>
    <row r="3370" spans="2:4" x14ac:dyDescent="0.2">
      <c r="B3370" s="16" t="s">
        <v>3376</v>
      </c>
      <c r="C3370" s="17">
        <v>5.9110100682039597E-2</v>
      </c>
      <c r="D3370" s="18">
        <v>5.9110100682039597E-2</v>
      </c>
    </row>
    <row r="3371" spans="2:4" x14ac:dyDescent="0.2">
      <c r="B3371" s="16" t="s">
        <v>3377</v>
      </c>
      <c r="C3371" s="17">
        <v>1.2524850894632299E-2</v>
      </c>
      <c r="D3371" s="18">
        <v>1.2524850894632299E-2</v>
      </c>
    </row>
    <row r="3372" spans="2:4" x14ac:dyDescent="0.2">
      <c r="B3372" s="16" t="s">
        <v>3378</v>
      </c>
      <c r="C3372" s="17">
        <v>6.4225460122699501E-2</v>
      </c>
      <c r="D3372" s="18">
        <v>6.4225460122699501E-2</v>
      </c>
    </row>
    <row r="3373" spans="2:4" x14ac:dyDescent="0.2">
      <c r="B3373" s="16" t="s">
        <v>3379</v>
      </c>
      <c r="C3373" s="17">
        <v>2.4517087667161899E-2</v>
      </c>
      <c r="D3373" s="18">
        <v>2.4517087667161899E-2</v>
      </c>
    </row>
    <row r="3374" spans="2:4" x14ac:dyDescent="0.2">
      <c r="B3374" s="16" t="s">
        <v>3380</v>
      </c>
      <c r="C3374" s="17">
        <v>5.8342226965492697E-2</v>
      </c>
      <c r="D3374" s="18">
        <v>5.8342226965492697E-2</v>
      </c>
    </row>
    <row r="3375" spans="2:4" x14ac:dyDescent="0.2">
      <c r="B3375" s="16" t="s">
        <v>3381</v>
      </c>
      <c r="C3375" s="17">
        <v>5.9502975148757499E-2</v>
      </c>
      <c r="D3375" s="18">
        <v>5.9502975148757499E-2</v>
      </c>
    </row>
    <row r="3376" spans="2:4" x14ac:dyDescent="0.2">
      <c r="B3376" s="16" t="s">
        <v>3382</v>
      </c>
      <c r="C3376" s="17">
        <v>6.8713450292397601E-2</v>
      </c>
      <c r="D3376" s="18">
        <v>6.8713450292397601E-2</v>
      </c>
    </row>
    <row r="3377" spans="2:4" x14ac:dyDescent="0.2">
      <c r="B3377" s="16" t="s">
        <v>3383</v>
      </c>
      <c r="C3377" s="17">
        <v>7.9826121319897206E-2</v>
      </c>
      <c r="D3377" s="18">
        <v>7.9826121319897206E-2</v>
      </c>
    </row>
    <row r="3378" spans="2:4" x14ac:dyDescent="0.2">
      <c r="B3378" s="16" t="s">
        <v>3384</v>
      </c>
      <c r="C3378" s="17">
        <v>5.8409785932721697E-2</v>
      </c>
      <c r="D3378" s="18">
        <v>5.8409785932721697E-2</v>
      </c>
    </row>
    <row r="3379" spans="2:4" x14ac:dyDescent="0.2">
      <c r="B3379" s="16" t="s">
        <v>3385</v>
      </c>
      <c r="C3379" s="17">
        <v>2.60528194147038E-2</v>
      </c>
      <c r="D3379" s="18">
        <v>2.60528194147038E-2</v>
      </c>
    </row>
    <row r="3380" spans="2:4" x14ac:dyDescent="0.2">
      <c r="B3380" s="16" t="s">
        <v>3386</v>
      </c>
      <c r="C3380" s="17">
        <v>9.3956670467502806E-2</v>
      </c>
      <c r="D3380" s="18">
        <v>9.3956670467502806E-2</v>
      </c>
    </row>
    <row r="3381" spans="2:4" x14ac:dyDescent="0.2">
      <c r="B3381" s="16" t="s">
        <v>3387</v>
      </c>
      <c r="C3381" s="17">
        <v>-0.29848425961912201</v>
      </c>
      <c r="D3381" s="18">
        <v>0.100462133128483</v>
      </c>
    </row>
    <row r="3382" spans="2:4" x14ac:dyDescent="0.2">
      <c r="B3382" s="16" t="s">
        <v>3388</v>
      </c>
      <c r="C3382" s="17">
        <v>7.6683598230378403E-2</v>
      </c>
      <c r="D3382" s="18">
        <v>7.6683598230378403E-2</v>
      </c>
    </row>
    <row r="3383" spans="2:4" x14ac:dyDescent="0.2">
      <c r="B3383" s="16" t="s">
        <v>3389</v>
      </c>
      <c r="C3383" s="17">
        <v>3.2498307379824003E-2</v>
      </c>
      <c r="D3383" s="18">
        <v>3.2498307379824003E-2</v>
      </c>
    </row>
    <row r="3384" spans="2:4" x14ac:dyDescent="0.2">
      <c r="B3384" s="16" t="s">
        <v>3390</v>
      </c>
      <c r="C3384" s="17">
        <v>5.3683737646001803E-2</v>
      </c>
      <c r="D3384" s="18">
        <v>5.3683737646001803E-2</v>
      </c>
    </row>
    <row r="3385" spans="2:4" x14ac:dyDescent="0.2">
      <c r="B3385" s="16" t="s">
        <v>3391</v>
      </c>
      <c r="C3385" s="17">
        <v>4.8461352071722801E-2</v>
      </c>
      <c r="D3385" s="18">
        <v>4.8461352071722801E-2</v>
      </c>
    </row>
    <row r="3386" spans="2:4" x14ac:dyDescent="0.2">
      <c r="B3386" s="16" t="s">
        <v>3392</v>
      </c>
      <c r="C3386" s="17">
        <v>3.3832769453842497E-2</v>
      </c>
      <c r="D3386" s="18">
        <v>3.3832769453842497E-2</v>
      </c>
    </row>
    <row r="3387" spans="2:4" x14ac:dyDescent="0.2">
      <c r="B3387" s="16" t="s">
        <v>3393</v>
      </c>
      <c r="C3387" s="17">
        <v>6.8370739817123799E-2</v>
      </c>
      <c r="D3387" s="18">
        <v>6.8370739817123799E-2</v>
      </c>
    </row>
    <row r="3388" spans="2:4" x14ac:dyDescent="0.2">
      <c r="B3388" s="16" t="s">
        <v>3394</v>
      </c>
      <c r="C3388" s="17">
        <v>6.3887557898099301E-2</v>
      </c>
      <c r="D3388" s="18">
        <v>6.3887557898099301E-2</v>
      </c>
    </row>
    <row r="3389" spans="2:4" x14ac:dyDescent="0.2">
      <c r="B3389" s="16" t="s">
        <v>3395</v>
      </c>
      <c r="C3389" s="17">
        <v>6.0496236409255597E-2</v>
      </c>
      <c r="D3389" s="18">
        <v>6.0496236409255597E-2</v>
      </c>
    </row>
    <row r="3390" spans="2:4" x14ac:dyDescent="0.2">
      <c r="B3390" s="16" t="s">
        <v>3396</v>
      </c>
      <c r="C3390" s="17">
        <v>0.12992976769313899</v>
      </c>
      <c r="D3390" s="18">
        <v>0.12992976769313899</v>
      </c>
    </row>
    <row r="3391" spans="2:4" x14ac:dyDescent="0.2">
      <c r="B3391" s="16" t="s">
        <v>3397</v>
      </c>
      <c r="C3391" s="17">
        <v>5.8748943364328003E-2</v>
      </c>
      <c r="D3391" s="18">
        <v>5.8748943364328003E-2</v>
      </c>
    </row>
    <row r="3392" spans="2:4" x14ac:dyDescent="0.2">
      <c r="B3392" s="16" t="s">
        <v>3398</v>
      </c>
      <c r="C3392" s="17">
        <v>3.0974708724069301E-2</v>
      </c>
      <c r="D3392" s="18">
        <v>3.0974708724069301E-2</v>
      </c>
    </row>
    <row r="3393" spans="2:4" x14ac:dyDescent="0.2">
      <c r="B3393" s="16" t="s">
        <v>3399</v>
      </c>
      <c r="C3393" s="17">
        <v>4.9957118353344702E-2</v>
      </c>
      <c r="D3393" s="18">
        <v>4.9957118353344702E-2</v>
      </c>
    </row>
    <row r="3394" spans="2:4" x14ac:dyDescent="0.2">
      <c r="B3394" s="16" t="s">
        <v>3400</v>
      </c>
      <c r="C3394" s="17">
        <v>7.4943488089028107E-2</v>
      </c>
      <c r="D3394" s="18">
        <v>7.4943488089028107E-2</v>
      </c>
    </row>
    <row r="3395" spans="2:4" x14ac:dyDescent="0.2">
      <c r="B3395" s="16" t="s">
        <v>3401</v>
      </c>
      <c r="C3395" s="17">
        <v>8.2576617480136102E-2</v>
      </c>
      <c r="D3395" s="18">
        <v>8.2576617480136102E-2</v>
      </c>
    </row>
    <row r="3396" spans="2:4" x14ac:dyDescent="0.2">
      <c r="B3396" s="16" t="s">
        <v>3402</v>
      </c>
      <c r="C3396" s="17">
        <v>-0.23993464815030899</v>
      </c>
      <c r="D3396" s="18">
        <v>9.29080953731376E-2</v>
      </c>
    </row>
    <row r="3397" spans="2:4" x14ac:dyDescent="0.2">
      <c r="B3397" s="16" t="s">
        <v>3403</v>
      </c>
      <c r="C3397" s="17">
        <v>-0.28437132784958902</v>
      </c>
      <c r="D3397" s="18">
        <v>8.1299690268105504E-2</v>
      </c>
    </row>
    <row r="3398" spans="2:4" x14ac:dyDescent="0.2">
      <c r="B3398" s="16" t="s">
        <v>3404</v>
      </c>
      <c r="C3398" s="17">
        <v>9.18367346938775E-2</v>
      </c>
      <c r="D3398" s="18">
        <v>9.18367346938775E-2</v>
      </c>
    </row>
    <row r="3399" spans="2:4" x14ac:dyDescent="0.2">
      <c r="B3399" s="16" t="s">
        <v>3405</v>
      </c>
      <c r="C3399" s="17">
        <v>4.3870192307692298E-2</v>
      </c>
      <c r="D3399" s="18">
        <v>4.3870192307692298E-2</v>
      </c>
    </row>
    <row r="3400" spans="2:4" x14ac:dyDescent="0.2">
      <c r="B3400" s="16" t="s">
        <v>3406</v>
      </c>
      <c r="C3400" s="17">
        <v>9.3411809379153193E-2</v>
      </c>
      <c r="D3400" s="18">
        <v>9.3411809379153193E-2</v>
      </c>
    </row>
    <row r="3401" spans="2:4" x14ac:dyDescent="0.2">
      <c r="B3401" s="16" t="s">
        <v>3407</v>
      </c>
      <c r="C3401" s="17">
        <v>-0.19361014718200301</v>
      </c>
      <c r="D3401" s="18">
        <v>8.2577237444095994E-2</v>
      </c>
    </row>
    <row r="3402" spans="2:4" x14ac:dyDescent="0.2">
      <c r="B3402" s="16" t="s">
        <v>3408</v>
      </c>
      <c r="C3402" s="17">
        <v>6.45050017247326E-2</v>
      </c>
      <c r="D3402" s="18">
        <v>6.45050017247326E-2</v>
      </c>
    </row>
    <row r="3403" spans="2:4" x14ac:dyDescent="0.2">
      <c r="B3403" s="16" t="s">
        <v>3409</v>
      </c>
      <c r="C3403" s="17">
        <v>6.5104166666666699E-2</v>
      </c>
      <c r="D3403" s="18">
        <v>6.5104166666666699E-2</v>
      </c>
    </row>
    <row r="3404" spans="2:4" x14ac:dyDescent="0.2">
      <c r="B3404" s="16" t="s">
        <v>3410</v>
      </c>
      <c r="C3404" s="17">
        <v>8.4478712705330097E-2</v>
      </c>
      <c r="D3404" s="18">
        <v>8.4478712705330097E-2</v>
      </c>
    </row>
    <row r="3405" spans="2:4" x14ac:dyDescent="0.2">
      <c r="B3405" s="16" t="s">
        <v>3411</v>
      </c>
      <c r="C3405" s="17">
        <v>5.9238363892806699E-2</v>
      </c>
      <c r="D3405" s="18">
        <v>5.9238363892806699E-2</v>
      </c>
    </row>
    <row r="3406" spans="2:4" x14ac:dyDescent="0.2">
      <c r="B3406" s="16" t="s">
        <v>3412</v>
      </c>
      <c r="C3406" s="17">
        <v>5.78947368421052E-2</v>
      </c>
      <c r="D3406" s="18">
        <v>5.78947368421052E-2</v>
      </c>
    </row>
    <row r="3407" spans="2:4" x14ac:dyDescent="0.2">
      <c r="B3407" s="16" t="s">
        <v>3413</v>
      </c>
      <c r="C3407" s="17">
        <v>-0.134977382168393</v>
      </c>
      <c r="D3407" s="18">
        <v>0.148102957410958</v>
      </c>
    </row>
    <row r="3408" spans="2:4" x14ac:dyDescent="0.2">
      <c r="B3408" s="16" t="s">
        <v>3414</v>
      </c>
      <c r="C3408" s="17">
        <v>7.3680823680823695E-2</v>
      </c>
      <c r="D3408" s="18">
        <v>7.3680823680823695E-2</v>
      </c>
    </row>
    <row r="3409" spans="2:4" x14ac:dyDescent="0.2">
      <c r="B3409" s="16" t="s">
        <v>3415</v>
      </c>
      <c r="C3409" s="17">
        <v>5.8369674605836898E-2</v>
      </c>
      <c r="D3409" s="18">
        <v>5.8369674605836898E-2</v>
      </c>
    </row>
    <row r="3410" spans="2:4" x14ac:dyDescent="0.2">
      <c r="B3410" s="16" t="s">
        <v>3416</v>
      </c>
      <c r="C3410" s="17">
        <v>-7.2597038040847897E-2</v>
      </c>
      <c r="D3410" s="18">
        <v>0.14895249973017999</v>
      </c>
    </row>
    <row r="3411" spans="2:4" x14ac:dyDescent="0.2">
      <c r="B3411" s="16" t="s">
        <v>3417</v>
      </c>
      <c r="C3411" s="17">
        <v>6.7651771408224995E-2</v>
      </c>
      <c r="D3411" s="18">
        <v>6.7651771408224995E-2</v>
      </c>
    </row>
    <row r="3412" spans="2:4" x14ac:dyDescent="0.2">
      <c r="B3412" s="16" t="s">
        <v>3418</v>
      </c>
      <c r="C3412" s="17">
        <v>5.0181065700982901E-2</v>
      </c>
      <c r="D3412" s="18">
        <v>5.0181065700982901E-2</v>
      </c>
    </row>
    <row r="3413" spans="2:4" x14ac:dyDescent="0.2">
      <c r="B3413" s="16" t="s">
        <v>3419</v>
      </c>
      <c r="C3413" s="17">
        <v>6.6323816279482098E-2</v>
      </c>
      <c r="D3413" s="18">
        <v>6.6323816279482098E-2</v>
      </c>
    </row>
    <row r="3414" spans="2:4" x14ac:dyDescent="0.2">
      <c r="B3414" s="16" t="s">
        <v>3420</v>
      </c>
      <c r="C3414" s="17">
        <v>3.3112582781456901E-2</v>
      </c>
      <c r="D3414" s="18">
        <v>3.3112582781456901E-2</v>
      </c>
    </row>
    <row r="3415" spans="2:4" x14ac:dyDescent="0.2">
      <c r="B3415" s="16" t="s">
        <v>3421</v>
      </c>
      <c r="C3415" s="17">
        <v>-1.7612524461839599E-2</v>
      </c>
      <c r="D3415" s="18">
        <v>-1.7612524461839599E-2</v>
      </c>
    </row>
    <row r="3416" spans="2:4" x14ac:dyDescent="0.2">
      <c r="B3416" s="16" t="s">
        <v>3422</v>
      </c>
      <c r="C3416" s="17">
        <v>6.4106106659298098E-2</v>
      </c>
      <c r="D3416" s="18">
        <v>6.4106106659298098E-2</v>
      </c>
    </row>
    <row r="3417" spans="2:4" x14ac:dyDescent="0.2">
      <c r="B3417" s="16" t="s">
        <v>3423</v>
      </c>
      <c r="C3417" s="17">
        <v>4.3052333075535E-2</v>
      </c>
      <c r="D3417" s="18">
        <v>4.3052333075535E-2</v>
      </c>
    </row>
    <row r="3418" spans="2:4" x14ac:dyDescent="0.2">
      <c r="B3418" s="16" t="s">
        <v>3424</v>
      </c>
      <c r="C3418" s="17">
        <v>5.7788110262371399E-2</v>
      </c>
      <c r="D3418" s="18">
        <v>5.7788110262371399E-2</v>
      </c>
    </row>
    <row r="3419" spans="2:4" x14ac:dyDescent="0.2">
      <c r="B3419" s="16" t="s">
        <v>3425</v>
      </c>
      <c r="C3419" s="17">
        <v>5.6501757231684199E-2</v>
      </c>
      <c r="D3419" s="18">
        <v>5.6501757231684199E-2</v>
      </c>
    </row>
    <row r="3420" spans="2:4" x14ac:dyDescent="0.2">
      <c r="B3420" s="16" t="s">
        <v>3426</v>
      </c>
      <c r="C3420" s="17">
        <v>2.1651964715316802E-2</v>
      </c>
      <c r="D3420" s="18">
        <v>2.1651964715316802E-2</v>
      </c>
    </row>
    <row r="3421" spans="2:4" x14ac:dyDescent="0.2">
      <c r="B3421" s="16" t="s">
        <v>3427</v>
      </c>
      <c r="C3421" s="17">
        <v>5.6941431670282101E-2</v>
      </c>
      <c r="D3421" s="18">
        <v>5.6941431670282101E-2</v>
      </c>
    </row>
    <row r="3422" spans="2:4" x14ac:dyDescent="0.2">
      <c r="B3422" s="16" t="s">
        <v>3428</v>
      </c>
      <c r="C3422" s="17">
        <v>0.189316770186335</v>
      </c>
      <c r="D3422" s="18">
        <v>0.189316770186335</v>
      </c>
    </row>
    <row r="3423" spans="2:4" x14ac:dyDescent="0.2">
      <c r="B3423" s="16" t="s">
        <v>3429</v>
      </c>
      <c r="C3423" s="17">
        <v>5.2664774519079097E-2</v>
      </c>
      <c r="D3423" s="18">
        <v>5.2664774519079097E-2</v>
      </c>
    </row>
    <row r="3424" spans="2:4" x14ac:dyDescent="0.2">
      <c r="B3424" s="16" t="s">
        <v>3430</v>
      </c>
      <c r="C3424" s="17">
        <v>7.7074744577881396E-2</v>
      </c>
      <c r="D3424" s="18">
        <v>7.7074744577881396E-2</v>
      </c>
    </row>
    <row r="3425" spans="2:4" x14ac:dyDescent="0.2">
      <c r="B3425" s="16" t="s">
        <v>3431</v>
      </c>
      <c r="C3425" s="17">
        <v>4.7985629971773101E-2</v>
      </c>
      <c r="D3425" s="18">
        <v>4.7985629971773101E-2</v>
      </c>
    </row>
    <row r="3426" spans="2:4" x14ac:dyDescent="0.2">
      <c r="B3426" s="16" t="s">
        <v>3432</v>
      </c>
      <c r="C3426" s="17">
        <v>5.2363853979652902E-2</v>
      </c>
      <c r="D3426" s="18">
        <v>5.2363853979652902E-2</v>
      </c>
    </row>
    <row r="3427" spans="2:4" x14ac:dyDescent="0.2">
      <c r="B3427" s="16" t="s">
        <v>3433</v>
      </c>
      <c r="C3427" s="17">
        <v>0.24940374787052799</v>
      </c>
      <c r="D3427" s="18">
        <v>0.24940374787052799</v>
      </c>
    </row>
    <row r="3428" spans="2:4" x14ac:dyDescent="0.2">
      <c r="B3428" s="16" t="s">
        <v>3434</v>
      </c>
      <c r="C3428" s="17">
        <v>-0.349385245901639</v>
      </c>
      <c r="D3428" s="18">
        <v>0.20237824736802201</v>
      </c>
    </row>
    <row r="3429" spans="2:4" x14ac:dyDescent="0.2">
      <c r="B3429" s="16" t="s">
        <v>3435</v>
      </c>
      <c r="C3429" s="17">
        <v>6.2960235640647996E-2</v>
      </c>
      <c r="D3429" s="18">
        <v>6.2960235640647996E-2</v>
      </c>
    </row>
    <row r="3430" spans="2:4" x14ac:dyDescent="0.2">
      <c r="B3430" s="16" t="s">
        <v>3436</v>
      </c>
      <c r="C3430" s="17">
        <v>8.2528180354267205E-2</v>
      </c>
      <c r="D3430" s="18">
        <v>8.2528180354267205E-2</v>
      </c>
    </row>
    <row r="3431" spans="2:4" x14ac:dyDescent="0.2">
      <c r="B3431" s="16" t="s">
        <v>3437</v>
      </c>
      <c r="C3431" s="17">
        <v>6.1507936507936498E-2</v>
      </c>
      <c r="D3431" s="18">
        <v>6.1507936507936498E-2</v>
      </c>
    </row>
    <row r="3432" spans="2:4" x14ac:dyDescent="0.2">
      <c r="B3432" s="16" t="s">
        <v>3438</v>
      </c>
      <c r="C3432" s="17">
        <v>4.0944300995942498E-2</v>
      </c>
      <c r="D3432" s="18">
        <v>4.0944300995942498E-2</v>
      </c>
    </row>
    <row r="3433" spans="2:4" x14ac:dyDescent="0.2">
      <c r="B3433" s="16" t="s">
        <v>3439</v>
      </c>
      <c r="C3433" s="17">
        <v>0.20968660968660999</v>
      </c>
      <c r="D3433" s="18">
        <v>0.20968660968660999</v>
      </c>
    </row>
    <row r="3434" spans="2:4" x14ac:dyDescent="0.2">
      <c r="B3434" s="16" t="s">
        <v>3440</v>
      </c>
      <c r="C3434" s="17">
        <v>5.2778233076544702E-2</v>
      </c>
      <c r="D3434" s="18">
        <v>5.2778233076544702E-2</v>
      </c>
    </row>
    <row r="3435" spans="2:4" x14ac:dyDescent="0.2">
      <c r="B3435" s="16" t="s">
        <v>3441</v>
      </c>
      <c r="C3435" s="17">
        <v>4.0717736369910301E-2</v>
      </c>
      <c r="D3435" s="18">
        <v>4.0717736369910301E-2</v>
      </c>
    </row>
    <row r="3436" spans="2:4" x14ac:dyDescent="0.2">
      <c r="B3436" s="16" t="s">
        <v>3442</v>
      </c>
      <c r="C3436" s="17">
        <v>2.3276435380181801E-2</v>
      </c>
      <c r="D3436" s="18">
        <v>2.3276435380181801E-2</v>
      </c>
    </row>
    <row r="3437" spans="2:4" x14ac:dyDescent="0.2">
      <c r="B3437" s="16" t="s">
        <v>3443</v>
      </c>
      <c r="C3437" s="17">
        <v>1.31542121466555E-2</v>
      </c>
      <c r="D3437" s="18">
        <v>1.31542121466555E-2</v>
      </c>
    </row>
    <row r="3438" spans="2:4" x14ac:dyDescent="0.2">
      <c r="B3438" s="16" t="s">
        <v>3444</v>
      </c>
      <c r="C3438" s="17">
        <v>2.0058888479941101E-2</v>
      </c>
      <c r="D3438" s="18">
        <v>2.0058888479941101E-2</v>
      </c>
    </row>
    <row r="3439" spans="2:4" x14ac:dyDescent="0.2">
      <c r="B3439" s="16" t="s">
        <v>3445</v>
      </c>
      <c r="C3439" s="17">
        <v>7.2532699167657602E-2</v>
      </c>
      <c r="D3439" s="18">
        <v>7.2532699167657602E-2</v>
      </c>
    </row>
    <row r="3440" spans="2:4" x14ac:dyDescent="0.2">
      <c r="B3440" s="16" t="s">
        <v>3446</v>
      </c>
      <c r="C3440" s="17">
        <v>7.36316246741964E-2</v>
      </c>
      <c r="D3440" s="18">
        <v>7.36316246741964E-2</v>
      </c>
    </row>
    <row r="3441" spans="2:4" x14ac:dyDescent="0.2">
      <c r="B3441" s="16" t="s">
        <v>3447</v>
      </c>
      <c r="C3441" s="17">
        <v>4.4359576968272502E-2</v>
      </c>
      <c r="D3441" s="18">
        <v>4.4359576968272502E-2</v>
      </c>
    </row>
    <row r="3442" spans="2:4" x14ac:dyDescent="0.2">
      <c r="B3442" s="16" t="s">
        <v>3448</v>
      </c>
      <c r="C3442" s="17">
        <v>4.6324711383896003E-2</v>
      </c>
      <c r="D3442" s="18">
        <v>4.6324711383896003E-2</v>
      </c>
    </row>
    <row r="3443" spans="2:4" x14ac:dyDescent="0.2">
      <c r="B3443" s="16" t="s">
        <v>3449</v>
      </c>
      <c r="C3443" s="17">
        <v>0.105326254495633</v>
      </c>
      <c r="D3443" s="18">
        <v>0.105326254495633</v>
      </c>
    </row>
    <row r="3444" spans="2:4" x14ac:dyDescent="0.2">
      <c r="B3444" s="16" t="s">
        <v>3450</v>
      </c>
      <c r="C3444" s="17">
        <v>6.4815947168888305E-2</v>
      </c>
      <c r="D3444" s="18">
        <v>6.4815947168888305E-2</v>
      </c>
    </row>
    <row r="3445" spans="2:4" x14ac:dyDescent="0.2">
      <c r="B3445" s="16" t="s">
        <v>3451</v>
      </c>
      <c r="C3445" s="17">
        <v>7.8000757288905695E-2</v>
      </c>
      <c r="D3445" s="18">
        <v>7.8000757288905695E-2</v>
      </c>
    </row>
    <row r="3446" spans="2:4" x14ac:dyDescent="0.2">
      <c r="B3446" s="16" t="s">
        <v>3452</v>
      </c>
      <c r="C3446" s="17">
        <v>0.206244864420707</v>
      </c>
      <c r="D3446" s="18">
        <v>0.206244864420707</v>
      </c>
    </row>
    <row r="3447" spans="2:4" x14ac:dyDescent="0.2">
      <c r="B3447" s="16" t="s">
        <v>3453</v>
      </c>
      <c r="C3447" s="17">
        <v>7.5794621026894896E-2</v>
      </c>
      <c r="D3447" s="18">
        <v>7.5794621026894896E-2</v>
      </c>
    </row>
    <row r="3448" spans="2:4" x14ac:dyDescent="0.2">
      <c r="B3448" s="16" t="s">
        <v>3454</v>
      </c>
      <c r="C3448" s="17">
        <v>3.2365699032365802E-2</v>
      </c>
      <c r="D3448" s="18">
        <v>3.2365699032365802E-2</v>
      </c>
    </row>
    <row r="3449" spans="2:4" x14ac:dyDescent="0.2">
      <c r="B3449" s="16" t="s">
        <v>3455</v>
      </c>
      <c r="C3449" s="17">
        <v>7.1590265987549598E-2</v>
      </c>
      <c r="D3449" s="18">
        <v>7.1590265987549598E-2</v>
      </c>
    </row>
    <row r="3450" spans="2:4" x14ac:dyDescent="0.2">
      <c r="B3450" s="16" t="s">
        <v>3456</v>
      </c>
      <c r="C3450" s="17">
        <v>1.86020293122886E-2</v>
      </c>
      <c r="D3450" s="18">
        <v>1.86020293122886E-2</v>
      </c>
    </row>
    <row r="3451" spans="2:4" x14ac:dyDescent="0.2">
      <c r="B3451" s="16" t="s">
        <v>3457</v>
      </c>
      <c r="C3451" s="17">
        <v>7.9726094399608802E-2</v>
      </c>
      <c r="D3451" s="18">
        <v>7.9726094399608802E-2</v>
      </c>
    </row>
    <row r="3452" spans="2:4" x14ac:dyDescent="0.2">
      <c r="B3452" s="16" t="s">
        <v>3458</v>
      </c>
      <c r="C3452" s="17">
        <v>2.7956556717618802E-2</v>
      </c>
      <c r="D3452" s="18">
        <v>2.7956556717618802E-2</v>
      </c>
    </row>
    <row r="3453" spans="2:4" x14ac:dyDescent="0.2">
      <c r="B3453" s="16" t="s">
        <v>3459</v>
      </c>
      <c r="C3453" s="17">
        <v>4.0469348659003798E-2</v>
      </c>
      <c r="D3453" s="18">
        <v>4.0469348659003798E-2</v>
      </c>
    </row>
    <row r="3454" spans="2:4" x14ac:dyDescent="0.2">
      <c r="B3454" s="16" t="s">
        <v>3460</v>
      </c>
      <c r="C3454" s="17">
        <v>0.119959677419355</v>
      </c>
      <c r="D3454" s="18">
        <v>0.119959677419355</v>
      </c>
    </row>
    <row r="3455" spans="2:4" x14ac:dyDescent="0.2">
      <c r="B3455" s="16" t="s">
        <v>3461</v>
      </c>
      <c r="C3455" s="17">
        <v>-0.16502314348963601</v>
      </c>
      <c r="D3455" s="18">
        <v>2.7450689053155501E-2</v>
      </c>
    </row>
    <row r="3456" spans="2:4" x14ac:dyDescent="0.2">
      <c r="B3456" s="16" t="s">
        <v>3462</v>
      </c>
      <c r="C3456" s="17">
        <v>7.5212654827637698E-2</v>
      </c>
      <c r="D3456" s="18">
        <v>7.5212654827637698E-2</v>
      </c>
    </row>
    <row r="3457" spans="2:4" x14ac:dyDescent="0.2">
      <c r="B3457" s="16" t="s">
        <v>3463</v>
      </c>
      <c r="C3457" s="17">
        <v>-0.29725692558392203</v>
      </c>
      <c r="D3457" s="18">
        <v>8.5556539140868498E-2</v>
      </c>
    </row>
    <row r="3458" spans="2:4" x14ac:dyDescent="0.2">
      <c r="B3458" s="16" t="s">
        <v>3464</v>
      </c>
      <c r="C3458" s="17">
        <v>4.8740861088545799E-2</v>
      </c>
      <c r="D3458" s="18">
        <v>4.8740861088545799E-2</v>
      </c>
    </row>
    <row r="3459" spans="2:4" x14ac:dyDescent="0.2">
      <c r="B3459" s="16" t="s">
        <v>3465</v>
      </c>
      <c r="C3459" s="17">
        <v>-6.2924535343733698E-2</v>
      </c>
      <c r="D3459" s="18">
        <v>-6.2924535343733698E-2</v>
      </c>
    </row>
    <row r="3460" spans="2:4" x14ac:dyDescent="0.2">
      <c r="B3460" s="16" t="s">
        <v>3466</v>
      </c>
      <c r="C3460" s="17">
        <v>7.4265975820379901E-2</v>
      </c>
      <c r="D3460" s="18">
        <v>7.4265975820379901E-2</v>
      </c>
    </row>
    <row r="3461" spans="2:4" x14ac:dyDescent="0.2">
      <c r="B3461" s="16" t="s">
        <v>3467</v>
      </c>
      <c r="C3461" s="17">
        <v>-3.4514496088357098E-2</v>
      </c>
      <c r="D3461" s="18">
        <v>-3.4514496088357098E-2</v>
      </c>
    </row>
    <row r="3462" spans="2:4" x14ac:dyDescent="0.2">
      <c r="B3462" s="16" t="s">
        <v>3468</v>
      </c>
      <c r="C3462" s="17">
        <v>7.4895251396648099E-2</v>
      </c>
      <c r="D3462" s="18">
        <v>7.4895251396648099E-2</v>
      </c>
    </row>
    <row r="3463" spans="2:4" x14ac:dyDescent="0.2">
      <c r="B3463" s="16" t="s">
        <v>3469</v>
      </c>
      <c r="C3463" s="17">
        <v>2.4398285525882E-2</v>
      </c>
      <c r="D3463" s="18">
        <v>2.4398285525882E-2</v>
      </c>
    </row>
    <row r="3464" spans="2:4" x14ac:dyDescent="0.2">
      <c r="B3464" s="16" t="s">
        <v>3470</v>
      </c>
      <c r="C3464" s="17">
        <v>0.13295063145809399</v>
      </c>
      <c r="D3464" s="18">
        <v>0.13295063145809399</v>
      </c>
    </row>
    <row r="3465" spans="2:4" x14ac:dyDescent="0.2">
      <c r="B3465" s="16" t="s">
        <v>3471</v>
      </c>
      <c r="C3465" s="17">
        <v>4.1152263374485597E-2</v>
      </c>
      <c r="D3465" s="18">
        <v>4.1152263374485597E-2</v>
      </c>
    </row>
    <row r="3466" spans="2:4" x14ac:dyDescent="0.2">
      <c r="B3466" s="16" t="s">
        <v>3472</v>
      </c>
      <c r="C3466" s="17">
        <v>4.03428093645486E-2</v>
      </c>
      <c r="D3466" s="18">
        <v>4.03428093645486E-2</v>
      </c>
    </row>
    <row r="3467" spans="2:4" x14ac:dyDescent="0.2">
      <c r="B3467" s="16" t="s">
        <v>3473</v>
      </c>
      <c r="C3467" s="17">
        <v>4.4394110985277499E-2</v>
      </c>
      <c r="D3467" s="18">
        <v>4.4394110985277499E-2</v>
      </c>
    </row>
    <row r="3468" spans="2:4" x14ac:dyDescent="0.2">
      <c r="B3468" s="16" t="s">
        <v>3474</v>
      </c>
      <c r="C3468" s="17">
        <v>5.2725876631686701E-2</v>
      </c>
      <c r="D3468" s="18">
        <v>5.2725876631686701E-2</v>
      </c>
    </row>
    <row r="3469" spans="2:4" x14ac:dyDescent="0.2">
      <c r="B3469" s="16" t="s">
        <v>3475</v>
      </c>
      <c r="C3469" s="17">
        <v>9.61385123590386E-2</v>
      </c>
      <c r="D3469" s="18">
        <v>9.61385123590386E-2</v>
      </c>
    </row>
    <row r="3470" spans="2:4" x14ac:dyDescent="0.2">
      <c r="B3470" s="16" t="s">
        <v>3476</v>
      </c>
      <c r="C3470" s="17">
        <v>3.2956058588548699E-2</v>
      </c>
      <c r="D3470" s="18">
        <v>3.2956058588548699E-2</v>
      </c>
    </row>
    <row r="3471" spans="2:4" x14ac:dyDescent="0.2">
      <c r="B3471" s="16" t="s">
        <v>3477</v>
      </c>
      <c r="C3471" s="17">
        <v>1.8072289156626498E-2</v>
      </c>
      <c r="D3471" s="18">
        <v>1.8072289156626498E-2</v>
      </c>
    </row>
    <row r="3472" spans="2:4" x14ac:dyDescent="0.2">
      <c r="B3472" s="16" t="s">
        <v>3478</v>
      </c>
      <c r="C3472" s="17">
        <v>7.8439597315436205E-2</v>
      </c>
      <c r="D3472" s="18">
        <v>7.8439597315436205E-2</v>
      </c>
    </row>
    <row r="3473" spans="2:4" x14ac:dyDescent="0.2">
      <c r="B3473" s="16" t="s">
        <v>3479</v>
      </c>
      <c r="C3473" s="17">
        <v>8.7445887445887396E-2</v>
      </c>
      <c r="D3473" s="18">
        <v>8.7445887445887396E-2</v>
      </c>
    </row>
    <row r="3474" spans="2:4" x14ac:dyDescent="0.2">
      <c r="B3474" s="16" t="s">
        <v>3480</v>
      </c>
      <c r="C3474" s="17">
        <v>0.14009084389194301</v>
      </c>
      <c r="D3474" s="18">
        <v>0.14009084389194301</v>
      </c>
    </row>
    <row r="3475" spans="2:4" x14ac:dyDescent="0.2">
      <c r="B3475" s="16" t="s">
        <v>3481</v>
      </c>
      <c r="C3475" s="17">
        <v>0.13746738912301801</v>
      </c>
      <c r="D3475" s="18">
        <v>0.13746738912301801</v>
      </c>
    </row>
    <row r="3476" spans="2:4" x14ac:dyDescent="0.2">
      <c r="B3476" s="16" t="s">
        <v>3482</v>
      </c>
      <c r="C3476" s="17">
        <v>0.102015988877303</v>
      </c>
      <c r="D3476" s="18">
        <v>0.102015988877303</v>
      </c>
    </row>
    <row r="3477" spans="2:4" x14ac:dyDescent="0.2">
      <c r="B3477" s="16" t="s">
        <v>3483</v>
      </c>
      <c r="C3477" s="17">
        <v>3.0972259628332801E-2</v>
      </c>
      <c r="D3477" s="18">
        <v>3.0972259628332801E-2</v>
      </c>
    </row>
    <row r="3478" spans="2:4" x14ac:dyDescent="0.2">
      <c r="B3478" s="16" t="s">
        <v>3484</v>
      </c>
      <c r="C3478" s="17">
        <v>5.4869006426099903E-2</v>
      </c>
      <c r="D3478" s="18">
        <v>5.4869006426099903E-2</v>
      </c>
    </row>
    <row r="3479" spans="2:4" x14ac:dyDescent="0.2">
      <c r="B3479" s="16" t="s">
        <v>3485</v>
      </c>
      <c r="C3479" s="17">
        <v>7.0547838301857402E-2</v>
      </c>
      <c r="D3479" s="18">
        <v>7.0547838301857402E-2</v>
      </c>
    </row>
    <row r="3480" spans="2:4" x14ac:dyDescent="0.2">
      <c r="B3480" s="16" t="s">
        <v>3486</v>
      </c>
      <c r="C3480" s="17">
        <v>6.3119345109866401E-2</v>
      </c>
      <c r="D3480" s="18">
        <v>6.3119345109866401E-2</v>
      </c>
    </row>
    <row r="3481" spans="2:4" x14ac:dyDescent="0.2">
      <c r="B3481" s="16" t="s">
        <v>3487</v>
      </c>
      <c r="C3481" s="17">
        <v>0.18509840674789099</v>
      </c>
      <c r="D3481" s="18">
        <v>0.18509840674789099</v>
      </c>
    </row>
    <row r="3482" spans="2:4" x14ac:dyDescent="0.2">
      <c r="B3482" s="16" t="s">
        <v>3488</v>
      </c>
      <c r="C3482" s="17">
        <v>7.9057154776804403E-2</v>
      </c>
      <c r="D3482" s="18">
        <v>7.9057154776804403E-2</v>
      </c>
    </row>
    <row r="3483" spans="2:4" x14ac:dyDescent="0.2">
      <c r="B3483" s="16" t="s">
        <v>3489</v>
      </c>
      <c r="C3483" s="17">
        <v>6.20366757705813E-2</v>
      </c>
      <c r="D3483" s="18">
        <v>6.20366757705813E-2</v>
      </c>
    </row>
    <row r="3484" spans="2:4" x14ac:dyDescent="0.2">
      <c r="B3484" s="16" t="s">
        <v>3490</v>
      </c>
      <c r="C3484" s="17">
        <v>7.1838295547664605E-2</v>
      </c>
      <c r="D3484" s="18">
        <v>7.1838295547664605E-2</v>
      </c>
    </row>
    <row r="3485" spans="2:4" x14ac:dyDescent="0.2">
      <c r="B3485" s="16" t="s">
        <v>3491</v>
      </c>
      <c r="C3485" s="17">
        <v>6.5850945494994498E-2</v>
      </c>
      <c r="D3485" s="18">
        <v>6.5850945494994498E-2</v>
      </c>
    </row>
    <row r="3486" spans="2:4" x14ac:dyDescent="0.2">
      <c r="B3486" s="16" t="s">
        <v>3492</v>
      </c>
      <c r="C3486" s="17">
        <v>4.4995408631772302E-2</v>
      </c>
      <c r="D3486" s="18">
        <v>4.4995408631772302E-2</v>
      </c>
    </row>
    <row r="3487" spans="2:4" x14ac:dyDescent="0.2">
      <c r="B3487" s="16" t="s">
        <v>3493</v>
      </c>
      <c r="C3487" s="17">
        <v>2.1570066030814499E-2</v>
      </c>
      <c r="D3487" s="18">
        <v>2.1570066030814499E-2</v>
      </c>
    </row>
    <row r="3488" spans="2:4" x14ac:dyDescent="0.2">
      <c r="B3488" s="16" t="s">
        <v>3494</v>
      </c>
      <c r="C3488" s="17">
        <v>5.5969120485249498E-2</v>
      </c>
      <c r="D3488" s="18">
        <v>5.5969120485249498E-2</v>
      </c>
    </row>
    <row r="3489" spans="2:4" x14ac:dyDescent="0.2">
      <c r="B3489" s="16" t="s">
        <v>3495</v>
      </c>
      <c r="C3489" s="17">
        <v>0.21169686985173</v>
      </c>
      <c r="D3489" s="18">
        <v>0.21169686985173</v>
      </c>
    </row>
    <row r="3490" spans="2:4" x14ac:dyDescent="0.2">
      <c r="B3490" s="16" t="s">
        <v>3496</v>
      </c>
      <c r="C3490" s="17">
        <v>6.2022090059473199E-2</v>
      </c>
      <c r="D3490" s="18">
        <v>6.2022090059473199E-2</v>
      </c>
    </row>
    <row r="3491" spans="2:4" x14ac:dyDescent="0.2">
      <c r="B3491" s="16" t="s">
        <v>3497</v>
      </c>
      <c r="C3491" s="17">
        <v>5.51710500296618E-2</v>
      </c>
      <c r="D3491" s="18">
        <v>5.51710500296618E-2</v>
      </c>
    </row>
    <row r="3492" spans="2:4" x14ac:dyDescent="0.2">
      <c r="B3492" s="16" t="s">
        <v>3498</v>
      </c>
      <c r="C3492" s="17">
        <v>5.9425231368728702E-2</v>
      </c>
      <c r="D3492" s="18">
        <v>5.9425231368728702E-2</v>
      </c>
    </row>
    <row r="3493" spans="2:4" x14ac:dyDescent="0.2">
      <c r="B3493" s="16" t="s">
        <v>3499</v>
      </c>
      <c r="C3493" s="17">
        <v>1.54897494305239E-2</v>
      </c>
      <c r="D3493" s="18">
        <v>1.54897494305239E-2</v>
      </c>
    </row>
    <row r="3494" spans="2:4" x14ac:dyDescent="0.2">
      <c r="B3494" s="16" t="s">
        <v>3500</v>
      </c>
      <c r="C3494" s="17">
        <v>1.2149917627677099E-2</v>
      </c>
      <c r="D3494" s="18">
        <v>1.2149917627677099E-2</v>
      </c>
    </row>
    <row r="3495" spans="2:4" x14ac:dyDescent="0.2">
      <c r="B3495" s="16" t="s">
        <v>3501</v>
      </c>
      <c r="C3495" s="17">
        <v>1.4078998826750001E-2</v>
      </c>
      <c r="D3495" s="18">
        <v>1.4078998826750001E-2</v>
      </c>
    </row>
    <row r="3496" spans="2:4" x14ac:dyDescent="0.2">
      <c r="B3496" s="16" t="s">
        <v>3502</v>
      </c>
      <c r="C3496" s="17">
        <v>6.3978754225012105E-2</v>
      </c>
      <c r="D3496" s="18">
        <v>6.3978754225012105E-2</v>
      </c>
    </row>
    <row r="3497" spans="2:4" x14ac:dyDescent="0.2">
      <c r="B3497" s="16" t="s">
        <v>3503</v>
      </c>
      <c r="C3497" s="17">
        <v>0.109716676174178</v>
      </c>
      <c r="D3497" s="18">
        <v>0.109716676174178</v>
      </c>
    </row>
    <row r="3498" spans="2:4" x14ac:dyDescent="0.2">
      <c r="B3498" s="16" t="s">
        <v>3504</v>
      </c>
      <c r="C3498" s="17">
        <v>4.0358744394618701E-2</v>
      </c>
      <c r="D3498" s="18">
        <v>4.0358744394618701E-2</v>
      </c>
    </row>
    <row r="3499" spans="2:4" x14ac:dyDescent="0.2">
      <c r="B3499" s="16" t="s">
        <v>3505</v>
      </c>
      <c r="C3499" s="17">
        <v>4.4394891546725997E-2</v>
      </c>
      <c r="D3499" s="18">
        <v>4.4394891546725997E-2</v>
      </c>
    </row>
    <row r="3500" spans="2:4" x14ac:dyDescent="0.2">
      <c r="B3500" s="16" t="s">
        <v>3506</v>
      </c>
      <c r="C3500" s="17">
        <v>-0.27246184472461799</v>
      </c>
      <c r="D3500" s="18">
        <v>9.2195049061114698E-2</v>
      </c>
    </row>
    <row r="3501" spans="2:4" x14ac:dyDescent="0.2">
      <c r="B3501" s="16" t="s">
        <v>3507</v>
      </c>
      <c r="C3501" s="17">
        <v>3.8264738598442698E-2</v>
      </c>
      <c r="D3501" s="18">
        <v>3.8264738598442698E-2</v>
      </c>
    </row>
    <row r="3502" spans="2:4" x14ac:dyDescent="0.2">
      <c r="B3502" s="16" t="s">
        <v>3508</v>
      </c>
      <c r="C3502" s="17">
        <v>2.4420401854714099E-2</v>
      </c>
      <c r="D3502" s="18">
        <v>2.4420401854714099E-2</v>
      </c>
    </row>
    <row r="3503" spans="2:4" x14ac:dyDescent="0.2">
      <c r="B3503" s="16" t="s">
        <v>3509</v>
      </c>
      <c r="C3503" s="17">
        <v>4.0058910162002997E-2</v>
      </c>
      <c r="D3503" s="18">
        <v>4.0058910162002997E-2</v>
      </c>
    </row>
    <row r="3504" spans="2:4" x14ac:dyDescent="0.2">
      <c r="B3504" s="16" t="s">
        <v>3510</v>
      </c>
      <c r="C3504" s="17">
        <v>9.0016366612111195E-2</v>
      </c>
      <c r="D3504" s="18">
        <v>9.0016366612111195E-2</v>
      </c>
    </row>
    <row r="3505" spans="2:4" x14ac:dyDescent="0.2">
      <c r="B3505" s="16" t="s">
        <v>3511</v>
      </c>
      <c r="C3505" s="17">
        <v>5.39429745697406E-2</v>
      </c>
      <c r="D3505" s="18">
        <v>5.39429745697406E-2</v>
      </c>
    </row>
    <row r="3506" spans="2:4" x14ac:dyDescent="0.2">
      <c r="B3506" s="16" t="s">
        <v>3512</v>
      </c>
      <c r="C3506" s="17">
        <v>6.3393708293612905E-2</v>
      </c>
      <c r="D3506" s="18">
        <v>6.3393708293612905E-2</v>
      </c>
    </row>
    <row r="3507" spans="2:4" x14ac:dyDescent="0.2">
      <c r="B3507" s="16" t="s">
        <v>3513</v>
      </c>
      <c r="C3507" s="17">
        <v>1.2601927353595299E-2</v>
      </c>
      <c r="D3507" s="18">
        <v>1.2601927353595299E-2</v>
      </c>
    </row>
    <row r="3508" spans="2:4" x14ac:dyDescent="0.2">
      <c r="B3508" s="16" t="s">
        <v>3514</v>
      </c>
      <c r="C3508" s="17">
        <v>0.18547140649149901</v>
      </c>
      <c r="D3508" s="18">
        <v>0.18547140649149901</v>
      </c>
    </row>
    <row r="3509" spans="2:4" x14ac:dyDescent="0.2">
      <c r="B3509" s="16" t="s">
        <v>3515</v>
      </c>
      <c r="C3509" s="17">
        <v>2.42878560719639E-2</v>
      </c>
      <c r="D3509" s="18">
        <v>2.42878560719639E-2</v>
      </c>
    </row>
    <row r="3510" spans="2:4" x14ac:dyDescent="0.2">
      <c r="B3510" s="16" t="s">
        <v>3516</v>
      </c>
      <c r="C3510" s="17">
        <v>5.9478127398311598E-2</v>
      </c>
      <c r="D3510" s="18">
        <v>5.9478127398311598E-2</v>
      </c>
    </row>
    <row r="3511" spans="2:4" x14ac:dyDescent="0.2">
      <c r="B3511" s="16" t="s">
        <v>3517</v>
      </c>
      <c r="C3511" s="17">
        <v>8.7711283691183098E-2</v>
      </c>
      <c r="D3511" s="18">
        <v>8.7711283691183098E-2</v>
      </c>
    </row>
    <row r="3512" spans="2:4" x14ac:dyDescent="0.2">
      <c r="B3512" s="16" t="s">
        <v>3518</v>
      </c>
      <c r="C3512" s="17">
        <v>8.8068181818181906E-2</v>
      </c>
      <c r="D3512" s="18">
        <v>8.8068181818181906E-2</v>
      </c>
    </row>
    <row r="3513" spans="2:4" x14ac:dyDescent="0.2">
      <c r="B3513" s="16" t="s">
        <v>3519</v>
      </c>
      <c r="C3513" s="17">
        <v>3.0242510699001399E-2</v>
      </c>
      <c r="D3513" s="18">
        <v>3.0242510699001399E-2</v>
      </c>
    </row>
    <row r="3514" spans="2:4" x14ac:dyDescent="0.2">
      <c r="B3514" s="16" t="s">
        <v>3520</v>
      </c>
      <c r="C3514" s="17">
        <v>3.9678423236514597E-2</v>
      </c>
      <c r="D3514" s="18">
        <v>3.9678423236514597E-2</v>
      </c>
    </row>
    <row r="3515" spans="2:4" x14ac:dyDescent="0.2">
      <c r="B3515" s="16" t="s">
        <v>3521</v>
      </c>
      <c r="C3515" s="17">
        <v>-1.72013017201301E-2</v>
      </c>
      <c r="D3515" s="18">
        <v>-1.72013017201301E-2</v>
      </c>
    </row>
    <row r="3516" spans="2:4" x14ac:dyDescent="0.2">
      <c r="B3516" s="16" t="s">
        <v>3522</v>
      </c>
      <c r="C3516" s="17">
        <v>2.7703782631859401E-2</v>
      </c>
      <c r="D3516" s="18">
        <v>2.7703782631859401E-2</v>
      </c>
    </row>
    <row r="3517" spans="2:4" x14ac:dyDescent="0.2">
      <c r="B3517" s="16" t="s">
        <v>3523</v>
      </c>
      <c r="C3517" s="17">
        <v>1.21450564488539E-2</v>
      </c>
      <c r="D3517" s="18">
        <v>1.21450564488539E-2</v>
      </c>
    </row>
    <row r="3518" spans="2:4" x14ac:dyDescent="0.2">
      <c r="B3518" s="16" t="s">
        <v>3524</v>
      </c>
      <c r="C3518" s="17">
        <v>1.7446471054718402E-2</v>
      </c>
      <c r="D3518" s="18">
        <v>1.7446471054718402E-2</v>
      </c>
    </row>
    <row r="3519" spans="2:4" x14ac:dyDescent="0.2">
      <c r="B3519" s="16" t="s">
        <v>3525</v>
      </c>
      <c r="C3519" s="17">
        <v>5.5476122390620601E-2</v>
      </c>
      <c r="D3519" s="18">
        <v>5.5476122390620601E-2</v>
      </c>
    </row>
    <row r="3520" spans="2:4" x14ac:dyDescent="0.2">
      <c r="B3520" s="16" t="s">
        <v>3526</v>
      </c>
      <c r="C3520" s="17">
        <v>6.6666666666666693E-2</v>
      </c>
      <c r="D3520" s="18">
        <v>6.6666666666666693E-2</v>
      </c>
    </row>
    <row r="3521" spans="2:4" x14ac:dyDescent="0.2">
      <c r="B3521" s="16" t="s">
        <v>3527</v>
      </c>
      <c r="C3521" s="17">
        <v>0.192134442134442</v>
      </c>
      <c r="D3521" s="18">
        <v>0.192134442134442</v>
      </c>
    </row>
    <row r="3522" spans="2:4" x14ac:dyDescent="0.2">
      <c r="B3522" s="16" t="s">
        <v>3528</v>
      </c>
      <c r="C3522" s="17">
        <v>-0.11620064633975</v>
      </c>
      <c r="D3522" s="18">
        <v>0.153863792708094</v>
      </c>
    </row>
    <row r="3523" spans="2:4" x14ac:dyDescent="0.2">
      <c r="B3523" s="16" t="s">
        <v>3529</v>
      </c>
      <c r="C3523" s="17">
        <v>7.7173030056864295E-2</v>
      </c>
      <c r="D3523" s="18">
        <v>7.7173030056864295E-2</v>
      </c>
    </row>
    <row r="3524" spans="2:4" x14ac:dyDescent="0.2">
      <c r="B3524" s="16" t="s">
        <v>3530</v>
      </c>
      <c r="C3524" s="17">
        <v>7.9291315713041002E-2</v>
      </c>
      <c r="D3524" s="18">
        <v>7.9291315713041002E-2</v>
      </c>
    </row>
    <row r="3525" spans="2:4" x14ac:dyDescent="0.2">
      <c r="B3525" s="16" t="s">
        <v>3531</v>
      </c>
      <c r="C3525" s="17">
        <v>3.7422622397298898E-2</v>
      </c>
      <c r="D3525" s="18">
        <v>3.7422622397298898E-2</v>
      </c>
    </row>
    <row r="3526" spans="2:4" x14ac:dyDescent="0.2">
      <c r="B3526" s="16" t="s">
        <v>3532</v>
      </c>
      <c r="C3526" s="17">
        <v>-0.2970435757321</v>
      </c>
      <c r="D3526" s="18">
        <v>0.17424020783840999</v>
      </c>
    </row>
    <row r="3527" spans="2:4" x14ac:dyDescent="0.2">
      <c r="B3527" s="16" t="s">
        <v>3533</v>
      </c>
      <c r="C3527" s="17">
        <v>9.5571748878923807E-2</v>
      </c>
      <c r="D3527" s="18">
        <v>9.5571748878923807E-2</v>
      </c>
    </row>
    <row r="3528" spans="2:4" x14ac:dyDescent="0.2">
      <c r="B3528" s="16" t="s">
        <v>3534</v>
      </c>
      <c r="C3528" s="17">
        <v>4.83486550902281E-2</v>
      </c>
      <c r="D3528" s="18">
        <v>4.83486550902281E-2</v>
      </c>
    </row>
    <row r="3529" spans="2:4" x14ac:dyDescent="0.2">
      <c r="B3529" s="16" t="s">
        <v>3535</v>
      </c>
      <c r="C3529" s="17">
        <v>6.2470970738504501E-2</v>
      </c>
      <c r="D3529" s="18">
        <v>6.2470970738504501E-2</v>
      </c>
    </row>
    <row r="3530" spans="2:4" x14ac:dyDescent="0.2">
      <c r="B3530" s="16" t="s">
        <v>3536</v>
      </c>
      <c r="C3530" s="17">
        <v>2.2275258552108199E-2</v>
      </c>
      <c r="D3530" s="18">
        <v>2.2275258552108199E-2</v>
      </c>
    </row>
    <row r="3531" spans="2:4" x14ac:dyDescent="0.2">
      <c r="B3531" s="16" t="s">
        <v>3537</v>
      </c>
      <c r="C3531" s="17">
        <v>4.3101182654402097E-2</v>
      </c>
      <c r="D3531" s="18">
        <v>4.3101182654402097E-2</v>
      </c>
    </row>
    <row r="3532" spans="2:4" x14ac:dyDescent="0.2">
      <c r="B3532" s="16" t="s">
        <v>3538</v>
      </c>
      <c r="C3532" s="17">
        <v>7.6268934360882196E-2</v>
      </c>
      <c r="D3532" s="18">
        <v>7.6268934360882196E-2</v>
      </c>
    </row>
    <row r="3533" spans="2:4" x14ac:dyDescent="0.2">
      <c r="B3533" s="16" t="s">
        <v>3539</v>
      </c>
      <c r="C3533" s="17">
        <v>3.7247654250781997E-2</v>
      </c>
      <c r="D3533" s="18">
        <v>3.7247654250781997E-2</v>
      </c>
    </row>
    <row r="3534" spans="2:4" x14ac:dyDescent="0.2">
      <c r="B3534" s="16" t="s">
        <v>3540</v>
      </c>
      <c r="C3534" s="17">
        <v>6.4845545059995E-2</v>
      </c>
      <c r="D3534" s="18">
        <v>6.4845545059995E-2</v>
      </c>
    </row>
    <row r="3535" spans="2:4" x14ac:dyDescent="0.2">
      <c r="B3535" s="16" t="s">
        <v>3541</v>
      </c>
      <c r="C3535" s="17">
        <v>2.1781408012446501E-2</v>
      </c>
      <c r="D3535" s="18">
        <v>2.1781408012446501E-2</v>
      </c>
    </row>
    <row r="3536" spans="2:4" x14ac:dyDescent="0.2">
      <c r="B3536" s="16" t="s">
        <v>3542</v>
      </c>
      <c r="C3536" s="17">
        <v>-0.11327852863313401</v>
      </c>
      <c r="D3536" s="18">
        <v>0.23953098827470701</v>
      </c>
    </row>
    <row r="3537" spans="2:4" x14ac:dyDescent="0.2">
      <c r="B3537" s="16" t="s">
        <v>3543</v>
      </c>
      <c r="C3537" s="17">
        <v>7.9424174733184305E-2</v>
      </c>
      <c r="D3537" s="18">
        <v>7.9424174733184305E-2</v>
      </c>
    </row>
    <row r="3538" spans="2:4" x14ac:dyDescent="0.2">
      <c r="B3538" s="16" t="s">
        <v>3544</v>
      </c>
      <c r="C3538" s="17">
        <v>7.8959591267997505E-3</v>
      </c>
      <c r="D3538" s="18">
        <v>7.8959591267997505E-3</v>
      </c>
    </row>
    <row r="3539" spans="2:4" x14ac:dyDescent="0.2">
      <c r="B3539" s="16" t="s">
        <v>3545</v>
      </c>
      <c r="C3539" s="17">
        <v>9.5784484908954901E-2</v>
      </c>
      <c r="D3539" s="18">
        <v>9.5784484908954901E-2</v>
      </c>
    </row>
    <row r="3540" spans="2:4" x14ac:dyDescent="0.2">
      <c r="B3540" s="16" t="s">
        <v>3546</v>
      </c>
      <c r="C3540" s="17">
        <v>5.9387679822943601E-2</v>
      </c>
      <c r="D3540" s="18">
        <v>5.9387679822943601E-2</v>
      </c>
    </row>
    <row r="3541" spans="2:4" x14ac:dyDescent="0.2">
      <c r="B3541" s="16" t="s">
        <v>3547</v>
      </c>
      <c r="C3541" s="17">
        <v>8.3436494181728105E-2</v>
      </c>
      <c r="D3541" s="18">
        <v>8.3436494181728105E-2</v>
      </c>
    </row>
    <row r="3542" spans="2:4" x14ac:dyDescent="0.2">
      <c r="B3542" s="16" t="s">
        <v>3548</v>
      </c>
      <c r="C3542" s="17">
        <v>0</v>
      </c>
      <c r="D3542" s="18">
        <v>0</v>
      </c>
    </row>
    <row r="3543" spans="2:4" x14ac:dyDescent="0.2">
      <c r="B3543" s="16" t="s">
        <v>3549</v>
      </c>
      <c r="C3543" s="17">
        <v>2.4061343204653699E-2</v>
      </c>
      <c r="D3543" s="18">
        <v>2.4061343204653699E-2</v>
      </c>
    </row>
    <row r="3544" spans="2:4" x14ac:dyDescent="0.2">
      <c r="B3544" s="16" t="s">
        <v>3550</v>
      </c>
      <c r="C3544" s="17">
        <v>3.3490011750881399E-2</v>
      </c>
      <c r="D3544" s="18">
        <v>3.3490011750881399E-2</v>
      </c>
    </row>
    <row r="3545" spans="2:4" x14ac:dyDescent="0.2">
      <c r="B3545" s="16" t="s">
        <v>3551</v>
      </c>
      <c r="C3545" s="17">
        <v>6.06264735601212E-2</v>
      </c>
      <c r="D3545" s="18">
        <v>6.06264735601212E-2</v>
      </c>
    </row>
    <row r="3546" spans="2:4" x14ac:dyDescent="0.2">
      <c r="B3546" s="16" t="s">
        <v>3552</v>
      </c>
      <c r="C3546" s="17">
        <v>3.89405020755089E-2</v>
      </c>
      <c r="D3546" s="18">
        <v>3.89405020755089E-2</v>
      </c>
    </row>
    <row r="3547" spans="2:4" x14ac:dyDescent="0.2">
      <c r="B3547" s="16" t="s">
        <v>3553</v>
      </c>
      <c r="C3547" s="17">
        <v>8.6932293117860202E-2</v>
      </c>
      <c r="D3547" s="18">
        <v>8.6932293117860202E-2</v>
      </c>
    </row>
    <row r="3548" spans="2:4" x14ac:dyDescent="0.2">
      <c r="B3548" s="16" t="s">
        <v>3554</v>
      </c>
      <c r="C3548" s="17">
        <v>5.1690507152145598E-2</v>
      </c>
      <c r="D3548" s="18">
        <v>5.1690507152145598E-2</v>
      </c>
    </row>
    <row r="3549" spans="2:4" x14ac:dyDescent="0.2">
      <c r="B3549" s="16" t="s">
        <v>3555</v>
      </c>
      <c r="C3549" s="17">
        <v>9.6725345447662203E-2</v>
      </c>
      <c r="D3549" s="18">
        <v>9.6725345447662203E-2</v>
      </c>
    </row>
    <row r="3550" spans="2:4" x14ac:dyDescent="0.2">
      <c r="B3550" s="16" t="s">
        <v>3556</v>
      </c>
      <c r="C3550" s="17">
        <v>0.198763250883392</v>
      </c>
      <c r="D3550" s="18">
        <v>0.198763250883392</v>
      </c>
    </row>
    <row r="3551" spans="2:4" x14ac:dyDescent="0.2">
      <c r="B3551" s="16" t="s">
        <v>3557</v>
      </c>
      <c r="C3551" s="17">
        <v>-0.12607874865156399</v>
      </c>
      <c r="D3551" s="18">
        <v>-0.12607874865156399</v>
      </c>
    </row>
    <row r="3552" spans="2:4" x14ac:dyDescent="0.2">
      <c r="B3552" s="16" t="s">
        <v>3558</v>
      </c>
      <c r="C3552" s="17">
        <v>1.75151798225128E-2</v>
      </c>
      <c r="D3552" s="18">
        <v>1.75151798225128E-2</v>
      </c>
    </row>
    <row r="3553" spans="2:4" x14ac:dyDescent="0.2">
      <c r="B3553" s="16" t="s">
        <v>3559</v>
      </c>
      <c r="C3553" s="17">
        <v>3.89583333333334E-2</v>
      </c>
      <c r="D3553" s="18">
        <v>3.89583333333334E-2</v>
      </c>
    </row>
    <row r="3554" spans="2:4" x14ac:dyDescent="0.2">
      <c r="B3554" s="16" t="s">
        <v>3560</v>
      </c>
      <c r="C3554" s="17">
        <v>7.5360329444063207E-2</v>
      </c>
      <c r="D3554" s="18">
        <v>7.5360329444063207E-2</v>
      </c>
    </row>
    <row r="3555" spans="2:4" x14ac:dyDescent="0.2">
      <c r="B3555" s="16" t="s">
        <v>3561</v>
      </c>
      <c r="C3555" s="17">
        <v>8.7245248454316499E-2</v>
      </c>
      <c r="D3555" s="18">
        <v>8.7245248454316499E-2</v>
      </c>
    </row>
    <row r="3556" spans="2:4" x14ac:dyDescent="0.2">
      <c r="B3556" s="16" t="s">
        <v>3562</v>
      </c>
      <c r="C3556" s="17">
        <v>9.6089956555072797E-2</v>
      </c>
      <c r="D3556" s="18">
        <v>9.6089956555072797E-2</v>
      </c>
    </row>
    <row r="3557" spans="2:4" x14ac:dyDescent="0.2">
      <c r="B3557" s="16" t="s">
        <v>3563</v>
      </c>
      <c r="C3557" s="17">
        <v>3.6310107948969599E-2</v>
      </c>
      <c r="D3557" s="18">
        <v>3.6310107948969599E-2</v>
      </c>
    </row>
    <row r="3558" spans="2:4" x14ac:dyDescent="0.2">
      <c r="B3558" s="16" t="s">
        <v>3564</v>
      </c>
      <c r="C3558" s="17">
        <v>8.5971342885704696E-2</v>
      </c>
      <c r="D3558" s="18">
        <v>8.5971342885704696E-2</v>
      </c>
    </row>
    <row r="3559" spans="2:4" x14ac:dyDescent="0.2">
      <c r="B3559" s="16" t="s">
        <v>3565</v>
      </c>
      <c r="C3559" s="17">
        <v>5.5447941888619803E-2</v>
      </c>
      <c r="D3559" s="18">
        <v>5.5447941888619803E-2</v>
      </c>
    </row>
    <row r="3560" spans="2:4" x14ac:dyDescent="0.2">
      <c r="B3560" s="16" t="s">
        <v>3566</v>
      </c>
      <c r="C3560" s="17">
        <v>9.9311995213879706E-2</v>
      </c>
      <c r="D3560" s="18">
        <v>9.9311995213879706E-2</v>
      </c>
    </row>
    <row r="3561" spans="2:4" x14ac:dyDescent="0.2">
      <c r="B3561" s="16" t="s">
        <v>3567</v>
      </c>
      <c r="C3561" s="17">
        <v>5.9348198970840399E-2</v>
      </c>
      <c r="D3561" s="18">
        <v>5.9348198970840399E-2</v>
      </c>
    </row>
    <row r="3562" spans="2:4" x14ac:dyDescent="0.2">
      <c r="B3562" s="16" t="s">
        <v>3568</v>
      </c>
      <c r="C3562" s="17">
        <v>7.3550551030186803E-2</v>
      </c>
      <c r="D3562" s="18">
        <v>7.3550551030186803E-2</v>
      </c>
    </row>
    <row r="3563" spans="2:4" x14ac:dyDescent="0.2">
      <c r="B3563" s="16" t="s">
        <v>3569</v>
      </c>
      <c r="C3563" s="17">
        <v>7.5174476570289098E-2</v>
      </c>
      <c r="D3563" s="18">
        <v>7.5174476570289098E-2</v>
      </c>
    </row>
    <row r="3564" spans="2:4" x14ac:dyDescent="0.2">
      <c r="B3564" s="16" t="s">
        <v>3570</v>
      </c>
      <c r="C3564" s="17">
        <v>2.7301365068253401E-2</v>
      </c>
      <c r="D3564" s="18">
        <v>2.7301365068253401E-2</v>
      </c>
    </row>
    <row r="3565" spans="2:4" x14ac:dyDescent="0.2">
      <c r="B3565" s="16" t="s">
        <v>3571</v>
      </c>
      <c r="C3565" s="17">
        <v>6.9631901840490701E-2</v>
      </c>
      <c r="D3565" s="18">
        <v>6.9631901840490701E-2</v>
      </c>
    </row>
    <row r="3566" spans="2:4" x14ac:dyDescent="0.2">
      <c r="B3566" s="16" t="s">
        <v>3572</v>
      </c>
      <c r="C3566" s="17">
        <v>-0.17538789169455399</v>
      </c>
      <c r="D3566" s="18">
        <v>0.246120957175367</v>
      </c>
    </row>
    <row r="3567" spans="2:4" x14ac:dyDescent="0.2">
      <c r="B3567" s="16" t="s">
        <v>3573</v>
      </c>
      <c r="C3567" s="17">
        <v>4.2708080562970298E-2</v>
      </c>
      <c r="D3567" s="18">
        <v>4.2708080562970298E-2</v>
      </c>
    </row>
    <row r="3568" spans="2:4" x14ac:dyDescent="0.2">
      <c r="B3568" s="16" t="s">
        <v>3574</v>
      </c>
      <c r="C3568" s="17">
        <v>6.9565217391304404E-2</v>
      </c>
      <c r="D3568" s="18">
        <v>6.9565217391304404E-2</v>
      </c>
    </row>
    <row r="3569" spans="2:4" x14ac:dyDescent="0.2">
      <c r="B3569" s="16" t="s">
        <v>3575</v>
      </c>
      <c r="C3569" s="17">
        <v>0.207061419639573</v>
      </c>
      <c r="D3569" s="18">
        <v>0.207061419639573</v>
      </c>
    </row>
    <row r="3570" spans="2:4" x14ac:dyDescent="0.2">
      <c r="B3570" s="16" t="s">
        <v>3576</v>
      </c>
      <c r="C3570" s="17">
        <v>-0.13190122465368401</v>
      </c>
      <c r="D3570" s="18">
        <v>8.4198385236447501E-2</v>
      </c>
    </row>
    <row r="3571" spans="2:4" x14ac:dyDescent="0.2">
      <c r="B3571" s="16" t="s">
        <v>3577</v>
      </c>
      <c r="C3571" s="17">
        <v>0.106848393067474</v>
      </c>
      <c r="D3571" s="18">
        <v>0.106848393067474</v>
      </c>
    </row>
    <row r="3572" spans="2:4" x14ac:dyDescent="0.2">
      <c r="B3572" s="16" t="s">
        <v>3578</v>
      </c>
      <c r="C3572" s="17">
        <v>-0.130825242718447</v>
      </c>
      <c r="D3572" s="18">
        <v>0.13523966522952099</v>
      </c>
    </row>
    <row r="3573" spans="2:4" x14ac:dyDescent="0.2">
      <c r="B3573" s="16" t="s">
        <v>3579</v>
      </c>
      <c r="C3573" s="17">
        <v>5.4330197859228102E-2</v>
      </c>
      <c r="D3573" s="18">
        <v>5.4330197859228102E-2</v>
      </c>
    </row>
    <row r="3574" spans="2:4" x14ac:dyDescent="0.2">
      <c r="B3574" s="16" t="s">
        <v>3580</v>
      </c>
      <c r="C3574" s="17">
        <v>3.7210078424828999E-2</v>
      </c>
      <c r="D3574" s="18">
        <v>3.7210078424828999E-2</v>
      </c>
    </row>
    <row r="3575" spans="2:4" x14ac:dyDescent="0.2">
      <c r="B3575" s="16" t="s">
        <v>3581</v>
      </c>
      <c r="C3575" s="17">
        <v>-0.129380800664912</v>
      </c>
      <c r="D3575" s="18">
        <v>-0.129380800664912</v>
      </c>
    </row>
    <row r="3576" spans="2:4" x14ac:dyDescent="0.2">
      <c r="B3576" s="16" t="s">
        <v>3582</v>
      </c>
      <c r="C3576" s="17">
        <v>6.3616071428571397E-2</v>
      </c>
      <c r="D3576" s="18">
        <v>6.3616071428571397E-2</v>
      </c>
    </row>
    <row r="3577" spans="2:4" x14ac:dyDescent="0.2">
      <c r="B3577" s="16" t="s">
        <v>3583</v>
      </c>
      <c r="C3577" s="17">
        <v>5.5736282801995198E-2</v>
      </c>
      <c r="D3577" s="18">
        <v>5.5736282801995198E-2</v>
      </c>
    </row>
    <row r="3578" spans="2:4" x14ac:dyDescent="0.2">
      <c r="B3578" s="16" t="s">
        <v>3584</v>
      </c>
      <c r="C3578" s="17">
        <v>6.8342498036135096E-2</v>
      </c>
      <c r="D3578" s="18">
        <v>6.8342498036135096E-2</v>
      </c>
    </row>
    <row r="3579" spans="2:4" x14ac:dyDescent="0.2">
      <c r="B3579" s="16" t="s">
        <v>3585</v>
      </c>
      <c r="C3579" s="17">
        <v>6.5539786317971596E-2</v>
      </c>
      <c r="D3579" s="18">
        <v>6.5539786317971596E-2</v>
      </c>
    </row>
    <row r="3580" spans="2:4" x14ac:dyDescent="0.2">
      <c r="B3580" s="16" t="s">
        <v>3586</v>
      </c>
      <c r="C3580" s="17">
        <v>3.42920353982301E-2</v>
      </c>
      <c r="D3580" s="18">
        <v>3.42920353982301E-2</v>
      </c>
    </row>
    <row r="3581" spans="2:4" x14ac:dyDescent="0.2">
      <c r="B3581" s="16" t="s">
        <v>3587</v>
      </c>
      <c r="C3581" s="17">
        <v>6.6903914590747293E-2</v>
      </c>
      <c r="D3581" s="18">
        <v>6.6903914590747293E-2</v>
      </c>
    </row>
    <row r="3582" spans="2:4" x14ac:dyDescent="0.2">
      <c r="B3582" s="16" t="s">
        <v>3588</v>
      </c>
      <c r="C3582" s="17">
        <v>5.4503627676517397E-2</v>
      </c>
      <c r="D3582" s="18">
        <v>5.4503627676517397E-2</v>
      </c>
    </row>
    <row r="3583" spans="2:4" x14ac:dyDescent="0.2">
      <c r="B3583" s="16" t="s">
        <v>3589</v>
      </c>
      <c r="C3583" s="17">
        <v>6.8881544616455001E-2</v>
      </c>
      <c r="D3583" s="18">
        <v>6.8881544616455001E-2</v>
      </c>
    </row>
    <row r="3584" spans="2:4" x14ac:dyDescent="0.2">
      <c r="B3584" s="16" t="s">
        <v>3590</v>
      </c>
      <c r="C3584" s="17">
        <v>5.3441765901829801E-2</v>
      </c>
      <c r="D3584" s="18">
        <v>5.3441765901829801E-2</v>
      </c>
    </row>
    <row r="3585" spans="2:4" x14ac:dyDescent="0.2">
      <c r="B3585" s="16" t="s">
        <v>3591</v>
      </c>
      <c r="C3585" s="17">
        <v>5.92974540767E-2</v>
      </c>
      <c r="D3585" s="18">
        <v>5.92974540767E-2</v>
      </c>
    </row>
    <row r="3586" spans="2:4" x14ac:dyDescent="0.2">
      <c r="B3586" s="16" t="s">
        <v>3592</v>
      </c>
      <c r="C3586" s="17">
        <v>7.4396616073650196E-2</v>
      </c>
      <c r="D3586" s="18">
        <v>7.4396616073650196E-2</v>
      </c>
    </row>
    <row r="3587" spans="2:4" x14ac:dyDescent="0.2">
      <c r="B3587" s="16" t="s">
        <v>3593</v>
      </c>
      <c r="C3587" s="17">
        <v>9.5806451612903104E-2</v>
      </c>
      <c r="D3587" s="18">
        <v>9.5806451612903104E-2</v>
      </c>
    </row>
    <row r="3588" spans="2:4" x14ac:dyDescent="0.2">
      <c r="B3588" s="16" t="s">
        <v>3594</v>
      </c>
      <c r="C3588" s="17">
        <v>2.29641065225781E-2</v>
      </c>
      <c r="D3588" s="18">
        <v>2.29641065225781E-2</v>
      </c>
    </row>
    <row r="3589" spans="2:4" x14ac:dyDescent="0.2">
      <c r="B3589" s="16" t="s">
        <v>3595</v>
      </c>
      <c r="C3589" s="17">
        <v>8.4022038567493004E-2</v>
      </c>
      <c r="D3589" s="18">
        <v>8.4022038567493004E-2</v>
      </c>
    </row>
    <row r="3590" spans="2:4" x14ac:dyDescent="0.2">
      <c r="B3590" s="16" t="s">
        <v>3596</v>
      </c>
      <c r="C3590" s="17">
        <v>3.8740314921269697E-2</v>
      </c>
      <c r="D3590" s="18">
        <v>3.8740314921269697E-2</v>
      </c>
    </row>
    <row r="3591" spans="2:4" x14ac:dyDescent="0.2">
      <c r="B3591" s="16" t="s">
        <v>3597</v>
      </c>
      <c r="C3591" s="17">
        <v>3.5364526659412497E-2</v>
      </c>
      <c r="D3591" s="18">
        <v>3.5364526659412497E-2</v>
      </c>
    </row>
    <row r="3592" spans="2:4" x14ac:dyDescent="0.2">
      <c r="B3592" s="16" t="s">
        <v>3598</v>
      </c>
      <c r="C3592" s="17">
        <v>8.5372485046220803E-2</v>
      </c>
      <c r="D3592" s="18">
        <v>8.5372485046220803E-2</v>
      </c>
    </row>
    <row r="3593" spans="2:4" x14ac:dyDescent="0.2">
      <c r="B3593" s="16" t="s">
        <v>3599</v>
      </c>
      <c r="C3593" s="17">
        <v>-3.02318755503376E-2</v>
      </c>
      <c r="D3593" s="18">
        <v>-3.02318755503376E-2</v>
      </c>
    </row>
    <row r="3594" spans="2:4" x14ac:dyDescent="0.2">
      <c r="B3594" s="16" t="s">
        <v>3600</v>
      </c>
      <c r="C3594" s="21">
        <v>0.102034329307056</v>
      </c>
      <c r="D3594" s="22">
        <v>0.102034329307056</v>
      </c>
    </row>
    <row r="3595" spans="2:4" x14ac:dyDescent="0.2">
      <c r="B3595" s="23" t="s">
        <v>3601</v>
      </c>
      <c r="C3595" s="24">
        <v>140.67752015658999</v>
      </c>
      <c r="D3595" s="25">
        <v>281.294251791563</v>
      </c>
    </row>
  </sheetData>
  <pageMargins left="0.78749999999999998" right="0.78749999999999998" top="1.05277777777778" bottom="1.05277777777778" header="0.78749999999999998" footer="0.78749999999999998"/>
  <pageSetup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39"/>
  <sheetViews>
    <sheetView zoomScaleNormal="100" workbookViewId="0">
      <selection activeCell="D5" sqref="D5"/>
    </sheetView>
  </sheetViews>
  <sheetFormatPr baseColWidth="10" defaultColWidth="11.5" defaultRowHeight="15" x14ac:dyDescent="0.2"/>
  <cols>
    <col min="1" max="3" width="25.83203125" customWidth="1"/>
    <col min="4" max="4" width="16" customWidth="1"/>
  </cols>
  <sheetData>
    <row r="1" spans="1:4" x14ac:dyDescent="0.2">
      <c r="A1" s="1"/>
      <c r="B1" s="2"/>
      <c r="C1" s="26"/>
    </row>
    <row r="2" spans="1:4" x14ac:dyDescent="0.2">
      <c r="A2" t="s">
        <v>0</v>
      </c>
      <c r="B2" s="2" t="s">
        <v>1</v>
      </c>
      <c r="C2" s="26">
        <f>MEDIAN(C12:C351)</f>
        <v>462500</v>
      </c>
    </row>
    <row r="3" spans="1:4" x14ac:dyDescent="0.2">
      <c r="B3" s="2"/>
    </row>
    <row r="5" spans="1:4" x14ac:dyDescent="0.2">
      <c r="A5" s="4" t="s">
        <v>3602</v>
      </c>
      <c r="B5" s="5" t="s">
        <v>3</v>
      </c>
      <c r="C5" s="6" t="s">
        <v>3603</v>
      </c>
    </row>
    <row r="6" spans="1:4" x14ac:dyDescent="0.2">
      <c r="A6" t="s">
        <v>5</v>
      </c>
      <c r="B6" s="5" t="s">
        <v>6</v>
      </c>
      <c r="C6" s="6" t="s">
        <v>3603</v>
      </c>
    </row>
    <row r="7" spans="1:4" x14ac:dyDescent="0.2">
      <c r="A7" t="s">
        <v>3604</v>
      </c>
      <c r="B7" s="5" t="s">
        <v>3605</v>
      </c>
      <c r="C7" s="27" t="s">
        <v>3606</v>
      </c>
    </row>
    <row r="8" spans="1:4" x14ac:dyDescent="0.2">
      <c r="A8" t="s">
        <v>3607</v>
      </c>
      <c r="B8" s="5" t="s">
        <v>3607</v>
      </c>
      <c r="C8" s="6" t="s">
        <v>4</v>
      </c>
    </row>
    <row r="10" spans="1:4" x14ac:dyDescent="0.2">
      <c r="B10" s="7"/>
      <c r="C10" s="8" t="s">
        <v>14</v>
      </c>
      <c r="D10" s="9"/>
    </row>
    <row r="11" spans="1:4" x14ac:dyDescent="0.2">
      <c r="B11" s="10" t="s">
        <v>15</v>
      </c>
      <c r="C11" s="11" t="s">
        <v>3608</v>
      </c>
      <c r="D11" s="12" t="s">
        <v>3609</v>
      </c>
    </row>
    <row r="12" spans="1:4" x14ac:dyDescent="0.2">
      <c r="B12" s="13" t="s">
        <v>61</v>
      </c>
      <c r="C12" s="28">
        <v>465000</v>
      </c>
      <c r="D12" s="29">
        <v>1</v>
      </c>
    </row>
    <row r="13" spans="1:4" x14ac:dyDescent="0.2">
      <c r="B13" s="16" t="s">
        <v>90</v>
      </c>
      <c r="C13" s="30">
        <v>500000</v>
      </c>
      <c r="D13" s="20">
        <v>1</v>
      </c>
    </row>
    <row r="14" spans="1:4" x14ac:dyDescent="0.2">
      <c r="B14" s="16" t="s">
        <v>123</v>
      </c>
      <c r="C14" s="30">
        <v>420000</v>
      </c>
      <c r="D14" s="20">
        <v>1</v>
      </c>
    </row>
    <row r="15" spans="1:4" x14ac:dyDescent="0.2">
      <c r="B15" s="16" t="s">
        <v>154</v>
      </c>
      <c r="C15" s="30">
        <v>305000</v>
      </c>
      <c r="D15" s="20">
        <v>1</v>
      </c>
    </row>
    <row r="16" spans="1:4" x14ac:dyDescent="0.2">
      <c r="B16" s="16" t="s">
        <v>3610</v>
      </c>
      <c r="C16" s="30">
        <v>750000</v>
      </c>
      <c r="D16" s="20">
        <v>1</v>
      </c>
    </row>
    <row r="17" spans="2:4" x14ac:dyDescent="0.2">
      <c r="B17" s="16" t="s">
        <v>170</v>
      </c>
      <c r="C17" s="30">
        <v>510000</v>
      </c>
      <c r="D17" s="20">
        <v>1</v>
      </c>
    </row>
    <row r="18" spans="2:4" x14ac:dyDescent="0.2">
      <c r="B18" s="16" t="s">
        <v>192</v>
      </c>
      <c r="C18" s="30">
        <v>325000</v>
      </c>
      <c r="D18" s="20">
        <v>1</v>
      </c>
    </row>
    <row r="19" spans="2:4" x14ac:dyDescent="0.2">
      <c r="B19" s="16" t="s">
        <v>3611</v>
      </c>
      <c r="C19" s="30">
        <v>958000</v>
      </c>
      <c r="D19" s="20">
        <v>1</v>
      </c>
    </row>
    <row r="20" spans="2:4" x14ac:dyDescent="0.2">
      <c r="B20" s="16" t="s">
        <v>287</v>
      </c>
      <c r="C20" s="30">
        <v>347500</v>
      </c>
      <c r="D20" s="20">
        <v>1</v>
      </c>
    </row>
    <row r="21" spans="2:4" x14ac:dyDescent="0.2">
      <c r="B21" s="16" t="s">
        <v>316</v>
      </c>
      <c r="C21" s="30">
        <v>525000</v>
      </c>
      <c r="D21" s="20">
        <v>1</v>
      </c>
    </row>
    <row r="22" spans="2:4" x14ac:dyDescent="0.2">
      <c r="B22" s="16" t="s">
        <v>339</v>
      </c>
      <c r="C22" s="30">
        <v>340000</v>
      </c>
      <c r="D22" s="20">
        <v>1</v>
      </c>
    </row>
    <row r="23" spans="2:4" x14ac:dyDescent="0.2">
      <c r="B23" s="16" t="s">
        <v>356</v>
      </c>
      <c r="C23" s="30">
        <v>350000</v>
      </c>
      <c r="D23" s="20">
        <v>1</v>
      </c>
    </row>
    <row r="24" spans="2:4" x14ac:dyDescent="0.2">
      <c r="B24" s="16" t="s">
        <v>363</v>
      </c>
      <c r="C24" s="30">
        <v>600000</v>
      </c>
      <c r="D24" s="20">
        <v>1</v>
      </c>
    </row>
    <row r="25" spans="2:4" x14ac:dyDescent="0.2">
      <c r="B25" s="16" t="s">
        <v>367</v>
      </c>
      <c r="C25" s="30">
        <v>225000</v>
      </c>
      <c r="D25" s="20">
        <v>1</v>
      </c>
    </row>
    <row r="26" spans="2:4" x14ac:dyDescent="0.2">
      <c r="B26" s="16" t="s">
        <v>440</v>
      </c>
      <c r="C26" s="30">
        <v>319900</v>
      </c>
      <c r="D26" s="20">
        <v>1</v>
      </c>
    </row>
    <row r="27" spans="2:4" x14ac:dyDescent="0.2">
      <c r="B27" s="16" t="s">
        <v>450</v>
      </c>
      <c r="C27" s="30">
        <v>280000</v>
      </c>
      <c r="D27" s="20">
        <v>1</v>
      </c>
    </row>
    <row r="28" spans="2:4" x14ac:dyDescent="0.2">
      <c r="B28" s="16" t="s">
        <v>455</v>
      </c>
      <c r="C28" s="30">
        <v>550000</v>
      </c>
      <c r="D28" s="20">
        <v>1</v>
      </c>
    </row>
    <row r="29" spans="2:4" x14ac:dyDescent="0.2">
      <c r="B29" s="16" t="s">
        <v>463</v>
      </c>
      <c r="C29" s="30">
        <v>725000</v>
      </c>
      <c r="D29" s="20">
        <v>1</v>
      </c>
    </row>
    <row r="30" spans="2:4" x14ac:dyDescent="0.2">
      <c r="B30" s="16" t="s">
        <v>515</v>
      </c>
      <c r="C30" s="30">
        <v>355000</v>
      </c>
      <c r="D30" s="20">
        <v>1</v>
      </c>
    </row>
    <row r="31" spans="2:4" x14ac:dyDescent="0.2">
      <c r="B31" s="16" t="s">
        <v>540</v>
      </c>
      <c r="C31" s="30">
        <v>326000</v>
      </c>
      <c r="D31" s="20">
        <v>1</v>
      </c>
    </row>
    <row r="32" spans="2:4" x14ac:dyDescent="0.2">
      <c r="B32" s="16" t="s">
        <v>551</v>
      </c>
      <c r="C32" s="30">
        <v>475000</v>
      </c>
      <c r="D32" s="20">
        <v>1</v>
      </c>
    </row>
    <row r="33" spans="2:4" x14ac:dyDescent="0.2">
      <c r="B33" s="16" t="s">
        <v>556</v>
      </c>
      <c r="C33" s="30">
        <v>425000</v>
      </c>
      <c r="D33" s="20">
        <v>1</v>
      </c>
    </row>
    <row r="34" spans="2:4" x14ac:dyDescent="0.2">
      <c r="B34" s="16" t="s">
        <v>585</v>
      </c>
      <c r="C34" s="30">
        <v>230000</v>
      </c>
      <c r="D34" s="20">
        <v>1</v>
      </c>
    </row>
    <row r="35" spans="2:4" x14ac:dyDescent="0.2">
      <c r="B35" s="16" t="s">
        <v>623</v>
      </c>
      <c r="C35" s="30">
        <v>600000</v>
      </c>
      <c r="D35" s="20">
        <v>1</v>
      </c>
    </row>
    <row r="36" spans="2:4" x14ac:dyDescent="0.2">
      <c r="B36" s="16" t="s">
        <v>652</v>
      </c>
      <c r="C36" s="30">
        <v>545000</v>
      </c>
      <c r="D36" s="20">
        <v>1</v>
      </c>
    </row>
    <row r="37" spans="2:4" x14ac:dyDescent="0.2">
      <c r="B37" s="16" t="s">
        <v>664</v>
      </c>
      <c r="C37" s="30">
        <v>398000</v>
      </c>
      <c r="D37" s="20">
        <v>1</v>
      </c>
    </row>
    <row r="38" spans="2:4" x14ac:dyDescent="0.2">
      <c r="B38" s="16" t="s">
        <v>693</v>
      </c>
      <c r="C38" s="30">
        <v>355000</v>
      </c>
      <c r="D38" s="20">
        <v>1</v>
      </c>
    </row>
    <row r="39" spans="2:4" x14ac:dyDescent="0.2">
      <c r="B39" s="16" t="s">
        <v>709</v>
      </c>
      <c r="C39" s="30">
        <v>440000</v>
      </c>
      <c r="D39" s="20">
        <v>1</v>
      </c>
    </row>
    <row r="40" spans="2:4" x14ac:dyDescent="0.2">
      <c r="B40" s="16" t="s">
        <v>754</v>
      </c>
      <c r="C40" s="30">
        <v>230000</v>
      </c>
      <c r="D40" s="20">
        <v>1</v>
      </c>
    </row>
    <row r="41" spans="2:4" x14ac:dyDescent="0.2">
      <c r="B41" s="16" t="s">
        <v>758</v>
      </c>
      <c r="C41" s="30">
        <v>373000</v>
      </c>
      <c r="D41" s="20">
        <v>1</v>
      </c>
    </row>
    <row r="42" spans="2:4" x14ac:dyDescent="0.2">
      <c r="B42" s="16" t="s">
        <v>804</v>
      </c>
      <c r="C42" s="30">
        <v>320000</v>
      </c>
      <c r="D42" s="20">
        <v>1</v>
      </c>
    </row>
    <row r="43" spans="2:4" x14ac:dyDescent="0.2">
      <c r="B43" s="16" t="s">
        <v>818</v>
      </c>
      <c r="C43" s="30">
        <v>418000</v>
      </c>
      <c r="D43" s="20">
        <v>1</v>
      </c>
    </row>
    <row r="44" spans="2:4" x14ac:dyDescent="0.2">
      <c r="B44" s="16" t="s">
        <v>830</v>
      </c>
      <c r="C44" s="30">
        <v>310000</v>
      </c>
      <c r="D44" s="20">
        <v>1</v>
      </c>
    </row>
    <row r="45" spans="2:4" x14ac:dyDescent="0.2">
      <c r="B45" s="16" t="s">
        <v>839</v>
      </c>
      <c r="C45" s="30">
        <v>545000</v>
      </c>
      <c r="D45" s="20">
        <v>1</v>
      </c>
    </row>
    <row r="46" spans="2:4" x14ac:dyDescent="0.2">
      <c r="B46" s="16" t="s">
        <v>842</v>
      </c>
      <c r="C46" s="30">
        <v>407000</v>
      </c>
      <c r="D46" s="20">
        <v>1</v>
      </c>
    </row>
    <row r="47" spans="2:4" x14ac:dyDescent="0.2">
      <c r="B47" s="16" t="s">
        <v>875</v>
      </c>
      <c r="C47" s="30">
        <v>355000</v>
      </c>
      <c r="D47" s="20">
        <v>1</v>
      </c>
    </row>
    <row r="48" spans="2:4" x14ac:dyDescent="0.2">
      <c r="B48" s="16" t="s">
        <v>912</v>
      </c>
      <c r="C48" s="30">
        <v>336000</v>
      </c>
      <c r="D48" s="20">
        <v>1</v>
      </c>
    </row>
    <row r="49" spans="2:4" x14ac:dyDescent="0.2">
      <c r="B49" s="16" t="s">
        <v>915</v>
      </c>
      <c r="C49" s="30">
        <v>405000</v>
      </c>
      <c r="D49" s="20">
        <v>1</v>
      </c>
    </row>
    <row r="50" spans="2:4" x14ac:dyDescent="0.2">
      <c r="B50" s="16" t="s">
        <v>935</v>
      </c>
      <c r="C50" s="30">
        <v>385000</v>
      </c>
      <c r="D50" s="20">
        <v>1</v>
      </c>
    </row>
    <row r="51" spans="2:4" x14ac:dyDescent="0.2">
      <c r="B51" s="16" t="s">
        <v>947</v>
      </c>
      <c r="C51" s="30">
        <v>419900</v>
      </c>
      <c r="D51" s="20">
        <v>1</v>
      </c>
    </row>
    <row r="52" spans="2:4" x14ac:dyDescent="0.2">
      <c r="B52" s="16" t="s">
        <v>1011</v>
      </c>
      <c r="C52" s="30">
        <v>550000</v>
      </c>
      <c r="D52" s="20">
        <v>1</v>
      </c>
    </row>
    <row r="53" spans="2:4" x14ac:dyDescent="0.2">
      <c r="B53" s="16" t="s">
        <v>1067</v>
      </c>
      <c r="C53" s="30">
        <v>325000</v>
      </c>
      <c r="D53" s="20">
        <v>1</v>
      </c>
    </row>
    <row r="54" spans="2:4" x14ac:dyDescent="0.2">
      <c r="B54" s="16" t="s">
        <v>1097</v>
      </c>
      <c r="C54" s="30">
        <v>389900</v>
      </c>
      <c r="D54" s="20">
        <v>1</v>
      </c>
    </row>
    <row r="55" spans="2:4" x14ac:dyDescent="0.2">
      <c r="B55" s="16" t="s">
        <v>1135</v>
      </c>
      <c r="C55" s="30">
        <v>515000</v>
      </c>
      <c r="D55" s="20">
        <v>1</v>
      </c>
    </row>
    <row r="56" spans="2:4" x14ac:dyDescent="0.2">
      <c r="B56" s="16" t="s">
        <v>1267</v>
      </c>
      <c r="C56" s="30">
        <v>340000</v>
      </c>
      <c r="D56" s="20">
        <v>1</v>
      </c>
    </row>
    <row r="57" spans="2:4" x14ac:dyDescent="0.2">
      <c r="B57" s="16" t="s">
        <v>1341</v>
      </c>
      <c r="C57" s="30">
        <v>556700</v>
      </c>
      <c r="D57" s="20">
        <v>1</v>
      </c>
    </row>
    <row r="58" spans="2:4" x14ac:dyDescent="0.2">
      <c r="B58" s="16" t="s">
        <v>1345</v>
      </c>
      <c r="C58" s="30">
        <v>600000</v>
      </c>
      <c r="D58" s="20">
        <v>1</v>
      </c>
    </row>
    <row r="59" spans="2:4" x14ac:dyDescent="0.2">
      <c r="B59" s="16" t="s">
        <v>1348</v>
      </c>
      <c r="C59" s="30">
        <v>905000</v>
      </c>
      <c r="D59" s="20">
        <v>1</v>
      </c>
    </row>
    <row r="60" spans="2:4" x14ac:dyDescent="0.2">
      <c r="B60" s="16" t="s">
        <v>1373</v>
      </c>
      <c r="C60" s="30">
        <v>530000</v>
      </c>
      <c r="D60" s="20">
        <v>1</v>
      </c>
    </row>
    <row r="61" spans="2:4" x14ac:dyDescent="0.2">
      <c r="B61" s="16" t="s">
        <v>1383</v>
      </c>
      <c r="C61" s="30">
        <v>335000</v>
      </c>
      <c r="D61" s="20">
        <v>1</v>
      </c>
    </row>
    <row r="62" spans="2:4" x14ac:dyDescent="0.2">
      <c r="B62" s="16" t="s">
        <v>1399</v>
      </c>
      <c r="C62" s="30">
        <v>649000</v>
      </c>
      <c r="D62" s="20">
        <v>1</v>
      </c>
    </row>
    <row r="63" spans="2:4" x14ac:dyDescent="0.2">
      <c r="B63" s="16" t="s">
        <v>1409</v>
      </c>
      <c r="C63" s="30">
        <v>599000</v>
      </c>
      <c r="D63" s="20">
        <v>1</v>
      </c>
    </row>
    <row r="64" spans="2:4" x14ac:dyDescent="0.2">
      <c r="B64" s="16" t="s">
        <v>1446</v>
      </c>
      <c r="C64" s="30">
        <v>270500</v>
      </c>
      <c r="D64" s="20">
        <v>1</v>
      </c>
    </row>
    <row r="65" spans="2:4" x14ac:dyDescent="0.2">
      <c r="B65" s="16" t="s">
        <v>1513</v>
      </c>
      <c r="C65" s="30">
        <v>536000</v>
      </c>
      <c r="D65" s="20">
        <v>1</v>
      </c>
    </row>
    <row r="66" spans="2:4" x14ac:dyDescent="0.2">
      <c r="B66" s="16" t="s">
        <v>1522</v>
      </c>
      <c r="C66" s="30">
        <v>715000</v>
      </c>
      <c r="D66" s="20">
        <v>1</v>
      </c>
    </row>
    <row r="67" spans="2:4" x14ac:dyDescent="0.2">
      <c r="B67" s="16" t="s">
        <v>1527</v>
      </c>
      <c r="C67" s="30">
        <v>951000</v>
      </c>
      <c r="D67" s="20">
        <v>1</v>
      </c>
    </row>
    <row r="68" spans="2:4" x14ac:dyDescent="0.2">
      <c r="B68" s="16" t="s">
        <v>1534</v>
      </c>
      <c r="C68" s="30">
        <v>690000</v>
      </c>
      <c r="D68" s="20">
        <v>1</v>
      </c>
    </row>
    <row r="69" spans="2:4" x14ac:dyDescent="0.2">
      <c r="B69" s="16" t="s">
        <v>1544</v>
      </c>
      <c r="C69" s="30">
        <v>478000</v>
      </c>
      <c r="D69" s="20">
        <v>1</v>
      </c>
    </row>
    <row r="70" spans="2:4" x14ac:dyDescent="0.2">
      <c r="B70" s="16" t="s">
        <v>1569</v>
      </c>
      <c r="C70" s="30">
        <v>445000</v>
      </c>
      <c r="D70" s="20">
        <v>1</v>
      </c>
    </row>
    <row r="71" spans="2:4" x14ac:dyDescent="0.2">
      <c r="B71" s="16" t="s">
        <v>3612</v>
      </c>
      <c r="C71" s="30">
        <v>530000</v>
      </c>
      <c r="D71" s="20">
        <v>1</v>
      </c>
    </row>
    <row r="72" spans="2:4" x14ac:dyDescent="0.2">
      <c r="B72" s="16" t="s">
        <v>1603</v>
      </c>
      <c r="C72" s="30">
        <v>730000</v>
      </c>
      <c r="D72" s="20">
        <v>1</v>
      </c>
    </row>
    <row r="73" spans="2:4" x14ac:dyDescent="0.2">
      <c r="B73" s="16" t="s">
        <v>1621</v>
      </c>
      <c r="C73" s="30">
        <v>388000</v>
      </c>
      <c r="D73" s="20">
        <v>1</v>
      </c>
    </row>
    <row r="74" spans="2:4" x14ac:dyDescent="0.2">
      <c r="B74" s="16" t="s">
        <v>1638</v>
      </c>
      <c r="C74" s="30">
        <v>225000</v>
      </c>
      <c r="D74" s="20">
        <v>1</v>
      </c>
    </row>
    <row r="75" spans="2:4" x14ac:dyDescent="0.2">
      <c r="B75" s="16" t="s">
        <v>1666</v>
      </c>
      <c r="C75" s="30">
        <v>675000</v>
      </c>
      <c r="D75" s="20">
        <v>1</v>
      </c>
    </row>
    <row r="76" spans="2:4" x14ac:dyDescent="0.2">
      <c r="B76" s="16" t="s">
        <v>1679</v>
      </c>
      <c r="C76" s="30">
        <v>715000</v>
      </c>
      <c r="D76" s="20">
        <v>1</v>
      </c>
    </row>
    <row r="77" spans="2:4" x14ac:dyDescent="0.2">
      <c r="B77" s="16" t="s">
        <v>1698</v>
      </c>
      <c r="C77" s="30">
        <v>560000</v>
      </c>
      <c r="D77" s="20">
        <v>1</v>
      </c>
    </row>
    <row r="78" spans="2:4" x14ac:dyDescent="0.2">
      <c r="B78" s="16" t="s">
        <v>3613</v>
      </c>
      <c r="C78" s="30">
        <v>950000</v>
      </c>
      <c r="D78" s="20">
        <v>1</v>
      </c>
    </row>
    <row r="79" spans="2:4" x14ac:dyDescent="0.2">
      <c r="B79" s="16" t="s">
        <v>1708</v>
      </c>
      <c r="C79" s="30">
        <v>550000</v>
      </c>
      <c r="D79" s="20">
        <v>1</v>
      </c>
    </row>
    <row r="80" spans="2:4" x14ac:dyDescent="0.2">
      <c r="B80" s="16" t="s">
        <v>1750</v>
      </c>
      <c r="C80" s="30">
        <v>600000</v>
      </c>
      <c r="D80" s="20">
        <v>1</v>
      </c>
    </row>
    <row r="81" spans="2:4" x14ac:dyDescent="0.2">
      <c r="B81" s="16" t="s">
        <v>3614</v>
      </c>
      <c r="C81" s="30">
        <v>750000</v>
      </c>
      <c r="D81" s="20">
        <v>1</v>
      </c>
    </row>
    <row r="82" spans="2:4" x14ac:dyDescent="0.2">
      <c r="B82" s="16" t="s">
        <v>3615</v>
      </c>
      <c r="C82" s="30">
        <v>849900</v>
      </c>
      <c r="D82" s="20">
        <v>1</v>
      </c>
    </row>
    <row r="83" spans="2:4" x14ac:dyDescent="0.2">
      <c r="B83" s="16" t="s">
        <v>3616</v>
      </c>
      <c r="C83" s="30">
        <v>385000</v>
      </c>
      <c r="D83" s="20">
        <v>1</v>
      </c>
    </row>
    <row r="84" spans="2:4" x14ac:dyDescent="0.2">
      <c r="B84" s="16" t="s">
        <v>3617</v>
      </c>
      <c r="C84" s="30">
        <v>515000</v>
      </c>
      <c r="D84" s="20">
        <v>1</v>
      </c>
    </row>
    <row r="85" spans="2:4" x14ac:dyDescent="0.2">
      <c r="B85" s="16" t="s">
        <v>1897</v>
      </c>
      <c r="C85" s="30">
        <v>609000</v>
      </c>
      <c r="D85" s="20">
        <v>1</v>
      </c>
    </row>
    <row r="86" spans="2:4" x14ac:dyDescent="0.2">
      <c r="B86" s="16" t="s">
        <v>1906</v>
      </c>
      <c r="C86" s="30">
        <v>735000</v>
      </c>
      <c r="D86" s="20">
        <v>1</v>
      </c>
    </row>
    <row r="87" spans="2:4" x14ac:dyDescent="0.2">
      <c r="B87" s="16" t="s">
        <v>1909</v>
      </c>
      <c r="C87" s="30">
        <v>350000</v>
      </c>
      <c r="D87" s="20">
        <v>1</v>
      </c>
    </row>
    <row r="88" spans="2:4" x14ac:dyDescent="0.2">
      <c r="B88" s="16" t="s">
        <v>1910</v>
      </c>
      <c r="C88" s="30">
        <v>542000</v>
      </c>
      <c r="D88" s="20">
        <v>1</v>
      </c>
    </row>
    <row r="89" spans="2:4" x14ac:dyDescent="0.2">
      <c r="B89" s="16" t="s">
        <v>1931</v>
      </c>
      <c r="C89" s="30">
        <v>475000</v>
      </c>
      <c r="D89" s="20">
        <v>1</v>
      </c>
    </row>
    <row r="90" spans="2:4" x14ac:dyDescent="0.2">
      <c r="B90" s="16" t="s">
        <v>3618</v>
      </c>
      <c r="C90" s="30">
        <v>846500</v>
      </c>
      <c r="D90" s="20">
        <v>1</v>
      </c>
    </row>
    <row r="91" spans="2:4" x14ac:dyDescent="0.2">
      <c r="B91" s="16" t="s">
        <v>1989</v>
      </c>
      <c r="C91" s="30">
        <v>460000</v>
      </c>
      <c r="D91" s="20">
        <v>1</v>
      </c>
    </row>
    <row r="92" spans="2:4" x14ac:dyDescent="0.2">
      <c r="B92" s="16" t="s">
        <v>2062</v>
      </c>
      <c r="C92" s="30">
        <v>320000</v>
      </c>
      <c r="D92" s="20">
        <v>1</v>
      </c>
    </row>
    <row r="93" spans="2:4" x14ac:dyDescent="0.2">
      <c r="B93" s="16" t="s">
        <v>2066</v>
      </c>
      <c r="C93" s="30">
        <v>277000</v>
      </c>
      <c r="D93" s="20">
        <v>1</v>
      </c>
    </row>
    <row r="94" spans="2:4" x14ac:dyDescent="0.2">
      <c r="B94" s="16" t="s">
        <v>2127</v>
      </c>
      <c r="C94" s="30">
        <v>354000</v>
      </c>
      <c r="D94" s="20">
        <v>1</v>
      </c>
    </row>
    <row r="95" spans="2:4" x14ac:dyDescent="0.2">
      <c r="B95" s="16" t="s">
        <v>2197</v>
      </c>
      <c r="C95" s="30">
        <v>770000</v>
      </c>
      <c r="D95" s="20">
        <v>1</v>
      </c>
    </row>
    <row r="96" spans="2:4" x14ac:dyDescent="0.2">
      <c r="B96" s="16" t="s">
        <v>2267</v>
      </c>
      <c r="C96" s="30">
        <v>940000</v>
      </c>
      <c r="D96" s="20">
        <v>1</v>
      </c>
    </row>
    <row r="97" spans="2:4" x14ac:dyDescent="0.2">
      <c r="B97" s="16" t="s">
        <v>2268</v>
      </c>
      <c r="C97" s="30">
        <v>873000</v>
      </c>
      <c r="D97" s="20">
        <v>1</v>
      </c>
    </row>
    <row r="98" spans="2:4" x14ac:dyDescent="0.2">
      <c r="B98" s="16" t="s">
        <v>2304</v>
      </c>
      <c r="C98" s="30">
        <v>292500</v>
      </c>
      <c r="D98" s="20">
        <v>1</v>
      </c>
    </row>
    <row r="99" spans="2:4" x14ac:dyDescent="0.2">
      <c r="B99" s="16" t="s">
        <v>2387</v>
      </c>
      <c r="C99" s="30">
        <v>421000</v>
      </c>
      <c r="D99" s="20">
        <v>1</v>
      </c>
    </row>
    <row r="100" spans="2:4" x14ac:dyDescent="0.2">
      <c r="B100" s="16" t="s">
        <v>3619</v>
      </c>
      <c r="C100" s="30">
        <v>530000</v>
      </c>
      <c r="D100" s="20">
        <v>1</v>
      </c>
    </row>
    <row r="101" spans="2:4" x14ac:dyDescent="0.2">
      <c r="B101" s="16" t="s">
        <v>2469</v>
      </c>
      <c r="C101" s="30">
        <v>295000</v>
      </c>
      <c r="D101" s="20">
        <v>1</v>
      </c>
    </row>
    <row r="102" spans="2:4" x14ac:dyDescent="0.2">
      <c r="B102" s="16" t="s">
        <v>2472</v>
      </c>
      <c r="C102" s="30">
        <v>440000</v>
      </c>
      <c r="D102" s="20">
        <v>1</v>
      </c>
    </row>
    <row r="103" spans="2:4" x14ac:dyDescent="0.2">
      <c r="B103" s="16" t="s">
        <v>2499</v>
      </c>
      <c r="C103" s="30">
        <v>427500</v>
      </c>
      <c r="D103" s="20">
        <v>1</v>
      </c>
    </row>
    <row r="104" spans="2:4" x14ac:dyDescent="0.2">
      <c r="B104" s="16" t="s">
        <v>2586</v>
      </c>
      <c r="C104" s="30">
        <v>569000</v>
      </c>
      <c r="D104" s="20">
        <v>1</v>
      </c>
    </row>
    <row r="105" spans="2:4" x14ac:dyDescent="0.2">
      <c r="B105" s="16" t="s">
        <v>2606</v>
      </c>
      <c r="C105" s="30">
        <v>350000</v>
      </c>
      <c r="D105" s="20">
        <v>1</v>
      </c>
    </row>
    <row r="106" spans="2:4" x14ac:dyDescent="0.2">
      <c r="B106" s="16" t="s">
        <v>2610</v>
      </c>
      <c r="C106" s="30">
        <v>415000</v>
      </c>
      <c r="D106" s="20">
        <v>1</v>
      </c>
    </row>
    <row r="107" spans="2:4" x14ac:dyDescent="0.2">
      <c r="B107" s="16" t="s">
        <v>2665</v>
      </c>
      <c r="C107" s="30">
        <v>320000</v>
      </c>
      <c r="D107" s="20">
        <v>1</v>
      </c>
    </row>
    <row r="108" spans="2:4" x14ac:dyDescent="0.2">
      <c r="B108" s="16" t="s">
        <v>2719</v>
      </c>
      <c r="C108" s="30">
        <v>515000</v>
      </c>
      <c r="D108" s="20">
        <v>1</v>
      </c>
    </row>
    <row r="109" spans="2:4" x14ac:dyDescent="0.2">
      <c r="B109" s="16" t="s">
        <v>2733</v>
      </c>
      <c r="C109" s="30">
        <v>385000</v>
      </c>
      <c r="D109" s="20">
        <v>1</v>
      </c>
    </row>
    <row r="110" spans="2:4" x14ac:dyDescent="0.2">
      <c r="B110" s="16" t="s">
        <v>2745</v>
      </c>
      <c r="C110" s="30">
        <v>630000</v>
      </c>
      <c r="D110" s="20">
        <v>1</v>
      </c>
    </row>
    <row r="111" spans="2:4" x14ac:dyDescent="0.2">
      <c r="B111" s="16" t="s">
        <v>2753</v>
      </c>
      <c r="C111" s="30">
        <v>485000</v>
      </c>
      <c r="D111" s="20">
        <v>1</v>
      </c>
    </row>
    <row r="112" spans="2:4" x14ac:dyDescent="0.2">
      <c r="B112" s="16" t="s">
        <v>2776</v>
      </c>
      <c r="C112" s="30">
        <v>430000</v>
      </c>
      <c r="D112" s="20">
        <v>1</v>
      </c>
    </row>
    <row r="113" spans="2:4" x14ac:dyDescent="0.2">
      <c r="B113" s="16" t="s">
        <v>2790</v>
      </c>
      <c r="C113" s="30">
        <v>430000</v>
      </c>
      <c r="D113" s="20">
        <v>1</v>
      </c>
    </row>
    <row r="114" spans="2:4" x14ac:dyDescent="0.2">
      <c r="B114" s="16" t="s">
        <v>2819</v>
      </c>
      <c r="C114" s="30">
        <v>535000</v>
      </c>
      <c r="D114" s="20">
        <v>1</v>
      </c>
    </row>
    <row r="115" spans="2:4" x14ac:dyDescent="0.2">
      <c r="B115" s="16" t="s">
        <v>2821</v>
      </c>
      <c r="C115" s="30">
        <v>449000</v>
      </c>
      <c r="D115" s="20">
        <v>1</v>
      </c>
    </row>
    <row r="116" spans="2:4" x14ac:dyDescent="0.2">
      <c r="B116" s="16" t="s">
        <v>2871</v>
      </c>
      <c r="C116" s="30">
        <v>689000</v>
      </c>
      <c r="D116" s="20">
        <v>1</v>
      </c>
    </row>
    <row r="117" spans="2:4" x14ac:dyDescent="0.2">
      <c r="B117" s="16" t="s">
        <v>2893</v>
      </c>
      <c r="C117" s="30">
        <v>366000</v>
      </c>
      <c r="D117" s="20">
        <v>1</v>
      </c>
    </row>
    <row r="118" spans="2:4" x14ac:dyDescent="0.2">
      <c r="B118" s="16" t="s">
        <v>2925</v>
      </c>
      <c r="C118" s="30">
        <v>380000</v>
      </c>
      <c r="D118" s="20">
        <v>1</v>
      </c>
    </row>
    <row r="119" spans="2:4" x14ac:dyDescent="0.2">
      <c r="B119" s="16" t="s">
        <v>2985</v>
      </c>
      <c r="C119" s="30">
        <v>550000</v>
      </c>
      <c r="D119" s="20">
        <v>1</v>
      </c>
    </row>
    <row r="120" spans="2:4" x14ac:dyDescent="0.2">
      <c r="B120" s="16" t="s">
        <v>3620</v>
      </c>
      <c r="C120" s="30">
        <v>295000</v>
      </c>
      <c r="D120" s="20">
        <v>1</v>
      </c>
    </row>
    <row r="121" spans="2:4" x14ac:dyDescent="0.2">
      <c r="B121" s="16" t="s">
        <v>3003</v>
      </c>
      <c r="C121" s="30">
        <v>400000</v>
      </c>
      <c r="D121" s="20">
        <v>1</v>
      </c>
    </row>
    <row r="122" spans="2:4" x14ac:dyDescent="0.2">
      <c r="B122" s="16" t="s">
        <v>3032</v>
      </c>
      <c r="C122" s="30">
        <v>695000</v>
      </c>
      <c r="D122" s="20">
        <v>1</v>
      </c>
    </row>
    <row r="123" spans="2:4" x14ac:dyDescent="0.2">
      <c r="B123" s="16" t="s">
        <v>3054</v>
      </c>
      <c r="C123" s="30">
        <v>949900</v>
      </c>
      <c r="D123" s="20">
        <v>1</v>
      </c>
    </row>
    <row r="124" spans="2:4" x14ac:dyDescent="0.2">
      <c r="B124" s="16" t="s">
        <v>3072</v>
      </c>
      <c r="C124" s="30">
        <v>615000</v>
      </c>
      <c r="D124" s="20">
        <v>1</v>
      </c>
    </row>
    <row r="125" spans="2:4" x14ac:dyDescent="0.2">
      <c r="B125" s="16" t="s">
        <v>3238</v>
      </c>
      <c r="C125" s="30">
        <v>450000</v>
      </c>
      <c r="D125" s="20">
        <v>1</v>
      </c>
    </row>
    <row r="126" spans="2:4" x14ac:dyDescent="0.2">
      <c r="B126" s="16" t="s">
        <v>3621</v>
      </c>
      <c r="C126" s="30">
        <v>498000</v>
      </c>
      <c r="D126" s="20">
        <v>1</v>
      </c>
    </row>
    <row r="127" spans="2:4" x14ac:dyDescent="0.2">
      <c r="B127" s="16" t="s">
        <v>3291</v>
      </c>
      <c r="C127" s="30">
        <v>424000</v>
      </c>
      <c r="D127" s="20">
        <v>1</v>
      </c>
    </row>
    <row r="128" spans="2:4" x14ac:dyDescent="0.2">
      <c r="B128" s="16" t="s">
        <v>3296</v>
      </c>
      <c r="C128" s="30">
        <v>610000</v>
      </c>
      <c r="D128" s="20">
        <v>1</v>
      </c>
    </row>
    <row r="129" spans="2:4" x14ac:dyDescent="0.2">
      <c r="B129" s="16" t="s">
        <v>3358</v>
      </c>
      <c r="C129" s="30">
        <v>390000</v>
      </c>
      <c r="D129" s="20">
        <v>1</v>
      </c>
    </row>
    <row r="130" spans="2:4" x14ac:dyDescent="0.2">
      <c r="B130" s="16" t="s">
        <v>3376</v>
      </c>
      <c r="C130" s="30">
        <v>370000</v>
      </c>
      <c r="D130" s="20">
        <v>1</v>
      </c>
    </row>
    <row r="131" spans="2:4" x14ac:dyDescent="0.2">
      <c r="B131" s="16" t="s">
        <v>3422</v>
      </c>
      <c r="C131" s="30">
        <v>400000</v>
      </c>
      <c r="D131" s="20">
        <v>1</v>
      </c>
    </row>
    <row r="132" spans="2:4" x14ac:dyDescent="0.2">
      <c r="B132" s="16" t="s">
        <v>3439</v>
      </c>
      <c r="C132" s="30">
        <v>200000</v>
      </c>
      <c r="D132" s="20">
        <v>1</v>
      </c>
    </row>
    <row r="133" spans="2:4" x14ac:dyDescent="0.2">
      <c r="B133" s="16" t="s">
        <v>3468</v>
      </c>
      <c r="C133" s="30">
        <v>599900</v>
      </c>
      <c r="D133" s="20">
        <v>1</v>
      </c>
    </row>
    <row r="134" spans="2:4" x14ac:dyDescent="0.2">
      <c r="B134" s="16" t="s">
        <v>3498</v>
      </c>
      <c r="C134" s="30">
        <v>471500</v>
      </c>
      <c r="D134" s="20">
        <v>1</v>
      </c>
    </row>
    <row r="135" spans="2:4" x14ac:dyDescent="0.2">
      <c r="B135" s="16" t="s">
        <v>3521</v>
      </c>
      <c r="C135" s="30">
        <v>380000</v>
      </c>
      <c r="D135" s="20">
        <v>1</v>
      </c>
    </row>
    <row r="136" spans="2:4" x14ac:dyDescent="0.2">
      <c r="B136" s="16" t="s">
        <v>3622</v>
      </c>
      <c r="C136" s="30">
        <v>599000</v>
      </c>
      <c r="D136" s="20">
        <v>1</v>
      </c>
    </row>
    <row r="137" spans="2:4" x14ac:dyDescent="0.2">
      <c r="B137" s="16" t="s">
        <v>3580</v>
      </c>
      <c r="C137" s="30">
        <v>630000</v>
      </c>
      <c r="D137" s="20">
        <v>1</v>
      </c>
    </row>
    <row r="138" spans="2:4" x14ac:dyDescent="0.2">
      <c r="B138" s="16" t="s">
        <v>3594</v>
      </c>
      <c r="C138" s="31">
        <v>565000</v>
      </c>
      <c r="D138" s="32">
        <v>1</v>
      </c>
    </row>
    <row r="139" spans="2:4" x14ac:dyDescent="0.2">
      <c r="B139" s="23" t="s">
        <v>3601</v>
      </c>
      <c r="C139" s="33">
        <v>62949100</v>
      </c>
      <c r="D139" s="34">
        <v>127</v>
      </c>
    </row>
  </sheetData>
  <pageMargins left="0.78749999999999998" right="0.78749999999999998" top="1.05277777777778" bottom="1.05277777777778" header="0.78749999999999998" footer="0.78749999999999998"/>
  <pageSetup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4941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8" sqref="A8"/>
    </sheetView>
  </sheetViews>
  <sheetFormatPr baseColWidth="10" defaultColWidth="8.6640625" defaultRowHeight="15" x14ac:dyDescent="0.2"/>
  <cols>
    <col min="1" max="1" width="28" customWidth="1"/>
    <col min="6" max="7" width="8" hidden="1" customWidth="1"/>
    <col min="15" max="15" width="12.1640625" style="35" customWidth="1"/>
    <col min="21" max="21" width="10.83203125" style="36" customWidth="1"/>
    <col min="23" max="23" width="10.83203125" style="36" customWidth="1"/>
    <col min="25" max="25" width="10.83203125" style="36" customWidth="1"/>
    <col min="26" max="26" width="13.1640625" customWidth="1"/>
    <col min="27" max="27" width="12.6640625" customWidth="1"/>
    <col min="30" max="30" width="10.83203125" style="36" customWidth="1"/>
    <col min="31" max="31" width="13.6640625" style="3" customWidth="1"/>
    <col min="32" max="32" width="13.1640625" customWidth="1"/>
    <col min="33" max="33" width="11.5" customWidth="1"/>
    <col min="35" max="35" width="10.83203125" style="36" customWidth="1"/>
  </cols>
  <sheetData>
    <row r="1" spans="1:35" x14ac:dyDescent="0.2">
      <c r="A1" s="1" t="s">
        <v>3623</v>
      </c>
    </row>
    <row r="3" spans="1:35" x14ac:dyDescent="0.2">
      <c r="AD3" s="36" t="s">
        <v>3624</v>
      </c>
      <c r="AE3" s="3">
        <f>MEDIAN(AE7:AE4940)</f>
        <v>6.0925449871465309E-2</v>
      </c>
      <c r="AF3" s="3">
        <f>MEDIAN($AF$7:$AF$4940)</f>
        <v>6.7709904584759784E-2</v>
      </c>
    </row>
    <row r="5" spans="1:35" x14ac:dyDescent="0.2">
      <c r="A5" s="37" t="s">
        <v>3625</v>
      </c>
      <c r="AF5" s="37" t="s">
        <v>3625</v>
      </c>
      <c r="AG5" s="37" t="s">
        <v>3625</v>
      </c>
      <c r="AH5" s="37" t="s">
        <v>3625</v>
      </c>
      <c r="AI5" s="37" t="s">
        <v>3625</v>
      </c>
    </row>
    <row r="6" spans="1:35" x14ac:dyDescent="0.2">
      <c r="A6" t="s">
        <v>15</v>
      </c>
      <c r="B6" t="s">
        <v>3626</v>
      </c>
      <c r="C6" t="s">
        <v>6</v>
      </c>
      <c r="D6" t="s">
        <v>3627</v>
      </c>
      <c r="E6" t="s">
        <v>3</v>
      </c>
      <c r="F6" t="s">
        <v>3628</v>
      </c>
      <c r="G6" t="s">
        <v>3629</v>
      </c>
      <c r="H6" t="s">
        <v>3630</v>
      </c>
      <c r="I6" t="s">
        <v>3631</v>
      </c>
      <c r="J6" t="s">
        <v>3632</v>
      </c>
      <c r="K6" t="s">
        <v>3633</v>
      </c>
      <c r="L6" t="s">
        <v>8</v>
      </c>
      <c r="M6" t="s">
        <v>10</v>
      </c>
      <c r="N6" t="s">
        <v>3634</v>
      </c>
      <c r="O6" s="35" t="s">
        <v>3635</v>
      </c>
      <c r="P6" t="s">
        <v>3636</v>
      </c>
      <c r="Q6" t="s">
        <v>3637</v>
      </c>
      <c r="R6" t="s">
        <v>3638</v>
      </c>
      <c r="S6" t="s">
        <v>12</v>
      </c>
      <c r="T6" t="s">
        <v>3639</v>
      </c>
      <c r="U6" s="36" t="s">
        <v>3640</v>
      </c>
      <c r="V6" t="s">
        <v>3641</v>
      </c>
      <c r="W6" s="36" t="s">
        <v>3642</v>
      </c>
      <c r="X6" s="36" t="s">
        <v>3643</v>
      </c>
      <c r="Y6" s="36" t="s">
        <v>3644</v>
      </c>
      <c r="Z6" t="s">
        <v>3607</v>
      </c>
      <c r="AA6" s="36" t="s">
        <v>3645</v>
      </c>
      <c r="AB6" t="s">
        <v>3646</v>
      </c>
      <c r="AC6" t="s">
        <v>3605</v>
      </c>
      <c r="AD6" s="36" t="s">
        <v>3647</v>
      </c>
      <c r="AE6" s="3" t="s">
        <v>3648</v>
      </c>
      <c r="AF6" t="s">
        <v>3649</v>
      </c>
      <c r="AG6" t="s">
        <v>3650</v>
      </c>
      <c r="AH6" t="s">
        <v>3651</v>
      </c>
      <c r="AI6" s="36" t="s">
        <v>3652</v>
      </c>
    </row>
    <row r="7" spans="1:35" x14ac:dyDescent="0.2">
      <c r="A7" s="38" t="s">
        <v>3653</v>
      </c>
      <c r="B7" t="s">
        <v>3654</v>
      </c>
      <c r="C7">
        <v>9960</v>
      </c>
      <c r="D7">
        <v>5</v>
      </c>
      <c r="E7">
        <v>3</v>
      </c>
      <c r="G7" t="s">
        <v>3655</v>
      </c>
      <c r="H7" t="s">
        <v>3656</v>
      </c>
      <c r="V7">
        <v>0</v>
      </c>
      <c r="W7" s="36">
        <v>0</v>
      </c>
      <c r="X7">
        <v>0</v>
      </c>
      <c r="Y7" s="39">
        <v>0</v>
      </c>
      <c r="Z7" s="40">
        <v>37789</v>
      </c>
      <c r="AA7" s="36"/>
      <c r="AB7">
        <v>0</v>
      </c>
      <c r="AC7" t="s">
        <v>3657</v>
      </c>
      <c r="AD7" s="39">
        <v>0</v>
      </c>
      <c r="AE7" s="3" t="str">
        <f>IFERROR(Y7/AI7-1,"")</f>
        <v/>
      </c>
      <c r="AF7" s="41" t="str">
        <f t="shared" ref="AF7:AF70" si="0">_xlfn.IFNA(IF($AH7="GRANTED",  (($Y7-$AI7)/$AI7), (AE7)),AE7)</f>
        <v/>
      </c>
      <c r="AG7" t="e">
        <f>VLOOKUP($A7,'Abatements Granted'!$A$2:$L$402,2,0)</f>
        <v>#N/A</v>
      </c>
      <c r="AH7" t="e">
        <f>VLOOKUP($A7,'Abatements Granted'!$A$2:$L$402,10,0)</f>
        <v>#N/A</v>
      </c>
      <c r="AI7" s="36" t="e">
        <f>VLOOKUP($A7,'Abatements Granted'!$A$2:$L$402,7,0)</f>
        <v>#N/A</v>
      </c>
    </row>
    <row r="8" spans="1:35" x14ac:dyDescent="0.2">
      <c r="A8" s="38" t="s">
        <v>3658</v>
      </c>
      <c r="B8" t="s">
        <v>3659</v>
      </c>
      <c r="C8">
        <v>9100</v>
      </c>
      <c r="D8">
        <v>5</v>
      </c>
      <c r="E8">
        <v>0</v>
      </c>
      <c r="F8">
        <v>999</v>
      </c>
      <c r="G8" t="s">
        <v>3655</v>
      </c>
      <c r="H8" t="s">
        <v>3656</v>
      </c>
      <c r="M8">
        <v>0</v>
      </c>
      <c r="N8">
        <v>0</v>
      </c>
      <c r="O8" s="35">
        <v>0</v>
      </c>
      <c r="U8" s="36">
        <v>0</v>
      </c>
      <c r="V8">
        <v>36</v>
      </c>
      <c r="W8" s="36">
        <v>295200</v>
      </c>
      <c r="X8">
        <v>0</v>
      </c>
      <c r="Y8" s="39">
        <v>295200</v>
      </c>
      <c r="Z8" s="40">
        <v>36923</v>
      </c>
      <c r="AA8" s="36">
        <v>432500</v>
      </c>
      <c r="AB8">
        <v>0.68</v>
      </c>
      <c r="AC8" t="s">
        <v>3660</v>
      </c>
      <c r="AD8" s="39">
        <v>270000</v>
      </c>
      <c r="AE8" s="3">
        <f t="shared" ref="AE8:AE71" si="1">IFERROR(Y8/AD8-1,"")</f>
        <v>9.3333333333333268E-2</v>
      </c>
      <c r="AF8" s="41">
        <f t="shared" si="0"/>
        <v>9.3333333333333268E-2</v>
      </c>
      <c r="AG8" t="e">
        <f>VLOOKUP($A8,'Abatements Granted'!$A$2:$L$402,2,0)</f>
        <v>#N/A</v>
      </c>
      <c r="AH8" t="e">
        <f>VLOOKUP($A8,'Abatements Granted'!$A$2:$L$402,10,0)</f>
        <v>#N/A</v>
      </c>
      <c r="AI8" s="36" t="e">
        <f>VLOOKUP($A8,'Abatements Granted'!$A$2:$L$402,7,0)</f>
        <v>#N/A</v>
      </c>
    </row>
    <row r="9" spans="1:35" x14ac:dyDescent="0.2">
      <c r="A9" s="38" t="s">
        <v>3661</v>
      </c>
      <c r="B9" t="s">
        <v>3662</v>
      </c>
      <c r="C9">
        <v>9100</v>
      </c>
      <c r="D9">
        <v>5</v>
      </c>
      <c r="E9">
        <v>0</v>
      </c>
      <c r="F9">
        <v>970</v>
      </c>
      <c r="G9" t="s">
        <v>3655</v>
      </c>
      <c r="H9" t="s">
        <v>3656</v>
      </c>
      <c r="M9">
        <v>0</v>
      </c>
      <c r="N9">
        <v>0</v>
      </c>
      <c r="O9" s="35">
        <v>0</v>
      </c>
      <c r="U9" s="36">
        <v>0</v>
      </c>
      <c r="V9">
        <v>90.7</v>
      </c>
      <c r="W9" s="36">
        <v>1747700</v>
      </c>
      <c r="X9">
        <v>0</v>
      </c>
      <c r="Y9" s="39">
        <v>1747700</v>
      </c>
      <c r="Z9" s="40">
        <v>21153</v>
      </c>
      <c r="AA9" s="36">
        <v>0</v>
      </c>
      <c r="AB9">
        <v>0</v>
      </c>
      <c r="AC9" t="s">
        <v>3663</v>
      </c>
      <c r="AD9" s="39">
        <v>1650700</v>
      </c>
      <c r="AE9" s="3">
        <f t="shared" si="1"/>
        <v>5.8762949051917479E-2</v>
      </c>
      <c r="AF9" s="41">
        <f t="shared" si="0"/>
        <v>5.8762949051917479E-2</v>
      </c>
      <c r="AG9" t="e">
        <f>VLOOKUP($A9,'Abatements Granted'!$A$2:$L$402,2,0)</f>
        <v>#N/A</v>
      </c>
      <c r="AH9" t="e">
        <f>VLOOKUP($A9,'Abatements Granted'!$A$2:$L$402,10,0)</f>
        <v>#N/A</v>
      </c>
      <c r="AI9" s="36" t="e">
        <f>VLOOKUP($A9,'Abatements Granted'!$A$2:$L$402,7,0)</f>
        <v>#N/A</v>
      </c>
    </row>
    <row r="10" spans="1:35" x14ac:dyDescent="0.2">
      <c r="A10" s="38" t="s">
        <v>2863</v>
      </c>
      <c r="B10" t="s">
        <v>3664</v>
      </c>
      <c r="C10">
        <v>1010</v>
      </c>
      <c r="D10">
        <v>3</v>
      </c>
      <c r="E10">
        <v>3</v>
      </c>
      <c r="F10">
        <v>627</v>
      </c>
      <c r="G10" t="s">
        <v>3665</v>
      </c>
      <c r="H10" t="s">
        <v>3666</v>
      </c>
      <c r="I10">
        <v>1.25</v>
      </c>
      <c r="J10">
        <v>3</v>
      </c>
      <c r="K10">
        <v>65</v>
      </c>
      <c r="L10">
        <v>1935</v>
      </c>
      <c r="M10">
        <v>1988</v>
      </c>
      <c r="N10">
        <v>1527</v>
      </c>
      <c r="O10" s="35">
        <v>292358</v>
      </c>
      <c r="P10">
        <v>35</v>
      </c>
      <c r="Q10">
        <v>0</v>
      </c>
      <c r="R10">
        <v>0</v>
      </c>
      <c r="U10" s="36">
        <v>190000</v>
      </c>
      <c r="V10">
        <v>2.7</v>
      </c>
      <c r="W10" s="36">
        <v>153500</v>
      </c>
      <c r="X10">
        <v>600</v>
      </c>
      <c r="Y10" s="39">
        <v>344100</v>
      </c>
      <c r="Z10" s="40">
        <v>32296</v>
      </c>
      <c r="AA10" s="36">
        <v>125000</v>
      </c>
      <c r="AB10">
        <v>2.75</v>
      </c>
      <c r="AC10">
        <v>0</v>
      </c>
      <c r="AD10" s="39">
        <v>330000</v>
      </c>
      <c r="AE10" s="3">
        <f t="shared" si="1"/>
        <v>4.2727272727272725E-2</v>
      </c>
      <c r="AF10" s="41">
        <f t="shared" si="0"/>
        <v>4.2727272727272725E-2</v>
      </c>
      <c r="AG10" t="e">
        <f>VLOOKUP($A10,'Abatements Granted'!$A$2:$L$402,2,0)</f>
        <v>#N/A</v>
      </c>
      <c r="AH10" t="e">
        <f>VLOOKUP($A10,'Abatements Granted'!$A$2:$L$402,10,0)</f>
        <v>#N/A</v>
      </c>
      <c r="AI10" s="36" t="e">
        <f>VLOOKUP($A10,'Abatements Granted'!$A$2:$L$402,7,0)</f>
        <v>#N/A</v>
      </c>
    </row>
    <row r="11" spans="1:35" x14ac:dyDescent="0.2">
      <c r="A11" s="38" t="s">
        <v>2687</v>
      </c>
      <c r="B11" t="s">
        <v>3667</v>
      </c>
      <c r="C11">
        <v>9320</v>
      </c>
      <c r="D11">
        <v>3</v>
      </c>
      <c r="E11">
        <v>0</v>
      </c>
      <c r="F11">
        <v>573</v>
      </c>
      <c r="G11" t="s">
        <v>3665</v>
      </c>
      <c r="H11" t="s">
        <v>3656</v>
      </c>
      <c r="M11">
        <v>0</v>
      </c>
      <c r="N11">
        <v>0</v>
      </c>
      <c r="O11" s="35">
        <v>0</v>
      </c>
      <c r="U11" s="36">
        <v>0</v>
      </c>
      <c r="V11">
        <v>35</v>
      </c>
      <c r="W11" s="36">
        <v>287000</v>
      </c>
      <c r="X11">
        <v>0</v>
      </c>
      <c r="Y11" s="39">
        <v>287000</v>
      </c>
      <c r="Z11" s="40">
        <v>27438</v>
      </c>
      <c r="AA11" s="36">
        <v>5250</v>
      </c>
      <c r="AB11">
        <v>54.67</v>
      </c>
      <c r="AC11">
        <v>0</v>
      </c>
      <c r="AD11" s="39">
        <v>262500</v>
      </c>
      <c r="AE11" s="3">
        <f t="shared" si="1"/>
        <v>9.3333333333333268E-2</v>
      </c>
      <c r="AF11" s="41">
        <f t="shared" si="0"/>
        <v>9.3333333333333268E-2</v>
      </c>
      <c r="AG11" t="e">
        <f>VLOOKUP($A11,'Abatements Granted'!$A$2:$L$402,2,0)</f>
        <v>#N/A</v>
      </c>
      <c r="AH11" t="e">
        <f>VLOOKUP($A11,'Abatements Granted'!$A$2:$L$402,10,0)</f>
        <v>#N/A</v>
      </c>
      <c r="AI11" s="36" t="e">
        <f>VLOOKUP($A11,'Abatements Granted'!$A$2:$L$402,7,0)</f>
        <v>#N/A</v>
      </c>
    </row>
    <row r="12" spans="1:35" x14ac:dyDescent="0.2">
      <c r="A12" s="38" t="s">
        <v>2885</v>
      </c>
      <c r="B12" t="s">
        <v>3668</v>
      </c>
      <c r="C12">
        <v>1010</v>
      </c>
      <c r="D12">
        <v>3</v>
      </c>
      <c r="E12">
        <v>3</v>
      </c>
      <c r="F12">
        <v>635</v>
      </c>
      <c r="G12" t="s">
        <v>3665</v>
      </c>
      <c r="H12" t="s">
        <v>3669</v>
      </c>
      <c r="I12">
        <v>1.5</v>
      </c>
      <c r="J12">
        <v>2</v>
      </c>
      <c r="K12">
        <v>71</v>
      </c>
      <c r="L12">
        <v>1944</v>
      </c>
      <c r="M12">
        <v>1994</v>
      </c>
      <c r="N12">
        <v>1628</v>
      </c>
      <c r="O12" s="35">
        <v>250505</v>
      </c>
      <c r="P12">
        <v>29</v>
      </c>
      <c r="Q12">
        <v>0</v>
      </c>
      <c r="R12">
        <v>0</v>
      </c>
      <c r="U12" s="36">
        <v>177900</v>
      </c>
      <c r="V12">
        <v>1.7</v>
      </c>
      <c r="W12" s="36">
        <v>137000</v>
      </c>
      <c r="X12">
        <v>0</v>
      </c>
      <c r="Y12" s="39">
        <v>314900</v>
      </c>
      <c r="Z12" s="40">
        <v>43312</v>
      </c>
      <c r="AA12" s="36">
        <v>1</v>
      </c>
      <c r="AB12">
        <v>314900</v>
      </c>
      <c r="AC12" t="s">
        <v>3657</v>
      </c>
      <c r="AD12" s="39">
        <v>279500</v>
      </c>
      <c r="AE12" s="3">
        <f t="shared" si="1"/>
        <v>0.12665474060822901</v>
      </c>
      <c r="AF12" s="41">
        <f t="shared" si="0"/>
        <v>0.12665474060822901</v>
      </c>
      <c r="AG12" t="e">
        <f>VLOOKUP($A12,'Abatements Granted'!$A$2:$L$402,2,0)</f>
        <v>#N/A</v>
      </c>
      <c r="AH12" t="e">
        <f>VLOOKUP($A12,'Abatements Granted'!$A$2:$L$402,10,0)</f>
        <v>#N/A</v>
      </c>
      <c r="AI12" s="36" t="e">
        <f>VLOOKUP($A12,'Abatements Granted'!$A$2:$L$402,7,0)</f>
        <v>#N/A</v>
      </c>
    </row>
    <row r="13" spans="1:35" x14ac:dyDescent="0.2">
      <c r="A13" s="38" t="s">
        <v>2933</v>
      </c>
      <c r="B13" t="s">
        <v>3670</v>
      </c>
      <c r="C13">
        <v>1010</v>
      </c>
      <c r="D13">
        <v>3</v>
      </c>
      <c r="E13">
        <v>3</v>
      </c>
      <c r="F13">
        <v>659</v>
      </c>
      <c r="G13" t="s">
        <v>3665</v>
      </c>
      <c r="H13" t="s">
        <v>3671</v>
      </c>
      <c r="I13">
        <v>2</v>
      </c>
      <c r="J13">
        <v>3</v>
      </c>
      <c r="K13">
        <v>67</v>
      </c>
      <c r="L13">
        <v>1951</v>
      </c>
      <c r="M13">
        <v>1990</v>
      </c>
      <c r="N13">
        <v>2504</v>
      </c>
      <c r="O13" s="35">
        <v>421296</v>
      </c>
      <c r="P13">
        <v>33</v>
      </c>
      <c r="Q13">
        <v>0</v>
      </c>
      <c r="R13">
        <v>0</v>
      </c>
      <c r="U13" s="36">
        <v>282300</v>
      </c>
      <c r="V13">
        <v>2.7</v>
      </c>
      <c r="W13" s="36">
        <v>153500</v>
      </c>
      <c r="X13">
        <v>3600</v>
      </c>
      <c r="Y13" s="39">
        <v>439400</v>
      </c>
      <c r="Z13" s="40">
        <v>37407</v>
      </c>
      <c r="AA13" s="36">
        <v>289900</v>
      </c>
      <c r="AB13">
        <v>1.52</v>
      </c>
      <c r="AC13">
        <v>0</v>
      </c>
      <c r="AD13" s="39">
        <v>402600</v>
      </c>
      <c r="AE13" s="3">
        <f t="shared" si="1"/>
        <v>9.1405861897665197E-2</v>
      </c>
      <c r="AF13" s="41">
        <f t="shared" si="0"/>
        <v>9.1405861897665197E-2</v>
      </c>
      <c r="AG13" t="e">
        <f>VLOOKUP($A13,'Abatements Granted'!$A$2:$L$402,2,0)</f>
        <v>#N/A</v>
      </c>
      <c r="AH13" t="e">
        <f>VLOOKUP($A13,'Abatements Granted'!$A$2:$L$402,10,0)</f>
        <v>#N/A</v>
      </c>
      <c r="AI13" s="36" t="e">
        <f>VLOOKUP($A13,'Abatements Granted'!$A$2:$L$402,7,0)</f>
        <v>#N/A</v>
      </c>
    </row>
    <row r="14" spans="1:35" x14ac:dyDescent="0.2">
      <c r="A14" s="38" t="s">
        <v>3661</v>
      </c>
      <c r="B14" t="s">
        <v>3672</v>
      </c>
      <c r="C14">
        <v>9320</v>
      </c>
      <c r="D14">
        <v>5</v>
      </c>
      <c r="E14">
        <v>0</v>
      </c>
      <c r="F14">
        <v>970</v>
      </c>
      <c r="G14" t="s">
        <v>3655</v>
      </c>
      <c r="H14" t="s">
        <v>3656</v>
      </c>
      <c r="M14">
        <v>0</v>
      </c>
      <c r="N14">
        <v>0</v>
      </c>
      <c r="O14" s="35">
        <v>0</v>
      </c>
      <c r="U14" s="36">
        <v>0</v>
      </c>
      <c r="V14">
        <v>166</v>
      </c>
      <c r="W14" s="36">
        <v>1290200</v>
      </c>
      <c r="X14">
        <v>0</v>
      </c>
      <c r="Y14" s="39">
        <v>1290200</v>
      </c>
      <c r="Z14" s="40">
        <v>44287</v>
      </c>
      <c r="AA14" s="36">
        <v>1</v>
      </c>
      <c r="AB14">
        <v>1290200</v>
      </c>
      <c r="AC14" t="s">
        <v>3663</v>
      </c>
      <c r="AD14" s="39">
        <v>1180000</v>
      </c>
      <c r="AE14" s="3">
        <f t="shared" si="1"/>
        <v>9.3389830508474603E-2</v>
      </c>
      <c r="AF14" s="41">
        <f t="shared" si="0"/>
        <v>9.3389830508474603E-2</v>
      </c>
      <c r="AG14" t="e">
        <f>VLOOKUP($A14,'Abatements Granted'!$A$2:$L$402,2,0)</f>
        <v>#N/A</v>
      </c>
      <c r="AH14" t="e">
        <f>VLOOKUP($A14,'Abatements Granted'!$A$2:$L$402,10,0)</f>
        <v>#N/A</v>
      </c>
      <c r="AI14" s="36" t="e">
        <f>VLOOKUP($A14,'Abatements Granted'!$A$2:$L$402,7,0)</f>
        <v>#N/A</v>
      </c>
    </row>
    <row r="15" spans="1:35" x14ac:dyDescent="0.2">
      <c r="A15" s="38" t="s">
        <v>3661</v>
      </c>
      <c r="B15" t="s">
        <v>3673</v>
      </c>
      <c r="C15">
        <v>9300</v>
      </c>
      <c r="D15">
        <v>3</v>
      </c>
      <c r="E15">
        <v>0</v>
      </c>
      <c r="F15">
        <v>970</v>
      </c>
      <c r="G15" t="s">
        <v>3655</v>
      </c>
      <c r="H15" t="s">
        <v>3656</v>
      </c>
      <c r="M15">
        <v>0</v>
      </c>
      <c r="N15">
        <v>0</v>
      </c>
      <c r="O15" s="35">
        <v>0</v>
      </c>
      <c r="U15" s="36">
        <v>0</v>
      </c>
      <c r="V15">
        <v>3.2</v>
      </c>
      <c r="W15" s="36">
        <v>26200</v>
      </c>
      <c r="X15">
        <v>0</v>
      </c>
      <c r="Y15" s="39">
        <v>26200</v>
      </c>
      <c r="Z15" s="40">
        <v>36537</v>
      </c>
      <c r="AA15" s="36">
        <v>1</v>
      </c>
      <c r="AB15">
        <v>26200</v>
      </c>
      <c r="AC15" t="s">
        <v>3663</v>
      </c>
      <c r="AD15" s="39">
        <v>24000</v>
      </c>
      <c r="AE15" s="3">
        <f t="shared" si="1"/>
        <v>9.1666666666666563E-2</v>
      </c>
      <c r="AF15" s="41">
        <f t="shared" si="0"/>
        <v>9.1666666666666563E-2</v>
      </c>
      <c r="AG15" t="e">
        <f>VLOOKUP($A15,'Abatements Granted'!$A$2:$L$402,2,0)</f>
        <v>#N/A</v>
      </c>
      <c r="AH15" t="e">
        <f>VLOOKUP($A15,'Abatements Granted'!$A$2:$L$402,10,0)</f>
        <v>#N/A</v>
      </c>
      <c r="AI15" s="36" t="e">
        <f>VLOOKUP($A15,'Abatements Granted'!$A$2:$L$402,7,0)</f>
        <v>#N/A</v>
      </c>
    </row>
    <row r="16" spans="1:35" x14ac:dyDescent="0.2">
      <c r="A16" s="38" t="s">
        <v>3549</v>
      </c>
      <c r="B16" t="s">
        <v>3674</v>
      </c>
      <c r="C16">
        <v>1010</v>
      </c>
      <c r="D16">
        <v>5</v>
      </c>
      <c r="E16">
        <v>5</v>
      </c>
      <c r="F16">
        <v>951</v>
      </c>
      <c r="G16" t="s">
        <v>3655</v>
      </c>
      <c r="H16" t="s">
        <v>3666</v>
      </c>
      <c r="I16">
        <v>1.75</v>
      </c>
      <c r="J16">
        <v>3</v>
      </c>
      <c r="K16">
        <v>78</v>
      </c>
      <c r="L16">
        <v>1980</v>
      </c>
      <c r="M16">
        <v>2001</v>
      </c>
      <c r="N16">
        <v>2298</v>
      </c>
      <c r="O16" s="35">
        <v>371843</v>
      </c>
      <c r="P16">
        <v>22</v>
      </c>
      <c r="Q16">
        <v>0</v>
      </c>
      <c r="R16">
        <v>0</v>
      </c>
      <c r="U16" s="36">
        <v>290000</v>
      </c>
      <c r="V16">
        <v>0.57999999999999996</v>
      </c>
      <c r="W16" s="36">
        <v>97000</v>
      </c>
      <c r="X16">
        <v>300</v>
      </c>
      <c r="Y16" s="39">
        <v>387300</v>
      </c>
      <c r="Z16" s="40">
        <v>36129</v>
      </c>
      <c r="AA16" s="36">
        <v>145000</v>
      </c>
      <c r="AB16">
        <v>2.67</v>
      </c>
      <c r="AC16">
        <v>0</v>
      </c>
      <c r="AD16" s="39">
        <v>378200</v>
      </c>
      <c r="AE16" s="3">
        <f t="shared" si="1"/>
        <v>2.4061343204653696E-2</v>
      </c>
      <c r="AF16" s="41">
        <f t="shared" si="0"/>
        <v>2.4061343204653696E-2</v>
      </c>
      <c r="AG16" t="e">
        <f>VLOOKUP($A16,'Abatements Granted'!$A$2:$L$402,2,0)</f>
        <v>#N/A</v>
      </c>
      <c r="AH16" t="e">
        <f>VLOOKUP($A16,'Abatements Granted'!$A$2:$L$402,10,0)</f>
        <v>#N/A</v>
      </c>
      <c r="AI16" s="36" t="e">
        <f>VLOOKUP($A16,'Abatements Granted'!$A$2:$L$402,7,0)</f>
        <v>#N/A</v>
      </c>
    </row>
    <row r="17" spans="1:35" x14ac:dyDescent="0.2">
      <c r="A17" s="38" t="s">
        <v>3426</v>
      </c>
      <c r="B17" t="s">
        <v>3675</v>
      </c>
      <c r="C17">
        <v>1010</v>
      </c>
      <c r="D17">
        <v>5</v>
      </c>
      <c r="E17">
        <v>5</v>
      </c>
      <c r="F17">
        <v>894</v>
      </c>
      <c r="G17" t="s">
        <v>3655</v>
      </c>
      <c r="H17" t="s">
        <v>3666</v>
      </c>
      <c r="I17">
        <v>1.75</v>
      </c>
      <c r="J17">
        <v>4</v>
      </c>
      <c r="K17">
        <v>82</v>
      </c>
      <c r="L17">
        <v>1979</v>
      </c>
      <c r="M17">
        <v>2005</v>
      </c>
      <c r="N17">
        <v>2617</v>
      </c>
      <c r="O17" s="35">
        <v>454912</v>
      </c>
      <c r="P17">
        <v>18</v>
      </c>
      <c r="Q17">
        <v>0</v>
      </c>
      <c r="R17">
        <v>0</v>
      </c>
      <c r="U17" s="36">
        <v>373000</v>
      </c>
      <c r="V17">
        <v>1.84</v>
      </c>
      <c r="W17" s="36">
        <v>117100</v>
      </c>
      <c r="X17">
        <v>19500</v>
      </c>
      <c r="Y17" s="39">
        <v>509600</v>
      </c>
      <c r="Z17" s="40">
        <v>41981</v>
      </c>
      <c r="AA17" s="36">
        <v>1</v>
      </c>
      <c r="AB17">
        <v>509600</v>
      </c>
      <c r="AC17" t="s">
        <v>3676</v>
      </c>
      <c r="AD17" s="39">
        <v>498800</v>
      </c>
      <c r="AE17" s="3">
        <f t="shared" si="1"/>
        <v>2.1651964715316829E-2</v>
      </c>
      <c r="AF17" s="41">
        <f t="shared" si="0"/>
        <v>2.1651964715316829E-2</v>
      </c>
      <c r="AG17" t="e">
        <f>VLOOKUP($A17,'Abatements Granted'!$A$2:$L$402,2,0)</f>
        <v>#N/A</v>
      </c>
      <c r="AH17" t="e">
        <f>VLOOKUP($A17,'Abatements Granted'!$A$2:$L$402,10,0)</f>
        <v>#N/A</v>
      </c>
      <c r="AI17" s="36" t="e">
        <f>VLOOKUP($A17,'Abatements Granted'!$A$2:$L$402,7,0)</f>
        <v>#N/A</v>
      </c>
    </row>
    <row r="18" spans="1:35" x14ac:dyDescent="0.2">
      <c r="A18" s="38" t="s">
        <v>3677</v>
      </c>
      <c r="B18" t="s">
        <v>3678</v>
      </c>
      <c r="C18">
        <v>1310</v>
      </c>
      <c r="D18">
        <v>5</v>
      </c>
      <c r="E18">
        <v>5</v>
      </c>
      <c r="F18">
        <v>860</v>
      </c>
      <c r="G18" t="s">
        <v>3655</v>
      </c>
      <c r="H18" t="s">
        <v>3656</v>
      </c>
      <c r="M18">
        <v>0</v>
      </c>
      <c r="N18">
        <v>0</v>
      </c>
      <c r="O18" s="35">
        <v>0</v>
      </c>
      <c r="U18" s="36">
        <v>0</v>
      </c>
      <c r="V18">
        <v>23.56</v>
      </c>
      <c r="W18" s="36">
        <v>295200</v>
      </c>
      <c r="X18">
        <v>0</v>
      </c>
      <c r="Y18" s="39">
        <v>295200</v>
      </c>
      <c r="Z18" s="40">
        <v>37994</v>
      </c>
      <c r="AA18" s="36">
        <v>185000</v>
      </c>
      <c r="AB18">
        <v>1.6</v>
      </c>
      <c r="AC18" t="s">
        <v>3679</v>
      </c>
      <c r="AD18" s="39">
        <v>273100</v>
      </c>
      <c r="AE18" s="3">
        <f t="shared" si="1"/>
        <v>8.0922738923471238E-2</v>
      </c>
      <c r="AF18" s="41">
        <f t="shared" si="0"/>
        <v>8.0922738923471238E-2</v>
      </c>
      <c r="AG18" t="e">
        <f>VLOOKUP($A18,'Abatements Granted'!$A$2:$L$402,2,0)</f>
        <v>#N/A</v>
      </c>
      <c r="AH18" t="e">
        <f>VLOOKUP($A18,'Abatements Granted'!$A$2:$L$402,10,0)</f>
        <v>#N/A</v>
      </c>
      <c r="AI18" s="36" t="e">
        <f>VLOOKUP($A18,'Abatements Granted'!$A$2:$L$402,7,0)</f>
        <v>#N/A</v>
      </c>
    </row>
    <row r="19" spans="1:35" x14ac:dyDescent="0.2">
      <c r="A19" s="38" t="s">
        <v>3368</v>
      </c>
      <c r="B19" t="s">
        <v>3680</v>
      </c>
      <c r="C19">
        <v>1010</v>
      </c>
      <c r="D19">
        <v>5</v>
      </c>
      <c r="E19">
        <v>5</v>
      </c>
      <c r="F19">
        <v>850</v>
      </c>
      <c r="G19" t="s">
        <v>3655</v>
      </c>
      <c r="H19" t="s">
        <v>3681</v>
      </c>
      <c r="I19">
        <v>2</v>
      </c>
      <c r="J19">
        <v>4</v>
      </c>
      <c r="K19">
        <v>80</v>
      </c>
      <c r="L19">
        <v>1970</v>
      </c>
      <c r="M19">
        <v>2003</v>
      </c>
      <c r="N19">
        <v>4852</v>
      </c>
      <c r="O19" s="35">
        <v>713764</v>
      </c>
      <c r="P19">
        <v>20</v>
      </c>
      <c r="Q19">
        <v>0</v>
      </c>
      <c r="R19">
        <v>0</v>
      </c>
      <c r="U19" s="36">
        <v>571000</v>
      </c>
      <c r="V19">
        <v>3.4</v>
      </c>
      <c r="W19" s="36">
        <v>129900</v>
      </c>
      <c r="X19">
        <v>6300</v>
      </c>
      <c r="Y19" s="39">
        <v>707200</v>
      </c>
      <c r="Z19" s="40">
        <v>37994</v>
      </c>
      <c r="AA19" s="36">
        <v>400000</v>
      </c>
      <c r="AB19">
        <v>1.77</v>
      </c>
      <c r="AC19">
        <v>0</v>
      </c>
      <c r="AD19" s="39">
        <v>673600</v>
      </c>
      <c r="AE19" s="3">
        <f t="shared" si="1"/>
        <v>4.9881235154394243E-2</v>
      </c>
      <c r="AF19" s="41">
        <f t="shared" si="0"/>
        <v>4.9881235154394243E-2</v>
      </c>
      <c r="AG19" t="e">
        <f>VLOOKUP($A19,'Abatements Granted'!$A$2:$L$402,2,0)</f>
        <v>#N/A</v>
      </c>
      <c r="AH19" t="e">
        <f>VLOOKUP($A19,'Abatements Granted'!$A$2:$L$402,10,0)</f>
        <v>#N/A</v>
      </c>
      <c r="AI19" s="36" t="e">
        <f>VLOOKUP($A19,'Abatements Granted'!$A$2:$L$402,7,0)</f>
        <v>#N/A</v>
      </c>
    </row>
    <row r="20" spans="1:35" x14ac:dyDescent="0.2">
      <c r="A20" s="38" t="s">
        <v>3682</v>
      </c>
      <c r="B20" t="s">
        <v>3683</v>
      </c>
      <c r="C20">
        <v>1320</v>
      </c>
      <c r="D20">
        <v>5</v>
      </c>
      <c r="E20">
        <v>0</v>
      </c>
      <c r="F20">
        <v>852</v>
      </c>
      <c r="G20" t="s">
        <v>3655</v>
      </c>
      <c r="H20" t="s">
        <v>3656</v>
      </c>
      <c r="M20">
        <v>0</v>
      </c>
      <c r="N20">
        <v>0</v>
      </c>
      <c r="O20" s="35">
        <v>0</v>
      </c>
      <c r="U20" s="36">
        <v>0</v>
      </c>
      <c r="V20">
        <v>4.01</v>
      </c>
      <c r="W20" s="36">
        <v>32800</v>
      </c>
      <c r="X20">
        <v>0</v>
      </c>
      <c r="Y20" s="39">
        <v>32800</v>
      </c>
      <c r="Z20" s="40">
        <v>37994</v>
      </c>
      <c r="AA20" s="36">
        <v>120000</v>
      </c>
      <c r="AB20">
        <v>0.27</v>
      </c>
      <c r="AC20" t="s">
        <v>3684</v>
      </c>
      <c r="AD20" s="39">
        <v>30000</v>
      </c>
      <c r="AE20" s="3">
        <f t="shared" si="1"/>
        <v>9.3333333333333268E-2</v>
      </c>
      <c r="AF20" s="41">
        <f t="shared" si="0"/>
        <v>9.3333333333333268E-2</v>
      </c>
      <c r="AG20" t="e">
        <f>VLOOKUP($A20,'Abatements Granted'!$A$2:$L$402,2,0)</f>
        <v>#N/A</v>
      </c>
      <c r="AH20" t="e">
        <f>VLOOKUP($A20,'Abatements Granted'!$A$2:$L$402,10,0)</f>
        <v>#N/A</v>
      </c>
      <c r="AI20" s="36" t="e">
        <f>VLOOKUP($A20,'Abatements Granted'!$A$2:$L$402,7,0)</f>
        <v>#N/A</v>
      </c>
    </row>
    <row r="21" spans="1:35" x14ac:dyDescent="0.2">
      <c r="A21" s="38" t="s">
        <v>2357</v>
      </c>
      <c r="B21" t="s">
        <v>3685</v>
      </c>
      <c r="C21">
        <v>1010</v>
      </c>
      <c r="D21">
        <v>3</v>
      </c>
      <c r="E21">
        <v>3</v>
      </c>
      <c r="F21">
        <v>477</v>
      </c>
      <c r="G21" t="s">
        <v>3686</v>
      </c>
      <c r="H21" t="s">
        <v>3669</v>
      </c>
      <c r="I21">
        <v>1.75</v>
      </c>
      <c r="J21">
        <v>2</v>
      </c>
      <c r="K21">
        <v>72</v>
      </c>
      <c r="L21">
        <v>1938</v>
      </c>
      <c r="M21">
        <v>1995</v>
      </c>
      <c r="N21">
        <v>1390</v>
      </c>
      <c r="O21" s="35">
        <v>230602</v>
      </c>
      <c r="P21">
        <v>28</v>
      </c>
      <c r="Q21">
        <v>0</v>
      </c>
      <c r="R21">
        <v>0</v>
      </c>
      <c r="U21" s="36">
        <v>166000</v>
      </c>
      <c r="V21">
        <v>0.92</v>
      </c>
      <c r="W21" s="36">
        <v>132000</v>
      </c>
      <c r="X21">
        <v>0</v>
      </c>
      <c r="Y21" s="39">
        <v>298000</v>
      </c>
      <c r="Z21" s="40">
        <v>43732</v>
      </c>
      <c r="AA21" s="36">
        <v>1</v>
      </c>
      <c r="AB21">
        <v>298000</v>
      </c>
      <c r="AC21" t="s">
        <v>3687</v>
      </c>
      <c r="AD21" s="39">
        <v>286000</v>
      </c>
      <c r="AE21" s="3">
        <f t="shared" si="1"/>
        <v>4.195804195804187E-2</v>
      </c>
      <c r="AF21" s="41">
        <f t="shared" si="0"/>
        <v>4.195804195804187E-2</v>
      </c>
      <c r="AG21" t="e">
        <f>VLOOKUP($A21,'Abatements Granted'!$A$2:$L$402,2,0)</f>
        <v>#N/A</v>
      </c>
      <c r="AH21" t="e">
        <f>VLOOKUP($A21,'Abatements Granted'!$A$2:$L$402,10,0)</f>
        <v>#N/A</v>
      </c>
      <c r="AI21" s="36" t="e">
        <f>VLOOKUP($A21,'Abatements Granted'!$A$2:$L$402,7,0)</f>
        <v>#N/A</v>
      </c>
    </row>
    <row r="22" spans="1:35" x14ac:dyDescent="0.2">
      <c r="A22" s="38" t="s">
        <v>2415</v>
      </c>
      <c r="B22" t="s">
        <v>3688</v>
      </c>
      <c r="C22">
        <v>1010</v>
      </c>
      <c r="D22">
        <v>3</v>
      </c>
      <c r="E22">
        <v>3</v>
      </c>
      <c r="F22">
        <v>497</v>
      </c>
      <c r="G22" t="s">
        <v>3686</v>
      </c>
      <c r="H22" t="s">
        <v>3689</v>
      </c>
      <c r="I22">
        <v>1</v>
      </c>
      <c r="J22">
        <v>3</v>
      </c>
      <c r="K22">
        <v>72</v>
      </c>
      <c r="L22">
        <v>1950</v>
      </c>
      <c r="M22">
        <v>1995</v>
      </c>
      <c r="N22">
        <v>1648</v>
      </c>
      <c r="O22" s="35">
        <v>329481</v>
      </c>
      <c r="P22">
        <v>28</v>
      </c>
      <c r="Q22">
        <v>0</v>
      </c>
      <c r="R22">
        <v>0</v>
      </c>
      <c r="U22" s="36">
        <v>237200</v>
      </c>
      <c r="V22">
        <v>1.29</v>
      </c>
      <c r="W22" s="36">
        <v>138500</v>
      </c>
      <c r="X22">
        <v>300</v>
      </c>
      <c r="Y22" s="39">
        <v>376000</v>
      </c>
      <c r="Z22" s="40">
        <v>38992</v>
      </c>
      <c r="AA22" s="36">
        <v>202000</v>
      </c>
      <c r="AB22">
        <v>1.86</v>
      </c>
      <c r="AC22">
        <v>0</v>
      </c>
      <c r="AD22" s="39">
        <v>356200</v>
      </c>
      <c r="AE22" s="3">
        <f t="shared" si="1"/>
        <v>5.5586749017406012E-2</v>
      </c>
      <c r="AF22" s="41">
        <f t="shared" si="0"/>
        <v>5.5586749017406012E-2</v>
      </c>
      <c r="AG22" t="e">
        <f>VLOOKUP($A22,'Abatements Granted'!$A$2:$L$402,2,0)</f>
        <v>#N/A</v>
      </c>
      <c r="AH22" t="e">
        <f>VLOOKUP($A22,'Abatements Granted'!$A$2:$L$402,10,0)</f>
        <v>#N/A</v>
      </c>
      <c r="AI22" s="36" t="e">
        <f>VLOOKUP($A22,'Abatements Granted'!$A$2:$L$402,7,0)</f>
        <v>#N/A</v>
      </c>
    </row>
    <row r="23" spans="1:35" x14ac:dyDescent="0.2">
      <c r="A23" s="38" t="s">
        <v>2533</v>
      </c>
      <c r="B23" t="s">
        <v>3690</v>
      </c>
      <c r="C23">
        <v>1010</v>
      </c>
      <c r="D23">
        <v>3</v>
      </c>
      <c r="E23">
        <v>3</v>
      </c>
      <c r="F23">
        <v>527</v>
      </c>
      <c r="G23" t="s">
        <v>3686</v>
      </c>
      <c r="H23" t="s">
        <v>3681</v>
      </c>
      <c r="I23">
        <v>2</v>
      </c>
      <c r="J23">
        <v>8</v>
      </c>
      <c r="K23">
        <v>84</v>
      </c>
      <c r="L23">
        <v>1998</v>
      </c>
      <c r="M23">
        <v>2007</v>
      </c>
      <c r="N23">
        <v>2837</v>
      </c>
      <c r="O23" s="35">
        <v>412907</v>
      </c>
      <c r="P23">
        <v>16</v>
      </c>
      <c r="Q23">
        <v>0</v>
      </c>
      <c r="R23">
        <v>0</v>
      </c>
      <c r="U23" s="36">
        <v>346800</v>
      </c>
      <c r="V23">
        <v>1.67</v>
      </c>
      <c r="W23" s="36">
        <v>143800</v>
      </c>
      <c r="X23">
        <v>200</v>
      </c>
      <c r="Y23" s="39">
        <v>490800</v>
      </c>
      <c r="Z23" s="40">
        <v>39752</v>
      </c>
      <c r="AA23" s="36">
        <v>225000</v>
      </c>
      <c r="AB23">
        <v>2.1800000000000002</v>
      </c>
      <c r="AC23" t="s">
        <v>3691</v>
      </c>
      <c r="AD23" s="39">
        <v>455100</v>
      </c>
      <c r="AE23" s="3">
        <f t="shared" si="1"/>
        <v>7.8444297956492992E-2</v>
      </c>
      <c r="AF23" s="41">
        <f t="shared" si="0"/>
        <v>7.8444297956492992E-2</v>
      </c>
      <c r="AG23" t="e">
        <f>VLOOKUP($A23,'Abatements Granted'!$A$2:$L$402,2,0)</f>
        <v>#N/A</v>
      </c>
      <c r="AH23" t="e">
        <f>VLOOKUP($A23,'Abatements Granted'!$A$2:$L$402,10,0)</f>
        <v>#N/A</v>
      </c>
      <c r="AI23" s="36" t="e">
        <f>VLOOKUP($A23,'Abatements Granted'!$A$2:$L$402,7,0)</f>
        <v>#N/A</v>
      </c>
    </row>
    <row r="24" spans="1:35" x14ac:dyDescent="0.2">
      <c r="A24" s="38" t="s">
        <v>2552</v>
      </c>
      <c r="B24" t="s">
        <v>3692</v>
      </c>
      <c r="C24">
        <v>1010</v>
      </c>
      <c r="D24">
        <v>3</v>
      </c>
      <c r="E24">
        <v>3</v>
      </c>
      <c r="F24">
        <v>531</v>
      </c>
      <c r="G24" t="s">
        <v>3686</v>
      </c>
      <c r="H24" t="s">
        <v>3666</v>
      </c>
      <c r="I24">
        <v>1.5</v>
      </c>
      <c r="J24">
        <v>3</v>
      </c>
      <c r="K24">
        <v>76</v>
      </c>
      <c r="L24">
        <v>1957</v>
      </c>
      <c r="M24">
        <v>1999</v>
      </c>
      <c r="N24">
        <v>3295</v>
      </c>
      <c r="O24" s="35">
        <v>483023</v>
      </c>
      <c r="P24">
        <v>24</v>
      </c>
      <c r="Q24">
        <v>0</v>
      </c>
      <c r="R24">
        <v>0</v>
      </c>
      <c r="U24" s="36">
        <v>367100</v>
      </c>
      <c r="V24">
        <v>0.94</v>
      </c>
      <c r="W24" s="36">
        <v>132400</v>
      </c>
      <c r="X24">
        <v>0</v>
      </c>
      <c r="Y24" s="39">
        <v>499500</v>
      </c>
      <c r="Z24" s="40">
        <v>38198</v>
      </c>
      <c r="AA24" s="36">
        <v>353000</v>
      </c>
      <c r="AB24">
        <v>1.42</v>
      </c>
      <c r="AC24">
        <v>0</v>
      </c>
      <c r="AD24" s="39">
        <v>483000</v>
      </c>
      <c r="AE24" s="3">
        <f t="shared" si="1"/>
        <v>3.4161490683229712E-2</v>
      </c>
      <c r="AF24" s="41">
        <f t="shared" si="0"/>
        <v>3.4161490683229712E-2</v>
      </c>
      <c r="AG24" t="e">
        <f>VLOOKUP($A24,'Abatements Granted'!$A$2:$L$402,2,0)</f>
        <v>#N/A</v>
      </c>
      <c r="AH24" t="e">
        <f>VLOOKUP($A24,'Abatements Granted'!$A$2:$L$402,10,0)</f>
        <v>#N/A</v>
      </c>
      <c r="AI24" s="36" t="e">
        <f>VLOOKUP($A24,'Abatements Granted'!$A$2:$L$402,7,0)</f>
        <v>#N/A</v>
      </c>
    </row>
    <row r="25" spans="1:35" x14ac:dyDescent="0.2">
      <c r="A25" s="38" t="s">
        <v>2562</v>
      </c>
      <c r="B25" t="s">
        <v>3693</v>
      </c>
      <c r="C25">
        <v>1010</v>
      </c>
      <c r="D25">
        <v>3</v>
      </c>
      <c r="E25">
        <v>3</v>
      </c>
      <c r="F25">
        <v>537</v>
      </c>
      <c r="G25" t="s">
        <v>3686</v>
      </c>
      <c r="H25" t="s">
        <v>3681</v>
      </c>
      <c r="I25">
        <v>2</v>
      </c>
      <c r="J25">
        <v>3</v>
      </c>
      <c r="K25">
        <v>84</v>
      </c>
      <c r="L25">
        <v>1988</v>
      </c>
      <c r="M25">
        <v>2007</v>
      </c>
      <c r="N25">
        <v>2996</v>
      </c>
      <c r="O25" s="35">
        <v>429031</v>
      </c>
      <c r="P25">
        <v>16</v>
      </c>
      <c r="Q25">
        <v>0</v>
      </c>
      <c r="R25">
        <v>0</v>
      </c>
      <c r="U25" s="36">
        <v>360400</v>
      </c>
      <c r="V25">
        <v>3.26</v>
      </c>
      <c r="W25" s="36">
        <v>158100</v>
      </c>
      <c r="X25">
        <v>0</v>
      </c>
      <c r="Y25" s="39">
        <v>518500</v>
      </c>
      <c r="Z25" s="40">
        <v>43580</v>
      </c>
      <c r="AA25" s="36">
        <v>390000</v>
      </c>
      <c r="AB25">
        <v>1.33</v>
      </c>
      <c r="AC25">
        <v>0</v>
      </c>
      <c r="AD25" s="39">
        <v>480700</v>
      </c>
      <c r="AE25" s="3">
        <f t="shared" si="1"/>
        <v>7.8635323486581976E-2</v>
      </c>
      <c r="AF25" s="41">
        <f t="shared" si="0"/>
        <v>7.8635323486581976E-2</v>
      </c>
      <c r="AG25" t="e">
        <f>VLOOKUP($A25,'Abatements Granted'!$A$2:$L$402,2,0)</f>
        <v>#N/A</v>
      </c>
      <c r="AH25" t="e">
        <f>VLOOKUP($A25,'Abatements Granted'!$A$2:$L$402,10,0)</f>
        <v>#N/A</v>
      </c>
      <c r="AI25" s="36" t="e">
        <f>VLOOKUP($A25,'Abatements Granted'!$A$2:$L$402,7,0)</f>
        <v>#N/A</v>
      </c>
    </row>
    <row r="26" spans="1:35" x14ac:dyDescent="0.2">
      <c r="A26" s="38" t="s">
        <v>3284</v>
      </c>
      <c r="B26" t="s">
        <v>3694</v>
      </c>
      <c r="C26">
        <v>1010</v>
      </c>
      <c r="D26">
        <v>5</v>
      </c>
      <c r="E26">
        <v>5</v>
      </c>
      <c r="F26">
        <v>802</v>
      </c>
      <c r="G26" t="s">
        <v>3655</v>
      </c>
      <c r="H26" t="s">
        <v>3666</v>
      </c>
      <c r="I26">
        <v>1.5</v>
      </c>
      <c r="J26">
        <v>3</v>
      </c>
      <c r="K26">
        <v>65</v>
      </c>
      <c r="L26">
        <v>1942</v>
      </c>
      <c r="M26">
        <v>1988</v>
      </c>
      <c r="N26">
        <v>1775</v>
      </c>
      <c r="O26" s="35">
        <v>326750</v>
      </c>
      <c r="P26">
        <v>35</v>
      </c>
      <c r="Q26">
        <v>0</v>
      </c>
      <c r="R26">
        <v>0</v>
      </c>
      <c r="U26" s="36">
        <v>212400</v>
      </c>
      <c r="V26">
        <v>1.4</v>
      </c>
      <c r="W26" s="36">
        <v>112100</v>
      </c>
      <c r="X26">
        <v>600</v>
      </c>
      <c r="Y26" s="39">
        <v>325100</v>
      </c>
      <c r="Z26" s="40">
        <v>42269</v>
      </c>
      <c r="AA26" s="36">
        <v>230000</v>
      </c>
      <c r="AB26">
        <v>1.41</v>
      </c>
      <c r="AC26">
        <v>0</v>
      </c>
      <c r="AD26" s="39">
        <v>322700</v>
      </c>
      <c r="AE26" s="3">
        <f t="shared" si="1"/>
        <v>7.4372482181592758E-3</v>
      </c>
      <c r="AF26" s="41">
        <f t="shared" si="0"/>
        <v>7.4372482181592758E-3</v>
      </c>
      <c r="AG26" t="e">
        <f>VLOOKUP($A26,'Abatements Granted'!$A$2:$L$402,2,0)</f>
        <v>#N/A</v>
      </c>
      <c r="AH26" t="e">
        <f>VLOOKUP($A26,'Abatements Granted'!$A$2:$L$402,10,0)</f>
        <v>#N/A</v>
      </c>
      <c r="AI26" s="36" t="e">
        <f>VLOOKUP($A26,'Abatements Granted'!$A$2:$L$402,7,0)</f>
        <v>#N/A</v>
      </c>
    </row>
    <row r="27" spans="1:35" x14ac:dyDescent="0.2">
      <c r="A27" s="38" t="s">
        <v>3192</v>
      </c>
      <c r="B27" t="s">
        <v>3695</v>
      </c>
      <c r="C27">
        <v>1010</v>
      </c>
      <c r="D27">
        <v>5</v>
      </c>
      <c r="E27">
        <v>5</v>
      </c>
      <c r="F27">
        <v>766</v>
      </c>
      <c r="G27" t="s">
        <v>3655</v>
      </c>
      <c r="H27" t="s">
        <v>3689</v>
      </c>
      <c r="I27">
        <v>1</v>
      </c>
      <c r="J27">
        <v>3</v>
      </c>
      <c r="K27">
        <v>62</v>
      </c>
      <c r="L27">
        <v>1952</v>
      </c>
      <c r="M27">
        <v>1985</v>
      </c>
      <c r="N27">
        <v>1564</v>
      </c>
      <c r="O27" s="35">
        <v>331622</v>
      </c>
      <c r="P27">
        <v>38</v>
      </c>
      <c r="Q27">
        <v>0</v>
      </c>
      <c r="R27">
        <v>0</v>
      </c>
      <c r="U27" s="36">
        <v>205600</v>
      </c>
      <c r="V27">
        <v>1.5</v>
      </c>
      <c r="W27" s="36">
        <v>113100</v>
      </c>
      <c r="X27">
        <v>100</v>
      </c>
      <c r="Y27" s="39">
        <v>318800</v>
      </c>
      <c r="Z27" s="40">
        <v>39057</v>
      </c>
      <c r="AA27" s="36">
        <v>100</v>
      </c>
      <c r="AB27">
        <v>3188</v>
      </c>
      <c r="AC27" t="s">
        <v>3657</v>
      </c>
      <c r="AD27" s="39">
        <v>331200</v>
      </c>
      <c r="AE27" s="3">
        <f t="shared" si="1"/>
        <v>-3.7439613526570104E-2</v>
      </c>
      <c r="AF27" s="41">
        <f t="shared" si="0"/>
        <v>-3.7439613526570104E-2</v>
      </c>
      <c r="AG27" t="e">
        <f>VLOOKUP($A27,'Abatements Granted'!$A$2:$L$402,2,0)</f>
        <v>#N/A</v>
      </c>
      <c r="AH27" t="e">
        <f>VLOOKUP($A27,'Abatements Granted'!$A$2:$L$402,10,0)</f>
        <v>#N/A</v>
      </c>
      <c r="AI27" s="36" t="e">
        <f>VLOOKUP($A27,'Abatements Granted'!$A$2:$L$402,7,0)</f>
        <v>#N/A</v>
      </c>
    </row>
    <row r="28" spans="1:35" x14ac:dyDescent="0.2">
      <c r="A28" s="38" t="s">
        <v>3135</v>
      </c>
      <c r="B28" t="s">
        <v>3696</v>
      </c>
      <c r="C28">
        <v>1010</v>
      </c>
      <c r="D28">
        <v>5</v>
      </c>
      <c r="E28">
        <v>5</v>
      </c>
      <c r="F28">
        <v>738</v>
      </c>
      <c r="G28" t="s">
        <v>3655</v>
      </c>
      <c r="H28" t="s">
        <v>3697</v>
      </c>
      <c r="I28">
        <v>1</v>
      </c>
      <c r="J28">
        <v>3</v>
      </c>
      <c r="K28">
        <v>73</v>
      </c>
      <c r="L28">
        <v>1972</v>
      </c>
      <c r="M28">
        <v>1996</v>
      </c>
      <c r="N28">
        <v>1343</v>
      </c>
      <c r="O28" s="35">
        <v>274243</v>
      </c>
      <c r="P28">
        <v>27</v>
      </c>
      <c r="Q28">
        <v>0</v>
      </c>
      <c r="R28">
        <v>0</v>
      </c>
      <c r="U28" s="36">
        <v>200200</v>
      </c>
      <c r="V28">
        <v>1.19</v>
      </c>
      <c r="W28" s="36">
        <v>109700</v>
      </c>
      <c r="X28">
        <v>400</v>
      </c>
      <c r="Y28" s="39">
        <v>310300</v>
      </c>
      <c r="Z28" s="40">
        <v>44839</v>
      </c>
      <c r="AA28" s="36">
        <v>100</v>
      </c>
      <c r="AB28">
        <v>3103</v>
      </c>
      <c r="AC28" t="s">
        <v>3676</v>
      </c>
      <c r="AD28" s="39">
        <v>298400</v>
      </c>
      <c r="AE28" s="3">
        <f t="shared" si="1"/>
        <v>3.987935656836461E-2</v>
      </c>
      <c r="AF28" s="41">
        <f t="shared" si="0"/>
        <v>3.987935656836461E-2</v>
      </c>
      <c r="AG28" t="e">
        <f>VLOOKUP($A28,'Abatements Granted'!$A$2:$L$402,2,0)</f>
        <v>#N/A</v>
      </c>
      <c r="AH28" t="e">
        <f>VLOOKUP($A28,'Abatements Granted'!$A$2:$L$402,10,0)</f>
        <v>#N/A</v>
      </c>
      <c r="AI28" s="36" t="e">
        <f>VLOOKUP($A28,'Abatements Granted'!$A$2:$L$402,7,0)</f>
        <v>#N/A</v>
      </c>
    </row>
    <row r="29" spans="1:35" x14ac:dyDescent="0.2">
      <c r="A29" s="38" t="s">
        <v>3102</v>
      </c>
      <c r="B29" t="s">
        <v>3698</v>
      </c>
      <c r="C29">
        <v>1010</v>
      </c>
      <c r="D29">
        <v>5</v>
      </c>
      <c r="E29">
        <v>5</v>
      </c>
      <c r="F29">
        <v>720</v>
      </c>
      <c r="G29" t="s">
        <v>3655</v>
      </c>
      <c r="H29" t="s">
        <v>3666</v>
      </c>
      <c r="I29">
        <v>1.75</v>
      </c>
      <c r="J29">
        <v>3</v>
      </c>
      <c r="K29">
        <v>75</v>
      </c>
      <c r="L29">
        <v>1963</v>
      </c>
      <c r="M29">
        <v>1998</v>
      </c>
      <c r="N29">
        <v>2205</v>
      </c>
      <c r="O29" s="35">
        <v>369013</v>
      </c>
      <c r="P29">
        <v>25</v>
      </c>
      <c r="Q29">
        <v>0</v>
      </c>
      <c r="R29">
        <v>0</v>
      </c>
      <c r="U29" s="36">
        <v>276800</v>
      </c>
      <c r="V29">
        <v>2.5499999999999998</v>
      </c>
      <c r="W29" s="36">
        <v>123000</v>
      </c>
      <c r="X29">
        <v>2600</v>
      </c>
      <c r="Y29" s="39">
        <v>402400</v>
      </c>
      <c r="Z29" s="40">
        <v>23408</v>
      </c>
      <c r="AA29" s="36">
        <v>0</v>
      </c>
      <c r="AB29">
        <v>0</v>
      </c>
      <c r="AC29">
        <v>0</v>
      </c>
      <c r="AD29" s="39">
        <v>391600</v>
      </c>
      <c r="AE29" s="3">
        <f t="shared" si="1"/>
        <v>2.7579162410623193E-2</v>
      </c>
      <c r="AF29" s="41">
        <f t="shared" si="0"/>
        <v>2.7579162410623193E-2</v>
      </c>
      <c r="AG29" t="e">
        <f>VLOOKUP($A29,'Abatements Granted'!$A$2:$L$402,2,0)</f>
        <v>#N/A</v>
      </c>
      <c r="AH29" t="e">
        <f>VLOOKUP($A29,'Abatements Granted'!$A$2:$L$402,10,0)</f>
        <v>#N/A</v>
      </c>
      <c r="AI29" s="36" t="e">
        <f>VLOOKUP($A29,'Abatements Granted'!$A$2:$L$402,7,0)</f>
        <v>#N/A</v>
      </c>
    </row>
    <row r="30" spans="1:35" x14ac:dyDescent="0.2">
      <c r="A30" s="38" t="s">
        <v>3065</v>
      </c>
      <c r="B30" t="s">
        <v>3699</v>
      </c>
      <c r="C30">
        <v>1010</v>
      </c>
      <c r="D30">
        <v>5</v>
      </c>
      <c r="E30">
        <v>5</v>
      </c>
      <c r="F30">
        <v>710</v>
      </c>
      <c r="G30" t="s">
        <v>3655</v>
      </c>
      <c r="H30" t="s">
        <v>3681</v>
      </c>
      <c r="I30">
        <v>1.75</v>
      </c>
      <c r="J30">
        <v>5</v>
      </c>
      <c r="K30">
        <v>86</v>
      </c>
      <c r="L30">
        <v>1992</v>
      </c>
      <c r="M30">
        <v>2009</v>
      </c>
      <c r="N30">
        <v>2459</v>
      </c>
      <c r="O30" s="35">
        <v>451355</v>
      </c>
      <c r="P30">
        <v>14</v>
      </c>
      <c r="Q30">
        <v>0</v>
      </c>
      <c r="R30">
        <v>0</v>
      </c>
      <c r="U30" s="36">
        <v>388200</v>
      </c>
      <c r="V30">
        <v>1.53</v>
      </c>
      <c r="W30" s="36">
        <v>113400</v>
      </c>
      <c r="X30">
        <v>1000</v>
      </c>
      <c r="Y30" s="39">
        <v>502600</v>
      </c>
      <c r="Z30" s="40">
        <v>33493</v>
      </c>
      <c r="AA30" s="36">
        <v>100</v>
      </c>
      <c r="AB30">
        <v>5026</v>
      </c>
      <c r="AC30" t="s">
        <v>3657</v>
      </c>
      <c r="AD30" s="39">
        <v>475200</v>
      </c>
      <c r="AE30" s="3">
        <f t="shared" si="1"/>
        <v>5.7659932659932744E-2</v>
      </c>
      <c r="AF30" s="41">
        <f t="shared" si="0"/>
        <v>5.7659932659932744E-2</v>
      </c>
      <c r="AG30" t="e">
        <f>VLOOKUP($A30,'Abatements Granted'!$A$2:$L$402,2,0)</f>
        <v>#N/A</v>
      </c>
      <c r="AH30" t="e">
        <f>VLOOKUP($A30,'Abatements Granted'!$A$2:$L$402,10,0)</f>
        <v>#N/A</v>
      </c>
      <c r="AI30" s="36" t="e">
        <f>VLOOKUP($A30,'Abatements Granted'!$A$2:$L$402,7,0)</f>
        <v>#N/A</v>
      </c>
    </row>
    <row r="31" spans="1:35" x14ac:dyDescent="0.2">
      <c r="A31" s="38" t="s">
        <v>3700</v>
      </c>
      <c r="B31" t="s">
        <v>3701</v>
      </c>
      <c r="C31">
        <v>1320</v>
      </c>
      <c r="D31">
        <v>5</v>
      </c>
      <c r="E31">
        <v>0</v>
      </c>
      <c r="F31">
        <v>717</v>
      </c>
      <c r="G31" t="s">
        <v>3655</v>
      </c>
      <c r="H31" t="s">
        <v>3656</v>
      </c>
      <c r="M31">
        <v>0</v>
      </c>
      <c r="N31">
        <v>0</v>
      </c>
      <c r="O31" s="35">
        <v>0</v>
      </c>
      <c r="U31" s="36">
        <v>0</v>
      </c>
      <c r="V31">
        <v>0.01</v>
      </c>
      <c r="W31" s="36">
        <v>100</v>
      </c>
      <c r="X31">
        <v>0</v>
      </c>
      <c r="Y31" s="39">
        <v>100</v>
      </c>
      <c r="Z31" s="40">
        <v>34040</v>
      </c>
      <c r="AA31" s="36">
        <v>180000</v>
      </c>
      <c r="AB31">
        <v>0</v>
      </c>
      <c r="AC31">
        <v>0</v>
      </c>
      <c r="AD31" s="39">
        <v>100</v>
      </c>
      <c r="AE31" s="3">
        <f t="shared" si="1"/>
        <v>0</v>
      </c>
      <c r="AF31" s="41">
        <f t="shared" si="0"/>
        <v>0</v>
      </c>
      <c r="AG31" t="e">
        <f>VLOOKUP($A31,'Abatements Granted'!$A$2:$L$402,2,0)</f>
        <v>#N/A</v>
      </c>
      <c r="AH31" t="e">
        <f>VLOOKUP($A31,'Abatements Granted'!$A$2:$L$402,10,0)</f>
        <v>#N/A</v>
      </c>
      <c r="AI31" s="36" t="e">
        <f>VLOOKUP($A31,'Abatements Granted'!$A$2:$L$402,7,0)</f>
        <v>#N/A</v>
      </c>
    </row>
    <row r="32" spans="1:35" x14ac:dyDescent="0.2">
      <c r="A32" s="38" t="s">
        <v>3702</v>
      </c>
      <c r="B32" t="s">
        <v>3703</v>
      </c>
      <c r="C32">
        <v>1320</v>
      </c>
      <c r="D32">
        <v>5</v>
      </c>
      <c r="E32">
        <v>0</v>
      </c>
      <c r="F32">
        <v>719</v>
      </c>
      <c r="G32" t="s">
        <v>3655</v>
      </c>
      <c r="H32" t="s">
        <v>3656</v>
      </c>
      <c r="M32">
        <v>0</v>
      </c>
      <c r="N32">
        <v>0</v>
      </c>
      <c r="O32" s="35">
        <v>0</v>
      </c>
      <c r="U32" s="36">
        <v>0</v>
      </c>
      <c r="V32">
        <v>0.02</v>
      </c>
      <c r="W32" s="36">
        <v>200</v>
      </c>
      <c r="X32">
        <v>0</v>
      </c>
      <c r="Y32" s="39">
        <v>200</v>
      </c>
      <c r="Z32" s="40">
        <v>37239</v>
      </c>
      <c r="AA32" s="36">
        <v>299900</v>
      </c>
      <c r="AB32">
        <v>0</v>
      </c>
      <c r="AC32">
        <v>0</v>
      </c>
      <c r="AD32" s="39">
        <v>200</v>
      </c>
      <c r="AE32" s="3">
        <f t="shared" si="1"/>
        <v>0</v>
      </c>
      <c r="AF32" s="41">
        <f t="shared" si="0"/>
        <v>0</v>
      </c>
      <c r="AG32" t="e">
        <f>VLOOKUP($A32,'Abatements Granted'!$A$2:$L$402,2,0)</f>
        <v>#N/A</v>
      </c>
      <c r="AH32" t="e">
        <f>VLOOKUP($A32,'Abatements Granted'!$A$2:$L$402,10,0)</f>
        <v>#N/A</v>
      </c>
      <c r="AI32" s="36" t="e">
        <f>VLOOKUP($A32,'Abatements Granted'!$A$2:$L$402,7,0)</f>
        <v>#N/A</v>
      </c>
    </row>
    <row r="33" spans="1:35" x14ac:dyDescent="0.2">
      <c r="A33" s="38" t="s">
        <v>3704</v>
      </c>
      <c r="B33" t="s">
        <v>3705</v>
      </c>
      <c r="C33">
        <v>1320</v>
      </c>
      <c r="D33">
        <v>5</v>
      </c>
      <c r="E33">
        <v>0</v>
      </c>
      <c r="F33">
        <v>721</v>
      </c>
      <c r="G33" t="s">
        <v>3655</v>
      </c>
      <c r="H33" t="s">
        <v>3656</v>
      </c>
      <c r="M33">
        <v>0</v>
      </c>
      <c r="N33">
        <v>0</v>
      </c>
      <c r="O33" s="35">
        <v>0</v>
      </c>
      <c r="U33" s="36">
        <v>0</v>
      </c>
      <c r="V33">
        <v>0.01</v>
      </c>
      <c r="W33" s="36">
        <v>100</v>
      </c>
      <c r="X33">
        <v>0</v>
      </c>
      <c r="Y33" s="39">
        <v>100</v>
      </c>
      <c r="Z33" s="40">
        <v>43951</v>
      </c>
      <c r="AA33" s="36">
        <v>362500</v>
      </c>
      <c r="AB33">
        <v>0</v>
      </c>
      <c r="AC33" t="s">
        <v>3660</v>
      </c>
      <c r="AD33" s="39">
        <v>100</v>
      </c>
      <c r="AE33" s="3">
        <f t="shared" si="1"/>
        <v>0</v>
      </c>
      <c r="AF33" s="41">
        <f t="shared" si="0"/>
        <v>0</v>
      </c>
      <c r="AG33" t="e">
        <f>VLOOKUP($A33,'Abatements Granted'!$A$2:$L$402,2,0)</f>
        <v>#N/A</v>
      </c>
      <c r="AH33" t="e">
        <f>VLOOKUP($A33,'Abatements Granted'!$A$2:$L$402,10,0)</f>
        <v>#N/A</v>
      </c>
      <c r="AI33" s="36" t="e">
        <f>VLOOKUP($A33,'Abatements Granted'!$A$2:$L$402,7,0)</f>
        <v>#N/A</v>
      </c>
    </row>
    <row r="34" spans="1:35" x14ac:dyDescent="0.2">
      <c r="A34" s="38" t="s">
        <v>3706</v>
      </c>
      <c r="B34" t="s">
        <v>3707</v>
      </c>
      <c r="C34">
        <v>1320</v>
      </c>
      <c r="D34">
        <v>5</v>
      </c>
      <c r="E34">
        <v>0</v>
      </c>
      <c r="F34">
        <v>723</v>
      </c>
      <c r="G34" t="s">
        <v>3655</v>
      </c>
      <c r="H34" t="s">
        <v>3656</v>
      </c>
      <c r="M34">
        <v>0</v>
      </c>
      <c r="N34">
        <v>0</v>
      </c>
      <c r="O34" s="35">
        <v>0</v>
      </c>
      <c r="U34" s="36">
        <v>0</v>
      </c>
      <c r="V34">
        <v>0.03</v>
      </c>
      <c r="W34" s="36">
        <v>200</v>
      </c>
      <c r="X34">
        <v>0</v>
      </c>
      <c r="Y34" s="39">
        <v>200</v>
      </c>
      <c r="Z34" s="40">
        <v>39381</v>
      </c>
      <c r="AA34" s="36">
        <v>1</v>
      </c>
      <c r="AB34">
        <v>200</v>
      </c>
      <c r="AC34" t="s">
        <v>3657</v>
      </c>
      <c r="AD34" s="39">
        <v>200</v>
      </c>
      <c r="AE34" s="3">
        <f t="shared" si="1"/>
        <v>0</v>
      </c>
      <c r="AF34" s="41">
        <f t="shared" si="0"/>
        <v>0</v>
      </c>
      <c r="AG34" t="e">
        <f>VLOOKUP($A34,'Abatements Granted'!$A$2:$L$402,2,0)</f>
        <v>#N/A</v>
      </c>
      <c r="AH34" t="e">
        <f>VLOOKUP($A34,'Abatements Granted'!$A$2:$L$402,10,0)</f>
        <v>#N/A</v>
      </c>
      <c r="AI34" s="36" t="e">
        <f>VLOOKUP($A34,'Abatements Granted'!$A$2:$L$402,7,0)</f>
        <v>#N/A</v>
      </c>
    </row>
    <row r="35" spans="1:35" x14ac:dyDescent="0.2">
      <c r="A35" s="38" t="s">
        <v>3708</v>
      </c>
      <c r="B35" t="s">
        <v>3709</v>
      </c>
      <c r="C35">
        <v>1310</v>
      </c>
      <c r="D35">
        <v>5</v>
      </c>
      <c r="E35">
        <v>0</v>
      </c>
      <c r="F35">
        <v>737</v>
      </c>
      <c r="G35" t="s">
        <v>3655</v>
      </c>
      <c r="H35" t="s">
        <v>3656</v>
      </c>
      <c r="M35">
        <v>0</v>
      </c>
      <c r="N35">
        <v>0</v>
      </c>
      <c r="O35" s="35">
        <v>0</v>
      </c>
      <c r="U35" s="36">
        <v>0</v>
      </c>
      <c r="V35">
        <v>0.12</v>
      </c>
      <c r="W35" s="36">
        <v>900</v>
      </c>
      <c r="X35">
        <v>0</v>
      </c>
      <c r="Y35" s="39">
        <v>900</v>
      </c>
      <c r="Z35" s="40">
        <v>44440</v>
      </c>
      <c r="AA35" s="36">
        <v>100</v>
      </c>
      <c r="AB35">
        <v>9</v>
      </c>
      <c r="AC35" t="s">
        <v>3660</v>
      </c>
      <c r="AD35" s="39">
        <v>900</v>
      </c>
      <c r="AE35" s="3">
        <f t="shared" si="1"/>
        <v>0</v>
      </c>
      <c r="AF35" s="41">
        <f t="shared" si="0"/>
        <v>0</v>
      </c>
      <c r="AG35" t="e">
        <f>VLOOKUP($A35,'Abatements Granted'!$A$2:$L$402,2,0)</f>
        <v>#N/A</v>
      </c>
      <c r="AH35" t="e">
        <f>VLOOKUP($A35,'Abatements Granted'!$A$2:$L$402,10,0)</f>
        <v>#N/A</v>
      </c>
      <c r="AI35" s="36" t="e">
        <f>VLOOKUP($A35,'Abatements Granted'!$A$2:$L$402,7,0)</f>
        <v>#N/A</v>
      </c>
    </row>
    <row r="36" spans="1:35" x14ac:dyDescent="0.2">
      <c r="A36" s="38" t="s">
        <v>3710</v>
      </c>
      <c r="B36" t="s">
        <v>3711</v>
      </c>
      <c r="C36">
        <v>1310</v>
      </c>
      <c r="D36">
        <v>5</v>
      </c>
      <c r="E36">
        <v>0</v>
      </c>
      <c r="F36">
        <v>739</v>
      </c>
      <c r="G36" t="s">
        <v>3655</v>
      </c>
      <c r="H36" t="s">
        <v>3656</v>
      </c>
      <c r="M36">
        <v>0</v>
      </c>
      <c r="N36">
        <v>0</v>
      </c>
      <c r="O36" s="35">
        <v>0</v>
      </c>
      <c r="U36" s="36">
        <v>0</v>
      </c>
      <c r="V36">
        <v>0</v>
      </c>
      <c r="W36" s="36">
        <v>1700</v>
      </c>
      <c r="X36">
        <v>0</v>
      </c>
      <c r="Y36" s="39">
        <v>1700</v>
      </c>
      <c r="Z36" s="40">
        <v>41995</v>
      </c>
      <c r="AA36" s="36">
        <v>199900</v>
      </c>
      <c r="AB36">
        <v>0.01</v>
      </c>
      <c r="AC36" t="s">
        <v>3660</v>
      </c>
      <c r="AD36" s="39">
        <v>1600</v>
      </c>
      <c r="AE36" s="3">
        <f t="shared" si="1"/>
        <v>6.25E-2</v>
      </c>
      <c r="AF36" s="41">
        <f t="shared" si="0"/>
        <v>6.25E-2</v>
      </c>
      <c r="AG36" t="e">
        <f>VLOOKUP($A36,'Abatements Granted'!$A$2:$L$402,2,0)</f>
        <v>#N/A</v>
      </c>
      <c r="AH36" t="e">
        <f>VLOOKUP($A36,'Abatements Granted'!$A$2:$L$402,10,0)</f>
        <v>#N/A</v>
      </c>
      <c r="AI36" s="36" t="e">
        <f>VLOOKUP($A36,'Abatements Granted'!$A$2:$L$402,7,0)</f>
        <v>#N/A</v>
      </c>
    </row>
    <row r="37" spans="1:35" x14ac:dyDescent="0.2">
      <c r="A37" s="38" t="s">
        <v>3712</v>
      </c>
      <c r="B37" t="s">
        <v>3713</v>
      </c>
      <c r="C37">
        <v>1310</v>
      </c>
      <c r="D37">
        <v>5</v>
      </c>
      <c r="E37">
        <v>0</v>
      </c>
      <c r="F37">
        <v>767</v>
      </c>
      <c r="G37" t="s">
        <v>3655</v>
      </c>
      <c r="H37" t="s">
        <v>3656</v>
      </c>
      <c r="M37">
        <v>0</v>
      </c>
      <c r="N37">
        <v>0</v>
      </c>
      <c r="O37" s="35">
        <v>0</v>
      </c>
      <c r="U37" s="36">
        <v>0</v>
      </c>
      <c r="V37">
        <v>0</v>
      </c>
      <c r="W37" s="36">
        <v>1300</v>
      </c>
      <c r="X37">
        <v>0</v>
      </c>
      <c r="Y37" s="39">
        <v>1300</v>
      </c>
      <c r="Z37" s="40">
        <v>42979</v>
      </c>
      <c r="AA37" s="36">
        <v>199900</v>
      </c>
      <c r="AB37">
        <v>0.01</v>
      </c>
      <c r="AC37" t="s">
        <v>3660</v>
      </c>
      <c r="AD37" s="39">
        <v>1200</v>
      </c>
      <c r="AE37" s="3">
        <f t="shared" si="1"/>
        <v>8.3333333333333259E-2</v>
      </c>
      <c r="AF37" s="41">
        <f t="shared" si="0"/>
        <v>8.3333333333333259E-2</v>
      </c>
      <c r="AG37" t="e">
        <f>VLOOKUP($A37,'Abatements Granted'!$A$2:$L$402,2,0)</f>
        <v>#N/A</v>
      </c>
      <c r="AH37" t="e">
        <f>VLOOKUP($A37,'Abatements Granted'!$A$2:$L$402,10,0)</f>
        <v>#N/A</v>
      </c>
      <c r="AI37" s="36" t="e">
        <f>VLOOKUP($A37,'Abatements Granted'!$A$2:$L$402,7,0)</f>
        <v>#N/A</v>
      </c>
    </row>
    <row r="38" spans="1:35" x14ac:dyDescent="0.2">
      <c r="A38" s="38" t="s">
        <v>3714</v>
      </c>
      <c r="B38" t="s">
        <v>3715</v>
      </c>
      <c r="C38">
        <v>1320</v>
      </c>
      <c r="D38">
        <v>5</v>
      </c>
      <c r="E38">
        <v>0</v>
      </c>
      <c r="F38">
        <v>787</v>
      </c>
      <c r="G38" t="s">
        <v>3655</v>
      </c>
      <c r="H38" t="s">
        <v>3656</v>
      </c>
      <c r="M38">
        <v>0</v>
      </c>
      <c r="N38">
        <v>0</v>
      </c>
      <c r="O38" s="35">
        <v>0</v>
      </c>
      <c r="U38" s="36">
        <v>0</v>
      </c>
      <c r="V38">
        <v>0.06</v>
      </c>
      <c r="W38" s="36">
        <v>500</v>
      </c>
      <c r="X38">
        <v>0</v>
      </c>
      <c r="Y38" s="39">
        <v>500</v>
      </c>
      <c r="Z38" s="40">
        <v>44677</v>
      </c>
      <c r="AA38" s="36">
        <v>100</v>
      </c>
      <c r="AB38">
        <v>5</v>
      </c>
      <c r="AC38" t="s">
        <v>3657</v>
      </c>
      <c r="AD38" s="39">
        <v>500</v>
      </c>
      <c r="AE38" s="3">
        <f t="shared" si="1"/>
        <v>0</v>
      </c>
      <c r="AF38" s="41">
        <f t="shared" si="0"/>
        <v>0</v>
      </c>
      <c r="AG38" t="e">
        <f>VLOOKUP($A38,'Abatements Granted'!$A$2:$L$402,2,0)</f>
        <v>#N/A</v>
      </c>
      <c r="AH38" t="e">
        <f>VLOOKUP($A38,'Abatements Granted'!$A$2:$L$402,10,0)</f>
        <v>#N/A</v>
      </c>
      <c r="AI38" s="36" t="e">
        <f>VLOOKUP($A38,'Abatements Granted'!$A$2:$L$402,7,0)</f>
        <v>#N/A</v>
      </c>
    </row>
    <row r="39" spans="1:35" x14ac:dyDescent="0.2">
      <c r="A39" s="38" t="s">
        <v>3315</v>
      </c>
      <c r="B39" t="s">
        <v>3716</v>
      </c>
      <c r="C39">
        <v>1010</v>
      </c>
      <c r="D39">
        <v>5</v>
      </c>
      <c r="E39">
        <v>5</v>
      </c>
      <c r="F39">
        <v>822</v>
      </c>
      <c r="G39" t="s">
        <v>3655</v>
      </c>
      <c r="H39" t="s">
        <v>3689</v>
      </c>
      <c r="I39">
        <v>1</v>
      </c>
      <c r="J39">
        <v>6</v>
      </c>
      <c r="K39">
        <v>97</v>
      </c>
      <c r="L39">
        <v>2020</v>
      </c>
      <c r="M39">
        <v>2020</v>
      </c>
      <c r="N39">
        <v>4969</v>
      </c>
      <c r="O39" s="35">
        <v>928000</v>
      </c>
      <c r="P39">
        <v>3</v>
      </c>
      <c r="Q39">
        <v>0</v>
      </c>
      <c r="R39">
        <v>0</v>
      </c>
      <c r="U39" s="36">
        <v>900200</v>
      </c>
      <c r="V39">
        <v>16</v>
      </c>
      <c r="W39" s="36">
        <v>233300</v>
      </c>
      <c r="X39">
        <v>11800</v>
      </c>
      <c r="Y39" s="39">
        <v>1145300</v>
      </c>
      <c r="Z39" s="40">
        <v>44551</v>
      </c>
      <c r="AA39" s="36">
        <v>100</v>
      </c>
      <c r="AB39">
        <v>11453</v>
      </c>
      <c r="AC39" t="s">
        <v>3676</v>
      </c>
      <c r="AD39" s="39">
        <v>1106300</v>
      </c>
      <c r="AE39" s="3">
        <f t="shared" si="1"/>
        <v>3.5252643948296081E-2</v>
      </c>
      <c r="AF39" s="41">
        <f t="shared" si="0"/>
        <v>3.5252643948296081E-2</v>
      </c>
      <c r="AG39" t="e">
        <f>VLOOKUP($A39,'Abatements Granted'!$A$2:$L$402,2,0)</f>
        <v>#N/A</v>
      </c>
      <c r="AH39" t="e">
        <f>VLOOKUP($A39,'Abatements Granted'!$A$2:$L$402,10,0)</f>
        <v>#N/A</v>
      </c>
      <c r="AI39" s="36" t="e">
        <f>VLOOKUP($A39,'Abatements Granted'!$A$2:$L$402,7,0)</f>
        <v>#N/A</v>
      </c>
    </row>
    <row r="40" spans="1:35" x14ac:dyDescent="0.2">
      <c r="A40" s="38" t="s">
        <v>2518</v>
      </c>
      <c r="B40" t="s">
        <v>3717</v>
      </c>
      <c r="C40">
        <v>1010</v>
      </c>
      <c r="D40">
        <v>3</v>
      </c>
      <c r="E40">
        <v>3</v>
      </c>
      <c r="F40">
        <v>520</v>
      </c>
      <c r="G40" t="s">
        <v>3686</v>
      </c>
      <c r="H40" t="s">
        <v>3718</v>
      </c>
      <c r="I40">
        <v>1</v>
      </c>
      <c r="J40">
        <v>3</v>
      </c>
      <c r="K40">
        <v>83</v>
      </c>
      <c r="L40">
        <v>1961</v>
      </c>
      <c r="M40">
        <v>2006</v>
      </c>
      <c r="N40">
        <v>1750</v>
      </c>
      <c r="O40" s="35">
        <v>299963</v>
      </c>
      <c r="P40">
        <v>17</v>
      </c>
      <c r="Q40">
        <v>0</v>
      </c>
      <c r="R40">
        <v>0</v>
      </c>
      <c r="U40" s="36">
        <v>249000</v>
      </c>
      <c r="V40">
        <v>3</v>
      </c>
      <c r="W40" s="36">
        <v>155900</v>
      </c>
      <c r="X40">
        <v>11500</v>
      </c>
      <c r="Y40" s="39">
        <v>416400</v>
      </c>
      <c r="Z40" s="40">
        <v>41485</v>
      </c>
      <c r="AA40" s="36">
        <v>275000</v>
      </c>
      <c r="AB40">
        <v>1.51</v>
      </c>
      <c r="AC40">
        <v>0</v>
      </c>
      <c r="AD40" s="39">
        <v>381700</v>
      </c>
      <c r="AE40" s="3">
        <f t="shared" si="1"/>
        <v>9.0909090909090828E-2</v>
      </c>
      <c r="AF40" s="41">
        <f t="shared" si="0"/>
        <v>9.0909090909090828E-2</v>
      </c>
      <c r="AG40" t="e">
        <f>VLOOKUP($A40,'Abatements Granted'!$A$2:$L$402,2,0)</f>
        <v>#N/A</v>
      </c>
      <c r="AH40" t="e">
        <f>VLOOKUP($A40,'Abatements Granted'!$A$2:$L$402,10,0)</f>
        <v>#N/A</v>
      </c>
      <c r="AI40" s="36" t="e">
        <f>VLOOKUP($A40,'Abatements Granted'!$A$2:$L$402,7,0)</f>
        <v>#N/A</v>
      </c>
    </row>
    <row r="41" spans="1:35" x14ac:dyDescent="0.2">
      <c r="A41" s="38" t="s">
        <v>2417</v>
      </c>
      <c r="B41" t="s">
        <v>3719</v>
      </c>
      <c r="C41">
        <v>1010</v>
      </c>
      <c r="D41">
        <v>3</v>
      </c>
      <c r="E41">
        <v>3</v>
      </c>
      <c r="F41">
        <v>498</v>
      </c>
      <c r="G41" t="s">
        <v>3686</v>
      </c>
      <c r="H41" t="s">
        <v>3666</v>
      </c>
      <c r="I41">
        <v>1.25</v>
      </c>
      <c r="J41">
        <v>3</v>
      </c>
      <c r="K41">
        <v>65</v>
      </c>
      <c r="L41">
        <v>1932</v>
      </c>
      <c r="M41">
        <v>1988</v>
      </c>
      <c r="N41">
        <v>1183</v>
      </c>
      <c r="O41" s="35">
        <v>257768</v>
      </c>
      <c r="P41">
        <v>35</v>
      </c>
      <c r="Q41">
        <v>0</v>
      </c>
      <c r="R41">
        <v>0</v>
      </c>
      <c r="U41" s="36">
        <v>167500</v>
      </c>
      <c r="V41">
        <v>2.2000000000000002</v>
      </c>
      <c r="W41" s="36">
        <v>149400</v>
      </c>
      <c r="X41">
        <v>4300</v>
      </c>
      <c r="Y41" s="39">
        <v>321200</v>
      </c>
      <c r="Z41" s="40">
        <v>43413</v>
      </c>
      <c r="AA41" s="36">
        <v>180000</v>
      </c>
      <c r="AB41">
        <v>1.78</v>
      </c>
      <c r="AC41" t="s">
        <v>3679</v>
      </c>
      <c r="AD41" s="39">
        <v>305300</v>
      </c>
      <c r="AE41" s="3">
        <f t="shared" si="1"/>
        <v>5.2079921388797912E-2</v>
      </c>
      <c r="AF41" s="41">
        <f t="shared" si="0"/>
        <v>5.2079921388797912E-2</v>
      </c>
      <c r="AG41" t="e">
        <f>VLOOKUP($A41,'Abatements Granted'!$A$2:$L$402,2,0)</f>
        <v>#N/A</v>
      </c>
      <c r="AH41" t="e">
        <f>VLOOKUP($A41,'Abatements Granted'!$A$2:$L$402,10,0)</f>
        <v>#N/A</v>
      </c>
      <c r="AI41" s="36" t="e">
        <f>VLOOKUP($A41,'Abatements Granted'!$A$2:$L$402,7,0)</f>
        <v>#N/A</v>
      </c>
    </row>
    <row r="42" spans="1:35" x14ac:dyDescent="0.2">
      <c r="A42" s="38" t="s">
        <v>2237</v>
      </c>
      <c r="B42" t="s">
        <v>3720</v>
      </c>
      <c r="C42">
        <v>1010</v>
      </c>
      <c r="D42">
        <v>3</v>
      </c>
      <c r="E42">
        <v>3</v>
      </c>
      <c r="F42">
        <v>442</v>
      </c>
      <c r="G42" t="s">
        <v>3686</v>
      </c>
      <c r="H42" t="s">
        <v>3681</v>
      </c>
      <c r="I42">
        <v>2.25</v>
      </c>
      <c r="J42">
        <v>6</v>
      </c>
      <c r="K42">
        <v>88</v>
      </c>
      <c r="L42">
        <v>2002</v>
      </c>
      <c r="M42">
        <v>2011</v>
      </c>
      <c r="N42">
        <v>5431</v>
      </c>
      <c r="O42" s="35">
        <v>921628</v>
      </c>
      <c r="P42">
        <v>12</v>
      </c>
      <c r="Q42">
        <v>0</v>
      </c>
      <c r="R42">
        <v>0</v>
      </c>
      <c r="U42" s="36">
        <v>811000</v>
      </c>
      <c r="V42">
        <v>5.31</v>
      </c>
      <c r="W42" s="36">
        <v>150200</v>
      </c>
      <c r="X42">
        <v>77500</v>
      </c>
      <c r="Y42" s="39">
        <v>1038700</v>
      </c>
      <c r="Z42" s="40">
        <v>40106</v>
      </c>
      <c r="AA42" s="36">
        <v>590000</v>
      </c>
      <c r="AB42">
        <v>1.76</v>
      </c>
      <c r="AC42">
        <v>0</v>
      </c>
      <c r="AD42" s="39">
        <v>985300</v>
      </c>
      <c r="AE42" s="3">
        <f t="shared" si="1"/>
        <v>5.4196691363036731E-2</v>
      </c>
      <c r="AF42" s="41">
        <f t="shared" si="0"/>
        <v>5.4196691363036731E-2</v>
      </c>
      <c r="AG42" t="e">
        <f>VLOOKUP($A42,'Abatements Granted'!$A$2:$L$402,2,0)</f>
        <v>#N/A</v>
      </c>
      <c r="AH42" t="e">
        <f>VLOOKUP($A42,'Abatements Granted'!$A$2:$L$402,10,0)</f>
        <v>#N/A</v>
      </c>
      <c r="AI42" s="36" t="e">
        <f>VLOOKUP($A42,'Abatements Granted'!$A$2:$L$402,7,0)</f>
        <v>#N/A</v>
      </c>
    </row>
    <row r="43" spans="1:35" x14ac:dyDescent="0.2">
      <c r="A43" s="38" t="s">
        <v>2232</v>
      </c>
      <c r="B43" t="s">
        <v>3721</v>
      </c>
      <c r="C43">
        <v>1010</v>
      </c>
      <c r="D43">
        <v>3</v>
      </c>
      <c r="E43">
        <v>3</v>
      </c>
      <c r="F43">
        <v>440</v>
      </c>
      <c r="G43" t="s">
        <v>3686</v>
      </c>
      <c r="H43" t="s">
        <v>3681</v>
      </c>
      <c r="I43">
        <v>2</v>
      </c>
      <c r="J43">
        <v>6</v>
      </c>
      <c r="K43">
        <v>85</v>
      </c>
      <c r="L43">
        <v>2001</v>
      </c>
      <c r="M43">
        <v>2008</v>
      </c>
      <c r="N43">
        <v>5808</v>
      </c>
      <c r="O43" s="35">
        <v>947356</v>
      </c>
      <c r="P43">
        <v>15</v>
      </c>
      <c r="Q43">
        <v>0</v>
      </c>
      <c r="R43">
        <v>0</v>
      </c>
      <c r="U43" s="36">
        <v>805300</v>
      </c>
      <c r="V43">
        <v>3.3</v>
      </c>
      <c r="W43" s="36">
        <v>158400</v>
      </c>
      <c r="X43">
        <v>15900</v>
      </c>
      <c r="Y43" s="39">
        <v>979600</v>
      </c>
      <c r="Z43" s="40">
        <v>42984</v>
      </c>
      <c r="AA43" s="36">
        <v>670000</v>
      </c>
      <c r="AB43">
        <v>1.46</v>
      </c>
      <c r="AC43">
        <v>0</v>
      </c>
      <c r="AD43" s="39">
        <v>910100</v>
      </c>
      <c r="AE43" s="3">
        <f t="shared" si="1"/>
        <v>7.6365234589605535E-2</v>
      </c>
      <c r="AF43" s="41">
        <f t="shared" si="0"/>
        <v>7.6365234589605535E-2</v>
      </c>
      <c r="AG43" t="e">
        <f>VLOOKUP($A43,'Abatements Granted'!$A$2:$L$402,2,0)</f>
        <v>#N/A</v>
      </c>
      <c r="AH43" t="e">
        <f>VLOOKUP($A43,'Abatements Granted'!$A$2:$L$402,10,0)</f>
        <v>#N/A</v>
      </c>
      <c r="AI43" s="36" t="e">
        <f>VLOOKUP($A43,'Abatements Granted'!$A$2:$L$402,7,0)</f>
        <v>#N/A</v>
      </c>
    </row>
    <row r="44" spans="1:35" x14ac:dyDescent="0.2">
      <c r="A44" s="38" t="s">
        <v>3722</v>
      </c>
      <c r="B44" t="s">
        <v>3723</v>
      </c>
      <c r="C44">
        <v>1320</v>
      </c>
      <c r="D44">
        <v>3</v>
      </c>
      <c r="E44">
        <v>0</v>
      </c>
      <c r="F44">
        <v>400</v>
      </c>
      <c r="G44" t="s">
        <v>3724</v>
      </c>
      <c r="H44" t="s">
        <v>3656</v>
      </c>
      <c r="L44">
        <v>1754</v>
      </c>
      <c r="M44">
        <v>1754</v>
      </c>
      <c r="N44">
        <v>0</v>
      </c>
      <c r="O44" s="35">
        <v>0</v>
      </c>
      <c r="Q44">
        <v>0</v>
      </c>
      <c r="R44">
        <v>0</v>
      </c>
      <c r="U44" s="36">
        <v>0</v>
      </c>
      <c r="V44">
        <v>44.5</v>
      </c>
      <c r="W44" s="36">
        <v>4900</v>
      </c>
      <c r="X44">
        <v>0</v>
      </c>
      <c r="Y44" s="39">
        <v>4900</v>
      </c>
      <c r="Z44" s="40">
        <v>43734</v>
      </c>
      <c r="AA44" s="36">
        <v>1200000</v>
      </c>
      <c r="AB44">
        <v>0</v>
      </c>
      <c r="AC44" t="s">
        <v>3679</v>
      </c>
      <c r="AD44" s="39">
        <v>33400</v>
      </c>
      <c r="AE44" s="3">
        <f t="shared" si="1"/>
        <v>-0.8532934131736527</v>
      </c>
      <c r="AF44" s="41">
        <f t="shared" si="0"/>
        <v>-0.8532934131736527</v>
      </c>
      <c r="AG44" t="e">
        <f>VLOOKUP($A44,'Abatements Granted'!$A$2:$L$402,2,0)</f>
        <v>#N/A</v>
      </c>
      <c r="AH44" t="e">
        <f>VLOOKUP($A44,'Abatements Granted'!$A$2:$L$402,10,0)</f>
        <v>#N/A</v>
      </c>
      <c r="AI44" s="36" t="e">
        <f>VLOOKUP($A44,'Abatements Granted'!$A$2:$L$402,7,0)</f>
        <v>#N/A</v>
      </c>
    </row>
    <row r="45" spans="1:35" x14ac:dyDescent="0.2">
      <c r="A45" s="38" t="s">
        <v>3725</v>
      </c>
      <c r="B45" t="s">
        <v>3726</v>
      </c>
      <c r="C45">
        <v>1320</v>
      </c>
      <c r="D45">
        <v>3</v>
      </c>
      <c r="E45">
        <v>0</v>
      </c>
      <c r="G45" t="s">
        <v>3727</v>
      </c>
      <c r="H45">
        <v>99</v>
      </c>
      <c r="M45">
        <v>0</v>
      </c>
      <c r="N45">
        <v>0</v>
      </c>
      <c r="O45" s="35">
        <v>0</v>
      </c>
      <c r="U45" s="36">
        <v>0</v>
      </c>
      <c r="V45">
        <v>0.43</v>
      </c>
      <c r="W45" s="36">
        <v>3500</v>
      </c>
      <c r="X45">
        <v>0</v>
      </c>
      <c r="Y45" s="39">
        <v>3500</v>
      </c>
      <c r="Z45" s="40">
        <v>43734</v>
      </c>
      <c r="AA45" s="36">
        <v>1200000</v>
      </c>
      <c r="AB45">
        <v>0</v>
      </c>
      <c r="AC45" t="s">
        <v>3728</v>
      </c>
      <c r="AD45" s="39">
        <v>3200</v>
      </c>
      <c r="AE45" s="3">
        <f t="shared" si="1"/>
        <v>9.375E-2</v>
      </c>
      <c r="AF45" s="41">
        <f t="shared" si="0"/>
        <v>9.375E-2</v>
      </c>
      <c r="AG45" t="e">
        <f>VLOOKUP($A45,'Abatements Granted'!$A$2:$L$402,2,0)</f>
        <v>#N/A</v>
      </c>
      <c r="AH45" t="e">
        <f>VLOOKUP($A45,'Abatements Granted'!$A$2:$L$402,10,0)</f>
        <v>#N/A</v>
      </c>
      <c r="AI45" s="36" t="e">
        <f>VLOOKUP($A45,'Abatements Granted'!$A$2:$L$402,7,0)</f>
        <v>#N/A</v>
      </c>
    </row>
    <row r="46" spans="1:35" x14ac:dyDescent="0.2">
      <c r="A46" s="38" t="s">
        <v>3729</v>
      </c>
      <c r="B46" t="s">
        <v>3730</v>
      </c>
      <c r="C46">
        <v>1320</v>
      </c>
      <c r="D46">
        <v>3</v>
      </c>
      <c r="E46">
        <v>0</v>
      </c>
      <c r="G46" t="s">
        <v>3731</v>
      </c>
      <c r="H46">
        <v>99</v>
      </c>
      <c r="M46">
        <v>0</v>
      </c>
      <c r="N46">
        <v>0</v>
      </c>
      <c r="O46" s="35">
        <v>0</v>
      </c>
      <c r="U46" s="36">
        <v>0</v>
      </c>
      <c r="V46">
        <v>0.21</v>
      </c>
      <c r="W46" s="36">
        <v>1700</v>
      </c>
      <c r="X46">
        <v>0</v>
      </c>
      <c r="Y46" s="39">
        <v>1700</v>
      </c>
      <c r="Z46" s="40">
        <v>43734</v>
      </c>
      <c r="AA46" s="36">
        <v>1200000</v>
      </c>
      <c r="AB46">
        <v>0</v>
      </c>
      <c r="AC46" t="s">
        <v>3728</v>
      </c>
      <c r="AD46" s="39">
        <v>1600</v>
      </c>
      <c r="AE46" s="3">
        <f t="shared" si="1"/>
        <v>6.25E-2</v>
      </c>
      <c r="AF46" s="41">
        <f t="shared" si="0"/>
        <v>6.25E-2</v>
      </c>
      <c r="AG46" t="e">
        <f>VLOOKUP($A46,'Abatements Granted'!$A$2:$L$402,2,0)</f>
        <v>#N/A</v>
      </c>
      <c r="AH46" t="e">
        <f>VLOOKUP($A46,'Abatements Granted'!$A$2:$L$402,10,0)</f>
        <v>#N/A</v>
      </c>
      <c r="AI46" s="36" t="e">
        <f>VLOOKUP($A46,'Abatements Granted'!$A$2:$L$402,7,0)</f>
        <v>#N/A</v>
      </c>
    </row>
    <row r="47" spans="1:35" x14ac:dyDescent="0.2">
      <c r="A47" s="38" t="s">
        <v>3729</v>
      </c>
      <c r="B47" t="s">
        <v>3732</v>
      </c>
      <c r="C47">
        <v>1320</v>
      </c>
      <c r="D47">
        <v>3</v>
      </c>
      <c r="E47">
        <v>0</v>
      </c>
      <c r="G47" t="s">
        <v>3731</v>
      </c>
      <c r="H47">
        <v>99</v>
      </c>
      <c r="M47">
        <v>0</v>
      </c>
      <c r="N47">
        <v>0</v>
      </c>
      <c r="O47" s="35">
        <v>0</v>
      </c>
      <c r="U47" s="36">
        <v>0</v>
      </c>
      <c r="V47">
        <v>2.5099999999999998</v>
      </c>
      <c r="W47" s="36">
        <v>20600</v>
      </c>
      <c r="X47">
        <v>0</v>
      </c>
      <c r="Y47" s="39">
        <v>20600</v>
      </c>
      <c r="Z47" s="40">
        <v>43734</v>
      </c>
      <c r="AA47" s="36">
        <v>1200000</v>
      </c>
      <c r="AB47">
        <v>0.02</v>
      </c>
      <c r="AC47" t="s">
        <v>3728</v>
      </c>
      <c r="AD47" s="39">
        <v>18800</v>
      </c>
      <c r="AE47" s="3">
        <f t="shared" si="1"/>
        <v>9.5744680851063801E-2</v>
      </c>
      <c r="AF47" s="41">
        <f t="shared" si="0"/>
        <v>9.5744680851063801E-2</v>
      </c>
      <c r="AG47" t="e">
        <f>VLOOKUP($A47,'Abatements Granted'!$A$2:$L$402,2,0)</f>
        <v>#N/A</v>
      </c>
      <c r="AH47" t="e">
        <f>VLOOKUP($A47,'Abatements Granted'!$A$2:$L$402,10,0)</f>
        <v>#N/A</v>
      </c>
      <c r="AI47" s="36" t="e">
        <f>VLOOKUP($A47,'Abatements Granted'!$A$2:$L$402,7,0)</f>
        <v>#N/A</v>
      </c>
    </row>
    <row r="48" spans="1:35" x14ac:dyDescent="0.2">
      <c r="A48" s="38" t="s">
        <v>3733</v>
      </c>
      <c r="B48" t="s">
        <v>3734</v>
      </c>
      <c r="C48">
        <v>1320</v>
      </c>
      <c r="D48">
        <v>3</v>
      </c>
      <c r="E48">
        <v>0</v>
      </c>
      <c r="G48" t="s">
        <v>3735</v>
      </c>
      <c r="H48">
        <v>99</v>
      </c>
      <c r="M48">
        <v>0</v>
      </c>
      <c r="N48">
        <v>0</v>
      </c>
      <c r="O48" s="35">
        <v>0</v>
      </c>
      <c r="U48" s="36">
        <v>0</v>
      </c>
      <c r="V48">
        <v>1.1200000000000001</v>
      </c>
      <c r="W48" s="36">
        <v>9200</v>
      </c>
      <c r="X48">
        <v>0</v>
      </c>
      <c r="Y48" s="39">
        <v>9200</v>
      </c>
      <c r="Z48" s="40">
        <v>43734</v>
      </c>
      <c r="AA48" s="36">
        <v>1200000</v>
      </c>
      <c r="AB48">
        <v>0.01</v>
      </c>
      <c r="AC48" t="s">
        <v>3728</v>
      </c>
      <c r="AD48" s="39">
        <v>8400</v>
      </c>
      <c r="AE48" s="3">
        <f t="shared" si="1"/>
        <v>9.5238095238095344E-2</v>
      </c>
      <c r="AF48" s="41">
        <f t="shared" si="0"/>
        <v>9.5238095238095344E-2</v>
      </c>
      <c r="AG48" t="e">
        <f>VLOOKUP($A48,'Abatements Granted'!$A$2:$L$402,2,0)</f>
        <v>#N/A</v>
      </c>
      <c r="AH48" t="e">
        <f>VLOOKUP($A48,'Abatements Granted'!$A$2:$L$402,10,0)</f>
        <v>#N/A</v>
      </c>
      <c r="AI48" s="36" t="e">
        <f>VLOOKUP($A48,'Abatements Granted'!$A$2:$L$402,7,0)</f>
        <v>#N/A</v>
      </c>
    </row>
    <row r="49" spans="1:35" x14ac:dyDescent="0.2">
      <c r="A49" s="38" t="s">
        <v>3736</v>
      </c>
      <c r="B49" t="s">
        <v>3737</v>
      </c>
      <c r="C49">
        <v>1320</v>
      </c>
      <c r="D49">
        <v>3</v>
      </c>
      <c r="E49">
        <v>0</v>
      </c>
      <c r="G49" t="s">
        <v>3738</v>
      </c>
      <c r="H49">
        <v>99</v>
      </c>
      <c r="M49">
        <v>0</v>
      </c>
      <c r="N49">
        <v>0</v>
      </c>
      <c r="O49" s="35">
        <v>0</v>
      </c>
      <c r="U49" s="36">
        <v>0</v>
      </c>
      <c r="V49">
        <v>2.63</v>
      </c>
      <c r="W49" s="36">
        <v>21600</v>
      </c>
      <c r="X49">
        <v>0</v>
      </c>
      <c r="Y49" s="39">
        <v>21600</v>
      </c>
      <c r="Z49" s="40">
        <v>43734</v>
      </c>
      <c r="AA49" s="36">
        <v>1200000</v>
      </c>
      <c r="AB49">
        <v>0.02</v>
      </c>
      <c r="AC49" t="s">
        <v>3728</v>
      </c>
      <c r="AD49" s="39">
        <v>19700</v>
      </c>
      <c r="AE49" s="3">
        <f t="shared" si="1"/>
        <v>9.6446700507614169E-2</v>
      </c>
      <c r="AF49" s="41">
        <f t="shared" si="0"/>
        <v>9.6446700507614169E-2</v>
      </c>
      <c r="AG49" t="e">
        <f>VLOOKUP($A49,'Abatements Granted'!$A$2:$L$402,2,0)</f>
        <v>#N/A</v>
      </c>
      <c r="AH49" t="e">
        <f>VLOOKUP($A49,'Abatements Granted'!$A$2:$L$402,10,0)</f>
        <v>#N/A</v>
      </c>
      <c r="AI49" s="36" t="e">
        <f>VLOOKUP($A49,'Abatements Granted'!$A$2:$L$402,7,0)</f>
        <v>#N/A</v>
      </c>
    </row>
    <row r="50" spans="1:35" x14ac:dyDescent="0.2">
      <c r="A50" s="38" t="s">
        <v>3729</v>
      </c>
      <c r="B50" t="s">
        <v>3739</v>
      </c>
      <c r="C50">
        <v>1310</v>
      </c>
      <c r="D50">
        <v>3</v>
      </c>
      <c r="E50">
        <v>3</v>
      </c>
      <c r="G50" t="s">
        <v>3731</v>
      </c>
      <c r="H50" t="s">
        <v>3656</v>
      </c>
      <c r="M50">
        <v>0</v>
      </c>
      <c r="N50">
        <v>0</v>
      </c>
      <c r="O50" s="35">
        <v>0</v>
      </c>
      <c r="U50" s="36">
        <v>0</v>
      </c>
      <c r="V50">
        <v>1.64</v>
      </c>
      <c r="W50" s="36">
        <v>18600</v>
      </c>
      <c r="X50">
        <v>0</v>
      </c>
      <c r="Y50" s="39">
        <v>18600</v>
      </c>
      <c r="Z50" s="40">
        <v>43734</v>
      </c>
      <c r="AA50" s="36">
        <v>1200000</v>
      </c>
      <c r="AB50">
        <v>0.02</v>
      </c>
      <c r="AC50" t="s">
        <v>3728</v>
      </c>
      <c r="AD50" s="39">
        <v>16900</v>
      </c>
      <c r="AE50" s="3">
        <f t="shared" si="1"/>
        <v>0.10059171597633143</v>
      </c>
      <c r="AF50" s="41">
        <f t="shared" si="0"/>
        <v>0.10059171597633143</v>
      </c>
      <c r="AG50" t="e">
        <f>VLOOKUP($A50,'Abatements Granted'!$A$2:$L$402,2,0)</f>
        <v>#N/A</v>
      </c>
      <c r="AH50" t="e">
        <f>VLOOKUP($A50,'Abatements Granted'!$A$2:$L$402,10,0)</f>
        <v>#N/A</v>
      </c>
      <c r="AI50" s="36" t="e">
        <f>VLOOKUP($A50,'Abatements Granted'!$A$2:$L$402,7,0)</f>
        <v>#N/A</v>
      </c>
    </row>
    <row r="51" spans="1:35" x14ac:dyDescent="0.2">
      <c r="A51" s="38" t="s">
        <v>3729</v>
      </c>
      <c r="B51" t="s">
        <v>3740</v>
      </c>
      <c r="C51">
        <v>1310</v>
      </c>
      <c r="D51">
        <v>3</v>
      </c>
      <c r="E51">
        <v>3</v>
      </c>
      <c r="G51" t="s">
        <v>3731</v>
      </c>
      <c r="H51" t="s">
        <v>3656</v>
      </c>
      <c r="M51">
        <v>0</v>
      </c>
      <c r="N51">
        <v>0</v>
      </c>
      <c r="O51" s="35">
        <v>0</v>
      </c>
      <c r="U51" s="36">
        <v>0</v>
      </c>
      <c r="V51">
        <v>0.92</v>
      </c>
      <c r="W51" s="36">
        <v>13200</v>
      </c>
      <c r="X51">
        <v>0</v>
      </c>
      <c r="Y51" s="39">
        <v>13200</v>
      </c>
      <c r="Z51" s="40">
        <v>43734</v>
      </c>
      <c r="AA51" s="36">
        <v>1200000</v>
      </c>
      <c r="AB51">
        <v>0.01</v>
      </c>
      <c r="AC51" t="s">
        <v>3728</v>
      </c>
      <c r="AD51" s="39">
        <v>12000</v>
      </c>
      <c r="AE51" s="3">
        <f t="shared" si="1"/>
        <v>0.10000000000000009</v>
      </c>
      <c r="AF51" s="41">
        <f t="shared" si="0"/>
        <v>0.10000000000000009</v>
      </c>
      <c r="AG51" t="e">
        <f>VLOOKUP($A51,'Abatements Granted'!$A$2:$L$402,2,0)</f>
        <v>#N/A</v>
      </c>
      <c r="AH51" t="e">
        <f>VLOOKUP($A51,'Abatements Granted'!$A$2:$L$402,10,0)</f>
        <v>#N/A</v>
      </c>
      <c r="AI51" s="36" t="e">
        <f>VLOOKUP($A51,'Abatements Granted'!$A$2:$L$402,7,0)</f>
        <v>#N/A</v>
      </c>
    </row>
    <row r="52" spans="1:35" x14ac:dyDescent="0.2">
      <c r="A52" s="38" t="s">
        <v>3729</v>
      </c>
      <c r="B52" t="s">
        <v>3741</v>
      </c>
      <c r="C52">
        <v>1310</v>
      </c>
      <c r="D52">
        <v>3</v>
      </c>
      <c r="E52">
        <v>3</v>
      </c>
      <c r="G52" t="s">
        <v>3731</v>
      </c>
      <c r="H52" t="s">
        <v>3656</v>
      </c>
      <c r="M52">
        <v>0</v>
      </c>
      <c r="N52">
        <v>0</v>
      </c>
      <c r="O52" s="35">
        <v>0</v>
      </c>
      <c r="U52" s="36">
        <v>0</v>
      </c>
      <c r="V52">
        <v>1.84</v>
      </c>
      <c r="W52" s="36">
        <v>20300</v>
      </c>
      <c r="X52">
        <v>0</v>
      </c>
      <c r="Y52" s="39">
        <v>20300</v>
      </c>
      <c r="Z52" s="40">
        <v>43734</v>
      </c>
      <c r="AA52" s="36">
        <v>1200000</v>
      </c>
      <c r="AB52">
        <v>0.02</v>
      </c>
      <c r="AC52" t="s">
        <v>3728</v>
      </c>
      <c r="AD52" s="39">
        <v>18400</v>
      </c>
      <c r="AE52" s="3">
        <f t="shared" si="1"/>
        <v>0.10326086956521729</v>
      </c>
      <c r="AF52" s="41">
        <f t="shared" si="0"/>
        <v>0.10326086956521729</v>
      </c>
      <c r="AG52" t="e">
        <f>VLOOKUP($A52,'Abatements Granted'!$A$2:$L$402,2,0)</f>
        <v>#N/A</v>
      </c>
      <c r="AH52" t="e">
        <f>VLOOKUP($A52,'Abatements Granted'!$A$2:$L$402,10,0)</f>
        <v>#N/A</v>
      </c>
      <c r="AI52" s="36" t="e">
        <f>VLOOKUP($A52,'Abatements Granted'!$A$2:$L$402,7,0)</f>
        <v>#N/A</v>
      </c>
    </row>
    <row r="53" spans="1:35" x14ac:dyDescent="0.2">
      <c r="A53" s="38" t="s">
        <v>3729</v>
      </c>
      <c r="B53" t="s">
        <v>3742</v>
      </c>
      <c r="C53">
        <v>1310</v>
      </c>
      <c r="D53">
        <v>3</v>
      </c>
      <c r="E53">
        <v>3</v>
      </c>
      <c r="G53" t="s">
        <v>3731</v>
      </c>
      <c r="H53" t="s">
        <v>3656</v>
      </c>
      <c r="M53">
        <v>0</v>
      </c>
      <c r="N53">
        <v>0</v>
      </c>
      <c r="O53" s="35">
        <v>0</v>
      </c>
      <c r="U53" s="36">
        <v>0</v>
      </c>
      <c r="V53">
        <v>0.93</v>
      </c>
      <c r="W53" s="36">
        <v>13200</v>
      </c>
      <c r="X53">
        <v>0</v>
      </c>
      <c r="Y53" s="39">
        <v>13200</v>
      </c>
      <c r="Z53" s="40">
        <v>43734</v>
      </c>
      <c r="AA53" s="36">
        <v>1200000</v>
      </c>
      <c r="AB53">
        <v>0.01</v>
      </c>
      <c r="AC53" t="s">
        <v>3728</v>
      </c>
      <c r="AD53" s="39">
        <v>12000</v>
      </c>
      <c r="AE53" s="3">
        <f t="shared" si="1"/>
        <v>0.10000000000000009</v>
      </c>
      <c r="AF53" s="41">
        <f t="shared" si="0"/>
        <v>0.10000000000000009</v>
      </c>
      <c r="AG53" t="e">
        <f>VLOOKUP($A53,'Abatements Granted'!$A$2:$L$402,2,0)</f>
        <v>#N/A</v>
      </c>
      <c r="AH53" t="e">
        <f>VLOOKUP($A53,'Abatements Granted'!$A$2:$L$402,10,0)</f>
        <v>#N/A</v>
      </c>
      <c r="AI53" s="36" t="e">
        <f>VLOOKUP($A53,'Abatements Granted'!$A$2:$L$402,7,0)</f>
        <v>#N/A</v>
      </c>
    </row>
    <row r="54" spans="1:35" x14ac:dyDescent="0.2">
      <c r="A54" s="38" t="s">
        <v>3729</v>
      </c>
      <c r="B54" t="s">
        <v>3743</v>
      </c>
      <c r="C54">
        <v>1310</v>
      </c>
      <c r="D54">
        <v>3</v>
      </c>
      <c r="E54">
        <v>3</v>
      </c>
      <c r="G54" t="s">
        <v>3731</v>
      </c>
      <c r="H54" t="s">
        <v>3656</v>
      </c>
      <c r="M54">
        <v>0</v>
      </c>
      <c r="N54">
        <v>0</v>
      </c>
      <c r="O54" s="35">
        <v>0</v>
      </c>
      <c r="U54" s="36">
        <v>0</v>
      </c>
      <c r="V54">
        <v>2.34</v>
      </c>
      <c r="W54" s="36">
        <v>24400</v>
      </c>
      <c r="X54">
        <v>0</v>
      </c>
      <c r="Y54" s="39">
        <v>24400</v>
      </c>
      <c r="Z54" s="40">
        <v>43734</v>
      </c>
      <c r="AA54" s="36">
        <v>1200000</v>
      </c>
      <c r="AB54">
        <v>0.02</v>
      </c>
      <c r="AC54" t="s">
        <v>3728</v>
      </c>
      <c r="AD54" s="39">
        <v>22200</v>
      </c>
      <c r="AE54" s="3">
        <f t="shared" si="1"/>
        <v>9.9099099099099197E-2</v>
      </c>
      <c r="AF54" s="41">
        <f t="shared" si="0"/>
        <v>9.9099099099099197E-2</v>
      </c>
      <c r="AG54" t="e">
        <f>VLOOKUP($A54,'Abatements Granted'!$A$2:$L$402,2,0)</f>
        <v>#N/A</v>
      </c>
      <c r="AH54" t="e">
        <f>VLOOKUP($A54,'Abatements Granted'!$A$2:$L$402,10,0)</f>
        <v>#N/A</v>
      </c>
      <c r="AI54" s="36" t="e">
        <f>VLOOKUP($A54,'Abatements Granted'!$A$2:$L$402,7,0)</f>
        <v>#N/A</v>
      </c>
    </row>
    <row r="55" spans="1:35" x14ac:dyDescent="0.2">
      <c r="A55" s="38" t="s">
        <v>3729</v>
      </c>
      <c r="B55" t="s">
        <v>3744</v>
      </c>
      <c r="C55">
        <v>1310</v>
      </c>
      <c r="D55">
        <v>3</v>
      </c>
      <c r="E55">
        <v>3</v>
      </c>
      <c r="G55" t="s">
        <v>3731</v>
      </c>
      <c r="H55" t="s">
        <v>3656</v>
      </c>
      <c r="M55">
        <v>0</v>
      </c>
      <c r="N55">
        <v>0</v>
      </c>
      <c r="O55" s="35">
        <v>0</v>
      </c>
      <c r="U55" s="36">
        <v>0</v>
      </c>
      <c r="V55">
        <v>2.19</v>
      </c>
      <c r="W55" s="36">
        <v>23200</v>
      </c>
      <c r="X55">
        <v>0</v>
      </c>
      <c r="Y55" s="39">
        <v>23200</v>
      </c>
      <c r="Z55" s="40">
        <v>43734</v>
      </c>
      <c r="AA55" s="36">
        <v>1200000</v>
      </c>
      <c r="AB55">
        <v>0.02</v>
      </c>
      <c r="AC55" t="s">
        <v>3728</v>
      </c>
      <c r="AD55" s="39">
        <v>21000</v>
      </c>
      <c r="AE55" s="3">
        <f t="shared" si="1"/>
        <v>0.10476190476190483</v>
      </c>
      <c r="AF55" s="41">
        <f t="shared" si="0"/>
        <v>0.10476190476190483</v>
      </c>
      <c r="AG55" t="e">
        <f>VLOOKUP($A55,'Abatements Granted'!$A$2:$L$402,2,0)</f>
        <v>#N/A</v>
      </c>
      <c r="AH55" t="e">
        <f>VLOOKUP($A55,'Abatements Granted'!$A$2:$L$402,10,0)</f>
        <v>#N/A</v>
      </c>
      <c r="AI55" s="36" t="e">
        <f>VLOOKUP($A55,'Abatements Granted'!$A$2:$L$402,7,0)</f>
        <v>#N/A</v>
      </c>
    </row>
    <row r="56" spans="1:35" x14ac:dyDescent="0.2">
      <c r="A56" s="38" t="s">
        <v>3733</v>
      </c>
      <c r="B56" t="s">
        <v>3745</v>
      </c>
      <c r="C56">
        <v>1310</v>
      </c>
      <c r="D56">
        <v>3</v>
      </c>
      <c r="E56">
        <v>3</v>
      </c>
      <c r="G56" t="s">
        <v>3735</v>
      </c>
      <c r="H56" t="s">
        <v>3656</v>
      </c>
      <c r="M56">
        <v>0</v>
      </c>
      <c r="N56">
        <v>0</v>
      </c>
      <c r="O56" s="35">
        <v>0</v>
      </c>
      <c r="U56" s="36">
        <v>0</v>
      </c>
      <c r="V56">
        <v>0.92</v>
      </c>
      <c r="W56" s="36">
        <v>13200</v>
      </c>
      <c r="X56">
        <v>0</v>
      </c>
      <c r="Y56" s="39">
        <v>13200</v>
      </c>
      <c r="Z56" s="40">
        <v>43734</v>
      </c>
      <c r="AA56" s="36">
        <v>1200000</v>
      </c>
      <c r="AB56">
        <v>0.01</v>
      </c>
      <c r="AC56" t="s">
        <v>3728</v>
      </c>
      <c r="AD56" s="39">
        <v>12000</v>
      </c>
      <c r="AE56" s="3">
        <f t="shared" si="1"/>
        <v>0.10000000000000009</v>
      </c>
      <c r="AF56" s="41">
        <f t="shared" si="0"/>
        <v>0.10000000000000009</v>
      </c>
      <c r="AG56" t="e">
        <f>VLOOKUP($A56,'Abatements Granted'!$A$2:$L$402,2,0)</f>
        <v>#N/A</v>
      </c>
      <c r="AH56" t="e">
        <f>VLOOKUP($A56,'Abatements Granted'!$A$2:$L$402,10,0)</f>
        <v>#N/A</v>
      </c>
      <c r="AI56" s="36" t="e">
        <f>VLOOKUP($A56,'Abatements Granted'!$A$2:$L$402,7,0)</f>
        <v>#N/A</v>
      </c>
    </row>
    <row r="57" spans="1:35" x14ac:dyDescent="0.2">
      <c r="A57" s="38" t="s">
        <v>3736</v>
      </c>
      <c r="B57" t="s">
        <v>3746</v>
      </c>
      <c r="C57">
        <v>1310</v>
      </c>
      <c r="D57">
        <v>3</v>
      </c>
      <c r="E57">
        <v>3</v>
      </c>
      <c r="G57" t="s">
        <v>3738</v>
      </c>
      <c r="H57" t="s">
        <v>3656</v>
      </c>
      <c r="M57">
        <v>0</v>
      </c>
      <c r="N57">
        <v>0</v>
      </c>
      <c r="O57" s="35">
        <v>0</v>
      </c>
      <c r="U57" s="36">
        <v>0</v>
      </c>
      <c r="V57">
        <v>0.92</v>
      </c>
      <c r="W57" s="36">
        <v>13200</v>
      </c>
      <c r="X57">
        <v>0</v>
      </c>
      <c r="Y57" s="39">
        <v>13200</v>
      </c>
      <c r="Z57" s="40">
        <v>43734</v>
      </c>
      <c r="AA57" s="36">
        <v>1200000</v>
      </c>
      <c r="AB57">
        <v>0.01</v>
      </c>
      <c r="AC57" t="s">
        <v>3728</v>
      </c>
      <c r="AD57" s="39">
        <v>12000</v>
      </c>
      <c r="AE57" s="3">
        <f t="shared" si="1"/>
        <v>0.10000000000000009</v>
      </c>
      <c r="AF57" s="41">
        <f t="shared" si="0"/>
        <v>0.10000000000000009</v>
      </c>
      <c r="AG57" t="e">
        <f>VLOOKUP($A57,'Abatements Granted'!$A$2:$L$402,2,0)</f>
        <v>#N/A</v>
      </c>
      <c r="AH57" t="e">
        <f>VLOOKUP($A57,'Abatements Granted'!$A$2:$L$402,10,0)</f>
        <v>#N/A</v>
      </c>
      <c r="AI57" s="36" t="e">
        <f>VLOOKUP($A57,'Abatements Granted'!$A$2:$L$402,7,0)</f>
        <v>#N/A</v>
      </c>
    </row>
    <row r="58" spans="1:35" x14ac:dyDescent="0.2">
      <c r="A58" s="38" t="s">
        <v>3736</v>
      </c>
      <c r="B58" t="s">
        <v>3747</v>
      </c>
      <c r="C58">
        <v>1310</v>
      </c>
      <c r="D58">
        <v>3</v>
      </c>
      <c r="E58">
        <v>3</v>
      </c>
      <c r="G58" t="s">
        <v>3738</v>
      </c>
      <c r="H58" t="s">
        <v>3656</v>
      </c>
      <c r="M58">
        <v>0</v>
      </c>
      <c r="N58">
        <v>0</v>
      </c>
      <c r="O58" s="35">
        <v>0</v>
      </c>
      <c r="U58" s="36">
        <v>0</v>
      </c>
      <c r="V58">
        <v>0.92</v>
      </c>
      <c r="W58" s="36">
        <v>13200</v>
      </c>
      <c r="X58">
        <v>0</v>
      </c>
      <c r="Y58" s="39">
        <v>13200</v>
      </c>
      <c r="Z58" s="40">
        <v>43734</v>
      </c>
      <c r="AA58" s="36">
        <v>120000</v>
      </c>
      <c r="AB58">
        <v>0.11</v>
      </c>
      <c r="AC58" t="s">
        <v>3728</v>
      </c>
      <c r="AD58" s="39">
        <v>12000</v>
      </c>
      <c r="AE58" s="3">
        <f t="shared" si="1"/>
        <v>0.10000000000000009</v>
      </c>
      <c r="AF58" s="41">
        <f t="shared" si="0"/>
        <v>0.10000000000000009</v>
      </c>
      <c r="AG58" t="e">
        <f>VLOOKUP($A58,'Abatements Granted'!$A$2:$L$402,2,0)</f>
        <v>#N/A</v>
      </c>
      <c r="AH58" t="e">
        <f>VLOOKUP($A58,'Abatements Granted'!$A$2:$L$402,10,0)</f>
        <v>#N/A</v>
      </c>
      <c r="AI58" s="36" t="e">
        <f>VLOOKUP($A58,'Abatements Granted'!$A$2:$L$402,7,0)</f>
        <v>#N/A</v>
      </c>
    </row>
    <row r="59" spans="1:35" x14ac:dyDescent="0.2">
      <c r="A59" s="38" t="s">
        <v>3736</v>
      </c>
      <c r="B59" t="s">
        <v>3748</v>
      </c>
      <c r="C59">
        <v>1310</v>
      </c>
      <c r="D59">
        <v>3</v>
      </c>
      <c r="E59">
        <v>3</v>
      </c>
      <c r="G59" t="s">
        <v>3738</v>
      </c>
      <c r="H59" t="s">
        <v>3656</v>
      </c>
      <c r="M59">
        <v>0</v>
      </c>
      <c r="N59">
        <v>0</v>
      </c>
      <c r="O59" s="35">
        <v>0</v>
      </c>
      <c r="U59" s="36">
        <v>0</v>
      </c>
      <c r="V59">
        <v>0.92</v>
      </c>
      <c r="W59" s="36">
        <v>13200</v>
      </c>
      <c r="X59">
        <v>0</v>
      </c>
      <c r="Y59" s="39">
        <v>13200</v>
      </c>
      <c r="Z59" s="40">
        <v>43734</v>
      </c>
      <c r="AA59" s="36">
        <v>1200000</v>
      </c>
      <c r="AB59">
        <v>0.01</v>
      </c>
      <c r="AC59" t="s">
        <v>3728</v>
      </c>
      <c r="AD59" s="39">
        <v>12000</v>
      </c>
      <c r="AE59" s="3">
        <f t="shared" si="1"/>
        <v>0.10000000000000009</v>
      </c>
      <c r="AF59" s="41">
        <f t="shared" si="0"/>
        <v>0.10000000000000009</v>
      </c>
      <c r="AG59" t="e">
        <f>VLOOKUP($A59,'Abatements Granted'!$A$2:$L$402,2,0)</f>
        <v>#N/A</v>
      </c>
      <c r="AH59" t="e">
        <f>VLOOKUP($A59,'Abatements Granted'!$A$2:$L$402,10,0)</f>
        <v>#N/A</v>
      </c>
      <c r="AI59" s="36" t="e">
        <f>VLOOKUP($A59,'Abatements Granted'!$A$2:$L$402,7,0)</f>
        <v>#N/A</v>
      </c>
    </row>
    <row r="60" spans="1:35" x14ac:dyDescent="0.2">
      <c r="A60" s="38" t="s">
        <v>3736</v>
      </c>
      <c r="B60" t="s">
        <v>3749</v>
      </c>
      <c r="C60">
        <v>1310</v>
      </c>
      <c r="D60">
        <v>3</v>
      </c>
      <c r="E60">
        <v>3</v>
      </c>
      <c r="G60" t="s">
        <v>3738</v>
      </c>
      <c r="H60" t="s">
        <v>3656</v>
      </c>
      <c r="M60">
        <v>0</v>
      </c>
      <c r="N60">
        <v>0</v>
      </c>
      <c r="O60" s="35">
        <v>0</v>
      </c>
      <c r="U60" s="36">
        <v>0</v>
      </c>
      <c r="V60">
        <v>0.92</v>
      </c>
      <c r="W60" s="36">
        <v>13200</v>
      </c>
      <c r="X60">
        <v>0</v>
      </c>
      <c r="Y60" s="39">
        <v>13200</v>
      </c>
      <c r="Z60" s="40">
        <v>43734</v>
      </c>
      <c r="AA60" s="36">
        <v>1200000</v>
      </c>
      <c r="AB60">
        <v>0.01</v>
      </c>
      <c r="AC60" t="s">
        <v>3728</v>
      </c>
      <c r="AD60" s="39">
        <v>12000</v>
      </c>
      <c r="AE60" s="3">
        <f t="shared" si="1"/>
        <v>0.10000000000000009</v>
      </c>
      <c r="AF60" s="41">
        <f t="shared" si="0"/>
        <v>0.10000000000000009</v>
      </c>
      <c r="AG60" t="e">
        <f>VLOOKUP($A60,'Abatements Granted'!$A$2:$L$402,2,0)</f>
        <v>#N/A</v>
      </c>
      <c r="AH60" t="e">
        <f>VLOOKUP($A60,'Abatements Granted'!$A$2:$L$402,10,0)</f>
        <v>#N/A</v>
      </c>
      <c r="AI60" s="36" t="e">
        <f>VLOOKUP($A60,'Abatements Granted'!$A$2:$L$402,7,0)</f>
        <v>#N/A</v>
      </c>
    </row>
    <row r="61" spans="1:35" x14ac:dyDescent="0.2">
      <c r="A61" s="38" t="s">
        <v>3736</v>
      </c>
      <c r="B61" t="s">
        <v>3750</v>
      </c>
      <c r="C61">
        <v>1310</v>
      </c>
      <c r="D61">
        <v>3</v>
      </c>
      <c r="E61">
        <v>3</v>
      </c>
      <c r="G61" t="s">
        <v>3738</v>
      </c>
      <c r="H61" t="s">
        <v>3656</v>
      </c>
      <c r="M61">
        <v>0</v>
      </c>
      <c r="N61">
        <v>0</v>
      </c>
      <c r="O61" s="35">
        <v>0</v>
      </c>
      <c r="U61" s="36">
        <v>0</v>
      </c>
      <c r="V61">
        <v>1</v>
      </c>
      <c r="W61" s="36">
        <v>13400</v>
      </c>
      <c r="X61">
        <v>0</v>
      </c>
      <c r="Y61" s="39">
        <v>13400</v>
      </c>
      <c r="Z61" s="40">
        <v>43734</v>
      </c>
      <c r="AA61" s="36">
        <v>1200000</v>
      </c>
      <c r="AB61">
        <v>0.01</v>
      </c>
      <c r="AC61" t="s">
        <v>3728</v>
      </c>
      <c r="AD61" s="39">
        <v>12100</v>
      </c>
      <c r="AE61" s="3">
        <f t="shared" si="1"/>
        <v>0.10743801652892571</v>
      </c>
      <c r="AF61" s="41">
        <f t="shared" si="0"/>
        <v>0.10743801652892571</v>
      </c>
      <c r="AG61" t="e">
        <f>VLOOKUP($A61,'Abatements Granted'!$A$2:$L$402,2,0)</f>
        <v>#N/A</v>
      </c>
      <c r="AH61" t="e">
        <f>VLOOKUP($A61,'Abatements Granted'!$A$2:$L$402,10,0)</f>
        <v>#N/A</v>
      </c>
      <c r="AI61" s="36" t="e">
        <f>VLOOKUP($A61,'Abatements Granted'!$A$2:$L$402,7,0)</f>
        <v>#N/A</v>
      </c>
    </row>
    <row r="62" spans="1:35" x14ac:dyDescent="0.2">
      <c r="A62" s="38" t="s">
        <v>3736</v>
      </c>
      <c r="B62" t="s">
        <v>3751</v>
      </c>
      <c r="C62">
        <v>1310</v>
      </c>
      <c r="D62">
        <v>3</v>
      </c>
      <c r="E62">
        <v>3</v>
      </c>
      <c r="G62" t="s">
        <v>3738</v>
      </c>
      <c r="H62" t="s">
        <v>3656</v>
      </c>
      <c r="M62">
        <v>0</v>
      </c>
      <c r="N62">
        <v>0</v>
      </c>
      <c r="O62" s="35">
        <v>0</v>
      </c>
      <c r="U62" s="36">
        <v>0</v>
      </c>
      <c r="V62">
        <v>1.04</v>
      </c>
      <c r="W62" s="36">
        <v>13700</v>
      </c>
      <c r="X62">
        <v>0</v>
      </c>
      <c r="Y62" s="39">
        <v>13700</v>
      </c>
      <c r="Z62" s="40">
        <v>43734</v>
      </c>
      <c r="AA62" s="36">
        <v>1200000</v>
      </c>
      <c r="AB62">
        <v>0.01</v>
      </c>
      <c r="AC62" t="s">
        <v>3728</v>
      </c>
      <c r="AD62" s="39">
        <v>12400</v>
      </c>
      <c r="AE62" s="3">
        <f t="shared" si="1"/>
        <v>0.10483870967741926</v>
      </c>
      <c r="AF62" s="41">
        <f t="shared" si="0"/>
        <v>0.10483870967741926</v>
      </c>
      <c r="AG62" t="e">
        <f>VLOOKUP($A62,'Abatements Granted'!$A$2:$L$402,2,0)</f>
        <v>#N/A</v>
      </c>
      <c r="AH62" t="e">
        <f>VLOOKUP($A62,'Abatements Granted'!$A$2:$L$402,10,0)</f>
        <v>#N/A</v>
      </c>
      <c r="AI62" s="36" t="e">
        <f>VLOOKUP($A62,'Abatements Granted'!$A$2:$L$402,7,0)</f>
        <v>#N/A</v>
      </c>
    </row>
    <row r="63" spans="1:35" x14ac:dyDescent="0.2">
      <c r="A63" s="38" t="s">
        <v>3736</v>
      </c>
      <c r="B63" t="s">
        <v>3752</v>
      </c>
      <c r="C63">
        <v>1310</v>
      </c>
      <c r="D63">
        <v>3</v>
      </c>
      <c r="E63">
        <v>3</v>
      </c>
      <c r="G63" t="s">
        <v>3738</v>
      </c>
      <c r="H63" t="s">
        <v>3656</v>
      </c>
      <c r="M63">
        <v>0</v>
      </c>
      <c r="N63">
        <v>0</v>
      </c>
      <c r="O63" s="35">
        <v>0</v>
      </c>
      <c r="U63" s="36">
        <v>0</v>
      </c>
      <c r="V63">
        <v>1</v>
      </c>
      <c r="W63" s="36">
        <v>21800</v>
      </c>
      <c r="X63">
        <v>0</v>
      </c>
      <c r="Y63" s="39">
        <v>21800</v>
      </c>
      <c r="Z63" s="40">
        <v>43734</v>
      </c>
      <c r="AA63" s="36">
        <v>1200000</v>
      </c>
      <c r="AB63">
        <v>0.02</v>
      </c>
      <c r="AC63" t="s">
        <v>3728</v>
      </c>
      <c r="AD63" s="39">
        <v>19800</v>
      </c>
      <c r="AE63" s="3">
        <f t="shared" si="1"/>
        <v>0.10101010101010099</v>
      </c>
      <c r="AF63" s="41">
        <f t="shared" si="0"/>
        <v>0.10101010101010099</v>
      </c>
      <c r="AG63" t="e">
        <f>VLOOKUP($A63,'Abatements Granted'!$A$2:$L$402,2,0)</f>
        <v>#N/A</v>
      </c>
      <c r="AH63" t="e">
        <f>VLOOKUP($A63,'Abatements Granted'!$A$2:$L$402,10,0)</f>
        <v>#N/A</v>
      </c>
      <c r="AI63" s="36" t="e">
        <f>VLOOKUP($A63,'Abatements Granted'!$A$2:$L$402,7,0)</f>
        <v>#N/A</v>
      </c>
    </row>
    <row r="64" spans="1:35" x14ac:dyDescent="0.2">
      <c r="A64" s="38" t="s">
        <v>3736</v>
      </c>
      <c r="B64" t="s">
        <v>3753</v>
      </c>
      <c r="C64">
        <v>1310</v>
      </c>
      <c r="D64">
        <v>3</v>
      </c>
      <c r="E64">
        <v>3</v>
      </c>
      <c r="G64" t="s">
        <v>3738</v>
      </c>
      <c r="H64" t="s">
        <v>3656</v>
      </c>
      <c r="M64">
        <v>0</v>
      </c>
      <c r="N64">
        <v>0</v>
      </c>
      <c r="O64" s="35">
        <v>0</v>
      </c>
      <c r="U64" s="36">
        <v>0</v>
      </c>
      <c r="V64">
        <v>1.52</v>
      </c>
      <c r="W64" s="36">
        <v>17600</v>
      </c>
      <c r="X64">
        <v>0</v>
      </c>
      <c r="Y64" s="39">
        <v>17600</v>
      </c>
      <c r="Z64" s="40">
        <v>43734</v>
      </c>
      <c r="AA64" s="36">
        <v>1200000</v>
      </c>
      <c r="AB64">
        <v>0.01</v>
      </c>
      <c r="AC64" t="s">
        <v>3728</v>
      </c>
      <c r="AD64" s="39">
        <v>16000</v>
      </c>
      <c r="AE64" s="3">
        <f t="shared" si="1"/>
        <v>0.10000000000000009</v>
      </c>
      <c r="AF64" s="41">
        <f t="shared" si="0"/>
        <v>0.10000000000000009</v>
      </c>
      <c r="AG64" t="e">
        <f>VLOOKUP($A64,'Abatements Granted'!$A$2:$L$402,2,0)</f>
        <v>#N/A</v>
      </c>
      <c r="AH64" t="e">
        <f>VLOOKUP($A64,'Abatements Granted'!$A$2:$L$402,10,0)</f>
        <v>#N/A</v>
      </c>
      <c r="AI64" s="36" t="e">
        <f>VLOOKUP($A64,'Abatements Granted'!$A$2:$L$402,7,0)</f>
        <v>#N/A</v>
      </c>
    </row>
    <row r="65" spans="1:35" x14ac:dyDescent="0.2">
      <c r="A65" s="38" t="s">
        <v>3736</v>
      </c>
      <c r="B65" t="s">
        <v>3754</v>
      </c>
      <c r="C65">
        <v>1310</v>
      </c>
      <c r="D65">
        <v>3</v>
      </c>
      <c r="E65">
        <v>3</v>
      </c>
      <c r="G65" t="s">
        <v>3738</v>
      </c>
      <c r="H65" t="s">
        <v>3656</v>
      </c>
      <c r="M65">
        <v>0</v>
      </c>
      <c r="N65">
        <v>0</v>
      </c>
      <c r="O65" s="35">
        <v>0</v>
      </c>
      <c r="U65" s="36">
        <v>0</v>
      </c>
      <c r="V65">
        <v>0.92</v>
      </c>
      <c r="W65" s="36">
        <v>13200</v>
      </c>
      <c r="X65">
        <v>0</v>
      </c>
      <c r="Y65" s="39">
        <v>13200</v>
      </c>
      <c r="Z65" s="40">
        <v>43734</v>
      </c>
      <c r="AA65" s="36">
        <v>1200000</v>
      </c>
      <c r="AB65">
        <v>0.01</v>
      </c>
      <c r="AC65" t="s">
        <v>3728</v>
      </c>
      <c r="AD65" s="39">
        <v>12000</v>
      </c>
      <c r="AE65" s="3">
        <f t="shared" si="1"/>
        <v>0.10000000000000009</v>
      </c>
      <c r="AF65" s="41">
        <f t="shared" si="0"/>
        <v>0.10000000000000009</v>
      </c>
      <c r="AG65" t="e">
        <f>VLOOKUP($A65,'Abatements Granted'!$A$2:$L$402,2,0)</f>
        <v>#N/A</v>
      </c>
      <c r="AH65" t="e">
        <f>VLOOKUP($A65,'Abatements Granted'!$A$2:$L$402,10,0)</f>
        <v>#N/A</v>
      </c>
      <c r="AI65" s="36" t="e">
        <f>VLOOKUP($A65,'Abatements Granted'!$A$2:$L$402,7,0)</f>
        <v>#N/A</v>
      </c>
    </row>
    <row r="66" spans="1:35" x14ac:dyDescent="0.2">
      <c r="A66" s="38" t="s">
        <v>3736</v>
      </c>
      <c r="B66" t="s">
        <v>3755</v>
      </c>
      <c r="C66">
        <v>1310</v>
      </c>
      <c r="D66">
        <v>3</v>
      </c>
      <c r="E66">
        <v>3</v>
      </c>
      <c r="G66" t="s">
        <v>3738</v>
      </c>
      <c r="H66" t="s">
        <v>3656</v>
      </c>
      <c r="M66">
        <v>0</v>
      </c>
      <c r="N66">
        <v>0</v>
      </c>
      <c r="O66" s="35">
        <v>0</v>
      </c>
      <c r="U66" s="36">
        <v>0</v>
      </c>
      <c r="V66">
        <v>1.49</v>
      </c>
      <c r="W66" s="36">
        <v>17400</v>
      </c>
      <c r="X66">
        <v>0</v>
      </c>
      <c r="Y66" s="39">
        <v>17400</v>
      </c>
      <c r="Z66" s="40">
        <v>43734</v>
      </c>
      <c r="AA66" s="36">
        <v>1200000</v>
      </c>
      <c r="AB66">
        <v>0.01</v>
      </c>
      <c r="AC66" t="s">
        <v>3728</v>
      </c>
      <c r="AD66" s="39">
        <v>15800</v>
      </c>
      <c r="AE66" s="3">
        <f t="shared" si="1"/>
        <v>0.10126582278481022</v>
      </c>
      <c r="AF66" s="41">
        <f t="shared" si="0"/>
        <v>0.10126582278481022</v>
      </c>
      <c r="AG66" t="e">
        <f>VLOOKUP($A66,'Abatements Granted'!$A$2:$L$402,2,0)</f>
        <v>#N/A</v>
      </c>
      <c r="AH66" t="e">
        <f>VLOOKUP($A66,'Abatements Granted'!$A$2:$L$402,10,0)</f>
        <v>#N/A</v>
      </c>
      <c r="AI66" s="36" t="e">
        <f>VLOOKUP($A66,'Abatements Granted'!$A$2:$L$402,7,0)</f>
        <v>#N/A</v>
      </c>
    </row>
    <row r="67" spans="1:35" x14ac:dyDescent="0.2">
      <c r="A67" s="38" t="s">
        <v>3736</v>
      </c>
      <c r="B67" t="s">
        <v>3756</v>
      </c>
      <c r="C67">
        <v>1310</v>
      </c>
      <c r="D67">
        <v>3</v>
      </c>
      <c r="E67">
        <v>3</v>
      </c>
      <c r="G67" t="s">
        <v>3738</v>
      </c>
      <c r="H67" t="s">
        <v>3656</v>
      </c>
      <c r="M67">
        <v>0</v>
      </c>
      <c r="N67">
        <v>0</v>
      </c>
      <c r="O67" s="35">
        <v>0</v>
      </c>
      <c r="U67" s="36">
        <v>0</v>
      </c>
      <c r="V67">
        <v>1.52</v>
      </c>
      <c r="W67" s="36">
        <v>17600</v>
      </c>
      <c r="X67">
        <v>0</v>
      </c>
      <c r="Y67" s="39">
        <v>17600</v>
      </c>
      <c r="Z67" s="40">
        <v>43734</v>
      </c>
      <c r="AA67" s="36">
        <v>1200000</v>
      </c>
      <c r="AB67">
        <v>0.01</v>
      </c>
      <c r="AC67" t="s">
        <v>3728</v>
      </c>
      <c r="AD67" s="39">
        <v>16000</v>
      </c>
      <c r="AE67" s="3">
        <f t="shared" si="1"/>
        <v>0.10000000000000009</v>
      </c>
      <c r="AF67" s="41">
        <f t="shared" si="0"/>
        <v>0.10000000000000009</v>
      </c>
      <c r="AG67" t="e">
        <f>VLOOKUP($A67,'Abatements Granted'!$A$2:$L$402,2,0)</f>
        <v>#N/A</v>
      </c>
      <c r="AH67" t="e">
        <f>VLOOKUP($A67,'Abatements Granted'!$A$2:$L$402,10,0)</f>
        <v>#N/A</v>
      </c>
      <c r="AI67" s="36" t="e">
        <f>VLOOKUP($A67,'Abatements Granted'!$A$2:$L$402,7,0)</f>
        <v>#N/A</v>
      </c>
    </row>
    <row r="68" spans="1:35" x14ac:dyDescent="0.2">
      <c r="A68" s="38" t="s">
        <v>3736</v>
      </c>
      <c r="B68" t="s">
        <v>3757</v>
      </c>
      <c r="C68">
        <v>1310</v>
      </c>
      <c r="D68">
        <v>3</v>
      </c>
      <c r="E68">
        <v>3</v>
      </c>
      <c r="G68" t="s">
        <v>3738</v>
      </c>
      <c r="H68" t="s">
        <v>3656</v>
      </c>
      <c r="M68">
        <v>0</v>
      </c>
      <c r="N68">
        <v>0</v>
      </c>
      <c r="O68" s="35">
        <v>0</v>
      </c>
      <c r="U68" s="36">
        <v>0</v>
      </c>
      <c r="V68">
        <v>0.92</v>
      </c>
      <c r="W68" s="36">
        <v>13200</v>
      </c>
      <c r="X68">
        <v>0</v>
      </c>
      <c r="Y68" s="39">
        <v>13200</v>
      </c>
      <c r="Z68" s="40">
        <v>43734</v>
      </c>
      <c r="AA68" s="36">
        <v>1200000</v>
      </c>
      <c r="AB68">
        <v>0.01</v>
      </c>
      <c r="AC68" t="s">
        <v>3728</v>
      </c>
      <c r="AD68" s="39">
        <v>12000</v>
      </c>
      <c r="AE68" s="3">
        <f t="shared" si="1"/>
        <v>0.10000000000000009</v>
      </c>
      <c r="AF68" s="41">
        <f t="shared" si="0"/>
        <v>0.10000000000000009</v>
      </c>
      <c r="AG68" t="e">
        <f>VLOOKUP($A68,'Abatements Granted'!$A$2:$L$402,2,0)</f>
        <v>#N/A</v>
      </c>
      <c r="AH68" t="e">
        <f>VLOOKUP($A68,'Abatements Granted'!$A$2:$L$402,10,0)</f>
        <v>#N/A</v>
      </c>
      <c r="AI68" s="36" t="e">
        <f>VLOOKUP($A68,'Abatements Granted'!$A$2:$L$402,7,0)</f>
        <v>#N/A</v>
      </c>
    </row>
    <row r="69" spans="1:35" x14ac:dyDescent="0.2">
      <c r="A69" s="38" t="s">
        <v>3736</v>
      </c>
      <c r="B69" t="s">
        <v>3758</v>
      </c>
      <c r="C69">
        <v>1310</v>
      </c>
      <c r="D69">
        <v>3</v>
      </c>
      <c r="E69">
        <v>3</v>
      </c>
      <c r="G69" t="s">
        <v>3738</v>
      </c>
      <c r="H69" t="s">
        <v>3656</v>
      </c>
      <c r="M69">
        <v>0</v>
      </c>
      <c r="N69">
        <v>0</v>
      </c>
      <c r="O69" s="35">
        <v>0</v>
      </c>
      <c r="U69" s="36">
        <v>0</v>
      </c>
      <c r="V69">
        <v>1</v>
      </c>
      <c r="W69" s="36">
        <v>13400</v>
      </c>
      <c r="X69">
        <v>0</v>
      </c>
      <c r="Y69" s="39">
        <v>13400</v>
      </c>
      <c r="Z69" s="40">
        <v>43734</v>
      </c>
      <c r="AA69" s="36">
        <v>1200000</v>
      </c>
      <c r="AB69">
        <v>0.01</v>
      </c>
      <c r="AC69" t="s">
        <v>3728</v>
      </c>
      <c r="AD69" s="39">
        <v>12100</v>
      </c>
      <c r="AE69" s="3">
        <f t="shared" si="1"/>
        <v>0.10743801652892571</v>
      </c>
      <c r="AF69" s="41">
        <f t="shared" si="0"/>
        <v>0.10743801652892571</v>
      </c>
      <c r="AG69" t="e">
        <f>VLOOKUP($A69,'Abatements Granted'!$A$2:$L$402,2,0)</f>
        <v>#N/A</v>
      </c>
      <c r="AH69" t="e">
        <f>VLOOKUP($A69,'Abatements Granted'!$A$2:$L$402,10,0)</f>
        <v>#N/A</v>
      </c>
      <c r="AI69" s="36" t="e">
        <f>VLOOKUP($A69,'Abatements Granted'!$A$2:$L$402,7,0)</f>
        <v>#N/A</v>
      </c>
    </row>
    <row r="70" spans="1:35" x14ac:dyDescent="0.2">
      <c r="A70" s="38" t="s">
        <v>3736</v>
      </c>
      <c r="B70" t="s">
        <v>3759</v>
      </c>
      <c r="C70">
        <v>1310</v>
      </c>
      <c r="D70">
        <v>3</v>
      </c>
      <c r="E70">
        <v>3</v>
      </c>
      <c r="G70" t="s">
        <v>3738</v>
      </c>
      <c r="H70" t="s">
        <v>3656</v>
      </c>
      <c r="M70">
        <v>0</v>
      </c>
      <c r="N70">
        <v>0</v>
      </c>
      <c r="O70" s="35">
        <v>0</v>
      </c>
      <c r="U70" s="36">
        <v>0</v>
      </c>
      <c r="V70">
        <v>1.08</v>
      </c>
      <c r="W70" s="36">
        <v>14100</v>
      </c>
      <c r="X70">
        <v>0</v>
      </c>
      <c r="Y70" s="39">
        <v>14100</v>
      </c>
      <c r="Z70" s="40">
        <v>43734</v>
      </c>
      <c r="AA70" s="36">
        <v>1200000</v>
      </c>
      <c r="AB70">
        <v>0.01</v>
      </c>
      <c r="AC70" t="s">
        <v>3728</v>
      </c>
      <c r="AD70" s="39">
        <v>12700</v>
      </c>
      <c r="AE70" s="3">
        <f t="shared" si="1"/>
        <v>0.11023622047244097</v>
      </c>
      <c r="AF70" s="41">
        <f t="shared" si="0"/>
        <v>0.11023622047244097</v>
      </c>
      <c r="AG70" t="e">
        <f>VLOOKUP($A70,'Abatements Granted'!$A$2:$L$402,2,0)</f>
        <v>#N/A</v>
      </c>
      <c r="AH70" t="e">
        <f>VLOOKUP($A70,'Abatements Granted'!$A$2:$L$402,10,0)</f>
        <v>#N/A</v>
      </c>
      <c r="AI70" s="36" t="e">
        <f>VLOOKUP($A70,'Abatements Granted'!$A$2:$L$402,7,0)</f>
        <v>#N/A</v>
      </c>
    </row>
    <row r="71" spans="1:35" x14ac:dyDescent="0.2">
      <c r="A71" s="38" t="s">
        <v>3736</v>
      </c>
      <c r="B71" t="s">
        <v>3760</v>
      </c>
      <c r="C71">
        <v>1310</v>
      </c>
      <c r="D71">
        <v>3</v>
      </c>
      <c r="E71">
        <v>3</v>
      </c>
      <c r="G71" t="s">
        <v>3738</v>
      </c>
      <c r="H71" t="s">
        <v>3656</v>
      </c>
      <c r="M71">
        <v>0</v>
      </c>
      <c r="N71">
        <v>0</v>
      </c>
      <c r="O71" s="35">
        <v>0</v>
      </c>
      <c r="U71" s="36">
        <v>0</v>
      </c>
      <c r="V71">
        <v>1</v>
      </c>
      <c r="W71" s="36">
        <v>13400</v>
      </c>
      <c r="X71">
        <v>0</v>
      </c>
      <c r="Y71" s="39">
        <v>13400</v>
      </c>
      <c r="Z71" s="40">
        <v>43734</v>
      </c>
      <c r="AA71" s="36">
        <v>1200000</v>
      </c>
      <c r="AB71">
        <v>0.01</v>
      </c>
      <c r="AC71" t="s">
        <v>3728</v>
      </c>
      <c r="AD71" s="39">
        <v>12100</v>
      </c>
      <c r="AE71" s="3">
        <f t="shared" si="1"/>
        <v>0.10743801652892571</v>
      </c>
      <c r="AF71" s="41">
        <f t="shared" ref="AF71:AF134" si="2">_xlfn.IFNA(IF($AH71="GRANTED",  (($Y71-$AI71)/$AI71), (AE71)),AE71)</f>
        <v>0.10743801652892571</v>
      </c>
      <c r="AG71" t="e">
        <f>VLOOKUP($A71,'Abatements Granted'!$A$2:$L$402,2,0)</f>
        <v>#N/A</v>
      </c>
      <c r="AH71" t="e">
        <f>VLOOKUP($A71,'Abatements Granted'!$A$2:$L$402,10,0)</f>
        <v>#N/A</v>
      </c>
      <c r="AI71" s="36" t="e">
        <f>VLOOKUP($A71,'Abatements Granted'!$A$2:$L$402,7,0)</f>
        <v>#N/A</v>
      </c>
    </row>
    <row r="72" spans="1:35" x14ac:dyDescent="0.2">
      <c r="A72" s="38" t="s">
        <v>3736</v>
      </c>
      <c r="B72" t="s">
        <v>3761</v>
      </c>
      <c r="C72">
        <v>1310</v>
      </c>
      <c r="D72">
        <v>3</v>
      </c>
      <c r="E72">
        <v>3</v>
      </c>
      <c r="G72" t="s">
        <v>3738</v>
      </c>
      <c r="H72" t="s">
        <v>3656</v>
      </c>
      <c r="M72">
        <v>0</v>
      </c>
      <c r="N72">
        <v>0</v>
      </c>
      <c r="O72" s="35">
        <v>0</v>
      </c>
      <c r="U72" s="36">
        <v>0</v>
      </c>
      <c r="V72">
        <v>1.02</v>
      </c>
      <c r="W72" s="36">
        <v>13600</v>
      </c>
      <c r="X72">
        <v>0</v>
      </c>
      <c r="Y72" s="39">
        <v>13600</v>
      </c>
      <c r="Z72" s="40">
        <v>43734</v>
      </c>
      <c r="AA72" s="36">
        <v>1200000</v>
      </c>
      <c r="AB72">
        <v>0.01</v>
      </c>
      <c r="AC72" t="s">
        <v>3728</v>
      </c>
      <c r="AD72" s="39">
        <v>12300</v>
      </c>
      <c r="AE72" s="3">
        <f t="shared" ref="AE72:AE135" si="3">IFERROR(Y72/AD72-1,"")</f>
        <v>0.10569105691056913</v>
      </c>
      <c r="AF72" s="41">
        <f t="shared" si="2"/>
        <v>0.10569105691056913</v>
      </c>
      <c r="AG72" t="e">
        <f>VLOOKUP($A72,'Abatements Granted'!$A$2:$L$402,2,0)</f>
        <v>#N/A</v>
      </c>
      <c r="AH72" t="e">
        <f>VLOOKUP($A72,'Abatements Granted'!$A$2:$L$402,10,0)</f>
        <v>#N/A</v>
      </c>
      <c r="AI72" s="36" t="e">
        <f>VLOOKUP($A72,'Abatements Granted'!$A$2:$L$402,7,0)</f>
        <v>#N/A</v>
      </c>
    </row>
    <row r="73" spans="1:35" x14ac:dyDescent="0.2">
      <c r="A73" s="38" t="s">
        <v>3736</v>
      </c>
      <c r="B73" t="s">
        <v>3762</v>
      </c>
      <c r="C73">
        <v>1310</v>
      </c>
      <c r="D73">
        <v>3</v>
      </c>
      <c r="E73">
        <v>3</v>
      </c>
      <c r="G73" t="s">
        <v>3738</v>
      </c>
      <c r="H73" t="s">
        <v>3656</v>
      </c>
      <c r="M73">
        <v>0</v>
      </c>
      <c r="N73">
        <v>0</v>
      </c>
      <c r="O73" s="35">
        <v>0</v>
      </c>
      <c r="U73" s="36">
        <v>0</v>
      </c>
      <c r="V73">
        <v>0.92</v>
      </c>
      <c r="W73" s="36">
        <v>13200</v>
      </c>
      <c r="X73">
        <v>0</v>
      </c>
      <c r="Y73" s="39">
        <v>13200</v>
      </c>
      <c r="Z73" s="40">
        <v>43734</v>
      </c>
      <c r="AA73" s="36">
        <v>1200000</v>
      </c>
      <c r="AB73">
        <v>0.01</v>
      </c>
      <c r="AC73" t="s">
        <v>3728</v>
      </c>
      <c r="AD73" s="39">
        <v>12000</v>
      </c>
      <c r="AE73" s="3">
        <f t="shared" si="3"/>
        <v>0.10000000000000009</v>
      </c>
      <c r="AF73" s="41">
        <f t="shared" si="2"/>
        <v>0.10000000000000009</v>
      </c>
      <c r="AG73" t="e">
        <f>VLOOKUP($A73,'Abatements Granted'!$A$2:$L$402,2,0)</f>
        <v>#N/A</v>
      </c>
      <c r="AH73" t="e">
        <f>VLOOKUP($A73,'Abatements Granted'!$A$2:$L$402,10,0)</f>
        <v>#N/A</v>
      </c>
      <c r="AI73" s="36" t="e">
        <f>VLOOKUP($A73,'Abatements Granted'!$A$2:$L$402,7,0)</f>
        <v>#N/A</v>
      </c>
    </row>
    <row r="74" spans="1:35" x14ac:dyDescent="0.2">
      <c r="A74" s="38" t="s">
        <v>3725</v>
      </c>
      <c r="B74" t="s">
        <v>3763</v>
      </c>
      <c r="C74">
        <v>1310</v>
      </c>
      <c r="D74">
        <v>3</v>
      </c>
      <c r="E74">
        <v>0</v>
      </c>
      <c r="G74" t="s">
        <v>3727</v>
      </c>
      <c r="H74" t="s">
        <v>3656</v>
      </c>
      <c r="M74">
        <v>0</v>
      </c>
      <c r="N74">
        <v>0</v>
      </c>
      <c r="O74" s="35">
        <v>0</v>
      </c>
      <c r="U74" s="36">
        <v>0</v>
      </c>
      <c r="V74">
        <v>0.98</v>
      </c>
      <c r="W74" s="36">
        <v>8000</v>
      </c>
      <c r="X74">
        <v>0</v>
      </c>
      <c r="Y74" s="39">
        <v>8000</v>
      </c>
      <c r="Z74" s="40">
        <v>43734</v>
      </c>
      <c r="AA74" s="36">
        <v>1</v>
      </c>
      <c r="AB74">
        <v>8000</v>
      </c>
      <c r="AC74" t="s">
        <v>3687</v>
      </c>
      <c r="AD74" s="39">
        <v>10000</v>
      </c>
      <c r="AE74" s="3">
        <f t="shared" si="3"/>
        <v>-0.19999999999999996</v>
      </c>
      <c r="AF74" s="41">
        <f t="shared" si="2"/>
        <v>-0.19999999999999996</v>
      </c>
      <c r="AG74" t="e">
        <f>VLOOKUP($A74,'Abatements Granted'!$A$2:$L$402,2,0)</f>
        <v>#N/A</v>
      </c>
      <c r="AH74" t="e">
        <f>VLOOKUP($A74,'Abatements Granted'!$A$2:$L$402,10,0)</f>
        <v>#N/A</v>
      </c>
      <c r="AI74" s="36" t="e">
        <f>VLOOKUP($A74,'Abatements Granted'!$A$2:$L$402,7,0)</f>
        <v>#N/A</v>
      </c>
    </row>
    <row r="75" spans="1:35" x14ac:dyDescent="0.2">
      <c r="A75" s="38" t="s">
        <v>3725</v>
      </c>
      <c r="B75" t="s">
        <v>3764</v>
      </c>
      <c r="C75">
        <v>1310</v>
      </c>
      <c r="D75">
        <v>3</v>
      </c>
      <c r="E75">
        <v>3</v>
      </c>
      <c r="G75" t="s">
        <v>3727</v>
      </c>
      <c r="H75" t="s">
        <v>3656</v>
      </c>
      <c r="M75">
        <v>0</v>
      </c>
      <c r="N75">
        <v>0</v>
      </c>
      <c r="O75" s="35">
        <v>0</v>
      </c>
      <c r="U75" s="36">
        <v>0</v>
      </c>
      <c r="V75">
        <v>0.92</v>
      </c>
      <c r="W75" s="36">
        <v>13200</v>
      </c>
      <c r="X75">
        <v>0</v>
      </c>
      <c r="Y75" s="39">
        <v>13200</v>
      </c>
      <c r="Z75" s="40">
        <v>43734</v>
      </c>
      <c r="AA75" s="36">
        <v>1200000</v>
      </c>
      <c r="AB75">
        <v>0.01</v>
      </c>
      <c r="AC75" t="s">
        <v>3728</v>
      </c>
      <c r="AD75" s="39">
        <v>12000</v>
      </c>
      <c r="AE75" s="3">
        <f t="shared" si="3"/>
        <v>0.10000000000000009</v>
      </c>
      <c r="AF75" s="41">
        <f t="shared" si="2"/>
        <v>0.10000000000000009</v>
      </c>
      <c r="AG75" t="e">
        <f>VLOOKUP($A75,'Abatements Granted'!$A$2:$L$402,2,0)</f>
        <v>#N/A</v>
      </c>
      <c r="AH75" t="e">
        <f>VLOOKUP($A75,'Abatements Granted'!$A$2:$L$402,10,0)</f>
        <v>#N/A</v>
      </c>
      <c r="AI75" s="36" t="e">
        <f>VLOOKUP($A75,'Abatements Granted'!$A$2:$L$402,7,0)</f>
        <v>#N/A</v>
      </c>
    </row>
    <row r="76" spans="1:35" x14ac:dyDescent="0.2">
      <c r="A76" s="38" t="s">
        <v>3725</v>
      </c>
      <c r="B76" t="s">
        <v>3765</v>
      </c>
      <c r="C76">
        <v>1310</v>
      </c>
      <c r="D76">
        <v>3</v>
      </c>
      <c r="E76">
        <v>3</v>
      </c>
      <c r="G76" t="s">
        <v>3727</v>
      </c>
      <c r="H76" t="s">
        <v>3656</v>
      </c>
      <c r="M76">
        <v>0</v>
      </c>
      <c r="N76">
        <v>0</v>
      </c>
      <c r="O76" s="35">
        <v>0</v>
      </c>
      <c r="U76" s="36">
        <v>0</v>
      </c>
      <c r="V76">
        <v>0.95</v>
      </c>
      <c r="W76" s="36">
        <v>13300</v>
      </c>
      <c r="X76">
        <v>0</v>
      </c>
      <c r="Y76" s="39">
        <v>13300</v>
      </c>
      <c r="Z76" s="40">
        <v>43734</v>
      </c>
      <c r="AA76" s="36">
        <v>1200000</v>
      </c>
      <c r="AB76">
        <v>0.01</v>
      </c>
      <c r="AC76" t="s">
        <v>3728</v>
      </c>
      <c r="AD76" s="39">
        <v>12100</v>
      </c>
      <c r="AE76" s="3">
        <f t="shared" si="3"/>
        <v>9.9173553719008156E-2</v>
      </c>
      <c r="AF76" s="41">
        <f t="shared" si="2"/>
        <v>9.9173553719008156E-2</v>
      </c>
      <c r="AG76" t="e">
        <f>VLOOKUP($A76,'Abatements Granted'!$A$2:$L$402,2,0)</f>
        <v>#N/A</v>
      </c>
      <c r="AH76" t="e">
        <f>VLOOKUP($A76,'Abatements Granted'!$A$2:$L$402,10,0)</f>
        <v>#N/A</v>
      </c>
      <c r="AI76" s="36" t="e">
        <f>VLOOKUP($A76,'Abatements Granted'!$A$2:$L$402,7,0)</f>
        <v>#N/A</v>
      </c>
    </row>
    <row r="77" spans="1:35" x14ac:dyDescent="0.2">
      <c r="A77" s="38" t="s">
        <v>3725</v>
      </c>
      <c r="B77" t="s">
        <v>3766</v>
      </c>
      <c r="C77">
        <v>1310</v>
      </c>
      <c r="D77">
        <v>3</v>
      </c>
      <c r="E77">
        <v>3</v>
      </c>
      <c r="G77" t="s">
        <v>3727</v>
      </c>
      <c r="H77" t="s">
        <v>3656</v>
      </c>
      <c r="M77">
        <v>0</v>
      </c>
      <c r="N77">
        <v>0</v>
      </c>
      <c r="O77" s="35">
        <v>0</v>
      </c>
      <c r="U77" s="36">
        <v>0</v>
      </c>
      <c r="V77">
        <v>1.03</v>
      </c>
      <c r="W77" s="36">
        <v>13700</v>
      </c>
      <c r="X77">
        <v>0</v>
      </c>
      <c r="Y77" s="39">
        <v>13700</v>
      </c>
      <c r="Z77" s="40">
        <v>43734</v>
      </c>
      <c r="AA77" s="36">
        <v>1200000</v>
      </c>
      <c r="AB77">
        <v>0.01</v>
      </c>
      <c r="AC77" t="s">
        <v>3728</v>
      </c>
      <c r="AD77" s="39">
        <v>12300</v>
      </c>
      <c r="AE77" s="3">
        <f t="shared" si="3"/>
        <v>0.11382113821138207</v>
      </c>
      <c r="AF77" s="41">
        <f t="shared" si="2"/>
        <v>0.11382113821138207</v>
      </c>
      <c r="AG77" t="e">
        <f>VLOOKUP($A77,'Abatements Granted'!$A$2:$L$402,2,0)</f>
        <v>#N/A</v>
      </c>
      <c r="AH77" t="e">
        <f>VLOOKUP($A77,'Abatements Granted'!$A$2:$L$402,10,0)</f>
        <v>#N/A</v>
      </c>
      <c r="AI77" s="36" t="e">
        <f>VLOOKUP($A77,'Abatements Granted'!$A$2:$L$402,7,0)</f>
        <v>#N/A</v>
      </c>
    </row>
    <row r="78" spans="1:35" x14ac:dyDescent="0.2">
      <c r="A78" s="38" t="s">
        <v>3725</v>
      </c>
      <c r="B78" t="s">
        <v>3767</v>
      </c>
      <c r="C78">
        <v>1310</v>
      </c>
      <c r="D78">
        <v>3</v>
      </c>
      <c r="E78">
        <v>3</v>
      </c>
      <c r="G78" t="s">
        <v>3727</v>
      </c>
      <c r="H78" t="s">
        <v>3656</v>
      </c>
      <c r="M78">
        <v>0</v>
      </c>
      <c r="N78">
        <v>0</v>
      </c>
      <c r="O78" s="35">
        <v>0</v>
      </c>
      <c r="U78" s="36">
        <v>0</v>
      </c>
      <c r="V78">
        <v>1.26</v>
      </c>
      <c r="W78" s="36">
        <v>15600</v>
      </c>
      <c r="X78">
        <v>0</v>
      </c>
      <c r="Y78" s="39">
        <v>15600</v>
      </c>
      <c r="Z78" s="40">
        <v>43734</v>
      </c>
      <c r="AA78" s="36">
        <v>1200000</v>
      </c>
      <c r="AB78">
        <v>0.01</v>
      </c>
      <c r="AC78" t="s">
        <v>3728</v>
      </c>
      <c r="AD78" s="39">
        <v>14100</v>
      </c>
      <c r="AE78" s="3">
        <f t="shared" si="3"/>
        <v>0.1063829787234043</v>
      </c>
      <c r="AF78" s="41">
        <f t="shared" si="2"/>
        <v>0.1063829787234043</v>
      </c>
      <c r="AG78" t="e">
        <f>VLOOKUP($A78,'Abatements Granted'!$A$2:$L$402,2,0)</f>
        <v>#N/A</v>
      </c>
      <c r="AH78" t="e">
        <f>VLOOKUP($A78,'Abatements Granted'!$A$2:$L$402,10,0)</f>
        <v>#N/A</v>
      </c>
      <c r="AI78" s="36" t="e">
        <f>VLOOKUP($A78,'Abatements Granted'!$A$2:$L$402,7,0)</f>
        <v>#N/A</v>
      </c>
    </row>
    <row r="79" spans="1:35" x14ac:dyDescent="0.2">
      <c r="A79" s="38" t="s">
        <v>3733</v>
      </c>
      <c r="B79" t="s">
        <v>3768</v>
      </c>
      <c r="C79">
        <v>1310</v>
      </c>
      <c r="D79">
        <v>3</v>
      </c>
      <c r="E79">
        <v>3</v>
      </c>
      <c r="G79" t="s">
        <v>3735</v>
      </c>
      <c r="H79" t="s">
        <v>3656</v>
      </c>
      <c r="M79">
        <v>0</v>
      </c>
      <c r="N79">
        <v>0</v>
      </c>
      <c r="O79" s="35">
        <v>0</v>
      </c>
      <c r="U79" s="36">
        <v>0</v>
      </c>
      <c r="V79">
        <v>0.99</v>
      </c>
      <c r="W79" s="36">
        <v>13300</v>
      </c>
      <c r="X79">
        <v>0</v>
      </c>
      <c r="Y79" s="39">
        <v>13300</v>
      </c>
      <c r="Z79" s="40">
        <v>43734</v>
      </c>
      <c r="AA79" s="36">
        <v>1200000</v>
      </c>
      <c r="AB79">
        <v>0.01</v>
      </c>
      <c r="AC79" t="s">
        <v>3728</v>
      </c>
      <c r="AD79" s="39">
        <v>12100</v>
      </c>
      <c r="AE79" s="3">
        <f t="shared" si="3"/>
        <v>9.9173553719008156E-2</v>
      </c>
      <c r="AF79" s="41">
        <f t="shared" si="2"/>
        <v>9.9173553719008156E-2</v>
      </c>
      <c r="AG79" t="e">
        <f>VLOOKUP($A79,'Abatements Granted'!$A$2:$L$402,2,0)</f>
        <v>#N/A</v>
      </c>
      <c r="AH79" t="e">
        <f>VLOOKUP($A79,'Abatements Granted'!$A$2:$L$402,10,0)</f>
        <v>#N/A</v>
      </c>
      <c r="AI79" s="36" t="e">
        <f>VLOOKUP($A79,'Abatements Granted'!$A$2:$L$402,7,0)</f>
        <v>#N/A</v>
      </c>
    </row>
    <row r="80" spans="1:35" x14ac:dyDescent="0.2">
      <c r="A80" s="38" t="s">
        <v>3733</v>
      </c>
      <c r="B80" t="s">
        <v>3769</v>
      </c>
      <c r="C80">
        <v>1310</v>
      </c>
      <c r="D80">
        <v>3</v>
      </c>
      <c r="E80">
        <v>3</v>
      </c>
      <c r="G80" t="s">
        <v>3735</v>
      </c>
      <c r="H80" t="s">
        <v>3656</v>
      </c>
      <c r="M80">
        <v>0</v>
      </c>
      <c r="N80">
        <v>0</v>
      </c>
      <c r="O80" s="35">
        <v>0</v>
      </c>
      <c r="U80" s="36">
        <v>0</v>
      </c>
      <c r="V80">
        <v>1.1399999999999999</v>
      </c>
      <c r="W80" s="36">
        <v>14600</v>
      </c>
      <c r="X80">
        <v>0</v>
      </c>
      <c r="Y80" s="39">
        <v>14600</v>
      </c>
      <c r="Z80" s="40">
        <v>43734</v>
      </c>
      <c r="AA80" s="36">
        <v>1200000</v>
      </c>
      <c r="AB80">
        <v>0.01</v>
      </c>
      <c r="AC80" t="s">
        <v>3728</v>
      </c>
      <c r="AD80" s="39">
        <v>13200</v>
      </c>
      <c r="AE80" s="3">
        <f t="shared" si="3"/>
        <v>0.10606060606060597</v>
      </c>
      <c r="AF80" s="41">
        <f t="shared" si="2"/>
        <v>0.10606060606060597</v>
      </c>
      <c r="AG80" t="e">
        <f>VLOOKUP($A80,'Abatements Granted'!$A$2:$L$402,2,0)</f>
        <v>#N/A</v>
      </c>
      <c r="AH80" t="e">
        <f>VLOOKUP($A80,'Abatements Granted'!$A$2:$L$402,10,0)</f>
        <v>#N/A</v>
      </c>
      <c r="AI80" s="36" t="e">
        <f>VLOOKUP($A80,'Abatements Granted'!$A$2:$L$402,7,0)</f>
        <v>#N/A</v>
      </c>
    </row>
    <row r="81" spans="1:35" x14ac:dyDescent="0.2">
      <c r="A81" s="38" t="s">
        <v>3733</v>
      </c>
      <c r="B81" t="s">
        <v>3770</v>
      </c>
      <c r="C81">
        <v>1310</v>
      </c>
      <c r="D81">
        <v>3</v>
      </c>
      <c r="E81">
        <v>3</v>
      </c>
      <c r="G81" t="s">
        <v>3735</v>
      </c>
      <c r="H81" t="s">
        <v>3656</v>
      </c>
      <c r="M81">
        <v>0</v>
      </c>
      <c r="N81">
        <v>0</v>
      </c>
      <c r="O81" s="35">
        <v>0</v>
      </c>
      <c r="U81" s="36">
        <v>0</v>
      </c>
      <c r="V81">
        <v>3.27</v>
      </c>
      <c r="W81" s="36">
        <v>32000</v>
      </c>
      <c r="X81">
        <v>0</v>
      </c>
      <c r="Y81" s="39">
        <v>32000</v>
      </c>
      <c r="Z81" s="40">
        <v>43734</v>
      </c>
      <c r="AA81" s="36">
        <v>1200000</v>
      </c>
      <c r="AB81">
        <v>0.03</v>
      </c>
      <c r="AC81" t="s">
        <v>3728</v>
      </c>
      <c r="AD81" s="39">
        <v>29100</v>
      </c>
      <c r="AE81" s="3">
        <f t="shared" si="3"/>
        <v>9.9656357388316241E-2</v>
      </c>
      <c r="AF81" s="41">
        <f t="shared" si="2"/>
        <v>9.9656357388316241E-2</v>
      </c>
      <c r="AG81" t="e">
        <f>VLOOKUP($A81,'Abatements Granted'!$A$2:$L$402,2,0)</f>
        <v>#N/A</v>
      </c>
      <c r="AH81" t="e">
        <f>VLOOKUP($A81,'Abatements Granted'!$A$2:$L$402,10,0)</f>
        <v>#N/A</v>
      </c>
      <c r="AI81" s="36" t="e">
        <f>VLOOKUP($A81,'Abatements Granted'!$A$2:$L$402,7,0)</f>
        <v>#N/A</v>
      </c>
    </row>
    <row r="82" spans="1:35" x14ac:dyDescent="0.2">
      <c r="A82" s="38" t="s">
        <v>3733</v>
      </c>
      <c r="B82" t="s">
        <v>3771</v>
      </c>
      <c r="C82">
        <v>1310</v>
      </c>
      <c r="D82">
        <v>3</v>
      </c>
      <c r="E82">
        <v>3</v>
      </c>
      <c r="G82" t="s">
        <v>3735</v>
      </c>
      <c r="H82" t="s">
        <v>3656</v>
      </c>
      <c r="M82">
        <v>0</v>
      </c>
      <c r="N82">
        <v>0</v>
      </c>
      <c r="O82" s="35">
        <v>0</v>
      </c>
      <c r="U82" s="36">
        <v>0</v>
      </c>
      <c r="V82">
        <v>0.94</v>
      </c>
      <c r="W82" s="36">
        <v>13200</v>
      </c>
      <c r="X82">
        <v>0</v>
      </c>
      <c r="Y82" s="39">
        <v>13200</v>
      </c>
      <c r="Z82" s="40">
        <v>43734</v>
      </c>
      <c r="AA82" s="36">
        <v>1200000</v>
      </c>
      <c r="AB82">
        <v>0.01</v>
      </c>
      <c r="AC82" t="s">
        <v>3728</v>
      </c>
      <c r="AD82" s="39">
        <v>12000</v>
      </c>
      <c r="AE82" s="3">
        <f t="shared" si="3"/>
        <v>0.10000000000000009</v>
      </c>
      <c r="AF82" s="41">
        <f t="shared" si="2"/>
        <v>0.10000000000000009</v>
      </c>
      <c r="AG82" t="e">
        <f>VLOOKUP($A82,'Abatements Granted'!$A$2:$L$402,2,0)</f>
        <v>#N/A</v>
      </c>
      <c r="AH82" t="e">
        <f>VLOOKUP($A82,'Abatements Granted'!$A$2:$L$402,10,0)</f>
        <v>#N/A</v>
      </c>
      <c r="AI82" s="36" t="e">
        <f>VLOOKUP($A82,'Abatements Granted'!$A$2:$L$402,7,0)</f>
        <v>#N/A</v>
      </c>
    </row>
    <row r="83" spans="1:35" x14ac:dyDescent="0.2">
      <c r="A83" s="38" t="s">
        <v>3733</v>
      </c>
      <c r="B83" t="s">
        <v>3772</v>
      </c>
      <c r="C83">
        <v>1310</v>
      </c>
      <c r="D83">
        <v>3</v>
      </c>
      <c r="E83">
        <v>3</v>
      </c>
      <c r="G83" t="s">
        <v>3735</v>
      </c>
      <c r="H83" t="s">
        <v>3656</v>
      </c>
      <c r="M83">
        <v>0</v>
      </c>
      <c r="N83">
        <v>0</v>
      </c>
      <c r="O83" s="35">
        <v>0</v>
      </c>
      <c r="U83" s="36">
        <v>0</v>
      </c>
      <c r="V83">
        <v>0.93</v>
      </c>
      <c r="W83" s="36">
        <v>13200</v>
      </c>
      <c r="X83">
        <v>0</v>
      </c>
      <c r="Y83" s="39">
        <v>13200</v>
      </c>
      <c r="Z83" s="40">
        <v>43734</v>
      </c>
      <c r="AA83" s="36">
        <v>1200000</v>
      </c>
      <c r="AB83">
        <v>0.01</v>
      </c>
      <c r="AC83" t="s">
        <v>3728</v>
      </c>
      <c r="AD83" s="39">
        <v>12000</v>
      </c>
      <c r="AE83" s="3">
        <f t="shared" si="3"/>
        <v>0.10000000000000009</v>
      </c>
      <c r="AF83" s="41">
        <f t="shared" si="2"/>
        <v>0.10000000000000009</v>
      </c>
      <c r="AG83" t="e">
        <f>VLOOKUP($A83,'Abatements Granted'!$A$2:$L$402,2,0)</f>
        <v>#N/A</v>
      </c>
      <c r="AH83" t="e">
        <f>VLOOKUP($A83,'Abatements Granted'!$A$2:$L$402,10,0)</f>
        <v>#N/A</v>
      </c>
      <c r="AI83" s="36" t="e">
        <f>VLOOKUP($A83,'Abatements Granted'!$A$2:$L$402,7,0)</f>
        <v>#N/A</v>
      </c>
    </row>
    <row r="84" spans="1:35" x14ac:dyDescent="0.2">
      <c r="A84" s="38" t="s">
        <v>3725</v>
      </c>
      <c r="B84" t="s">
        <v>3773</v>
      </c>
      <c r="C84">
        <v>1310</v>
      </c>
      <c r="D84">
        <v>3</v>
      </c>
      <c r="E84">
        <v>3</v>
      </c>
      <c r="G84" t="s">
        <v>3727</v>
      </c>
      <c r="H84" t="s">
        <v>3656</v>
      </c>
      <c r="M84">
        <v>0</v>
      </c>
      <c r="N84">
        <v>0</v>
      </c>
      <c r="O84" s="35">
        <v>0</v>
      </c>
      <c r="U84" s="36">
        <v>0</v>
      </c>
      <c r="V84">
        <v>1.19</v>
      </c>
      <c r="W84" s="36">
        <v>15000</v>
      </c>
      <c r="X84">
        <v>0</v>
      </c>
      <c r="Y84" s="39">
        <v>15000</v>
      </c>
      <c r="Z84" s="40">
        <v>43734</v>
      </c>
      <c r="AA84" s="36">
        <v>1200000</v>
      </c>
      <c r="AB84">
        <v>0.01</v>
      </c>
      <c r="AC84" t="s">
        <v>3728</v>
      </c>
      <c r="AD84" s="39">
        <v>13500</v>
      </c>
      <c r="AE84" s="3">
        <f t="shared" si="3"/>
        <v>0.11111111111111116</v>
      </c>
      <c r="AF84" s="41">
        <f t="shared" si="2"/>
        <v>0.11111111111111116</v>
      </c>
      <c r="AG84" t="e">
        <f>VLOOKUP($A84,'Abatements Granted'!$A$2:$L$402,2,0)</f>
        <v>#N/A</v>
      </c>
      <c r="AH84" t="e">
        <f>VLOOKUP($A84,'Abatements Granted'!$A$2:$L$402,10,0)</f>
        <v>#N/A</v>
      </c>
      <c r="AI84" s="36" t="e">
        <f>VLOOKUP($A84,'Abatements Granted'!$A$2:$L$402,7,0)</f>
        <v>#N/A</v>
      </c>
    </row>
    <row r="85" spans="1:35" x14ac:dyDescent="0.2">
      <c r="A85" s="38" t="s">
        <v>3725</v>
      </c>
      <c r="B85" t="s">
        <v>3774</v>
      </c>
      <c r="C85">
        <v>1310</v>
      </c>
      <c r="D85">
        <v>3</v>
      </c>
      <c r="E85">
        <v>3</v>
      </c>
      <c r="G85" t="s">
        <v>3727</v>
      </c>
      <c r="H85" t="s">
        <v>3656</v>
      </c>
      <c r="M85">
        <v>0</v>
      </c>
      <c r="N85">
        <v>0</v>
      </c>
      <c r="O85" s="35">
        <v>0</v>
      </c>
      <c r="U85" s="36">
        <v>0</v>
      </c>
      <c r="V85">
        <v>0.92</v>
      </c>
      <c r="W85" s="36">
        <v>13200</v>
      </c>
      <c r="X85">
        <v>0</v>
      </c>
      <c r="Y85" s="39">
        <v>13200</v>
      </c>
      <c r="Z85" s="40">
        <v>43734</v>
      </c>
      <c r="AA85" s="36">
        <v>1200000</v>
      </c>
      <c r="AB85">
        <v>0.01</v>
      </c>
      <c r="AC85" t="s">
        <v>3728</v>
      </c>
      <c r="AD85" s="39">
        <v>12000</v>
      </c>
      <c r="AE85" s="3">
        <f t="shared" si="3"/>
        <v>0.10000000000000009</v>
      </c>
      <c r="AF85" s="41">
        <f t="shared" si="2"/>
        <v>0.10000000000000009</v>
      </c>
      <c r="AG85" t="e">
        <f>VLOOKUP($A85,'Abatements Granted'!$A$2:$L$402,2,0)</f>
        <v>#N/A</v>
      </c>
      <c r="AH85" t="e">
        <f>VLOOKUP($A85,'Abatements Granted'!$A$2:$L$402,10,0)</f>
        <v>#N/A</v>
      </c>
      <c r="AI85" s="36" t="e">
        <f>VLOOKUP($A85,'Abatements Granted'!$A$2:$L$402,7,0)</f>
        <v>#N/A</v>
      </c>
    </row>
    <row r="86" spans="1:35" x14ac:dyDescent="0.2">
      <c r="A86" s="38" t="s">
        <v>3775</v>
      </c>
      <c r="B86" t="s">
        <v>3776</v>
      </c>
      <c r="C86">
        <v>1310</v>
      </c>
      <c r="D86">
        <v>3</v>
      </c>
      <c r="E86">
        <v>3</v>
      </c>
      <c r="G86" t="s">
        <v>3777</v>
      </c>
      <c r="H86" t="s">
        <v>3656</v>
      </c>
      <c r="M86">
        <v>0</v>
      </c>
      <c r="N86">
        <v>0</v>
      </c>
      <c r="O86" s="35">
        <v>0</v>
      </c>
      <c r="U86" s="36">
        <v>0</v>
      </c>
      <c r="V86">
        <v>2.42</v>
      </c>
      <c r="W86" s="36">
        <v>25100</v>
      </c>
      <c r="X86">
        <v>0</v>
      </c>
      <c r="Y86" s="39">
        <v>25100</v>
      </c>
      <c r="Z86" s="40">
        <v>43734</v>
      </c>
      <c r="AA86" s="36">
        <v>1200000</v>
      </c>
      <c r="AB86">
        <v>0.02</v>
      </c>
      <c r="AC86" t="s">
        <v>3728</v>
      </c>
      <c r="AD86" s="39">
        <v>22800</v>
      </c>
      <c r="AE86" s="3">
        <f t="shared" si="3"/>
        <v>0.10087719298245612</v>
      </c>
      <c r="AF86" s="41">
        <f t="shared" si="2"/>
        <v>0.10087719298245612</v>
      </c>
      <c r="AG86" t="e">
        <f>VLOOKUP($A86,'Abatements Granted'!$A$2:$L$402,2,0)</f>
        <v>#N/A</v>
      </c>
      <c r="AH86" t="e">
        <f>VLOOKUP($A86,'Abatements Granted'!$A$2:$L$402,10,0)</f>
        <v>#N/A</v>
      </c>
      <c r="AI86" s="36" t="e">
        <f>VLOOKUP($A86,'Abatements Granted'!$A$2:$L$402,7,0)</f>
        <v>#N/A</v>
      </c>
    </row>
    <row r="87" spans="1:35" x14ac:dyDescent="0.2">
      <c r="A87" s="38" t="s">
        <v>3775</v>
      </c>
      <c r="B87" t="s">
        <v>3778</v>
      </c>
      <c r="C87">
        <v>1310</v>
      </c>
      <c r="D87">
        <v>3</v>
      </c>
      <c r="E87">
        <v>3</v>
      </c>
      <c r="G87" t="s">
        <v>3777</v>
      </c>
      <c r="H87" t="s">
        <v>3656</v>
      </c>
      <c r="M87">
        <v>0</v>
      </c>
      <c r="N87">
        <v>0</v>
      </c>
      <c r="O87" s="35">
        <v>0</v>
      </c>
      <c r="U87" s="36">
        <v>0</v>
      </c>
      <c r="V87">
        <v>1.2</v>
      </c>
      <c r="W87" s="36">
        <v>15100</v>
      </c>
      <c r="X87">
        <v>0</v>
      </c>
      <c r="Y87" s="39">
        <v>15100</v>
      </c>
      <c r="Z87" s="40">
        <v>43734</v>
      </c>
      <c r="AA87" s="36">
        <v>1200000</v>
      </c>
      <c r="AB87">
        <v>0.01</v>
      </c>
      <c r="AC87" t="s">
        <v>3728</v>
      </c>
      <c r="AD87" s="39">
        <v>13600</v>
      </c>
      <c r="AE87" s="3">
        <f t="shared" si="3"/>
        <v>0.11029411764705888</v>
      </c>
      <c r="AF87" s="41">
        <f t="shared" si="2"/>
        <v>0.11029411764705888</v>
      </c>
      <c r="AG87" t="e">
        <f>VLOOKUP($A87,'Abatements Granted'!$A$2:$L$402,2,0)</f>
        <v>#N/A</v>
      </c>
      <c r="AH87" t="e">
        <f>VLOOKUP($A87,'Abatements Granted'!$A$2:$L$402,10,0)</f>
        <v>#N/A</v>
      </c>
      <c r="AI87" s="36" t="e">
        <f>VLOOKUP($A87,'Abatements Granted'!$A$2:$L$402,7,0)</f>
        <v>#N/A</v>
      </c>
    </row>
    <row r="88" spans="1:35" x14ac:dyDescent="0.2">
      <c r="A88" s="38" t="s">
        <v>3779</v>
      </c>
      <c r="B88" t="s">
        <v>3780</v>
      </c>
      <c r="C88">
        <v>1310</v>
      </c>
      <c r="D88">
        <v>3</v>
      </c>
      <c r="E88">
        <v>3</v>
      </c>
      <c r="G88" t="s">
        <v>3686</v>
      </c>
      <c r="H88" t="s">
        <v>3656</v>
      </c>
      <c r="M88">
        <v>0</v>
      </c>
      <c r="N88">
        <v>0</v>
      </c>
      <c r="O88" s="35">
        <v>0</v>
      </c>
      <c r="U88" s="36">
        <v>0</v>
      </c>
      <c r="V88">
        <v>1.58</v>
      </c>
      <c r="W88" s="36">
        <v>18200</v>
      </c>
      <c r="X88">
        <v>0</v>
      </c>
      <c r="Y88" s="39">
        <v>18200</v>
      </c>
      <c r="Z88" s="40">
        <v>43734</v>
      </c>
      <c r="AA88" s="36">
        <v>1200000</v>
      </c>
      <c r="AB88">
        <v>0.02</v>
      </c>
      <c r="AC88" t="s">
        <v>3728</v>
      </c>
      <c r="AD88" s="39">
        <v>16500</v>
      </c>
      <c r="AE88" s="3">
        <f t="shared" si="3"/>
        <v>0.10303030303030303</v>
      </c>
      <c r="AF88" s="41">
        <f t="shared" si="2"/>
        <v>0.10303030303030303</v>
      </c>
      <c r="AG88" t="e">
        <f>VLOOKUP($A88,'Abatements Granted'!$A$2:$L$402,2,0)</f>
        <v>#N/A</v>
      </c>
      <c r="AH88" t="e">
        <f>VLOOKUP($A88,'Abatements Granted'!$A$2:$L$402,10,0)</f>
        <v>#N/A</v>
      </c>
      <c r="AI88" s="36" t="e">
        <f>VLOOKUP($A88,'Abatements Granted'!$A$2:$L$402,7,0)</f>
        <v>#N/A</v>
      </c>
    </row>
    <row r="89" spans="1:35" x14ac:dyDescent="0.2">
      <c r="A89" s="38" t="s">
        <v>3775</v>
      </c>
      <c r="B89" t="s">
        <v>3781</v>
      </c>
      <c r="C89">
        <v>1310</v>
      </c>
      <c r="D89">
        <v>3</v>
      </c>
      <c r="E89">
        <v>3</v>
      </c>
      <c r="G89" t="s">
        <v>3777</v>
      </c>
      <c r="H89" t="s">
        <v>3656</v>
      </c>
      <c r="M89">
        <v>0</v>
      </c>
      <c r="N89">
        <v>0</v>
      </c>
      <c r="O89" s="35">
        <v>0</v>
      </c>
      <c r="U89" s="36">
        <v>0</v>
      </c>
      <c r="V89">
        <v>1.01</v>
      </c>
      <c r="W89" s="36">
        <v>13400</v>
      </c>
      <c r="X89">
        <v>0</v>
      </c>
      <c r="Y89" s="39">
        <v>13400</v>
      </c>
      <c r="Z89" s="40">
        <v>43734</v>
      </c>
      <c r="AA89" s="36">
        <v>1200000</v>
      </c>
      <c r="AB89">
        <v>0.01</v>
      </c>
      <c r="AC89" t="s">
        <v>3728</v>
      </c>
      <c r="AD89" s="39">
        <v>12100</v>
      </c>
      <c r="AE89" s="3">
        <f t="shared" si="3"/>
        <v>0.10743801652892571</v>
      </c>
      <c r="AF89" s="41">
        <f t="shared" si="2"/>
        <v>0.10743801652892571</v>
      </c>
      <c r="AG89" t="e">
        <f>VLOOKUP($A89,'Abatements Granted'!$A$2:$L$402,2,0)</f>
        <v>#N/A</v>
      </c>
      <c r="AH89" t="e">
        <f>VLOOKUP($A89,'Abatements Granted'!$A$2:$L$402,10,0)</f>
        <v>#N/A</v>
      </c>
      <c r="AI89" s="36" t="e">
        <f>VLOOKUP($A89,'Abatements Granted'!$A$2:$L$402,7,0)</f>
        <v>#N/A</v>
      </c>
    </row>
    <row r="90" spans="1:35" x14ac:dyDescent="0.2">
      <c r="A90" s="38" t="s">
        <v>3775</v>
      </c>
      <c r="B90" t="s">
        <v>3782</v>
      </c>
      <c r="C90">
        <v>1310</v>
      </c>
      <c r="D90">
        <v>3</v>
      </c>
      <c r="E90">
        <v>3</v>
      </c>
      <c r="G90" t="s">
        <v>3777</v>
      </c>
      <c r="H90" t="s">
        <v>3656</v>
      </c>
      <c r="M90">
        <v>0</v>
      </c>
      <c r="N90">
        <v>0</v>
      </c>
      <c r="O90" s="35">
        <v>0</v>
      </c>
      <c r="U90" s="36">
        <v>0</v>
      </c>
      <c r="V90">
        <v>0.92</v>
      </c>
      <c r="W90" s="36">
        <v>13200</v>
      </c>
      <c r="X90">
        <v>0</v>
      </c>
      <c r="Y90" s="39">
        <v>13200</v>
      </c>
      <c r="Z90" s="40">
        <v>43734</v>
      </c>
      <c r="AA90" s="36">
        <v>1200000</v>
      </c>
      <c r="AB90">
        <v>0.01</v>
      </c>
      <c r="AC90" t="s">
        <v>3728</v>
      </c>
      <c r="AD90" s="39">
        <v>12000</v>
      </c>
      <c r="AE90" s="3">
        <f t="shared" si="3"/>
        <v>0.10000000000000009</v>
      </c>
      <c r="AF90" s="41">
        <f t="shared" si="2"/>
        <v>0.10000000000000009</v>
      </c>
      <c r="AG90" t="e">
        <f>VLOOKUP($A90,'Abatements Granted'!$A$2:$L$402,2,0)</f>
        <v>#N/A</v>
      </c>
      <c r="AH90" t="e">
        <f>VLOOKUP($A90,'Abatements Granted'!$A$2:$L$402,10,0)</f>
        <v>#N/A</v>
      </c>
      <c r="AI90" s="36" t="e">
        <f>VLOOKUP($A90,'Abatements Granted'!$A$2:$L$402,7,0)</f>
        <v>#N/A</v>
      </c>
    </row>
    <row r="91" spans="1:35" x14ac:dyDescent="0.2">
      <c r="A91" s="38" t="s">
        <v>3775</v>
      </c>
      <c r="B91" t="s">
        <v>3783</v>
      </c>
      <c r="C91">
        <v>1310</v>
      </c>
      <c r="D91">
        <v>3</v>
      </c>
      <c r="E91">
        <v>3</v>
      </c>
      <c r="G91" t="s">
        <v>3777</v>
      </c>
      <c r="H91" t="s">
        <v>3656</v>
      </c>
      <c r="M91">
        <v>0</v>
      </c>
      <c r="N91">
        <v>0</v>
      </c>
      <c r="O91" s="35">
        <v>0</v>
      </c>
      <c r="U91" s="36">
        <v>0</v>
      </c>
      <c r="V91">
        <v>0.92</v>
      </c>
      <c r="W91" s="36">
        <v>13200</v>
      </c>
      <c r="X91">
        <v>0</v>
      </c>
      <c r="Y91" s="39">
        <v>13200</v>
      </c>
      <c r="Z91" s="40">
        <v>43734</v>
      </c>
      <c r="AA91" s="36">
        <v>1200000</v>
      </c>
      <c r="AB91">
        <v>0.01</v>
      </c>
      <c r="AC91" t="s">
        <v>3728</v>
      </c>
      <c r="AD91" s="39">
        <v>12000</v>
      </c>
      <c r="AE91" s="3">
        <f t="shared" si="3"/>
        <v>0.10000000000000009</v>
      </c>
      <c r="AF91" s="41">
        <f t="shared" si="2"/>
        <v>0.10000000000000009</v>
      </c>
      <c r="AG91" t="e">
        <f>VLOOKUP($A91,'Abatements Granted'!$A$2:$L$402,2,0)</f>
        <v>#N/A</v>
      </c>
      <c r="AH91" t="e">
        <f>VLOOKUP($A91,'Abatements Granted'!$A$2:$L$402,10,0)</f>
        <v>#N/A</v>
      </c>
      <c r="AI91" s="36" t="e">
        <f>VLOOKUP($A91,'Abatements Granted'!$A$2:$L$402,7,0)</f>
        <v>#N/A</v>
      </c>
    </row>
    <row r="92" spans="1:35" x14ac:dyDescent="0.2">
      <c r="A92" s="38" t="s">
        <v>3775</v>
      </c>
      <c r="B92" t="s">
        <v>3784</v>
      </c>
      <c r="C92">
        <v>1310</v>
      </c>
      <c r="D92">
        <v>3</v>
      </c>
      <c r="E92">
        <v>3</v>
      </c>
      <c r="G92" t="s">
        <v>3777</v>
      </c>
      <c r="H92" t="s">
        <v>3656</v>
      </c>
      <c r="M92">
        <v>0</v>
      </c>
      <c r="N92">
        <v>0</v>
      </c>
      <c r="O92" s="35">
        <v>0</v>
      </c>
      <c r="U92" s="36">
        <v>0</v>
      </c>
      <c r="V92">
        <v>0.92</v>
      </c>
      <c r="W92" s="36">
        <v>13200</v>
      </c>
      <c r="X92">
        <v>0</v>
      </c>
      <c r="Y92" s="39">
        <v>13200</v>
      </c>
      <c r="Z92" s="40">
        <v>43734</v>
      </c>
      <c r="AA92" s="36">
        <v>1200000</v>
      </c>
      <c r="AB92">
        <v>0.01</v>
      </c>
      <c r="AC92" t="s">
        <v>3728</v>
      </c>
      <c r="AD92" s="39">
        <v>12000</v>
      </c>
      <c r="AE92" s="3">
        <f t="shared" si="3"/>
        <v>0.10000000000000009</v>
      </c>
      <c r="AF92" s="41">
        <f t="shared" si="2"/>
        <v>0.10000000000000009</v>
      </c>
      <c r="AG92" t="e">
        <f>VLOOKUP($A92,'Abatements Granted'!$A$2:$L$402,2,0)</f>
        <v>#N/A</v>
      </c>
      <c r="AH92" t="e">
        <f>VLOOKUP($A92,'Abatements Granted'!$A$2:$L$402,10,0)</f>
        <v>#N/A</v>
      </c>
      <c r="AI92" s="36" t="e">
        <f>VLOOKUP($A92,'Abatements Granted'!$A$2:$L$402,7,0)</f>
        <v>#N/A</v>
      </c>
    </row>
    <row r="93" spans="1:35" x14ac:dyDescent="0.2">
      <c r="A93" s="38" t="s">
        <v>3775</v>
      </c>
      <c r="B93" t="s">
        <v>3785</v>
      </c>
      <c r="C93">
        <v>1310</v>
      </c>
      <c r="D93">
        <v>3</v>
      </c>
      <c r="E93">
        <v>3</v>
      </c>
      <c r="G93" t="s">
        <v>3777</v>
      </c>
      <c r="H93" t="s">
        <v>3656</v>
      </c>
      <c r="M93">
        <v>0</v>
      </c>
      <c r="N93">
        <v>0</v>
      </c>
      <c r="O93" s="35">
        <v>0</v>
      </c>
      <c r="U93" s="36">
        <v>0</v>
      </c>
      <c r="V93">
        <v>0.92</v>
      </c>
      <c r="W93" s="36">
        <v>13200</v>
      </c>
      <c r="X93">
        <v>0</v>
      </c>
      <c r="Y93" s="39">
        <v>13200</v>
      </c>
      <c r="Z93" s="40">
        <v>43734</v>
      </c>
      <c r="AA93" s="36">
        <v>1200000</v>
      </c>
      <c r="AB93">
        <v>0.01</v>
      </c>
      <c r="AC93" t="s">
        <v>3728</v>
      </c>
      <c r="AD93" s="39">
        <v>12000</v>
      </c>
      <c r="AE93" s="3">
        <f t="shared" si="3"/>
        <v>0.10000000000000009</v>
      </c>
      <c r="AF93" s="41">
        <f t="shared" si="2"/>
        <v>0.10000000000000009</v>
      </c>
      <c r="AG93" t="e">
        <f>VLOOKUP($A93,'Abatements Granted'!$A$2:$L$402,2,0)</f>
        <v>#N/A</v>
      </c>
      <c r="AH93" t="e">
        <f>VLOOKUP($A93,'Abatements Granted'!$A$2:$L$402,10,0)</f>
        <v>#N/A</v>
      </c>
      <c r="AI93" s="36" t="e">
        <f>VLOOKUP($A93,'Abatements Granted'!$A$2:$L$402,7,0)</f>
        <v>#N/A</v>
      </c>
    </row>
    <row r="94" spans="1:35" x14ac:dyDescent="0.2">
      <c r="A94" s="38" t="s">
        <v>3775</v>
      </c>
      <c r="B94" t="s">
        <v>3786</v>
      </c>
      <c r="C94">
        <v>1310</v>
      </c>
      <c r="D94">
        <v>3</v>
      </c>
      <c r="E94">
        <v>3</v>
      </c>
      <c r="G94" t="s">
        <v>3777</v>
      </c>
      <c r="H94" t="s">
        <v>3656</v>
      </c>
      <c r="M94">
        <v>0</v>
      </c>
      <c r="N94">
        <v>0</v>
      </c>
      <c r="O94" s="35">
        <v>0</v>
      </c>
      <c r="U94" s="36">
        <v>0</v>
      </c>
      <c r="V94">
        <v>0.92</v>
      </c>
      <c r="W94" s="36">
        <v>13200</v>
      </c>
      <c r="X94">
        <v>0</v>
      </c>
      <c r="Y94" s="39">
        <v>13200</v>
      </c>
      <c r="Z94" s="40">
        <v>43734</v>
      </c>
      <c r="AA94" s="36">
        <v>1200000</v>
      </c>
      <c r="AB94">
        <v>0.01</v>
      </c>
      <c r="AC94" t="s">
        <v>3728</v>
      </c>
      <c r="AD94" s="39">
        <v>12000</v>
      </c>
      <c r="AE94" s="3">
        <f t="shared" si="3"/>
        <v>0.10000000000000009</v>
      </c>
      <c r="AF94" s="41">
        <f t="shared" si="2"/>
        <v>0.10000000000000009</v>
      </c>
      <c r="AG94" t="e">
        <f>VLOOKUP($A94,'Abatements Granted'!$A$2:$L$402,2,0)</f>
        <v>#N/A</v>
      </c>
      <c r="AH94" t="e">
        <f>VLOOKUP($A94,'Abatements Granted'!$A$2:$L$402,10,0)</f>
        <v>#N/A</v>
      </c>
      <c r="AI94" s="36" t="e">
        <f>VLOOKUP($A94,'Abatements Granted'!$A$2:$L$402,7,0)</f>
        <v>#N/A</v>
      </c>
    </row>
    <row r="95" spans="1:35" x14ac:dyDescent="0.2">
      <c r="A95" s="38" t="s">
        <v>3775</v>
      </c>
      <c r="B95" t="s">
        <v>3787</v>
      </c>
      <c r="C95">
        <v>1310</v>
      </c>
      <c r="D95">
        <v>3</v>
      </c>
      <c r="E95">
        <v>3</v>
      </c>
      <c r="G95" t="s">
        <v>3777</v>
      </c>
      <c r="H95" t="s">
        <v>3656</v>
      </c>
      <c r="M95">
        <v>0</v>
      </c>
      <c r="N95">
        <v>0</v>
      </c>
      <c r="O95" s="35">
        <v>0</v>
      </c>
      <c r="U95" s="36">
        <v>0</v>
      </c>
      <c r="V95">
        <v>0.92</v>
      </c>
      <c r="W95" s="36">
        <v>13200</v>
      </c>
      <c r="X95">
        <v>0</v>
      </c>
      <c r="Y95" s="39">
        <v>13200</v>
      </c>
      <c r="Z95" s="40">
        <v>43734</v>
      </c>
      <c r="AA95" s="36">
        <v>1200000</v>
      </c>
      <c r="AB95">
        <v>0.01</v>
      </c>
      <c r="AC95" t="s">
        <v>3728</v>
      </c>
      <c r="AD95" s="39">
        <v>12000</v>
      </c>
      <c r="AE95" s="3">
        <f t="shared" si="3"/>
        <v>0.10000000000000009</v>
      </c>
      <c r="AF95" s="41">
        <f t="shared" si="2"/>
        <v>0.10000000000000009</v>
      </c>
      <c r="AG95" t="e">
        <f>VLOOKUP($A95,'Abatements Granted'!$A$2:$L$402,2,0)</f>
        <v>#N/A</v>
      </c>
      <c r="AH95" t="e">
        <f>VLOOKUP($A95,'Abatements Granted'!$A$2:$L$402,10,0)</f>
        <v>#N/A</v>
      </c>
      <c r="AI95" s="36" t="e">
        <f>VLOOKUP($A95,'Abatements Granted'!$A$2:$L$402,7,0)</f>
        <v>#N/A</v>
      </c>
    </row>
    <row r="96" spans="1:35" x14ac:dyDescent="0.2">
      <c r="A96" s="38" t="s">
        <v>3775</v>
      </c>
      <c r="B96" t="s">
        <v>3788</v>
      </c>
      <c r="C96">
        <v>1310</v>
      </c>
      <c r="D96">
        <v>3</v>
      </c>
      <c r="E96">
        <v>3</v>
      </c>
      <c r="G96" t="s">
        <v>3777</v>
      </c>
      <c r="H96" t="s">
        <v>3656</v>
      </c>
      <c r="M96">
        <v>0</v>
      </c>
      <c r="N96">
        <v>0</v>
      </c>
      <c r="O96" s="35">
        <v>0</v>
      </c>
      <c r="U96" s="36">
        <v>0</v>
      </c>
      <c r="V96">
        <v>0.92</v>
      </c>
      <c r="W96" s="36">
        <v>13200</v>
      </c>
      <c r="X96">
        <v>0</v>
      </c>
      <c r="Y96" s="39">
        <v>13200</v>
      </c>
      <c r="Z96" s="40">
        <v>43734</v>
      </c>
      <c r="AA96" s="36">
        <v>1200000</v>
      </c>
      <c r="AB96">
        <v>0.01</v>
      </c>
      <c r="AC96" t="s">
        <v>3728</v>
      </c>
      <c r="AD96" s="39">
        <v>12000</v>
      </c>
      <c r="AE96" s="3">
        <f t="shared" si="3"/>
        <v>0.10000000000000009</v>
      </c>
      <c r="AF96" s="41">
        <f t="shared" si="2"/>
        <v>0.10000000000000009</v>
      </c>
      <c r="AG96" t="e">
        <f>VLOOKUP($A96,'Abatements Granted'!$A$2:$L$402,2,0)</f>
        <v>#N/A</v>
      </c>
      <c r="AH96" t="e">
        <f>VLOOKUP($A96,'Abatements Granted'!$A$2:$L$402,10,0)</f>
        <v>#N/A</v>
      </c>
      <c r="AI96" s="36" t="e">
        <f>VLOOKUP($A96,'Abatements Granted'!$A$2:$L$402,7,0)</f>
        <v>#N/A</v>
      </c>
    </row>
    <row r="97" spans="1:35" x14ac:dyDescent="0.2">
      <c r="A97" s="38" t="s">
        <v>3789</v>
      </c>
      <c r="B97" t="s">
        <v>3790</v>
      </c>
      <c r="C97">
        <v>1310</v>
      </c>
      <c r="D97">
        <v>3</v>
      </c>
      <c r="E97">
        <v>3</v>
      </c>
      <c r="G97" t="s">
        <v>3791</v>
      </c>
      <c r="H97" t="s">
        <v>3656</v>
      </c>
      <c r="M97">
        <v>0</v>
      </c>
      <c r="N97">
        <v>0</v>
      </c>
      <c r="O97" s="35">
        <v>0</v>
      </c>
      <c r="U97" s="36">
        <v>0</v>
      </c>
      <c r="V97">
        <v>0.92</v>
      </c>
      <c r="W97" s="36">
        <v>13200</v>
      </c>
      <c r="X97">
        <v>0</v>
      </c>
      <c r="Y97" s="39">
        <v>13200</v>
      </c>
      <c r="Z97" s="40">
        <v>43734</v>
      </c>
      <c r="AA97" s="36">
        <v>1200000</v>
      </c>
      <c r="AB97">
        <v>0.01</v>
      </c>
      <c r="AC97" t="s">
        <v>3728</v>
      </c>
      <c r="AD97" s="39">
        <v>12000</v>
      </c>
      <c r="AE97" s="3">
        <f t="shared" si="3"/>
        <v>0.10000000000000009</v>
      </c>
      <c r="AF97" s="41">
        <f t="shared" si="2"/>
        <v>0.10000000000000009</v>
      </c>
      <c r="AG97" t="e">
        <f>VLOOKUP($A97,'Abatements Granted'!$A$2:$L$402,2,0)</f>
        <v>#N/A</v>
      </c>
      <c r="AH97" t="e">
        <f>VLOOKUP($A97,'Abatements Granted'!$A$2:$L$402,10,0)</f>
        <v>#N/A</v>
      </c>
      <c r="AI97" s="36" t="e">
        <f>VLOOKUP($A97,'Abatements Granted'!$A$2:$L$402,7,0)</f>
        <v>#N/A</v>
      </c>
    </row>
    <row r="98" spans="1:35" x14ac:dyDescent="0.2">
      <c r="A98" s="38" t="s">
        <v>3789</v>
      </c>
      <c r="B98" t="s">
        <v>3792</v>
      </c>
      <c r="C98">
        <v>1310</v>
      </c>
      <c r="D98">
        <v>3</v>
      </c>
      <c r="E98">
        <v>3</v>
      </c>
      <c r="G98" t="s">
        <v>3791</v>
      </c>
      <c r="H98" t="s">
        <v>3656</v>
      </c>
      <c r="M98">
        <v>0</v>
      </c>
      <c r="N98">
        <v>0</v>
      </c>
      <c r="O98" s="35">
        <v>0</v>
      </c>
      <c r="U98" s="36">
        <v>0</v>
      </c>
      <c r="V98">
        <v>0.92</v>
      </c>
      <c r="W98" s="36">
        <v>13200</v>
      </c>
      <c r="X98">
        <v>0</v>
      </c>
      <c r="Y98" s="39">
        <v>13200</v>
      </c>
      <c r="Z98" s="40">
        <v>43734</v>
      </c>
      <c r="AA98" s="36">
        <v>1200000</v>
      </c>
      <c r="AB98">
        <v>0.01</v>
      </c>
      <c r="AC98" t="s">
        <v>3728</v>
      </c>
      <c r="AD98" s="39">
        <v>12000</v>
      </c>
      <c r="AE98" s="3">
        <f t="shared" si="3"/>
        <v>0.10000000000000009</v>
      </c>
      <c r="AF98" s="41">
        <f t="shared" si="2"/>
        <v>0.10000000000000009</v>
      </c>
      <c r="AG98" t="e">
        <f>VLOOKUP($A98,'Abatements Granted'!$A$2:$L$402,2,0)</f>
        <v>#N/A</v>
      </c>
      <c r="AH98" t="e">
        <f>VLOOKUP($A98,'Abatements Granted'!$A$2:$L$402,10,0)</f>
        <v>#N/A</v>
      </c>
      <c r="AI98" s="36" t="e">
        <f>VLOOKUP($A98,'Abatements Granted'!$A$2:$L$402,7,0)</f>
        <v>#N/A</v>
      </c>
    </row>
    <row r="99" spans="1:35" x14ac:dyDescent="0.2">
      <c r="A99" s="38" t="s">
        <v>3789</v>
      </c>
      <c r="B99" t="s">
        <v>3793</v>
      </c>
      <c r="C99">
        <v>1310</v>
      </c>
      <c r="D99">
        <v>3</v>
      </c>
      <c r="E99">
        <v>3</v>
      </c>
      <c r="G99" t="s">
        <v>3791</v>
      </c>
      <c r="H99" t="s">
        <v>3656</v>
      </c>
      <c r="M99">
        <v>0</v>
      </c>
      <c r="N99">
        <v>0</v>
      </c>
      <c r="O99" s="35">
        <v>0</v>
      </c>
      <c r="U99" s="36">
        <v>0</v>
      </c>
      <c r="V99">
        <v>0.92</v>
      </c>
      <c r="W99" s="36">
        <v>13200</v>
      </c>
      <c r="X99">
        <v>0</v>
      </c>
      <c r="Y99" s="39">
        <v>13200</v>
      </c>
      <c r="Z99" s="40">
        <v>43734</v>
      </c>
      <c r="AA99" s="36">
        <v>1200000</v>
      </c>
      <c r="AB99">
        <v>0.01</v>
      </c>
      <c r="AC99" t="s">
        <v>3728</v>
      </c>
      <c r="AD99" s="39">
        <v>12000</v>
      </c>
      <c r="AE99" s="3">
        <f t="shared" si="3"/>
        <v>0.10000000000000009</v>
      </c>
      <c r="AF99" s="41">
        <f t="shared" si="2"/>
        <v>0.10000000000000009</v>
      </c>
      <c r="AG99" t="e">
        <f>VLOOKUP($A99,'Abatements Granted'!$A$2:$L$402,2,0)</f>
        <v>#N/A</v>
      </c>
      <c r="AH99" t="e">
        <f>VLOOKUP($A99,'Abatements Granted'!$A$2:$L$402,10,0)</f>
        <v>#N/A</v>
      </c>
      <c r="AI99" s="36" t="e">
        <f>VLOOKUP($A99,'Abatements Granted'!$A$2:$L$402,7,0)</f>
        <v>#N/A</v>
      </c>
    </row>
    <row r="100" spans="1:35" x14ac:dyDescent="0.2">
      <c r="A100" s="38" t="s">
        <v>3789</v>
      </c>
      <c r="B100" t="s">
        <v>3794</v>
      </c>
      <c r="C100">
        <v>1310</v>
      </c>
      <c r="D100">
        <v>3</v>
      </c>
      <c r="E100">
        <v>3</v>
      </c>
      <c r="G100" t="s">
        <v>3791</v>
      </c>
      <c r="H100" t="s">
        <v>3656</v>
      </c>
      <c r="M100">
        <v>0</v>
      </c>
      <c r="N100">
        <v>0</v>
      </c>
      <c r="O100" s="35">
        <v>0</v>
      </c>
      <c r="U100" s="36">
        <v>0</v>
      </c>
      <c r="V100">
        <v>0.92</v>
      </c>
      <c r="W100" s="36">
        <v>13200</v>
      </c>
      <c r="X100">
        <v>0</v>
      </c>
      <c r="Y100" s="39">
        <v>13200</v>
      </c>
      <c r="Z100" s="40">
        <v>43734</v>
      </c>
      <c r="AA100" s="36">
        <v>1200000</v>
      </c>
      <c r="AB100">
        <v>0.01</v>
      </c>
      <c r="AC100" t="s">
        <v>3728</v>
      </c>
      <c r="AD100" s="39">
        <v>12000</v>
      </c>
      <c r="AE100" s="3">
        <f t="shared" si="3"/>
        <v>0.10000000000000009</v>
      </c>
      <c r="AF100" s="41">
        <f t="shared" si="2"/>
        <v>0.10000000000000009</v>
      </c>
      <c r="AG100" t="e">
        <f>VLOOKUP($A100,'Abatements Granted'!$A$2:$L$402,2,0)</f>
        <v>#N/A</v>
      </c>
      <c r="AH100" t="e">
        <f>VLOOKUP($A100,'Abatements Granted'!$A$2:$L$402,10,0)</f>
        <v>#N/A</v>
      </c>
      <c r="AI100" s="36" t="e">
        <f>VLOOKUP($A100,'Abatements Granted'!$A$2:$L$402,7,0)</f>
        <v>#N/A</v>
      </c>
    </row>
    <row r="101" spans="1:35" x14ac:dyDescent="0.2">
      <c r="A101" s="38" t="s">
        <v>3775</v>
      </c>
      <c r="B101" t="s">
        <v>3795</v>
      </c>
      <c r="C101">
        <v>1310</v>
      </c>
      <c r="D101">
        <v>3</v>
      </c>
      <c r="E101">
        <v>3</v>
      </c>
      <c r="G101" t="s">
        <v>3777</v>
      </c>
      <c r="H101" t="s">
        <v>3656</v>
      </c>
      <c r="M101">
        <v>0</v>
      </c>
      <c r="N101">
        <v>0</v>
      </c>
      <c r="O101" s="35">
        <v>0</v>
      </c>
      <c r="U101" s="36">
        <v>0</v>
      </c>
      <c r="V101">
        <v>0.93</v>
      </c>
      <c r="W101" s="36">
        <v>13200</v>
      </c>
      <c r="X101">
        <v>0</v>
      </c>
      <c r="Y101" s="39">
        <v>13200</v>
      </c>
      <c r="Z101" s="40">
        <v>43734</v>
      </c>
      <c r="AA101" s="36">
        <v>1200000</v>
      </c>
      <c r="AB101">
        <v>0.01</v>
      </c>
      <c r="AC101" t="s">
        <v>3728</v>
      </c>
      <c r="AD101" s="39">
        <v>12000</v>
      </c>
      <c r="AE101" s="3">
        <f t="shared" si="3"/>
        <v>0.10000000000000009</v>
      </c>
      <c r="AF101" s="41">
        <f t="shared" si="2"/>
        <v>0.10000000000000009</v>
      </c>
      <c r="AG101" t="e">
        <f>VLOOKUP($A101,'Abatements Granted'!$A$2:$L$402,2,0)</f>
        <v>#N/A</v>
      </c>
      <c r="AH101" t="e">
        <f>VLOOKUP($A101,'Abatements Granted'!$A$2:$L$402,10,0)</f>
        <v>#N/A</v>
      </c>
      <c r="AI101" s="36" t="e">
        <f>VLOOKUP($A101,'Abatements Granted'!$A$2:$L$402,7,0)</f>
        <v>#N/A</v>
      </c>
    </row>
    <row r="102" spans="1:35" x14ac:dyDescent="0.2">
      <c r="A102" s="38" t="s">
        <v>3789</v>
      </c>
      <c r="B102" t="s">
        <v>3796</v>
      </c>
      <c r="C102">
        <v>1310</v>
      </c>
      <c r="D102">
        <v>3</v>
      </c>
      <c r="E102">
        <v>3</v>
      </c>
      <c r="G102" t="s">
        <v>3791</v>
      </c>
      <c r="H102" t="s">
        <v>3656</v>
      </c>
      <c r="M102">
        <v>0</v>
      </c>
      <c r="N102">
        <v>0</v>
      </c>
      <c r="O102" s="35">
        <v>0</v>
      </c>
      <c r="U102" s="36">
        <v>0</v>
      </c>
      <c r="V102">
        <v>0.92</v>
      </c>
      <c r="W102" s="36">
        <v>13200</v>
      </c>
      <c r="X102">
        <v>0</v>
      </c>
      <c r="Y102" s="39">
        <v>13200</v>
      </c>
      <c r="Z102" s="40">
        <v>43734</v>
      </c>
      <c r="AA102" s="36">
        <v>1200000</v>
      </c>
      <c r="AB102">
        <v>0.01</v>
      </c>
      <c r="AC102" t="s">
        <v>3728</v>
      </c>
      <c r="AD102" s="39">
        <v>12000</v>
      </c>
      <c r="AE102" s="3">
        <f t="shared" si="3"/>
        <v>0.10000000000000009</v>
      </c>
      <c r="AF102" s="41">
        <f t="shared" si="2"/>
        <v>0.10000000000000009</v>
      </c>
      <c r="AG102" t="e">
        <f>VLOOKUP($A102,'Abatements Granted'!$A$2:$L$402,2,0)</f>
        <v>#N/A</v>
      </c>
      <c r="AH102" t="e">
        <f>VLOOKUP($A102,'Abatements Granted'!$A$2:$L$402,10,0)</f>
        <v>#N/A</v>
      </c>
      <c r="AI102" s="36" t="e">
        <f>VLOOKUP($A102,'Abatements Granted'!$A$2:$L$402,7,0)</f>
        <v>#N/A</v>
      </c>
    </row>
    <row r="103" spans="1:35" x14ac:dyDescent="0.2">
      <c r="A103" s="38" t="s">
        <v>3789</v>
      </c>
      <c r="B103" t="s">
        <v>3797</v>
      </c>
      <c r="C103">
        <v>1310</v>
      </c>
      <c r="D103">
        <v>3</v>
      </c>
      <c r="E103">
        <v>3</v>
      </c>
      <c r="G103" t="s">
        <v>3791</v>
      </c>
      <c r="H103" t="s">
        <v>3656</v>
      </c>
      <c r="M103">
        <v>0</v>
      </c>
      <c r="N103">
        <v>0</v>
      </c>
      <c r="O103" s="35">
        <v>0</v>
      </c>
      <c r="U103" s="36">
        <v>0</v>
      </c>
      <c r="V103">
        <v>0.92</v>
      </c>
      <c r="W103" s="36">
        <v>13200</v>
      </c>
      <c r="X103">
        <v>0</v>
      </c>
      <c r="Y103" s="39">
        <v>13200</v>
      </c>
      <c r="Z103" s="40">
        <v>43734</v>
      </c>
      <c r="AA103" s="36">
        <v>1200000</v>
      </c>
      <c r="AB103">
        <v>0.01</v>
      </c>
      <c r="AC103" t="s">
        <v>3728</v>
      </c>
      <c r="AD103" s="39">
        <v>12000</v>
      </c>
      <c r="AE103" s="3">
        <f t="shared" si="3"/>
        <v>0.10000000000000009</v>
      </c>
      <c r="AF103" s="41">
        <f t="shared" si="2"/>
        <v>0.10000000000000009</v>
      </c>
      <c r="AG103" t="e">
        <f>VLOOKUP($A103,'Abatements Granted'!$A$2:$L$402,2,0)</f>
        <v>#N/A</v>
      </c>
      <c r="AH103" t="e">
        <f>VLOOKUP($A103,'Abatements Granted'!$A$2:$L$402,10,0)</f>
        <v>#N/A</v>
      </c>
      <c r="AI103" s="36" t="e">
        <f>VLOOKUP($A103,'Abatements Granted'!$A$2:$L$402,7,0)</f>
        <v>#N/A</v>
      </c>
    </row>
    <row r="104" spans="1:35" x14ac:dyDescent="0.2">
      <c r="A104" s="38" t="s">
        <v>3789</v>
      </c>
      <c r="B104" t="s">
        <v>3798</v>
      </c>
      <c r="C104">
        <v>1310</v>
      </c>
      <c r="D104">
        <v>3</v>
      </c>
      <c r="E104">
        <v>3</v>
      </c>
      <c r="G104" t="s">
        <v>3791</v>
      </c>
      <c r="H104" t="s">
        <v>3656</v>
      </c>
      <c r="M104">
        <v>0</v>
      </c>
      <c r="N104">
        <v>0</v>
      </c>
      <c r="O104" s="35">
        <v>0</v>
      </c>
      <c r="U104" s="36">
        <v>0</v>
      </c>
      <c r="V104">
        <v>0.92</v>
      </c>
      <c r="W104" s="36">
        <v>13200</v>
      </c>
      <c r="X104">
        <v>0</v>
      </c>
      <c r="Y104" s="39">
        <v>13200</v>
      </c>
      <c r="Z104" s="40">
        <v>43734</v>
      </c>
      <c r="AA104" s="36">
        <v>1200000</v>
      </c>
      <c r="AB104">
        <v>0.01</v>
      </c>
      <c r="AC104" t="s">
        <v>3728</v>
      </c>
      <c r="AD104" s="39">
        <v>12000</v>
      </c>
      <c r="AE104" s="3">
        <f t="shared" si="3"/>
        <v>0.10000000000000009</v>
      </c>
      <c r="AF104" s="41">
        <f t="shared" si="2"/>
        <v>0.10000000000000009</v>
      </c>
      <c r="AG104" t="e">
        <f>VLOOKUP($A104,'Abatements Granted'!$A$2:$L$402,2,0)</f>
        <v>#N/A</v>
      </c>
      <c r="AH104" t="e">
        <f>VLOOKUP($A104,'Abatements Granted'!$A$2:$L$402,10,0)</f>
        <v>#N/A</v>
      </c>
      <c r="AI104" s="36" t="e">
        <f>VLOOKUP($A104,'Abatements Granted'!$A$2:$L$402,7,0)</f>
        <v>#N/A</v>
      </c>
    </row>
    <row r="105" spans="1:35" x14ac:dyDescent="0.2">
      <c r="A105" s="38" t="s">
        <v>3789</v>
      </c>
      <c r="B105" t="s">
        <v>3799</v>
      </c>
      <c r="C105">
        <v>1310</v>
      </c>
      <c r="D105">
        <v>3</v>
      </c>
      <c r="E105">
        <v>3</v>
      </c>
      <c r="G105" t="s">
        <v>3791</v>
      </c>
      <c r="H105" t="s">
        <v>3656</v>
      </c>
      <c r="M105">
        <v>0</v>
      </c>
      <c r="N105">
        <v>0</v>
      </c>
      <c r="O105" s="35">
        <v>0</v>
      </c>
      <c r="U105" s="36">
        <v>0</v>
      </c>
      <c r="V105">
        <v>0.92</v>
      </c>
      <c r="W105" s="36">
        <v>13200</v>
      </c>
      <c r="X105">
        <v>0</v>
      </c>
      <c r="Y105" s="39">
        <v>13200</v>
      </c>
      <c r="Z105" s="40">
        <v>43734</v>
      </c>
      <c r="AA105" s="36">
        <v>1200000</v>
      </c>
      <c r="AB105">
        <v>0.01</v>
      </c>
      <c r="AC105" t="s">
        <v>3728</v>
      </c>
      <c r="AD105" s="39">
        <v>12000</v>
      </c>
      <c r="AE105" s="3">
        <f t="shared" si="3"/>
        <v>0.10000000000000009</v>
      </c>
      <c r="AF105" s="41">
        <f t="shared" si="2"/>
        <v>0.10000000000000009</v>
      </c>
      <c r="AG105" t="e">
        <f>VLOOKUP($A105,'Abatements Granted'!$A$2:$L$402,2,0)</f>
        <v>#N/A</v>
      </c>
      <c r="AH105" t="e">
        <f>VLOOKUP($A105,'Abatements Granted'!$A$2:$L$402,10,0)</f>
        <v>#N/A</v>
      </c>
      <c r="AI105" s="36" t="e">
        <f>VLOOKUP($A105,'Abatements Granted'!$A$2:$L$402,7,0)</f>
        <v>#N/A</v>
      </c>
    </row>
    <row r="106" spans="1:35" x14ac:dyDescent="0.2">
      <c r="A106" s="38" t="s">
        <v>3789</v>
      </c>
      <c r="B106" t="s">
        <v>3800</v>
      </c>
      <c r="C106">
        <v>1310</v>
      </c>
      <c r="D106">
        <v>3</v>
      </c>
      <c r="E106">
        <v>3</v>
      </c>
      <c r="G106" t="s">
        <v>3791</v>
      </c>
      <c r="H106" t="s">
        <v>3656</v>
      </c>
      <c r="M106">
        <v>0</v>
      </c>
      <c r="N106">
        <v>0</v>
      </c>
      <c r="O106" s="35">
        <v>0</v>
      </c>
      <c r="U106" s="36">
        <v>0</v>
      </c>
      <c r="V106">
        <v>0.92</v>
      </c>
      <c r="W106" s="36">
        <v>13200</v>
      </c>
      <c r="X106">
        <v>0</v>
      </c>
      <c r="Y106" s="39">
        <v>13200</v>
      </c>
      <c r="Z106" s="40">
        <v>43734</v>
      </c>
      <c r="AA106" s="36">
        <v>1200000</v>
      </c>
      <c r="AB106">
        <v>0.01</v>
      </c>
      <c r="AC106" t="s">
        <v>3728</v>
      </c>
      <c r="AD106" s="39">
        <v>12000</v>
      </c>
      <c r="AE106" s="3">
        <f t="shared" si="3"/>
        <v>0.10000000000000009</v>
      </c>
      <c r="AF106" s="41">
        <f t="shared" si="2"/>
        <v>0.10000000000000009</v>
      </c>
      <c r="AG106" t="e">
        <f>VLOOKUP($A106,'Abatements Granted'!$A$2:$L$402,2,0)</f>
        <v>#N/A</v>
      </c>
      <c r="AH106" t="e">
        <f>VLOOKUP($A106,'Abatements Granted'!$A$2:$L$402,10,0)</f>
        <v>#N/A</v>
      </c>
      <c r="AI106" s="36" t="e">
        <f>VLOOKUP($A106,'Abatements Granted'!$A$2:$L$402,7,0)</f>
        <v>#N/A</v>
      </c>
    </row>
    <row r="107" spans="1:35" x14ac:dyDescent="0.2">
      <c r="A107" s="38" t="s">
        <v>3733</v>
      </c>
      <c r="B107" t="s">
        <v>3801</v>
      </c>
      <c r="C107">
        <v>1310</v>
      </c>
      <c r="D107">
        <v>3</v>
      </c>
      <c r="E107">
        <v>3</v>
      </c>
      <c r="G107" t="s">
        <v>3735</v>
      </c>
      <c r="H107" t="s">
        <v>3656</v>
      </c>
      <c r="M107">
        <v>0</v>
      </c>
      <c r="N107">
        <v>0</v>
      </c>
      <c r="O107" s="35">
        <v>0</v>
      </c>
      <c r="U107" s="36">
        <v>0</v>
      </c>
      <c r="V107">
        <v>0.92</v>
      </c>
      <c r="W107" s="36">
        <v>13200</v>
      </c>
      <c r="X107">
        <v>0</v>
      </c>
      <c r="Y107" s="39">
        <v>13200</v>
      </c>
      <c r="Z107" s="40">
        <v>43734</v>
      </c>
      <c r="AA107" s="36">
        <v>1200000</v>
      </c>
      <c r="AB107">
        <v>0.01</v>
      </c>
      <c r="AC107" t="s">
        <v>3728</v>
      </c>
      <c r="AD107" s="39">
        <v>12000</v>
      </c>
      <c r="AE107" s="3">
        <f t="shared" si="3"/>
        <v>0.10000000000000009</v>
      </c>
      <c r="AF107" s="41">
        <f t="shared" si="2"/>
        <v>0.10000000000000009</v>
      </c>
      <c r="AG107" t="e">
        <f>VLOOKUP($A107,'Abatements Granted'!$A$2:$L$402,2,0)</f>
        <v>#N/A</v>
      </c>
      <c r="AH107" t="e">
        <f>VLOOKUP($A107,'Abatements Granted'!$A$2:$L$402,10,0)</f>
        <v>#N/A</v>
      </c>
      <c r="AI107" s="36" t="e">
        <f>VLOOKUP($A107,'Abatements Granted'!$A$2:$L$402,7,0)</f>
        <v>#N/A</v>
      </c>
    </row>
    <row r="108" spans="1:35" x14ac:dyDescent="0.2">
      <c r="A108" s="38" t="s">
        <v>3733</v>
      </c>
      <c r="B108" t="s">
        <v>3802</v>
      </c>
      <c r="C108">
        <v>1310</v>
      </c>
      <c r="D108">
        <v>3</v>
      </c>
      <c r="E108">
        <v>3</v>
      </c>
      <c r="G108" t="s">
        <v>3735</v>
      </c>
      <c r="H108" t="s">
        <v>3656</v>
      </c>
      <c r="M108">
        <v>0</v>
      </c>
      <c r="N108">
        <v>0</v>
      </c>
      <c r="O108" s="35">
        <v>0</v>
      </c>
      <c r="U108" s="36">
        <v>0</v>
      </c>
      <c r="V108">
        <v>0.93</v>
      </c>
      <c r="W108" s="36">
        <v>13200</v>
      </c>
      <c r="X108">
        <v>0</v>
      </c>
      <c r="Y108" s="39">
        <v>13200</v>
      </c>
      <c r="Z108" s="40">
        <v>43734</v>
      </c>
      <c r="AA108" s="36">
        <v>1200000</v>
      </c>
      <c r="AB108">
        <v>0.01</v>
      </c>
      <c r="AC108" t="s">
        <v>3728</v>
      </c>
      <c r="AD108" s="39">
        <v>12000</v>
      </c>
      <c r="AE108" s="3">
        <f t="shared" si="3"/>
        <v>0.10000000000000009</v>
      </c>
      <c r="AF108" s="41">
        <f t="shared" si="2"/>
        <v>0.10000000000000009</v>
      </c>
      <c r="AG108" t="e">
        <f>VLOOKUP($A108,'Abatements Granted'!$A$2:$L$402,2,0)</f>
        <v>#N/A</v>
      </c>
      <c r="AH108" t="e">
        <f>VLOOKUP($A108,'Abatements Granted'!$A$2:$L$402,10,0)</f>
        <v>#N/A</v>
      </c>
      <c r="AI108" s="36" t="e">
        <f>VLOOKUP($A108,'Abatements Granted'!$A$2:$L$402,7,0)</f>
        <v>#N/A</v>
      </c>
    </row>
    <row r="109" spans="1:35" x14ac:dyDescent="0.2">
      <c r="A109" s="38" t="s">
        <v>3733</v>
      </c>
      <c r="B109" t="s">
        <v>3803</v>
      </c>
      <c r="C109">
        <v>1310</v>
      </c>
      <c r="D109">
        <v>3</v>
      </c>
      <c r="E109">
        <v>3</v>
      </c>
      <c r="G109" t="s">
        <v>3735</v>
      </c>
      <c r="H109" t="s">
        <v>3656</v>
      </c>
      <c r="M109">
        <v>0</v>
      </c>
      <c r="N109">
        <v>0</v>
      </c>
      <c r="O109" s="35">
        <v>0</v>
      </c>
      <c r="U109" s="36">
        <v>0</v>
      </c>
      <c r="V109">
        <v>0.92</v>
      </c>
      <c r="W109" s="36">
        <v>13200</v>
      </c>
      <c r="X109">
        <v>0</v>
      </c>
      <c r="Y109" s="39">
        <v>13200</v>
      </c>
      <c r="Z109" s="40">
        <v>43734</v>
      </c>
      <c r="AA109" s="36">
        <v>1200000</v>
      </c>
      <c r="AB109">
        <v>0.01</v>
      </c>
      <c r="AC109" t="s">
        <v>3728</v>
      </c>
      <c r="AD109" s="39">
        <v>12000</v>
      </c>
      <c r="AE109" s="3">
        <f t="shared" si="3"/>
        <v>0.10000000000000009</v>
      </c>
      <c r="AF109" s="41">
        <f t="shared" si="2"/>
        <v>0.10000000000000009</v>
      </c>
      <c r="AG109" t="e">
        <f>VLOOKUP($A109,'Abatements Granted'!$A$2:$L$402,2,0)</f>
        <v>#N/A</v>
      </c>
      <c r="AH109" t="e">
        <f>VLOOKUP($A109,'Abatements Granted'!$A$2:$L$402,10,0)</f>
        <v>#N/A</v>
      </c>
      <c r="AI109" s="36" t="e">
        <f>VLOOKUP($A109,'Abatements Granted'!$A$2:$L$402,7,0)</f>
        <v>#N/A</v>
      </c>
    </row>
    <row r="110" spans="1:35" x14ac:dyDescent="0.2">
      <c r="A110" s="38" t="s">
        <v>3733</v>
      </c>
      <c r="B110" t="s">
        <v>3804</v>
      </c>
      <c r="C110">
        <v>1310</v>
      </c>
      <c r="D110">
        <v>3</v>
      </c>
      <c r="E110">
        <v>3</v>
      </c>
      <c r="G110" t="s">
        <v>3735</v>
      </c>
      <c r="H110" t="s">
        <v>3656</v>
      </c>
      <c r="M110">
        <v>0</v>
      </c>
      <c r="N110">
        <v>0</v>
      </c>
      <c r="O110" s="35">
        <v>0</v>
      </c>
      <c r="U110" s="36">
        <v>0</v>
      </c>
      <c r="V110">
        <v>0.92</v>
      </c>
      <c r="W110" s="36">
        <v>13200</v>
      </c>
      <c r="X110">
        <v>0</v>
      </c>
      <c r="Y110" s="39">
        <v>13200</v>
      </c>
      <c r="Z110" s="40">
        <v>43734</v>
      </c>
      <c r="AA110" s="36">
        <v>1200000</v>
      </c>
      <c r="AB110">
        <v>0.01</v>
      </c>
      <c r="AC110" t="s">
        <v>3728</v>
      </c>
      <c r="AD110" s="39">
        <v>12000</v>
      </c>
      <c r="AE110" s="3">
        <f t="shared" si="3"/>
        <v>0.10000000000000009</v>
      </c>
      <c r="AF110" s="41">
        <f t="shared" si="2"/>
        <v>0.10000000000000009</v>
      </c>
      <c r="AG110" t="e">
        <f>VLOOKUP($A110,'Abatements Granted'!$A$2:$L$402,2,0)</f>
        <v>#N/A</v>
      </c>
      <c r="AH110" t="e">
        <f>VLOOKUP($A110,'Abatements Granted'!$A$2:$L$402,10,0)</f>
        <v>#N/A</v>
      </c>
      <c r="AI110" s="36" t="e">
        <f>VLOOKUP($A110,'Abatements Granted'!$A$2:$L$402,7,0)</f>
        <v>#N/A</v>
      </c>
    </row>
    <row r="111" spans="1:35" x14ac:dyDescent="0.2">
      <c r="A111" s="38" t="s">
        <v>3733</v>
      </c>
      <c r="B111" t="s">
        <v>3805</v>
      </c>
      <c r="C111">
        <v>1310</v>
      </c>
      <c r="D111">
        <v>3</v>
      </c>
      <c r="E111">
        <v>3</v>
      </c>
      <c r="G111" t="s">
        <v>3735</v>
      </c>
      <c r="H111" t="s">
        <v>3656</v>
      </c>
      <c r="M111">
        <v>0</v>
      </c>
      <c r="N111">
        <v>0</v>
      </c>
      <c r="O111" s="35">
        <v>0</v>
      </c>
      <c r="U111" s="36">
        <v>0</v>
      </c>
      <c r="V111">
        <v>0.92</v>
      </c>
      <c r="W111" s="36">
        <v>13200</v>
      </c>
      <c r="X111">
        <v>0</v>
      </c>
      <c r="Y111" s="39">
        <v>13200</v>
      </c>
      <c r="Z111" s="40">
        <v>43734</v>
      </c>
      <c r="AA111" s="36">
        <v>1200000</v>
      </c>
      <c r="AB111">
        <v>0.01</v>
      </c>
      <c r="AC111" t="s">
        <v>3728</v>
      </c>
      <c r="AD111" s="39">
        <v>12000</v>
      </c>
      <c r="AE111" s="3">
        <f t="shared" si="3"/>
        <v>0.10000000000000009</v>
      </c>
      <c r="AF111" s="41">
        <f t="shared" si="2"/>
        <v>0.10000000000000009</v>
      </c>
      <c r="AG111" t="e">
        <f>VLOOKUP($A111,'Abatements Granted'!$A$2:$L$402,2,0)</f>
        <v>#N/A</v>
      </c>
      <c r="AH111" t="e">
        <f>VLOOKUP($A111,'Abatements Granted'!$A$2:$L$402,10,0)</f>
        <v>#N/A</v>
      </c>
      <c r="AI111" s="36" t="e">
        <f>VLOOKUP($A111,'Abatements Granted'!$A$2:$L$402,7,0)</f>
        <v>#N/A</v>
      </c>
    </row>
    <row r="112" spans="1:35" x14ac:dyDescent="0.2">
      <c r="A112" s="38" t="s">
        <v>3733</v>
      </c>
      <c r="B112" t="s">
        <v>3806</v>
      </c>
      <c r="C112">
        <v>1300</v>
      </c>
      <c r="D112">
        <v>3</v>
      </c>
      <c r="E112">
        <v>3</v>
      </c>
      <c r="G112" t="s">
        <v>3735</v>
      </c>
      <c r="H112">
        <v>99</v>
      </c>
      <c r="M112">
        <v>0</v>
      </c>
      <c r="N112">
        <v>0</v>
      </c>
      <c r="O112" s="35">
        <v>0</v>
      </c>
      <c r="U112" s="36">
        <v>0</v>
      </c>
      <c r="V112">
        <v>0.92</v>
      </c>
      <c r="W112" s="36">
        <v>13200</v>
      </c>
      <c r="X112">
        <v>0</v>
      </c>
      <c r="Y112" s="39">
        <v>13200</v>
      </c>
      <c r="Z112" s="40">
        <v>43734</v>
      </c>
      <c r="AA112" s="36">
        <v>1200000</v>
      </c>
      <c r="AB112">
        <v>0.01</v>
      </c>
      <c r="AC112" t="s">
        <v>3728</v>
      </c>
      <c r="AD112" s="39">
        <v>12000</v>
      </c>
      <c r="AE112" s="3">
        <f t="shared" si="3"/>
        <v>0.10000000000000009</v>
      </c>
      <c r="AF112" s="41">
        <f t="shared" si="2"/>
        <v>0.10000000000000009</v>
      </c>
      <c r="AG112" t="e">
        <f>VLOOKUP($A112,'Abatements Granted'!$A$2:$L$402,2,0)</f>
        <v>#N/A</v>
      </c>
      <c r="AH112" t="e">
        <f>VLOOKUP($A112,'Abatements Granted'!$A$2:$L$402,10,0)</f>
        <v>#N/A</v>
      </c>
      <c r="AI112" s="36" t="e">
        <f>VLOOKUP($A112,'Abatements Granted'!$A$2:$L$402,7,0)</f>
        <v>#N/A</v>
      </c>
    </row>
    <row r="113" spans="1:35" x14ac:dyDescent="0.2">
      <c r="A113" s="38" t="s">
        <v>3733</v>
      </c>
      <c r="B113" t="s">
        <v>3807</v>
      </c>
      <c r="C113">
        <v>1310</v>
      </c>
      <c r="D113">
        <v>3</v>
      </c>
      <c r="E113">
        <v>3</v>
      </c>
      <c r="G113" t="s">
        <v>3735</v>
      </c>
      <c r="H113" t="s">
        <v>3656</v>
      </c>
      <c r="M113">
        <v>0</v>
      </c>
      <c r="N113">
        <v>0</v>
      </c>
      <c r="O113" s="35">
        <v>0</v>
      </c>
      <c r="U113" s="36">
        <v>0</v>
      </c>
      <c r="V113">
        <v>0.99</v>
      </c>
      <c r="W113" s="36">
        <v>13300</v>
      </c>
      <c r="X113">
        <v>0</v>
      </c>
      <c r="Y113" s="39">
        <v>13300</v>
      </c>
      <c r="Z113" s="40">
        <v>43734</v>
      </c>
      <c r="AA113" s="36">
        <v>1200000</v>
      </c>
      <c r="AB113">
        <v>0.01</v>
      </c>
      <c r="AC113" t="s">
        <v>3728</v>
      </c>
      <c r="AD113" s="39">
        <v>12100</v>
      </c>
      <c r="AE113" s="3">
        <f t="shared" si="3"/>
        <v>9.9173553719008156E-2</v>
      </c>
      <c r="AF113" s="41">
        <f t="shared" si="2"/>
        <v>9.9173553719008156E-2</v>
      </c>
      <c r="AG113" t="e">
        <f>VLOOKUP($A113,'Abatements Granted'!$A$2:$L$402,2,0)</f>
        <v>#N/A</v>
      </c>
      <c r="AH113" t="e">
        <f>VLOOKUP($A113,'Abatements Granted'!$A$2:$L$402,10,0)</f>
        <v>#N/A</v>
      </c>
      <c r="AI113" s="36" t="e">
        <f>VLOOKUP($A113,'Abatements Granted'!$A$2:$L$402,7,0)</f>
        <v>#N/A</v>
      </c>
    </row>
    <row r="114" spans="1:35" x14ac:dyDescent="0.2">
      <c r="A114" s="38" t="s">
        <v>3733</v>
      </c>
      <c r="B114" t="s">
        <v>3808</v>
      </c>
      <c r="C114">
        <v>1310</v>
      </c>
      <c r="D114">
        <v>3</v>
      </c>
      <c r="E114">
        <v>3</v>
      </c>
      <c r="G114" t="s">
        <v>3735</v>
      </c>
      <c r="H114" t="s">
        <v>3656</v>
      </c>
      <c r="M114">
        <v>0</v>
      </c>
      <c r="N114">
        <v>0</v>
      </c>
      <c r="O114" s="35">
        <v>0</v>
      </c>
      <c r="U114" s="36">
        <v>0</v>
      </c>
      <c r="V114">
        <v>0.92</v>
      </c>
      <c r="W114" s="36">
        <v>13200</v>
      </c>
      <c r="X114">
        <v>0</v>
      </c>
      <c r="Y114" s="39">
        <v>13200</v>
      </c>
      <c r="Z114" s="40">
        <v>43734</v>
      </c>
      <c r="AA114" s="36">
        <v>1200000</v>
      </c>
      <c r="AB114">
        <v>0.01</v>
      </c>
      <c r="AC114" t="s">
        <v>3728</v>
      </c>
      <c r="AD114" s="39">
        <v>12000</v>
      </c>
      <c r="AE114" s="3">
        <f t="shared" si="3"/>
        <v>0.10000000000000009</v>
      </c>
      <c r="AF114" s="41">
        <f t="shared" si="2"/>
        <v>0.10000000000000009</v>
      </c>
      <c r="AG114" t="e">
        <f>VLOOKUP($A114,'Abatements Granted'!$A$2:$L$402,2,0)</f>
        <v>#N/A</v>
      </c>
      <c r="AH114" t="e">
        <f>VLOOKUP($A114,'Abatements Granted'!$A$2:$L$402,10,0)</f>
        <v>#N/A</v>
      </c>
      <c r="AI114" s="36" t="e">
        <f>VLOOKUP($A114,'Abatements Granted'!$A$2:$L$402,7,0)</f>
        <v>#N/A</v>
      </c>
    </row>
    <row r="115" spans="1:35" x14ac:dyDescent="0.2">
      <c r="A115" s="38" t="s">
        <v>3733</v>
      </c>
      <c r="B115" t="s">
        <v>3809</v>
      </c>
      <c r="C115">
        <v>1310</v>
      </c>
      <c r="D115">
        <v>3</v>
      </c>
      <c r="E115">
        <v>3</v>
      </c>
      <c r="G115" t="s">
        <v>3735</v>
      </c>
      <c r="H115" t="s">
        <v>3656</v>
      </c>
      <c r="M115">
        <v>0</v>
      </c>
      <c r="N115">
        <v>0</v>
      </c>
      <c r="O115" s="35">
        <v>0</v>
      </c>
      <c r="U115" s="36">
        <v>0</v>
      </c>
      <c r="V115">
        <v>0.92</v>
      </c>
      <c r="W115" s="36">
        <v>13200</v>
      </c>
      <c r="X115">
        <v>0</v>
      </c>
      <c r="Y115" s="39">
        <v>13200</v>
      </c>
      <c r="Z115" s="40">
        <v>43734</v>
      </c>
      <c r="AA115" s="36">
        <v>1200000</v>
      </c>
      <c r="AB115">
        <v>0.01</v>
      </c>
      <c r="AC115" t="s">
        <v>3728</v>
      </c>
      <c r="AD115" s="39">
        <v>12000</v>
      </c>
      <c r="AE115" s="3">
        <f t="shared" si="3"/>
        <v>0.10000000000000009</v>
      </c>
      <c r="AF115" s="41">
        <f t="shared" si="2"/>
        <v>0.10000000000000009</v>
      </c>
      <c r="AG115" t="e">
        <f>VLOOKUP($A115,'Abatements Granted'!$A$2:$L$402,2,0)</f>
        <v>#N/A</v>
      </c>
      <c r="AH115" t="e">
        <f>VLOOKUP($A115,'Abatements Granted'!$A$2:$L$402,10,0)</f>
        <v>#N/A</v>
      </c>
      <c r="AI115" s="36" t="e">
        <f>VLOOKUP($A115,'Abatements Granted'!$A$2:$L$402,7,0)</f>
        <v>#N/A</v>
      </c>
    </row>
    <row r="116" spans="1:35" x14ac:dyDescent="0.2">
      <c r="A116" s="38" t="s">
        <v>3733</v>
      </c>
      <c r="B116" t="s">
        <v>3810</v>
      </c>
      <c r="C116">
        <v>1310</v>
      </c>
      <c r="D116">
        <v>3</v>
      </c>
      <c r="E116">
        <v>3</v>
      </c>
      <c r="G116" t="s">
        <v>3735</v>
      </c>
      <c r="H116" t="s">
        <v>3656</v>
      </c>
      <c r="M116">
        <v>0</v>
      </c>
      <c r="N116">
        <v>0</v>
      </c>
      <c r="O116" s="35">
        <v>0</v>
      </c>
      <c r="U116" s="36">
        <v>0</v>
      </c>
      <c r="V116">
        <v>0.92</v>
      </c>
      <c r="W116" s="36">
        <v>13200</v>
      </c>
      <c r="X116">
        <v>0</v>
      </c>
      <c r="Y116" s="39">
        <v>13200</v>
      </c>
      <c r="Z116" s="40">
        <v>43734</v>
      </c>
      <c r="AA116" s="36">
        <v>1200000</v>
      </c>
      <c r="AB116">
        <v>0.01</v>
      </c>
      <c r="AC116" t="s">
        <v>3728</v>
      </c>
      <c r="AD116" s="39">
        <v>12000</v>
      </c>
      <c r="AE116" s="3">
        <f t="shared" si="3"/>
        <v>0.10000000000000009</v>
      </c>
      <c r="AF116" s="41">
        <f t="shared" si="2"/>
        <v>0.10000000000000009</v>
      </c>
      <c r="AG116" t="e">
        <f>VLOOKUP($A116,'Abatements Granted'!$A$2:$L$402,2,0)</f>
        <v>#N/A</v>
      </c>
      <c r="AH116" t="e">
        <f>VLOOKUP($A116,'Abatements Granted'!$A$2:$L$402,10,0)</f>
        <v>#N/A</v>
      </c>
      <c r="AI116" s="36" t="e">
        <f>VLOOKUP($A116,'Abatements Granted'!$A$2:$L$402,7,0)</f>
        <v>#N/A</v>
      </c>
    </row>
    <row r="117" spans="1:35" x14ac:dyDescent="0.2">
      <c r="A117" s="38" t="s">
        <v>3733</v>
      </c>
      <c r="B117" t="s">
        <v>3811</v>
      </c>
      <c r="C117">
        <v>1310</v>
      </c>
      <c r="D117">
        <v>3</v>
      </c>
      <c r="E117">
        <v>3</v>
      </c>
      <c r="G117" t="s">
        <v>3735</v>
      </c>
      <c r="H117" t="s">
        <v>3656</v>
      </c>
      <c r="M117">
        <v>0</v>
      </c>
      <c r="N117">
        <v>0</v>
      </c>
      <c r="O117" s="35">
        <v>0</v>
      </c>
      <c r="U117" s="36">
        <v>0</v>
      </c>
      <c r="V117">
        <v>0.92</v>
      </c>
      <c r="W117" s="36">
        <v>13200</v>
      </c>
      <c r="X117">
        <v>0</v>
      </c>
      <c r="Y117" s="39">
        <v>13200</v>
      </c>
      <c r="Z117" s="40">
        <v>43734</v>
      </c>
      <c r="AA117" s="36">
        <v>1200000</v>
      </c>
      <c r="AB117">
        <v>0.01</v>
      </c>
      <c r="AC117" t="s">
        <v>3728</v>
      </c>
      <c r="AD117" s="39">
        <v>12000</v>
      </c>
      <c r="AE117" s="3">
        <f t="shared" si="3"/>
        <v>0.10000000000000009</v>
      </c>
      <c r="AF117" s="41">
        <f t="shared" si="2"/>
        <v>0.10000000000000009</v>
      </c>
      <c r="AG117" t="e">
        <f>VLOOKUP($A117,'Abatements Granted'!$A$2:$L$402,2,0)</f>
        <v>#N/A</v>
      </c>
      <c r="AH117" t="e">
        <f>VLOOKUP($A117,'Abatements Granted'!$A$2:$L$402,10,0)</f>
        <v>#N/A</v>
      </c>
      <c r="AI117" s="36" t="e">
        <f>VLOOKUP($A117,'Abatements Granted'!$A$2:$L$402,7,0)</f>
        <v>#N/A</v>
      </c>
    </row>
    <row r="118" spans="1:35" x14ac:dyDescent="0.2">
      <c r="A118" s="38" t="s">
        <v>3736</v>
      </c>
      <c r="B118" t="s">
        <v>3812</v>
      </c>
      <c r="C118">
        <v>1310</v>
      </c>
      <c r="D118">
        <v>3</v>
      </c>
      <c r="E118">
        <v>3</v>
      </c>
      <c r="G118" t="s">
        <v>3738</v>
      </c>
      <c r="H118" t="s">
        <v>3656</v>
      </c>
      <c r="M118">
        <v>0</v>
      </c>
      <c r="N118">
        <v>0</v>
      </c>
      <c r="O118" s="35">
        <v>0</v>
      </c>
      <c r="U118" s="36">
        <v>0</v>
      </c>
      <c r="V118">
        <v>1</v>
      </c>
      <c r="W118" s="36">
        <v>13400</v>
      </c>
      <c r="X118">
        <v>0</v>
      </c>
      <c r="Y118" s="39">
        <v>13400</v>
      </c>
      <c r="Z118" s="40">
        <v>43734</v>
      </c>
      <c r="AA118" s="36">
        <v>1200000</v>
      </c>
      <c r="AB118">
        <v>0.01</v>
      </c>
      <c r="AC118" t="s">
        <v>3728</v>
      </c>
      <c r="AD118" s="39">
        <v>12100</v>
      </c>
      <c r="AE118" s="3">
        <f t="shared" si="3"/>
        <v>0.10743801652892571</v>
      </c>
      <c r="AF118" s="41">
        <f t="shared" si="2"/>
        <v>0.10743801652892571</v>
      </c>
      <c r="AG118" t="e">
        <f>VLOOKUP($A118,'Abatements Granted'!$A$2:$L$402,2,0)</f>
        <v>#N/A</v>
      </c>
      <c r="AH118" t="e">
        <f>VLOOKUP($A118,'Abatements Granted'!$A$2:$L$402,10,0)</f>
        <v>#N/A</v>
      </c>
      <c r="AI118" s="36" t="e">
        <f>VLOOKUP($A118,'Abatements Granted'!$A$2:$L$402,7,0)</f>
        <v>#N/A</v>
      </c>
    </row>
    <row r="119" spans="1:35" x14ac:dyDescent="0.2">
      <c r="A119" s="38" t="s">
        <v>3725</v>
      </c>
      <c r="B119" t="s">
        <v>3813</v>
      </c>
      <c r="C119">
        <v>1310</v>
      </c>
      <c r="D119">
        <v>3</v>
      </c>
      <c r="E119">
        <v>3</v>
      </c>
      <c r="G119" t="s">
        <v>3727</v>
      </c>
      <c r="H119" t="s">
        <v>3656</v>
      </c>
      <c r="M119">
        <v>0</v>
      </c>
      <c r="N119">
        <v>0</v>
      </c>
      <c r="O119" s="35">
        <v>0</v>
      </c>
      <c r="U119" s="36">
        <v>0</v>
      </c>
      <c r="V119">
        <v>1.03</v>
      </c>
      <c r="W119" s="36">
        <v>14100</v>
      </c>
      <c r="X119">
        <v>0</v>
      </c>
      <c r="Y119" s="39">
        <v>14100</v>
      </c>
      <c r="Z119" s="40">
        <v>43734</v>
      </c>
      <c r="AA119" s="36">
        <v>1200000</v>
      </c>
      <c r="AB119">
        <v>0.01</v>
      </c>
      <c r="AC119" t="s">
        <v>3728</v>
      </c>
      <c r="AD119" s="39">
        <v>12800</v>
      </c>
      <c r="AE119" s="3">
        <f t="shared" si="3"/>
        <v>0.1015625</v>
      </c>
      <c r="AF119" s="41">
        <f t="shared" si="2"/>
        <v>0.1015625</v>
      </c>
      <c r="AG119" t="e">
        <f>VLOOKUP($A119,'Abatements Granted'!$A$2:$L$402,2,0)</f>
        <v>#N/A</v>
      </c>
      <c r="AH119" t="e">
        <f>VLOOKUP($A119,'Abatements Granted'!$A$2:$L$402,10,0)</f>
        <v>#N/A</v>
      </c>
      <c r="AI119" s="36" t="e">
        <f>VLOOKUP($A119,'Abatements Granted'!$A$2:$L$402,7,0)</f>
        <v>#N/A</v>
      </c>
    </row>
    <row r="120" spans="1:35" x14ac:dyDescent="0.2">
      <c r="A120" s="38" t="s">
        <v>3725</v>
      </c>
      <c r="B120" t="s">
        <v>3814</v>
      </c>
      <c r="C120">
        <v>1310</v>
      </c>
      <c r="D120">
        <v>3</v>
      </c>
      <c r="E120">
        <v>3</v>
      </c>
      <c r="G120" t="s">
        <v>3727</v>
      </c>
      <c r="H120" t="s">
        <v>3656</v>
      </c>
      <c r="M120">
        <v>0</v>
      </c>
      <c r="N120">
        <v>0</v>
      </c>
      <c r="O120" s="35">
        <v>0</v>
      </c>
      <c r="U120" s="36">
        <v>0</v>
      </c>
      <c r="V120">
        <v>0.94</v>
      </c>
      <c r="W120" s="36">
        <v>13200</v>
      </c>
      <c r="X120">
        <v>0</v>
      </c>
      <c r="Y120" s="39">
        <v>13200</v>
      </c>
      <c r="Z120" s="40">
        <v>43734</v>
      </c>
      <c r="AA120" s="36">
        <v>1200000</v>
      </c>
      <c r="AB120">
        <v>0.01</v>
      </c>
      <c r="AC120" t="s">
        <v>3728</v>
      </c>
      <c r="AD120" s="39">
        <v>12000</v>
      </c>
      <c r="AE120" s="3">
        <f t="shared" si="3"/>
        <v>0.10000000000000009</v>
      </c>
      <c r="AF120" s="41">
        <f t="shared" si="2"/>
        <v>0.10000000000000009</v>
      </c>
      <c r="AG120" t="e">
        <f>VLOOKUP($A120,'Abatements Granted'!$A$2:$L$402,2,0)</f>
        <v>#N/A</v>
      </c>
      <c r="AH120" t="e">
        <f>VLOOKUP($A120,'Abatements Granted'!$A$2:$L$402,10,0)</f>
        <v>#N/A</v>
      </c>
      <c r="AI120" s="36" t="e">
        <f>VLOOKUP($A120,'Abatements Granted'!$A$2:$L$402,7,0)</f>
        <v>#N/A</v>
      </c>
    </row>
    <row r="121" spans="1:35" x14ac:dyDescent="0.2">
      <c r="A121" s="38" t="s">
        <v>3815</v>
      </c>
      <c r="B121" t="s">
        <v>3816</v>
      </c>
      <c r="C121">
        <v>1320</v>
      </c>
      <c r="D121">
        <v>3</v>
      </c>
      <c r="E121">
        <v>0</v>
      </c>
      <c r="G121" t="s">
        <v>3817</v>
      </c>
      <c r="H121">
        <v>99</v>
      </c>
      <c r="M121">
        <v>0</v>
      </c>
      <c r="N121">
        <v>0</v>
      </c>
      <c r="O121" s="35">
        <v>0</v>
      </c>
      <c r="U121" s="36">
        <v>0</v>
      </c>
      <c r="V121">
        <v>0.35</v>
      </c>
      <c r="W121" s="36">
        <v>2800</v>
      </c>
      <c r="X121">
        <v>0</v>
      </c>
      <c r="Y121" s="39">
        <v>2800</v>
      </c>
      <c r="Z121" s="40">
        <v>43734</v>
      </c>
      <c r="AA121" s="36">
        <v>1</v>
      </c>
      <c r="AB121">
        <v>2800</v>
      </c>
      <c r="AC121" t="s">
        <v>3687</v>
      </c>
      <c r="AD121" s="39">
        <v>2600</v>
      </c>
      <c r="AE121" s="3">
        <f t="shared" si="3"/>
        <v>7.6923076923076872E-2</v>
      </c>
      <c r="AF121" s="41">
        <f t="shared" si="2"/>
        <v>7.6923076923076872E-2</v>
      </c>
      <c r="AG121" t="e">
        <f>VLOOKUP($A121,'Abatements Granted'!$A$2:$L$402,2,0)</f>
        <v>#N/A</v>
      </c>
      <c r="AH121" t="e">
        <f>VLOOKUP($A121,'Abatements Granted'!$A$2:$L$402,10,0)</f>
        <v>#N/A</v>
      </c>
      <c r="AI121" s="36" t="e">
        <f>VLOOKUP($A121,'Abatements Granted'!$A$2:$L$402,7,0)</f>
        <v>#N/A</v>
      </c>
    </row>
    <row r="122" spans="1:35" x14ac:dyDescent="0.2">
      <c r="A122" s="38" t="s">
        <v>3815</v>
      </c>
      <c r="B122" t="s">
        <v>3818</v>
      </c>
      <c r="C122">
        <v>1320</v>
      </c>
      <c r="D122">
        <v>3</v>
      </c>
      <c r="E122">
        <v>0</v>
      </c>
      <c r="G122" t="s">
        <v>3817</v>
      </c>
      <c r="H122">
        <v>99</v>
      </c>
      <c r="M122">
        <v>0</v>
      </c>
      <c r="N122">
        <v>0</v>
      </c>
      <c r="O122" s="35">
        <v>0</v>
      </c>
      <c r="U122" s="36">
        <v>0</v>
      </c>
      <c r="V122">
        <v>2.73</v>
      </c>
      <c r="W122" s="36">
        <v>22400</v>
      </c>
      <c r="X122">
        <v>0</v>
      </c>
      <c r="Y122" s="39">
        <v>22400</v>
      </c>
      <c r="Z122" s="40">
        <v>43734</v>
      </c>
      <c r="AA122" s="36">
        <v>1</v>
      </c>
      <c r="AB122">
        <v>22400</v>
      </c>
      <c r="AC122" t="s">
        <v>3687</v>
      </c>
      <c r="AD122" s="39">
        <v>20500</v>
      </c>
      <c r="AE122" s="3">
        <f t="shared" si="3"/>
        <v>9.2682926829268375E-2</v>
      </c>
      <c r="AF122" s="41">
        <f t="shared" si="2"/>
        <v>9.2682926829268375E-2</v>
      </c>
      <c r="AG122" t="e">
        <f>VLOOKUP($A122,'Abatements Granted'!$A$2:$L$402,2,0)</f>
        <v>#N/A</v>
      </c>
      <c r="AH122" t="e">
        <f>VLOOKUP($A122,'Abatements Granted'!$A$2:$L$402,10,0)</f>
        <v>#N/A</v>
      </c>
      <c r="AI122" s="36" t="e">
        <f>VLOOKUP($A122,'Abatements Granted'!$A$2:$L$402,7,0)</f>
        <v>#N/A</v>
      </c>
    </row>
    <row r="123" spans="1:35" x14ac:dyDescent="0.2">
      <c r="A123" s="38" t="s">
        <v>3775</v>
      </c>
      <c r="B123" t="s">
        <v>3819</v>
      </c>
      <c r="C123">
        <v>1300</v>
      </c>
      <c r="D123">
        <v>3</v>
      </c>
      <c r="E123">
        <v>0</v>
      </c>
      <c r="G123" t="s">
        <v>3777</v>
      </c>
      <c r="H123">
        <v>99</v>
      </c>
      <c r="M123">
        <v>0</v>
      </c>
      <c r="N123">
        <v>0</v>
      </c>
      <c r="O123" s="35">
        <v>0</v>
      </c>
      <c r="U123" s="36">
        <v>0</v>
      </c>
      <c r="V123">
        <v>2.4700000000000002</v>
      </c>
      <c r="W123" s="36">
        <v>20300</v>
      </c>
      <c r="X123">
        <v>0</v>
      </c>
      <c r="Y123" s="39">
        <v>20300</v>
      </c>
      <c r="Z123" s="40">
        <v>43734</v>
      </c>
      <c r="AA123" s="36">
        <v>1</v>
      </c>
      <c r="AB123">
        <v>20300</v>
      </c>
      <c r="AC123" t="s">
        <v>3687</v>
      </c>
      <c r="AD123" s="39">
        <v>18500</v>
      </c>
      <c r="AE123" s="3">
        <f t="shared" si="3"/>
        <v>9.7297297297297192E-2</v>
      </c>
      <c r="AF123" s="41">
        <f t="shared" si="2"/>
        <v>9.7297297297297192E-2</v>
      </c>
      <c r="AG123" t="e">
        <f>VLOOKUP($A123,'Abatements Granted'!$A$2:$L$402,2,0)</f>
        <v>#N/A</v>
      </c>
      <c r="AH123" t="e">
        <f>VLOOKUP($A123,'Abatements Granted'!$A$2:$L$402,10,0)</f>
        <v>#N/A</v>
      </c>
      <c r="AI123" s="36" t="e">
        <f>VLOOKUP($A123,'Abatements Granted'!$A$2:$L$402,7,0)</f>
        <v>#N/A</v>
      </c>
    </row>
    <row r="124" spans="1:35" x14ac:dyDescent="0.2">
      <c r="A124" s="38" t="s">
        <v>3815</v>
      </c>
      <c r="B124" t="s">
        <v>3820</v>
      </c>
      <c r="C124">
        <v>1310</v>
      </c>
      <c r="D124">
        <v>3</v>
      </c>
      <c r="E124">
        <v>3</v>
      </c>
      <c r="G124" t="s">
        <v>3817</v>
      </c>
      <c r="H124" t="s">
        <v>3656</v>
      </c>
      <c r="M124">
        <v>0</v>
      </c>
      <c r="N124">
        <v>0</v>
      </c>
      <c r="O124" s="35">
        <v>0</v>
      </c>
      <c r="U124" s="36">
        <v>0</v>
      </c>
      <c r="V124">
        <v>4.1900000000000004</v>
      </c>
      <c r="W124" s="36">
        <v>39600</v>
      </c>
      <c r="X124">
        <v>0</v>
      </c>
      <c r="Y124" s="39">
        <v>39600</v>
      </c>
      <c r="Z124" s="40">
        <v>43734</v>
      </c>
      <c r="AA124" s="36">
        <v>1</v>
      </c>
      <c r="AB124">
        <v>39600</v>
      </c>
      <c r="AC124" t="s">
        <v>3687</v>
      </c>
      <c r="AD124" s="39">
        <v>36000</v>
      </c>
      <c r="AE124" s="3">
        <f t="shared" si="3"/>
        <v>0.10000000000000009</v>
      </c>
      <c r="AF124" s="41">
        <f t="shared" si="2"/>
        <v>0.10000000000000009</v>
      </c>
      <c r="AG124" t="e">
        <f>VLOOKUP($A124,'Abatements Granted'!$A$2:$L$402,2,0)</f>
        <v>#N/A</v>
      </c>
      <c r="AH124" t="e">
        <f>VLOOKUP($A124,'Abatements Granted'!$A$2:$L$402,10,0)</f>
        <v>#N/A</v>
      </c>
      <c r="AI124" s="36" t="e">
        <f>VLOOKUP($A124,'Abatements Granted'!$A$2:$L$402,7,0)</f>
        <v>#N/A</v>
      </c>
    </row>
    <row r="125" spans="1:35" x14ac:dyDescent="0.2">
      <c r="A125" s="38" t="s">
        <v>3815</v>
      </c>
      <c r="B125" t="s">
        <v>3821</v>
      </c>
      <c r="C125">
        <v>1310</v>
      </c>
      <c r="D125">
        <v>3</v>
      </c>
      <c r="E125">
        <v>3</v>
      </c>
      <c r="G125" t="s">
        <v>3817</v>
      </c>
      <c r="H125" t="s">
        <v>3656</v>
      </c>
      <c r="M125">
        <v>0</v>
      </c>
      <c r="N125">
        <v>0</v>
      </c>
      <c r="O125" s="35">
        <v>0</v>
      </c>
      <c r="U125" s="36">
        <v>0</v>
      </c>
      <c r="V125">
        <v>0.92</v>
      </c>
      <c r="W125" s="36">
        <v>13200</v>
      </c>
      <c r="X125">
        <v>0</v>
      </c>
      <c r="Y125" s="39">
        <v>13200</v>
      </c>
      <c r="Z125" s="40">
        <v>43734</v>
      </c>
      <c r="AA125" s="36">
        <v>1</v>
      </c>
      <c r="AB125">
        <v>13200</v>
      </c>
      <c r="AC125" t="s">
        <v>3687</v>
      </c>
      <c r="AD125" s="39">
        <v>12000</v>
      </c>
      <c r="AE125" s="3">
        <f t="shared" si="3"/>
        <v>0.10000000000000009</v>
      </c>
      <c r="AF125" s="41">
        <f t="shared" si="2"/>
        <v>0.10000000000000009</v>
      </c>
      <c r="AG125" t="e">
        <f>VLOOKUP($A125,'Abatements Granted'!$A$2:$L$402,2,0)</f>
        <v>#N/A</v>
      </c>
      <c r="AH125" t="e">
        <f>VLOOKUP($A125,'Abatements Granted'!$A$2:$L$402,10,0)</f>
        <v>#N/A</v>
      </c>
      <c r="AI125" s="36" t="e">
        <f>VLOOKUP($A125,'Abatements Granted'!$A$2:$L$402,7,0)</f>
        <v>#N/A</v>
      </c>
    </row>
    <row r="126" spans="1:35" x14ac:dyDescent="0.2">
      <c r="A126" s="38" t="s">
        <v>3815</v>
      </c>
      <c r="B126" t="s">
        <v>3822</v>
      </c>
      <c r="C126">
        <v>1310</v>
      </c>
      <c r="D126">
        <v>3</v>
      </c>
      <c r="E126">
        <v>3</v>
      </c>
      <c r="G126" t="s">
        <v>3817</v>
      </c>
      <c r="H126" t="s">
        <v>3656</v>
      </c>
      <c r="M126">
        <v>0</v>
      </c>
      <c r="N126">
        <v>0</v>
      </c>
      <c r="O126" s="35">
        <v>0</v>
      </c>
      <c r="U126" s="36">
        <v>0</v>
      </c>
      <c r="V126">
        <v>0.92</v>
      </c>
      <c r="W126" s="36">
        <v>13200</v>
      </c>
      <c r="X126">
        <v>0</v>
      </c>
      <c r="Y126" s="39">
        <v>13200</v>
      </c>
      <c r="Z126" s="40">
        <v>43734</v>
      </c>
      <c r="AA126" s="36">
        <v>1</v>
      </c>
      <c r="AB126">
        <v>13200</v>
      </c>
      <c r="AC126" t="s">
        <v>3687</v>
      </c>
      <c r="AD126" s="39">
        <v>12000</v>
      </c>
      <c r="AE126" s="3">
        <f t="shared" si="3"/>
        <v>0.10000000000000009</v>
      </c>
      <c r="AF126" s="41">
        <f t="shared" si="2"/>
        <v>0.10000000000000009</v>
      </c>
      <c r="AG126" t="e">
        <f>VLOOKUP($A126,'Abatements Granted'!$A$2:$L$402,2,0)</f>
        <v>#N/A</v>
      </c>
      <c r="AH126" t="e">
        <f>VLOOKUP($A126,'Abatements Granted'!$A$2:$L$402,10,0)</f>
        <v>#N/A</v>
      </c>
      <c r="AI126" s="36" t="e">
        <f>VLOOKUP($A126,'Abatements Granted'!$A$2:$L$402,7,0)</f>
        <v>#N/A</v>
      </c>
    </row>
    <row r="127" spans="1:35" x14ac:dyDescent="0.2">
      <c r="A127" s="38" t="s">
        <v>3815</v>
      </c>
      <c r="B127" t="s">
        <v>3823</v>
      </c>
      <c r="C127">
        <v>1310</v>
      </c>
      <c r="D127">
        <v>3</v>
      </c>
      <c r="E127">
        <v>3</v>
      </c>
      <c r="G127" t="s">
        <v>3817</v>
      </c>
      <c r="H127" t="s">
        <v>3656</v>
      </c>
      <c r="M127">
        <v>0</v>
      </c>
      <c r="N127">
        <v>0</v>
      </c>
      <c r="O127" s="35">
        <v>0</v>
      </c>
      <c r="U127" s="36">
        <v>0</v>
      </c>
      <c r="V127">
        <v>1.84</v>
      </c>
      <c r="W127" s="36">
        <v>20300</v>
      </c>
      <c r="X127">
        <v>0</v>
      </c>
      <c r="Y127" s="39">
        <v>20300</v>
      </c>
      <c r="Z127" s="40">
        <v>43734</v>
      </c>
      <c r="AA127" s="36">
        <v>1</v>
      </c>
      <c r="AB127">
        <v>20300</v>
      </c>
      <c r="AC127" t="s">
        <v>3687</v>
      </c>
      <c r="AD127" s="39">
        <v>18400</v>
      </c>
      <c r="AE127" s="3">
        <f t="shared" si="3"/>
        <v>0.10326086956521729</v>
      </c>
      <c r="AF127" s="41">
        <f t="shared" si="2"/>
        <v>0.10326086956521729</v>
      </c>
      <c r="AG127" t="e">
        <f>VLOOKUP($A127,'Abatements Granted'!$A$2:$L$402,2,0)</f>
        <v>#N/A</v>
      </c>
      <c r="AH127" t="e">
        <f>VLOOKUP($A127,'Abatements Granted'!$A$2:$L$402,10,0)</f>
        <v>#N/A</v>
      </c>
      <c r="AI127" s="36" t="e">
        <f>VLOOKUP($A127,'Abatements Granted'!$A$2:$L$402,7,0)</f>
        <v>#N/A</v>
      </c>
    </row>
    <row r="128" spans="1:35" x14ac:dyDescent="0.2">
      <c r="A128" s="38" t="s">
        <v>3815</v>
      </c>
      <c r="B128" t="s">
        <v>3824</v>
      </c>
      <c r="C128">
        <v>1310</v>
      </c>
      <c r="D128">
        <v>3</v>
      </c>
      <c r="E128">
        <v>3</v>
      </c>
      <c r="G128" t="s">
        <v>3817</v>
      </c>
      <c r="H128" t="s">
        <v>3656</v>
      </c>
      <c r="M128">
        <v>0</v>
      </c>
      <c r="N128">
        <v>0</v>
      </c>
      <c r="O128" s="35">
        <v>0</v>
      </c>
      <c r="U128" s="36">
        <v>0</v>
      </c>
      <c r="V128">
        <v>0.92</v>
      </c>
      <c r="W128" s="36">
        <v>13200</v>
      </c>
      <c r="X128">
        <v>0</v>
      </c>
      <c r="Y128" s="39">
        <v>13200</v>
      </c>
      <c r="Z128" s="40">
        <v>43734</v>
      </c>
      <c r="AA128" s="36">
        <v>1</v>
      </c>
      <c r="AB128">
        <v>13200</v>
      </c>
      <c r="AC128" t="s">
        <v>3687</v>
      </c>
      <c r="AD128" s="39">
        <v>12000</v>
      </c>
      <c r="AE128" s="3">
        <f t="shared" si="3"/>
        <v>0.10000000000000009</v>
      </c>
      <c r="AF128" s="41">
        <f t="shared" si="2"/>
        <v>0.10000000000000009</v>
      </c>
      <c r="AG128" t="e">
        <f>VLOOKUP($A128,'Abatements Granted'!$A$2:$L$402,2,0)</f>
        <v>#N/A</v>
      </c>
      <c r="AH128" t="e">
        <f>VLOOKUP($A128,'Abatements Granted'!$A$2:$L$402,10,0)</f>
        <v>#N/A</v>
      </c>
      <c r="AI128" s="36" t="e">
        <f>VLOOKUP($A128,'Abatements Granted'!$A$2:$L$402,7,0)</f>
        <v>#N/A</v>
      </c>
    </row>
    <row r="129" spans="1:35" x14ac:dyDescent="0.2">
      <c r="A129" s="38" t="s">
        <v>3729</v>
      </c>
      <c r="B129" t="s">
        <v>3825</v>
      </c>
      <c r="C129">
        <v>1310</v>
      </c>
      <c r="D129">
        <v>3</v>
      </c>
      <c r="E129">
        <v>3</v>
      </c>
      <c r="G129" t="s">
        <v>3731</v>
      </c>
      <c r="H129" t="s">
        <v>3656</v>
      </c>
      <c r="M129">
        <v>0</v>
      </c>
      <c r="N129">
        <v>0</v>
      </c>
      <c r="O129" s="35">
        <v>0</v>
      </c>
      <c r="U129" s="36">
        <v>0</v>
      </c>
      <c r="V129">
        <v>0.96</v>
      </c>
      <c r="W129" s="36">
        <v>13300</v>
      </c>
      <c r="X129">
        <v>0</v>
      </c>
      <c r="Y129" s="39">
        <v>13300</v>
      </c>
      <c r="Z129" s="40">
        <v>43734</v>
      </c>
      <c r="AA129" s="36">
        <v>1</v>
      </c>
      <c r="AB129">
        <v>13300</v>
      </c>
      <c r="AC129" t="s">
        <v>3687</v>
      </c>
      <c r="AD129" s="39">
        <v>12100</v>
      </c>
      <c r="AE129" s="3">
        <f t="shared" si="3"/>
        <v>9.9173553719008156E-2</v>
      </c>
      <c r="AF129" s="41">
        <f t="shared" si="2"/>
        <v>9.9173553719008156E-2</v>
      </c>
      <c r="AG129" t="e">
        <f>VLOOKUP($A129,'Abatements Granted'!$A$2:$L$402,2,0)</f>
        <v>#N/A</v>
      </c>
      <c r="AH129" t="e">
        <f>VLOOKUP($A129,'Abatements Granted'!$A$2:$L$402,10,0)</f>
        <v>#N/A</v>
      </c>
      <c r="AI129" s="36" t="e">
        <f>VLOOKUP($A129,'Abatements Granted'!$A$2:$L$402,7,0)</f>
        <v>#N/A</v>
      </c>
    </row>
    <row r="130" spans="1:35" x14ac:dyDescent="0.2">
      <c r="A130" s="38" t="s">
        <v>3729</v>
      </c>
      <c r="B130" t="s">
        <v>3826</v>
      </c>
      <c r="C130">
        <v>1310</v>
      </c>
      <c r="D130">
        <v>3</v>
      </c>
      <c r="E130">
        <v>3</v>
      </c>
      <c r="G130" t="s">
        <v>3731</v>
      </c>
      <c r="H130" t="s">
        <v>3656</v>
      </c>
      <c r="M130">
        <v>0</v>
      </c>
      <c r="N130">
        <v>0</v>
      </c>
      <c r="O130" s="35">
        <v>0</v>
      </c>
      <c r="U130" s="36">
        <v>0</v>
      </c>
      <c r="V130">
        <v>1.1000000000000001</v>
      </c>
      <c r="W130" s="36">
        <v>14200</v>
      </c>
      <c r="X130">
        <v>0</v>
      </c>
      <c r="Y130" s="39">
        <v>14200</v>
      </c>
      <c r="Z130" s="40">
        <v>43734</v>
      </c>
      <c r="AA130" s="36">
        <v>1</v>
      </c>
      <c r="AB130">
        <v>14200</v>
      </c>
      <c r="AC130" t="s">
        <v>3687</v>
      </c>
      <c r="AD130" s="39">
        <v>12800</v>
      </c>
      <c r="AE130" s="3">
        <f t="shared" si="3"/>
        <v>0.109375</v>
      </c>
      <c r="AF130" s="41">
        <f t="shared" si="2"/>
        <v>0.109375</v>
      </c>
      <c r="AG130" t="e">
        <f>VLOOKUP($A130,'Abatements Granted'!$A$2:$L$402,2,0)</f>
        <v>#N/A</v>
      </c>
      <c r="AH130" t="e">
        <f>VLOOKUP($A130,'Abatements Granted'!$A$2:$L$402,10,0)</f>
        <v>#N/A</v>
      </c>
      <c r="AI130" s="36" t="e">
        <f>VLOOKUP($A130,'Abatements Granted'!$A$2:$L$402,7,0)</f>
        <v>#N/A</v>
      </c>
    </row>
    <row r="131" spans="1:35" x14ac:dyDescent="0.2">
      <c r="A131" s="38" t="s">
        <v>3729</v>
      </c>
      <c r="B131" t="s">
        <v>3827</v>
      </c>
      <c r="C131">
        <v>1310</v>
      </c>
      <c r="D131">
        <v>3</v>
      </c>
      <c r="E131">
        <v>3</v>
      </c>
      <c r="G131" t="s">
        <v>3731</v>
      </c>
      <c r="H131" t="s">
        <v>3656</v>
      </c>
      <c r="M131">
        <v>0</v>
      </c>
      <c r="N131">
        <v>0</v>
      </c>
      <c r="O131" s="35">
        <v>0</v>
      </c>
      <c r="U131" s="36">
        <v>0</v>
      </c>
      <c r="V131">
        <v>0.92</v>
      </c>
      <c r="W131" s="36">
        <v>13200</v>
      </c>
      <c r="X131">
        <v>0</v>
      </c>
      <c r="Y131" s="39">
        <v>13200</v>
      </c>
      <c r="Z131" s="40">
        <v>43734</v>
      </c>
      <c r="AA131" s="36">
        <v>1</v>
      </c>
      <c r="AB131">
        <v>13200</v>
      </c>
      <c r="AC131" t="s">
        <v>3687</v>
      </c>
      <c r="AD131" s="39">
        <v>12000</v>
      </c>
      <c r="AE131" s="3">
        <f t="shared" si="3"/>
        <v>0.10000000000000009</v>
      </c>
      <c r="AF131" s="41">
        <f t="shared" si="2"/>
        <v>0.10000000000000009</v>
      </c>
      <c r="AG131" t="e">
        <f>VLOOKUP($A131,'Abatements Granted'!$A$2:$L$402,2,0)</f>
        <v>#N/A</v>
      </c>
      <c r="AH131" t="e">
        <f>VLOOKUP($A131,'Abatements Granted'!$A$2:$L$402,10,0)</f>
        <v>#N/A</v>
      </c>
      <c r="AI131" s="36" t="e">
        <f>VLOOKUP($A131,'Abatements Granted'!$A$2:$L$402,7,0)</f>
        <v>#N/A</v>
      </c>
    </row>
    <row r="132" spans="1:35" x14ac:dyDescent="0.2">
      <c r="A132" s="38" t="s">
        <v>3729</v>
      </c>
      <c r="B132" t="s">
        <v>3828</v>
      </c>
      <c r="C132">
        <v>1310</v>
      </c>
      <c r="D132">
        <v>3</v>
      </c>
      <c r="E132">
        <v>3</v>
      </c>
      <c r="G132" t="s">
        <v>3731</v>
      </c>
      <c r="H132" t="s">
        <v>3656</v>
      </c>
      <c r="M132">
        <v>0</v>
      </c>
      <c r="N132">
        <v>0</v>
      </c>
      <c r="O132" s="35">
        <v>0</v>
      </c>
      <c r="U132" s="36">
        <v>0</v>
      </c>
      <c r="V132">
        <v>0.92</v>
      </c>
      <c r="W132" s="36">
        <v>13200</v>
      </c>
      <c r="X132">
        <v>0</v>
      </c>
      <c r="Y132" s="39">
        <v>13200</v>
      </c>
      <c r="Z132" s="40">
        <v>43734</v>
      </c>
      <c r="AA132" s="36">
        <v>1</v>
      </c>
      <c r="AB132">
        <v>13200</v>
      </c>
      <c r="AC132" t="s">
        <v>3687</v>
      </c>
      <c r="AD132" s="39">
        <v>12000</v>
      </c>
      <c r="AE132" s="3">
        <f t="shared" si="3"/>
        <v>0.10000000000000009</v>
      </c>
      <c r="AF132" s="41">
        <f t="shared" si="2"/>
        <v>0.10000000000000009</v>
      </c>
      <c r="AG132" t="e">
        <f>VLOOKUP($A132,'Abatements Granted'!$A$2:$L$402,2,0)</f>
        <v>#N/A</v>
      </c>
      <c r="AH132" t="e">
        <f>VLOOKUP($A132,'Abatements Granted'!$A$2:$L$402,10,0)</f>
        <v>#N/A</v>
      </c>
      <c r="AI132" s="36" t="e">
        <f>VLOOKUP($A132,'Abatements Granted'!$A$2:$L$402,7,0)</f>
        <v>#N/A</v>
      </c>
    </row>
    <row r="133" spans="1:35" x14ac:dyDescent="0.2">
      <c r="A133" s="38" t="s">
        <v>3729</v>
      </c>
      <c r="B133" t="s">
        <v>3829</v>
      </c>
      <c r="C133">
        <v>1310</v>
      </c>
      <c r="D133">
        <v>3</v>
      </c>
      <c r="E133">
        <v>3</v>
      </c>
      <c r="G133" t="s">
        <v>3731</v>
      </c>
      <c r="H133" t="s">
        <v>3656</v>
      </c>
      <c r="M133">
        <v>0</v>
      </c>
      <c r="N133">
        <v>0</v>
      </c>
      <c r="O133" s="35">
        <v>0</v>
      </c>
      <c r="U133" s="36">
        <v>0</v>
      </c>
      <c r="V133">
        <v>0.92</v>
      </c>
      <c r="W133" s="36">
        <v>13200</v>
      </c>
      <c r="X133">
        <v>0</v>
      </c>
      <c r="Y133" s="39">
        <v>13200</v>
      </c>
      <c r="Z133" s="40">
        <v>43734</v>
      </c>
      <c r="AA133" s="36">
        <v>1</v>
      </c>
      <c r="AB133">
        <v>13200</v>
      </c>
      <c r="AC133" t="s">
        <v>3687</v>
      </c>
      <c r="AD133" s="39">
        <v>12000</v>
      </c>
      <c r="AE133" s="3">
        <f t="shared" si="3"/>
        <v>0.10000000000000009</v>
      </c>
      <c r="AF133" s="41">
        <f t="shared" si="2"/>
        <v>0.10000000000000009</v>
      </c>
      <c r="AG133" t="e">
        <f>VLOOKUP($A133,'Abatements Granted'!$A$2:$L$402,2,0)</f>
        <v>#N/A</v>
      </c>
      <c r="AH133" t="e">
        <f>VLOOKUP($A133,'Abatements Granted'!$A$2:$L$402,10,0)</f>
        <v>#N/A</v>
      </c>
      <c r="AI133" s="36" t="e">
        <f>VLOOKUP($A133,'Abatements Granted'!$A$2:$L$402,7,0)</f>
        <v>#N/A</v>
      </c>
    </row>
    <row r="134" spans="1:35" x14ac:dyDescent="0.2">
      <c r="A134" s="38" t="s">
        <v>3729</v>
      </c>
      <c r="B134" t="s">
        <v>3830</v>
      </c>
      <c r="C134">
        <v>1310</v>
      </c>
      <c r="D134">
        <v>3</v>
      </c>
      <c r="E134">
        <v>3</v>
      </c>
      <c r="G134" t="s">
        <v>3731</v>
      </c>
      <c r="H134" t="s">
        <v>3656</v>
      </c>
      <c r="M134">
        <v>0</v>
      </c>
      <c r="N134">
        <v>0</v>
      </c>
      <c r="O134" s="35">
        <v>0</v>
      </c>
      <c r="U134" s="36">
        <v>0</v>
      </c>
      <c r="V134">
        <v>0.92</v>
      </c>
      <c r="W134" s="36">
        <v>13200</v>
      </c>
      <c r="X134">
        <v>0</v>
      </c>
      <c r="Y134" s="39">
        <v>13200</v>
      </c>
      <c r="Z134" s="40">
        <v>43734</v>
      </c>
      <c r="AA134" s="36">
        <v>1</v>
      </c>
      <c r="AB134">
        <v>13200</v>
      </c>
      <c r="AC134" t="s">
        <v>3687</v>
      </c>
      <c r="AD134" s="39">
        <v>12000</v>
      </c>
      <c r="AE134" s="3">
        <f t="shared" si="3"/>
        <v>0.10000000000000009</v>
      </c>
      <c r="AF134" s="41">
        <f t="shared" si="2"/>
        <v>0.10000000000000009</v>
      </c>
      <c r="AG134" t="e">
        <f>VLOOKUP($A134,'Abatements Granted'!$A$2:$L$402,2,0)</f>
        <v>#N/A</v>
      </c>
      <c r="AH134" t="e">
        <f>VLOOKUP($A134,'Abatements Granted'!$A$2:$L$402,10,0)</f>
        <v>#N/A</v>
      </c>
      <c r="AI134" s="36" t="e">
        <f>VLOOKUP($A134,'Abatements Granted'!$A$2:$L$402,7,0)</f>
        <v>#N/A</v>
      </c>
    </row>
    <row r="135" spans="1:35" x14ac:dyDescent="0.2">
      <c r="A135" s="38" t="s">
        <v>3729</v>
      </c>
      <c r="B135" t="s">
        <v>3831</v>
      </c>
      <c r="C135">
        <v>1310</v>
      </c>
      <c r="D135">
        <v>3</v>
      </c>
      <c r="E135">
        <v>3</v>
      </c>
      <c r="G135" t="s">
        <v>3731</v>
      </c>
      <c r="H135" t="s">
        <v>3656</v>
      </c>
      <c r="M135">
        <v>0</v>
      </c>
      <c r="N135">
        <v>0</v>
      </c>
      <c r="O135" s="35">
        <v>0</v>
      </c>
      <c r="U135" s="36">
        <v>0</v>
      </c>
      <c r="V135">
        <v>0.92</v>
      </c>
      <c r="W135" s="36">
        <v>13200</v>
      </c>
      <c r="X135">
        <v>0</v>
      </c>
      <c r="Y135" s="39">
        <v>13200</v>
      </c>
      <c r="Z135" s="40">
        <v>43734</v>
      </c>
      <c r="AA135" s="36">
        <v>1</v>
      </c>
      <c r="AB135">
        <v>13200</v>
      </c>
      <c r="AC135" t="s">
        <v>3687</v>
      </c>
      <c r="AD135" s="39">
        <v>12000</v>
      </c>
      <c r="AE135" s="3">
        <f t="shared" si="3"/>
        <v>0.10000000000000009</v>
      </c>
      <c r="AF135" s="41">
        <f t="shared" ref="AF135:AF198" si="4">_xlfn.IFNA(IF($AH135="GRANTED",  (($Y135-$AI135)/$AI135), (AE135)),AE135)</f>
        <v>0.10000000000000009</v>
      </c>
      <c r="AG135" t="e">
        <f>VLOOKUP($A135,'Abatements Granted'!$A$2:$L$402,2,0)</f>
        <v>#N/A</v>
      </c>
      <c r="AH135" t="e">
        <f>VLOOKUP($A135,'Abatements Granted'!$A$2:$L$402,10,0)</f>
        <v>#N/A</v>
      </c>
      <c r="AI135" s="36" t="e">
        <f>VLOOKUP($A135,'Abatements Granted'!$A$2:$L$402,7,0)</f>
        <v>#N/A</v>
      </c>
    </row>
    <row r="136" spans="1:35" x14ac:dyDescent="0.2">
      <c r="A136" s="38" t="s">
        <v>3729</v>
      </c>
      <c r="B136" t="s">
        <v>3832</v>
      </c>
      <c r="C136">
        <v>1310</v>
      </c>
      <c r="D136">
        <v>3</v>
      </c>
      <c r="E136">
        <v>3</v>
      </c>
      <c r="G136" t="s">
        <v>3731</v>
      </c>
      <c r="H136" t="s">
        <v>3656</v>
      </c>
      <c r="M136">
        <v>0</v>
      </c>
      <c r="N136">
        <v>0</v>
      </c>
      <c r="O136" s="35">
        <v>0</v>
      </c>
      <c r="U136" s="36">
        <v>0</v>
      </c>
      <c r="V136">
        <v>0.92</v>
      </c>
      <c r="W136" s="36">
        <v>13200</v>
      </c>
      <c r="X136">
        <v>0</v>
      </c>
      <c r="Y136" s="39">
        <v>13200</v>
      </c>
      <c r="Z136" s="40">
        <v>43734</v>
      </c>
      <c r="AA136" s="36">
        <v>1</v>
      </c>
      <c r="AB136">
        <v>13200</v>
      </c>
      <c r="AC136" t="s">
        <v>3687</v>
      </c>
      <c r="AD136" s="39">
        <v>12000</v>
      </c>
      <c r="AE136" s="3">
        <f t="shared" ref="AE136:AE199" si="5">IFERROR(Y136/AD136-1,"")</f>
        <v>0.10000000000000009</v>
      </c>
      <c r="AF136" s="41">
        <f t="shared" si="4"/>
        <v>0.10000000000000009</v>
      </c>
      <c r="AG136" t="e">
        <f>VLOOKUP($A136,'Abatements Granted'!$A$2:$L$402,2,0)</f>
        <v>#N/A</v>
      </c>
      <c r="AH136" t="e">
        <f>VLOOKUP($A136,'Abatements Granted'!$A$2:$L$402,10,0)</f>
        <v>#N/A</v>
      </c>
      <c r="AI136" s="36" t="e">
        <f>VLOOKUP($A136,'Abatements Granted'!$A$2:$L$402,7,0)</f>
        <v>#N/A</v>
      </c>
    </row>
    <row r="137" spans="1:35" x14ac:dyDescent="0.2">
      <c r="A137" s="38" t="s">
        <v>3729</v>
      </c>
      <c r="B137" t="s">
        <v>3833</v>
      </c>
      <c r="C137">
        <v>1310</v>
      </c>
      <c r="D137">
        <v>3</v>
      </c>
      <c r="E137">
        <v>3</v>
      </c>
      <c r="G137" t="s">
        <v>3731</v>
      </c>
      <c r="H137" t="s">
        <v>3656</v>
      </c>
      <c r="M137">
        <v>0</v>
      </c>
      <c r="N137">
        <v>0</v>
      </c>
      <c r="O137" s="35">
        <v>0</v>
      </c>
      <c r="U137" s="36">
        <v>0</v>
      </c>
      <c r="V137">
        <v>0.92</v>
      </c>
      <c r="W137" s="36">
        <v>13200</v>
      </c>
      <c r="X137">
        <v>0</v>
      </c>
      <c r="Y137" s="39">
        <v>13200</v>
      </c>
      <c r="Z137" s="40">
        <v>43734</v>
      </c>
      <c r="AA137" s="36">
        <v>1</v>
      </c>
      <c r="AB137">
        <v>13200</v>
      </c>
      <c r="AC137" t="s">
        <v>3687</v>
      </c>
      <c r="AD137" s="39">
        <v>12000</v>
      </c>
      <c r="AE137" s="3">
        <f t="shared" si="5"/>
        <v>0.10000000000000009</v>
      </c>
      <c r="AF137" s="41">
        <f t="shared" si="4"/>
        <v>0.10000000000000009</v>
      </c>
      <c r="AG137" t="e">
        <f>VLOOKUP($A137,'Abatements Granted'!$A$2:$L$402,2,0)</f>
        <v>#N/A</v>
      </c>
      <c r="AH137" t="e">
        <f>VLOOKUP($A137,'Abatements Granted'!$A$2:$L$402,10,0)</f>
        <v>#N/A</v>
      </c>
      <c r="AI137" s="36" t="e">
        <f>VLOOKUP($A137,'Abatements Granted'!$A$2:$L$402,7,0)</f>
        <v>#N/A</v>
      </c>
    </row>
    <row r="138" spans="1:35" x14ac:dyDescent="0.2">
      <c r="A138" s="38" t="s">
        <v>3729</v>
      </c>
      <c r="B138" t="s">
        <v>3834</v>
      </c>
      <c r="C138">
        <v>1310</v>
      </c>
      <c r="D138">
        <v>3</v>
      </c>
      <c r="E138">
        <v>3</v>
      </c>
      <c r="G138" t="s">
        <v>3731</v>
      </c>
      <c r="H138" t="s">
        <v>3656</v>
      </c>
      <c r="M138">
        <v>0</v>
      </c>
      <c r="N138">
        <v>0</v>
      </c>
      <c r="O138" s="35">
        <v>0</v>
      </c>
      <c r="U138" s="36">
        <v>0</v>
      </c>
      <c r="V138">
        <v>0.92</v>
      </c>
      <c r="W138" s="36">
        <v>13200</v>
      </c>
      <c r="X138">
        <v>0</v>
      </c>
      <c r="Y138" s="39">
        <v>13200</v>
      </c>
      <c r="Z138" s="40">
        <v>43734</v>
      </c>
      <c r="AA138" s="36">
        <v>1</v>
      </c>
      <c r="AB138">
        <v>13200</v>
      </c>
      <c r="AC138" t="s">
        <v>3687</v>
      </c>
      <c r="AD138" s="39">
        <v>12000</v>
      </c>
      <c r="AE138" s="3">
        <f t="shared" si="5"/>
        <v>0.10000000000000009</v>
      </c>
      <c r="AF138" s="41">
        <f t="shared" si="4"/>
        <v>0.10000000000000009</v>
      </c>
      <c r="AG138" t="e">
        <f>VLOOKUP($A138,'Abatements Granted'!$A$2:$L$402,2,0)</f>
        <v>#N/A</v>
      </c>
      <c r="AH138" t="e">
        <f>VLOOKUP($A138,'Abatements Granted'!$A$2:$L$402,10,0)</f>
        <v>#N/A</v>
      </c>
      <c r="AI138" s="36" t="e">
        <f>VLOOKUP($A138,'Abatements Granted'!$A$2:$L$402,7,0)</f>
        <v>#N/A</v>
      </c>
    </row>
    <row r="139" spans="1:35" x14ac:dyDescent="0.2">
      <c r="A139" s="38" t="s">
        <v>3729</v>
      </c>
      <c r="B139" t="s">
        <v>3835</v>
      </c>
      <c r="C139">
        <v>1310</v>
      </c>
      <c r="D139">
        <v>3</v>
      </c>
      <c r="E139">
        <v>3</v>
      </c>
      <c r="G139" t="s">
        <v>3731</v>
      </c>
      <c r="H139" t="s">
        <v>3656</v>
      </c>
      <c r="M139">
        <v>0</v>
      </c>
      <c r="N139">
        <v>0</v>
      </c>
      <c r="O139" s="35">
        <v>0</v>
      </c>
      <c r="U139" s="36">
        <v>0</v>
      </c>
      <c r="V139">
        <v>0.92</v>
      </c>
      <c r="W139" s="36">
        <v>13200</v>
      </c>
      <c r="X139">
        <v>0</v>
      </c>
      <c r="Y139" s="39">
        <v>13200</v>
      </c>
      <c r="Z139" s="40">
        <v>43734</v>
      </c>
      <c r="AA139" s="36">
        <v>1</v>
      </c>
      <c r="AB139">
        <v>13200</v>
      </c>
      <c r="AC139" t="s">
        <v>3687</v>
      </c>
      <c r="AD139" s="39">
        <v>12000</v>
      </c>
      <c r="AE139" s="3">
        <f t="shared" si="5"/>
        <v>0.10000000000000009</v>
      </c>
      <c r="AF139" s="41">
        <f t="shared" si="4"/>
        <v>0.10000000000000009</v>
      </c>
      <c r="AG139" t="e">
        <f>VLOOKUP($A139,'Abatements Granted'!$A$2:$L$402,2,0)</f>
        <v>#N/A</v>
      </c>
      <c r="AH139" t="e">
        <f>VLOOKUP($A139,'Abatements Granted'!$A$2:$L$402,10,0)</f>
        <v>#N/A</v>
      </c>
      <c r="AI139" s="36" t="e">
        <f>VLOOKUP($A139,'Abatements Granted'!$A$2:$L$402,7,0)</f>
        <v>#N/A</v>
      </c>
    </row>
    <row r="140" spans="1:35" x14ac:dyDescent="0.2">
      <c r="A140" s="38" t="s">
        <v>3779</v>
      </c>
      <c r="B140" t="s">
        <v>3836</v>
      </c>
      <c r="C140">
        <v>1310</v>
      </c>
      <c r="D140">
        <v>3</v>
      </c>
      <c r="E140">
        <v>3</v>
      </c>
      <c r="G140" t="s">
        <v>3686</v>
      </c>
      <c r="H140" t="s">
        <v>3656</v>
      </c>
      <c r="M140">
        <v>0</v>
      </c>
      <c r="N140">
        <v>0</v>
      </c>
      <c r="O140" s="35">
        <v>0</v>
      </c>
      <c r="U140" s="36">
        <v>0</v>
      </c>
      <c r="V140">
        <v>1.18</v>
      </c>
      <c r="W140" s="36">
        <v>14900</v>
      </c>
      <c r="X140">
        <v>0</v>
      </c>
      <c r="Y140" s="39">
        <v>14900</v>
      </c>
      <c r="Z140" s="40">
        <v>43734</v>
      </c>
      <c r="AA140" s="36">
        <v>1</v>
      </c>
      <c r="AB140">
        <v>14900</v>
      </c>
      <c r="AC140" t="s">
        <v>3687</v>
      </c>
      <c r="AD140" s="39">
        <v>13500</v>
      </c>
      <c r="AE140" s="3">
        <f t="shared" si="5"/>
        <v>0.10370370370370363</v>
      </c>
      <c r="AF140" s="41">
        <f t="shared" si="4"/>
        <v>0.10370370370370363</v>
      </c>
      <c r="AG140" t="e">
        <f>VLOOKUP($A140,'Abatements Granted'!$A$2:$L$402,2,0)</f>
        <v>#N/A</v>
      </c>
      <c r="AH140" t="e">
        <f>VLOOKUP($A140,'Abatements Granted'!$A$2:$L$402,10,0)</f>
        <v>#N/A</v>
      </c>
      <c r="AI140" s="36" t="e">
        <f>VLOOKUP($A140,'Abatements Granted'!$A$2:$L$402,7,0)</f>
        <v>#N/A</v>
      </c>
    </row>
    <row r="141" spans="1:35" x14ac:dyDescent="0.2">
      <c r="A141" s="38" t="s">
        <v>3815</v>
      </c>
      <c r="B141" t="s">
        <v>3837</v>
      </c>
      <c r="C141">
        <v>1310</v>
      </c>
      <c r="D141">
        <v>3</v>
      </c>
      <c r="E141">
        <v>3</v>
      </c>
      <c r="G141" t="s">
        <v>3817</v>
      </c>
      <c r="H141" t="s">
        <v>3656</v>
      </c>
      <c r="M141">
        <v>0</v>
      </c>
      <c r="N141">
        <v>0</v>
      </c>
      <c r="O141" s="35">
        <v>0</v>
      </c>
      <c r="U141" s="36">
        <v>0</v>
      </c>
      <c r="V141">
        <v>0.93</v>
      </c>
      <c r="W141" s="36">
        <v>13200</v>
      </c>
      <c r="X141">
        <v>0</v>
      </c>
      <c r="Y141" s="39">
        <v>13200</v>
      </c>
      <c r="Z141" s="40">
        <v>43734</v>
      </c>
      <c r="AA141" s="36">
        <v>1</v>
      </c>
      <c r="AB141">
        <v>13200</v>
      </c>
      <c r="AC141" t="s">
        <v>3687</v>
      </c>
      <c r="AD141" s="39">
        <v>12000</v>
      </c>
      <c r="AE141" s="3">
        <f t="shared" si="5"/>
        <v>0.10000000000000009</v>
      </c>
      <c r="AF141" s="41">
        <f t="shared" si="4"/>
        <v>0.10000000000000009</v>
      </c>
      <c r="AG141" t="e">
        <f>VLOOKUP($A141,'Abatements Granted'!$A$2:$L$402,2,0)</f>
        <v>#N/A</v>
      </c>
      <c r="AH141" t="e">
        <f>VLOOKUP($A141,'Abatements Granted'!$A$2:$L$402,10,0)</f>
        <v>#N/A</v>
      </c>
      <c r="AI141" s="36" t="e">
        <f>VLOOKUP($A141,'Abatements Granted'!$A$2:$L$402,7,0)</f>
        <v>#N/A</v>
      </c>
    </row>
    <row r="142" spans="1:35" x14ac:dyDescent="0.2">
      <c r="A142" s="38" t="s">
        <v>3815</v>
      </c>
      <c r="B142" t="s">
        <v>3838</v>
      </c>
      <c r="C142">
        <v>1310</v>
      </c>
      <c r="D142">
        <v>3</v>
      </c>
      <c r="E142">
        <v>3</v>
      </c>
      <c r="G142" t="s">
        <v>3817</v>
      </c>
      <c r="H142" t="s">
        <v>3656</v>
      </c>
      <c r="M142">
        <v>0</v>
      </c>
      <c r="N142">
        <v>0</v>
      </c>
      <c r="O142" s="35">
        <v>0</v>
      </c>
      <c r="U142" s="36">
        <v>0</v>
      </c>
      <c r="V142">
        <v>1.18</v>
      </c>
      <c r="W142" s="36">
        <v>14900</v>
      </c>
      <c r="X142">
        <v>0</v>
      </c>
      <c r="Y142" s="39">
        <v>14900</v>
      </c>
      <c r="Z142" s="40">
        <v>43734</v>
      </c>
      <c r="AA142" s="36">
        <v>1</v>
      </c>
      <c r="AB142">
        <v>14900</v>
      </c>
      <c r="AC142" t="s">
        <v>3687</v>
      </c>
      <c r="AD142" s="39">
        <v>13500</v>
      </c>
      <c r="AE142" s="3">
        <f t="shared" si="5"/>
        <v>0.10370370370370363</v>
      </c>
      <c r="AF142" s="41">
        <f t="shared" si="4"/>
        <v>0.10370370370370363</v>
      </c>
      <c r="AG142" t="e">
        <f>VLOOKUP($A142,'Abatements Granted'!$A$2:$L$402,2,0)</f>
        <v>#N/A</v>
      </c>
      <c r="AH142" t="e">
        <f>VLOOKUP($A142,'Abatements Granted'!$A$2:$L$402,10,0)</f>
        <v>#N/A</v>
      </c>
      <c r="AI142" s="36" t="e">
        <f>VLOOKUP($A142,'Abatements Granted'!$A$2:$L$402,7,0)</f>
        <v>#N/A</v>
      </c>
    </row>
    <row r="143" spans="1:35" x14ac:dyDescent="0.2">
      <c r="A143" s="38" t="s">
        <v>3815</v>
      </c>
      <c r="B143" t="s">
        <v>3839</v>
      </c>
      <c r="C143">
        <v>1310</v>
      </c>
      <c r="D143">
        <v>3</v>
      </c>
      <c r="E143">
        <v>3</v>
      </c>
      <c r="G143" t="s">
        <v>3817</v>
      </c>
      <c r="H143" t="s">
        <v>3656</v>
      </c>
      <c r="M143">
        <v>0</v>
      </c>
      <c r="N143">
        <v>0</v>
      </c>
      <c r="O143" s="35">
        <v>0</v>
      </c>
      <c r="U143" s="36">
        <v>0</v>
      </c>
      <c r="V143">
        <v>1.1299999999999999</v>
      </c>
      <c r="W143" s="36">
        <v>14000</v>
      </c>
      <c r="X143">
        <v>0</v>
      </c>
      <c r="Y143" s="39">
        <v>14000</v>
      </c>
      <c r="Z143" s="40">
        <v>43734</v>
      </c>
      <c r="AA143" s="36">
        <v>1</v>
      </c>
      <c r="AB143">
        <v>14000</v>
      </c>
      <c r="AC143" t="s">
        <v>3687</v>
      </c>
      <c r="AD143" s="39">
        <v>12800</v>
      </c>
      <c r="AE143" s="3">
        <f t="shared" si="5"/>
        <v>9.375E-2</v>
      </c>
      <c r="AF143" s="41">
        <f t="shared" si="4"/>
        <v>9.375E-2</v>
      </c>
      <c r="AG143" t="e">
        <f>VLOOKUP($A143,'Abatements Granted'!$A$2:$L$402,2,0)</f>
        <v>#N/A</v>
      </c>
      <c r="AH143" t="e">
        <f>VLOOKUP($A143,'Abatements Granted'!$A$2:$L$402,10,0)</f>
        <v>#N/A</v>
      </c>
      <c r="AI143" s="36" t="e">
        <f>VLOOKUP($A143,'Abatements Granted'!$A$2:$L$402,7,0)</f>
        <v>#N/A</v>
      </c>
    </row>
    <row r="144" spans="1:35" x14ac:dyDescent="0.2">
      <c r="A144" s="38" t="s">
        <v>3815</v>
      </c>
      <c r="B144" t="s">
        <v>3840</v>
      </c>
      <c r="C144">
        <v>1310</v>
      </c>
      <c r="D144">
        <v>3</v>
      </c>
      <c r="E144">
        <v>3</v>
      </c>
      <c r="G144" t="s">
        <v>3817</v>
      </c>
      <c r="H144" t="s">
        <v>3656</v>
      </c>
      <c r="M144">
        <v>0</v>
      </c>
      <c r="N144">
        <v>0</v>
      </c>
      <c r="O144" s="35">
        <v>0</v>
      </c>
      <c r="U144" s="36">
        <v>0</v>
      </c>
      <c r="V144">
        <v>0.92</v>
      </c>
      <c r="W144" s="36">
        <v>13200</v>
      </c>
      <c r="X144">
        <v>0</v>
      </c>
      <c r="Y144" s="39">
        <v>13200</v>
      </c>
      <c r="Z144" s="40">
        <v>43734</v>
      </c>
      <c r="AA144" s="36">
        <v>1</v>
      </c>
      <c r="AB144">
        <v>13200</v>
      </c>
      <c r="AC144" t="s">
        <v>3687</v>
      </c>
      <c r="AD144" s="39">
        <v>12000</v>
      </c>
      <c r="AE144" s="3">
        <f t="shared" si="5"/>
        <v>0.10000000000000009</v>
      </c>
      <c r="AF144" s="41">
        <f t="shared" si="4"/>
        <v>0.10000000000000009</v>
      </c>
      <c r="AG144" t="e">
        <f>VLOOKUP($A144,'Abatements Granted'!$A$2:$L$402,2,0)</f>
        <v>#N/A</v>
      </c>
      <c r="AH144" t="e">
        <f>VLOOKUP($A144,'Abatements Granted'!$A$2:$L$402,10,0)</f>
        <v>#N/A</v>
      </c>
      <c r="AI144" s="36" t="e">
        <f>VLOOKUP($A144,'Abatements Granted'!$A$2:$L$402,7,0)</f>
        <v>#N/A</v>
      </c>
    </row>
    <row r="145" spans="1:35" x14ac:dyDescent="0.2">
      <c r="A145" s="38" t="s">
        <v>3815</v>
      </c>
      <c r="B145" t="s">
        <v>3841</v>
      </c>
      <c r="C145">
        <v>1310</v>
      </c>
      <c r="D145">
        <v>3</v>
      </c>
      <c r="E145">
        <v>3</v>
      </c>
      <c r="G145" t="s">
        <v>3817</v>
      </c>
      <c r="H145" t="s">
        <v>3656</v>
      </c>
      <c r="M145">
        <v>0</v>
      </c>
      <c r="N145">
        <v>0</v>
      </c>
      <c r="O145" s="35">
        <v>0</v>
      </c>
      <c r="U145" s="36">
        <v>0</v>
      </c>
      <c r="V145">
        <v>0.92</v>
      </c>
      <c r="W145" s="36">
        <v>13200</v>
      </c>
      <c r="X145">
        <v>0</v>
      </c>
      <c r="Y145" s="39">
        <v>13200</v>
      </c>
      <c r="Z145" s="40">
        <v>43734</v>
      </c>
      <c r="AA145" s="36">
        <v>1</v>
      </c>
      <c r="AB145">
        <v>13200</v>
      </c>
      <c r="AC145" t="s">
        <v>3687</v>
      </c>
      <c r="AD145" s="39">
        <v>12000</v>
      </c>
      <c r="AE145" s="3">
        <f t="shared" si="5"/>
        <v>0.10000000000000009</v>
      </c>
      <c r="AF145" s="41">
        <f t="shared" si="4"/>
        <v>0.10000000000000009</v>
      </c>
      <c r="AG145" t="e">
        <f>VLOOKUP($A145,'Abatements Granted'!$A$2:$L$402,2,0)</f>
        <v>#N/A</v>
      </c>
      <c r="AH145" t="e">
        <f>VLOOKUP($A145,'Abatements Granted'!$A$2:$L$402,10,0)</f>
        <v>#N/A</v>
      </c>
      <c r="AI145" s="36" t="e">
        <f>VLOOKUP($A145,'Abatements Granted'!$A$2:$L$402,7,0)</f>
        <v>#N/A</v>
      </c>
    </row>
    <row r="146" spans="1:35" x14ac:dyDescent="0.2">
      <c r="A146" s="38" t="s">
        <v>3815</v>
      </c>
      <c r="B146" t="s">
        <v>3842</v>
      </c>
      <c r="C146">
        <v>1310</v>
      </c>
      <c r="D146">
        <v>3</v>
      </c>
      <c r="E146">
        <v>3</v>
      </c>
      <c r="G146" t="s">
        <v>3817</v>
      </c>
      <c r="H146" t="s">
        <v>3656</v>
      </c>
      <c r="M146">
        <v>0</v>
      </c>
      <c r="N146">
        <v>0</v>
      </c>
      <c r="O146" s="35">
        <v>0</v>
      </c>
      <c r="U146" s="36">
        <v>0</v>
      </c>
      <c r="V146">
        <v>0.92</v>
      </c>
      <c r="W146" s="36">
        <v>13200</v>
      </c>
      <c r="X146">
        <v>0</v>
      </c>
      <c r="Y146" s="39">
        <v>13200</v>
      </c>
      <c r="Z146" s="40">
        <v>43734</v>
      </c>
      <c r="AA146" s="36">
        <v>1</v>
      </c>
      <c r="AB146">
        <v>13200</v>
      </c>
      <c r="AC146" t="s">
        <v>3687</v>
      </c>
      <c r="AD146" s="39">
        <v>12000</v>
      </c>
      <c r="AE146" s="3">
        <f t="shared" si="5"/>
        <v>0.10000000000000009</v>
      </c>
      <c r="AF146" s="41">
        <f t="shared" si="4"/>
        <v>0.10000000000000009</v>
      </c>
      <c r="AG146" t="e">
        <f>VLOOKUP($A146,'Abatements Granted'!$A$2:$L$402,2,0)</f>
        <v>#N/A</v>
      </c>
      <c r="AH146" t="e">
        <f>VLOOKUP($A146,'Abatements Granted'!$A$2:$L$402,10,0)</f>
        <v>#N/A</v>
      </c>
      <c r="AI146" s="36" t="e">
        <f>VLOOKUP($A146,'Abatements Granted'!$A$2:$L$402,7,0)</f>
        <v>#N/A</v>
      </c>
    </row>
    <row r="147" spans="1:35" x14ac:dyDescent="0.2">
      <c r="A147" s="38" t="s">
        <v>3815</v>
      </c>
      <c r="B147" t="s">
        <v>3843</v>
      </c>
      <c r="C147">
        <v>1310</v>
      </c>
      <c r="D147">
        <v>3</v>
      </c>
      <c r="E147">
        <v>3</v>
      </c>
      <c r="G147" t="s">
        <v>3817</v>
      </c>
      <c r="H147" t="s">
        <v>3656</v>
      </c>
      <c r="M147">
        <v>0</v>
      </c>
      <c r="N147">
        <v>0</v>
      </c>
      <c r="O147" s="35">
        <v>0</v>
      </c>
      <c r="U147" s="36">
        <v>0</v>
      </c>
      <c r="V147">
        <v>0.92</v>
      </c>
      <c r="W147" s="36">
        <v>13200</v>
      </c>
      <c r="X147">
        <v>0</v>
      </c>
      <c r="Y147" s="39">
        <v>13200</v>
      </c>
      <c r="Z147" s="40">
        <v>43734</v>
      </c>
      <c r="AA147" s="36">
        <v>1</v>
      </c>
      <c r="AB147">
        <v>13200</v>
      </c>
      <c r="AC147" t="s">
        <v>3687</v>
      </c>
      <c r="AD147" s="39">
        <v>12000</v>
      </c>
      <c r="AE147" s="3">
        <f t="shared" si="5"/>
        <v>0.10000000000000009</v>
      </c>
      <c r="AF147" s="41">
        <f t="shared" si="4"/>
        <v>0.10000000000000009</v>
      </c>
      <c r="AG147" t="e">
        <f>VLOOKUP($A147,'Abatements Granted'!$A$2:$L$402,2,0)</f>
        <v>#N/A</v>
      </c>
      <c r="AH147" t="e">
        <f>VLOOKUP($A147,'Abatements Granted'!$A$2:$L$402,10,0)</f>
        <v>#N/A</v>
      </c>
      <c r="AI147" s="36" t="e">
        <f>VLOOKUP($A147,'Abatements Granted'!$A$2:$L$402,7,0)</f>
        <v>#N/A</v>
      </c>
    </row>
    <row r="148" spans="1:35" x14ac:dyDescent="0.2">
      <c r="A148" s="38" t="s">
        <v>3815</v>
      </c>
      <c r="B148" t="s">
        <v>3844</v>
      </c>
      <c r="C148">
        <v>1310</v>
      </c>
      <c r="D148">
        <v>3</v>
      </c>
      <c r="E148">
        <v>3</v>
      </c>
      <c r="G148" t="s">
        <v>3817</v>
      </c>
      <c r="H148" t="s">
        <v>3656</v>
      </c>
      <c r="M148">
        <v>0</v>
      </c>
      <c r="N148">
        <v>0</v>
      </c>
      <c r="O148" s="35">
        <v>0</v>
      </c>
      <c r="U148" s="36">
        <v>0</v>
      </c>
      <c r="V148">
        <v>0.92</v>
      </c>
      <c r="W148" s="36">
        <v>13200</v>
      </c>
      <c r="X148">
        <v>0</v>
      </c>
      <c r="Y148" s="39">
        <v>13200</v>
      </c>
      <c r="Z148" s="40">
        <v>43734</v>
      </c>
      <c r="AA148" s="36">
        <v>1</v>
      </c>
      <c r="AB148">
        <v>13200</v>
      </c>
      <c r="AC148" t="s">
        <v>3687</v>
      </c>
      <c r="AD148" s="39">
        <v>12000</v>
      </c>
      <c r="AE148" s="3">
        <f t="shared" si="5"/>
        <v>0.10000000000000009</v>
      </c>
      <c r="AF148" s="41">
        <f t="shared" si="4"/>
        <v>0.10000000000000009</v>
      </c>
      <c r="AG148" t="e">
        <f>VLOOKUP($A148,'Abatements Granted'!$A$2:$L$402,2,0)</f>
        <v>#N/A</v>
      </c>
      <c r="AH148" t="e">
        <f>VLOOKUP($A148,'Abatements Granted'!$A$2:$L$402,10,0)</f>
        <v>#N/A</v>
      </c>
      <c r="AI148" s="36" t="e">
        <f>VLOOKUP($A148,'Abatements Granted'!$A$2:$L$402,7,0)</f>
        <v>#N/A</v>
      </c>
    </row>
    <row r="149" spans="1:35" x14ac:dyDescent="0.2">
      <c r="A149" s="38" t="s">
        <v>3815</v>
      </c>
      <c r="B149" t="s">
        <v>3845</v>
      </c>
      <c r="C149">
        <v>1310</v>
      </c>
      <c r="D149">
        <v>3</v>
      </c>
      <c r="E149">
        <v>3</v>
      </c>
      <c r="G149" t="s">
        <v>3817</v>
      </c>
      <c r="H149" t="s">
        <v>3656</v>
      </c>
      <c r="M149">
        <v>0</v>
      </c>
      <c r="N149">
        <v>0</v>
      </c>
      <c r="O149" s="35">
        <v>0</v>
      </c>
      <c r="U149" s="36">
        <v>0</v>
      </c>
      <c r="V149">
        <v>1.04</v>
      </c>
      <c r="W149" s="36">
        <v>13400</v>
      </c>
      <c r="X149">
        <v>0</v>
      </c>
      <c r="Y149" s="39">
        <v>13400</v>
      </c>
      <c r="Z149" s="40">
        <v>43734</v>
      </c>
      <c r="AA149" s="36">
        <v>1</v>
      </c>
      <c r="AB149">
        <v>13400</v>
      </c>
      <c r="AC149" t="s">
        <v>3687</v>
      </c>
      <c r="AD149" s="39">
        <v>12100</v>
      </c>
      <c r="AE149" s="3">
        <f t="shared" si="5"/>
        <v>0.10743801652892571</v>
      </c>
      <c r="AF149" s="41">
        <f t="shared" si="4"/>
        <v>0.10743801652892571</v>
      </c>
      <c r="AG149" t="e">
        <f>VLOOKUP($A149,'Abatements Granted'!$A$2:$L$402,2,0)</f>
        <v>#N/A</v>
      </c>
      <c r="AH149" t="e">
        <f>VLOOKUP($A149,'Abatements Granted'!$A$2:$L$402,10,0)</f>
        <v>#N/A</v>
      </c>
      <c r="AI149" s="36" t="e">
        <f>VLOOKUP($A149,'Abatements Granted'!$A$2:$L$402,7,0)</f>
        <v>#N/A</v>
      </c>
    </row>
    <row r="150" spans="1:35" x14ac:dyDescent="0.2">
      <c r="A150" s="38" t="s">
        <v>3815</v>
      </c>
      <c r="B150" t="s">
        <v>3846</v>
      </c>
      <c r="C150">
        <v>1310</v>
      </c>
      <c r="D150">
        <v>3</v>
      </c>
      <c r="E150">
        <v>3</v>
      </c>
      <c r="G150" t="s">
        <v>3817</v>
      </c>
      <c r="H150" t="s">
        <v>3656</v>
      </c>
      <c r="M150">
        <v>0</v>
      </c>
      <c r="N150">
        <v>0</v>
      </c>
      <c r="O150" s="35">
        <v>0</v>
      </c>
      <c r="U150" s="36">
        <v>0</v>
      </c>
      <c r="V150">
        <v>1.08</v>
      </c>
      <c r="W150" s="36">
        <v>14000</v>
      </c>
      <c r="X150">
        <v>0</v>
      </c>
      <c r="Y150" s="39">
        <v>14000</v>
      </c>
      <c r="Z150" s="40">
        <v>43734</v>
      </c>
      <c r="AA150" s="36">
        <v>1</v>
      </c>
      <c r="AB150">
        <v>14000</v>
      </c>
      <c r="AC150" t="s">
        <v>3687</v>
      </c>
      <c r="AD150" s="39">
        <v>12700</v>
      </c>
      <c r="AE150" s="3">
        <f t="shared" si="5"/>
        <v>0.10236220472440949</v>
      </c>
      <c r="AF150" s="41">
        <f t="shared" si="4"/>
        <v>0.10236220472440949</v>
      </c>
      <c r="AG150" t="e">
        <f>VLOOKUP($A150,'Abatements Granted'!$A$2:$L$402,2,0)</f>
        <v>#N/A</v>
      </c>
      <c r="AH150" t="e">
        <f>VLOOKUP($A150,'Abatements Granted'!$A$2:$L$402,10,0)</f>
        <v>#N/A</v>
      </c>
      <c r="AI150" s="36" t="e">
        <f>VLOOKUP($A150,'Abatements Granted'!$A$2:$L$402,7,0)</f>
        <v>#N/A</v>
      </c>
    </row>
    <row r="151" spans="1:35" x14ac:dyDescent="0.2">
      <c r="A151" s="38" t="s">
        <v>3815</v>
      </c>
      <c r="B151" t="s">
        <v>3847</v>
      </c>
      <c r="C151">
        <v>1310</v>
      </c>
      <c r="D151">
        <v>3</v>
      </c>
      <c r="E151">
        <v>3</v>
      </c>
      <c r="G151" t="s">
        <v>3817</v>
      </c>
      <c r="H151" t="s">
        <v>3656</v>
      </c>
      <c r="M151">
        <v>0</v>
      </c>
      <c r="N151">
        <v>0</v>
      </c>
      <c r="O151" s="35">
        <v>0</v>
      </c>
      <c r="U151" s="36">
        <v>0</v>
      </c>
      <c r="V151">
        <v>0.92</v>
      </c>
      <c r="W151" s="36">
        <v>13200</v>
      </c>
      <c r="X151">
        <v>0</v>
      </c>
      <c r="Y151" s="39">
        <v>13200</v>
      </c>
      <c r="Z151" s="40">
        <v>43734</v>
      </c>
      <c r="AA151" s="36">
        <v>1</v>
      </c>
      <c r="AB151">
        <v>13200</v>
      </c>
      <c r="AC151" t="s">
        <v>3687</v>
      </c>
      <c r="AD151" s="39">
        <v>12000</v>
      </c>
      <c r="AE151" s="3">
        <f t="shared" si="5"/>
        <v>0.10000000000000009</v>
      </c>
      <c r="AF151" s="41">
        <f t="shared" si="4"/>
        <v>0.10000000000000009</v>
      </c>
      <c r="AG151" t="e">
        <f>VLOOKUP($A151,'Abatements Granted'!$A$2:$L$402,2,0)</f>
        <v>#N/A</v>
      </c>
      <c r="AH151" t="e">
        <f>VLOOKUP($A151,'Abatements Granted'!$A$2:$L$402,10,0)</f>
        <v>#N/A</v>
      </c>
      <c r="AI151" s="36" t="e">
        <f>VLOOKUP($A151,'Abatements Granted'!$A$2:$L$402,7,0)</f>
        <v>#N/A</v>
      </c>
    </row>
    <row r="152" spans="1:35" x14ac:dyDescent="0.2">
      <c r="A152" s="38" t="s">
        <v>3729</v>
      </c>
      <c r="B152" t="s">
        <v>3848</v>
      </c>
      <c r="C152">
        <v>1310</v>
      </c>
      <c r="D152">
        <v>3</v>
      </c>
      <c r="E152">
        <v>3</v>
      </c>
      <c r="G152" t="s">
        <v>3731</v>
      </c>
      <c r="H152" t="s">
        <v>3656</v>
      </c>
      <c r="M152">
        <v>0</v>
      </c>
      <c r="N152">
        <v>0</v>
      </c>
      <c r="O152" s="35">
        <v>0</v>
      </c>
      <c r="U152" s="36">
        <v>0</v>
      </c>
      <c r="V152">
        <v>0.92</v>
      </c>
      <c r="W152" s="36">
        <v>13200</v>
      </c>
      <c r="X152">
        <v>0</v>
      </c>
      <c r="Y152" s="39">
        <v>13200</v>
      </c>
      <c r="Z152" s="40">
        <v>43734</v>
      </c>
      <c r="AA152" s="36">
        <v>1</v>
      </c>
      <c r="AB152">
        <v>13200</v>
      </c>
      <c r="AC152" t="s">
        <v>3687</v>
      </c>
      <c r="AD152" s="39">
        <v>12000</v>
      </c>
      <c r="AE152" s="3">
        <f t="shared" si="5"/>
        <v>0.10000000000000009</v>
      </c>
      <c r="AF152" s="41">
        <f t="shared" si="4"/>
        <v>0.10000000000000009</v>
      </c>
      <c r="AG152" t="e">
        <f>VLOOKUP($A152,'Abatements Granted'!$A$2:$L$402,2,0)</f>
        <v>#N/A</v>
      </c>
      <c r="AH152" t="e">
        <f>VLOOKUP($A152,'Abatements Granted'!$A$2:$L$402,10,0)</f>
        <v>#N/A</v>
      </c>
      <c r="AI152" s="36" t="e">
        <f>VLOOKUP($A152,'Abatements Granted'!$A$2:$L$402,7,0)</f>
        <v>#N/A</v>
      </c>
    </row>
    <row r="153" spans="1:35" x14ac:dyDescent="0.2">
      <c r="A153" s="38" t="s">
        <v>3775</v>
      </c>
      <c r="B153" t="s">
        <v>3849</v>
      </c>
      <c r="C153">
        <v>1310</v>
      </c>
      <c r="D153">
        <v>3</v>
      </c>
      <c r="E153">
        <v>3</v>
      </c>
      <c r="G153" t="s">
        <v>3777</v>
      </c>
      <c r="H153" t="s">
        <v>3656</v>
      </c>
      <c r="M153">
        <v>0</v>
      </c>
      <c r="N153">
        <v>0</v>
      </c>
      <c r="O153" s="35">
        <v>0</v>
      </c>
      <c r="U153" s="36">
        <v>0</v>
      </c>
      <c r="V153">
        <v>0.92</v>
      </c>
      <c r="W153" s="36">
        <v>13200</v>
      </c>
      <c r="X153">
        <v>0</v>
      </c>
      <c r="Y153" s="39">
        <v>13200</v>
      </c>
      <c r="Z153" s="40">
        <v>43734</v>
      </c>
      <c r="AA153" s="36">
        <v>1</v>
      </c>
      <c r="AB153">
        <v>13200</v>
      </c>
      <c r="AC153" t="s">
        <v>3687</v>
      </c>
      <c r="AD153" s="39">
        <v>12000</v>
      </c>
      <c r="AE153" s="3">
        <f t="shared" si="5"/>
        <v>0.10000000000000009</v>
      </c>
      <c r="AF153" s="41">
        <f t="shared" si="4"/>
        <v>0.10000000000000009</v>
      </c>
      <c r="AG153" t="e">
        <f>VLOOKUP($A153,'Abatements Granted'!$A$2:$L$402,2,0)</f>
        <v>#N/A</v>
      </c>
      <c r="AH153" t="e">
        <f>VLOOKUP($A153,'Abatements Granted'!$A$2:$L$402,10,0)</f>
        <v>#N/A</v>
      </c>
      <c r="AI153" s="36" t="e">
        <f>VLOOKUP($A153,'Abatements Granted'!$A$2:$L$402,7,0)</f>
        <v>#N/A</v>
      </c>
    </row>
    <row r="154" spans="1:35" x14ac:dyDescent="0.2">
      <c r="A154" s="38" t="s">
        <v>3775</v>
      </c>
      <c r="B154" t="s">
        <v>3850</v>
      </c>
      <c r="C154">
        <v>1310</v>
      </c>
      <c r="D154">
        <v>3</v>
      </c>
      <c r="E154">
        <v>3</v>
      </c>
      <c r="G154" t="s">
        <v>3777</v>
      </c>
      <c r="H154" t="s">
        <v>3656</v>
      </c>
      <c r="M154">
        <v>0</v>
      </c>
      <c r="N154">
        <v>0</v>
      </c>
      <c r="O154" s="35">
        <v>0</v>
      </c>
      <c r="U154" s="36">
        <v>0</v>
      </c>
      <c r="V154">
        <v>0.92</v>
      </c>
      <c r="W154" s="36">
        <v>13200</v>
      </c>
      <c r="X154">
        <v>0</v>
      </c>
      <c r="Y154" s="39">
        <v>13200</v>
      </c>
      <c r="Z154" s="40">
        <v>43734</v>
      </c>
      <c r="AA154" s="36">
        <v>1</v>
      </c>
      <c r="AB154">
        <v>13200</v>
      </c>
      <c r="AC154" t="s">
        <v>3687</v>
      </c>
      <c r="AD154" s="39">
        <v>12000</v>
      </c>
      <c r="AE154" s="3">
        <f t="shared" si="5"/>
        <v>0.10000000000000009</v>
      </c>
      <c r="AF154" s="41">
        <f t="shared" si="4"/>
        <v>0.10000000000000009</v>
      </c>
      <c r="AG154" t="e">
        <f>VLOOKUP($A154,'Abatements Granted'!$A$2:$L$402,2,0)</f>
        <v>#N/A</v>
      </c>
      <c r="AH154" t="e">
        <f>VLOOKUP($A154,'Abatements Granted'!$A$2:$L$402,10,0)</f>
        <v>#N/A</v>
      </c>
      <c r="AI154" s="36" t="e">
        <f>VLOOKUP($A154,'Abatements Granted'!$A$2:$L$402,7,0)</f>
        <v>#N/A</v>
      </c>
    </row>
    <row r="155" spans="1:35" x14ac:dyDescent="0.2">
      <c r="A155" s="38" t="s">
        <v>3775</v>
      </c>
      <c r="B155" t="s">
        <v>3851</v>
      </c>
      <c r="C155">
        <v>1310</v>
      </c>
      <c r="D155">
        <v>3</v>
      </c>
      <c r="E155">
        <v>3</v>
      </c>
      <c r="G155" t="s">
        <v>3777</v>
      </c>
      <c r="H155" t="s">
        <v>3656</v>
      </c>
      <c r="M155">
        <v>0</v>
      </c>
      <c r="N155">
        <v>0</v>
      </c>
      <c r="O155" s="35">
        <v>0</v>
      </c>
      <c r="U155" s="36">
        <v>0</v>
      </c>
      <c r="V155">
        <v>0.92</v>
      </c>
      <c r="W155" s="36">
        <v>13200</v>
      </c>
      <c r="X155">
        <v>0</v>
      </c>
      <c r="Y155" s="39">
        <v>13200</v>
      </c>
      <c r="Z155" s="40">
        <v>43734</v>
      </c>
      <c r="AA155" s="36">
        <v>1</v>
      </c>
      <c r="AB155">
        <v>13200</v>
      </c>
      <c r="AC155" t="s">
        <v>3687</v>
      </c>
      <c r="AD155" s="39">
        <v>12000</v>
      </c>
      <c r="AE155" s="3">
        <f t="shared" si="5"/>
        <v>0.10000000000000009</v>
      </c>
      <c r="AF155" s="41">
        <f t="shared" si="4"/>
        <v>0.10000000000000009</v>
      </c>
      <c r="AG155" t="e">
        <f>VLOOKUP($A155,'Abatements Granted'!$A$2:$L$402,2,0)</f>
        <v>#N/A</v>
      </c>
      <c r="AH155" t="e">
        <f>VLOOKUP($A155,'Abatements Granted'!$A$2:$L$402,10,0)</f>
        <v>#N/A</v>
      </c>
      <c r="AI155" s="36" t="e">
        <f>VLOOKUP($A155,'Abatements Granted'!$A$2:$L$402,7,0)</f>
        <v>#N/A</v>
      </c>
    </row>
    <row r="156" spans="1:35" x14ac:dyDescent="0.2">
      <c r="A156" s="38" t="s">
        <v>3775</v>
      </c>
      <c r="B156" t="s">
        <v>3852</v>
      </c>
      <c r="C156">
        <v>1310</v>
      </c>
      <c r="D156">
        <v>3</v>
      </c>
      <c r="E156">
        <v>3</v>
      </c>
      <c r="G156" t="s">
        <v>3777</v>
      </c>
      <c r="H156" t="s">
        <v>3656</v>
      </c>
      <c r="M156">
        <v>0</v>
      </c>
      <c r="N156">
        <v>0</v>
      </c>
      <c r="O156" s="35">
        <v>0</v>
      </c>
      <c r="U156" s="36">
        <v>0</v>
      </c>
      <c r="V156">
        <v>0.94</v>
      </c>
      <c r="W156" s="36">
        <v>13200</v>
      </c>
      <c r="X156">
        <v>0</v>
      </c>
      <c r="Y156" s="39">
        <v>13200</v>
      </c>
      <c r="Z156" s="40">
        <v>43734</v>
      </c>
      <c r="AA156" s="36">
        <v>1</v>
      </c>
      <c r="AB156">
        <v>13200</v>
      </c>
      <c r="AC156" t="s">
        <v>3687</v>
      </c>
      <c r="AD156" s="39">
        <v>12000</v>
      </c>
      <c r="AE156" s="3">
        <f t="shared" si="5"/>
        <v>0.10000000000000009</v>
      </c>
      <c r="AF156" s="41">
        <f t="shared" si="4"/>
        <v>0.10000000000000009</v>
      </c>
      <c r="AG156" t="e">
        <f>VLOOKUP($A156,'Abatements Granted'!$A$2:$L$402,2,0)</f>
        <v>#N/A</v>
      </c>
      <c r="AH156" t="e">
        <f>VLOOKUP($A156,'Abatements Granted'!$A$2:$L$402,10,0)</f>
        <v>#N/A</v>
      </c>
      <c r="AI156" s="36" t="e">
        <f>VLOOKUP($A156,'Abatements Granted'!$A$2:$L$402,7,0)</f>
        <v>#N/A</v>
      </c>
    </row>
    <row r="157" spans="1:35" x14ac:dyDescent="0.2">
      <c r="A157" s="38" t="s">
        <v>3775</v>
      </c>
      <c r="B157" t="s">
        <v>3853</v>
      </c>
      <c r="C157">
        <v>1310</v>
      </c>
      <c r="D157">
        <v>3</v>
      </c>
      <c r="E157">
        <v>3</v>
      </c>
      <c r="G157" t="s">
        <v>3777</v>
      </c>
      <c r="H157" t="s">
        <v>3656</v>
      </c>
      <c r="M157">
        <v>0</v>
      </c>
      <c r="N157">
        <v>0</v>
      </c>
      <c r="O157" s="35">
        <v>0</v>
      </c>
      <c r="U157" s="36">
        <v>0</v>
      </c>
      <c r="V157">
        <v>0.92</v>
      </c>
      <c r="W157" s="36">
        <v>13200</v>
      </c>
      <c r="X157">
        <v>0</v>
      </c>
      <c r="Y157" s="39">
        <v>13200</v>
      </c>
      <c r="Z157" s="40">
        <v>43734</v>
      </c>
      <c r="AA157" s="36">
        <v>1</v>
      </c>
      <c r="AB157">
        <v>13200</v>
      </c>
      <c r="AC157" t="s">
        <v>3687</v>
      </c>
      <c r="AD157" s="39">
        <v>12000</v>
      </c>
      <c r="AE157" s="3">
        <f t="shared" si="5"/>
        <v>0.10000000000000009</v>
      </c>
      <c r="AF157" s="41">
        <f t="shared" si="4"/>
        <v>0.10000000000000009</v>
      </c>
      <c r="AG157" t="e">
        <f>VLOOKUP($A157,'Abatements Granted'!$A$2:$L$402,2,0)</f>
        <v>#N/A</v>
      </c>
      <c r="AH157" t="e">
        <f>VLOOKUP($A157,'Abatements Granted'!$A$2:$L$402,10,0)</f>
        <v>#N/A</v>
      </c>
      <c r="AI157" s="36" t="e">
        <f>VLOOKUP($A157,'Abatements Granted'!$A$2:$L$402,7,0)</f>
        <v>#N/A</v>
      </c>
    </row>
    <row r="158" spans="1:35" x14ac:dyDescent="0.2">
      <c r="A158" s="38" t="s">
        <v>3729</v>
      </c>
      <c r="B158" t="s">
        <v>3854</v>
      </c>
      <c r="C158">
        <v>1310</v>
      </c>
      <c r="D158">
        <v>3</v>
      </c>
      <c r="E158">
        <v>3</v>
      </c>
      <c r="G158" t="s">
        <v>3731</v>
      </c>
      <c r="H158" t="s">
        <v>3656</v>
      </c>
      <c r="M158">
        <v>0</v>
      </c>
      <c r="N158">
        <v>0</v>
      </c>
      <c r="O158" s="35">
        <v>0</v>
      </c>
      <c r="U158" s="36">
        <v>0</v>
      </c>
      <c r="V158">
        <v>0.92</v>
      </c>
      <c r="W158" s="36">
        <v>13200</v>
      </c>
      <c r="X158">
        <v>0</v>
      </c>
      <c r="Y158" s="39">
        <v>13200</v>
      </c>
      <c r="Z158" s="40">
        <v>43734</v>
      </c>
      <c r="AA158" s="36">
        <v>1</v>
      </c>
      <c r="AB158">
        <v>13200</v>
      </c>
      <c r="AC158" t="s">
        <v>3687</v>
      </c>
      <c r="AD158" s="39">
        <v>12000</v>
      </c>
      <c r="AE158" s="3">
        <f t="shared" si="5"/>
        <v>0.10000000000000009</v>
      </c>
      <c r="AF158" s="41">
        <f t="shared" si="4"/>
        <v>0.10000000000000009</v>
      </c>
      <c r="AG158" t="e">
        <f>VLOOKUP($A158,'Abatements Granted'!$A$2:$L$402,2,0)</f>
        <v>#N/A</v>
      </c>
      <c r="AH158" t="e">
        <f>VLOOKUP($A158,'Abatements Granted'!$A$2:$L$402,10,0)</f>
        <v>#N/A</v>
      </c>
      <c r="AI158" s="36" t="e">
        <f>VLOOKUP($A158,'Abatements Granted'!$A$2:$L$402,7,0)</f>
        <v>#N/A</v>
      </c>
    </row>
    <row r="159" spans="1:35" x14ac:dyDescent="0.2">
      <c r="A159" s="38" t="s">
        <v>3789</v>
      </c>
      <c r="B159" t="s">
        <v>3855</v>
      </c>
      <c r="C159">
        <v>1310</v>
      </c>
      <c r="D159">
        <v>3</v>
      </c>
      <c r="E159">
        <v>3</v>
      </c>
      <c r="G159" t="s">
        <v>3791</v>
      </c>
      <c r="H159" t="s">
        <v>3656</v>
      </c>
      <c r="M159">
        <v>0</v>
      </c>
      <c r="N159">
        <v>0</v>
      </c>
      <c r="O159" s="35">
        <v>0</v>
      </c>
      <c r="U159" s="36">
        <v>0</v>
      </c>
      <c r="V159">
        <v>0.92</v>
      </c>
      <c r="W159" s="36">
        <v>13200</v>
      </c>
      <c r="X159">
        <v>0</v>
      </c>
      <c r="Y159" s="39">
        <v>13200</v>
      </c>
      <c r="Z159" s="40">
        <v>43734</v>
      </c>
      <c r="AA159" s="36">
        <v>1</v>
      </c>
      <c r="AB159">
        <v>13200</v>
      </c>
      <c r="AC159" t="s">
        <v>3687</v>
      </c>
      <c r="AD159" s="39">
        <v>12000</v>
      </c>
      <c r="AE159" s="3">
        <f t="shared" si="5"/>
        <v>0.10000000000000009</v>
      </c>
      <c r="AF159" s="41">
        <f t="shared" si="4"/>
        <v>0.10000000000000009</v>
      </c>
      <c r="AG159" t="e">
        <f>VLOOKUP($A159,'Abatements Granted'!$A$2:$L$402,2,0)</f>
        <v>#N/A</v>
      </c>
      <c r="AH159" t="e">
        <f>VLOOKUP($A159,'Abatements Granted'!$A$2:$L$402,10,0)</f>
        <v>#N/A</v>
      </c>
      <c r="AI159" s="36" t="e">
        <f>VLOOKUP($A159,'Abatements Granted'!$A$2:$L$402,7,0)</f>
        <v>#N/A</v>
      </c>
    </row>
    <row r="160" spans="1:35" x14ac:dyDescent="0.2">
      <c r="A160" s="38" t="s">
        <v>3789</v>
      </c>
      <c r="B160" t="s">
        <v>3856</v>
      </c>
      <c r="C160">
        <v>1310</v>
      </c>
      <c r="D160">
        <v>3</v>
      </c>
      <c r="E160">
        <v>3</v>
      </c>
      <c r="G160" t="s">
        <v>3791</v>
      </c>
      <c r="H160" t="s">
        <v>3656</v>
      </c>
      <c r="M160">
        <v>0</v>
      </c>
      <c r="N160">
        <v>0</v>
      </c>
      <c r="O160" s="35">
        <v>0</v>
      </c>
      <c r="U160" s="36">
        <v>0</v>
      </c>
      <c r="V160">
        <v>0.92</v>
      </c>
      <c r="W160" s="36">
        <v>13200</v>
      </c>
      <c r="X160">
        <v>0</v>
      </c>
      <c r="Y160" s="39">
        <v>13200</v>
      </c>
      <c r="Z160" s="40">
        <v>43734</v>
      </c>
      <c r="AA160" s="36">
        <v>1</v>
      </c>
      <c r="AB160">
        <v>13200</v>
      </c>
      <c r="AC160" t="s">
        <v>3687</v>
      </c>
      <c r="AD160" s="39">
        <v>12000</v>
      </c>
      <c r="AE160" s="3">
        <f t="shared" si="5"/>
        <v>0.10000000000000009</v>
      </c>
      <c r="AF160" s="41">
        <f t="shared" si="4"/>
        <v>0.10000000000000009</v>
      </c>
      <c r="AG160" t="e">
        <f>VLOOKUP($A160,'Abatements Granted'!$A$2:$L$402,2,0)</f>
        <v>#N/A</v>
      </c>
      <c r="AH160" t="e">
        <f>VLOOKUP($A160,'Abatements Granted'!$A$2:$L$402,10,0)</f>
        <v>#N/A</v>
      </c>
      <c r="AI160" s="36" t="e">
        <f>VLOOKUP($A160,'Abatements Granted'!$A$2:$L$402,7,0)</f>
        <v>#N/A</v>
      </c>
    </row>
    <row r="161" spans="1:35" x14ac:dyDescent="0.2">
      <c r="A161" s="38" t="s">
        <v>3729</v>
      </c>
      <c r="B161" t="s">
        <v>3857</v>
      </c>
      <c r="C161">
        <v>1310</v>
      </c>
      <c r="D161">
        <v>3</v>
      </c>
      <c r="E161">
        <v>3</v>
      </c>
      <c r="G161" t="s">
        <v>3731</v>
      </c>
      <c r="H161" t="s">
        <v>3656</v>
      </c>
      <c r="M161">
        <v>0</v>
      </c>
      <c r="N161">
        <v>0</v>
      </c>
      <c r="O161" s="35">
        <v>0</v>
      </c>
      <c r="U161" s="36">
        <v>0</v>
      </c>
      <c r="V161">
        <v>0.92</v>
      </c>
      <c r="W161" s="36">
        <v>13200</v>
      </c>
      <c r="X161">
        <v>0</v>
      </c>
      <c r="Y161" s="39">
        <v>13200</v>
      </c>
      <c r="Z161" s="40">
        <v>43734</v>
      </c>
      <c r="AA161" s="36">
        <v>1</v>
      </c>
      <c r="AB161">
        <v>13200</v>
      </c>
      <c r="AC161" t="s">
        <v>3687</v>
      </c>
      <c r="AD161" s="39">
        <v>12000</v>
      </c>
      <c r="AE161" s="3">
        <f t="shared" si="5"/>
        <v>0.10000000000000009</v>
      </c>
      <c r="AF161" s="41">
        <f t="shared" si="4"/>
        <v>0.10000000000000009</v>
      </c>
      <c r="AG161" t="e">
        <f>VLOOKUP($A161,'Abatements Granted'!$A$2:$L$402,2,0)</f>
        <v>#N/A</v>
      </c>
      <c r="AH161" t="e">
        <f>VLOOKUP($A161,'Abatements Granted'!$A$2:$L$402,10,0)</f>
        <v>#N/A</v>
      </c>
      <c r="AI161" s="36" t="e">
        <f>VLOOKUP($A161,'Abatements Granted'!$A$2:$L$402,7,0)</f>
        <v>#N/A</v>
      </c>
    </row>
    <row r="162" spans="1:35" x14ac:dyDescent="0.2">
      <c r="A162" s="38" t="s">
        <v>3729</v>
      </c>
      <c r="B162" t="s">
        <v>3858</v>
      </c>
      <c r="C162">
        <v>1310</v>
      </c>
      <c r="D162">
        <v>3</v>
      </c>
      <c r="E162">
        <v>3</v>
      </c>
      <c r="G162" t="s">
        <v>3731</v>
      </c>
      <c r="H162" t="s">
        <v>3656</v>
      </c>
      <c r="M162">
        <v>0</v>
      </c>
      <c r="N162">
        <v>0</v>
      </c>
      <c r="O162" s="35">
        <v>0</v>
      </c>
      <c r="U162" s="36">
        <v>0</v>
      </c>
      <c r="V162">
        <v>0.92</v>
      </c>
      <c r="W162" s="36">
        <v>13200</v>
      </c>
      <c r="X162">
        <v>0</v>
      </c>
      <c r="Y162" s="39">
        <v>13200</v>
      </c>
      <c r="Z162" s="40">
        <v>43734</v>
      </c>
      <c r="AA162" s="36">
        <v>1</v>
      </c>
      <c r="AB162">
        <v>13200</v>
      </c>
      <c r="AC162" t="s">
        <v>3687</v>
      </c>
      <c r="AD162" s="39">
        <v>12000</v>
      </c>
      <c r="AE162" s="3">
        <f t="shared" si="5"/>
        <v>0.10000000000000009</v>
      </c>
      <c r="AF162" s="41">
        <f t="shared" si="4"/>
        <v>0.10000000000000009</v>
      </c>
      <c r="AG162" t="e">
        <f>VLOOKUP($A162,'Abatements Granted'!$A$2:$L$402,2,0)</f>
        <v>#N/A</v>
      </c>
      <c r="AH162" t="e">
        <f>VLOOKUP($A162,'Abatements Granted'!$A$2:$L$402,10,0)</f>
        <v>#N/A</v>
      </c>
      <c r="AI162" s="36" t="e">
        <f>VLOOKUP($A162,'Abatements Granted'!$A$2:$L$402,7,0)</f>
        <v>#N/A</v>
      </c>
    </row>
    <row r="163" spans="1:35" x14ac:dyDescent="0.2">
      <c r="A163" s="38" t="s">
        <v>3733</v>
      </c>
      <c r="B163" t="s">
        <v>3859</v>
      </c>
      <c r="C163">
        <v>1310</v>
      </c>
      <c r="D163">
        <v>3</v>
      </c>
      <c r="E163">
        <v>3</v>
      </c>
      <c r="G163" t="s">
        <v>3735</v>
      </c>
      <c r="H163" t="s">
        <v>3656</v>
      </c>
      <c r="M163">
        <v>0</v>
      </c>
      <c r="N163">
        <v>0</v>
      </c>
      <c r="O163" s="35">
        <v>0</v>
      </c>
      <c r="U163" s="36">
        <v>0</v>
      </c>
      <c r="V163">
        <v>0.92</v>
      </c>
      <c r="W163" s="36">
        <v>13200</v>
      </c>
      <c r="X163">
        <v>0</v>
      </c>
      <c r="Y163" s="39">
        <v>13200</v>
      </c>
      <c r="Z163" s="40">
        <v>43734</v>
      </c>
      <c r="AA163" s="36">
        <v>1</v>
      </c>
      <c r="AB163">
        <v>13200</v>
      </c>
      <c r="AC163" t="s">
        <v>3687</v>
      </c>
      <c r="AD163" s="39">
        <v>12000</v>
      </c>
      <c r="AE163" s="3">
        <f t="shared" si="5"/>
        <v>0.10000000000000009</v>
      </c>
      <c r="AF163" s="41">
        <f t="shared" si="4"/>
        <v>0.10000000000000009</v>
      </c>
      <c r="AG163" t="e">
        <f>VLOOKUP($A163,'Abatements Granted'!$A$2:$L$402,2,0)</f>
        <v>#N/A</v>
      </c>
      <c r="AH163" t="e">
        <f>VLOOKUP($A163,'Abatements Granted'!$A$2:$L$402,10,0)</f>
        <v>#N/A</v>
      </c>
      <c r="AI163" s="36" t="e">
        <f>VLOOKUP($A163,'Abatements Granted'!$A$2:$L$402,7,0)</f>
        <v>#N/A</v>
      </c>
    </row>
    <row r="164" spans="1:35" x14ac:dyDescent="0.2">
      <c r="A164" s="38" t="s">
        <v>3860</v>
      </c>
      <c r="B164" t="s">
        <v>3861</v>
      </c>
      <c r="C164">
        <v>1310</v>
      </c>
      <c r="D164">
        <v>3</v>
      </c>
      <c r="E164">
        <v>0</v>
      </c>
      <c r="F164">
        <v>250</v>
      </c>
      <c r="G164" t="s">
        <v>3686</v>
      </c>
      <c r="H164" t="s">
        <v>3656</v>
      </c>
      <c r="M164">
        <v>0</v>
      </c>
      <c r="N164">
        <v>0</v>
      </c>
      <c r="O164" s="35">
        <v>0</v>
      </c>
      <c r="U164" s="36">
        <v>0</v>
      </c>
      <c r="V164">
        <v>5.8</v>
      </c>
      <c r="W164" s="36">
        <v>19200</v>
      </c>
      <c r="X164">
        <v>0</v>
      </c>
      <c r="Y164" s="39">
        <v>19200</v>
      </c>
      <c r="Z164" s="40">
        <v>16894</v>
      </c>
      <c r="AA164" s="36">
        <v>0</v>
      </c>
      <c r="AB164">
        <v>0</v>
      </c>
      <c r="AC164">
        <v>0</v>
      </c>
      <c r="AD164" s="39">
        <v>17500</v>
      </c>
      <c r="AE164" s="3">
        <f t="shared" si="5"/>
        <v>9.7142857142857197E-2</v>
      </c>
      <c r="AF164" s="41">
        <f t="shared" si="4"/>
        <v>9.7142857142857197E-2</v>
      </c>
      <c r="AG164" t="e">
        <f>VLOOKUP($A164,'Abatements Granted'!$A$2:$L$402,2,0)</f>
        <v>#N/A</v>
      </c>
      <c r="AH164" t="e">
        <f>VLOOKUP($A164,'Abatements Granted'!$A$2:$L$402,10,0)</f>
        <v>#N/A</v>
      </c>
      <c r="AI164" s="36" t="e">
        <f>VLOOKUP($A164,'Abatements Granted'!$A$2:$L$402,7,0)</f>
        <v>#N/A</v>
      </c>
    </row>
    <row r="165" spans="1:35" x14ac:dyDescent="0.2">
      <c r="A165" s="38" t="s">
        <v>2318</v>
      </c>
      <c r="B165" t="s">
        <v>3862</v>
      </c>
      <c r="C165">
        <v>1010</v>
      </c>
      <c r="D165">
        <v>3</v>
      </c>
      <c r="E165">
        <v>3</v>
      </c>
      <c r="F165">
        <v>463</v>
      </c>
      <c r="G165" t="s">
        <v>3665</v>
      </c>
      <c r="H165" t="s">
        <v>3689</v>
      </c>
      <c r="I165">
        <v>1</v>
      </c>
      <c r="J165">
        <v>3</v>
      </c>
      <c r="K165">
        <v>65</v>
      </c>
      <c r="L165">
        <v>1988</v>
      </c>
      <c r="M165">
        <v>2003</v>
      </c>
      <c r="N165">
        <v>4064</v>
      </c>
      <c r="O165" s="35">
        <v>610468</v>
      </c>
      <c r="P165">
        <v>20</v>
      </c>
      <c r="Q165">
        <v>0</v>
      </c>
      <c r="R165">
        <v>15</v>
      </c>
      <c r="U165" s="36">
        <v>396800</v>
      </c>
      <c r="V165">
        <v>5.0999999999999996</v>
      </c>
      <c r="W165" s="36">
        <v>173200</v>
      </c>
      <c r="X165">
        <v>500</v>
      </c>
      <c r="Y165" s="39">
        <v>570500</v>
      </c>
      <c r="Z165" s="40">
        <v>44000</v>
      </c>
      <c r="AA165" s="36">
        <v>320000</v>
      </c>
      <c r="AB165">
        <v>1.78</v>
      </c>
      <c r="AC165" t="s">
        <v>3863</v>
      </c>
      <c r="AD165" s="39">
        <v>541100</v>
      </c>
      <c r="AE165" s="3">
        <f t="shared" si="5"/>
        <v>5.4333764553686992E-2</v>
      </c>
      <c r="AF165" s="41">
        <f t="shared" si="4"/>
        <v>5.4333764553686992E-2</v>
      </c>
      <c r="AG165" t="e">
        <f>VLOOKUP($A165,'Abatements Granted'!$A$2:$L$402,2,0)</f>
        <v>#N/A</v>
      </c>
      <c r="AH165" t="e">
        <f>VLOOKUP($A165,'Abatements Granted'!$A$2:$L$402,10,0)</f>
        <v>#N/A</v>
      </c>
      <c r="AI165" s="36" t="e">
        <f>VLOOKUP($A165,'Abatements Granted'!$A$2:$L$402,7,0)</f>
        <v>#N/A</v>
      </c>
    </row>
    <row r="166" spans="1:35" x14ac:dyDescent="0.2">
      <c r="A166" s="38" t="s">
        <v>2383</v>
      </c>
      <c r="B166" t="s">
        <v>3864</v>
      </c>
      <c r="C166">
        <v>1010</v>
      </c>
      <c r="D166">
        <v>3</v>
      </c>
      <c r="E166">
        <v>3</v>
      </c>
      <c r="F166">
        <v>481</v>
      </c>
      <c r="G166" t="s">
        <v>3665</v>
      </c>
      <c r="H166" t="s">
        <v>3689</v>
      </c>
      <c r="I166">
        <v>1</v>
      </c>
      <c r="J166">
        <v>3</v>
      </c>
      <c r="K166">
        <v>77</v>
      </c>
      <c r="L166">
        <v>1961</v>
      </c>
      <c r="M166">
        <v>2000</v>
      </c>
      <c r="N166">
        <v>2668</v>
      </c>
      <c r="O166" s="35">
        <v>445719</v>
      </c>
      <c r="P166">
        <v>23</v>
      </c>
      <c r="Q166">
        <v>0</v>
      </c>
      <c r="R166">
        <v>0</v>
      </c>
      <c r="U166" s="36">
        <v>343200</v>
      </c>
      <c r="V166">
        <v>2.4</v>
      </c>
      <c r="W166" s="36">
        <v>151000</v>
      </c>
      <c r="X166">
        <v>13400</v>
      </c>
      <c r="Y166" s="39">
        <v>507600</v>
      </c>
      <c r="Z166" s="40">
        <v>43193</v>
      </c>
      <c r="AA166" s="36">
        <v>1</v>
      </c>
      <c r="AB166">
        <v>507600</v>
      </c>
      <c r="AC166" t="s">
        <v>3657</v>
      </c>
      <c r="AD166" s="39">
        <v>481500</v>
      </c>
      <c r="AE166" s="3">
        <f t="shared" si="5"/>
        <v>5.4205607476635498E-2</v>
      </c>
      <c r="AF166" s="41">
        <f t="shared" si="4"/>
        <v>5.4205607476635498E-2</v>
      </c>
      <c r="AG166" t="e">
        <f>VLOOKUP($A166,'Abatements Granted'!$A$2:$L$402,2,0)</f>
        <v>#N/A</v>
      </c>
      <c r="AH166" t="e">
        <f>VLOOKUP($A166,'Abatements Granted'!$A$2:$L$402,10,0)</f>
        <v>#N/A</v>
      </c>
      <c r="AI166" s="36" t="e">
        <f>VLOOKUP($A166,'Abatements Granted'!$A$2:$L$402,7,0)</f>
        <v>#N/A</v>
      </c>
    </row>
    <row r="167" spans="1:35" x14ac:dyDescent="0.2">
      <c r="A167" s="38" t="s">
        <v>2410</v>
      </c>
      <c r="B167" t="s">
        <v>3865</v>
      </c>
      <c r="C167">
        <v>1010</v>
      </c>
      <c r="D167">
        <v>3</v>
      </c>
      <c r="E167">
        <v>3</v>
      </c>
      <c r="F167">
        <v>493</v>
      </c>
      <c r="G167" t="s">
        <v>3665</v>
      </c>
      <c r="H167" t="s">
        <v>3689</v>
      </c>
      <c r="I167">
        <v>1</v>
      </c>
      <c r="J167">
        <v>4</v>
      </c>
      <c r="K167">
        <v>71</v>
      </c>
      <c r="L167">
        <v>1951</v>
      </c>
      <c r="M167">
        <v>1994</v>
      </c>
      <c r="N167">
        <v>3428</v>
      </c>
      <c r="O167" s="35">
        <v>602043</v>
      </c>
      <c r="P167">
        <v>29</v>
      </c>
      <c r="Q167">
        <v>0</v>
      </c>
      <c r="R167">
        <v>0</v>
      </c>
      <c r="U167" s="36">
        <v>427500</v>
      </c>
      <c r="V167">
        <v>1.87</v>
      </c>
      <c r="W167" s="36">
        <v>146600</v>
      </c>
      <c r="X167">
        <v>8100</v>
      </c>
      <c r="Y167" s="39">
        <v>582200</v>
      </c>
      <c r="Z167" s="40">
        <v>43711</v>
      </c>
      <c r="AA167" s="36">
        <v>382500</v>
      </c>
      <c r="AB167">
        <v>1.52</v>
      </c>
      <c r="AC167">
        <v>0</v>
      </c>
      <c r="AD167" s="39">
        <v>554100</v>
      </c>
      <c r="AE167" s="3">
        <f t="shared" si="5"/>
        <v>5.0712867713409215E-2</v>
      </c>
      <c r="AF167" s="41">
        <f t="shared" si="4"/>
        <v>5.0712867713409215E-2</v>
      </c>
      <c r="AG167" t="e">
        <f>VLOOKUP($A167,'Abatements Granted'!$A$2:$L$402,2,0)</f>
        <v>#N/A</v>
      </c>
      <c r="AH167" t="e">
        <f>VLOOKUP($A167,'Abatements Granted'!$A$2:$L$402,10,0)</f>
        <v>#N/A</v>
      </c>
      <c r="AI167" s="36" t="e">
        <f>VLOOKUP($A167,'Abatements Granted'!$A$2:$L$402,7,0)</f>
        <v>#N/A</v>
      </c>
    </row>
    <row r="168" spans="1:35" x14ac:dyDescent="0.2">
      <c r="A168" s="38" t="s">
        <v>2499</v>
      </c>
      <c r="B168" t="s">
        <v>3866</v>
      </c>
      <c r="C168">
        <v>1010</v>
      </c>
      <c r="D168">
        <v>3</v>
      </c>
      <c r="E168">
        <v>3</v>
      </c>
      <c r="F168">
        <v>515</v>
      </c>
      <c r="G168" t="s">
        <v>3665</v>
      </c>
      <c r="H168" t="s">
        <v>3689</v>
      </c>
      <c r="I168">
        <v>1</v>
      </c>
      <c r="J168">
        <v>3</v>
      </c>
      <c r="K168">
        <v>70</v>
      </c>
      <c r="L168">
        <v>1906</v>
      </c>
      <c r="M168">
        <v>1993</v>
      </c>
      <c r="N168">
        <v>2759</v>
      </c>
      <c r="O168" s="35">
        <v>462600</v>
      </c>
      <c r="P168">
        <v>30</v>
      </c>
      <c r="Q168">
        <v>0</v>
      </c>
      <c r="R168">
        <v>0</v>
      </c>
      <c r="U168" s="36">
        <v>323800</v>
      </c>
      <c r="V168">
        <v>0.47</v>
      </c>
      <c r="W168" s="36">
        <v>115600</v>
      </c>
      <c r="X168">
        <v>8000</v>
      </c>
      <c r="Y168" s="39">
        <v>447400</v>
      </c>
      <c r="Z168" s="40">
        <v>44879</v>
      </c>
      <c r="AA168" s="36">
        <v>427500</v>
      </c>
      <c r="AB168">
        <v>1.05</v>
      </c>
      <c r="AC168">
        <v>0</v>
      </c>
      <c r="AD168" s="39">
        <v>425800</v>
      </c>
      <c r="AE168" s="3">
        <f t="shared" si="5"/>
        <v>5.0728041333959695E-2</v>
      </c>
      <c r="AF168" s="41">
        <f t="shared" si="4"/>
        <v>5.0728041333959695E-2</v>
      </c>
      <c r="AG168" t="e">
        <f>VLOOKUP($A168,'Abatements Granted'!$A$2:$L$402,2,0)</f>
        <v>#N/A</v>
      </c>
      <c r="AH168" t="e">
        <f>VLOOKUP($A168,'Abatements Granted'!$A$2:$L$402,10,0)</f>
        <v>#N/A</v>
      </c>
      <c r="AI168" s="36" t="e">
        <f>VLOOKUP($A168,'Abatements Granted'!$A$2:$L$402,7,0)</f>
        <v>#N/A</v>
      </c>
    </row>
    <row r="169" spans="1:35" x14ac:dyDescent="0.2">
      <c r="A169" s="38" t="s">
        <v>2555</v>
      </c>
      <c r="B169" t="s">
        <v>3867</v>
      </c>
      <c r="C169">
        <v>1010</v>
      </c>
      <c r="D169">
        <v>3</v>
      </c>
      <c r="E169">
        <v>3</v>
      </c>
      <c r="F169">
        <v>533</v>
      </c>
      <c r="G169" t="s">
        <v>3665</v>
      </c>
      <c r="H169" t="s">
        <v>3666</v>
      </c>
      <c r="I169">
        <v>1.25</v>
      </c>
      <c r="J169">
        <v>3</v>
      </c>
      <c r="K169">
        <v>72</v>
      </c>
      <c r="L169">
        <v>1948</v>
      </c>
      <c r="M169">
        <v>1995</v>
      </c>
      <c r="N169">
        <v>1737</v>
      </c>
      <c r="O169" s="35">
        <v>307412</v>
      </c>
      <c r="P169">
        <v>28</v>
      </c>
      <c r="Q169">
        <v>0</v>
      </c>
      <c r="R169">
        <v>0</v>
      </c>
      <c r="U169" s="36">
        <v>221300</v>
      </c>
      <c r="V169">
        <v>2.8</v>
      </c>
      <c r="W169" s="36">
        <v>154300</v>
      </c>
      <c r="X169">
        <v>8000</v>
      </c>
      <c r="Y169" s="39">
        <v>383600</v>
      </c>
      <c r="Z169" s="40">
        <v>39742</v>
      </c>
      <c r="AA169" s="36">
        <v>1</v>
      </c>
      <c r="AB169">
        <v>383600</v>
      </c>
      <c r="AC169" t="s">
        <v>3676</v>
      </c>
      <c r="AD169" s="39">
        <v>366600</v>
      </c>
      <c r="AE169" s="3">
        <f t="shared" si="5"/>
        <v>4.6372067648663418E-2</v>
      </c>
      <c r="AF169" s="41">
        <f t="shared" si="4"/>
        <v>4.6372067648663418E-2</v>
      </c>
      <c r="AG169" t="e">
        <f>VLOOKUP($A169,'Abatements Granted'!$A$2:$L$402,2,0)</f>
        <v>#N/A</v>
      </c>
      <c r="AH169" t="e">
        <f>VLOOKUP($A169,'Abatements Granted'!$A$2:$L$402,10,0)</f>
        <v>#N/A</v>
      </c>
      <c r="AI169" s="36" t="e">
        <f>VLOOKUP($A169,'Abatements Granted'!$A$2:$L$402,7,0)</f>
        <v>#N/A</v>
      </c>
    </row>
    <row r="170" spans="1:35" x14ac:dyDescent="0.2">
      <c r="A170" s="38" t="s">
        <v>2595</v>
      </c>
      <c r="B170" t="s">
        <v>3868</v>
      </c>
      <c r="C170">
        <v>1010</v>
      </c>
      <c r="D170">
        <v>3</v>
      </c>
      <c r="E170">
        <v>3</v>
      </c>
      <c r="F170">
        <v>545</v>
      </c>
      <c r="G170" t="s">
        <v>3665</v>
      </c>
      <c r="H170" t="s">
        <v>3669</v>
      </c>
      <c r="I170">
        <v>1.5</v>
      </c>
      <c r="J170">
        <v>3</v>
      </c>
      <c r="K170">
        <v>72</v>
      </c>
      <c r="L170">
        <v>1950</v>
      </c>
      <c r="M170">
        <v>1995</v>
      </c>
      <c r="N170">
        <v>2062</v>
      </c>
      <c r="O170" s="35">
        <v>338858</v>
      </c>
      <c r="P170">
        <v>28</v>
      </c>
      <c r="Q170">
        <v>0</v>
      </c>
      <c r="R170">
        <v>0</v>
      </c>
      <c r="U170" s="36">
        <v>244000</v>
      </c>
      <c r="V170">
        <v>2</v>
      </c>
      <c r="W170" s="36">
        <v>147700</v>
      </c>
      <c r="X170">
        <v>1000</v>
      </c>
      <c r="Y170" s="39">
        <v>392700</v>
      </c>
      <c r="Z170" s="40">
        <v>42849</v>
      </c>
      <c r="AA170" s="36">
        <v>100</v>
      </c>
      <c r="AB170">
        <v>3927</v>
      </c>
      <c r="AC170" t="s">
        <v>3676</v>
      </c>
      <c r="AD170" s="39">
        <v>379000</v>
      </c>
      <c r="AE170" s="3">
        <f t="shared" si="5"/>
        <v>3.6147757255936774E-2</v>
      </c>
      <c r="AF170" s="41">
        <f t="shared" si="4"/>
        <v>3.6147757255936774E-2</v>
      </c>
      <c r="AG170" t="e">
        <f>VLOOKUP($A170,'Abatements Granted'!$A$2:$L$402,2,0)</f>
        <v>#N/A</v>
      </c>
      <c r="AH170" t="e">
        <f>VLOOKUP($A170,'Abatements Granted'!$A$2:$L$402,10,0)</f>
        <v>#N/A</v>
      </c>
      <c r="AI170" s="36" t="e">
        <f>VLOOKUP($A170,'Abatements Granted'!$A$2:$L$402,7,0)</f>
        <v>#N/A</v>
      </c>
    </row>
    <row r="171" spans="1:35" x14ac:dyDescent="0.2">
      <c r="A171" s="38" t="s">
        <v>2659</v>
      </c>
      <c r="B171" t="s">
        <v>3869</v>
      </c>
      <c r="C171">
        <v>1010</v>
      </c>
      <c r="D171">
        <v>3</v>
      </c>
      <c r="E171">
        <v>3</v>
      </c>
      <c r="F171">
        <v>565</v>
      </c>
      <c r="G171" t="s">
        <v>3665</v>
      </c>
      <c r="H171" t="s">
        <v>3666</v>
      </c>
      <c r="I171">
        <v>1.75</v>
      </c>
      <c r="J171">
        <v>3</v>
      </c>
      <c r="K171">
        <v>76</v>
      </c>
      <c r="L171">
        <v>1941</v>
      </c>
      <c r="M171">
        <v>1999</v>
      </c>
      <c r="N171">
        <v>2364</v>
      </c>
      <c r="O171" s="35">
        <v>399369</v>
      </c>
      <c r="P171">
        <v>24</v>
      </c>
      <c r="Q171">
        <v>0</v>
      </c>
      <c r="R171">
        <v>0</v>
      </c>
      <c r="U171" s="36">
        <v>303500</v>
      </c>
      <c r="V171">
        <v>1.07</v>
      </c>
      <c r="W171" s="36">
        <v>135000</v>
      </c>
      <c r="X171">
        <v>0</v>
      </c>
      <c r="Y171" s="39">
        <v>438500</v>
      </c>
      <c r="Z171" s="40">
        <v>30305</v>
      </c>
      <c r="AA171" s="36">
        <v>54000</v>
      </c>
      <c r="AB171">
        <v>8.1199999999999992</v>
      </c>
      <c r="AC171">
        <v>0</v>
      </c>
      <c r="AD171" s="39">
        <v>422400</v>
      </c>
      <c r="AE171" s="3">
        <f t="shared" si="5"/>
        <v>3.8115530303030276E-2</v>
      </c>
      <c r="AF171" s="41">
        <f t="shared" si="4"/>
        <v>3.8115530303030276E-2</v>
      </c>
      <c r="AG171" t="e">
        <f>VLOOKUP($A171,'Abatements Granted'!$A$2:$L$402,2,0)</f>
        <v>#N/A</v>
      </c>
      <c r="AH171" t="e">
        <f>VLOOKUP($A171,'Abatements Granted'!$A$2:$L$402,10,0)</f>
        <v>#N/A</v>
      </c>
      <c r="AI171" s="36" t="e">
        <f>VLOOKUP($A171,'Abatements Granted'!$A$2:$L$402,7,0)</f>
        <v>#N/A</v>
      </c>
    </row>
    <row r="172" spans="1:35" x14ac:dyDescent="0.2">
      <c r="A172" s="38" t="s">
        <v>2666</v>
      </c>
      <c r="B172" t="s">
        <v>3870</v>
      </c>
      <c r="C172">
        <v>1010</v>
      </c>
      <c r="D172">
        <v>3</v>
      </c>
      <c r="E172">
        <v>3</v>
      </c>
      <c r="F172">
        <v>569</v>
      </c>
      <c r="G172" t="s">
        <v>3665</v>
      </c>
      <c r="H172" t="s">
        <v>3666</v>
      </c>
      <c r="I172">
        <v>1.75</v>
      </c>
      <c r="J172">
        <v>3</v>
      </c>
      <c r="K172">
        <v>83</v>
      </c>
      <c r="L172">
        <v>1995</v>
      </c>
      <c r="M172">
        <v>2006</v>
      </c>
      <c r="N172">
        <v>2803</v>
      </c>
      <c r="O172" s="35">
        <v>428068</v>
      </c>
      <c r="P172">
        <v>17</v>
      </c>
      <c r="Q172">
        <v>0</v>
      </c>
      <c r="R172">
        <v>0</v>
      </c>
      <c r="U172" s="36">
        <v>355300</v>
      </c>
      <c r="V172">
        <v>2.2000000000000002</v>
      </c>
      <c r="W172" s="36">
        <v>149400</v>
      </c>
      <c r="X172">
        <v>3300</v>
      </c>
      <c r="Y172" s="39">
        <v>508000</v>
      </c>
      <c r="Z172" s="40">
        <v>40890</v>
      </c>
      <c r="AA172" s="36">
        <v>265000</v>
      </c>
      <c r="AB172">
        <v>1.92</v>
      </c>
      <c r="AC172">
        <v>0</v>
      </c>
      <c r="AD172" s="39">
        <v>481000</v>
      </c>
      <c r="AE172" s="3">
        <f t="shared" si="5"/>
        <v>5.6133056133056192E-2</v>
      </c>
      <c r="AF172" s="41">
        <f t="shared" si="4"/>
        <v>5.6133056133056192E-2</v>
      </c>
      <c r="AG172" t="e">
        <f>VLOOKUP($A172,'Abatements Granted'!$A$2:$L$402,2,0)</f>
        <v>#N/A</v>
      </c>
      <c r="AH172" t="e">
        <f>VLOOKUP($A172,'Abatements Granted'!$A$2:$L$402,10,0)</f>
        <v>#N/A</v>
      </c>
      <c r="AI172" s="36" t="e">
        <f>VLOOKUP($A172,'Abatements Granted'!$A$2:$L$402,7,0)</f>
        <v>#N/A</v>
      </c>
    </row>
    <row r="173" spans="1:35" x14ac:dyDescent="0.2">
      <c r="A173" s="38" t="s">
        <v>2555</v>
      </c>
      <c r="B173" t="s">
        <v>3871</v>
      </c>
      <c r="C173">
        <v>1310</v>
      </c>
      <c r="D173">
        <v>3</v>
      </c>
      <c r="E173">
        <v>0</v>
      </c>
      <c r="F173">
        <v>533</v>
      </c>
      <c r="G173" t="s">
        <v>3665</v>
      </c>
      <c r="H173" t="s">
        <v>3656</v>
      </c>
      <c r="M173">
        <v>0</v>
      </c>
      <c r="N173">
        <v>0</v>
      </c>
      <c r="O173" s="35">
        <v>0</v>
      </c>
      <c r="U173" s="36">
        <v>0</v>
      </c>
      <c r="V173">
        <v>27</v>
      </c>
      <c r="W173" s="36">
        <v>100700</v>
      </c>
      <c r="X173">
        <v>0</v>
      </c>
      <c r="Y173" s="39">
        <v>100700</v>
      </c>
      <c r="Z173" s="40">
        <v>41950</v>
      </c>
      <c r="AA173" s="36">
        <v>41250</v>
      </c>
      <c r="AB173">
        <v>2.44</v>
      </c>
      <c r="AC173" t="s">
        <v>3872</v>
      </c>
      <c r="AD173" s="39">
        <v>92000</v>
      </c>
      <c r="AE173" s="3">
        <f t="shared" si="5"/>
        <v>9.4565217391304301E-2</v>
      </c>
      <c r="AF173" s="41">
        <f t="shared" si="4"/>
        <v>9.4565217391304301E-2</v>
      </c>
      <c r="AG173" t="e">
        <f>VLOOKUP($A173,'Abatements Granted'!$A$2:$L$402,2,0)</f>
        <v>#N/A</v>
      </c>
      <c r="AH173" t="e">
        <f>VLOOKUP($A173,'Abatements Granted'!$A$2:$L$402,10,0)</f>
        <v>#N/A</v>
      </c>
      <c r="AI173" s="36" t="e">
        <f>VLOOKUP($A173,'Abatements Granted'!$A$2:$L$402,7,0)</f>
        <v>#N/A</v>
      </c>
    </row>
    <row r="174" spans="1:35" x14ac:dyDescent="0.2">
      <c r="A174" s="38" t="s">
        <v>2687</v>
      </c>
      <c r="B174" t="s">
        <v>3873</v>
      </c>
      <c r="C174">
        <v>9320</v>
      </c>
      <c r="D174">
        <v>3</v>
      </c>
      <c r="E174">
        <v>0</v>
      </c>
      <c r="F174">
        <v>573</v>
      </c>
      <c r="G174" t="s">
        <v>3665</v>
      </c>
      <c r="H174" t="s">
        <v>3656</v>
      </c>
      <c r="M174">
        <v>0</v>
      </c>
      <c r="N174">
        <v>0</v>
      </c>
      <c r="O174" s="35">
        <v>0</v>
      </c>
      <c r="U174" s="36">
        <v>0</v>
      </c>
      <c r="V174">
        <v>39</v>
      </c>
      <c r="W174" s="36">
        <v>255900</v>
      </c>
      <c r="X174">
        <v>0</v>
      </c>
      <c r="Y174" s="39">
        <v>255900</v>
      </c>
      <c r="Z174" s="40">
        <v>39127</v>
      </c>
      <c r="AA174" s="36">
        <v>0</v>
      </c>
      <c r="AB174">
        <v>0</v>
      </c>
      <c r="AC174" t="s">
        <v>3663</v>
      </c>
      <c r="AD174" s="39">
        <v>234000</v>
      </c>
      <c r="AE174" s="3">
        <f t="shared" si="5"/>
        <v>9.3589743589743479E-2</v>
      </c>
      <c r="AF174" s="41">
        <f t="shared" si="4"/>
        <v>9.3589743589743479E-2</v>
      </c>
      <c r="AG174" t="e">
        <f>VLOOKUP($A174,'Abatements Granted'!$A$2:$L$402,2,0)</f>
        <v>#N/A</v>
      </c>
      <c r="AH174" t="e">
        <f>VLOOKUP($A174,'Abatements Granted'!$A$2:$L$402,10,0)</f>
        <v>#N/A</v>
      </c>
      <c r="AI174" s="36" t="e">
        <f>VLOOKUP($A174,'Abatements Granted'!$A$2:$L$402,7,0)</f>
        <v>#N/A</v>
      </c>
    </row>
    <row r="175" spans="1:35" x14ac:dyDescent="0.2">
      <c r="A175" s="38" t="s">
        <v>2687</v>
      </c>
      <c r="B175" t="s">
        <v>3874</v>
      </c>
      <c r="C175">
        <v>1010</v>
      </c>
      <c r="D175">
        <v>3</v>
      </c>
      <c r="E175">
        <v>3</v>
      </c>
      <c r="F175">
        <v>573</v>
      </c>
      <c r="G175" t="s">
        <v>3665</v>
      </c>
      <c r="H175" t="s">
        <v>3666</v>
      </c>
      <c r="I175">
        <v>1.25</v>
      </c>
      <c r="J175">
        <v>3</v>
      </c>
      <c r="K175">
        <v>72</v>
      </c>
      <c r="L175">
        <v>1950</v>
      </c>
      <c r="M175">
        <v>1995</v>
      </c>
      <c r="N175">
        <v>3599</v>
      </c>
      <c r="O175" s="35">
        <v>529811</v>
      </c>
      <c r="P175">
        <v>28</v>
      </c>
      <c r="Q175">
        <v>0</v>
      </c>
      <c r="R175">
        <v>0</v>
      </c>
      <c r="U175" s="36">
        <v>381500</v>
      </c>
      <c r="V175">
        <v>7.08</v>
      </c>
      <c r="W175" s="36">
        <v>189400</v>
      </c>
      <c r="X175">
        <v>26700</v>
      </c>
      <c r="Y175" s="39">
        <v>597600</v>
      </c>
      <c r="Z175" s="40">
        <v>44131</v>
      </c>
      <c r="AA175" s="36">
        <v>500000</v>
      </c>
      <c r="AB175">
        <v>1.2</v>
      </c>
      <c r="AC175">
        <v>0</v>
      </c>
      <c r="AD175" s="39">
        <v>578100</v>
      </c>
      <c r="AE175" s="3">
        <f t="shared" si="5"/>
        <v>3.373118837571365E-2</v>
      </c>
      <c r="AF175" s="41">
        <f t="shared" si="4"/>
        <v>3.373118837571365E-2</v>
      </c>
      <c r="AG175" t="e">
        <f>VLOOKUP($A175,'Abatements Granted'!$A$2:$L$402,2,0)</f>
        <v>#N/A</v>
      </c>
      <c r="AH175" t="e">
        <f>VLOOKUP($A175,'Abatements Granted'!$A$2:$L$402,10,0)</f>
        <v>#N/A</v>
      </c>
      <c r="AI175" s="36" t="e">
        <f>VLOOKUP($A175,'Abatements Granted'!$A$2:$L$402,7,0)</f>
        <v>#N/A</v>
      </c>
    </row>
    <row r="176" spans="1:35" x14ac:dyDescent="0.2">
      <c r="A176" s="38" t="s">
        <v>2746</v>
      </c>
      <c r="B176" t="s">
        <v>3875</v>
      </c>
      <c r="C176">
        <v>1010</v>
      </c>
      <c r="D176">
        <v>3</v>
      </c>
      <c r="E176">
        <v>3</v>
      </c>
      <c r="F176">
        <v>595</v>
      </c>
      <c r="G176" t="s">
        <v>3665</v>
      </c>
      <c r="H176" t="s">
        <v>3669</v>
      </c>
      <c r="I176">
        <v>1.25</v>
      </c>
      <c r="J176">
        <v>3</v>
      </c>
      <c r="K176">
        <v>70</v>
      </c>
      <c r="L176">
        <v>1936</v>
      </c>
      <c r="M176">
        <v>1993</v>
      </c>
      <c r="N176">
        <v>1597</v>
      </c>
      <c r="O176" s="35">
        <v>290976</v>
      </c>
      <c r="P176">
        <v>30</v>
      </c>
      <c r="Q176">
        <v>0</v>
      </c>
      <c r="R176">
        <v>0</v>
      </c>
      <c r="U176" s="36">
        <v>203700</v>
      </c>
      <c r="V176">
        <v>1.8</v>
      </c>
      <c r="W176" s="36">
        <v>145800</v>
      </c>
      <c r="X176">
        <v>15600</v>
      </c>
      <c r="Y176" s="39">
        <v>365100</v>
      </c>
      <c r="Z176" s="40">
        <v>41663</v>
      </c>
      <c r="AA176" s="36">
        <v>1</v>
      </c>
      <c r="AB176">
        <v>365100</v>
      </c>
      <c r="AC176" t="s">
        <v>3676</v>
      </c>
      <c r="AD176" s="39">
        <v>351600</v>
      </c>
      <c r="AE176" s="3">
        <f t="shared" si="5"/>
        <v>3.8395904436860029E-2</v>
      </c>
      <c r="AF176" s="41">
        <f t="shared" si="4"/>
        <v>3.8395904436860029E-2</v>
      </c>
      <c r="AG176" t="e">
        <f>VLOOKUP($A176,'Abatements Granted'!$A$2:$L$402,2,0)</f>
        <v>#N/A</v>
      </c>
      <c r="AH176" t="e">
        <f>VLOOKUP($A176,'Abatements Granted'!$A$2:$L$402,10,0)</f>
        <v>#N/A</v>
      </c>
      <c r="AI176" s="36" t="e">
        <f>VLOOKUP($A176,'Abatements Granted'!$A$2:$L$402,7,0)</f>
        <v>#N/A</v>
      </c>
    </row>
    <row r="177" spans="1:35" x14ac:dyDescent="0.2">
      <c r="A177" s="38" t="s">
        <v>2796</v>
      </c>
      <c r="B177" t="s">
        <v>3876</v>
      </c>
      <c r="C177">
        <v>1010</v>
      </c>
      <c r="D177">
        <v>3</v>
      </c>
      <c r="E177">
        <v>3</v>
      </c>
      <c r="F177">
        <v>603</v>
      </c>
      <c r="G177" t="s">
        <v>3665</v>
      </c>
      <c r="H177" t="s">
        <v>3669</v>
      </c>
      <c r="I177">
        <v>2</v>
      </c>
      <c r="J177">
        <v>3</v>
      </c>
      <c r="K177">
        <v>70</v>
      </c>
      <c r="L177">
        <v>1935</v>
      </c>
      <c r="M177">
        <v>1993</v>
      </c>
      <c r="N177">
        <v>3133</v>
      </c>
      <c r="O177" s="35">
        <v>462524</v>
      </c>
      <c r="P177">
        <v>30</v>
      </c>
      <c r="Q177">
        <v>0</v>
      </c>
      <c r="R177">
        <v>0</v>
      </c>
      <c r="U177" s="36">
        <v>323800</v>
      </c>
      <c r="V177">
        <v>1.37</v>
      </c>
      <c r="W177" s="36">
        <v>139700</v>
      </c>
      <c r="X177">
        <v>10600</v>
      </c>
      <c r="Y177" s="39">
        <v>474100</v>
      </c>
      <c r="Z177" s="40">
        <v>42580</v>
      </c>
      <c r="AA177" s="36">
        <v>285000</v>
      </c>
      <c r="AB177">
        <v>1.66</v>
      </c>
      <c r="AC177">
        <v>0</v>
      </c>
      <c r="AD177" s="39">
        <v>461500</v>
      </c>
      <c r="AE177" s="3">
        <f t="shared" si="5"/>
        <v>2.7302275189599046E-2</v>
      </c>
      <c r="AF177" s="41">
        <f t="shared" si="4"/>
        <v>2.7302275189599046E-2</v>
      </c>
      <c r="AG177" t="e">
        <f>VLOOKUP($A177,'Abatements Granted'!$A$2:$L$402,2,0)</f>
        <v>#N/A</v>
      </c>
      <c r="AH177" t="e">
        <f>VLOOKUP($A177,'Abatements Granted'!$A$2:$L$402,10,0)</f>
        <v>#N/A</v>
      </c>
      <c r="AI177" s="36" t="e">
        <f>VLOOKUP($A177,'Abatements Granted'!$A$2:$L$402,7,0)</f>
        <v>#N/A</v>
      </c>
    </row>
    <row r="178" spans="1:35" x14ac:dyDescent="0.2">
      <c r="A178" s="38" t="s">
        <v>3877</v>
      </c>
      <c r="B178" t="s">
        <v>3878</v>
      </c>
      <c r="C178">
        <v>1060</v>
      </c>
      <c r="D178">
        <v>3</v>
      </c>
      <c r="E178">
        <v>3</v>
      </c>
      <c r="F178">
        <v>615</v>
      </c>
      <c r="G178" t="s">
        <v>3665</v>
      </c>
      <c r="H178" t="s">
        <v>3656</v>
      </c>
      <c r="M178">
        <v>0</v>
      </c>
      <c r="N178">
        <v>0</v>
      </c>
      <c r="O178" s="35">
        <v>0</v>
      </c>
      <c r="U178" s="36">
        <v>0</v>
      </c>
      <c r="V178">
        <v>2.46</v>
      </c>
      <c r="W178" s="36">
        <v>151500</v>
      </c>
      <c r="X178">
        <v>23100</v>
      </c>
      <c r="Y178" s="39">
        <v>174600</v>
      </c>
      <c r="Z178" s="40">
        <v>43371</v>
      </c>
      <c r="AA178" s="36">
        <v>1</v>
      </c>
      <c r="AB178">
        <v>174600</v>
      </c>
      <c r="AC178" t="s">
        <v>3657</v>
      </c>
      <c r="AD178" s="39">
        <v>160600</v>
      </c>
      <c r="AE178" s="3">
        <f t="shared" si="5"/>
        <v>8.7173100871730913E-2</v>
      </c>
      <c r="AF178" s="41">
        <f t="shared" si="4"/>
        <v>8.7173100871730913E-2</v>
      </c>
      <c r="AG178" t="e">
        <f>VLOOKUP($A178,'Abatements Granted'!$A$2:$L$402,2,0)</f>
        <v>#N/A</v>
      </c>
      <c r="AH178" t="e">
        <f>VLOOKUP($A178,'Abatements Granted'!$A$2:$L$402,10,0)</f>
        <v>#N/A</v>
      </c>
      <c r="AI178" s="36" t="e">
        <f>VLOOKUP($A178,'Abatements Granted'!$A$2:$L$402,7,0)</f>
        <v>#N/A</v>
      </c>
    </row>
    <row r="179" spans="1:35" x14ac:dyDescent="0.2">
      <c r="A179" s="38" t="s">
        <v>3879</v>
      </c>
      <c r="B179" t="s">
        <v>3880</v>
      </c>
      <c r="C179">
        <v>1300</v>
      </c>
      <c r="D179">
        <v>3</v>
      </c>
      <c r="E179">
        <v>3</v>
      </c>
      <c r="F179">
        <v>580</v>
      </c>
      <c r="G179" t="s">
        <v>3665</v>
      </c>
      <c r="H179" t="s">
        <v>3656</v>
      </c>
      <c r="M179">
        <v>0</v>
      </c>
      <c r="N179">
        <v>0</v>
      </c>
      <c r="O179" s="35">
        <v>0</v>
      </c>
      <c r="U179" s="36">
        <v>0</v>
      </c>
      <c r="V179">
        <v>37.01</v>
      </c>
      <c r="W179" s="36">
        <v>378200</v>
      </c>
      <c r="X179">
        <v>0</v>
      </c>
      <c r="Y179" s="39">
        <v>378200</v>
      </c>
      <c r="Z179" s="40">
        <v>43371</v>
      </c>
      <c r="AA179" s="36">
        <v>1</v>
      </c>
      <c r="AB179">
        <v>378200</v>
      </c>
      <c r="AC179" t="s">
        <v>3657</v>
      </c>
      <c r="AD179" s="39">
        <v>344700</v>
      </c>
      <c r="AE179" s="3">
        <f t="shared" si="5"/>
        <v>9.7185958804757666E-2</v>
      </c>
      <c r="AF179" s="41">
        <f t="shared" si="4"/>
        <v>9.7185958804757666E-2</v>
      </c>
      <c r="AG179" t="e">
        <f>VLOOKUP($A179,'Abatements Granted'!$A$2:$L$402,2,0)</f>
        <v>#N/A</v>
      </c>
      <c r="AH179" t="e">
        <f>VLOOKUP($A179,'Abatements Granted'!$A$2:$L$402,10,0)</f>
        <v>#N/A</v>
      </c>
      <c r="AI179" s="36" t="e">
        <f>VLOOKUP($A179,'Abatements Granted'!$A$2:$L$402,7,0)</f>
        <v>#N/A</v>
      </c>
    </row>
    <row r="180" spans="1:35" x14ac:dyDescent="0.2">
      <c r="A180" s="38" t="s">
        <v>2627</v>
      </c>
      <c r="B180" t="s">
        <v>3881</v>
      </c>
      <c r="C180">
        <v>1010</v>
      </c>
      <c r="D180">
        <v>3</v>
      </c>
      <c r="E180">
        <v>3</v>
      </c>
      <c r="F180">
        <v>552</v>
      </c>
      <c r="G180" t="s">
        <v>3665</v>
      </c>
      <c r="H180" t="s">
        <v>3669</v>
      </c>
      <c r="I180">
        <v>1.25</v>
      </c>
      <c r="J180">
        <v>3</v>
      </c>
      <c r="K180">
        <v>71</v>
      </c>
      <c r="L180">
        <v>1944</v>
      </c>
      <c r="M180">
        <v>1994</v>
      </c>
      <c r="N180">
        <v>2302</v>
      </c>
      <c r="O180" s="35">
        <v>362639</v>
      </c>
      <c r="P180">
        <v>29</v>
      </c>
      <c r="Q180">
        <v>0</v>
      </c>
      <c r="R180">
        <v>0</v>
      </c>
      <c r="U180" s="36">
        <v>257500</v>
      </c>
      <c r="V180">
        <v>1.84</v>
      </c>
      <c r="W180" s="36">
        <v>146400</v>
      </c>
      <c r="X180">
        <v>41000</v>
      </c>
      <c r="Y180" s="39">
        <v>444900</v>
      </c>
      <c r="Z180" s="40">
        <v>43745</v>
      </c>
      <c r="AA180" s="36">
        <v>328300</v>
      </c>
      <c r="AB180">
        <v>1.36</v>
      </c>
      <c r="AC180">
        <v>0</v>
      </c>
      <c r="AD180" s="39">
        <v>431300</v>
      </c>
      <c r="AE180" s="3">
        <f t="shared" si="5"/>
        <v>3.1532575933225226E-2</v>
      </c>
      <c r="AF180" s="41">
        <f t="shared" si="4"/>
        <v>3.1532575933225226E-2</v>
      </c>
      <c r="AG180" t="e">
        <f>VLOOKUP($A180,'Abatements Granted'!$A$2:$L$402,2,0)</f>
        <v>#N/A</v>
      </c>
      <c r="AH180" t="e">
        <f>VLOOKUP($A180,'Abatements Granted'!$A$2:$L$402,10,0)</f>
        <v>#N/A</v>
      </c>
      <c r="AI180" s="36" t="e">
        <f>VLOOKUP($A180,'Abatements Granted'!$A$2:$L$402,7,0)</f>
        <v>#N/A</v>
      </c>
    </row>
    <row r="181" spans="1:35" x14ac:dyDescent="0.2">
      <c r="A181" s="38" t="s">
        <v>2565</v>
      </c>
      <c r="B181" t="s">
        <v>3882</v>
      </c>
      <c r="C181">
        <v>1010</v>
      </c>
      <c r="D181">
        <v>3</v>
      </c>
      <c r="E181">
        <v>3</v>
      </c>
      <c r="F181">
        <v>538</v>
      </c>
      <c r="G181" t="s">
        <v>3665</v>
      </c>
      <c r="H181" t="s">
        <v>3681</v>
      </c>
      <c r="I181">
        <v>2</v>
      </c>
      <c r="J181">
        <v>4</v>
      </c>
      <c r="K181">
        <v>88</v>
      </c>
      <c r="L181">
        <v>2002</v>
      </c>
      <c r="M181">
        <v>2011</v>
      </c>
      <c r="N181">
        <v>3120</v>
      </c>
      <c r="O181" s="35">
        <v>490238</v>
      </c>
      <c r="P181">
        <v>12</v>
      </c>
      <c r="Q181">
        <v>0</v>
      </c>
      <c r="R181">
        <v>0</v>
      </c>
      <c r="U181" s="36">
        <v>431400</v>
      </c>
      <c r="V181">
        <v>1.17</v>
      </c>
      <c r="W181" s="36">
        <v>136800</v>
      </c>
      <c r="X181">
        <v>500</v>
      </c>
      <c r="Y181" s="39">
        <v>568700</v>
      </c>
      <c r="Z181" s="40">
        <v>42619</v>
      </c>
      <c r="AA181" s="36">
        <v>370000</v>
      </c>
      <c r="AB181">
        <v>1.54</v>
      </c>
      <c r="AC181">
        <v>0</v>
      </c>
      <c r="AD181" s="39">
        <v>533200</v>
      </c>
      <c r="AE181" s="3">
        <f t="shared" si="5"/>
        <v>6.6579144786196531E-2</v>
      </c>
      <c r="AF181" s="41">
        <f t="shared" si="4"/>
        <v>6.6579144786196531E-2</v>
      </c>
      <c r="AG181" t="e">
        <f>VLOOKUP($A181,'Abatements Granted'!$A$2:$L$402,2,0)</f>
        <v>#N/A</v>
      </c>
      <c r="AH181" t="e">
        <f>VLOOKUP($A181,'Abatements Granted'!$A$2:$L$402,10,0)</f>
        <v>#N/A</v>
      </c>
      <c r="AI181" s="36" t="e">
        <f>VLOOKUP($A181,'Abatements Granted'!$A$2:$L$402,7,0)</f>
        <v>#N/A</v>
      </c>
    </row>
    <row r="182" spans="1:35" x14ac:dyDescent="0.2">
      <c r="A182" s="38" t="s">
        <v>2531</v>
      </c>
      <c r="B182" t="s">
        <v>3883</v>
      </c>
      <c r="C182">
        <v>1010</v>
      </c>
      <c r="D182">
        <v>3</v>
      </c>
      <c r="E182">
        <v>3</v>
      </c>
      <c r="F182">
        <v>526</v>
      </c>
      <c r="G182" t="s">
        <v>3665</v>
      </c>
      <c r="H182" t="s">
        <v>3666</v>
      </c>
      <c r="I182">
        <v>1.75</v>
      </c>
      <c r="J182">
        <v>4</v>
      </c>
      <c r="K182">
        <v>85</v>
      </c>
      <c r="L182">
        <v>2002</v>
      </c>
      <c r="M182">
        <v>2008</v>
      </c>
      <c r="N182">
        <v>2893</v>
      </c>
      <c r="O182" s="35">
        <v>484603</v>
      </c>
      <c r="P182">
        <v>15</v>
      </c>
      <c r="Q182">
        <v>0</v>
      </c>
      <c r="R182">
        <v>0</v>
      </c>
      <c r="U182" s="36">
        <v>411900</v>
      </c>
      <c r="V182">
        <v>2.81</v>
      </c>
      <c r="W182" s="36">
        <v>154400</v>
      </c>
      <c r="X182">
        <v>700</v>
      </c>
      <c r="Y182" s="39">
        <v>567000</v>
      </c>
      <c r="Z182" s="40">
        <v>37587</v>
      </c>
      <c r="AA182" s="36">
        <v>375000</v>
      </c>
      <c r="AB182">
        <v>1.51</v>
      </c>
      <c r="AC182">
        <v>0</v>
      </c>
      <c r="AD182" s="39">
        <v>555200</v>
      </c>
      <c r="AE182" s="3">
        <f t="shared" si="5"/>
        <v>2.1253602305475461E-2</v>
      </c>
      <c r="AF182" s="41">
        <f t="shared" si="4"/>
        <v>2.1253602305475461E-2</v>
      </c>
      <c r="AG182" t="e">
        <f>VLOOKUP($A182,'Abatements Granted'!$A$2:$L$402,2,0)</f>
        <v>#N/A</v>
      </c>
      <c r="AH182" t="e">
        <f>VLOOKUP($A182,'Abatements Granted'!$A$2:$L$402,10,0)</f>
        <v>#N/A</v>
      </c>
      <c r="AI182" s="36" t="e">
        <f>VLOOKUP($A182,'Abatements Granted'!$A$2:$L$402,7,0)</f>
        <v>#N/A</v>
      </c>
    </row>
    <row r="183" spans="1:35" x14ac:dyDescent="0.2">
      <c r="A183" s="38" t="s">
        <v>2497</v>
      </c>
      <c r="B183" t="s">
        <v>3884</v>
      </c>
      <c r="C183">
        <v>1010</v>
      </c>
      <c r="D183">
        <v>3</v>
      </c>
      <c r="E183">
        <v>3</v>
      </c>
      <c r="F183">
        <v>512</v>
      </c>
      <c r="G183" t="s">
        <v>3665</v>
      </c>
      <c r="H183" t="s">
        <v>3681</v>
      </c>
      <c r="I183">
        <v>2.5</v>
      </c>
      <c r="J183">
        <v>4</v>
      </c>
      <c r="K183">
        <v>85</v>
      </c>
      <c r="L183">
        <v>2002</v>
      </c>
      <c r="M183">
        <v>2008</v>
      </c>
      <c r="N183">
        <v>3768</v>
      </c>
      <c r="O183" s="35">
        <v>583095</v>
      </c>
      <c r="P183">
        <v>15</v>
      </c>
      <c r="Q183">
        <v>0</v>
      </c>
      <c r="R183">
        <v>0</v>
      </c>
      <c r="U183" s="36">
        <v>495600</v>
      </c>
      <c r="V183">
        <v>2.94</v>
      </c>
      <c r="W183" s="36">
        <v>155400</v>
      </c>
      <c r="X183">
        <v>13800</v>
      </c>
      <c r="Y183" s="39">
        <v>664800</v>
      </c>
      <c r="Z183" s="40">
        <v>39356</v>
      </c>
      <c r="AA183" s="36">
        <v>370000</v>
      </c>
      <c r="AB183">
        <v>1.8</v>
      </c>
      <c r="AC183" t="s">
        <v>3691</v>
      </c>
      <c r="AD183" s="39">
        <v>625100</v>
      </c>
      <c r="AE183" s="3">
        <f t="shared" si="5"/>
        <v>6.3509838425851894E-2</v>
      </c>
      <c r="AF183" s="41">
        <f t="shared" si="4"/>
        <v>6.3509838425851894E-2</v>
      </c>
      <c r="AG183" t="e">
        <f>VLOOKUP($A183,'Abatements Granted'!$A$2:$L$402,2,0)</f>
        <v>#N/A</v>
      </c>
      <c r="AH183" t="e">
        <f>VLOOKUP($A183,'Abatements Granted'!$A$2:$L$402,10,0)</f>
        <v>#N/A</v>
      </c>
      <c r="AI183" s="36" t="e">
        <f>VLOOKUP($A183,'Abatements Granted'!$A$2:$L$402,7,0)</f>
        <v>#N/A</v>
      </c>
    </row>
    <row r="184" spans="1:35" x14ac:dyDescent="0.2">
      <c r="A184" s="38" t="s">
        <v>2474</v>
      </c>
      <c r="B184" t="s">
        <v>3885</v>
      </c>
      <c r="C184">
        <v>1010</v>
      </c>
      <c r="D184">
        <v>3</v>
      </c>
      <c r="E184">
        <v>3</v>
      </c>
      <c r="F184">
        <v>508</v>
      </c>
      <c r="G184" t="s">
        <v>3665</v>
      </c>
      <c r="H184" t="s">
        <v>3666</v>
      </c>
      <c r="I184">
        <v>1.75</v>
      </c>
      <c r="J184">
        <v>3</v>
      </c>
      <c r="K184">
        <v>74</v>
      </c>
      <c r="L184">
        <v>1944</v>
      </c>
      <c r="M184">
        <v>1997</v>
      </c>
      <c r="N184">
        <v>3654</v>
      </c>
      <c r="O184" s="35">
        <v>530321</v>
      </c>
      <c r="P184">
        <v>26</v>
      </c>
      <c r="Q184">
        <v>0</v>
      </c>
      <c r="R184">
        <v>0</v>
      </c>
      <c r="U184" s="36">
        <v>392400</v>
      </c>
      <c r="V184">
        <v>1.25</v>
      </c>
      <c r="W184" s="36">
        <v>138000</v>
      </c>
      <c r="X184">
        <v>2100</v>
      </c>
      <c r="Y184" s="39">
        <v>532500</v>
      </c>
      <c r="Z184" s="40">
        <v>37021</v>
      </c>
      <c r="AA184" s="36">
        <v>139000</v>
      </c>
      <c r="AB184">
        <v>3.83</v>
      </c>
      <c r="AC184">
        <v>0</v>
      </c>
      <c r="AD184" s="39">
        <v>517700</v>
      </c>
      <c r="AE184" s="3">
        <f t="shared" si="5"/>
        <v>2.8587985319683318E-2</v>
      </c>
      <c r="AF184" s="41">
        <f t="shared" si="4"/>
        <v>2.8587985319683318E-2</v>
      </c>
      <c r="AG184" t="e">
        <f>VLOOKUP($A184,'Abatements Granted'!$A$2:$L$402,2,0)</f>
        <v>#N/A</v>
      </c>
      <c r="AH184" t="e">
        <f>VLOOKUP($A184,'Abatements Granted'!$A$2:$L$402,10,0)</f>
        <v>#N/A</v>
      </c>
      <c r="AI184" s="36" t="e">
        <f>VLOOKUP($A184,'Abatements Granted'!$A$2:$L$402,7,0)</f>
        <v>#N/A</v>
      </c>
    </row>
    <row r="185" spans="1:35" x14ac:dyDescent="0.2">
      <c r="A185" s="38" t="s">
        <v>2411</v>
      </c>
      <c r="B185" t="s">
        <v>3886</v>
      </c>
      <c r="C185">
        <v>1010</v>
      </c>
      <c r="D185">
        <v>3</v>
      </c>
      <c r="E185">
        <v>3</v>
      </c>
      <c r="F185">
        <v>494</v>
      </c>
      <c r="G185" t="s">
        <v>3665</v>
      </c>
      <c r="H185" t="s">
        <v>3681</v>
      </c>
      <c r="I185">
        <v>2.25</v>
      </c>
      <c r="J185">
        <v>4</v>
      </c>
      <c r="K185">
        <v>85</v>
      </c>
      <c r="L185">
        <v>2002</v>
      </c>
      <c r="M185">
        <v>2008</v>
      </c>
      <c r="N185">
        <v>3019</v>
      </c>
      <c r="O185" s="35">
        <v>474612</v>
      </c>
      <c r="P185">
        <v>15</v>
      </c>
      <c r="Q185">
        <v>0</v>
      </c>
      <c r="R185">
        <v>0</v>
      </c>
      <c r="U185" s="36">
        <v>403400</v>
      </c>
      <c r="V185">
        <v>2.6</v>
      </c>
      <c r="W185" s="36">
        <v>152700</v>
      </c>
      <c r="X185">
        <v>0</v>
      </c>
      <c r="Y185" s="39">
        <v>556100</v>
      </c>
      <c r="Z185" s="40">
        <v>44967</v>
      </c>
      <c r="AA185" s="36">
        <v>472500</v>
      </c>
      <c r="AB185">
        <v>1.18</v>
      </c>
      <c r="AC185" t="s">
        <v>3679</v>
      </c>
      <c r="AD185" s="39">
        <v>520400</v>
      </c>
      <c r="AE185" s="3">
        <f t="shared" si="5"/>
        <v>6.8601076095311297E-2</v>
      </c>
      <c r="AF185" s="41">
        <f t="shared" si="4"/>
        <v>6.8601076095311297E-2</v>
      </c>
      <c r="AG185" t="e">
        <f>VLOOKUP($A185,'Abatements Granted'!$A$2:$L$402,2,0)</f>
        <v>#N/A</v>
      </c>
      <c r="AH185" t="e">
        <f>VLOOKUP($A185,'Abatements Granted'!$A$2:$L$402,10,0)</f>
        <v>#N/A</v>
      </c>
      <c r="AI185" s="36" t="e">
        <f>VLOOKUP($A185,'Abatements Granted'!$A$2:$L$402,7,0)</f>
        <v>#N/A</v>
      </c>
    </row>
    <row r="186" spans="1:35" x14ac:dyDescent="0.2">
      <c r="A186" s="38" t="s">
        <v>3887</v>
      </c>
      <c r="B186" t="s">
        <v>3888</v>
      </c>
      <c r="C186">
        <v>1300</v>
      </c>
      <c r="D186">
        <v>3</v>
      </c>
      <c r="E186">
        <v>3</v>
      </c>
      <c r="F186">
        <v>507</v>
      </c>
      <c r="G186" t="s">
        <v>3665</v>
      </c>
      <c r="H186" t="s">
        <v>3656</v>
      </c>
      <c r="M186">
        <v>0</v>
      </c>
      <c r="N186">
        <v>0</v>
      </c>
      <c r="O186" s="35">
        <v>0</v>
      </c>
      <c r="U186" s="36">
        <v>0</v>
      </c>
      <c r="V186">
        <v>2.39</v>
      </c>
      <c r="W186" s="36">
        <v>148700</v>
      </c>
      <c r="X186">
        <v>0</v>
      </c>
      <c r="Y186" s="39">
        <v>148700</v>
      </c>
      <c r="Z186" s="40">
        <v>43581</v>
      </c>
      <c r="AA186" s="36">
        <v>70000</v>
      </c>
      <c r="AB186">
        <v>2.12</v>
      </c>
      <c r="AC186" t="s">
        <v>3889</v>
      </c>
      <c r="AD186" s="39">
        <v>134900</v>
      </c>
      <c r="AE186" s="3">
        <f t="shared" si="5"/>
        <v>0.10229799851742039</v>
      </c>
      <c r="AF186" s="41">
        <f t="shared" si="4"/>
        <v>0.10229799851742039</v>
      </c>
      <c r="AG186" t="e">
        <f>VLOOKUP($A186,'Abatements Granted'!$A$2:$L$402,2,0)</f>
        <v>#N/A</v>
      </c>
      <c r="AH186" t="e">
        <f>VLOOKUP($A186,'Abatements Granted'!$A$2:$L$402,10,0)</f>
        <v>#N/A</v>
      </c>
      <c r="AI186" s="36" t="e">
        <f>VLOOKUP($A186,'Abatements Granted'!$A$2:$L$402,7,0)</f>
        <v>#N/A</v>
      </c>
    </row>
    <row r="187" spans="1:35" x14ac:dyDescent="0.2">
      <c r="A187" s="38" t="s">
        <v>3890</v>
      </c>
      <c r="B187" t="s">
        <v>3891</v>
      </c>
      <c r="C187">
        <v>1300</v>
      </c>
      <c r="D187">
        <v>3</v>
      </c>
      <c r="E187">
        <v>3</v>
      </c>
      <c r="F187">
        <v>562</v>
      </c>
      <c r="G187" t="s">
        <v>3665</v>
      </c>
      <c r="H187" t="s">
        <v>3656</v>
      </c>
      <c r="M187">
        <v>0</v>
      </c>
      <c r="N187">
        <v>0</v>
      </c>
      <c r="O187" s="35">
        <v>0</v>
      </c>
      <c r="U187" s="36">
        <v>0</v>
      </c>
      <c r="V187">
        <v>4.13</v>
      </c>
      <c r="W187" s="36">
        <v>165200</v>
      </c>
      <c r="X187">
        <v>0</v>
      </c>
      <c r="Y187" s="39">
        <v>165200</v>
      </c>
      <c r="Z187" s="40">
        <v>45170</v>
      </c>
      <c r="AA187" s="36">
        <v>312000</v>
      </c>
      <c r="AB187">
        <v>0.53</v>
      </c>
      <c r="AC187" t="s">
        <v>3679</v>
      </c>
      <c r="AD187" s="39">
        <v>150000</v>
      </c>
      <c r="AE187" s="3">
        <f t="shared" si="5"/>
        <v>0.10133333333333328</v>
      </c>
      <c r="AF187" s="41">
        <f t="shared" si="4"/>
        <v>0.10133333333333328</v>
      </c>
      <c r="AG187" t="e">
        <f>VLOOKUP($A187,'Abatements Granted'!$A$2:$L$402,2,0)</f>
        <v>#N/A</v>
      </c>
      <c r="AH187" t="e">
        <f>VLOOKUP($A187,'Abatements Granted'!$A$2:$L$402,10,0)</f>
        <v>#N/A</v>
      </c>
      <c r="AI187" s="36" t="e">
        <f>VLOOKUP($A187,'Abatements Granted'!$A$2:$L$402,7,0)</f>
        <v>#N/A</v>
      </c>
    </row>
    <row r="188" spans="1:35" x14ac:dyDescent="0.2">
      <c r="A188" s="38" t="s">
        <v>2358</v>
      </c>
      <c r="B188" t="s">
        <v>3892</v>
      </c>
      <c r="C188">
        <v>1010</v>
      </c>
      <c r="D188">
        <v>3</v>
      </c>
      <c r="E188">
        <v>3</v>
      </c>
      <c r="F188">
        <v>478</v>
      </c>
      <c r="G188" t="s">
        <v>3665</v>
      </c>
      <c r="H188" t="s">
        <v>3681</v>
      </c>
      <c r="I188">
        <v>2</v>
      </c>
      <c r="J188">
        <v>4</v>
      </c>
      <c r="K188">
        <v>93</v>
      </c>
      <c r="L188">
        <v>2015</v>
      </c>
      <c r="M188">
        <v>2016</v>
      </c>
      <c r="N188">
        <v>3362</v>
      </c>
      <c r="O188" s="35">
        <v>514927</v>
      </c>
      <c r="P188">
        <v>7</v>
      </c>
      <c r="Q188">
        <v>0</v>
      </c>
      <c r="R188">
        <v>0</v>
      </c>
      <c r="U188" s="36">
        <v>478900</v>
      </c>
      <c r="V188">
        <v>2.39</v>
      </c>
      <c r="W188" s="36">
        <v>150900</v>
      </c>
      <c r="X188">
        <v>0</v>
      </c>
      <c r="Y188" s="39">
        <v>629800</v>
      </c>
      <c r="Z188" s="40">
        <v>45047</v>
      </c>
      <c r="AA188" s="36">
        <v>650000</v>
      </c>
      <c r="AB188">
        <v>0.97</v>
      </c>
      <c r="AC188">
        <v>0</v>
      </c>
      <c r="AD188" s="39">
        <v>589800</v>
      </c>
      <c r="AE188" s="3">
        <f t="shared" si="5"/>
        <v>6.7819599864360702E-2</v>
      </c>
      <c r="AF188" s="41">
        <f t="shared" si="4"/>
        <v>6.7819599864360702E-2</v>
      </c>
      <c r="AG188" t="e">
        <f>VLOOKUP($A188,'Abatements Granted'!$A$2:$L$402,2,0)</f>
        <v>#N/A</v>
      </c>
      <c r="AH188" t="e">
        <f>VLOOKUP($A188,'Abatements Granted'!$A$2:$L$402,10,0)</f>
        <v>#N/A</v>
      </c>
      <c r="AI188" s="36" t="e">
        <f>VLOOKUP($A188,'Abatements Granted'!$A$2:$L$402,7,0)</f>
        <v>#N/A</v>
      </c>
    </row>
    <row r="189" spans="1:35" x14ac:dyDescent="0.2">
      <c r="A189" s="38" t="s">
        <v>2295</v>
      </c>
      <c r="B189" t="s">
        <v>3893</v>
      </c>
      <c r="C189">
        <v>1010</v>
      </c>
      <c r="D189">
        <v>3</v>
      </c>
      <c r="E189">
        <v>3</v>
      </c>
      <c r="F189">
        <v>46</v>
      </c>
      <c r="G189" t="s">
        <v>3894</v>
      </c>
      <c r="H189" t="s">
        <v>3671</v>
      </c>
      <c r="I189">
        <v>2</v>
      </c>
      <c r="J189">
        <v>3</v>
      </c>
      <c r="K189">
        <v>76</v>
      </c>
      <c r="L189">
        <v>1978</v>
      </c>
      <c r="M189">
        <v>1999</v>
      </c>
      <c r="N189">
        <v>1870</v>
      </c>
      <c r="O189" s="35">
        <v>346931</v>
      </c>
      <c r="P189">
        <v>24</v>
      </c>
      <c r="Q189">
        <v>0</v>
      </c>
      <c r="R189">
        <v>0</v>
      </c>
      <c r="U189" s="36">
        <v>263700</v>
      </c>
      <c r="V189">
        <v>1.53</v>
      </c>
      <c r="W189" s="36">
        <v>141800</v>
      </c>
      <c r="X189">
        <v>0</v>
      </c>
      <c r="Y189" s="39">
        <v>405500</v>
      </c>
      <c r="Z189" s="40">
        <v>30635</v>
      </c>
      <c r="AA189" s="36">
        <v>81500</v>
      </c>
      <c r="AB189">
        <v>4.9800000000000004</v>
      </c>
      <c r="AC189">
        <v>0</v>
      </c>
      <c r="AD189" s="39">
        <v>369300</v>
      </c>
      <c r="AE189" s="3">
        <f t="shared" si="5"/>
        <v>9.8023287300297968E-2</v>
      </c>
      <c r="AF189" s="41">
        <f t="shared" si="4"/>
        <v>9.8023287300297968E-2</v>
      </c>
      <c r="AG189" t="e">
        <f>VLOOKUP($A189,'Abatements Granted'!$A$2:$L$402,2,0)</f>
        <v>#N/A</v>
      </c>
      <c r="AH189" t="e">
        <f>VLOOKUP($A189,'Abatements Granted'!$A$2:$L$402,10,0)</f>
        <v>#N/A</v>
      </c>
      <c r="AI189" s="36" t="e">
        <f>VLOOKUP($A189,'Abatements Granted'!$A$2:$L$402,7,0)</f>
        <v>#N/A</v>
      </c>
    </row>
    <row r="190" spans="1:35" x14ac:dyDescent="0.2">
      <c r="A190" s="38" t="s">
        <v>2130</v>
      </c>
      <c r="B190" t="s">
        <v>3895</v>
      </c>
      <c r="C190">
        <v>1010</v>
      </c>
      <c r="D190">
        <v>3</v>
      </c>
      <c r="E190">
        <v>3</v>
      </c>
      <c r="F190">
        <v>42</v>
      </c>
      <c r="G190" t="s">
        <v>3894</v>
      </c>
      <c r="H190" t="s">
        <v>3689</v>
      </c>
      <c r="I190">
        <v>1</v>
      </c>
      <c r="J190">
        <v>3</v>
      </c>
      <c r="K190">
        <v>80</v>
      </c>
      <c r="L190">
        <v>1978</v>
      </c>
      <c r="M190">
        <v>2003</v>
      </c>
      <c r="N190">
        <v>2767</v>
      </c>
      <c r="O190" s="35">
        <v>450969</v>
      </c>
      <c r="P190">
        <v>20</v>
      </c>
      <c r="Q190">
        <v>0</v>
      </c>
      <c r="R190">
        <v>0</v>
      </c>
      <c r="U190" s="36">
        <v>360800</v>
      </c>
      <c r="V190">
        <v>2.1</v>
      </c>
      <c r="W190" s="36">
        <v>148600</v>
      </c>
      <c r="X190">
        <v>0</v>
      </c>
      <c r="Y190" s="39">
        <v>509400</v>
      </c>
      <c r="Z190" s="40">
        <v>44400</v>
      </c>
      <c r="AA190" s="36">
        <v>100</v>
      </c>
      <c r="AB190">
        <v>5094</v>
      </c>
      <c r="AC190" t="s">
        <v>3676</v>
      </c>
      <c r="AD190" s="39">
        <v>485500</v>
      </c>
      <c r="AE190" s="3">
        <f t="shared" si="5"/>
        <v>4.9227600411946515E-2</v>
      </c>
      <c r="AF190" s="41">
        <f t="shared" si="4"/>
        <v>4.9227600411946515E-2</v>
      </c>
      <c r="AG190" t="e">
        <f>VLOOKUP($A190,'Abatements Granted'!$A$2:$L$402,2,0)</f>
        <v>#N/A</v>
      </c>
      <c r="AH190" t="e">
        <f>VLOOKUP($A190,'Abatements Granted'!$A$2:$L$402,10,0)</f>
        <v>#N/A</v>
      </c>
      <c r="AI190" s="36" t="e">
        <f>VLOOKUP($A190,'Abatements Granted'!$A$2:$L$402,7,0)</f>
        <v>#N/A</v>
      </c>
    </row>
    <row r="191" spans="1:35" x14ac:dyDescent="0.2">
      <c r="A191" s="38" t="s">
        <v>1936</v>
      </c>
      <c r="B191" t="s">
        <v>3896</v>
      </c>
      <c r="C191">
        <v>1010</v>
      </c>
      <c r="D191">
        <v>3</v>
      </c>
      <c r="E191">
        <v>3</v>
      </c>
      <c r="F191">
        <v>38</v>
      </c>
      <c r="G191" t="s">
        <v>3894</v>
      </c>
      <c r="H191" t="s">
        <v>3681</v>
      </c>
      <c r="I191">
        <v>2</v>
      </c>
      <c r="J191">
        <v>3</v>
      </c>
      <c r="K191">
        <v>78</v>
      </c>
      <c r="L191">
        <v>1977</v>
      </c>
      <c r="M191">
        <v>2001</v>
      </c>
      <c r="N191">
        <v>2682</v>
      </c>
      <c r="O191" s="35">
        <v>399819</v>
      </c>
      <c r="P191">
        <v>22</v>
      </c>
      <c r="Q191">
        <v>0</v>
      </c>
      <c r="R191">
        <v>0</v>
      </c>
      <c r="U191" s="36">
        <v>311900</v>
      </c>
      <c r="V191">
        <v>1.46</v>
      </c>
      <c r="W191" s="36">
        <v>140900</v>
      </c>
      <c r="X191">
        <v>400</v>
      </c>
      <c r="Y191" s="39">
        <v>453200</v>
      </c>
      <c r="Z191" s="40">
        <v>42964</v>
      </c>
      <c r="AA191" s="36">
        <v>320000</v>
      </c>
      <c r="AB191">
        <v>1.42</v>
      </c>
      <c r="AC191">
        <v>0</v>
      </c>
      <c r="AD191" s="39">
        <v>420200</v>
      </c>
      <c r="AE191" s="3">
        <f t="shared" si="5"/>
        <v>7.8534031413612482E-2</v>
      </c>
      <c r="AF191" s="41">
        <f t="shared" si="4"/>
        <v>7.8534031413612482E-2</v>
      </c>
      <c r="AG191" t="e">
        <f>VLOOKUP($A191,'Abatements Granted'!$A$2:$L$402,2,0)</f>
        <v>#N/A</v>
      </c>
      <c r="AH191" t="e">
        <f>VLOOKUP($A191,'Abatements Granted'!$A$2:$L$402,10,0)</f>
        <v>#N/A</v>
      </c>
      <c r="AI191" s="36" t="e">
        <f>VLOOKUP($A191,'Abatements Granted'!$A$2:$L$402,7,0)</f>
        <v>#N/A</v>
      </c>
    </row>
    <row r="192" spans="1:35" x14ac:dyDescent="0.2">
      <c r="A192" s="38" t="s">
        <v>172</v>
      </c>
      <c r="B192" t="s">
        <v>3897</v>
      </c>
      <c r="C192">
        <v>1010</v>
      </c>
      <c r="D192">
        <v>3</v>
      </c>
      <c r="E192">
        <v>3</v>
      </c>
      <c r="F192">
        <v>11</v>
      </c>
      <c r="G192" t="s">
        <v>3898</v>
      </c>
      <c r="H192" t="s">
        <v>3681</v>
      </c>
      <c r="I192">
        <v>2</v>
      </c>
      <c r="J192">
        <v>3</v>
      </c>
      <c r="K192">
        <v>72</v>
      </c>
      <c r="L192">
        <v>1974</v>
      </c>
      <c r="M192">
        <v>1995</v>
      </c>
      <c r="N192">
        <v>2770</v>
      </c>
      <c r="O192" s="35">
        <v>412170</v>
      </c>
      <c r="P192">
        <v>28</v>
      </c>
      <c r="Q192">
        <v>0</v>
      </c>
      <c r="R192">
        <v>0</v>
      </c>
      <c r="U192" s="36">
        <v>296800</v>
      </c>
      <c r="V192">
        <v>2.69</v>
      </c>
      <c r="W192" s="36">
        <v>153400</v>
      </c>
      <c r="X192">
        <v>2300</v>
      </c>
      <c r="Y192" s="39">
        <v>452500</v>
      </c>
      <c r="Z192" s="40">
        <v>45141</v>
      </c>
      <c r="AA192" s="36">
        <v>614000</v>
      </c>
      <c r="AB192">
        <v>0.74</v>
      </c>
      <c r="AC192">
        <v>0</v>
      </c>
      <c r="AD192" s="39">
        <v>419000</v>
      </c>
      <c r="AE192" s="3">
        <f t="shared" si="5"/>
        <v>7.9952267303102564E-2</v>
      </c>
      <c r="AF192" s="41">
        <f t="shared" si="4"/>
        <v>7.9952267303102564E-2</v>
      </c>
      <c r="AG192" t="e">
        <f>VLOOKUP($A192,'Abatements Granted'!$A$2:$L$402,2,0)</f>
        <v>#N/A</v>
      </c>
      <c r="AH192" t="e">
        <f>VLOOKUP($A192,'Abatements Granted'!$A$2:$L$402,10,0)</f>
        <v>#N/A</v>
      </c>
      <c r="AI192" s="36" t="e">
        <f>VLOOKUP($A192,'Abatements Granted'!$A$2:$L$402,7,0)</f>
        <v>#N/A</v>
      </c>
    </row>
    <row r="193" spans="1:35" x14ac:dyDescent="0.2">
      <c r="A193" s="38" t="s">
        <v>1491</v>
      </c>
      <c r="B193" t="s">
        <v>3899</v>
      </c>
      <c r="C193">
        <v>1010</v>
      </c>
      <c r="D193">
        <v>3</v>
      </c>
      <c r="E193">
        <v>3</v>
      </c>
      <c r="F193">
        <v>29</v>
      </c>
      <c r="G193" t="s">
        <v>3898</v>
      </c>
      <c r="H193" t="s">
        <v>3666</v>
      </c>
      <c r="I193">
        <v>1.5</v>
      </c>
      <c r="J193">
        <v>3</v>
      </c>
      <c r="K193">
        <v>76</v>
      </c>
      <c r="L193">
        <v>1975</v>
      </c>
      <c r="M193">
        <v>1999</v>
      </c>
      <c r="N193">
        <v>2428</v>
      </c>
      <c r="O193" s="35">
        <v>408206</v>
      </c>
      <c r="P193">
        <v>24</v>
      </c>
      <c r="Q193">
        <v>0</v>
      </c>
      <c r="R193">
        <v>0</v>
      </c>
      <c r="U193" s="36">
        <v>310200</v>
      </c>
      <c r="V193">
        <v>1.84</v>
      </c>
      <c r="W193" s="36">
        <v>146400</v>
      </c>
      <c r="X193">
        <v>200</v>
      </c>
      <c r="Y193" s="39">
        <v>456800</v>
      </c>
      <c r="Z193" s="40">
        <v>37771</v>
      </c>
      <c r="AA193" s="36">
        <v>324900</v>
      </c>
      <c r="AB193">
        <v>1.41</v>
      </c>
      <c r="AC193">
        <v>0</v>
      </c>
      <c r="AD193" s="39">
        <v>439600</v>
      </c>
      <c r="AE193" s="3">
        <f t="shared" si="5"/>
        <v>3.9126478616924532E-2</v>
      </c>
      <c r="AF193" s="41">
        <f t="shared" si="4"/>
        <v>3.9126478616924532E-2</v>
      </c>
      <c r="AG193" t="e">
        <f>VLOOKUP($A193,'Abatements Granted'!$A$2:$L$402,2,0)</f>
        <v>#N/A</v>
      </c>
      <c r="AH193" t="e">
        <f>VLOOKUP($A193,'Abatements Granted'!$A$2:$L$402,10,0)</f>
        <v>#N/A</v>
      </c>
      <c r="AI193" s="36" t="e">
        <f>VLOOKUP($A193,'Abatements Granted'!$A$2:$L$402,7,0)</f>
        <v>#N/A</v>
      </c>
    </row>
    <row r="194" spans="1:35" x14ac:dyDescent="0.2">
      <c r="A194" s="38" t="s">
        <v>1804</v>
      </c>
      <c r="B194" t="s">
        <v>3900</v>
      </c>
      <c r="C194">
        <v>1010</v>
      </c>
      <c r="D194">
        <v>3</v>
      </c>
      <c r="E194">
        <v>3</v>
      </c>
      <c r="F194">
        <v>35</v>
      </c>
      <c r="G194" t="s">
        <v>3898</v>
      </c>
      <c r="H194" t="s">
        <v>3697</v>
      </c>
      <c r="I194">
        <v>1</v>
      </c>
      <c r="J194">
        <v>3</v>
      </c>
      <c r="K194">
        <v>83</v>
      </c>
      <c r="L194">
        <v>1997</v>
      </c>
      <c r="M194">
        <v>2006</v>
      </c>
      <c r="N194">
        <v>2292</v>
      </c>
      <c r="O194" s="35">
        <v>379619</v>
      </c>
      <c r="P194">
        <v>17</v>
      </c>
      <c r="Q194">
        <v>0</v>
      </c>
      <c r="R194">
        <v>0</v>
      </c>
      <c r="U194" s="36">
        <v>315100</v>
      </c>
      <c r="V194">
        <v>1.1499999999999999</v>
      </c>
      <c r="W194" s="36">
        <v>136500</v>
      </c>
      <c r="X194">
        <v>400</v>
      </c>
      <c r="Y194" s="39">
        <v>452000</v>
      </c>
      <c r="Z194" s="40">
        <v>35664</v>
      </c>
      <c r="AA194" s="36">
        <v>141350</v>
      </c>
      <c r="AB194">
        <v>3.2</v>
      </c>
      <c r="AC194">
        <v>0</v>
      </c>
      <c r="AD194" s="39">
        <v>426100</v>
      </c>
      <c r="AE194" s="3">
        <f t="shared" si="5"/>
        <v>6.078385355550342E-2</v>
      </c>
      <c r="AF194" s="41">
        <f t="shared" si="4"/>
        <v>6.078385355550342E-2</v>
      </c>
      <c r="AG194" t="e">
        <f>VLOOKUP($A194,'Abatements Granted'!$A$2:$L$402,2,0)</f>
        <v>#N/A</v>
      </c>
      <c r="AH194" t="e">
        <f>VLOOKUP($A194,'Abatements Granted'!$A$2:$L$402,10,0)</f>
        <v>#N/A</v>
      </c>
      <c r="AI194" s="36" t="e">
        <f>VLOOKUP($A194,'Abatements Granted'!$A$2:$L$402,7,0)</f>
        <v>#N/A</v>
      </c>
    </row>
    <row r="195" spans="1:35" x14ac:dyDescent="0.2">
      <c r="A195" s="38" t="s">
        <v>2478</v>
      </c>
      <c r="B195" t="s">
        <v>3901</v>
      </c>
      <c r="C195">
        <v>1010</v>
      </c>
      <c r="D195">
        <v>3</v>
      </c>
      <c r="E195">
        <v>3</v>
      </c>
      <c r="F195">
        <v>51</v>
      </c>
      <c r="G195" t="s">
        <v>3898</v>
      </c>
      <c r="H195" t="s">
        <v>3902</v>
      </c>
      <c r="I195">
        <v>1.75</v>
      </c>
      <c r="J195">
        <v>3</v>
      </c>
      <c r="K195">
        <v>77</v>
      </c>
      <c r="L195">
        <v>1972</v>
      </c>
      <c r="M195">
        <v>2000</v>
      </c>
      <c r="N195">
        <v>2353</v>
      </c>
      <c r="O195" s="35">
        <v>422758</v>
      </c>
      <c r="P195">
        <v>23</v>
      </c>
      <c r="Q195">
        <v>0</v>
      </c>
      <c r="R195">
        <v>0</v>
      </c>
      <c r="U195" s="36">
        <v>325500</v>
      </c>
      <c r="V195">
        <v>1.6</v>
      </c>
      <c r="W195" s="36">
        <v>142700</v>
      </c>
      <c r="X195">
        <v>200</v>
      </c>
      <c r="Y195" s="39">
        <v>468400</v>
      </c>
      <c r="Z195" s="40">
        <v>37572</v>
      </c>
      <c r="AA195" s="36">
        <v>100</v>
      </c>
      <c r="AB195">
        <v>4684</v>
      </c>
      <c r="AC195" t="s">
        <v>3657</v>
      </c>
      <c r="AD195" s="39">
        <v>442400</v>
      </c>
      <c r="AE195" s="3">
        <f t="shared" si="5"/>
        <v>5.8770343580470064E-2</v>
      </c>
      <c r="AF195" s="41">
        <f t="shared" si="4"/>
        <v>5.8770343580470064E-2</v>
      </c>
      <c r="AG195" t="e">
        <f>VLOOKUP($A195,'Abatements Granted'!$A$2:$L$402,2,0)</f>
        <v>#N/A</v>
      </c>
      <c r="AH195" t="e">
        <f>VLOOKUP($A195,'Abatements Granted'!$A$2:$L$402,10,0)</f>
        <v>#N/A</v>
      </c>
      <c r="AI195" s="36" t="e">
        <f>VLOOKUP($A195,'Abatements Granted'!$A$2:$L$402,7,0)</f>
        <v>#N/A</v>
      </c>
    </row>
    <row r="196" spans="1:35" x14ac:dyDescent="0.2">
      <c r="A196" s="38" t="s">
        <v>3156</v>
      </c>
      <c r="B196" t="s">
        <v>3903</v>
      </c>
      <c r="C196">
        <v>1010</v>
      </c>
      <c r="D196">
        <v>3</v>
      </c>
      <c r="E196">
        <v>3</v>
      </c>
      <c r="F196">
        <v>75</v>
      </c>
      <c r="G196" t="s">
        <v>3898</v>
      </c>
      <c r="H196" t="s">
        <v>3669</v>
      </c>
      <c r="I196">
        <v>1.75</v>
      </c>
      <c r="J196">
        <v>3</v>
      </c>
      <c r="K196">
        <v>76</v>
      </c>
      <c r="L196">
        <v>1940</v>
      </c>
      <c r="M196">
        <v>1999</v>
      </c>
      <c r="N196">
        <v>3388</v>
      </c>
      <c r="O196" s="35">
        <v>479645</v>
      </c>
      <c r="P196">
        <v>24</v>
      </c>
      <c r="Q196">
        <v>0</v>
      </c>
      <c r="R196">
        <v>0</v>
      </c>
      <c r="U196" s="36">
        <v>364500</v>
      </c>
      <c r="V196">
        <v>2.2000000000000002</v>
      </c>
      <c r="W196" s="36">
        <v>149400</v>
      </c>
      <c r="X196">
        <v>6400</v>
      </c>
      <c r="Y196" s="39">
        <v>520300</v>
      </c>
      <c r="Z196" s="40">
        <v>31219</v>
      </c>
      <c r="AA196" s="36">
        <v>53600</v>
      </c>
      <c r="AB196">
        <v>9.7100000000000009</v>
      </c>
      <c r="AC196">
        <v>0</v>
      </c>
      <c r="AD196" s="39">
        <v>506300</v>
      </c>
      <c r="AE196" s="3">
        <f t="shared" si="5"/>
        <v>2.765158996642314E-2</v>
      </c>
      <c r="AF196" s="41">
        <f t="shared" si="4"/>
        <v>2.765158996642314E-2</v>
      </c>
      <c r="AG196" t="e">
        <f>VLOOKUP($A196,'Abatements Granted'!$A$2:$L$402,2,0)</f>
        <v>#N/A</v>
      </c>
      <c r="AH196" t="e">
        <f>VLOOKUP($A196,'Abatements Granted'!$A$2:$L$402,10,0)</f>
        <v>#N/A</v>
      </c>
      <c r="AI196" s="36" t="e">
        <f>VLOOKUP($A196,'Abatements Granted'!$A$2:$L$402,7,0)</f>
        <v>#N/A</v>
      </c>
    </row>
    <row r="197" spans="1:35" x14ac:dyDescent="0.2">
      <c r="A197" s="38" t="s">
        <v>3321</v>
      </c>
      <c r="B197" t="s">
        <v>3904</v>
      </c>
      <c r="C197">
        <v>1010</v>
      </c>
      <c r="D197">
        <v>3</v>
      </c>
      <c r="E197">
        <v>3</v>
      </c>
      <c r="F197">
        <v>83</v>
      </c>
      <c r="G197" t="s">
        <v>3898</v>
      </c>
      <c r="H197" t="s">
        <v>3689</v>
      </c>
      <c r="I197">
        <v>1</v>
      </c>
      <c r="J197">
        <v>3</v>
      </c>
      <c r="K197">
        <v>80</v>
      </c>
      <c r="L197">
        <v>1977</v>
      </c>
      <c r="M197">
        <v>2003</v>
      </c>
      <c r="N197">
        <v>2687</v>
      </c>
      <c r="O197" s="35">
        <v>481982</v>
      </c>
      <c r="P197">
        <v>20</v>
      </c>
      <c r="Q197">
        <v>0</v>
      </c>
      <c r="R197">
        <v>0</v>
      </c>
      <c r="U197" s="36">
        <v>385600</v>
      </c>
      <c r="V197">
        <v>3.69</v>
      </c>
      <c r="W197" s="36">
        <v>154700</v>
      </c>
      <c r="X197">
        <v>600</v>
      </c>
      <c r="Y197" s="39">
        <v>540900</v>
      </c>
      <c r="Z197" s="40">
        <v>41576</v>
      </c>
      <c r="AA197" s="36">
        <v>100</v>
      </c>
      <c r="AB197">
        <v>5409</v>
      </c>
      <c r="AC197" t="s">
        <v>3676</v>
      </c>
      <c r="AD197" s="39">
        <v>514200</v>
      </c>
      <c r="AE197" s="3">
        <f t="shared" si="5"/>
        <v>5.1925320886814452E-2</v>
      </c>
      <c r="AF197" s="41">
        <f t="shared" si="4"/>
        <v>5.1925320886814452E-2</v>
      </c>
      <c r="AG197" t="e">
        <f>VLOOKUP($A197,'Abatements Granted'!$A$2:$L$402,2,0)</f>
        <v>#N/A</v>
      </c>
      <c r="AH197" t="e">
        <f>VLOOKUP($A197,'Abatements Granted'!$A$2:$L$402,10,0)</f>
        <v>#N/A</v>
      </c>
      <c r="AI197" s="36" t="e">
        <f>VLOOKUP($A197,'Abatements Granted'!$A$2:$L$402,7,0)</f>
        <v>#N/A</v>
      </c>
    </row>
    <row r="198" spans="1:35" x14ac:dyDescent="0.2">
      <c r="A198" s="38" t="s">
        <v>3588</v>
      </c>
      <c r="B198" t="s">
        <v>3905</v>
      </c>
      <c r="C198">
        <v>1010</v>
      </c>
      <c r="D198">
        <v>3</v>
      </c>
      <c r="E198">
        <v>3</v>
      </c>
      <c r="F198">
        <v>99</v>
      </c>
      <c r="G198" t="s">
        <v>3898</v>
      </c>
      <c r="H198" t="s">
        <v>3666</v>
      </c>
      <c r="I198">
        <v>1.25</v>
      </c>
      <c r="J198">
        <v>3</v>
      </c>
      <c r="K198">
        <v>94</v>
      </c>
      <c r="L198">
        <v>2018</v>
      </c>
      <c r="M198">
        <v>2017</v>
      </c>
      <c r="N198">
        <v>1123</v>
      </c>
      <c r="O198" s="35">
        <v>257917</v>
      </c>
      <c r="P198">
        <v>6</v>
      </c>
      <c r="Q198">
        <v>0</v>
      </c>
      <c r="R198">
        <v>0</v>
      </c>
      <c r="U198" s="36">
        <v>242400</v>
      </c>
      <c r="V198">
        <v>27.61</v>
      </c>
      <c r="W198" s="36">
        <v>343500</v>
      </c>
      <c r="X198">
        <v>10000</v>
      </c>
      <c r="Y198" s="39">
        <v>595900</v>
      </c>
      <c r="Z198" s="40">
        <v>44753</v>
      </c>
      <c r="AA198" s="36">
        <v>100</v>
      </c>
      <c r="AB198">
        <v>5959</v>
      </c>
      <c r="AC198" t="s">
        <v>3676</v>
      </c>
      <c r="AD198" s="39">
        <v>565100</v>
      </c>
      <c r="AE198" s="3">
        <f t="shared" si="5"/>
        <v>5.4503627676517397E-2</v>
      </c>
      <c r="AF198" s="41">
        <f t="shared" si="4"/>
        <v>5.4503627676517397E-2</v>
      </c>
      <c r="AG198" t="e">
        <f>VLOOKUP($A198,'Abatements Granted'!$A$2:$L$402,2,0)</f>
        <v>#N/A</v>
      </c>
      <c r="AH198" t="e">
        <f>VLOOKUP($A198,'Abatements Granted'!$A$2:$L$402,10,0)</f>
        <v>#N/A</v>
      </c>
      <c r="AI198" s="36" t="e">
        <f>VLOOKUP($A198,'Abatements Granted'!$A$2:$L$402,7,0)</f>
        <v>#N/A</v>
      </c>
    </row>
    <row r="199" spans="1:35" x14ac:dyDescent="0.2">
      <c r="A199" s="38" t="s">
        <v>54</v>
      </c>
      <c r="B199" t="s">
        <v>3906</v>
      </c>
      <c r="C199">
        <v>1010</v>
      </c>
      <c r="D199">
        <v>3</v>
      </c>
      <c r="E199">
        <v>3</v>
      </c>
      <c r="F199">
        <v>100</v>
      </c>
      <c r="G199" t="s">
        <v>3898</v>
      </c>
      <c r="H199" t="s">
        <v>3689</v>
      </c>
      <c r="I199">
        <v>1</v>
      </c>
      <c r="J199">
        <v>3</v>
      </c>
      <c r="K199">
        <v>70</v>
      </c>
      <c r="L199">
        <v>1939</v>
      </c>
      <c r="M199">
        <v>1993</v>
      </c>
      <c r="N199">
        <v>1972</v>
      </c>
      <c r="O199" s="35">
        <v>366548</v>
      </c>
      <c r="P199">
        <v>30</v>
      </c>
      <c r="Q199">
        <v>0</v>
      </c>
      <c r="R199">
        <v>0</v>
      </c>
      <c r="U199" s="36">
        <v>256600</v>
      </c>
      <c r="V199">
        <v>3.2</v>
      </c>
      <c r="W199" s="36">
        <v>147900</v>
      </c>
      <c r="X199">
        <v>5900</v>
      </c>
      <c r="Y199" s="39">
        <v>410400</v>
      </c>
      <c r="Z199" s="40">
        <v>34381</v>
      </c>
      <c r="AA199" s="36">
        <v>120000</v>
      </c>
      <c r="AB199">
        <v>3.42</v>
      </c>
      <c r="AC199">
        <v>0</v>
      </c>
      <c r="AD199" s="39">
        <v>387900</v>
      </c>
      <c r="AE199" s="3">
        <f t="shared" si="5"/>
        <v>5.8004640371229765E-2</v>
      </c>
      <c r="AF199" s="41">
        <f t="shared" ref="AF199:AF262" si="6">_xlfn.IFNA(IF($AH199="GRANTED",  (($Y199-$AI199)/$AI199), (AE199)),AE199)</f>
        <v>5.8004640371229765E-2</v>
      </c>
      <c r="AG199" t="e">
        <f>VLOOKUP($A199,'Abatements Granted'!$A$2:$L$402,2,0)</f>
        <v>#N/A</v>
      </c>
      <c r="AH199" t="e">
        <f>VLOOKUP($A199,'Abatements Granted'!$A$2:$L$402,10,0)</f>
        <v>#N/A</v>
      </c>
      <c r="AI199" s="36" t="e">
        <f>VLOOKUP($A199,'Abatements Granted'!$A$2:$L$402,7,0)</f>
        <v>#N/A</v>
      </c>
    </row>
    <row r="200" spans="1:35" x14ac:dyDescent="0.2">
      <c r="A200" s="38" t="s">
        <v>3504</v>
      </c>
      <c r="B200" t="s">
        <v>3907</v>
      </c>
      <c r="C200">
        <v>1010</v>
      </c>
      <c r="D200">
        <v>3</v>
      </c>
      <c r="E200">
        <v>3</v>
      </c>
      <c r="F200">
        <v>92</v>
      </c>
      <c r="G200" t="s">
        <v>3898</v>
      </c>
      <c r="H200" t="s">
        <v>3666</v>
      </c>
      <c r="I200">
        <v>1.75</v>
      </c>
      <c r="J200">
        <v>3</v>
      </c>
      <c r="K200">
        <v>71</v>
      </c>
      <c r="L200">
        <v>1949</v>
      </c>
      <c r="M200">
        <v>1994</v>
      </c>
      <c r="N200">
        <v>1887</v>
      </c>
      <c r="O200" s="35">
        <v>323829</v>
      </c>
      <c r="P200">
        <v>29</v>
      </c>
      <c r="Q200">
        <v>0</v>
      </c>
      <c r="R200">
        <v>0</v>
      </c>
      <c r="U200" s="36">
        <v>229900</v>
      </c>
      <c r="V200">
        <v>0.51</v>
      </c>
      <c r="W200" s="36">
        <v>117700</v>
      </c>
      <c r="X200">
        <v>400</v>
      </c>
      <c r="Y200" s="39">
        <v>348000</v>
      </c>
      <c r="Z200" s="40">
        <v>34211</v>
      </c>
      <c r="AA200" s="36">
        <v>90000</v>
      </c>
      <c r="AB200">
        <v>3.87</v>
      </c>
      <c r="AC200">
        <v>0</v>
      </c>
      <c r="AD200" s="39">
        <v>334500</v>
      </c>
      <c r="AE200" s="3">
        <f t="shared" ref="AE200:AE263" si="7">IFERROR(Y200/AD200-1,"")</f>
        <v>4.0358744394618729E-2</v>
      </c>
      <c r="AF200" s="41">
        <f t="shared" si="6"/>
        <v>4.0358744394618729E-2</v>
      </c>
      <c r="AG200" t="e">
        <f>VLOOKUP($A200,'Abatements Granted'!$A$2:$L$402,2,0)</f>
        <v>#N/A</v>
      </c>
      <c r="AH200" t="e">
        <f>VLOOKUP($A200,'Abatements Granted'!$A$2:$L$402,10,0)</f>
        <v>#N/A</v>
      </c>
      <c r="AI200" s="36" t="e">
        <f>VLOOKUP($A200,'Abatements Granted'!$A$2:$L$402,7,0)</f>
        <v>#N/A</v>
      </c>
    </row>
    <row r="201" spans="1:35" x14ac:dyDescent="0.2">
      <c r="A201" s="38" t="s">
        <v>470</v>
      </c>
      <c r="B201" t="s">
        <v>3908</v>
      </c>
      <c r="C201">
        <v>1300</v>
      </c>
      <c r="D201">
        <v>3</v>
      </c>
      <c r="E201">
        <v>3</v>
      </c>
      <c r="F201">
        <v>14</v>
      </c>
      <c r="G201" t="s">
        <v>3909</v>
      </c>
      <c r="H201" t="s">
        <v>3656</v>
      </c>
      <c r="M201">
        <v>0</v>
      </c>
      <c r="N201">
        <v>0</v>
      </c>
      <c r="O201" s="35">
        <v>0</v>
      </c>
      <c r="U201" s="36">
        <v>0</v>
      </c>
      <c r="V201">
        <v>1.6</v>
      </c>
      <c r="W201" s="36">
        <v>114200</v>
      </c>
      <c r="X201">
        <v>0</v>
      </c>
      <c r="Y201" s="39">
        <v>114200</v>
      </c>
      <c r="Z201" s="40">
        <v>44847</v>
      </c>
      <c r="AA201" s="36">
        <v>1</v>
      </c>
      <c r="AB201">
        <v>114200</v>
      </c>
      <c r="AC201" t="s">
        <v>3728</v>
      </c>
      <c r="AD201" s="39">
        <v>103500</v>
      </c>
      <c r="AE201" s="3">
        <f t="shared" si="7"/>
        <v>0.10338164251207727</v>
      </c>
      <c r="AF201" s="41">
        <f t="shared" si="6"/>
        <v>0.10338164251207727</v>
      </c>
      <c r="AG201" t="e">
        <f>VLOOKUP($A201,'Abatements Granted'!$A$2:$L$402,2,0)</f>
        <v>#N/A</v>
      </c>
      <c r="AH201" t="e">
        <f>VLOOKUP($A201,'Abatements Granted'!$A$2:$L$402,10,0)</f>
        <v>#N/A</v>
      </c>
      <c r="AI201" s="36" t="e">
        <f>VLOOKUP($A201,'Abatements Granted'!$A$2:$L$402,7,0)</f>
        <v>#N/A</v>
      </c>
    </row>
    <row r="202" spans="1:35" x14ac:dyDescent="0.2">
      <c r="A202" s="38" t="s">
        <v>3910</v>
      </c>
      <c r="B202" t="s">
        <v>3911</v>
      </c>
      <c r="C202">
        <v>1310</v>
      </c>
      <c r="D202">
        <v>3</v>
      </c>
      <c r="E202">
        <v>0</v>
      </c>
      <c r="F202">
        <v>55</v>
      </c>
      <c r="G202" t="s">
        <v>3909</v>
      </c>
      <c r="H202" t="s">
        <v>3656</v>
      </c>
      <c r="M202">
        <v>0</v>
      </c>
      <c r="N202">
        <v>0</v>
      </c>
      <c r="O202" s="35">
        <v>0</v>
      </c>
      <c r="U202" s="36">
        <v>0</v>
      </c>
      <c r="V202">
        <v>1.7</v>
      </c>
      <c r="W202" s="36">
        <v>13900</v>
      </c>
      <c r="X202">
        <v>0</v>
      </c>
      <c r="Y202" s="39">
        <v>13900</v>
      </c>
      <c r="Z202" s="40">
        <v>44847</v>
      </c>
      <c r="AA202" s="36">
        <v>1</v>
      </c>
      <c r="AB202">
        <v>13900</v>
      </c>
      <c r="AC202" t="s">
        <v>3728</v>
      </c>
      <c r="AD202" s="39">
        <v>12800</v>
      </c>
      <c r="AE202" s="3">
        <f t="shared" si="7"/>
        <v>8.59375E-2</v>
      </c>
      <c r="AF202" s="41">
        <f t="shared" si="6"/>
        <v>8.59375E-2</v>
      </c>
      <c r="AG202" t="e">
        <f>VLOOKUP($A202,'Abatements Granted'!$A$2:$L$402,2,0)</f>
        <v>#N/A</v>
      </c>
      <c r="AH202" t="e">
        <f>VLOOKUP($A202,'Abatements Granted'!$A$2:$L$402,10,0)</f>
        <v>#N/A</v>
      </c>
      <c r="AI202" s="36" t="e">
        <f>VLOOKUP($A202,'Abatements Granted'!$A$2:$L$402,7,0)</f>
        <v>#N/A</v>
      </c>
    </row>
    <row r="203" spans="1:35" x14ac:dyDescent="0.2">
      <c r="A203" s="38" t="s">
        <v>3155</v>
      </c>
      <c r="B203" t="s">
        <v>3912</v>
      </c>
      <c r="C203">
        <v>1010</v>
      </c>
      <c r="D203">
        <v>3</v>
      </c>
      <c r="E203">
        <v>3</v>
      </c>
      <c r="F203">
        <v>75</v>
      </c>
      <c r="G203" t="s">
        <v>3909</v>
      </c>
      <c r="H203" t="s">
        <v>3913</v>
      </c>
      <c r="I203">
        <v>1</v>
      </c>
      <c r="J203">
        <v>2</v>
      </c>
      <c r="K203">
        <v>70</v>
      </c>
      <c r="L203">
        <v>1929</v>
      </c>
      <c r="M203">
        <v>1993</v>
      </c>
      <c r="N203">
        <v>1250</v>
      </c>
      <c r="O203" s="35">
        <v>190963</v>
      </c>
      <c r="P203">
        <v>30</v>
      </c>
      <c r="Q203">
        <v>0</v>
      </c>
      <c r="R203">
        <v>0</v>
      </c>
      <c r="U203" s="36">
        <v>133700</v>
      </c>
      <c r="V203">
        <v>5.6</v>
      </c>
      <c r="W203" s="36">
        <v>133800</v>
      </c>
      <c r="X203">
        <v>7800</v>
      </c>
      <c r="Y203" s="39">
        <v>275300</v>
      </c>
      <c r="Z203" s="40">
        <v>44119</v>
      </c>
      <c r="AA203" s="36">
        <v>176000</v>
      </c>
      <c r="AB203">
        <v>1.56</v>
      </c>
      <c r="AC203" t="s">
        <v>3679</v>
      </c>
      <c r="AD203" s="39">
        <v>233300</v>
      </c>
      <c r="AE203" s="3">
        <f t="shared" si="7"/>
        <v>0.18002571795970845</v>
      </c>
      <c r="AF203" s="41">
        <f t="shared" si="6"/>
        <v>0.18002571795970845</v>
      </c>
      <c r="AG203" t="e">
        <f>VLOOKUP($A203,'Abatements Granted'!$A$2:$L$402,2,0)</f>
        <v>#N/A</v>
      </c>
      <c r="AH203" t="e">
        <f>VLOOKUP($A203,'Abatements Granted'!$A$2:$L$402,10,0)</f>
        <v>#N/A</v>
      </c>
      <c r="AI203" s="36" t="e">
        <f>VLOOKUP($A203,'Abatements Granted'!$A$2:$L$402,7,0)</f>
        <v>#N/A</v>
      </c>
    </row>
    <row r="204" spans="1:35" x14ac:dyDescent="0.2">
      <c r="A204" s="38" t="s">
        <v>3352</v>
      </c>
      <c r="B204" t="s">
        <v>3914</v>
      </c>
      <c r="C204">
        <v>1010</v>
      </c>
      <c r="D204">
        <v>3</v>
      </c>
      <c r="E204">
        <v>3</v>
      </c>
      <c r="F204">
        <v>85</v>
      </c>
      <c r="G204" t="s">
        <v>3909</v>
      </c>
      <c r="H204" t="s">
        <v>3689</v>
      </c>
      <c r="I204">
        <v>1</v>
      </c>
      <c r="J204">
        <v>3</v>
      </c>
      <c r="K204">
        <v>79</v>
      </c>
      <c r="L204">
        <v>1985</v>
      </c>
      <c r="M204">
        <v>2002</v>
      </c>
      <c r="N204">
        <v>1136</v>
      </c>
      <c r="O204" s="35">
        <v>265508</v>
      </c>
      <c r="P204">
        <v>21</v>
      </c>
      <c r="Q204">
        <v>0</v>
      </c>
      <c r="R204">
        <v>0</v>
      </c>
      <c r="U204" s="36">
        <v>209800</v>
      </c>
      <c r="V204">
        <v>4.0999999999999996</v>
      </c>
      <c r="W204" s="36">
        <v>119600</v>
      </c>
      <c r="X204">
        <v>700</v>
      </c>
      <c r="Y204" s="39">
        <v>330100</v>
      </c>
      <c r="Z204" s="40">
        <v>40827</v>
      </c>
      <c r="AA204" s="36">
        <v>1</v>
      </c>
      <c r="AB204">
        <v>330100</v>
      </c>
      <c r="AC204" t="s">
        <v>3872</v>
      </c>
      <c r="AD204" s="39">
        <v>311600</v>
      </c>
      <c r="AE204" s="3">
        <f t="shared" si="7"/>
        <v>5.9370988446726614E-2</v>
      </c>
      <c r="AF204" s="41">
        <f t="shared" si="6"/>
        <v>5.9370988446726614E-2</v>
      </c>
      <c r="AG204" t="e">
        <f>VLOOKUP($A204,'Abatements Granted'!$A$2:$L$402,2,0)</f>
        <v>#N/A</v>
      </c>
      <c r="AH204" t="e">
        <f>VLOOKUP($A204,'Abatements Granted'!$A$2:$L$402,10,0)</f>
        <v>#N/A</v>
      </c>
      <c r="AI204" s="36" t="e">
        <f>VLOOKUP($A204,'Abatements Granted'!$A$2:$L$402,7,0)</f>
        <v>#N/A</v>
      </c>
    </row>
    <row r="205" spans="1:35" x14ac:dyDescent="0.2">
      <c r="A205" s="38" t="s">
        <v>3539</v>
      </c>
      <c r="B205" t="s">
        <v>3915</v>
      </c>
      <c r="C205">
        <v>1010</v>
      </c>
      <c r="D205">
        <v>3</v>
      </c>
      <c r="E205">
        <v>3</v>
      </c>
      <c r="F205">
        <v>95</v>
      </c>
      <c r="G205" t="s">
        <v>3909</v>
      </c>
      <c r="H205" t="s">
        <v>3666</v>
      </c>
      <c r="I205">
        <v>1.75</v>
      </c>
      <c r="J205">
        <v>3</v>
      </c>
      <c r="K205">
        <v>72</v>
      </c>
      <c r="L205">
        <v>1960</v>
      </c>
      <c r="M205">
        <v>1995</v>
      </c>
      <c r="N205">
        <v>2015</v>
      </c>
      <c r="O205" s="35">
        <v>340700</v>
      </c>
      <c r="P205">
        <v>28</v>
      </c>
      <c r="Q205">
        <v>0</v>
      </c>
      <c r="R205">
        <v>0</v>
      </c>
      <c r="U205" s="36">
        <v>245300</v>
      </c>
      <c r="V205">
        <v>1.0900000000000001</v>
      </c>
      <c r="W205" s="36">
        <v>108400</v>
      </c>
      <c r="X205">
        <v>11100</v>
      </c>
      <c r="Y205" s="39">
        <v>364800</v>
      </c>
      <c r="Z205" s="40">
        <v>44971</v>
      </c>
      <c r="AA205" s="36">
        <v>100</v>
      </c>
      <c r="AB205">
        <v>3648</v>
      </c>
      <c r="AC205" t="s">
        <v>3872</v>
      </c>
      <c r="AD205" s="39">
        <v>351700</v>
      </c>
      <c r="AE205" s="3">
        <f t="shared" si="7"/>
        <v>3.7247654250782025E-2</v>
      </c>
      <c r="AF205" s="41">
        <f t="shared" si="6"/>
        <v>3.7247654250782025E-2</v>
      </c>
      <c r="AG205" t="e">
        <f>VLOOKUP($A205,'Abatements Granted'!$A$2:$L$402,2,0)</f>
        <v>#N/A</v>
      </c>
      <c r="AH205" t="e">
        <f>VLOOKUP($A205,'Abatements Granted'!$A$2:$L$402,10,0)</f>
        <v>#N/A</v>
      </c>
      <c r="AI205" s="36" t="e">
        <f>VLOOKUP($A205,'Abatements Granted'!$A$2:$L$402,7,0)</f>
        <v>#N/A</v>
      </c>
    </row>
    <row r="206" spans="1:35" x14ac:dyDescent="0.2">
      <c r="A206" s="38" t="s">
        <v>3302</v>
      </c>
      <c r="B206" t="s">
        <v>3916</v>
      </c>
      <c r="C206">
        <v>1010</v>
      </c>
      <c r="D206">
        <v>3</v>
      </c>
      <c r="E206">
        <v>3</v>
      </c>
      <c r="F206">
        <v>82</v>
      </c>
      <c r="G206" t="s">
        <v>3909</v>
      </c>
      <c r="H206" t="s">
        <v>3689</v>
      </c>
      <c r="I206">
        <v>1</v>
      </c>
      <c r="J206">
        <v>4</v>
      </c>
      <c r="K206">
        <v>82</v>
      </c>
      <c r="L206">
        <v>1979</v>
      </c>
      <c r="M206">
        <v>2005</v>
      </c>
      <c r="N206">
        <v>2644</v>
      </c>
      <c r="O206" s="35">
        <v>544206</v>
      </c>
      <c r="P206">
        <v>18</v>
      </c>
      <c r="Q206">
        <v>0</v>
      </c>
      <c r="R206">
        <v>0</v>
      </c>
      <c r="U206" s="36">
        <v>446200</v>
      </c>
      <c r="V206">
        <v>6.73</v>
      </c>
      <c r="W206" s="36">
        <v>157200</v>
      </c>
      <c r="X206">
        <v>0</v>
      </c>
      <c r="Y206" s="39">
        <v>603400</v>
      </c>
      <c r="Z206" s="40">
        <v>43019</v>
      </c>
      <c r="AA206" s="36">
        <v>171000</v>
      </c>
      <c r="AB206">
        <v>3.53</v>
      </c>
      <c r="AC206" t="s">
        <v>3889</v>
      </c>
      <c r="AD206" s="39">
        <v>574500</v>
      </c>
      <c r="AE206" s="3">
        <f t="shared" si="7"/>
        <v>5.0304612706701501E-2</v>
      </c>
      <c r="AF206" s="41">
        <f t="shared" si="6"/>
        <v>5.0304612706701501E-2</v>
      </c>
      <c r="AG206" t="e">
        <f>VLOOKUP($A206,'Abatements Granted'!$A$2:$L$402,2,0)</f>
        <v>#N/A</v>
      </c>
      <c r="AH206" t="e">
        <f>VLOOKUP($A206,'Abatements Granted'!$A$2:$L$402,10,0)</f>
        <v>#N/A</v>
      </c>
      <c r="AI206" s="36" t="e">
        <f>VLOOKUP($A206,'Abatements Granted'!$A$2:$L$402,7,0)</f>
        <v>#N/A</v>
      </c>
    </row>
    <row r="207" spans="1:35" x14ac:dyDescent="0.2">
      <c r="A207" s="38" t="s">
        <v>3917</v>
      </c>
      <c r="B207" t="s">
        <v>3918</v>
      </c>
      <c r="C207">
        <v>1310</v>
      </c>
      <c r="D207">
        <v>3</v>
      </c>
      <c r="E207">
        <v>0</v>
      </c>
      <c r="F207">
        <v>40</v>
      </c>
      <c r="G207" t="s">
        <v>3909</v>
      </c>
      <c r="H207" t="s">
        <v>3656</v>
      </c>
      <c r="M207">
        <v>0</v>
      </c>
      <c r="N207">
        <v>0</v>
      </c>
      <c r="O207" s="35">
        <v>0</v>
      </c>
      <c r="U207" s="36">
        <v>0</v>
      </c>
      <c r="V207">
        <v>6.1</v>
      </c>
      <c r="W207" s="36">
        <v>50000</v>
      </c>
      <c r="X207">
        <v>0</v>
      </c>
      <c r="Y207" s="39">
        <v>50000</v>
      </c>
      <c r="Z207" s="40">
        <v>30662</v>
      </c>
      <c r="AA207" s="36">
        <v>1</v>
      </c>
      <c r="AB207">
        <v>50000</v>
      </c>
      <c r="AC207" t="s">
        <v>3657</v>
      </c>
      <c r="AD207" s="39">
        <v>45800</v>
      </c>
      <c r="AE207" s="3">
        <f t="shared" si="7"/>
        <v>9.1703056768559055E-2</v>
      </c>
      <c r="AF207" s="41">
        <f t="shared" si="6"/>
        <v>9.1703056768559055E-2</v>
      </c>
      <c r="AG207" t="e">
        <f>VLOOKUP($A207,'Abatements Granted'!$A$2:$L$402,2,0)</f>
        <v>#N/A</v>
      </c>
      <c r="AH207" t="e">
        <f>VLOOKUP($A207,'Abatements Granted'!$A$2:$L$402,10,0)</f>
        <v>#N/A</v>
      </c>
      <c r="AI207" s="36" t="e">
        <f>VLOOKUP($A207,'Abatements Granted'!$A$2:$L$402,7,0)</f>
        <v>#N/A</v>
      </c>
    </row>
    <row r="208" spans="1:35" x14ac:dyDescent="0.2">
      <c r="A208" s="38" t="s">
        <v>470</v>
      </c>
      <c r="B208" t="s">
        <v>3919</v>
      </c>
      <c r="C208">
        <v>1010</v>
      </c>
      <c r="D208">
        <v>3</v>
      </c>
      <c r="E208">
        <v>3</v>
      </c>
      <c r="F208">
        <v>14</v>
      </c>
      <c r="G208" t="s">
        <v>3909</v>
      </c>
      <c r="H208" t="s">
        <v>3689</v>
      </c>
      <c r="I208">
        <v>1</v>
      </c>
      <c r="J208">
        <v>3</v>
      </c>
      <c r="K208">
        <v>74</v>
      </c>
      <c r="L208">
        <v>1958</v>
      </c>
      <c r="M208">
        <v>1997</v>
      </c>
      <c r="N208">
        <v>1909</v>
      </c>
      <c r="O208" s="35">
        <v>372242</v>
      </c>
      <c r="P208">
        <v>26</v>
      </c>
      <c r="Q208">
        <v>0</v>
      </c>
      <c r="R208">
        <v>0</v>
      </c>
      <c r="U208" s="36">
        <v>275500</v>
      </c>
      <c r="V208">
        <v>3.1</v>
      </c>
      <c r="W208" s="36">
        <v>127500</v>
      </c>
      <c r="X208">
        <v>23200</v>
      </c>
      <c r="Y208" s="39">
        <v>426200</v>
      </c>
      <c r="Z208" s="40">
        <v>44847</v>
      </c>
      <c r="AA208" s="36">
        <v>1</v>
      </c>
      <c r="AB208">
        <v>426200</v>
      </c>
      <c r="AC208" t="s">
        <v>3728</v>
      </c>
      <c r="AD208" s="39">
        <v>405500</v>
      </c>
      <c r="AE208" s="3">
        <f t="shared" si="7"/>
        <v>5.1048088779284795E-2</v>
      </c>
      <c r="AF208" s="41">
        <f t="shared" si="6"/>
        <v>5.1048088779284795E-2</v>
      </c>
      <c r="AG208" t="e">
        <f>VLOOKUP($A208,'Abatements Granted'!$A$2:$L$402,2,0)</f>
        <v>#N/A</v>
      </c>
      <c r="AH208" t="e">
        <f>VLOOKUP($A208,'Abatements Granted'!$A$2:$L$402,10,0)</f>
        <v>#N/A</v>
      </c>
      <c r="AI208" s="36" t="e">
        <f>VLOOKUP($A208,'Abatements Granted'!$A$2:$L$402,7,0)</f>
        <v>#N/A</v>
      </c>
    </row>
    <row r="209" spans="1:35" x14ac:dyDescent="0.2">
      <c r="A209" s="38" t="s">
        <v>2027</v>
      </c>
      <c r="B209" t="s">
        <v>3920</v>
      </c>
      <c r="C209">
        <v>1010</v>
      </c>
      <c r="D209">
        <v>3</v>
      </c>
      <c r="E209">
        <v>3</v>
      </c>
      <c r="F209">
        <v>4</v>
      </c>
      <c r="G209" t="s">
        <v>3909</v>
      </c>
      <c r="H209" t="s">
        <v>3689</v>
      </c>
      <c r="I209">
        <v>1</v>
      </c>
      <c r="J209">
        <v>3</v>
      </c>
      <c r="K209">
        <v>78</v>
      </c>
      <c r="L209">
        <v>1974</v>
      </c>
      <c r="M209">
        <v>2001</v>
      </c>
      <c r="N209">
        <v>2057</v>
      </c>
      <c r="O209" s="35">
        <v>388112</v>
      </c>
      <c r="P209">
        <v>22</v>
      </c>
      <c r="Q209">
        <v>0</v>
      </c>
      <c r="R209">
        <v>0</v>
      </c>
      <c r="U209" s="36">
        <v>302700</v>
      </c>
      <c r="V209">
        <v>1.1000000000000001</v>
      </c>
      <c r="W209" s="36">
        <v>108500</v>
      </c>
      <c r="X209">
        <v>200</v>
      </c>
      <c r="Y209" s="39">
        <v>411400</v>
      </c>
      <c r="Z209" s="40">
        <v>40008</v>
      </c>
      <c r="AA209" s="36">
        <v>220000</v>
      </c>
      <c r="AB209">
        <v>1.87</v>
      </c>
      <c r="AC209">
        <v>0</v>
      </c>
      <c r="AD209" s="39">
        <v>391400</v>
      </c>
      <c r="AE209" s="3">
        <f t="shared" si="7"/>
        <v>5.1098620337250988E-2</v>
      </c>
      <c r="AF209" s="41">
        <f t="shared" si="6"/>
        <v>5.1098620337250988E-2</v>
      </c>
      <c r="AG209" t="e">
        <f>VLOOKUP($A209,'Abatements Granted'!$A$2:$L$402,2,0)</f>
        <v>#N/A</v>
      </c>
      <c r="AH209" t="e">
        <f>VLOOKUP($A209,'Abatements Granted'!$A$2:$L$402,10,0)</f>
        <v>#N/A</v>
      </c>
      <c r="AI209" s="36" t="e">
        <f>VLOOKUP($A209,'Abatements Granted'!$A$2:$L$402,7,0)</f>
        <v>#N/A</v>
      </c>
    </row>
    <row r="210" spans="1:35" x14ac:dyDescent="0.2">
      <c r="A210" s="38" t="s">
        <v>470</v>
      </c>
      <c r="B210" t="s">
        <v>3921</v>
      </c>
      <c r="C210">
        <v>1320</v>
      </c>
      <c r="D210">
        <v>3</v>
      </c>
      <c r="E210">
        <v>0</v>
      </c>
      <c r="F210">
        <v>14</v>
      </c>
      <c r="G210" t="s">
        <v>3909</v>
      </c>
      <c r="H210" t="s">
        <v>3656</v>
      </c>
      <c r="M210">
        <v>0</v>
      </c>
      <c r="N210">
        <v>0</v>
      </c>
      <c r="O210" s="35">
        <v>0</v>
      </c>
      <c r="U210" s="36">
        <v>0</v>
      </c>
      <c r="V210">
        <v>0.19</v>
      </c>
      <c r="W210" s="36">
        <v>200</v>
      </c>
      <c r="X210">
        <v>0</v>
      </c>
      <c r="Y210" s="39">
        <v>200</v>
      </c>
      <c r="Z210" s="40">
        <v>44847</v>
      </c>
      <c r="AA210" s="36">
        <v>1</v>
      </c>
      <c r="AB210">
        <v>200</v>
      </c>
      <c r="AC210" t="s">
        <v>3728</v>
      </c>
      <c r="AD210" s="39">
        <v>200</v>
      </c>
      <c r="AE210" s="3">
        <f t="shared" si="7"/>
        <v>0</v>
      </c>
      <c r="AF210" s="41">
        <f t="shared" si="6"/>
        <v>0</v>
      </c>
      <c r="AG210" t="e">
        <f>VLOOKUP($A210,'Abatements Granted'!$A$2:$L$402,2,0)</f>
        <v>#N/A</v>
      </c>
      <c r="AH210" t="e">
        <f>VLOOKUP($A210,'Abatements Granted'!$A$2:$L$402,10,0)</f>
        <v>#N/A</v>
      </c>
      <c r="AI210" s="36" t="e">
        <f>VLOOKUP($A210,'Abatements Granted'!$A$2:$L$402,7,0)</f>
        <v>#N/A</v>
      </c>
    </row>
    <row r="211" spans="1:35" x14ac:dyDescent="0.2">
      <c r="A211" s="38" t="s">
        <v>1665</v>
      </c>
      <c r="B211" t="s">
        <v>3922</v>
      </c>
      <c r="C211">
        <v>1010</v>
      </c>
      <c r="D211">
        <v>3</v>
      </c>
      <c r="E211">
        <v>3</v>
      </c>
      <c r="F211">
        <v>32</v>
      </c>
      <c r="G211" t="s">
        <v>3898</v>
      </c>
      <c r="H211" t="s">
        <v>3666</v>
      </c>
      <c r="I211">
        <v>1.75</v>
      </c>
      <c r="J211">
        <v>3</v>
      </c>
      <c r="K211">
        <v>77</v>
      </c>
      <c r="L211">
        <v>1964</v>
      </c>
      <c r="M211">
        <v>2000</v>
      </c>
      <c r="N211">
        <v>2428</v>
      </c>
      <c r="O211" s="35">
        <v>386751</v>
      </c>
      <c r="P211">
        <v>23</v>
      </c>
      <c r="Q211">
        <v>0</v>
      </c>
      <c r="R211">
        <v>0</v>
      </c>
      <c r="U211" s="36">
        <v>297800</v>
      </c>
      <c r="V211">
        <v>1.5</v>
      </c>
      <c r="W211" s="36">
        <v>141400</v>
      </c>
      <c r="X211">
        <v>500</v>
      </c>
      <c r="Y211" s="39">
        <v>439700</v>
      </c>
      <c r="Z211" s="40">
        <v>42440</v>
      </c>
      <c r="AA211" s="36">
        <v>274600</v>
      </c>
      <c r="AB211">
        <v>1.6</v>
      </c>
      <c r="AC211">
        <v>0</v>
      </c>
      <c r="AD211" s="39">
        <v>423100</v>
      </c>
      <c r="AE211" s="3">
        <f t="shared" si="7"/>
        <v>3.9234223587804262E-2</v>
      </c>
      <c r="AF211" s="41">
        <f t="shared" si="6"/>
        <v>3.9234223587804262E-2</v>
      </c>
      <c r="AG211" t="e">
        <f>VLOOKUP($A211,'Abatements Granted'!$A$2:$L$402,2,0)</f>
        <v>#N/A</v>
      </c>
      <c r="AH211" t="e">
        <f>VLOOKUP($A211,'Abatements Granted'!$A$2:$L$402,10,0)</f>
        <v>#N/A</v>
      </c>
      <c r="AI211" s="36" t="e">
        <f>VLOOKUP($A211,'Abatements Granted'!$A$2:$L$402,7,0)</f>
        <v>#N/A</v>
      </c>
    </row>
    <row r="212" spans="1:35" x14ac:dyDescent="0.2">
      <c r="A212" s="38" t="s">
        <v>471</v>
      </c>
      <c r="B212" t="s">
        <v>3923</v>
      </c>
      <c r="C212">
        <v>1010</v>
      </c>
      <c r="D212">
        <v>3</v>
      </c>
      <c r="E212">
        <v>3</v>
      </c>
      <c r="F212">
        <v>14</v>
      </c>
      <c r="G212" t="s">
        <v>3898</v>
      </c>
      <c r="H212" t="s">
        <v>3666</v>
      </c>
      <c r="I212">
        <v>1.75</v>
      </c>
      <c r="J212">
        <v>3</v>
      </c>
      <c r="K212">
        <v>85</v>
      </c>
      <c r="L212">
        <v>1999</v>
      </c>
      <c r="M212">
        <v>2008</v>
      </c>
      <c r="N212">
        <v>2423</v>
      </c>
      <c r="O212" s="35">
        <v>389911</v>
      </c>
      <c r="P212">
        <v>15</v>
      </c>
      <c r="Q212">
        <v>0</v>
      </c>
      <c r="R212">
        <v>0</v>
      </c>
      <c r="U212" s="36">
        <v>331400</v>
      </c>
      <c r="V212">
        <v>0.96</v>
      </c>
      <c r="W212" s="36">
        <v>132900</v>
      </c>
      <c r="X212">
        <v>2600</v>
      </c>
      <c r="Y212" s="39">
        <v>466900</v>
      </c>
      <c r="Z212" s="40">
        <v>43833</v>
      </c>
      <c r="AA212" s="36">
        <v>415000</v>
      </c>
      <c r="AB212">
        <v>1.1299999999999999</v>
      </c>
      <c r="AC212">
        <v>0</v>
      </c>
      <c r="AD212" s="39">
        <v>454500</v>
      </c>
      <c r="AE212" s="3">
        <f t="shared" si="7"/>
        <v>2.7282728272827184E-2</v>
      </c>
      <c r="AF212" s="41">
        <f t="shared" si="6"/>
        <v>2.7282728272827184E-2</v>
      </c>
      <c r="AG212" t="e">
        <f>VLOOKUP($A212,'Abatements Granted'!$A$2:$L$402,2,0)</f>
        <v>#N/A</v>
      </c>
      <c r="AH212" t="e">
        <f>VLOOKUP($A212,'Abatements Granted'!$A$2:$L$402,10,0)</f>
        <v>#N/A</v>
      </c>
      <c r="AI212" s="36" t="e">
        <f>VLOOKUP($A212,'Abatements Granted'!$A$2:$L$402,7,0)</f>
        <v>#N/A</v>
      </c>
    </row>
    <row r="213" spans="1:35" x14ac:dyDescent="0.2">
      <c r="A213" s="38" t="s">
        <v>3500</v>
      </c>
      <c r="B213" t="s">
        <v>3924</v>
      </c>
      <c r="C213">
        <v>1010</v>
      </c>
      <c r="D213">
        <v>5</v>
      </c>
      <c r="E213">
        <v>5</v>
      </c>
      <c r="F213">
        <v>919</v>
      </c>
      <c r="G213" t="s">
        <v>3925</v>
      </c>
      <c r="H213" t="s">
        <v>3669</v>
      </c>
      <c r="I213">
        <v>1.75</v>
      </c>
      <c r="J213">
        <v>3</v>
      </c>
      <c r="K213">
        <v>78</v>
      </c>
      <c r="L213">
        <v>1939</v>
      </c>
      <c r="M213">
        <v>2001</v>
      </c>
      <c r="N213">
        <v>3298</v>
      </c>
      <c r="O213" s="35">
        <v>497536</v>
      </c>
      <c r="P213">
        <v>22</v>
      </c>
      <c r="Q213">
        <v>0</v>
      </c>
      <c r="R213">
        <v>0</v>
      </c>
      <c r="U213" s="36">
        <v>388100</v>
      </c>
      <c r="V213">
        <v>0.78</v>
      </c>
      <c r="W213" s="36">
        <v>103400</v>
      </c>
      <c r="X213">
        <v>0</v>
      </c>
      <c r="Y213" s="39">
        <v>491500</v>
      </c>
      <c r="Z213" s="40">
        <v>44463</v>
      </c>
      <c r="AA213" s="36">
        <v>100</v>
      </c>
      <c r="AB213">
        <v>4915</v>
      </c>
      <c r="AC213" t="s">
        <v>3728</v>
      </c>
      <c r="AD213" s="39">
        <v>485600</v>
      </c>
      <c r="AE213" s="3">
        <f t="shared" si="7"/>
        <v>1.2149917627677143E-2</v>
      </c>
      <c r="AF213" s="41">
        <f t="shared" si="6"/>
        <v>1.2149917627677143E-2</v>
      </c>
      <c r="AG213" t="e">
        <f>VLOOKUP($A213,'Abatements Granted'!$A$2:$L$402,2,0)</f>
        <v>#N/A</v>
      </c>
      <c r="AH213" t="e">
        <f>VLOOKUP($A213,'Abatements Granted'!$A$2:$L$402,10,0)</f>
        <v>#N/A</v>
      </c>
      <c r="AI213" s="36" t="e">
        <f>VLOOKUP($A213,'Abatements Granted'!$A$2:$L$402,7,0)</f>
        <v>#N/A</v>
      </c>
    </row>
    <row r="214" spans="1:35" x14ac:dyDescent="0.2">
      <c r="A214" s="38" t="s">
        <v>3926</v>
      </c>
      <c r="B214" t="s">
        <v>3927</v>
      </c>
      <c r="C214">
        <v>1300</v>
      </c>
      <c r="D214">
        <v>5</v>
      </c>
      <c r="E214">
        <v>5</v>
      </c>
      <c r="F214">
        <v>925</v>
      </c>
      <c r="G214" t="s">
        <v>3925</v>
      </c>
      <c r="H214" t="s">
        <v>3656</v>
      </c>
      <c r="M214">
        <v>0</v>
      </c>
      <c r="N214">
        <v>0</v>
      </c>
      <c r="O214" s="35">
        <v>0</v>
      </c>
      <c r="U214" s="36">
        <v>0</v>
      </c>
      <c r="V214">
        <v>1.86</v>
      </c>
      <c r="W214" s="36">
        <v>117300</v>
      </c>
      <c r="X214">
        <v>0</v>
      </c>
      <c r="Y214" s="39">
        <v>117300</v>
      </c>
      <c r="Z214" s="40">
        <v>44463</v>
      </c>
      <c r="AA214" s="36">
        <v>100</v>
      </c>
      <c r="AB214">
        <v>1173</v>
      </c>
      <c r="AC214" t="s">
        <v>3728</v>
      </c>
      <c r="AD214" s="39">
        <v>110400</v>
      </c>
      <c r="AE214" s="3">
        <f t="shared" si="7"/>
        <v>6.25E-2</v>
      </c>
      <c r="AF214" s="41">
        <f t="shared" si="6"/>
        <v>6.25E-2</v>
      </c>
      <c r="AG214" t="e">
        <f>VLOOKUP($A214,'Abatements Granted'!$A$2:$L$402,2,0)</f>
        <v>#N/A</v>
      </c>
      <c r="AH214" t="e">
        <f>VLOOKUP($A214,'Abatements Granted'!$A$2:$L$402,10,0)</f>
        <v>#N/A</v>
      </c>
      <c r="AI214" s="36" t="e">
        <f>VLOOKUP($A214,'Abatements Granted'!$A$2:$L$402,7,0)</f>
        <v>#N/A</v>
      </c>
    </row>
    <row r="215" spans="1:35" x14ac:dyDescent="0.2">
      <c r="A215" s="38" t="s">
        <v>3534</v>
      </c>
      <c r="B215" t="s">
        <v>3928</v>
      </c>
      <c r="C215">
        <v>1010</v>
      </c>
      <c r="D215">
        <v>5</v>
      </c>
      <c r="E215">
        <v>5</v>
      </c>
      <c r="F215">
        <v>943</v>
      </c>
      <c r="G215" t="s">
        <v>3925</v>
      </c>
      <c r="H215" t="s">
        <v>3689</v>
      </c>
      <c r="I215">
        <v>1</v>
      </c>
      <c r="J215">
        <v>2</v>
      </c>
      <c r="K215">
        <v>70</v>
      </c>
      <c r="L215">
        <v>1936</v>
      </c>
      <c r="M215">
        <v>1993</v>
      </c>
      <c r="N215">
        <v>1185</v>
      </c>
      <c r="O215" s="35">
        <v>229763</v>
      </c>
      <c r="P215">
        <v>30</v>
      </c>
      <c r="Q215">
        <v>0</v>
      </c>
      <c r="R215">
        <v>0</v>
      </c>
      <c r="U215" s="36">
        <v>160800</v>
      </c>
      <c r="V215">
        <v>5.3</v>
      </c>
      <c r="W215" s="36">
        <v>145500</v>
      </c>
      <c r="X215">
        <v>1600</v>
      </c>
      <c r="Y215" s="39">
        <v>307900</v>
      </c>
      <c r="Z215" s="40">
        <v>40046</v>
      </c>
      <c r="AA215" s="36">
        <v>135000</v>
      </c>
      <c r="AB215">
        <v>2.2799999999999998</v>
      </c>
      <c r="AC215" t="s">
        <v>3872</v>
      </c>
      <c r="AD215" s="39">
        <v>293700</v>
      </c>
      <c r="AE215" s="3">
        <f t="shared" si="7"/>
        <v>4.8348655090228121E-2</v>
      </c>
      <c r="AF215" s="41">
        <f t="shared" si="6"/>
        <v>4.8348655090228121E-2</v>
      </c>
      <c r="AG215" t="e">
        <f>VLOOKUP($A215,'Abatements Granted'!$A$2:$L$402,2,0)</f>
        <v>#N/A</v>
      </c>
      <c r="AH215" t="e">
        <f>VLOOKUP($A215,'Abatements Granted'!$A$2:$L$402,10,0)</f>
        <v>#N/A</v>
      </c>
      <c r="AI215" s="36" t="e">
        <f>VLOOKUP($A215,'Abatements Granted'!$A$2:$L$402,7,0)</f>
        <v>#N/A</v>
      </c>
    </row>
    <row r="216" spans="1:35" x14ac:dyDescent="0.2">
      <c r="A216" s="38" t="s">
        <v>3553</v>
      </c>
      <c r="B216" t="s">
        <v>3929</v>
      </c>
      <c r="C216">
        <v>1010</v>
      </c>
      <c r="D216">
        <v>5</v>
      </c>
      <c r="E216">
        <v>5</v>
      </c>
      <c r="F216">
        <v>955</v>
      </c>
      <c r="G216" t="s">
        <v>3925</v>
      </c>
      <c r="H216" t="s">
        <v>3671</v>
      </c>
      <c r="I216">
        <v>2</v>
      </c>
      <c r="J216">
        <v>3</v>
      </c>
      <c r="K216">
        <v>70</v>
      </c>
      <c r="L216">
        <v>1930</v>
      </c>
      <c r="M216">
        <v>1993</v>
      </c>
      <c r="N216">
        <v>2524</v>
      </c>
      <c r="O216" s="35">
        <v>424771</v>
      </c>
      <c r="P216">
        <v>30</v>
      </c>
      <c r="Q216">
        <v>0</v>
      </c>
      <c r="R216">
        <v>0</v>
      </c>
      <c r="U216" s="36">
        <v>297300</v>
      </c>
      <c r="V216">
        <v>0.45</v>
      </c>
      <c r="W216" s="36">
        <v>91700</v>
      </c>
      <c r="X216">
        <v>1100</v>
      </c>
      <c r="Y216" s="39">
        <v>390100</v>
      </c>
      <c r="Z216" s="40">
        <v>42628</v>
      </c>
      <c r="AA216" s="36">
        <v>140000</v>
      </c>
      <c r="AB216">
        <v>2.79</v>
      </c>
      <c r="AC216" t="s">
        <v>3930</v>
      </c>
      <c r="AD216" s="39">
        <v>358900</v>
      </c>
      <c r="AE216" s="3">
        <f t="shared" si="7"/>
        <v>8.6932293117860215E-2</v>
      </c>
      <c r="AF216" s="41">
        <f t="shared" si="6"/>
        <v>8.6932293117860215E-2</v>
      </c>
      <c r="AG216" t="e">
        <f>VLOOKUP($A216,'Abatements Granted'!$A$2:$L$402,2,0)</f>
        <v>#N/A</v>
      </c>
      <c r="AH216" t="e">
        <f>VLOOKUP($A216,'Abatements Granted'!$A$2:$L$402,10,0)</f>
        <v>#N/A</v>
      </c>
      <c r="AI216" s="36" t="e">
        <f>VLOOKUP($A216,'Abatements Granted'!$A$2:$L$402,7,0)</f>
        <v>#N/A</v>
      </c>
    </row>
    <row r="217" spans="1:35" x14ac:dyDescent="0.2">
      <c r="A217" s="38" t="s">
        <v>3565</v>
      </c>
      <c r="B217" t="s">
        <v>3931</v>
      </c>
      <c r="C217">
        <v>1010</v>
      </c>
      <c r="D217">
        <v>5</v>
      </c>
      <c r="E217">
        <v>5</v>
      </c>
      <c r="F217">
        <v>963</v>
      </c>
      <c r="G217" t="s">
        <v>3925</v>
      </c>
      <c r="H217" t="s">
        <v>3689</v>
      </c>
      <c r="I217">
        <v>1</v>
      </c>
      <c r="J217">
        <v>3</v>
      </c>
      <c r="K217">
        <v>74</v>
      </c>
      <c r="L217">
        <v>1955</v>
      </c>
      <c r="M217">
        <v>1997</v>
      </c>
      <c r="N217">
        <v>2222</v>
      </c>
      <c r="O217" s="35">
        <v>404150</v>
      </c>
      <c r="P217">
        <v>26</v>
      </c>
      <c r="Q217">
        <v>0</v>
      </c>
      <c r="R217">
        <v>0</v>
      </c>
      <c r="U217" s="36">
        <v>299100</v>
      </c>
      <c r="V217">
        <v>2.4</v>
      </c>
      <c r="W217" s="36">
        <v>121700</v>
      </c>
      <c r="X217">
        <v>15100</v>
      </c>
      <c r="Y217" s="39">
        <v>435900</v>
      </c>
      <c r="Z217" s="40">
        <v>37130</v>
      </c>
      <c r="AA217" s="36">
        <v>196400</v>
      </c>
      <c r="AB217">
        <v>2.2200000000000002</v>
      </c>
      <c r="AC217">
        <v>0</v>
      </c>
      <c r="AD217" s="39">
        <v>413000</v>
      </c>
      <c r="AE217" s="3">
        <f t="shared" si="7"/>
        <v>5.5447941888619789E-2</v>
      </c>
      <c r="AF217" s="41">
        <f t="shared" si="6"/>
        <v>5.5447941888619789E-2</v>
      </c>
      <c r="AG217" t="e">
        <f>VLOOKUP($A217,'Abatements Granted'!$A$2:$L$402,2,0)</f>
        <v>#N/A</v>
      </c>
      <c r="AH217" t="e">
        <f>VLOOKUP($A217,'Abatements Granted'!$A$2:$L$402,10,0)</f>
        <v>#N/A</v>
      </c>
      <c r="AI217" s="36" t="e">
        <f>VLOOKUP($A217,'Abatements Granted'!$A$2:$L$402,7,0)</f>
        <v>#N/A</v>
      </c>
    </row>
    <row r="218" spans="1:35" x14ac:dyDescent="0.2">
      <c r="A218" s="38" t="s">
        <v>3552</v>
      </c>
      <c r="B218" t="s">
        <v>3932</v>
      </c>
      <c r="C218">
        <v>1010</v>
      </c>
      <c r="D218">
        <v>5</v>
      </c>
      <c r="E218">
        <v>5</v>
      </c>
      <c r="F218">
        <v>954</v>
      </c>
      <c r="G218" t="s">
        <v>3925</v>
      </c>
      <c r="H218" t="s">
        <v>3689</v>
      </c>
      <c r="I218">
        <v>1</v>
      </c>
      <c r="J218">
        <v>3</v>
      </c>
      <c r="K218">
        <v>76</v>
      </c>
      <c r="L218">
        <v>1957</v>
      </c>
      <c r="M218">
        <v>1999</v>
      </c>
      <c r="N218">
        <v>2654</v>
      </c>
      <c r="O218" s="35">
        <v>466424</v>
      </c>
      <c r="P218">
        <v>24</v>
      </c>
      <c r="Q218">
        <v>0</v>
      </c>
      <c r="R218">
        <v>0</v>
      </c>
      <c r="U218" s="36">
        <v>354500</v>
      </c>
      <c r="V218">
        <v>2.2000000000000002</v>
      </c>
      <c r="W218" s="36">
        <v>120100</v>
      </c>
      <c r="X218">
        <v>51000</v>
      </c>
      <c r="Y218" s="39">
        <v>525600</v>
      </c>
      <c r="Z218" s="40">
        <v>42688</v>
      </c>
      <c r="AA218" s="36">
        <v>345000</v>
      </c>
      <c r="AB218">
        <v>1.52</v>
      </c>
      <c r="AC218">
        <v>0</v>
      </c>
      <c r="AD218" s="39">
        <v>505900</v>
      </c>
      <c r="AE218" s="3">
        <f t="shared" si="7"/>
        <v>3.894050207550892E-2</v>
      </c>
      <c r="AF218" s="41">
        <f t="shared" si="6"/>
        <v>3.894050207550892E-2</v>
      </c>
      <c r="AG218" t="e">
        <f>VLOOKUP($A218,'Abatements Granted'!$A$2:$L$402,2,0)</f>
        <v>#N/A</v>
      </c>
      <c r="AH218" t="e">
        <f>VLOOKUP($A218,'Abatements Granted'!$A$2:$L$402,10,0)</f>
        <v>#N/A</v>
      </c>
      <c r="AI218" s="36" t="e">
        <f>VLOOKUP($A218,'Abatements Granted'!$A$2:$L$402,7,0)</f>
        <v>#N/A</v>
      </c>
    </row>
    <row r="219" spans="1:35" x14ac:dyDescent="0.2">
      <c r="A219" s="38" t="s">
        <v>3547</v>
      </c>
      <c r="B219" t="s">
        <v>3933</v>
      </c>
      <c r="C219">
        <v>1010</v>
      </c>
      <c r="D219">
        <v>5</v>
      </c>
      <c r="E219">
        <v>5</v>
      </c>
      <c r="F219">
        <v>950</v>
      </c>
      <c r="G219" t="s">
        <v>3925</v>
      </c>
      <c r="H219" t="s">
        <v>3671</v>
      </c>
      <c r="I219">
        <v>2</v>
      </c>
      <c r="J219">
        <v>3</v>
      </c>
      <c r="K219">
        <v>76</v>
      </c>
      <c r="L219">
        <v>1955</v>
      </c>
      <c r="M219">
        <v>1999</v>
      </c>
      <c r="N219">
        <v>2445</v>
      </c>
      <c r="O219" s="35">
        <v>427983</v>
      </c>
      <c r="P219">
        <v>24</v>
      </c>
      <c r="Q219">
        <v>0</v>
      </c>
      <c r="R219">
        <v>0</v>
      </c>
      <c r="U219" s="36">
        <v>325300</v>
      </c>
      <c r="V219">
        <v>1.3</v>
      </c>
      <c r="W219" s="36">
        <v>111000</v>
      </c>
      <c r="X219">
        <v>1300</v>
      </c>
      <c r="Y219" s="39">
        <v>437600</v>
      </c>
      <c r="Z219" s="40">
        <v>43385</v>
      </c>
      <c r="AA219" s="36">
        <v>329000</v>
      </c>
      <c r="AB219">
        <v>1.33</v>
      </c>
      <c r="AC219">
        <v>0</v>
      </c>
      <c r="AD219" s="39">
        <v>403900</v>
      </c>
      <c r="AE219" s="3">
        <f t="shared" si="7"/>
        <v>8.3436494181728049E-2</v>
      </c>
      <c r="AF219" s="41">
        <f t="shared" si="6"/>
        <v>8.3436494181728049E-2</v>
      </c>
      <c r="AG219" t="e">
        <f>VLOOKUP($A219,'Abatements Granted'!$A$2:$L$402,2,0)</f>
        <v>#N/A</v>
      </c>
      <c r="AH219" t="e">
        <f>VLOOKUP($A219,'Abatements Granted'!$A$2:$L$402,10,0)</f>
        <v>#N/A</v>
      </c>
      <c r="AI219" s="36" t="e">
        <f>VLOOKUP($A219,'Abatements Granted'!$A$2:$L$402,7,0)</f>
        <v>#N/A</v>
      </c>
    </row>
    <row r="220" spans="1:35" x14ac:dyDescent="0.2">
      <c r="A220" s="38" t="s">
        <v>3537</v>
      </c>
      <c r="B220" t="s">
        <v>3934</v>
      </c>
      <c r="C220">
        <v>1010</v>
      </c>
      <c r="D220">
        <v>5</v>
      </c>
      <c r="E220">
        <v>5</v>
      </c>
      <c r="F220">
        <v>946</v>
      </c>
      <c r="G220" t="s">
        <v>3925</v>
      </c>
      <c r="H220" t="s">
        <v>3689</v>
      </c>
      <c r="I220">
        <v>1</v>
      </c>
      <c r="J220">
        <v>3</v>
      </c>
      <c r="K220">
        <v>77</v>
      </c>
      <c r="L220">
        <v>1957</v>
      </c>
      <c r="M220">
        <v>2000</v>
      </c>
      <c r="N220">
        <v>1776</v>
      </c>
      <c r="O220" s="35">
        <v>335101</v>
      </c>
      <c r="P220">
        <v>23</v>
      </c>
      <c r="Q220">
        <v>0</v>
      </c>
      <c r="R220">
        <v>0</v>
      </c>
      <c r="U220" s="36">
        <v>258000</v>
      </c>
      <c r="V220">
        <v>2.2000000000000002</v>
      </c>
      <c r="W220" s="36">
        <v>120100</v>
      </c>
      <c r="X220">
        <v>18800</v>
      </c>
      <c r="Y220" s="39">
        <v>396900</v>
      </c>
      <c r="Z220" s="40">
        <v>38798</v>
      </c>
      <c r="AA220" s="36">
        <v>240900</v>
      </c>
      <c r="AB220">
        <v>1.65</v>
      </c>
      <c r="AC220" t="s">
        <v>3691</v>
      </c>
      <c r="AD220" s="39">
        <v>380500</v>
      </c>
      <c r="AE220" s="3">
        <f t="shared" si="7"/>
        <v>4.3101182654402104E-2</v>
      </c>
      <c r="AF220" s="41">
        <f t="shared" si="6"/>
        <v>4.3101182654402104E-2</v>
      </c>
      <c r="AG220" t="e">
        <f>VLOOKUP($A220,'Abatements Granted'!$A$2:$L$402,2,0)</f>
        <v>#N/A</v>
      </c>
      <c r="AH220" t="e">
        <f>VLOOKUP($A220,'Abatements Granted'!$A$2:$L$402,10,0)</f>
        <v>#N/A</v>
      </c>
      <c r="AI220" s="36" t="e">
        <f>VLOOKUP($A220,'Abatements Granted'!$A$2:$L$402,7,0)</f>
        <v>#N/A</v>
      </c>
    </row>
    <row r="221" spans="1:35" x14ac:dyDescent="0.2">
      <c r="A221" s="38" t="s">
        <v>3499</v>
      </c>
      <c r="B221" t="s">
        <v>3935</v>
      </c>
      <c r="C221">
        <v>1010</v>
      </c>
      <c r="D221">
        <v>5</v>
      </c>
      <c r="E221">
        <v>5</v>
      </c>
      <c r="F221">
        <v>918</v>
      </c>
      <c r="G221" t="s">
        <v>3925</v>
      </c>
      <c r="H221" t="s">
        <v>3669</v>
      </c>
      <c r="I221">
        <v>1.75</v>
      </c>
      <c r="J221">
        <v>3</v>
      </c>
      <c r="K221">
        <v>82</v>
      </c>
      <c r="L221">
        <v>1700</v>
      </c>
      <c r="M221">
        <v>2005</v>
      </c>
      <c r="N221">
        <v>2453</v>
      </c>
      <c r="O221" s="35">
        <v>385945</v>
      </c>
      <c r="P221">
        <v>18</v>
      </c>
      <c r="Q221">
        <v>0</v>
      </c>
      <c r="R221">
        <v>0</v>
      </c>
      <c r="U221" s="36">
        <v>316500</v>
      </c>
      <c r="V221">
        <v>1.66</v>
      </c>
      <c r="W221" s="36">
        <v>114900</v>
      </c>
      <c r="X221">
        <v>14400</v>
      </c>
      <c r="Y221" s="39">
        <v>445800</v>
      </c>
      <c r="Z221" s="40">
        <v>42972</v>
      </c>
      <c r="AA221" s="36">
        <v>304000</v>
      </c>
      <c r="AB221">
        <v>1.47</v>
      </c>
      <c r="AC221">
        <v>0</v>
      </c>
      <c r="AD221" s="39">
        <v>439000</v>
      </c>
      <c r="AE221" s="3">
        <f t="shared" si="7"/>
        <v>1.5489749430523947E-2</v>
      </c>
      <c r="AF221" s="41">
        <f t="shared" si="6"/>
        <v>1.5489749430523947E-2</v>
      </c>
      <c r="AG221" t="e">
        <f>VLOOKUP($A221,'Abatements Granted'!$A$2:$L$402,2,0)</f>
        <v>#N/A</v>
      </c>
      <c r="AH221" t="e">
        <f>VLOOKUP($A221,'Abatements Granted'!$A$2:$L$402,10,0)</f>
        <v>#N/A</v>
      </c>
      <c r="AI221" s="36" t="e">
        <f>VLOOKUP($A221,'Abatements Granted'!$A$2:$L$402,7,0)</f>
        <v>#N/A</v>
      </c>
    </row>
    <row r="222" spans="1:35" x14ac:dyDescent="0.2">
      <c r="A222" s="38" t="s">
        <v>3496</v>
      </c>
      <c r="B222" t="s">
        <v>3936</v>
      </c>
      <c r="C222">
        <v>1010</v>
      </c>
      <c r="D222">
        <v>5</v>
      </c>
      <c r="E222">
        <v>5</v>
      </c>
      <c r="F222">
        <v>916</v>
      </c>
      <c r="G222" t="s">
        <v>3925</v>
      </c>
      <c r="H222" t="s">
        <v>3681</v>
      </c>
      <c r="I222">
        <v>2</v>
      </c>
      <c r="J222">
        <v>4</v>
      </c>
      <c r="K222">
        <v>86</v>
      </c>
      <c r="L222">
        <v>1988</v>
      </c>
      <c r="M222">
        <v>2009</v>
      </c>
      <c r="N222">
        <v>4562</v>
      </c>
      <c r="O222" s="35">
        <v>712321</v>
      </c>
      <c r="P222">
        <v>14</v>
      </c>
      <c r="Q222">
        <v>0</v>
      </c>
      <c r="R222">
        <v>0</v>
      </c>
      <c r="U222" s="36">
        <v>612600</v>
      </c>
      <c r="V222">
        <v>2.8</v>
      </c>
      <c r="W222" s="36">
        <v>125000</v>
      </c>
      <c r="X222">
        <v>12400</v>
      </c>
      <c r="Y222" s="39">
        <v>750000</v>
      </c>
      <c r="Z222" s="40">
        <v>44505</v>
      </c>
      <c r="AA222" s="36">
        <v>769000</v>
      </c>
      <c r="AB222">
        <v>0.98</v>
      </c>
      <c r="AC222">
        <v>0</v>
      </c>
      <c r="AD222" s="39">
        <v>706200</v>
      </c>
      <c r="AE222" s="3">
        <f t="shared" si="7"/>
        <v>6.2022090059473234E-2</v>
      </c>
      <c r="AF222" s="41">
        <f t="shared" si="6"/>
        <v>6.2022090059473234E-2</v>
      </c>
      <c r="AG222" t="e">
        <f>VLOOKUP($A222,'Abatements Granted'!$A$2:$L$402,2,0)</f>
        <v>#N/A</v>
      </c>
      <c r="AH222" t="e">
        <f>VLOOKUP($A222,'Abatements Granted'!$A$2:$L$402,10,0)</f>
        <v>#N/A</v>
      </c>
      <c r="AI222" s="36" t="e">
        <f>VLOOKUP($A222,'Abatements Granted'!$A$2:$L$402,7,0)</f>
        <v>#N/A</v>
      </c>
    </row>
    <row r="223" spans="1:35" x14ac:dyDescent="0.2">
      <c r="A223" s="38" t="s">
        <v>3493</v>
      </c>
      <c r="B223" t="s">
        <v>3937</v>
      </c>
      <c r="C223">
        <v>1010</v>
      </c>
      <c r="D223">
        <v>5</v>
      </c>
      <c r="E223">
        <v>5</v>
      </c>
      <c r="F223">
        <v>914</v>
      </c>
      <c r="G223" t="s">
        <v>3925</v>
      </c>
      <c r="H223" t="s">
        <v>3666</v>
      </c>
      <c r="I223">
        <v>1.75</v>
      </c>
      <c r="J223">
        <v>4</v>
      </c>
      <c r="K223">
        <v>87</v>
      </c>
      <c r="L223">
        <v>2005</v>
      </c>
      <c r="M223">
        <v>2010</v>
      </c>
      <c r="N223">
        <v>4359</v>
      </c>
      <c r="O223" s="35">
        <v>653923</v>
      </c>
      <c r="P223">
        <v>13</v>
      </c>
      <c r="Q223">
        <v>0</v>
      </c>
      <c r="R223">
        <v>0</v>
      </c>
      <c r="U223" s="36">
        <v>568900</v>
      </c>
      <c r="V223">
        <v>3.17</v>
      </c>
      <c r="W223" s="36">
        <v>127300</v>
      </c>
      <c r="X223">
        <v>0</v>
      </c>
      <c r="Y223" s="39">
        <v>696200</v>
      </c>
      <c r="Z223" s="40">
        <v>44252</v>
      </c>
      <c r="AA223" s="36">
        <v>430000</v>
      </c>
      <c r="AB223">
        <v>1.62</v>
      </c>
      <c r="AC223" t="s">
        <v>3930</v>
      </c>
      <c r="AD223" s="39">
        <v>681500</v>
      </c>
      <c r="AE223" s="3">
        <f t="shared" si="7"/>
        <v>2.1570066030814461E-2</v>
      </c>
      <c r="AF223" s="41">
        <f t="shared" si="6"/>
        <v>2.1570066030814461E-2</v>
      </c>
      <c r="AG223" t="e">
        <f>VLOOKUP($A223,'Abatements Granted'!$A$2:$L$402,2,0)</f>
        <v>#N/A</v>
      </c>
      <c r="AH223" t="e">
        <f>VLOOKUP($A223,'Abatements Granted'!$A$2:$L$402,10,0)</f>
        <v>#N/A</v>
      </c>
      <c r="AI223" s="36" t="e">
        <f>VLOOKUP($A223,'Abatements Granted'!$A$2:$L$402,7,0)</f>
        <v>#N/A</v>
      </c>
    </row>
    <row r="224" spans="1:35" x14ac:dyDescent="0.2">
      <c r="A224" s="38" t="s">
        <v>1111</v>
      </c>
      <c r="B224" t="s">
        <v>3938</v>
      </c>
      <c r="C224">
        <v>1010</v>
      </c>
      <c r="D224">
        <v>5</v>
      </c>
      <c r="E224">
        <v>5</v>
      </c>
      <c r="F224">
        <v>22</v>
      </c>
      <c r="G224" t="s">
        <v>3898</v>
      </c>
      <c r="H224" t="s">
        <v>3666</v>
      </c>
      <c r="I224">
        <v>1.75</v>
      </c>
      <c r="J224">
        <v>4</v>
      </c>
      <c r="K224">
        <v>95</v>
      </c>
      <c r="L224">
        <v>2018</v>
      </c>
      <c r="M224">
        <v>2018</v>
      </c>
      <c r="N224">
        <v>2514</v>
      </c>
      <c r="O224" s="35">
        <v>477719</v>
      </c>
      <c r="P224">
        <v>5</v>
      </c>
      <c r="Q224">
        <v>0</v>
      </c>
      <c r="R224">
        <v>0</v>
      </c>
      <c r="U224" s="36">
        <v>453800</v>
      </c>
      <c r="V224">
        <v>4.53</v>
      </c>
      <c r="W224" s="36">
        <v>139200</v>
      </c>
      <c r="X224">
        <v>0</v>
      </c>
      <c r="Y224" s="39">
        <v>593000</v>
      </c>
      <c r="Z224" s="40">
        <v>44392</v>
      </c>
      <c r="AA224" s="36">
        <v>600900</v>
      </c>
      <c r="AB224">
        <v>0.99</v>
      </c>
      <c r="AC224">
        <v>0</v>
      </c>
      <c r="AD224" s="39">
        <v>583800</v>
      </c>
      <c r="AE224" s="3">
        <f t="shared" si="7"/>
        <v>1.5758821514217258E-2</v>
      </c>
      <c r="AF224" s="41">
        <f t="shared" si="6"/>
        <v>1.5758821514217258E-2</v>
      </c>
      <c r="AG224" t="e">
        <f>VLOOKUP($A224,'Abatements Granted'!$A$2:$L$402,2,0)</f>
        <v>#N/A</v>
      </c>
      <c r="AH224" t="e">
        <f>VLOOKUP($A224,'Abatements Granted'!$A$2:$L$402,10,0)</f>
        <v>#N/A</v>
      </c>
      <c r="AI224" s="36" t="e">
        <f>VLOOKUP($A224,'Abatements Granted'!$A$2:$L$402,7,0)</f>
        <v>#N/A</v>
      </c>
    </row>
    <row r="225" spans="1:35" x14ac:dyDescent="0.2">
      <c r="A225" s="38" t="s">
        <v>2458</v>
      </c>
      <c r="B225" t="s">
        <v>3939</v>
      </c>
      <c r="C225">
        <v>1010</v>
      </c>
      <c r="D225">
        <v>4</v>
      </c>
      <c r="E225">
        <v>4</v>
      </c>
      <c r="F225">
        <v>50</v>
      </c>
      <c r="G225" t="s">
        <v>3940</v>
      </c>
      <c r="H225" t="s">
        <v>3941</v>
      </c>
      <c r="I225">
        <v>2</v>
      </c>
      <c r="J225">
        <v>4</v>
      </c>
      <c r="K225">
        <v>90</v>
      </c>
      <c r="L225">
        <v>2006</v>
      </c>
      <c r="M225">
        <v>2013</v>
      </c>
      <c r="N225">
        <v>4719</v>
      </c>
      <c r="O225" s="35">
        <v>659420</v>
      </c>
      <c r="P225">
        <v>10</v>
      </c>
      <c r="Q225">
        <v>0</v>
      </c>
      <c r="R225">
        <v>0</v>
      </c>
      <c r="U225" s="36">
        <v>593500</v>
      </c>
      <c r="V225">
        <v>9.6999999999999993</v>
      </c>
      <c r="W225" s="36">
        <v>203600</v>
      </c>
      <c r="X225">
        <v>200</v>
      </c>
      <c r="Y225" s="39">
        <v>797300</v>
      </c>
      <c r="Z225" s="40">
        <v>43245</v>
      </c>
      <c r="AA225" s="36">
        <v>100</v>
      </c>
      <c r="AB225">
        <v>7973</v>
      </c>
      <c r="AC225" t="s">
        <v>3657</v>
      </c>
      <c r="AD225" s="39">
        <v>756500</v>
      </c>
      <c r="AE225" s="3">
        <f t="shared" si="7"/>
        <v>5.3932584269662964E-2</v>
      </c>
      <c r="AF225" s="41">
        <f t="shared" si="6"/>
        <v>5.3932584269662964E-2</v>
      </c>
      <c r="AG225" t="e">
        <f>VLOOKUP($A225,'Abatements Granted'!$A$2:$L$402,2,0)</f>
        <v>#N/A</v>
      </c>
      <c r="AH225" t="e">
        <f>VLOOKUP($A225,'Abatements Granted'!$A$2:$L$402,10,0)</f>
        <v>#N/A</v>
      </c>
      <c r="AI225" s="36" t="e">
        <f>VLOOKUP($A225,'Abatements Granted'!$A$2:$L$402,7,0)</f>
        <v>#N/A</v>
      </c>
    </row>
    <row r="226" spans="1:35" x14ac:dyDescent="0.2">
      <c r="A226" s="38" t="s">
        <v>3942</v>
      </c>
      <c r="B226" t="s">
        <v>3943</v>
      </c>
      <c r="C226">
        <v>9320</v>
      </c>
      <c r="D226">
        <v>5</v>
      </c>
      <c r="E226">
        <v>0</v>
      </c>
      <c r="F226">
        <v>842</v>
      </c>
      <c r="G226" t="s">
        <v>3925</v>
      </c>
      <c r="H226" t="s">
        <v>3656</v>
      </c>
      <c r="M226">
        <v>0</v>
      </c>
      <c r="N226">
        <v>0</v>
      </c>
      <c r="O226" s="35">
        <v>0</v>
      </c>
      <c r="U226" s="36">
        <v>0</v>
      </c>
      <c r="V226">
        <v>23</v>
      </c>
      <c r="W226" s="36">
        <v>60800</v>
      </c>
      <c r="X226">
        <v>0</v>
      </c>
      <c r="Y226" s="39">
        <v>60800</v>
      </c>
      <c r="Z226" s="40">
        <v>44181</v>
      </c>
      <c r="AA226" s="36">
        <v>0</v>
      </c>
      <c r="AB226">
        <v>0</v>
      </c>
      <c r="AC226" t="s">
        <v>3930</v>
      </c>
      <c r="AD226" s="39">
        <v>55500</v>
      </c>
      <c r="AE226" s="3">
        <f t="shared" si="7"/>
        <v>9.5495495495495408E-2</v>
      </c>
      <c r="AF226" s="41">
        <f t="shared" si="6"/>
        <v>9.5495495495495408E-2</v>
      </c>
      <c r="AG226" t="e">
        <f>VLOOKUP($A226,'Abatements Granted'!$A$2:$L$402,2,0)</f>
        <v>#N/A</v>
      </c>
      <c r="AH226" t="e">
        <f>VLOOKUP($A226,'Abatements Granted'!$A$2:$L$402,10,0)</f>
        <v>#N/A</v>
      </c>
      <c r="AI226" s="36" t="e">
        <f>VLOOKUP($A226,'Abatements Granted'!$A$2:$L$402,7,0)</f>
        <v>#N/A</v>
      </c>
    </row>
    <row r="227" spans="1:35" x14ac:dyDescent="0.2">
      <c r="A227" s="38" t="s">
        <v>3942</v>
      </c>
      <c r="B227" t="s">
        <v>3944</v>
      </c>
      <c r="C227">
        <v>9320</v>
      </c>
      <c r="D227">
        <v>5</v>
      </c>
      <c r="E227">
        <v>0</v>
      </c>
      <c r="F227">
        <v>842</v>
      </c>
      <c r="G227" t="s">
        <v>3925</v>
      </c>
      <c r="H227" t="s">
        <v>3656</v>
      </c>
      <c r="M227">
        <v>0</v>
      </c>
      <c r="N227">
        <v>0</v>
      </c>
      <c r="O227" s="35">
        <v>0</v>
      </c>
      <c r="U227" s="36">
        <v>0</v>
      </c>
      <c r="V227">
        <v>280</v>
      </c>
      <c r="W227" s="36">
        <v>1496500</v>
      </c>
      <c r="X227">
        <v>0</v>
      </c>
      <c r="Y227" s="39">
        <v>1496500</v>
      </c>
      <c r="Z227" s="40">
        <v>24707</v>
      </c>
      <c r="AA227" s="36">
        <v>0</v>
      </c>
      <c r="AB227">
        <v>0</v>
      </c>
      <c r="AC227">
        <v>0</v>
      </c>
      <c r="AD227" s="39">
        <v>1368000</v>
      </c>
      <c r="AE227" s="3">
        <f t="shared" si="7"/>
        <v>9.3932748538011701E-2</v>
      </c>
      <c r="AF227" s="41">
        <f t="shared" si="6"/>
        <v>9.3932748538011701E-2</v>
      </c>
      <c r="AG227" t="e">
        <f>VLOOKUP($A227,'Abatements Granted'!$A$2:$L$402,2,0)</f>
        <v>#N/A</v>
      </c>
      <c r="AH227" t="e">
        <f>VLOOKUP($A227,'Abatements Granted'!$A$2:$L$402,10,0)</f>
        <v>#N/A</v>
      </c>
      <c r="AI227" s="36" t="e">
        <f>VLOOKUP($A227,'Abatements Granted'!$A$2:$L$402,7,0)</f>
        <v>#N/A</v>
      </c>
    </row>
    <row r="228" spans="1:35" x14ac:dyDescent="0.2">
      <c r="A228" s="38" t="s">
        <v>3945</v>
      </c>
      <c r="B228" t="s">
        <v>3946</v>
      </c>
      <c r="C228">
        <v>1300</v>
      </c>
      <c r="D228">
        <v>5</v>
      </c>
      <c r="E228">
        <v>5</v>
      </c>
      <c r="F228">
        <v>739</v>
      </c>
      <c r="G228" t="s">
        <v>3925</v>
      </c>
      <c r="H228" t="s">
        <v>3656</v>
      </c>
      <c r="M228">
        <v>0</v>
      </c>
      <c r="N228">
        <v>0</v>
      </c>
      <c r="O228" s="35">
        <v>0</v>
      </c>
      <c r="U228" s="36">
        <v>0</v>
      </c>
      <c r="V228">
        <v>3.9</v>
      </c>
      <c r="W228" s="36">
        <v>130100</v>
      </c>
      <c r="X228">
        <v>0</v>
      </c>
      <c r="Y228" s="39">
        <v>130100</v>
      </c>
      <c r="Z228" s="40">
        <v>38929</v>
      </c>
      <c r="AA228" s="36">
        <v>210000</v>
      </c>
      <c r="AB228">
        <v>0.62</v>
      </c>
      <c r="AC228" t="s">
        <v>3947</v>
      </c>
      <c r="AD228" s="39">
        <v>122000</v>
      </c>
      <c r="AE228" s="3">
        <f t="shared" si="7"/>
        <v>6.6393442622950882E-2</v>
      </c>
      <c r="AF228" s="41">
        <f t="shared" si="6"/>
        <v>6.6393442622950882E-2</v>
      </c>
      <c r="AG228" t="e">
        <f>VLOOKUP($A228,'Abatements Granted'!$A$2:$L$402,2,0)</f>
        <v>#N/A</v>
      </c>
      <c r="AH228" t="e">
        <f>VLOOKUP($A228,'Abatements Granted'!$A$2:$L$402,10,0)</f>
        <v>#N/A</v>
      </c>
      <c r="AI228" s="36" t="e">
        <f>VLOOKUP($A228,'Abatements Granted'!$A$2:$L$402,7,0)</f>
        <v>#N/A</v>
      </c>
    </row>
    <row r="229" spans="1:35" x14ac:dyDescent="0.2">
      <c r="A229" s="38" t="s">
        <v>3948</v>
      </c>
      <c r="B229" t="s">
        <v>3949</v>
      </c>
      <c r="C229">
        <v>3300</v>
      </c>
      <c r="D229">
        <v>55</v>
      </c>
      <c r="E229">
        <v>55</v>
      </c>
      <c r="F229" t="s">
        <v>3950</v>
      </c>
      <c r="G229" t="s">
        <v>3925</v>
      </c>
      <c r="H229">
        <v>360</v>
      </c>
      <c r="I229">
        <v>1</v>
      </c>
      <c r="J229">
        <v>3</v>
      </c>
      <c r="K229">
        <v>64</v>
      </c>
      <c r="L229">
        <v>1952</v>
      </c>
      <c r="M229">
        <v>1987</v>
      </c>
      <c r="N229">
        <v>9238</v>
      </c>
      <c r="O229" s="35">
        <v>496543</v>
      </c>
      <c r="P229">
        <v>36</v>
      </c>
      <c r="Q229">
        <v>0</v>
      </c>
      <c r="R229">
        <v>0</v>
      </c>
      <c r="U229" s="36">
        <v>317800</v>
      </c>
      <c r="V229">
        <v>3.67</v>
      </c>
      <c r="W229" s="36">
        <v>201300</v>
      </c>
      <c r="X229">
        <v>131000</v>
      </c>
      <c r="Y229" s="39">
        <v>650100</v>
      </c>
      <c r="Z229" s="40">
        <v>38671</v>
      </c>
      <c r="AA229" s="36">
        <v>1900000</v>
      </c>
      <c r="AB229">
        <v>0.34</v>
      </c>
      <c r="AC229" t="s">
        <v>3728</v>
      </c>
      <c r="AD229" s="39">
        <v>587200</v>
      </c>
      <c r="AE229" s="3">
        <f t="shared" si="7"/>
        <v>0.1071185286103542</v>
      </c>
      <c r="AF229" s="41">
        <f t="shared" si="6"/>
        <v>0.1071185286103542</v>
      </c>
      <c r="AG229" t="e">
        <f>VLOOKUP($A229,'Abatements Granted'!$A$2:$L$402,2,0)</f>
        <v>#N/A</v>
      </c>
      <c r="AH229" t="e">
        <f>VLOOKUP($A229,'Abatements Granted'!$A$2:$L$402,10,0)</f>
        <v>#N/A</v>
      </c>
      <c r="AI229" s="36" t="e">
        <f>VLOOKUP($A229,'Abatements Granted'!$A$2:$L$402,7,0)</f>
        <v>#N/A</v>
      </c>
    </row>
    <row r="230" spans="1:35" x14ac:dyDescent="0.2">
      <c r="A230" s="38" t="s">
        <v>3951</v>
      </c>
      <c r="B230" t="s">
        <v>3952</v>
      </c>
      <c r="C230">
        <v>3300</v>
      </c>
      <c r="D230">
        <v>55</v>
      </c>
      <c r="E230">
        <v>55</v>
      </c>
      <c r="F230">
        <v>757</v>
      </c>
      <c r="G230" t="s">
        <v>3925</v>
      </c>
      <c r="H230">
        <v>360</v>
      </c>
      <c r="I230">
        <v>1</v>
      </c>
      <c r="J230">
        <v>3</v>
      </c>
      <c r="K230">
        <v>59</v>
      </c>
      <c r="L230">
        <v>1960</v>
      </c>
      <c r="M230">
        <v>1982</v>
      </c>
      <c r="N230">
        <v>12337</v>
      </c>
      <c r="O230" s="35">
        <v>618824</v>
      </c>
      <c r="P230">
        <v>41</v>
      </c>
      <c r="Q230">
        <v>0</v>
      </c>
      <c r="R230">
        <v>0</v>
      </c>
      <c r="U230" s="36">
        <v>365100</v>
      </c>
      <c r="V230">
        <v>1.59</v>
      </c>
      <c r="W230" s="36">
        <v>169300</v>
      </c>
      <c r="X230">
        <v>65800</v>
      </c>
      <c r="Y230" s="39">
        <v>600200</v>
      </c>
      <c r="Z230" s="40">
        <v>38671</v>
      </c>
      <c r="AA230" s="36">
        <v>1900000</v>
      </c>
      <c r="AB230">
        <v>0.32</v>
      </c>
      <c r="AC230" t="s">
        <v>3728</v>
      </c>
      <c r="AD230" s="39">
        <v>554500</v>
      </c>
      <c r="AE230" s="3">
        <f t="shared" si="7"/>
        <v>8.2416591523895466E-2</v>
      </c>
      <c r="AF230" s="41">
        <f t="shared" si="6"/>
        <v>8.2416591523895466E-2</v>
      </c>
      <c r="AG230" t="e">
        <f>VLOOKUP($A230,'Abatements Granted'!$A$2:$L$402,2,0)</f>
        <v>#N/A</v>
      </c>
      <c r="AH230" t="e">
        <f>VLOOKUP($A230,'Abatements Granted'!$A$2:$L$402,10,0)</f>
        <v>#N/A</v>
      </c>
      <c r="AI230" s="36" t="e">
        <f>VLOOKUP($A230,'Abatements Granted'!$A$2:$L$402,7,0)</f>
        <v>#N/A</v>
      </c>
    </row>
    <row r="231" spans="1:35" x14ac:dyDescent="0.2">
      <c r="A231" s="38" t="s">
        <v>3953</v>
      </c>
      <c r="B231" t="s">
        <v>3954</v>
      </c>
      <c r="C231">
        <v>101</v>
      </c>
      <c r="D231">
        <v>55</v>
      </c>
      <c r="E231">
        <v>5</v>
      </c>
      <c r="F231">
        <v>777</v>
      </c>
      <c r="G231" t="s">
        <v>3925</v>
      </c>
      <c r="H231" t="s">
        <v>3697</v>
      </c>
      <c r="I231">
        <v>1</v>
      </c>
      <c r="J231">
        <v>4</v>
      </c>
      <c r="K231">
        <v>70</v>
      </c>
      <c r="L231">
        <v>1925</v>
      </c>
      <c r="M231">
        <v>1993</v>
      </c>
      <c r="N231">
        <v>3724</v>
      </c>
      <c r="O231" s="35">
        <v>620638</v>
      </c>
      <c r="P231">
        <v>30</v>
      </c>
      <c r="Q231">
        <v>0</v>
      </c>
      <c r="R231">
        <v>0</v>
      </c>
      <c r="U231" s="36">
        <v>434400</v>
      </c>
      <c r="V231">
        <v>6.45</v>
      </c>
      <c r="W231" s="36">
        <v>232000</v>
      </c>
      <c r="X231">
        <v>1500</v>
      </c>
      <c r="Y231" s="39">
        <v>775300</v>
      </c>
      <c r="Z231" s="40">
        <v>38671</v>
      </c>
      <c r="AA231" s="36">
        <v>1900000</v>
      </c>
      <c r="AB231">
        <v>0.41</v>
      </c>
      <c r="AC231" t="s">
        <v>3728</v>
      </c>
      <c r="AD231" s="39">
        <v>731500</v>
      </c>
      <c r="AE231" s="3">
        <f t="shared" si="7"/>
        <v>5.9876965140122973E-2</v>
      </c>
      <c r="AF231" s="41">
        <f t="shared" si="6"/>
        <v>5.9876965140122973E-2</v>
      </c>
      <c r="AG231" t="e">
        <f>VLOOKUP($A231,'Abatements Granted'!$A$2:$L$402,2,0)</f>
        <v>#N/A</v>
      </c>
      <c r="AH231" t="e">
        <f>VLOOKUP($A231,'Abatements Granted'!$A$2:$L$402,10,0)</f>
        <v>#N/A</v>
      </c>
      <c r="AI231" s="36" t="e">
        <f>VLOOKUP($A231,'Abatements Granted'!$A$2:$L$402,7,0)</f>
        <v>#N/A</v>
      </c>
    </row>
    <row r="232" spans="1:35" x14ac:dyDescent="0.2">
      <c r="A232" s="38" t="s">
        <v>3953</v>
      </c>
      <c r="B232" t="s">
        <v>3954</v>
      </c>
      <c r="C232">
        <v>101</v>
      </c>
      <c r="D232">
        <v>55</v>
      </c>
      <c r="E232">
        <v>55</v>
      </c>
      <c r="F232">
        <v>777</v>
      </c>
      <c r="G232" t="s">
        <v>3925</v>
      </c>
      <c r="H232">
        <v>320</v>
      </c>
      <c r="I232">
        <v>1</v>
      </c>
      <c r="J232">
        <v>3</v>
      </c>
      <c r="K232">
        <v>45</v>
      </c>
      <c r="L232">
        <v>1965</v>
      </c>
      <c r="M232">
        <v>1978</v>
      </c>
      <c r="N232">
        <v>1728</v>
      </c>
      <c r="O232" s="35">
        <v>147813</v>
      </c>
      <c r="P232">
        <v>45</v>
      </c>
      <c r="Q232">
        <v>10</v>
      </c>
      <c r="R232">
        <v>0</v>
      </c>
      <c r="U232" s="36">
        <v>66500</v>
      </c>
      <c r="V232">
        <v>6.45</v>
      </c>
      <c r="W232" s="36">
        <v>232000</v>
      </c>
      <c r="X232">
        <v>1500</v>
      </c>
      <c r="Y232" s="39">
        <v>775300</v>
      </c>
      <c r="Z232" s="40">
        <v>38671</v>
      </c>
      <c r="AA232" s="36">
        <v>1900000</v>
      </c>
      <c r="AB232">
        <v>0.41</v>
      </c>
      <c r="AC232" t="s">
        <v>3728</v>
      </c>
      <c r="AD232" s="39">
        <v>731500</v>
      </c>
      <c r="AE232" s="3">
        <f t="shared" si="7"/>
        <v>5.9876965140122973E-2</v>
      </c>
      <c r="AF232" s="41">
        <f t="shared" si="6"/>
        <v>5.9876965140122973E-2</v>
      </c>
      <c r="AG232" t="e">
        <f>VLOOKUP($A232,'Abatements Granted'!$A$2:$L$402,2,0)</f>
        <v>#N/A</v>
      </c>
      <c r="AH232" t="e">
        <f>VLOOKUP($A232,'Abatements Granted'!$A$2:$L$402,10,0)</f>
        <v>#N/A</v>
      </c>
      <c r="AI232" s="36" t="e">
        <f>VLOOKUP($A232,'Abatements Granted'!$A$2:$L$402,7,0)</f>
        <v>#N/A</v>
      </c>
    </row>
    <row r="233" spans="1:35" x14ac:dyDescent="0.2">
      <c r="A233" s="38" t="s">
        <v>3953</v>
      </c>
      <c r="B233" t="s">
        <v>3954</v>
      </c>
      <c r="C233">
        <v>101</v>
      </c>
      <c r="D233">
        <v>55</v>
      </c>
      <c r="E233">
        <v>0</v>
      </c>
      <c r="F233">
        <v>777</v>
      </c>
      <c r="G233" t="s">
        <v>3925</v>
      </c>
      <c r="H233">
        <v>20</v>
      </c>
      <c r="I233">
        <v>1</v>
      </c>
      <c r="J233">
        <v>1</v>
      </c>
      <c r="K233">
        <v>47</v>
      </c>
      <c r="L233">
        <v>1980</v>
      </c>
      <c r="M233">
        <v>1980</v>
      </c>
      <c r="N233">
        <v>990</v>
      </c>
      <c r="O233" s="35">
        <v>87006</v>
      </c>
      <c r="P233">
        <v>43</v>
      </c>
      <c r="Q233">
        <v>10</v>
      </c>
      <c r="U233" s="36">
        <v>40900</v>
      </c>
      <c r="V233">
        <v>6.45</v>
      </c>
      <c r="W233" s="36">
        <v>232000</v>
      </c>
      <c r="X233">
        <v>1500</v>
      </c>
      <c r="Y233" s="39">
        <v>775300</v>
      </c>
      <c r="Z233" s="40">
        <v>38671</v>
      </c>
      <c r="AA233" s="36">
        <v>1900000</v>
      </c>
      <c r="AB233">
        <v>0.41</v>
      </c>
      <c r="AC233" t="s">
        <v>3728</v>
      </c>
      <c r="AD233" s="39">
        <v>731500</v>
      </c>
      <c r="AE233" s="3">
        <f t="shared" si="7"/>
        <v>5.9876965140122973E-2</v>
      </c>
      <c r="AF233" s="41">
        <f t="shared" si="6"/>
        <v>5.9876965140122973E-2</v>
      </c>
      <c r="AG233" t="e">
        <f>VLOOKUP($A233,'Abatements Granted'!$A$2:$L$402,2,0)</f>
        <v>#N/A</v>
      </c>
      <c r="AH233" t="e">
        <f>VLOOKUP($A233,'Abatements Granted'!$A$2:$L$402,10,0)</f>
        <v>#N/A</v>
      </c>
      <c r="AI233" s="36" t="e">
        <f>VLOOKUP($A233,'Abatements Granted'!$A$2:$L$402,7,0)</f>
        <v>#N/A</v>
      </c>
    </row>
    <row r="234" spans="1:35" x14ac:dyDescent="0.2">
      <c r="A234" s="38" t="s">
        <v>3298</v>
      </c>
      <c r="B234" t="s">
        <v>3955</v>
      </c>
      <c r="C234">
        <v>1010</v>
      </c>
      <c r="D234">
        <v>5</v>
      </c>
      <c r="E234">
        <v>5</v>
      </c>
      <c r="F234">
        <v>811</v>
      </c>
      <c r="G234" t="s">
        <v>3925</v>
      </c>
      <c r="H234" t="s">
        <v>3689</v>
      </c>
      <c r="I234">
        <v>1</v>
      </c>
      <c r="J234">
        <v>3</v>
      </c>
      <c r="K234">
        <v>76</v>
      </c>
      <c r="L234">
        <v>1953</v>
      </c>
      <c r="M234">
        <v>1999</v>
      </c>
      <c r="N234">
        <v>2086</v>
      </c>
      <c r="O234" s="35">
        <v>389246</v>
      </c>
      <c r="P234">
        <v>24</v>
      </c>
      <c r="Q234">
        <v>0</v>
      </c>
      <c r="R234">
        <v>0</v>
      </c>
      <c r="U234" s="36">
        <v>295800</v>
      </c>
      <c r="V234">
        <v>1.84</v>
      </c>
      <c r="W234" s="36">
        <v>117100</v>
      </c>
      <c r="X234">
        <v>200</v>
      </c>
      <c r="Y234" s="39">
        <v>413100</v>
      </c>
      <c r="Z234" s="40">
        <v>44449</v>
      </c>
      <c r="AA234" s="36">
        <v>383000</v>
      </c>
      <c r="AB234">
        <v>1.08</v>
      </c>
      <c r="AC234">
        <v>0</v>
      </c>
      <c r="AD234" s="39">
        <v>396100</v>
      </c>
      <c r="AE234" s="3">
        <f t="shared" si="7"/>
        <v>4.2918454935622297E-2</v>
      </c>
      <c r="AF234" s="41">
        <f t="shared" si="6"/>
        <v>4.2918454935622297E-2</v>
      </c>
      <c r="AG234" t="e">
        <f>VLOOKUP($A234,'Abatements Granted'!$A$2:$L$402,2,0)</f>
        <v>#N/A</v>
      </c>
      <c r="AH234" t="e">
        <f>VLOOKUP($A234,'Abatements Granted'!$A$2:$L$402,10,0)</f>
        <v>#N/A</v>
      </c>
      <c r="AI234" s="36" t="e">
        <f>VLOOKUP($A234,'Abatements Granted'!$A$2:$L$402,7,0)</f>
        <v>#N/A</v>
      </c>
    </row>
    <row r="235" spans="1:35" x14ac:dyDescent="0.2">
      <c r="A235" s="38" t="s">
        <v>3956</v>
      </c>
      <c r="B235" t="s">
        <v>3957</v>
      </c>
      <c r="C235">
        <v>1310</v>
      </c>
      <c r="D235">
        <v>5</v>
      </c>
      <c r="E235">
        <v>5</v>
      </c>
      <c r="F235">
        <v>809</v>
      </c>
      <c r="G235" t="s">
        <v>3925</v>
      </c>
      <c r="H235" t="s">
        <v>3656</v>
      </c>
      <c r="M235">
        <v>0</v>
      </c>
      <c r="N235">
        <v>0</v>
      </c>
      <c r="O235" s="35">
        <v>0</v>
      </c>
      <c r="U235" s="36">
        <v>0</v>
      </c>
      <c r="V235">
        <v>3.67</v>
      </c>
      <c r="W235" s="36">
        <v>130100</v>
      </c>
      <c r="X235">
        <v>0</v>
      </c>
      <c r="Y235" s="39">
        <v>130100</v>
      </c>
      <c r="Z235" s="40">
        <v>45022</v>
      </c>
      <c r="AA235" s="36">
        <v>664900</v>
      </c>
      <c r="AB235">
        <v>0.2</v>
      </c>
      <c r="AC235" t="s">
        <v>3728</v>
      </c>
      <c r="AD235" s="39">
        <v>122100</v>
      </c>
      <c r="AE235" s="3">
        <f t="shared" si="7"/>
        <v>6.5520065520065618E-2</v>
      </c>
      <c r="AF235" s="41">
        <f t="shared" si="6"/>
        <v>6.5520065520065618E-2</v>
      </c>
      <c r="AG235" t="e">
        <f>VLOOKUP($A235,'Abatements Granted'!$A$2:$L$402,2,0)</f>
        <v>#N/A</v>
      </c>
      <c r="AH235" t="e">
        <f>VLOOKUP($A235,'Abatements Granted'!$A$2:$L$402,10,0)</f>
        <v>#N/A</v>
      </c>
      <c r="AI235" s="36" t="e">
        <f>VLOOKUP($A235,'Abatements Granted'!$A$2:$L$402,7,0)</f>
        <v>#N/A</v>
      </c>
    </row>
    <row r="236" spans="1:35" x14ac:dyDescent="0.2">
      <c r="A236" s="38" t="s">
        <v>3958</v>
      </c>
      <c r="B236" t="s">
        <v>3959</v>
      </c>
      <c r="C236">
        <v>1310</v>
      </c>
      <c r="D236">
        <v>5</v>
      </c>
      <c r="E236">
        <v>5</v>
      </c>
      <c r="F236">
        <v>813</v>
      </c>
      <c r="G236" t="s">
        <v>3925</v>
      </c>
      <c r="H236" t="s">
        <v>3656</v>
      </c>
      <c r="M236">
        <v>0</v>
      </c>
      <c r="N236">
        <v>0</v>
      </c>
      <c r="O236" s="35">
        <v>0</v>
      </c>
      <c r="U236" s="36">
        <v>0</v>
      </c>
      <c r="V236">
        <v>5.76</v>
      </c>
      <c r="W236" s="36">
        <v>141900</v>
      </c>
      <c r="X236">
        <v>0</v>
      </c>
      <c r="Y236" s="39">
        <v>141900</v>
      </c>
      <c r="Z236" s="40">
        <v>45022</v>
      </c>
      <c r="AA236" s="36">
        <v>664900</v>
      </c>
      <c r="AB236">
        <v>0.21</v>
      </c>
      <c r="AC236" t="s">
        <v>3728</v>
      </c>
      <c r="AD236" s="39">
        <v>132800</v>
      </c>
      <c r="AE236" s="3">
        <f t="shared" si="7"/>
        <v>6.8524096385542244E-2</v>
      </c>
      <c r="AF236" s="41">
        <f t="shared" si="6"/>
        <v>6.8524096385542244E-2</v>
      </c>
      <c r="AG236" t="e">
        <f>VLOOKUP($A236,'Abatements Granted'!$A$2:$L$402,2,0)</f>
        <v>#N/A</v>
      </c>
      <c r="AH236" t="e">
        <f>VLOOKUP($A236,'Abatements Granted'!$A$2:$L$402,10,0)</f>
        <v>#N/A</v>
      </c>
      <c r="AI236" s="36" t="e">
        <f>VLOOKUP($A236,'Abatements Granted'!$A$2:$L$402,7,0)</f>
        <v>#N/A</v>
      </c>
    </row>
    <row r="237" spans="1:35" x14ac:dyDescent="0.2">
      <c r="A237" s="38" t="s">
        <v>3350</v>
      </c>
      <c r="B237" t="s">
        <v>3960</v>
      </c>
      <c r="C237">
        <v>1010</v>
      </c>
      <c r="D237">
        <v>5</v>
      </c>
      <c r="E237">
        <v>5</v>
      </c>
      <c r="F237">
        <v>847</v>
      </c>
      <c r="G237" t="s">
        <v>3925</v>
      </c>
      <c r="H237" t="s">
        <v>3666</v>
      </c>
      <c r="I237">
        <v>1.75</v>
      </c>
      <c r="J237">
        <v>4</v>
      </c>
      <c r="K237">
        <v>82</v>
      </c>
      <c r="L237">
        <v>1976</v>
      </c>
      <c r="M237">
        <v>2005</v>
      </c>
      <c r="N237">
        <v>2703</v>
      </c>
      <c r="O237" s="35">
        <v>493160</v>
      </c>
      <c r="P237">
        <v>18</v>
      </c>
      <c r="Q237">
        <v>0</v>
      </c>
      <c r="R237">
        <v>0</v>
      </c>
      <c r="U237" s="36">
        <v>404400</v>
      </c>
      <c r="V237">
        <v>2.96</v>
      </c>
      <c r="W237" s="36">
        <v>126300</v>
      </c>
      <c r="X237">
        <v>100</v>
      </c>
      <c r="Y237" s="39">
        <v>530800</v>
      </c>
      <c r="Z237" s="40">
        <v>42346</v>
      </c>
      <c r="AA237" s="36">
        <v>320000</v>
      </c>
      <c r="AB237">
        <v>1.66</v>
      </c>
      <c r="AC237">
        <v>0</v>
      </c>
      <c r="AD237" s="39">
        <v>518300</v>
      </c>
      <c r="AE237" s="3">
        <f t="shared" si="7"/>
        <v>2.4117306579201303E-2</v>
      </c>
      <c r="AF237" s="41">
        <f t="shared" si="6"/>
        <v>2.4117306579201303E-2</v>
      </c>
      <c r="AG237" t="e">
        <f>VLOOKUP($A237,'Abatements Granted'!$A$2:$L$402,2,0)</f>
        <v>#N/A</v>
      </c>
      <c r="AH237" t="e">
        <f>VLOOKUP($A237,'Abatements Granted'!$A$2:$L$402,10,0)</f>
        <v>#N/A</v>
      </c>
      <c r="AI237" s="36" t="e">
        <f>VLOOKUP($A237,'Abatements Granted'!$A$2:$L$402,7,0)</f>
        <v>#N/A</v>
      </c>
    </row>
    <row r="238" spans="1:35" x14ac:dyDescent="0.2">
      <c r="A238" s="38" t="s">
        <v>3348</v>
      </c>
      <c r="B238" t="s">
        <v>3961</v>
      </c>
      <c r="C238">
        <v>1010</v>
      </c>
      <c r="D238">
        <v>5</v>
      </c>
      <c r="E238">
        <v>5</v>
      </c>
      <c r="F238">
        <v>843</v>
      </c>
      <c r="G238" t="s">
        <v>3925</v>
      </c>
      <c r="H238" t="s">
        <v>3666</v>
      </c>
      <c r="I238">
        <v>1.25</v>
      </c>
      <c r="J238">
        <v>3</v>
      </c>
      <c r="K238">
        <v>74</v>
      </c>
      <c r="L238">
        <v>1939</v>
      </c>
      <c r="M238">
        <v>1997</v>
      </c>
      <c r="N238">
        <v>1673</v>
      </c>
      <c r="O238" s="35">
        <v>303748</v>
      </c>
      <c r="P238">
        <v>26</v>
      </c>
      <c r="Q238">
        <v>0</v>
      </c>
      <c r="R238">
        <v>0</v>
      </c>
      <c r="U238" s="36">
        <v>224800</v>
      </c>
      <c r="V238">
        <v>0.66</v>
      </c>
      <c r="W238" s="36">
        <v>99800</v>
      </c>
      <c r="X238">
        <v>10100</v>
      </c>
      <c r="Y238" s="39">
        <v>334700</v>
      </c>
      <c r="Z238" s="40">
        <v>42129</v>
      </c>
      <c r="AA238" s="36">
        <v>215000</v>
      </c>
      <c r="AB238">
        <v>1.56</v>
      </c>
      <c r="AC238">
        <v>0</v>
      </c>
      <c r="AD238" s="39">
        <v>327900</v>
      </c>
      <c r="AE238" s="3">
        <f t="shared" si="7"/>
        <v>2.0738029887160669E-2</v>
      </c>
      <c r="AF238" s="41">
        <f t="shared" si="6"/>
        <v>2.0738029887160669E-2</v>
      </c>
      <c r="AG238" t="e">
        <f>VLOOKUP($A238,'Abatements Granted'!$A$2:$L$402,2,0)</f>
        <v>#N/A</v>
      </c>
      <c r="AH238" t="e">
        <f>VLOOKUP($A238,'Abatements Granted'!$A$2:$L$402,10,0)</f>
        <v>#N/A</v>
      </c>
      <c r="AI238" s="36" t="e">
        <f>VLOOKUP($A238,'Abatements Granted'!$A$2:$L$402,7,0)</f>
        <v>#N/A</v>
      </c>
    </row>
    <row r="239" spans="1:35" x14ac:dyDescent="0.2">
      <c r="A239" s="38" t="s">
        <v>175</v>
      </c>
      <c r="B239" t="s">
        <v>3962</v>
      </c>
      <c r="C239">
        <v>1010</v>
      </c>
      <c r="D239">
        <v>5</v>
      </c>
      <c r="E239">
        <v>5</v>
      </c>
      <c r="F239">
        <v>11</v>
      </c>
      <c r="G239" t="s">
        <v>3894</v>
      </c>
      <c r="H239" t="s">
        <v>3681</v>
      </c>
      <c r="I239">
        <v>2</v>
      </c>
      <c r="J239">
        <v>3</v>
      </c>
      <c r="K239">
        <v>74</v>
      </c>
      <c r="L239">
        <v>1978</v>
      </c>
      <c r="M239">
        <v>1997</v>
      </c>
      <c r="N239">
        <v>2265</v>
      </c>
      <c r="O239" s="35">
        <v>378947</v>
      </c>
      <c r="P239">
        <v>26</v>
      </c>
      <c r="Q239">
        <v>0</v>
      </c>
      <c r="R239">
        <v>0</v>
      </c>
      <c r="U239" s="36">
        <v>280400</v>
      </c>
      <c r="V239">
        <v>1.2</v>
      </c>
      <c r="W239" s="36">
        <v>109800</v>
      </c>
      <c r="X239">
        <v>11100</v>
      </c>
      <c r="Y239" s="39">
        <v>401300</v>
      </c>
      <c r="Z239" s="40">
        <v>45174</v>
      </c>
      <c r="AA239" s="36">
        <v>256000</v>
      </c>
      <c r="AB239">
        <v>1.57</v>
      </c>
      <c r="AC239" t="s">
        <v>3657</v>
      </c>
      <c r="AD239" s="39">
        <v>378200</v>
      </c>
      <c r="AE239" s="3">
        <f t="shared" si="7"/>
        <v>6.1078794288736082E-2</v>
      </c>
      <c r="AF239" s="41">
        <f t="shared" si="6"/>
        <v>6.1078794288736082E-2</v>
      </c>
      <c r="AG239" t="e">
        <f>VLOOKUP($A239,'Abatements Granted'!$A$2:$L$402,2,0)</f>
        <v>#N/A</v>
      </c>
      <c r="AH239" t="e">
        <f>VLOOKUP($A239,'Abatements Granted'!$A$2:$L$402,10,0)</f>
        <v>#N/A</v>
      </c>
      <c r="AI239" s="36" t="e">
        <f>VLOOKUP($A239,'Abatements Granted'!$A$2:$L$402,7,0)</f>
        <v>#N/A</v>
      </c>
    </row>
    <row r="240" spans="1:35" x14ac:dyDescent="0.2">
      <c r="A240" s="38" t="s">
        <v>1174</v>
      </c>
      <c r="B240" t="s">
        <v>3963</v>
      </c>
      <c r="C240">
        <v>1010</v>
      </c>
      <c r="D240">
        <v>3</v>
      </c>
      <c r="E240">
        <v>3</v>
      </c>
      <c r="F240">
        <v>23</v>
      </c>
      <c r="G240" t="s">
        <v>3894</v>
      </c>
      <c r="H240" t="s">
        <v>3666</v>
      </c>
      <c r="I240">
        <v>1.75</v>
      </c>
      <c r="J240">
        <v>3</v>
      </c>
      <c r="K240">
        <v>80</v>
      </c>
      <c r="L240">
        <v>1977</v>
      </c>
      <c r="M240">
        <v>2003</v>
      </c>
      <c r="N240">
        <v>2810</v>
      </c>
      <c r="O240" s="35">
        <v>442001</v>
      </c>
      <c r="P240">
        <v>20</v>
      </c>
      <c r="Q240">
        <v>0</v>
      </c>
      <c r="R240">
        <v>0</v>
      </c>
      <c r="U240" s="36">
        <v>353600</v>
      </c>
      <c r="V240">
        <v>0.93</v>
      </c>
      <c r="W240" s="36">
        <v>132200</v>
      </c>
      <c r="X240">
        <v>0</v>
      </c>
      <c r="Y240" s="39">
        <v>485800</v>
      </c>
      <c r="Z240" s="40">
        <v>43210</v>
      </c>
      <c r="AA240" s="36">
        <v>336000</v>
      </c>
      <c r="AB240">
        <v>1.45</v>
      </c>
      <c r="AC240">
        <v>0</v>
      </c>
      <c r="AD240" s="39">
        <v>469500</v>
      </c>
      <c r="AE240" s="3">
        <f t="shared" si="7"/>
        <v>3.4717784877529301E-2</v>
      </c>
      <c r="AF240" s="41">
        <f t="shared" si="6"/>
        <v>3.4717784877529301E-2</v>
      </c>
      <c r="AG240" t="e">
        <f>VLOOKUP($A240,'Abatements Granted'!$A$2:$L$402,2,0)</f>
        <v>#N/A</v>
      </c>
      <c r="AH240" t="e">
        <f>VLOOKUP($A240,'Abatements Granted'!$A$2:$L$402,10,0)</f>
        <v>#N/A</v>
      </c>
      <c r="AI240" s="36" t="e">
        <f>VLOOKUP($A240,'Abatements Granted'!$A$2:$L$402,7,0)</f>
        <v>#N/A</v>
      </c>
    </row>
    <row r="241" spans="1:35" x14ac:dyDescent="0.2">
      <c r="A241" s="38" t="s">
        <v>1719</v>
      </c>
      <c r="B241" t="s">
        <v>3964</v>
      </c>
      <c r="C241">
        <v>1010</v>
      </c>
      <c r="D241">
        <v>3</v>
      </c>
      <c r="E241">
        <v>3</v>
      </c>
      <c r="F241">
        <v>33</v>
      </c>
      <c r="G241" t="s">
        <v>3894</v>
      </c>
      <c r="H241" t="s">
        <v>3681</v>
      </c>
      <c r="I241">
        <v>2</v>
      </c>
      <c r="J241">
        <v>3</v>
      </c>
      <c r="K241">
        <v>78</v>
      </c>
      <c r="L241">
        <v>1977</v>
      </c>
      <c r="M241">
        <v>2001</v>
      </c>
      <c r="N241">
        <v>3063</v>
      </c>
      <c r="O241" s="35">
        <v>450225</v>
      </c>
      <c r="P241">
        <v>22</v>
      </c>
      <c r="Q241">
        <v>0</v>
      </c>
      <c r="R241">
        <v>0</v>
      </c>
      <c r="U241" s="36">
        <v>351200</v>
      </c>
      <c r="V241">
        <v>1.0900000000000001</v>
      </c>
      <c r="W241" s="36">
        <v>135400</v>
      </c>
      <c r="X241">
        <v>0</v>
      </c>
      <c r="Y241" s="39">
        <v>486600</v>
      </c>
      <c r="Z241" s="40">
        <v>42247</v>
      </c>
      <c r="AA241" s="36">
        <v>100</v>
      </c>
      <c r="AB241">
        <v>4866</v>
      </c>
      <c r="AC241" t="s">
        <v>3676</v>
      </c>
      <c r="AD241" s="39">
        <v>452100</v>
      </c>
      <c r="AE241" s="3">
        <f t="shared" si="7"/>
        <v>7.6310550763105445E-2</v>
      </c>
      <c r="AF241" s="41">
        <f t="shared" si="6"/>
        <v>7.6310550763105445E-2</v>
      </c>
      <c r="AG241" t="e">
        <f>VLOOKUP($A241,'Abatements Granted'!$A$2:$L$402,2,0)</f>
        <v>#N/A</v>
      </c>
      <c r="AH241" t="e">
        <f>VLOOKUP($A241,'Abatements Granted'!$A$2:$L$402,10,0)</f>
        <v>#N/A</v>
      </c>
      <c r="AI241" s="36" t="e">
        <f>VLOOKUP($A241,'Abatements Granted'!$A$2:$L$402,7,0)</f>
        <v>#N/A</v>
      </c>
    </row>
    <row r="242" spans="1:35" x14ac:dyDescent="0.2">
      <c r="A242" s="38" t="s">
        <v>3965</v>
      </c>
      <c r="B242" t="s">
        <v>3966</v>
      </c>
      <c r="C242">
        <v>1300</v>
      </c>
      <c r="D242">
        <v>3</v>
      </c>
      <c r="E242">
        <v>3</v>
      </c>
      <c r="F242">
        <v>41</v>
      </c>
      <c r="G242" t="s">
        <v>3894</v>
      </c>
      <c r="H242" t="s">
        <v>3656</v>
      </c>
      <c r="M242">
        <v>0</v>
      </c>
      <c r="N242">
        <v>0</v>
      </c>
      <c r="O242" s="35">
        <v>0</v>
      </c>
      <c r="U242" s="36">
        <v>0</v>
      </c>
      <c r="V242">
        <v>2.67</v>
      </c>
      <c r="W242" s="36">
        <v>153300</v>
      </c>
      <c r="X242">
        <v>0</v>
      </c>
      <c r="Y242" s="39">
        <v>153300</v>
      </c>
      <c r="Z242" s="40">
        <v>44973</v>
      </c>
      <c r="AA242" s="36">
        <v>115000</v>
      </c>
      <c r="AB242">
        <v>1.33</v>
      </c>
      <c r="AC242">
        <v>0</v>
      </c>
      <c r="AD242" s="39">
        <v>139100</v>
      </c>
      <c r="AE242" s="3">
        <f t="shared" si="7"/>
        <v>0.10208483105679367</v>
      </c>
      <c r="AF242" s="41">
        <f t="shared" si="6"/>
        <v>0.10208483105679367</v>
      </c>
      <c r="AG242" t="e">
        <f>VLOOKUP($A242,'Abatements Granted'!$A$2:$L$402,2,0)</f>
        <v>#N/A</v>
      </c>
      <c r="AH242" t="e">
        <f>VLOOKUP($A242,'Abatements Granted'!$A$2:$L$402,10,0)</f>
        <v>#N/A</v>
      </c>
      <c r="AI242" s="36" t="e">
        <f>VLOOKUP($A242,'Abatements Granted'!$A$2:$L$402,7,0)</f>
        <v>#N/A</v>
      </c>
    </row>
    <row r="243" spans="1:35" x14ac:dyDescent="0.2">
      <c r="A243" s="38" t="s">
        <v>816</v>
      </c>
      <c r="B243" t="s">
        <v>3967</v>
      </c>
      <c r="C243">
        <v>1010</v>
      </c>
      <c r="D243">
        <v>3</v>
      </c>
      <c r="E243">
        <v>3</v>
      </c>
      <c r="F243">
        <v>18</v>
      </c>
      <c r="G243" t="s">
        <v>3894</v>
      </c>
      <c r="H243" t="s">
        <v>3671</v>
      </c>
      <c r="I243">
        <v>2</v>
      </c>
      <c r="J243">
        <v>3</v>
      </c>
      <c r="K243">
        <v>78</v>
      </c>
      <c r="L243">
        <v>1980</v>
      </c>
      <c r="M243">
        <v>2001</v>
      </c>
      <c r="N243">
        <v>2168</v>
      </c>
      <c r="O243" s="35">
        <v>384196</v>
      </c>
      <c r="P243">
        <v>22</v>
      </c>
      <c r="Q243">
        <v>0</v>
      </c>
      <c r="R243">
        <v>0</v>
      </c>
      <c r="U243" s="36">
        <v>299700</v>
      </c>
      <c r="V243">
        <v>1.21</v>
      </c>
      <c r="W243" s="36">
        <v>137400</v>
      </c>
      <c r="X243">
        <v>600</v>
      </c>
      <c r="Y243" s="39">
        <v>437700</v>
      </c>
      <c r="Z243" s="40">
        <v>40245</v>
      </c>
      <c r="AA243" s="36">
        <v>100</v>
      </c>
      <c r="AB243">
        <v>4377</v>
      </c>
      <c r="AC243" t="s">
        <v>3676</v>
      </c>
      <c r="AD243" s="39">
        <v>399600</v>
      </c>
      <c r="AE243" s="3">
        <f t="shared" si="7"/>
        <v>9.5345345345345445E-2</v>
      </c>
      <c r="AF243" s="41">
        <f t="shared" si="6"/>
        <v>9.5345345345345445E-2</v>
      </c>
      <c r="AG243" t="e">
        <f>VLOOKUP($A243,'Abatements Granted'!$A$2:$L$402,2,0)</f>
        <v>#N/A</v>
      </c>
      <c r="AH243" t="e">
        <f>VLOOKUP($A243,'Abatements Granted'!$A$2:$L$402,10,0)</f>
        <v>#N/A</v>
      </c>
      <c r="AI243" s="36" t="e">
        <f>VLOOKUP($A243,'Abatements Granted'!$A$2:$L$402,7,0)</f>
        <v>#N/A</v>
      </c>
    </row>
    <row r="244" spans="1:35" x14ac:dyDescent="0.2">
      <c r="A244" s="38" t="s">
        <v>3244</v>
      </c>
      <c r="B244" t="s">
        <v>3968</v>
      </c>
      <c r="C244">
        <v>1010</v>
      </c>
      <c r="D244">
        <v>5</v>
      </c>
      <c r="E244">
        <v>5</v>
      </c>
      <c r="F244">
        <v>8</v>
      </c>
      <c r="G244" t="s">
        <v>3894</v>
      </c>
      <c r="H244" t="s">
        <v>3666</v>
      </c>
      <c r="I244">
        <v>1.75</v>
      </c>
      <c r="J244">
        <v>3</v>
      </c>
      <c r="K244">
        <v>84</v>
      </c>
      <c r="L244">
        <v>1980</v>
      </c>
      <c r="M244">
        <v>2007</v>
      </c>
      <c r="N244">
        <v>2541</v>
      </c>
      <c r="O244" s="35">
        <v>403409</v>
      </c>
      <c r="P244">
        <v>16</v>
      </c>
      <c r="Q244">
        <v>0</v>
      </c>
      <c r="R244">
        <v>0</v>
      </c>
      <c r="U244" s="36">
        <v>338900</v>
      </c>
      <c r="V244">
        <v>1.0900000000000001</v>
      </c>
      <c r="W244" s="36">
        <v>108300</v>
      </c>
      <c r="X244">
        <v>0</v>
      </c>
      <c r="Y244" s="39">
        <v>447200</v>
      </c>
      <c r="Z244" s="40">
        <v>45152</v>
      </c>
      <c r="AA244" s="36">
        <v>499900</v>
      </c>
      <c r="AB244">
        <v>0.89</v>
      </c>
      <c r="AC244">
        <v>0</v>
      </c>
      <c r="AD244" s="39">
        <v>436800</v>
      </c>
      <c r="AE244" s="3">
        <f t="shared" si="7"/>
        <v>2.3809523809523725E-2</v>
      </c>
      <c r="AF244" s="41">
        <f t="shared" si="6"/>
        <v>2.3809523809523725E-2</v>
      </c>
      <c r="AG244" t="e">
        <f>VLOOKUP($A244,'Abatements Granted'!$A$2:$L$402,2,0)</f>
        <v>#N/A</v>
      </c>
      <c r="AH244" t="e">
        <f>VLOOKUP($A244,'Abatements Granted'!$A$2:$L$402,10,0)</f>
        <v>#N/A</v>
      </c>
      <c r="AI244" s="36" t="e">
        <f>VLOOKUP($A244,'Abatements Granted'!$A$2:$L$402,7,0)</f>
        <v>#N/A</v>
      </c>
    </row>
    <row r="245" spans="1:35" x14ac:dyDescent="0.2">
      <c r="A245" s="38" t="s">
        <v>3969</v>
      </c>
      <c r="B245" t="s">
        <v>3970</v>
      </c>
      <c r="C245">
        <v>101</v>
      </c>
      <c r="D245">
        <v>5</v>
      </c>
      <c r="E245">
        <v>5</v>
      </c>
      <c r="F245">
        <v>862</v>
      </c>
      <c r="G245" t="s">
        <v>3925</v>
      </c>
      <c r="H245" t="s">
        <v>3681</v>
      </c>
      <c r="I245">
        <v>2</v>
      </c>
      <c r="J245">
        <v>3</v>
      </c>
      <c r="K245">
        <v>67</v>
      </c>
      <c r="L245">
        <v>1945</v>
      </c>
      <c r="M245">
        <v>1990</v>
      </c>
      <c r="N245">
        <v>2319</v>
      </c>
      <c r="O245" s="35">
        <v>356273</v>
      </c>
      <c r="P245">
        <v>33</v>
      </c>
      <c r="Q245">
        <v>0</v>
      </c>
      <c r="R245">
        <v>0</v>
      </c>
      <c r="U245" s="36">
        <v>238700</v>
      </c>
      <c r="V245">
        <v>39</v>
      </c>
      <c r="W245" s="36">
        <v>124910</v>
      </c>
      <c r="X245">
        <v>13400</v>
      </c>
      <c r="Y245" s="39">
        <v>377010</v>
      </c>
      <c r="Z245" s="40">
        <v>44811</v>
      </c>
      <c r="AA245" s="36">
        <v>100</v>
      </c>
      <c r="AB245">
        <v>3770.1</v>
      </c>
      <c r="AC245" t="s">
        <v>3657</v>
      </c>
      <c r="AD245" s="39">
        <v>336670</v>
      </c>
      <c r="AE245" s="3">
        <f t="shared" si="7"/>
        <v>0.11982059583568483</v>
      </c>
      <c r="AF245" s="41">
        <f t="shared" si="6"/>
        <v>0.11982059583568483</v>
      </c>
      <c r="AG245" t="e">
        <f>VLOOKUP($A245,'Abatements Granted'!$A$2:$L$402,2,0)</f>
        <v>#N/A</v>
      </c>
      <c r="AH245" t="e">
        <f>VLOOKUP($A245,'Abatements Granted'!$A$2:$L$402,10,0)</f>
        <v>#N/A</v>
      </c>
      <c r="AI245" s="36" t="e">
        <f>VLOOKUP($A245,'Abatements Granted'!$A$2:$L$402,7,0)</f>
        <v>#N/A</v>
      </c>
    </row>
    <row r="246" spans="1:35" x14ac:dyDescent="0.2">
      <c r="A246" s="38" t="s">
        <v>3942</v>
      </c>
      <c r="B246" t="s">
        <v>3971</v>
      </c>
      <c r="C246">
        <v>3160</v>
      </c>
      <c r="D246">
        <v>55</v>
      </c>
      <c r="E246">
        <v>55</v>
      </c>
      <c r="F246">
        <v>842</v>
      </c>
      <c r="G246" t="s">
        <v>3925</v>
      </c>
      <c r="H246">
        <v>320</v>
      </c>
      <c r="I246">
        <v>1</v>
      </c>
      <c r="J246">
        <v>2</v>
      </c>
      <c r="K246">
        <v>39</v>
      </c>
      <c r="L246">
        <v>1900</v>
      </c>
      <c r="M246">
        <v>1962</v>
      </c>
      <c r="N246">
        <v>1926</v>
      </c>
      <c r="O246" s="35">
        <v>129822</v>
      </c>
      <c r="P246">
        <v>61</v>
      </c>
      <c r="Q246">
        <v>0</v>
      </c>
      <c r="R246">
        <v>0</v>
      </c>
      <c r="U246" s="36">
        <v>50600</v>
      </c>
      <c r="V246">
        <v>0.2</v>
      </c>
      <c r="W246" s="36">
        <v>57200</v>
      </c>
      <c r="X246">
        <v>0</v>
      </c>
      <c r="Y246" s="39">
        <v>107800</v>
      </c>
      <c r="Z246" s="40">
        <v>43305</v>
      </c>
      <c r="AA246" s="36">
        <v>32000</v>
      </c>
      <c r="AB246">
        <v>3.37</v>
      </c>
      <c r="AC246" t="s">
        <v>3889</v>
      </c>
      <c r="AD246" s="39">
        <v>102400</v>
      </c>
      <c r="AE246" s="3">
        <f t="shared" si="7"/>
        <v>5.2734375E-2</v>
      </c>
      <c r="AF246" s="41">
        <f t="shared" si="6"/>
        <v>5.2734375E-2</v>
      </c>
      <c r="AG246" t="e">
        <f>VLOOKUP($A246,'Abatements Granted'!$A$2:$L$402,2,0)</f>
        <v>#N/A</v>
      </c>
      <c r="AH246" t="e">
        <f>VLOOKUP($A246,'Abatements Granted'!$A$2:$L$402,10,0)</f>
        <v>#N/A</v>
      </c>
      <c r="AI246" s="36" t="e">
        <f>VLOOKUP($A246,'Abatements Granted'!$A$2:$L$402,7,0)</f>
        <v>#N/A</v>
      </c>
    </row>
    <row r="247" spans="1:35" x14ac:dyDescent="0.2">
      <c r="A247" s="38" t="s">
        <v>3288</v>
      </c>
      <c r="B247" t="s">
        <v>3972</v>
      </c>
      <c r="C247">
        <v>1010</v>
      </c>
      <c r="D247">
        <v>5</v>
      </c>
      <c r="E247">
        <v>5</v>
      </c>
      <c r="F247">
        <v>806</v>
      </c>
      <c r="G247" t="s">
        <v>3925</v>
      </c>
      <c r="H247" t="s">
        <v>3666</v>
      </c>
      <c r="I247">
        <v>1.25</v>
      </c>
      <c r="J247">
        <v>2</v>
      </c>
      <c r="K247">
        <v>60</v>
      </c>
      <c r="L247">
        <v>1940</v>
      </c>
      <c r="M247">
        <v>1983</v>
      </c>
      <c r="N247">
        <v>936</v>
      </c>
      <c r="O247" s="35">
        <v>191439</v>
      </c>
      <c r="P247">
        <v>40</v>
      </c>
      <c r="Q247">
        <v>0</v>
      </c>
      <c r="R247">
        <v>0</v>
      </c>
      <c r="U247" s="36">
        <v>114900</v>
      </c>
      <c r="V247">
        <v>0.14000000000000001</v>
      </c>
      <c r="W247" s="36">
        <v>70900</v>
      </c>
      <c r="X247">
        <v>0</v>
      </c>
      <c r="Y247" s="39">
        <v>185800</v>
      </c>
      <c r="Z247" s="40">
        <v>32590</v>
      </c>
      <c r="AA247" s="36">
        <v>1</v>
      </c>
      <c r="AB247">
        <v>185800</v>
      </c>
      <c r="AC247" t="s">
        <v>3657</v>
      </c>
      <c r="AD247" s="39">
        <v>180300</v>
      </c>
      <c r="AE247" s="3">
        <f t="shared" si="7"/>
        <v>3.0504714364947283E-2</v>
      </c>
      <c r="AF247" s="41">
        <f t="shared" si="6"/>
        <v>3.0504714364947283E-2</v>
      </c>
      <c r="AG247" t="e">
        <f>VLOOKUP($A247,'Abatements Granted'!$A$2:$L$402,2,0)</f>
        <v>#N/A</v>
      </c>
      <c r="AH247" t="e">
        <f>VLOOKUP($A247,'Abatements Granted'!$A$2:$L$402,10,0)</f>
        <v>#N/A</v>
      </c>
      <c r="AI247" s="36" t="e">
        <f>VLOOKUP($A247,'Abatements Granted'!$A$2:$L$402,7,0)</f>
        <v>#N/A</v>
      </c>
    </row>
    <row r="248" spans="1:35" x14ac:dyDescent="0.2">
      <c r="A248" s="38" t="s">
        <v>3282</v>
      </c>
      <c r="B248" t="s">
        <v>3973</v>
      </c>
      <c r="C248">
        <v>1010</v>
      </c>
      <c r="D248">
        <v>5</v>
      </c>
      <c r="E248">
        <v>5</v>
      </c>
      <c r="F248">
        <v>802</v>
      </c>
      <c r="G248" t="s">
        <v>3925</v>
      </c>
      <c r="H248" t="s">
        <v>3666</v>
      </c>
      <c r="I248">
        <v>1.25</v>
      </c>
      <c r="J248">
        <v>3</v>
      </c>
      <c r="K248">
        <v>78</v>
      </c>
      <c r="L248">
        <v>1950</v>
      </c>
      <c r="M248">
        <v>2001</v>
      </c>
      <c r="N248">
        <v>1031</v>
      </c>
      <c r="O248" s="35">
        <v>234861</v>
      </c>
      <c r="P248">
        <v>22</v>
      </c>
      <c r="Q248">
        <v>0</v>
      </c>
      <c r="R248">
        <v>0</v>
      </c>
      <c r="U248" s="36">
        <v>183200</v>
      </c>
      <c r="V248">
        <v>0.2</v>
      </c>
      <c r="W248" s="36">
        <v>79000</v>
      </c>
      <c r="X248">
        <v>500</v>
      </c>
      <c r="Y248" s="39">
        <v>262700</v>
      </c>
      <c r="Z248" s="40">
        <v>44533</v>
      </c>
      <c r="AA248" s="36">
        <v>316000</v>
      </c>
      <c r="AB248">
        <v>0.83</v>
      </c>
      <c r="AC248">
        <v>0</v>
      </c>
      <c r="AD248" s="39">
        <v>306700</v>
      </c>
      <c r="AE248" s="3">
        <f t="shared" si="7"/>
        <v>-0.14346266710140199</v>
      </c>
      <c r="AF248" s="41">
        <f t="shared" si="6"/>
        <v>-0.14346266710140199</v>
      </c>
      <c r="AG248" t="e">
        <f>VLOOKUP($A248,'Abatements Granted'!$A$2:$L$402,2,0)</f>
        <v>#N/A</v>
      </c>
      <c r="AH248" t="e">
        <f>VLOOKUP($A248,'Abatements Granted'!$A$2:$L$402,10,0)</f>
        <v>#N/A</v>
      </c>
      <c r="AI248" s="36" t="e">
        <f>VLOOKUP($A248,'Abatements Granted'!$A$2:$L$402,7,0)</f>
        <v>#N/A</v>
      </c>
    </row>
    <row r="249" spans="1:35" x14ac:dyDescent="0.2">
      <c r="A249" s="38" t="s">
        <v>3280</v>
      </c>
      <c r="B249" t="s">
        <v>3974</v>
      </c>
      <c r="C249">
        <v>1010</v>
      </c>
      <c r="D249">
        <v>5</v>
      </c>
      <c r="E249">
        <v>5</v>
      </c>
      <c r="F249">
        <v>800</v>
      </c>
      <c r="G249" t="s">
        <v>3925</v>
      </c>
      <c r="H249" t="s">
        <v>3681</v>
      </c>
      <c r="I249">
        <v>2</v>
      </c>
      <c r="J249">
        <v>4</v>
      </c>
      <c r="K249">
        <v>85</v>
      </c>
      <c r="L249">
        <v>1996</v>
      </c>
      <c r="M249">
        <v>2008</v>
      </c>
      <c r="N249">
        <v>3569</v>
      </c>
      <c r="O249" s="35">
        <v>534507</v>
      </c>
      <c r="P249">
        <v>15</v>
      </c>
      <c r="Q249">
        <v>0</v>
      </c>
      <c r="R249">
        <v>0</v>
      </c>
      <c r="U249" s="36">
        <v>454300</v>
      </c>
      <c r="V249">
        <v>2.09</v>
      </c>
      <c r="W249" s="36">
        <v>119200</v>
      </c>
      <c r="X249">
        <v>0</v>
      </c>
      <c r="Y249" s="39">
        <v>573500</v>
      </c>
      <c r="Z249" s="40">
        <v>42845</v>
      </c>
      <c r="AA249" s="36">
        <v>1</v>
      </c>
      <c r="AB249">
        <v>573500</v>
      </c>
      <c r="AC249" t="s">
        <v>3676</v>
      </c>
      <c r="AD249" s="39">
        <v>537300</v>
      </c>
      <c r="AE249" s="3">
        <f t="shared" si="7"/>
        <v>6.7373906569886399E-2</v>
      </c>
      <c r="AF249" s="41">
        <f t="shared" si="6"/>
        <v>6.7373906569886399E-2</v>
      </c>
      <c r="AG249" t="e">
        <f>VLOOKUP($A249,'Abatements Granted'!$A$2:$L$402,2,0)</f>
        <v>#N/A</v>
      </c>
      <c r="AH249" t="e">
        <f>VLOOKUP($A249,'Abatements Granted'!$A$2:$L$402,10,0)</f>
        <v>#N/A</v>
      </c>
      <c r="AI249" s="36" t="e">
        <f>VLOOKUP($A249,'Abatements Granted'!$A$2:$L$402,7,0)</f>
        <v>#N/A</v>
      </c>
    </row>
    <row r="250" spans="1:35" x14ac:dyDescent="0.2">
      <c r="A250" s="38" t="s">
        <v>2467</v>
      </c>
      <c r="B250" t="s">
        <v>3975</v>
      </c>
      <c r="C250">
        <v>1010</v>
      </c>
      <c r="D250">
        <v>3</v>
      </c>
      <c r="E250">
        <v>3</v>
      </c>
      <c r="F250">
        <v>502</v>
      </c>
      <c r="G250" t="s">
        <v>3976</v>
      </c>
      <c r="H250" t="s">
        <v>3681</v>
      </c>
      <c r="I250">
        <v>2</v>
      </c>
      <c r="J250">
        <v>4</v>
      </c>
      <c r="K250">
        <v>87</v>
      </c>
      <c r="L250">
        <v>1999</v>
      </c>
      <c r="M250">
        <v>2010</v>
      </c>
      <c r="N250">
        <v>3690</v>
      </c>
      <c r="O250" s="35">
        <v>547326</v>
      </c>
      <c r="P250">
        <v>13</v>
      </c>
      <c r="Q250">
        <v>0</v>
      </c>
      <c r="R250">
        <v>0</v>
      </c>
      <c r="U250" s="36">
        <v>476200</v>
      </c>
      <c r="V250">
        <v>2.64</v>
      </c>
      <c r="W250" s="36">
        <v>138400</v>
      </c>
      <c r="X250">
        <v>6600</v>
      </c>
      <c r="Y250" s="39">
        <v>621200</v>
      </c>
      <c r="Z250" s="40">
        <v>41432</v>
      </c>
      <c r="AA250" s="36">
        <v>375000</v>
      </c>
      <c r="AB250">
        <v>1.66</v>
      </c>
      <c r="AC250">
        <v>0</v>
      </c>
      <c r="AD250" s="39">
        <v>582400</v>
      </c>
      <c r="AE250" s="3">
        <f t="shared" si="7"/>
        <v>6.6620879120879106E-2</v>
      </c>
      <c r="AF250" s="41">
        <f t="shared" si="6"/>
        <v>6.6620879120879106E-2</v>
      </c>
      <c r="AG250" t="e">
        <f>VLOOKUP($A250,'Abatements Granted'!$A$2:$L$402,2,0)</f>
        <v>#N/A</v>
      </c>
      <c r="AH250" t="e">
        <f>VLOOKUP($A250,'Abatements Granted'!$A$2:$L$402,10,0)</f>
        <v>#N/A</v>
      </c>
      <c r="AI250" s="36" t="e">
        <f>VLOOKUP($A250,'Abatements Granted'!$A$2:$L$402,7,0)</f>
        <v>#N/A</v>
      </c>
    </row>
    <row r="251" spans="1:35" x14ac:dyDescent="0.2">
      <c r="A251" s="38" t="s">
        <v>2464</v>
      </c>
      <c r="B251" t="s">
        <v>3977</v>
      </c>
      <c r="C251">
        <v>1010</v>
      </c>
      <c r="D251">
        <v>3</v>
      </c>
      <c r="E251">
        <v>3</v>
      </c>
      <c r="F251">
        <v>500</v>
      </c>
      <c r="G251" t="s">
        <v>3976</v>
      </c>
      <c r="H251" t="s">
        <v>3681</v>
      </c>
      <c r="I251">
        <v>2</v>
      </c>
      <c r="J251">
        <v>6</v>
      </c>
      <c r="K251">
        <v>89</v>
      </c>
      <c r="L251">
        <v>2003</v>
      </c>
      <c r="M251">
        <v>2012</v>
      </c>
      <c r="N251">
        <v>3210</v>
      </c>
      <c r="O251" s="35">
        <v>613043</v>
      </c>
      <c r="P251">
        <v>11</v>
      </c>
      <c r="Q251">
        <v>0</v>
      </c>
      <c r="R251">
        <v>0</v>
      </c>
      <c r="U251" s="36">
        <v>545600</v>
      </c>
      <c r="V251">
        <v>2.93</v>
      </c>
      <c r="W251" s="36">
        <v>147600</v>
      </c>
      <c r="X251">
        <v>500</v>
      </c>
      <c r="Y251" s="39">
        <v>693700</v>
      </c>
      <c r="Z251" s="40">
        <v>42506</v>
      </c>
      <c r="AA251" s="36">
        <v>400000</v>
      </c>
      <c r="AB251">
        <v>1.73</v>
      </c>
      <c r="AC251">
        <v>0</v>
      </c>
      <c r="AD251" s="39">
        <v>646300</v>
      </c>
      <c r="AE251" s="3">
        <f t="shared" si="7"/>
        <v>7.3340553922327079E-2</v>
      </c>
      <c r="AF251" s="41">
        <f t="shared" si="6"/>
        <v>7.3340553922327079E-2</v>
      </c>
      <c r="AG251" t="e">
        <f>VLOOKUP($A251,'Abatements Granted'!$A$2:$L$402,2,0)</f>
        <v>#N/A</v>
      </c>
      <c r="AH251" t="e">
        <f>VLOOKUP($A251,'Abatements Granted'!$A$2:$L$402,10,0)</f>
        <v>#N/A</v>
      </c>
      <c r="AI251" s="36" t="e">
        <f>VLOOKUP($A251,'Abatements Granted'!$A$2:$L$402,7,0)</f>
        <v>#N/A</v>
      </c>
    </row>
    <row r="252" spans="1:35" x14ac:dyDescent="0.2">
      <c r="A252" s="38" t="s">
        <v>2416</v>
      </c>
      <c r="B252" t="s">
        <v>3978</v>
      </c>
      <c r="C252">
        <v>1010</v>
      </c>
      <c r="D252">
        <v>3</v>
      </c>
      <c r="E252">
        <v>3</v>
      </c>
      <c r="F252">
        <v>498</v>
      </c>
      <c r="G252" t="s">
        <v>3976</v>
      </c>
      <c r="H252" t="s">
        <v>3681</v>
      </c>
      <c r="I252">
        <v>2</v>
      </c>
      <c r="J252">
        <v>4</v>
      </c>
      <c r="K252">
        <v>87</v>
      </c>
      <c r="L252">
        <v>2005</v>
      </c>
      <c r="M252">
        <v>2010</v>
      </c>
      <c r="N252">
        <v>3211</v>
      </c>
      <c r="O252" s="35">
        <v>492072</v>
      </c>
      <c r="P252">
        <v>13</v>
      </c>
      <c r="Q252">
        <v>0</v>
      </c>
      <c r="R252">
        <v>0</v>
      </c>
      <c r="U252" s="36">
        <v>428100</v>
      </c>
      <c r="V252">
        <v>1.95</v>
      </c>
      <c r="W252" s="36">
        <v>147300</v>
      </c>
      <c r="X252">
        <v>0</v>
      </c>
      <c r="Y252" s="39">
        <v>575400</v>
      </c>
      <c r="Z252" s="40">
        <v>40739</v>
      </c>
      <c r="AA252" s="36">
        <v>270000</v>
      </c>
      <c r="AB252">
        <v>2.13</v>
      </c>
      <c r="AC252" t="s">
        <v>3679</v>
      </c>
      <c r="AD252" s="39">
        <v>534300</v>
      </c>
      <c r="AE252" s="3">
        <f t="shared" si="7"/>
        <v>7.6923076923076872E-2</v>
      </c>
      <c r="AF252" s="41">
        <f t="shared" si="6"/>
        <v>7.6923076923076872E-2</v>
      </c>
      <c r="AG252" t="e">
        <f>VLOOKUP($A252,'Abatements Granted'!$A$2:$L$402,2,0)</f>
        <v>#N/A</v>
      </c>
      <c r="AH252" t="e">
        <f>VLOOKUP($A252,'Abatements Granted'!$A$2:$L$402,10,0)</f>
        <v>#N/A</v>
      </c>
      <c r="AI252" s="36" t="e">
        <f>VLOOKUP($A252,'Abatements Granted'!$A$2:$L$402,7,0)</f>
        <v>#N/A</v>
      </c>
    </row>
    <row r="253" spans="1:35" x14ac:dyDescent="0.2">
      <c r="A253" s="38" t="s">
        <v>2413</v>
      </c>
      <c r="B253" t="s">
        <v>3979</v>
      </c>
      <c r="C253">
        <v>1010</v>
      </c>
      <c r="D253">
        <v>3</v>
      </c>
      <c r="E253">
        <v>3</v>
      </c>
      <c r="F253">
        <v>496</v>
      </c>
      <c r="G253" t="s">
        <v>3976</v>
      </c>
      <c r="H253" t="s">
        <v>3666</v>
      </c>
      <c r="I253">
        <v>1.75</v>
      </c>
      <c r="J253">
        <v>4</v>
      </c>
      <c r="K253">
        <v>88</v>
      </c>
      <c r="L253">
        <v>2004</v>
      </c>
      <c r="M253">
        <v>2011</v>
      </c>
      <c r="N253">
        <v>2946</v>
      </c>
      <c r="O253" s="35">
        <v>497510</v>
      </c>
      <c r="P253">
        <v>12</v>
      </c>
      <c r="Q253">
        <v>0</v>
      </c>
      <c r="R253">
        <v>0</v>
      </c>
      <c r="U253" s="36">
        <v>437800</v>
      </c>
      <c r="V253">
        <v>1.65</v>
      </c>
      <c r="W253" s="36">
        <v>143500</v>
      </c>
      <c r="X253">
        <v>0</v>
      </c>
      <c r="Y253" s="39">
        <v>581300</v>
      </c>
      <c r="Z253" s="40">
        <v>37568</v>
      </c>
      <c r="AA253" s="36">
        <v>90000</v>
      </c>
      <c r="AB253">
        <v>6.46</v>
      </c>
      <c r="AC253">
        <v>0</v>
      </c>
      <c r="AD253" s="39">
        <v>567500</v>
      </c>
      <c r="AE253" s="3">
        <f t="shared" si="7"/>
        <v>2.4317180616740153E-2</v>
      </c>
      <c r="AF253" s="41">
        <f t="shared" si="6"/>
        <v>2.4317180616740153E-2</v>
      </c>
      <c r="AG253" t="e">
        <f>VLOOKUP($A253,'Abatements Granted'!$A$2:$L$402,2,0)</f>
        <v>#N/A</v>
      </c>
      <c r="AH253" t="e">
        <f>VLOOKUP($A253,'Abatements Granted'!$A$2:$L$402,10,0)</f>
        <v>#N/A</v>
      </c>
      <c r="AI253" s="36" t="e">
        <f>VLOOKUP($A253,'Abatements Granted'!$A$2:$L$402,7,0)</f>
        <v>#N/A</v>
      </c>
    </row>
    <row r="254" spans="1:35" x14ac:dyDescent="0.2">
      <c r="A254" s="38" t="s">
        <v>2466</v>
      </c>
      <c r="B254" t="s">
        <v>3980</v>
      </c>
      <c r="C254">
        <v>1010</v>
      </c>
      <c r="D254">
        <v>3</v>
      </c>
      <c r="E254">
        <v>3</v>
      </c>
      <c r="F254">
        <v>501</v>
      </c>
      <c r="G254" t="s">
        <v>3976</v>
      </c>
      <c r="H254" t="s">
        <v>3666</v>
      </c>
      <c r="I254">
        <v>1.5</v>
      </c>
      <c r="J254">
        <v>3</v>
      </c>
      <c r="K254">
        <v>65</v>
      </c>
      <c r="L254">
        <v>1880</v>
      </c>
      <c r="M254">
        <v>1988</v>
      </c>
      <c r="N254">
        <v>2083</v>
      </c>
      <c r="O254" s="35">
        <v>345362</v>
      </c>
      <c r="P254">
        <v>35</v>
      </c>
      <c r="Q254">
        <v>0</v>
      </c>
      <c r="R254">
        <v>0</v>
      </c>
      <c r="U254" s="36">
        <v>224500</v>
      </c>
      <c r="V254">
        <v>1.64</v>
      </c>
      <c r="W254" s="36">
        <v>143300</v>
      </c>
      <c r="X254">
        <v>9400</v>
      </c>
      <c r="Y254" s="39">
        <v>377200</v>
      </c>
      <c r="Z254" s="40">
        <v>38310</v>
      </c>
      <c r="AA254" s="36">
        <v>208060</v>
      </c>
      <c r="AB254">
        <v>1.81</v>
      </c>
      <c r="AC254">
        <v>0</v>
      </c>
      <c r="AD254" s="39">
        <v>382400</v>
      </c>
      <c r="AE254" s="3">
        <f t="shared" si="7"/>
        <v>-1.3598326359832602E-2</v>
      </c>
      <c r="AF254" s="41">
        <f t="shared" si="6"/>
        <v>-1.3598326359832602E-2</v>
      </c>
      <c r="AG254" t="e">
        <f>VLOOKUP($A254,'Abatements Granted'!$A$2:$L$402,2,0)</f>
        <v>#N/A</v>
      </c>
      <c r="AH254" t="e">
        <f>VLOOKUP($A254,'Abatements Granted'!$A$2:$L$402,10,0)</f>
        <v>#N/A</v>
      </c>
      <c r="AI254" s="36" t="e">
        <f>VLOOKUP($A254,'Abatements Granted'!$A$2:$L$402,7,0)</f>
        <v>#N/A</v>
      </c>
    </row>
    <row r="255" spans="1:35" x14ac:dyDescent="0.2">
      <c r="A255" s="38" t="s">
        <v>2468</v>
      </c>
      <c r="B255" t="s">
        <v>3981</v>
      </c>
      <c r="C255">
        <v>1010</v>
      </c>
      <c r="D255">
        <v>3</v>
      </c>
      <c r="E255">
        <v>3</v>
      </c>
      <c r="F255">
        <v>503</v>
      </c>
      <c r="G255" t="s">
        <v>3976</v>
      </c>
      <c r="H255" t="s">
        <v>3941</v>
      </c>
      <c r="I255">
        <v>1.5</v>
      </c>
      <c r="J255">
        <v>4</v>
      </c>
      <c r="K255">
        <v>87</v>
      </c>
      <c r="L255">
        <v>2005</v>
      </c>
      <c r="M255">
        <v>2010</v>
      </c>
      <c r="N255">
        <v>2209</v>
      </c>
      <c r="O255" s="35">
        <v>379283</v>
      </c>
      <c r="P255">
        <v>13</v>
      </c>
      <c r="Q255">
        <v>0</v>
      </c>
      <c r="R255">
        <v>0</v>
      </c>
      <c r="U255" s="36">
        <v>330000</v>
      </c>
      <c r="V255">
        <v>3.59</v>
      </c>
      <c r="W255" s="36">
        <v>160100</v>
      </c>
      <c r="X255">
        <v>0</v>
      </c>
      <c r="Y255" s="39">
        <v>490100</v>
      </c>
      <c r="Z255" s="40">
        <v>38343</v>
      </c>
      <c r="AA255" s="36">
        <v>145000</v>
      </c>
      <c r="AB255">
        <v>3.38</v>
      </c>
      <c r="AC255">
        <v>0</v>
      </c>
      <c r="AD255" s="39">
        <v>460200</v>
      </c>
      <c r="AE255" s="3">
        <f t="shared" si="7"/>
        <v>6.4971751412429279E-2</v>
      </c>
      <c r="AF255" s="41">
        <f t="shared" si="6"/>
        <v>6.4971751412429279E-2</v>
      </c>
      <c r="AG255" t="e">
        <f>VLOOKUP($A255,'Abatements Granted'!$A$2:$L$402,2,0)</f>
        <v>#N/A</v>
      </c>
      <c r="AH255" t="e">
        <f>VLOOKUP($A255,'Abatements Granted'!$A$2:$L$402,10,0)</f>
        <v>#N/A</v>
      </c>
      <c r="AI255" s="36" t="e">
        <f>VLOOKUP($A255,'Abatements Granted'!$A$2:$L$402,7,0)</f>
        <v>#N/A</v>
      </c>
    </row>
    <row r="256" spans="1:35" x14ac:dyDescent="0.2">
      <c r="A256" s="38" t="s">
        <v>2153</v>
      </c>
      <c r="B256" t="s">
        <v>3982</v>
      </c>
      <c r="C256">
        <v>1010</v>
      </c>
      <c r="D256">
        <v>3</v>
      </c>
      <c r="E256">
        <v>3</v>
      </c>
      <c r="F256">
        <v>421</v>
      </c>
      <c r="G256" t="s">
        <v>3665</v>
      </c>
      <c r="H256" t="s">
        <v>3666</v>
      </c>
      <c r="I256">
        <v>1.75</v>
      </c>
      <c r="J256">
        <v>4</v>
      </c>
      <c r="K256">
        <v>85</v>
      </c>
      <c r="L256">
        <v>2002</v>
      </c>
      <c r="M256">
        <v>2008</v>
      </c>
      <c r="N256">
        <v>2250</v>
      </c>
      <c r="O256" s="35">
        <v>406211</v>
      </c>
      <c r="P256">
        <v>15</v>
      </c>
      <c r="Q256">
        <v>0</v>
      </c>
      <c r="R256">
        <v>0</v>
      </c>
      <c r="U256" s="36">
        <v>345300</v>
      </c>
      <c r="V256">
        <v>4.53</v>
      </c>
      <c r="W256" s="36">
        <v>168500</v>
      </c>
      <c r="X256">
        <v>500</v>
      </c>
      <c r="Y256" s="39">
        <v>514300</v>
      </c>
      <c r="Z256" s="40">
        <v>36902</v>
      </c>
      <c r="AA256" s="36">
        <v>1</v>
      </c>
      <c r="AB256">
        <v>514300</v>
      </c>
      <c r="AC256" t="s">
        <v>3657</v>
      </c>
      <c r="AD256" s="39">
        <v>498500</v>
      </c>
      <c r="AE256" s="3">
        <f t="shared" si="7"/>
        <v>3.1695085255767363E-2</v>
      </c>
      <c r="AF256" s="41">
        <f t="shared" si="6"/>
        <v>3.1695085255767363E-2</v>
      </c>
      <c r="AG256" t="e">
        <f>VLOOKUP($A256,'Abatements Granted'!$A$2:$L$402,2,0)</f>
        <v>#N/A</v>
      </c>
      <c r="AH256" t="e">
        <f>VLOOKUP($A256,'Abatements Granted'!$A$2:$L$402,10,0)</f>
        <v>#N/A</v>
      </c>
      <c r="AI256" s="36" t="e">
        <f>VLOOKUP($A256,'Abatements Granted'!$A$2:$L$402,7,0)</f>
        <v>#N/A</v>
      </c>
    </row>
    <row r="257" spans="1:35" x14ac:dyDescent="0.2">
      <c r="A257" s="38" t="s">
        <v>2160</v>
      </c>
      <c r="B257" t="s">
        <v>3983</v>
      </c>
      <c r="C257">
        <v>1010</v>
      </c>
      <c r="D257">
        <v>3</v>
      </c>
      <c r="E257">
        <v>3</v>
      </c>
      <c r="F257">
        <v>425</v>
      </c>
      <c r="G257" t="s">
        <v>3665</v>
      </c>
      <c r="H257" t="s">
        <v>3689</v>
      </c>
      <c r="I257">
        <v>1</v>
      </c>
      <c r="J257">
        <v>4</v>
      </c>
      <c r="K257">
        <v>97</v>
      </c>
      <c r="L257">
        <v>2020</v>
      </c>
      <c r="M257">
        <v>2020</v>
      </c>
      <c r="N257">
        <v>2231</v>
      </c>
      <c r="O257" s="35">
        <v>438688</v>
      </c>
      <c r="P257">
        <v>3</v>
      </c>
      <c r="U257" s="36">
        <v>425500</v>
      </c>
      <c r="V257">
        <v>0.69</v>
      </c>
      <c r="W257" s="36">
        <v>126300</v>
      </c>
      <c r="X257">
        <v>0</v>
      </c>
      <c r="Y257" s="39">
        <v>551800</v>
      </c>
      <c r="Z257" s="40">
        <v>44245</v>
      </c>
      <c r="AA257" s="36">
        <v>467100</v>
      </c>
      <c r="AB257">
        <v>1.18</v>
      </c>
      <c r="AC257">
        <v>0</v>
      </c>
      <c r="AD257" s="39">
        <v>531000</v>
      </c>
      <c r="AE257" s="3">
        <f t="shared" si="7"/>
        <v>3.9171374764595202E-2</v>
      </c>
      <c r="AF257" s="41">
        <f t="shared" si="6"/>
        <v>3.9171374764595202E-2</v>
      </c>
      <c r="AG257" t="e">
        <f>VLOOKUP($A257,'Abatements Granted'!$A$2:$L$402,2,0)</f>
        <v>#N/A</v>
      </c>
      <c r="AH257" t="e">
        <f>VLOOKUP($A257,'Abatements Granted'!$A$2:$L$402,10,0)</f>
        <v>#N/A</v>
      </c>
      <c r="AI257" s="36" t="e">
        <f>VLOOKUP($A257,'Abatements Granted'!$A$2:$L$402,7,0)</f>
        <v>#N/A</v>
      </c>
    </row>
    <row r="258" spans="1:35" x14ac:dyDescent="0.2">
      <c r="A258" s="38" t="s">
        <v>2322</v>
      </c>
      <c r="B258" t="s">
        <v>3984</v>
      </c>
      <c r="C258">
        <v>1010</v>
      </c>
      <c r="D258">
        <v>3</v>
      </c>
      <c r="E258">
        <v>3</v>
      </c>
      <c r="F258">
        <v>466</v>
      </c>
      <c r="G258" t="s">
        <v>3665</v>
      </c>
      <c r="H258" t="s">
        <v>3666</v>
      </c>
      <c r="I258">
        <v>1.75</v>
      </c>
      <c r="J258">
        <v>3</v>
      </c>
      <c r="K258">
        <v>67</v>
      </c>
      <c r="L258">
        <v>1946</v>
      </c>
      <c r="M258">
        <v>1990</v>
      </c>
      <c r="N258">
        <v>2246</v>
      </c>
      <c r="O258" s="35">
        <v>371418</v>
      </c>
      <c r="P258">
        <v>33</v>
      </c>
      <c r="Q258">
        <v>0</v>
      </c>
      <c r="R258">
        <v>0</v>
      </c>
      <c r="U258" s="36">
        <v>248900</v>
      </c>
      <c r="V258">
        <v>1.86</v>
      </c>
      <c r="W258" s="36">
        <v>146600</v>
      </c>
      <c r="X258">
        <v>3500</v>
      </c>
      <c r="Y258" s="39">
        <v>399000</v>
      </c>
      <c r="Z258" s="40">
        <v>44993</v>
      </c>
      <c r="AA258" s="36">
        <v>100</v>
      </c>
      <c r="AB258">
        <v>3990</v>
      </c>
      <c r="AC258" t="s">
        <v>3676</v>
      </c>
      <c r="AD258" s="39">
        <v>383600</v>
      </c>
      <c r="AE258" s="3">
        <f t="shared" si="7"/>
        <v>4.014598540145986E-2</v>
      </c>
      <c r="AF258" s="41">
        <f t="shared" si="6"/>
        <v>4.014598540145986E-2</v>
      </c>
      <c r="AG258" t="e">
        <f>VLOOKUP($A258,'Abatements Granted'!$A$2:$L$402,2,0)</f>
        <v>#N/A</v>
      </c>
      <c r="AH258" t="e">
        <f>VLOOKUP($A258,'Abatements Granted'!$A$2:$L$402,10,0)</f>
        <v>#N/A</v>
      </c>
      <c r="AI258" s="36" t="e">
        <f>VLOOKUP($A258,'Abatements Granted'!$A$2:$L$402,7,0)</f>
        <v>#N/A</v>
      </c>
    </row>
    <row r="259" spans="1:35" x14ac:dyDescent="0.2">
      <c r="A259" s="38" t="s">
        <v>2242</v>
      </c>
      <c r="B259" t="s">
        <v>3985</v>
      </c>
      <c r="C259">
        <v>1010</v>
      </c>
      <c r="D259">
        <v>3</v>
      </c>
      <c r="E259">
        <v>3</v>
      </c>
      <c r="F259">
        <v>444</v>
      </c>
      <c r="G259" t="s">
        <v>3665</v>
      </c>
      <c r="H259" t="s">
        <v>3689</v>
      </c>
      <c r="I259">
        <v>1</v>
      </c>
      <c r="J259">
        <v>3</v>
      </c>
      <c r="K259">
        <v>74</v>
      </c>
      <c r="L259">
        <v>1960</v>
      </c>
      <c r="M259">
        <v>1997</v>
      </c>
      <c r="N259">
        <v>1598</v>
      </c>
      <c r="O259" s="35">
        <v>325011</v>
      </c>
      <c r="P259">
        <v>26</v>
      </c>
      <c r="Q259">
        <v>0</v>
      </c>
      <c r="R259">
        <v>0</v>
      </c>
      <c r="U259" s="36">
        <v>240500</v>
      </c>
      <c r="V259">
        <v>1.8</v>
      </c>
      <c r="W259" s="36">
        <v>131200</v>
      </c>
      <c r="X259">
        <v>6000</v>
      </c>
      <c r="Y259" s="39">
        <v>377700</v>
      </c>
      <c r="Z259" s="40">
        <v>33028</v>
      </c>
      <c r="AA259" s="36">
        <v>10</v>
      </c>
      <c r="AB259">
        <v>37770</v>
      </c>
      <c r="AC259" t="s">
        <v>3657</v>
      </c>
      <c r="AD259" s="39">
        <v>357200</v>
      </c>
      <c r="AE259" s="3">
        <f t="shared" si="7"/>
        <v>5.7390817469204825E-2</v>
      </c>
      <c r="AF259" s="41">
        <f t="shared" si="6"/>
        <v>5.7390817469204825E-2</v>
      </c>
      <c r="AG259" t="e">
        <f>VLOOKUP($A259,'Abatements Granted'!$A$2:$L$402,2,0)</f>
        <v>#N/A</v>
      </c>
      <c r="AH259" t="e">
        <f>VLOOKUP($A259,'Abatements Granted'!$A$2:$L$402,10,0)</f>
        <v>#N/A</v>
      </c>
      <c r="AI259" s="36" t="e">
        <f>VLOOKUP($A259,'Abatements Granted'!$A$2:$L$402,7,0)</f>
        <v>#N/A</v>
      </c>
    </row>
    <row r="260" spans="1:35" x14ac:dyDescent="0.2">
      <c r="A260" s="38" t="s">
        <v>2157</v>
      </c>
      <c r="B260" t="s">
        <v>3986</v>
      </c>
      <c r="C260">
        <v>1010</v>
      </c>
      <c r="D260">
        <v>3</v>
      </c>
      <c r="E260">
        <v>3</v>
      </c>
      <c r="F260">
        <v>424</v>
      </c>
      <c r="G260" t="s">
        <v>3665</v>
      </c>
      <c r="H260" t="s">
        <v>3666</v>
      </c>
      <c r="I260">
        <v>1.5</v>
      </c>
      <c r="J260">
        <v>3</v>
      </c>
      <c r="K260">
        <v>65</v>
      </c>
      <c r="L260">
        <v>1939</v>
      </c>
      <c r="M260">
        <v>1988</v>
      </c>
      <c r="N260">
        <v>1666</v>
      </c>
      <c r="O260" s="35">
        <v>302083</v>
      </c>
      <c r="P260">
        <v>35</v>
      </c>
      <c r="Q260">
        <v>0</v>
      </c>
      <c r="R260">
        <v>0</v>
      </c>
      <c r="U260" s="36">
        <v>196400</v>
      </c>
      <c r="V260">
        <v>5</v>
      </c>
      <c r="W260" s="36">
        <v>172400</v>
      </c>
      <c r="X260">
        <v>9000</v>
      </c>
      <c r="Y260" s="39">
        <v>377800</v>
      </c>
      <c r="Z260" s="40">
        <v>45189</v>
      </c>
      <c r="AA260" s="36">
        <v>100</v>
      </c>
      <c r="AB260">
        <v>3778</v>
      </c>
      <c r="AC260" t="s">
        <v>3657</v>
      </c>
      <c r="AD260" s="39">
        <v>359900</v>
      </c>
      <c r="AE260" s="3">
        <f t="shared" si="7"/>
        <v>4.9736037788274512E-2</v>
      </c>
      <c r="AF260" s="41">
        <f t="shared" si="6"/>
        <v>4.9736037788274512E-2</v>
      </c>
      <c r="AG260" t="e">
        <f>VLOOKUP($A260,'Abatements Granted'!$A$2:$L$402,2,0)</f>
        <v>#N/A</v>
      </c>
      <c r="AH260" t="e">
        <f>VLOOKUP($A260,'Abatements Granted'!$A$2:$L$402,10,0)</f>
        <v>#N/A</v>
      </c>
      <c r="AI260" s="36" t="e">
        <f>VLOOKUP($A260,'Abatements Granted'!$A$2:$L$402,7,0)</f>
        <v>#N/A</v>
      </c>
    </row>
    <row r="261" spans="1:35" x14ac:dyDescent="0.2">
      <c r="A261" s="38" t="s">
        <v>2080</v>
      </c>
      <c r="B261" t="s">
        <v>3987</v>
      </c>
      <c r="C261">
        <v>1010</v>
      </c>
      <c r="D261">
        <v>3</v>
      </c>
      <c r="E261">
        <v>3</v>
      </c>
      <c r="F261">
        <v>404</v>
      </c>
      <c r="G261" t="s">
        <v>3665</v>
      </c>
      <c r="H261" t="s">
        <v>3697</v>
      </c>
      <c r="I261">
        <v>1</v>
      </c>
      <c r="J261">
        <v>3</v>
      </c>
      <c r="K261">
        <v>78</v>
      </c>
      <c r="L261">
        <v>1974</v>
      </c>
      <c r="M261">
        <v>2001</v>
      </c>
      <c r="N261">
        <v>3422</v>
      </c>
      <c r="O261" s="35">
        <v>557846</v>
      </c>
      <c r="P261">
        <v>22</v>
      </c>
      <c r="Q261">
        <v>0</v>
      </c>
      <c r="R261">
        <v>0</v>
      </c>
      <c r="U261" s="36">
        <v>435100</v>
      </c>
      <c r="V261">
        <v>1.84</v>
      </c>
      <c r="W261" s="36">
        <v>146400</v>
      </c>
      <c r="X261">
        <v>0</v>
      </c>
      <c r="Y261" s="39">
        <v>581500</v>
      </c>
      <c r="Z261" s="40">
        <v>43320</v>
      </c>
      <c r="AA261" s="36">
        <v>1</v>
      </c>
      <c r="AB261">
        <v>581500</v>
      </c>
      <c r="AC261" t="s">
        <v>3657</v>
      </c>
      <c r="AD261" s="39">
        <v>536500</v>
      </c>
      <c r="AE261" s="3">
        <f t="shared" si="7"/>
        <v>8.3876980428704506E-2</v>
      </c>
      <c r="AF261" s="41">
        <f t="shared" si="6"/>
        <v>8.3876980428704506E-2</v>
      </c>
      <c r="AG261" t="e">
        <f>VLOOKUP($A261,'Abatements Granted'!$A$2:$L$402,2,0)</f>
        <v>#N/A</v>
      </c>
      <c r="AH261" t="e">
        <f>VLOOKUP($A261,'Abatements Granted'!$A$2:$L$402,10,0)</f>
        <v>#N/A</v>
      </c>
      <c r="AI261" s="36" t="e">
        <f>VLOOKUP($A261,'Abatements Granted'!$A$2:$L$402,7,0)</f>
        <v>#N/A</v>
      </c>
    </row>
    <row r="262" spans="1:35" x14ac:dyDescent="0.2">
      <c r="A262" s="38" t="s">
        <v>3988</v>
      </c>
      <c r="B262" t="s">
        <v>3989</v>
      </c>
      <c r="C262">
        <v>1300</v>
      </c>
      <c r="D262">
        <v>3</v>
      </c>
      <c r="E262">
        <v>3</v>
      </c>
      <c r="F262">
        <v>390</v>
      </c>
      <c r="G262" t="s">
        <v>3665</v>
      </c>
      <c r="H262" t="s">
        <v>3656</v>
      </c>
      <c r="M262">
        <v>0</v>
      </c>
      <c r="N262">
        <v>0</v>
      </c>
      <c r="O262" s="35">
        <v>0</v>
      </c>
      <c r="U262" s="36">
        <v>0</v>
      </c>
      <c r="V262">
        <v>3.5</v>
      </c>
      <c r="W262" s="36">
        <v>160000</v>
      </c>
      <c r="X262">
        <v>0</v>
      </c>
      <c r="Y262" s="39">
        <v>160000</v>
      </c>
      <c r="Z262" s="40">
        <v>43320</v>
      </c>
      <c r="AA262" s="36">
        <v>1</v>
      </c>
      <c r="AB262">
        <v>160000</v>
      </c>
      <c r="AC262" t="s">
        <v>3657</v>
      </c>
      <c r="AD262" s="39">
        <v>145300</v>
      </c>
      <c r="AE262" s="3">
        <f t="shared" si="7"/>
        <v>0.10116999311768748</v>
      </c>
      <c r="AF262" s="41">
        <f t="shared" si="6"/>
        <v>0.10116999311768748</v>
      </c>
      <c r="AG262" t="e">
        <f>VLOOKUP($A262,'Abatements Granted'!$A$2:$L$402,2,0)</f>
        <v>#N/A</v>
      </c>
      <c r="AH262" t="e">
        <f>VLOOKUP($A262,'Abatements Granted'!$A$2:$L$402,10,0)</f>
        <v>#N/A</v>
      </c>
      <c r="AI262" s="36" t="e">
        <f>VLOOKUP($A262,'Abatements Granted'!$A$2:$L$402,7,0)</f>
        <v>#N/A</v>
      </c>
    </row>
    <row r="263" spans="1:35" x14ac:dyDescent="0.2">
      <c r="A263" s="38" t="s">
        <v>3990</v>
      </c>
      <c r="B263" t="s">
        <v>3991</v>
      </c>
      <c r="C263">
        <v>6010</v>
      </c>
      <c r="D263">
        <v>3</v>
      </c>
      <c r="E263">
        <v>0</v>
      </c>
      <c r="F263">
        <v>380</v>
      </c>
      <c r="G263" t="s">
        <v>3665</v>
      </c>
      <c r="H263" t="s">
        <v>3656</v>
      </c>
      <c r="M263">
        <v>0</v>
      </c>
      <c r="N263">
        <v>0</v>
      </c>
      <c r="O263" s="35">
        <v>0</v>
      </c>
      <c r="U263" s="36">
        <v>0</v>
      </c>
      <c r="V263">
        <v>29</v>
      </c>
      <c r="W263" s="36">
        <v>3480</v>
      </c>
      <c r="X263">
        <v>0</v>
      </c>
      <c r="Y263" s="39">
        <v>3480</v>
      </c>
      <c r="Z263" s="40">
        <v>40891</v>
      </c>
      <c r="AA263" s="36">
        <v>100</v>
      </c>
      <c r="AB263">
        <v>34.799999999999997</v>
      </c>
      <c r="AC263" t="s">
        <v>3657</v>
      </c>
      <c r="AD263" s="39">
        <v>3130</v>
      </c>
      <c r="AE263" s="3">
        <f t="shared" si="7"/>
        <v>0.11182108626198084</v>
      </c>
      <c r="AF263" s="41">
        <f t="shared" ref="AF263:AF326" si="8">_xlfn.IFNA(IF($AH263="GRANTED",  (($Y263-$AI263)/$AI263), (AE263)),AE263)</f>
        <v>0.11182108626198084</v>
      </c>
      <c r="AG263" t="e">
        <f>VLOOKUP($A263,'Abatements Granted'!$A$2:$L$402,2,0)</f>
        <v>#N/A</v>
      </c>
      <c r="AH263" t="e">
        <f>VLOOKUP($A263,'Abatements Granted'!$A$2:$L$402,10,0)</f>
        <v>#N/A</v>
      </c>
      <c r="AI263" s="36" t="e">
        <f>VLOOKUP($A263,'Abatements Granted'!$A$2:$L$402,7,0)</f>
        <v>#N/A</v>
      </c>
    </row>
    <row r="264" spans="1:35" x14ac:dyDescent="0.2">
      <c r="A264" s="38" t="s">
        <v>1917</v>
      </c>
      <c r="B264" t="s">
        <v>3992</v>
      </c>
      <c r="C264">
        <v>1010</v>
      </c>
      <c r="D264">
        <v>3</v>
      </c>
      <c r="E264">
        <v>3</v>
      </c>
      <c r="F264">
        <v>370</v>
      </c>
      <c r="G264" t="s">
        <v>3665</v>
      </c>
      <c r="H264" t="s">
        <v>3689</v>
      </c>
      <c r="I264">
        <v>1</v>
      </c>
      <c r="J264">
        <v>3</v>
      </c>
      <c r="K264">
        <v>77</v>
      </c>
      <c r="L264">
        <v>1963</v>
      </c>
      <c r="M264">
        <v>2000</v>
      </c>
      <c r="N264">
        <v>1450</v>
      </c>
      <c r="O264" s="35">
        <v>301993</v>
      </c>
      <c r="P264">
        <v>23</v>
      </c>
      <c r="Q264">
        <v>0</v>
      </c>
      <c r="R264">
        <v>0</v>
      </c>
      <c r="U264" s="36">
        <v>232500</v>
      </c>
      <c r="V264">
        <v>0.95</v>
      </c>
      <c r="W264" s="36">
        <v>132600</v>
      </c>
      <c r="X264">
        <v>400</v>
      </c>
      <c r="Y264" s="39">
        <v>365500</v>
      </c>
      <c r="Z264" s="40">
        <v>43544</v>
      </c>
      <c r="AA264" s="36">
        <v>1</v>
      </c>
      <c r="AB264">
        <v>365500</v>
      </c>
      <c r="AC264" t="s">
        <v>3657</v>
      </c>
      <c r="AD264" s="39">
        <v>345400</v>
      </c>
      <c r="AE264" s="3">
        <f t="shared" ref="AE264:AE327" si="9">IFERROR(Y264/AD264-1,"")</f>
        <v>5.8193398957730125E-2</v>
      </c>
      <c r="AF264" s="41">
        <f t="shared" si="8"/>
        <v>5.8193398957730125E-2</v>
      </c>
      <c r="AG264" t="e">
        <f>VLOOKUP($A264,'Abatements Granted'!$A$2:$L$402,2,0)</f>
        <v>#N/A</v>
      </c>
      <c r="AH264" t="e">
        <f>VLOOKUP($A264,'Abatements Granted'!$A$2:$L$402,10,0)</f>
        <v>#N/A</v>
      </c>
      <c r="AI264" s="36" t="e">
        <f>VLOOKUP($A264,'Abatements Granted'!$A$2:$L$402,7,0)</f>
        <v>#N/A</v>
      </c>
    </row>
    <row r="265" spans="1:35" x14ac:dyDescent="0.2">
      <c r="A265" s="38" t="s">
        <v>3993</v>
      </c>
      <c r="B265" t="s">
        <v>3994</v>
      </c>
      <c r="C265">
        <v>9970</v>
      </c>
      <c r="D265">
        <v>3</v>
      </c>
      <c r="E265">
        <v>0</v>
      </c>
      <c r="F265">
        <v>360</v>
      </c>
      <c r="G265" t="s">
        <v>3665</v>
      </c>
      <c r="H265" t="s">
        <v>3656</v>
      </c>
      <c r="M265">
        <v>0</v>
      </c>
      <c r="N265">
        <v>0</v>
      </c>
      <c r="O265" s="35">
        <v>0</v>
      </c>
      <c r="U265" s="36">
        <v>0</v>
      </c>
      <c r="V265">
        <v>0.31</v>
      </c>
      <c r="W265" s="36">
        <v>300</v>
      </c>
      <c r="X265">
        <v>0</v>
      </c>
      <c r="Y265" s="39">
        <v>300</v>
      </c>
      <c r="Z265" s="40">
        <v>367</v>
      </c>
      <c r="AA265" s="36">
        <v>100</v>
      </c>
      <c r="AB265">
        <v>3</v>
      </c>
      <c r="AC265" t="s">
        <v>3995</v>
      </c>
      <c r="AD265" s="39">
        <v>300</v>
      </c>
      <c r="AE265" s="3">
        <f t="shared" si="9"/>
        <v>0</v>
      </c>
      <c r="AF265" s="41">
        <f t="shared" si="8"/>
        <v>0</v>
      </c>
      <c r="AG265" t="e">
        <f>VLOOKUP($A265,'Abatements Granted'!$A$2:$L$402,2,0)</f>
        <v>#N/A</v>
      </c>
      <c r="AH265" t="e">
        <f>VLOOKUP($A265,'Abatements Granted'!$A$2:$L$402,10,0)</f>
        <v>#N/A</v>
      </c>
      <c r="AI265" s="36" t="e">
        <f>VLOOKUP($A265,'Abatements Granted'!$A$2:$L$402,7,0)</f>
        <v>#N/A</v>
      </c>
    </row>
    <row r="266" spans="1:35" x14ac:dyDescent="0.2">
      <c r="A266" s="38" t="s">
        <v>1826</v>
      </c>
      <c r="B266" t="s">
        <v>3996</v>
      </c>
      <c r="C266">
        <v>1010</v>
      </c>
      <c r="D266">
        <v>3</v>
      </c>
      <c r="E266">
        <v>3</v>
      </c>
      <c r="F266">
        <v>350</v>
      </c>
      <c r="G266" t="s">
        <v>3665</v>
      </c>
      <c r="H266">
        <v>3</v>
      </c>
      <c r="I266">
        <v>2</v>
      </c>
      <c r="J266">
        <v>3</v>
      </c>
      <c r="K266">
        <v>77</v>
      </c>
      <c r="L266">
        <v>1964</v>
      </c>
      <c r="M266">
        <v>2000</v>
      </c>
      <c r="N266">
        <v>1743</v>
      </c>
      <c r="O266" s="35">
        <v>324294</v>
      </c>
      <c r="P266">
        <v>23</v>
      </c>
      <c r="Q266">
        <v>0</v>
      </c>
      <c r="R266">
        <v>0</v>
      </c>
      <c r="U266" s="36">
        <v>249700</v>
      </c>
      <c r="V266">
        <v>0.97</v>
      </c>
      <c r="W266" s="36">
        <v>133000</v>
      </c>
      <c r="X266">
        <v>600</v>
      </c>
      <c r="Y266" s="39">
        <v>383300</v>
      </c>
      <c r="Z266" s="40">
        <v>43483</v>
      </c>
      <c r="AA266" s="36">
        <v>260000</v>
      </c>
      <c r="AB266">
        <v>1.47</v>
      </c>
      <c r="AC266">
        <v>0</v>
      </c>
      <c r="AD266" s="39">
        <v>326700</v>
      </c>
      <c r="AE266" s="3">
        <f t="shared" si="9"/>
        <v>0.17324762779308234</v>
      </c>
      <c r="AF266" s="41">
        <f t="shared" si="8"/>
        <v>0.17324762779308234</v>
      </c>
      <c r="AG266" t="e">
        <f>VLOOKUP($A266,'Abatements Granted'!$A$2:$L$402,2,0)</f>
        <v>#N/A</v>
      </c>
      <c r="AH266" t="e">
        <f>VLOOKUP($A266,'Abatements Granted'!$A$2:$L$402,10,0)</f>
        <v>#N/A</v>
      </c>
      <c r="AI266" s="36" t="e">
        <f>VLOOKUP($A266,'Abatements Granted'!$A$2:$L$402,7,0)</f>
        <v>#N/A</v>
      </c>
    </row>
    <row r="267" spans="1:35" x14ac:dyDescent="0.2">
      <c r="A267" s="38" t="s">
        <v>1762</v>
      </c>
      <c r="B267" t="s">
        <v>3997</v>
      </c>
      <c r="C267">
        <v>1010</v>
      </c>
      <c r="D267">
        <v>3</v>
      </c>
      <c r="E267">
        <v>3</v>
      </c>
      <c r="F267">
        <v>338</v>
      </c>
      <c r="G267" t="s">
        <v>3665</v>
      </c>
      <c r="H267" t="s">
        <v>3666</v>
      </c>
      <c r="I267">
        <v>1.75</v>
      </c>
      <c r="J267">
        <v>3</v>
      </c>
      <c r="K267">
        <v>73</v>
      </c>
      <c r="L267">
        <v>1970</v>
      </c>
      <c r="M267">
        <v>1996</v>
      </c>
      <c r="N267">
        <v>1898</v>
      </c>
      <c r="O267" s="35">
        <v>328224</v>
      </c>
      <c r="P267">
        <v>27</v>
      </c>
      <c r="Q267">
        <v>0</v>
      </c>
      <c r="R267">
        <v>0</v>
      </c>
      <c r="U267" s="36">
        <v>239600</v>
      </c>
      <c r="V267">
        <v>0.96</v>
      </c>
      <c r="W267" s="36">
        <v>132800</v>
      </c>
      <c r="X267">
        <v>16800</v>
      </c>
      <c r="Y267" s="39">
        <v>389200</v>
      </c>
      <c r="Z267" s="40">
        <v>42333</v>
      </c>
      <c r="AA267" s="36">
        <v>1</v>
      </c>
      <c r="AB267">
        <v>389200</v>
      </c>
      <c r="AC267" t="s">
        <v>3657</v>
      </c>
      <c r="AD267" s="39">
        <v>373900</v>
      </c>
      <c r="AE267" s="3">
        <f t="shared" si="9"/>
        <v>4.0920032094142744E-2</v>
      </c>
      <c r="AF267" s="41">
        <f t="shared" si="8"/>
        <v>4.0920032094142744E-2</v>
      </c>
      <c r="AG267" t="e">
        <f>VLOOKUP($A267,'Abatements Granted'!$A$2:$L$402,2,0)</f>
        <v>#N/A</v>
      </c>
      <c r="AH267" t="e">
        <f>VLOOKUP($A267,'Abatements Granted'!$A$2:$L$402,10,0)</f>
        <v>#N/A</v>
      </c>
      <c r="AI267" s="36" t="e">
        <f>VLOOKUP($A267,'Abatements Granted'!$A$2:$L$402,7,0)</f>
        <v>#N/A</v>
      </c>
    </row>
    <row r="268" spans="1:35" x14ac:dyDescent="0.2">
      <c r="A268" s="38" t="s">
        <v>3998</v>
      </c>
      <c r="B268" t="s">
        <v>3999</v>
      </c>
      <c r="C268">
        <v>6010</v>
      </c>
      <c r="D268">
        <v>3</v>
      </c>
      <c r="E268">
        <v>0</v>
      </c>
      <c r="F268">
        <v>100</v>
      </c>
      <c r="G268" t="s">
        <v>3686</v>
      </c>
      <c r="H268" t="s">
        <v>3656</v>
      </c>
      <c r="M268">
        <v>0</v>
      </c>
      <c r="N268">
        <v>0</v>
      </c>
      <c r="O268" s="35">
        <v>0</v>
      </c>
      <c r="U268" s="36">
        <v>0</v>
      </c>
      <c r="V268">
        <v>64</v>
      </c>
      <c r="W268" s="36">
        <v>7680</v>
      </c>
      <c r="X268">
        <v>0</v>
      </c>
      <c r="Y268" s="39">
        <v>7680</v>
      </c>
      <c r="Z268" s="40">
        <v>44532</v>
      </c>
      <c r="AA268" s="36">
        <v>100</v>
      </c>
      <c r="AB268">
        <v>76.8</v>
      </c>
      <c r="AC268" t="s">
        <v>3657</v>
      </c>
      <c r="AD268" s="39">
        <v>6910</v>
      </c>
      <c r="AE268" s="3">
        <f t="shared" si="9"/>
        <v>0.1114327062228655</v>
      </c>
      <c r="AF268" s="41">
        <f t="shared" si="8"/>
        <v>0.1114327062228655</v>
      </c>
      <c r="AG268" t="e">
        <f>VLOOKUP($A268,'Abatements Granted'!$A$2:$L$402,2,0)</f>
        <v>#N/A</v>
      </c>
      <c r="AH268" t="e">
        <f>VLOOKUP($A268,'Abatements Granted'!$A$2:$L$402,10,0)</f>
        <v>#N/A</v>
      </c>
      <c r="AI268" s="36" t="e">
        <f>VLOOKUP($A268,'Abatements Granted'!$A$2:$L$402,7,0)</f>
        <v>#N/A</v>
      </c>
    </row>
    <row r="269" spans="1:35" x14ac:dyDescent="0.2">
      <c r="A269" s="38" t="s">
        <v>4000</v>
      </c>
      <c r="B269" t="s">
        <v>4001</v>
      </c>
      <c r="C269">
        <v>101</v>
      </c>
      <c r="D269">
        <v>3</v>
      </c>
      <c r="E269">
        <v>3</v>
      </c>
      <c r="F269">
        <v>189</v>
      </c>
      <c r="G269" t="s">
        <v>3686</v>
      </c>
      <c r="H269" t="s">
        <v>3681</v>
      </c>
      <c r="I269">
        <v>2.5</v>
      </c>
      <c r="J269">
        <v>3</v>
      </c>
      <c r="K269">
        <v>70</v>
      </c>
      <c r="L269">
        <v>1910</v>
      </c>
      <c r="M269">
        <v>1993</v>
      </c>
      <c r="N269">
        <v>3085</v>
      </c>
      <c r="O269" s="35">
        <v>435624</v>
      </c>
      <c r="P269">
        <v>30</v>
      </c>
      <c r="Q269">
        <v>0</v>
      </c>
      <c r="R269">
        <v>0</v>
      </c>
      <c r="U269" s="36">
        <v>304900</v>
      </c>
      <c r="V269">
        <v>67</v>
      </c>
      <c r="W269" s="36">
        <v>165950</v>
      </c>
      <c r="X269">
        <v>1200</v>
      </c>
      <c r="Y269" s="39">
        <v>472050</v>
      </c>
      <c r="Z269" s="40">
        <v>30441</v>
      </c>
      <c r="AA269" s="36">
        <v>90000</v>
      </c>
      <c r="AB269">
        <v>5.24</v>
      </c>
      <c r="AC269">
        <v>0</v>
      </c>
      <c r="AD269" s="39">
        <v>432960</v>
      </c>
      <c r="AE269" s="3">
        <f t="shared" si="9"/>
        <v>9.028547671840359E-2</v>
      </c>
      <c r="AF269" s="41">
        <f t="shared" si="8"/>
        <v>9.028547671840359E-2</v>
      </c>
      <c r="AG269" t="e">
        <f>VLOOKUP($A269,'Abatements Granted'!$A$2:$L$402,2,0)</f>
        <v>#N/A</v>
      </c>
      <c r="AH269" t="e">
        <f>VLOOKUP($A269,'Abatements Granted'!$A$2:$L$402,10,0)</f>
        <v>#N/A</v>
      </c>
      <c r="AI269" s="36" t="e">
        <f>VLOOKUP($A269,'Abatements Granted'!$A$2:$L$402,7,0)</f>
        <v>#N/A</v>
      </c>
    </row>
    <row r="270" spans="1:35" x14ac:dyDescent="0.2">
      <c r="A270" s="38" t="s">
        <v>1340</v>
      </c>
      <c r="B270" t="s">
        <v>4002</v>
      </c>
      <c r="C270">
        <v>1010</v>
      </c>
      <c r="D270">
        <v>3</v>
      </c>
      <c r="E270">
        <v>3</v>
      </c>
      <c r="F270">
        <v>257</v>
      </c>
      <c r="G270" t="s">
        <v>3686</v>
      </c>
      <c r="H270" t="s">
        <v>3689</v>
      </c>
      <c r="I270">
        <v>1</v>
      </c>
      <c r="J270">
        <v>3</v>
      </c>
      <c r="K270">
        <v>70</v>
      </c>
      <c r="L270">
        <v>1920</v>
      </c>
      <c r="M270">
        <v>1993</v>
      </c>
      <c r="N270">
        <v>2266</v>
      </c>
      <c r="O270" s="35">
        <v>388588</v>
      </c>
      <c r="P270">
        <v>30</v>
      </c>
      <c r="Q270">
        <v>0</v>
      </c>
      <c r="R270">
        <v>0</v>
      </c>
      <c r="U270" s="36">
        <v>272000</v>
      </c>
      <c r="V270">
        <v>0.9</v>
      </c>
      <c r="W270" s="36">
        <v>131700</v>
      </c>
      <c r="X270">
        <v>400</v>
      </c>
      <c r="Y270" s="39">
        <v>404100</v>
      </c>
      <c r="Z270" s="40">
        <v>36059</v>
      </c>
      <c r="AA270" s="36">
        <v>105000</v>
      </c>
      <c r="AB270">
        <v>3.85</v>
      </c>
      <c r="AC270">
        <v>0</v>
      </c>
      <c r="AD270" s="39">
        <v>382500</v>
      </c>
      <c r="AE270" s="3">
        <f t="shared" si="9"/>
        <v>5.647058823529405E-2</v>
      </c>
      <c r="AF270" s="41">
        <f t="shared" si="8"/>
        <v>5.647058823529405E-2</v>
      </c>
      <c r="AG270" t="e">
        <f>VLOOKUP($A270,'Abatements Granted'!$A$2:$L$402,2,0)</f>
        <v>#N/A</v>
      </c>
      <c r="AH270" t="e">
        <f>VLOOKUP($A270,'Abatements Granted'!$A$2:$L$402,10,0)</f>
        <v>#N/A</v>
      </c>
      <c r="AI270" s="36" t="e">
        <f>VLOOKUP($A270,'Abatements Granted'!$A$2:$L$402,7,0)</f>
        <v>#N/A</v>
      </c>
    </row>
    <row r="271" spans="1:35" x14ac:dyDescent="0.2">
      <c r="A271" s="38" t="s">
        <v>1345</v>
      </c>
      <c r="B271" t="s">
        <v>4003</v>
      </c>
      <c r="C271">
        <v>1010</v>
      </c>
      <c r="D271">
        <v>3</v>
      </c>
      <c r="E271">
        <v>3</v>
      </c>
      <c r="F271">
        <v>259</v>
      </c>
      <c r="G271" t="s">
        <v>3686</v>
      </c>
      <c r="H271" t="s">
        <v>3666</v>
      </c>
      <c r="I271">
        <v>1.5</v>
      </c>
      <c r="J271">
        <v>3</v>
      </c>
      <c r="K271">
        <v>87</v>
      </c>
      <c r="L271">
        <v>1996</v>
      </c>
      <c r="M271">
        <v>2010</v>
      </c>
      <c r="N271">
        <v>2561</v>
      </c>
      <c r="O271" s="35">
        <v>403029</v>
      </c>
      <c r="P271">
        <v>13</v>
      </c>
      <c r="Q271">
        <v>0</v>
      </c>
      <c r="R271">
        <v>0</v>
      </c>
      <c r="U271" s="36">
        <v>350600</v>
      </c>
      <c r="V271">
        <v>2.36</v>
      </c>
      <c r="W271" s="36">
        <v>150700</v>
      </c>
      <c r="X271">
        <v>500</v>
      </c>
      <c r="Y271" s="39">
        <v>501800</v>
      </c>
      <c r="Z271" s="40">
        <v>44726</v>
      </c>
      <c r="AA271" s="36">
        <v>600000</v>
      </c>
      <c r="AB271">
        <v>0.84</v>
      </c>
      <c r="AC271">
        <v>0</v>
      </c>
      <c r="AD271" s="39">
        <v>475600</v>
      </c>
      <c r="AE271" s="3">
        <f t="shared" si="9"/>
        <v>5.5088309503784627E-2</v>
      </c>
      <c r="AF271" s="41">
        <f t="shared" si="8"/>
        <v>5.5088309503784627E-2</v>
      </c>
      <c r="AG271" t="e">
        <f>VLOOKUP($A271,'Abatements Granted'!$A$2:$L$402,2,0)</f>
        <v>#N/A</v>
      </c>
      <c r="AH271" t="e">
        <f>VLOOKUP($A271,'Abatements Granted'!$A$2:$L$402,10,0)</f>
        <v>#N/A</v>
      </c>
      <c r="AI271" s="36" t="e">
        <f>VLOOKUP($A271,'Abatements Granted'!$A$2:$L$402,7,0)</f>
        <v>#N/A</v>
      </c>
    </row>
    <row r="272" spans="1:35" x14ac:dyDescent="0.2">
      <c r="A272" s="38" t="s">
        <v>1519</v>
      </c>
      <c r="B272" t="s">
        <v>4004</v>
      </c>
      <c r="C272">
        <v>1090</v>
      </c>
      <c r="D272">
        <v>3</v>
      </c>
      <c r="E272">
        <v>3</v>
      </c>
      <c r="F272">
        <v>291</v>
      </c>
      <c r="G272" t="s">
        <v>3686</v>
      </c>
      <c r="H272" t="s">
        <v>3689</v>
      </c>
      <c r="I272">
        <v>1</v>
      </c>
      <c r="J272">
        <v>3</v>
      </c>
      <c r="K272">
        <v>70</v>
      </c>
      <c r="L272">
        <v>1940</v>
      </c>
      <c r="M272">
        <v>1993</v>
      </c>
      <c r="N272">
        <v>2380</v>
      </c>
      <c r="O272" s="35">
        <v>422245</v>
      </c>
      <c r="P272">
        <v>30</v>
      </c>
      <c r="Q272">
        <v>0</v>
      </c>
      <c r="R272">
        <v>0</v>
      </c>
      <c r="U272" s="36">
        <v>295600</v>
      </c>
      <c r="V272">
        <v>4.82</v>
      </c>
      <c r="W272" s="36">
        <v>170900</v>
      </c>
      <c r="X272">
        <v>14200</v>
      </c>
      <c r="Y272" s="39">
        <v>737200</v>
      </c>
      <c r="Z272" s="40">
        <v>40330</v>
      </c>
      <c r="AA272" s="36">
        <v>100</v>
      </c>
      <c r="AB272">
        <v>7372</v>
      </c>
      <c r="AC272" t="s">
        <v>3657</v>
      </c>
      <c r="AD272" s="39">
        <v>707700</v>
      </c>
      <c r="AE272" s="3">
        <f t="shared" si="9"/>
        <v>4.1684329518157481E-2</v>
      </c>
      <c r="AF272" s="41">
        <f t="shared" si="8"/>
        <v>4.1684329518157481E-2</v>
      </c>
      <c r="AG272" t="e">
        <f>VLOOKUP($A272,'Abatements Granted'!$A$2:$L$402,2,0)</f>
        <v>#N/A</v>
      </c>
      <c r="AH272" t="e">
        <f>VLOOKUP($A272,'Abatements Granted'!$A$2:$L$402,10,0)</f>
        <v>#N/A</v>
      </c>
      <c r="AI272" s="36" t="e">
        <f>VLOOKUP($A272,'Abatements Granted'!$A$2:$L$402,7,0)</f>
        <v>#N/A</v>
      </c>
    </row>
    <row r="273" spans="1:35" x14ac:dyDescent="0.2">
      <c r="A273" s="38" t="s">
        <v>1519</v>
      </c>
      <c r="B273" t="s">
        <v>4004</v>
      </c>
      <c r="C273">
        <v>1090</v>
      </c>
      <c r="D273">
        <v>3</v>
      </c>
      <c r="E273">
        <v>0</v>
      </c>
      <c r="F273">
        <v>291</v>
      </c>
      <c r="G273" t="s">
        <v>3686</v>
      </c>
      <c r="H273" t="s">
        <v>3666</v>
      </c>
      <c r="I273">
        <v>1.5</v>
      </c>
      <c r="J273">
        <v>3</v>
      </c>
      <c r="K273">
        <v>85</v>
      </c>
      <c r="L273">
        <v>2001</v>
      </c>
      <c r="M273">
        <v>2008</v>
      </c>
      <c r="N273">
        <v>1664</v>
      </c>
      <c r="O273" s="35">
        <v>301795</v>
      </c>
      <c r="P273">
        <v>15</v>
      </c>
      <c r="Q273">
        <v>0</v>
      </c>
      <c r="R273">
        <v>0</v>
      </c>
      <c r="U273" s="36">
        <v>256500</v>
      </c>
      <c r="V273">
        <v>4.82</v>
      </c>
      <c r="W273" s="36">
        <v>170900</v>
      </c>
      <c r="X273">
        <v>14200</v>
      </c>
      <c r="Y273" s="39">
        <v>737200</v>
      </c>
      <c r="Z273" s="40">
        <v>40330</v>
      </c>
      <c r="AA273" s="36">
        <v>100</v>
      </c>
      <c r="AB273">
        <v>7372</v>
      </c>
      <c r="AC273" t="s">
        <v>3657</v>
      </c>
      <c r="AD273" s="39">
        <v>707700</v>
      </c>
      <c r="AE273" s="3">
        <f t="shared" si="9"/>
        <v>4.1684329518157481E-2</v>
      </c>
      <c r="AF273" s="41">
        <f t="shared" si="8"/>
        <v>4.1684329518157481E-2</v>
      </c>
      <c r="AG273" t="e">
        <f>VLOOKUP($A273,'Abatements Granted'!$A$2:$L$402,2,0)</f>
        <v>#N/A</v>
      </c>
      <c r="AH273" t="e">
        <f>VLOOKUP($A273,'Abatements Granted'!$A$2:$L$402,10,0)</f>
        <v>#N/A</v>
      </c>
      <c r="AI273" s="36" t="e">
        <f>VLOOKUP($A273,'Abatements Granted'!$A$2:$L$402,7,0)</f>
        <v>#N/A</v>
      </c>
    </row>
    <row r="274" spans="1:35" x14ac:dyDescent="0.2">
      <c r="A274" s="38" t="s">
        <v>1534</v>
      </c>
      <c r="B274" t="s">
        <v>4005</v>
      </c>
      <c r="C274">
        <v>1010</v>
      </c>
      <c r="D274">
        <v>3</v>
      </c>
      <c r="E274">
        <v>3</v>
      </c>
      <c r="F274">
        <v>297</v>
      </c>
      <c r="G274" t="s">
        <v>3686</v>
      </c>
      <c r="H274" t="s">
        <v>3681</v>
      </c>
      <c r="I274">
        <v>2</v>
      </c>
      <c r="J274">
        <v>4</v>
      </c>
      <c r="K274">
        <v>86</v>
      </c>
      <c r="L274">
        <v>1999</v>
      </c>
      <c r="M274">
        <v>2009</v>
      </c>
      <c r="N274">
        <v>3968</v>
      </c>
      <c r="O274" s="35">
        <v>582709</v>
      </c>
      <c r="P274">
        <v>14</v>
      </c>
      <c r="Q274">
        <v>0</v>
      </c>
      <c r="R274">
        <v>0</v>
      </c>
      <c r="U274" s="36">
        <v>501100</v>
      </c>
      <c r="V274">
        <v>1.73</v>
      </c>
      <c r="W274" s="36">
        <v>144700</v>
      </c>
      <c r="X274">
        <v>500</v>
      </c>
      <c r="Y274" s="39">
        <v>646300</v>
      </c>
      <c r="Z274" s="40">
        <v>44729</v>
      </c>
      <c r="AA274" s="36">
        <v>690000</v>
      </c>
      <c r="AB274">
        <v>0.94</v>
      </c>
      <c r="AC274">
        <v>0</v>
      </c>
      <c r="AD274" s="39">
        <v>595200</v>
      </c>
      <c r="AE274" s="3">
        <f t="shared" si="9"/>
        <v>8.585349462365599E-2</v>
      </c>
      <c r="AF274" s="41">
        <f t="shared" si="8"/>
        <v>8.585349462365599E-2</v>
      </c>
      <c r="AG274" t="e">
        <f>VLOOKUP($A274,'Abatements Granted'!$A$2:$L$402,2,0)</f>
        <v>#N/A</v>
      </c>
      <c r="AH274" t="e">
        <f>VLOOKUP($A274,'Abatements Granted'!$A$2:$L$402,10,0)</f>
        <v>#N/A</v>
      </c>
      <c r="AI274" s="36" t="e">
        <f>VLOOKUP($A274,'Abatements Granted'!$A$2:$L$402,7,0)</f>
        <v>#N/A</v>
      </c>
    </row>
    <row r="275" spans="1:35" x14ac:dyDescent="0.2">
      <c r="A275" s="38" t="s">
        <v>1653</v>
      </c>
      <c r="B275" t="s">
        <v>4006</v>
      </c>
      <c r="C275">
        <v>1010</v>
      </c>
      <c r="D275">
        <v>3</v>
      </c>
      <c r="E275">
        <v>3</v>
      </c>
      <c r="F275">
        <v>315</v>
      </c>
      <c r="G275" t="s">
        <v>3686</v>
      </c>
      <c r="H275" t="s">
        <v>3669</v>
      </c>
      <c r="I275">
        <v>1.75</v>
      </c>
      <c r="J275">
        <v>3</v>
      </c>
      <c r="K275">
        <v>72</v>
      </c>
      <c r="L275">
        <v>1943</v>
      </c>
      <c r="M275">
        <v>1995</v>
      </c>
      <c r="N275">
        <v>3087</v>
      </c>
      <c r="O275" s="35">
        <v>455545</v>
      </c>
      <c r="P275">
        <v>28</v>
      </c>
      <c r="Q275">
        <v>0</v>
      </c>
      <c r="R275">
        <v>0</v>
      </c>
      <c r="U275" s="36">
        <v>328000</v>
      </c>
      <c r="V275">
        <v>3</v>
      </c>
      <c r="W275" s="36">
        <v>155900</v>
      </c>
      <c r="X275">
        <v>7400</v>
      </c>
      <c r="Y275" s="39">
        <v>491300</v>
      </c>
      <c r="Z275" s="40">
        <v>35657</v>
      </c>
      <c r="AA275" s="36">
        <v>164900</v>
      </c>
      <c r="AB275">
        <v>2.98</v>
      </c>
      <c r="AC275">
        <v>0</v>
      </c>
      <c r="AD275" s="39">
        <v>476900</v>
      </c>
      <c r="AE275" s="3">
        <f t="shared" si="9"/>
        <v>3.0195009435940445E-2</v>
      </c>
      <c r="AF275" s="41">
        <f t="shared" si="8"/>
        <v>3.0195009435940445E-2</v>
      </c>
      <c r="AG275" t="e">
        <f>VLOOKUP($A275,'Abatements Granted'!$A$2:$L$402,2,0)</f>
        <v>#N/A</v>
      </c>
      <c r="AH275" t="e">
        <f>VLOOKUP($A275,'Abatements Granted'!$A$2:$L$402,10,0)</f>
        <v>#N/A</v>
      </c>
      <c r="AI275" s="36" t="e">
        <f>VLOOKUP($A275,'Abatements Granted'!$A$2:$L$402,7,0)</f>
        <v>#N/A</v>
      </c>
    </row>
    <row r="276" spans="1:35" x14ac:dyDescent="0.2">
      <c r="A276" s="38" t="s">
        <v>1706</v>
      </c>
      <c r="B276" t="s">
        <v>4007</v>
      </c>
      <c r="C276">
        <v>1010</v>
      </c>
      <c r="D276">
        <v>3</v>
      </c>
      <c r="E276">
        <v>3</v>
      </c>
      <c r="F276">
        <v>326</v>
      </c>
      <c r="G276" t="s">
        <v>3686</v>
      </c>
      <c r="H276" t="s">
        <v>3666</v>
      </c>
      <c r="I276">
        <v>1.5</v>
      </c>
      <c r="J276">
        <v>3</v>
      </c>
      <c r="K276">
        <v>67</v>
      </c>
      <c r="L276">
        <v>1946</v>
      </c>
      <c r="M276">
        <v>1990</v>
      </c>
      <c r="N276">
        <v>1829</v>
      </c>
      <c r="O276" s="35">
        <v>313205</v>
      </c>
      <c r="P276">
        <v>33</v>
      </c>
      <c r="Q276">
        <v>0</v>
      </c>
      <c r="R276">
        <v>0</v>
      </c>
      <c r="U276" s="36">
        <v>209800</v>
      </c>
      <c r="V276">
        <v>6.2</v>
      </c>
      <c r="W276" s="36">
        <v>182200</v>
      </c>
      <c r="X276">
        <v>20100</v>
      </c>
      <c r="Y276" s="39">
        <v>412100</v>
      </c>
      <c r="Z276" s="40">
        <v>36308</v>
      </c>
      <c r="AA276" s="36">
        <v>0</v>
      </c>
      <c r="AB276">
        <v>0</v>
      </c>
      <c r="AC276" t="s">
        <v>3657</v>
      </c>
      <c r="AD276" s="39">
        <v>392800</v>
      </c>
      <c r="AE276" s="3">
        <f t="shared" si="9"/>
        <v>4.913441955193476E-2</v>
      </c>
      <c r="AF276" s="41">
        <f t="shared" si="8"/>
        <v>4.913441955193476E-2</v>
      </c>
      <c r="AG276" t="e">
        <f>VLOOKUP($A276,'Abatements Granted'!$A$2:$L$402,2,0)</f>
        <v>#N/A</v>
      </c>
      <c r="AH276" t="e">
        <f>VLOOKUP($A276,'Abatements Granted'!$A$2:$L$402,10,0)</f>
        <v>#N/A</v>
      </c>
      <c r="AI276" s="36" t="e">
        <f>VLOOKUP($A276,'Abatements Granted'!$A$2:$L$402,7,0)</f>
        <v>#N/A</v>
      </c>
    </row>
    <row r="277" spans="1:35" x14ac:dyDescent="0.2">
      <c r="A277" s="38" t="s">
        <v>4008</v>
      </c>
      <c r="B277" t="s">
        <v>4009</v>
      </c>
      <c r="C277">
        <v>1300</v>
      </c>
      <c r="D277">
        <v>3</v>
      </c>
      <c r="E277">
        <v>3</v>
      </c>
      <c r="F277">
        <v>300</v>
      </c>
      <c r="G277" t="s">
        <v>3686</v>
      </c>
      <c r="H277" t="s">
        <v>3656</v>
      </c>
      <c r="M277">
        <v>0</v>
      </c>
      <c r="N277">
        <v>0</v>
      </c>
      <c r="O277" s="35">
        <v>0</v>
      </c>
      <c r="U277" s="36">
        <v>0</v>
      </c>
      <c r="V277">
        <v>2.4700000000000002</v>
      </c>
      <c r="W277" s="36">
        <v>151600</v>
      </c>
      <c r="X277">
        <v>0</v>
      </c>
      <c r="Y277" s="39">
        <v>151600</v>
      </c>
      <c r="Z277" s="40">
        <v>36308</v>
      </c>
      <c r="AA277" s="36">
        <v>0</v>
      </c>
      <c r="AB277">
        <v>0</v>
      </c>
      <c r="AC277" t="s">
        <v>3657</v>
      </c>
      <c r="AD277" s="39">
        <v>137500</v>
      </c>
      <c r="AE277" s="3">
        <f t="shared" si="9"/>
        <v>0.1025454545454545</v>
      </c>
      <c r="AF277" s="41">
        <f t="shared" si="8"/>
        <v>0.1025454545454545</v>
      </c>
      <c r="AG277" t="e">
        <f>VLOOKUP($A277,'Abatements Granted'!$A$2:$L$402,2,0)</f>
        <v>#N/A</v>
      </c>
      <c r="AH277" t="e">
        <f>VLOOKUP($A277,'Abatements Granted'!$A$2:$L$402,10,0)</f>
        <v>#N/A</v>
      </c>
      <c r="AI277" s="36" t="e">
        <f>VLOOKUP($A277,'Abatements Granted'!$A$2:$L$402,7,0)</f>
        <v>#N/A</v>
      </c>
    </row>
    <row r="278" spans="1:35" x14ac:dyDescent="0.2">
      <c r="A278" s="38" t="s">
        <v>1513</v>
      </c>
      <c r="B278" t="s">
        <v>4010</v>
      </c>
      <c r="C278">
        <v>1010</v>
      </c>
      <c r="D278">
        <v>3</v>
      </c>
      <c r="E278">
        <v>3</v>
      </c>
      <c r="F278">
        <v>290</v>
      </c>
      <c r="G278" t="s">
        <v>3686</v>
      </c>
      <c r="H278" t="s">
        <v>3671</v>
      </c>
      <c r="I278">
        <v>2</v>
      </c>
      <c r="J278">
        <v>3</v>
      </c>
      <c r="K278">
        <v>79</v>
      </c>
      <c r="L278">
        <v>1986</v>
      </c>
      <c r="M278">
        <v>2002</v>
      </c>
      <c r="N278">
        <v>2973</v>
      </c>
      <c r="O278" s="35">
        <v>474427</v>
      </c>
      <c r="P278">
        <v>21</v>
      </c>
      <c r="Q278">
        <v>0</v>
      </c>
      <c r="R278">
        <v>0</v>
      </c>
      <c r="U278" s="36">
        <v>374800</v>
      </c>
      <c r="V278">
        <v>3.88</v>
      </c>
      <c r="W278" s="36">
        <v>163100</v>
      </c>
      <c r="X278">
        <v>0</v>
      </c>
      <c r="Y278" s="39">
        <v>537900</v>
      </c>
      <c r="Z278" s="40">
        <v>44729</v>
      </c>
      <c r="AA278" s="36">
        <v>536000</v>
      </c>
      <c r="AB278">
        <v>1</v>
      </c>
      <c r="AC278">
        <v>0</v>
      </c>
      <c r="AD278" s="39">
        <v>490300</v>
      </c>
      <c r="AE278" s="3">
        <f t="shared" si="9"/>
        <v>9.7083418315317083E-2</v>
      </c>
      <c r="AF278" s="41">
        <f t="shared" si="8"/>
        <v>9.7083418315317083E-2</v>
      </c>
      <c r="AG278" t="e">
        <f>VLOOKUP($A278,'Abatements Granted'!$A$2:$L$402,2,0)</f>
        <v>#N/A</v>
      </c>
      <c r="AH278" t="e">
        <f>VLOOKUP($A278,'Abatements Granted'!$A$2:$L$402,10,0)</f>
        <v>#N/A</v>
      </c>
      <c r="AI278" s="36" t="e">
        <f>VLOOKUP($A278,'Abatements Granted'!$A$2:$L$402,7,0)</f>
        <v>#N/A</v>
      </c>
    </row>
    <row r="279" spans="1:35" x14ac:dyDescent="0.2">
      <c r="A279" s="38" t="s">
        <v>1473</v>
      </c>
      <c r="B279" t="s">
        <v>4011</v>
      </c>
      <c r="C279">
        <v>1010</v>
      </c>
      <c r="D279">
        <v>3</v>
      </c>
      <c r="E279">
        <v>3</v>
      </c>
      <c r="F279">
        <v>284</v>
      </c>
      <c r="G279" t="s">
        <v>3686</v>
      </c>
      <c r="H279" t="s">
        <v>3697</v>
      </c>
      <c r="I279">
        <v>1</v>
      </c>
      <c r="J279">
        <v>3</v>
      </c>
      <c r="K279">
        <v>78</v>
      </c>
      <c r="L279">
        <v>1981</v>
      </c>
      <c r="M279">
        <v>2001</v>
      </c>
      <c r="N279">
        <v>2854</v>
      </c>
      <c r="O279" s="35">
        <v>457650</v>
      </c>
      <c r="P279">
        <v>22</v>
      </c>
      <c r="Q279">
        <v>0</v>
      </c>
      <c r="R279">
        <v>0</v>
      </c>
      <c r="U279" s="36">
        <v>357000</v>
      </c>
      <c r="V279">
        <v>3.03</v>
      </c>
      <c r="W279" s="36">
        <v>156200</v>
      </c>
      <c r="X279">
        <v>0</v>
      </c>
      <c r="Y279" s="39">
        <v>513200</v>
      </c>
      <c r="Z279" s="40">
        <v>43350</v>
      </c>
      <c r="AA279" s="36">
        <v>100</v>
      </c>
      <c r="AB279">
        <v>5132</v>
      </c>
      <c r="AC279" t="s">
        <v>3657</v>
      </c>
      <c r="AD279" s="39">
        <v>479300</v>
      </c>
      <c r="AE279" s="3">
        <f t="shared" si="9"/>
        <v>7.0728145211767179E-2</v>
      </c>
      <c r="AF279" s="41">
        <f t="shared" si="8"/>
        <v>7.0728145211767179E-2</v>
      </c>
      <c r="AG279" t="e">
        <f>VLOOKUP($A279,'Abatements Granted'!$A$2:$L$402,2,0)</f>
        <v>#N/A</v>
      </c>
      <c r="AH279" t="e">
        <f>VLOOKUP($A279,'Abatements Granted'!$A$2:$L$402,10,0)</f>
        <v>#N/A</v>
      </c>
      <c r="AI279" s="36" t="e">
        <f>VLOOKUP($A279,'Abatements Granted'!$A$2:$L$402,7,0)</f>
        <v>#N/A</v>
      </c>
    </row>
    <row r="280" spans="1:35" x14ac:dyDescent="0.2">
      <c r="A280" s="38" t="s">
        <v>4012</v>
      </c>
      <c r="B280" t="s">
        <v>4013</v>
      </c>
      <c r="C280">
        <v>9320</v>
      </c>
      <c r="D280">
        <v>3</v>
      </c>
      <c r="E280">
        <v>3</v>
      </c>
      <c r="F280">
        <v>260</v>
      </c>
      <c r="G280" t="s">
        <v>3686</v>
      </c>
      <c r="H280" t="s">
        <v>3656</v>
      </c>
      <c r="M280">
        <v>0</v>
      </c>
      <c r="N280">
        <v>0</v>
      </c>
      <c r="O280" s="35">
        <v>0</v>
      </c>
      <c r="U280" s="36">
        <v>0</v>
      </c>
      <c r="V280">
        <v>18.440000000000001</v>
      </c>
      <c r="W280" s="36">
        <v>269400</v>
      </c>
      <c r="X280">
        <v>0</v>
      </c>
      <c r="Y280" s="39">
        <v>269400</v>
      </c>
      <c r="Z280" s="40">
        <v>32898</v>
      </c>
      <c r="AA280" s="36">
        <v>1</v>
      </c>
      <c r="AB280">
        <v>269400</v>
      </c>
      <c r="AC280" t="s">
        <v>3663</v>
      </c>
      <c r="AD280" s="39">
        <v>222900</v>
      </c>
      <c r="AE280" s="3">
        <f t="shared" si="9"/>
        <v>0.20861372812920598</v>
      </c>
      <c r="AF280" s="41">
        <f t="shared" si="8"/>
        <v>0.20861372812920598</v>
      </c>
      <c r="AG280" t="e">
        <f>VLOOKUP($A280,'Abatements Granted'!$A$2:$L$402,2,0)</f>
        <v>#N/A</v>
      </c>
      <c r="AH280" t="e">
        <f>VLOOKUP($A280,'Abatements Granted'!$A$2:$L$402,10,0)</f>
        <v>#N/A</v>
      </c>
      <c r="AI280" s="36" t="e">
        <f>VLOOKUP($A280,'Abatements Granted'!$A$2:$L$402,7,0)</f>
        <v>#N/A</v>
      </c>
    </row>
    <row r="281" spans="1:35" x14ac:dyDescent="0.2">
      <c r="A281" s="38" t="s">
        <v>3860</v>
      </c>
      <c r="B281" t="s">
        <v>4014</v>
      </c>
      <c r="C281">
        <v>1010</v>
      </c>
      <c r="D281">
        <v>3</v>
      </c>
      <c r="E281">
        <v>3</v>
      </c>
      <c r="F281">
        <v>250</v>
      </c>
      <c r="G281" t="s">
        <v>3686</v>
      </c>
      <c r="H281" t="s">
        <v>3689</v>
      </c>
      <c r="I281">
        <v>1</v>
      </c>
      <c r="J281">
        <v>5</v>
      </c>
      <c r="K281">
        <v>100</v>
      </c>
      <c r="L281">
        <v>2022</v>
      </c>
      <c r="M281">
        <v>2023</v>
      </c>
      <c r="N281">
        <v>4327</v>
      </c>
      <c r="O281" s="35">
        <v>780064</v>
      </c>
      <c r="P281">
        <v>0</v>
      </c>
      <c r="U281" s="36">
        <v>780100</v>
      </c>
      <c r="V281">
        <v>11.84</v>
      </c>
      <c r="W281" s="36">
        <v>228400</v>
      </c>
      <c r="X281">
        <v>0</v>
      </c>
      <c r="Y281" s="39">
        <v>1008500</v>
      </c>
      <c r="Z281" s="40">
        <v>44154</v>
      </c>
      <c r="AA281" s="36">
        <v>50000</v>
      </c>
      <c r="AB281">
        <v>20.170000000000002</v>
      </c>
      <c r="AC281" t="s">
        <v>4015</v>
      </c>
      <c r="AD281" s="39">
        <v>207800</v>
      </c>
      <c r="AE281" s="3">
        <f t="shared" si="9"/>
        <v>3.8532242540904713</v>
      </c>
      <c r="AF281" s="41">
        <f t="shared" si="8"/>
        <v>3.8532242540904713</v>
      </c>
      <c r="AG281" t="e">
        <f>VLOOKUP($A281,'Abatements Granted'!$A$2:$L$402,2,0)</f>
        <v>#N/A</v>
      </c>
      <c r="AH281" t="e">
        <f>VLOOKUP($A281,'Abatements Granted'!$A$2:$L$402,10,0)</f>
        <v>#N/A</v>
      </c>
      <c r="AI281" s="36" t="e">
        <f>VLOOKUP($A281,'Abatements Granted'!$A$2:$L$402,7,0)</f>
        <v>#N/A</v>
      </c>
    </row>
    <row r="282" spans="1:35" x14ac:dyDescent="0.2">
      <c r="A282" s="38" t="s">
        <v>1270</v>
      </c>
      <c r="B282" t="s">
        <v>4016</v>
      </c>
      <c r="C282">
        <v>1010</v>
      </c>
      <c r="D282">
        <v>3</v>
      </c>
      <c r="E282">
        <v>3</v>
      </c>
      <c r="F282">
        <v>244</v>
      </c>
      <c r="G282" t="s">
        <v>3686</v>
      </c>
      <c r="H282" t="s">
        <v>3681</v>
      </c>
      <c r="I282">
        <v>2</v>
      </c>
      <c r="J282">
        <v>3</v>
      </c>
      <c r="K282">
        <v>72</v>
      </c>
      <c r="L282">
        <v>1900</v>
      </c>
      <c r="M282">
        <v>1995</v>
      </c>
      <c r="N282">
        <v>2763</v>
      </c>
      <c r="O282" s="35">
        <v>420254</v>
      </c>
      <c r="P282">
        <v>28</v>
      </c>
      <c r="Q282">
        <v>0</v>
      </c>
      <c r="R282">
        <v>0</v>
      </c>
      <c r="U282" s="36">
        <v>302600</v>
      </c>
      <c r="V282">
        <v>10.55</v>
      </c>
      <c r="W282" s="36">
        <v>199700</v>
      </c>
      <c r="X282">
        <v>4300</v>
      </c>
      <c r="Y282" s="39">
        <v>506600</v>
      </c>
      <c r="Z282" s="40">
        <v>41253</v>
      </c>
      <c r="AA282" s="36">
        <v>1</v>
      </c>
      <c r="AB282">
        <v>506600</v>
      </c>
      <c r="AC282" t="s">
        <v>3676</v>
      </c>
      <c r="AD282" s="39">
        <v>469400</v>
      </c>
      <c r="AE282" s="3">
        <f t="shared" si="9"/>
        <v>7.9250106518960362E-2</v>
      </c>
      <c r="AF282" s="41">
        <f t="shared" si="8"/>
        <v>7.9250106518960362E-2</v>
      </c>
      <c r="AG282" t="e">
        <f>VLOOKUP($A282,'Abatements Granted'!$A$2:$L$402,2,0)</f>
        <v>#N/A</v>
      </c>
      <c r="AH282" t="e">
        <f>VLOOKUP($A282,'Abatements Granted'!$A$2:$L$402,10,0)</f>
        <v>#N/A</v>
      </c>
      <c r="AI282" s="36" t="e">
        <f>VLOOKUP($A282,'Abatements Granted'!$A$2:$L$402,7,0)</f>
        <v>#N/A</v>
      </c>
    </row>
    <row r="283" spans="1:35" x14ac:dyDescent="0.2">
      <c r="A283" s="38" t="s">
        <v>4017</v>
      </c>
      <c r="B283" t="s">
        <v>4018</v>
      </c>
      <c r="C283">
        <v>6010</v>
      </c>
      <c r="D283">
        <v>3</v>
      </c>
      <c r="E283">
        <v>0</v>
      </c>
      <c r="F283">
        <v>228</v>
      </c>
      <c r="G283" t="s">
        <v>3686</v>
      </c>
      <c r="H283" t="s">
        <v>3656</v>
      </c>
      <c r="M283">
        <v>0</v>
      </c>
      <c r="N283">
        <v>0</v>
      </c>
      <c r="O283" s="35">
        <v>0</v>
      </c>
      <c r="U283" s="36">
        <v>0</v>
      </c>
      <c r="V283">
        <v>41</v>
      </c>
      <c r="W283" s="36">
        <v>4920</v>
      </c>
      <c r="X283">
        <v>0</v>
      </c>
      <c r="Y283" s="39">
        <v>4920</v>
      </c>
      <c r="Z283" s="40">
        <v>44508</v>
      </c>
      <c r="AA283" s="36">
        <v>150000</v>
      </c>
      <c r="AB283">
        <v>0.03</v>
      </c>
      <c r="AC283" t="s">
        <v>4019</v>
      </c>
      <c r="AD283" s="39">
        <v>4430</v>
      </c>
      <c r="AE283" s="3">
        <f t="shared" si="9"/>
        <v>0.11060948081264099</v>
      </c>
      <c r="AF283" s="41">
        <f t="shared" si="8"/>
        <v>0.11060948081264099</v>
      </c>
      <c r="AG283" t="e">
        <f>VLOOKUP($A283,'Abatements Granted'!$A$2:$L$402,2,0)</f>
        <v>#N/A</v>
      </c>
      <c r="AH283" t="e">
        <f>VLOOKUP($A283,'Abatements Granted'!$A$2:$L$402,10,0)</f>
        <v>#N/A</v>
      </c>
      <c r="AI283" s="36" t="e">
        <f>VLOOKUP($A283,'Abatements Granted'!$A$2:$L$402,7,0)</f>
        <v>#N/A</v>
      </c>
    </row>
    <row r="284" spans="1:35" x14ac:dyDescent="0.2">
      <c r="A284" s="38" t="s">
        <v>1035</v>
      </c>
      <c r="B284" t="s">
        <v>4020</v>
      </c>
      <c r="C284">
        <v>1010</v>
      </c>
      <c r="D284">
        <v>3</v>
      </c>
      <c r="E284">
        <v>3</v>
      </c>
      <c r="F284">
        <v>208</v>
      </c>
      <c r="G284" t="s">
        <v>3686</v>
      </c>
      <c r="H284" t="s">
        <v>3669</v>
      </c>
      <c r="I284">
        <v>1.75</v>
      </c>
      <c r="J284">
        <v>3</v>
      </c>
      <c r="K284">
        <v>70</v>
      </c>
      <c r="L284">
        <v>1930</v>
      </c>
      <c r="M284">
        <v>1993</v>
      </c>
      <c r="N284">
        <v>1883</v>
      </c>
      <c r="O284" s="35">
        <v>327827</v>
      </c>
      <c r="P284">
        <v>30</v>
      </c>
      <c r="Q284">
        <v>0</v>
      </c>
      <c r="R284">
        <v>0</v>
      </c>
      <c r="U284" s="36">
        <v>229500</v>
      </c>
      <c r="V284">
        <v>6.27</v>
      </c>
      <c r="W284" s="36">
        <v>182800</v>
      </c>
      <c r="X284">
        <v>15300</v>
      </c>
      <c r="Y284" s="39">
        <v>427600</v>
      </c>
      <c r="Z284" s="40">
        <v>42867</v>
      </c>
      <c r="AA284" s="36">
        <v>298000</v>
      </c>
      <c r="AB284">
        <v>1.43</v>
      </c>
      <c r="AC284">
        <v>0</v>
      </c>
      <c r="AD284" s="39">
        <v>412200</v>
      </c>
      <c r="AE284" s="3">
        <f t="shared" si="9"/>
        <v>3.7360504609412981E-2</v>
      </c>
      <c r="AF284" s="41">
        <f t="shared" si="8"/>
        <v>3.7360504609412981E-2</v>
      </c>
      <c r="AG284" t="e">
        <f>VLOOKUP($A284,'Abatements Granted'!$A$2:$L$402,2,0)</f>
        <v>#N/A</v>
      </c>
      <c r="AH284" t="e">
        <f>VLOOKUP($A284,'Abatements Granted'!$A$2:$L$402,10,0)</f>
        <v>#N/A</v>
      </c>
      <c r="AI284" s="36" t="e">
        <f>VLOOKUP($A284,'Abatements Granted'!$A$2:$L$402,7,0)</f>
        <v>#N/A</v>
      </c>
    </row>
    <row r="285" spans="1:35" x14ac:dyDescent="0.2">
      <c r="A285" s="38" t="s">
        <v>4021</v>
      </c>
      <c r="B285" t="s">
        <v>4022</v>
      </c>
      <c r="C285">
        <v>1300</v>
      </c>
      <c r="D285">
        <v>3</v>
      </c>
      <c r="E285">
        <v>3</v>
      </c>
      <c r="F285">
        <v>150</v>
      </c>
      <c r="G285" t="s">
        <v>3686</v>
      </c>
      <c r="H285" t="s">
        <v>3656</v>
      </c>
      <c r="M285">
        <v>0</v>
      </c>
      <c r="N285">
        <v>0</v>
      </c>
      <c r="O285" s="35">
        <v>0</v>
      </c>
      <c r="U285" s="36">
        <v>0</v>
      </c>
      <c r="V285">
        <v>4.38</v>
      </c>
      <c r="W285" s="36">
        <v>150300</v>
      </c>
      <c r="X285">
        <v>0</v>
      </c>
      <c r="Y285" s="39">
        <v>150300</v>
      </c>
      <c r="Z285" s="40">
        <v>17838</v>
      </c>
      <c r="AA285" s="36">
        <v>0</v>
      </c>
      <c r="AB285">
        <v>0</v>
      </c>
      <c r="AC285">
        <v>0</v>
      </c>
      <c r="AD285" s="39">
        <v>136400</v>
      </c>
      <c r="AE285" s="3">
        <f t="shared" si="9"/>
        <v>0.10190615835777117</v>
      </c>
      <c r="AF285" s="41">
        <f t="shared" si="8"/>
        <v>0.10190615835777117</v>
      </c>
      <c r="AG285" t="e">
        <f>VLOOKUP($A285,'Abatements Granted'!$A$2:$L$402,2,0)</f>
        <v>#N/A</v>
      </c>
      <c r="AH285" t="e">
        <f>VLOOKUP($A285,'Abatements Granted'!$A$2:$L$402,10,0)</f>
        <v>#N/A</v>
      </c>
      <c r="AI285" s="36" t="e">
        <f>VLOOKUP($A285,'Abatements Granted'!$A$2:$L$402,7,0)</f>
        <v>#N/A</v>
      </c>
    </row>
    <row r="286" spans="1:35" x14ac:dyDescent="0.2">
      <c r="A286" s="38" t="s">
        <v>455</v>
      </c>
      <c r="B286" t="s">
        <v>4023</v>
      </c>
      <c r="C286">
        <v>1010</v>
      </c>
      <c r="D286">
        <v>3</v>
      </c>
      <c r="E286">
        <v>3</v>
      </c>
      <c r="F286">
        <v>138</v>
      </c>
      <c r="G286" t="s">
        <v>3686</v>
      </c>
      <c r="H286" t="s">
        <v>3681</v>
      </c>
      <c r="I286">
        <v>2</v>
      </c>
      <c r="J286">
        <v>4</v>
      </c>
      <c r="K286">
        <v>79</v>
      </c>
      <c r="L286">
        <v>1986</v>
      </c>
      <c r="M286">
        <v>2002</v>
      </c>
      <c r="N286">
        <v>3357</v>
      </c>
      <c r="O286" s="35">
        <v>515821</v>
      </c>
      <c r="P286">
        <v>21</v>
      </c>
      <c r="Q286">
        <v>0</v>
      </c>
      <c r="R286">
        <v>0</v>
      </c>
      <c r="U286" s="36">
        <v>407500</v>
      </c>
      <c r="V286">
        <v>8.92</v>
      </c>
      <c r="W286" s="36">
        <v>197400</v>
      </c>
      <c r="X286">
        <v>9700</v>
      </c>
      <c r="Y286" s="39">
        <v>614600</v>
      </c>
      <c r="Z286" s="40">
        <v>44592</v>
      </c>
      <c r="AA286" s="36">
        <v>550000</v>
      </c>
      <c r="AB286">
        <v>1.1200000000000001</v>
      </c>
      <c r="AC286">
        <v>0</v>
      </c>
      <c r="AD286" s="39">
        <v>570400</v>
      </c>
      <c r="AE286" s="3">
        <f t="shared" si="9"/>
        <v>7.7489481065918575E-2</v>
      </c>
      <c r="AF286" s="41">
        <f t="shared" si="8"/>
        <v>7.7489481065918575E-2</v>
      </c>
      <c r="AG286" t="e">
        <f>VLOOKUP($A286,'Abatements Granted'!$A$2:$L$402,2,0)</f>
        <v>#N/A</v>
      </c>
      <c r="AH286" t="e">
        <f>VLOOKUP($A286,'Abatements Granted'!$A$2:$L$402,10,0)</f>
        <v>#N/A</v>
      </c>
      <c r="AI286" s="36" t="e">
        <f>VLOOKUP($A286,'Abatements Granted'!$A$2:$L$402,7,0)</f>
        <v>#N/A</v>
      </c>
    </row>
    <row r="287" spans="1:35" x14ac:dyDescent="0.2">
      <c r="A287" s="38" t="s">
        <v>4024</v>
      </c>
      <c r="B287" t="s">
        <v>4025</v>
      </c>
      <c r="C287">
        <v>1310</v>
      </c>
      <c r="D287">
        <v>3</v>
      </c>
      <c r="E287">
        <v>0</v>
      </c>
      <c r="F287">
        <v>327</v>
      </c>
      <c r="G287" t="s">
        <v>3686</v>
      </c>
      <c r="H287" t="s">
        <v>3656</v>
      </c>
      <c r="M287">
        <v>0</v>
      </c>
      <c r="N287">
        <v>0</v>
      </c>
      <c r="O287" s="35">
        <v>0</v>
      </c>
      <c r="U287" s="36">
        <v>0</v>
      </c>
      <c r="V287">
        <v>15.53</v>
      </c>
      <c r="W287" s="36">
        <v>56300</v>
      </c>
      <c r="X287">
        <v>0</v>
      </c>
      <c r="Y287" s="39">
        <v>56300</v>
      </c>
      <c r="Z287" s="40">
        <v>37937</v>
      </c>
      <c r="AA287" s="36">
        <v>1</v>
      </c>
      <c r="AB287">
        <v>56300</v>
      </c>
      <c r="AC287" t="s">
        <v>3657</v>
      </c>
      <c r="AD287" s="39">
        <v>51500</v>
      </c>
      <c r="AE287" s="3">
        <f t="shared" si="9"/>
        <v>9.3203883495145634E-2</v>
      </c>
      <c r="AF287" s="41">
        <f t="shared" si="8"/>
        <v>9.3203883495145634E-2</v>
      </c>
      <c r="AG287" t="e">
        <f>VLOOKUP($A287,'Abatements Granted'!$A$2:$L$402,2,0)</f>
        <v>#N/A</v>
      </c>
      <c r="AH287" t="e">
        <f>VLOOKUP($A287,'Abatements Granted'!$A$2:$L$402,10,0)</f>
        <v>#N/A</v>
      </c>
      <c r="AI287" s="36" t="e">
        <f>VLOOKUP($A287,'Abatements Granted'!$A$2:$L$402,7,0)</f>
        <v>#N/A</v>
      </c>
    </row>
    <row r="288" spans="1:35" x14ac:dyDescent="0.2">
      <c r="A288" s="38" t="s">
        <v>26</v>
      </c>
      <c r="B288" t="s">
        <v>4026</v>
      </c>
      <c r="C288">
        <v>1010</v>
      </c>
      <c r="D288">
        <v>3</v>
      </c>
      <c r="E288">
        <v>3</v>
      </c>
      <c r="F288">
        <v>1</v>
      </c>
      <c r="G288" t="s">
        <v>4027</v>
      </c>
      <c r="H288" t="s">
        <v>3681</v>
      </c>
      <c r="I288">
        <v>2</v>
      </c>
      <c r="J288">
        <v>4</v>
      </c>
      <c r="K288">
        <v>90</v>
      </c>
      <c r="L288">
        <v>2012</v>
      </c>
      <c r="M288">
        <v>2013</v>
      </c>
      <c r="N288">
        <v>2679</v>
      </c>
      <c r="O288" s="35">
        <v>444183</v>
      </c>
      <c r="P288">
        <v>10</v>
      </c>
      <c r="Q288">
        <v>0</v>
      </c>
      <c r="R288">
        <v>0</v>
      </c>
      <c r="U288" s="36">
        <v>399800</v>
      </c>
      <c r="V288">
        <v>0.92</v>
      </c>
      <c r="W288" s="36">
        <v>132000</v>
      </c>
      <c r="X288">
        <v>600</v>
      </c>
      <c r="Y288" s="39">
        <v>532400</v>
      </c>
      <c r="Z288" s="40">
        <v>43424</v>
      </c>
      <c r="AA288" s="36">
        <v>399900</v>
      </c>
      <c r="AB288">
        <v>1.33</v>
      </c>
      <c r="AC288">
        <v>0</v>
      </c>
      <c r="AD288" s="39">
        <v>503000</v>
      </c>
      <c r="AE288" s="3">
        <f t="shared" si="9"/>
        <v>5.8449304174950312E-2</v>
      </c>
      <c r="AF288" s="41">
        <f t="shared" si="8"/>
        <v>5.8449304174950312E-2</v>
      </c>
      <c r="AG288" t="e">
        <f>VLOOKUP($A288,'Abatements Granted'!$A$2:$L$402,2,0)</f>
        <v>#N/A</v>
      </c>
      <c r="AH288" t="e">
        <f>VLOOKUP($A288,'Abatements Granted'!$A$2:$L$402,10,0)</f>
        <v>#N/A</v>
      </c>
      <c r="AI288" s="36" t="e">
        <f>VLOOKUP($A288,'Abatements Granted'!$A$2:$L$402,7,0)</f>
        <v>#N/A</v>
      </c>
    </row>
    <row r="289" spans="1:35" x14ac:dyDescent="0.2">
      <c r="A289" s="38" t="s">
        <v>1801</v>
      </c>
      <c r="B289" t="s">
        <v>4028</v>
      </c>
      <c r="C289">
        <v>1010</v>
      </c>
      <c r="D289">
        <v>3</v>
      </c>
      <c r="E289">
        <v>3</v>
      </c>
      <c r="F289">
        <v>349</v>
      </c>
      <c r="G289" t="s">
        <v>3686</v>
      </c>
      <c r="H289" t="s">
        <v>3689</v>
      </c>
      <c r="I289">
        <v>1</v>
      </c>
      <c r="J289">
        <v>3</v>
      </c>
      <c r="K289">
        <v>78</v>
      </c>
      <c r="L289">
        <v>1973</v>
      </c>
      <c r="M289">
        <v>2001</v>
      </c>
      <c r="N289">
        <v>1503</v>
      </c>
      <c r="O289" s="35">
        <v>304969</v>
      </c>
      <c r="P289">
        <v>22</v>
      </c>
      <c r="Q289">
        <v>0</v>
      </c>
      <c r="R289">
        <v>0</v>
      </c>
      <c r="U289" s="36">
        <v>237900</v>
      </c>
      <c r="V289">
        <v>5</v>
      </c>
      <c r="W289" s="36">
        <v>151000</v>
      </c>
      <c r="X289">
        <v>0</v>
      </c>
      <c r="Y289" s="39">
        <v>388900</v>
      </c>
      <c r="Z289" s="40">
        <v>26926</v>
      </c>
      <c r="AA289" s="36">
        <v>0</v>
      </c>
      <c r="AB289">
        <v>0</v>
      </c>
      <c r="AC289" t="s">
        <v>3657</v>
      </c>
      <c r="AD289" s="39">
        <v>366600</v>
      </c>
      <c r="AE289" s="3">
        <f t="shared" si="9"/>
        <v>6.0829241680305568E-2</v>
      </c>
      <c r="AF289" s="41">
        <f t="shared" si="8"/>
        <v>6.0829241680305568E-2</v>
      </c>
      <c r="AG289" t="e">
        <f>VLOOKUP($A289,'Abatements Granted'!$A$2:$L$402,2,0)</f>
        <v>#N/A</v>
      </c>
      <c r="AH289" t="e">
        <f>VLOOKUP($A289,'Abatements Granted'!$A$2:$L$402,10,0)</f>
        <v>#N/A</v>
      </c>
      <c r="AI289" s="36" t="e">
        <f>VLOOKUP($A289,'Abatements Granted'!$A$2:$L$402,7,0)</f>
        <v>#N/A</v>
      </c>
    </row>
    <row r="290" spans="1:35" x14ac:dyDescent="0.2">
      <c r="A290" s="38" t="s">
        <v>1875</v>
      </c>
      <c r="B290" t="s">
        <v>4029</v>
      </c>
      <c r="C290">
        <v>1010</v>
      </c>
      <c r="D290">
        <v>3</v>
      </c>
      <c r="E290">
        <v>3</v>
      </c>
      <c r="F290">
        <v>363</v>
      </c>
      <c r="G290" t="s">
        <v>3686</v>
      </c>
      <c r="H290" t="s">
        <v>3681</v>
      </c>
      <c r="I290">
        <v>1.9</v>
      </c>
      <c r="J290">
        <v>3</v>
      </c>
      <c r="K290">
        <v>77</v>
      </c>
      <c r="L290">
        <v>1971</v>
      </c>
      <c r="M290">
        <v>2000</v>
      </c>
      <c r="N290">
        <v>2421</v>
      </c>
      <c r="O290" s="35">
        <v>374289</v>
      </c>
      <c r="P290">
        <v>23</v>
      </c>
      <c r="Q290">
        <v>0</v>
      </c>
      <c r="R290">
        <v>0</v>
      </c>
      <c r="U290" s="36">
        <v>288200</v>
      </c>
      <c r="V290">
        <v>1.08</v>
      </c>
      <c r="W290" s="36">
        <v>135200</v>
      </c>
      <c r="X290">
        <v>0</v>
      </c>
      <c r="Y290" s="39">
        <v>423400</v>
      </c>
      <c r="Z290" s="40">
        <v>42424</v>
      </c>
      <c r="AA290" s="36">
        <v>220000</v>
      </c>
      <c r="AB290">
        <v>1.92</v>
      </c>
      <c r="AC290">
        <v>0</v>
      </c>
      <c r="AD290" s="39">
        <v>392500</v>
      </c>
      <c r="AE290" s="3">
        <f t="shared" si="9"/>
        <v>7.87261146496816E-2</v>
      </c>
      <c r="AF290" s="41">
        <f t="shared" si="8"/>
        <v>7.87261146496816E-2</v>
      </c>
      <c r="AG290" t="e">
        <f>VLOOKUP($A290,'Abatements Granted'!$A$2:$L$402,2,0)</f>
        <v>#N/A</v>
      </c>
      <c r="AH290" t="e">
        <f>VLOOKUP($A290,'Abatements Granted'!$A$2:$L$402,10,0)</f>
        <v>#N/A</v>
      </c>
      <c r="AI290" s="36" t="e">
        <f>VLOOKUP($A290,'Abatements Granted'!$A$2:$L$402,7,0)</f>
        <v>#N/A</v>
      </c>
    </row>
    <row r="291" spans="1:35" x14ac:dyDescent="0.2">
      <c r="A291" s="38" t="s">
        <v>2021</v>
      </c>
      <c r="B291" t="s">
        <v>4030</v>
      </c>
      <c r="C291">
        <v>1010</v>
      </c>
      <c r="D291">
        <v>3</v>
      </c>
      <c r="E291">
        <v>3</v>
      </c>
      <c r="F291">
        <v>397</v>
      </c>
      <c r="G291" t="s">
        <v>3686</v>
      </c>
      <c r="H291" t="s">
        <v>3697</v>
      </c>
      <c r="I291">
        <v>1</v>
      </c>
      <c r="J291">
        <v>3</v>
      </c>
      <c r="K291">
        <v>78</v>
      </c>
      <c r="L291">
        <v>1976</v>
      </c>
      <c r="M291">
        <v>2001</v>
      </c>
      <c r="N291">
        <v>1942</v>
      </c>
      <c r="O291" s="35">
        <v>373317</v>
      </c>
      <c r="P291">
        <v>22</v>
      </c>
      <c r="Q291">
        <v>0</v>
      </c>
      <c r="R291">
        <v>0</v>
      </c>
      <c r="U291" s="36">
        <v>291200</v>
      </c>
      <c r="V291">
        <v>1.21</v>
      </c>
      <c r="W291" s="36">
        <v>137400</v>
      </c>
      <c r="X291">
        <v>200</v>
      </c>
      <c r="Y291" s="39">
        <v>428800</v>
      </c>
      <c r="Z291" s="40">
        <v>30439</v>
      </c>
      <c r="AA291" s="36">
        <v>0</v>
      </c>
      <c r="AB291">
        <v>0</v>
      </c>
      <c r="AC291">
        <v>0</v>
      </c>
      <c r="AD291" s="39">
        <v>401900</v>
      </c>
      <c r="AE291" s="3">
        <f t="shared" si="9"/>
        <v>6.6932072654889208E-2</v>
      </c>
      <c r="AF291" s="41">
        <f t="shared" si="8"/>
        <v>6.6932072654889208E-2</v>
      </c>
      <c r="AG291" t="e">
        <f>VLOOKUP($A291,'Abatements Granted'!$A$2:$L$402,2,0)</f>
        <v>#N/A</v>
      </c>
      <c r="AH291" t="e">
        <f>VLOOKUP($A291,'Abatements Granted'!$A$2:$L$402,10,0)</f>
        <v>#N/A</v>
      </c>
      <c r="AI291" s="36" t="e">
        <f>VLOOKUP($A291,'Abatements Granted'!$A$2:$L$402,7,0)</f>
        <v>#N/A</v>
      </c>
    </row>
    <row r="292" spans="1:35" x14ac:dyDescent="0.2">
      <c r="A292" s="38" t="s">
        <v>4031</v>
      </c>
      <c r="B292" t="s">
        <v>4032</v>
      </c>
      <c r="C292">
        <v>1300</v>
      </c>
      <c r="D292">
        <v>3</v>
      </c>
      <c r="E292">
        <v>3</v>
      </c>
      <c r="F292">
        <v>417</v>
      </c>
      <c r="G292" t="s">
        <v>3686</v>
      </c>
      <c r="H292" t="s">
        <v>3656</v>
      </c>
      <c r="M292">
        <v>0</v>
      </c>
      <c r="N292">
        <v>0</v>
      </c>
      <c r="O292" s="35">
        <v>0</v>
      </c>
      <c r="U292" s="36">
        <v>0</v>
      </c>
      <c r="V292">
        <v>2.08</v>
      </c>
      <c r="W292" s="36">
        <v>148400</v>
      </c>
      <c r="X292">
        <v>0</v>
      </c>
      <c r="Y292" s="39">
        <v>148400</v>
      </c>
      <c r="Z292" s="40">
        <v>38569</v>
      </c>
      <c r="AA292" s="36">
        <v>190000</v>
      </c>
      <c r="AB292">
        <v>0.78</v>
      </c>
      <c r="AC292">
        <v>0</v>
      </c>
      <c r="AD292" s="39">
        <v>134600</v>
      </c>
      <c r="AE292" s="3">
        <f t="shared" si="9"/>
        <v>0.10252600297176828</v>
      </c>
      <c r="AF292" s="41">
        <f t="shared" si="8"/>
        <v>0.10252600297176828</v>
      </c>
      <c r="AG292" t="e">
        <f>VLOOKUP($A292,'Abatements Granted'!$A$2:$L$402,2,0)</f>
        <v>#N/A</v>
      </c>
      <c r="AH292" t="e">
        <f>VLOOKUP($A292,'Abatements Granted'!$A$2:$L$402,10,0)</f>
        <v>#N/A</v>
      </c>
      <c r="AI292" s="36" t="e">
        <f>VLOOKUP($A292,'Abatements Granted'!$A$2:$L$402,7,0)</f>
        <v>#N/A</v>
      </c>
    </row>
    <row r="293" spans="1:35" x14ac:dyDescent="0.2">
      <c r="A293" s="38" t="s">
        <v>2201</v>
      </c>
      <c r="B293" t="s">
        <v>4033</v>
      </c>
      <c r="C293">
        <v>1010</v>
      </c>
      <c r="D293">
        <v>3</v>
      </c>
      <c r="E293">
        <v>3</v>
      </c>
      <c r="F293">
        <v>437</v>
      </c>
      <c r="G293" t="s">
        <v>3686</v>
      </c>
      <c r="H293" t="s">
        <v>3681</v>
      </c>
      <c r="I293">
        <v>2</v>
      </c>
      <c r="J293">
        <v>4</v>
      </c>
      <c r="K293">
        <v>79</v>
      </c>
      <c r="L293">
        <v>1986</v>
      </c>
      <c r="M293">
        <v>2002</v>
      </c>
      <c r="N293">
        <v>3298</v>
      </c>
      <c r="O293" s="35">
        <v>506101</v>
      </c>
      <c r="P293">
        <v>21</v>
      </c>
      <c r="Q293">
        <v>0</v>
      </c>
      <c r="R293">
        <v>0</v>
      </c>
      <c r="U293" s="36">
        <v>399800</v>
      </c>
      <c r="V293">
        <v>1.1399999999999999</v>
      </c>
      <c r="W293" s="36">
        <v>136300</v>
      </c>
      <c r="X293">
        <v>1200</v>
      </c>
      <c r="Y293" s="39">
        <v>537300</v>
      </c>
      <c r="Z293" s="40">
        <v>45161</v>
      </c>
      <c r="AA293" s="36">
        <v>1</v>
      </c>
      <c r="AB293">
        <v>537300</v>
      </c>
      <c r="AC293" t="s">
        <v>3676</v>
      </c>
      <c r="AD293" s="39">
        <v>499000</v>
      </c>
      <c r="AE293" s="3">
        <f t="shared" si="9"/>
        <v>7.6753507014028166E-2</v>
      </c>
      <c r="AF293" s="41">
        <f t="shared" si="8"/>
        <v>7.6753507014028166E-2</v>
      </c>
      <c r="AG293" t="e">
        <f>VLOOKUP($A293,'Abatements Granted'!$A$2:$L$402,2,0)</f>
        <v>#N/A</v>
      </c>
      <c r="AH293" t="e">
        <f>VLOOKUP($A293,'Abatements Granted'!$A$2:$L$402,10,0)</f>
        <v>#N/A</v>
      </c>
      <c r="AI293" s="36" t="e">
        <f>VLOOKUP($A293,'Abatements Granted'!$A$2:$L$402,7,0)</f>
        <v>#N/A</v>
      </c>
    </row>
    <row r="294" spans="1:35" x14ac:dyDescent="0.2">
      <c r="A294" s="38" t="s">
        <v>2250</v>
      </c>
      <c r="B294" t="s">
        <v>4034</v>
      </c>
      <c r="C294">
        <v>1010</v>
      </c>
      <c r="D294">
        <v>3</v>
      </c>
      <c r="E294">
        <v>3</v>
      </c>
      <c r="F294">
        <v>447</v>
      </c>
      <c r="G294" t="s">
        <v>3686</v>
      </c>
      <c r="H294" t="s">
        <v>3689</v>
      </c>
      <c r="I294">
        <v>1</v>
      </c>
      <c r="J294">
        <v>3</v>
      </c>
      <c r="K294">
        <v>74</v>
      </c>
      <c r="L294">
        <v>1955</v>
      </c>
      <c r="M294">
        <v>1997</v>
      </c>
      <c r="N294">
        <v>1453</v>
      </c>
      <c r="O294" s="35">
        <v>307756</v>
      </c>
      <c r="P294">
        <v>26</v>
      </c>
      <c r="Q294">
        <v>0</v>
      </c>
      <c r="R294">
        <v>0</v>
      </c>
      <c r="U294" s="36">
        <v>227700</v>
      </c>
      <c r="V294">
        <v>0.98</v>
      </c>
      <c r="W294" s="36">
        <v>133200</v>
      </c>
      <c r="X294">
        <v>700</v>
      </c>
      <c r="Y294" s="39">
        <v>361600</v>
      </c>
      <c r="Z294" s="40">
        <v>45243</v>
      </c>
      <c r="AA294" s="36">
        <v>400000</v>
      </c>
      <c r="AB294">
        <v>0.9</v>
      </c>
      <c r="AC294">
        <v>0</v>
      </c>
      <c r="AD294" s="39">
        <v>342000</v>
      </c>
      <c r="AE294" s="3">
        <f t="shared" si="9"/>
        <v>5.7309941520467866E-2</v>
      </c>
      <c r="AF294" s="41">
        <f t="shared" si="8"/>
        <v>5.7309941520467866E-2</v>
      </c>
      <c r="AG294" t="e">
        <f>VLOOKUP($A294,'Abatements Granted'!$A$2:$L$402,2,0)</f>
        <v>#N/A</v>
      </c>
      <c r="AH294" t="e">
        <f>VLOOKUP($A294,'Abatements Granted'!$A$2:$L$402,10,0)</f>
        <v>#N/A</v>
      </c>
      <c r="AI294" s="36" t="e">
        <f>VLOOKUP($A294,'Abatements Granted'!$A$2:$L$402,7,0)</f>
        <v>#N/A</v>
      </c>
    </row>
    <row r="295" spans="1:35" x14ac:dyDescent="0.2">
      <c r="A295" s="38" t="s">
        <v>4035</v>
      </c>
      <c r="B295" t="s">
        <v>4036</v>
      </c>
      <c r="C295">
        <v>1300</v>
      </c>
      <c r="D295">
        <v>3</v>
      </c>
      <c r="E295">
        <v>3</v>
      </c>
      <c r="F295">
        <v>459</v>
      </c>
      <c r="G295" t="s">
        <v>3686</v>
      </c>
      <c r="H295" t="s">
        <v>3656</v>
      </c>
      <c r="M295">
        <v>0</v>
      </c>
      <c r="N295">
        <v>0</v>
      </c>
      <c r="O295" s="35">
        <v>0</v>
      </c>
      <c r="U295" s="36">
        <v>0</v>
      </c>
      <c r="V295">
        <v>2.63</v>
      </c>
      <c r="W295" s="36">
        <v>152900</v>
      </c>
      <c r="X295">
        <v>0</v>
      </c>
      <c r="Y295" s="39">
        <v>152900</v>
      </c>
      <c r="Z295" s="40">
        <v>38790</v>
      </c>
      <c r="AA295" s="36">
        <v>200000</v>
      </c>
      <c r="AB295">
        <v>0.76</v>
      </c>
      <c r="AC295" t="s">
        <v>3728</v>
      </c>
      <c r="AD295" s="39">
        <v>138700</v>
      </c>
      <c r="AE295" s="3">
        <f t="shared" si="9"/>
        <v>0.10237923576063457</v>
      </c>
      <c r="AF295" s="41">
        <f t="shared" si="8"/>
        <v>0.10237923576063457</v>
      </c>
      <c r="AG295" t="e">
        <f>VLOOKUP($A295,'Abatements Granted'!$A$2:$L$402,2,0)</f>
        <v>#N/A</v>
      </c>
      <c r="AH295" t="e">
        <f>VLOOKUP($A295,'Abatements Granted'!$A$2:$L$402,10,0)</f>
        <v>#N/A</v>
      </c>
      <c r="AI295" s="36" t="e">
        <f>VLOOKUP($A295,'Abatements Granted'!$A$2:$L$402,7,0)</f>
        <v>#N/A</v>
      </c>
    </row>
    <row r="296" spans="1:35" x14ac:dyDescent="0.2">
      <c r="A296" s="38" t="s">
        <v>4037</v>
      </c>
      <c r="B296" t="s">
        <v>4038</v>
      </c>
      <c r="C296">
        <v>1320</v>
      </c>
      <c r="D296">
        <v>5</v>
      </c>
      <c r="E296">
        <v>0</v>
      </c>
      <c r="F296">
        <v>690</v>
      </c>
      <c r="G296" t="s">
        <v>3655</v>
      </c>
      <c r="H296" t="s">
        <v>3656</v>
      </c>
      <c r="M296">
        <v>0</v>
      </c>
      <c r="N296">
        <v>0</v>
      </c>
      <c r="O296" s="35">
        <v>0</v>
      </c>
      <c r="U296" s="36">
        <v>0</v>
      </c>
      <c r="V296">
        <v>0.39</v>
      </c>
      <c r="W296" s="36">
        <v>400</v>
      </c>
      <c r="X296">
        <v>0</v>
      </c>
      <c r="Y296" s="39">
        <v>400</v>
      </c>
      <c r="Z296" s="40">
        <v>32146</v>
      </c>
      <c r="AA296" s="36">
        <v>1844561</v>
      </c>
      <c r="AB296">
        <v>0</v>
      </c>
      <c r="AC296">
        <v>0</v>
      </c>
      <c r="AD296" s="39">
        <v>400</v>
      </c>
      <c r="AE296" s="3">
        <f t="shared" si="9"/>
        <v>0</v>
      </c>
      <c r="AF296" s="41">
        <f t="shared" si="8"/>
        <v>0</v>
      </c>
      <c r="AG296" t="e">
        <f>VLOOKUP($A296,'Abatements Granted'!$A$2:$L$402,2,0)</f>
        <v>#N/A</v>
      </c>
      <c r="AH296" t="e">
        <f>VLOOKUP($A296,'Abatements Granted'!$A$2:$L$402,10,0)</f>
        <v>#N/A</v>
      </c>
      <c r="AI296" s="36" t="e">
        <f>VLOOKUP($A296,'Abatements Granted'!$A$2:$L$402,7,0)</f>
        <v>#N/A</v>
      </c>
    </row>
    <row r="297" spans="1:35" x14ac:dyDescent="0.2">
      <c r="A297" s="38" t="s">
        <v>2792</v>
      </c>
      <c r="B297" t="s">
        <v>4039</v>
      </c>
      <c r="C297">
        <v>1010</v>
      </c>
      <c r="D297">
        <v>5</v>
      </c>
      <c r="E297">
        <v>5</v>
      </c>
      <c r="F297">
        <v>600</v>
      </c>
      <c r="G297" t="s">
        <v>3655</v>
      </c>
      <c r="H297" t="s">
        <v>3941</v>
      </c>
      <c r="I297">
        <v>1.5</v>
      </c>
      <c r="J297">
        <v>4</v>
      </c>
      <c r="K297">
        <v>80</v>
      </c>
      <c r="L297">
        <v>1988</v>
      </c>
      <c r="M297">
        <v>2003</v>
      </c>
      <c r="N297">
        <v>1830</v>
      </c>
      <c r="O297" s="35">
        <v>331646</v>
      </c>
      <c r="P297">
        <v>20</v>
      </c>
      <c r="Q297">
        <v>0</v>
      </c>
      <c r="R297">
        <v>0</v>
      </c>
      <c r="U297" s="36">
        <v>265300</v>
      </c>
      <c r="V297">
        <v>2.59</v>
      </c>
      <c r="W297" s="36">
        <v>117900</v>
      </c>
      <c r="X297">
        <v>5000</v>
      </c>
      <c r="Y297" s="39">
        <v>388200</v>
      </c>
      <c r="Z297" s="40">
        <v>31939</v>
      </c>
      <c r="AA297" s="36">
        <v>69000</v>
      </c>
      <c r="AB297">
        <v>5.63</v>
      </c>
      <c r="AC297" t="s">
        <v>3947</v>
      </c>
      <c r="AD297" s="39">
        <v>369000</v>
      </c>
      <c r="AE297" s="3">
        <f t="shared" si="9"/>
        <v>5.2032520325203224E-2</v>
      </c>
      <c r="AF297" s="41">
        <f t="shared" si="8"/>
        <v>5.2032520325203224E-2</v>
      </c>
      <c r="AG297" t="e">
        <f>VLOOKUP($A297,'Abatements Granted'!$A$2:$L$402,2,0)</f>
        <v>#N/A</v>
      </c>
      <c r="AH297" t="e">
        <f>VLOOKUP($A297,'Abatements Granted'!$A$2:$L$402,10,0)</f>
        <v>#N/A</v>
      </c>
      <c r="AI297" s="36" t="e">
        <f>VLOOKUP($A297,'Abatements Granted'!$A$2:$L$402,7,0)</f>
        <v>#N/A</v>
      </c>
    </row>
    <row r="298" spans="1:35" x14ac:dyDescent="0.2">
      <c r="A298" s="38" t="s">
        <v>4040</v>
      </c>
      <c r="B298" t="s">
        <v>4041</v>
      </c>
      <c r="C298">
        <v>1310</v>
      </c>
      <c r="D298">
        <v>5</v>
      </c>
      <c r="E298">
        <v>0</v>
      </c>
      <c r="F298">
        <v>620</v>
      </c>
      <c r="G298" t="s">
        <v>3655</v>
      </c>
      <c r="H298" t="s">
        <v>3656</v>
      </c>
      <c r="M298">
        <v>0</v>
      </c>
      <c r="N298">
        <v>0</v>
      </c>
      <c r="O298" s="35">
        <v>0</v>
      </c>
      <c r="U298" s="36">
        <v>0</v>
      </c>
      <c r="V298">
        <v>31</v>
      </c>
      <c r="W298" s="36">
        <v>225800</v>
      </c>
      <c r="X298">
        <v>0</v>
      </c>
      <c r="Y298" s="39">
        <v>225800</v>
      </c>
      <c r="Z298" s="40">
        <v>39702</v>
      </c>
      <c r="AA298" s="36">
        <v>10</v>
      </c>
      <c r="AB298">
        <v>22580</v>
      </c>
      <c r="AC298" t="s">
        <v>3676</v>
      </c>
      <c r="AD298" s="39">
        <v>205500</v>
      </c>
      <c r="AE298" s="3">
        <f t="shared" si="9"/>
        <v>9.8783454987834585E-2</v>
      </c>
      <c r="AF298" s="41">
        <f t="shared" si="8"/>
        <v>9.8783454987834585E-2</v>
      </c>
      <c r="AG298" t="e">
        <f>VLOOKUP($A298,'Abatements Granted'!$A$2:$L$402,2,0)</f>
        <v>#N/A</v>
      </c>
      <c r="AH298" t="e">
        <f>VLOOKUP($A298,'Abatements Granted'!$A$2:$L$402,10,0)</f>
        <v>#N/A</v>
      </c>
      <c r="AI298" s="36" t="e">
        <f>VLOOKUP($A298,'Abatements Granted'!$A$2:$L$402,7,0)</f>
        <v>#N/A</v>
      </c>
    </row>
    <row r="299" spans="1:35" x14ac:dyDescent="0.2">
      <c r="A299" s="38" t="s">
        <v>2590</v>
      </c>
      <c r="B299" t="s">
        <v>4042</v>
      </c>
      <c r="C299">
        <v>1010</v>
      </c>
      <c r="D299">
        <v>5</v>
      </c>
      <c r="E299">
        <v>5</v>
      </c>
      <c r="F299">
        <v>542</v>
      </c>
      <c r="G299" t="s">
        <v>3655</v>
      </c>
      <c r="H299" t="s">
        <v>3681</v>
      </c>
      <c r="I299">
        <v>2</v>
      </c>
      <c r="J299">
        <v>3</v>
      </c>
      <c r="K299">
        <v>82</v>
      </c>
      <c r="L299">
        <v>1986</v>
      </c>
      <c r="M299">
        <v>2005</v>
      </c>
      <c r="N299">
        <v>2083</v>
      </c>
      <c r="O299" s="35">
        <v>338011</v>
      </c>
      <c r="P299">
        <v>18</v>
      </c>
      <c r="Q299">
        <v>0</v>
      </c>
      <c r="R299">
        <v>0</v>
      </c>
      <c r="U299" s="36">
        <v>277200</v>
      </c>
      <c r="V299">
        <v>0.99</v>
      </c>
      <c r="W299" s="36">
        <v>106700</v>
      </c>
      <c r="X299">
        <v>16500</v>
      </c>
      <c r="Y299" s="39">
        <v>400400</v>
      </c>
      <c r="Z299" s="40">
        <v>34556</v>
      </c>
      <c r="AA299" s="36">
        <v>1</v>
      </c>
      <c r="AB299">
        <v>400400</v>
      </c>
      <c r="AC299" t="s">
        <v>3657</v>
      </c>
      <c r="AD299" s="39">
        <v>376500</v>
      </c>
      <c r="AE299" s="3">
        <f t="shared" si="9"/>
        <v>6.347941567065063E-2</v>
      </c>
      <c r="AF299" s="41">
        <f t="shared" si="8"/>
        <v>6.347941567065063E-2</v>
      </c>
      <c r="AG299" t="e">
        <f>VLOOKUP($A299,'Abatements Granted'!$A$2:$L$402,2,0)</f>
        <v>#N/A</v>
      </c>
      <c r="AH299" t="e">
        <f>VLOOKUP($A299,'Abatements Granted'!$A$2:$L$402,10,0)</f>
        <v>#N/A</v>
      </c>
      <c r="AI299" s="36" t="e">
        <f>VLOOKUP($A299,'Abatements Granted'!$A$2:$L$402,7,0)</f>
        <v>#N/A</v>
      </c>
    </row>
    <row r="300" spans="1:35" x14ac:dyDescent="0.2">
      <c r="A300" s="38" t="s">
        <v>2564</v>
      </c>
      <c r="B300" t="s">
        <v>4043</v>
      </c>
      <c r="C300">
        <v>1010</v>
      </c>
      <c r="D300">
        <v>5</v>
      </c>
      <c r="E300">
        <v>5</v>
      </c>
      <c r="F300">
        <v>538</v>
      </c>
      <c r="G300" t="s">
        <v>3655</v>
      </c>
      <c r="H300" t="s">
        <v>3681</v>
      </c>
      <c r="I300">
        <v>2</v>
      </c>
      <c r="J300">
        <v>4</v>
      </c>
      <c r="K300">
        <v>86</v>
      </c>
      <c r="L300">
        <v>2000</v>
      </c>
      <c r="M300">
        <v>2009</v>
      </c>
      <c r="N300">
        <v>3947</v>
      </c>
      <c r="O300" s="35">
        <v>586734</v>
      </c>
      <c r="P300">
        <v>14</v>
      </c>
      <c r="Q300">
        <v>0</v>
      </c>
      <c r="R300">
        <v>0</v>
      </c>
      <c r="U300" s="36">
        <v>504600</v>
      </c>
      <c r="V300">
        <v>1.84</v>
      </c>
      <c r="W300" s="36">
        <v>117100</v>
      </c>
      <c r="X300">
        <v>1500</v>
      </c>
      <c r="Y300" s="39">
        <v>623200</v>
      </c>
      <c r="Z300" s="40">
        <v>43725</v>
      </c>
      <c r="AA300" s="36">
        <v>100</v>
      </c>
      <c r="AB300">
        <v>6232</v>
      </c>
      <c r="AC300" t="s">
        <v>3657</v>
      </c>
      <c r="AD300" s="39">
        <v>584500</v>
      </c>
      <c r="AE300" s="3">
        <f t="shared" si="9"/>
        <v>6.621043627031642E-2</v>
      </c>
      <c r="AF300" s="41">
        <f t="shared" si="8"/>
        <v>6.621043627031642E-2</v>
      </c>
      <c r="AG300" t="e">
        <f>VLOOKUP($A300,'Abatements Granted'!$A$2:$L$402,2,0)</f>
        <v>#N/A</v>
      </c>
      <c r="AH300" t="e">
        <f>VLOOKUP($A300,'Abatements Granted'!$A$2:$L$402,10,0)</f>
        <v>#N/A</v>
      </c>
      <c r="AI300" s="36" t="e">
        <f>VLOOKUP($A300,'Abatements Granted'!$A$2:$L$402,7,0)</f>
        <v>#N/A</v>
      </c>
    </row>
    <row r="301" spans="1:35" x14ac:dyDescent="0.2">
      <c r="A301" s="38" t="s">
        <v>4044</v>
      </c>
      <c r="B301" t="s">
        <v>4045</v>
      </c>
      <c r="C301">
        <v>1320</v>
      </c>
      <c r="D301">
        <v>5</v>
      </c>
      <c r="E301">
        <v>0</v>
      </c>
      <c r="F301">
        <v>539</v>
      </c>
      <c r="G301" t="s">
        <v>3655</v>
      </c>
      <c r="H301" t="s">
        <v>3656</v>
      </c>
      <c r="M301">
        <v>0</v>
      </c>
      <c r="N301">
        <v>0</v>
      </c>
      <c r="O301" s="35">
        <v>0</v>
      </c>
      <c r="U301" s="36">
        <v>0</v>
      </c>
      <c r="V301">
        <v>0.38</v>
      </c>
      <c r="W301" s="36">
        <v>3100</v>
      </c>
      <c r="X301">
        <v>0</v>
      </c>
      <c r="Y301" s="39">
        <v>3100</v>
      </c>
      <c r="Z301" s="40">
        <v>44917</v>
      </c>
      <c r="AA301" s="36">
        <v>100</v>
      </c>
      <c r="AB301">
        <v>31</v>
      </c>
      <c r="AC301" t="s">
        <v>3676</v>
      </c>
      <c r="AD301" s="39">
        <v>2800</v>
      </c>
      <c r="AE301" s="3">
        <f t="shared" si="9"/>
        <v>0.10714285714285721</v>
      </c>
      <c r="AF301" s="41">
        <f t="shared" si="8"/>
        <v>0.10714285714285721</v>
      </c>
      <c r="AG301" t="e">
        <f>VLOOKUP($A301,'Abatements Granted'!$A$2:$L$402,2,0)</f>
        <v>#N/A</v>
      </c>
      <c r="AH301" t="e">
        <f>VLOOKUP($A301,'Abatements Granted'!$A$2:$L$402,10,0)</f>
        <v>#N/A</v>
      </c>
      <c r="AI301" s="36" t="e">
        <f>VLOOKUP($A301,'Abatements Granted'!$A$2:$L$402,7,0)</f>
        <v>#N/A</v>
      </c>
    </row>
    <row r="302" spans="1:35" x14ac:dyDescent="0.2">
      <c r="A302" s="38" t="s">
        <v>4046</v>
      </c>
      <c r="B302" t="s">
        <v>4047</v>
      </c>
      <c r="C302">
        <v>1320</v>
      </c>
      <c r="D302">
        <v>5</v>
      </c>
      <c r="E302">
        <v>0</v>
      </c>
      <c r="F302">
        <v>541</v>
      </c>
      <c r="G302" t="s">
        <v>3655</v>
      </c>
      <c r="H302" t="s">
        <v>3656</v>
      </c>
      <c r="M302">
        <v>0</v>
      </c>
      <c r="N302">
        <v>0</v>
      </c>
      <c r="O302" s="35">
        <v>0</v>
      </c>
      <c r="U302" s="36">
        <v>0</v>
      </c>
      <c r="V302">
        <v>0.14000000000000001</v>
      </c>
      <c r="W302" s="36">
        <v>1200</v>
      </c>
      <c r="X302">
        <v>0</v>
      </c>
      <c r="Y302" s="39">
        <v>1200</v>
      </c>
      <c r="Z302" s="40">
        <v>42318</v>
      </c>
      <c r="AA302" s="36">
        <v>100</v>
      </c>
      <c r="AB302">
        <v>12</v>
      </c>
      <c r="AC302" t="s">
        <v>3657</v>
      </c>
      <c r="AD302" s="39">
        <v>1100</v>
      </c>
      <c r="AE302" s="3">
        <f t="shared" si="9"/>
        <v>9.0909090909090828E-2</v>
      </c>
      <c r="AF302" s="41">
        <f t="shared" si="8"/>
        <v>9.0909090909090828E-2</v>
      </c>
      <c r="AG302" t="e">
        <f>VLOOKUP($A302,'Abatements Granted'!$A$2:$L$402,2,0)</f>
        <v>#N/A</v>
      </c>
      <c r="AH302" t="e">
        <f>VLOOKUP($A302,'Abatements Granted'!$A$2:$L$402,10,0)</f>
        <v>#N/A</v>
      </c>
      <c r="AI302" s="36" t="e">
        <f>VLOOKUP($A302,'Abatements Granted'!$A$2:$L$402,7,0)</f>
        <v>#N/A</v>
      </c>
    </row>
    <row r="303" spans="1:35" x14ac:dyDescent="0.2">
      <c r="A303" s="38" t="s">
        <v>4048</v>
      </c>
      <c r="B303" t="s">
        <v>4049</v>
      </c>
      <c r="C303">
        <v>1320</v>
      </c>
      <c r="D303">
        <v>5</v>
      </c>
      <c r="E303">
        <v>0</v>
      </c>
      <c r="F303">
        <v>543</v>
      </c>
      <c r="G303" t="s">
        <v>3655</v>
      </c>
      <c r="H303" t="s">
        <v>3656</v>
      </c>
      <c r="M303">
        <v>0</v>
      </c>
      <c r="N303">
        <v>0</v>
      </c>
      <c r="O303" s="35">
        <v>0</v>
      </c>
      <c r="U303" s="36">
        <v>0</v>
      </c>
      <c r="V303">
        <v>0.05</v>
      </c>
      <c r="W303" s="36">
        <v>100</v>
      </c>
      <c r="X303">
        <v>0</v>
      </c>
      <c r="Y303" s="39">
        <v>100</v>
      </c>
      <c r="Z303" s="40">
        <v>40277</v>
      </c>
      <c r="AA303" s="36">
        <v>100</v>
      </c>
      <c r="AB303">
        <v>1</v>
      </c>
      <c r="AC303" t="s">
        <v>3657</v>
      </c>
      <c r="AD303" s="39">
        <v>100</v>
      </c>
      <c r="AE303" s="3">
        <f t="shared" si="9"/>
        <v>0</v>
      </c>
      <c r="AF303" s="41">
        <f t="shared" si="8"/>
        <v>0</v>
      </c>
      <c r="AG303" t="e">
        <f>VLOOKUP($A303,'Abatements Granted'!$A$2:$L$402,2,0)</f>
        <v>#N/A</v>
      </c>
      <c r="AH303" t="e">
        <f>VLOOKUP($A303,'Abatements Granted'!$A$2:$L$402,10,0)</f>
        <v>#N/A</v>
      </c>
      <c r="AI303" s="36" t="e">
        <f>VLOOKUP($A303,'Abatements Granted'!$A$2:$L$402,7,0)</f>
        <v>#N/A</v>
      </c>
    </row>
    <row r="304" spans="1:35" x14ac:dyDescent="0.2">
      <c r="A304" s="38" t="s">
        <v>2020</v>
      </c>
      <c r="B304" t="s">
        <v>4050</v>
      </c>
      <c r="C304">
        <v>1010</v>
      </c>
      <c r="D304">
        <v>3</v>
      </c>
      <c r="E304">
        <v>3</v>
      </c>
      <c r="F304">
        <v>396</v>
      </c>
      <c r="G304" t="s">
        <v>3686</v>
      </c>
      <c r="H304" t="s">
        <v>3697</v>
      </c>
      <c r="I304">
        <v>1</v>
      </c>
      <c r="J304">
        <v>3</v>
      </c>
      <c r="K304">
        <v>77</v>
      </c>
      <c r="L304">
        <v>1969</v>
      </c>
      <c r="M304">
        <v>2000</v>
      </c>
      <c r="N304">
        <v>1731</v>
      </c>
      <c r="O304" s="35">
        <v>337259</v>
      </c>
      <c r="P304">
        <v>23</v>
      </c>
      <c r="Q304">
        <v>0</v>
      </c>
      <c r="R304">
        <v>0</v>
      </c>
      <c r="U304" s="36">
        <v>259700</v>
      </c>
      <c r="V304">
        <v>3.3</v>
      </c>
      <c r="W304" s="36">
        <v>158400</v>
      </c>
      <c r="X304">
        <v>600</v>
      </c>
      <c r="Y304" s="39">
        <v>418700</v>
      </c>
      <c r="Z304" s="40">
        <v>29962</v>
      </c>
      <c r="AA304" s="36">
        <v>0</v>
      </c>
      <c r="AB304">
        <v>0</v>
      </c>
      <c r="AC304">
        <v>0</v>
      </c>
      <c r="AD304" s="39">
        <v>390200</v>
      </c>
      <c r="AE304" s="3">
        <f t="shared" si="9"/>
        <v>7.3039466940030717E-2</v>
      </c>
      <c r="AF304" s="41">
        <f t="shared" si="8"/>
        <v>7.3039466940030717E-2</v>
      </c>
      <c r="AG304" t="e">
        <f>VLOOKUP($A304,'Abatements Granted'!$A$2:$L$402,2,0)</f>
        <v>#N/A</v>
      </c>
      <c r="AH304" t="e">
        <f>VLOOKUP($A304,'Abatements Granted'!$A$2:$L$402,10,0)</f>
        <v>#N/A</v>
      </c>
      <c r="AI304" s="36" t="e">
        <f>VLOOKUP($A304,'Abatements Granted'!$A$2:$L$402,7,0)</f>
        <v>#N/A</v>
      </c>
    </row>
    <row r="305" spans="1:35" x14ac:dyDescent="0.2">
      <c r="A305" s="38" t="s">
        <v>1966</v>
      </c>
      <c r="B305" t="s">
        <v>4051</v>
      </c>
      <c r="C305">
        <v>1010</v>
      </c>
      <c r="D305">
        <v>3</v>
      </c>
      <c r="E305">
        <v>3</v>
      </c>
      <c r="F305">
        <v>384</v>
      </c>
      <c r="G305" t="s">
        <v>3686</v>
      </c>
      <c r="H305" t="s">
        <v>3666</v>
      </c>
      <c r="I305">
        <v>1.75</v>
      </c>
      <c r="J305">
        <v>3</v>
      </c>
      <c r="K305">
        <v>77</v>
      </c>
      <c r="L305">
        <v>1972</v>
      </c>
      <c r="M305">
        <v>2000</v>
      </c>
      <c r="N305">
        <v>2705</v>
      </c>
      <c r="O305" s="35">
        <v>430849</v>
      </c>
      <c r="P305">
        <v>23</v>
      </c>
      <c r="Q305">
        <v>0</v>
      </c>
      <c r="R305">
        <v>0</v>
      </c>
      <c r="U305" s="36">
        <v>331800</v>
      </c>
      <c r="V305">
        <v>0.92</v>
      </c>
      <c r="W305" s="36">
        <v>132000</v>
      </c>
      <c r="X305">
        <v>6800</v>
      </c>
      <c r="Y305" s="39">
        <v>470600</v>
      </c>
      <c r="Z305" s="40">
        <v>45110</v>
      </c>
      <c r="AA305" s="36">
        <v>1</v>
      </c>
      <c r="AB305">
        <v>470600</v>
      </c>
      <c r="AC305" t="s">
        <v>3676</v>
      </c>
      <c r="AD305" s="39">
        <v>461100</v>
      </c>
      <c r="AE305" s="3">
        <f t="shared" si="9"/>
        <v>2.0602906094122853E-2</v>
      </c>
      <c r="AF305" s="41">
        <f t="shared" si="8"/>
        <v>2.0602906094122853E-2</v>
      </c>
      <c r="AG305" t="e">
        <f>VLOOKUP($A305,'Abatements Granted'!$A$2:$L$402,2,0)</f>
        <v>#N/A</v>
      </c>
      <c r="AH305" t="e">
        <f>VLOOKUP($A305,'Abatements Granted'!$A$2:$L$402,10,0)</f>
        <v>#N/A</v>
      </c>
      <c r="AI305" s="36" t="e">
        <f>VLOOKUP($A305,'Abatements Granted'!$A$2:$L$402,7,0)</f>
        <v>#N/A</v>
      </c>
    </row>
    <row r="306" spans="1:35" x14ac:dyDescent="0.2">
      <c r="A306" s="38" t="s">
        <v>1660</v>
      </c>
      <c r="B306" t="s">
        <v>4052</v>
      </c>
      <c r="C306">
        <v>1010</v>
      </c>
      <c r="D306">
        <v>3</v>
      </c>
      <c r="E306">
        <v>3</v>
      </c>
      <c r="F306">
        <v>318</v>
      </c>
      <c r="G306" t="s">
        <v>3686</v>
      </c>
      <c r="H306" t="s">
        <v>3666</v>
      </c>
      <c r="I306">
        <v>1.5</v>
      </c>
      <c r="J306">
        <v>3</v>
      </c>
      <c r="K306">
        <v>75</v>
      </c>
      <c r="L306">
        <v>1972</v>
      </c>
      <c r="M306">
        <v>1998</v>
      </c>
      <c r="N306">
        <v>2517</v>
      </c>
      <c r="O306" s="35">
        <v>401453</v>
      </c>
      <c r="P306">
        <v>25</v>
      </c>
      <c r="Q306">
        <v>0</v>
      </c>
      <c r="R306">
        <v>0</v>
      </c>
      <c r="U306" s="36">
        <v>301100</v>
      </c>
      <c r="V306">
        <v>0.92</v>
      </c>
      <c r="W306" s="36">
        <v>132000</v>
      </c>
      <c r="X306">
        <v>400</v>
      </c>
      <c r="Y306" s="39">
        <v>433500</v>
      </c>
      <c r="Z306" s="40">
        <v>43734</v>
      </c>
      <c r="AA306" s="36">
        <v>100</v>
      </c>
      <c r="AB306">
        <v>4335</v>
      </c>
      <c r="AC306" t="s">
        <v>3687</v>
      </c>
      <c r="AD306" s="39">
        <v>421800</v>
      </c>
      <c r="AE306" s="3">
        <f t="shared" si="9"/>
        <v>2.7738264580369876E-2</v>
      </c>
      <c r="AF306" s="41">
        <f t="shared" si="8"/>
        <v>2.7738264580369876E-2</v>
      </c>
      <c r="AG306" t="e">
        <f>VLOOKUP($A306,'Abatements Granted'!$A$2:$L$402,2,0)</f>
        <v>#N/A</v>
      </c>
      <c r="AH306" t="e">
        <f>VLOOKUP($A306,'Abatements Granted'!$A$2:$L$402,10,0)</f>
        <v>#N/A</v>
      </c>
      <c r="AI306" s="36" t="e">
        <f>VLOOKUP($A306,'Abatements Granted'!$A$2:$L$402,7,0)</f>
        <v>#N/A</v>
      </c>
    </row>
    <row r="307" spans="1:35" x14ac:dyDescent="0.2">
      <c r="A307" s="38" t="s">
        <v>3725</v>
      </c>
      <c r="B307" t="s">
        <v>4053</v>
      </c>
      <c r="C307">
        <v>1310</v>
      </c>
      <c r="D307">
        <v>3</v>
      </c>
      <c r="E307">
        <v>3</v>
      </c>
      <c r="G307" t="s">
        <v>3727</v>
      </c>
      <c r="H307" t="s">
        <v>3656</v>
      </c>
      <c r="M307">
        <v>0</v>
      </c>
      <c r="N307">
        <v>0</v>
      </c>
      <c r="O307" s="35">
        <v>0</v>
      </c>
      <c r="U307" s="36">
        <v>0</v>
      </c>
      <c r="V307">
        <v>0.92</v>
      </c>
      <c r="W307" s="36">
        <v>13200</v>
      </c>
      <c r="X307">
        <v>0</v>
      </c>
      <c r="Y307" s="39">
        <v>13200</v>
      </c>
      <c r="Z307" s="40">
        <v>43734</v>
      </c>
      <c r="AA307" s="36">
        <v>100</v>
      </c>
      <c r="AB307">
        <v>132</v>
      </c>
      <c r="AC307" t="s">
        <v>3687</v>
      </c>
      <c r="AD307" s="39">
        <v>12000</v>
      </c>
      <c r="AE307" s="3">
        <f t="shared" si="9"/>
        <v>0.10000000000000009</v>
      </c>
      <c r="AF307" s="41">
        <f t="shared" si="8"/>
        <v>0.10000000000000009</v>
      </c>
      <c r="AG307" t="e">
        <f>VLOOKUP($A307,'Abatements Granted'!$A$2:$L$402,2,0)</f>
        <v>#N/A</v>
      </c>
      <c r="AH307" t="e">
        <f>VLOOKUP($A307,'Abatements Granted'!$A$2:$L$402,10,0)</f>
        <v>#N/A</v>
      </c>
      <c r="AI307" s="36" t="e">
        <f>VLOOKUP($A307,'Abatements Granted'!$A$2:$L$402,7,0)</f>
        <v>#N/A</v>
      </c>
    </row>
    <row r="308" spans="1:35" x14ac:dyDescent="0.2">
      <c r="A308" s="38" t="s">
        <v>3725</v>
      </c>
      <c r="B308" t="s">
        <v>4054</v>
      </c>
      <c r="C308">
        <v>1310</v>
      </c>
      <c r="D308">
        <v>3</v>
      </c>
      <c r="E308">
        <v>3</v>
      </c>
      <c r="G308" t="s">
        <v>3727</v>
      </c>
      <c r="H308" t="s">
        <v>3656</v>
      </c>
      <c r="M308">
        <v>0</v>
      </c>
      <c r="N308">
        <v>0</v>
      </c>
      <c r="O308" s="35">
        <v>0</v>
      </c>
      <c r="U308" s="36">
        <v>0</v>
      </c>
      <c r="V308">
        <v>0.93</v>
      </c>
      <c r="W308" s="36">
        <v>13200</v>
      </c>
      <c r="X308">
        <v>0</v>
      </c>
      <c r="Y308" s="39">
        <v>13200</v>
      </c>
      <c r="Z308" s="40">
        <v>43734</v>
      </c>
      <c r="AA308" s="36">
        <v>100</v>
      </c>
      <c r="AB308">
        <v>132</v>
      </c>
      <c r="AC308" t="s">
        <v>3687</v>
      </c>
      <c r="AD308" s="39">
        <v>12000</v>
      </c>
      <c r="AE308" s="3">
        <f t="shared" si="9"/>
        <v>0.10000000000000009</v>
      </c>
      <c r="AF308" s="41">
        <f t="shared" si="8"/>
        <v>0.10000000000000009</v>
      </c>
      <c r="AG308" t="e">
        <f>VLOOKUP($A308,'Abatements Granted'!$A$2:$L$402,2,0)</f>
        <v>#N/A</v>
      </c>
      <c r="AH308" t="e">
        <f>VLOOKUP($A308,'Abatements Granted'!$A$2:$L$402,10,0)</f>
        <v>#N/A</v>
      </c>
      <c r="AI308" s="36" t="e">
        <f>VLOOKUP($A308,'Abatements Granted'!$A$2:$L$402,7,0)</f>
        <v>#N/A</v>
      </c>
    </row>
    <row r="309" spans="1:35" x14ac:dyDescent="0.2">
      <c r="A309" s="38" t="s">
        <v>3789</v>
      </c>
      <c r="B309" t="s">
        <v>4055</v>
      </c>
      <c r="C309">
        <v>1310</v>
      </c>
      <c r="D309">
        <v>3</v>
      </c>
      <c r="E309">
        <v>3</v>
      </c>
      <c r="G309" t="s">
        <v>3791</v>
      </c>
      <c r="H309" t="s">
        <v>3656</v>
      </c>
      <c r="M309">
        <v>0</v>
      </c>
      <c r="N309">
        <v>0</v>
      </c>
      <c r="O309" s="35">
        <v>0</v>
      </c>
      <c r="U309" s="36">
        <v>0</v>
      </c>
      <c r="V309">
        <v>1.05</v>
      </c>
      <c r="W309" s="36">
        <v>13800</v>
      </c>
      <c r="X309">
        <v>0</v>
      </c>
      <c r="Y309" s="39">
        <v>13800</v>
      </c>
      <c r="Z309" s="40">
        <v>43734</v>
      </c>
      <c r="AA309" s="36">
        <v>100</v>
      </c>
      <c r="AB309">
        <v>138</v>
      </c>
      <c r="AC309" t="s">
        <v>3687</v>
      </c>
      <c r="AD309" s="39">
        <v>12500</v>
      </c>
      <c r="AE309" s="3">
        <f t="shared" si="9"/>
        <v>0.10400000000000009</v>
      </c>
      <c r="AF309" s="41">
        <f t="shared" si="8"/>
        <v>0.10400000000000009</v>
      </c>
      <c r="AG309" t="e">
        <f>VLOOKUP($A309,'Abatements Granted'!$A$2:$L$402,2,0)</f>
        <v>#N/A</v>
      </c>
      <c r="AH309" t="e">
        <f>VLOOKUP($A309,'Abatements Granted'!$A$2:$L$402,10,0)</f>
        <v>#N/A</v>
      </c>
      <c r="AI309" s="36" t="e">
        <f>VLOOKUP($A309,'Abatements Granted'!$A$2:$L$402,7,0)</f>
        <v>#N/A</v>
      </c>
    </row>
    <row r="310" spans="1:35" x14ac:dyDescent="0.2">
      <c r="A310" s="38" t="s">
        <v>3789</v>
      </c>
      <c r="B310" t="s">
        <v>4056</v>
      </c>
      <c r="C310">
        <v>1310</v>
      </c>
      <c r="D310">
        <v>3</v>
      </c>
      <c r="E310">
        <v>3</v>
      </c>
      <c r="G310" t="s">
        <v>3791</v>
      </c>
      <c r="H310" t="s">
        <v>3656</v>
      </c>
      <c r="M310">
        <v>0</v>
      </c>
      <c r="N310">
        <v>0</v>
      </c>
      <c r="O310" s="35">
        <v>0</v>
      </c>
      <c r="U310" s="36">
        <v>0</v>
      </c>
      <c r="V310">
        <v>0.92</v>
      </c>
      <c r="W310" s="36">
        <v>13200</v>
      </c>
      <c r="X310">
        <v>0</v>
      </c>
      <c r="Y310" s="39">
        <v>13200</v>
      </c>
      <c r="Z310" s="40">
        <v>43734</v>
      </c>
      <c r="AA310" s="36">
        <v>100</v>
      </c>
      <c r="AB310">
        <v>132</v>
      </c>
      <c r="AC310" t="s">
        <v>3687</v>
      </c>
      <c r="AD310" s="39">
        <v>12000</v>
      </c>
      <c r="AE310" s="3">
        <f t="shared" si="9"/>
        <v>0.10000000000000009</v>
      </c>
      <c r="AF310" s="41">
        <f t="shared" si="8"/>
        <v>0.10000000000000009</v>
      </c>
      <c r="AG310" t="e">
        <f>VLOOKUP($A310,'Abatements Granted'!$A$2:$L$402,2,0)</f>
        <v>#N/A</v>
      </c>
      <c r="AH310" t="e">
        <f>VLOOKUP($A310,'Abatements Granted'!$A$2:$L$402,10,0)</f>
        <v>#N/A</v>
      </c>
      <c r="AI310" s="36" t="e">
        <f>VLOOKUP($A310,'Abatements Granted'!$A$2:$L$402,7,0)</f>
        <v>#N/A</v>
      </c>
    </row>
    <row r="311" spans="1:35" x14ac:dyDescent="0.2">
      <c r="A311" s="38" t="s">
        <v>1794</v>
      </c>
      <c r="B311" t="s">
        <v>4057</v>
      </c>
      <c r="C311">
        <v>1010</v>
      </c>
      <c r="D311">
        <v>3</v>
      </c>
      <c r="E311">
        <v>3</v>
      </c>
      <c r="F311">
        <v>346</v>
      </c>
      <c r="G311" t="s">
        <v>3686</v>
      </c>
      <c r="H311" t="s">
        <v>3697</v>
      </c>
      <c r="I311">
        <v>1</v>
      </c>
      <c r="J311">
        <v>3</v>
      </c>
      <c r="K311">
        <v>78</v>
      </c>
      <c r="L311">
        <v>1979</v>
      </c>
      <c r="M311">
        <v>2001</v>
      </c>
      <c r="N311">
        <v>2017</v>
      </c>
      <c r="O311" s="35">
        <v>416552</v>
      </c>
      <c r="P311">
        <v>22</v>
      </c>
      <c r="Q311">
        <v>0</v>
      </c>
      <c r="R311">
        <v>0</v>
      </c>
      <c r="U311" s="36">
        <v>324900</v>
      </c>
      <c r="V311">
        <v>1.68</v>
      </c>
      <c r="W311" s="36">
        <v>144000</v>
      </c>
      <c r="X311">
        <v>21500</v>
      </c>
      <c r="Y311" s="39">
        <v>490400</v>
      </c>
      <c r="Z311" s="40">
        <v>44008</v>
      </c>
      <c r="AA311" s="36">
        <v>100</v>
      </c>
      <c r="AB311">
        <v>4904</v>
      </c>
      <c r="AC311" t="s">
        <v>3657</v>
      </c>
      <c r="AD311" s="39">
        <v>465400</v>
      </c>
      <c r="AE311" s="3">
        <f t="shared" si="9"/>
        <v>5.3717232488182276E-2</v>
      </c>
      <c r="AF311" s="41">
        <f t="shared" si="8"/>
        <v>5.3717232488182276E-2</v>
      </c>
      <c r="AG311" t="e">
        <f>VLOOKUP($A311,'Abatements Granted'!$A$2:$L$402,2,0)</f>
        <v>#N/A</v>
      </c>
      <c r="AH311" t="e">
        <f>VLOOKUP($A311,'Abatements Granted'!$A$2:$L$402,10,0)</f>
        <v>#N/A</v>
      </c>
      <c r="AI311" s="36" t="e">
        <f>VLOOKUP($A311,'Abatements Granted'!$A$2:$L$402,7,0)</f>
        <v>#N/A</v>
      </c>
    </row>
    <row r="312" spans="1:35" x14ac:dyDescent="0.2">
      <c r="A312" s="38" t="s">
        <v>1556</v>
      </c>
      <c r="B312" t="s">
        <v>4058</v>
      </c>
      <c r="C312">
        <v>1010</v>
      </c>
      <c r="D312">
        <v>3</v>
      </c>
      <c r="E312">
        <v>3</v>
      </c>
      <c r="F312">
        <v>3</v>
      </c>
      <c r="G312" t="s">
        <v>4027</v>
      </c>
      <c r="H312" t="s">
        <v>3681</v>
      </c>
      <c r="I312">
        <v>2</v>
      </c>
      <c r="J312">
        <v>5</v>
      </c>
      <c r="K312">
        <v>90</v>
      </c>
      <c r="L312">
        <v>2012</v>
      </c>
      <c r="M312">
        <v>2013</v>
      </c>
      <c r="N312">
        <v>2460</v>
      </c>
      <c r="O312" s="35">
        <v>451901</v>
      </c>
      <c r="P312">
        <v>10</v>
      </c>
      <c r="Q312">
        <v>0</v>
      </c>
      <c r="R312">
        <v>0</v>
      </c>
      <c r="U312" s="36">
        <v>406700</v>
      </c>
      <c r="V312">
        <v>0.92</v>
      </c>
      <c r="W312" s="36">
        <v>132000</v>
      </c>
      <c r="X312">
        <v>0</v>
      </c>
      <c r="Y312" s="39">
        <v>538700</v>
      </c>
      <c r="Z312" s="40">
        <v>41074</v>
      </c>
      <c r="AA312" s="36">
        <v>349995</v>
      </c>
      <c r="AB312">
        <v>1.54</v>
      </c>
      <c r="AC312">
        <v>0</v>
      </c>
      <c r="AD312" s="39">
        <v>509400</v>
      </c>
      <c r="AE312" s="3">
        <f t="shared" si="9"/>
        <v>5.7518649391440801E-2</v>
      </c>
      <c r="AF312" s="41">
        <f t="shared" si="8"/>
        <v>5.7518649391440801E-2</v>
      </c>
      <c r="AG312" t="e">
        <f>VLOOKUP($A312,'Abatements Granted'!$A$2:$L$402,2,0)</f>
        <v>#N/A</v>
      </c>
      <c r="AH312" t="e">
        <f>VLOOKUP($A312,'Abatements Granted'!$A$2:$L$402,10,0)</f>
        <v>#N/A</v>
      </c>
      <c r="AI312" s="36" t="e">
        <f>VLOOKUP($A312,'Abatements Granted'!$A$2:$L$402,7,0)</f>
        <v>#N/A</v>
      </c>
    </row>
    <row r="313" spans="1:35" x14ac:dyDescent="0.2">
      <c r="A313" s="38" t="s">
        <v>2438</v>
      </c>
      <c r="B313" t="s">
        <v>4059</v>
      </c>
      <c r="C313">
        <v>1010</v>
      </c>
      <c r="D313">
        <v>3</v>
      </c>
      <c r="E313">
        <v>3</v>
      </c>
      <c r="F313">
        <v>5</v>
      </c>
      <c r="G313" t="s">
        <v>4027</v>
      </c>
      <c r="H313" t="s">
        <v>3681</v>
      </c>
      <c r="I313">
        <v>2</v>
      </c>
      <c r="J313">
        <v>4</v>
      </c>
      <c r="K313">
        <v>88</v>
      </c>
      <c r="L313">
        <v>2008</v>
      </c>
      <c r="M313">
        <v>2011</v>
      </c>
      <c r="N313">
        <v>3034</v>
      </c>
      <c r="O313" s="35">
        <v>474370</v>
      </c>
      <c r="P313">
        <v>12</v>
      </c>
      <c r="Q313">
        <v>0</v>
      </c>
      <c r="R313">
        <v>0</v>
      </c>
      <c r="U313" s="36">
        <v>417400</v>
      </c>
      <c r="V313">
        <v>0.92</v>
      </c>
      <c r="W313" s="36">
        <v>132000</v>
      </c>
      <c r="X313">
        <v>500</v>
      </c>
      <c r="Y313" s="39">
        <v>549900</v>
      </c>
      <c r="Z313" s="40">
        <v>43280</v>
      </c>
      <c r="AA313" s="36">
        <v>400000</v>
      </c>
      <c r="AB313">
        <v>1.37</v>
      </c>
      <c r="AC313">
        <v>0</v>
      </c>
      <c r="AD313" s="39">
        <v>515400</v>
      </c>
      <c r="AE313" s="3">
        <f t="shared" si="9"/>
        <v>6.6938300349243196E-2</v>
      </c>
      <c r="AF313" s="41">
        <f t="shared" si="8"/>
        <v>6.6938300349243196E-2</v>
      </c>
      <c r="AG313" t="e">
        <f>VLOOKUP($A313,'Abatements Granted'!$A$2:$L$402,2,0)</f>
        <v>#N/A</v>
      </c>
      <c r="AH313" t="e">
        <f>VLOOKUP($A313,'Abatements Granted'!$A$2:$L$402,10,0)</f>
        <v>#N/A</v>
      </c>
      <c r="AI313" s="36" t="e">
        <f>VLOOKUP($A313,'Abatements Granted'!$A$2:$L$402,7,0)</f>
        <v>#N/A</v>
      </c>
    </row>
    <row r="314" spans="1:35" x14ac:dyDescent="0.2">
      <c r="A314" s="38" t="s">
        <v>3019</v>
      </c>
      <c r="B314" t="s">
        <v>4060</v>
      </c>
      <c r="C314">
        <v>1010</v>
      </c>
      <c r="D314">
        <v>3</v>
      </c>
      <c r="E314">
        <v>3</v>
      </c>
      <c r="F314">
        <v>7</v>
      </c>
      <c r="G314" t="s">
        <v>4027</v>
      </c>
      <c r="H314" t="s">
        <v>3666</v>
      </c>
      <c r="I314">
        <v>1.5</v>
      </c>
      <c r="J314">
        <v>5</v>
      </c>
      <c r="K314">
        <v>90</v>
      </c>
      <c r="L314">
        <v>2006</v>
      </c>
      <c r="M314">
        <v>2013</v>
      </c>
      <c r="N314">
        <v>4445</v>
      </c>
      <c r="O314" s="35">
        <v>783519</v>
      </c>
      <c r="P314">
        <v>10</v>
      </c>
      <c r="Q314">
        <v>0</v>
      </c>
      <c r="R314">
        <v>0</v>
      </c>
      <c r="U314" s="36">
        <v>705200</v>
      </c>
      <c r="V314">
        <v>3.38</v>
      </c>
      <c r="W314" s="36">
        <v>159100</v>
      </c>
      <c r="X314">
        <v>12500</v>
      </c>
      <c r="Y314" s="39">
        <v>876800</v>
      </c>
      <c r="Z314" s="40">
        <v>38852</v>
      </c>
      <c r="AA314" s="36">
        <v>160000</v>
      </c>
      <c r="AB314">
        <v>5.48</v>
      </c>
      <c r="AC314">
        <v>0</v>
      </c>
      <c r="AD314" s="39">
        <v>861400</v>
      </c>
      <c r="AE314" s="3">
        <f t="shared" si="9"/>
        <v>1.7877873229626084E-2</v>
      </c>
      <c r="AF314" s="41">
        <f t="shared" si="8"/>
        <v>1.7877873229626084E-2</v>
      </c>
      <c r="AG314" t="e">
        <f>VLOOKUP($A314,'Abatements Granted'!$A$2:$L$402,2,0)</f>
        <v>#N/A</v>
      </c>
      <c r="AH314" t="e">
        <f>VLOOKUP($A314,'Abatements Granted'!$A$2:$L$402,10,0)</f>
        <v>#N/A</v>
      </c>
      <c r="AI314" s="36" t="e">
        <f>VLOOKUP($A314,'Abatements Granted'!$A$2:$L$402,7,0)</f>
        <v>#N/A</v>
      </c>
    </row>
    <row r="315" spans="1:35" x14ac:dyDescent="0.2">
      <c r="A315" s="38" t="s">
        <v>3450</v>
      </c>
      <c r="B315" t="s">
        <v>4061</v>
      </c>
      <c r="C315">
        <v>1010</v>
      </c>
      <c r="D315">
        <v>3</v>
      </c>
      <c r="E315">
        <v>3</v>
      </c>
      <c r="F315">
        <v>9</v>
      </c>
      <c r="G315" t="s">
        <v>4027</v>
      </c>
      <c r="H315" t="s">
        <v>3681</v>
      </c>
      <c r="I315">
        <v>2.5</v>
      </c>
      <c r="J315">
        <v>4</v>
      </c>
      <c r="K315">
        <v>88</v>
      </c>
      <c r="L315">
        <v>2008</v>
      </c>
      <c r="M315">
        <v>2011</v>
      </c>
      <c r="N315">
        <v>6029</v>
      </c>
      <c r="O315" s="35">
        <v>810885</v>
      </c>
      <c r="P315">
        <v>12</v>
      </c>
      <c r="Q315">
        <v>0</v>
      </c>
      <c r="R315">
        <v>0</v>
      </c>
      <c r="U315" s="36">
        <v>713600</v>
      </c>
      <c r="V315">
        <v>3.14</v>
      </c>
      <c r="W315" s="36">
        <v>157100</v>
      </c>
      <c r="X315">
        <v>0</v>
      </c>
      <c r="Y315" s="39">
        <v>870700</v>
      </c>
      <c r="Z315" s="40">
        <v>39227</v>
      </c>
      <c r="AA315" s="36">
        <v>158000</v>
      </c>
      <c r="AB315">
        <v>5.51</v>
      </c>
      <c r="AC315" t="s">
        <v>4015</v>
      </c>
      <c r="AD315" s="39">
        <v>817700</v>
      </c>
      <c r="AE315" s="3">
        <f t="shared" si="9"/>
        <v>6.4815947168888277E-2</v>
      </c>
      <c r="AF315" s="41">
        <f t="shared" si="8"/>
        <v>6.4815947168888277E-2</v>
      </c>
      <c r="AG315" t="e">
        <f>VLOOKUP($A315,'Abatements Granted'!$A$2:$L$402,2,0)</f>
        <v>#N/A</v>
      </c>
      <c r="AH315" t="e">
        <f>VLOOKUP($A315,'Abatements Granted'!$A$2:$L$402,10,0)</f>
        <v>#N/A</v>
      </c>
      <c r="AI315" s="36" t="e">
        <f>VLOOKUP($A315,'Abatements Granted'!$A$2:$L$402,7,0)</f>
        <v>#N/A</v>
      </c>
    </row>
    <row r="316" spans="1:35" x14ac:dyDescent="0.2">
      <c r="A316" s="38" t="s">
        <v>3255</v>
      </c>
      <c r="B316" t="s">
        <v>4062</v>
      </c>
      <c r="C316">
        <v>1010</v>
      </c>
      <c r="D316">
        <v>3</v>
      </c>
      <c r="E316">
        <v>3</v>
      </c>
      <c r="F316">
        <v>8</v>
      </c>
      <c r="G316" t="s">
        <v>4027</v>
      </c>
      <c r="H316" t="s">
        <v>3666</v>
      </c>
      <c r="I316">
        <v>1.75</v>
      </c>
      <c r="J316">
        <v>5</v>
      </c>
      <c r="K316">
        <v>90</v>
      </c>
      <c r="L316">
        <v>2005</v>
      </c>
      <c r="M316">
        <v>2013</v>
      </c>
      <c r="N316">
        <v>4339</v>
      </c>
      <c r="O316" s="35">
        <v>709731</v>
      </c>
      <c r="P316">
        <v>10</v>
      </c>
      <c r="Q316">
        <v>0</v>
      </c>
      <c r="R316">
        <v>0</v>
      </c>
      <c r="U316" s="36">
        <v>638800</v>
      </c>
      <c r="V316">
        <v>3.14</v>
      </c>
      <c r="W316" s="36">
        <v>157100</v>
      </c>
      <c r="X316">
        <v>0</v>
      </c>
      <c r="Y316" s="39">
        <v>795900</v>
      </c>
      <c r="Z316" s="40">
        <v>42822</v>
      </c>
      <c r="AA316" s="36">
        <v>1</v>
      </c>
      <c r="AB316">
        <v>795900</v>
      </c>
      <c r="AC316" t="s">
        <v>3676</v>
      </c>
      <c r="AD316" s="39">
        <v>773500</v>
      </c>
      <c r="AE316" s="3">
        <f t="shared" si="9"/>
        <v>2.8959276018099445E-2</v>
      </c>
      <c r="AF316" s="41">
        <f t="shared" si="8"/>
        <v>2.8959276018099445E-2</v>
      </c>
      <c r="AG316" t="e">
        <f>VLOOKUP($A316,'Abatements Granted'!$A$2:$L$402,2,0)</f>
        <v>#N/A</v>
      </c>
      <c r="AH316" t="e">
        <f>VLOOKUP($A316,'Abatements Granted'!$A$2:$L$402,10,0)</f>
        <v>#N/A</v>
      </c>
      <c r="AI316" s="36" t="e">
        <f>VLOOKUP($A316,'Abatements Granted'!$A$2:$L$402,7,0)</f>
        <v>#N/A</v>
      </c>
    </row>
    <row r="317" spans="1:35" x14ac:dyDescent="0.2">
      <c r="A317" s="38" t="s">
        <v>4063</v>
      </c>
      <c r="B317" t="s">
        <v>4064</v>
      </c>
      <c r="C317">
        <v>1300</v>
      </c>
      <c r="D317">
        <v>3</v>
      </c>
      <c r="E317">
        <v>3</v>
      </c>
      <c r="F317">
        <v>6</v>
      </c>
      <c r="G317" t="s">
        <v>4027</v>
      </c>
      <c r="H317" t="s">
        <v>3656</v>
      </c>
      <c r="M317">
        <v>0</v>
      </c>
      <c r="N317">
        <v>0</v>
      </c>
      <c r="O317" s="35">
        <v>0</v>
      </c>
      <c r="U317" s="36">
        <v>0</v>
      </c>
      <c r="V317">
        <v>1.23</v>
      </c>
      <c r="W317" s="36">
        <v>137700</v>
      </c>
      <c r="X317">
        <v>0</v>
      </c>
      <c r="Y317" s="39">
        <v>137700</v>
      </c>
      <c r="Z317" s="40">
        <v>41964</v>
      </c>
      <c r="AA317" s="36">
        <v>90000</v>
      </c>
      <c r="AB317">
        <v>1.53</v>
      </c>
      <c r="AC317">
        <v>0</v>
      </c>
      <c r="AD317" s="39">
        <v>125100</v>
      </c>
      <c r="AE317" s="3">
        <f t="shared" si="9"/>
        <v>0.10071942446043169</v>
      </c>
      <c r="AF317" s="41">
        <f t="shared" si="8"/>
        <v>0.10071942446043169</v>
      </c>
      <c r="AG317" t="e">
        <f>VLOOKUP($A317,'Abatements Granted'!$A$2:$L$402,2,0)</f>
        <v>#N/A</v>
      </c>
      <c r="AH317" t="e">
        <f>VLOOKUP($A317,'Abatements Granted'!$A$2:$L$402,10,0)</f>
        <v>#N/A</v>
      </c>
      <c r="AI317" s="36" t="e">
        <f>VLOOKUP($A317,'Abatements Granted'!$A$2:$L$402,7,0)</f>
        <v>#N/A</v>
      </c>
    </row>
    <row r="318" spans="1:35" x14ac:dyDescent="0.2">
      <c r="A318" s="38" t="s">
        <v>2043</v>
      </c>
      <c r="B318" t="s">
        <v>4065</v>
      </c>
      <c r="C318">
        <v>1010</v>
      </c>
      <c r="D318">
        <v>3</v>
      </c>
      <c r="E318">
        <v>3</v>
      </c>
      <c r="F318">
        <v>4</v>
      </c>
      <c r="G318" t="s">
        <v>4027</v>
      </c>
      <c r="H318" t="s">
        <v>3689</v>
      </c>
      <c r="I318">
        <v>1</v>
      </c>
      <c r="J318">
        <v>6</v>
      </c>
      <c r="K318">
        <v>90</v>
      </c>
      <c r="L318">
        <v>2012</v>
      </c>
      <c r="M318">
        <v>2013</v>
      </c>
      <c r="N318">
        <v>3580</v>
      </c>
      <c r="O318" s="35">
        <v>743625</v>
      </c>
      <c r="P318">
        <v>10</v>
      </c>
      <c r="Q318">
        <v>0</v>
      </c>
      <c r="R318">
        <v>0</v>
      </c>
      <c r="U318" s="36">
        <v>669300</v>
      </c>
      <c r="V318">
        <v>1.45</v>
      </c>
      <c r="W318" s="36">
        <v>140700</v>
      </c>
      <c r="X318">
        <v>5200</v>
      </c>
      <c r="Y318" s="39">
        <v>815200</v>
      </c>
      <c r="Z318" s="40">
        <v>41025</v>
      </c>
      <c r="AA318" s="36">
        <v>85000</v>
      </c>
      <c r="AB318">
        <v>9.59</v>
      </c>
      <c r="AC318" t="s">
        <v>4015</v>
      </c>
      <c r="AD318" s="39">
        <v>795300</v>
      </c>
      <c r="AE318" s="3">
        <f t="shared" si="9"/>
        <v>2.5022004275116361E-2</v>
      </c>
      <c r="AF318" s="41">
        <f t="shared" si="8"/>
        <v>2.5022004275116361E-2</v>
      </c>
      <c r="AG318" t="e">
        <f>VLOOKUP($A318,'Abatements Granted'!$A$2:$L$402,2,0)</f>
        <v>#N/A</v>
      </c>
      <c r="AH318" t="e">
        <f>VLOOKUP($A318,'Abatements Granted'!$A$2:$L$402,10,0)</f>
        <v>#N/A</v>
      </c>
      <c r="AI318" s="36" t="e">
        <f>VLOOKUP($A318,'Abatements Granted'!$A$2:$L$402,7,0)</f>
        <v>#N/A</v>
      </c>
    </row>
    <row r="319" spans="1:35" x14ac:dyDescent="0.2">
      <c r="A319" s="38" t="s">
        <v>1968</v>
      </c>
      <c r="B319" t="s">
        <v>4066</v>
      </c>
      <c r="C319">
        <v>1010</v>
      </c>
      <c r="D319">
        <v>3</v>
      </c>
      <c r="E319">
        <v>3</v>
      </c>
      <c r="F319">
        <v>385</v>
      </c>
      <c r="G319" t="s">
        <v>3686</v>
      </c>
      <c r="H319" t="s">
        <v>3689</v>
      </c>
      <c r="I319">
        <v>1</v>
      </c>
      <c r="J319">
        <v>3</v>
      </c>
      <c r="K319">
        <v>87</v>
      </c>
      <c r="L319">
        <v>2006</v>
      </c>
      <c r="M319">
        <v>2010</v>
      </c>
      <c r="N319">
        <v>1566</v>
      </c>
      <c r="O319" s="35">
        <v>316873</v>
      </c>
      <c r="P319">
        <v>13</v>
      </c>
      <c r="Q319">
        <v>0</v>
      </c>
      <c r="R319">
        <v>0</v>
      </c>
      <c r="U319" s="36">
        <v>275700</v>
      </c>
      <c r="V319">
        <v>1.54</v>
      </c>
      <c r="W319" s="36">
        <v>141900</v>
      </c>
      <c r="X319">
        <v>0</v>
      </c>
      <c r="Y319" s="39">
        <v>417600</v>
      </c>
      <c r="Z319" s="40">
        <v>44760</v>
      </c>
      <c r="AA319" s="36">
        <v>375000</v>
      </c>
      <c r="AB319">
        <v>1.1100000000000001</v>
      </c>
      <c r="AC319" t="s">
        <v>3872</v>
      </c>
      <c r="AD319" s="39">
        <v>397900</v>
      </c>
      <c r="AE319" s="3">
        <f t="shared" si="9"/>
        <v>4.9509927117366237E-2</v>
      </c>
      <c r="AF319" s="41">
        <f t="shared" si="8"/>
        <v>4.9509927117366237E-2</v>
      </c>
      <c r="AG319" t="e">
        <f>VLOOKUP($A319,'Abatements Granted'!$A$2:$L$402,2,0)</f>
        <v>#N/A</v>
      </c>
      <c r="AH319" t="e">
        <f>VLOOKUP($A319,'Abatements Granted'!$A$2:$L$402,10,0)</f>
        <v>#N/A</v>
      </c>
      <c r="AI319" s="36" t="e">
        <f>VLOOKUP($A319,'Abatements Granted'!$A$2:$L$402,7,0)</f>
        <v>#N/A</v>
      </c>
    </row>
    <row r="320" spans="1:35" x14ac:dyDescent="0.2">
      <c r="A320" s="38" t="s">
        <v>4067</v>
      </c>
      <c r="B320" t="s">
        <v>4068</v>
      </c>
      <c r="C320">
        <v>1300</v>
      </c>
      <c r="D320">
        <v>3</v>
      </c>
      <c r="E320">
        <v>3</v>
      </c>
      <c r="F320">
        <v>441</v>
      </c>
      <c r="G320" t="s">
        <v>3686</v>
      </c>
      <c r="H320" t="s">
        <v>3656</v>
      </c>
      <c r="M320">
        <v>0</v>
      </c>
      <c r="N320">
        <v>0</v>
      </c>
      <c r="O320" s="35">
        <v>0</v>
      </c>
      <c r="U320" s="36">
        <v>0</v>
      </c>
      <c r="V320">
        <v>2.72</v>
      </c>
      <c r="W320" s="36">
        <v>153600</v>
      </c>
      <c r="X320">
        <v>0</v>
      </c>
      <c r="Y320" s="39">
        <v>153600</v>
      </c>
      <c r="Z320" s="40">
        <v>37672</v>
      </c>
      <c r="AA320" s="36">
        <v>250000</v>
      </c>
      <c r="AB320">
        <v>0.61</v>
      </c>
      <c r="AC320" t="s">
        <v>3660</v>
      </c>
      <c r="AD320" s="39">
        <v>139400</v>
      </c>
      <c r="AE320" s="3">
        <f t="shared" si="9"/>
        <v>0.10186513629842175</v>
      </c>
      <c r="AF320" s="41">
        <f t="shared" si="8"/>
        <v>0.10186513629842175</v>
      </c>
      <c r="AG320" t="e">
        <f>VLOOKUP($A320,'Abatements Granted'!$A$2:$L$402,2,0)</f>
        <v>#N/A</v>
      </c>
      <c r="AH320" t="e">
        <f>VLOOKUP($A320,'Abatements Granted'!$A$2:$L$402,10,0)</f>
        <v>#N/A</v>
      </c>
      <c r="AI320" s="36" t="e">
        <f>VLOOKUP($A320,'Abatements Granted'!$A$2:$L$402,7,0)</f>
        <v>#N/A</v>
      </c>
    </row>
    <row r="321" spans="1:35" x14ac:dyDescent="0.2">
      <c r="A321" s="38" t="s">
        <v>2279</v>
      </c>
      <c r="B321" t="s">
        <v>4069</v>
      </c>
      <c r="C321">
        <v>1010</v>
      </c>
      <c r="D321">
        <v>3</v>
      </c>
      <c r="E321">
        <v>3</v>
      </c>
      <c r="F321">
        <v>451</v>
      </c>
      <c r="G321" t="s">
        <v>3686</v>
      </c>
      <c r="H321" t="s">
        <v>3681</v>
      </c>
      <c r="I321">
        <v>2</v>
      </c>
      <c r="J321">
        <v>4</v>
      </c>
      <c r="K321">
        <v>87</v>
      </c>
      <c r="L321">
        <v>2006</v>
      </c>
      <c r="M321">
        <v>2010</v>
      </c>
      <c r="N321">
        <v>3133</v>
      </c>
      <c r="O321" s="35">
        <v>487706</v>
      </c>
      <c r="P321">
        <v>13</v>
      </c>
      <c r="Q321">
        <v>0</v>
      </c>
      <c r="R321">
        <v>0</v>
      </c>
      <c r="U321" s="36">
        <v>424300</v>
      </c>
      <c r="V321">
        <v>1.91</v>
      </c>
      <c r="W321" s="36">
        <v>147000</v>
      </c>
      <c r="X321">
        <v>0</v>
      </c>
      <c r="Y321" s="39">
        <v>571300</v>
      </c>
      <c r="Z321" s="40">
        <v>39682</v>
      </c>
      <c r="AA321" s="36">
        <v>385000</v>
      </c>
      <c r="AB321">
        <v>1.48</v>
      </c>
      <c r="AC321">
        <v>0</v>
      </c>
      <c r="AD321" s="39">
        <v>535300</v>
      </c>
      <c r="AE321" s="3">
        <f t="shared" si="9"/>
        <v>6.7252008219689907E-2</v>
      </c>
      <c r="AF321" s="41">
        <f t="shared" si="8"/>
        <v>6.7252008219689907E-2</v>
      </c>
      <c r="AG321" t="e">
        <f>VLOOKUP($A321,'Abatements Granted'!$A$2:$L$402,2,0)</f>
        <v>#N/A</v>
      </c>
      <c r="AH321" t="e">
        <f>VLOOKUP($A321,'Abatements Granted'!$A$2:$L$402,10,0)</f>
        <v>#N/A</v>
      </c>
      <c r="AI321" s="36" t="e">
        <f>VLOOKUP($A321,'Abatements Granted'!$A$2:$L$402,7,0)</f>
        <v>#N/A</v>
      </c>
    </row>
    <row r="322" spans="1:35" x14ac:dyDescent="0.2">
      <c r="A322" s="38" t="s">
        <v>4070</v>
      </c>
      <c r="B322" t="s">
        <v>4071</v>
      </c>
      <c r="C322">
        <v>1300</v>
      </c>
      <c r="D322">
        <v>3</v>
      </c>
      <c r="E322">
        <v>3</v>
      </c>
      <c r="F322">
        <v>487</v>
      </c>
      <c r="G322" t="s">
        <v>3686</v>
      </c>
      <c r="H322" t="s">
        <v>3656</v>
      </c>
      <c r="M322">
        <v>0</v>
      </c>
      <c r="N322">
        <v>0</v>
      </c>
      <c r="O322" s="35">
        <v>0</v>
      </c>
      <c r="U322" s="36">
        <v>0</v>
      </c>
      <c r="V322">
        <v>15</v>
      </c>
      <c r="W322" s="36">
        <v>218800</v>
      </c>
      <c r="X322">
        <v>0</v>
      </c>
      <c r="Y322" s="39">
        <v>218800</v>
      </c>
      <c r="Z322" s="40">
        <v>38817</v>
      </c>
      <c r="AA322" s="36">
        <v>10</v>
      </c>
      <c r="AB322">
        <v>21880</v>
      </c>
      <c r="AC322" t="s">
        <v>3676</v>
      </c>
      <c r="AD322" s="39">
        <v>199000</v>
      </c>
      <c r="AE322" s="3">
        <f t="shared" si="9"/>
        <v>9.9497487437185894E-2</v>
      </c>
      <c r="AF322" s="41">
        <f t="shared" si="8"/>
        <v>9.9497487437185894E-2</v>
      </c>
      <c r="AG322" t="e">
        <f>VLOOKUP($A322,'Abatements Granted'!$A$2:$L$402,2,0)</f>
        <v>#N/A</v>
      </c>
      <c r="AH322" t="e">
        <f>VLOOKUP($A322,'Abatements Granted'!$A$2:$L$402,10,0)</f>
        <v>#N/A</v>
      </c>
      <c r="AI322" s="36" t="e">
        <f>VLOOKUP($A322,'Abatements Granted'!$A$2:$L$402,7,0)</f>
        <v>#N/A</v>
      </c>
    </row>
    <row r="323" spans="1:35" x14ac:dyDescent="0.2">
      <c r="A323" s="38" t="s">
        <v>3789</v>
      </c>
      <c r="B323" t="s">
        <v>4072</v>
      </c>
      <c r="C323">
        <v>1320</v>
      </c>
      <c r="D323">
        <v>3</v>
      </c>
      <c r="E323">
        <v>0</v>
      </c>
      <c r="G323" t="s">
        <v>3791</v>
      </c>
      <c r="H323" t="s">
        <v>3656</v>
      </c>
      <c r="M323">
        <v>0</v>
      </c>
      <c r="N323">
        <v>0</v>
      </c>
      <c r="O323" s="35">
        <v>0</v>
      </c>
      <c r="U323" s="36">
        <v>0</v>
      </c>
      <c r="V323">
        <v>0.46</v>
      </c>
      <c r="W323" s="36">
        <v>3800</v>
      </c>
      <c r="X323">
        <v>0</v>
      </c>
      <c r="Y323" s="39">
        <v>3800</v>
      </c>
      <c r="Z323" s="40">
        <v>43734</v>
      </c>
      <c r="AA323" s="36">
        <v>100</v>
      </c>
      <c r="AB323">
        <v>38</v>
      </c>
      <c r="AC323" t="s">
        <v>3657</v>
      </c>
      <c r="AD323" s="39">
        <v>3400</v>
      </c>
      <c r="AE323" s="3">
        <f t="shared" si="9"/>
        <v>0.11764705882352944</v>
      </c>
      <c r="AF323" s="41">
        <f t="shared" si="8"/>
        <v>0.11764705882352944</v>
      </c>
      <c r="AG323" t="e">
        <f>VLOOKUP($A323,'Abatements Granted'!$A$2:$L$402,2,0)</f>
        <v>#N/A</v>
      </c>
      <c r="AH323" t="e">
        <f>VLOOKUP($A323,'Abatements Granted'!$A$2:$L$402,10,0)</f>
        <v>#N/A</v>
      </c>
      <c r="AI323" s="36" t="e">
        <f>VLOOKUP($A323,'Abatements Granted'!$A$2:$L$402,7,0)</f>
        <v>#N/A</v>
      </c>
    </row>
    <row r="324" spans="1:35" x14ac:dyDescent="0.2">
      <c r="A324" s="38" t="s">
        <v>3789</v>
      </c>
      <c r="B324" t="s">
        <v>4073</v>
      </c>
      <c r="C324">
        <v>1320</v>
      </c>
      <c r="D324">
        <v>3</v>
      </c>
      <c r="E324">
        <v>0</v>
      </c>
      <c r="G324" t="s">
        <v>3791</v>
      </c>
      <c r="H324">
        <v>99</v>
      </c>
      <c r="M324">
        <v>0</v>
      </c>
      <c r="N324">
        <v>0</v>
      </c>
      <c r="O324" s="35">
        <v>0</v>
      </c>
      <c r="U324" s="36">
        <v>0</v>
      </c>
      <c r="V324">
        <v>1.48</v>
      </c>
      <c r="W324" s="36">
        <v>10100</v>
      </c>
      <c r="X324">
        <v>0</v>
      </c>
      <c r="Y324" s="39">
        <v>10100</v>
      </c>
      <c r="Z324" s="40">
        <v>43734</v>
      </c>
      <c r="AA324" s="36">
        <v>100</v>
      </c>
      <c r="AB324">
        <v>101</v>
      </c>
      <c r="AC324" t="s">
        <v>3657</v>
      </c>
      <c r="AD324" s="39">
        <v>9200</v>
      </c>
      <c r="AE324" s="3">
        <f t="shared" si="9"/>
        <v>9.7826086956521729E-2</v>
      </c>
      <c r="AF324" s="41">
        <f t="shared" si="8"/>
        <v>9.7826086956521729E-2</v>
      </c>
      <c r="AG324" t="e">
        <f>VLOOKUP($A324,'Abatements Granted'!$A$2:$L$402,2,0)</f>
        <v>#N/A</v>
      </c>
      <c r="AH324" t="e">
        <f>VLOOKUP($A324,'Abatements Granted'!$A$2:$L$402,10,0)</f>
        <v>#N/A</v>
      </c>
      <c r="AI324" s="36" t="e">
        <f>VLOOKUP($A324,'Abatements Granted'!$A$2:$L$402,7,0)</f>
        <v>#N/A</v>
      </c>
    </row>
    <row r="325" spans="1:35" x14ac:dyDescent="0.2">
      <c r="A325" s="38" t="s">
        <v>3725</v>
      </c>
      <c r="B325" t="s">
        <v>4074</v>
      </c>
      <c r="C325">
        <v>1320</v>
      </c>
      <c r="D325">
        <v>3</v>
      </c>
      <c r="E325">
        <v>0</v>
      </c>
      <c r="G325" t="s">
        <v>3727</v>
      </c>
      <c r="H325">
        <v>99</v>
      </c>
      <c r="M325">
        <v>0</v>
      </c>
      <c r="N325">
        <v>0</v>
      </c>
      <c r="O325" s="35">
        <v>0</v>
      </c>
      <c r="U325" s="36">
        <v>0</v>
      </c>
      <c r="V325">
        <v>3.03</v>
      </c>
      <c r="W325" s="36">
        <v>24800</v>
      </c>
      <c r="X325">
        <v>0</v>
      </c>
      <c r="Y325" s="39">
        <v>24800</v>
      </c>
      <c r="Z325" s="40">
        <v>43734</v>
      </c>
      <c r="AA325" s="36">
        <v>100</v>
      </c>
      <c r="AB325">
        <v>248</v>
      </c>
      <c r="AC325" t="s">
        <v>3657</v>
      </c>
      <c r="AD325" s="39">
        <v>22700</v>
      </c>
      <c r="AE325" s="3">
        <f t="shared" si="9"/>
        <v>9.2511013215859084E-2</v>
      </c>
      <c r="AF325" s="41">
        <f t="shared" si="8"/>
        <v>9.2511013215859084E-2</v>
      </c>
      <c r="AG325" t="e">
        <f>VLOOKUP($A325,'Abatements Granted'!$A$2:$L$402,2,0)</f>
        <v>#N/A</v>
      </c>
      <c r="AH325" t="e">
        <f>VLOOKUP($A325,'Abatements Granted'!$A$2:$L$402,10,0)</f>
        <v>#N/A</v>
      </c>
      <c r="AI325" s="36" t="e">
        <f>VLOOKUP($A325,'Abatements Granted'!$A$2:$L$402,7,0)</f>
        <v>#N/A</v>
      </c>
    </row>
    <row r="326" spans="1:35" x14ac:dyDescent="0.2">
      <c r="A326" s="38" t="s">
        <v>3725</v>
      </c>
      <c r="B326" t="s">
        <v>4075</v>
      </c>
      <c r="C326">
        <v>1310</v>
      </c>
      <c r="D326">
        <v>3</v>
      </c>
      <c r="E326">
        <v>3</v>
      </c>
      <c r="G326" t="s">
        <v>3727</v>
      </c>
      <c r="H326" t="s">
        <v>3656</v>
      </c>
      <c r="M326">
        <v>0</v>
      </c>
      <c r="N326">
        <v>0</v>
      </c>
      <c r="O326" s="35">
        <v>0</v>
      </c>
      <c r="U326" s="36">
        <v>0</v>
      </c>
      <c r="V326">
        <v>1.02</v>
      </c>
      <c r="W326" s="36">
        <v>13500</v>
      </c>
      <c r="X326">
        <v>0</v>
      </c>
      <c r="Y326" s="39">
        <v>13500</v>
      </c>
      <c r="Z326" s="40">
        <v>43734</v>
      </c>
      <c r="AA326" s="36">
        <v>100</v>
      </c>
      <c r="AB326">
        <v>135</v>
      </c>
      <c r="AC326" t="s">
        <v>3657</v>
      </c>
      <c r="AD326" s="39">
        <v>12200</v>
      </c>
      <c r="AE326" s="3">
        <f t="shared" si="9"/>
        <v>0.10655737704918034</v>
      </c>
      <c r="AF326" s="41">
        <f t="shared" si="8"/>
        <v>0.10655737704918034</v>
      </c>
      <c r="AG326" t="e">
        <f>VLOOKUP($A326,'Abatements Granted'!$A$2:$L$402,2,0)</f>
        <v>#N/A</v>
      </c>
      <c r="AH326" t="e">
        <f>VLOOKUP($A326,'Abatements Granted'!$A$2:$L$402,10,0)</f>
        <v>#N/A</v>
      </c>
      <c r="AI326" s="36" t="e">
        <f>VLOOKUP($A326,'Abatements Granted'!$A$2:$L$402,7,0)</f>
        <v>#N/A</v>
      </c>
    </row>
    <row r="327" spans="1:35" x14ac:dyDescent="0.2">
      <c r="A327" s="38" t="s">
        <v>4076</v>
      </c>
      <c r="B327" t="s">
        <v>4077</v>
      </c>
      <c r="C327">
        <v>1310</v>
      </c>
      <c r="D327">
        <v>5</v>
      </c>
      <c r="E327">
        <v>0</v>
      </c>
      <c r="F327">
        <v>423</v>
      </c>
      <c r="G327" t="s">
        <v>3655</v>
      </c>
      <c r="H327" t="s">
        <v>3656</v>
      </c>
      <c r="M327">
        <v>0</v>
      </c>
      <c r="N327">
        <v>0</v>
      </c>
      <c r="O327" s="35">
        <v>0</v>
      </c>
      <c r="U327" s="36">
        <v>0</v>
      </c>
      <c r="V327">
        <v>0.14000000000000001</v>
      </c>
      <c r="W327" s="36">
        <v>1100</v>
      </c>
      <c r="X327">
        <v>0</v>
      </c>
      <c r="Y327" s="39">
        <v>1100</v>
      </c>
      <c r="Z327" s="40">
        <v>44257</v>
      </c>
      <c r="AA327" s="36">
        <v>349900</v>
      </c>
      <c r="AB327">
        <v>0</v>
      </c>
      <c r="AC327" t="s">
        <v>3660</v>
      </c>
      <c r="AD327" s="39">
        <v>1100</v>
      </c>
      <c r="AE327" s="3">
        <f t="shared" si="9"/>
        <v>0</v>
      </c>
      <c r="AF327" s="41">
        <f t="shared" ref="AF327:AF390" si="10">_xlfn.IFNA(IF($AH327="GRANTED",  (($Y327-$AI327)/$AI327), (AE327)),AE327)</f>
        <v>0</v>
      </c>
      <c r="AG327" t="e">
        <f>VLOOKUP($A327,'Abatements Granted'!$A$2:$L$402,2,0)</f>
        <v>#N/A</v>
      </c>
      <c r="AH327" t="e">
        <f>VLOOKUP($A327,'Abatements Granted'!$A$2:$L$402,10,0)</f>
        <v>#N/A</v>
      </c>
      <c r="AI327" s="36" t="e">
        <f>VLOOKUP($A327,'Abatements Granted'!$A$2:$L$402,7,0)</f>
        <v>#N/A</v>
      </c>
    </row>
    <row r="328" spans="1:35" x14ac:dyDescent="0.2">
      <c r="A328" s="38" t="s">
        <v>4078</v>
      </c>
      <c r="B328" t="s">
        <v>4079</v>
      </c>
      <c r="C328">
        <v>1310</v>
      </c>
      <c r="D328">
        <v>5</v>
      </c>
      <c r="E328">
        <v>0</v>
      </c>
      <c r="F328">
        <v>435</v>
      </c>
      <c r="G328" t="s">
        <v>3655</v>
      </c>
      <c r="H328" t="s">
        <v>3656</v>
      </c>
      <c r="M328">
        <v>0</v>
      </c>
      <c r="N328">
        <v>0</v>
      </c>
      <c r="O328" s="35">
        <v>0</v>
      </c>
      <c r="U328" s="36">
        <v>0</v>
      </c>
      <c r="V328">
        <v>0.14000000000000001</v>
      </c>
      <c r="W328" s="36">
        <v>1100</v>
      </c>
      <c r="X328">
        <v>0</v>
      </c>
      <c r="Y328" s="39">
        <v>1100</v>
      </c>
      <c r="Z328" s="40">
        <v>44771</v>
      </c>
      <c r="AA328" s="36">
        <v>804379</v>
      </c>
      <c r="AB328">
        <v>0</v>
      </c>
      <c r="AC328" t="s">
        <v>3728</v>
      </c>
      <c r="AD328" s="39">
        <v>1100</v>
      </c>
      <c r="AE328" s="3">
        <f t="shared" ref="AE328:AE391" si="11">IFERROR(Y328/AD328-1,"")</f>
        <v>0</v>
      </c>
      <c r="AF328" s="41">
        <f t="shared" si="10"/>
        <v>0</v>
      </c>
      <c r="AG328" t="e">
        <f>VLOOKUP($A328,'Abatements Granted'!$A$2:$L$402,2,0)</f>
        <v>#N/A</v>
      </c>
      <c r="AH328" t="e">
        <f>VLOOKUP($A328,'Abatements Granted'!$A$2:$L$402,10,0)</f>
        <v>#N/A</v>
      </c>
      <c r="AI328" s="36" t="e">
        <f>VLOOKUP($A328,'Abatements Granted'!$A$2:$L$402,7,0)</f>
        <v>#N/A</v>
      </c>
    </row>
    <row r="329" spans="1:35" x14ac:dyDescent="0.2">
      <c r="A329" s="38" t="s">
        <v>4080</v>
      </c>
      <c r="B329" t="s">
        <v>4081</v>
      </c>
      <c r="C329">
        <v>1310</v>
      </c>
      <c r="D329">
        <v>5</v>
      </c>
      <c r="E329">
        <v>0</v>
      </c>
      <c r="F329">
        <v>441</v>
      </c>
      <c r="G329" t="s">
        <v>3655</v>
      </c>
      <c r="H329" t="s">
        <v>3656</v>
      </c>
      <c r="M329">
        <v>0</v>
      </c>
      <c r="N329">
        <v>0</v>
      </c>
      <c r="O329" s="35">
        <v>0</v>
      </c>
      <c r="U329" s="36">
        <v>0</v>
      </c>
      <c r="V329">
        <v>0.08</v>
      </c>
      <c r="W329" s="36">
        <v>700</v>
      </c>
      <c r="X329">
        <v>0</v>
      </c>
      <c r="Y329" s="39">
        <v>700</v>
      </c>
      <c r="Z329" s="40">
        <v>38016</v>
      </c>
      <c r="AA329" s="36">
        <v>230000</v>
      </c>
      <c r="AB329">
        <v>0</v>
      </c>
      <c r="AC329" t="s">
        <v>3660</v>
      </c>
      <c r="AD329" s="39">
        <v>600</v>
      </c>
      <c r="AE329" s="3">
        <f t="shared" si="11"/>
        <v>0.16666666666666674</v>
      </c>
      <c r="AF329" s="41">
        <f t="shared" si="10"/>
        <v>0.16666666666666674</v>
      </c>
      <c r="AG329" t="e">
        <f>VLOOKUP($A329,'Abatements Granted'!$A$2:$L$402,2,0)</f>
        <v>#N/A</v>
      </c>
      <c r="AH329" t="e">
        <f>VLOOKUP($A329,'Abatements Granted'!$A$2:$L$402,10,0)</f>
        <v>#N/A</v>
      </c>
      <c r="AI329" s="36" t="e">
        <f>VLOOKUP($A329,'Abatements Granted'!$A$2:$L$402,7,0)</f>
        <v>#N/A</v>
      </c>
    </row>
    <row r="330" spans="1:35" x14ac:dyDescent="0.2">
      <c r="A330" s="38" t="s">
        <v>4082</v>
      </c>
      <c r="B330" t="s">
        <v>4083</v>
      </c>
      <c r="C330">
        <v>1310</v>
      </c>
      <c r="D330">
        <v>5</v>
      </c>
      <c r="E330">
        <v>0</v>
      </c>
      <c r="F330">
        <v>535</v>
      </c>
      <c r="G330" t="s">
        <v>3655</v>
      </c>
      <c r="H330" t="s">
        <v>3656</v>
      </c>
      <c r="M330">
        <v>0</v>
      </c>
      <c r="N330">
        <v>0</v>
      </c>
      <c r="O330" s="35">
        <v>0</v>
      </c>
      <c r="U330" s="36">
        <v>0</v>
      </c>
      <c r="V330">
        <v>1.2</v>
      </c>
      <c r="W330" s="36">
        <v>9800</v>
      </c>
      <c r="X330">
        <v>0</v>
      </c>
      <c r="Y330" s="39">
        <v>9800</v>
      </c>
      <c r="Z330" s="40">
        <v>44771</v>
      </c>
      <c r="AA330" s="36">
        <v>345621</v>
      </c>
      <c r="AB330">
        <v>0.03</v>
      </c>
      <c r="AC330" t="s">
        <v>3728</v>
      </c>
      <c r="AD330" s="39">
        <v>9000</v>
      </c>
      <c r="AE330" s="3">
        <f t="shared" si="11"/>
        <v>8.8888888888888795E-2</v>
      </c>
      <c r="AF330" s="41">
        <f t="shared" si="10"/>
        <v>8.8888888888888795E-2</v>
      </c>
      <c r="AG330" t="e">
        <f>VLOOKUP($A330,'Abatements Granted'!$A$2:$L$402,2,0)</f>
        <v>#N/A</v>
      </c>
      <c r="AH330" t="e">
        <f>VLOOKUP($A330,'Abatements Granted'!$A$2:$L$402,10,0)</f>
        <v>#N/A</v>
      </c>
      <c r="AI330" s="36" t="e">
        <f>VLOOKUP($A330,'Abatements Granted'!$A$2:$L$402,7,0)</f>
        <v>#N/A</v>
      </c>
    </row>
    <row r="331" spans="1:35" x14ac:dyDescent="0.2">
      <c r="A331" s="38" t="s">
        <v>2560</v>
      </c>
      <c r="B331" t="s">
        <v>4084</v>
      </c>
      <c r="C331">
        <v>1010</v>
      </c>
      <c r="D331">
        <v>5</v>
      </c>
      <c r="E331">
        <v>5</v>
      </c>
      <c r="F331">
        <v>536</v>
      </c>
      <c r="G331" t="s">
        <v>3655</v>
      </c>
      <c r="H331" t="s">
        <v>3666</v>
      </c>
      <c r="I331">
        <v>1.75</v>
      </c>
      <c r="J331">
        <v>4</v>
      </c>
      <c r="K331">
        <v>84</v>
      </c>
      <c r="L331">
        <v>1975</v>
      </c>
      <c r="M331">
        <v>2007</v>
      </c>
      <c r="N331">
        <v>3875</v>
      </c>
      <c r="O331" s="35">
        <v>613532</v>
      </c>
      <c r="P331">
        <v>16</v>
      </c>
      <c r="Q331">
        <v>0</v>
      </c>
      <c r="R331">
        <v>0</v>
      </c>
      <c r="U331" s="36">
        <v>515400</v>
      </c>
      <c r="V331">
        <v>2.4</v>
      </c>
      <c r="W331" s="36">
        <v>117700</v>
      </c>
      <c r="X331">
        <v>2600</v>
      </c>
      <c r="Y331" s="39">
        <v>635700</v>
      </c>
      <c r="Z331" s="40">
        <v>42156</v>
      </c>
      <c r="AA331" s="36">
        <v>322500</v>
      </c>
      <c r="AB331">
        <v>1.97</v>
      </c>
      <c r="AC331">
        <v>0</v>
      </c>
      <c r="AD331" s="39">
        <v>622600</v>
      </c>
      <c r="AE331" s="3">
        <f t="shared" si="11"/>
        <v>2.1040796659171246E-2</v>
      </c>
      <c r="AF331" s="41">
        <f t="shared" si="10"/>
        <v>2.1040796659171246E-2</v>
      </c>
      <c r="AG331" t="e">
        <f>VLOOKUP($A331,'Abatements Granted'!$A$2:$L$402,2,0)</f>
        <v>#N/A</v>
      </c>
      <c r="AH331" t="e">
        <f>VLOOKUP($A331,'Abatements Granted'!$A$2:$L$402,10,0)</f>
        <v>#N/A</v>
      </c>
      <c r="AI331" s="36" t="e">
        <f>VLOOKUP($A331,'Abatements Granted'!$A$2:$L$402,7,0)</f>
        <v>#N/A</v>
      </c>
    </row>
    <row r="332" spans="1:35" x14ac:dyDescent="0.2">
      <c r="A332" s="38" t="s">
        <v>2526</v>
      </c>
      <c r="B332" t="s">
        <v>4085</v>
      </c>
      <c r="C332">
        <v>1010</v>
      </c>
      <c r="D332">
        <v>5</v>
      </c>
      <c r="E332">
        <v>5</v>
      </c>
      <c r="F332">
        <v>524</v>
      </c>
      <c r="G332" t="s">
        <v>3655</v>
      </c>
      <c r="H332" t="s">
        <v>3666</v>
      </c>
      <c r="I332">
        <v>1.75</v>
      </c>
      <c r="J332">
        <v>3</v>
      </c>
      <c r="K332">
        <v>77</v>
      </c>
      <c r="L332">
        <v>1972</v>
      </c>
      <c r="M332">
        <v>2000</v>
      </c>
      <c r="N332">
        <v>4790</v>
      </c>
      <c r="O332" s="35">
        <v>633868</v>
      </c>
      <c r="P332">
        <v>23</v>
      </c>
      <c r="Q332">
        <v>0</v>
      </c>
      <c r="R332">
        <v>0</v>
      </c>
      <c r="U332" s="36">
        <v>488100</v>
      </c>
      <c r="V332">
        <v>1.6</v>
      </c>
      <c r="W332" s="36">
        <v>114200</v>
      </c>
      <c r="X332">
        <v>0</v>
      </c>
      <c r="Y332" s="39">
        <v>602300</v>
      </c>
      <c r="Z332" s="40">
        <v>41809</v>
      </c>
      <c r="AA332" s="36">
        <v>70000</v>
      </c>
      <c r="AB332">
        <v>8.6</v>
      </c>
      <c r="AC332" t="s">
        <v>3691</v>
      </c>
      <c r="AD332" s="39">
        <v>595700</v>
      </c>
      <c r="AE332" s="3">
        <f t="shared" si="11"/>
        <v>1.1079402383750159E-2</v>
      </c>
      <c r="AF332" s="41">
        <f t="shared" si="10"/>
        <v>1.1079402383750159E-2</v>
      </c>
      <c r="AG332" t="e">
        <f>VLOOKUP($A332,'Abatements Granted'!$A$2:$L$402,2,0)</f>
        <v>#N/A</v>
      </c>
      <c r="AH332" t="e">
        <f>VLOOKUP($A332,'Abatements Granted'!$A$2:$L$402,10,0)</f>
        <v>#N/A</v>
      </c>
      <c r="AI332" s="36" t="e">
        <f>VLOOKUP($A332,'Abatements Granted'!$A$2:$L$402,7,0)</f>
        <v>#N/A</v>
      </c>
    </row>
    <row r="333" spans="1:35" x14ac:dyDescent="0.2">
      <c r="A333" s="38" t="s">
        <v>2291</v>
      </c>
      <c r="B333" t="s">
        <v>4086</v>
      </c>
      <c r="C333">
        <v>1010</v>
      </c>
      <c r="D333">
        <v>5</v>
      </c>
      <c r="E333">
        <v>5</v>
      </c>
      <c r="F333">
        <v>458</v>
      </c>
      <c r="G333" t="s">
        <v>3655</v>
      </c>
      <c r="H333" t="s">
        <v>3669</v>
      </c>
      <c r="I333">
        <v>2</v>
      </c>
      <c r="J333">
        <v>4</v>
      </c>
      <c r="K333">
        <v>86</v>
      </c>
      <c r="L333">
        <v>2003</v>
      </c>
      <c r="M333">
        <v>2009</v>
      </c>
      <c r="N333">
        <v>2328</v>
      </c>
      <c r="O333" s="35">
        <v>415585</v>
      </c>
      <c r="P333">
        <v>14</v>
      </c>
      <c r="Q333">
        <v>0</v>
      </c>
      <c r="R333">
        <v>0</v>
      </c>
      <c r="U333" s="36">
        <v>357400</v>
      </c>
      <c r="V333">
        <v>2.52</v>
      </c>
      <c r="W333" s="36">
        <v>122700</v>
      </c>
      <c r="X333">
        <v>400</v>
      </c>
      <c r="Y333" s="39">
        <v>480500</v>
      </c>
      <c r="Z333" s="40">
        <v>37889</v>
      </c>
      <c r="AA333" s="36">
        <v>312495</v>
      </c>
      <c r="AB333">
        <v>1.54</v>
      </c>
      <c r="AC333" t="s">
        <v>3660</v>
      </c>
      <c r="AD333" s="39">
        <v>473400</v>
      </c>
      <c r="AE333" s="3">
        <f t="shared" si="11"/>
        <v>1.4997887621461814E-2</v>
      </c>
      <c r="AF333" s="41">
        <f t="shared" si="10"/>
        <v>1.4997887621461814E-2</v>
      </c>
      <c r="AG333" t="e">
        <f>VLOOKUP($A333,'Abatements Granted'!$A$2:$L$402,2,0)</f>
        <v>#N/A</v>
      </c>
      <c r="AH333" t="e">
        <f>VLOOKUP($A333,'Abatements Granted'!$A$2:$L$402,10,0)</f>
        <v>#N/A</v>
      </c>
      <c r="AI333" s="36" t="e">
        <f>VLOOKUP($A333,'Abatements Granted'!$A$2:$L$402,7,0)</f>
        <v>#N/A</v>
      </c>
    </row>
    <row r="334" spans="1:35" x14ac:dyDescent="0.2">
      <c r="A334" s="38" t="s">
        <v>2233</v>
      </c>
      <c r="B334" t="s">
        <v>4087</v>
      </c>
      <c r="C334">
        <v>1010</v>
      </c>
      <c r="D334">
        <v>5</v>
      </c>
      <c r="E334">
        <v>5</v>
      </c>
      <c r="F334">
        <v>440</v>
      </c>
      <c r="G334" t="s">
        <v>3655</v>
      </c>
      <c r="H334" t="s">
        <v>3689</v>
      </c>
      <c r="I334">
        <v>1</v>
      </c>
      <c r="J334">
        <v>3</v>
      </c>
      <c r="K334">
        <v>77</v>
      </c>
      <c r="L334">
        <v>1969</v>
      </c>
      <c r="M334">
        <v>2000</v>
      </c>
      <c r="N334">
        <v>1124</v>
      </c>
      <c r="O334" s="35">
        <v>275913</v>
      </c>
      <c r="P334">
        <v>23</v>
      </c>
      <c r="Q334">
        <v>0</v>
      </c>
      <c r="R334">
        <v>0</v>
      </c>
      <c r="U334" s="36">
        <v>212500</v>
      </c>
      <c r="V334">
        <v>1.2</v>
      </c>
      <c r="W334" s="36">
        <v>109800</v>
      </c>
      <c r="X334">
        <v>1200</v>
      </c>
      <c r="Y334" s="39">
        <v>323500</v>
      </c>
      <c r="Z334" s="40">
        <v>43699</v>
      </c>
      <c r="AA334" s="36">
        <v>227000</v>
      </c>
      <c r="AB334">
        <v>1.43</v>
      </c>
      <c r="AC334">
        <v>0</v>
      </c>
      <c r="AD334" s="39">
        <v>310100</v>
      </c>
      <c r="AE334" s="3">
        <f t="shared" si="11"/>
        <v>4.3211867139632432E-2</v>
      </c>
      <c r="AF334" s="41">
        <f t="shared" si="10"/>
        <v>4.3211867139632432E-2</v>
      </c>
      <c r="AG334" t="e">
        <f>VLOOKUP($A334,'Abatements Granted'!$A$2:$L$402,2,0)</f>
        <v>#N/A</v>
      </c>
      <c r="AH334" t="e">
        <f>VLOOKUP($A334,'Abatements Granted'!$A$2:$L$402,10,0)</f>
        <v>#N/A</v>
      </c>
      <c r="AI334" s="36" t="e">
        <f>VLOOKUP($A334,'Abatements Granted'!$A$2:$L$402,7,0)</f>
        <v>#N/A</v>
      </c>
    </row>
    <row r="335" spans="1:35" x14ac:dyDescent="0.2">
      <c r="A335" s="38" t="s">
        <v>2123</v>
      </c>
      <c r="B335" t="s">
        <v>4088</v>
      </c>
      <c r="C335">
        <v>1010</v>
      </c>
      <c r="D335">
        <v>5</v>
      </c>
      <c r="E335">
        <v>5</v>
      </c>
      <c r="F335">
        <v>418</v>
      </c>
      <c r="G335" t="s">
        <v>3655</v>
      </c>
      <c r="H335" t="s">
        <v>3669</v>
      </c>
      <c r="I335">
        <v>1</v>
      </c>
      <c r="J335">
        <v>3</v>
      </c>
      <c r="K335">
        <v>72</v>
      </c>
      <c r="L335">
        <v>1950</v>
      </c>
      <c r="M335">
        <v>1995</v>
      </c>
      <c r="N335">
        <v>1792</v>
      </c>
      <c r="O335" s="35">
        <v>308905</v>
      </c>
      <c r="P335">
        <v>28</v>
      </c>
      <c r="Q335">
        <v>0</v>
      </c>
      <c r="R335">
        <v>0</v>
      </c>
      <c r="U335" s="36">
        <v>222400</v>
      </c>
      <c r="V335">
        <v>9.3000000000000007</v>
      </c>
      <c r="W335" s="36">
        <v>142800</v>
      </c>
      <c r="X335">
        <v>7600</v>
      </c>
      <c r="Y335" s="39">
        <v>372800</v>
      </c>
      <c r="Z335" s="40">
        <v>37837</v>
      </c>
      <c r="AA335" s="36">
        <v>252500</v>
      </c>
      <c r="AB335">
        <v>1.48</v>
      </c>
      <c r="AC335">
        <v>0</v>
      </c>
      <c r="AD335" s="39">
        <v>372100</v>
      </c>
      <c r="AE335" s="3">
        <f t="shared" si="11"/>
        <v>1.8812147272238011E-3</v>
      </c>
      <c r="AF335" s="41">
        <f t="shared" si="10"/>
        <v>1.8812147272238011E-3</v>
      </c>
      <c r="AG335" t="e">
        <f>VLOOKUP($A335,'Abatements Granted'!$A$2:$L$402,2,0)</f>
        <v>#N/A</v>
      </c>
      <c r="AH335" t="e">
        <f>VLOOKUP($A335,'Abatements Granted'!$A$2:$L$402,10,0)</f>
        <v>#N/A</v>
      </c>
      <c r="AI335" s="36" t="e">
        <f>VLOOKUP($A335,'Abatements Granted'!$A$2:$L$402,7,0)</f>
        <v>#N/A</v>
      </c>
    </row>
    <row r="336" spans="1:35" x14ac:dyDescent="0.2">
      <c r="A336" s="38" t="s">
        <v>4089</v>
      </c>
      <c r="B336" t="s">
        <v>4090</v>
      </c>
      <c r="C336">
        <v>1300</v>
      </c>
      <c r="D336">
        <v>5</v>
      </c>
      <c r="E336">
        <v>5</v>
      </c>
      <c r="F336">
        <v>516</v>
      </c>
      <c r="G336" t="s">
        <v>3655</v>
      </c>
      <c r="H336" t="s">
        <v>3656</v>
      </c>
      <c r="M336">
        <v>0</v>
      </c>
      <c r="N336">
        <v>0</v>
      </c>
      <c r="O336" s="35">
        <v>0</v>
      </c>
      <c r="U336" s="36">
        <v>0</v>
      </c>
      <c r="V336">
        <v>3.9</v>
      </c>
      <c r="W336" s="36">
        <v>98500</v>
      </c>
      <c r="X336">
        <v>0</v>
      </c>
      <c r="Y336" s="39">
        <v>98500</v>
      </c>
      <c r="Z336" s="40">
        <v>43217</v>
      </c>
      <c r="AA336" s="36">
        <v>150000</v>
      </c>
      <c r="AB336">
        <v>0.66</v>
      </c>
      <c r="AC336" t="s">
        <v>3728</v>
      </c>
      <c r="AD336" s="39">
        <v>92500</v>
      </c>
      <c r="AE336" s="3">
        <f t="shared" si="11"/>
        <v>6.4864864864864868E-2</v>
      </c>
      <c r="AF336" s="41">
        <f t="shared" si="10"/>
        <v>6.4864864864864868E-2</v>
      </c>
      <c r="AG336" t="e">
        <f>VLOOKUP($A336,'Abatements Granted'!$A$2:$L$402,2,0)</f>
        <v>#N/A</v>
      </c>
      <c r="AH336" t="e">
        <f>VLOOKUP($A336,'Abatements Granted'!$A$2:$L$402,10,0)</f>
        <v>#N/A</v>
      </c>
      <c r="AI336" s="36" t="e">
        <f>VLOOKUP($A336,'Abatements Granted'!$A$2:$L$402,7,0)</f>
        <v>#N/A</v>
      </c>
    </row>
    <row r="337" spans="1:35" x14ac:dyDescent="0.2">
      <c r="A337" s="38" t="s">
        <v>4091</v>
      </c>
      <c r="B337" t="s">
        <v>4092</v>
      </c>
      <c r="C337">
        <v>1300</v>
      </c>
      <c r="D337">
        <v>5</v>
      </c>
      <c r="E337">
        <v>5</v>
      </c>
      <c r="F337">
        <v>508</v>
      </c>
      <c r="G337" t="s">
        <v>3655</v>
      </c>
      <c r="H337" t="s">
        <v>3656</v>
      </c>
      <c r="M337">
        <v>0</v>
      </c>
      <c r="N337">
        <v>0</v>
      </c>
      <c r="O337" s="35">
        <v>0</v>
      </c>
      <c r="U337" s="36">
        <v>0</v>
      </c>
      <c r="V337">
        <v>3.69</v>
      </c>
      <c r="W337" s="36">
        <v>96400</v>
      </c>
      <c r="X337">
        <v>0</v>
      </c>
      <c r="Y337" s="39">
        <v>96400</v>
      </c>
      <c r="Z337" s="40">
        <v>43217</v>
      </c>
      <c r="AA337" s="36">
        <v>150000</v>
      </c>
      <c r="AB337">
        <v>0.64</v>
      </c>
      <c r="AC337" t="s">
        <v>3728</v>
      </c>
      <c r="AD337" s="39">
        <v>90600</v>
      </c>
      <c r="AE337" s="3">
        <f t="shared" si="11"/>
        <v>6.4017660044150215E-2</v>
      </c>
      <c r="AF337" s="41">
        <f t="shared" si="10"/>
        <v>6.4017660044150215E-2</v>
      </c>
      <c r="AG337" t="e">
        <f>VLOOKUP($A337,'Abatements Granted'!$A$2:$L$402,2,0)</f>
        <v>#N/A</v>
      </c>
      <c r="AH337" t="e">
        <f>VLOOKUP($A337,'Abatements Granted'!$A$2:$L$402,10,0)</f>
        <v>#N/A</v>
      </c>
      <c r="AI337" s="36" t="e">
        <f>VLOOKUP($A337,'Abatements Granted'!$A$2:$L$402,7,0)</f>
        <v>#N/A</v>
      </c>
    </row>
    <row r="338" spans="1:35" x14ac:dyDescent="0.2">
      <c r="A338" s="38" t="s">
        <v>1022</v>
      </c>
      <c r="B338" t="s">
        <v>4093</v>
      </c>
      <c r="C338">
        <v>1010</v>
      </c>
      <c r="D338">
        <v>3</v>
      </c>
      <c r="E338">
        <v>3</v>
      </c>
      <c r="F338">
        <v>203</v>
      </c>
      <c r="G338" t="s">
        <v>3665</v>
      </c>
      <c r="H338" t="s">
        <v>3681</v>
      </c>
      <c r="I338">
        <v>2</v>
      </c>
      <c r="J338">
        <v>4</v>
      </c>
      <c r="K338">
        <v>72</v>
      </c>
      <c r="L338">
        <v>1939</v>
      </c>
      <c r="M338">
        <v>1995</v>
      </c>
      <c r="N338">
        <v>2859</v>
      </c>
      <c r="O338" s="35">
        <v>454568</v>
      </c>
      <c r="P338">
        <v>28</v>
      </c>
      <c r="Q338">
        <v>0</v>
      </c>
      <c r="R338">
        <v>0</v>
      </c>
      <c r="U338" s="36">
        <v>327300</v>
      </c>
      <c r="V338">
        <v>1.84</v>
      </c>
      <c r="W338" s="36">
        <v>146400</v>
      </c>
      <c r="X338">
        <v>0</v>
      </c>
      <c r="Y338" s="39">
        <v>473700</v>
      </c>
      <c r="Z338" s="40">
        <v>43686</v>
      </c>
      <c r="AA338" s="36">
        <v>376000</v>
      </c>
      <c r="AB338">
        <v>1.26</v>
      </c>
      <c r="AC338">
        <v>0</v>
      </c>
      <c r="AD338" s="39">
        <v>439100</v>
      </c>
      <c r="AE338" s="3">
        <f t="shared" si="11"/>
        <v>7.8797540423593659E-2</v>
      </c>
      <c r="AF338" s="41">
        <f t="shared" si="10"/>
        <v>7.8797540423593659E-2</v>
      </c>
      <c r="AG338" t="e">
        <f>VLOOKUP($A338,'Abatements Granted'!$A$2:$L$402,2,0)</f>
        <v>#N/A</v>
      </c>
      <c r="AH338" t="e">
        <f>VLOOKUP($A338,'Abatements Granted'!$A$2:$L$402,10,0)</f>
        <v>#N/A</v>
      </c>
      <c r="AI338" s="36" t="e">
        <f>VLOOKUP($A338,'Abatements Granted'!$A$2:$L$402,7,0)</f>
        <v>#N/A</v>
      </c>
    </row>
    <row r="339" spans="1:35" x14ac:dyDescent="0.2">
      <c r="A339" s="38" t="s">
        <v>1200</v>
      </c>
      <c r="B339" t="s">
        <v>4094</v>
      </c>
      <c r="C339">
        <v>1010</v>
      </c>
      <c r="D339">
        <v>3</v>
      </c>
      <c r="E339">
        <v>3</v>
      </c>
      <c r="F339">
        <v>233</v>
      </c>
      <c r="G339" t="s">
        <v>3665</v>
      </c>
      <c r="H339" t="s">
        <v>3689</v>
      </c>
      <c r="I339">
        <v>1</v>
      </c>
      <c r="J339">
        <v>3</v>
      </c>
      <c r="K339">
        <v>74</v>
      </c>
      <c r="L339">
        <v>1962</v>
      </c>
      <c r="M339">
        <v>1997</v>
      </c>
      <c r="N339">
        <v>2169</v>
      </c>
      <c r="O339" s="35">
        <v>389667</v>
      </c>
      <c r="P339">
        <v>26</v>
      </c>
      <c r="Q339">
        <v>0</v>
      </c>
      <c r="R339">
        <v>0</v>
      </c>
      <c r="U339" s="36">
        <v>288400</v>
      </c>
      <c r="V339">
        <v>2.8</v>
      </c>
      <c r="W339" s="36">
        <v>154300</v>
      </c>
      <c r="X339">
        <v>31700</v>
      </c>
      <c r="Y339" s="39">
        <v>474400</v>
      </c>
      <c r="Z339" s="40">
        <v>33899</v>
      </c>
      <c r="AA339" s="36">
        <v>150000</v>
      </c>
      <c r="AB339">
        <v>3.16</v>
      </c>
      <c r="AC339">
        <v>0</v>
      </c>
      <c r="AD339" s="39">
        <v>461500</v>
      </c>
      <c r="AE339" s="3">
        <f t="shared" si="11"/>
        <v>2.7952329360779959E-2</v>
      </c>
      <c r="AF339" s="41">
        <f t="shared" si="10"/>
        <v>2.7952329360779959E-2</v>
      </c>
      <c r="AG339" t="e">
        <f>VLOOKUP($A339,'Abatements Granted'!$A$2:$L$402,2,0)</f>
        <v>#N/A</v>
      </c>
      <c r="AH339" t="e">
        <f>VLOOKUP($A339,'Abatements Granted'!$A$2:$L$402,10,0)</f>
        <v>#N/A</v>
      </c>
      <c r="AI339" s="36" t="e">
        <f>VLOOKUP($A339,'Abatements Granted'!$A$2:$L$402,7,0)</f>
        <v>#N/A</v>
      </c>
    </row>
    <row r="340" spans="1:35" x14ac:dyDescent="0.2">
      <c r="A340" s="38" t="s">
        <v>1268</v>
      </c>
      <c r="B340" t="s">
        <v>4095</v>
      </c>
      <c r="C340">
        <v>1010</v>
      </c>
      <c r="D340">
        <v>3</v>
      </c>
      <c r="E340">
        <v>3</v>
      </c>
      <c r="F340">
        <v>243</v>
      </c>
      <c r="G340" t="s">
        <v>3665</v>
      </c>
      <c r="H340" t="s">
        <v>3681</v>
      </c>
      <c r="I340">
        <v>2</v>
      </c>
      <c r="J340">
        <v>4</v>
      </c>
      <c r="K340">
        <v>84</v>
      </c>
      <c r="L340">
        <v>1999</v>
      </c>
      <c r="M340">
        <v>2007</v>
      </c>
      <c r="N340">
        <v>3999</v>
      </c>
      <c r="O340" s="35">
        <v>595641</v>
      </c>
      <c r="P340">
        <v>16</v>
      </c>
      <c r="Q340">
        <v>0</v>
      </c>
      <c r="R340">
        <v>0</v>
      </c>
      <c r="U340" s="36">
        <v>500300</v>
      </c>
      <c r="V340">
        <v>4.05</v>
      </c>
      <c r="W340" s="36">
        <v>164500</v>
      </c>
      <c r="X340">
        <v>13400</v>
      </c>
      <c r="Y340" s="39">
        <v>678200</v>
      </c>
      <c r="Z340" s="40">
        <v>36301</v>
      </c>
      <c r="AA340" s="36">
        <v>268760</v>
      </c>
      <c r="AB340">
        <v>2.52</v>
      </c>
      <c r="AC340">
        <v>0</v>
      </c>
      <c r="AD340" s="39">
        <v>639800</v>
      </c>
      <c r="AE340" s="3">
        <f t="shared" si="11"/>
        <v>6.0018755861206641E-2</v>
      </c>
      <c r="AF340" s="41">
        <f t="shared" si="10"/>
        <v>6.0018755861206641E-2</v>
      </c>
      <c r="AG340" t="e">
        <f>VLOOKUP($A340,'Abatements Granted'!$A$2:$L$402,2,0)</f>
        <v>#N/A</v>
      </c>
      <c r="AH340" t="e">
        <f>VLOOKUP($A340,'Abatements Granted'!$A$2:$L$402,10,0)</f>
        <v>#N/A</v>
      </c>
      <c r="AI340" s="36" t="e">
        <f>VLOOKUP($A340,'Abatements Granted'!$A$2:$L$402,7,0)</f>
        <v>#N/A</v>
      </c>
    </row>
    <row r="341" spans="1:35" x14ac:dyDescent="0.2">
      <c r="A341" s="38" t="s">
        <v>4096</v>
      </c>
      <c r="B341" t="s">
        <v>4097</v>
      </c>
      <c r="C341">
        <v>1300</v>
      </c>
      <c r="D341">
        <v>3</v>
      </c>
      <c r="E341">
        <v>3</v>
      </c>
      <c r="F341">
        <v>271</v>
      </c>
      <c r="G341" t="s">
        <v>3665</v>
      </c>
      <c r="H341" t="s">
        <v>3656</v>
      </c>
      <c r="M341">
        <v>0</v>
      </c>
      <c r="N341">
        <v>0</v>
      </c>
      <c r="O341" s="35">
        <v>0</v>
      </c>
      <c r="U341" s="36">
        <v>0</v>
      </c>
      <c r="V341">
        <v>4.0599999999999996</v>
      </c>
      <c r="W341" s="36">
        <v>164700</v>
      </c>
      <c r="X341">
        <v>0</v>
      </c>
      <c r="Y341" s="39">
        <v>164700</v>
      </c>
      <c r="Z341" s="40">
        <v>34095</v>
      </c>
      <c r="AA341" s="36">
        <v>100</v>
      </c>
      <c r="AB341">
        <v>1647</v>
      </c>
      <c r="AC341" t="s">
        <v>3657</v>
      </c>
      <c r="AD341" s="39">
        <v>149500</v>
      </c>
      <c r="AE341" s="3">
        <f t="shared" si="11"/>
        <v>0.10167224080267556</v>
      </c>
      <c r="AF341" s="41">
        <f t="shared" si="10"/>
        <v>0.10167224080267556</v>
      </c>
      <c r="AG341" t="e">
        <f>VLOOKUP($A341,'Abatements Granted'!$A$2:$L$402,2,0)</f>
        <v>#N/A</v>
      </c>
      <c r="AH341" t="e">
        <f>VLOOKUP($A341,'Abatements Granted'!$A$2:$L$402,10,0)</f>
        <v>#N/A</v>
      </c>
      <c r="AI341" s="36" t="e">
        <f>VLOOKUP($A341,'Abatements Granted'!$A$2:$L$402,7,0)</f>
        <v>#N/A</v>
      </c>
    </row>
    <row r="342" spans="1:35" x14ac:dyDescent="0.2">
      <c r="A342" s="38" t="s">
        <v>1300</v>
      </c>
      <c r="B342" t="s">
        <v>4098</v>
      </c>
      <c r="C342">
        <v>1010</v>
      </c>
      <c r="D342">
        <v>3</v>
      </c>
      <c r="E342">
        <v>3</v>
      </c>
      <c r="F342">
        <v>25</v>
      </c>
      <c r="G342" t="s">
        <v>3686</v>
      </c>
      <c r="H342" t="s">
        <v>3681</v>
      </c>
      <c r="I342">
        <v>1.75</v>
      </c>
      <c r="J342">
        <v>3</v>
      </c>
      <c r="K342">
        <v>80</v>
      </c>
      <c r="L342">
        <v>1975</v>
      </c>
      <c r="M342">
        <v>2003</v>
      </c>
      <c r="N342">
        <v>1794</v>
      </c>
      <c r="O342" s="35">
        <v>310239</v>
      </c>
      <c r="P342">
        <v>20</v>
      </c>
      <c r="Q342">
        <v>0</v>
      </c>
      <c r="R342">
        <v>0</v>
      </c>
      <c r="U342" s="36">
        <v>248200</v>
      </c>
      <c r="V342">
        <v>2.29</v>
      </c>
      <c r="W342" s="36">
        <v>150100</v>
      </c>
      <c r="X342">
        <v>3600</v>
      </c>
      <c r="Y342" s="39">
        <v>401900</v>
      </c>
      <c r="Z342" s="40">
        <v>31790</v>
      </c>
      <c r="AA342" s="36">
        <v>1</v>
      </c>
      <c r="AB342">
        <v>401900</v>
      </c>
      <c r="AC342" t="s">
        <v>3657</v>
      </c>
      <c r="AD342" s="39">
        <v>372100</v>
      </c>
      <c r="AE342" s="3">
        <f t="shared" si="11"/>
        <v>8.0085998387530166E-2</v>
      </c>
      <c r="AF342" s="41">
        <f t="shared" si="10"/>
        <v>8.0085998387530166E-2</v>
      </c>
      <c r="AG342" t="e">
        <f>VLOOKUP($A342,'Abatements Granted'!$A$2:$L$402,2,0)</f>
        <v>#N/A</v>
      </c>
      <c r="AH342" t="e">
        <f>VLOOKUP($A342,'Abatements Granted'!$A$2:$L$402,10,0)</f>
        <v>#N/A</v>
      </c>
      <c r="AI342" s="36" t="e">
        <f>VLOOKUP($A342,'Abatements Granted'!$A$2:$L$402,7,0)</f>
        <v>#N/A</v>
      </c>
    </row>
    <row r="343" spans="1:35" x14ac:dyDescent="0.2">
      <c r="A343" s="38" t="s">
        <v>4099</v>
      </c>
      <c r="B343" t="s">
        <v>4100</v>
      </c>
      <c r="C343">
        <v>1060</v>
      </c>
      <c r="D343">
        <v>3</v>
      </c>
      <c r="E343">
        <v>0</v>
      </c>
      <c r="F343">
        <v>35</v>
      </c>
      <c r="G343" t="s">
        <v>3686</v>
      </c>
      <c r="H343" t="s">
        <v>3656</v>
      </c>
      <c r="M343">
        <v>0</v>
      </c>
      <c r="N343">
        <v>0</v>
      </c>
      <c r="O343" s="35">
        <v>0</v>
      </c>
      <c r="U343" s="36">
        <v>0</v>
      </c>
      <c r="V343">
        <v>2.84</v>
      </c>
      <c r="W343" s="36">
        <v>23300</v>
      </c>
      <c r="X343">
        <v>23600</v>
      </c>
      <c r="Y343" s="39">
        <v>46900</v>
      </c>
      <c r="Z343" s="40">
        <v>31777</v>
      </c>
      <c r="AA343" s="36">
        <v>10000</v>
      </c>
      <c r="AB343">
        <v>4.6900000000000004</v>
      </c>
      <c r="AC343" t="s">
        <v>3657</v>
      </c>
      <c r="AD343" s="39">
        <v>44900</v>
      </c>
      <c r="AE343" s="3">
        <f t="shared" si="11"/>
        <v>4.4543429844098092E-2</v>
      </c>
      <c r="AF343" s="41">
        <f t="shared" si="10"/>
        <v>4.4543429844098092E-2</v>
      </c>
      <c r="AG343" t="e">
        <f>VLOOKUP($A343,'Abatements Granted'!$A$2:$L$402,2,0)</f>
        <v>#N/A</v>
      </c>
      <c r="AH343" t="e">
        <f>VLOOKUP($A343,'Abatements Granted'!$A$2:$L$402,10,0)</f>
        <v>#N/A</v>
      </c>
      <c r="AI343" s="36" t="e">
        <f>VLOOKUP($A343,'Abatements Granted'!$A$2:$L$402,7,0)</f>
        <v>#N/A</v>
      </c>
    </row>
    <row r="344" spans="1:35" x14ac:dyDescent="0.2">
      <c r="A344" s="38" t="s">
        <v>2263</v>
      </c>
      <c r="B344" t="s">
        <v>4101</v>
      </c>
      <c r="C344">
        <v>1010</v>
      </c>
      <c r="D344">
        <v>3</v>
      </c>
      <c r="E344">
        <v>3</v>
      </c>
      <c r="F344">
        <v>45</v>
      </c>
      <c r="G344" t="s">
        <v>3686</v>
      </c>
      <c r="H344" t="s">
        <v>3681</v>
      </c>
      <c r="I344">
        <v>2</v>
      </c>
      <c r="J344">
        <v>3</v>
      </c>
      <c r="K344">
        <v>97</v>
      </c>
      <c r="L344">
        <v>2020</v>
      </c>
      <c r="M344">
        <v>2020</v>
      </c>
      <c r="N344">
        <v>1958</v>
      </c>
      <c r="O344" s="35">
        <v>328221</v>
      </c>
      <c r="P344">
        <v>3</v>
      </c>
      <c r="U344" s="36">
        <v>318400</v>
      </c>
      <c r="V344">
        <v>1.7</v>
      </c>
      <c r="W344" s="36">
        <v>144300</v>
      </c>
      <c r="X344">
        <v>0</v>
      </c>
      <c r="Y344" s="39">
        <v>462700</v>
      </c>
      <c r="Z344" s="40">
        <v>44208</v>
      </c>
      <c r="AA344" s="36">
        <v>404400</v>
      </c>
      <c r="AB344">
        <v>1.1399999999999999</v>
      </c>
      <c r="AC344">
        <v>0</v>
      </c>
      <c r="AD344" s="39">
        <v>431800</v>
      </c>
      <c r="AE344" s="3">
        <f t="shared" si="11"/>
        <v>7.1560907827697973E-2</v>
      </c>
      <c r="AF344" s="41">
        <f t="shared" si="10"/>
        <v>7.1560907827697973E-2</v>
      </c>
      <c r="AG344" t="e">
        <f>VLOOKUP($A344,'Abatements Granted'!$A$2:$L$402,2,0)</f>
        <v>#N/A</v>
      </c>
      <c r="AH344" t="e">
        <f>VLOOKUP($A344,'Abatements Granted'!$A$2:$L$402,10,0)</f>
        <v>#N/A</v>
      </c>
      <c r="AI344" s="36" t="e">
        <f>VLOOKUP($A344,'Abatements Granted'!$A$2:$L$402,7,0)</f>
        <v>#N/A</v>
      </c>
    </row>
    <row r="345" spans="1:35" x14ac:dyDescent="0.2">
      <c r="A345" s="38" t="s">
        <v>2608</v>
      </c>
      <c r="B345" t="s">
        <v>4102</v>
      </c>
      <c r="C345">
        <v>1010</v>
      </c>
      <c r="D345">
        <v>3</v>
      </c>
      <c r="E345">
        <v>3</v>
      </c>
      <c r="F345">
        <v>55</v>
      </c>
      <c r="G345" t="s">
        <v>3686</v>
      </c>
      <c r="H345" t="s">
        <v>3681</v>
      </c>
      <c r="I345">
        <v>2.5</v>
      </c>
      <c r="J345">
        <v>4</v>
      </c>
      <c r="K345">
        <v>85</v>
      </c>
      <c r="L345">
        <v>2000</v>
      </c>
      <c r="M345">
        <v>2008</v>
      </c>
      <c r="N345">
        <v>4213</v>
      </c>
      <c r="O345" s="35">
        <v>620255</v>
      </c>
      <c r="P345">
        <v>15</v>
      </c>
      <c r="Q345">
        <v>0</v>
      </c>
      <c r="R345">
        <v>0</v>
      </c>
      <c r="U345" s="36">
        <v>527200</v>
      </c>
      <c r="V345">
        <v>4.0199999999999996</v>
      </c>
      <c r="W345" s="36">
        <v>158900</v>
      </c>
      <c r="X345">
        <v>30900</v>
      </c>
      <c r="Y345" s="39">
        <v>717000</v>
      </c>
      <c r="Z345" s="40">
        <v>42734</v>
      </c>
      <c r="AA345" s="36">
        <v>1</v>
      </c>
      <c r="AB345">
        <v>717000</v>
      </c>
      <c r="AC345" t="s">
        <v>3676</v>
      </c>
      <c r="AD345" s="39">
        <v>668700</v>
      </c>
      <c r="AE345" s="3">
        <f t="shared" si="11"/>
        <v>7.2229699416778814E-2</v>
      </c>
      <c r="AF345" s="41">
        <f t="shared" si="10"/>
        <v>7.2229699416778814E-2</v>
      </c>
      <c r="AG345" t="e">
        <f>VLOOKUP($A345,'Abatements Granted'!$A$2:$L$402,2,0)</f>
        <v>#N/A</v>
      </c>
      <c r="AH345" t="e">
        <f>VLOOKUP($A345,'Abatements Granted'!$A$2:$L$402,10,0)</f>
        <v>#N/A</v>
      </c>
      <c r="AI345" s="36" t="e">
        <f>VLOOKUP($A345,'Abatements Granted'!$A$2:$L$402,7,0)</f>
        <v>#N/A</v>
      </c>
    </row>
    <row r="346" spans="1:35" x14ac:dyDescent="0.2">
      <c r="A346" s="38" t="s">
        <v>342</v>
      </c>
      <c r="B346" t="s">
        <v>4103</v>
      </c>
      <c r="C346">
        <v>1010</v>
      </c>
      <c r="D346">
        <v>3</v>
      </c>
      <c r="E346">
        <v>3</v>
      </c>
      <c r="F346">
        <v>125</v>
      </c>
      <c r="G346" t="s">
        <v>3686</v>
      </c>
      <c r="H346" t="s">
        <v>3666</v>
      </c>
      <c r="I346">
        <v>1.75</v>
      </c>
      <c r="J346">
        <v>5</v>
      </c>
      <c r="K346">
        <v>89</v>
      </c>
      <c r="L346">
        <v>2003</v>
      </c>
      <c r="M346">
        <v>2012</v>
      </c>
      <c r="N346">
        <v>3910</v>
      </c>
      <c r="O346" s="35">
        <v>704928</v>
      </c>
      <c r="P346">
        <v>11</v>
      </c>
      <c r="Q346">
        <v>0</v>
      </c>
      <c r="R346">
        <v>0</v>
      </c>
      <c r="U346" s="36">
        <v>627400</v>
      </c>
      <c r="V346">
        <v>49</v>
      </c>
      <c r="W346" s="36">
        <v>308300</v>
      </c>
      <c r="X346">
        <v>17400</v>
      </c>
      <c r="Y346" s="39">
        <v>1494800</v>
      </c>
      <c r="Z346" s="40">
        <v>40115</v>
      </c>
      <c r="AA346" s="36">
        <v>550000</v>
      </c>
      <c r="AB346">
        <v>2.72</v>
      </c>
      <c r="AC346">
        <v>0</v>
      </c>
      <c r="AD346" s="39">
        <v>1464600</v>
      </c>
      <c r="AE346" s="3">
        <f t="shared" si="11"/>
        <v>2.0619964495425469E-2</v>
      </c>
      <c r="AF346" s="41">
        <f t="shared" si="10"/>
        <v>2.0619964495425469E-2</v>
      </c>
      <c r="AG346" t="e">
        <f>VLOOKUP($A346,'Abatements Granted'!$A$2:$L$402,2,0)</f>
        <v>#N/A</v>
      </c>
      <c r="AH346" t="e">
        <f>VLOOKUP($A346,'Abatements Granted'!$A$2:$L$402,10,0)</f>
        <v>#N/A</v>
      </c>
      <c r="AI346" s="36" t="e">
        <f>VLOOKUP($A346,'Abatements Granted'!$A$2:$L$402,7,0)</f>
        <v>#N/A</v>
      </c>
    </row>
    <row r="347" spans="1:35" x14ac:dyDescent="0.2">
      <c r="A347" s="38" t="s">
        <v>342</v>
      </c>
      <c r="B347" t="s">
        <v>4103</v>
      </c>
      <c r="C347">
        <v>1010</v>
      </c>
      <c r="D347">
        <v>3</v>
      </c>
      <c r="E347">
        <v>0</v>
      </c>
      <c r="F347">
        <v>125</v>
      </c>
      <c r="G347" t="s">
        <v>3686</v>
      </c>
      <c r="H347" t="s">
        <v>3669</v>
      </c>
      <c r="I347">
        <v>1.5</v>
      </c>
      <c r="J347">
        <v>6</v>
      </c>
      <c r="K347">
        <v>92</v>
      </c>
      <c r="L347">
        <v>2010</v>
      </c>
      <c r="M347">
        <v>2015</v>
      </c>
      <c r="N347">
        <v>3173</v>
      </c>
      <c r="O347" s="35">
        <v>588854</v>
      </c>
      <c r="P347">
        <v>8</v>
      </c>
      <c r="Q347">
        <v>0</v>
      </c>
      <c r="R347">
        <v>0</v>
      </c>
      <c r="U347" s="36">
        <v>541700</v>
      </c>
      <c r="V347">
        <v>49</v>
      </c>
      <c r="W347" s="36">
        <v>308300</v>
      </c>
      <c r="X347">
        <v>17400</v>
      </c>
      <c r="Y347" s="39">
        <v>1494800</v>
      </c>
      <c r="Z347" s="40">
        <v>40115</v>
      </c>
      <c r="AA347" s="36">
        <v>550000</v>
      </c>
      <c r="AB347">
        <v>2.72</v>
      </c>
      <c r="AC347">
        <v>0</v>
      </c>
      <c r="AD347" s="39">
        <v>1464600</v>
      </c>
      <c r="AE347" s="3">
        <f t="shared" si="11"/>
        <v>2.0619964495425469E-2</v>
      </c>
      <c r="AF347" s="41">
        <f t="shared" si="10"/>
        <v>2.0619964495425469E-2</v>
      </c>
      <c r="AG347" t="e">
        <f>VLOOKUP($A347,'Abatements Granted'!$A$2:$L$402,2,0)</f>
        <v>#N/A</v>
      </c>
      <c r="AH347" t="e">
        <f>VLOOKUP($A347,'Abatements Granted'!$A$2:$L$402,10,0)</f>
        <v>#N/A</v>
      </c>
      <c r="AI347" s="36" t="e">
        <f>VLOOKUP($A347,'Abatements Granted'!$A$2:$L$402,7,0)</f>
        <v>#N/A</v>
      </c>
    </row>
    <row r="348" spans="1:35" x14ac:dyDescent="0.2">
      <c r="A348" s="38" t="s">
        <v>3030</v>
      </c>
      <c r="B348" t="s">
        <v>4104</v>
      </c>
      <c r="C348">
        <v>1010</v>
      </c>
      <c r="D348">
        <v>3</v>
      </c>
      <c r="E348">
        <v>3</v>
      </c>
      <c r="F348">
        <v>70</v>
      </c>
      <c r="G348" t="s">
        <v>3686</v>
      </c>
      <c r="H348" t="s">
        <v>3671</v>
      </c>
      <c r="I348">
        <v>2.5</v>
      </c>
      <c r="J348">
        <v>3</v>
      </c>
      <c r="K348">
        <v>80</v>
      </c>
      <c r="L348">
        <v>1988</v>
      </c>
      <c r="M348">
        <v>2003</v>
      </c>
      <c r="N348">
        <v>2546</v>
      </c>
      <c r="O348" s="35">
        <v>420751</v>
      </c>
      <c r="P348">
        <v>20</v>
      </c>
      <c r="Q348">
        <v>0</v>
      </c>
      <c r="R348">
        <v>0</v>
      </c>
      <c r="U348" s="36">
        <v>336600</v>
      </c>
      <c r="V348">
        <v>2.58</v>
      </c>
      <c r="W348" s="36">
        <v>152500</v>
      </c>
      <c r="X348">
        <v>600</v>
      </c>
      <c r="Y348" s="39">
        <v>489700</v>
      </c>
      <c r="Z348" s="40">
        <v>45069</v>
      </c>
      <c r="AA348" s="36">
        <v>1</v>
      </c>
      <c r="AB348">
        <v>489700</v>
      </c>
      <c r="AC348" t="s">
        <v>3676</v>
      </c>
      <c r="AD348" s="39">
        <v>446600</v>
      </c>
      <c r="AE348" s="3">
        <f t="shared" si="11"/>
        <v>9.6506941334527641E-2</v>
      </c>
      <c r="AF348" s="41">
        <f t="shared" si="10"/>
        <v>9.6506941334527641E-2</v>
      </c>
      <c r="AG348" t="e">
        <f>VLOOKUP($A348,'Abatements Granted'!$A$2:$L$402,2,0)</f>
        <v>#N/A</v>
      </c>
      <c r="AH348" t="e">
        <f>VLOOKUP($A348,'Abatements Granted'!$A$2:$L$402,10,0)</f>
        <v>#N/A</v>
      </c>
      <c r="AI348" s="36" t="e">
        <f>VLOOKUP($A348,'Abatements Granted'!$A$2:$L$402,7,0)</f>
        <v>#N/A</v>
      </c>
    </row>
    <row r="349" spans="1:35" x14ac:dyDescent="0.2">
      <c r="A349" s="38" t="s">
        <v>2303</v>
      </c>
      <c r="B349" t="s">
        <v>4105</v>
      </c>
      <c r="C349">
        <v>1010</v>
      </c>
      <c r="D349">
        <v>3</v>
      </c>
      <c r="E349">
        <v>3</v>
      </c>
      <c r="F349">
        <v>46</v>
      </c>
      <c r="G349" t="s">
        <v>3686</v>
      </c>
      <c r="H349" t="s">
        <v>3666</v>
      </c>
      <c r="I349">
        <v>1.5</v>
      </c>
      <c r="J349">
        <v>4</v>
      </c>
      <c r="K349">
        <v>94</v>
      </c>
      <c r="L349">
        <v>2016</v>
      </c>
      <c r="M349">
        <v>2017</v>
      </c>
      <c r="N349">
        <v>3340</v>
      </c>
      <c r="O349" s="35">
        <v>531367</v>
      </c>
      <c r="P349">
        <v>6</v>
      </c>
      <c r="Q349">
        <v>0</v>
      </c>
      <c r="R349">
        <v>0</v>
      </c>
      <c r="U349" s="36">
        <v>499500</v>
      </c>
      <c r="V349">
        <v>9.5399999999999991</v>
      </c>
      <c r="W349" s="36">
        <v>202500</v>
      </c>
      <c r="X349">
        <v>9000</v>
      </c>
      <c r="Y349" s="39">
        <v>711000</v>
      </c>
      <c r="Z349" s="40">
        <v>42160</v>
      </c>
      <c r="AA349" s="36">
        <v>175000</v>
      </c>
      <c r="AB349">
        <v>4.0599999999999996</v>
      </c>
      <c r="AC349">
        <v>0</v>
      </c>
      <c r="AD349" s="39">
        <v>699300</v>
      </c>
      <c r="AE349" s="3">
        <f t="shared" si="11"/>
        <v>1.6731016731016624E-2</v>
      </c>
      <c r="AF349" s="41">
        <f t="shared" si="10"/>
        <v>1.6731016731016624E-2</v>
      </c>
      <c r="AG349" t="e">
        <f>VLOOKUP($A349,'Abatements Granted'!$A$2:$L$402,2,0)</f>
        <v>#N/A</v>
      </c>
      <c r="AH349" t="e">
        <f>VLOOKUP($A349,'Abatements Granted'!$A$2:$L$402,10,0)</f>
        <v>#N/A</v>
      </c>
      <c r="AI349" s="36" t="e">
        <f>VLOOKUP($A349,'Abatements Granted'!$A$2:$L$402,7,0)</f>
        <v>#N/A</v>
      </c>
    </row>
    <row r="350" spans="1:35" x14ac:dyDescent="0.2">
      <c r="A350" s="38" t="s">
        <v>1463</v>
      </c>
      <c r="B350" t="s">
        <v>4106</v>
      </c>
      <c r="C350">
        <v>1010</v>
      </c>
      <c r="D350">
        <v>3</v>
      </c>
      <c r="E350">
        <v>3</v>
      </c>
      <c r="F350">
        <v>281</v>
      </c>
      <c r="G350" t="s">
        <v>3665</v>
      </c>
      <c r="H350" t="s">
        <v>3666</v>
      </c>
      <c r="I350">
        <v>1.75</v>
      </c>
      <c r="J350">
        <v>3</v>
      </c>
      <c r="K350">
        <v>80</v>
      </c>
      <c r="L350">
        <v>1988</v>
      </c>
      <c r="M350">
        <v>2003</v>
      </c>
      <c r="N350">
        <v>1970</v>
      </c>
      <c r="O350" s="35">
        <v>355298</v>
      </c>
      <c r="P350">
        <v>20</v>
      </c>
      <c r="Q350">
        <v>0</v>
      </c>
      <c r="R350">
        <v>0</v>
      </c>
      <c r="U350" s="36">
        <v>284200</v>
      </c>
      <c r="V350">
        <v>6.65</v>
      </c>
      <c r="W350" s="36">
        <v>155700</v>
      </c>
      <c r="X350">
        <v>11400</v>
      </c>
      <c r="Y350" s="39">
        <v>451300</v>
      </c>
      <c r="Z350" s="40">
        <v>42979</v>
      </c>
      <c r="AA350" s="36">
        <v>355000</v>
      </c>
      <c r="AB350">
        <v>1.27</v>
      </c>
      <c r="AC350">
        <v>0</v>
      </c>
      <c r="AD350" s="39">
        <v>433600</v>
      </c>
      <c r="AE350" s="3">
        <f t="shared" si="11"/>
        <v>4.0821033210332036E-2</v>
      </c>
      <c r="AF350" s="41">
        <f t="shared" si="10"/>
        <v>4.0821033210332036E-2</v>
      </c>
      <c r="AG350" t="e">
        <f>VLOOKUP($A350,'Abatements Granted'!$A$2:$L$402,2,0)</f>
        <v>#N/A</v>
      </c>
      <c r="AH350" t="e">
        <f>VLOOKUP($A350,'Abatements Granted'!$A$2:$L$402,10,0)</f>
        <v>#N/A</v>
      </c>
      <c r="AI350" s="36" t="e">
        <f>VLOOKUP($A350,'Abatements Granted'!$A$2:$L$402,7,0)</f>
        <v>#N/A</v>
      </c>
    </row>
    <row r="351" spans="1:35" x14ac:dyDescent="0.2">
      <c r="A351" s="38" t="s">
        <v>1641</v>
      </c>
      <c r="B351" t="s">
        <v>4107</v>
      </c>
      <c r="C351">
        <v>1010</v>
      </c>
      <c r="D351">
        <v>3</v>
      </c>
      <c r="E351">
        <v>3</v>
      </c>
      <c r="F351">
        <v>312</v>
      </c>
      <c r="G351" t="s">
        <v>3665</v>
      </c>
      <c r="H351" t="s">
        <v>3689</v>
      </c>
      <c r="I351">
        <v>1</v>
      </c>
      <c r="J351">
        <v>3</v>
      </c>
      <c r="K351">
        <v>79</v>
      </c>
      <c r="L351">
        <v>1985</v>
      </c>
      <c r="M351">
        <v>2002</v>
      </c>
      <c r="N351">
        <v>2864</v>
      </c>
      <c r="O351" s="35">
        <v>520735</v>
      </c>
      <c r="P351">
        <v>21</v>
      </c>
      <c r="Q351">
        <v>0</v>
      </c>
      <c r="R351">
        <v>0</v>
      </c>
      <c r="U351" s="36">
        <v>411400</v>
      </c>
      <c r="V351">
        <v>7.39</v>
      </c>
      <c r="W351" s="36">
        <v>191900</v>
      </c>
      <c r="X351">
        <v>6700</v>
      </c>
      <c r="Y351" s="39">
        <v>610000</v>
      </c>
      <c r="Z351" s="40">
        <v>31001</v>
      </c>
      <c r="AA351" s="36">
        <v>24000</v>
      </c>
      <c r="AB351">
        <v>25.42</v>
      </c>
      <c r="AC351">
        <v>0</v>
      </c>
      <c r="AD351" s="39">
        <v>579600</v>
      </c>
      <c r="AE351" s="3">
        <f t="shared" si="11"/>
        <v>5.2449965493443829E-2</v>
      </c>
      <c r="AF351" s="41">
        <f t="shared" si="10"/>
        <v>5.2449965493443829E-2</v>
      </c>
      <c r="AG351" t="e">
        <f>VLOOKUP($A351,'Abatements Granted'!$A$2:$L$402,2,0)</f>
        <v>#N/A</v>
      </c>
      <c r="AH351" t="e">
        <f>VLOOKUP($A351,'Abatements Granted'!$A$2:$L$402,10,0)</f>
        <v>#N/A</v>
      </c>
      <c r="AI351" s="36" t="e">
        <f>VLOOKUP($A351,'Abatements Granted'!$A$2:$L$402,7,0)</f>
        <v>#N/A</v>
      </c>
    </row>
    <row r="352" spans="1:35" x14ac:dyDescent="0.2">
      <c r="A352" s="38" t="s">
        <v>1600</v>
      </c>
      <c r="B352" t="s">
        <v>4108</v>
      </c>
      <c r="C352">
        <v>1010</v>
      </c>
      <c r="D352">
        <v>3</v>
      </c>
      <c r="E352">
        <v>3</v>
      </c>
      <c r="F352">
        <v>306</v>
      </c>
      <c r="G352" t="s">
        <v>3665</v>
      </c>
      <c r="H352" t="s">
        <v>3669</v>
      </c>
      <c r="I352">
        <v>1.5</v>
      </c>
      <c r="J352">
        <v>3</v>
      </c>
      <c r="K352">
        <v>70</v>
      </c>
      <c r="L352">
        <v>1936</v>
      </c>
      <c r="M352">
        <v>1993</v>
      </c>
      <c r="N352">
        <v>4294</v>
      </c>
      <c r="O352" s="35">
        <v>584655</v>
      </c>
      <c r="P352">
        <v>30</v>
      </c>
      <c r="Q352">
        <v>0</v>
      </c>
      <c r="R352">
        <v>0</v>
      </c>
      <c r="U352" s="36">
        <v>409300</v>
      </c>
      <c r="V352">
        <v>3.45</v>
      </c>
      <c r="W352" s="36">
        <v>159600</v>
      </c>
      <c r="X352">
        <v>3400</v>
      </c>
      <c r="Y352" s="39">
        <v>572300</v>
      </c>
      <c r="Z352" s="40">
        <v>45131</v>
      </c>
      <c r="AA352" s="36">
        <v>1</v>
      </c>
      <c r="AB352">
        <v>572300</v>
      </c>
      <c r="AC352" t="s">
        <v>3676</v>
      </c>
      <c r="AD352" s="39">
        <v>562300</v>
      </c>
      <c r="AE352" s="3">
        <f t="shared" si="11"/>
        <v>1.7784101013693654E-2</v>
      </c>
      <c r="AF352" s="41">
        <f t="shared" si="10"/>
        <v>1.7784101013693654E-2</v>
      </c>
      <c r="AG352" t="e">
        <f>VLOOKUP($A352,'Abatements Granted'!$A$2:$L$402,2,0)</f>
        <v>#N/A</v>
      </c>
      <c r="AH352" t="e">
        <f>VLOOKUP($A352,'Abatements Granted'!$A$2:$L$402,10,0)</f>
        <v>#N/A</v>
      </c>
      <c r="AI352" s="36" t="e">
        <f>VLOOKUP($A352,'Abatements Granted'!$A$2:$L$402,7,0)</f>
        <v>#N/A</v>
      </c>
    </row>
    <row r="353" spans="1:35" x14ac:dyDescent="0.2">
      <c r="A353" s="38" t="s">
        <v>1585</v>
      </c>
      <c r="B353" t="s">
        <v>4109</v>
      </c>
      <c r="C353">
        <v>1010</v>
      </c>
      <c r="D353">
        <v>3</v>
      </c>
      <c r="E353">
        <v>3</v>
      </c>
      <c r="F353">
        <v>300</v>
      </c>
      <c r="G353" t="s">
        <v>3665</v>
      </c>
      <c r="H353" t="s">
        <v>3681</v>
      </c>
      <c r="I353">
        <v>1.75</v>
      </c>
      <c r="J353">
        <v>3</v>
      </c>
      <c r="K353">
        <v>78</v>
      </c>
      <c r="L353">
        <v>1980</v>
      </c>
      <c r="M353">
        <v>2001</v>
      </c>
      <c r="N353">
        <v>2718</v>
      </c>
      <c r="O353" s="35">
        <v>426035</v>
      </c>
      <c r="P353">
        <v>22</v>
      </c>
      <c r="Q353">
        <v>0</v>
      </c>
      <c r="R353">
        <v>0</v>
      </c>
      <c r="U353" s="36">
        <v>332300</v>
      </c>
      <c r="V353">
        <v>2.16</v>
      </c>
      <c r="W353" s="36">
        <v>149100</v>
      </c>
      <c r="X353">
        <v>3800</v>
      </c>
      <c r="Y353" s="39">
        <v>485200</v>
      </c>
      <c r="Z353" s="40">
        <v>44060</v>
      </c>
      <c r="AA353" s="36">
        <v>100</v>
      </c>
      <c r="AB353">
        <v>4852</v>
      </c>
      <c r="AC353" t="s">
        <v>3657</v>
      </c>
      <c r="AD353" s="39">
        <v>451000</v>
      </c>
      <c r="AE353" s="3">
        <f t="shared" si="11"/>
        <v>7.5831485587583236E-2</v>
      </c>
      <c r="AF353" s="41">
        <f t="shared" si="10"/>
        <v>7.5831485587583236E-2</v>
      </c>
      <c r="AG353" t="e">
        <f>VLOOKUP($A353,'Abatements Granted'!$A$2:$L$402,2,0)</f>
        <v>#N/A</v>
      </c>
      <c r="AH353" t="e">
        <f>VLOOKUP($A353,'Abatements Granted'!$A$2:$L$402,10,0)</f>
        <v>#N/A</v>
      </c>
      <c r="AI353" s="36" t="e">
        <f>VLOOKUP($A353,'Abatements Granted'!$A$2:$L$402,7,0)</f>
        <v>#N/A</v>
      </c>
    </row>
    <row r="354" spans="1:35" x14ac:dyDescent="0.2">
      <c r="A354" s="38" t="s">
        <v>1467</v>
      </c>
      <c r="B354" t="s">
        <v>4110</v>
      </c>
      <c r="C354">
        <v>1010</v>
      </c>
      <c r="D354">
        <v>3</v>
      </c>
      <c r="E354">
        <v>3</v>
      </c>
      <c r="F354">
        <v>282</v>
      </c>
      <c r="G354" t="s">
        <v>3665</v>
      </c>
      <c r="H354" t="s">
        <v>3671</v>
      </c>
      <c r="I354">
        <v>1.75</v>
      </c>
      <c r="J354">
        <v>3</v>
      </c>
      <c r="K354">
        <v>78</v>
      </c>
      <c r="L354">
        <v>1980</v>
      </c>
      <c r="M354">
        <v>2001</v>
      </c>
      <c r="N354">
        <v>2484</v>
      </c>
      <c r="O354" s="35">
        <v>418641</v>
      </c>
      <c r="P354">
        <v>22</v>
      </c>
      <c r="Q354">
        <v>0</v>
      </c>
      <c r="R354">
        <v>0</v>
      </c>
      <c r="U354" s="36">
        <v>326500</v>
      </c>
      <c r="V354">
        <v>1.8</v>
      </c>
      <c r="W354" s="36">
        <v>145800</v>
      </c>
      <c r="X354">
        <v>0</v>
      </c>
      <c r="Y354" s="39">
        <v>472300</v>
      </c>
      <c r="Z354" s="40">
        <v>29167</v>
      </c>
      <c r="AA354" s="36">
        <v>15000</v>
      </c>
      <c r="AB354">
        <v>31.49</v>
      </c>
      <c r="AC354">
        <v>0</v>
      </c>
      <c r="AD354" s="39">
        <v>430400</v>
      </c>
      <c r="AE354" s="3">
        <f t="shared" si="11"/>
        <v>9.7351301115241595E-2</v>
      </c>
      <c r="AF354" s="41">
        <f t="shared" si="10"/>
        <v>9.7351301115241595E-2</v>
      </c>
      <c r="AG354" t="e">
        <f>VLOOKUP($A354,'Abatements Granted'!$A$2:$L$402,2,0)</f>
        <v>#N/A</v>
      </c>
      <c r="AH354" t="e">
        <f>VLOOKUP($A354,'Abatements Granted'!$A$2:$L$402,10,0)</f>
        <v>#N/A</v>
      </c>
      <c r="AI354" s="36" t="e">
        <f>VLOOKUP($A354,'Abatements Granted'!$A$2:$L$402,7,0)</f>
        <v>#N/A</v>
      </c>
    </row>
    <row r="355" spans="1:35" x14ac:dyDescent="0.2">
      <c r="A355" s="38" t="s">
        <v>1423</v>
      </c>
      <c r="B355" t="s">
        <v>4111</v>
      </c>
      <c r="C355">
        <v>1010</v>
      </c>
      <c r="D355">
        <v>3</v>
      </c>
      <c r="E355">
        <v>3</v>
      </c>
      <c r="F355">
        <v>272</v>
      </c>
      <c r="G355" t="s">
        <v>3665</v>
      </c>
      <c r="H355" t="s">
        <v>3941</v>
      </c>
      <c r="I355">
        <v>2</v>
      </c>
      <c r="J355">
        <v>5</v>
      </c>
      <c r="K355">
        <v>94</v>
      </c>
      <c r="L355">
        <v>2016</v>
      </c>
      <c r="M355">
        <v>2017</v>
      </c>
      <c r="N355">
        <v>5009</v>
      </c>
      <c r="O355" s="35">
        <v>791170</v>
      </c>
      <c r="P355">
        <v>6</v>
      </c>
      <c r="Q355">
        <v>0</v>
      </c>
      <c r="R355">
        <v>0</v>
      </c>
      <c r="U355" s="36">
        <v>743700</v>
      </c>
      <c r="V355">
        <v>2.2999999999999998</v>
      </c>
      <c r="W355" s="36">
        <v>150200</v>
      </c>
      <c r="X355">
        <v>0</v>
      </c>
      <c r="Y355" s="39">
        <v>893900</v>
      </c>
      <c r="Z355" s="40">
        <v>42523</v>
      </c>
      <c r="AA355" s="36">
        <v>20000</v>
      </c>
      <c r="AB355">
        <v>44.7</v>
      </c>
      <c r="AC355" t="s">
        <v>3657</v>
      </c>
      <c r="AD355" s="39">
        <v>847400</v>
      </c>
      <c r="AE355" s="3">
        <f t="shared" si="11"/>
        <v>5.4873731413736193E-2</v>
      </c>
      <c r="AF355" s="41">
        <f t="shared" si="10"/>
        <v>5.4873731413736193E-2</v>
      </c>
      <c r="AG355" t="e">
        <f>VLOOKUP($A355,'Abatements Granted'!$A$2:$L$402,2,0)</f>
        <v>#N/A</v>
      </c>
      <c r="AH355" t="e">
        <f>VLOOKUP($A355,'Abatements Granted'!$A$2:$L$402,10,0)</f>
        <v>#N/A</v>
      </c>
      <c r="AI355" s="36" t="e">
        <f>VLOOKUP($A355,'Abatements Granted'!$A$2:$L$402,7,0)</f>
        <v>#N/A</v>
      </c>
    </row>
    <row r="356" spans="1:35" x14ac:dyDescent="0.2">
      <c r="A356" s="38" t="s">
        <v>1385</v>
      </c>
      <c r="B356" t="s">
        <v>4112</v>
      </c>
      <c r="C356">
        <v>1010</v>
      </c>
      <c r="D356">
        <v>3</v>
      </c>
      <c r="E356">
        <v>3</v>
      </c>
      <c r="F356">
        <v>262</v>
      </c>
      <c r="G356" t="s">
        <v>3665</v>
      </c>
      <c r="H356" t="s">
        <v>3666</v>
      </c>
      <c r="I356">
        <v>1.75</v>
      </c>
      <c r="J356">
        <v>5</v>
      </c>
      <c r="K356">
        <v>78</v>
      </c>
      <c r="L356">
        <v>1950</v>
      </c>
      <c r="M356">
        <v>2001</v>
      </c>
      <c r="N356">
        <v>4198</v>
      </c>
      <c r="O356" s="35">
        <v>741647</v>
      </c>
      <c r="P356">
        <v>22</v>
      </c>
      <c r="Q356">
        <v>0</v>
      </c>
      <c r="R356">
        <v>0</v>
      </c>
      <c r="U356" s="36">
        <v>578500</v>
      </c>
      <c r="V356">
        <v>2.0699999999999998</v>
      </c>
      <c r="W356" s="36">
        <v>148300</v>
      </c>
      <c r="X356">
        <v>22900</v>
      </c>
      <c r="Y356" s="39">
        <v>749700</v>
      </c>
      <c r="Z356" s="40">
        <v>37805</v>
      </c>
      <c r="AA356" s="36">
        <v>1</v>
      </c>
      <c r="AB356">
        <v>749700</v>
      </c>
      <c r="AC356" t="s">
        <v>3657</v>
      </c>
      <c r="AD356" s="39">
        <v>729100</v>
      </c>
      <c r="AE356" s="3">
        <f t="shared" si="11"/>
        <v>2.8254011795364242E-2</v>
      </c>
      <c r="AF356" s="41">
        <f t="shared" si="10"/>
        <v>2.8254011795364242E-2</v>
      </c>
      <c r="AG356" t="e">
        <f>VLOOKUP($A356,'Abatements Granted'!$A$2:$L$402,2,0)</f>
        <v>#N/A</v>
      </c>
      <c r="AH356" t="e">
        <f>VLOOKUP($A356,'Abatements Granted'!$A$2:$L$402,10,0)</f>
        <v>#N/A</v>
      </c>
      <c r="AI356" s="36" t="e">
        <f>VLOOKUP($A356,'Abatements Granted'!$A$2:$L$402,7,0)</f>
        <v>#N/A</v>
      </c>
    </row>
    <row r="357" spans="1:35" x14ac:dyDescent="0.2">
      <c r="A357" s="38" t="s">
        <v>4113</v>
      </c>
      <c r="B357" t="s">
        <v>4114</v>
      </c>
      <c r="C357">
        <v>101</v>
      </c>
      <c r="D357">
        <v>3</v>
      </c>
      <c r="E357">
        <v>3</v>
      </c>
      <c r="F357">
        <v>222</v>
      </c>
      <c r="G357" t="s">
        <v>3665</v>
      </c>
      <c r="H357" t="s">
        <v>3681</v>
      </c>
      <c r="I357">
        <v>2.5</v>
      </c>
      <c r="J357">
        <v>3</v>
      </c>
      <c r="K357">
        <v>65</v>
      </c>
      <c r="L357">
        <v>1880</v>
      </c>
      <c r="M357">
        <v>1988</v>
      </c>
      <c r="N357">
        <v>4022</v>
      </c>
      <c r="O357" s="35">
        <v>557606</v>
      </c>
      <c r="P357">
        <v>35</v>
      </c>
      <c r="Q357">
        <v>0</v>
      </c>
      <c r="R357">
        <v>0</v>
      </c>
      <c r="U357" s="36">
        <v>362400</v>
      </c>
      <c r="V357">
        <v>13.31</v>
      </c>
      <c r="W357" s="36">
        <v>183050</v>
      </c>
      <c r="X357">
        <v>6200</v>
      </c>
      <c r="Y357" s="39">
        <v>551650</v>
      </c>
      <c r="Z357" s="40">
        <v>38523</v>
      </c>
      <c r="AA357" s="36">
        <v>1</v>
      </c>
      <c r="AB357">
        <v>551650</v>
      </c>
      <c r="AC357" t="s">
        <v>3657</v>
      </c>
      <c r="AD357" s="39">
        <v>512430</v>
      </c>
      <c r="AE357" s="3">
        <f t="shared" si="11"/>
        <v>7.6537283141111967E-2</v>
      </c>
      <c r="AF357" s="41">
        <f t="shared" si="10"/>
        <v>7.6537283141111967E-2</v>
      </c>
      <c r="AG357" t="e">
        <f>VLOOKUP($A357,'Abatements Granted'!$A$2:$L$402,2,0)</f>
        <v>#N/A</v>
      </c>
      <c r="AH357" t="e">
        <f>VLOOKUP($A357,'Abatements Granted'!$A$2:$L$402,10,0)</f>
        <v>#N/A</v>
      </c>
      <c r="AI357" s="36" t="e">
        <f>VLOOKUP($A357,'Abatements Granted'!$A$2:$L$402,7,0)</f>
        <v>#N/A</v>
      </c>
    </row>
    <row r="358" spans="1:35" x14ac:dyDescent="0.2">
      <c r="A358" s="38" t="s">
        <v>4115</v>
      </c>
      <c r="B358" t="s">
        <v>4116</v>
      </c>
      <c r="C358">
        <v>4000</v>
      </c>
      <c r="D358">
        <v>55</v>
      </c>
      <c r="E358">
        <v>55</v>
      </c>
      <c r="F358">
        <v>571</v>
      </c>
      <c r="G358" t="s">
        <v>3925</v>
      </c>
      <c r="H358">
        <v>48</v>
      </c>
      <c r="I358">
        <v>1</v>
      </c>
      <c r="J358">
        <v>3</v>
      </c>
      <c r="K358">
        <v>47</v>
      </c>
      <c r="L358">
        <v>1950</v>
      </c>
      <c r="M358">
        <v>1970</v>
      </c>
      <c r="N358">
        <v>15340</v>
      </c>
      <c r="O358" s="35">
        <v>776511</v>
      </c>
      <c r="P358">
        <v>53</v>
      </c>
      <c r="Q358">
        <v>0</v>
      </c>
      <c r="R358">
        <v>0</v>
      </c>
      <c r="U358" s="36">
        <v>365000</v>
      </c>
      <c r="V358">
        <v>6.95</v>
      </c>
      <c r="W358" s="36">
        <v>226900</v>
      </c>
      <c r="X358">
        <v>28500</v>
      </c>
      <c r="Y358" s="39">
        <v>620400</v>
      </c>
      <c r="Z358" s="40">
        <v>44606</v>
      </c>
      <c r="AA358" s="36">
        <v>450000</v>
      </c>
      <c r="AB358">
        <v>1.38</v>
      </c>
      <c r="AC358" t="s">
        <v>3947</v>
      </c>
      <c r="AD358" s="39">
        <v>554700</v>
      </c>
      <c r="AE358" s="3">
        <f t="shared" si="11"/>
        <v>0.11844240129799899</v>
      </c>
      <c r="AF358" s="41">
        <f t="shared" si="10"/>
        <v>0.11844240129799899</v>
      </c>
      <c r="AG358" t="e">
        <f>VLOOKUP($A358,'Abatements Granted'!$A$2:$L$402,2,0)</f>
        <v>#N/A</v>
      </c>
      <c r="AH358" t="e">
        <f>VLOOKUP($A358,'Abatements Granted'!$A$2:$L$402,10,0)</f>
        <v>#N/A</v>
      </c>
      <c r="AI358" s="36" t="e">
        <f>VLOOKUP($A358,'Abatements Granted'!$A$2:$L$402,7,0)</f>
        <v>#N/A</v>
      </c>
    </row>
    <row r="359" spans="1:35" x14ac:dyDescent="0.2">
      <c r="A359" s="38" t="s">
        <v>4117</v>
      </c>
      <c r="B359" t="s">
        <v>4118</v>
      </c>
      <c r="C359">
        <v>1300</v>
      </c>
      <c r="D359">
        <v>3</v>
      </c>
      <c r="E359">
        <v>3</v>
      </c>
      <c r="F359">
        <v>211</v>
      </c>
      <c r="G359" t="s">
        <v>3665</v>
      </c>
      <c r="H359" t="s">
        <v>3656</v>
      </c>
      <c r="M359">
        <v>0</v>
      </c>
      <c r="N359">
        <v>0</v>
      </c>
      <c r="O359" s="35">
        <v>0</v>
      </c>
      <c r="U359" s="36">
        <v>0</v>
      </c>
      <c r="V359">
        <v>5.76</v>
      </c>
      <c r="W359" s="36">
        <v>175100</v>
      </c>
      <c r="X359">
        <v>0</v>
      </c>
      <c r="Y359" s="39">
        <v>175100</v>
      </c>
      <c r="Z359" s="40">
        <v>44972</v>
      </c>
      <c r="AA359" s="36">
        <v>781100</v>
      </c>
      <c r="AB359">
        <v>0.22</v>
      </c>
      <c r="AC359" t="s">
        <v>3889</v>
      </c>
      <c r="AD359" s="39">
        <v>159100</v>
      </c>
      <c r="AE359" s="3">
        <f t="shared" si="11"/>
        <v>0.10056568196103077</v>
      </c>
      <c r="AF359" s="41">
        <f t="shared" si="10"/>
        <v>0.10056568196103077</v>
      </c>
      <c r="AG359" t="e">
        <f>VLOOKUP($A359,'Abatements Granted'!$A$2:$L$402,2,0)</f>
        <v>#N/A</v>
      </c>
      <c r="AH359" t="e">
        <f>VLOOKUP($A359,'Abatements Granted'!$A$2:$L$402,10,0)</f>
        <v>#N/A</v>
      </c>
      <c r="AI359" s="36" t="e">
        <f>VLOOKUP($A359,'Abatements Granted'!$A$2:$L$402,7,0)</f>
        <v>#N/A</v>
      </c>
    </row>
    <row r="360" spans="1:35" x14ac:dyDescent="0.2">
      <c r="A360" s="38" t="s">
        <v>4119</v>
      </c>
      <c r="B360" t="s">
        <v>4120</v>
      </c>
      <c r="C360">
        <v>1300</v>
      </c>
      <c r="D360">
        <v>3</v>
      </c>
      <c r="E360">
        <v>3</v>
      </c>
      <c r="F360">
        <v>219</v>
      </c>
      <c r="G360" t="s">
        <v>3665</v>
      </c>
      <c r="H360" t="s">
        <v>3656</v>
      </c>
      <c r="M360">
        <v>0</v>
      </c>
      <c r="N360">
        <v>0</v>
      </c>
      <c r="O360" s="35">
        <v>0</v>
      </c>
      <c r="U360" s="36">
        <v>0</v>
      </c>
      <c r="V360">
        <v>5.22</v>
      </c>
      <c r="W360" s="36">
        <v>173400</v>
      </c>
      <c r="X360">
        <v>0</v>
      </c>
      <c r="Y360" s="39">
        <v>173400</v>
      </c>
      <c r="Z360" s="40">
        <v>43556</v>
      </c>
      <c r="AA360" s="36">
        <v>100000</v>
      </c>
      <c r="AB360">
        <v>1.73</v>
      </c>
      <c r="AC360" t="s">
        <v>3889</v>
      </c>
      <c r="AD360" s="39">
        <v>157500</v>
      </c>
      <c r="AE360" s="3">
        <f t="shared" si="11"/>
        <v>0.1009523809523809</v>
      </c>
      <c r="AF360" s="41">
        <f t="shared" si="10"/>
        <v>0.1009523809523809</v>
      </c>
      <c r="AG360" t="e">
        <f>VLOOKUP($A360,'Abatements Granted'!$A$2:$L$402,2,0)</f>
        <v>#N/A</v>
      </c>
      <c r="AH360" t="e">
        <f>VLOOKUP($A360,'Abatements Granted'!$A$2:$L$402,10,0)</f>
        <v>#N/A</v>
      </c>
      <c r="AI360" s="36" t="e">
        <f>VLOOKUP($A360,'Abatements Granted'!$A$2:$L$402,7,0)</f>
        <v>#N/A</v>
      </c>
    </row>
    <row r="361" spans="1:35" x14ac:dyDescent="0.2">
      <c r="A361" s="38" t="s">
        <v>1166</v>
      </c>
      <c r="B361" t="s">
        <v>4121</v>
      </c>
      <c r="C361">
        <v>1010</v>
      </c>
      <c r="D361">
        <v>3</v>
      </c>
      <c r="E361">
        <v>3</v>
      </c>
      <c r="F361">
        <v>227</v>
      </c>
      <c r="G361" t="s">
        <v>3665</v>
      </c>
      <c r="H361" t="s">
        <v>3941</v>
      </c>
      <c r="I361">
        <v>1.75</v>
      </c>
      <c r="J361">
        <v>4</v>
      </c>
      <c r="K361">
        <v>94</v>
      </c>
      <c r="L361">
        <v>2017</v>
      </c>
      <c r="M361">
        <v>2017</v>
      </c>
      <c r="N361">
        <v>4310</v>
      </c>
      <c r="O361" s="35">
        <v>610864</v>
      </c>
      <c r="P361">
        <v>6</v>
      </c>
      <c r="Q361">
        <v>0</v>
      </c>
      <c r="R361">
        <v>0</v>
      </c>
      <c r="U361" s="36">
        <v>574200</v>
      </c>
      <c r="V361">
        <v>1.84</v>
      </c>
      <c r="W361" s="36">
        <v>146400</v>
      </c>
      <c r="X361">
        <v>19200</v>
      </c>
      <c r="Y361" s="39">
        <v>739800</v>
      </c>
      <c r="Z361" s="40">
        <v>42604</v>
      </c>
      <c r="AA361" s="36">
        <v>115000</v>
      </c>
      <c r="AB361">
        <v>6.43</v>
      </c>
      <c r="AC361">
        <v>0</v>
      </c>
      <c r="AD361" s="39">
        <v>707400</v>
      </c>
      <c r="AE361" s="3">
        <f t="shared" si="11"/>
        <v>4.5801526717557328E-2</v>
      </c>
      <c r="AF361" s="41">
        <f t="shared" si="10"/>
        <v>4.5801526717557328E-2</v>
      </c>
      <c r="AG361" t="e">
        <f>VLOOKUP($A361,'Abatements Granted'!$A$2:$L$402,2,0)</f>
        <v>#N/A</v>
      </c>
      <c r="AH361" t="e">
        <f>VLOOKUP($A361,'Abatements Granted'!$A$2:$L$402,10,0)</f>
        <v>#N/A</v>
      </c>
      <c r="AI361" s="36" t="e">
        <f>VLOOKUP($A361,'Abatements Granted'!$A$2:$L$402,7,0)</f>
        <v>#N/A</v>
      </c>
    </row>
    <row r="362" spans="1:35" x14ac:dyDescent="0.2">
      <c r="A362" s="38" t="s">
        <v>4122</v>
      </c>
      <c r="B362" t="s">
        <v>4123</v>
      </c>
      <c r="C362">
        <v>3250</v>
      </c>
      <c r="D362">
        <v>55</v>
      </c>
      <c r="E362">
        <v>55</v>
      </c>
      <c r="F362">
        <v>621</v>
      </c>
      <c r="G362" t="s">
        <v>3925</v>
      </c>
      <c r="H362">
        <v>240</v>
      </c>
      <c r="I362">
        <v>1</v>
      </c>
      <c r="J362">
        <v>4</v>
      </c>
      <c r="K362">
        <v>20</v>
      </c>
      <c r="L362">
        <v>1983</v>
      </c>
      <c r="M362">
        <v>1984</v>
      </c>
      <c r="N362">
        <v>3011</v>
      </c>
      <c r="O362" s="35">
        <v>217852</v>
      </c>
      <c r="P362">
        <v>39</v>
      </c>
      <c r="Q362">
        <v>50</v>
      </c>
      <c r="R362">
        <v>0</v>
      </c>
      <c r="U362" s="36">
        <v>43600</v>
      </c>
      <c r="V362">
        <v>15</v>
      </c>
      <c r="W362" s="36">
        <v>402700</v>
      </c>
      <c r="X362">
        <v>207900</v>
      </c>
      <c r="Y362" s="39">
        <v>781200</v>
      </c>
      <c r="Z362" s="40">
        <v>40107</v>
      </c>
      <c r="AA362" s="36">
        <v>1</v>
      </c>
      <c r="AB362">
        <v>781200</v>
      </c>
      <c r="AC362" t="s">
        <v>3679</v>
      </c>
      <c r="AD362" s="39">
        <v>790100</v>
      </c>
      <c r="AE362" s="3">
        <f t="shared" si="11"/>
        <v>-1.126439691178327E-2</v>
      </c>
      <c r="AF362" s="41">
        <f t="shared" si="10"/>
        <v>-1.126439691178327E-2</v>
      </c>
      <c r="AG362" t="e">
        <f>VLOOKUP($A362,'Abatements Granted'!$A$2:$L$402,2,0)</f>
        <v>#N/A</v>
      </c>
      <c r="AH362" t="e">
        <f>VLOOKUP($A362,'Abatements Granted'!$A$2:$L$402,10,0)</f>
        <v>#N/A</v>
      </c>
      <c r="AI362" s="36" t="e">
        <f>VLOOKUP($A362,'Abatements Granted'!$A$2:$L$402,7,0)</f>
        <v>#N/A</v>
      </c>
    </row>
    <row r="363" spans="1:35" x14ac:dyDescent="0.2">
      <c r="A363" s="38" t="s">
        <v>4122</v>
      </c>
      <c r="B363" t="s">
        <v>4123</v>
      </c>
      <c r="C363">
        <v>3250</v>
      </c>
      <c r="D363">
        <v>55</v>
      </c>
      <c r="E363">
        <v>0</v>
      </c>
      <c r="F363">
        <v>621</v>
      </c>
      <c r="G363" t="s">
        <v>3925</v>
      </c>
      <c r="H363">
        <v>24</v>
      </c>
      <c r="I363">
        <v>1</v>
      </c>
      <c r="J363">
        <v>3</v>
      </c>
      <c r="K363">
        <v>41</v>
      </c>
      <c r="L363">
        <v>1982</v>
      </c>
      <c r="M363">
        <v>1984</v>
      </c>
      <c r="N363">
        <v>2460</v>
      </c>
      <c r="O363" s="35">
        <v>309837</v>
      </c>
      <c r="P363">
        <v>39</v>
      </c>
      <c r="Q363">
        <v>20</v>
      </c>
      <c r="R363">
        <v>0</v>
      </c>
      <c r="U363" s="36">
        <v>127000</v>
      </c>
      <c r="V363">
        <v>15</v>
      </c>
      <c r="W363" s="36">
        <v>402700</v>
      </c>
      <c r="X363">
        <v>207900</v>
      </c>
      <c r="Y363" s="39">
        <v>781200</v>
      </c>
      <c r="Z363" s="40">
        <v>40107</v>
      </c>
      <c r="AA363" s="36">
        <v>1</v>
      </c>
      <c r="AB363">
        <v>781200</v>
      </c>
      <c r="AC363" t="s">
        <v>3679</v>
      </c>
      <c r="AD363" s="39">
        <v>790100</v>
      </c>
      <c r="AE363" s="3">
        <f t="shared" si="11"/>
        <v>-1.126439691178327E-2</v>
      </c>
      <c r="AF363" s="41">
        <f t="shared" si="10"/>
        <v>-1.126439691178327E-2</v>
      </c>
      <c r="AG363" t="e">
        <f>VLOOKUP($A363,'Abatements Granted'!$A$2:$L$402,2,0)</f>
        <v>#N/A</v>
      </c>
      <c r="AH363" t="e">
        <f>VLOOKUP($A363,'Abatements Granted'!$A$2:$L$402,10,0)</f>
        <v>#N/A</v>
      </c>
      <c r="AI363" s="36" t="e">
        <f>VLOOKUP($A363,'Abatements Granted'!$A$2:$L$402,7,0)</f>
        <v>#N/A</v>
      </c>
    </row>
    <row r="364" spans="1:35" x14ac:dyDescent="0.2">
      <c r="A364" s="38" t="s">
        <v>4124</v>
      </c>
      <c r="B364" t="s">
        <v>4125</v>
      </c>
      <c r="C364">
        <v>4520</v>
      </c>
      <c r="D364">
        <v>45</v>
      </c>
      <c r="E364">
        <v>0</v>
      </c>
      <c r="F364">
        <v>651</v>
      </c>
      <c r="G364" t="s">
        <v>3925</v>
      </c>
      <c r="H364" t="s">
        <v>3656</v>
      </c>
      <c r="M364">
        <v>0</v>
      </c>
      <c r="N364">
        <v>0</v>
      </c>
      <c r="O364" s="35">
        <v>0</v>
      </c>
      <c r="U364" s="36">
        <v>0</v>
      </c>
      <c r="V364">
        <v>110.4</v>
      </c>
      <c r="W364" s="36">
        <v>803400</v>
      </c>
      <c r="X364">
        <v>18000</v>
      </c>
      <c r="Y364" s="39">
        <v>821400</v>
      </c>
      <c r="Z364" s="40">
        <v>41516</v>
      </c>
      <c r="AA364" s="36">
        <v>695000</v>
      </c>
      <c r="AB364">
        <v>1.18</v>
      </c>
      <c r="AC364">
        <v>0</v>
      </c>
      <c r="AD364" s="39">
        <v>803400</v>
      </c>
      <c r="AE364" s="3">
        <f t="shared" si="11"/>
        <v>2.2404779686333143E-2</v>
      </c>
      <c r="AF364" s="41">
        <f t="shared" si="10"/>
        <v>2.2404779686333143E-2</v>
      </c>
      <c r="AG364" t="e">
        <f>VLOOKUP($A364,'Abatements Granted'!$A$2:$L$402,2,0)</f>
        <v>#N/A</v>
      </c>
      <c r="AH364" t="e">
        <f>VLOOKUP($A364,'Abatements Granted'!$A$2:$L$402,10,0)</f>
        <v>#N/A</v>
      </c>
      <c r="AI364" s="36" t="e">
        <f>VLOOKUP($A364,'Abatements Granted'!$A$2:$L$402,7,0)</f>
        <v>#N/A</v>
      </c>
    </row>
    <row r="365" spans="1:35" x14ac:dyDescent="0.2">
      <c r="A365" s="38" t="s">
        <v>3620</v>
      </c>
      <c r="B365" t="s">
        <v>4126</v>
      </c>
      <c r="C365" t="s">
        <v>4127</v>
      </c>
      <c r="D365">
        <v>55</v>
      </c>
      <c r="E365">
        <v>55</v>
      </c>
      <c r="F365">
        <v>691</v>
      </c>
      <c r="G365" t="s">
        <v>3925</v>
      </c>
      <c r="H365" t="s">
        <v>3656</v>
      </c>
      <c r="M365">
        <v>0</v>
      </c>
      <c r="N365">
        <v>0</v>
      </c>
      <c r="O365" s="35">
        <v>0</v>
      </c>
      <c r="U365" s="36">
        <v>0</v>
      </c>
      <c r="V365">
        <v>4.76</v>
      </c>
      <c r="W365" s="36">
        <v>274500</v>
      </c>
      <c r="X365">
        <v>3700</v>
      </c>
      <c r="Y365" s="39">
        <v>278200</v>
      </c>
      <c r="Z365" s="40">
        <v>44614</v>
      </c>
      <c r="AA365" s="36">
        <v>295000</v>
      </c>
      <c r="AB365">
        <v>0.94</v>
      </c>
      <c r="AC365">
        <v>0</v>
      </c>
      <c r="AD365" s="39">
        <v>208600</v>
      </c>
      <c r="AE365" s="3">
        <f t="shared" si="11"/>
        <v>0.33365292425695103</v>
      </c>
      <c r="AF365" s="41">
        <f t="shared" si="10"/>
        <v>0.33365292425695103</v>
      </c>
      <c r="AG365" t="e">
        <f>VLOOKUP($A365,'Abatements Granted'!$A$2:$L$402,2,0)</f>
        <v>#N/A</v>
      </c>
      <c r="AH365" t="e">
        <f>VLOOKUP($A365,'Abatements Granted'!$A$2:$L$402,10,0)</f>
        <v>#N/A</v>
      </c>
      <c r="AI365" s="36" t="e">
        <f>VLOOKUP($A365,'Abatements Granted'!$A$2:$L$402,7,0)</f>
        <v>#N/A</v>
      </c>
    </row>
    <row r="366" spans="1:35" x14ac:dyDescent="0.2">
      <c r="A366" s="38" t="s">
        <v>4128</v>
      </c>
      <c r="B366" t="s">
        <v>4129</v>
      </c>
      <c r="C366">
        <v>4400</v>
      </c>
      <c r="D366">
        <v>55</v>
      </c>
      <c r="E366">
        <v>55</v>
      </c>
      <c r="F366">
        <v>690</v>
      </c>
      <c r="G366" t="s">
        <v>3925</v>
      </c>
      <c r="H366" t="s">
        <v>3656</v>
      </c>
      <c r="M366">
        <v>0</v>
      </c>
      <c r="N366">
        <v>0</v>
      </c>
      <c r="O366" s="35">
        <v>0</v>
      </c>
      <c r="U366" s="36">
        <v>0</v>
      </c>
      <c r="V366">
        <v>0.23</v>
      </c>
      <c r="W366" s="36">
        <v>62900</v>
      </c>
      <c r="X366">
        <v>0</v>
      </c>
      <c r="Y366" s="39">
        <v>62900</v>
      </c>
      <c r="Z366" s="40">
        <v>23833</v>
      </c>
      <c r="AA366" s="36">
        <v>1</v>
      </c>
      <c r="AB366">
        <v>62900</v>
      </c>
      <c r="AC366">
        <v>0</v>
      </c>
      <c r="AD366" s="39">
        <v>59500</v>
      </c>
      <c r="AE366" s="3">
        <f t="shared" si="11"/>
        <v>5.7142857142857162E-2</v>
      </c>
      <c r="AF366" s="41">
        <f t="shared" si="10"/>
        <v>5.7142857142857162E-2</v>
      </c>
      <c r="AG366" t="e">
        <f>VLOOKUP($A366,'Abatements Granted'!$A$2:$L$402,2,0)</f>
        <v>#N/A</v>
      </c>
      <c r="AH366" t="e">
        <f>VLOOKUP($A366,'Abatements Granted'!$A$2:$L$402,10,0)</f>
        <v>#N/A</v>
      </c>
      <c r="AI366" s="36" t="e">
        <f>VLOOKUP($A366,'Abatements Granted'!$A$2:$L$402,7,0)</f>
        <v>#N/A</v>
      </c>
    </row>
    <row r="367" spans="1:35" x14ac:dyDescent="0.2">
      <c r="A367" s="38" t="s">
        <v>29</v>
      </c>
      <c r="B367" t="s">
        <v>4130</v>
      </c>
      <c r="C367">
        <v>1010</v>
      </c>
      <c r="D367">
        <v>3</v>
      </c>
      <c r="E367">
        <v>3</v>
      </c>
      <c r="F367">
        <v>1</v>
      </c>
      <c r="G367" t="s">
        <v>4131</v>
      </c>
      <c r="H367" t="s">
        <v>3666</v>
      </c>
      <c r="I367">
        <v>1.75</v>
      </c>
      <c r="J367">
        <v>4</v>
      </c>
      <c r="K367">
        <v>87</v>
      </c>
      <c r="L367">
        <v>2003</v>
      </c>
      <c r="M367">
        <v>2010</v>
      </c>
      <c r="N367">
        <v>3349</v>
      </c>
      <c r="O367" s="35">
        <v>573473</v>
      </c>
      <c r="P367">
        <v>13</v>
      </c>
      <c r="Q367">
        <v>0</v>
      </c>
      <c r="R367">
        <v>0</v>
      </c>
      <c r="U367" s="36">
        <v>498900</v>
      </c>
      <c r="V367">
        <v>1.1100000000000001</v>
      </c>
      <c r="W367" s="36">
        <v>122100</v>
      </c>
      <c r="X367">
        <v>5800</v>
      </c>
      <c r="Y367" s="39">
        <v>626800</v>
      </c>
      <c r="Z367" s="40">
        <v>42236</v>
      </c>
      <c r="AA367" s="36">
        <v>399900</v>
      </c>
      <c r="AB367">
        <v>1.57</v>
      </c>
      <c r="AC367">
        <v>0</v>
      </c>
      <c r="AD367" s="39">
        <v>619700</v>
      </c>
      <c r="AE367" s="3">
        <f t="shared" si="11"/>
        <v>1.1457156688720271E-2</v>
      </c>
      <c r="AF367" s="41">
        <f t="shared" si="10"/>
        <v>1.1457156688720271E-2</v>
      </c>
      <c r="AG367" t="e">
        <f>VLOOKUP($A367,'Abatements Granted'!$A$2:$L$402,2,0)</f>
        <v>#N/A</v>
      </c>
      <c r="AH367" t="e">
        <f>VLOOKUP($A367,'Abatements Granted'!$A$2:$L$402,10,0)</f>
        <v>#N/A</v>
      </c>
      <c r="AI367" s="36" t="e">
        <f>VLOOKUP($A367,'Abatements Granted'!$A$2:$L$402,7,0)</f>
        <v>#N/A</v>
      </c>
    </row>
    <row r="368" spans="1:35" x14ac:dyDescent="0.2">
      <c r="A368" s="38" t="s">
        <v>1562</v>
      </c>
      <c r="B368" t="s">
        <v>4132</v>
      </c>
      <c r="C368">
        <v>1010</v>
      </c>
      <c r="D368">
        <v>2</v>
      </c>
      <c r="E368">
        <v>2</v>
      </c>
      <c r="F368">
        <v>3</v>
      </c>
      <c r="G368" t="s">
        <v>4131</v>
      </c>
      <c r="H368" t="s">
        <v>3689</v>
      </c>
      <c r="I368">
        <v>1</v>
      </c>
      <c r="J368">
        <v>4</v>
      </c>
      <c r="K368">
        <v>86</v>
      </c>
      <c r="L368">
        <v>2003</v>
      </c>
      <c r="M368">
        <v>2009</v>
      </c>
      <c r="N368">
        <v>2624</v>
      </c>
      <c r="O368" s="35">
        <v>490816</v>
      </c>
      <c r="P368">
        <v>14</v>
      </c>
      <c r="Q368">
        <v>0</v>
      </c>
      <c r="R368">
        <v>0</v>
      </c>
      <c r="U368" s="36">
        <v>422100</v>
      </c>
      <c r="V368">
        <v>1.19</v>
      </c>
      <c r="W368" s="36">
        <v>143900</v>
      </c>
      <c r="X368">
        <v>0</v>
      </c>
      <c r="Y368" s="39">
        <v>566000</v>
      </c>
      <c r="Z368" s="40">
        <v>41242</v>
      </c>
      <c r="AA368" s="36">
        <v>335000</v>
      </c>
      <c r="AB368">
        <v>1.69</v>
      </c>
      <c r="AC368">
        <v>0</v>
      </c>
      <c r="AD368" s="39">
        <v>538400</v>
      </c>
      <c r="AE368" s="3">
        <f t="shared" si="11"/>
        <v>5.1263001485884141E-2</v>
      </c>
      <c r="AF368" s="41">
        <f t="shared" si="10"/>
        <v>5.1263001485884141E-2</v>
      </c>
      <c r="AG368" t="e">
        <f>VLOOKUP($A368,'Abatements Granted'!$A$2:$L$402,2,0)</f>
        <v>#N/A</v>
      </c>
      <c r="AH368" t="e">
        <f>VLOOKUP($A368,'Abatements Granted'!$A$2:$L$402,10,0)</f>
        <v>#N/A</v>
      </c>
      <c r="AI368" s="36" t="e">
        <f>VLOOKUP($A368,'Abatements Granted'!$A$2:$L$402,7,0)</f>
        <v>#N/A</v>
      </c>
    </row>
    <row r="369" spans="1:36" x14ac:dyDescent="0.2">
      <c r="A369" s="38" t="s">
        <v>2445</v>
      </c>
      <c r="B369" t="s">
        <v>4133</v>
      </c>
      <c r="C369">
        <v>1010</v>
      </c>
      <c r="D369">
        <v>3</v>
      </c>
      <c r="E369">
        <v>3</v>
      </c>
      <c r="F369">
        <v>5</v>
      </c>
      <c r="G369" t="s">
        <v>4131</v>
      </c>
      <c r="H369" t="s">
        <v>3681</v>
      </c>
      <c r="I369">
        <v>2</v>
      </c>
      <c r="J369">
        <v>4</v>
      </c>
      <c r="K369">
        <v>86</v>
      </c>
      <c r="L369">
        <v>2003</v>
      </c>
      <c r="M369">
        <v>2009</v>
      </c>
      <c r="N369">
        <v>3456</v>
      </c>
      <c r="O369" s="35">
        <v>540727</v>
      </c>
      <c r="P369">
        <v>14</v>
      </c>
      <c r="Q369">
        <v>0</v>
      </c>
      <c r="R369">
        <v>0</v>
      </c>
      <c r="U369" s="36">
        <v>465000</v>
      </c>
      <c r="V369">
        <v>0.92</v>
      </c>
      <c r="W369" s="36">
        <v>132100</v>
      </c>
      <c r="X369">
        <v>0</v>
      </c>
      <c r="Y369" s="39">
        <v>597100</v>
      </c>
      <c r="Z369" s="40">
        <v>42577</v>
      </c>
      <c r="AA369" s="36">
        <v>460000</v>
      </c>
      <c r="AB369">
        <v>1.3</v>
      </c>
      <c r="AC369">
        <v>0</v>
      </c>
      <c r="AD369" s="39">
        <v>556400</v>
      </c>
      <c r="AE369" s="3">
        <f t="shared" si="11"/>
        <v>7.3148813803019408E-2</v>
      </c>
      <c r="AF369" s="41">
        <f t="shared" si="10"/>
        <v>7.3148813803019408E-2</v>
      </c>
      <c r="AG369" t="e">
        <f>VLOOKUP($A369,'Abatements Granted'!$A$2:$L$402,2,0)</f>
        <v>#N/A</v>
      </c>
      <c r="AH369" t="e">
        <f>VLOOKUP($A369,'Abatements Granted'!$A$2:$L$402,10,0)</f>
        <v>#N/A</v>
      </c>
      <c r="AI369" s="36" t="e">
        <f>VLOOKUP($A369,'Abatements Granted'!$A$2:$L$402,7,0)</f>
        <v>#N/A</v>
      </c>
    </row>
    <row r="370" spans="1:36" x14ac:dyDescent="0.2">
      <c r="A370" s="38" t="s">
        <v>2766</v>
      </c>
      <c r="B370" t="s">
        <v>4134</v>
      </c>
      <c r="C370">
        <v>1010</v>
      </c>
      <c r="D370">
        <v>3</v>
      </c>
      <c r="E370">
        <v>3</v>
      </c>
      <c r="F370">
        <v>6</v>
      </c>
      <c r="G370" t="s">
        <v>4131</v>
      </c>
      <c r="H370" t="s">
        <v>3666</v>
      </c>
      <c r="I370">
        <v>1.75</v>
      </c>
      <c r="J370">
        <v>4</v>
      </c>
      <c r="K370">
        <v>85</v>
      </c>
      <c r="L370">
        <v>2001</v>
      </c>
      <c r="M370">
        <v>2008</v>
      </c>
      <c r="N370">
        <v>3329</v>
      </c>
      <c r="O370" s="35">
        <v>539098</v>
      </c>
      <c r="P370">
        <v>15</v>
      </c>
      <c r="Q370">
        <v>0</v>
      </c>
      <c r="R370">
        <v>0</v>
      </c>
      <c r="U370" s="36">
        <v>458200</v>
      </c>
      <c r="V370">
        <v>1.28</v>
      </c>
      <c r="W370" s="36">
        <v>138400</v>
      </c>
      <c r="X370">
        <v>5800</v>
      </c>
      <c r="Y370" s="39">
        <v>602400</v>
      </c>
      <c r="Z370" s="40">
        <v>42964</v>
      </c>
      <c r="AA370" s="36">
        <v>465000</v>
      </c>
      <c r="AB370">
        <v>1.3</v>
      </c>
      <c r="AC370">
        <v>0</v>
      </c>
      <c r="AD370" s="39">
        <v>584300</v>
      </c>
      <c r="AE370" s="3">
        <f t="shared" si="11"/>
        <v>3.0977237720349216E-2</v>
      </c>
      <c r="AF370" s="41">
        <f t="shared" si="10"/>
        <v>3.0977237720349216E-2</v>
      </c>
      <c r="AG370" t="e">
        <f>VLOOKUP($A370,'Abatements Granted'!$A$2:$L$402,2,0)</f>
        <v>#N/A</v>
      </c>
      <c r="AH370" t="e">
        <f>VLOOKUP($A370,'Abatements Granted'!$A$2:$L$402,10,0)</f>
        <v>#N/A</v>
      </c>
      <c r="AI370" s="36" t="e">
        <f>VLOOKUP($A370,'Abatements Granted'!$A$2:$L$402,7,0)</f>
        <v>#N/A</v>
      </c>
    </row>
    <row r="371" spans="1:36" x14ac:dyDescent="0.2">
      <c r="A371" s="38" t="s">
        <v>2048</v>
      </c>
      <c r="B371" t="s">
        <v>4135</v>
      </c>
      <c r="C371">
        <v>1010</v>
      </c>
      <c r="D371">
        <v>3</v>
      </c>
      <c r="E371">
        <v>3</v>
      </c>
      <c r="F371">
        <v>4</v>
      </c>
      <c r="G371" t="s">
        <v>4131</v>
      </c>
      <c r="H371" t="s">
        <v>3681</v>
      </c>
      <c r="I371">
        <v>2</v>
      </c>
      <c r="J371">
        <v>4</v>
      </c>
      <c r="K371">
        <v>85</v>
      </c>
      <c r="L371">
        <v>2002</v>
      </c>
      <c r="M371">
        <v>2008</v>
      </c>
      <c r="N371">
        <v>2942</v>
      </c>
      <c r="O371" s="35">
        <v>490240</v>
      </c>
      <c r="P371">
        <v>15</v>
      </c>
      <c r="Q371">
        <v>0</v>
      </c>
      <c r="R371">
        <v>0</v>
      </c>
      <c r="U371" s="36">
        <v>416700</v>
      </c>
      <c r="V371">
        <v>1.1399999999999999</v>
      </c>
      <c r="W371" s="36">
        <v>135100</v>
      </c>
      <c r="X371">
        <v>300</v>
      </c>
      <c r="Y371" s="39">
        <v>552100</v>
      </c>
      <c r="Z371" s="40">
        <v>42194</v>
      </c>
      <c r="AA371" s="36">
        <v>1</v>
      </c>
      <c r="AB371">
        <v>552100</v>
      </c>
      <c r="AC371" t="s">
        <v>4015</v>
      </c>
      <c r="AD371" s="39">
        <v>518800</v>
      </c>
      <c r="AE371" s="3">
        <f t="shared" si="11"/>
        <v>6.4186584425597548E-2</v>
      </c>
      <c r="AF371" s="41">
        <f t="shared" si="10"/>
        <v>6.4186584425597548E-2</v>
      </c>
      <c r="AG371" t="e">
        <f>VLOOKUP($A371,'Abatements Granted'!$A$2:$L$402,2,0)</f>
        <v>#N/A</v>
      </c>
      <c r="AH371" t="e">
        <f>VLOOKUP($A371,'Abatements Granted'!$A$2:$L$402,10,0)</f>
        <v>#N/A</v>
      </c>
      <c r="AI371" s="36" t="e">
        <f>VLOOKUP($A371,'Abatements Granted'!$A$2:$L$402,7,0)</f>
        <v>#N/A</v>
      </c>
    </row>
    <row r="372" spans="1:36" x14ac:dyDescent="0.2">
      <c r="A372" s="38" t="s">
        <v>970</v>
      </c>
      <c r="B372" t="s">
        <v>4136</v>
      </c>
      <c r="C372">
        <v>1010</v>
      </c>
      <c r="D372">
        <v>3</v>
      </c>
      <c r="E372">
        <v>3</v>
      </c>
      <c r="F372">
        <v>2</v>
      </c>
      <c r="G372" t="s">
        <v>4131</v>
      </c>
      <c r="H372" t="s">
        <v>3681</v>
      </c>
      <c r="I372">
        <v>2</v>
      </c>
      <c r="J372">
        <v>4</v>
      </c>
      <c r="K372">
        <v>85</v>
      </c>
      <c r="L372">
        <v>2002</v>
      </c>
      <c r="M372">
        <v>2008</v>
      </c>
      <c r="N372">
        <v>3067</v>
      </c>
      <c r="O372" s="35">
        <v>482857</v>
      </c>
      <c r="P372">
        <v>15</v>
      </c>
      <c r="Q372">
        <v>0</v>
      </c>
      <c r="R372">
        <v>0</v>
      </c>
      <c r="U372" s="36">
        <v>410400</v>
      </c>
      <c r="V372">
        <v>1.3</v>
      </c>
      <c r="W372" s="36">
        <v>124800</v>
      </c>
      <c r="X372">
        <v>100</v>
      </c>
      <c r="Y372" s="39">
        <v>535300</v>
      </c>
      <c r="Z372" s="40">
        <v>43125</v>
      </c>
      <c r="AA372" s="36">
        <v>475000</v>
      </c>
      <c r="AB372">
        <v>1.1299999999999999</v>
      </c>
      <c r="AC372">
        <v>0</v>
      </c>
      <c r="AD372" s="39">
        <v>520100</v>
      </c>
      <c r="AE372" s="3">
        <f t="shared" si="11"/>
        <v>2.9225149009805884E-2</v>
      </c>
      <c r="AF372" s="41">
        <f t="shared" si="10"/>
        <v>2.9225149009805884E-2</v>
      </c>
      <c r="AG372" t="e">
        <f>VLOOKUP($A372,'Abatements Granted'!$A$2:$L$402,2,0)</f>
        <v>#N/A</v>
      </c>
      <c r="AH372" t="e">
        <f>VLOOKUP($A372,'Abatements Granted'!$A$2:$L$402,10,0)</f>
        <v>#N/A</v>
      </c>
      <c r="AI372" s="36" t="e">
        <f>VLOOKUP($A372,'Abatements Granted'!$A$2:$L$402,7,0)</f>
        <v>#N/A</v>
      </c>
    </row>
    <row r="373" spans="1:36" x14ac:dyDescent="0.2">
      <c r="A373" s="38" t="s">
        <v>4137</v>
      </c>
      <c r="B373" t="s">
        <v>4138</v>
      </c>
      <c r="C373">
        <v>106</v>
      </c>
      <c r="D373">
        <v>3</v>
      </c>
      <c r="E373">
        <v>3</v>
      </c>
      <c r="F373">
        <v>300</v>
      </c>
      <c r="G373" t="s">
        <v>3976</v>
      </c>
      <c r="H373" t="s">
        <v>3656</v>
      </c>
      <c r="V373">
        <v>93.36</v>
      </c>
      <c r="W373" s="36">
        <v>176100</v>
      </c>
      <c r="X373">
        <v>12000</v>
      </c>
      <c r="Y373" s="39">
        <v>188100</v>
      </c>
      <c r="Z373" s="40">
        <v>41899</v>
      </c>
      <c r="AA373" s="36">
        <v>720000</v>
      </c>
      <c r="AB373">
        <v>0.26</v>
      </c>
      <c r="AC373" t="s">
        <v>3728</v>
      </c>
      <c r="AD373" s="39">
        <v>171830</v>
      </c>
      <c r="AE373" s="3">
        <f t="shared" si="11"/>
        <v>9.4686608857591725E-2</v>
      </c>
      <c r="AF373" s="41">
        <f t="shared" si="10"/>
        <v>9.4686608857591725E-2</v>
      </c>
      <c r="AG373" t="e">
        <f>VLOOKUP($A373,'Abatements Granted'!$A$2:$L$402,2,0)</f>
        <v>#N/A</v>
      </c>
      <c r="AH373" t="e">
        <f>VLOOKUP($A373,'Abatements Granted'!$A$2:$L$402,10,0)</f>
        <v>#N/A</v>
      </c>
      <c r="AI373" s="36" t="e">
        <f>VLOOKUP($A373,'Abatements Granted'!$A$2:$L$402,7,0)</f>
        <v>#N/A</v>
      </c>
      <c r="AJ373" s="42"/>
    </row>
    <row r="374" spans="1:36" x14ac:dyDescent="0.2">
      <c r="A374" s="38" t="s">
        <v>4139</v>
      </c>
      <c r="B374" t="s">
        <v>4140</v>
      </c>
      <c r="C374">
        <v>1010</v>
      </c>
      <c r="D374">
        <v>3</v>
      </c>
      <c r="E374">
        <v>3</v>
      </c>
      <c r="F374">
        <v>492</v>
      </c>
      <c r="G374" t="s">
        <v>4141</v>
      </c>
      <c r="H374" t="s">
        <v>3681</v>
      </c>
      <c r="I374">
        <v>2</v>
      </c>
      <c r="J374">
        <v>4</v>
      </c>
      <c r="K374">
        <v>100</v>
      </c>
      <c r="L374">
        <v>2023</v>
      </c>
      <c r="M374">
        <v>2023</v>
      </c>
      <c r="N374">
        <v>2818</v>
      </c>
      <c r="O374" s="35">
        <v>464001</v>
      </c>
      <c r="P374">
        <v>0</v>
      </c>
      <c r="U374" s="36">
        <v>464000</v>
      </c>
      <c r="V374">
        <v>0.93</v>
      </c>
      <c r="W374" s="36">
        <v>132200</v>
      </c>
      <c r="X374">
        <v>0</v>
      </c>
      <c r="Y374" s="39">
        <v>596200</v>
      </c>
      <c r="Z374" s="40">
        <v>45099</v>
      </c>
      <c r="AA374" s="36">
        <v>712000</v>
      </c>
      <c r="AB374">
        <v>0.84</v>
      </c>
      <c r="AC374">
        <v>0</v>
      </c>
      <c r="AD374" s="39">
        <v>120100</v>
      </c>
      <c r="AE374" s="3">
        <f t="shared" si="11"/>
        <v>3.9641965029142385</v>
      </c>
      <c r="AF374" s="41">
        <f t="shared" si="10"/>
        <v>3.9641965029142385</v>
      </c>
      <c r="AG374" t="e">
        <f>VLOOKUP($A374,'Abatements Granted'!$A$2:$L$402,2,0)</f>
        <v>#N/A</v>
      </c>
      <c r="AH374" t="e">
        <f>VLOOKUP($A374,'Abatements Granted'!$A$2:$L$402,10,0)</f>
        <v>#N/A</v>
      </c>
      <c r="AI374" s="36" t="e">
        <f>VLOOKUP($A374,'Abatements Granted'!$A$2:$L$402,7,0)</f>
        <v>#N/A</v>
      </c>
    </row>
    <row r="375" spans="1:36" x14ac:dyDescent="0.2">
      <c r="A375" s="38" t="s">
        <v>4142</v>
      </c>
      <c r="B375" t="s">
        <v>4143</v>
      </c>
      <c r="C375">
        <v>1010</v>
      </c>
      <c r="D375">
        <v>3</v>
      </c>
      <c r="E375">
        <v>3</v>
      </c>
      <c r="F375">
        <v>201</v>
      </c>
      <c r="G375" t="s">
        <v>3976</v>
      </c>
      <c r="H375" t="s">
        <v>3681</v>
      </c>
      <c r="I375">
        <v>2</v>
      </c>
      <c r="J375">
        <v>6</v>
      </c>
      <c r="K375">
        <v>100</v>
      </c>
      <c r="L375">
        <v>2022</v>
      </c>
      <c r="M375">
        <v>2023</v>
      </c>
      <c r="N375">
        <v>3164</v>
      </c>
      <c r="O375" s="35">
        <v>582196</v>
      </c>
      <c r="P375">
        <v>0</v>
      </c>
      <c r="U375" s="36">
        <v>582200</v>
      </c>
      <c r="V375">
        <v>0.93</v>
      </c>
      <c r="W375" s="36">
        <v>132200</v>
      </c>
      <c r="X375">
        <v>0</v>
      </c>
      <c r="Y375" s="39">
        <v>714400</v>
      </c>
      <c r="Z375" s="40">
        <v>45153</v>
      </c>
      <c r="AA375" s="36">
        <v>729000</v>
      </c>
      <c r="AB375">
        <v>0.98</v>
      </c>
      <c r="AC375">
        <v>0</v>
      </c>
      <c r="AD375" s="39">
        <v>120200</v>
      </c>
      <c r="AE375" s="3">
        <f t="shared" si="11"/>
        <v>4.9434276206322796</v>
      </c>
      <c r="AF375" s="41">
        <f t="shared" si="10"/>
        <v>4.9434276206322796</v>
      </c>
      <c r="AG375" t="e">
        <f>VLOOKUP($A375,'Abatements Granted'!$A$2:$L$402,2,0)</f>
        <v>#N/A</v>
      </c>
      <c r="AH375" t="e">
        <f>VLOOKUP($A375,'Abatements Granted'!$A$2:$L$402,10,0)</f>
        <v>#N/A</v>
      </c>
      <c r="AI375" s="36" t="e">
        <f>VLOOKUP($A375,'Abatements Granted'!$A$2:$L$402,7,0)</f>
        <v>#N/A</v>
      </c>
    </row>
    <row r="376" spans="1:36" x14ac:dyDescent="0.2">
      <c r="A376" s="38" t="s">
        <v>4144</v>
      </c>
      <c r="B376" t="s">
        <v>4145</v>
      </c>
      <c r="C376">
        <v>1010</v>
      </c>
      <c r="D376">
        <v>3</v>
      </c>
      <c r="E376">
        <v>3</v>
      </c>
      <c r="F376">
        <v>245</v>
      </c>
      <c r="G376" t="s">
        <v>3976</v>
      </c>
      <c r="H376">
        <v>3</v>
      </c>
      <c r="I376">
        <v>2</v>
      </c>
      <c r="J376">
        <v>4</v>
      </c>
      <c r="K376">
        <v>30</v>
      </c>
      <c r="L376">
        <v>2022</v>
      </c>
      <c r="M376">
        <v>2022</v>
      </c>
      <c r="N376">
        <v>2344</v>
      </c>
      <c r="O376" s="35">
        <v>404990</v>
      </c>
      <c r="P376">
        <v>1</v>
      </c>
      <c r="S376" t="s">
        <v>4146</v>
      </c>
      <c r="T376">
        <v>30</v>
      </c>
      <c r="U376" s="36">
        <v>121500</v>
      </c>
      <c r="V376">
        <v>1.84</v>
      </c>
      <c r="W376" s="36">
        <v>146400</v>
      </c>
      <c r="X376">
        <v>0</v>
      </c>
      <c r="Y376" s="39">
        <v>267900</v>
      </c>
      <c r="Z376" s="40">
        <v>44910</v>
      </c>
      <c r="AA376" s="36">
        <v>600000</v>
      </c>
      <c r="AB376">
        <v>0.45</v>
      </c>
      <c r="AC376" t="s">
        <v>3728</v>
      </c>
      <c r="AD376" s="39">
        <v>132800</v>
      </c>
      <c r="AE376" s="3">
        <f t="shared" si="11"/>
        <v>1.0173192771084336</v>
      </c>
      <c r="AF376" s="41">
        <f t="shared" si="10"/>
        <v>1.0173192771084336</v>
      </c>
      <c r="AG376" t="e">
        <f>VLOOKUP($A376,'Abatements Granted'!$A$2:$L$402,2,0)</f>
        <v>#N/A</v>
      </c>
      <c r="AH376" t="e">
        <f>VLOOKUP($A376,'Abatements Granted'!$A$2:$L$402,10,0)</f>
        <v>#N/A</v>
      </c>
      <c r="AI376" s="36" t="e">
        <f>VLOOKUP($A376,'Abatements Granted'!$A$2:$L$402,7,0)</f>
        <v>#N/A</v>
      </c>
    </row>
    <row r="377" spans="1:36" x14ac:dyDescent="0.2">
      <c r="A377" s="38" t="s">
        <v>4147</v>
      </c>
      <c r="B377" t="s">
        <v>4148</v>
      </c>
      <c r="C377">
        <v>1010</v>
      </c>
      <c r="D377">
        <v>3</v>
      </c>
      <c r="E377">
        <v>3</v>
      </c>
      <c r="F377">
        <v>251</v>
      </c>
      <c r="G377" t="s">
        <v>3976</v>
      </c>
      <c r="H377" t="s">
        <v>3681</v>
      </c>
      <c r="I377">
        <v>2</v>
      </c>
      <c r="J377">
        <v>6</v>
      </c>
      <c r="K377">
        <v>100</v>
      </c>
      <c r="L377">
        <v>2022</v>
      </c>
      <c r="M377">
        <v>2023</v>
      </c>
      <c r="N377">
        <v>2818</v>
      </c>
      <c r="O377" s="35">
        <v>526144</v>
      </c>
      <c r="P377">
        <v>0</v>
      </c>
      <c r="U377" s="36">
        <v>526100</v>
      </c>
      <c r="V377">
        <v>1.84</v>
      </c>
      <c r="W377" s="36">
        <v>146800</v>
      </c>
      <c r="X377">
        <v>0</v>
      </c>
      <c r="Y377" s="39">
        <v>672900</v>
      </c>
      <c r="Z377" s="40">
        <v>44910</v>
      </c>
      <c r="AA377" s="36">
        <v>600000</v>
      </c>
      <c r="AB377">
        <v>1.1200000000000001</v>
      </c>
      <c r="AC377" t="s">
        <v>3728</v>
      </c>
      <c r="AD377" s="39">
        <v>133100</v>
      </c>
      <c r="AE377" s="3">
        <f t="shared" si="11"/>
        <v>4.0555972952667165</v>
      </c>
      <c r="AF377" s="41">
        <f t="shared" si="10"/>
        <v>4.0555972952667165</v>
      </c>
      <c r="AG377" t="e">
        <f>VLOOKUP($A377,'Abatements Granted'!$A$2:$L$402,2,0)</f>
        <v>#N/A</v>
      </c>
      <c r="AH377" t="e">
        <f>VLOOKUP($A377,'Abatements Granted'!$A$2:$L$402,10,0)</f>
        <v>#N/A</v>
      </c>
      <c r="AI377" s="36" t="e">
        <f>VLOOKUP($A377,'Abatements Granted'!$A$2:$L$402,7,0)</f>
        <v>#N/A</v>
      </c>
    </row>
    <row r="378" spans="1:36" x14ac:dyDescent="0.2">
      <c r="A378" s="38" t="s">
        <v>4149</v>
      </c>
      <c r="B378" t="s">
        <v>4150</v>
      </c>
      <c r="C378">
        <v>106</v>
      </c>
      <c r="D378">
        <v>3</v>
      </c>
      <c r="E378">
        <v>3</v>
      </c>
      <c r="F378">
        <v>512</v>
      </c>
      <c r="G378" t="s">
        <v>4141</v>
      </c>
      <c r="H378" t="s">
        <v>3656</v>
      </c>
      <c r="V378">
        <v>4.47</v>
      </c>
      <c r="W378" s="36">
        <v>146400</v>
      </c>
      <c r="X378">
        <v>0</v>
      </c>
      <c r="Y378" s="39">
        <v>146400</v>
      </c>
      <c r="Z378" s="40">
        <v>44910</v>
      </c>
      <c r="AA378" s="36">
        <v>600000</v>
      </c>
      <c r="AB378">
        <v>0.24</v>
      </c>
      <c r="AC378" t="s">
        <v>3728</v>
      </c>
      <c r="AD378" s="39">
        <v>132800</v>
      </c>
      <c r="AE378" s="3">
        <f t="shared" si="11"/>
        <v>0.10240963855421681</v>
      </c>
      <c r="AF378" s="41">
        <f t="shared" si="10"/>
        <v>0.10240963855421681</v>
      </c>
      <c r="AG378" t="e">
        <f>VLOOKUP($A378,'Abatements Granted'!$A$2:$L$402,2,0)</f>
        <v>#N/A</v>
      </c>
      <c r="AH378" t="e">
        <f>VLOOKUP($A378,'Abatements Granted'!$A$2:$L$402,10,0)</f>
        <v>#N/A</v>
      </c>
      <c r="AI378" s="36" t="e">
        <f>VLOOKUP($A378,'Abatements Granted'!$A$2:$L$402,7,0)</f>
        <v>#N/A</v>
      </c>
    </row>
    <row r="379" spans="1:36" x14ac:dyDescent="0.2">
      <c r="A379" s="38" t="s">
        <v>4151</v>
      </c>
      <c r="B379" t="s">
        <v>4152</v>
      </c>
      <c r="C379">
        <v>1010</v>
      </c>
      <c r="D379">
        <v>3</v>
      </c>
      <c r="E379">
        <v>3</v>
      </c>
      <c r="F379">
        <v>516</v>
      </c>
      <c r="G379" t="s">
        <v>4141</v>
      </c>
      <c r="H379" t="s">
        <v>3681</v>
      </c>
      <c r="I379">
        <v>2</v>
      </c>
      <c r="J379">
        <v>5</v>
      </c>
      <c r="K379">
        <v>99</v>
      </c>
      <c r="L379">
        <v>2022</v>
      </c>
      <c r="M379">
        <v>2022</v>
      </c>
      <c r="N379">
        <v>3058</v>
      </c>
      <c r="O379" s="35">
        <v>526379</v>
      </c>
      <c r="P379">
        <v>1</v>
      </c>
      <c r="U379" s="36">
        <v>521100</v>
      </c>
      <c r="V379">
        <v>0.92</v>
      </c>
      <c r="W379" s="36">
        <v>132000</v>
      </c>
      <c r="X379">
        <v>0</v>
      </c>
      <c r="Y379" s="39">
        <v>653100</v>
      </c>
      <c r="Z379" s="40">
        <v>45149</v>
      </c>
      <c r="AA379" s="36">
        <v>720000</v>
      </c>
      <c r="AB379">
        <v>0.91</v>
      </c>
      <c r="AC379">
        <v>0</v>
      </c>
      <c r="AD379" s="39">
        <v>120000</v>
      </c>
      <c r="AE379" s="3">
        <f t="shared" si="11"/>
        <v>4.4424999999999999</v>
      </c>
      <c r="AF379" s="41">
        <f t="shared" si="10"/>
        <v>4.4424999999999999</v>
      </c>
      <c r="AG379" t="e">
        <f>VLOOKUP($A379,'Abatements Granted'!$A$2:$L$402,2,0)</f>
        <v>#N/A</v>
      </c>
      <c r="AH379" t="e">
        <f>VLOOKUP($A379,'Abatements Granted'!$A$2:$L$402,10,0)</f>
        <v>#N/A</v>
      </c>
      <c r="AI379" s="36" t="e">
        <f>VLOOKUP($A379,'Abatements Granted'!$A$2:$L$402,7,0)</f>
        <v>#N/A</v>
      </c>
    </row>
    <row r="380" spans="1:36" x14ac:dyDescent="0.2">
      <c r="A380" s="38" t="s">
        <v>2351</v>
      </c>
      <c r="B380" t="s">
        <v>4153</v>
      </c>
      <c r="C380">
        <v>1010</v>
      </c>
      <c r="D380">
        <v>3</v>
      </c>
      <c r="E380">
        <v>3</v>
      </c>
      <c r="F380">
        <v>473</v>
      </c>
      <c r="G380" t="s">
        <v>3976</v>
      </c>
      <c r="H380" t="s">
        <v>3689</v>
      </c>
      <c r="I380">
        <v>1</v>
      </c>
      <c r="J380">
        <v>4</v>
      </c>
      <c r="K380">
        <v>78</v>
      </c>
      <c r="L380">
        <v>1979</v>
      </c>
      <c r="M380">
        <v>2001</v>
      </c>
      <c r="N380">
        <v>2655</v>
      </c>
      <c r="O380" s="35">
        <v>483249</v>
      </c>
      <c r="P380">
        <v>22</v>
      </c>
      <c r="Q380">
        <v>0</v>
      </c>
      <c r="R380">
        <v>0</v>
      </c>
      <c r="U380" s="36">
        <v>376900</v>
      </c>
      <c r="V380">
        <v>2.79</v>
      </c>
      <c r="W380" s="36">
        <v>154200</v>
      </c>
      <c r="X380">
        <v>1600</v>
      </c>
      <c r="Y380" s="39">
        <v>532700</v>
      </c>
      <c r="Z380" s="40">
        <v>28866</v>
      </c>
      <c r="AA380" s="36">
        <v>0</v>
      </c>
      <c r="AB380">
        <v>0</v>
      </c>
      <c r="AC380" t="s">
        <v>3657</v>
      </c>
      <c r="AD380" s="39">
        <v>509000</v>
      </c>
      <c r="AE380" s="3">
        <f t="shared" si="11"/>
        <v>4.6561886051080581E-2</v>
      </c>
      <c r="AF380" s="41">
        <f t="shared" si="10"/>
        <v>4.6561886051080581E-2</v>
      </c>
      <c r="AG380" t="e">
        <f>VLOOKUP($A380,'Abatements Granted'!$A$2:$L$402,2,0)</f>
        <v>#N/A</v>
      </c>
      <c r="AH380" t="e">
        <f>VLOOKUP($A380,'Abatements Granted'!$A$2:$L$402,10,0)</f>
        <v>#N/A</v>
      </c>
      <c r="AI380" s="36" t="e">
        <f>VLOOKUP($A380,'Abatements Granted'!$A$2:$L$402,7,0)</f>
        <v>#N/A</v>
      </c>
    </row>
    <row r="381" spans="1:36" x14ac:dyDescent="0.2">
      <c r="A381" s="38" t="s">
        <v>2390</v>
      </c>
      <c r="B381" t="s">
        <v>4154</v>
      </c>
      <c r="C381">
        <v>1010</v>
      </c>
      <c r="D381">
        <v>3</v>
      </c>
      <c r="E381">
        <v>3</v>
      </c>
      <c r="F381">
        <v>487</v>
      </c>
      <c r="G381" t="s">
        <v>3976</v>
      </c>
      <c r="H381" t="s">
        <v>3681</v>
      </c>
      <c r="I381">
        <v>2.5</v>
      </c>
      <c r="J381">
        <v>4</v>
      </c>
      <c r="K381">
        <v>90</v>
      </c>
      <c r="L381">
        <v>2005</v>
      </c>
      <c r="M381">
        <v>2013</v>
      </c>
      <c r="N381">
        <v>4762</v>
      </c>
      <c r="O381" s="35">
        <v>699643</v>
      </c>
      <c r="P381">
        <v>10</v>
      </c>
      <c r="Q381">
        <v>0</v>
      </c>
      <c r="R381">
        <v>0</v>
      </c>
      <c r="U381" s="36">
        <v>629700</v>
      </c>
      <c r="V381">
        <v>1.28</v>
      </c>
      <c r="W381" s="36">
        <v>138500</v>
      </c>
      <c r="X381">
        <v>500</v>
      </c>
      <c r="Y381" s="39">
        <v>768700</v>
      </c>
      <c r="Z381" s="40">
        <v>43794</v>
      </c>
      <c r="AA381" s="36">
        <v>599000</v>
      </c>
      <c r="AB381">
        <v>1.28</v>
      </c>
      <c r="AC381">
        <v>0</v>
      </c>
      <c r="AD381" s="39">
        <v>717600</v>
      </c>
      <c r="AE381" s="3">
        <f t="shared" si="11"/>
        <v>7.1209587513935357E-2</v>
      </c>
      <c r="AF381" s="41">
        <f t="shared" si="10"/>
        <v>7.1209587513935357E-2</v>
      </c>
      <c r="AG381" t="e">
        <f>VLOOKUP($A381,'Abatements Granted'!$A$2:$L$402,2,0)</f>
        <v>#N/A</v>
      </c>
      <c r="AH381" t="e">
        <f>VLOOKUP($A381,'Abatements Granted'!$A$2:$L$402,10,0)</f>
        <v>#N/A</v>
      </c>
      <c r="AI381" s="36" t="e">
        <f>VLOOKUP($A381,'Abatements Granted'!$A$2:$L$402,7,0)</f>
        <v>#N/A</v>
      </c>
    </row>
    <row r="382" spans="1:36" x14ac:dyDescent="0.2">
      <c r="A382" s="38" t="s">
        <v>4155</v>
      </c>
      <c r="B382" t="s">
        <v>4156</v>
      </c>
      <c r="C382">
        <v>101</v>
      </c>
      <c r="D382">
        <v>3</v>
      </c>
      <c r="E382">
        <v>3</v>
      </c>
      <c r="F382">
        <v>492</v>
      </c>
      <c r="G382" t="s">
        <v>3976</v>
      </c>
      <c r="H382" t="s">
        <v>3666</v>
      </c>
      <c r="I382">
        <v>1.75</v>
      </c>
      <c r="J382">
        <v>3</v>
      </c>
      <c r="K382">
        <v>86</v>
      </c>
      <c r="L382">
        <v>2003</v>
      </c>
      <c r="M382">
        <v>2009</v>
      </c>
      <c r="N382">
        <v>3506</v>
      </c>
      <c r="O382" s="35">
        <v>522875</v>
      </c>
      <c r="P382">
        <v>14</v>
      </c>
      <c r="Q382">
        <v>0</v>
      </c>
      <c r="R382">
        <v>0</v>
      </c>
      <c r="U382" s="36">
        <v>449700</v>
      </c>
      <c r="V382">
        <v>22.87</v>
      </c>
      <c r="W382" s="36">
        <v>169320</v>
      </c>
      <c r="X382">
        <v>0</v>
      </c>
      <c r="Y382" s="39">
        <v>619020</v>
      </c>
      <c r="Z382" s="40">
        <v>37596</v>
      </c>
      <c r="AA382" s="36">
        <v>145000</v>
      </c>
      <c r="AB382">
        <v>4.2699999999999996</v>
      </c>
      <c r="AC382">
        <v>0</v>
      </c>
      <c r="AD382" s="39">
        <v>597900</v>
      </c>
      <c r="AE382" s="3">
        <f t="shared" si="11"/>
        <v>3.5323632714500786E-2</v>
      </c>
      <c r="AF382" s="41">
        <f t="shared" si="10"/>
        <v>3.5323632714500786E-2</v>
      </c>
      <c r="AG382" t="e">
        <f>VLOOKUP($A382,'Abatements Granted'!$A$2:$L$402,2,0)</f>
        <v>#N/A</v>
      </c>
      <c r="AH382" t="e">
        <f>VLOOKUP($A382,'Abatements Granted'!$A$2:$L$402,10,0)</f>
        <v>#N/A</v>
      </c>
      <c r="AI382" s="36" t="e">
        <f>VLOOKUP($A382,'Abatements Granted'!$A$2:$L$402,7,0)</f>
        <v>#N/A</v>
      </c>
    </row>
    <row r="383" spans="1:36" x14ac:dyDescent="0.2">
      <c r="A383" s="38" t="s">
        <v>2392</v>
      </c>
      <c r="B383" t="s">
        <v>4157</v>
      </c>
      <c r="C383">
        <v>1010</v>
      </c>
      <c r="D383">
        <v>3</v>
      </c>
      <c r="E383">
        <v>3</v>
      </c>
      <c r="F383">
        <v>488</v>
      </c>
      <c r="G383" t="s">
        <v>3976</v>
      </c>
      <c r="H383" t="s">
        <v>4158</v>
      </c>
      <c r="I383">
        <v>2</v>
      </c>
      <c r="J383">
        <v>4</v>
      </c>
      <c r="K383">
        <v>86</v>
      </c>
      <c r="L383">
        <v>2003</v>
      </c>
      <c r="M383">
        <v>2009</v>
      </c>
      <c r="N383">
        <v>2437</v>
      </c>
      <c r="O383" s="35">
        <v>417425</v>
      </c>
      <c r="P383">
        <v>14</v>
      </c>
      <c r="Q383">
        <v>0</v>
      </c>
      <c r="R383">
        <v>0</v>
      </c>
      <c r="U383" s="36">
        <v>359000</v>
      </c>
      <c r="V383">
        <v>3.3</v>
      </c>
      <c r="W383" s="36">
        <v>151900</v>
      </c>
      <c r="X383">
        <v>2800</v>
      </c>
      <c r="Y383" s="39">
        <v>513700</v>
      </c>
      <c r="Z383" s="40">
        <v>37596</v>
      </c>
      <c r="AA383" s="36">
        <v>115000</v>
      </c>
      <c r="AB383">
        <v>4.47</v>
      </c>
      <c r="AC383" t="s">
        <v>4015</v>
      </c>
      <c r="AD383" s="39">
        <v>476800</v>
      </c>
      <c r="AE383" s="3">
        <f t="shared" si="11"/>
        <v>7.7390939597315356E-2</v>
      </c>
      <c r="AF383" s="41">
        <f t="shared" si="10"/>
        <v>7.7390939597315356E-2</v>
      </c>
      <c r="AG383" t="e">
        <f>VLOOKUP($A383,'Abatements Granted'!$A$2:$L$402,2,0)</f>
        <v>#N/A</v>
      </c>
      <c r="AH383" t="e">
        <f>VLOOKUP($A383,'Abatements Granted'!$A$2:$L$402,10,0)</f>
        <v>#N/A</v>
      </c>
      <c r="AI383" s="36" t="e">
        <f>VLOOKUP($A383,'Abatements Granted'!$A$2:$L$402,7,0)</f>
        <v>#N/A</v>
      </c>
    </row>
    <row r="384" spans="1:36" x14ac:dyDescent="0.2">
      <c r="A384" s="38" t="s">
        <v>2388</v>
      </c>
      <c r="B384" t="s">
        <v>4159</v>
      </c>
      <c r="C384">
        <v>1010</v>
      </c>
      <c r="D384">
        <v>3</v>
      </c>
      <c r="E384">
        <v>3</v>
      </c>
      <c r="F384">
        <v>484</v>
      </c>
      <c r="G384" t="s">
        <v>3976</v>
      </c>
      <c r="H384" t="s">
        <v>3669</v>
      </c>
      <c r="I384">
        <v>1.75</v>
      </c>
      <c r="J384">
        <v>4</v>
      </c>
      <c r="K384">
        <v>74</v>
      </c>
      <c r="L384">
        <v>1938</v>
      </c>
      <c r="M384">
        <v>1997</v>
      </c>
      <c r="N384">
        <v>2460</v>
      </c>
      <c r="O384" s="35">
        <v>459807</v>
      </c>
      <c r="P384">
        <v>26</v>
      </c>
      <c r="Q384">
        <v>0</v>
      </c>
      <c r="R384">
        <v>0</v>
      </c>
      <c r="U384" s="36">
        <v>340300</v>
      </c>
      <c r="V384">
        <v>2</v>
      </c>
      <c r="W384" s="36">
        <v>147700</v>
      </c>
      <c r="X384">
        <v>11800</v>
      </c>
      <c r="Y384" s="39">
        <v>499800</v>
      </c>
      <c r="Z384" s="40">
        <v>43644</v>
      </c>
      <c r="AA384" s="36">
        <v>405000</v>
      </c>
      <c r="AB384">
        <v>1.23</v>
      </c>
      <c r="AC384">
        <v>0</v>
      </c>
      <c r="AD384" s="39">
        <v>486100</v>
      </c>
      <c r="AE384" s="3">
        <f t="shared" si="11"/>
        <v>2.81835013371734E-2</v>
      </c>
      <c r="AF384" s="41">
        <f t="shared" si="10"/>
        <v>2.81835013371734E-2</v>
      </c>
      <c r="AG384" t="e">
        <f>VLOOKUP($A384,'Abatements Granted'!$A$2:$L$402,2,0)</f>
        <v>#N/A</v>
      </c>
      <c r="AH384" t="e">
        <f>VLOOKUP($A384,'Abatements Granted'!$A$2:$L$402,10,0)</f>
        <v>#N/A</v>
      </c>
      <c r="AI384" s="36" t="e">
        <f>VLOOKUP($A384,'Abatements Granted'!$A$2:$L$402,7,0)</f>
        <v>#N/A</v>
      </c>
    </row>
    <row r="385" spans="1:35" x14ac:dyDescent="0.2">
      <c r="A385" s="38" t="s">
        <v>4137</v>
      </c>
      <c r="B385" t="s">
        <v>4160</v>
      </c>
      <c r="C385">
        <v>101</v>
      </c>
      <c r="D385">
        <v>3</v>
      </c>
      <c r="E385">
        <v>3</v>
      </c>
      <c r="F385">
        <v>300</v>
      </c>
      <c r="G385" t="s">
        <v>3976</v>
      </c>
      <c r="H385" t="s">
        <v>3681</v>
      </c>
      <c r="I385">
        <v>2.5</v>
      </c>
      <c r="J385">
        <v>5</v>
      </c>
      <c r="K385">
        <v>80</v>
      </c>
      <c r="L385">
        <v>1954</v>
      </c>
      <c r="M385">
        <v>2003</v>
      </c>
      <c r="N385">
        <v>6177</v>
      </c>
      <c r="O385" s="35">
        <v>917859</v>
      </c>
      <c r="P385">
        <v>20</v>
      </c>
      <c r="Q385">
        <v>0</v>
      </c>
      <c r="R385">
        <v>0</v>
      </c>
      <c r="U385" s="36">
        <v>734300</v>
      </c>
      <c r="V385">
        <v>34.270000000000003</v>
      </c>
      <c r="W385" s="36">
        <v>159290</v>
      </c>
      <c r="X385">
        <v>1100</v>
      </c>
      <c r="Y385" s="39">
        <v>894690</v>
      </c>
      <c r="Z385" s="40">
        <v>41899</v>
      </c>
      <c r="AA385" s="36">
        <v>720000</v>
      </c>
      <c r="AB385">
        <v>1.24</v>
      </c>
      <c r="AC385" t="s">
        <v>3728</v>
      </c>
      <c r="AD385" s="39">
        <v>833350</v>
      </c>
      <c r="AE385" s="3">
        <f t="shared" si="11"/>
        <v>7.3606527869442662E-2</v>
      </c>
      <c r="AF385" s="41">
        <f t="shared" si="10"/>
        <v>7.3606527869442662E-2</v>
      </c>
      <c r="AG385" t="e">
        <f>VLOOKUP($A385,'Abatements Granted'!$A$2:$L$402,2,0)</f>
        <v>#N/A</v>
      </c>
      <c r="AH385" t="e">
        <f>VLOOKUP($A385,'Abatements Granted'!$A$2:$L$402,10,0)</f>
        <v>#N/A</v>
      </c>
      <c r="AI385" s="36" t="e">
        <f>VLOOKUP($A385,'Abatements Granted'!$A$2:$L$402,7,0)</f>
        <v>#N/A</v>
      </c>
    </row>
    <row r="386" spans="1:35" x14ac:dyDescent="0.2">
      <c r="A386" s="38" t="s">
        <v>4161</v>
      </c>
      <c r="B386" t="s">
        <v>4162</v>
      </c>
      <c r="C386">
        <v>9320</v>
      </c>
      <c r="D386">
        <v>3</v>
      </c>
      <c r="E386">
        <v>3</v>
      </c>
      <c r="F386">
        <v>0</v>
      </c>
      <c r="G386" t="s">
        <v>3976</v>
      </c>
      <c r="H386" t="s">
        <v>3656</v>
      </c>
      <c r="M386">
        <v>0</v>
      </c>
      <c r="N386">
        <v>0</v>
      </c>
      <c r="O386" s="35">
        <v>0</v>
      </c>
      <c r="U386" s="36">
        <v>0</v>
      </c>
      <c r="V386">
        <v>170.33</v>
      </c>
      <c r="W386" s="36">
        <v>1528000</v>
      </c>
      <c r="X386">
        <v>0</v>
      </c>
      <c r="Y386" s="39">
        <v>1528000</v>
      </c>
      <c r="Z386" s="40">
        <v>42016</v>
      </c>
      <c r="AA386" s="36">
        <v>400000</v>
      </c>
      <c r="AB386">
        <v>3.82</v>
      </c>
      <c r="AC386" t="s">
        <v>3663</v>
      </c>
      <c r="AD386" s="39">
        <v>1374100</v>
      </c>
      <c r="AE386" s="3">
        <f t="shared" si="11"/>
        <v>0.11200058219925779</v>
      </c>
      <c r="AF386" s="41">
        <f t="shared" si="10"/>
        <v>6.1838269863657738</v>
      </c>
      <c r="AG386">
        <f>VLOOKUP($A386,'Abatements Granted'!$A$2:$L$402,2,0)</f>
        <v>203</v>
      </c>
      <c r="AH386" t="str">
        <f>VLOOKUP($A386,'Abatements Granted'!$A$2:$L$402,10,0)</f>
        <v>GRANTED</v>
      </c>
      <c r="AI386" s="36">
        <f>VLOOKUP($A386,'Abatements Granted'!$A$2:$L$402,7,0)</f>
        <v>212700</v>
      </c>
    </row>
    <row r="387" spans="1:35" x14ac:dyDescent="0.2">
      <c r="A387" s="38" t="s">
        <v>3453</v>
      </c>
      <c r="B387" t="s">
        <v>4163</v>
      </c>
      <c r="C387">
        <v>1010</v>
      </c>
      <c r="D387">
        <v>3</v>
      </c>
      <c r="E387">
        <v>3</v>
      </c>
      <c r="F387">
        <v>9</v>
      </c>
      <c r="G387" t="s">
        <v>4164</v>
      </c>
      <c r="H387" t="s">
        <v>3681</v>
      </c>
      <c r="I387">
        <v>2.5</v>
      </c>
      <c r="J387">
        <v>5</v>
      </c>
      <c r="K387">
        <v>85</v>
      </c>
      <c r="L387">
        <v>2000</v>
      </c>
      <c r="M387">
        <v>2008</v>
      </c>
      <c r="N387">
        <v>3916</v>
      </c>
      <c r="O387" s="35">
        <v>624189</v>
      </c>
      <c r="P387">
        <v>15</v>
      </c>
      <c r="Q387">
        <v>0</v>
      </c>
      <c r="R387">
        <v>0</v>
      </c>
      <c r="U387" s="36">
        <v>530600</v>
      </c>
      <c r="V387">
        <v>6.23</v>
      </c>
      <c r="W387" s="36">
        <v>173400</v>
      </c>
      <c r="X387">
        <v>0</v>
      </c>
      <c r="Y387" s="39">
        <v>704000</v>
      </c>
      <c r="Z387" s="40">
        <v>36343</v>
      </c>
      <c r="AA387" s="36">
        <v>63500</v>
      </c>
      <c r="AB387">
        <v>11.09</v>
      </c>
      <c r="AC387">
        <v>0</v>
      </c>
      <c r="AD387" s="39">
        <v>654400</v>
      </c>
      <c r="AE387" s="3">
        <f t="shared" si="11"/>
        <v>7.5794621026894937E-2</v>
      </c>
      <c r="AF387" s="41">
        <f t="shared" si="10"/>
        <v>7.5794621026894937E-2</v>
      </c>
      <c r="AG387" t="e">
        <f>VLOOKUP($A387,'Abatements Granted'!$A$2:$L$402,2,0)</f>
        <v>#N/A</v>
      </c>
      <c r="AH387" t="e">
        <f>VLOOKUP($A387,'Abatements Granted'!$A$2:$L$402,10,0)</f>
        <v>#N/A</v>
      </c>
      <c r="AI387" s="36" t="e">
        <f>VLOOKUP($A387,'Abatements Granted'!$A$2:$L$402,7,0)</f>
        <v>#N/A</v>
      </c>
    </row>
    <row r="388" spans="1:35" x14ac:dyDescent="0.2">
      <c r="A388" s="38" t="s">
        <v>4165</v>
      </c>
      <c r="B388" t="s">
        <v>4166</v>
      </c>
      <c r="C388">
        <v>1320</v>
      </c>
      <c r="D388">
        <v>3</v>
      </c>
      <c r="E388">
        <v>0</v>
      </c>
      <c r="F388">
        <v>11</v>
      </c>
      <c r="G388" t="s">
        <v>4164</v>
      </c>
      <c r="H388" t="s">
        <v>3656</v>
      </c>
      <c r="M388">
        <v>0</v>
      </c>
      <c r="N388">
        <v>0</v>
      </c>
      <c r="O388" s="35">
        <v>0</v>
      </c>
      <c r="U388" s="36">
        <v>0</v>
      </c>
      <c r="V388">
        <v>4.9000000000000004</v>
      </c>
      <c r="W388" s="36">
        <v>40200</v>
      </c>
      <c r="X388">
        <v>0</v>
      </c>
      <c r="Y388" s="39">
        <v>40200</v>
      </c>
      <c r="Z388" s="40">
        <v>37225</v>
      </c>
      <c r="AA388" s="36">
        <v>10000</v>
      </c>
      <c r="AB388">
        <v>4.0199999999999996</v>
      </c>
      <c r="AC388" t="s">
        <v>3679</v>
      </c>
      <c r="AD388" s="39">
        <v>36800</v>
      </c>
      <c r="AE388" s="3">
        <f t="shared" si="11"/>
        <v>9.2391304347826164E-2</v>
      </c>
      <c r="AF388" s="41">
        <f t="shared" si="10"/>
        <v>9.2391304347826164E-2</v>
      </c>
      <c r="AG388" t="e">
        <f>VLOOKUP($A388,'Abatements Granted'!$A$2:$L$402,2,0)</f>
        <v>#N/A</v>
      </c>
      <c r="AH388" t="e">
        <f>VLOOKUP($A388,'Abatements Granted'!$A$2:$L$402,10,0)</f>
        <v>#N/A</v>
      </c>
      <c r="AI388" s="36" t="e">
        <f>VLOOKUP($A388,'Abatements Granted'!$A$2:$L$402,7,0)</f>
        <v>#N/A</v>
      </c>
    </row>
    <row r="389" spans="1:35" x14ac:dyDescent="0.2">
      <c r="A389" s="38" t="s">
        <v>357</v>
      </c>
      <c r="B389" t="s">
        <v>4167</v>
      </c>
      <c r="C389">
        <v>1010</v>
      </c>
      <c r="D389">
        <v>1</v>
      </c>
      <c r="E389" t="s">
        <v>3657</v>
      </c>
      <c r="F389">
        <v>127</v>
      </c>
      <c r="G389" t="s">
        <v>4168</v>
      </c>
      <c r="H389" t="s">
        <v>3689</v>
      </c>
      <c r="I389">
        <v>1</v>
      </c>
      <c r="J389">
        <v>2</v>
      </c>
      <c r="K389">
        <v>74</v>
      </c>
      <c r="L389">
        <v>1955</v>
      </c>
      <c r="M389">
        <v>1997</v>
      </c>
      <c r="N389">
        <v>962</v>
      </c>
      <c r="O389" s="35">
        <v>213162</v>
      </c>
      <c r="P389">
        <v>26</v>
      </c>
      <c r="Q389">
        <v>0</v>
      </c>
      <c r="R389">
        <v>0</v>
      </c>
      <c r="U389" s="36">
        <v>157700</v>
      </c>
      <c r="V389">
        <v>0.28999999999999998</v>
      </c>
      <c r="W389" s="36">
        <v>278600</v>
      </c>
      <c r="X389">
        <v>200</v>
      </c>
      <c r="Y389" s="39">
        <v>436500</v>
      </c>
      <c r="Z389" s="40">
        <v>36152</v>
      </c>
      <c r="AA389" s="36">
        <v>1</v>
      </c>
      <c r="AB389">
        <v>436500</v>
      </c>
      <c r="AC389" t="s">
        <v>3657</v>
      </c>
      <c r="AD389" s="39">
        <v>639300</v>
      </c>
      <c r="AE389" s="3">
        <f t="shared" si="11"/>
        <v>-0.31722196152041293</v>
      </c>
      <c r="AF389" s="41">
        <f t="shared" si="10"/>
        <v>0.1062591713067037</v>
      </c>
      <c r="AG389">
        <f>VLOOKUP($A389,'Abatements Granted'!$A$2:$L$402,2,0)</f>
        <v>292</v>
      </c>
      <c r="AH389" t="str">
        <f>VLOOKUP($A389,'Abatements Granted'!$A$2:$L$402,10,0)</f>
        <v>GRANTED</v>
      </c>
      <c r="AI389" s="36">
        <f>VLOOKUP($A389,'Abatements Granted'!$A$2:$L$402,7,0)</f>
        <v>394573</v>
      </c>
    </row>
    <row r="390" spans="1:35" x14ac:dyDescent="0.2">
      <c r="A390" s="38" t="s">
        <v>404</v>
      </c>
      <c r="B390" t="s">
        <v>4169</v>
      </c>
      <c r="C390">
        <v>1010</v>
      </c>
      <c r="D390">
        <v>1</v>
      </c>
      <c r="E390">
        <v>1</v>
      </c>
      <c r="F390">
        <v>131</v>
      </c>
      <c r="G390" t="s">
        <v>4168</v>
      </c>
      <c r="H390" t="s">
        <v>3913</v>
      </c>
      <c r="I390">
        <v>1</v>
      </c>
      <c r="J390">
        <v>2</v>
      </c>
      <c r="K390">
        <v>74</v>
      </c>
      <c r="L390">
        <v>1955</v>
      </c>
      <c r="M390">
        <v>1997</v>
      </c>
      <c r="N390">
        <v>1014</v>
      </c>
      <c r="O390" s="35">
        <v>182561</v>
      </c>
      <c r="P390">
        <v>26</v>
      </c>
      <c r="Q390">
        <v>0</v>
      </c>
      <c r="R390">
        <v>0</v>
      </c>
      <c r="U390" s="36">
        <v>135100</v>
      </c>
      <c r="V390">
        <v>0.26</v>
      </c>
      <c r="W390" s="36">
        <v>389700</v>
      </c>
      <c r="X390">
        <v>400</v>
      </c>
      <c r="Y390" s="39">
        <v>525200</v>
      </c>
      <c r="Z390" s="40">
        <v>37957</v>
      </c>
      <c r="AA390" s="36">
        <v>215000</v>
      </c>
      <c r="AB390">
        <v>2.44</v>
      </c>
      <c r="AC390">
        <v>0</v>
      </c>
      <c r="AD390" s="39">
        <v>637500</v>
      </c>
      <c r="AE390" s="3">
        <f t="shared" si="11"/>
        <v>-0.17615686274509801</v>
      </c>
      <c r="AF390" s="41">
        <f t="shared" si="10"/>
        <v>0.10738608809328019</v>
      </c>
      <c r="AG390">
        <f>VLOOKUP($A390,'Abatements Granted'!$A$2:$L$402,2,0)</f>
        <v>170</v>
      </c>
      <c r="AH390" t="str">
        <f>VLOOKUP($A390,'Abatements Granted'!$A$2:$L$402,10,0)</f>
        <v>GRANTED</v>
      </c>
      <c r="AI390" s="36">
        <f>VLOOKUP($A390,'Abatements Granted'!$A$2:$L$402,7,0)</f>
        <v>474270</v>
      </c>
    </row>
    <row r="391" spans="1:35" x14ac:dyDescent="0.2">
      <c r="A391" s="38" t="s">
        <v>447</v>
      </c>
      <c r="B391" t="s">
        <v>4170</v>
      </c>
      <c r="C391">
        <v>1010</v>
      </c>
      <c r="D391">
        <v>1</v>
      </c>
      <c r="E391">
        <v>1</v>
      </c>
      <c r="F391">
        <v>137</v>
      </c>
      <c r="G391" t="s">
        <v>4168</v>
      </c>
      <c r="H391" t="s">
        <v>3913</v>
      </c>
      <c r="I391">
        <v>1</v>
      </c>
      <c r="J391">
        <v>2</v>
      </c>
      <c r="K391">
        <v>74</v>
      </c>
      <c r="L391">
        <v>1955</v>
      </c>
      <c r="M391">
        <v>1997</v>
      </c>
      <c r="N391">
        <v>1223</v>
      </c>
      <c r="O391" s="35">
        <v>193170</v>
      </c>
      <c r="P391">
        <v>26</v>
      </c>
      <c r="Q391">
        <v>0</v>
      </c>
      <c r="R391">
        <v>0</v>
      </c>
      <c r="U391" s="36">
        <v>142900</v>
      </c>
      <c r="V391">
        <v>0.3</v>
      </c>
      <c r="W391" s="36">
        <v>398500</v>
      </c>
      <c r="X391">
        <v>0</v>
      </c>
      <c r="Y391" s="39">
        <v>541400</v>
      </c>
      <c r="Z391" s="40">
        <v>36321</v>
      </c>
      <c r="AA391" s="36">
        <v>130000</v>
      </c>
      <c r="AB391">
        <v>4.16</v>
      </c>
      <c r="AC391">
        <v>0</v>
      </c>
      <c r="AD391" s="39">
        <v>601700</v>
      </c>
      <c r="AE391" s="3">
        <f t="shared" si="11"/>
        <v>-0.10021605451221538</v>
      </c>
      <c r="AF391" s="41">
        <f t="shared" ref="AF391:AF454" si="12">_xlfn.IFNA(IF($AH391="GRANTED",  (($Y391-$AI391)/$AI391), (AE391)),AE391)</f>
        <v>-0.10021605451221538</v>
      </c>
      <c r="AG391" t="e">
        <f>VLOOKUP($A391,'Abatements Granted'!$A$2:$L$402,2,0)</f>
        <v>#N/A</v>
      </c>
      <c r="AH391" t="e">
        <f>VLOOKUP($A391,'Abatements Granted'!$A$2:$L$402,10,0)</f>
        <v>#N/A</v>
      </c>
      <c r="AI391" s="36" t="e">
        <f>VLOOKUP($A391,'Abatements Granted'!$A$2:$L$402,7,0)</f>
        <v>#N/A</v>
      </c>
    </row>
    <row r="392" spans="1:35" x14ac:dyDescent="0.2">
      <c r="A392" s="38" t="s">
        <v>518</v>
      </c>
      <c r="B392" t="s">
        <v>4171</v>
      </c>
      <c r="C392">
        <v>1010</v>
      </c>
      <c r="D392">
        <v>1</v>
      </c>
      <c r="E392">
        <v>1</v>
      </c>
      <c r="F392">
        <v>143</v>
      </c>
      <c r="G392" t="s">
        <v>4168</v>
      </c>
      <c r="H392" t="s">
        <v>3689</v>
      </c>
      <c r="I392">
        <v>1</v>
      </c>
      <c r="J392">
        <v>3</v>
      </c>
      <c r="K392">
        <v>74</v>
      </c>
      <c r="L392">
        <v>1956</v>
      </c>
      <c r="M392">
        <v>1997</v>
      </c>
      <c r="N392">
        <v>1849</v>
      </c>
      <c r="O392" s="35">
        <v>401090</v>
      </c>
      <c r="P392">
        <v>26</v>
      </c>
      <c r="Q392">
        <v>0</v>
      </c>
      <c r="R392">
        <v>0</v>
      </c>
      <c r="U392" s="36">
        <v>296800</v>
      </c>
      <c r="V392">
        <v>0.6</v>
      </c>
      <c r="W392" s="36">
        <v>451500</v>
      </c>
      <c r="X392">
        <v>1100</v>
      </c>
      <c r="Y392" s="39">
        <v>749400</v>
      </c>
      <c r="Z392" s="40">
        <v>42642</v>
      </c>
      <c r="AA392" s="36">
        <v>1</v>
      </c>
      <c r="AB392">
        <v>749400</v>
      </c>
      <c r="AC392" t="s">
        <v>3657</v>
      </c>
      <c r="AD392" s="39">
        <v>843700</v>
      </c>
      <c r="AE392" s="3">
        <f t="shared" ref="AE392:AE455" si="13">IFERROR(Y392/AD392-1,"")</f>
        <v>-0.11176958634585754</v>
      </c>
      <c r="AF392" s="41">
        <f t="shared" si="12"/>
        <v>0.14430557570297528</v>
      </c>
      <c r="AG392">
        <f>VLOOKUP($A392,'Abatements Granted'!$A$2:$L$402,2,0)</f>
        <v>368</v>
      </c>
      <c r="AH392" t="str">
        <f>VLOOKUP($A392,'Abatements Granted'!$A$2:$L$402,10,0)</f>
        <v>GRANTED</v>
      </c>
      <c r="AI392" s="36">
        <f>VLOOKUP($A392,'Abatements Granted'!$A$2:$L$402,7,0)</f>
        <v>654895</v>
      </c>
    </row>
    <row r="393" spans="1:35" x14ac:dyDescent="0.2">
      <c r="A393" s="38" t="s">
        <v>568</v>
      </c>
      <c r="B393" t="s">
        <v>4172</v>
      </c>
      <c r="C393">
        <v>1010</v>
      </c>
      <c r="D393">
        <v>1</v>
      </c>
      <c r="E393">
        <v>1</v>
      </c>
      <c r="F393">
        <v>149</v>
      </c>
      <c r="G393" t="s">
        <v>4168</v>
      </c>
      <c r="H393" t="s">
        <v>3913</v>
      </c>
      <c r="I393">
        <v>1</v>
      </c>
      <c r="J393">
        <v>2</v>
      </c>
      <c r="K393">
        <v>74</v>
      </c>
      <c r="L393">
        <v>1960</v>
      </c>
      <c r="M393">
        <v>1997</v>
      </c>
      <c r="N393">
        <v>2826</v>
      </c>
      <c r="O393" s="35">
        <v>358902</v>
      </c>
      <c r="P393">
        <v>26</v>
      </c>
      <c r="Q393">
        <v>0</v>
      </c>
      <c r="R393">
        <v>0</v>
      </c>
      <c r="U393" s="36">
        <v>265600</v>
      </c>
      <c r="V393">
        <v>0.61</v>
      </c>
      <c r="W393" s="36">
        <v>453700</v>
      </c>
      <c r="X393">
        <v>16200</v>
      </c>
      <c r="Y393" s="39">
        <v>735500</v>
      </c>
      <c r="Z393" s="40">
        <v>42082</v>
      </c>
      <c r="AA393" s="36">
        <v>100</v>
      </c>
      <c r="AB393">
        <v>7355</v>
      </c>
      <c r="AC393" t="s">
        <v>3676</v>
      </c>
      <c r="AD393" s="39">
        <v>786200</v>
      </c>
      <c r="AE393" s="3">
        <f t="shared" si="13"/>
        <v>-6.4487407784278861E-2</v>
      </c>
      <c r="AF393" s="41">
        <f t="shared" si="12"/>
        <v>0.23024169942293218</v>
      </c>
      <c r="AG393">
        <f>VLOOKUP($A393,'Abatements Granted'!$A$2:$L$402,2,0)</f>
        <v>350</v>
      </c>
      <c r="AH393" t="str">
        <f>VLOOKUP($A393,'Abatements Granted'!$A$2:$L$402,10,0)</f>
        <v>GRANTED</v>
      </c>
      <c r="AI393" s="36">
        <f>VLOOKUP($A393,'Abatements Granted'!$A$2:$L$402,7,0)</f>
        <v>597850</v>
      </c>
    </row>
    <row r="394" spans="1:35" x14ac:dyDescent="0.2">
      <c r="A394" s="38" t="s">
        <v>635</v>
      </c>
      <c r="B394" t="s">
        <v>4173</v>
      </c>
      <c r="C394">
        <v>1010</v>
      </c>
      <c r="D394">
        <v>1</v>
      </c>
      <c r="E394">
        <v>1</v>
      </c>
      <c r="F394">
        <v>155</v>
      </c>
      <c r="G394" t="s">
        <v>4168</v>
      </c>
      <c r="H394" t="s">
        <v>3669</v>
      </c>
      <c r="I394">
        <v>2</v>
      </c>
      <c r="J394">
        <v>4</v>
      </c>
      <c r="K394">
        <v>74</v>
      </c>
      <c r="L394">
        <v>1956</v>
      </c>
      <c r="M394">
        <v>1997</v>
      </c>
      <c r="N394">
        <v>3832</v>
      </c>
      <c r="O394" s="35">
        <v>606501</v>
      </c>
      <c r="P394">
        <v>26</v>
      </c>
      <c r="Q394">
        <v>0</v>
      </c>
      <c r="R394">
        <v>0</v>
      </c>
      <c r="U394" s="36">
        <v>448800</v>
      </c>
      <c r="V394">
        <v>0.44</v>
      </c>
      <c r="W394" s="36">
        <v>358400</v>
      </c>
      <c r="X394">
        <v>4900</v>
      </c>
      <c r="Y394" s="39">
        <v>812100</v>
      </c>
      <c r="Z394" s="40">
        <v>43972</v>
      </c>
      <c r="AA394" s="36">
        <v>100</v>
      </c>
      <c r="AB394">
        <v>8121</v>
      </c>
      <c r="AC394" t="s">
        <v>3657</v>
      </c>
      <c r="AD394" s="39">
        <v>971800</v>
      </c>
      <c r="AE394" s="3">
        <f t="shared" si="13"/>
        <v>-0.1643342251492077</v>
      </c>
      <c r="AF394" s="41">
        <f t="shared" si="12"/>
        <v>2.1297466563543414E-2</v>
      </c>
      <c r="AG394">
        <f>VLOOKUP($A394,'Abatements Granted'!$A$2:$L$402,2,0)</f>
        <v>4</v>
      </c>
      <c r="AH394" t="str">
        <f>VLOOKUP($A394,'Abatements Granted'!$A$2:$L$402,10,0)</f>
        <v>GRANTED</v>
      </c>
      <c r="AI394" s="36">
        <f>VLOOKUP($A394,'Abatements Granted'!$A$2:$L$402,7,0)</f>
        <v>795165</v>
      </c>
    </row>
    <row r="395" spans="1:35" x14ac:dyDescent="0.2">
      <c r="A395" s="38" t="s">
        <v>705</v>
      </c>
      <c r="B395" t="s">
        <v>4174</v>
      </c>
      <c r="C395">
        <v>1010</v>
      </c>
      <c r="D395">
        <v>1</v>
      </c>
      <c r="E395">
        <v>1</v>
      </c>
      <c r="F395">
        <v>163</v>
      </c>
      <c r="G395" t="s">
        <v>4168</v>
      </c>
      <c r="H395" t="s">
        <v>3941</v>
      </c>
      <c r="I395">
        <v>2</v>
      </c>
      <c r="J395">
        <v>5</v>
      </c>
      <c r="K395">
        <v>92</v>
      </c>
      <c r="L395">
        <v>2014</v>
      </c>
      <c r="M395">
        <v>2015</v>
      </c>
      <c r="N395">
        <v>4376</v>
      </c>
      <c r="O395" s="35">
        <v>667318</v>
      </c>
      <c r="P395">
        <v>8</v>
      </c>
      <c r="Q395">
        <v>0</v>
      </c>
      <c r="R395">
        <v>0</v>
      </c>
      <c r="U395" s="36">
        <v>613900</v>
      </c>
      <c r="V395">
        <v>0.34</v>
      </c>
      <c r="W395" s="36">
        <v>406200</v>
      </c>
      <c r="X395">
        <v>0</v>
      </c>
      <c r="Y395" s="39">
        <v>1020100</v>
      </c>
      <c r="Z395" s="40">
        <v>42065</v>
      </c>
      <c r="AA395" s="36">
        <v>100</v>
      </c>
      <c r="AB395">
        <v>10201</v>
      </c>
      <c r="AC395" t="s">
        <v>3676</v>
      </c>
      <c r="AD395" s="39">
        <v>1090300</v>
      </c>
      <c r="AE395" s="3">
        <f t="shared" si="13"/>
        <v>-6.4385948821425343E-2</v>
      </c>
      <c r="AF395" s="41">
        <f t="shared" si="12"/>
        <v>0.10802752418141628</v>
      </c>
      <c r="AG395">
        <f>VLOOKUP($A395,'Abatements Granted'!$A$2:$L$402,2,0)</f>
        <v>32</v>
      </c>
      <c r="AH395" t="str">
        <f>VLOOKUP($A395,'Abatements Granted'!$A$2:$L$402,10,0)</f>
        <v>GRANTED</v>
      </c>
      <c r="AI395" s="36">
        <f>VLOOKUP($A395,'Abatements Granted'!$A$2:$L$402,7,0)</f>
        <v>920645</v>
      </c>
    </row>
    <row r="396" spans="1:35" x14ac:dyDescent="0.2">
      <c r="A396" s="38" t="s">
        <v>728</v>
      </c>
      <c r="B396" t="s">
        <v>4175</v>
      </c>
      <c r="C396">
        <v>1010</v>
      </c>
      <c r="D396">
        <v>1</v>
      </c>
      <c r="E396" t="s">
        <v>3657</v>
      </c>
      <c r="F396">
        <v>167</v>
      </c>
      <c r="G396" t="s">
        <v>4168</v>
      </c>
      <c r="H396" t="s">
        <v>3689</v>
      </c>
      <c r="I396">
        <v>1</v>
      </c>
      <c r="J396">
        <v>3</v>
      </c>
      <c r="K396">
        <v>72</v>
      </c>
      <c r="L396">
        <v>1951</v>
      </c>
      <c r="M396">
        <v>1995</v>
      </c>
      <c r="N396">
        <v>2051</v>
      </c>
      <c r="O396" s="35">
        <v>377059</v>
      </c>
      <c r="P396">
        <v>28</v>
      </c>
      <c r="Q396">
        <v>0</v>
      </c>
      <c r="R396">
        <v>0</v>
      </c>
      <c r="U396" s="36">
        <v>271500</v>
      </c>
      <c r="V396">
        <v>0.23</v>
      </c>
      <c r="W396" s="36">
        <v>266100</v>
      </c>
      <c r="X396">
        <v>0</v>
      </c>
      <c r="Y396" s="39">
        <v>537600</v>
      </c>
      <c r="Z396" s="40">
        <v>43784</v>
      </c>
      <c r="AA396" s="36">
        <v>100</v>
      </c>
      <c r="AB396">
        <v>5376</v>
      </c>
      <c r="AC396" t="s">
        <v>3657</v>
      </c>
      <c r="AD396" s="39">
        <v>727500</v>
      </c>
      <c r="AE396" s="3">
        <f t="shared" si="13"/>
        <v>-0.26103092783505155</v>
      </c>
      <c r="AF396" s="41">
        <f t="shared" si="12"/>
        <v>8.9121146494492598E-2</v>
      </c>
      <c r="AG396">
        <f>VLOOKUP($A396,'Abatements Granted'!$A$2:$L$402,2,0)</f>
        <v>82</v>
      </c>
      <c r="AH396" t="str">
        <f>VLOOKUP($A396,'Abatements Granted'!$A$2:$L$402,10,0)</f>
        <v>GRANTED</v>
      </c>
      <c r="AI396" s="36">
        <f>VLOOKUP($A396,'Abatements Granted'!$A$2:$L$402,7,0)</f>
        <v>493609</v>
      </c>
    </row>
    <row r="397" spans="1:35" x14ac:dyDescent="0.2">
      <c r="A397" s="38" t="s">
        <v>774</v>
      </c>
      <c r="B397" t="s">
        <v>4176</v>
      </c>
      <c r="C397">
        <v>1010</v>
      </c>
      <c r="D397">
        <v>1</v>
      </c>
      <c r="E397" t="s">
        <v>3657</v>
      </c>
      <c r="F397">
        <v>171</v>
      </c>
      <c r="G397" t="s">
        <v>4168</v>
      </c>
      <c r="H397" t="s">
        <v>3666</v>
      </c>
      <c r="I397">
        <v>1.5</v>
      </c>
      <c r="J397">
        <v>3</v>
      </c>
      <c r="K397">
        <v>71</v>
      </c>
      <c r="L397">
        <v>1950</v>
      </c>
      <c r="M397">
        <v>1994</v>
      </c>
      <c r="N397">
        <v>2248</v>
      </c>
      <c r="O397" s="35">
        <v>369100</v>
      </c>
      <c r="P397">
        <v>29</v>
      </c>
      <c r="Q397">
        <v>0</v>
      </c>
      <c r="R397">
        <v>0</v>
      </c>
      <c r="U397" s="36">
        <v>262100</v>
      </c>
      <c r="V397">
        <v>0.27</v>
      </c>
      <c r="W397" s="36">
        <v>274300</v>
      </c>
      <c r="X397">
        <v>0</v>
      </c>
      <c r="Y397" s="39">
        <v>536400</v>
      </c>
      <c r="Z397" s="40">
        <v>45140</v>
      </c>
      <c r="AA397" s="36">
        <v>1</v>
      </c>
      <c r="AB397">
        <v>536400</v>
      </c>
      <c r="AC397" t="s">
        <v>3676</v>
      </c>
      <c r="AD397" s="39">
        <v>662700</v>
      </c>
      <c r="AE397" s="3">
        <f t="shared" si="13"/>
        <v>-0.19058397464916255</v>
      </c>
      <c r="AF397" s="41">
        <f t="shared" si="12"/>
        <v>7.8995592693244604E-2</v>
      </c>
      <c r="AG397">
        <f>VLOOKUP($A397,'Abatements Granted'!$A$2:$L$402,2,0)</f>
        <v>100</v>
      </c>
      <c r="AH397" t="str">
        <f>VLOOKUP($A397,'Abatements Granted'!$A$2:$L$402,10,0)</f>
        <v>GRANTED</v>
      </c>
      <c r="AI397" s="36">
        <f>VLOOKUP($A397,'Abatements Granted'!$A$2:$L$402,7,0)</f>
        <v>497129</v>
      </c>
    </row>
    <row r="398" spans="1:35" x14ac:dyDescent="0.2">
      <c r="A398" s="38" t="s">
        <v>792</v>
      </c>
      <c r="B398" t="s">
        <v>4177</v>
      </c>
      <c r="C398">
        <v>1010</v>
      </c>
      <c r="D398">
        <v>1</v>
      </c>
      <c r="E398">
        <v>1</v>
      </c>
      <c r="F398">
        <v>175</v>
      </c>
      <c r="G398" t="s">
        <v>4168</v>
      </c>
      <c r="H398" t="s">
        <v>3689</v>
      </c>
      <c r="I398">
        <v>1</v>
      </c>
      <c r="J398">
        <v>3</v>
      </c>
      <c r="K398">
        <v>77</v>
      </c>
      <c r="L398">
        <v>1965</v>
      </c>
      <c r="M398">
        <v>2000</v>
      </c>
      <c r="N398">
        <v>1922</v>
      </c>
      <c r="O398" s="35">
        <v>350351</v>
      </c>
      <c r="P398">
        <v>23</v>
      </c>
      <c r="Q398">
        <v>0</v>
      </c>
      <c r="R398">
        <v>0</v>
      </c>
      <c r="U398" s="36">
        <v>269800</v>
      </c>
      <c r="V398">
        <v>0.32</v>
      </c>
      <c r="W398" s="36">
        <v>401900</v>
      </c>
      <c r="X398">
        <v>0</v>
      </c>
      <c r="Y398" s="39">
        <v>671700</v>
      </c>
      <c r="Z398" s="40">
        <v>42494</v>
      </c>
      <c r="AA398" s="36">
        <v>100</v>
      </c>
      <c r="AB398">
        <v>6717</v>
      </c>
      <c r="AC398" t="s">
        <v>3676</v>
      </c>
      <c r="AD398" s="39">
        <v>754000</v>
      </c>
      <c r="AE398" s="3">
        <f t="shared" si="13"/>
        <v>-0.1091511936339522</v>
      </c>
      <c r="AF398" s="41">
        <f t="shared" si="12"/>
        <v>0.14813643628158998</v>
      </c>
      <c r="AG398">
        <f>VLOOKUP($A398,'Abatements Granted'!$A$2:$L$402,2,0)</f>
        <v>101</v>
      </c>
      <c r="AH398" t="str">
        <f>VLOOKUP($A398,'Abatements Granted'!$A$2:$L$402,10,0)</f>
        <v>GRANTED</v>
      </c>
      <c r="AI398" s="36">
        <f>VLOOKUP($A398,'Abatements Granted'!$A$2:$L$402,7,0)</f>
        <v>585035</v>
      </c>
    </row>
    <row r="399" spans="1:35" x14ac:dyDescent="0.2">
      <c r="A399" s="38" t="s">
        <v>858</v>
      </c>
      <c r="B399" t="s">
        <v>4178</v>
      </c>
      <c r="C399">
        <v>1010</v>
      </c>
      <c r="D399">
        <v>1</v>
      </c>
      <c r="E399" t="s">
        <v>3657</v>
      </c>
      <c r="F399">
        <v>183</v>
      </c>
      <c r="G399" t="s">
        <v>4168</v>
      </c>
      <c r="H399" t="s">
        <v>3666</v>
      </c>
      <c r="I399">
        <v>2</v>
      </c>
      <c r="J399">
        <v>4</v>
      </c>
      <c r="K399">
        <v>95</v>
      </c>
      <c r="L399">
        <v>2018</v>
      </c>
      <c r="M399">
        <v>2018</v>
      </c>
      <c r="N399">
        <v>3916</v>
      </c>
      <c r="O399" s="35">
        <v>647388</v>
      </c>
      <c r="P399">
        <v>5</v>
      </c>
      <c r="Q399">
        <v>0</v>
      </c>
      <c r="R399">
        <v>0</v>
      </c>
      <c r="U399" s="36">
        <v>615000</v>
      </c>
      <c r="V399">
        <v>0.71</v>
      </c>
      <c r="W399" s="36">
        <v>330200</v>
      </c>
      <c r="X399">
        <v>600</v>
      </c>
      <c r="Y399" s="39">
        <v>945800</v>
      </c>
      <c r="Z399" s="40">
        <v>43004</v>
      </c>
      <c r="AA399" s="36">
        <v>175000</v>
      </c>
      <c r="AB399">
        <v>5.4</v>
      </c>
      <c r="AC399" t="s">
        <v>3889</v>
      </c>
      <c r="AD399" s="39">
        <v>1115200</v>
      </c>
      <c r="AE399" s="3">
        <f t="shared" si="13"/>
        <v>-0.15190100430416065</v>
      </c>
      <c r="AF399" s="41">
        <f t="shared" si="12"/>
        <v>4.6681230342910392E-2</v>
      </c>
      <c r="AG399">
        <f>VLOOKUP($A399,'Abatements Granted'!$A$2:$L$402,2,0)</f>
        <v>212</v>
      </c>
      <c r="AH399" t="str">
        <f>VLOOKUP($A399,'Abatements Granted'!$A$2:$L$402,10,0)</f>
        <v>GRANTED</v>
      </c>
      <c r="AI399" s="36">
        <f>VLOOKUP($A399,'Abatements Granted'!$A$2:$L$402,7,0)</f>
        <v>903618</v>
      </c>
    </row>
    <row r="400" spans="1:35" x14ac:dyDescent="0.2">
      <c r="A400" s="38" t="s">
        <v>952</v>
      </c>
      <c r="B400" t="s">
        <v>4179</v>
      </c>
      <c r="C400">
        <v>1010</v>
      </c>
      <c r="D400">
        <v>1</v>
      </c>
      <c r="E400" t="s">
        <v>3657</v>
      </c>
      <c r="F400">
        <v>199</v>
      </c>
      <c r="G400" t="s">
        <v>4168</v>
      </c>
      <c r="H400" t="s">
        <v>3666</v>
      </c>
      <c r="I400">
        <v>1.75</v>
      </c>
      <c r="J400">
        <v>4</v>
      </c>
      <c r="K400">
        <v>77</v>
      </c>
      <c r="L400">
        <v>1957</v>
      </c>
      <c r="M400">
        <v>2000</v>
      </c>
      <c r="N400">
        <v>2965</v>
      </c>
      <c r="O400" s="35">
        <v>536768</v>
      </c>
      <c r="P400">
        <v>23</v>
      </c>
      <c r="Q400">
        <v>0</v>
      </c>
      <c r="R400">
        <v>0</v>
      </c>
      <c r="U400" s="36">
        <v>413300</v>
      </c>
      <c r="V400">
        <v>0.56000000000000005</v>
      </c>
      <c r="W400" s="36">
        <v>312400</v>
      </c>
      <c r="X400">
        <v>300</v>
      </c>
      <c r="Y400" s="39">
        <v>726000</v>
      </c>
      <c r="Z400" s="40">
        <v>42579</v>
      </c>
      <c r="AA400" s="36">
        <v>475000</v>
      </c>
      <c r="AB400">
        <v>1.53</v>
      </c>
      <c r="AC400">
        <v>0</v>
      </c>
      <c r="AD400" s="39">
        <v>948200</v>
      </c>
      <c r="AE400" s="3">
        <f t="shared" si="13"/>
        <v>-0.23433874709976799</v>
      </c>
      <c r="AF400" s="41">
        <f t="shared" si="12"/>
        <v>7.0152474617044616E-2</v>
      </c>
      <c r="AG400">
        <f>VLOOKUP($A400,'Abatements Granted'!$A$2:$L$402,2,0)</f>
        <v>86</v>
      </c>
      <c r="AH400" t="str">
        <f>VLOOKUP($A400,'Abatements Granted'!$A$2:$L$402,10,0)</f>
        <v>GRANTED</v>
      </c>
      <c r="AI400" s="36">
        <f>VLOOKUP($A400,'Abatements Granted'!$A$2:$L$402,7,0)</f>
        <v>678408</v>
      </c>
    </row>
    <row r="401" spans="1:35" x14ac:dyDescent="0.2">
      <c r="A401" s="38" t="s">
        <v>1021</v>
      </c>
      <c r="B401" t="s">
        <v>4180</v>
      </c>
      <c r="C401">
        <v>1010</v>
      </c>
      <c r="D401">
        <v>1</v>
      </c>
      <c r="E401" t="s">
        <v>3687</v>
      </c>
      <c r="F401">
        <v>203</v>
      </c>
      <c r="G401" t="s">
        <v>4168</v>
      </c>
      <c r="H401" t="s">
        <v>3671</v>
      </c>
      <c r="I401">
        <v>2</v>
      </c>
      <c r="J401">
        <v>3</v>
      </c>
      <c r="K401">
        <v>74</v>
      </c>
      <c r="L401">
        <v>1955</v>
      </c>
      <c r="M401">
        <v>1997</v>
      </c>
      <c r="N401">
        <v>2113</v>
      </c>
      <c r="O401" s="35">
        <v>374180</v>
      </c>
      <c r="P401">
        <v>26</v>
      </c>
      <c r="Q401">
        <v>0</v>
      </c>
      <c r="R401">
        <v>0</v>
      </c>
      <c r="U401" s="36">
        <v>276900</v>
      </c>
      <c r="V401">
        <v>0.23</v>
      </c>
      <c r="W401" s="36">
        <v>213100</v>
      </c>
      <c r="X401">
        <v>300</v>
      </c>
      <c r="Y401" s="39">
        <v>490300</v>
      </c>
      <c r="Z401" s="40">
        <v>43592</v>
      </c>
      <c r="AA401" s="36">
        <v>100</v>
      </c>
      <c r="AB401">
        <v>4903</v>
      </c>
      <c r="AC401" t="s">
        <v>3657</v>
      </c>
      <c r="AD401" s="39">
        <v>663800</v>
      </c>
      <c r="AE401" s="3">
        <f t="shared" si="13"/>
        <v>-0.26137390780355529</v>
      </c>
      <c r="AF401" s="41">
        <f t="shared" si="12"/>
        <v>0.13191430418321173</v>
      </c>
      <c r="AG401">
        <f>VLOOKUP($A401,'Abatements Granted'!$A$2:$L$402,2,0)</f>
        <v>174</v>
      </c>
      <c r="AH401" t="str">
        <f>VLOOKUP($A401,'Abatements Granted'!$A$2:$L$402,10,0)</f>
        <v>GRANTED</v>
      </c>
      <c r="AI401" s="36">
        <f>VLOOKUP($A401,'Abatements Granted'!$A$2:$L$402,7,0)</f>
        <v>433160</v>
      </c>
    </row>
    <row r="402" spans="1:35" x14ac:dyDescent="0.2">
      <c r="A402" s="38" t="s">
        <v>4181</v>
      </c>
      <c r="B402" t="s">
        <v>4182</v>
      </c>
      <c r="C402">
        <v>1320</v>
      </c>
      <c r="D402">
        <v>1</v>
      </c>
      <c r="E402">
        <v>0</v>
      </c>
      <c r="F402">
        <v>213</v>
      </c>
      <c r="G402" t="s">
        <v>4168</v>
      </c>
      <c r="H402" t="s">
        <v>3656</v>
      </c>
      <c r="M402">
        <v>0</v>
      </c>
      <c r="N402">
        <v>0</v>
      </c>
      <c r="O402" s="35">
        <v>0</v>
      </c>
      <c r="U402" s="36">
        <v>0</v>
      </c>
      <c r="V402">
        <v>0.23</v>
      </c>
      <c r="W402" s="36">
        <v>1900</v>
      </c>
      <c r="X402">
        <v>0</v>
      </c>
      <c r="Y402" s="39">
        <v>1900</v>
      </c>
      <c r="Z402" s="40">
        <v>28990</v>
      </c>
      <c r="AA402" s="36">
        <v>0</v>
      </c>
      <c r="AB402">
        <v>0</v>
      </c>
      <c r="AC402" t="s">
        <v>4183</v>
      </c>
      <c r="AD402" s="39">
        <v>1700</v>
      </c>
      <c r="AE402" s="3">
        <f t="shared" si="13"/>
        <v>0.11764705882352944</v>
      </c>
      <c r="AF402" s="41">
        <f t="shared" si="12"/>
        <v>0.11764705882352944</v>
      </c>
      <c r="AG402" t="e">
        <f>VLOOKUP($A402,'Abatements Granted'!$A$2:$L$402,2,0)</f>
        <v>#N/A</v>
      </c>
      <c r="AH402" t="e">
        <f>VLOOKUP($A402,'Abatements Granted'!$A$2:$L$402,10,0)</f>
        <v>#N/A</v>
      </c>
      <c r="AI402" s="36" t="e">
        <f>VLOOKUP($A402,'Abatements Granted'!$A$2:$L$402,7,0)</f>
        <v>#N/A</v>
      </c>
    </row>
    <row r="403" spans="1:35" x14ac:dyDescent="0.2">
      <c r="A403" s="38" t="s">
        <v>1151</v>
      </c>
      <c r="B403" t="s">
        <v>4184</v>
      </c>
      <c r="C403">
        <v>1010</v>
      </c>
      <c r="D403">
        <v>1</v>
      </c>
      <c r="E403" t="s">
        <v>3687</v>
      </c>
      <c r="F403">
        <v>225</v>
      </c>
      <c r="G403" t="s">
        <v>4168</v>
      </c>
      <c r="H403" t="s">
        <v>3689</v>
      </c>
      <c r="I403">
        <v>1</v>
      </c>
      <c r="J403">
        <v>2</v>
      </c>
      <c r="K403">
        <v>74</v>
      </c>
      <c r="L403">
        <v>1955</v>
      </c>
      <c r="M403">
        <v>1997</v>
      </c>
      <c r="N403">
        <v>1234</v>
      </c>
      <c r="O403" s="35">
        <v>235864</v>
      </c>
      <c r="P403">
        <v>26</v>
      </c>
      <c r="Q403">
        <v>0</v>
      </c>
      <c r="R403">
        <v>0</v>
      </c>
      <c r="U403" s="36">
        <v>174500</v>
      </c>
      <c r="V403">
        <v>1</v>
      </c>
      <c r="W403" s="36">
        <v>278200</v>
      </c>
      <c r="X403">
        <v>300</v>
      </c>
      <c r="Y403" s="39">
        <v>453000</v>
      </c>
      <c r="Z403" s="40">
        <v>42180</v>
      </c>
      <c r="AA403" s="36">
        <v>229000</v>
      </c>
      <c r="AB403">
        <v>1.98</v>
      </c>
      <c r="AC403">
        <v>0</v>
      </c>
      <c r="AD403" s="39">
        <v>684900</v>
      </c>
      <c r="AE403" s="3">
        <f t="shared" si="13"/>
        <v>-0.33858957512045551</v>
      </c>
      <c r="AF403" s="41">
        <f t="shared" si="12"/>
        <v>0.12221768050239679</v>
      </c>
      <c r="AG403">
        <f>VLOOKUP($A403,'Abatements Granted'!$A$2:$L$402,2,0)</f>
        <v>352</v>
      </c>
      <c r="AH403" t="str">
        <f>VLOOKUP($A403,'Abatements Granted'!$A$2:$L$402,10,0)</f>
        <v>GRANTED</v>
      </c>
      <c r="AI403" s="36">
        <f>VLOOKUP($A403,'Abatements Granted'!$A$2:$L$402,7,0)</f>
        <v>403665</v>
      </c>
    </row>
    <row r="404" spans="1:35" x14ac:dyDescent="0.2">
      <c r="A404" s="38" t="s">
        <v>1206</v>
      </c>
      <c r="B404" t="s">
        <v>4185</v>
      </c>
      <c r="C404">
        <v>1010</v>
      </c>
      <c r="D404">
        <v>1</v>
      </c>
      <c r="E404" t="s">
        <v>3687</v>
      </c>
      <c r="F404">
        <v>235</v>
      </c>
      <c r="G404" t="s">
        <v>4168</v>
      </c>
      <c r="H404" t="s">
        <v>3666</v>
      </c>
      <c r="I404">
        <v>1.75</v>
      </c>
      <c r="J404">
        <v>4</v>
      </c>
      <c r="K404">
        <v>86</v>
      </c>
      <c r="L404">
        <v>2003</v>
      </c>
      <c r="M404">
        <v>2009</v>
      </c>
      <c r="N404">
        <v>3239</v>
      </c>
      <c r="O404" s="35">
        <v>529414</v>
      </c>
      <c r="P404">
        <v>14</v>
      </c>
      <c r="Q404">
        <v>0</v>
      </c>
      <c r="R404">
        <v>0</v>
      </c>
      <c r="U404" s="36">
        <v>455300</v>
      </c>
      <c r="V404">
        <v>0.99</v>
      </c>
      <c r="W404" s="36">
        <v>277800</v>
      </c>
      <c r="X404">
        <v>400</v>
      </c>
      <c r="Y404" s="39">
        <v>733500</v>
      </c>
      <c r="Z404" s="40">
        <v>43097</v>
      </c>
      <c r="AA404" s="36">
        <v>455000</v>
      </c>
      <c r="AB404">
        <v>1.61</v>
      </c>
      <c r="AC404">
        <v>0</v>
      </c>
      <c r="AD404" s="39">
        <v>956800</v>
      </c>
      <c r="AE404" s="3">
        <f t="shared" si="13"/>
        <v>-0.23338210702341133</v>
      </c>
      <c r="AF404" s="41">
        <f t="shared" si="12"/>
        <v>7.1214203409484228E-2</v>
      </c>
      <c r="AG404">
        <f>VLOOKUP($A404,'Abatements Granted'!$A$2:$L$402,2,0)</f>
        <v>102</v>
      </c>
      <c r="AH404" t="str">
        <f>VLOOKUP($A404,'Abatements Granted'!$A$2:$L$402,10,0)</f>
        <v>GRANTED</v>
      </c>
      <c r="AI404" s="36">
        <f>VLOOKUP($A404,'Abatements Granted'!$A$2:$L$402,7,0)</f>
        <v>684737</v>
      </c>
    </row>
    <row r="405" spans="1:35" x14ac:dyDescent="0.2">
      <c r="A405" s="38" t="s">
        <v>4186</v>
      </c>
      <c r="B405" t="s">
        <v>4187</v>
      </c>
      <c r="C405">
        <v>1300</v>
      </c>
      <c r="D405">
        <v>4</v>
      </c>
      <c r="E405">
        <v>4</v>
      </c>
      <c r="F405">
        <v>233</v>
      </c>
      <c r="G405" t="s">
        <v>4168</v>
      </c>
      <c r="H405" t="s">
        <v>3656</v>
      </c>
      <c r="M405">
        <v>0</v>
      </c>
      <c r="N405">
        <v>0</v>
      </c>
      <c r="O405" s="35">
        <v>0</v>
      </c>
      <c r="U405" s="36">
        <v>0</v>
      </c>
      <c r="V405">
        <v>8.9600000000000009</v>
      </c>
      <c r="W405" s="36">
        <v>184200</v>
      </c>
      <c r="X405">
        <v>0</v>
      </c>
      <c r="Y405" s="39">
        <v>184200</v>
      </c>
      <c r="Z405" s="40">
        <v>44867</v>
      </c>
      <c r="AA405" s="36">
        <v>100</v>
      </c>
      <c r="AB405">
        <v>1842</v>
      </c>
      <c r="AC405" t="s">
        <v>3872</v>
      </c>
      <c r="AD405" s="39">
        <v>165700</v>
      </c>
      <c r="AE405" s="3">
        <f t="shared" si="13"/>
        <v>0.11164755582377794</v>
      </c>
      <c r="AF405" s="41">
        <f t="shared" si="12"/>
        <v>0.11164755582377794</v>
      </c>
      <c r="AG405" t="e">
        <f>VLOOKUP($A405,'Abatements Granted'!$A$2:$L$402,2,0)</f>
        <v>#N/A</v>
      </c>
      <c r="AH405" t="e">
        <f>VLOOKUP($A405,'Abatements Granted'!$A$2:$L$402,10,0)</f>
        <v>#N/A</v>
      </c>
      <c r="AI405" s="36" t="e">
        <f>VLOOKUP($A405,'Abatements Granted'!$A$2:$L$402,7,0)</f>
        <v>#N/A</v>
      </c>
    </row>
    <row r="406" spans="1:35" x14ac:dyDescent="0.2">
      <c r="A406" s="38" t="s">
        <v>1189</v>
      </c>
      <c r="B406" t="s">
        <v>4188</v>
      </c>
      <c r="C406">
        <v>1010</v>
      </c>
      <c r="D406">
        <v>4</v>
      </c>
      <c r="E406">
        <v>4</v>
      </c>
      <c r="F406">
        <v>230</v>
      </c>
      <c r="G406" t="s">
        <v>4168</v>
      </c>
      <c r="H406" t="s">
        <v>3681</v>
      </c>
      <c r="I406">
        <v>2</v>
      </c>
      <c r="J406">
        <v>4</v>
      </c>
      <c r="K406">
        <v>87</v>
      </c>
      <c r="L406">
        <v>2001</v>
      </c>
      <c r="M406">
        <v>2010</v>
      </c>
      <c r="N406">
        <v>2776</v>
      </c>
      <c r="O406" s="35">
        <v>452366</v>
      </c>
      <c r="P406">
        <v>13</v>
      </c>
      <c r="Q406">
        <v>0</v>
      </c>
      <c r="R406">
        <v>0</v>
      </c>
      <c r="U406" s="36">
        <v>393600</v>
      </c>
      <c r="V406">
        <v>5.82</v>
      </c>
      <c r="W406" s="36">
        <v>156700</v>
      </c>
      <c r="X406">
        <v>1100</v>
      </c>
      <c r="Y406" s="39">
        <v>551400</v>
      </c>
      <c r="Z406" s="40">
        <v>44999</v>
      </c>
      <c r="AA406" s="36">
        <v>100</v>
      </c>
      <c r="AB406">
        <v>5514</v>
      </c>
      <c r="AC406" t="s">
        <v>3872</v>
      </c>
      <c r="AD406" s="39">
        <v>512500</v>
      </c>
      <c r="AE406" s="3">
        <f t="shared" si="13"/>
        <v>7.5902439024390311E-2</v>
      </c>
      <c r="AF406" s="41">
        <f t="shared" si="12"/>
        <v>7.5902439024390311E-2</v>
      </c>
      <c r="AG406" t="e">
        <f>VLOOKUP($A406,'Abatements Granted'!$A$2:$L$402,2,0)</f>
        <v>#N/A</v>
      </c>
      <c r="AH406" t="e">
        <f>VLOOKUP($A406,'Abatements Granted'!$A$2:$L$402,10,0)</f>
        <v>#N/A</v>
      </c>
      <c r="AI406" s="36" t="e">
        <f>VLOOKUP($A406,'Abatements Granted'!$A$2:$L$402,7,0)</f>
        <v>#N/A</v>
      </c>
    </row>
    <row r="407" spans="1:35" x14ac:dyDescent="0.2">
      <c r="A407" s="38" t="s">
        <v>1167</v>
      </c>
      <c r="B407" t="s">
        <v>4189</v>
      </c>
      <c r="C407">
        <v>1010</v>
      </c>
      <c r="D407">
        <v>4</v>
      </c>
      <c r="E407">
        <v>4</v>
      </c>
      <c r="F407">
        <v>228</v>
      </c>
      <c r="G407" t="s">
        <v>4168</v>
      </c>
      <c r="H407" t="s">
        <v>3913</v>
      </c>
      <c r="I407">
        <v>1</v>
      </c>
      <c r="J407">
        <v>2</v>
      </c>
      <c r="K407">
        <v>74</v>
      </c>
      <c r="L407">
        <v>1960</v>
      </c>
      <c r="M407">
        <v>1997</v>
      </c>
      <c r="N407">
        <v>824</v>
      </c>
      <c r="O407" s="35">
        <v>154402</v>
      </c>
      <c r="P407">
        <v>26</v>
      </c>
      <c r="Q407">
        <v>0</v>
      </c>
      <c r="R407">
        <v>0</v>
      </c>
      <c r="U407" s="36">
        <v>114300</v>
      </c>
      <c r="V407">
        <v>0.78</v>
      </c>
      <c r="W407" s="36">
        <v>122900</v>
      </c>
      <c r="X407">
        <v>800</v>
      </c>
      <c r="Y407" s="39">
        <v>238000</v>
      </c>
      <c r="Z407" s="40">
        <v>38898</v>
      </c>
      <c r="AA407" s="36">
        <v>192500</v>
      </c>
      <c r="AB407">
        <v>1.24</v>
      </c>
      <c r="AC407">
        <v>0</v>
      </c>
      <c r="AD407" s="39">
        <v>200400</v>
      </c>
      <c r="AE407" s="3">
        <f t="shared" si="13"/>
        <v>0.18762475049900207</v>
      </c>
      <c r="AF407" s="41">
        <f t="shared" si="12"/>
        <v>0.18762475049900207</v>
      </c>
      <c r="AG407" t="e">
        <f>VLOOKUP($A407,'Abatements Granted'!$A$2:$L$402,2,0)</f>
        <v>#N/A</v>
      </c>
      <c r="AH407" t="e">
        <f>VLOOKUP($A407,'Abatements Granted'!$A$2:$L$402,10,0)</f>
        <v>#N/A</v>
      </c>
      <c r="AI407" s="36" t="e">
        <f>VLOOKUP($A407,'Abatements Granted'!$A$2:$L$402,7,0)</f>
        <v>#N/A</v>
      </c>
    </row>
    <row r="408" spans="1:35" x14ac:dyDescent="0.2">
      <c r="A408" s="38" t="s">
        <v>4190</v>
      </c>
      <c r="B408" t="s">
        <v>4191</v>
      </c>
      <c r="C408">
        <v>1320</v>
      </c>
      <c r="D408">
        <v>4</v>
      </c>
      <c r="E408">
        <v>0</v>
      </c>
      <c r="F408">
        <v>222</v>
      </c>
      <c r="G408" t="s">
        <v>4168</v>
      </c>
      <c r="H408" t="s">
        <v>3656</v>
      </c>
      <c r="M408">
        <v>0</v>
      </c>
      <c r="N408">
        <v>0</v>
      </c>
      <c r="O408" s="35">
        <v>0</v>
      </c>
      <c r="U408" s="36">
        <v>0</v>
      </c>
      <c r="V408">
        <v>0.28000000000000003</v>
      </c>
      <c r="W408" s="36">
        <v>300</v>
      </c>
      <c r="X408">
        <v>0</v>
      </c>
      <c r="Y408" s="39">
        <v>300</v>
      </c>
      <c r="Z408" s="40">
        <v>44165</v>
      </c>
      <c r="AA408" s="36">
        <v>325000</v>
      </c>
      <c r="AB408">
        <v>0</v>
      </c>
      <c r="AC408" t="s">
        <v>3728</v>
      </c>
      <c r="AD408" s="39">
        <v>300</v>
      </c>
      <c r="AE408" s="3">
        <f t="shared" si="13"/>
        <v>0</v>
      </c>
      <c r="AF408" s="41">
        <f t="shared" si="12"/>
        <v>0</v>
      </c>
      <c r="AG408" t="e">
        <f>VLOOKUP($A408,'Abatements Granted'!$A$2:$L$402,2,0)</f>
        <v>#N/A</v>
      </c>
      <c r="AH408" t="e">
        <f>VLOOKUP($A408,'Abatements Granted'!$A$2:$L$402,10,0)</f>
        <v>#N/A</v>
      </c>
      <c r="AI408" s="36" t="e">
        <f>VLOOKUP($A408,'Abatements Granted'!$A$2:$L$402,7,0)</f>
        <v>#N/A</v>
      </c>
    </row>
    <row r="409" spans="1:35" x14ac:dyDescent="0.2">
      <c r="A409" s="38" t="s">
        <v>1105</v>
      </c>
      <c r="B409" t="s">
        <v>4192</v>
      </c>
      <c r="C409">
        <v>1010</v>
      </c>
      <c r="D409">
        <v>4</v>
      </c>
      <c r="E409">
        <v>4</v>
      </c>
      <c r="F409">
        <v>218</v>
      </c>
      <c r="G409" t="s">
        <v>4168</v>
      </c>
      <c r="H409" t="s">
        <v>3689</v>
      </c>
      <c r="I409">
        <v>1</v>
      </c>
      <c r="J409">
        <v>3</v>
      </c>
      <c r="K409">
        <v>84</v>
      </c>
      <c r="L409">
        <v>1993</v>
      </c>
      <c r="M409">
        <v>2007</v>
      </c>
      <c r="N409">
        <v>1321</v>
      </c>
      <c r="O409" s="35">
        <v>292750</v>
      </c>
      <c r="P409">
        <v>16</v>
      </c>
      <c r="Q409">
        <v>0</v>
      </c>
      <c r="R409">
        <v>0</v>
      </c>
      <c r="U409" s="36">
        <v>245900</v>
      </c>
      <c r="V409">
        <v>0.81</v>
      </c>
      <c r="W409" s="36">
        <v>123800</v>
      </c>
      <c r="X409">
        <v>200</v>
      </c>
      <c r="Y409" s="39">
        <v>369900</v>
      </c>
      <c r="Z409" s="40">
        <v>44165</v>
      </c>
      <c r="AA409" s="36">
        <v>325000</v>
      </c>
      <c r="AB409">
        <v>1.1399999999999999</v>
      </c>
      <c r="AC409" t="s">
        <v>3728</v>
      </c>
      <c r="AD409" s="39">
        <v>349000</v>
      </c>
      <c r="AE409" s="3">
        <f t="shared" si="13"/>
        <v>5.9885386819484188E-2</v>
      </c>
      <c r="AF409" s="41">
        <f t="shared" si="12"/>
        <v>5.9885386819484188E-2</v>
      </c>
      <c r="AG409" t="e">
        <f>VLOOKUP($A409,'Abatements Granted'!$A$2:$L$402,2,0)</f>
        <v>#N/A</v>
      </c>
      <c r="AH409" t="e">
        <f>VLOOKUP($A409,'Abatements Granted'!$A$2:$L$402,10,0)</f>
        <v>#N/A</v>
      </c>
      <c r="AI409" s="36" t="e">
        <f>VLOOKUP($A409,'Abatements Granted'!$A$2:$L$402,7,0)</f>
        <v>#N/A</v>
      </c>
    </row>
    <row r="410" spans="1:35" x14ac:dyDescent="0.2">
      <c r="A410" s="38" t="s">
        <v>1089</v>
      </c>
      <c r="B410" t="s">
        <v>4193</v>
      </c>
      <c r="C410">
        <v>1010</v>
      </c>
      <c r="D410">
        <v>4</v>
      </c>
      <c r="E410">
        <v>4</v>
      </c>
      <c r="F410">
        <v>214</v>
      </c>
      <c r="G410" t="s">
        <v>4168</v>
      </c>
      <c r="H410" t="s">
        <v>3681</v>
      </c>
      <c r="I410">
        <v>2</v>
      </c>
      <c r="J410">
        <v>3</v>
      </c>
      <c r="K410">
        <v>84</v>
      </c>
      <c r="L410">
        <v>1998</v>
      </c>
      <c r="M410">
        <v>2007</v>
      </c>
      <c r="N410">
        <v>1984</v>
      </c>
      <c r="O410" s="35">
        <v>338945</v>
      </c>
      <c r="P410">
        <v>16</v>
      </c>
      <c r="Q410">
        <v>0</v>
      </c>
      <c r="R410">
        <v>0</v>
      </c>
      <c r="U410" s="36">
        <v>284700</v>
      </c>
      <c r="V410">
        <v>0.35</v>
      </c>
      <c r="W410" s="36">
        <v>104600</v>
      </c>
      <c r="X410">
        <v>200</v>
      </c>
      <c r="Y410" s="39">
        <v>389500</v>
      </c>
      <c r="Z410" s="40">
        <v>36040</v>
      </c>
      <c r="AA410" s="36">
        <v>175045</v>
      </c>
      <c r="AB410">
        <v>2.23</v>
      </c>
      <c r="AC410">
        <v>0</v>
      </c>
      <c r="AD410" s="39">
        <v>360900</v>
      </c>
      <c r="AE410" s="3">
        <f t="shared" si="13"/>
        <v>7.9246328622887274E-2</v>
      </c>
      <c r="AF410" s="41">
        <f t="shared" si="12"/>
        <v>7.9246328622887274E-2</v>
      </c>
      <c r="AG410" t="e">
        <f>VLOOKUP($A410,'Abatements Granted'!$A$2:$L$402,2,0)</f>
        <v>#N/A</v>
      </c>
      <c r="AH410" t="e">
        <f>VLOOKUP($A410,'Abatements Granted'!$A$2:$L$402,10,0)</f>
        <v>#N/A</v>
      </c>
      <c r="AI410" s="36" t="e">
        <f>VLOOKUP($A410,'Abatements Granted'!$A$2:$L$402,7,0)</f>
        <v>#N/A</v>
      </c>
    </row>
    <row r="411" spans="1:35" x14ac:dyDescent="0.2">
      <c r="A411" s="38" t="s">
        <v>4194</v>
      </c>
      <c r="B411" t="s">
        <v>4195</v>
      </c>
      <c r="C411">
        <v>8010</v>
      </c>
      <c r="D411">
        <v>4</v>
      </c>
      <c r="E411">
        <v>0</v>
      </c>
      <c r="F411">
        <v>210</v>
      </c>
      <c r="G411" t="s">
        <v>4168</v>
      </c>
      <c r="H411" t="s">
        <v>3656</v>
      </c>
      <c r="M411">
        <v>0</v>
      </c>
      <c r="N411">
        <v>0</v>
      </c>
      <c r="O411" s="35">
        <v>0</v>
      </c>
      <c r="U411" s="36">
        <v>0</v>
      </c>
      <c r="V411">
        <v>46</v>
      </c>
      <c r="W411" s="36">
        <v>76010</v>
      </c>
      <c r="X411">
        <v>0</v>
      </c>
      <c r="Y411" s="39">
        <v>76010</v>
      </c>
      <c r="Z411" s="40">
        <v>36787</v>
      </c>
      <c r="AA411" s="36">
        <v>100000</v>
      </c>
      <c r="AB411">
        <v>0.76</v>
      </c>
      <c r="AC411">
        <v>0</v>
      </c>
      <c r="AD411" s="39">
        <v>68880</v>
      </c>
      <c r="AE411" s="3">
        <f t="shared" si="13"/>
        <v>0.10351335656213712</v>
      </c>
      <c r="AF411" s="41">
        <f t="shared" si="12"/>
        <v>0.10351335656213712</v>
      </c>
      <c r="AG411" t="e">
        <f>VLOOKUP($A411,'Abatements Granted'!$A$2:$L$402,2,0)</f>
        <v>#N/A</v>
      </c>
      <c r="AH411" t="e">
        <f>VLOOKUP($A411,'Abatements Granted'!$A$2:$L$402,10,0)</f>
        <v>#N/A</v>
      </c>
      <c r="AI411" s="36" t="e">
        <f>VLOOKUP($A411,'Abatements Granted'!$A$2:$L$402,7,0)</f>
        <v>#N/A</v>
      </c>
    </row>
    <row r="412" spans="1:35" x14ac:dyDescent="0.2">
      <c r="A412" s="38" t="s">
        <v>1006</v>
      </c>
      <c r="B412" t="s">
        <v>4196</v>
      </c>
      <c r="C412">
        <v>1010</v>
      </c>
      <c r="D412">
        <v>4</v>
      </c>
      <c r="E412">
        <v>4</v>
      </c>
      <c r="F412">
        <v>200</v>
      </c>
      <c r="G412" t="s">
        <v>4168</v>
      </c>
      <c r="H412" t="s">
        <v>3681</v>
      </c>
      <c r="I412">
        <v>1</v>
      </c>
      <c r="J412">
        <v>4</v>
      </c>
      <c r="K412">
        <v>97</v>
      </c>
      <c r="L412">
        <v>2020</v>
      </c>
      <c r="M412">
        <v>2020</v>
      </c>
      <c r="N412">
        <v>2926</v>
      </c>
      <c r="O412" s="35">
        <v>467786</v>
      </c>
      <c r="P412">
        <v>3</v>
      </c>
      <c r="Q412">
        <v>0</v>
      </c>
      <c r="R412">
        <v>0</v>
      </c>
      <c r="U412" s="36">
        <v>453800</v>
      </c>
      <c r="V412">
        <v>1.6</v>
      </c>
      <c r="W412" s="36">
        <v>135600</v>
      </c>
      <c r="X412">
        <v>0</v>
      </c>
      <c r="Y412" s="39">
        <v>589400</v>
      </c>
      <c r="Z412" s="40">
        <v>44361</v>
      </c>
      <c r="AA412" s="36">
        <v>599900</v>
      </c>
      <c r="AB412">
        <v>0.98</v>
      </c>
      <c r="AC412">
        <v>0</v>
      </c>
      <c r="AD412" s="39">
        <v>550500</v>
      </c>
      <c r="AE412" s="3">
        <f t="shared" si="13"/>
        <v>7.0663033605812942E-2</v>
      </c>
      <c r="AF412" s="41">
        <f t="shared" si="12"/>
        <v>7.0663033605812942E-2</v>
      </c>
      <c r="AG412" t="e">
        <f>VLOOKUP($A412,'Abatements Granted'!$A$2:$L$402,2,0)</f>
        <v>#N/A</v>
      </c>
      <c r="AH412" t="e">
        <f>VLOOKUP($A412,'Abatements Granted'!$A$2:$L$402,10,0)</f>
        <v>#N/A</v>
      </c>
      <c r="AI412" s="36" t="e">
        <f>VLOOKUP($A412,'Abatements Granted'!$A$2:$L$402,7,0)</f>
        <v>#N/A</v>
      </c>
    </row>
    <row r="413" spans="1:35" x14ac:dyDescent="0.2">
      <c r="A413" s="38" t="s">
        <v>926</v>
      </c>
      <c r="B413" t="s">
        <v>4197</v>
      </c>
      <c r="C413">
        <v>1010</v>
      </c>
      <c r="D413">
        <v>4</v>
      </c>
      <c r="E413">
        <v>4</v>
      </c>
      <c r="F413">
        <v>192</v>
      </c>
      <c r="G413" t="s">
        <v>4168</v>
      </c>
      <c r="H413" t="s">
        <v>3681</v>
      </c>
      <c r="I413">
        <v>2</v>
      </c>
      <c r="J413">
        <v>3</v>
      </c>
      <c r="K413">
        <v>86</v>
      </c>
      <c r="L413">
        <v>2003</v>
      </c>
      <c r="M413">
        <v>2009</v>
      </c>
      <c r="N413">
        <v>2136</v>
      </c>
      <c r="O413" s="35">
        <v>340632</v>
      </c>
      <c r="P413">
        <v>14</v>
      </c>
      <c r="Q413">
        <v>0</v>
      </c>
      <c r="R413">
        <v>0</v>
      </c>
      <c r="U413" s="36">
        <v>292900</v>
      </c>
      <c r="V413">
        <v>0.52</v>
      </c>
      <c r="W413" s="36">
        <v>112300</v>
      </c>
      <c r="X413">
        <v>500</v>
      </c>
      <c r="Y413" s="39">
        <v>405700</v>
      </c>
      <c r="Z413" s="40">
        <v>43808</v>
      </c>
      <c r="AA413" s="36">
        <v>332450</v>
      </c>
      <c r="AB413">
        <v>1.22</v>
      </c>
      <c r="AC413">
        <v>0</v>
      </c>
      <c r="AD413" s="39">
        <v>375700</v>
      </c>
      <c r="AE413" s="3">
        <f t="shared" si="13"/>
        <v>7.9850944902847942E-2</v>
      </c>
      <c r="AF413" s="41">
        <f t="shared" si="12"/>
        <v>7.9850944902847942E-2</v>
      </c>
      <c r="AG413" t="e">
        <f>VLOOKUP($A413,'Abatements Granted'!$A$2:$L$402,2,0)</f>
        <v>#N/A</v>
      </c>
      <c r="AH413" t="e">
        <f>VLOOKUP($A413,'Abatements Granted'!$A$2:$L$402,10,0)</f>
        <v>#N/A</v>
      </c>
      <c r="AI413" s="36" t="e">
        <f>VLOOKUP($A413,'Abatements Granted'!$A$2:$L$402,7,0)</f>
        <v>#N/A</v>
      </c>
    </row>
    <row r="414" spans="1:35" x14ac:dyDescent="0.2">
      <c r="A414" s="38" t="s">
        <v>889</v>
      </c>
      <c r="B414" t="s">
        <v>4198</v>
      </c>
      <c r="C414">
        <v>1010</v>
      </c>
      <c r="D414">
        <v>4</v>
      </c>
      <c r="E414">
        <v>4</v>
      </c>
      <c r="F414">
        <v>188</v>
      </c>
      <c r="G414" t="s">
        <v>4168</v>
      </c>
      <c r="H414" t="s">
        <v>3681</v>
      </c>
      <c r="I414">
        <v>2</v>
      </c>
      <c r="J414">
        <v>3</v>
      </c>
      <c r="K414">
        <v>74</v>
      </c>
      <c r="L414">
        <v>1960</v>
      </c>
      <c r="M414">
        <v>1997</v>
      </c>
      <c r="N414">
        <v>2384</v>
      </c>
      <c r="O414" s="35">
        <v>366740</v>
      </c>
      <c r="P414">
        <v>26</v>
      </c>
      <c r="Q414">
        <v>0</v>
      </c>
      <c r="R414">
        <v>0</v>
      </c>
      <c r="U414" s="36">
        <v>271400</v>
      </c>
      <c r="V414">
        <v>0.51</v>
      </c>
      <c r="W414" s="36">
        <v>111800</v>
      </c>
      <c r="X414">
        <v>2600</v>
      </c>
      <c r="Y414" s="39">
        <v>385800</v>
      </c>
      <c r="Z414" s="40">
        <v>40521</v>
      </c>
      <c r="AA414" s="36">
        <v>1</v>
      </c>
      <c r="AB414">
        <v>385800</v>
      </c>
      <c r="AC414" t="s">
        <v>3676</v>
      </c>
      <c r="AD414" s="39">
        <v>356900</v>
      </c>
      <c r="AE414" s="3">
        <f t="shared" si="13"/>
        <v>8.0975063042869166E-2</v>
      </c>
      <c r="AF414" s="41">
        <f t="shared" si="12"/>
        <v>8.0975063042869166E-2</v>
      </c>
      <c r="AG414" t="e">
        <f>VLOOKUP($A414,'Abatements Granted'!$A$2:$L$402,2,0)</f>
        <v>#N/A</v>
      </c>
      <c r="AH414" t="e">
        <f>VLOOKUP($A414,'Abatements Granted'!$A$2:$L$402,10,0)</f>
        <v>#N/A</v>
      </c>
      <c r="AI414" s="36" t="e">
        <f>VLOOKUP($A414,'Abatements Granted'!$A$2:$L$402,7,0)</f>
        <v>#N/A</v>
      </c>
    </row>
    <row r="415" spans="1:35" x14ac:dyDescent="0.2">
      <c r="A415" s="38" t="s">
        <v>840</v>
      </c>
      <c r="B415" t="s">
        <v>4199</v>
      </c>
      <c r="C415">
        <v>1010</v>
      </c>
      <c r="D415">
        <v>4</v>
      </c>
      <c r="E415">
        <v>4</v>
      </c>
      <c r="F415">
        <v>180</v>
      </c>
      <c r="G415" t="s">
        <v>4168</v>
      </c>
      <c r="H415" t="s">
        <v>3941</v>
      </c>
      <c r="I415">
        <v>2</v>
      </c>
      <c r="J415">
        <v>3</v>
      </c>
      <c r="K415">
        <v>74</v>
      </c>
      <c r="L415">
        <v>1955</v>
      </c>
      <c r="M415">
        <v>1997</v>
      </c>
      <c r="N415">
        <v>2050</v>
      </c>
      <c r="O415" s="35">
        <v>329450</v>
      </c>
      <c r="P415">
        <v>26</v>
      </c>
      <c r="Q415">
        <v>0</v>
      </c>
      <c r="R415">
        <v>0</v>
      </c>
      <c r="U415" s="36">
        <v>243800</v>
      </c>
      <c r="V415">
        <v>1.4</v>
      </c>
      <c r="W415" s="36">
        <v>133100</v>
      </c>
      <c r="X415">
        <v>1300</v>
      </c>
      <c r="Y415" s="39">
        <v>378200</v>
      </c>
      <c r="Z415" s="40">
        <v>39721</v>
      </c>
      <c r="AA415" s="36">
        <v>278000</v>
      </c>
      <c r="AB415">
        <v>1.36</v>
      </c>
      <c r="AC415">
        <v>0</v>
      </c>
      <c r="AD415" s="39">
        <v>353900</v>
      </c>
      <c r="AE415" s="3">
        <f t="shared" si="13"/>
        <v>6.8663464255439344E-2</v>
      </c>
      <c r="AF415" s="41">
        <f t="shared" si="12"/>
        <v>6.8663464255439344E-2</v>
      </c>
      <c r="AG415" t="e">
        <f>VLOOKUP($A415,'Abatements Granted'!$A$2:$L$402,2,0)</f>
        <v>#N/A</v>
      </c>
      <c r="AH415" t="e">
        <f>VLOOKUP($A415,'Abatements Granted'!$A$2:$L$402,10,0)</f>
        <v>#N/A</v>
      </c>
      <c r="AI415" s="36" t="e">
        <f>VLOOKUP($A415,'Abatements Granted'!$A$2:$L$402,7,0)</f>
        <v>#N/A</v>
      </c>
    </row>
    <row r="416" spans="1:35" x14ac:dyDescent="0.2">
      <c r="A416" s="38" t="s">
        <v>852</v>
      </c>
      <c r="B416" t="s">
        <v>4200</v>
      </c>
      <c r="C416">
        <v>1010</v>
      </c>
      <c r="D416">
        <v>4</v>
      </c>
      <c r="E416">
        <v>4</v>
      </c>
      <c r="F416">
        <v>182</v>
      </c>
      <c r="G416" t="s">
        <v>4168</v>
      </c>
      <c r="H416" t="s">
        <v>3689</v>
      </c>
      <c r="I416">
        <v>1</v>
      </c>
      <c r="J416">
        <v>2</v>
      </c>
      <c r="K416">
        <v>74</v>
      </c>
      <c r="L416">
        <v>1956</v>
      </c>
      <c r="M416">
        <v>1997</v>
      </c>
      <c r="N416">
        <v>1459</v>
      </c>
      <c r="O416" s="35">
        <v>264153</v>
      </c>
      <c r="P416">
        <v>26</v>
      </c>
      <c r="Q416">
        <v>0</v>
      </c>
      <c r="R416">
        <v>0</v>
      </c>
      <c r="U416" s="36">
        <v>195500</v>
      </c>
      <c r="V416">
        <v>2</v>
      </c>
      <c r="W416" s="36">
        <v>140400</v>
      </c>
      <c r="X416">
        <v>200</v>
      </c>
      <c r="Y416" s="39">
        <v>336100</v>
      </c>
      <c r="Z416" s="40">
        <v>30643</v>
      </c>
      <c r="AA416" s="36">
        <v>47000</v>
      </c>
      <c r="AB416">
        <v>7.15</v>
      </c>
      <c r="AC416">
        <v>0</v>
      </c>
      <c r="AD416" s="39">
        <v>315000</v>
      </c>
      <c r="AE416" s="3">
        <f t="shared" si="13"/>
        <v>6.6984126984126924E-2</v>
      </c>
      <c r="AF416" s="41">
        <f t="shared" si="12"/>
        <v>6.6984126984126924E-2</v>
      </c>
      <c r="AG416" t="e">
        <f>VLOOKUP($A416,'Abatements Granted'!$A$2:$L$402,2,0)</f>
        <v>#N/A</v>
      </c>
      <c r="AH416" t="e">
        <f>VLOOKUP($A416,'Abatements Granted'!$A$2:$L$402,10,0)</f>
        <v>#N/A</v>
      </c>
      <c r="AI416" s="36" t="e">
        <f>VLOOKUP($A416,'Abatements Granted'!$A$2:$L$402,7,0)</f>
        <v>#N/A</v>
      </c>
    </row>
    <row r="417" spans="1:35" x14ac:dyDescent="0.2">
      <c r="A417" s="38" t="s">
        <v>807</v>
      </c>
      <c r="B417" t="s">
        <v>4201</v>
      </c>
      <c r="C417">
        <v>1010</v>
      </c>
      <c r="D417">
        <v>4</v>
      </c>
      <c r="E417">
        <v>4</v>
      </c>
      <c r="F417">
        <v>178</v>
      </c>
      <c r="G417" t="s">
        <v>4168</v>
      </c>
      <c r="H417" t="s">
        <v>3913</v>
      </c>
      <c r="I417">
        <v>1</v>
      </c>
      <c r="J417">
        <v>2</v>
      </c>
      <c r="K417">
        <v>74</v>
      </c>
      <c r="L417">
        <v>1957</v>
      </c>
      <c r="M417">
        <v>1997</v>
      </c>
      <c r="N417">
        <v>1050</v>
      </c>
      <c r="O417" s="35">
        <v>172924</v>
      </c>
      <c r="P417">
        <v>26</v>
      </c>
      <c r="Q417">
        <v>0</v>
      </c>
      <c r="R417">
        <v>0</v>
      </c>
      <c r="U417" s="36">
        <v>128000</v>
      </c>
      <c r="V417">
        <v>0.26</v>
      </c>
      <c r="W417" s="36">
        <v>99400</v>
      </c>
      <c r="X417">
        <v>0</v>
      </c>
      <c r="Y417" s="39">
        <v>227400</v>
      </c>
      <c r="Z417" s="40">
        <v>27267</v>
      </c>
      <c r="AA417" s="36">
        <v>19500</v>
      </c>
      <c r="AB417">
        <v>11.66</v>
      </c>
      <c r="AC417">
        <v>0</v>
      </c>
      <c r="AD417" s="39">
        <v>189100</v>
      </c>
      <c r="AE417" s="3">
        <f t="shared" si="13"/>
        <v>0.20253833950290856</v>
      </c>
      <c r="AF417" s="41">
        <f t="shared" si="12"/>
        <v>0.20253833950290856</v>
      </c>
      <c r="AG417" t="e">
        <f>VLOOKUP($A417,'Abatements Granted'!$A$2:$L$402,2,0)</f>
        <v>#N/A</v>
      </c>
      <c r="AH417" t="e">
        <f>VLOOKUP($A417,'Abatements Granted'!$A$2:$L$402,10,0)</f>
        <v>#N/A</v>
      </c>
      <c r="AI417" s="36" t="e">
        <f>VLOOKUP($A417,'Abatements Granted'!$A$2:$L$402,7,0)</f>
        <v>#N/A</v>
      </c>
    </row>
    <row r="418" spans="1:35" x14ac:dyDescent="0.2">
      <c r="A418" s="38" t="s">
        <v>4202</v>
      </c>
      <c r="B418" t="s">
        <v>4203</v>
      </c>
      <c r="C418">
        <v>1320</v>
      </c>
      <c r="D418">
        <v>4</v>
      </c>
      <c r="E418">
        <v>0</v>
      </c>
      <c r="F418">
        <v>174</v>
      </c>
      <c r="G418" t="s">
        <v>4168</v>
      </c>
      <c r="H418" t="s">
        <v>3656</v>
      </c>
      <c r="M418">
        <v>0</v>
      </c>
      <c r="N418">
        <v>0</v>
      </c>
      <c r="O418" s="35">
        <v>0</v>
      </c>
      <c r="U418" s="36">
        <v>0</v>
      </c>
      <c r="V418">
        <v>0.26</v>
      </c>
      <c r="W418" s="36">
        <v>2100</v>
      </c>
      <c r="X418">
        <v>0</v>
      </c>
      <c r="Y418" s="39">
        <v>2100</v>
      </c>
      <c r="Z418" s="40">
        <v>42563</v>
      </c>
      <c r="AA418" s="36">
        <v>8500</v>
      </c>
      <c r="AB418">
        <v>0.25</v>
      </c>
      <c r="AC418" t="s">
        <v>3889</v>
      </c>
      <c r="AD418" s="39">
        <v>1900</v>
      </c>
      <c r="AE418" s="3">
        <f t="shared" si="13"/>
        <v>0.10526315789473695</v>
      </c>
      <c r="AF418" s="41">
        <f t="shared" si="12"/>
        <v>0.10526315789473695</v>
      </c>
      <c r="AG418" t="e">
        <f>VLOOKUP($A418,'Abatements Granted'!$A$2:$L$402,2,0)</f>
        <v>#N/A</v>
      </c>
      <c r="AH418" t="e">
        <f>VLOOKUP($A418,'Abatements Granted'!$A$2:$L$402,10,0)</f>
        <v>#N/A</v>
      </c>
      <c r="AI418" s="36" t="e">
        <f>VLOOKUP($A418,'Abatements Granted'!$A$2:$L$402,7,0)</f>
        <v>#N/A</v>
      </c>
    </row>
    <row r="419" spans="1:35" x14ac:dyDescent="0.2">
      <c r="A419" s="38" t="s">
        <v>767</v>
      </c>
      <c r="B419" t="s">
        <v>4204</v>
      </c>
      <c r="C419">
        <v>1010</v>
      </c>
      <c r="D419">
        <v>4</v>
      </c>
      <c r="E419">
        <v>4</v>
      </c>
      <c r="F419">
        <v>170</v>
      </c>
      <c r="G419" t="s">
        <v>4168</v>
      </c>
      <c r="H419" t="s">
        <v>3681</v>
      </c>
      <c r="I419">
        <v>2</v>
      </c>
      <c r="J419">
        <v>4</v>
      </c>
      <c r="K419">
        <v>84</v>
      </c>
      <c r="L419">
        <v>1998</v>
      </c>
      <c r="M419">
        <v>2007</v>
      </c>
      <c r="N419">
        <v>1730</v>
      </c>
      <c r="O419" s="35">
        <v>326355</v>
      </c>
      <c r="P419">
        <v>16</v>
      </c>
      <c r="Q419">
        <v>0</v>
      </c>
      <c r="R419">
        <v>0</v>
      </c>
      <c r="U419" s="36">
        <v>274100</v>
      </c>
      <c r="V419">
        <v>0.25</v>
      </c>
      <c r="W419" s="36">
        <v>99100</v>
      </c>
      <c r="X419">
        <v>0</v>
      </c>
      <c r="Y419" s="39">
        <v>373200</v>
      </c>
      <c r="Z419" s="40">
        <v>39248</v>
      </c>
      <c r="AA419" s="36">
        <v>289500</v>
      </c>
      <c r="AB419">
        <v>1.29</v>
      </c>
      <c r="AC419">
        <v>0</v>
      </c>
      <c r="AD419" s="39">
        <v>345300</v>
      </c>
      <c r="AE419" s="3">
        <f t="shared" si="13"/>
        <v>8.0799304952215545E-2</v>
      </c>
      <c r="AF419" s="41">
        <f t="shared" si="12"/>
        <v>8.0799304952215545E-2</v>
      </c>
      <c r="AG419" t="e">
        <f>VLOOKUP($A419,'Abatements Granted'!$A$2:$L$402,2,0)</f>
        <v>#N/A</v>
      </c>
      <c r="AH419" t="e">
        <f>VLOOKUP($A419,'Abatements Granted'!$A$2:$L$402,10,0)</f>
        <v>#N/A</v>
      </c>
      <c r="AI419" s="36" t="e">
        <f>VLOOKUP($A419,'Abatements Granted'!$A$2:$L$402,7,0)</f>
        <v>#N/A</v>
      </c>
    </row>
    <row r="420" spans="1:35" x14ac:dyDescent="0.2">
      <c r="A420" s="38" t="s">
        <v>654</v>
      </c>
      <c r="B420" t="s">
        <v>4205</v>
      </c>
      <c r="C420">
        <v>1010</v>
      </c>
      <c r="D420">
        <v>4</v>
      </c>
      <c r="E420">
        <v>4</v>
      </c>
      <c r="F420">
        <v>158</v>
      </c>
      <c r="G420" t="s">
        <v>4168</v>
      </c>
      <c r="H420" t="s">
        <v>3666</v>
      </c>
      <c r="I420">
        <v>1.5</v>
      </c>
      <c r="J420">
        <v>3</v>
      </c>
      <c r="K420">
        <v>78</v>
      </c>
      <c r="L420">
        <v>1973</v>
      </c>
      <c r="M420">
        <v>2001</v>
      </c>
      <c r="N420">
        <v>2383</v>
      </c>
      <c r="O420" s="35">
        <v>384533</v>
      </c>
      <c r="P420">
        <v>22</v>
      </c>
      <c r="Q420">
        <v>0</v>
      </c>
      <c r="R420">
        <v>0</v>
      </c>
      <c r="U420" s="36">
        <v>299900</v>
      </c>
      <c r="V420">
        <v>1.2</v>
      </c>
      <c r="W420" s="36">
        <v>130400</v>
      </c>
      <c r="X420">
        <v>0</v>
      </c>
      <c r="Y420" s="39">
        <v>430300</v>
      </c>
      <c r="Z420" s="40">
        <v>45091</v>
      </c>
      <c r="AA420" s="36">
        <v>500000</v>
      </c>
      <c r="AB420">
        <v>0.86</v>
      </c>
      <c r="AC420">
        <v>0</v>
      </c>
      <c r="AD420" s="39">
        <v>413500</v>
      </c>
      <c r="AE420" s="3">
        <f t="shared" si="13"/>
        <v>4.0628778718258873E-2</v>
      </c>
      <c r="AF420" s="41">
        <f t="shared" si="12"/>
        <v>4.0628778718258873E-2</v>
      </c>
      <c r="AG420" t="e">
        <f>VLOOKUP($A420,'Abatements Granted'!$A$2:$L$402,2,0)</f>
        <v>#N/A</v>
      </c>
      <c r="AH420" t="e">
        <f>VLOOKUP($A420,'Abatements Granted'!$A$2:$L$402,10,0)</f>
        <v>#N/A</v>
      </c>
      <c r="AI420" s="36" t="e">
        <f>VLOOKUP($A420,'Abatements Granted'!$A$2:$L$402,7,0)</f>
        <v>#N/A</v>
      </c>
    </row>
    <row r="421" spans="1:35" x14ac:dyDescent="0.2">
      <c r="A421" s="38" t="s">
        <v>566</v>
      </c>
      <c r="B421" t="s">
        <v>4206</v>
      </c>
      <c r="C421">
        <v>1010</v>
      </c>
      <c r="D421">
        <v>4</v>
      </c>
      <c r="E421">
        <v>4</v>
      </c>
      <c r="F421">
        <v>148</v>
      </c>
      <c r="G421" t="s">
        <v>4168</v>
      </c>
      <c r="H421" t="s">
        <v>3681</v>
      </c>
      <c r="I421">
        <v>2</v>
      </c>
      <c r="J421">
        <v>3</v>
      </c>
      <c r="K421">
        <v>86</v>
      </c>
      <c r="L421">
        <v>1999</v>
      </c>
      <c r="M421">
        <v>2009</v>
      </c>
      <c r="N421">
        <v>2008</v>
      </c>
      <c r="O421" s="35">
        <v>337674</v>
      </c>
      <c r="P421">
        <v>14</v>
      </c>
      <c r="Q421">
        <v>0</v>
      </c>
      <c r="R421">
        <v>0</v>
      </c>
      <c r="U421" s="36">
        <v>290400</v>
      </c>
      <c r="V421">
        <v>1.5</v>
      </c>
      <c r="W421" s="36">
        <v>134300</v>
      </c>
      <c r="X421">
        <v>700</v>
      </c>
      <c r="Y421" s="39">
        <v>425400</v>
      </c>
      <c r="Z421" s="40">
        <v>44425</v>
      </c>
      <c r="AA421" s="36">
        <v>100</v>
      </c>
      <c r="AB421">
        <v>4254</v>
      </c>
      <c r="AC421" t="s">
        <v>3657</v>
      </c>
      <c r="AD421" s="39">
        <v>396600</v>
      </c>
      <c r="AE421" s="3">
        <f t="shared" si="13"/>
        <v>7.2617246596066609E-2</v>
      </c>
      <c r="AF421" s="41">
        <f t="shared" si="12"/>
        <v>7.2617246596066609E-2</v>
      </c>
      <c r="AG421" t="e">
        <f>VLOOKUP($A421,'Abatements Granted'!$A$2:$L$402,2,0)</f>
        <v>#N/A</v>
      </c>
      <c r="AH421" t="e">
        <f>VLOOKUP($A421,'Abatements Granted'!$A$2:$L$402,10,0)</f>
        <v>#N/A</v>
      </c>
      <c r="AI421" s="36" t="e">
        <f>VLOOKUP($A421,'Abatements Granted'!$A$2:$L$402,7,0)</f>
        <v>#N/A</v>
      </c>
    </row>
    <row r="422" spans="1:35" x14ac:dyDescent="0.2">
      <c r="A422" s="38" t="s">
        <v>420</v>
      </c>
      <c r="B422" t="s">
        <v>4207</v>
      </c>
      <c r="C422">
        <v>1010</v>
      </c>
      <c r="D422">
        <v>4</v>
      </c>
      <c r="E422">
        <v>4</v>
      </c>
      <c r="F422">
        <v>134</v>
      </c>
      <c r="G422" t="s">
        <v>4168</v>
      </c>
      <c r="H422" t="s">
        <v>3913</v>
      </c>
      <c r="I422">
        <v>1</v>
      </c>
      <c r="J422">
        <v>2</v>
      </c>
      <c r="K422">
        <v>74</v>
      </c>
      <c r="L422">
        <v>1955</v>
      </c>
      <c r="M422">
        <v>1997</v>
      </c>
      <c r="N422">
        <v>1103</v>
      </c>
      <c r="O422" s="35">
        <v>178850</v>
      </c>
      <c r="P422">
        <v>26</v>
      </c>
      <c r="Q422">
        <v>0</v>
      </c>
      <c r="R422">
        <v>0</v>
      </c>
      <c r="U422" s="36">
        <v>132300</v>
      </c>
      <c r="V422">
        <v>2.2999999999999998</v>
      </c>
      <c r="W422" s="36">
        <v>142900</v>
      </c>
      <c r="X422">
        <v>15600</v>
      </c>
      <c r="Y422" s="39">
        <v>290800</v>
      </c>
      <c r="Z422" s="40">
        <v>38674</v>
      </c>
      <c r="AA422" s="36">
        <v>1</v>
      </c>
      <c r="AB422">
        <v>290800</v>
      </c>
      <c r="AC422" t="s">
        <v>3657</v>
      </c>
      <c r="AD422" s="39">
        <v>247000</v>
      </c>
      <c r="AE422" s="3">
        <f t="shared" si="13"/>
        <v>0.17732793522267198</v>
      </c>
      <c r="AF422" s="41">
        <f t="shared" si="12"/>
        <v>0.17732793522267198</v>
      </c>
      <c r="AG422" t="e">
        <f>VLOOKUP($A422,'Abatements Granted'!$A$2:$L$402,2,0)</f>
        <v>#N/A</v>
      </c>
      <c r="AH422" t="e">
        <f>VLOOKUP($A422,'Abatements Granted'!$A$2:$L$402,10,0)</f>
        <v>#N/A</v>
      </c>
      <c r="AI422" s="36" t="e">
        <f>VLOOKUP($A422,'Abatements Granted'!$A$2:$L$402,7,0)</f>
        <v>#N/A</v>
      </c>
    </row>
    <row r="423" spans="1:35" x14ac:dyDescent="0.2">
      <c r="A423" s="38" t="s">
        <v>4208</v>
      </c>
      <c r="B423" t="s">
        <v>4209</v>
      </c>
      <c r="C423">
        <v>1320</v>
      </c>
      <c r="D423">
        <v>4</v>
      </c>
      <c r="E423">
        <v>0</v>
      </c>
      <c r="F423">
        <v>10</v>
      </c>
      <c r="G423" t="s">
        <v>4210</v>
      </c>
      <c r="H423" t="s">
        <v>3656</v>
      </c>
      <c r="M423">
        <v>0</v>
      </c>
      <c r="N423">
        <v>0</v>
      </c>
      <c r="O423" s="35">
        <v>0</v>
      </c>
      <c r="U423" s="36">
        <v>0</v>
      </c>
      <c r="V423">
        <v>0.27</v>
      </c>
      <c r="W423" s="36">
        <v>300</v>
      </c>
      <c r="X423">
        <v>0</v>
      </c>
      <c r="Y423" s="39">
        <v>300</v>
      </c>
      <c r="Z423" s="40">
        <v>37890</v>
      </c>
      <c r="AA423" s="36">
        <v>35000</v>
      </c>
      <c r="AB423">
        <v>0.01</v>
      </c>
      <c r="AC423">
        <v>0</v>
      </c>
      <c r="AD423" s="39">
        <v>200</v>
      </c>
      <c r="AE423" s="3">
        <f t="shared" si="13"/>
        <v>0.5</v>
      </c>
      <c r="AF423" s="41">
        <f t="shared" si="12"/>
        <v>0.5</v>
      </c>
      <c r="AG423" t="e">
        <f>VLOOKUP($A423,'Abatements Granted'!$A$2:$L$402,2,0)</f>
        <v>#N/A</v>
      </c>
      <c r="AH423" t="e">
        <f>VLOOKUP($A423,'Abatements Granted'!$A$2:$L$402,10,0)</f>
        <v>#N/A</v>
      </c>
      <c r="AI423" s="36" t="e">
        <f>VLOOKUP($A423,'Abatements Granted'!$A$2:$L$402,7,0)</f>
        <v>#N/A</v>
      </c>
    </row>
    <row r="424" spans="1:35" x14ac:dyDescent="0.2">
      <c r="A424" s="38" t="s">
        <v>262</v>
      </c>
      <c r="B424" t="s">
        <v>4211</v>
      </c>
      <c r="C424">
        <v>1010</v>
      </c>
      <c r="D424">
        <v>4</v>
      </c>
      <c r="E424">
        <v>4</v>
      </c>
      <c r="F424">
        <v>117</v>
      </c>
      <c r="G424" t="s">
        <v>4212</v>
      </c>
      <c r="H424" t="s">
        <v>3689</v>
      </c>
      <c r="I424">
        <v>1</v>
      </c>
      <c r="J424">
        <v>3</v>
      </c>
      <c r="K424">
        <v>71</v>
      </c>
      <c r="L424">
        <v>1950</v>
      </c>
      <c r="M424">
        <v>1994</v>
      </c>
      <c r="N424">
        <v>1160</v>
      </c>
      <c r="O424" s="35">
        <v>269186</v>
      </c>
      <c r="P424">
        <v>29</v>
      </c>
      <c r="Q424">
        <v>0</v>
      </c>
      <c r="R424">
        <v>0</v>
      </c>
      <c r="U424" s="36">
        <v>191100</v>
      </c>
      <c r="V424">
        <v>0.26</v>
      </c>
      <c r="W424" s="36">
        <v>99600</v>
      </c>
      <c r="X424">
        <v>200</v>
      </c>
      <c r="Y424" s="39">
        <v>290900</v>
      </c>
      <c r="Z424" s="40">
        <v>43972</v>
      </c>
      <c r="AA424" s="36">
        <v>100</v>
      </c>
      <c r="AB424">
        <v>2909</v>
      </c>
      <c r="AC424" t="s">
        <v>3657</v>
      </c>
      <c r="AD424" s="39">
        <v>274200</v>
      </c>
      <c r="AE424" s="3">
        <f t="shared" si="13"/>
        <v>6.090444930707517E-2</v>
      </c>
      <c r="AF424" s="41">
        <f t="shared" si="12"/>
        <v>6.090444930707517E-2</v>
      </c>
      <c r="AG424" t="e">
        <f>VLOOKUP($A424,'Abatements Granted'!$A$2:$L$402,2,0)</f>
        <v>#N/A</v>
      </c>
      <c r="AH424" t="e">
        <f>VLOOKUP($A424,'Abatements Granted'!$A$2:$L$402,10,0)</f>
        <v>#N/A</v>
      </c>
      <c r="AI424" s="36" t="e">
        <f>VLOOKUP($A424,'Abatements Granted'!$A$2:$L$402,7,0)</f>
        <v>#N/A</v>
      </c>
    </row>
    <row r="425" spans="1:35" x14ac:dyDescent="0.2">
      <c r="A425" s="38" t="s">
        <v>320</v>
      </c>
      <c r="B425" t="s">
        <v>4213</v>
      </c>
      <c r="C425">
        <v>1010</v>
      </c>
      <c r="D425">
        <v>4</v>
      </c>
      <c r="E425">
        <v>4</v>
      </c>
      <c r="F425">
        <v>121</v>
      </c>
      <c r="G425" t="s">
        <v>4212</v>
      </c>
      <c r="H425" t="s">
        <v>3689</v>
      </c>
      <c r="I425">
        <v>1</v>
      </c>
      <c r="J425">
        <v>3</v>
      </c>
      <c r="K425">
        <v>71</v>
      </c>
      <c r="L425">
        <v>1952</v>
      </c>
      <c r="M425">
        <v>1994</v>
      </c>
      <c r="N425">
        <v>1181</v>
      </c>
      <c r="O425" s="35">
        <v>272567</v>
      </c>
      <c r="P425">
        <v>29</v>
      </c>
      <c r="Q425">
        <v>0</v>
      </c>
      <c r="R425">
        <v>0</v>
      </c>
      <c r="U425" s="36">
        <v>193500</v>
      </c>
      <c r="V425">
        <v>0.26</v>
      </c>
      <c r="W425" s="36">
        <v>99600</v>
      </c>
      <c r="X425">
        <v>7900</v>
      </c>
      <c r="Y425" s="39">
        <v>301000</v>
      </c>
      <c r="Z425" s="40">
        <v>44250</v>
      </c>
      <c r="AA425" s="36">
        <v>310000</v>
      </c>
      <c r="AB425">
        <v>0.97</v>
      </c>
      <c r="AC425">
        <v>0</v>
      </c>
      <c r="AD425" s="39">
        <v>292000</v>
      </c>
      <c r="AE425" s="3">
        <f t="shared" si="13"/>
        <v>3.082191780821919E-2</v>
      </c>
      <c r="AF425" s="41">
        <f t="shared" si="12"/>
        <v>3.082191780821919E-2</v>
      </c>
      <c r="AG425" t="e">
        <f>VLOOKUP($A425,'Abatements Granted'!$A$2:$L$402,2,0)</f>
        <v>#N/A</v>
      </c>
      <c r="AH425" t="e">
        <f>VLOOKUP($A425,'Abatements Granted'!$A$2:$L$402,10,0)</f>
        <v>#N/A</v>
      </c>
      <c r="AI425" s="36" t="e">
        <f>VLOOKUP($A425,'Abatements Granted'!$A$2:$L$402,7,0)</f>
        <v>#N/A</v>
      </c>
    </row>
    <row r="426" spans="1:35" x14ac:dyDescent="0.2">
      <c r="A426" s="38" t="s">
        <v>2425</v>
      </c>
      <c r="B426" t="s">
        <v>4214</v>
      </c>
      <c r="C426">
        <v>1010</v>
      </c>
      <c r="D426">
        <v>4</v>
      </c>
      <c r="E426">
        <v>4</v>
      </c>
      <c r="F426">
        <v>5</v>
      </c>
      <c r="G426" t="s">
        <v>4168</v>
      </c>
      <c r="H426" t="s">
        <v>3913</v>
      </c>
      <c r="I426">
        <v>1</v>
      </c>
      <c r="J426">
        <v>2</v>
      </c>
      <c r="K426">
        <v>74</v>
      </c>
      <c r="L426">
        <v>1955</v>
      </c>
      <c r="M426">
        <v>1997</v>
      </c>
      <c r="N426">
        <v>1211</v>
      </c>
      <c r="O426" s="35">
        <v>188645</v>
      </c>
      <c r="P426">
        <v>26</v>
      </c>
      <c r="Q426">
        <v>0</v>
      </c>
      <c r="R426">
        <v>0</v>
      </c>
      <c r="U426" s="36">
        <v>139600</v>
      </c>
      <c r="V426">
        <v>0.28000000000000003</v>
      </c>
      <c r="W426" s="36">
        <v>101500</v>
      </c>
      <c r="X426">
        <v>0</v>
      </c>
      <c r="Y426" s="39">
        <v>241100</v>
      </c>
      <c r="Z426" s="40">
        <v>45281</v>
      </c>
      <c r="AA426" s="36">
        <v>310000</v>
      </c>
      <c r="AB426">
        <v>0.78</v>
      </c>
      <c r="AC426">
        <v>0</v>
      </c>
      <c r="AD426" s="39">
        <v>200400</v>
      </c>
      <c r="AE426" s="3">
        <f t="shared" si="13"/>
        <v>0.20309381237524948</v>
      </c>
      <c r="AF426" s="41">
        <f t="shared" si="12"/>
        <v>0.20309381237524948</v>
      </c>
      <c r="AG426" t="e">
        <f>VLOOKUP($A426,'Abatements Granted'!$A$2:$L$402,2,0)</f>
        <v>#N/A</v>
      </c>
      <c r="AH426" t="e">
        <f>VLOOKUP($A426,'Abatements Granted'!$A$2:$L$402,10,0)</f>
        <v>#N/A</v>
      </c>
      <c r="AI426" s="36" t="e">
        <f>VLOOKUP($A426,'Abatements Granted'!$A$2:$L$402,7,0)</f>
        <v>#N/A</v>
      </c>
    </row>
    <row r="427" spans="1:35" x14ac:dyDescent="0.2">
      <c r="A427" s="38" t="s">
        <v>182</v>
      </c>
      <c r="B427" t="s">
        <v>4215</v>
      </c>
      <c r="C427">
        <v>1010</v>
      </c>
      <c r="D427">
        <v>4</v>
      </c>
      <c r="E427">
        <v>4</v>
      </c>
      <c r="F427">
        <v>11</v>
      </c>
      <c r="G427" t="s">
        <v>4168</v>
      </c>
      <c r="H427" t="s">
        <v>3689</v>
      </c>
      <c r="I427">
        <v>1</v>
      </c>
      <c r="J427">
        <v>3</v>
      </c>
      <c r="K427">
        <v>74</v>
      </c>
      <c r="L427">
        <v>1955</v>
      </c>
      <c r="M427">
        <v>1997</v>
      </c>
      <c r="N427">
        <v>1275</v>
      </c>
      <c r="O427" s="35">
        <v>285234</v>
      </c>
      <c r="P427">
        <v>26</v>
      </c>
      <c r="Q427">
        <v>0</v>
      </c>
      <c r="R427">
        <v>0</v>
      </c>
      <c r="U427" s="36">
        <v>211100</v>
      </c>
      <c r="V427">
        <v>0.23</v>
      </c>
      <c r="W427" s="36">
        <v>97100</v>
      </c>
      <c r="X427">
        <v>100</v>
      </c>
      <c r="Y427" s="39">
        <v>308300</v>
      </c>
      <c r="Z427" s="40">
        <v>40490</v>
      </c>
      <c r="AA427" s="36">
        <v>100</v>
      </c>
      <c r="AB427">
        <v>3083</v>
      </c>
      <c r="AC427" t="s">
        <v>3676</v>
      </c>
      <c r="AD427" s="39">
        <v>291300</v>
      </c>
      <c r="AE427" s="3">
        <f t="shared" si="13"/>
        <v>5.8359079986268547E-2</v>
      </c>
      <c r="AF427" s="41">
        <f t="shared" si="12"/>
        <v>5.8359079986268547E-2</v>
      </c>
      <c r="AG427" t="e">
        <f>VLOOKUP($A427,'Abatements Granted'!$A$2:$L$402,2,0)</f>
        <v>#N/A</v>
      </c>
      <c r="AH427" t="e">
        <f>VLOOKUP($A427,'Abatements Granted'!$A$2:$L$402,10,0)</f>
        <v>#N/A</v>
      </c>
      <c r="AI427" s="36" t="e">
        <f>VLOOKUP($A427,'Abatements Granted'!$A$2:$L$402,7,0)</f>
        <v>#N/A</v>
      </c>
    </row>
    <row r="428" spans="1:35" x14ac:dyDescent="0.2">
      <c r="A428" s="38" t="s">
        <v>4216</v>
      </c>
      <c r="B428" t="s">
        <v>4217</v>
      </c>
      <c r="C428" t="s">
        <v>4218</v>
      </c>
      <c r="D428">
        <v>1</v>
      </c>
      <c r="E428">
        <v>35</v>
      </c>
      <c r="F428">
        <v>19</v>
      </c>
      <c r="G428" t="s">
        <v>4168</v>
      </c>
      <c r="H428" t="s">
        <v>3913</v>
      </c>
      <c r="I428">
        <v>1</v>
      </c>
      <c r="J428">
        <v>2</v>
      </c>
      <c r="K428">
        <v>75</v>
      </c>
      <c r="L428">
        <v>1986</v>
      </c>
      <c r="M428">
        <v>1998</v>
      </c>
      <c r="N428">
        <v>528</v>
      </c>
      <c r="O428" s="35">
        <v>131108</v>
      </c>
      <c r="P428">
        <v>25</v>
      </c>
      <c r="Q428">
        <v>0</v>
      </c>
      <c r="R428">
        <v>0</v>
      </c>
      <c r="U428" s="36">
        <v>98300</v>
      </c>
      <c r="V428">
        <v>1.9</v>
      </c>
      <c r="W428" s="36">
        <v>272700</v>
      </c>
      <c r="X428">
        <v>0</v>
      </c>
      <c r="Y428" s="39">
        <v>371000</v>
      </c>
      <c r="Z428" s="40">
        <v>29105</v>
      </c>
      <c r="AA428" s="36">
        <v>10000</v>
      </c>
      <c r="AB428">
        <v>37.1</v>
      </c>
      <c r="AC428">
        <v>0</v>
      </c>
      <c r="AD428" s="39">
        <v>332300</v>
      </c>
      <c r="AE428" s="3">
        <f t="shared" si="13"/>
        <v>0.11646102919049062</v>
      </c>
      <c r="AF428" s="41">
        <f t="shared" si="12"/>
        <v>0.11646102919049062</v>
      </c>
      <c r="AG428" t="e">
        <f>VLOOKUP($A428,'Abatements Granted'!$A$2:$L$402,2,0)</f>
        <v>#N/A</v>
      </c>
      <c r="AH428" t="e">
        <f>VLOOKUP($A428,'Abatements Granted'!$A$2:$L$402,10,0)</f>
        <v>#N/A</v>
      </c>
      <c r="AI428" s="36" t="e">
        <f>VLOOKUP($A428,'Abatements Granted'!$A$2:$L$402,7,0)</f>
        <v>#N/A</v>
      </c>
    </row>
    <row r="429" spans="1:35" x14ac:dyDescent="0.2">
      <c r="A429" s="38" t="s">
        <v>1989</v>
      </c>
      <c r="B429" t="s">
        <v>4219</v>
      </c>
      <c r="C429">
        <v>1010</v>
      </c>
      <c r="D429">
        <v>1</v>
      </c>
      <c r="E429" t="s">
        <v>3687</v>
      </c>
      <c r="F429">
        <v>39</v>
      </c>
      <c r="G429" t="s">
        <v>4168</v>
      </c>
      <c r="H429" t="s">
        <v>3689</v>
      </c>
      <c r="I429">
        <v>1</v>
      </c>
      <c r="J429">
        <v>2</v>
      </c>
      <c r="K429">
        <v>68</v>
      </c>
      <c r="L429">
        <v>1964</v>
      </c>
      <c r="M429">
        <v>1991</v>
      </c>
      <c r="N429">
        <v>2246</v>
      </c>
      <c r="O429" s="35">
        <v>379018</v>
      </c>
      <c r="P429">
        <v>32</v>
      </c>
      <c r="Q429">
        <v>0</v>
      </c>
      <c r="R429">
        <v>0</v>
      </c>
      <c r="U429" s="36">
        <v>257700</v>
      </c>
      <c r="V429">
        <v>0.49</v>
      </c>
      <c r="W429" s="36">
        <v>186000</v>
      </c>
      <c r="X429">
        <v>17900</v>
      </c>
      <c r="Y429" s="39">
        <v>461600</v>
      </c>
      <c r="Z429" s="40">
        <v>44841</v>
      </c>
      <c r="AA429" s="36">
        <v>460000</v>
      </c>
      <c r="AB429">
        <v>1</v>
      </c>
      <c r="AC429">
        <v>0</v>
      </c>
      <c r="AD429" s="39">
        <v>746500</v>
      </c>
      <c r="AE429" s="3">
        <f t="shared" si="13"/>
        <v>-0.38164768921634296</v>
      </c>
      <c r="AF429" s="41">
        <f t="shared" si="12"/>
        <v>0.11524522831601836</v>
      </c>
      <c r="AG429">
        <f>VLOOKUP($A429,'Abatements Granted'!$A$2:$L$402,2,0)</f>
        <v>242</v>
      </c>
      <c r="AH429" t="str">
        <f>VLOOKUP($A429,'Abatements Granted'!$A$2:$L$402,10,0)</f>
        <v>GRANTED</v>
      </c>
      <c r="AI429" s="36">
        <f>VLOOKUP($A429,'Abatements Granted'!$A$2:$L$402,7,0)</f>
        <v>413900</v>
      </c>
    </row>
    <row r="430" spans="1:35" x14ac:dyDescent="0.2">
      <c r="A430" s="38" t="s">
        <v>2175</v>
      </c>
      <c r="B430" t="s">
        <v>4220</v>
      </c>
      <c r="C430">
        <v>1010</v>
      </c>
      <c r="D430">
        <v>1</v>
      </c>
      <c r="E430">
        <v>1</v>
      </c>
      <c r="F430">
        <v>43</v>
      </c>
      <c r="G430" t="s">
        <v>4168</v>
      </c>
      <c r="H430" t="s">
        <v>3941</v>
      </c>
      <c r="I430">
        <v>1.75</v>
      </c>
      <c r="J430">
        <v>4</v>
      </c>
      <c r="K430">
        <v>92</v>
      </c>
      <c r="L430">
        <v>2013</v>
      </c>
      <c r="M430">
        <v>2015</v>
      </c>
      <c r="N430">
        <v>3666</v>
      </c>
      <c r="O430" s="35">
        <v>560939</v>
      </c>
      <c r="P430">
        <v>8</v>
      </c>
      <c r="Q430">
        <v>0</v>
      </c>
      <c r="R430">
        <v>0</v>
      </c>
      <c r="U430" s="36">
        <v>516100</v>
      </c>
      <c r="V430">
        <v>0.56000000000000005</v>
      </c>
      <c r="W430" s="36">
        <v>445400</v>
      </c>
      <c r="X430">
        <v>8200</v>
      </c>
      <c r="Y430" s="39">
        <v>969700</v>
      </c>
      <c r="Z430" s="40">
        <v>40546</v>
      </c>
      <c r="AA430" s="36">
        <v>1</v>
      </c>
      <c r="AB430">
        <v>969700</v>
      </c>
      <c r="AC430" t="s">
        <v>4183</v>
      </c>
      <c r="AD430" s="39">
        <v>1049000</v>
      </c>
      <c r="AE430" s="3">
        <f t="shared" si="13"/>
        <v>-7.5595805529075299E-2</v>
      </c>
      <c r="AF430" s="41">
        <f t="shared" si="12"/>
        <v>-7.5595805529075299E-2</v>
      </c>
      <c r="AG430" t="e">
        <f>VLOOKUP($A430,'Abatements Granted'!$A$2:$L$402,2,0)</f>
        <v>#N/A</v>
      </c>
      <c r="AH430" t="e">
        <f>VLOOKUP($A430,'Abatements Granted'!$A$2:$L$402,10,0)</f>
        <v>#N/A</v>
      </c>
      <c r="AI430" s="36" t="e">
        <f>VLOOKUP($A430,'Abatements Granted'!$A$2:$L$402,7,0)</f>
        <v>#N/A</v>
      </c>
    </row>
    <row r="431" spans="1:35" x14ac:dyDescent="0.2">
      <c r="A431" s="38" t="s">
        <v>2264</v>
      </c>
      <c r="B431" t="s">
        <v>4221</v>
      </c>
      <c r="C431">
        <v>1010</v>
      </c>
      <c r="D431">
        <v>1</v>
      </c>
      <c r="E431" t="s">
        <v>3657</v>
      </c>
      <c r="F431">
        <v>45</v>
      </c>
      <c r="G431" t="s">
        <v>4168</v>
      </c>
      <c r="H431" t="s">
        <v>3689</v>
      </c>
      <c r="I431">
        <v>1</v>
      </c>
      <c r="J431">
        <v>2</v>
      </c>
      <c r="K431">
        <v>74</v>
      </c>
      <c r="L431">
        <v>1955</v>
      </c>
      <c r="M431">
        <v>1997</v>
      </c>
      <c r="N431">
        <v>1465</v>
      </c>
      <c r="O431" s="35">
        <v>260068</v>
      </c>
      <c r="P431">
        <v>26</v>
      </c>
      <c r="Q431">
        <v>0</v>
      </c>
      <c r="R431">
        <v>0</v>
      </c>
      <c r="U431" s="36">
        <v>192500</v>
      </c>
      <c r="V431">
        <v>0.55000000000000004</v>
      </c>
      <c r="W431" s="36">
        <v>311500</v>
      </c>
      <c r="X431">
        <v>0</v>
      </c>
      <c r="Y431" s="39">
        <v>504000</v>
      </c>
      <c r="Z431" s="40">
        <v>37676</v>
      </c>
      <c r="AA431" s="36">
        <v>1</v>
      </c>
      <c r="AB431">
        <v>504000</v>
      </c>
      <c r="AC431" t="s">
        <v>3657</v>
      </c>
      <c r="AD431" s="39">
        <v>730500</v>
      </c>
      <c r="AE431" s="3">
        <f t="shared" si="13"/>
        <v>-0.31006160164271046</v>
      </c>
      <c r="AF431" s="41">
        <f t="shared" si="12"/>
        <v>0.10315361851897249</v>
      </c>
      <c r="AG431">
        <f>VLOOKUP($A431,'Abatements Granted'!$A$2:$L$402,2,0)</f>
        <v>192</v>
      </c>
      <c r="AH431" t="str">
        <f>VLOOKUP($A431,'Abatements Granted'!$A$2:$L$402,10,0)</f>
        <v>GRANTED</v>
      </c>
      <c r="AI431" s="36">
        <f>VLOOKUP($A431,'Abatements Granted'!$A$2:$L$402,7,0)</f>
        <v>456872</v>
      </c>
    </row>
    <row r="432" spans="1:35" x14ac:dyDescent="0.2">
      <c r="A432" s="38" t="s">
        <v>2483</v>
      </c>
      <c r="B432" t="s">
        <v>4222</v>
      </c>
      <c r="C432">
        <v>1010</v>
      </c>
      <c r="D432">
        <v>4</v>
      </c>
      <c r="E432">
        <v>4</v>
      </c>
      <c r="F432">
        <v>51</v>
      </c>
      <c r="G432" t="s">
        <v>4168</v>
      </c>
      <c r="H432" t="s">
        <v>3666</v>
      </c>
      <c r="I432">
        <v>1.75</v>
      </c>
      <c r="J432">
        <v>4</v>
      </c>
      <c r="K432">
        <v>87</v>
      </c>
      <c r="L432">
        <v>2005</v>
      </c>
      <c r="M432">
        <v>2010</v>
      </c>
      <c r="N432">
        <v>2843</v>
      </c>
      <c r="O432" s="35">
        <v>484623</v>
      </c>
      <c r="P432">
        <v>13</v>
      </c>
      <c r="Q432">
        <v>0</v>
      </c>
      <c r="R432">
        <v>0</v>
      </c>
      <c r="U432" s="36">
        <v>421600</v>
      </c>
      <c r="V432">
        <v>0.59</v>
      </c>
      <c r="W432" s="36">
        <v>115800</v>
      </c>
      <c r="X432">
        <v>200</v>
      </c>
      <c r="Y432" s="39">
        <v>537600</v>
      </c>
      <c r="Z432" s="40">
        <v>39672</v>
      </c>
      <c r="AA432" s="36">
        <v>10</v>
      </c>
      <c r="AB432">
        <v>53760</v>
      </c>
      <c r="AC432" t="s">
        <v>3676</v>
      </c>
      <c r="AD432" s="39">
        <v>520900</v>
      </c>
      <c r="AE432" s="3">
        <f t="shared" si="13"/>
        <v>3.2059896333269444E-2</v>
      </c>
      <c r="AF432" s="41">
        <f t="shared" si="12"/>
        <v>3.2059896333269444E-2</v>
      </c>
      <c r="AG432" t="e">
        <f>VLOOKUP($A432,'Abatements Granted'!$A$2:$L$402,2,0)</f>
        <v>#N/A</v>
      </c>
      <c r="AH432" t="e">
        <f>VLOOKUP($A432,'Abatements Granted'!$A$2:$L$402,10,0)</f>
        <v>#N/A</v>
      </c>
      <c r="AI432" s="36" t="e">
        <f>VLOOKUP($A432,'Abatements Granted'!$A$2:$L$402,7,0)</f>
        <v>#N/A</v>
      </c>
    </row>
    <row r="433" spans="1:35" x14ac:dyDescent="0.2">
      <c r="A433" s="38" t="s">
        <v>2959</v>
      </c>
      <c r="B433" t="s">
        <v>4223</v>
      </c>
      <c r="C433">
        <v>1010</v>
      </c>
      <c r="D433">
        <v>1</v>
      </c>
      <c r="E433">
        <v>1</v>
      </c>
      <c r="F433">
        <v>67</v>
      </c>
      <c r="G433" t="s">
        <v>4168</v>
      </c>
      <c r="H433" t="s">
        <v>3689</v>
      </c>
      <c r="I433">
        <v>1</v>
      </c>
      <c r="J433">
        <v>2</v>
      </c>
      <c r="K433">
        <v>71</v>
      </c>
      <c r="L433">
        <v>1950</v>
      </c>
      <c r="M433">
        <v>1994</v>
      </c>
      <c r="N433">
        <v>1764</v>
      </c>
      <c r="O433" s="35">
        <v>289595</v>
      </c>
      <c r="P433">
        <v>29</v>
      </c>
      <c r="Q433">
        <v>0</v>
      </c>
      <c r="R433">
        <v>0</v>
      </c>
      <c r="U433" s="36">
        <v>205600</v>
      </c>
      <c r="V433">
        <v>0.95</v>
      </c>
      <c r="W433" s="36">
        <v>490700</v>
      </c>
      <c r="X433">
        <v>500</v>
      </c>
      <c r="Y433" s="39">
        <v>696800</v>
      </c>
      <c r="Z433" s="40">
        <v>39069</v>
      </c>
      <c r="AA433" s="36">
        <v>100</v>
      </c>
      <c r="AB433">
        <v>6968</v>
      </c>
      <c r="AC433" t="s">
        <v>3657</v>
      </c>
      <c r="AD433" s="39">
        <v>800500</v>
      </c>
      <c r="AE433" s="3">
        <f t="shared" si="13"/>
        <v>-0.12954403497813871</v>
      </c>
      <c r="AF433" s="41">
        <f t="shared" si="12"/>
        <v>0.1685197296708088</v>
      </c>
      <c r="AG433">
        <f>VLOOKUP($A433,'Abatements Granted'!$A$2:$L$402,2,0)</f>
        <v>371</v>
      </c>
      <c r="AH433" t="str">
        <f>VLOOKUP($A433,'Abatements Granted'!$A$2:$L$402,10,0)</f>
        <v>GRANTED</v>
      </c>
      <c r="AI433" s="36">
        <f>VLOOKUP($A433,'Abatements Granted'!$A$2:$L$402,7,0)</f>
        <v>596310</v>
      </c>
    </row>
    <row r="434" spans="1:35" x14ac:dyDescent="0.2">
      <c r="A434" s="38" t="s">
        <v>2994</v>
      </c>
      <c r="B434" t="s">
        <v>4224</v>
      </c>
      <c r="C434">
        <v>1010</v>
      </c>
      <c r="D434">
        <v>1</v>
      </c>
      <c r="E434">
        <v>1</v>
      </c>
      <c r="F434">
        <v>69</v>
      </c>
      <c r="G434" t="s">
        <v>4168</v>
      </c>
      <c r="H434" t="s">
        <v>3941</v>
      </c>
      <c r="I434">
        <v>2</v>
      </c>
      <c r="J434">
        <v>4</v>
      </c>
      <c r="K434">
        <v>89</v>
      </c>
      <c r="L434">
        <v>2009</v>
      </c>
      <c r="M434">
        <v>2012</v>
      </c>
      <c r="N434">
        <v>4072</v>
      </c>
      <c r="O434" s="35">
        <v>598060</v>
      </c>
      <c r="P434">
        <v>11</v>
      </c>
      <c r="Q434">
        <v>0</v>
      </c>
      <c r="R434">
        <v>0</v>
      </c>
      <c r="U434" s="36">
        <v>532300</v>
      </c>
      <c r="V434">
        <v>0.37</v>
      </c>
      <c r="W434" s="36">
        <v>410900</v>
      </c>
      <c r="X434">
        <v>0</v>
      </c>
      <c r="Y434" s="39">
        <v>943200</v>
      </c>
      <c r="Z434" s="40">
        <v>39010</v>
      </c>
      <c r="AA434" s="36">
        <v>50000</v>
      </c>
      <c r="AB434">
        <v>18.86</v>
      </c>
      <c r="AC434" t="s">
        <v>3657</v>
      </c>
      <c r="AD434" s="39">
        <v>1018700</v>
      </c>
      <c r="AE434" s="3">
        <f t="shared" si="13"/>
        <v>-7.41140669480711E-2</v>
      </c>
      <c r="AF434" s="41">
        <f t="shared" si="12"/>
        <v>1.2212659097250542E-2</v>
      </c>
      <c r="AG434">
        <f>VLOOKUP($A434,'Abatements Granted'!$A$2:$L$402,2,0)</f>
        <v>391</v>
      </c>
      <c r="AH434" t="str">
        <f>VLOOKUP($A434,'Abatements Granted'!$A$2:$L$402,10,0)</f>
        <v>GRANTED</v>
      </c>
      <c r="AI434" s="36">
        <f>VLOOKUP($A434,'Abatements Granted'!$A$2:$L$402,7,0)</f>
        <v>931820</v>
      </c>
    </row>
    <row r="435" spans="1:35" x14ac:dyDescent="0.2">
      <c r="A435" s="38" t="s">
        <v>3199</v>
      </c>
      <c r="B435" t="s">
        <v>4225</v>
      </c>
      <c r="C435">
        <v>1010</v>
      </c>
      <c r="D435">
        <v>4</v>
      </c>
      <c r="E435">
        <v>4</v>
      </c>
      <c r="F435">
        <v>77</v>
      </c>
      <c r="G435" t="s">
        <v>4168</v>
      </c>
      <c r="H435" t="s">
        <v>3689</v>
      </c>
      <c r="I435">
        <v>1</v>
      </c>
      <c r="J435">
        <v>3</v>
      </c>
      <c r="K435">
        <v>77</v>
      </c>
      <c r="L435">
        <v>1954</v>
      </c>
      <c r="M435">
        <v>2000</v>
      </c>
      <c r="N435">
        <v>1635</v>
      </c>
      <c r="O435" s="35">
        <v>304646</v>
      </c>
      <c r="P435">
        <v>23</v>
      </c>
      <c r="Q435">
        <v>0</v>
      </c>
      <c r="R435">
        <v>0</v>
      </c>
      <c r="U435" s="36">
        <v>234600</v>
      </c>
      <c r="V435">
        <v>0.51</v>
      </c>
      <c r="W435" s="36">
        <v>111800</v>
      </c>
      <c r="X435">
        <v>700</v>
      </c>
      <c r="Y435" s="39">
        <v>347100</v>
      </c>
      <c r="Z435" s="40">
        <v>44376</v>
      </c>
      <c r="AA435" s="36">
        <v>1</v>
      </c>
      <c r="AB435">
        <v>347100</v>
      </c>
      <c r="AC435" t="s">
        <v>3676</v>
      </c>
      <c r="AD435" s="39">
        <v>327400</v>
      </c>
      <c r="AE435" s="3">
        <f t="shared" si="13"/>
        <v>6.0171044593769096E-2</v>
      </c>
      <c r="AF435" s="41">
        <f t="shared" si="12"/>
        <v>6.0171044593769096E-2</v>
      </c>
      <c r="AG435" t="e">
        <f>VLOOKUP($A435,'Abatements Granted'!$A$2:$L$402,2,0)</f>
        <v>#N/A</v>
      </c>
      <c r="AH435" t="e">
        <f>VLOOKUP($A435,'Abatements Granted'!$A$2:$L$402,10,0)</f>
        <v>#N/A</v>
      </c>
      <c r="AI435" s="36" t="e">
        <f>VLOOKUP($A435,'Abatements Granted'!$A$2:$L$402,7,0)</f>
        <v>#N/A</v>
      </c>
    </row>
    <row r="436" spans="1:35" x14ac:dyDescent="0.2">
      <c r="A436" s="38" t="s">
        <v>3356</v>
      </c>
      <c r="B436" t="s">
        <v>4226</v>
      </c>
      <c r="C436">
        <v>1010</v>
      </c>
      <c r="D436">
        <v>1</v>
      </c>
      <c r="E436">
        <v>1</v>
      </c>
      <c r="F436">
        <v>85</v>
      </c>
      <c r="G436" t="s">
        <v>4168</v>
      </c>
      <c r="H436" t="s">
        <v>3913</v>
      </c>
      <c r="I436">
        <v>1</v>
      </c>
      <c r="J436">
        <v>3</v>
      </c>
      <c r="K436">
        <v>74</v>
      </c>
      <c r="L436">
        <v>1955</v>
      </c>
      <c r="M436">
        <v>1997</v>
      </c>
      <c r="N436">
        <v>1842</v>
      </c>
      <c r="O436" s="35">
        <v>310942</v>
      </c>
      <c r="P436">
        <v>26</v>
      </c>
      <c r="Q436">
        <v>0</v>
      </c>
      <c r="R436">
        <v>0</v>
      </c>
      <c r="U436" s="36">
        <v>230100</v>
      </c>
      <c r="V436">
        <v>0.45</v>
      </c>
      <c r="W436" s="36">
        <v>424600</v>
      </c>
      <c r="X436">
        <v>200</v>
      </c>
      <c r="Y436" s="39">
        <v>654900</v>
      </c>
      <c r="Z436" s="40">
        <v>41983</v>
      </c>
      <c r="AA436" s="36">
        <v>1</v>
      </c>
      <c r="AB436">
        <v>654900</v>
      </c>
      <c r="AC436" t="s">
        <v>3657</v>
      </c>
      <c r="AD436" s="39">
        <v>707000</v>
      </c>
      <c r="AE436" s="3">
        <f t="shared" si="13"/>
        <v>-7.3691654879773694E-2</v>
      </c>
      <c r="AF436" s="41">
        <f t="shared" si="12"/>
        <v>0.23789091665170259</v>
      </c>
      <c r="AG436">
        <f>VLOOKUP($A436,'Abatements Granted'!$A$2:$L$402,2,0)</f>
        <v>304</v>
      </c>
      <c r="AH436" t="str">
        <f>VLOOKUP($A436,'Abatements Granted'!$A$2:$L$402,10,0)</f>
        <v>GRANTED</v>
      </c>
      <c r="AI436" s="36">
        <f>VLOOKUP($A436,'Abatements Granted'!$A$2:$L$402,7,0)</f>
        <v>529045</v>
      </c>
    </row>
    <row r="437" spans="1:35" x14ac:dyDescent="0.2">
      <c r="A437" s="38" t="s">
        <v>3542</v>
      </c>
      <c r="B437" t="s">
        <v>4227</v>
      </c>
      <c r="C437">
        <v>1010</v>
      </c>
      <c r="D437">
        <v>1</v>
      </c>
      <c r="E437">
        <v>1</v>
      </c>
      <c r="F437">
        <v>95</v>
      </c>
      <c r="G437" t="s">
        <v>4168</v>
      </c>
      <c r="H437" t="s">
        <v>3913</v>
      </c>
      <c r="I437">
        <v>1</v>
      </c>
      <c r="J437">
        <v>2</v>
      </c>
      <c r="K437">
        <v>74</v>
      </c>
      <c r="L437">
        <v>1954</v>
      </c>
      <c r="M437">
        <v>1997</v>
      </c>
      <c r="N437">
        <v>1171</v>
      </c>
      <c r="O437" s="35">
        <v>187862</v>
      </c>
      <c r="P437">
        <v>26</v>
      </c>
      <c r="Q437">
        <v>0</v>
      </c>
      <c r="R437">
        <v>0</v>
      </c>
      <c r="U437" s="36">
        <v>139000</v>
      </c>
      <c r="V437">
        <v>0.9</v>
      </c>
      <c r="W437" s="36">
        <v>487300</v>
      </c>
      <c r="X437">
        <v>10100</v>
      </c>
      <c r="Y437" s="39">
        <v>636400</v>
      </c>
      <c r="Z437" s="40">
        <v>41204</v>
      </c>
      <c r="AA437" s="36">
        <v>1</v>
      </c>
      <c r="AB437">
        <v>636400</v>
      </c>
      <c r="AC437" t="s">
        <v>4183</v>
      </c>
      <c r="AD437" s="39">
        <v>717700</v>
      </c>
      <c r="AE437" s="3">
        <f t="shared" si="13"/>
        <v>-0.11327852863313359</v>
      </c>
      <c r="AF437" s="41">
        <f t="shared" si="12"/>
        <v>0.23953098827470687</v>
      </c>
      <c r="AG437">
        <f>VLOOKUP($A437,'Abatements Granted'!$A$2:$L$402,2,0)</f>
        <v>417</v>
      </c>
      <c r="AH437" t="str">
        <f>VLOOKUP($A437,'Abatements Granted'!$A$2:$L$402,10,0)</f>
        <v>GRANTED</v>
      </c>
      <c r="AI437" s="36">
        <f>VLOOKUP($A437,'Abatements Granted'!$A$2:$L$402,7,0)</f>
        <v>513420</v>
      </c>
    </row>
    <row r="438" spans="1:35" x14ac:dyDescent="0.2">
      <c r="A438" s="38" t="s">
        <v>3572</v>
      </c>
      <c r="B438" t="s">
        <v>4228</v>
      </c>
      <c r="C438">
        <v>1010</v>
      </c>
      <c r="D438">
        <v>1</v>
      </c>
      <c r="E438">
        <v>1</v>
      </c>
      <c r="F438">
        <v>97</v>
      </c>
      <c r="G438" t="s">
        <v>4168</v>
      </c>
      <c r="H438" t="s">
        <v>3913</v>
      </c>
      <c r="I438">
        <v>1</v>
      </c>
      <c r="J438">
        <v>2</v>
      </c>
      <c r="K438">
        <v>76</v>
      </c>
      <c r="L438">
        <v>1956</v>
      </c>
      <c r="M438">
        <v>1999</v>
      </c>
      <c r="N438">
        <v>1179</v>
      </c>
      <c r="O438" s="35">
        <v>186562</v>
      </c>
      <c r="P438">
        <v>24</v>
      </c>
      <c r="Q438">
        <v>0</v>
      </c>
      <c r="R438">
        <v>0</v>
      </c>
      <c r="U438" s="36">
        <v>141800</v>
      </c>
      <c r="V438">
        <v>0.31</v>
      </c>
      <c r="W438" s="36">
        <v>399800</v>
      </c>
      <c r="X438">
        <v>500</v>
      </c>
      <c r="Y438" s="39">
        <v>542100</v>
      </c>
      <c r="Z438" s="40">
        <v>45124</v>
      </c>
      <c r="AA438" s="36">
        <v>1</v>
      </c>
      <c r="AB438">
        <v>542100</v>
      </c>
      <c r="AC438" t="s">
        <v>3657</v>
      </c>
      <c r="AD438" s="39">
        <v>657400</v>
      </c>
      <c r="AE438" s="3">
        <f t="shared" si="13"/>
        <v>-0.17538789169455427</v>
      </c>
      <c r="AF438" s="41">
        <f t="shared" si="12"/>
        <v>0.24612095717536722</v>
      </c>
      <c r="AG438">
        <f>VLOOKUP($A438,'Abatements Granted'!$A$2:$L$402,2,0)</f>
        <v>160</v>
      </c>
      <c r="AH438" t="str">
        <f>VLOOKUP($A438,'Abatements Granted'!$A$2:$L$402,10,0)</f>
        <v>GRANTED</v>
      </c>
      <c r="AI438" s="36">
        <f>VLOOKUP($A438,'Abatements Granted'!$A$2:$L$402,7,0)</f>
        <v>435030</v>
      </c>
    </row>
    <row r="439" spans="1:35" x14ac:dyDescent="0.2">
      <c r="A439" s="38" t="s">
        <v>3591</v>
      </c>
      <c r="B439" t="s">
        <v>4229</v>
      </c>
      <c r="C439">
        <v>1010</v>
      </c>
      <c r="D439">
        <v>4</v>
      </c>
      <c r="E439">
        <v>4</v>
      </c>
      <c r="F439">
        <v>99</v>
      </c>
      <c r="G439" t="s">
        <v>4168</v>
      </c>
      <c r="H439" t="s">
        <v>3689</v>
      </c>
      <c r="I439">
        <v>1</v>
      </c>
      <c r="J439">
        <v>3</v>
      </c>
      <c r="K439">
        <v>74</v>
      </c>
      <c r="L439">
        <v>1956</v>
      </c>
      <c r="M439">
        <v>1997</v>
      </c>
      <c r="N439">
        <v>1400</v>
      </c>
      <c r="O439" s="35">
        <v>299716</v>
      </c>
      <c r="P439">
        <v>26</v>
      </c>
      <c r="Q439">
        <v>0</v>
      </c>
      <c r="R439">
        <v>0</v>
      </c>
      <c r="U439" s="36">
        <v>221800</v>
      </c>
      <c r="V439">
        <v>0.4</v>
      </c>
      <c r="W439" s="36">
        <v>106500</v>
      </c>
      <c r="X439">
        <v>400</v>
      </c>
      <c r="Y439" s="39">
        <v>328700</v>
      </c>
      <c r="Z439" s="40">
        <v>42412</v>
      </c>
      <c r="AA439" s="36">
        <v>100</v>
      </c>
      <c r="AB439">
        <v>3287</v>
      </c>
      <c r="AC439" t="s">
        <v>3676</v>
      </c>
      <c r="AD439" s="39">
        <v>310300</v>
      </c>
      <c r="AE439" s="3">
        <f t="shared" si="13"/>
        <v>5.9297454076699951E-2</v>
      </c>
      <c r="AF439" s="41">
        <f t="shared" si="12"/>
        <v>5.9297454076699951E-2</v>
      </c>
      <c r="AG439" t="e">
        <f>VLOOKUP($A439,'Abatements Granted'!$A$2:$L$402,2,0)</f>
        <v>#N/A</v>
      </c>
      <c r="AH439" t="e">
        <f>VLOOKUP($A439,'Abatements Granted'!$A$2:$L$402,10,0)</f>
        <v>#N/A</v>
      </c>
      <c r="AI439" s="36" t="e">
        <f>VLOOKUP($A439,'Abatements Granted'!$A$2:$L$402,7,0)</f>
        <v>#N/A</v>
      </c>
    </row>
    <row r="440" spans="1:35" x14ac:dyDescent="0.2">
      <c r="A440" s="38" t="s">
        <v>69</v>
      </c>
      <c r="B440" t="s">
        <v>4230</v>
      </c>
      <c r="C440">
        <v>1010</v>
      </c>
      <c r="D440">
        <v>1</v>
      </c>
      <c r="E440" t="s">
        <v>3657</v>
      </c>
      <c r="F440">
        <v>101</v>
      </c>
      <c r="G440" t="s">
        <v>4168</v>
      </c>
      <c r="H440" t="s">
        <v>3913</v>
      </c>
      <c r="I440">
        <v>1</v>
      </c>
      <c r="J440">
        <v>2</v>
      </c>
      <c r="K440">
        <v>74</v>
      </c>
      <c r="L440">
        <v>1954</v>
      </c>
      <c r="M440">
        <v>1997</v>
      </c>
      <c r="N440">
        <v>1250</v>
      </c>
      <c r="O440" s="35">
        <v>193359</v>
      </c>
      <c r="P440">
        <v>26</v>
      </c>
      <c r="Q440">
        <v>0</v>
      </c>
      <c r="R440">
        <v>0</v>
      </c>
      <c r="U440" s="36">
        <v>143100</v>
      </c>
      <c r="V440">
        <v>0.37</v>
      </c>
      <c r="W440" s="36">
        <v>288100</v>
      </c>
      <c r="X440">
        <v>3600</v>
      </c>
      <c r="Y440" s="39">
        <v>434800</v>
      </c>
      <c r="Z440" s="40">
        <v>37089</v>
      </c>
      <c r="AA440" s="36">
        <v>100</v>
      </c>
      <c r="AB440">
        <v>4348</v>
      </c>
      <c r="AC440" t="s">
        <v>3657</v>
      </c>
      <c r="AD440" s="39">
        <v>608900</v>
      </c>
      <c r="AE440" s="3">
        <f t="shared" si="13"/>
        <v>-0.28592543931680081</v>
      </c>
      <c r="AF440" s="41">
        <f t="shared" si="12"/>
        <v>0.18674600141929146</v>
      </c>
      <c r="AG440">
        <f>VLOOKUP($A440,'Abatements Granted'!$A$2:$L$402,2,0)</f>
        <v>161</v>
      </c>
      <c r="AH440" t="str">
        <f>VLOOKUP($A440,'Abatements Granted'!$A$2:$L$402,10,0)</f>
        <v>GRANTED</v>
      </c>
      <c r="AI440" s="36">
        <f>VLOOKUP($A440,'Abatements Granted'!$A$2:$L$402,7,0)</f>
        <v>366380</v>
      </c>
    </row>
    <row r="441" spans="1:35" x14ac:dyDescent="0.2">
      <c r="A441" s="38" t="s">
        <v>93</v>
      </c>
      <c r="B441" t="s">
        <v>4231</v>
      </c>
      <c r="C441">
        <v>1010</v>
      </c>
      <c r="D441">
        <v>1</v>
      </c>
      <c r="E441" t="s">
        <v>3657</v>
      </c>
      <c r="F441">
        <v>103</v>
      </c>
      <c r="G441" t="s">
        <v>4168</v>
      </c>
      <c r="H441" t="s">
        <v>3689</v>
      </c>
      <c r="I441">
        <v>1</v>
      </c>
      <c r="J441">
        <v>4</v>
      </c>
      <c r="K441">
        <v>93</v>
      </c>
      <c r="L441">
        <v>2015</v>
      </c>
      <c r="M441">
        <v>2016</v>
      </c>
      <c r="N441">
        <v>2170</v>
      </c>
      <c r="O441" s="35">
        <v>449722</v>
      </c>
      <c r="P441">
        <v>7</v>
      </c>
      <c r="Q441">
        <v>0</v>
      </c>
      <c r="R441">
        <v>0</v>
      </c>
      <c r="U441" s="36">
        <v>418200</v>
      </c>
      <c r="V441">
        <v>0.35</v>
      </c>
      <c r="W441" s="36">
        <v>286100</v>
      </c>
      <c r="X441">
        <v>800</v>
      </c>
      <c r="Y441" s="39">
        <v>705100</v>
      </c>
      <c r="Z441" s="40">
        <v>42089</v>
      </c>
      <c r="AA441" s="36">
        <v>142500</v>
      </c>
      <c r="AB441">
        <v>4.95</v>
      </c>
      <c r="AC441" t="s">
        <v>3947</v>
      </c>
      <c r="AD441" s="39">
        <v>915700</v>
      </c>
      <c r="AE441" s="3">
        <f t="shared" si="13"/>
        <v>-0.22998798733209569</v>
      </c>
      <c r="AF441" s="41">
        <f t="shared" si="12"/>
        <v>7.1567518935939989E-2</v>
      </c>
      <c r="AG441">
        <f>VLOOKUP($A441,'Abatements Granted'!$A$2:$L$402,2,0)</f>
        <v>259</v>
      </c>
      <c r="AH441" t="str">
        <f>VLOOKUP($A441,'Abatements Granted'!$A$2:$L$402,10,0)</f>
        <v>GRANTED</v>
      </c>
      <c r="AI441" s="36">
        <f>VLOOKUP($A441,'Abatements Granted'!$A$2:$L$402,7,0)</f>
        <v>658008</v>
      </c>
    </row>
    <row r="442" spans="1:35" x14ac:dyDescent="0.2">
      <c r="A442" s="38" t="s">
        <v>145</v>
      </c>
      <c r="B442" t="s">
        <v>4232</v>
      </c>
      <c r="C442">
        <v>1010</v>
      </c>
      <c r="D442">
        <v>4</v>
      </c>
      <c r="E442">
        <v>4</v>
      </c>
      <c r="F442">
        <v>107</v>
      </c>
      <c r="G442" t="s">
        <v>4168</v>
      </c>
      <c r="H442" t="s">
        <v>3913</v>
      </c>
      <c r="I442">
        <v>1</v>
      </c>
      <c r="J442">
        <v>2</v>
      </c>
      <c r="K442">
        <v>71</v>
      </c>
      <c r="L442">
        <v>1950</v>
      </c>
      <c r="M442">
        <v>1994</v>
      </c>
      <c r="N442">
        <v>942</v>
      </c>
      <c r="O442" s="35">
        <v>170578</v>
      </c>
      <c r="P442">
        <v>29</v>
      </c>
      <c r="Q442">
        <v>0</v>
      </c>
      <c r="R442">
        <v>0</v>
      </c>
      <c r="U442" s="36">
        <v>121100</v>
      </c>
      <c r="V442">
        <v>0.28999999999999998</v>
      </c>
      <c r="W442" s="36">
        <v>101800</v>
      </c>
      <c r="X442">
        <v>900</v>
      </c>
      <c r="Y442" s="39">
        <v>223800</v>
      </c>
      <c r="Z442" s="40">
        <v>44916</v>
      </c>
      <c r="AA442" s="36">
        <v>249000</v>
      </c>
      <c r="AB442">
        <v>0.9</v>
      </c>
      <c r="AC442" t="s">
        <v>3889</v>
      </c>
      <c r="AD442" s="39">
        <v>187500</v>
      </c>
      <c r="AE442" s="3">
        <f t="shared" si="13"/>
        <v>0.19359999999999999</v>
      </c>
      <c r="AF442" s="41">
        <f t="shared" si="12"/>
        <v>0.19359999999999999</v>
      </c>
      <c r="AG442" t="e">
        <f>VLOOKUP($A442,'Abatements Granted'!$A$2:$L$402,2,0)</f>
        <v>#N/A</v>
      </c>
      <c r="AH442" t="e">
        <f>VLOOKUP($A442,'Abatements Granted'!$A$2:$L$402,10,0)</f>
        <v>#N/A</v>
      </c>
      <c r="AI442" s="36" t="e">
        <f>VLOOKUP($A442,'Abatements Granted'!$A$2:$L$402,7,0)</f>
        <v>#N/A</v>
      </c>
    </row>
    <row r="443" spans="1:35" x14ac:dyDescent="0.2">
      <c r="A443" s="38" t="s">
        <v>756</v>
      </c>
      <c r="B443" t="s">
        <v>4233</v>
      </c>
      <c r="C443">
        <v>1010</v>
      </c>
      <c r="D443">
        <v>1</v>
      </c>
      <c r="E443">
        <v>1</v>
      </c>
      <c r="F443">
        <v>17</v>
      </c>
      <c r="G443" t="s">
        <v>4234</v>
      </c>
      <c r="H443" t="s">
        <v>3913</v>
      </c>
      <c r="I443">
        <v>1</v>
      </c>
      <c r="J443">
        <v>3</v>
      </c>
      <c r="K443">
        <v>72</v>
      </c>
      <c r="L443">
        <v>1952</v>
      </c>
      <c r="M443">
        <v>1995</v>
      </c>
      <c r="N443">
        <v>1889</v>
      </c>
      <c r="O443" s="35">
        <v>305583</v>
      </c>
      <c r="P443">
        <v>28</v>
      </c>
      <c r="Q443">
        <v>0</v>
      </c>
      <c r="R443">
        <v>0</v>
      </c>
      <c r="U443" s="36">
        <v>220000</v>
      </c>
      <c r="V443">
        <v>0.75</v>
      </c>
      <c r="W443" s="36">
        <v>475000</v>
      </c>
      <c r="X443">
        <v>700</v>
      </c>
      <c r="Y443" s="39">
        <v>695700</v>
      </c>
      <c r="Z443" s="40">
        <v>41816</v>
      </c>
      <c r="AA443" s="36">
        <v>335500</v>
      </c>
      <c r="AB443">
        <v>2.0699999999999998</v>
      </c>
      <c r="AC443">
        <v>0</v>
      </c>
      <c r="AD443" s="39">
        <v>768100</v>
      </c>
      <c r="AE443" s="3">
        <f t="shared" si="13"/>
        <v>-9.4258560083322451E-2</v>
      </c>
      <c r="AF443" s="41">
        <f t="shared" si="12"/>
        <v>0.22362832091882051</v>
      </c>
      <c r="AG443">
        <f>VLOOKUP($A443,'Abatements Granted'!$A$2:$L$402,2,0)</f>
        <v>158</v>
      </c>
      <c r="AH443" t="str">
        <f>VLOOKUP($A443,'Abatements Granted'!$A$2:$L$402,10,0)</f>
        <v>GRANTED</v>
      </c>
      <c r="AI443" s="36">
        <f>VLOOKUP($A443,'Abatements Granted'!$A$2:$L$402,7,0)</f>
        <v>568555</v>
      </c>
    </row>
    <row r="444" spans="1:35" x14ac:dyDescent="0.2">
      <c r="A444" s="38" t="s">
        <v>286</v>
      </c>
      <c r="B444" t="s">
        <v>4235</v>
      </c>
      <c r="C444">
        <v>1010</v>
      </c>
      <c r="D444">
        <v>1</v>
      </c>
      <c r="E444">
        <v>1</v>
      </c>
      <c r="F444">
        <v>12</v>
      </c>
      <c r="G444" t="s">
        <v>4234</v>
      </c>
      <c r="H444" t="s">
        <v>3666</v>
      </c>
      <c r="I444">
        <v>2</v>
      </c>
      <c r="J444">
        <v>3</v>
      </c>
      <c r="K444">
        <v>71</v>
      </c>
      <c r="L444">
        <v>1950</v>
      </c>
      <c r="M444">
        <v>1994</v>
      </c>
      <c r="N444">
        <v>3102</v>
      </c>
      <c r="O444" s="35">
        <v>501323</v>
      </c>
      <c r="P444">
        <v>29</v>
      </c>
      <c r="Q444">
        <v>0</v>
      </c>
      <c r="R444">
        <v>0</v>
      </c>
      <c r="U444" s="36">
        <v>355900</v>
      </c>
      <c r="V444">
        <v>0.59</v>
      </c>
      <c r="W444" s="36">
        <v>450400</v>
      </c>
      <c r="X444">
        <v>0</v>
      </c>
      <c r="Y444" s="39">
        <v>806300</v>
      </c>
      <c r="Z444" s="40">
        <v>42453</v>
      </c>
      <c r="AA444" s="36">
        <v>1</v>
      </c>
      <c r="AB444">
        <v>806300</v>
      </c>
      <c r="AC444" t="s">
        <v>3676</v>
      </c>
      <c r="AD444" s="39">
        <v>868200</v>
      </c>
      <c r="AE444" s="3">
        <f t="shared" si="13"/>
        <v>-7.1296936189818028E-2</v>
      </c>
      <c r="AF444" s="41">
        <f t="shared" si="12"/>
        <v>0.18631100386952493</v>
      </c>
      <c r="AG444">
        <f>VLOOKUP($A444,'Abatements Granted'!$A$2:$L$402,2,0)</f>
        <v>290</v>
      </c>
      <c r="AH444" t="str">
        <f>VLOOKUP($A444,'Abatements Granted'!$A$2:$L$402,10,0)</f>
        <v>GRANTED</v>
      </c>
      <c r="AI444" s="36">
        <f>VLOOKUP($A444,'Abatements Granted'!$A$2:$L$402,7,0)</f>
        <v>679670</v>
      </c>
    </row>
    <row r="445" spans="1:35" x14ac:dyDescent="0.2">
      <c r="A445" s="38" t="s">
        <v>305</v>
      </c>
      <c r="B445" t="s">
        <v>4236</v>
      </c>
      <c r="C445">
        <v>1010</v>
      </c>
      <c r="D445">
        <v>4</v>
      </c>
      <c r="E445">
        <v>4</v>
      </c>
      <c r="F445">
        <v>120</v>
      </c>
      <c r="G445" t="s">
        <v>4168</v>
      </c>
      <c r="H445" t="s">
        <v>3666</v>
      </c>
      <c r="I445">
        <v>1.8</v>
      </c>
      <c r="J445">
        <v>3</v>
      </c>
      <c r="K445">
        <v>84</v>
      </c>
      <c r="L445">
        <v>1998</v>
      </c>
      <c r="M445">
        <v>2007</v>
      </c>
      <c r="N445">
        <v>1765</v>
      </c>
      <c r="O445" s="35">
        <v>329393</v>
      </c>
      <c r="P445">
        <v>16</v>
      </c>
      <c r="Q445">
        <v>0</v>
      </c>
      <c r="R445">
        <v>0</v>
      </c>
      <c r="U445" s="36">
        <v>276700</v>
      </c>
      <c r="V445">
        <v>0.6</v>
      </c>
      <c r="W445" s="36">
        <v>116100</v>
      </c>
      <c r="X445">
        <v>600</v>
      </c>
      <c r="Y445" s="39">
        <v>393400</v>
      </c>
      <c r="Z445" s="40">
        <v>38625</v>
      </c>
      <c r="AA445" s="36">
        <v>305000</v>
      </c>
      <c r="AB445">
        <v>1.29</v>
      </c>
      <c r="AC445">
        <v>0</v>
      </c>
      <c r="AD445" s="39">
        <v>378500</v>
      </c>
      <c r="AE445" s="3">
        <f t="shared" si="13"/>
        <v>3.936591809775436E-2</v>
      </c>
      <c r="AF445" s="41">
        <f t="shared" si="12"/>
        <v>3.936591809775436E-2</v>
      </c>
      <c r="AG445" t="e">
        <f>VLOOKUP($A445,'Abatements Granted'!$A$2:$L$402,2,0)</f>
        <v>#N/A</v>
      </c>
      <c r="AH445" t="e">
        <f>VLOOKUP($A445,'Abatements Granted'!$A$2:$L$402,10,0)</f>
        <v>#N/A</v>
      </c>
      <c r="AI445" s="36" t="e">
        <f>VLOOKUP($A445,'Abatements Granted'!$A$2:$L$402,7,0)</f>
        <v>#N/A</v>
      </c>
    </row>
    <row r="446" spans="1:35" x14ac:dyDescent="0.2">
      <c r="A446" s="38" t="s">
        <v>255</v>
      </c>
      <c r="B446" t="s">
        <v>4237</v>
      </c>
      <c r="C446">
        <v>1010</v>
      </c>
      <c r="D446">
        <v>4</v>
      </c>
      <c r="E446">
        <v>4</v>
      </c>
      <c r="F446">
        <v>116</v>
      </c>
      <c r="G446" t="s">
        <v>4168</v>
      </c>
      <c r="H446" t="s">
        <v>3681</v>
      </c>
      <c r="I446">
        <v>2</v>
      </c>
      <c r="J446">
        <v>4</v>
      </c>
      <c r="K446">
        <v>83</v>
      </c>
      <c r="L446">
        <v>1996</v>
      </c>
      <c r="M446">
        <v>2006</v>
      </c>
      <c r="N446">
        <v>4160</v>
      </c>
      <c r="O446" s="35">
        <v>607426</v>
      </c>
      <c r="P446">
        <v>17</v>
      </c>
      <c r="Q446">
        <v>0</v>
      </c>
      <c r="R446">
        <v>0</v>
      </c>
      <c r="U446" s="36">
        <v>504200</v>
      </c>
      <c r="V446">
        <v>1.84</v>
      </c>
      <c r="W446" s="36">
        <v>139100</v>
      </c>
      <c r="X446">
        <v>5200</v>
      </c>
      <c r="Y446" s="39">
        <v>648500</v>
      </c>
      <c r="Z446" s="40">
        <v>44938</v>
      </c>
      <c r="AA446" s="36">
        <v>725000</v>
      </c>
      <c r="AB446">
        <v>0.89</v>
      </c>
      <c r="AC446">
        <v>0</v>
      </c>
      <c r="AD446" s="39">
        <v>602200</v>
      </c>
      <c r="AE446" s="3">
        <f t="shared" si="13"/>
        <v>7.6884755895051393E-2</v>
      </c>
      <c r="AF446" s="41">
        <f t="shared" si="12"/>
        <v>7.6884755895051393E-2</v>
      </c>
      <c r="AG446" t="e">
        <f>VLOOKUP($A446,'Abatements Granted'!$A$2:$L$402,2,0)</f>
        <v>#N/A</v>
      </c>
      <c r="AH446" t="e">
        <f>VLOOKUP($A446,'Abatements Granted'!$A$2:$L$402,10,0)</f>
        <v>#N/A</v>
      </c>
      <c r="AI446" s="36" t="e">
        <f>VLOOKUP($A446,'Abatements Granted'!$A$2:$L$402,7,0)</f>
        <v>#N/A</v>
      </c>
    </row>
    <row r="447" spans="1:35" x14ac:dyDescent="0.2">
      <c r="A447" s="38" t="s">
        <v>222</v>
      </c>
      <c r="B447" t="s">
        <v>4238</v>
      </c>
      <c r="C447">
        <v>1010</v>
      </c>
      <c r="D447">
        <v>4</v>
      </c>
      <c r="E447">
        <v>4</v>
      </c>
      <c r="F447">
        <v>112</v>
      </c>
      <c r="G447" t="s">
        <v>4168</v>
      </c>
      <c r="H447" t="s">
        <v>3902</v>
      </c>
      <c r="I447">
        <v>1.75</v>
      </c>
      <c r="J447">
        <v>4</v>
      </c>
      <c r="K447">
        <v>89</v>
      </c>
      <c r="L447">
        <v>1998</v>
      </c>
      <c r="M447">
        <v>2012</v>
      </c>
      <c r="N447">
        <v>1635</v>
      </c>
      <c r="O447" s="35">
        <v>361889</v>
      </c>
      <c r="P447">
        <v>11</v>
      </c>
      <c r="Q447">
        <v>0</v>
      </c>
      <c r="R447">
        <v>0</v>
      </c>
      <c r="U447" s="36">
        <v>322100</v>
      </c>
      <c r="V447">
        <v>0.28999999999999998</v>
      </c>
      <c r="W447" s="36">
        <v>101800</v>
      </c>
      <c r="X447">
        <v>200</v>
      </c>
      <c r="Y447" s="39">
        <v>424100</v>
      </c>
      <c r="Z447" s="40">
        <v>43955</v>
      </c>
      <c r="AA447" s="36">
        <v>382900</v>
      </c>
      <c r="AB447">
        <v>1.1100000000000001</v>
      </c>
      <c r="AC447">
        <v>0</v>
      </c>
      <c r="AD447" s="39">
        <v>402000</v>
      </c>
      <c r="AE447" s="3">
        <f t="shared" si="13"/>
        <v>5.4975124378109363E-2</v>
      </c>
      <c r="AF447" s="41">
        <f t="shared" si="12"/>
        <v>5.4975124378109363E-2</v>
      </c>
      <c r="AG447" t="e">
        <f>VLOOKUP($A447,'Abatements Granted'!$A$2:$L$402,2,0)</f>
        <v>#N/A</v>
      </c>
      <c r="AH447" t="e">
        <f>VLOOKUP($A447,'Abatements Granted'!$A$2:$L$402,10,0)</f>
        <v>#N/A</v>
      </c>
      <c r="AI447" s="36" t="e">
        <f>VLOOKUP($A447,'Abatements Granted'!$A$2:$L$402,7,0)</f>
        <v>#N/A</v>
      </c>
    </row>
    <row r="448" spans="1:35" x14ac:dyDescent="0.2">
      <c r="A448" s="38" t="s">
        <v>102</v>
      </c>
      <c r="B448" t="s">
        <v>4239</v>
      </c>
      <c r="C448">
        <v>1010</v>
      </c>
      <c r="D448">
        <v>4</v>
      </c>
      <c r="E448">
        <v>4</v>
      </c>
      <c r="F448">
        <v>104</v>
      </c>
      <c r="G448" t="s">
        <v>4168</v>
      </c>
      <c r="H448" t="s">
        <v>3913</v>
      </c>
      <c r="I448">
        <v>1</v>
      </c>
      <c r="J448">
        <v>3</v>
      </c>
      <c r="K448">
        <v>77</v>
      </c>
      <c r="L448">
        <v>1965</v>
      </c>
      <c r="M448">
        <v>2000</v>
      </c>
      <c r="N448">
        <v>1310</v>
      </c>
      <c r="O448" s="35">
        <v>259881</v>
      </c>
      <c r="P448">
        <v>23</v>
      </c>
      <c r="Q448">
        <v>0</v>
      </c>
      <c r="R448">
        <v>0</v>
      </c>
      <c r="U448" s="36">
        <v>200100</v>
      </c>
      <c r="V448">
        <v>1.8</v>
      </c>
      <c r="W448" s="36">
        <v>138500</v>
      </c>
      <c r="X448">
        <v>300</v>
      </c>
      <c r="Y448" s="39">
        <v>338900</v>
      </c>
      <c r="Z448" s="40">
        <v>44988</v>
      </c>
      <c r="AA448" s="36">
        <v>375000</v>
      </c>
      <c r="AB448">
        <v>0.9</v>
      </c>
      <c r="AC448">
        <v>0</v>
      </c>
      <c r="AD448" s="39">
        <v>285800</v>
      </c>
      <c r="AE448" s="3">
        <f t="shared" si="13"/>
        <v>0.18579426172148361</v>
      </c>
      <c r="AF448" s="41">
        <f t="shared" si="12"/>
        <v>0.18579426172148361</v>
      </c>
      <c r="AG448" t="e">
        <f>VLOOKUP($A448,'Abatements Granted'!$A$2:$L$402,2,0)</f>
        <v>#N/A</v>
      </c>
      <c r="AH448" t="e">
        <f>VLOOKUP($A448,'Abatements Granted'!$A$2:$L$402,10,0)</f>
        <v>#N/A</v>
      </c>
      <c r="AI448" s="36" t="e">
        <f>VLOOKUP($A448,'Abatements Granted'!$A$2:$L$402,7,0)</f>
        <v>#N/A</v>
      </c>
    </row>
    <row r="449" spans="1:35" x14ac:dyDescent="0.2">
      <c r="A449" s="38" t="s">
        <v>3556</v>
      </c>
      <c r="B449" t="s">
        <v>4240</v>
      </c>
      <c r="C449">
        <v>1010</v>
      </c>
      <c r="D449">
        <v>4</v>
      </c>
      <c r="E449">
        <v>4</v>
      </c>
      <c r="F449">
        <v>96</v>
      </c>
      <c r="G449" t="s">
        <v>4168</v>
      </c>
      <c r="H449" t="s">
        <v>3913</v>
      </c>
      <c r="I449">
        <v>1</v>
      </c>
      <c r="J449">
        <v>2</v>
      </c>
      <c r="K449">
        <v>74</v>
      </c>
      <c r="L449">
        <v>1960</v>
      </c>
      <c r="M449">
        <v>1997</v>
      </c>
      <c r="N449">
        <v>1519</v>
      </c>
      <c r="O449" s="35">
        <v>229368</v>
      </c>
      <c r="P449">
        <v>26</v>
      </c>
      <c r="Q449">
        <v>0</v>
      </c>
      <c r="R449">
        <v>0</v>
      </c>
      <c r="U449" s="36">
        <v>169700</v>
      </c>
      <c r="V449">
        <v>0.28999999999999998</v>
      </c>
      <c r="W449" s="36">
        <v>101500</v>
      </c>
      <c r="X449">
        <v>200</v>
      </c>
      <c r="Y449" s="39">
        <v>271400</v>
      </c>
      <c r="Z449" s="40">
        <v>42583</v>
      </c>
      <c r="AA449" s="36">
        <v>69269</v>
      </c>
      <c r="AB449">
        <v>3.92</v>
      </c>
      <c r="AC449" t="s">
        <v>3930</v>
      </c>
      <c r="AD449" s="39">
        <v>226400</v>
      </c>
      <c r="AE449" s="3">
        <f t="shared" si="13"/>
        <v>0.19876325088339231</v>
      </c>
      <c r="AF449" s="41">
        <f t="shared" si="12"/>
        <v>0.19876325088339231</v>
      </c>
      <c r="AG449" t="e">
        <f>VLOOKUP($A449,'Abatements Granted'!$A$2:$L$402,2,0)</f>
        <v>#N/A</v>
      </c>
      <c r="AH449" t="e">
        <f>VLOOKUP($A449,'Abatements Granted'!$A$2:$L$402,10,0)</f>
        <v>#N/A</v>
      </c>
      <c r="AI449" s="36" t="e">
        <f>VLOOKUP($A449,'Abatements Granted'!$A$2:$L$402,7,0)</f>
        <v>#N/A</v>
      </c>
    </row>
    <row r="450" spans="1:35" x14ac:dyDescent="0.2">
      <c r="A450" s="38" t="s">
        <v>3306</v>
      </c>
      <c r="B450" t="s">
        <v>4241</v>
      </c>
      <c r="C450">
        <v>1010</v>
      </c>
      <c r="D450">
        <v>4</v>
      </c>
      <c r="E450">
        <v>4</v>
      </c>
      <c r="F450">
        <v>82</v>
      </c>
      <c r="G450" t="s">
        <v>4168</v>
      </c>
      <c r="H450" t="s">
        <v>3697</v>
      </c>
      <c r="I450">
        <v>1</v>
      </c>
      <c r="J450">
        <v>3</v>
      </c>
      <c r="K450">
        <v>77</v>
      </c>
      <c r="L450">
        <v>1970</v>
      </c>
      <c r="M450">
        <v>2000</v>
      </c>
      <c r="N450">
        <v>1798</v>
      </c>
      <c r="O450" s="35">
        <v>352393</v>
      </c>
      <c r="P450">
        <v>23</v>
      </c>
      <c r="Q450">
        <v>0</v>
      </c>
      <c r="R450">
        <v>0</v>
      </c>
      <c r="U450" s="36">
        <v>271300</v>
      </c>
      <c r="V450">
        <v>1.23</v>
      </c>
      <c r="W450" s="36">
        <v>130800</v>
      </c>
      <c r="X450">
        <v>45100</v>
      </c>
      <c r="Y450" s="39">
        <v>447200</v>
      </c>
      <c r="Z450" s="40">
        <v>32421</v>
      </c>
      <c r="AA450" s="36">
        <v>1</v>
      </c>
      <c r="AB450">
        <v>447200</v>
      </c>
      <c r="AC450" t="s">
        <v>3657</v>
      </c>
      <c r="AD450" s="39">
        <v>423500</v>
      </c>
      <c r="AE450" s="3">
        <f t="shared" si="13"/>
        <v>5.5962219598583163E-2</v>
      </c>
      <c r="AF450" s="41">
        <f t="shared" si="12"/>
        <v>5.5962219598583163E-2</v>
      </c>
      <c r="AG450" t="e">
        <f>VLOOKUP($A450,'Abatements Granted'!$A$2:$L$402,2,0)</f>
        <v>#N/A</v>
      </c>
      <c r="AH450" t="e">
        <f>VLOOKUP($A450,'Abatements Granted'!$A$2:$L$402,10,0)</f>
        <v>#N/A</v>
      </c>
      <c r="AI450" s="36" t="e">
        <f>VLOOKUP($A450,'Abatements Granted'!$A$2:$L$402,7,0)</f>
        <v>#N/A</v>
      </c>
    </row>
    <row r="451" spans="1:35" x14ac:dyDescent="0.2">
      <c r="A451" s="38" t="s">
        <v>3089</v>
      </c>
      <c r="B451" t="s">
        <v>4242</v>
      </c>
      <c r="C451">
        <v>1010</v>
      </c>
      <c r="D451">
        <v>4</v>
      </c>
      <c r="E451">
        <v>4</v>
      </c>
      <c r="F451">
        <v>72</v>
      </c>
      <c r="G451" t="s">
        <v>4168</v>
      </c>
      <c r="H451" t="s">
        <v>3689</v>
      </c>
      <c r="I451">
        <v>1</v>
      </c>
      <c r="J451">
        <v>3</v>
      </c>
      <c r="K451">
        <v>74</v>
      </c>
      <c r="L451">
        <v>1957</v>
      </c>
      <c r="M451">
        <v>1997</v>
      </c>
      <c r="N451">
        <v>1435</v>
      </c>
      <c r="O451" s="35">
        <v>334871</v>
      </c>
      <c r="P451">
        <v>26</v>
      </c>
      <c r="Q451">
        <v>0</v>
      </c>
      <c r="R451">
        <v>0</v>
      </c>
      <c r="U451" s="36">
        <v>247800</v>
      </c>
      <c r="V451">
        <v>0.52</v>
      </c>
      <c r="W451" s="36">
        <v>112000</v>
      </c>
      <c r="X451">
        <v>2700</v>
      </c>
      <c r="Y451" s="39">
        <v>362500</v>
      </c>
      <c r="Z451" s="40">
        <v>44350</v>
      </c>
      <c r="AA451" s="36">
        <v>100</v>
      </c>
      <c r="AB451">
        <v>3625</v>
      </c>
      <c r="AC451" t="s">
        <v>3657</v>
      </c>
      <c r="AD451" s="39">
        <v>343600</v>
      </c>
      <c r="AE451" s="3">
        <f t="shared" si="13"/>
        <v>5.5005820721769405E-2</v>
      </c>
      <c r="AF451" s="41">
        <f t="shared" si="12"/>
        <v>5.5005820721769405E-2</v>
      </c>
      <c r="AG451" t="e">
        <f>VLOOKUP($A451,'Abatements Granted'!$A$2:$L$402,2,0)</f>
        <v>#N/A</v>
      </c>
      <c r="AH451" t="e">
        <f>VLOOKUP($A451,'Abatements Granted'!$A$2:$L$402,10,0)</f>
        <v>#N/A</v>
      </c>
      <c r="AI451" s="36" t="e">
        <f>VLOOKUP($A451,'Abatements Granted'!$A$2:$L$402,7,0)</f>
        <v>#N/A</v>
      </c>
    </row>
    <row r="452" spans="1:35" x14ac:dyDescent="0.2">
      <c r="A452" s="38" t="s">
        <v>4243</v>
      </c>
      <c r="B452" t="s">
        <v>4244</v>
      </c>
      <c r="C452">
        <v>9300</v>
      </c>
      <c r="D452">
        <v>3</v>
      </c>
      <c r="E452">
        <v>3</v>
      </c>
      <c r="F452" t="s">
        <v>4245</v>
      </c>
      <c r="G452" t="s">
        <v>4246</v>
      </c>
      <c r="H452" t="s">
        <v>3656</v>
      </c>
      <c r="M452">
        <v>0</v>
      </c>
      <c r="N452">
        <v>0</v>
      </c>
      <c r="O452" s="35">
        <v>0</v>
      </c>
      <c r="U452" s="36">
        <v>0</v>
      </c>
      <c r="V452">
        <v>1.39</v>
      </c>
      <c r="W452" s="36">
        <v>140000</v>
      </c>
      <c r="X452">
        <v>0</v>
      </c>
      <c r="Y452" s="39">
        <v>140000</v>
      </c>
      <c r="Z452" s="40">
        <v>39303</v>
      </c>
      <c r="AA452" s="36">
        <v>1</v>
      </c>
      <c r="AB452">
        <v>140000</v>
      </c>
      <c r="AC452" t="s">
        <v>4015</v>
      </c>
      <c r="AD452" s="39">
        <v>106300</v>
      </c>
      <c r="AE452" s="3">
        <f t="shared" si="13"/>
        <v>0.31702728127939794</v>
      </c>
      <c r="AF452" s="41">
        <f t="shared" si="12"/>
        <v>0.31702728127939794</v>
      </c>
      <c r="AG452" t="e">
        <f>VLOOKUP($A452,'Abatements Granted'!$A$2:$L$402,2,0)</f>
        <v>#N/A</v>
      </c>
      <c r="AH452" t="e">
        <f>VLOOKUP($A452,'Abatements Granted'!$A$2:$L$402,10,0)</f>
        <v>#N/A</v>
      </c>
      <c r="AI452" s="36" t="e">
        <f>VLOOKUP($A452,'Abatements Granted'!$A$2:$L$402,7,0)</f>
        <v>#N/A</v>
      </c>
    </row>
    <row r="453" spans="1:35" x14ac:dyDescent="0.2">
      <c r="A453" s="38" t="s">
        <v>2274</v>
      </c>
      <c r="B453" t="s">
        <v>4247</v>
      </c>
      <c r="C453">
        <v>1010</v>
      </c>
      <c r="D453">
        <v>3</v>
      </c>
      <c r="E453">
        <v>3</v>
      </c>
      <c r="F453">
        <v>45</v>
      </c>
      <c r="G453" t="s">
        <v>4246</v>
      </c>
      <c r="H453" t="s">
        <v>3671</v>
      </c>
      <c r="I453">
        <v>2</v>
      </c>
      <c r="J453">
        <v>3</v>
      </c>
      <c r="K453">
        <v>80</v>
      </c>
      <c r="L453">
        <v>1988</v>
      </c>
      <c r="M453">
        <v>2003</v>
      </c>
      <c r="N453">
        <v>3633</v>
      </c>
      <c r="O453" s="35">
        <v>543304</v>
      </c>
      <c r="P453">
        <v>20</v>
      </c>
      <c r="Q453">
        <v>0</v>
      </c>
      <c r="R453">
        <v>0</v>
      </c>
      <c r="U453" s="36">
        <v>434600</v>
      </c>
      <c r="V453">
        <v>2.68</v>
      </c>
      <c r="W453" s="36">
        <v>153300</v>
      </c>
      <c r="X453">
        <v>2000</v>
      </c>
      <c r="Y453" s="39">
        <v>589900</v>
      </c>
      <c r="Z453" s="40">
        <v>44630</v>
      </c>
      <c r="AA453" s="36">
        <v>100</v>
      </c>
      <c r="AB453">
        <v>5899</v>
      </c>
      <c r="AC453" t="s">
        <v>3676</v>
      </c>
      <c r="AD453" s="39">
        <v>537500</v>
      </c>
      <c r="AE453" s="3">
        <f t="shared" si="13"/>
        <v>9.7488372093023301E-2</v>
      </c>
      <c r="AF453" s="41">
        <f t="shared" si="12"/>
        <v>9.7488372093023301E-2</v>
      </c>
      <c r="AG453" t="e">
        <f>VLOOKUP($A453,'Abatements Granted'!$A$2:$L$402,2,0)</f>
        <v>#N/A</v>
      </c>
      <c r="AH453" t="e">
        <f>VLOOKUP($A453,'Abatements Granted'!$A$2:$L$402,10,0)</f>
        <v>#N/A</v>
      </c>
      <c r="AI453" s="36" t="e">
        <f>VLOOKUP($A453,'Abatements Granted'!$A$2:$L$402,7,0)</f>
        <v>#N/A</v>
      </c>
    </row>
    <row r="454" spans="1:35" x14ac:dyDescent="0.2">
      <c r="A454" s="38" t="s">
        <v>2401</v>
      </c>
      <c r="B454" t="s">
        <v>4248</v>
      </c>
      <c r="C454">
        <v>1010</v>
      </c>
      <c r="D454">
        <v>3</v>
      </c>
      <c r="E454">
        <v>3</v>
      </c>
      <c r="F454">
        <v>49</v>
      </c>
      <c r="G454" t="s">
        <v>4246</v>
      </c>
      <c r="H454" t="s">
        <v>3689</v>
      </c>
      <c r="I454">
        <v>1</v>
      </c>
      <c r="J454">
        <v>3</v>
      </c>
      <c r="K454">
        <v>80</v>
      </c>
      <c r="L454">
        <v>1992</v>
      </c>
      <c r="M454">
        <v>2003</v>
      </c>
      <c r="N454">
        <v>1587</v>
      </c>
      <c r="O454" s="35">
        <v>318274</v>
      </c>
      <c r="P454">
        <v>20</v>
      </c>
      <c r="Q454">
        <v>0</v>
      </c>
      <c r="R454">
        <v>0</v>
      </c>
      <c r="U454" s="36">
        <v>254600</v>
      </c>
      <c r="V454">
        <v>2.79</v>
      </c>
      <c r="W454" s="36">
        <v>154200</v>
      </c>
      <c r="X454">
        <v>600</v>
      </c>
      <c r="Y454" s="39">
        <v>409400</v>
      </c>
      <c r="Z454" s="40">
        <v>38321</v>
      </c>
      <c r="AA454" s="36">
        <v>284900</v>
      </c>
      <c r="AB454">
        <v>1.44</v>
      </c>
      <c r="AC454">
        <v>0</v>
      </c>
      <c r="AD454" s="39">
        <v>389300</v>
      </c>
      <c r="AE454" s="3">
        <f t="shared" si="13"/>
        <v>5.1631132802465896E-2</v>
      </c>
      <c r="AF454" s="41">
        <f t="shared" si="12"/>
        <v>5.1631132802465896E-2</v>
      </c>
      <c r="AG454" t="e">
        <f>VLOOKUP($A454,'Abatements Granted'!$A$2:$L$402,2,0)</f>
        <v>#N/A</v>
      </c>
      <c r="AH454" t="e">
        <f>VLOOKUP($A454,'Abatements Granted'!$A$2:$L$402,10,0)</f>
        <v>#N/A</v>
      </c>
      <c r="AI454" s="36" t="e">
        <f>VLOOKUP($A454,'Abatements Granted'!$A$2:$L$402,7,0)</f>
        <v>#N/A</v>
      </c>
    </row>
    <row r="455" spans="1:35" x14ac:dyDescent="0.2">
      <c r="A455" s="38" t="s">
        <v>4249</v>
      </c>
      <c r="B455" t="s">
        <v>4250</v>
      </c>
      <c r="C455">
        <v>1040</v>
      </c>
      <c r="D455">
        <v>3</v>
      </c>
      <c r="E455">
        <v>3</v>
      </c>
      <c r="F455" t="s">
        <v>4251</v>
      </c>
      <c r="G455" t="s">
        <v>4246</v>
      </c>
      <c r="H455" t="s">
        <v>4252</v>
      </c>
      <c r="I455">
        <v>2</v>
      </c>
      <c r="J455">
        <v>3</v>
      </c>
      <c r="K455">
        <v>83</v>
      </c>
      <c r="L455">
        <v>1995</v>
      </c>
      <c r="M455">
        <v>2006</v>
      </c>
      <c r="N455">
        <v>3001</v>
      </c>
      <c r="O455" s="35">
        <v>470690</v>
      </c>
      <c r="P455">
        <v>17</v>
      </c>
      <c r="Q455">
        <v>0</v>
      </c>
      <c r="R455">
        <v>0</v>
      </c>
      <c r="U455" s="36">
        <v>390700</v>
      </c>
      <c r="V455">
        <v>2.7</v>
      </c>
      <c r="W455" s="36">
        <v>153400</v>
      </c>
      <c r="X455">
        <v>1500</v>
      </c>
      <c r="Y455" s="39">
        <v>545600</v>
      </c>
      <c r="Z455" s="40">
        <v>41880</v>
      </c>
      <c r="AA455" s="36">
        <v>334000</v>
      </c>
      <c r="AB455">
        <v>1.63</v>
      </c>
      <c r="AC455">
        <v>0</v>
      </c>
      <c r="AD455" s="39">
        <v>487100</v>
      </c>
      <c r="AE455" s="3">
        <f t="shared" si="13"/>
        <v>0.12009854239375906</v>
      </c>
      <c r="AF455" s="41">
        <f t="shared" ref="AF455:AF518" si="14">_xlfn.IFNA(IF($AH455="GRANTED",  (($Y455-$AI455)/$AI455), (AE455)),AE455)</f>
        <v>0.12009854239375906</v>
      </c>
      <c r="AG455" t="e">
        <f>VLOOKUP($A455,'Abatements Granted'!$A$2:$L$402,2,0)</f>
        <v>#N/A</v>
      </c>
      <c r="AH455" t="e">
        <f>VLOOKUP($A455,'Abatements Granted'!$A$2:$L$402,10,0)</f>
        <v>#N/A</v>
      </c>
      <c r="AI455" s="36" t="e">
        <f>VLOOKUP($A455,'Abatements Granted'!$A$2:$L$402,7,0)</f>
        <v>#N/A</v>
      </c>
    </row>
    <row r="456" spans="1:35" x14ac:dyDescent="0.2">
      <c r="A456" s="38" t="s">
        <v>2071</v>
      </c>
      <c r="B456" t="s">
        <v>4253</v>
      </c>
      <c r="C456">
        <v>1010</v>
      </c>
      <c r="D456">
        <v>3</v>
      </c>
      <c r="E456">
        <v>3</v>
      </c>
      <c r="F456">
        <v>40</v>
      </c>
      <c r="G456" t="s">
        <v>4246</v>
      </c>
      <c r="H456" t="s">
        <v>3681</v>
      </c>
      <c r="I456">
        <v>2</v>
      </c>
      <c r="J456">
        <v>3</v>
      </c>
      <c r="K456">
        <v>80</v>
      </c>
      <c r="L456">
        <v>1989</v>
      </c>
      <c r="M456">
        <v>2003</v>
      </c>
      <c r="N456">
        <v>2723</v>
      </c>
      <c r="O456" s="35">
        <v>407624</v>
      </c>
      <c r="P456">
        <v>20</v>
      </c>
      <c r="Q456">
        <v>0</v>
      </c>
      <c r="R456">
        <v>0</v>
      </c>
      <c r="U456" s="36">
        <v>326100</v>
      </c>
      <c r="V456">
        <v>1.91</v>
      </c>
      <c r="W456" s="36">
        <v>147000</v>
      </c>
      <c r="X456">
        <v>0</v>
      </c>
      <c r="Y456" s="39">
        <v>473100</v>
      </c>
      <c r="Z456" s="40">
        <v>36336</v>
      </c>
      <c r="AA456" s="36">
        <v>234000</v>
      </c>
      <c r="AB456">
        <v>2.02</v>
      </c>
      <c r="AC456">
        <v>0</v>
      </c>
      <c r="AD456" s="39">
        <v>438400</v>
      </c>
      <c r="AE456" s="3">
        <f t="shared" ref="AE456:AE519" si="15">IFERROR(Y456/AD456-1,"")</f>
        <v>7.9151459854014616E-2</v>
      </c>
      <c r="AF456" s="41">
        <f t="shared" si="14"/>
        <v>7.9151459854014616E-2</v>
      </c>
      <c r="AG456" t="e">
        <f>VLOOKUP($A456,'Abatements Granted'!$A$2:$L$402,2,0)</f>
        <v>#N/A</v>
      </c>
      <c r="AH456" t="e">
        <f>VLOOKUP($A456,'Abatements Granted'!$A$2:$L$402,10,0)</f>
        <v>#N/A</v>
      </c>
      <c r="AI456" s="36" t="e">
        <f>VLOOKUP($A456,'Abatements Granted'!$A$2:$L$402,7,0)</f>
        <v>#N/A</v>
      </c>
    </row>
    <row r="457" spans="1:35" x14ac:dyDescent="0.2">
      <c r="A457" s="38" t="s">
        <v>1581</v>
      </c>
      <c r="B457" t="s">
        <v>4254</v>
      </c>
      <c r="C457">
        <v>1010</v>
      </c>
      <c r="D457">
        <v>3</v>
      </c>
      <c r="E457">
        <v>3</v>
      </c>
      <c r="F457">
        <v>30</v>
      </c>
      <c r="G457" t="s">
        <v>4246</v>
      </c>
      <c r="H457" t="s">
        <v>3689</v>
      </c>
      <c r="I457">
        <v>1</v>
      </c>
      <c r="J457">
        <v>3</v>
      </c>
      <c r="K457">
        <v>80</v>
      </c>
      <c r="L457">
        <v>1992</v>
      </c>
      <c r="M457">
        <v>2003</v>
      </c>
      <c r="N457">
        <v>1706</v>
      </c>
      <c r="O457" s="35">
        <v>364086</v>
      </c>
      <c r="P457">
        <v>20</v>
      </c>
      <c r="Q457">
        <v>0</v>
      </c>
      <c r="R457">
        <v>0</v>
      </c>
      <c r="U457" s="36">
        <v>291300</v>
      </c>
      <c r="V457">
        <v>2.77</v>
      </c>
      <c r="W457" s="36">
        <v>154100</v>
      </c>
      <c r="X457">
        <v>7900</v>
      </c>
      <c r="Y457" s="39">
        <v>453300</v>
      </c>
      <c r="Z457" s="40">
        <v>37855</v>
      </c>
      <c r="AA457" s="36">
        <v>1</v>
      </c>
      <c r="AB457">
        <v>453300</v>
      </c>
      <c r="AC457" t="s">
        <v>3657</v>
      </c>
      <c r="AD457" s="39">
        <v>433300</v>
      </c>
      <c r="AE457" s="3">
        <f t="shared" si="15"/>
        <v>4.6157396722824817E-2</v>
      </c>
      <c r="AF457" s="41">
        <f t="shared" si="14"/>
        <v>4.6157396722824817E-2</v>
      </c>
      <c r="AG457" t="e">
        <f>VLOOKUP($A457,'Abatements Granted'!$A$2:$L$402,2,0)</f>
        <v>#N/A</v>
      </c>
      <c r="AH457" t="e">
        <f>VLOOKUP($A457,'Abatements Granted'!$A$2:$L$402,10,0)</f>
        <v>#N/A</v>
      </c>
      <c r="AI457" s="36" t="e">
        <f>VLOOKUP($A457,'Abatements Granted'!$A$2:$L$402,7,0)</f>
        <v>#N/A</v>
      </c>
    </row>
    <row r="458" spans="1:35" x14ac:dyDescent="0.2">
      <c r="A458" s="38" t="s">
        <v>4255</v>
      </c>
      <c r="B458" t="s">
        <v>4256</v>
      </c>
      <c r="C458">
        <v>1310</v>
      </c>
      <c r="D458">
        <v>3</v>
      </c>
      <c r="E458">
        <v>0</v>
      </c>
      <c r="F458">
        <v>20</v>
      </c>
      <c r="G458" t="s">
        <v>4246</v>
      </c>
      <c r="H458" t="s">
        <v>3656</v>
      </c>
      <c r="M458">
        <v>0</v>
      </c>
      <c r="N458">
        <v>0</v>
      </c>
      <c r="O458" s="35">
        <v>0</v>
      </c>
      <c r="U458" s="36">
        <v>0</v>
      </c>
      <c r="V458">
        <v>3.29</v>
      </c>
      <c r="W458" s="36">
        <v>10100</v>
      </c>
      <c r="X458">
        <v>0</v>
      </c>
      <c r="Y458" s="39">
        <v>10100</v>
      </c>
      <c r="Z458" s="40">
        <v>43371</v>
      </c>
      <c r="AA458" s="36">
        <v>1</v>
      </c>
      <c r="AB458">
        <v>10100</v>
      </c>
      <c r="AC458" t="s">
        <v>3728</v>
      </c>
      <c r="AD458" s="39">
        <v>9300</v>
      </c>
      <c r="AE458" s="3">
        <f t="shared" si="15"/>
        <v>8.602150537634401E-2</v>
      </c>
      <c r="AF458" s="41">
        <f t="shared" si="14"/>
        <v>8.602150537634401E-2</v>
      </c>
      <c r="AG458" t="e">
        <f>VLOOKUP($A458,'Abatements Granted'!$A$2:$L$402,2,0)</f>
        <v>#N/A</v>
      </c>
      <c r="AH458" t="e">
        <f>VLOOKUP($A458,'Abatements Granted'!$A$2:$L$402,10,0)</f>
        <v>#N/A</v>
      </c>
      <c r="AI458" s="36" t="e">
        <f>VLOOKUP($A458,'Abatements Granted'!$A$2:$L$402,7,0)</f>
        <v>#N/A</v>
      </c>
    </row>
    <row r="459" spans="1:35" x14ac:dyDescent="0.2">
      <c r="A459" s="38" t="s">
        <v>2699</v>
      </c>
      <c r="B459" t="s">
        <v>4257</v>
      </c>
      <c r="C459">
        <v>1010</v>
      </c>
      <c r="D459">
        <v>4</v>
      </c>
      <c r="E459">
        <v>4</v>
      </c>
      <c r="F459">
        <v>58</v>
      </c>
      <c r="G459" t="s">
        <v>4168</v>
      </c>
      <c r="H459" t="s">
        <v>3941</v>
      </c>
      <c r="I459">
        <v>1.75</v>
      </c>
      <c r="J459">
        <v>3</v>
      </c>
      <c r="K459">
        <v>77</v>
      </c>
      <c r="L459">
        <v>1965</v>
      </c>
      <c r="M459">
        <v>2000</v>
      </c>
      <c r="N459">
        <v>2757</v>
      </c>
      <c r="O459" s="35">
        <v>396945</v>
      </c>
      <c r="P459">
        <v>23</v>
      </c>
      <c r="Q459">
        <v>0</v>
      </c>
      <c r="R459">
        <v>0</v>
      </c>
      <c r="U459" s="36">
        <v>305600</v>
      </c>
      <c r="V459">
        <v>0.75</v>
      </c>
      <c r="W459" s="36">
        <v>121900</v>
      </c>
      <c r="X459">
        <v>10500</v>
      </c>
      <c r="Y459" s="39">
        <v>438000</v>
      </c>
      <c r="Z459" s="40">
        <v>43371</v>
      </c>
      <c r="AA459" s="36">
        <v>335000</v>
      </c>
      <c r="AB459">
        <v>1.31</v>
      </c>
      <c r="AC459" t="s">
        <v>3728</v>
      </c>
      <c r="AD459" s="39">
        <v>426300</v>
      </c>
      <c r="AE459" s="3">
        <f t="shared" si="15"/>
        <v>2.7445460942997935E-2</v>
      </c>
      <c r="AF459" s="41">
        <f t="shared" si="14"/>
        <v>2.7445460942997935E-2</v>
      </c>
      <c r="AG459" t="e">
        <f>VLOOKUP($A459,'Abatements Granted'!$A$2:$L$402,2,0)</f>
        <v>#N/A</v>
      </c>
      <c r="AH459" t="e">
        <f>VLOOKUP($A459,'Abatements Granted'!$A$2:$L$402,10,0)</f>
        <v>#N/A</v>
      </c>
      <c r="AI459" s="36" t="e">
        <f>VLOOKUP($A459,'Abatements Granted'!$A$2:$L$402,7,0)</f>
        <v>#N/A</v>
      </c>
    </row>
    <row r="460" spans="1:35" x14ac:dyDescent="0.2">
      <c r="A460" s="38" t="s">
        <v>2575</v>
      </c>
      <c r="B460" t="s">
        <v>4258</v>
      </c>
      <c r="C460">
        <v>1010</v>
      </c>
      <c r="D460">
        <v>4</v>
      </c>
      <c r="E460">
        <v>4</v>
      </c>
      <c r="F460">
        <v>54</v>
      </c>
      <c r="G460" t="s">
        <v>4168</v>
      </c>
      <c r="H460" t="s">
        <v>3913</v>
      </c>
      <c r="I460">
        <v>1</v>
      </c>
      <c r="J460">
        <v>2</v>
      </c>
      <c r="K460">
        <v>74</v>
      </c>
      <c r="L460">
        <v>1955</v>
      </c>
      <c r="M460">
        <v>1997</v>
      </c>
      <c r="N460">
        <v>1019</v>
      </c>
      <c r="O460" s="35">
        <v>171989</v>
      </c>
      <c r="P460">
        <v>26</v>
      </c>
      <c r="Q460">
        <v>0</v>
      </c>
      <c r="R460">
        <v>0</v>
      </c>
      <c r="U460" s="36">
        <v>127300</v>
      </c>
      <c r="V460">
        <v>0.37</v>
      </c>
      <c r="W460" s="36">
        <v>105500</v>
      </c>
      <c r="X460">
        <v>500</v>
      </c>
      <c r="Y460" s="39">
        <v>233300</v>
      </c>
      <c r="Z460" s="40">
        <v>37273</v>
      </c>
      <c r="AA460" s="36">
        <v>122000</v>
      </c>
      <c r="AB460">
        <v>1.91</v>
      </c>
      <c r="AC460">
        <v>0</v>
      </c>
      <c r="AD460" s="39">
        <v>194500</v>
      </c>
      <c r="AE460" s="3">
        <f t="shared" si="15"/>
        <v>0.19948586118251921</v>
      </c>
      <c r="AF460" s="41">
        <f t="shared" si="14"/>
        <v>0.19948586118251921</v>
      </c>
      <c r="AG460" t="e">
        <f>VLOOKUP($A460,'Abatements Granted'!$A$2:$L$402,2,0)</f>
        <v>#N/A</v>
      </c>
      <c r="AH460" t="e">
        <f>VLOOKUP($A460,'Abatements Granted'!$A$2:$L$402,10,0)</f>
        <v>#N/A</v>
      </c>
      <c r="AI460" s="36" t="e">
        <f>VLOOKUP($A460,'Abatements Granted'!$A$2:$L$402,7,0)</f>
        <v>#N/A</v>
      </c>
    </row>
    <row r="461" spans="1:35" x14ac:dyDescent="0.2">
      <c r="A461" s="38" t="s">
        <v>2367</v>
      </c>
      <c r="B461" t="s">
        <v>4259</v>
      </c>
      <c r="C461">
        <v>1010</v>
      </c>
      <c r="D461">
        <v>4</v>
      </c>
      <c r="E461">
        <v>4</v>
      </c>
      <c r="F461">
        <v>48</v>
      </c>
      <c r="G461" t="s">
        <v>4168</v>
      </c>
      <c r="H461" t="s">
        <v>3913</v>
      </c>
      <c r="I461">
        <v>1</v>
      </c>
      <c r="J461">
        <v>2</v>
      </c>
      <c r="K461">
        <v>70</v>
      </c>
      <c r="L461">
        <v>1955</v>
      </c>
      <c r="M461">
        <v>1993</v>
      </c>
      <c r="N461">
        <v>1612</v>
      </c>
      <c r="O461" s="35">
        <v>231502</v>
      </c>
      <c r="P461">
        <v>30</v>
      </c>
      <c r="Q461">
        <v>0</v>
      </c>
      <c r="R461">
        <v>0</v>
      </c>
      <c r="U461" s="36">
        <v>162100</v>
      </c>
      <c r="V461">
        <v>0.47</v>
      </c>
      <c r="W461" s="36">
        <v>109800</v>
      </c>
      <c r="X461">
        <v>0</v>
      </c>
      <c r="Y461" s="39">
        <v>271900</v>
      </c>
      <c r="Z461" s="40">
        <v>34108</v>
      </c>
      <c r="AA461" s="36">
        <v>1</v>
      </c>
      <c r="AB461">
        <v>271900</v>
      </c>
      <c r="AC461" t="s">
        <v>3657</v>
      </c>
      <c r="AD461" s="39">
        <v>226200</v>
      </c>
      <c r="AE461" s="3">
        <f t="shared" si="15"/>
        <v>0.20203359858532277</v>
      </c>
      <c r="AF461" s="41">
        <f t="shared" si="14"/>
        <v>0.20203359858532277</v>
      </c>
      <c r="AG461" t="e">
        <f>VLOOKUP($A461,'Abatements Granted'!$A$2:$L$402,2,0)</f>
        <v>#N/A</v>
      </c>
      <c r="AH461" t="e">
        <f>VLOOKUP($A461,'Abatements Granted'!$A$2:$L$402,10,0)</f>
        <v>#N/A</v>
      </c>
      <c r="AI461" s="36" t="e">
        <f>VLOOKUP($A461,'Abatements Granted'!$A$2:$L$402,7,0)</f>
        <v>#N/A</v>
      </c>
    </row>
    <row r="462" spans="1:35" x14ac:dyDescent="0.2">
      <c r="A462" s="38" t="s">
        <v>171</v>
      </c>
      <c r="B462" t="s">
        <v>4260</v>
      </c>
      <c r="C462">
        <v>1010</v>
      </c>
      <c r="D462">
        <v>4</v>
      </c>
      <c r="E462">
        <v>4</v>
      </c>
      <c r="F462">
        <v>11</v>
      </c>
      <c r="G462" t="s">
        <v>4261</v>
      </c>
      <c r="H462" t="s">
        <v>3689</v>
      </c>
      <c r="I462">
        <v>1</v>
      </c>
      <c r="J462">
        <v>4</v>
      </c>
      <c r="K462">
        <v>90</v>
      </c>
      <c r="L462">
        <v>2010</v>
      </c>
      <c r="M462">
        <v>2013</v>
      </c>
      <c r="N462">
        <v>2278</v>
      </c>
      <c r="O462" s="35">
        <v>437607</v>
      </c>
      <c r="P462">
        <v>10</v>
      </c>
      <c r="Q462">
        <v>0</v>
      </c>
      <c r="R462">
        <v>0</v>
      </c>
      <c r="U462" s="36">
        <v>393800</v>
      </c>
      <c r="V462">
        <v>4.09</v>
      </c>
      <c r="W462" s="36">
        <v>157600</v>
      </c>
      <c r="X462">
        <v>2800</v>
      </c>
      <c r="Y462" s="39">
        <v>554200</v>
      </c>
      <c r="Z462" s="40">
        <v>40305</v>
      </c>
      <c r="AA462" s="36">
        <v>70000</v>
      </c>
      <c r="AB462">
        <v>7.92</v>
      </c>
      <c r="AC462" t="s">
        <v>4015</v>
      </c>
      <c r="AD462" s="39">
        <v>524900</v>
      </c>
      <c r="AE462" s="3">
        <f t="shared" si="15"/>
        <v>5.5820156220232509E-2</v>
      </c>
      <c r="AF462" s="41">
        <f t="shared" si="14"/>
        <v>5.5820156220232509E-2</v>
      </c>
      <c r="AG462" t="e">
        <f>VLOOKUP($A462,'Abatements Granted'!$A$2:$L$402,2,0)</f>
        <v>#N/A</v>
      </c>
      <c r="AH462" t="e">
        <f>VLOOKUP($A462,'Abatements Granted'!$A$2:$L$402,10,0)</f>
        <v>#N/A</v>
      </c>
      <c r="AI462" s="36" t="e">
        <f>VLOOKUP($A462,'Abatements Granted'!$A$2:$L$402,7,0)</f>
        <v>#N/A</v>
      </c>
    </row>
    <row r="463" spans="1:35" x14ac:dyDescent="0.2">
      <c r="A463" s="38" t="s">
        <v>1042</v>
      </c>
      <c r="B463" t="s">
        <v>4262</v>
      </c>
      <c r="C463">
        <v>1010</v>
      </c>
      <c r="D463">
        <v>4</v>
      </c>
      <c r="E463">
        <v>4</v>
      </c>
      <c r="F463">
        <v>21</v>
      </c>
      <c r="G463" t="s">
        <v>4261</v>
      </c>
      <c r="H463" t="s">
        <v>3913</v>
      </c>
      <c r="I463">
        <v>1</v>
      </c>
      <c r="J463">
        <v>2</v>
      </c>
      <c r="K463">
        <v>74</v>
      </c>
      <c r="L463">
        <v>1962</v>
      </c>
      <c r="M463">
        <v>1997</v>
      </c>
      <c r="N463">
        <v>824</v>
      </c>
      <c r="O463" s="35">
        <v>152854</v>
      </c>
      <c r="P463">
        <v>26</v>
      </c>
      <c r="Q463">
        <v>0</v>
      </c>
      <c r="R463">
        <v>0</v>
      </c>
      <c r="U463" s="36">
        <v>113100</v>
      </c>
      <c r="V463">
        <v>0.3</v>
      </c>
      <c r="W463" s="36">
        <v>102200</v>
      </c>
      <c r="X463">
        <v>700</v>
      </c>
      <c r="Y463" s="39">
        <v>216000</v>
      </c>
      <c r="Z463" s="40">
        <v>42381</v>
      </c>
      <c r="AA463" s="36">
        <v>138300</v>
      </c>
      <c r="AB463">
        <v>1.56</v>
      </c>
      <c r="AC463" t="s">
        <v>3930</v>
      </c>
      <c r="AD463" s="39">
        <v>184400</v>
      </c>
      <c r="AE463" s="3">
        <f t="shared" si="15"/>
        <v>0.17136659436008683</v>
      </c>
      <c r="AF463" s="41">
        <f t="shared" si="14"/>
        <v>0.17136659436008683</v>
      </c>
      <c r="AG463" t="e">
        <f>VLOOKUP($A463,'Abatements Granted'!$A$2:$L$402,2,0)</f>
        <v>#N/A</v>
      </c>
      <c r="AH463" t="e">
        <f>VLOOKUP($A463,'Abatements Granted'!$A$2:$L$402,10,0)</f>
        <v>#N/A</v>
      </c>
      <c r="AI463" s="36" t="e">
        <f>VLOOKUP($A463,'Abatements Granted'!$A$2:$L$402,7,0)</f>
        <v>#N/A</v>
      </c>
    </row>
    <row r="464" spans="1:35" x14ac:dyDescent="0.2">
      <c r="A464" s="38" t="s">
        <v>1604</v>
      </c>
      <c r="B464" t="s">
        <v>4263</v>
      </c>
      <c r="C464">
        <v>1010</v>
      </c>
      <c r="D464">
        <v>4</v>
      </c>
      <c r="E464">
        <v>4</v>
      </c>
      <c r="F464">
        <v>31</v>
      </c>
      <c r="G464" t="s">
        <v>4261</v>
      </c>
      <c r="H464" t="s">
        <v>3913</v>
      </c>
      <c r="I464">
        <v>1</v>
      </c>
      <c r="J464">
        <v>2</v>
      </c>
      <c r="K464">
        <v>71</v>
      </c>
      <c r="L464">
        <v>1951</v>
      </c>
      <c r="M464">
        <v>1994</v>
      </c>
      <c r="N464">
        <v>960</v>
      </c>
      <c r="O464" s="35">
        <v>166690</v>
      </c>
      <c r="P464">
        <v>29</v>
      </c>
      <c r="Q464">
        <v>0</v>
      </c>
      <c r="R464">
        <v>0</v>
      </c>
      <c r="U464" s="36">
        <v>118300</v>
      </c>
      <c r="V464">
        <v>0.6</v>
      </c>
      <c r="W464" s="36">
        <v>116200</v>
      </c>
      <c r="X464">
        <v>500</v>
      </c>
      <c r="Y464" s="39">
        <v>235000</v>
      </c>
      <c r="Z464" s="40">
        <v>36108</v>
      </c>
      <c r="AA464" s="36">
        <v>82000</v>
      </c>
      <c r="AB464">
        <v>2.87</v>
      </c>
      <c r="AC464">
        <v>0</v>
      </c>
      <c r="AD464" s="39">
        <v>198000</v>
      </c>
      <c r="AE464" s="3">
        <f t="shared" si="15"/>
        <v>0.18686868686868685</v>
      </c>
      <c r="AF464" s="41">
        <f t="shared" si="14"/>
        <v>0.18686868686868685</v>
      </c>
      <c r="AG464" t="e">
        <f>VLOOKUP($A464,'Abatements Granted'!$A$2:$L$402,2,0)</f>
        <v>#N/A</v>
      </c>
      <c r="AH464" t="e">
        <f>VLOOKUP($A464,'Abatements Granted'!$A$2:$L$402,10,0)</f>
        <v>#N/A</v>
      </c>
      <c r="AI464" s="36" t="e">
        <f>VLOOKUP($A464,'Abatements Granted'!$A$2:$L$402,7,0)</f>
        <v>#N/A</v>
      </c>
    </row>
    <row r="465" spans="1:35" x14ac:dyDescent="0.2">
      <c r="A465" s="38" t="s">
        <v>1803</v>
      </c>
      <c r="B465" t="s">
        <v>4264</v>
      </c>
      <c r="C465">
        <v>1010</v>
      </c>
      <c r="D465">
        <v>4</v>
      </c>
      <c r="E465">
        <v>4</v>
      </c>
      <c r="F465">
        <v>35</v>
      </c>
      <c r="G465" t="s">
        <v>4261</v>
      </c>
      <c r="H465" t="s">
        <v>3689</v>
      </c>
      <c r="I465">
        <v>1</v>
      </c>
      <c r="J465">
        <v>3</v>
      </c>
      <c r="K465">
        <v>78</v>
      </c>
      <c r="L465">
        <v>1950</v>
      </c>
      <c r="M465">
        <v>2001</v>
      </c>
      <c r="N465">
        <v>979</v>
      </c>
      <c r="O465" s="35">
        <v>249026</v>
      </c>
      <c r="P465">
        <v>22</v>
      </c>
      <c r="Q465">
        <v>0</v>
      </c>
      <c r="R465">
        <v>0</v>
      </c>
      <c r="U465" s="36">
        <v>194200</v>
      </c>
      <c r="V465">
        <v>0.3</v>
      </c>
      <c r="W465" s="36">
        <v>102200</v>
      </c>
      <c r="X465">
        <v>0</v>
      </c>
      <c r="Y465" s="39">
        <v>296400</v>
      </c>
      <c r="Z465" s="40">
        <v>43795</v>
      </c>
      <c r="AA465" s="36">
        <v>239000</v>
      </c>
      <c r="AB465">
        <v>1.24</v>
      </c>
      <c r="AC465" t="s">
        <v>3930</v>
      </c>
      <c r="AD465" s="39">
        <v>279300</v>
      </c>
      <c r="AE465" s="3">
        <f t="shared" si="15"/>
        <v>6.1224489795918435E-2</v>
      </c>
      <c r="AF465" s="41">
        <f t="shared" si="14"/>
        <v>6.1224489795918435E-2</v>
      </c>
      <c r="AG465" t="e">
        <f>VLOOKUP($A465,'Abatements Granted'!$A$2:$L$402,2,0)</f>
        <v>#N/A</v>
      </c>
      <c r="AH465" t="e">
        <f>VLOOKUP($A465,'Abatements Granted'!$A$2:$L$402,10,0)</f>
        <v>#N/A</v>
      </c>
      <c r="AI465" s="36" t="e">
        <f>VLOOKUP($A465,'Abatements Granted'!$A$2:$L$402,7,0)</f>
        <v>#N/A</v>
      </c>
    </row>
    <row r="466" spans="1:35" x14ac:dyDescent="0.2">
      <c r="A466" s="38" t="s">
        <v>2328</v>
      </c>
      <c r="B466" t="s">
        <v>4265</v>
      </c>
      <c r="C466">
        <v>1010</v>
      </c>
      <c r="D466">
        <v>4</v>
      </c>
      <c r="E466">
        <v>4</v>
      </c>
      <c r="F466">
        <v>47</v>
      </c>
      <c r="G466" t="s">
        <v>4261</v>
      </c>
      <c r="H466" t="s">
        <v>3671</v>
      </c>
      <c r="I466">
        <v>2</v>
      </c>
      <c r="J466">
        <v>3</v>
      </c>
      <c r="K466">
        <v>74</v>
      </c>
      <c r="L466">
        <v>1955</v>
      </c>
      <c r="M466">
        <v>1997</v>
      </c>
      <c r="N466">
        <v>1628</v>
      </c>
      <c r="O466" s="35">
        <v>307133</v>
      </c>
      <c r="P466">
        <v>26</v>
      </c>
      <c r="Q466">
        <v>0</v>
      </c>
      <c r="R466">
        <v>0</v>
      </c>
      <c r="U466" s="36">
        <v>227300</v>
      </c>
      <c r="V466">
        <v>0.2</v>
      </c>
      <c r="W466" s="36">
        <v>93800</v>
      </c>
      <c r="X466">
        <v>200</v>
      </c>
      <c r="Y466" s="39">
        <v>321300</v>
      </c>
      <c r="Z466" s="40">
        <v>43567</v>
      </c>
      <c r="AA466" s="36">
        <v>282000</v>
      </c>
      <c r="AB466">
        <v>1.1399999999999999</v>
      </c>
      <c r="AC466">
        <v>0</v>
      </c>
      <c r="AD466" s="39">
        <v>316900</v>
      </c>
      <c r="AE466" s="3">
        <f t="shared" si="15"/>
        <v>1.3884506153360787E-2</v>
      </c>
      <c r="AF466" s="41">
        <f t="shared" si="14"/>
        <v>1.3884506153360787E-2</v>
      </c>
      <c r="AG466" t="e">
        <f>VLOOKUP($A466,'Abatements Granted'!$A$2:$L$402,2,0)</f>
        <v>#N/A</v>
      </c>
      <c r="AH466" t="e">
        <f>VLOOKUP($A466,'Abatements Granted'!$A$2:$L$402,10,0)</f>
        <v>#N/A</v>
      </c>
      <c r="AI466" s="36" t="e">
        <f>VLOOKUP($A466,'Abatements Granted'!$A$2:$L$402,7,0)</f>
        <v>#N/A</v>
      </c>
    </row>
    <row r="467" spans="1:35" x14ac:dyDescent="0.2">
      <c r="A467" s="38" t="s">
        <v>1187</v>
      </c>
      <c r="B467" t="s">
        <v>4266</v>
      </c>
      <c r="C467">
        <v>1010</v>
      </c>
      <c r="D467">
        <v>3</v>
      </c>
      <c r="E467">
        <v>3</v>
      </c>
      <c r="F467">
        <v>23</v>
      </c>
      <c r="G467" t="s">
        <v>4267</v>
      </c>
      <c r="H467" t="s">
        <v>3689</v>
      </c>
      <c r="I467">
        <v>1</v>
      </c>
      <c r="J467">
        <v>3</v>
      </c>
      <c r="K467">
        <v>77</v>
      </c>
      <c r="L467">
        <v>1970</v>
      </c>
      <c r="M467">
        <v>2000</v>
      </c>
      <c r="N467">
        <v>1191</v>
      </c>
      <c r="O467" s="35">
        <v>284049</v>
      </c>
      <c r="P467">
        <v>23</v>
      </c>
      <c r="Q467">
        <v>0</v>
      </c>
      <c r="R467">
        <v>0</v>
      </c>
      <c r="U467" s="36">
        <v>218700</v>
      </c>
      <c r="V467">
        <v>1.21</v>
      </c>
      <c r="W467" s="36">
        <v>137400</v>
      </c>
      <c r="X467">
        <v>4300</v>
      </c>
      <c r="Y467" s="39">
        <v>360400</v>
      </c>
      <c r="Z467" s="40">
        <v>31701</v>
      </c>
      <c r="AA467" s="36">
        <v>118000</v>
      </c>
      <c r="AB467">
        <v>3.05</v>
      </c>
      <c r="AC467">
        <v>0</v>
      </c>
      <c r="AD467" s="39">
        <v>336600</v>
      </c>
      <c r="AE467" s="3">
        <f t="shared" si="15"/>
        <v>7.0707070707070718E-2</v>
      </c>
      <c r="AF467" s="41">
        <f t="shared" si="14"/>
        <v>7.0707070707070718E-2</v>
      </c>
      <c r="AG467" t="e">
        <f>VLOOKUP($A467,'Abatements Granted'!$A$2:$L$402,2,0)</f>
        <v>#N/A</v>
      </c>
      <c r="AH467" t="e">
        <f>VLOOKUP($A467,'Abatements Granted'!$A$2:$L$402,10,0)</f>
        <v>#N/A</v>
      </c>
      <c r="AI467" s="36" t="e">
        <f>VLOOKUP($A467,'Abatements Granted'!$A$2:$L$402,7,0)</f>
        <v>#N/A</v>
      </c>
    </row>
    <row r="468" spans="1:35" x14ac:dyDescent="0.2">
      <c r="A468" s="38" t="s">
        <v>4268</v>
      </c>
      <c r="B468" t="s">
        <v>4269</v>
      </c>
      <c r="C468">
        <v>1320</v>
      </c>
      <c r="D468">
        <v>3</v>
      </c>
      <c r="E468">
        <v>0</v>
      </c>
      <c r="F468">
        <v>31</v>
      </c>
      <c r="G468" t="s">
        <v>4267</v>
      </c>
      <c r="H468" t="s">
        <v>3656</v>
      </c>
      <c r="M468">
        <v>0</v>
      </c>
      <c r="N468">
        <v>0</v>
      </c>
      <c r="O468" s="35">
        <v>0</v>
      </c>
      <c r="U468" s="36">
        <v>0</v>
      </c>
      <c r="V468">
        <v>0.77</v>
      </c>
      <c r="W468" s="36">
        <v>800</v>
      </c>
      <c r="X468">
        <v>0</v>
      </c>
      <c r="Y468" s="39">
        <v>800</v>
      </c>
      <c r="Z468" s="40">
        <v>40954</v>
      </c>
      <c r="AA468" s="36">
        <v>1</v>
      </c>
      <c r="AB468">
        <v>800</v>
      </c>
      <c r="AC468" t="s">
        <v>4183</v>
      </c>
      <c r="AD468" s="39">
        <v>800</v>
      </c>
      <c r="AE468" s="3">
        <f t="shared" si="15"/>
        <v>0</v>
      </c>
      <c r="AF468" s="41">
        <f t="shared" si="14"/>
        <v>0</v>
      </c>
      <c r="AG468" t="e">
        <f>VLOOKUP($A468,'Abatements Granted'!$A$2:$L$402,2,0)</f>
        <v>#N/A</v>
      </c>
      <c r="AH468" t="e">
        <f>VLOOKUP($A468,'Abatements Granted'!$A$2:$L$402,10,0)</f>
        <v>#N/A</v>
      </c>
      <c r="AI468" s="36" t="e">
        <f>VLOOKUP($A468,'Abatements Granted'!$A$2:$L$402,7,0)</f>
        <v>#N/A</v>
      </c>
    </row>
    <row r="469" spans="1:35" x14ac:dyDescent="0.2">
      <c r="A469" s="38" t="s">
        <v>4270</v>
      </c>
      <c r="B469" t="s">
        <v>4271</v>
      </c>
      <c r="C469">
        <v>8010</v>
      </c>
      <c r="D469">
        <v>3</v>
      </c>
      <c r="E469">
        <v>3</v>
      </c>
      <c r="F469">
        <v>39</v>
      </c>
      <c r="G469" t="s">
        <v>4267</v>
      </c>
      <c r="H469" t="s">
        <v>3656</v>
      </c>
      <c r="M469">
        <v>0</v>
      </c>
      <c r="N469">
        <v>0</v>
      </c>
      <c r="O469" s="35">
        <v>0</v>
      </c>
      <c r="U469" s="36">
        <v>0</v>
      </c>
      <c r="V469">
        <v>17</v>
      </c>
      <c r="W469" s="36">
        <v>53400</v>
      </c>
      <c r="X469">
        <v>0</v>
      </c>
      <c r="Y469" s="39">
        <v>53400</v>
      </c>
      <c r="Z469" s="40">
        <v>43189</v>
      </c>
      <c r="AA469" s="36">
        <v>100000</v>
      </c>
      <c r="AB469">
        <v>0.53</v>
      </c>
      <c r="AC469" t="s">
        <v>3889</v>
      </c>
      <c r="AD469" s="39">
        <v>43660</v>
      </c>
      <c r="AE469" s="3">
        <f t="shared" si="15"/>
        <v>0.22308749427393493</v>
      </c>
      <c r="AF469" s="41">
        <f t="shared" si="14"/>
        <v>0.22308749427393493</v>
      </c>
      <c r="AG469" t="e">
        <f>VLOOKUP($A469,'Abatements Granted'!$A$2:$L$402,2,0)</f>
        <v>#N/A</v>
      </c>
      <c r="AH469" t="e">
        <f>VLOOKUP($A469,'Abatements Granted'!$A$2:$L$402,10,0)</f>
        <v>#N/A</v>
      </c>
      <c r="AI469" s="36" t="e">
        <f>VLOOKUP($A469,'Abatements Granted'!$A$2:$L$402,7,0)</f>
        <v>#N/A</v>
      </c>
    </row>
    <row r="470" spans="1:35" x14ac:dyDescent="0.2">
      <c r="A470" s="38" t="s">
        <v>4272</v>
      </c>
      <c r="B470" t="s">
        <v>4273</v>
      </c>
      <c r="C470">
        <v>1320</v>
      </c>
      <c r="D470">
        <v>3</v>
      </c>
      <c r="E470">
        <v>0</v>
      </c>
      <c r="F470">
        <v>47</v>
      </c>
      <c r="G470" t="s">
        <v>4267</v>
      </c>
      <c r="H470" t="s">
        <v>3656</v>
      </c>
      <c r="M470">
        <v>0</v>
      </c>
      <c r="N470">
        <v>0</v>
      </c>
      <c r="O470" s="35">
        <v>0</v>
      </c>
      <c r="U470" s="36">
        <v>0</v>
      </c>
      <c r="V470">
        <v>0.69</v>
      </c>
      <c r="W470" s="36">
        <v>19800</v>
      </c>
      <c r="X470">
        <v>0</v>
      </c>
      <c r="Y470" s="39">
        <v>19800</v>
      </c>
      <c r="Z470" s="40">
        <v>44875</v>
      </c>
      <c r="AA470" s="36">
        <v>20000</v>
      </c>
      <c r="AB470">
        <v>0.99</v>
      </c>
      <c r="AC470" t="s">
        <v>3676</v>
      </c>
      <c r="AD470" s="39">
        <v>700</v>
      </c>
      <c r="AE470" s="3">
        <f t="shared" si="15"/>
        <v>27.285714285714285</v>
      </c>
      <c r="AF470" s="41">
        <f t="shared" si="14"/>
        <v>27.285714285714285</v>
      </c>
      <c r="AG470" t="e">
        <f>VLOOKUP($A470,'Abatements Granted'!$A$2:$L$402,2,0)</f>
        <v>#N/A</v>
      </c>
      <c r="AH470" t="e">
        <f>VLOOKUP($A470,'Abatements Granted'!$A$2:$L$402,10,0)</f>
        <v>#N/A</v>
      </c>
      <c r="AI470" s="36" t="e">
        <f>VLOOKUP($A470,'Abatements Granted'!$A$2:$L$402,7,0)</f>
        <v>#N/A</v>
      </c>
    </row>
    <row r="471" spans="1:35" x14ac:dyDescent="0.2">
      <c r="A471" s="38" t="s">
        <v>2623</v>
      </c>
      <c r="B471" t="s">
        <v>4274</v>
      </c>
      <c r="C471">
        <v>1010</v>
      </c>
      <c r="D471">
        <v>3</v>
      </c>
      <c r="E471">
        <v>3</v>
      </c>
      <c r="F471">
        <v>55</v>
      </c>
      <c r="G471" t="s">
        <v>4267</v>
      </c>
      <c r="H471" t="s">
        <v>3718</v>
      </c>
      <c r="I471">
        <v>1</v>
      </c>
      <c r="J471">
        <v>3</v>
      </c>
      <c r="K471">
        <v>80</v>
      </c>
      <c r="L471">
        <v>1981</v>
      </c>
      <c r="M471">
        <v>2003</v>
      </c>
      <c r="N471">
        <v>2207</v>
      </c>
      <c r="O471" s="35">
        <v>345808</v>
      </c>
      <c r="P471">
        <v>20</v>
      </c>
      <c r="Q471">
        <v>0</v>
      </c>
      <c r="R471">
        <v>0</v>
      </c>
      <c r="U471" s="36">
        <v>276600</v>
      </c>
      <c r="V471">
        <v>3.39</v>
      </c>
      <c r="W471" s="36">
        <v>153200</v>
      </c>
      <c r="X471">
        <v>4700</v>
      </c>
      <c r="Y471" s="39">
        <v>434500</v>
      </c>
      <c r="Z471" s="40">
        <v>44306</v>
      </c>
      <c r="AA471" s="36">
        <v>100</v>
      </c>
      <c r="AB471">
        <v>4345</v>
      </c>
      <c r="AC471" t="s">
        <v>3657</v>
      </c>
      <c r="AD471" s="39">
        <v>399600</v>
      </c>
      <c r="AE471" s="3">
        <f t="shared" si="15"/>
        <v>8.7337337337337395E-2</v>
      </c>
      <c r="AF471" s="41">
        <f t="shared" si="14"/>
        <v>8.7337337337337395E-2</v>
      </c>
      <c r="AG471" t="e">
        <f>VLOOKUP($A471,'Abatements Granted'!$A$2:$L$402,2,0)</f>
        <v>#N/A</v>
      </c>
      <c r="AH471" t="e">
        <f>VLOOKUP($A471,'Abatements Granted'!$A$2:$L$402,10,0)</f>
        <v>#N/A</v>
      </c>
      <c r="AI471" s="36" t="e">
        <f>VLOOKUP($A471,'Abatements Granted'!$A$2:$L$402,7,0)</f>
        <v>#N/A</v>
      </c>
    </row>
    <row r="472" spans="1:35" x14ac:dyDescent="0.2">
      <c r="A472" s="38" t="s">
        <v>2736</v>
      </c>
      <c r="B472" t="s">
        <v>4275</v>
      </c>
      <c r="C472">
        <v>1010</v>
      </c>
      <c r="D472">
        <v>3</v>
      </c>
      <c r="E472">
        <v>3</v>
      </c>
      <c r="F472">
        <v>59</v>
      </c>
      <c r="G472" t="s">
        <v>4267</v>
      </c>
      <c r="H472" t="s">
        <v>3671</v>
      </c>
      <c r="I472">
        <v>2</v>
      </c>
      <c r="J472">
        <v>3</v>
      </c>
      <c r="K472">
        <v>74</v>
      </c>
      <c r="L472">
        <v>1958</v>
      </c>
      <c r="M472">
        <v>1997</v>
      </c>
      <c r="N472">
        <v>2100</v>
      </c>
      <c r="O472" s="35">
        <v>374520</v>
      </c>
      <c r="P472">
        <v>26</v>
      </c>
      <c r="Q472">
        <v>0</v>
      </c>
      <c r="R472">
        <v>0</v>
      </c>
      <c r="U472" s="36">
        <v>277100</v>
      </c>
      <c r="V472">
        <v>0.8</v>
      </c>
      <c r="W472" s="36">
        <v>129900</v>
      </c>
      <c r="X472">
        <v>200</v>
      </c>
      <c r="Y472" s="39">
        <v>407200</v>
      </c>
      <c r="Z472" s="40">
        <v>37600</v>
      </c>
      <c r="AA472" s="36">
        <v>242000</v>
      </c>
      <c r="AB472">
        <v>1.68</v>
      </c>
      <c r="AC472">
        <v>0</v>
      </c>
      <c r="AD472" s="39">
        <v>371200</v>
      </c>
      <c r="AE472" s="3">
        <f t="shared" si="15"/>
        <v>9.6982758620689724E-2</v>
      </c>
      <c r="AF472" s="41">
        <f t="shared" si="14"/>
        <v>9.6982758620689724E-2</v>
      </c>
      <c r="AG472" t="e">
        <f>VLOOKUP($A472,'Abatements Granted'!$A$2:$L$402,2,0)</f>
        <v>#N/A</v>
      </c>
      <c r="AH472" t="e">
        <f>VLOOKUP($A472,'Abatements Granted'!$A$2:$L$402,10,0)</f>
        <v>#N/A</v>
      </c>
      <c r="AI472" s="36" t="e">
        <f>VLOOKUP($A472,'Abatements Granted'!$A$2:$L$402,7,0)</f>
        <v>#N/A</v>
      </c>
    </row>
    <row r="473" spans="1:35" x14ac:dyDescent="0.2">
      <c r="A473" s="38" t="s">
        <v>3063</v>
      </c>
      <c r="B473" t="s">
        <v>4276</v>
      </c>
      <c r="C473">
        <v>1010</v>
      </c>
      <c r="D473">
        <v>3</v>
      </c>
      <c r="E473">
        <v>3</v>
      </c>
      <c r="F473">
        <v>71</v>
      </c>
      <c r="G473" t="s">
        <v>4267</v>
      </c>
      <c r="H473" t="s">
        <v>3697</v>
      </c>
      <c r="I473">
        <v>1</v>
      </c>
      <c r="J473">
        <v>3</v>
      </c>
      <c r="K473">
        <v>77</v>
      </c>
      <c r="L473">
        <v>1965</v>
      </c>
      <c r="M473">
        <v>2000</v>
      </c>
      <c r="N473">
        <v>1509</v>
      </c>
      <c r="O473" s="35">
        <v>334860</v>
      </c>
      <c r="P473">
        <v>23</v>
      </c>
      <c r="Q473">
        <v>0</v>
      </c>
      <c r="R473">
        <v>0</v>
      </c>
      <c r="U473" s="36">
        <v>257800</v>
      </c>
      <c r="V473">
        <v>8.7799999999999994</v>
      </c>
      <c r="W473" s="36">
        <v>181500</v>
      </c>
      <c r="X473">
        <v>400</v>
      </c>
      <c r="Y473" s="39">
        <v>439700</v>
      </c>
      <c r="Z473" s="40">
        <v>43773</v>
      </c>
      <c r="AA473" s="36">
        <v>350000</v>
      </c>
      <c r="AB473">
        <v>1.26</v>
      </c>
      <c r="AC473">
        <v>0</v>
      </c>
      <c r="AD473" s="39">
        <v>413500</v>
      </c>
      <c r="AE473" s="3">
        <f t="shared" si="15"/>
        <v>6.3361547762998738E-2</v>
      </c>
      <c r="AF473" s="41">
        <f t="shared" si="14"/>
        <v>6.3361547762998738E-2</v>
      </c>
      <c r="AG473" t="e">
        <f>VLOOKUP($A473,'Abatements Granted'!$A$2:$L$402,2,0)</f>
        <v>#N/A</v>
      </c>
      <c r="AH473" t="e">
        <f>VLOOKUP($A473,'Abatements Granted'!$A$2:$L$402,10,0)</f>
        <v>#N/A</v>
      </c>
      <c r="AI473" s="36" t="e">
        <f>VLOOKUP($A473,'Abatements Granted'!$A$2:$L$402,7,0)</f>
        <v>#N/A</v>
      </c>
    </row>
    <row r="474" spans="1:35" x14ac:dyDescent="0.2">
      <c r="A474" s="38" t="s">
        <v>2985</v>
      </c>
      <c r="B474" t="s">
        <v>4277</v>
      </c>
      <c r="C474">
        <v>1010</v>
      </c>
      <c r="D474">
        <v>3</v>
      </c>
      <c r="E474">
        <v>3</v>
      </c>
      <c r="F474">
        <v>68</v>
      </c>
      <c r="G474" t="s">
        <v>4267</v>
      </c>
      <c r="H474" t="s">
        <v>3666</v>
      </c>
      <c r="I474">
        <v>1.75</v>
      </c>
      <c r="J474">
        <v>3</v>
      </c>
      <c r="K474">
        <v>79</v>
      </c>
      <c r="L474">
        <v>1965</v>
      </c>
      <c r="M474">
        <v>2002</v>
      </c>
      <c r="N474">
        <v>2738</v>
      </c>
      <c r="O474" s="35">
        <v>419526</v>
      </c>
      <c r="P474">
        <v>21</v>
      </c>
      <c r="Q474">
        <v>0</v>
      </c>
      <c r="R474">
        <v>0</v>
      </c>
      <c r="U474" s="36">
        <v>331400</v>
      </c>
      <c r="V474">
        <v>1</v>
      </c>
      <c r="W474" s="36">
        <v>133600</v>
      </c>
      <c r="X474">
        <v>400</v>
      </c>
      <c r="Y474" s="39">
        <v>465400</v>
      </c>
      <c r="Z474" s="40">
        <v>44708</v>
      </c>
      <c r="AA474" s="36">
        <v>550000</v>
      </c>
      <c r="AB474">
        <v>0.85</v>
      </c>
      <c r="AC474">
        <v>0</v>
      </c>
      <c r="AD474" s="39">
        <v>433600</v>
      </c>
      <c r="AE474" s="3">
        <f t="shared" si="15"/>
        <v>7.3339483394833982E-2</v>
      </c>
      <c r="AF474" s="41">
        <f t="shared" si="14"/>
        <v>7.3339483394833982E-2</v>
      </c>
      <c r="AG474" t="e">
        <f>VLOOKUP($A474,'Abatements Granted'!$A$2:$L$402,2,0)</f>
        <v>#N/A</v>
      </c>
      <c r="AH474" t="e">
        <f>VLOOKUP($A474,'Abatements Granted'!$A$2:$L$402,10,0)</f>
        <v>#N/A</v>
      </c>
      <c r="AI474" s="36" t="e">
        <f>VLOOKUP($A474,'Abatements Granted'!$A$2:$L$402,7,0)</f>
        <v>#N/A</v>
      </c>
    </row>
    <row r="475" spans="1:35" x14ac:dyDescent="0.2">
      <c r="A475" s="38" t="s">
        <v>2070</v>
      </c>
      <c r="B475" t="s">
        <v>4278</v>
      </c>
      <c r="C475">
        <v>1010</v>
      </c>
      <c r="D475">
        <v>3</v>
      </c>
      <c r="E475">
        <v>3</v>
      </c>
      <c r="F475">
        <v>40</v>
      </c>
      <c r="G475" t="s">
        <v>4267</v>
      </c>
      <c r="H475" t="s">
        <v>3697</v>
      </c>
      <c r="I475">
        <v>1</v>
      </c>
      <c r="J475">
        <v>3</v>
      </c>
      <c r="K475">
        <v>74</v>
      </c>
      <c r="L475">
        <v>1960</v>
      </c>
      <c r="M475">
        <v>1997</v>
      </c>
      <c r="N475">
        <v>2058</v>
      </c>
      <c r="O475" s="35">
        <v>377399</v>
      </c>
      <c r="P475">
        <v>26</v>
      </c>
      <c r="Q475">
        <v>0</v>
      </c>
      <c r="R475">
        <v>0</v>
      </c>
      <c r="U475" s="36">
        <v>279300</v>
      </c>
      <c r="V475">
        <v>1.22</v>
      </c>
      <c r="W475" s="36">
        <v>137500</v>
      </c>
      <c r="X475">
        <v>14900</v>
      </c>
      <c r="Y475" s="39">
        <v>431700</v>
      </c>
      <c r="Z475" s="40">
        <v>42020</v>
      </c>
      <c r="AA475" s="36">
        <v>100</v>
      </c>
      <c r="AB475">
        <v>4317</v>
      </c>
      <c r="AC475" t="s">
        <v>3676</v>
      </c>
      <c r="AD475" s="39">
        <v>408000</v>
      </c>
      <c r="AE475" s="3">
        <f t="shared" si="15"/>
        <v>5.8088235294117663E-2</v>
      </c>
      <c r="AF475" s="41">
        <f t="shared" si="14"/>
        <v>5.8088235294117663E-2</v>
      </c>
      <c r="AG475" t="e">
        <f>VLOOKUP($A475,'Abatements Granted'!$A$2:$L$402,2,0)</f>
        <v>#N/A</v>
      </c>
      <c r="AH475" t="e">
        <f>VLOOKUP($A475,'Abatements Granted'!$A$2:$L$402,10,0)</f>
        <v>#N/A</v>
      </c>
      <c r="AI475" s="36" t="e">
        <f>VLOOKUP($A475,'Abatements Granted'!$A$2:$L$402,7,0)</f>
        <v>#N/A</v>
      </c>
    </row>
    <row r="476" spans="1:35" x14ac:dyDescent="0.2">
      <c r="A476" s="38" t="s">
        <v>2477</v>
      </c>
      <c r="B476" t="s">
        <v>4279</v>
      </c>
      <c r="C476">
        <v>1010</v>
      </c>
      <c r="D476">
        <v>4</v>
      </c>
      <c r="E476">
        <v>4</v>
      </c>
      <c r="F476">
        <v>51</v>
      </c>
      <c r="G476" t="s">
        <v>4261</v>
      </c>
      <c r="H476" t="s">
        <v>3689</v>
      </c>
      <c r="I476">
        <v>1</v>
      </c>
      <c r="J476">
        <v>3</v>
      </c>
      <c r="K476">
        <v>74</v>
      </c>
      <c r="L476">
        <v>1962</v>
      </c>
      <c r="M476">
        <v>1997</v>
      </c>
      <c r="N476">
        <v>1684</v>
      </c>
      <c r="O476" s="35">
        <v>352187</v>
      </c>
      <c r="P476">
        <v>26</v>
      </c>
      <c r="Q476">
        <v>0</v>
      </c>
      <c r="R476">
        <v>0</v>
      </c>
      <c r="U476" s="36">
        <v>260600</v>
      </c>
      <c r="V476">
        <v>1.07</v>
      </c>
      <c r="W476" s="36">
        <v>128200</v>
      </c>
      <c r="X476">
        <v>10900</v>
      </c>
      <c r="Y476" s="39">
        <v>399700</v>
      </c>
      <c r="Z476" s="40">
        <v>38240</v>
      </c>
      <c r="AA476" s="36">
        <v>288000</v>
      </c>
      <c r="AB476">
        <v>1.39</v>
      </c>
      <c r="AC476">
        <v>0</v>
      </c>
      <c r="AD476" s="39">
        <v>388600</v>
      </c>
      <c r="AE476" s="3">
        <f t="shared" si="15"/>
        <v>2.8564076170869868E-2</v>
      </c>
      <c r="AF476" s="41">
        <f t="shared" si="14"/>
        <v>2.8564076170869868E-2</v>
      </c>
      <c r="AG476" t="e">
        <f>VLOOKUP($A476,'Abatements Granted'!$A$2:$L$402,2,0)</f>
        <v>#N/A</v>
      </c>
      <c r="AH476" t="e">
        <f>VLOOKUP($A476,'Abatements Granted'!$A$2:$L$402,10,0)</f>
        <v>#N/A</v>
      </c>
      <c r="AI476" s="36" t="e">
        <f>VLOOKUP($A476,'Abatements Granted'!$A$2:$L$402,7,0)</f>
        <v>#N/A</v>
      </c>
    </row>
    <row r="477" spans="1:35" x14ac:dyDescent="0.2">
      <c r="A477" s="38" t="s">
        <v>4280</v>
      </c>
      <c r="B477" t="s">
        <v>4281</v>
      </c>
      <c r="C477">
        <v>1310</v>
      </c>
      <c r="D477">
        <v>4</v>
      </c>
      <c r="E477">
        <v>0</v>
      </c>
      <c r="F477">
        <v>55</v>
      </c>
      <c r="G477" t="s">
        <v>4261</v>
      </c>
      <c r="H477" t="s">
        <v>3656</v>
      </c>
      <c r="M477">
        <v>0</v>
      </c>
      <c r="N477">
        <v>0</v>
      </c>
      <c r="O477" s="35">
        <v>0</v>
      </c>
      <c r="U477" s="36">
        <v>0</v>
      </c>
      <c r="V477">
        <v>0.3</v>
      </c>
      <c r="W477" s="36">
        <v>2500</v>
      </c>
      <c r="X477">
        <v>0</v>
      </c>
      <c r="Y477" s="39">
        <v>2500</v>
      </c>
      <c r="Z477" s="40">
        <v>38191</v>
      </c>
      <c r="AA477" s="36">
        <v>100</v>
      </c>
      <c r="AB477">
        <v>25</v>
      </c>
      <c r="AC477" t="s">
        <v>3657</v>
      </c>
      <c r="AD477" s="39">
        <v>2300</v>
      </c>
      <c r="AE477" s="3">
        <f t="shared" si="15"/>
        <v>8.6956521739130377E-2</v>
      </c>
      <c r="AF477" s="41">
        <f t="shared" si="14"/>
        <v>8.6956521739130377E-2</v>
      </c>
      <c r="AG477" t="e">
        <f>VLOOKUP($A477,'Abatements Granted'!$A$2:$L$402,2,0)</f>
        <v>#N/A</v>
      </c>
      <c r="AH477" t="e">
        <f>VLOOKUP($A477,'Abatements Granted'!$A$2:$L$402,10,0)</f>
        <v>#N/A</v>
      </c>
      <c r="AI477" s="36" t="e">
        <f>VLOOKUP($A477,'Abatements Granted'!$A$2:$L$402,7,0)</f>
        <v>#N/A</v>
      </c>
    </row>
    <row r="478" spans="1:35" x14ac:dyDescent="0.2">
      <c r="A478" s="38" t="s">
        <v>2955</v>
      </c>
      <c r="B478" t="s">
        <v>4282</v>
      </c>
      <c r="C478">
        <v>1010</v>
      </c>
      <c r="D478">
        <v>4</v>
      </c>
      <c r="E478">
        <v>4</v>
      </c>
      <c r="F478">
        <v>67</v>
      </c>
      <c r="G478" t="s">
        <v>4261</v>
      </c>
      <c r="H478" t="s">
        <v>3913</v>
      </c>
      <c r="I478">
        <v>1</v>
      </c>
      <c r="J478">
        <v>3</v>
      </c>
      <c r="K478">
        <v>74</v>
      </c>
      <c r="L478">
        <v>1958</v>
      </c>
      <c r="M478">
        <v>1997</v>
      </c>
      <c r="N478">
        <v>1430</v>
      </c>
      <c r="O478" s="35">
        <v>246451</v>
      </c>
      <c r="P478">
        <v>26</v>
      </c>
      <c r="Q478">
        <v>0</v>
      </c>
      <c r="R478">
        <v>0</v>
      </c>
      <c r="U478" s="36">
        <v>182400</v>
      </c>
      <c r="V478">
        <v>0.6</v>
      </c>
      <c r="W478" s="36">
        <v>116200</v>
      </c>
      <c r="X478">
        <v>300</v>
      </c>
      <c r="Y478" s="39">
        <v>298900</v>
      </c>
      <c r="Z478" s="40">
        <v>44489</v>
      </c>
      <c r="AA478" s="36">
        <v>100</v>
      </c>
      <c r="AB478">
        <v>2989</v>
      </c>
      <c r="AC478" t="s">
        <v>3676</v>
      </c>
      <c r="AD478" s="39">
        <v>247600</v>
      </c>
      <c r="AE478" s="3">
        <f t="shared" si="15"/>
        <v>0.20718901453958005</v>
      </c>
      <c r="AF478" s="41">
        <f t="shared" si="14"/>
        <v>0.20718901453958005</v>
      </c>
      <c r="AG478" t="e">
        <f>VLOOKUP($A478,'Abatements Granted'!$A$2:$L$402,2,0)</f>
        <v>#N/A</v>
      </c>
      <c r="AH478" t="e">
        <f>VLOOKUP($A478,'Abatements Granted'!$A$2:$L$402,10,0)</f>
        <v>#N/A</v>
      </c>
      <c r="AI478" s="36" t="e">
        <f>VLOOKUP($A478,'Abatements Granted'!$A$2:$L$402,7,0)</f>
        <v>#N/A</v>
      </c>
    </row>
    <row r="479" spans="1:35" x14ac:dyDescent="0.2">
      <c r="A479" s="38" t="s">
        <v>3051</v>
      </c>
      <c r="B479" t="s">
        <v>4283</v>
      </c>
      <c r="C479">
        <v>1010</v>
      </c>
      <c r="D479">
        <v>4</v>
      </c>
      <c r="E479">
        <v>4</v>
      </c>
      <c r="F479">
        <v>71</v>
      </c>
      <c r="G479" t="s">
        <v>4261</v>
      </c>
      <c r="H479" t="s">
        <v>3666</v>
      </c>
      <c r="I479">
        <v>1.5</v>
      </c>
      <c r="J479">
        <v>3</v>
      </c>
      <c r="K479">
        <v>83</v>
      </c>
      <c r="L479">
        <v>1997</v>
      </c>
      <c r="M479">
        <v>2006</v>
      </c>
      <c r="N479">
        <v>3221</v>
      </c>
      <c r="O479" s="35">
        <v>462333</v>
      </c>
      <c r="P479">
        <v>17</v>
      </c>
      <c r="Q479">
        <v>0</v>
      </c>
      <c r="R479">
        <v>0</v>
      </c>
      <c r="U479" s="36">
        <v>383700</v>
      </c>
      <c r="V479">
        <v>0.3</v>
      </c>
      <c r="W479" s="36">
        <v>102200</v>
      </c>
      <c r="X479">
        <v>400</v>
      </c>
      <c r="Y479" s="39">
        <v>486300</v>
      </c>
      <c r="Z479" s="40">
        <v>37456</v>
      </c>
      <c r="AA479" s="36">
        <v>277000</v>
      </c>
      <c r="AB479">
        <v>1.76</v>
      </c>
      <c r="AC479">
        <v>0</v>
      </c>
      <c r="AD479" s="39">
        <v>475800</v>
      </c>
      <c r="AE479" s="3">
        <f t="shared" si="15"/>
        <v>2.2068095838587709E-2</v>
      </c>
      <c r="AF479" s="41">
        <f t="shared" si="14"/>
        <v>2.2068095838587709E-2</v>
      </c>
      <c r="AG479" t="e">
        <f>VLOOKUP($A479,'Abatements Granted'!$A$2:$L$402,2,0)</f>
        <v>#N/A</v>
      </c>
      <c r="AH479" t="e">
        <f>VLOOKUP($A479,'Abatements Granted'!$A$2:$L$402,10,0)</f>
        <v>#N/A</v>
      </c>
      <c r="AI479" s="36" t="e">
        <f>VLOOKUP($A479,'Abatements Granted'!$A$2:$L$402,7,0)</f>
        <v>#N/A</v>
      </c>
    </row>
    <row r="480" spans="1:35" x14ac:dyDescent="0.2">
      <c r="A480" s="38" t="s">
        <v>3229</v>
      </c>
      <c r="B480" t="s">
        <v>4284</v>
      </c>
      <c r="C480">
        <v>1010</v>
      </c>
      <c r="D480">
        <v>4</v>
      </c>
      <c r="E480">
        <v>4</v>
      </c>
      <c r="F480">
        <v>79</v>
      </c>
      <c r="G480" t="s">
        <v>4261</v>
      </c>
      <c r="H480" t="s">
        <v>3902</v>
      </c>
      <c r="I480">
        <v>1.75</v>
      </c>
      <c r="J480">
        <v>3</v>
      </c>
      <c r="K480">
        <v>94</v>
      </c>
      <c r="L480">
        <v>2017</v>
      </c>
      <c r="M480">
        <v>2017</v>
      </c>
      <c r="N480">
        <v>2547</v>
      </c>
      <c r="O480" s="35">
        <v>428100</v>
      </c>
      <c r="P480">
        <v>6</v>
      </c>
      <c r="Q480">
        <v>0</v>
      </c>
      <c r="R480">
        <v>0</v>
      </c>
      <c r="U480" s="36">
        <v>402400</v>
      </c>
      <c r="V480">
        <v>0.6</v>
      </c>
      <c r="W480" s="36">
        <v>116200</v>
      </c>
      <c r="X480">
        <v>5400</v>
      </c>
      <c r="Y480" s="39">
        <v>524000</v>
      </c>
      <c r="Z480" s="40">
        <v>42646</v>
      </c>
      <c r="AA480" s="36">
        <v>1</v>
      </c>
      <c r="AB480">
        <v>524000</v>
      </c>
      <c r="AC480" t="s">
        <v>4183</v>
      </c>
      <c r="AD480" s="39">
        <v>484100</v>
      </c>
      <c r="AE480" s="3">
        <f t="shared" si="15"/>
        <v>8.2420987399297596E-2</v>
      </c>
      <c r="AF480" s="41">
        <f t="shared" si="14"/>
        <v>8.2420987399297596E-2</v>
      </c>
      <c r="AG480" t="e">
        <f>VLOOKUP($A480,'Abatements Granted'!$A$2:$L$402,2,0)</f>
        <v>#N/A</v>
      </c>
      <c r="AH480" t="e">
        <f>VLOOKUP($A480,'Abatements Granted'!$A$2:$L$402,10,0)</f>
        <v>#N/A</v>
      </c>
      <c r="AI480" s="36" t="e">
        <f>VLOOKUP($A480,'Abatements Granted'!$A$2:$L$402,7,0)</f>
        <v>#N/A</v>
      </c>
    </row>
    <row r="481" spans="1:35" x14ac:dyDescent="0.2">
      <c r="A481" s="38" t="s">
        <v>3384</v>
      </c>
      <c r="B481" t="s">
        <v>4285</v>
      </c>
      <c r="C481">
        <v>1010</v>
      </c>
      <c r="D481">
        <v>4</v>
      </c>
      <c r="E481">
        <v>4</v>
      </c>
      <c r="F481">
        <v>87</v>
      </c>
      <c r="G481" t="s">
        <v>4261</v>
      </c>
      <c r="H481" t="s">
        <v>3689</v>
      </c>
      <c r="I481">
        <v>1</v>
      </c>
      <c r="J481">
        <v>3</v>
      </c>
      <c r="K481">
        <v>69</v>
      </c>
      <c r="L481">
        <v>1959</v>
      </c>
      <c r="M481">
        <v>1997</v>
      </c>
      <c r="N481">
        <v>1493</v>
      </c>
      <c r="O481" s="35">
        <v>314048</v>
      </c>
      <c r="P481">
        <v>26</v>
      </c>
      <c r="Q481">
        <v>0</v>
      </c>
      <c r="R481">
        <v>5</v>
      </c>
      <c r="U481" s="36">
        <v>216700</v>
      </c>
      <c r="V481">
        <v>0.62</v>
      </c>
      <c r="W481" s="36">
        <v>116800</v>
      </c>
      <c r="X481">
        <v>12600</v>
      </c>
      <c r="Y481" s="39">
        <v>346100</v>
      </c>
      <c r="Z481" s="40">
        <v>40889</v>
      </c>
      <c r="AA481" s="36">
        <v>100</v>
      </c>
      <c r="AB481">
        <v>3461</v>
      </c>
      <c r="AC481" t="s">
        <v>3676</v>
      </c>
      <c r="AD481" s="39">
        <v>327000</v>
      </c>
      <c r="AE481" s="3">
        <f t="shared" si="15"/>
        <v>5.8409785932721725E-2</v>
      </c>
      <c r="AF481" s="41">
        <f t="shared" si="14"/>
        <v>5.8409785932721725E-2</v>
      </c>
      <c r="AG481" t="e">
        <f>VLOOKUP($A481,'Abatements Granted'!$A$2:$L$402,2,0)</f>
        <v>#N/A</v>
      </c>
      <c r="AH481" t="e">
        <f>VLOOKUP($A481,'Abatements Granted'!$A$2:$L$402,10,0)</f>
        <v>#N/A</v>
      </c>
      <c r="AI481" s="36" t="e">
        <f>VLOOKUP($A481,'Abatements Granted'!$A$2:$L$402,7,0)</f>
        <v>#N/A</v>
      </c>
    </row>
    <row r="482" spans="1:35" x14ac:dyDescent="0.2">
      <c r="A482" s="38" t="s">
        <v>3238</v>
      </c>
      <c r="B482" t="s">
        <v>4286</v>
      </c>
      <c r="C482">
        <v>1010</v>
      </c>
      <c r="D482">
        <v>3</v>
      </c>
      <c r="E482">
        <v>3</v>
      </c>
      <c r="F482">
        <v>79</v>
      </c>
      <c r="G482" t="s">
        <v>4267</v>
      </c>
      <c r="H482" t="s">
        <v>3681</v>
      </c>
      <c r="I482">
        <v>2</v>
      </c>
      <c r="J482">
        <v>3</v>
      </c>
      <c r="K482">
        <v>79</v>
      </c>
      <c r="L482">
        <v>1965</v>
      </c>
      <c r="M482">
        <v>2002</v>
      </c>
      <c r="N482">
        <v>2125</v>
      </c>
      <c r="O482" s="35">
        <v>348540</v>
      </c>
      <c r="P482">
        <v>21</v>
      </c>
      <c r="Q482">
        <v>0</v>
      </c>
      <c r="R482">
        <v>0</v>
      </c>
      <c r="U482" s="36">
        <v>275300</v>
      </c>
      <c r="V482">
        <v>0.4</v>
      </c>
      <c r="W482" s="36">
        <v>112300</v>
      </c>
      <c r="X482">
        <v>400</v>
      </c>
      <c r="Y482" s="39">
        <v>388000</v>
      </c>
      <c r="Z482" s="40">
        <v>44826</v>
      </c>
      <c r="AA482" s="36">
        <v>450000</v>
      </c>
      <c r="AB482">
        <v>0.86</v>
      </c>
      <c r="AC482">
        <v>0</v>
      </c>
      <c r="AD482" s="39">
        <v>360200</v>
      </c>
      <c r="AE482" s="3">
        <f t="shared" si="15"/>
        <v>7.7179344808439687E-2</v>
      </c>
      <c r="AF482" s="41">
        <f t="shared" si="14"/>
        <v>7.7179344808439687E-2</v>
      </c>
      <c r="AG482" t="e">
        <f>VLOOKUP($A482,'Abatements Granted'!$A$2:$L$402,2,0)</f>
        <v>#N/A</v>
      </c>
      <c r="AH482" t="e">
        <f>VLOOKUP($A482,'Abatements Granted'!$A$2:$L$402,10,0)</f>
        <v>#N/A</v>
      </c>
      <c r="AI482" s="36" t="e">
        <f>VLOOKUP($A482,'Abatements Granted'!$A$2:$L$402,7,0)</f>
        <v>#N/A</v>
      </c>
    </row>
    <row r="483" spans="1:35" x14ac:dyDescent="0.2">
      <c r="A483" s="38" t="s">
        <v>3367</v>
      </c>
      <c r="B483" t="s">
        <v>4287</v>
      </c>
      <c r="C483">
        <v>1010</v>
      </c>
      <c r="D483">
        <v>3</v>
      </c>
      <c r="E483">
        <v>3</v>
      </c>
      <c r="F483">
        <v>85</v>
      </c>
      <c r="G483" t="s">
        <v>4267</v>
      </c>
      <c r="H483" t="s">
        <v>3697</v>
      </c>
      <c r="I483">
        <v>1</v>
      </c>
      <c r="J483">
        <v>3</v>
      </c>
      <c r="K483">
        <v>78</v>
      </c>
      <c r="L483">
        <v>1974</v>
      </c>
      <c r="M483">
        <v>2001</v>
      </c>
      <c r="N483">
        <v>2001</v>
      </c>
      <c r="O483" s="35">
        <v>372305</v>
      </c>
      <c r="P483">
        <v>22</v>
      </c>
      <c r="Q483">
        <v>0</v>
      </c>
      <c r="R483">
        <v>0</v>
      </c>
      <c r="U483" s="36">
        <v>290400</v>
      </c>
      <c r="V483">
        <v>0.77</v>
      </c>
      <c r="W483" s="36">
        <v>129100</v>
      </c>
      <c r="X483">
        <v>300</v>
      </c>
      <c r="Y483" s="39">
        <v>419800</v>
      </c>
      <c r="Z483" s="40">
        <v>41813</v>
      </c>
      <c r="AA483" s="36">
        <v>242900</v>
      </c>
      <c r="AB483">
        <v>1.73</v>
      </c>
      <c r="AC483">
        <v>0</v>
      </c>
      <c r="AD483" s="39">
        <v>396500</v>
      </c>
      <c r="AE483" s="3">
        <f t="shared" si="15"/>
        <v>5.8764186633039062E-2</v>
      </c>
      <c r="AF483" s="41">
        <f t="shared" si="14"/>
        <v>5.8764186633039062E-2</v>
      </c>
      <c r="AG483" t="e">
        <f>VLOOKUP($A483,'Abatements Granted'!$A$2:$L$402,2,0)</f>
        <v>#N/A</v>
      </c>
      <c r="AH483" t="e">
        <f>VLOOKUP($A483,'Abatements Granted'!$A$2:$L$402,10,0)</f>
        <v>#N/A</v>
      </c>
      <c r="AI483" s="36" t="e">
        <f>VLOOKUP($A483,'Abatements Granted'!$A$2:$L$402,7,0)</f>
        <v>#N/A</v>
      </c>
    </row>
    <row r="484" spans="1:35" x14ac:dyDescent="0.2">
      <c r="A484" s="38" t="s">
        <v>4288</v>
      </c>
      <c r="B484" t="s">
        <v>4289</v>
      </c>
      <c r="C484">
        <v>1310</v>
      </c>
      <c r="D484">
        <v>3</v>
      </c>
      <c r="E484">
        <v>0</v>
      </c>
      <c r="F484">
        <v>89</v>
      </c>
      <c r="G484" t="s">
        <v>4267</v>
      </c>
      <c r="H484" t="s">
        <v>3656</v>
      </c>
      <c r="M484">
        <v>0</v>
      </c>
      <c r="N484">
        <v>0</v>
      </c>
      <c r="O484" s="35">
        <v>0</v>
      </c>
      <c r="U484" s="36">
        <v>0</v>
      </c>
      <c r="V484">
        <v>0</v>
      </c>
      <c r="W484" s="36">
        <v>2900</v>
      </c>
      <c r="X484">
        <v>0</v>
      </c>
      <c r="Y484" s="39">
        <v>2900</v>
      </c>
      <c r="Z484" s="40">
        <v>41618</v>
      </c>
      <c r="AA484" s="36">
        <v>3000</v>
      </c>
      <c r="AB484">
        <v>0.97</v>
      </c>
      <c r="AC484" t="s">
        <v>3889</v>
      </c>
      <c r="AD484" s="39">
        <v>2900</v>
      </c>
      <c r="AE484" s="3">
        <f t="shared" si="15"/>
        <v>0</v>
      </c>
      <c r="AF484" s="41">
        <f t="shared" si="14"/>
        <v>0</v>
      </c>
      <c r="AG484" t="e">
        <f>VLOOKUP($A484,'Abatements Granted'!$A$2:$L$402,2,0)</f>
        <v>#N/A</v>
      </c>
      <c r="AH484" t="e">
        <f>VLOOKUP($A484,'Abatements Granted'!$A$2:$L$402,10,0)</f>
        <v>#N/A</v>
      </c>
      <c r="AI484" s="36" t="e">
        <f>VLOOKUP($A484,'Abatements Granted'!$A$2:$L$402,7,0)</f>
        <v>#N/A</v>
      </c>
    </row>
    <row r="485" spans="1:35" x14ac:dyDescent="0.2">
      <c r="A485" s="38" t="s">
        <v>3398</v>
      </c>
      <c r="B485" t="s">
        <v>4290</v>
      </c>
      <c r="C485">
        <v>1010</v>
      </c>
      <c r="D485">
        <v>4</v>
      </c>
      <c r="E485">
        <v>4</v>
      </c>
      <c r="F485">
        <v>88</v>
      </c>
      <c r="G485" t="s">
        <v>4261</v>
      </c>
      <c r="H485" t="s">
        <v>3697</v>
      </c>
      <c r="I485">
        <v>1</v>
      </c>
      <c r="J485">
        <v>3</v>
      </c>
      <c r="K485">
        <v>80</v>
      </c>
      <c r="L485">
        <v>1972</v>
      </c>
      <c r="M485">
        <v>2003</v>
      </c>
      <c r="N485">
        <v>1455</v>
      </c>
      <c r="O485" s="35">
        <v>306023</v>
      </c>
      <c r="P485">
        <v>20</v>
      </c>
      <c r="Q485">
        <v>0</v>
      </c>
      <c r="R485">
        <v>0</v>
      </c>
      <c r="U485" s="36">
        <v>244800</v>
      </c>
      <c r="V485">
        <v>0.64</v>
      </c>
      <c r="W485" s="36">
        <v>118000</v>
      </c>
      <c r="X485">
        <v>0</v>
      </c>
      <c r="Y485" s="39">
        <v>362800</v>
      </c>
      <c r="Z485" s="40">
        <v>43784</v>
      </c>
      <c r="AA485" s="36">
        <v>306000</v>
      </c>
      <c r="AB485">
        <v>1.19</v>
      </c>
      <c r="AC485">
        <v>0</v>
      </c>
      <c r="AD485" s="39">
        <v>351900</v>
      </c>
      <c r="AE485" s="3">
        <f t="shared" si="15"/>
        <v>3.0974708724069266E-2</v>
      </c>
      <c r="AF485" s="41">
        <f t="shared" si="14"/>
        <v>3.0974708724069266E-2</v>
      </c>
      <c r="AG485" t="e">
        <f>VLOOKUP($A485,'Abatements Granted'!$A$2:$L$402,2,0)</f>
        <v>#N/A</v>
      </c>
      <c r="AH485" t="e">
        <f>VLOOKUP($A485,'Abatements Granted'!$A$2:$L$402,10,0)</f>
        <v>#N/A</v>
      </c>
      <c r="AI485" s="36" t="e">
        <f>VLOOKUP($A485,'Abatements Granted'!$A$2:$L$402,7,0)</f>
        <v>#N/A</v>
      </c>
    </row>
    <row r="486" spans="1:35" x14ac:dyDescent="0.2">
      <c r="A486" s="38" t="s">
        <v>4291</v>
      </c>
      <c r="B486" t="s">
        <v>4292</v>
      </c>
      <c r="C486">
        <v>1320</v>
      </c>
      <c r="D486">
        <v>4</v>
      </c>
      <c r="E486">
        <v>0</v>
      </c>
      <c r="F486">
        <v>76</v>
      </c>
      <c r="G486" t="s">
        <v>4261</v>
      </c>
      <c r="H486" t="s">
        <v>3656</v>
      </c>
      <c r="M486">
        <v>0</v>
      </c>
      <c r="N486">
        <v>0</v>
      </c>
      <c r="O486" s="35">
        <v>0</v>
      </c>
      <c r="U486" s="36">
        <v>0</v>
      </c>
      <c r="V486">
        <v>0.26</v>
      </c>
      <c r="W486" s="36">
        <v>2100</v>
      </c>
      <c r="X486">
        <v>0</v>
      </c>
      <c r="Y486" s="39">
        <v>2100</v>
      </c>
      <c r="Z486" s="40">
        <v>41527</v>
      </c>
      <c r="AA486" s="36">
        <v>6000</v>
      </c>
      <c r="AB486">
        <v>0.35</v>
      </c>
      <c r="AC486" t="s">
        <v>3889</v>
      </c>
      <c r="AD486" s="39">
        <v>1900</v>
      </c>
      <c r="AE486" s="3">
        <f t="shared" si="15"/>
        <v>0.10526315789473695</v>
      </c>
      <c r="AF486" s="41">
        <f t="shared" si="14"/>
        <v>0.10526315789473695</v>
      </c>
      <c r="AG486" t="e">
        <f>VLOOKUP($A486,'Abatements Granted'!$A$2:$L$402,2,0)</f>
        <v>#N/A</v>
      </c>
      <c r="AH486" t="e">
        <f>VLOOKUP($A486,'Abatements Granted'!$A$2:$L$402,10,0)</f>
        <v>#N/A</v>
      </c>
      <c r="AI486" s="36" t="e">
        <f>VLOOKUP($A486,'Abatements Granted'!$A$2:$L$402,7,0)</f>
        <v>#N/A</v>
      </c>
    </row>
    <row r="487" spans="1:35" x14ac:dyDescent="0.2">
      <c r="A487" s="38" t="s">
        <v>2934</v>
      </c>
      <c r="B487" t="s">
        <v>4293</v>
      </c>
      <c r="C487">
        <v>1010</v>
      </c>
      <c r="D487">
        <v>4</v>
      </c>
      <c r="E487">
        <v>4</v>
      </c>
      <c r="F487">
        <v>66</v>
      </c>
      <c r="G487" t="s">
        <v>4261</v>
      </c>
      <c r="H487" t="s">
        <v>3941</v>
      </c>
      <c r="I487">
        <v>1.75</v>
      </c>
      <c r="J487">
        <v>4</v>
      </c>
      <c r="K487">
        <v>90</v>
      </c>
      <c r="L487">
        <v>2011</v>
      </c>
      <c r="M487">
        <v>2013</v>
      </c>
      <c r="N487">
        <v>3839</v>
      </c>
      <c r="O487" s="35">
        <v>573145</v>
      </c>
      <c r="P487">
        <v>10</v>
      </c>
      <c r="Q487">
        <v>0</v>
      </c>
      <c r="R487">
        <v>0</v>
      </c>
      <c r="U487" s="36">
        <v>515800</v>
      </c>
      <c r="V487">
        <v>0.52</v>
      </c>
      <c r="W487" s="36">
        <v>112100</v>
      </c>
      <c r="X487">
        <v>700</v>
      </c>
      <c r="Y487" s="39">
        <v>628600</v>
      </c>
      <c r="Z487" s="40">
        <v>37904</v>
      </c>
      <c r="AA487" s="36">
        <v>180000</v>
      </c>
      <c r="AB487">
        <v>3.49</v>
      </c>
      <c r="AC487">
        <v>0</v>
      </c>
      <c r="AD487" s="39">
        <v>594300</v>
      </c>
      <c r="AE487" s="3">
        <f t="shared" si="15"/>
        <v>5.7714958775029412E-2</v>
      </c>
      <c r="AF487" s="41">
        <f t="shared" si="14"/>
        <v>5.7714958775029412E-2</v>
      </c>
      <c r="AG487" t="e">
        <f>VLOOKUP($A487,'Abatements Granted'!$A$2:$L$402,2,0)</f>
        <v>#N/A</v>
      </c>
      <c r="AH487" t="e">
        <f>VLOOKUP($A487,'Abatements Granted'!$A$2:$L$402,10,0)</f>
        <v>#N/A</v>
      </c>
      <c r="AI487" s="36" t="e">
        <f>VLOOKUP($A487,'Abatements Granted'!$A$2:$L$402,7,0)</f>
        <v>#N/A</v>
      </c>
    </row>
    <row r="488" spans="1:35" x14ac:dyDescent="0.2">
      <c r="A488" s="38" t="s">
        <v>2768</v>
      </c>
      <c r="B488" t="s">
        <v>4294</v>
      </c>
      <c r="C488">
        <v>1010</v>
      </c>
      <c r="D488">
        <v>4</v>
      </c>
      <c r="E488">
        <v>4</v>
      </c>
      <c r="F488">
        <v>60</v>
      </c>
      <c r="G488" t="s">
        <v>4261</v>
      </c>
      <c r="H488" t="s">
        <v>3902</v>
      </c>
      <c r="I488">
        <v>2</v>
      </c>
      <c r="J488">
        <v>4</v>
      </c>
      <c r="K488">
        <v>85</v>
      </c>
      <c r="L488">
        <v>1999</v>
      </c>
      <c r="M488">
        <v>2008</v>
      </c>
      <c r="N488">
        <v>1703</v>
      </c>
      <c r="O488" s="35">
        <v>390196</v>
      </c>
      <c r="P488">
        <v>15</v>
      </c>
      <c r="Q488">
        <v>0</v>
      </c>
      <c r="R488">
        <v>0</v>
      </c>
      <c r="U488" s="36">
        <v>331700</v>
      </c>
      <c r="V488">
        <v>0.26</v>
      </c>
      <c r="W488" s="36">
        <v>99600</v>
      </c>
      <c r="X488">
        <v>200</v>
      </c>
      <c r="Y488" s="39">
        <v>431500</v>
      </c>
      <c r="Z488" s="40">
        <v>41417</v>
      </c>
      <c r="AA488" s="36">
        <v>254900</v>
      </c>
      <c r="AB488">
        <v>1.69</v>
      </c>
      <c r="AC488">
        <v>0</v>
      </c>
      <c r="AD488" s="39">
        <v>403200</v>
      </c>
      <c r="AE488" s="3">
        <f t="shared" si="15"/>
        <v>7.0188492063492092E-2</v>
      </c>
      <c r="AF488" s="41">
        <f t="shared" si="14"/>
        <v>7.0188492063492092E-2</v>
      </c>
      <c r="AG488" t="e">
        <f>VLOOKUP($A488,'Abatements Granted'!$A$2:$L$402,2,0)</f>
        <v>#N/A</v>
      </c>
      <c r="AH488" t="e">
        <f>VLOOKUP($A488,'Abatements Granted'!$A$2:$L$402,10,0)</f>
        <v>#N/A</v>
      </c>
      <c r="AI488" s="36" t="e">
        <f>VLOOKUP($A488,'Abatements Granted'!$A$2:$L$402,7,0)</f>
        <v>#N/A</v>
      </c>
    </row>
    <row r="489" spans="1:35" x14ac:dyDescent="0.2">
      <c r="A489" s="38" t="s">
        <v>2363</v>
      </c>
      <c r="B489" t="s">
        <v>4295</v>
      </c>
      <c r="C489">
        <v>1010</v>
      </c>
      <c r="D489">
        <v>4</v>
      </c>
      <c r="E489">
        <v>4</v>
      </c>
      <c r="F489">
        <v>48</v>
      </c>
      <c r="G489" t="s">
        <v>4261</v>
      </c>
      <c r="H489" t="s">
        <v>3671</v>
      </c>
      <c r="I489">
        <v>2</v>
      </c>
      <c r="J489">
        <v>3</v>
      </c>
      <c r="K489">
        <v>81</v>
      </c>
      <c r="L489">
        <v>1994</v>
      </c>
      <c r="M489">
        <v>2004</v>
      </c>
      <c r="N489">
        <v>1950</v>
      </c>
      <c r="O489" s="35">
        <v>351839</v>
      </c>
      <c r="P489">
        <v>19</v>
      </c>
      <c r="Q489">
        <v>0</v>
      </c>
      <c r="R489">
        <v>0</v>
      </c>
      <c r="U489" s="36">
        <v>285000</v>
      </c>
      <c r="V489">
        <v>0.88</v>
      </c>
      <c r="W489" s="36">
        <v>124800</v>
      </c>
      <c r="X489">
        <v>200</v>
      </c>
      <c r="Y489" s="39">
        <v>410000</v>
      </c>
      <c r="Z489" s="40">
        <v>42755</v>
      </c>
      <c r="AA489" s="36">
        <v>1</v>
      </c>
      <c r="AB489">
        <v>410000</v>
      </c>
      <c r="AC489" t="s">
        <v>3872</v>
      </c>
      <c r="AD489" s="39">
        <v>395700</v>
      </c>
      <c r="AE489" s="3">
        <f t="shared" si="15"/>
        <v>3.6138488754106746E-2</v>
      </c>
      <c r="AF489" s="41">
        <f t="shared" si="14"/>
        <v>3.6138488754106746E-2</v>
      </c>
      <c r="AG489" t="e">
        <f>VLOOKUP($A489,'Abatements Granted'!$A$2:$L$402,2,0)</f>
        <v>#N/A</v>
      </c>
      <c r="AH489" t="e">
        <f>VLOOKUP($A489,'Abatements Granted'!$A$2:$L$402,10,0)</f>
        <v>#N/A</v>
      </c>
      <c r="AI489" s="36" t="e">
        <f>VLOOKUP($A489,'Abatements Granted'!$A$2:$L$402,7,0)</f>
        <v>#N/A</v>
      </c>
    </row>
    <row r="490" spans="1:35" x14ac:dyDescent="0.2">
      <c r="A490" s="38" t="s">
        <v>2049</v>
      </c>
      <c r="B490" t="s">
        <v>4296</v>
      </c>
      <c r="C490">
        <v>1010</v>
      </c>
      <c r="D490">
        <v>4</v>
      </c>
      <c r="E490">
        <v>4</v>
      </c>
      <c r="F490">
        <v>40</v>
      </c>
      <c r="G490" t="s">
        <v>4261</v>
      </c>
      <c r="H490" t="s">
        <v>3671</v>
      </c>
      <c r="I490">
        <v>1.75</v>
      </c>
      <c r="J490">
        <v>3</v>
      </c>
      <c r="K490">
        <v>80</v>
      </c>
      <c r="L490">
        <v>1989</v>
      </c>
      <c r="M490">
        <v>2003</v>
      </c>
      <c r="N490">
        <v>1894</v>
      </c>
      <c r="O490" s="35">
        <v>349696</v>
      </c>
      <c r="P490">
        <v>20</v>
      </c>
      <c r="Q490">
        <v>0</v>
      </c>
      <c r="R490">
        <v>0</v>
      </c>
      <c r="U490" s="36">
        <v>279800</v>
      </c>
      <c r="V490">
        <v>0.6</v>
      </c>
      <c r="W490" s="36">
        <v>116200</v>
      </c>
      <c r="X490">
        <v>300</v>
      </c>
      <c r="Y490" s="39">
        <v>396300</v>
      </c>
      <c r="Z490" s="40">
        <v>37041</v>
      </c>
      <c r="AA490" s="36">
        <v>220000</v>
      </c>
      <c r="AB490">
        <v>1.8</v>
      </c>
      <c r="AC490">
        <v>0</v>
      </c>
      <c r="AD490" s="39">
        <v>360200</v>
      </c>
      <c r="AE490" s="3">
        <f t="shared" si="15"/>
        <v>0.10022209883398103</v>
      </c>
      <c r="AF490" s="41">
        <f t="shared" si="14"/>
        <v>0.10022209883398103</v>
      </c>
      <c r="AG490" t="e">
        <f>VLOOKUP($A490,'Abatements Granted'!$A$2:$L$402,2,0)</f>
        <v>#N/A</v>
      </c>
      <c r="AH490" t="e">
        <f>VLOOKUP($A490,'Abatements Granted'!$A$2:$L$402,10,0)</f>
        <v>#N/A</v>
      </c>
      <c r="AI490" s="36" t="e">
        <f>VLOOKUP($A490,'Abatements Granted'!$A$2:$L$402,7,0)</f>
        <v>#N/A</v>
      </c>
    </row>
    <row r="491" spans="1:35" x14ac:dyDescent="0.2">
      <c r="A491" s="38" t="s">
        <v>1346</v>
      </c>
      <c r="B491" t="s">
        <v>4297</v>
      </c>
      <c r="C491">
        <v>1010</v>
      </c>
      <c r="D491">
        <v>4</v>
      </c>
      <c r="E491">
        <v>4</v>
      </c>
      <c r="F491">
        <v>26</v>
      </c>
      <c r="G491" t="s">
        <v>4261</v>
      </c>
      <c r="H491" t="s">
        <v>3689</v>
      </c>
      <c r="I491">
        <v>1</v>
      </c>
      <c r="J491">
        <v>3</v>
      </c>
      <c r="K491">
        <v>85</v>
      </c>
      <c r="L491">
        <v>2000</v>
      </c>
      <c r="M491">
        <v>2008</v>
      </c>
      <c r="N491">
        <v>1804</v>
      </c>
      <c r="O491" s="35">
        <v>343920</v>
      </c>
      <c r="P491">
        <v>15</v>
      </c>
      <c r="Q491">
        <v>0</v>
      </c>
      <c r="R491">
        <v>0</v>
      </c>
      <c r="U491" s="36">
        <v>292300</v>
      </c>
      <c r="V491">
        <v>0.3</v>
      </c>
      <c r="W491" s="36">
        <v>102200</v>
      </c>
      <c r="X491">
        <v>0</v>
      </c>
      <c r="Y491" s="39">
        <v>394500</v>
      </c>
      <c r="Z491" s="40">
        <v>36738</v>
      </c>
      <c r="AA491" s="36">
        <v>182500</v>
      </c>
      <c r="AB491">
        <v>2.16</v>
      </c>
      <c r="AC491">
        <v>0</v>
      </c>
      <c r="AD491" s="39">
        <v>374100</v>
      </c>
      <c r="AE491" s="3">
        <f t="shared" si="15"/>
        <v>5.4530874097834747E-2</v>
      </c>
      <c r="AF491" s="41">
        <f t="shared" si="14"/>
        <v>5.4530874097834747E-2</v>
      </c>
      <c r="AG491" t="e">
        <f>VLOOKUP($A491,'Abatements Granted'!$A$2:$L$402,2,0)</f>
        <v>#N/A</v>
      </c>
      <c r="AH491" t="e">
        <f>VLOOKUP($A491,'Abatements Granted'!$A$2:$L$402,10,0)</f>
        <v>#N/A</v>
      </c>
      <c r="AI491" s="36" t="e">
        <f>VLOOKUP($A491,'Abatements Granted'!$A$2:$L$402,7,0)</f>
        <v>#N/A</v>
      </c>
    </row>
    <row r="492" spans="1:35" x14ac:dyDescent="0.2">
      <c r="A492" s="38" t="s">
        <v>4298</v>
      </c>
      <c r="B492" t="s">
        <v>4299</v>
      </c>
      <c r="C492">
        <v>1320</v>
      </c>
      <c r="D492">
        <v>4</v>
      </c>
      <c r="E492">
        <v>0</v>
      </c>
      <c r="F492">
        <v>12</v>
      </c>
      <c r="G492" t="s">
        <v>4261</v>
      </c>
      <c r="H492" t="s">
        <v>3656</v>
      </c>
      <c r="M492">
        <v>0</v>
      </c>
      <c r="N492">
        <v>0</v>
      </c>
      <c r="O492" s="35">
        <v>0</v>
      </c>
      <c r="U492" s="36">
        <v>0</v>
      </c>
      <c r="V492">
        <v>0.6</v>
      </c>
      <c r="W492" s="36">
        <v>4900</v>
      </c>
      <c r="X492">
        <v>0</v>
      </c>
      <c r="Y492" s="39">
        <v>4900</v>
      </c>
      <c r="Z492" s="40">
        <v>34418</v>
      </c>
      <c r="AA492" s="36">
        <v>100</v>
      </c>
      <c r="AB492">
        <v>49</v>
      </c>
      <c r="AC492" t="s">
        <v>3657</v>
      </c>
      <c r="AD492" s="39">
        <v>4500</v>
      </c>
      <c r="AE492" s="3">
        <f t="shared" si="15"/>
        <v>8.8888888888888795E-2</v>
      </c>
      <c r="AF492" s="41">
        <f t="shared" si="14"/>
        <v>8.8888888888888795E-2</v>
      </c>
      <c r="AG492" t="e">
        <f>VLOOKUP($A492,'Abatements Granted'!$A$2:$L$402,2,0)</f>
        <v>#N/A</v>
      </c>
      <c r="AH492" t="e">
        <f>VLOOKUP($A492,'Abatements Granted'!$A$2:$L$402,10,0)</f>
        <v>#N/A</v>
      </c>
      <c r="AI492" s="36" t="e">
        <f>VLOOKUP($A492,'Abatements Granted'!$A$2:$L$402,7,0)</f>
        <v>#N/A</v>
      </c>
    </row>
    <row r="493" spans="1:35" x14ac:dyDescent="0.2">
      <c r="A493" s="38" t="s">
        <v>2751</v>
      </c>
      <c r="B493" t="s">
        <v>4300</v>
      </c>
      <c r="C493">
        <v>1010</v>
      </c>
      <c r="D493">
        <v>4</v>
      </c>
      <c r="E493">
        <v>4</v>
      </c>
      <c r="F493">
        <v>6</v>
      </c>
      <c r="G493" t="s">
        <v>4261</v>
      </c>
      <c r="H493" t="s">
        <v>3666</v>
      </c>
      <c r="I493">
        <v>1.75</v>
      </c>
      <c r="J493">
        <v>4</v>
      </c>
      <c r="K493">
        <v>90</v>
      </c>
      <c r="L493">
        <v>2010</v>
      </c>
      <c r="M493">
        <v>2013</v>
      </c>
      <c r="N493">
        <v>1663</v>
      </c>
      <c r="O493" s="35">
        <v>343926</v>
      </c>
      <c r="P493">
        <v>10</v>
      </c>
      <c r="Q493">
        <v>0</v>
      </c>
      <c r="R493">
        <v>0</v>
      </c>
      <c r="U493" s="36">
        <v>309500</v>
      </c>
      <c r="V493">
        <v>0.28999999999999998</v>
      </c>
      <c r="W493" s="36">
        <v>101800</v>
      </c>
      <c r="X493">
        <v>0</v>
      </c>
      <c r="Y493" s="39">
        <v>411300</v>
      </c>
      <c r="Z493" s="40">
        <v>40396</v>
      </c>
      <c r="AA493" s="36">
        <v>46000</v>
      </c>
      <c r="AB493">
        <v>8.94</v>
      </c>
      <c r="AC493" t="s">
        <v>4015</v>
      </c>
      <c r="AD493" s="39">
        <v>397300</v>
      </c>
      <c r="AE493" s="3">
        <f t="shared" si="15"/>
        <v>3.5237855524792305E-2</v>
      </c>
      <c r="AF493" s="41">
        <f t="shared" si="14"/>
        <v>3.5237855524792305E-2</v>
      </c>
      <c r="AG493" t="e">
        <f>VLOOKUP($A493,'Abatements Granted'!$A$2:$L$402,2,0)</f>
        <v>#N/A</v>
      </c>
      <c r="AH493" t="e">
        <f>VLOOKUP($A493,'Abatements Granted'!$A$2:$L$402,10,0)</f>
        <v>#N/A</v>
      </c>
      <c r="AI493" s="36" t="e">
        <f>VLOOKUP($A493,'Abatements Granted'!$A$2:$L$402,7,0)</f>
        <v>#N/A</v>
      </c>
    </row>
    <row r="494" spans="1:35" x14ac:dyDescent="0.2">
      <c r="A494" s="38" t="s">
        <v>823</v>
      </c>
      <c r="B494" t="s">
        <v>4301</v>
      </c>
      <c r="C494">
        <v>1010</v>
      </c>
      <c r="D494">
        <v>4</v>
      </c>
      <c r="E494">
        <v>4</v>
      </c>
      <c r="F494">
        <v>18</v>
      </c>
      <c r="G494" t="s">
        <v>4168</v>
      </c>
      <c r="H494" t="s">
        <v>3689</v>
      </c>
      <c r="I494">
        <v>1</v>
      </c>
      <c r="J494">
        <v>3</v>
      </c>
      <c r="K494">
        <v>71</v>
      </c>
      <c r="L494">
        <v>1951</v>
      </c>
      <c r="M494">
        <v>1994</v>
      </c>
      <c r="N494">
        <v>2252</v>
      </c>
      <c r="O494" s="35">
        <v>387007</v>
      </c>
      <c r="P494">
        <v>29</v>
      </c>
      <c r="Q494">
        <v>0</v>
      </c>
      <c r="R494">
        <v>0</v>
      </c>
      <c r="U494" s="36">
        <v>274800</v>
      </c>
      <c r="V494">
        <v>0.34</v>
      </c>
      <c r="W494" s="36">
        <v>104100</v>
      </c>
      <c r="X494">
        <v>3100</v>
      </c>
      <c r="Y494" s="39">
        <v>382000</v>
      </c>
      <c r="Z494" s="40">
        <v>40389</v>
      </c>
      <c r="AA494" s="36">
        <v>218000</v>
      </c>
      <c r="AB494">
        <v>1.75</v>
      </c>
      <c r="AC494">
        <v>0</v>
      </c>
      <c r="AD494" s="39">
        <v>361800</v>
      </c>
      <c r="AE494" s="3">
        <f t="shared" si="15"/>
        <v>5.5831951354339493E-2</v>
      </c>
      <c r="AF494" s="41">
        <f t="shared" si="14"/>
        <v>5.5831951354339493E-2</v>
      </c>
      <c r="AG494" t="e">
        <f>VLOOKUP($A494,'Abatements Granted'!$A$2:$L$402,2,0)</f>
        <v>#N/A</v>
      </c>
      <c r="AH494" t="e">
        <f>VLOOKUP($A494,'Abatements Granted'!$A$2:$L$402,10,0)</f>
        <v>#N/A</v>
      </c>
      <c r="AI494" s="36" t="e">
        <f>VLOOKUP($A494,'Abatements Granted'!$A$2:$L$402,7,0)</f>
        <v>#N/A</v>
      </c>
    </row>
    <row r="495" spans="1:35" x14ac:dyDescent="0.2">
      <c r="A495" s="38" t="s">
        <v>287</v>
      </c>
      <c r="B495" t="s">
        <v>4302</v>
      </c>
      <c r="C495">
        <v>1010</v>
      </c>
      <c r="D495">
        <v>4</v>
      </c>
      <c r="E495">
        <v>4</v>
      </c>
      <c r="F495">
        <v>12</v>
      </c>
      <c r="G495" t="s">
        <v>4168</v>
      </c>
      <c r="H495" t="s">
        <v>3689</v>
      </c>
      <c r="I495">
        <v>1</v>
      </c>
      <c r="J495">
        <v>3</v>
      </c>
      <c r="K495">
        <v>80</v>
      </c>
      <c r="L495">
        <v>1956</v>
      </c>
      <c r="M495">
        <v>2003</v>
      </c>
      <c r="N495">
        <v>819</v>
      </c>
      <c r="O495" s="35">
        <v>232670</v>
      </c>
      <c r="P495">
        <v>20</v>
      </c>
      <c r="Q495">
        <v>0</v>
      </c>
      <c r="R495">
        <v>0</v>
      </c>
      <c r="U495" s="36">
        <v>186100</v>
      </c>
      <c r="V495">
        <v>0.26</v>
      </c>
      <c r="W495" s="36">
        <v>100000</v>
      </c>
      <c r="X495">
        <v>300</v>
      </c>
      <c r="Y495" s="39">
        <v>286400</v>
      </c>
      <c r="Z495" s="40">
        <v>44887</v>
      </c>
      <c r="AA495" s="36">
        <v>347500</v>
      </c>
      <c r="AB495">
        <v>0.82</v>
      </c>
      <c r="AC495">
        <v>0</v>
      </c>
      <c r="AD495" s="39">
        <v>269900</v>
      </c>
      <c r="AE495" s="3">
        <f t="shared" si="15"/>
        <v>6.1133753241941369E-2</v>
      </c>
      <c r="AF495" s="41">
        <f t="shared" si="14"/>
        <v>6.1133753241941369E-2</v>
      </c>
      <c r="AG495" t="e">
        <f>VLOOKUP($A495,'Abatements Granted'!$A$2:$L$402,2,0)</f>
        <v>#N/A</v>
      </c>
      <c r="AH495" t="e">
        <f>VLOOKUP($A495,'Abatements Granted'!$A$2:$L$402,10,0)</f>
        <v>#N/A</v>
      </c>
      <c r="AI495" s="36" t="e">
        <f>VLOOKUP($A495,'Abatements Granted'!$A$2:$L$402,7,0)</f>
        <v>#N/A</v>
      </c>
    </row>
    <row r="496" spans="1:35" x14ac:dyDescent="0.2">
      <c r="A496" s="38" t="s">
        <v>413</v>
      </c>
      <c r="B496" t="s">
        <v>4303</v>
      </c>
      <c r="C496">
        <v>1010</v>
      </c>
      <c r="D496">
        <v>4</v>
      </c>
      <c r="E496">
        <v>4</v>
      </c>
      <c r="F496">
        <v>133</v>
      </c>
      <c r="G496" t="s">
        <v>4212</v>
      </c>
      <c r="H496" t="s">
        <v>3913</v>
      </c>
      <c r="I496">
        <v>1</v>
      </c>
      <c r="J496">
        <v>2</v>
      </c>
      <c r="K496">
        <v>71</v>
      </c>
      <c r="L496">
        <v>1950</v>
      </c>
      <c r="M496">
        <v>1994</v>
      </c>
      <c r="N496">
        <v>1082</v>
      </c>
      <c r="O496" s="35">
        <v>196842</v>
      </c>
      <c r="P496">
        <v>29</v>
      </c>
      <c r="Q496">
        <v>0</v>
      </c>
      <c r="R496">
        <v>0</v>
      </c>
      <c r="U496" s="36">
        <v>139800</v>
      </c>
      <c r="V496">
        <v>0.31</v>
      </c>
      <c r="W496" s="36">
        <v>102800</v>
      </c>
      <c r="X496">
        <v>200</v>
      </c>
      <c r="Y496" s="39">
        <v>242800</v>
      </c>
      <c r="Z496" s="40">
        <v>38198</v>
      </c>
      <c r="AA496" s="36">
        <v>109000</v>
      </c>
      <c r="AB496">
        <v>2.23</v>
      </c>
      <c r="AC496" t="s">
        <v>3947</v>
      </c>
      <c r="AD496" s="39">
        <v>203500</v>
      </c>
      <c r="AE496" s="3">
        <f t="shared" si="15"/>
        <v>0.19312039312039309</v>
      </c>
      <c r="AF496" s="41">
        <f t="shared" si="14"/>
        <v>0.19312039312039309</v>
      </c>
      <c r="AG496" t="e">
        <f>VLOOKUP($A496,'Abatements Granted'!$A$2:$L$402,2,0)</f>
        <v>#N/A</v>
      </c>
      <c r="AH496" t="e">
        <f>VLOOKUP($A496,'Abatements Granted'!$A$2:$L$402,10,0)</f>
        <v>#N/A</v>
      </c>
      <c r="AI496" s="36" t="e">
        <f>VLOOKUP($A496,'Abatements Granted'!$A$2:$L$402,7,0)</f>
        <v>#N/A</v>
      </c>
    </row>
    <row r="497" spans="1:35" x14ac:dyDescent="0.2">
      <c r="A497" s="38" t="s">
        <v>465</v>
      </c>
      <c r="B497" t="s">
        <v>4304</v>
      </c>
      <c r="C497">
        <v>1010</v>
      </c>
      <c r="D497">
        <v>4</v>
      </c>
      <c r="E497">
        <v>4</v>
      </c>
      <c r="F497">
        <v>139</v>
      </c>
      <c r="G497" t="s">
        <v>4212</v>
      </c>
      <c r="H497" t="s">
        <v>3913</v>
      </c>
      <c r="I497">
        <v>1</v>
      </c>
      <c r="J497">
        <v>2</v>
      </c>
      <c r="K497">
        <v>74</v>
      </c>
      <c r="L497">
        <v>1955</v>
      </c>
      <c r="M497">
        <v>1997</v>
      </c>
      <c r="N497">
        <v>1022</v>
      </c>
      <c r="O497" s="35">
        <v>172257</v>
      </c>
      <c r="P497">
        <v>26</v>
      </c>
      <c r="Q497">
        <v>0</v>
      </c>
      <c r="R497">
        <v>0</v>
      </c>
      <c r="U497" s="36">
        <v>127500</v>
      </c>
      <c r="V497">
        <v>0.26</v>
      </c>
      <c r="W497" s="36">
        <v>99600</v>
      </c>
      <c r="X497">
        <v>300</v>
      </c>
      <c r="Y497" s="39">
        <v>227400</v>
      </c>
      <c r="Z497" s="40">
        <v>37991</v>
      </c>
      <c r="AA497" s="36">
        <v>179900</v>
      </c>
      <c r="AB497">
        <v>1.26</v>
      </c>
      <c r="AC497">
        <v>0</v>
      </c>
      <c r="AD497" s="39">
        <v>189100</v>
      </c>
      <c r="AE497" s="3">
        <f t="shared" si="15"/>
        <v>0.20253833950290856</v>
      </c>
      <c r="AF497" s="41">
        <f t="shared" si="14"/>
        <v>0.20253833950290856</v>
      </c>
      <c r="AG497" t="e">
        <f>VLOOKUP($A497,'Abatements Granted'!$A$2:$L$402,2,0)</f>
        <v>#N/A</v>
      </c>
      <c r="AH497" t="e">
        <f>VLOOKUP($A497,'Abatements Granted'!$A$2:$L$402,10,0)</f>
        <v>#N/A</v>
      </c>
      <c r="AI497" s="36" t="e">
        <f>VLOOKUP($A497,'Abatements Granted'!$A$2:$L$402,7,0)</f>
        <v>#N/A</v>
      </c>
    </row>
    <row r="498" spans="1:35" x14ac:dyDescent="0.2">
      <c r="A498" s="38" t="s">
        <v>539</v>
      </c>
      <c r="B498" t="s">
        <v>4305</v>
      </c>
      <c r="C498">
        <v>1010</v>
      </c>
      <c r="D498">
        <v>4</v>
      </c>
      <c r="E498">
        <v>4</v>
      </c>
      <c r="F498">
        <v>145</v>
      </c>
      <c r="G498" t="s">
        <v>4212</v>
      </c>
      <c r="H498" t="s">
        <v>3913</v>
      </c>
      <c r="I498">
        <v>1</v>
      </c>
      <c r="J498">
        <v>3</v>
      </c>
      <c r="K498">
        <v>96</v>
      </c>
      <c r="L498">
        <v>1955</v>
      </c>
      <c r="M498">
        <v>2006</v>
      </c>
      <c r="N498">
        <v>804</v>
      </c>
      <c r="O498" s="35">
        <v>186744</v>
      </c>
      <c r="P498">
        <v>4</v>
      </c>
      <c r="Q498">
        <v>0</v>
      </c>
      <c r="R498">
        <v>0</v>
      </c>
      <c r="U498" s="36">
        <v>179300</v>
      </c>
      <c r="V498">
        <v>0.26</v>
      </c>
      <c r="W498" s="36">
        <v>99600</v>
      </c>
      <c r="X498">
        <v>300</v>
      </c>
      <c r="Y498" s="39">
        <v>279200</v>
      </c>
      <c r="Z498" s="40">
        <v>44196</v>
      </c>
      <c r="AA498" s="36">
        <v>248000</v>
      </c>
      <c r="AB498">
        <v>1.1299999999999999</v>
      </c>
      <c r="AC498">
        <v>0</v>
      </c>
      <c r="AD498" s="39">
        <v>229600</v>
      </c>
      <c r="AE498" s="3">
        <f t="shared" si="15"/>
        <v>0.21602787456445993</v>
      </c>
      <c r="AF498" s="41">
        <f t="shared" si="14"/>
        <v>0.21602787456445993</v>
      </c>
      <c r="AG498" t="e">
        <f>VLOOKUP($A498,'Abatements Granted'!$A$2:$L$402,2,0)</f>
        <v>#N/A</v>
      </c>
      <c r="AH498" t="e">
        <f>VLOOKUP($A498,'Abatements Granted'!$A$2:$L$402,10,0)</f>
        <v>#N/A</v>
      </c>
      <c r="AI498" s="36" t="e">
        <f>VLOOKUP($A498,'Abatements Granted'!$A$2:$L$402,7,0)</f>
        <v>#N/A</v>
      </c>
    </row>
    <row r="499" spans="1:35" x14ac:dyDescent="0.2">
      <c r="A499" s="38" t="s">
        <v>614</v>
      </c>
      <c r="B499" t="s">
        <v>4306</v>
      </c>
      <c r="C499">
        <v>1010</v>
      </c>
      <c r="D499">
        <v>4</v>
      </c>
      <c r="E499">
        <v>4</v>
      </c>
      <c r="F499">
        <v>151</v>
      </c>
      <c r="G499" t="s">
        <v>4212</v>
      </c>
      <c r="H499" t="s">
        <v>3689</v>
      </c>
      <c r="I499">
        <v>1</v>
      </c>
      <c r="J499">
        <v>3</v>
      </c>
      <c r="K499">
        <v>74</v>
      </c>
      <c r="L499">
        <v>1956</v>
      </c>
      <c r="M499">
        <v>1997</v>
      </c>
      <c r="N499">
        <v>1622</v>
      </c>
      <c r="O499" s="35">
        <v>318695</v>
      </c>
      <c r="P499">
        <v>26</v>
      </c>
      <c r="Q499">
        <v>0</v>
      </c>
      <c r="R499">
        <v>0</v>
      </c>
      <c r="U499" s="36">
        <v>235800</v>
      </c>
      <c r="V499">
        <v>0.26</v>
      </c>
      <c r="W499" s="36">
        <v>99600</v>
      </c>
      <c r="X499">
        <v>6900</v>
      </c>
      <c r="Y499" s="39">
        <v>342300</v>
      </c>
      <c r="Z499" s="40">
        <v>40007</v>
      </c>
      <c r="AA499" s="36">
        <v>177000</v>
      </c>
      <c r="AB499">
        <v>1.93</v>
      </c>
      <c r="AC499">
        <v>0</v>
      </c>
      <c r="AD499" s="39">
        <v>324000</v>
      </c>
      <c r="AE499" s="3">
        <f t="shared" si="15"/>
        <v>5.6481481481481577E-2</v>
      </c>
      <c r="AF499" s="41">
        <f t="shared" si="14"/>
        <v>5.6481481481481577E-2</v>
      </c>
      <c r="AG499" t="e">
        <f>VLOOKUP($A499,'Abatements Granted'!$A$2:$L$402,2,0)</f>
        <v>#N/A</v>
      </c>
      <c r="AH499" t="e">
        <f>VLOOKUP($A499,'Abatements Granted'!$A$2:$L$402,10,0)</f>
        <v>#N/A</v>
      </c>
      <c r="AI499" s="36" t="e">
        <f>VLOOKUP($A499,'Abatements Granted'!$A$2:$L$402,7,0)</f>
        <v>#N/A</v>
      </c>
    </row>
    <row r="500" spans="1:35" x14ac:dyDescent="0.2">
      <c r="A500" s="38" t="s">
        <v>666</v>
      </c>
      <c r="B500" t="s">
        <v>4307</v>
      </c>
      <c r="C500">
        <v>1010</v>
      </c>
      <c r="D500">
        <v>4</v>
      </c>
      <c r="E500">
        <v>4</v>
      </c>
      <c r="F500">
        <v>159</v>
      </c>
      <c r="G500" t="s">
        <v>4212</v>
      </c>
      <c r="H500" t="s">
        <v>3689</v>
      </c>
      <c r="I500">
        <v>1</v>
      </c>
      <c r="J500">
        <v>3</v>
      </c>
      <c r="K500">
        <v>74</v>
      </c>
      <c r="L500">
        <v>1960</v>
      </c>
      <c r="M500">
        <v>1997</v>
      </c>
      <c r="N500">
        <v>2138</v>
      </c>
      <c r="O500" s="35">
        <v>385717</v>
      </c>
      <c r="P500">
        <v>26</v>
      </c>
      <c r="Q500">
        <v>0</v>
      </c>
      <c r="R500">
        <v>0</v>
      </c>
      <c r="U500" s="36">
        <v>285400</v>
      </c>
      <c r="V500">
        <v>0.52</v>
      </c>
      <c r="W500" s="36">
        <v>112100</v>
      </c>
      <c r="X500">
        <v>100</v>
      </c>
      <c r="Y500" s="39">
        <v>397600</v>
      </c>
      <c r="Z500" s="40">
        <v>37978</v>
      </c>
      <c r="AA500" s="36">
        <v>240000</v>
      </c>
      <c r="AB500">
        <v>1.66</v>
      </c>
      <c r="AC500">
        <v>0</v>
      </c>
      <c r="AD500" s="39">
        <v>376700</v>
      </c>
      <c r="AE500" s="3">
        <f t="shared" si="15"/>
        <v>5.5481815768515963E-2</v>
      </c>
      <c r="AF500" s="41">
        <f t="shared" si="14"/>
        <v>5.5481815768515963E-2</v>
      </c>
      <c r="AG500" t="e">
        <f>VLOOKUP($A500,'Abatements Granted'!$A$2:$L$402,2,0)</f>
        <v>#N/A</v>
      </c>
      <c r="AH500" t="e">
        <f>VLOOKUP($A500,'Abatements Granted'!$A$2:$L$402,10,0)</f>
        <v>#N/A</v>
      </c>
      <c r="AI500" s="36" t="e">
        <f>VLOOKUP($A500,'Abatements Granted'!$A$2:$L$402,7,0)</f>
        <v>#N/A</v>
      </c>
    </row>
    <row r="501" spans="1:35" x14ac:dyDescent="0.2">
      <c r="A501" s="38" t="s">
        <v>4308</v>
      </c>
      <c r="B501" t="s">
        <v>4309</v>
      </c>
      <c r="C501">
        <v>1310</v>
      </c>
      <c r="D501">
        <v>4</v>
      </c>
      <c r="E501">
        <v>0</v>
      </c>
      <c r="F501">
        <v>167</v>
      </c>
      <c r="G501" t="s">
        <v>4212</v>
      </c>
      <c r="H501" t="s">
        <v>3656</v>
      </c>
      <c r="M501">
        <v>0</v>
      </c>
      <c r="N501">
        <v>0</v>
      </c>
      <c r="O501" s="35">
        <v>0</v>
      </c>
      <c r="U501" s="36">
        <v>0</v>
      </c>
      <c r="V501">
        <v>0.26</v>
      </c>
      <c r="W501" s="36">
        <v>2100</v>
      </c>
      <c r="X501">
        <v>0</v>
      </c>
      <c r="Y501" s="39">
        <v>2100</v>
      </c>
      <c r="Z501" s="40">
        <v>30130</v>
      </c>
      <c r="AA501" s="36">
        <v>0</v>
      </c>
      <c r="AB501">
        <v>0</v>
      </c>
      <c r="AC501">
        <v>0</v>
      </c>
      <c r="AD501" s="39">
        <v>1900</v>
      </c>
      <c r="AE501" s="3">
        <f t="shared" si="15"/>
        <v>0.10526315789473695</v>
      </c>
      <c r="AF501" s="41">
        <f t="shared" si="14"/>
        <v>0.10526315789473695</v>
      </c>
      <c r="AG501" t="e">
        <f>VLOOKUP($A501,'Abatements Granted'!$A$2:$L$402,2,0)</f>
        <v>#N/A</v>
      </c>
      <c r="AH501" t="e">
        <f>VLOOKUP($A501,'Abatements Granted'!$A$2:$L$402,10,0)</f>
        <v>#N/A</v>
      </c>
      <c r="AI501" s="36" t="e">
        <f>VLOOKUP($A501,'Abatements Granted'!$A$2:$L$402,7,0)</f>
        <v>#N/A</v>
      </c>
    </row>
    <row r="502" spans="1:35" x14ac:dyDescent="0.2">
      <c r="A502" s="38" t="s">
        <v>860</v>
      </c>
      <c r="B502" t="s">
        <v>4310</v>
      </c>
      <c r="C502">
        <v>1010</v>
      </c>
      <c r="D502">
        <v>4</v>
      </c>
      <c r="E502">
        <v>4</v>
      </c>
      <c r="F502">
        <v>183</v>
      </c>
      <c r="G502" t="s">
        <v>4212</v>
      </c>
      <c r="H502" t="s">
        <v>3689</v>
      </c>
      <c r="I502">
        <v>1</v>
      </c>
      <c r="J502">
        <v>3</v>
      </c>
      <c r="K502">
        <v>80</v>
      </c>
      <c r="L502">
        <v>1979</v>
      </c>
      <c r="M502">
        <v>2003</v>
      </c>
      <c r="N502">
        <v>1277</v>
      </c>
      <c r="O502" s="35">
        <v>280474</v>
      </c>
      <c r="P502">
        <v>20</v>
      </c>
      <c r="Q502">
        <v>0</v>
      </c>
      <c r="R502">
        <v>0</v>
      </c>
      <c r="U502" s="36">
        <v>224400</v>
      </c>
      <c r="V502">
        <v>0.94</v>
      </c>
      <c r="W502" s="36">
        <v>125800</v>
      </c>
      <c r="X502">
        <v>0</v>
      </c>
      <c r="Y502" s="39">
        <v>350200</v>
      </c>
      <c r="Z502" s="40">
        <v>43067</v>
      </c>
      <c r="AA502" s="36">
        <v>265000</v>
      </c>
      <c r="AB502">
        <v>1.32</v>
      </c>
      <c r="AC502">
        <v>0</v>
      </c>
      <c r="AD502" s="39">
        <v>329700</v>
      </c>
      <c r="AE502" s="3">
        <f t="shared" si="15"/>
        <v>6.217773733697296E-2</v>
      </c>
      <c r="AF502" s="41">
        <f t="shared" si="14"/>
        <v>6.217773733697296E-2</v>
      </c>
      <c r="AG502" t="e">
        <f>VLOOKUP($A502,'Abatements Granted'!$A$2:$L$402,2,0)</f>
        <v>#N/A</v>
      </c>
      <c r="AH502" t="e">
        <f>VLOOKUP($A502,'Abatements Granted'!$A$2:$L$402,10,0)</f>
        <v>#N/A</v>
      </c>
      <c r="AI502" s="36" t="e">
        <f>VLOOKUP($A502,'Abatements Granted'!$A$2:$L$402,7,0)</f>
        <v>#N/A</v>
      </c>
    </row>
    <row r="503" spans="1:35" x14ac:dyDescent="0.2">
      <c r="A503" s="38" t="s">
        <v>922</v>
      </c>
      <c r="B503" t="s">
        <v>4311</v>
      </c>
      <c r="C503">
        <v>1010</v>
      </c>
      <c r="D503">
        <v>4</v>
      </c>
      <c r="E503">
        <v>4</v>
      </c>
      <c r="F503">
        <v>191</v>
      </c>
      <c r="G503" t="s">
        <v>4212</v>
      </c>
      <c r="H503" t="s">
        <v>3689</v>
      </c>
      <c r="I503">
        <v>1</v>
      </c>
      <c r="J503">
        <v>3</v>
      </c>
      <c r="K503">
        <v>77</v>
      </c>
      <c r="L503">
        <v>1970</v>
      </c>
      <c r="M503">
        <v>2000</v>
      </c>
      <c r="N503">
        <v>1258</v>
      </c>
      <c r="O503" s="35">
        <v>286201</v>
      </c>
      <c r="P503">
        <v>23</v>
      </c>
      <c r="Q503">
        <v>0</v>
      </c>
      <c r="R503">
        <v>0</v>
      </c>
      <c r="U503" s="36">
        <v>220400</v>
      </c>
      <c r="V503">
        <v>0.26</v>
      </c>
      <c r="W503" s="36">
        <v>99600</v>
      </c>
      <c r="X503">
        <v>100</v>
      </c>
      <c r="Y503" s="39">
        <v>320100</v>
      </c>
      <c r="Z503" s="40">
        <v>43944</v>
      </c>
      <c r="AA503" s="36">
        <v>225000</v>
      </c>
      <c r="AB503">
        <v>1.42</v>
      </c>
      <c r="AC503">
        <v>0</v>
      </c>
      <c r="AD503" s="39">
        <v>302200</v>
      </c>
      <c r="AE503" s="3">
        <f t="shared" si="15"/>
        <v>5.9232296492389036E-2</v>
      </c>
      <c r="AF503" s="41">
        <f t="shared" si="14"/>
        <v>5.9232296492389036E-2</v>
      </c>
      <c r="AG503" t="e">
        <f>VLOOKUP($A503,'Abatements Granted'!$A$2:$L$402,2,0)</f>
        <v>#N/A</v>
      </c>
      <c r="AH503" t="e">
        <f>VLOOKUP($A503,'Abatements Granted'!$A$2:$L$402,10,0)</f>
        <v>#N/A</v>
      </c>
      <c r="AI503" s="36" t="e">
        <f>VLOOKUP($A503,'Abatements Granted'!$A$2:$L$402,7,0)</f>
        <v>#N/A</v>
      </c>
    </row>
    <row r="504" spans="1:35" x14ac:dyDescent="0.2">
      <c r="A504" s="38" t="s">
        <v>953</v>
      </c>
      <c r="B504" t="s">
        <v>4312</v>
      </c>
      <c r="C504">
        <v>1010</v>
      </c>
      <c r="D504">
        <v>4</v>
      </c>
      <c r="E504">
        <v>4</v>
      </c>
      <c r="F504">
        <v>199</v>
      </c>
      <c r="G504" t="s">
        <v>4212</v>
      </c>
      <c r="H504" t="s">
        <v>3689</v>
      </c>
      <c r="I504">
        <v>1</v>
      </c>
      <c r="J504">
        <v>3</v>
      </c>
      <c r="K504">
        <v>74</v>
      </c>
      <c r="L504">
        <v>1958</v>
      </c>
      <c r="M504">
        <v>1997</v>
      </c>
      <c r="N504">
        <v>1792</v>
      </c>
      <c r="O504" s="35">
        <v>344388</v>
      </c>
      <c r="P504">
        <v>26</v>
      </c>
      <c r="Q504">
        <v>0</v>
      </c>
      <c r="R504">
        <v>0</v>
      </c>
      <c r="U504" s="36">
        <v>254800</v>
      </c>
      <c r="V504">
        <v>0.78</v>
      </c>
      <c r="W504" s="36">
        <v>122800</v>
      </c>
      <c r="X504">
        <v>1200</v>
      </c>
      <c r="Y504" s="39">
        <v>378800</v>
      </c>
      <c r="Z504" s="40">
        <v>37560</v>
      </c>
      <c r="AA504" s="36">
        <v>210000</v>
      </c>
      <c r="AB504">
        <v>1.8</v>
      </c>
      <c r="AC504">
        <v>0</v>
      </c>
      <c r="AD504" s="39">
        <v>357700</v>
      </c>
      <c r="AE504" s="3">
        <f t="shared" si="15"/>
        <v>5.8987978753145098E-2</v>
      </c>
      <c r="AF504" s="41">
        <f t="shared" si="14"/>
        <v>5.8987978753145098E-2</v>
      </c>
      <c r="AG504" t="e">
        <f>VLOOKUP($A504,'Abatements Granted'!$A$2:$L$402,2,0)</f>
        <v>#N/A</v>
      </c>
      <c r="AH504" t="e">
        <f>VLOOKUP($A504,'Abatements Granted'!$A$2:$L$402,10,0)</f>
        <v>#N/A</v>
      </c>
      <c r="AI504" s="36" t="e">
        <f>VLOOKUP($A504,'Abatements Granted'!$A$2:$L$402,7,0)</f>
        <v>#N/A</v>
      </c>
    </row>
    <row r="505" spans="1:35" x14ac:dyDescent="0.2">
      <c r="A505" s="38" t="s">
        <v>1082</v>
      </c>
      <c r="B505" t="s">
        <v>4313</v>
      </c>
      <c r="C505">
        <v>1010</v>
      </c>
      <c r="D505">
        <v>4</v>
      </c>
      <c r="E505">
        <v>4</v>
      </c>
      <c r="F505">
        <v>211</v>
      </c>
      <c r="G505" t="s">
        <v>4212</v>
      </c>
      <c r="H505" t="s">
        <v>3669</v>
      </c>
      <c r="I505">
        <v>2</v>
      </c>
      <c r="J505">
        <v>3</v>
      </c>
      <c r="K505">
        <v>74</v>
      </c>
      <c r="L505">
        <v>1951</v>
      </c>
      <c r="M505">
        <v>1997</v>
      </c>
      <c r="N505">
        <v>1652</v>
      </c>
      <c r="O505" s="35">
        <v>289875</v>
      </c>
      <c r="P505">
        <v>26</v>
      </c>
      <c r="Q505">
        <v>0</v>
      </c>
      <c r="R505">
        <v>0</v>
      </c>
      <c r="U505" s="36">
        <v>214500</v>
      </c>
      <c r="V505">
        <v>0.78</v>
      </c>
      <c r="W505" s="36">
        <v>122800</v>
      </c>
      <c r="X505">
        <v>700</v>
      </c>
      <c r="Y505" s="39">
        <v>338000</v>
      </c>
      <c r="Z505" s="40">
        <v>42942</v>
      </c>
      <c r="AA505" s="36">
        <v>242000</v>
      </c>
      <c r="AB505">
        <v>1.4</v>
      </c>
      <c r="AC505">
        <v>0</v>
      </c>
      <c r="AD505" s="39">
        <v>324700</v>
      </c>
      <c r="AE505" s="3">
        <f t="shared" si="15"/>
        <v>4.0960886972590149E-2</v>
      </c>
      <c r="AF505" s="41">
        <f t="shared" si="14"/>
        <v>4.0960886972590149E-2</v>
      </c>
      <c r="AG505" t="e">
        <f>VLOOKUP($A505,'Abatements Granted'!$A$2:$L$402,2,0)</f>
        <v>#N/A</v>
      </c>
      <c r="AH505" t="e">
        <f>VLOOKUP($A505,'Abatements Granted'!$A$2:$L$402,10,0)</f>
        <v>#N/A</v>
      </c>
      <c r="AI505" s="36" t="e">
        <f>VLOOKUP($A505,'Abatements Granted'!$A$2:$L$402,7,0)</f>
        <v>#N/A</v>
      </c>
    </row>
    <row r="506" spans="1:35" x14ac:dyDescent="0.2">
      <c r="A506" s="38" t="s">
        <v>1164</v>
      </c>
      <c r="B506" t="s">
        <v>4314</v>
      </c>
      <c r="C506">
        <v>1010</v>
      </c>
      <c r="D506">
        <v>4</v>
      </c>
      <c r="E506">
        <v>4</v>
      </c>
      <c r="F506">
        <v>227</v>
      </c>
      <c r="G506" t="s">
        <v>4212</v>
      </c>
      <c r="H506" t="s">
        <v>3913</v>
      </c>
      <c r="I506">
        <v>1</v>
      </c>
      <c r="J506">
        <v>3</v>
      </c>
      <c r="K506">
        <v>71</v>
      </c>
      <c r="L506">
        <v>1950</v>
      </c>
      <c r="M506">
        <v>1994</v>
      </c>
      <c r="N506">
        <v>1080</v>
      </c>
      <c r="O506" s="35">
        <v>219488</v>
      </c>
      <c r="P506">
        <v>29</v>
      </c>
      <c r="Q506">
        <v>0</v>
      </c>
      <c r="R506">
        <v>0</v>
      </c>
      <c r="U506" s="36">
        <v>155800</v>
      </c>
      <c r="V506">
        <v>0.57999999999999996</v>
      </c>
      <c r="W506" s="36">
        <v>115400</v>
      </c>
      <c r="X506">
        <v>600</v>
      </c>
      <c r="Y506" s="39">
        <v>271800</v>
      </c>
      <c r="Z506" s="40">
        <v>36321</v>
      </c>
      <c r="AA506" s="36">
        <v>84500</v>
      </c>
      <c r="AB506">
        <v>3.22</v>
      </c>
      <c r="AC506">
        <v>0</v>
      </c>
      <c r="AD506" s="39">
        <v>226600</v>
      </c>
      <c r="AE506" s="3">
        <f t="shared" si="15"/>
        <v>0.19947043248014129</v>
      </c>
      <c r="AF506" s="41">
        <f t="shared" si="14"/>
        <v>0.19947043248014129</v>
      </c>
      <c r="AG506" t="e">
        <f>VLOOKUP($A506,'Abatements Granted'!$A$2:$L$402,2,0)</f>
        <v>#N/A</v>
      </c>
      <c r="AH506" t="e">
        <f>VLOOKUP($A506,'Abatements Granted'!$A$2:$L$402,10,0)</f>
        <v>#N/A</v>
      </c>
      <c r="AI506" s="36" t="e">
        <f>VLOOKUP($A506,'Abatements Granted'!$A$2:$L$402,7,0)</f>
        <v>#N/A</v>
      </c>
    </row>
    <row r="507" spans="1:35" x14ac:dyDescent="0.2">
      <c r="A507" s="38" t="s">
        <v>1223</v>
      </c>
      <c r="B507" t="s">
        <v>4315</v>
      </c>
      <c r="C507">
        <v>1010</v>
      </c>
      <c r="D507">
        <v>4</v>
      </c>
      <c r="E507">
        <v>4</v>
      </c>
      <c r="F507">
        <v>239</v>
      </c>
      <c r="G507" t="s">
        <v>4212</v>
      </c>
      <c r="H507" t="s">
        <v>3669</v>
      </c>
      <c r="I507">
        <v>1.25</v>
      </c>
      <c r="J507">
        <v>3</v>
      </c>
      <c r="K507">
        <v>71</v>
      </c>
      <c r="L507">
        <v>1950</v>
      </c>
      <c r="M507">
        <v>1994</v>
      </c>
      <c r="N507">
        <v>1675</v>
      </c>
      <c r="O507" s="35">
        <v>305152</v>
      </c>
      <c r="P507">
        <v>29</v>
      </c>
      <c r="Q507">
        <v>0</v>
      </c>
      <c r="R507">
        <v>0</v>
      </c>
      <c r="U507" s="36">
        <v>216700</v>
      </c>
      <c r="V507">
        <v>1.2</v>
      </c>
      <c r="W507" s="36">
        <v>130400</v>
      </c>
      <c r="X507">
        <v>2700</v>
      </c>
      <c r="Y507" s="39">
        <v>349800</v>
      </c>
      <c r="Z507" s="40">
        <v>37904</v>
      </c>
      <c r="AA507" s="36">
        <v>135000</v>
      </c>
      <c r="AB507">
        <v>2.59</v>
      </c>
      <c r="AC507" t="s">
        <v>3679</v>
      </c>
      <c r="AD507" s="39">
        <v>336600</v>
      </c>
      <c r="AE507" s="3">
        <f t="shared" si="15"/>
        <v>3.9215686274509887E-2</v>
      </c>
      <c r="AF507" s="41">
        <f t="shared" si="14"/>
        <v>3.9215686274509887E-2</v>
      </c>
      <c r="AG507" t="e">
        <f>VLOOKUP($A507,'Abatements Granted'!$A$2:$L$402,2,0)</f>
        <v>#N/A</v>
      </c>
      <c r="AH507" t="e">
        <f>VLOOKUP($A507,'Abatements Granted'!$A$2:$L$402,10,0)</f>
        <v>#N/A</v>
      </c>
      <c r="AI507" s="36" t="e">
        <f>VLOOKUP($A507,'Abatements Granted'!$A$2:$L$402,7,0)</f>
        <v>#N/A</v>
      </c>
    </row>
    <row r="508" spans="1:35" x14ac:dyDescent="0.2">
      <c r="A508" s="38" t="s">
        <v>4316</v>
      </c>
      <c r="B508" t="s">
        <v>4317</v>
      </c>
      <c r="C508">
        <v>9970</v>
      </c>
      <c r="D508">
        <v>1</v>
      </c>
      <c r="E508">
        <v>0</v>
      </c>
      <c r="F508">
        <v>241</v>
      </c>
      <c r="G508" t="s">
        <v>4212</v>
      </c>
      <c r="H508" t="s">
        <v>3656</v>
      </c>
      <c r="M508">
        <v>0</v>
      </c>
      <c r="N508">
        <v>0</v>
      </c>
      <c r="O508" s="35">
        <v>0</v>
      </c>
      <c r="U508" s="36">
        <v>0</v>
      </c>
      <c r="V508">
        <v>1.3</v>
      </c>
      <c r="W508" s="36">
        <v>1400</v>
      </c>
      <c r="X508">
        <v>0</v>
      </c>
      <c r="Y508" s="39">
        <v>1400</v>
      </c>
      <c r="Z508" s="40">
        <v>367</v>
      </c>
      <c r="AA508" s="36">
        <v>1</v>
      </c>
      <c r="AB508">
        <v>1400</v>
      </c>
      <c r="AC508" t="s">
        <v>3679</v>
      </c>
      <c r="AD508" s="39">
        <v>1000</v>
      </c>
      <c r="AE508" s="3">
        <f t="shared" si="15"/>
        <v>0.39999999999999991</v>
      </c>
      <c r="AF508" s="41">
        <f t="shared" si="14"/>
        <v>0.39999999999999991</v>
      </c>
      <c r="AG508" t="e">
        <f>VLOOKUP($A508,'Abatements Granted'!$A$2:$L$402,2,0)</f>
        <v>#N/A</v>
      </c>
      <c r="AH508" t="e">
        <f>VLOOKUP($A508,'Abatements Granted'!$A$2:$L$402,10,0)</f>
        <v>#N/A</v>
      </c>
      <c r="AI508" s="36" t="e">
        <f>VLOOKUP($A508,'Abatements Granted'!$A$2:$L$402,7,0)</f>
        <v>#N/A</v>
      </c>
    </row>
    <row r="509" spans="1:35" x14ac:dyDescent="0.2">
      <c r="A509" s="38" t="s">
        <v>4318</v>
      </c>
      <c r="B509" t="s">
        <v>4319</v>
      </c>
      <c r="C509">
        <v>9970</v>
      </c>
      <c r="D509">
        <v>1</v>
      </c>
      <c r="E509">
        <v>0</v>
      </c>
      <c r="F509">
        <v>240</v>
      </c>
      <c r="G509" t="s">
        <v>4212</v>
      </c>
      <c r="H509" t="s">
        <v>3656</v>
      </c>
      <c r="M509">
        <v>0</v>
      </c>
      <c r="N509">
        <v>0</v>
      </c>
      <c r="O509" s="35">
        <v>0</v>
      </c>
      <c r="U509" s="36">
        <v>0</v>
      </c>
      <c r="V509">
        <v>0.06</v>
      </c>
      <c r="W509" s="36">
        <v>100</v>
      </c>
      <c r="X509">
        <v>0</v>
      </c>
      <c r="Y509" s="39">
        <v>100</v>
      </c>
      <c r="Z509" s="40">
        <v>367</v>
      </c>
      <c r="AA509" s="36">
        <v>1</v>
      </c>
      <c r="AB509">
        <v>100</v>
      </c>
      <c r="AC509" t="s">
        <v>3679</v>
      </c>
      <c r="AD509" s="39">
        <v>100</v>
      </c>
      <c r="AE509" s="3">
        <f t="shared" si="15"/>
        <v>0</v>
      </c>
      <c r="AF509" s="41">
        <f t="shared" si="14"/>
        <v>0</v>
      </c>
      <c r="AG509" t="e">
        <f>VLOOKUP($A509,'Abatements Granted'!$A$2:$L$402,2,0)</f>
        <v>#N/A</v>
      </c>
      <c r="AH509" t="e">
        <f>VLOOKUP($A509,'Abatements Granted'!$A$2:$L$402,10,0)</f>
        <v>#N/A</v>
      </c>
      <c r="AI509" s="36" t="e">
        <f>VLOOKUP($A509,'Abatements Granted'!$A$2:$L$402,7,0)</f>
        <v>#N/A</v>
      </c>
    </row>
    <row r="510" spans="1:35" x14ac:dyDescent="0.2">
      <c r="A510" s="38" t="s">
        <v>4318</v>
      </c>
      <c r="B510" t="s">
        <v>4320</v>
      </c>
      <c r="C510">
        <v>9970</v>
      </c>
      <c r="D510">
        <v>1</v>
      </c>
      <c r="E510">
        <v>0</v>
      </c>
      <c r="F510">
        <v>240</v>
      </c>
      <c r="G510" t="s">
        <v>4212</v>
      </c>
      <c r="H510" t="s">
        <v>3656</v>
      </c>
      <c r="M510">
        <v>0</v>
      </c>
      <c r="N510">
        <v>0</v>
      </c>
      <c r="O510" s="35">
        <v>0</v>
      </c>
      <c r="U510" s="36">
        <v>0</v>
      </c>
      <c r="V510">
        <v>0.15</v>
      </c>
      <c r="W510" s="36">
        <v>200</v>
      </c>
      <c r="X510">
        <v>0</v>
      </c>
      <c r="Y510" s="39">
        <v>200</v>
      </c>
      <c r="Z510" s="40">
        <v>367</v>
      </c>
      <c r="AA510" s="36">
        <v>0</v>
      </c>
      <c r="AB510">
        <v>0</v>
      </c>
      <c r="AC510" t="s">
        <v>3679</v>
      </c>
      <c r="AD510" s="39">
        <v>100</v>
      </c>
      <c r="AE510" s="3">
        <f t="shared" si="15"/>
        <v>1</v>
      </c>
      <c r="AF510" s="41">
        <f t="shared" si="14"/>
        <v>1</v>
      </c>
      <c r="AG510" t="e">
        <f>VLOOKUP($A510,'Abatements Granted'!$A$2:$L$402,2,0)</f>
        <v>#N/A</v>
      </c>
      <c r="AH510" t="e">
        <f>VLOOKUP($A510,'Abatements Granted'!$A$2:$L$402,10,0)</f>
        <v>#N/A</v>
      </c>
      <c r="AI510" s="36" t="e">
        <f>VLOOKUP($A510,'Abatements Granted'!$A$2:$L$402,7,0)</f>
        <v>#N/A</v>
      </c>
    </row>
    <row r="511" spans="1:35" x14ac:dyDescent="0.2">
      <c r="A511" s="38" t="s">
        <v>1204</v>
      </c>
      <c r="B511" t="s">
        <v>4321</v>
      </c>
      <c r="C511">
        <v>1010</v>
      </c>
      <c r="D511">
        <v>4</v>
      </c>
      <c r="E511">
        <v>4</v>
      </c>
      <c r="F511">
        <v>234</v>
      </c>
      <c r="G511" t="s">
        <v>4212</v>
      </c>
      <c r="H511" t="s">
        <v>3669</v>
      </c>
      <c r="I511">
        <v>2</v>
      </c>
      <c r="J511">
        <v>3</v>
      </c>
      <c r="K511">
        <v>74</v>
      </c>
      <c r="L511">
        <v>1958</v>
      </c>
      <c r="M511">
        <v>1997</v>
      </c>
      <c r="N511">
        <v>2058</v>
      </c>
      <c r="O511" s="35">
        <v>353458</v>
      </c>
      <c r="P511">
        <v>26</v>
      </c>
      <c r="Q511">
        <v>0</v>
      </c>
      <c r="R511">
        <v>0</v>
      </c>
      <c r="U511" s="36">
        <v>261600</v>
      </c>
      <c r="V511">
        <v>0.72</v>
      </c>
      <c r="W511" s="36">
        <v>121000</v>
      </c>
      <c r="X511">
        <v>11600</v>
      </c>
      <c r="Y511" s="39">
        <v>394200</v>
      </c>
      <c r="Z511" s="40">
        <v>44204</v>
      </c>
      <c r="AA511" s="36">
        <v>338000</v>
      </c>
      <c r="AB511">
        <v>1.17</v>
      </c>
      <c r="AC511">
        <v>0</v>
      </c>
      <c r="AD511" s="39">
        <v>382100</v>
      </c>
      <c r="AE511" s="3">
        <f t="shared" si="15"/>
        <v>3.1667102852656281E-2</v>
      </c>
      <c r="AF511" s="41">
        <f t="shared" si="14"/>
        <v>3.1667102852656281E-2</v>
      </c>
      <c r="AG511" t="e">
        <f>VLOOKUP($A511,'Abatements Granted'!$A$2:$L$402,2,0)</f>
        <v>#N/A</v>
      </c>
      <c r="AH511" t="e">
        <f>VLOOKUP($A511,'Abatements Granted'!$A$2:$L$402,10,0)</f>
        <v>#N/A</v>
      </c>
      <c r="AI511" s="36" t="e">
        <f>VLOOKUP($A511,'Abatements Granted'!$A$2:$L$402,7,0)</f>
        <v>#N/A</v>
      </c>
    </row>
    <row r="512" spans="1:35" x14ac:dyDescent="0.2">
      <c r="A512" s="38" t="s">
        <v>1190</v>
      </c>
      <c r="B512" t="s">
        <v>4322</v>
      </c>
      <c r="C512">
        <v>1010</v>
      </c>
      <c r="D512">
        <v>4</v>
      </c>
      <c r="E512">
        <v>4</v>
      </c>
      <c r="F512">
        <v>230</v>
      </c>
      <c r="G512" t="s">
        <v>4212</v>
      </c>
      <c r="H512" t="s">
        <v>3913</v>
      </c>
      <c r="I512">
        <v>1</v>
      </c>
      <c r="J512">
        <v>2</v>
      </c>
      <c r="K512">
        <v>62</v>
      </c>
      <c r="L512">
        <v>1950</v>
      </c>
      <c r="M512">
        <v>1985</v>
      </c>
      <c r="N512">
        <v>880</v>
      </c>
      <c r="O512" s="35">
        <v>162100</v>
      </c>
      <c r="P512">
        <v>38</v>
      </c>
      <c r="Q512">
        <v>0</v>
      </c>
      <c r="R512">
        <v>0</v>
      </c>
      <c r="U512" s="36">
        <v>100500</v>
      </c>
      <c r="V512">
        <v>0.38</v>
      </c>
      <c r="W512" s="36">
        <v>105600</v>
      </c>
      <c r="X512">
        <v>300</v>
      </c>
      <c r="Y512" s="39">
        <v>206400</v>
      </c>
      <c r="Z512" s="40">
        <v>35328</v>
      </c>
      <c r="AA512" s="36">
        <v>79900</v>
      </c>
      <c r="AB512">
        <v>2.58</v>
      </c>
      <c r="AC512">
        <v>0</v>
      </c>
      <c r="AD512" s="39">
        <v>180000</v>
      </c>
      <c r="AE512" s="3">
        <f t="shared" si="15"/>
        <v>0.14666666666666672</v>
      </c>
      <c r="AF512" s="41">
        <f t="shared" si="14"/>
        <v>0.14666666666666672</v>
      </c>
      <c r="AG512" t="e">
        <f>VLOOKUP($A512,'Abatements Granted'!$A$2:$L$402,2,0)</f>
        <v>#N/A</v>
      </c>
      <c r="AH512" t="e">
        <f>VLOOKUP($A512,'Abatements Granted'!$A$2:$L$402,10,0)</f>
        <v>#N/A</v>
      </c>
      <c r="AI512" s="36" t="e">
        <f>VLOOKUP($A512,'Abatements Granted'!$A$2:$L$402,7,0)</f>
        <v>#N/A</v>
      </c>
    </row>
    <row r="513" spans="1:35" x14ac:dyDescent="0.2">
      <c r="A513" s="38" t="s">
        <v>436</v>
      </c>
      <c r="B513" t="s">
        <v>4323</v>
      </c>
      <c r="C513">
        <v>1010</v>
      </c>
      <c r="D513">
        <v>4</v>
      </c>
      <c r="E513">
        <v>4</v>
      </c>
      <c r="F513">
        <v>136</v>
      </c>
      <c r="G513" t="s">
        <v>4324</v>
      </c>
      <c r="H513" t="s">
        <v>3689</v>
      </c>
      <c r="I513">
        <v>1</v>
      </c>
      <c r="J513">
        <v>2</v>
      </c>
      <c r="K513">
        <v>74</v>
      </c>
      <c r="L513">
        <v>1955</v>
      </c>
      <c r="M513">
        <v>1997</v>
      </c>
      <c r="N513">
        <v>1255</v>
      </c>
      <c r="O513" s="35">
        <v>235371</v>
      </c>
      <c r="P513">
        <v>26</v>
      </c>
      <c r="Q513">
        <v>0</v>
      </c>
      <c r="R513">
        <v>0</v>
      </c>
      <c r="U513" s="36">
        <v>174200</v>
      </c>
      <c r="V513">
        <v>1.2</v>
      </c>
      <c r="W513" s="36">
        <v>130400</v>
      </c>
      <c r="X513">
        <v>0</v>
      </c>
      <c r="Y513" s="39">
        <v>304600</v>
      </c>
      <c r="Z513" s="40">
        <v>45275</v>
      </c>
      <c r="AA513" s="36">
        <v>440000</v>
      </c>
      <c r="AB513">
        <v>0.69</v>
      </c>
      <c r="AC513">
        <v>0</v>
      </c>
      <c r="AD513" s="39">
        <v>285300</v>
      </c>
      <c r="AE513" s="3">
        <f t="shared" si="15"/>
        <v>6.7648089730108607E-2</v>
      </c>
      <c r="AF513" s="41">
        <f t="shared" si="14"/>
        <v>6.7648089730108607E-2</v>
      </c>
      <c r="AG513" t="e">
        <f>VLOOKUP($A513,'Abatements Granted'!$A$2:$L$402,2,0)</f>
        <v>#N/A</v>
      </c>
      <c r="AH513" t="e">
        <f>VLOOKUP($A513,'Abatements Granted'!$A$2:$L$402,10,0)</f>
        <v>#N/A</v>
      </c>
      <c r="AI513" s="36" t="e">
        <f>VLOOKUP($A513,'Abatements Granted'!$A$2:$L$402,7,0)</f>
        <v>#N/A</v>
      </c>
    </row>
    <row r="514" spans="1:35" x14ac:dyDescent="0.2">
      <c r="A514" s="38" t="s">
        <v>4325</v>
      </c>
      <c r="B514" t="s">
        <v>4326</v>
      </c>
      <c r="C514">
        <v>1320</v>
      </c>
      <c r="D514">
        <v>4</v>
      </c>
      <c r="E514">
        <v>0</v>
      </c>
      <c r="F514">
        <v>132</v>
      </c>
      <c r="G514" t="s">
        <v>4324</v>
      </c>
      <c r="H514" t="s">
        <v>3656</v>
      </c>
      <c r="M514">
        <v>0</v>
      </c>
      <c r="N514">
        <v>0</v>
      </c>
      <c r="O514" s="35">
        <v>0</v>
      </c>
      <c r="U514" s="36">
        <v>0</v>
      </c>
      <c r="V514">
        <v>0.43</v>
      </c>
      <c r="W514" s="36">
        <v>500</v>
      </c>
      <c r="X514">
        <v>0</v>
      </c>
      <c r="Y514" s="39">
        <v>500</v>
      </c>
      <c r="Z514" s="40">
        <v>44056</v>
      </c>
      <c r="AA514" s="36">
        <v>1</v>
      </c>
      <c r="AB514">
        <v>500</v>
      </c>
      <c r="AC514" t="s">
        <v>3889</v>
      </c>
      <c r="AD514" s="39">
        <v>300</v>
      </c>
      <c r="AE514" s="3">
        <f t="shared" si="15"/>
        <v>0.66666666666666674</v>
      </c>
      <c r="AF514" s="41">
        <f t="shared" si="14"/>
        <v>0.66666666666666674</v>
      </c>
      <c r="AG514" t="e">
        <f>VLOOKUP($A514,'Abatements Granted'!$A$2:$L$402,2,0)</f>
        <v>#N/A</v>
      </c>
      <c r="AH514" t="e">
        <f>VLOOKUP($A514,'Abatements Granted'!$A$2:$L$402,10,0)</f>
        <v>#N/A</v>
      </c>
      <c r="AI514" s="36" t="e">
        <f>VLOOKUP($A514,'Abatements Granted'!$A$2:$L$402,7,0)</f>
        <v>#N/A</v>
      </c>
    </row>
    <row r="515" spans="1:35" x14ac:dyDescent="0.2">
      <c r="A515" s="38" t="s">
        <v>4327</v>
      </c>
      <c r="B515" t="s">
        <v>4328</v>
      </c>
      <c r="C515">
        <v>1320</v>
      </c>
      <c r="D515">
        <v>4</v>
      </c>
      <c r="E515">
        <v>0</v>
      </c>
      <c r="F515">
        <v>126</v>
      </c>
      <c r="G515" t="s">
        <v>4324</v>
      </c>
      <c r="H515" t="s">
        <v>3656</v>
      </c>
      <c r="M515">
        <v>0</v>
      </c>
      <c r="N515">
        <v>0</v>
      </c>
      <c r="O515" s="35">
        <v>0</v>
      </c>
      <c r="U515" s="36">
        <v>0</v>
      </c>
      <c r="V515">
        <v>0.42</v>
      </c>
      <c r="W515" s="36">
        <v>500</v>
      </c>
      <c r="X515">
        <v>0</v>
      </c>
      <c r="Y515" s="39">
        <v>500</v>
      </c>
      <c r="Z515" s="40">
        <v>44056</v>
      </c>
      <c r="AA515" s="36">
        <v>1</v>
      </c>
      <c r="AB515">
        <v>500</v>
      </c>
      <c r="AC515" t="s">
        <v>3889</v>
      </c>
      <c r="AD515" s="39">
        <v>300</v>
      </c>
      <c r="AE515" s="3">
        <f t="shared" si="15"/>
        <v>0.66666666666666674</v>
      </c>
      <c r="AF515" s="41">
        <f t="shared" si="14"/>
        <v>0.66666666666666674</v>
      </c>
      <c r="AG515" t="e">
        <f>VLOOKUP($A515,'Abatements Granted'!$A$2:$L$402,2,0)</f>
        <v>#N/A</v>
      </c>
      <c r="AH515" t="e">
        <f>VLOOKUP($A515,'Abatements Granted'!$A$2:$L$402,10,0)</f>
        <v>#N/A</v>
      </c>
      <c r="AI515" s="36" t="e">
        <f>VLOOKUP($A515,'Abatements Granted'!$A$2:$L$402,7,0)</f>
        <v>#N/A</v>
      </c>
    </row>
    <row r="516" spans="1:35" x14ac:dyDescent="0.2">
      <c r="A516" s="38" t="s">
        <v>301</v>
      </c>
      <c r="B516" t="s">
        <v>4329</v>
      </c>
      <c r="C516">
        <v>1010</v>
      </c>
      <c r="D516">
        <v>4</v>
      </c>
      <c r="E516">
        <v>4</v>
      </c>
      <c r="F516">
        <v>120</v>
      </c>
      <c r="G516" t="s">
        <v>4324</v>
      </c>
      <c r="H516" t="s">
        <v>3689</v>
      </c>
      <c r="I516">
        <v>1</v>
      </c>
      <c r="J516">
        <v>3</v>
      </c>
      <c r="K516">
        <v>74</v>
      </c>
      <c r="L516">
        <v>1953</v>
      </c>
      <c r="M516">
        <v>1997</v>
      </c>
      <c r="N516">
        <v>864</v>
      </c>
      <c r="O516" s="35">
        <v>233217</v>
      </c>
      <c r="P516">
        <v>26</v>
      </c>
      <c r="Q516">
        <v>0</v>
      </c>
      <c r="R516">
        <v>0</v>
      </c>
      <c r="U516" s="36">
        <v>172600</v>
      </c>
      <c r="V516">
        <v>0.42</v>
      </c>
      <c r="W516" s="36">
        <v>107600</v>
      </c>
      <c r="X516">
        <v>600</v>
      </c>
      <c r="Y516" s="39">
        <v>280800</v>
      </c>
      <c r="Z516" s="40">
        <v>31411</v>
      </c>
      <c r="AA516" s="36">
        <v>70000</v>
      </c>
      <c r="AB516">
        <v>4.01</v>
      </c>
      <c r="AC516">
        <v>0</v>
      </c>
      <c r="AD516" s="39">
        <v>264000</v>
      </c>
      <c r="AE516" s="3">
        <f t="shared" si="15"/>
        <v>6.3636363636363713E-2</v>
      </c>
      <c r="AF516" s="41">
        <f t="shared" si="14"/>
        <v>6.3636363636363713E-2</v>
      </c>
      <c r="AG516" t="e">
        <f>VLOOKUP($A516,'Abatements Granted'!$A$2:$L$402,2,0)</f>
        <v>#N/A</v>
      </c>
      <c r="AH516" t="e">
        <f>VLOOKUP($A516,'Abatements Granted'!$A$2:$L$402,10,0)</f>
        <v>#N/A</v>
      </c>
      <c r="AI516" s="36" t="e">
        <f>VLOOKUP($A516,'Abatements Granted'!$A$2:$L$402,7,0)</f>
        <v>#N/A</v>
      </c>
    </row>
    <row r="517" spans="1:35" x14ac:dyDescent="0.2">
      <c r="A517" s="38" t="s">
        <v>194</v>
      </c>
      <c r="B517" t="s">
        <v>4330</v>
      </c>
      <c r="C517">
        <v>1010</v>
      </c>
      <c r="D517">
        <v>4</v>
      </c>
      <c r="E517">
        <v>4</v>
      </c>
      <c r="F517">
        <v>110</v>
      </c>
      <c r="G517" t="s">
        <v>4324</v>
      </c>
      <c r="H517" t="s">
        <v>3666</v>
      </c>
      <c r="I517">
        <v>1.75</v>
      </c>
      <c r="J517">
        <v>3</v>
      </c>
      <c r="K517">
        <v>71</v>
      </c>
      <c r="L517">
        <v>1950</v>
      </c>
      <c r="M517">
        <v>1994</v>
      </c>
      <c r="N517">
        <v>2120</v>
      </c>
      <c r="O517" s="35">
        <v>357532</v>
      </c>
      <c r="P517">
        <v>29</v>
      </c>
      <c r="Q517">
        <v>0</v>
      </c>
      <c r="R517">
        <v>0</v>
      </c>
      <c r="U517" s="36">
        <v>253800</v>
      </c>
      <c r="V517">
        <v>1.4</v>
      </c>
      <c r="W517" s="36">
        <v>133100</v>
      </c>
      <c r="X517">
        <v>1800</v>
      </c>
      <c r="Y517" s="39">
        <v>388700</v>
      </c>
      <c r="Z517" s="40">
        <v>38548</v>
      </c>
      <c r="AA517" s="36">
        <v>285000</v>
      </c>
      <c r="AB517">
        <v>1.36</v>
      </c>
      <c r="AC517">
        <v>0</v>
      </c>
      <c r="AD517" s="39">
        <v>372300</v>
      </c>
      <c r="AE517" s="3">
        <f t="shared" si="15"/>
        <v>4.4050496911093306E-2</v>
      </c>
      <c r="AF517" s="41">
        <f t="shared" si="14"/>
        <v>4.4050496911093306E-2</v>
      </c>
      <c r="AG517" t="e">
        <f>VLOOKUP($A517,'Abatements Granted'!$A$2:$L$402,2,0)</f>
        <v>#N/A</v>
      </c>
      <c r="AH517" t="e">
        <f>VLOOKUP($A517,'Abatements Granted'!$A$2:$L$402,10,0)</f>
        <v>#N/A</v>
      </c>
      <c r="AI517" s="36" t="e">
        <f>VLOOKUP($A517,'Abatements Granted'!$A$2:$L$402,7,0)</f>
        <v>#N/A</v>
      </c>
    </row>
    <row r="518" spans="1:35" x14ac:dyDescent="0.2">
      <c r="A518" s="38" t="s">
        <v>76</v>
      </c>
      <c r="B518" t="s">
        <v>4331</v>
      </c>
      <c r="C518">
        <v>1010</v>
      </c>
      <c r="D518">
        <v>4</v>
      </c>
      <c r="E518">
        <v>4</v>
      </c>
      <c r="F518">
        <v>102</v>
      </c>
      <c r="G518" t="s">
        <v>4324</v>
      </c>
      <c r="H518" t="s">
        <v>3689</v>
      </c>
      <c r="I518">
        <v>1</v>
      </c>
      <c r="J518">
        <v>3</v>
      </c>
      <c r="K518">
        <v>74</v>
      </c>
      <c r="L518">
        <v>1961</v>
      </c>
      <c r="M518">
        <v>1997</v>
      </c>
      <c r="N518">
        <v>864</v>
      </c>
      <c r="O518" s="35">
        <v>234513</v>
      </c>
      <c r="P518">
        <v>26</v>
      </c>
      <c r="Q518">
        <v>0</v>
      </c>
      <c r="R518">
        <v>0</v>
      </c>
      <c r="U518" s="36">
        <v>173500</v>
      </c>
      <c r="V518">
        <v>1.17</v>
      </c>
      <c r="W518" s="36">
        <v>130000</v>
      </c>
      <c r="X518">
        <v>26800</v>
      </c>
      <c r="Y518" s="39">
        <v>330300</v>
      </c>
      <c r="Z518" s="40">
        <v>40024</v>
      </c>
      <c r="AA518" s="36">
        <v>108500</v>
      </c>
      <c r="AB518">
        <v>3.04</v>
      </c>
      <c r="AC518" t="s">
        <v>3691</v>
      </c>
      <c r="AD518" s="39">
        <v>311100</v>
      </c>
      <c r="AE518" s="3">
        <f t="shared" si="15"/>
        <v>6.1716489874638292E-2</v>
      </c>
      <c r="AF518" s="41">
        <f t="shared" si="14"/>
        <v>6.1716489874638292E-2</v>
      </c>
      <c r="AG518" t="e">
        <f>VLOOKUP($A518,'Abatements Granted'!$A$2:$L$402,2,0)</f>
        <v>#N/A</v>
      </c>
      <c r="AH518" t="e">
        <f>VLOOKUP($A518,'Abatements Granted'!$A$2:$L$402,10,0)</f>
        <v>#N/A</v>
      </c>
      <c r="AI518" s="36" t="e">
        <f>VLOOKUP($A518,'Abatements Granted'!$A$2:$L$402,7,0)</f>
        <v>#N/A</v>
      </c>
    </row>
    <row r="519" spans="1:35" x14ac:dyDescent="0.2">
      <c r="A519" s="38" t="s">
        <v>4332</v>
      </c>
      <c r="B519" t="s">
        <v>4333</v>
      </c>
      <c r="C519">
        <v>1040</v>
      </c>
      <c r="D519">
        <v>4</v>
      </c>
      <c r="E519">
        <v>4</v>
      </c>
      <c r="F519">
        <v>92</v>
      </c>
      <c r="G519" t="s">
        <v>4324</v>
      </c>
      <c r="H519" t="s">
        <v>4252</v>
      </c>
      <c r="I519">
        <v>2</v>
      </c>
      <c r="J519">
        <v>4</v>
      </c>
      <c r="K519">
        <v>80</v>
      </c>
      <c r="L519">
        <v>1988</v>
      </c>
      <c r="M519">
        <v>2003</v>
      </c>
      <c r="N519">
        <v>3068</v>
      </c>
      <c r="O519" s="35">
        <v>481649</v>
      </c>
      <c r="P519">
        <v>20</v>
      </c>
      <c r="Q519">
        <v>0</v>
      </c>
      <c r="R519">
        <v>0</v>
      </c>
      <c r="U519" s="36">
        <v>385300</v>
      </c>
      <c r="V519">
        <v>3.34</v>
      </c>
      <c r="W519" s="36">
        <v>144300</v>
      </c>
      <c r="X519">
        <v>11800</v>
      </c>
      <c r="Y519" s="39">
        <v>541400</v>
      </c>
      <c r="Z519" s="40">
        <v>38400</v>
      </c>
      <c r="AA519" s="36">
        <v>1</v>
      </c>
      <c r="AB519">
        <v>541400</v>
      </c>
      <c r="AC519" t="s">
        <v>3657</v>
      </c>
      <c r="AD519" s="39">
        <v>479300</v>
      </c>
      <c r="AE519" s="3">
        <f t="shared" si="15"/>
        <v>0.12956394742332566</v>
      </c>
      <c r="AF519" s="41">
        <f t="shared" ref="AF519:AF582" si="16">_xlfn.IFNA(IF($AH519="GRANTED",  (($Y519-$AI519)/$AI519), (AE519)),AE519)</f>
        <v>0.12956394742332566</v>
      </c>
      <c r="AG519" t="e">
        <f>VLOOKUP($A519,'Abatements Granted'!$A$2:$L$402,2,0)</f>
        <v>#N/A</v>
      </c>
      <c r="AH519" t="e">
        <f>VLOOKUP($A519,'Abatements Granted'!$A$2:$L$402,10,0)</f>
        <v>#N/A</v>
      </c>
      <c r="AI519" s="36" t="e">
        <f>VLOOKUP($A519,'Abatements Granted'!$A$2:$L$402,7,0)</f>
        <v>#N/A</v>
      </c>
    </row>
    <row r="520" spans="1:35" x14ac:dyDescent="0.2">
      <c r="A520" s="38" t="s">
        <v>3304</v>
      </c>
      <c r="B520" t="s">
        <v>4334</v>
      </c>
      <c r="C520">
        <v>1010</v>
      </c>
      <c r="D520">
        <v>4</v>
      </c>
      <c r="E520">
        <v>4</v>
      </c>
      <c r="F520">
        <v>82</v>
      </c>
      <c r="G520" t="s">
        <v>4324</v>
      </c>
      <c r="H520" t="s">
        <v>3681</v>
      </c>
      <c r="I520">
        <v>2</v>
      </c>
      <c r="J520">
        <v>4</v>
      </c>
      <c r="K520">
        <v>84</v>
      </c>
      <c r="L520">
        <v>1999</v>
      </c>
      <c r="M520">
        <v>2007</v>
      </c>
      <c r="N520">
        <v>2558</v>
      </c>
      <c r="O520" s="35">
        <v>455901</v>
      </c>
      <c r="P520">
        <v>16</v>
      </c>
      <c r="Q520">
        <v>0</v>
      </c>
      <c r="R520">
        <v>0</v>
      </c>
      <c r="U520" s="36">
        <v>383000</v>
      </c>
      <c r="V520">
        <v>1.48</v>
      </c>
      <c r="W520" s="36">
        <v>131400</v>
      </c>
      <c r="X520">
        <v>25700</v>
      </c>
      <c r="Y520" s="39">
        <v>540100</v>
      </c>
      <c r="Z520" s="40">
        <v>42243</v>
      </c>
      <c r="AA520" s="36">
        <v>314900</v>
      </c>
      <c r="AB520">
        <v>1.72</v>
      </c>
      <c r="AC520">
        <v>0</v>
      </c>
      <c r="AD520" s="39">
        <v>510200</v>
      </c>
      <c r="AE520" s="3">
        <f t="shared" ref="AE520:AE583" si="17">IFERROR(Y520/AD520-1,"")</f>
        <v>5.8604468835750767E-2</v>
      </c>
      <c r="AF520" s="41">
        <f t="shared" si="16"/>
        <v>5.8604468835750767E-2</v>
      </c>
      <c r="AG520" t="e">
        <f>VLOOKUP($A520,'Abatements Granted'!$A$2:$L$402,2,0)</f>
        <v>#N/A</v>
      </c>
      <c r="AH520" t="e">
        <f>VLOOKUP($A520,'Abatements Granted'!$A$2:$L$402,10,0)</f>
        <v>#N/A</v>
      </c>
      <c r="AI520" s="36" t="e">
        <f>VLOOKUP($A520,'Abatements Granted'!$A$2:$L$402,7,0)</f>
        <v>#N/A</v>
      </c>
    </row>
    <row r="521" spans="1:35" x14ac:dyDescent="0.2">
      <c r="A521" s="38" t="s">
        <v>3136</v>
      </c>
      <c r="B521" t="s">
        <v>4335</v>
      </c>
      <c r="C521">
        <v>1010</v>
      </c>
      <c r="D521">
        <v>4</v>
      </c>
      <c r="E521">
        <v>4</v>
      </c>
      <c r="F521">
        <v>74</v>
      </c>
      <c r="G521" t="s">
        <v>4324</v>
      </c>
      <c r="H521" t="s">
        <v>3666</v>
      </c>
      <c r="I521">
        <v>1.75</v>
      </c>
      <c r="J521">
        <v>3</v>
      </c>
      <c r="K521">
        <v>81</v>
      </c>
      <c r="L521">
        <v>1994</v>
      </c>
      <c r="M521">
        <v>2004</v>
      </c>
      <c r="N521">
        <v>1582</v>
      </c>
      <c r="O521" s="35">
        <v>312636</v>
      </c>
      <c r="P521">
        <v>19</v>
      </c>
      <c r="Q521">
        <v>0</v>
      </c>
      <c r="R521">
        <v>0</v>
      </c>
      <c r="U521" s="36">
        <v>253200</v>
      </c>
      <c r="V521">
        <v>1.96</v>
      </c>
      <c r="W521" s="36">
        <v>139200</v>
      </c>
      <c r="X521">
        <v>100</v>
      </c>
      <c r="Y521" s="39">
        <v>392500</v>
      </c>
      <c r="Z521" s="40">
        <v>44365</v>
      </c>
      <c r="AA521" s="36">
        <v>380000</v>
      </c>
      <c r="AB521">
        <v>1.03</v>
      </c>
      <c r="AC521">
        <v>0</v>
      </c>
      <c r="AD521" s="39">
        <v>381400</v>
      </c>
      <c r="AE521" s="3">
        <f t="shared" si="17"/>
        <v>2.9103303618248644E-2</v>
      </c>
      <c r="AF521" s="41">
        <f t="shared" si="16"/>
        <v>2.9103303618248644E-2</v>
      </c>
      <c r="AG521" t="e">
        <f>VLOOKUP($A521,'Abatements Granted'!$A$2:$L$402,2,0)</f>
        <v>#N/A</v>
      </c>
      <c r="AH521" t="e">
        <f>VLOOKUP($A521,'Abatements Granted'!$A$2:$L$402,10,0)</f>
        <v>#N/A</v>
      </c>
      <c r="AI521" s="36" t="e">
        <f>VLOOKUP($A521,'Abatements Granted'!$A$2:$L$402,7,0)</f>
        <v>#N/A</v>
      </c>
    </row>
    <row r="522" spans="1:35" x14ac:dyDescent="0.2">
      <c r="A522" s="38" t="s">
        <v>2974</v>
      </c>
      <c r="B522" t="s">
        <v>4336</v>
      </c>
      <c r="C522">
        <v>1010</v>
      </c>
      <c r="D522">
        <v>4</v>
      </c>
      <c r="E522">
        <v>4</v>
      </c>
      <c r="F522">
        <v>68</v>
      </c>
      <c r="G522" t="s">
        <v>4324</v>
      </c>
      <c r="H522" t="s">
        <v>3666</v>
      </c>
      <c r="I522">
        <v>1.75</v>
      </c>
      <c r="J522">
        <v>3</v>
      </c>
      <c r="K522">
        <v>78</v>
      </c>
      <c r="L522">
        <v>1981</v>
      </c>
      <c r="M522">
        <v>2001</v>
      </c>
      <c r="N522">
        <v>1544</v>
      </c>
      <c r="O522" s="35">
        <v>285758</v>
      </c>
      <c r="P522">
        <v>22</v>
      </c>
      <c r="Q522">
        <v>0</v>
      </c>
      <c r="R522">
        <v>0</v>
      </c>
      <c r="U522" s="36">
        <v>222900</v>
      </c>
      <c r="V522">
        <v>1.91</v>
      </c>
      <c r="W522" s="36">
        <v>139200</v>
      </c>
      <c r="X522">
        <v>3000</v>
      </c>
      <c r="Y522" s="39">
        <v>365100</v>
      </c>
      <c r="Z522" s="40">
        <v>32104</v>
      </c>
      <c r="AA522" s="36">
        <v>142000</v>
      </c>
      <c r="AB522">
        <v>2.57</v>
      </c>
      <c r="AC522">
        <v>0</v>
      </c>
      <c r="AD522" s="39">
        <v>347900</v>
      </c>
      <c r="AE522" s="3">
        <f t="shared" si="17"/>
        <v>4.9439494107502258E-2</v>
      </c>
      <c r="AF522" s="41">
        <f t="shared" si="16"/>
        <v>4.9439494107502258E-2</v>
      </c>
      <c r="AG522" t="e">
        <f>VLOOKUP($A522,'Abatements Granted'!$A$2:$L$402,2,0)</f>
        <v>#N/A</v>
      </c>
      <c r="AH522" t="e">
        <f>VLOOKUP($A522,'Abatements Granted'!$A$2:$L$402,10,0)</f>
        <v>#N/A</v>
      </c>
      <c r="AI522" s="36" t="e">
        <f>VLOOKUP($A522,'Abatements Granted'!$A$2:$L$402,7,0)</f>
        <v>#N/A</v>
      </c>
    </row>
    <row r="523" spans="1:35" x14ac:dyDescent="0.2">
      <c r="A523" s="38" t="s">
        <v>2639</v>
      </c>
      <c r="B523" t="s">
        <v>4337</v>
      </c>
      <c r="C523">
        <v>1010</v>
      </c>
      <c r="D523">
        <v>4</v>
      </c>
      <c r="E523">
        <v>4</v>
      </c>
      <c r="F523">
        <v>56</v>
      </c>
      <c r="G523" t="s">
        <v>4324</v>
      </c>
      <c r="H523" t="s">
        <v>3666</v>
      </c>
      <c r="I523">
        <v>1.75</v>
      </c>
      <c r="J523">
        <v>3</v>
      </c>
      <c r="K523">
        <v>80</v>
      </c>
      <c r="L523">
        <v>1981</v>
      </c>
      <c r="M523">
        <v>2003</v>
      </c>
      <c r="N523">
        <v>1522</v>
      </c>
      <c r="O523" s="35">
        <v>293879</v>
      </c>
      <c r="P523">
        <v>20</v>
      </c>
      <c r="Q523">
        <v>0</v>
      </c>
      <c r="R523">
        <v>0</v>
      </c>
      <c r="U523" s="36">
        <v>235100</v>
      </c>
      <c r="V523">
        <v>2</v>
      </c>
      <c r="W523" s="36">
        <v>139300</v>
      </c>
      <c r="X523">
        <v>400</v>
      </c>
      <c r="Y523" s="39">
        <v>374800</v>
      </c>
      <c r="Z523" s="40">
        <v>30987</v>
      </c>
      <c r="AA523" s="36">
        <v>81000</v>
      </c>
      <c r="AB523">
        <v>4.63</v>
      </c>
      <c r="AC523">
        <v>0</v>
      </c>
      <c r="AD523" s="39">
        <v>357500</v>
      </c>
      <c r="AE523" s="3">
        <f t="shared" si="17"/>
        <v>4.8391608391608498E-2</v>
      </c>
      <c r="AF523" s="41">
        <f t="shared" si="16"/>
        <v>4.8391608391608498E-2</v>
      </c>
      <c r="AG523" t="e">
        <f>VLOOKUP($A523,'Abatements Granted'!$A$2:$L$402,2,0)</f>
        <v>#N/A</v>
      </c>
      <c r="AH523" t="e">
        <f>VLOOKUP($A523,'Abatements Granted'!$A$2:$L$402,10,0)</f>
        <v>#N/A</v>
      </c>
      <c r="AI523" s="36" t="e">
        <f>VLOOKUP($A523,'Abatements Granted'!$A$2:$L$402,7,0)</f>
        <v>#N/A</v>
      </c>
    </row>
    <row r="524" spans="1:35" x14ac:dyDescent="0.2">
      <c r="A524" s="38" t="s">
        <v>2131</v>
      </c>
      <c r="B524" t="s">
        <v>4338</v>
      </c>
      <c r="C524">
        <v>1010</v>
      </c>
      <c r="D524">
        <v>4</v>
      </c>
      <c r="E524">
        <v>4</v>
      </c>
      <c r="F524">
        <v>42</v>
      </c>
      <c r="G524" t="s">
        <v>4324</v>
      </c>
      <c r="H524" t="s">
        <v>3669</v>
      </c>
      <c r="I524">
        <v>1.5</v>
      </c>
      <c r="J524">
        <v>3</v>
      </c>
      <c r="K524">
        <v>78</v>
      </c>
      <c r="L524">
        <v>1980</v>
      </c>
      <c r="M524">
        <v>2001</v>
      </c>
      <c r="N524">
        <v>1399</v>
      </c>
      <c r="O524" s="35">
        <v>282804</v>
      </c>
      <c r="P524">
        <v>22</v>
      </c>
      <c r="Q524">
        <v>0</v>
      </c>
      <c r="R524">
        <v>0</v>
      </c>
      <c r="U524" s="36">
        <v>220600</v>
      </c>
      <c r="V524">
        <v>1.5</v>
      </c>
      <c r="W524" s="36">
        <v>134300</v>
      </c>
      <c r="X524">
        <v>1700</v>
      </c>
      <c r="Y524" s="39">
        <v>356600</v>
      </c>
      <c r="Z524" s="40">
        <v>35975</v>
      </c>
      <c r="AA524" s="36">
        <v>115000</v>
      </c>
      <c r="AB524">
        <v>3.1</v>
      </c>
      <c r="AC524">
        <v>0</v>
      </c>
      <c r="AD524" s="39">
        <v>343000</v>
      </c>
      <c r="AE524" s="3">
        <f t="shared" si="17"/>
        <v>3.9650145772594847E-2</v>
      </c>
      <c r="AF524" s="41">
        <f t="shared" si="16"/>
        <v>3.9650145772594847E-2</v>
      </c>
      <c r="AG524" t="e">
        <f>VLOOKUP($A524,'Abatements Granted'!$A$2:$L$402,2,0)</f>
        <v>#N/A</v>
      </c>
      <c r="AH524" t="e">
        <f>VLOOKUP($A524,'Abatements Granted'!$A$2:$L$402,10,0)</f>
        <v>#N/A</v>
      </c>
      <c r="AI524" s="36" t="e">
        <f>VLOOKUP($A524,'Abatements Granted'!$A$2:$L$402,7,0)</f>
        <v>#N/A</v>
      </c>
    </row>
    <row r="525" spans="1:35" x14ac:dyDescent="0.2">
      <c r="A525" s="38" t="s">
        <v>1765</v>
      </c>
      <c r="B525" t="s">
        <v>4339</v>
      </c>
      <c r="C525">
        <v>1010</v>
      </c>
      <c r="D525">
        <v>4</v>
      </c>
      <c r="E525">
        <v>4</v>
      </c>
      <c r="F525">
        <v>34</v>
      </c>
      <c r="G525" t="s">
        <v>4324</v>
      </c>
      <c r="H525" t="s">
        <v>3689</v>
      </c>
      <c r="I525">
        <v>1</v>
      </c>
      <c r="J525">
        <v>3</v>
      </c>
      <c r="K525">
        <v>76</v>
      </c>
      <c r="L525">
        <v>1960</v>
      </c>
      <c r="M525">
        <v>1999</v>
      </c>
      <c r="N525">
        <v>2343</v>
      </c>
      <c r="O525" s="35">
        <v>402171</v>
      </c>
      <c r="P525">
        <v>24</v>
      </c>
      <c r="Q525">
        <v>0</v>
      </c>
      <c r="R525">
        <v>0</v>
      </c>
      <c r="U525" s="36">
        <v>305600</v>
      </c>
      <c r="V525">
        <v>0.32</v>
      </c>
      <c r="W525" s="36">
        <v>103100</v>
      </c>
      <c r="X525">
        <v>1900</v>
      </c>
      <c r="Y525" s="39">
        <v>410600</v>
      </c>
      <c r="Z525" s="40">
        <v>34221</v>
      </c>
      <c r="AA525" s="36">
        <v>86238</v>
      </c>
      <c r="AB525">
        <v>4.76</v>
      </c>
      <c r="AC525">
        <v>0</v>
      </c>
      <c r="AD525" s="39">
        <v>389600</v>
      </c>
      <c r="AE525" s="3">
        <f t="shared" si="17"/>
        <v>5.3901437371663308E-2</v>
      </c>
      <c r="AF525" s="41">
        <f t="shared" si="16"/>
        <v>5.3901437371663308E-2</v>
      </c>
      <c r="AG525" t="e">
        <f>VLOOKUP($A525,'Abatements Granted'!$A$2:$L$402,2,0)</f>
        <v>#N/A</v>
      </c>
      <c r="AH525" t="e">
        <f>VLOOKUP($A525,'Abatements Granted'!$A$2:$L$402,10,0)</f>
        <v>#N/A</v>
      </c>
      <c r="AI525" s="36" t="e">
        <f>VLOOKUP($A525,'Abatements Granted'!$A$2:$L$402,7,0)</f>
        <v>#N/A</v>
      </c>
    </row>
    <row r="526" spans="1:35" x14ac:dyDescent="0.2">
      <c r="A526" s="38" t="s">
        <v>817</v>
      </c>
      <c r="B526" t="s">
        <v>4340</v>
      </c>
      <c r="C526">
        <v>1010</v>
      </c>
      <c r="D526">
        <v>4</v>
      </c>
      <c r="E526">
        <v>4</v>
      </c>
      <c r="F526">
        <v>18</v>
      </c>
      <c r="G526" t="s">
        <v>4341</v>
      </c>
      <c r="H526" t="s">
        <v>3666</v>
      </c>
      <c r="I526">
        <v>1.75</v>
      </c>
      <c r="J526">
        <v>3</v>
      </c>
      <c r="K526">
        <v>78</v>
      </c>
      <c r="L526">
        <v>1981</v>
      </c>
      <c r="M526">
        <v>2001</v>
      </c>
      <c r="N526">
        <v>2685</v>
      </c>
      <c r="O526" s="35">
        <v>430753</v>
      </c>
      <c r="P526">
        <v>22</v>
      </c>
      <c r="Q526">
        <v>0</v>
      </c>
      <c r="R526">
        <v>0</v>
      </c>
      <c r="U526" s="36">
        <v>336000</v>
      </c>
      <c r="V526">
        <v>1.59</v>
      </c>
      <c r="W526" s="36">
        <v>135400</v>
      </c>
      <c r="X526">
        <v>3400</v>
      </c>
      <c r="Y526" s="39">
        <v>474800</v>
      </c>
      <c r="Z526" s="40">
        <v>35654</v>
      </c>
      <c r="AA526" s="36">
        <v>0</v>
      </c>
      <c r="AB526">
        <v>0</v>
      </c>
      <c r="AC526" t="s">
        <v>3657</v>
      </c>
      <c r="AD526" s="39">
        <v>457000</v>
      </c>
      <c r="AE526" s="3">
        <f t="shared" si="17"/>
        <v>3.8949671772428918E-2</v>
      </c>
      <c r="AF526" s="41">
        <f t="shared" si="16"/>
        <v>3.8949671772428918E-2</v>
      </c>
      <c r="AG526" t="e">
        <f>VLOOKUP($A526,'Abatements Granted'!$A$2:$L$402,2,0)</f>
        <v>#N/A</v>
      </c>
      <c r="AH526" t="e">
        <f>VLOOKUP($A526,'Abatements Granted'!$A$2:$L$402,10,0)</f>
        <v>#N/A</v>
      </c>
      <c r="AI526" s="36" t="e">
        <f>VLOOKUP($A526,'Abatements Granted'!$A$2:$L$402,7,0)</f>
        <v>#N/A</v>
      </c>
    </row>
    <row r="527" spans="1:35" x14ac:dyDescent="0.2">
      <c r="A527" s="38" t="s">
        <v>901</v>
      </c>
      <c r="B527" t="s">
        <v>4342</v>
      </c>
      <c r="C527">
        <v>1010</v>
      </c>
      <c r="D527">
        <v>4</v>
      </c>
      <c r="E527">
        <v>4</v>
      </c>
      <c r="F527">
        <v>19</v>
      </c>
      <c r="G527" t="s">
        <v>4341</v>
      </c>
      <c r="H527" t="s">
        <v>3689</v>
      </c>
      <c r="I527">
        <v>1</v>
      </c>
      <c r="J527">
        <v>2</v>
      </c>
      <c r="K527">
        <v>77</v>
      </c>
      <c r="L527">
        <v>1965</v>
      </c>
      <c r="M527">
        <v>2000</v>
      </c>
      <c r="N527">
        <v>1083</v>
      </c>
      <c r="O527" s="35">
        <v>224263</v>
      </c>
      <c r="P527">
        <v>23</v>
      </c>
      <c r="Q527">
        <v>0</v>
      </c>
      <c r="R527">
        <v>0</v>
      </c>
      <c r="U527" s="36">
        <v>172700</v>
      </c>
      <c r="V527">
        <v>0.5</v>
      </c>
      <c r="W527" s="36">
        <v>111300</v>
      </c>
      <c r="X527">
        <v>200</v>
      </c>
      <c r="Y527" s="39">
        <v>284200</v>
      </c>
      <c r="Z527" s="40">
        <v>43857</v>
      </c>
      <c r="AA527" s="36">
        <v>141000</v>
      </c>
      <c r="AB527">
        <v>2.02</v>
      </c>
      <c r="AC527" t="s">
        <v>3889</v>
      </c>
      <c r="AD527" s="39">
        <v>267100</v>
      </c>
      <c r="AE527" s="3">
        <f t="shared" si="17"/>
        <v>6.4020965930363216E-2</v>
      </c>
      <c r="AF527" s="41">
        <f t="shared" si="16"/>
        <v>6.4020965930363216E-2</v>
      </c>
      <c r="AG527" t="e">
        <f>VLOOKUP($A527,'Abatements Granted'!$A$2:$L$402,2,0)</f>
        <v>#N/A</v>
      </c>
      <c r="AH527" t="e">
        <f>VLOOKUP($A527,'Abatements Granted'!$A$2:$L$402,10,0)</f>
        <v>#N/A</v>
      </c>
      <c r="AI527" s="36" t="e">
        <f>VLOOKUP($A527,'Abatements Granted'!$A$2:$L$402,7,0)</f>
        <v>#N/A</v>
      </c>
    </row>
    <row r="528" spans="1:35" x14ac:dyDescent="0.2">
      <c r="A528" s="38" t="s">
        <v>282</v>
      </c>
      <c r="B528" t="s">
        <v>4343</v>
      </c>
      <c r="C528">
        <v>1010</v>
      </c>
      <c r="D528">
        <v>4</v>
      </c>
      <c r="E528">
        <v>4</v>
      </c>
      <c r="F528">
        <v>12</v>
      </c>
      <c r="G528" t="s">
        <v>4341</v>
      </c>
      <c r="H528" t="s">
        <v>3689</v>
      </c>
      <c r="I528">
        <v>1</v>
      </c>
      <c r="J528">
        <v>3</v>
      </c>
      <c r="K528">
        <v>74</v>
      </c>
      <c r="L528">
        <v>1955</v>
      </c>
      <c r="M528">
        <v>1997</v>
      </c>
      <c r="N528">
        <v>2272</v>
      </c>
      <c r="O528" s="35">
        <v>396786</v>
      </c>
      <c r="P528">
        <v>26</v>
      </c>
      <c r="Q528">
        <v>0</v>
      </c>
      <c r="R528">
        <v>0</v>
      </c>
      <c r="U528" s="36">
        <v>293600</v>
      </c>
      <c r="V528">
        <v>0.5</v>
      </c>
      <c r="W528" s="36">
        <v>111500</v>
      </c>
      <c r="X528">
        <v>400</v>
      </c>
      <c r="Y528" s="39">
        <v>405500</v>
      </c>
      <c r="Z528" s="40">
        <v>35342</v>
      </c>
      <c r="AA528" s="36">
        <v>100</v>
      </c>
      <c r="AB528">
        <v>4055</v>
      </c>
      <c r="AC528" t="s">
        <v>3657</v>
      </c>
      <c r="AD528" s="39">
        <v>384100</v>
      </c>
      <c r="AE528" s="3">
        <f t="shared" si="17"/>
        <v>5.5714657641239285E-2</v>
      </c>
      <c r="AF528" s="41">
        <f t="shared" si="16"/>
        <v>5.5714657641239285E-2</v>
      </c>
      <c r="AG528" t="e">
        <f>VLOOKUP($A528,'Abatements Granted'!$A$2:$L$402,2,0)</f>
        <v>#N/A</v>
      </c>
      <c r="AH528" t="e">
        <f>VLOOKUP($A528,'Abatements Granted'!$A$2:$L$402,10,0)</f>
        <v>#N/A</v>
      </c>
      <c r="AI528" s="36" t="e">
        <f>VLOOKUP($A528,'Abatements Granted'!$A$2:$L$402,7,0)</f>
        <v>#N/A</v>
      </c>
    </row>
    <row r="529" spans="1:35" x14ac:dyDescent="0.2">
      <c r="A529" s="38" t="s">
        <v>4344</v>
      </c>
      <c r="B529" t="s">
        <v>4345</v>
      </c>
      <c r="C529">
        <v>1310</v>
      </c>
      <c r="D529">
        <v>4</v>
      </c>
      <c r="E529">
        <v>0</v>
      </c>
      <c r="F529">
        <v>10</v>
      </c>
      <c r="G529" t="s">
        <v>4324</v>
      </c>
      <c r="H529" t="s">
        <v>3656</v>
      </c>
      <c r="M529">
        <v>0</v>
      </c>
      <c r="N529">
        <v>0</v>
      </c>
      <c r="O529" s="35">
        <v>0</v>
      </c>
      <c r="U529" s="36">
        <v>0</v>
      </c>
      <c r="V529">
        <v>0.56999999999999995</v>
      </c>
      <c r="W529" s="36">
        <v>600</v>
      </c>
      <c r="X529">
        <v>0</v>
      </c>
      <c r="Y529" s="39">
        <v>600</v>
      </c>
      <c r="Z529" s="40">
        <v>29105</v>
      </c>
      <c r="AA529" s="36">
        <v>10000</v>
      </c>
      <c r="AB529">
        <v>0.06</v>
      </c>
      <c r="AC529">
        <v>0</v>
      </c>
      <c r="AD529" s="39">
        <v>400</v>
      </c>
      <c r="AE529" s="3">
        <f t="shared" si="17"/>
        <v>0.5</v>
      </c>
      <c r="AF529" s="41">
        <f t="shared" si="16"/>
        <v>0.5</v>
      </c>
      <c r="AG529" t="e">
        <f>VLOOKUP($A529,'Abatements Granted'!$A$2:$L$402,2,0)</f>
        <v>#N/A</v>
      </c>
      <c r="AH529" t="e">
        <f>VLOOKUP($A529,'Abatements Granted'!$A$2:$L$402,10,0)</f>
        <v>#N/A</v>
      </c>
      <c r="AI529" s="36" t="e">
        <f>VLOOKUP($A529,'Abatements Granted'!$A$2:$L$402,7,0)</f>
        <v>#N/A</v>
      </c>
    </row>
    <row r="530" spans="1:35" x14ac:dyDescent="0.2">
      <c r="A530" s="38" t="s">
        <v>2753</v>
      </c>
      <c r="B530" t="s">
        <v>4346</v>
      </c>
      <c r="C530">
        <v>1010</v>
      </c>
      <c r="D530">
        <v>4</v>
      </c>
      <c r="E530">
        <v>4</v>
      </c>
      <c r="F530">
        <v>6</v>
      </c>
      <c r="G530" t="s">
        <v>4341</v>
      </c>
      <c r="H530" t="s">
        <v>3671</v>
      </c>
      <c r="I530">
        <v>2</v>
      </c>
      <c r="J530">
        <v>3</v>
      </c>
      <c r="K530">
        <v>89</v>
      </c>
      <c r="L530">
        <v>1994</v>
      </c>
      <c r="M530">
        <v>2012</v>
      </c>
      <c r="N530">
        <v>2386</v>
      </c>
      <c r="O530" s="35">
        <v>412515</v>
      </c>
      <c r="P530">
        <v>11</v>
      </c>
      <c r="Q530">
        <v>0</v>
      </c>
      <c r="R530">
        <v>0</v>
      </c>
      <c r="U530" s="36">
        <v>367100</v>
      </c>
      <c r="V530">
        <v>0.28000000000000003</v>
      </c>
      <c r="W530" s="36">
        <v>101400</v>
      </c>
      <c r="X530">
        <v>0</v>
      </c>
      <c r="Y530" s="39">
        <v>468500</v>
      </c>
      <c r="Z530" s="40">
        <v>44834</v>
      </c>
      <c r="AA530" s="36">
        <v>485000</v>
      </c>
      <c r="AB530">
        <v>0.97</v>
      </c>
      <c r="AC530">
        <v>0</v>
      </c>
      <c r="AD530" s="39">
        <v>403800</v>
      </c>
      <c r="AE530" s="3">
        <f t="shared" si="17"/>
        <v>0.16022783556215958</v>
      </c>
      <c r="AF530" s="41">
        <f t="shared" si="16"/>
        <v>0.16022783556215958</v>
      </c>
      <c r="AG530" t="e">
        <f>VLOOKUP($A530,'Abatements Granted'!$A$2:$L$402,2,0)</f>
        <v>#N/A</v>
      </c>
      <c r="AH530" t="e">
        <f>VLOOKUP($A530,'Abatements Granted'!$A$2:$L$402,10,0)</f>
        <v>#N/A</v>
      </c>
      <c r="AI530" s="36" t="e">
        <f>VLOOKUP($A530,'Abatements Granted'!$A$2:$L$402,7,0)</f>
        <v>#N/A</v>
      </c>
    </row>
    <row r="531" spans="1:35" x14ac:dyDescent="0.2">
      <c r="A531" s="38" t="s">
        <v>1113</v>
      </c>
      <c r="B531" t="s">
        <v>4347</v>
      </c>
      <c r="C531">
        <v>1010</v>
      </c>
      <c r="D531">
        <v>4</v>
      </c>
      <c r="E531">
        <v>4</v>
      </c>
      <c r="F531">
        <v>22</v>
      </c>
      <c r="G531" t="s">
        <v>4324</v>
      </c>
      <c r="H531" t="s">
        <v>3666</v>
      </c>
      <c r="I531">
        <v>1.75</v>
      </c>
      <c r="J531">
        <v>4</v>
      </c>
      <c r="K531">
        <v>79</v>
      </c>
      <c r="L531">
        <v>1983</v>
      </c>
      <c r="M531">
        <v>2002</v>
      </c>
      <c r="N531">
        <v>1769</v>
      </c>
      <c r="O531" s="35">
        <v>374034</v>
      </c>
      <c r="P531">
        <v>21</v>
      </c>
      <c r="Q531">
        <v>0</v>
      </c>
      <c r="R531">
        <v>0</v>
      </c>
      <c r="U531" s="36">
        <v>295500</v>
      </c>
      <c r="V531">
        <v>0.28000000000000003</v>
      </c>
      <c r="W531" s="36">
        <v>101100</v>
      </c>
      <c r="X531">
        <v>300</v>
      </c>
      <c r="Y531" s="39">
        <v>396900</v>
      </c>
      <c r="Z531" s="40">
        <v>44505</v>
      </c>
      <c r="AA531" s="36">
        <v>452000</v>
      </c>
      <c r="AB531">
        <v>0.88</v>
      </c>
      <c r="AC531">
        <v>0</v>
      </c>
      <c r="AD531" s="39">
        <v>383200</v>
      </c>
      <c r="AE531" s="3">
        <f t="shared" si="17"/>
        <v>3.5751565762004223E-2</v>
      </c>
      <c r="AF531" s="41">
        <f t="shared" si="16"/>
        <v>3.5751565762004223E-2</v>
      </c>
      <c r="AG531" t="e">
        <f>VLOOKUP($A531,'Abatements Granted'!$A$2:$L$402,2,0)</f>
        <v>#N/A</v>
      </c>
      <c r="AH531" t="e">
        <f>VLOOKUP($A531,'Abatements Granted'!$A$2:$L$402,10,0)</f>
        <v>#N/A</v>
      </c>
      <c r="AI531" s="36" t="e">
        <f>VLOOKUP($A531,'Abatements Granted'!$A$2:$L$402,7,0)</f>
        <v>#N/A</v>
      </c>
    </row>
    <row r="532" spans="1:35" x14ac:dyDescent="0.2">
      <c r="A532" s="38" t="s">
        <v>4348</v>
      </c>
      <c r="B532" t="s">
        <v>4349</v>
      </c>
      <c r="C532">
        <v>1320</v>
      </c>
      <c r="D532">
        <v>4</v>
      </c>
      <c r="E532">
        <v>0</v>
      </c>
      <c r="F532">
        <v>14</v>
      </c>
      <c r="G532" t="s">
        <v>4324</v>
      </c>
      <c r="H532" t="s">
        <v>3656</v>
      </c>
      <c r="M532">
        <v>0</v>
      </c>
      <c r="N532">
        <v>0</v>
      </c>
      <c r="O532" s="35">
        <v>0</v>
      </c>
      <c r="U532" s="36">
        <v>0</v>
      </c>
      <c r="V532">
        <v>0.23</v>
      </c>
      <c r="W532" s="36">
        <v>1900</v>
      </c>
      <c r="X532">
        <v>0</v>
      </c>
      <c r="Y532" s="39">
        <v>1900</v>
      </c>
      <c r="Z532" s="40">
        <v>37769</v>
      </c>
      <c r="AA532" s="36">
        <v>8000</v>
      </c>
      <c r="AB532">
        <v>0.24</v>
      </c>
      <c r="AC532">
        <v>0</v>
      </c>
      <c r="AD532" s="39">
        <v>1700</v>
      </c>
      <c r="AE532" s="3">
        <f t="shared" si="17"/>
        <v>0.11764705882352944</v>
      </c>
      <c r="AF532" s="41">
        <f t="shared" si="16"/>
        <v>0.11764705882352944</v>
      </c>
      <c r="AG532" t="e">
        <f>VLOOKUP($A532,'Abatements Granted'!$A$2:$L$402,2,0)</f>
        <v>#N/A</v>
      </c>
      <c r="AH532" t="e">
        <f>VLOOKUP($A532,'Abatements Granted'!$A$2:$L$402,10,0)</f>
        <v>#N/A</v>
      </c>
      <c r="AI532" s="36" t="e">
        <f>VLOOKUP($A532,'Abatements Granted'!$A$2:$L$402,7,0)</f>
        <v>#N/A</v>
      </c>
    </row>
    <row r="533" spans="1:35" x14ac:dyDescent="0.2">
      <c r="A533" s="38" t="s">
        <v>4350</v>
      </c>
      <c r="B533" t="s">
        <v>4351</v>
      </c>
      <c r="C533">
        <v>1320</v>
      </c>
      <c r="D533">
        <v>4</v>
      </c>
      <c r="E533">
        <v>0</v>
      </c>
      <c r="F533">
        <v>8</v>
      </c>
      <c r="G533" t="s">
        <v>4324</v>
      </c>
      <c r="H533" t="s">
        <v>3656</v>
      </c>
      <c r="M533">
        <v>0</v>
      </c>
      <c r="N533">
        <v>0</v>
      </c>
      <c r="O533" s="35">
        <v>0</v>
      </c>
      <c r="U533" s="36">
        <v>0</v>
      </c>
      <c r="V533">
        <v>0.26</v>
      </c>
      <c r="W533" s="36">
        <v>2100</v>
      </c>
      <c r="X533">
        <v>0</v>
      </c>
      <c r="Y533" s="39">
        <v>2100</v>
      </c>
      <c r="Z533" s="40">
        <v>42250</v>
      </c>
      <c r="AA533" s="36">
        <v>13500</v>
      </c>
      <c r="AB533">
        <v>0.16</v>
      </c>
      <c r="AC533" t="s">
        <v>4019</v>
      </c>
      <c r="AD533" s="39">
        <v>1900</v>
      </c>
      <c r="AE533" s="3">
        <f t="shared" si="17"/>
        <v>0.10526315789473695</v>
      </c>
      <c r="AF533" s="41">
        <f t="shared" si="16"/>
        <v>0.10526315789473695</v>
      </c>
      <c r="AG533" t="e">
        <f>VLOOKUP($A533,'Abatements Granted'!$A$2:$L$402,2,0)</f>
        <v>#N/A</v>
      </c>
      <c r="AH533" t="e">
        <f>VLOOKUP($A533,'Abatements Granted'!$A$2:$L$402,10,0)</f>
        <v>#N/A</v>
      </c>
      <c r="AI533" s="36" t="e">
        <f>VLOOKUP($A533,'Abatements Granted'!$A$2:$L$402,7,0)</f>
        <v>#N/A</v>
      </c>
    </row>
    <row r="534" spans="1:35" x14ac:dyDescent="0.2">
      <c r="A534" s="38" t="s">
        <v>2030</v>
      </c>
      <c r="B534" t="s">
        <v>4352</v>
      </c>
      <c r="C534">
        <v>1010</v>
      </c>
      <c r="D534">
        <v>1</v>
      </c>
      <c r="E534" t="s">
        <v>3657</v>
      </c>
      <c r="F534">
        <v>4</v>
      </c>
      <c r="G534" t="s">
        <v>4324</v>
      </c>
      <c r="H534" t="s">
        <v>3689</v>
      </c>
      <c r="I534">
        <v>1</v>
      </c>
      <c r="J534">
        <v>3</v>
      </c>
      <c r="K534">
        <v>79</v>
      </c>
      <c r="L534">
        <v>1985</v>
      </c>
      <c r="M534">
        <v>2002</v>
      </c>
      <c r="N534">
        <v>1486</v>
      </c>
      <c r="O534" s="35">
        <v>347259</v>
      </c>
      <c r="P534">
        <v>21</v>
      </c>
      <c r="Q534">
        <v>0</v>
      </c>
      <c r="R534">
        <v>0</v>
      </c>
      <c r="U534" s="36">
        <v>274300</v>
      </c>
      <c r="V534">
        <v>0.57999999999999996</v>
      </c>
      <c r="W534" s="36">
        <v>267600</v>
      </c>
      <c r="X534">
        <v>200</v>
      </c>
      <c r="Y534" s="39">
        <v>542100</v>
      </c>
      <c r="Z534" s="40">
        <v>40815</v>
      </c>
      <c r="AA534" s="36">
        <v>175100</v>
      </c>
      <c r="AB534">
        <v>3.1</v>
      </c>
      <c r="AC534" t="s">
        <v>3691</v>
      </c>
      <c r="AD534" s="39">
        <v>757600</v>
      </c>
      <c r="AE534" s="3">
        <f t="shared" si="17"/>
        <v>-0.28445089757127773</v>
      </c>
      <c r="AF534" s="41">
        <f t="shared" si="16"/>
        <v>8.7615111449952848E-2</v>
      </c>
      <c r="AG534">
        <f>VLOOKUP($A534,'Abatements Granted'!$A$2:$L$402,2,0)</f>
        <v>236</v>
      </c>
      <c r="AH534" t="str">
        <f>VLOOKUP($A534,'Abatements Granted'!$A$2:$L$402,10,0)</f>
        <v>GRANTED</v>
      </c>
      <c r="AI534" s="36">
        <f>VLOOKUP($A534,'Abatements Granted'!$A$2:$L$402,7,0)</f>
        <v>498430</v>
      </c>
    </row>
    <row r="535" spans="1:35" x14ac:dyDescent="0.2">
      <c r="A535" s="38" t="s">
        <v>1175</v>
      </c>
      <c r="B535" t="s">
        <v>4353</v>
      </c>
      <c r="C535">
        <v>1010</v>
      </c>
      <c r="D535">
        <v>4</v>
      </c>
      <c r="E535">
        <v>4</v>
      </c>
      <c r="F535">
        <v>23</v>
      </c>
      <c r="G535" t="s">
        <v>4324</v>
      </c>
      <c r="H535" t="s">
        <v>3666</v>
      </c>
      <c r="I535">
        <v>1.75</v>
      </c>
      <c r="J535">
        <v>3</v>
      </c>
      <c r="K535">
        <v>83</v>
      </c>
      <c r="L535">
        <v>1995</v>
      </c>
      <c r="M535">
        <v>2006</v>
      </c>
      <c r="N535">
        <v>1877</v>
      </c>
      <c r="O535" s="35">
        <v>328846</v>
      </c>
      <c r="P535">
        <v>17</v>
      </c>
      <c r="Q535">
        <v>0</v>
      </c>
      <c r="R535">
        <v>0</v>
      </c>
      <c r="U535" s="36">
        <v>272900</v>
      </c>
      <c r="V535">
        <v>0.94</v>
      </c>
      <c r="W535" s="36">
        <v>125800</v>
      </c>
      <c r="X535">
        <v>400</v>
      </c>
      <c r="Y535" s="39">
        <v>399100</v>
      </c>
      <c r="Z535" s="40">
        <v>35040</v>
      </c>
      <c r="AA535" s="36">
        <v>124900</v>
      </c>
      <c r="AB535">
        <v>3.2</v>
      </c>
      <c r="AC535">
        <v>0</v>
      </c>
      <c r="AD535" s="39">
        <v>383200</v>
      </c>
      <c r="AE535" s="3">
        <f t="shared" si="17"/>
        <v>4.1492693110647183E-2</v>
      </c>
      <c r="AF535" s="41">
        <f t="shared" si="16"/>
        <v>4.1492693110647183E-2</v>
      </c>
      <c r="AG535" t="e">
        <f>VLOOKUP($A535,'Abatements Granted'!$A$2:$L$402,2,0)</f>
        <v>#N/A</v>
      </c>
      <c r="AH535" t="e">
        <f>VLOOKUP($A535,'Abatements Granted'!$A$2:$L$402,10,0)</f>
        <v>#N/A</v>
      </c>
      <c r="AI535" s="36" t="e">
        <f>VLOOKUP($A535,'Abatements Granted'!$A$2:$L$402,7,0)</f>
        <v>#N/A</v>
      </c>
    </row>
    <row r="536" spans="1:35" x14ac:dyDescent="0.2">
      <c r="A536" s="38" t="s">
        <v>4354</v>
      </c>
      <c r="B536" t="s">
        <v>4355</v>
      </c>
      <c r="C536">
        <v>1320</v>
      </c>
      <c r="D536">
        <v>4</v>
      </c>
      <c r="E536">
        <v>0</v>
      </c>
      <c r="F536">
        <v>25</v>
      </c>
      <c r="G536" t="s">
        <v>4324</v>
      </c>
      <c r="H536" t="s">
        <v>3656</v>
      </c>
      <c r="M536">
        <v>0</v>
      </c>
      <c r="N536">
        <v>0</v>
      </c>
      <c r="O536" s="35">
        <v>0</v>
      </c>
      <c r="U536" s="36">
        <v>0</v>
      </c>
      <c r="V536">
        <v>0.26</v>
      </c>
      <c r="W536" s="36">
        <v>2100</v>
      </c>
      <c r="X536">
        <v>0</v>
      </c>
      <c r="Y536" s="39">
        <v>2100</v>
      </c>
      <c r="Z536" s="40">
        <v>44298</v>
      </c>
      <c r="AA536" s="36">
        <v>12000</v>
      </c>
      <c r="AB536">
        <v>0.18</v>
      </c>
      <c r="AC536" t="s">
        <v>4019</v>
      </c>
      <c r="AD536" s="39">
        <v>1900</v>
      </c>
      <c r="AE536" s="3">
        <f t="shared" si="17"/>
        <v>0.10526315789473695</v>
      </c>
      <c r="AF536" s="41">
        <f t="shared" si="16"/>
        <v>0.10526315789473695</v>
      </c>
      <c r="AG536" t="e">
        <f>VLOOKUP($A536,'Abatements Granted'!$A$2:$L$402,2,0)</f>
        <v>#N/A</v>
      </c>
      <c r="AH536" t="e">
        <f>VLOOKUP($A536,'Abatements Granted'!$A$2:$L$402,10,0)</f>
        <v>#N/A</v>
      </c>
      <c r="AI536" s="36" t="e">
        <f>VLOOKUP($A536,'Abatements Granted'!$A$2:$L$402,7,0)</f>
        <v>#N/A</v>
      </c>
    </row>
    <row r="537" spans="1:35" x14ac:dyDescent="0.2">
      <c r="A537" s="38" t="s">
        <v>2261</v>
      </c>
      <c r="B537" t="s">
        <v>4356</v>
      </c>
      <c r="C537">
        <v>1010</v>
      </c>
      <c r="D537">
        <v>4</v>
      </c>
      <c r="E537">
        <v>4</v>
      </c>
      <c r="F537">
        <v>45</v>
      </c>
      <c r="G537" t="s">
        <v>4324</v>
      </c>
      <c r="H537" t="s">
        <v>3697</v>
      </c>
      <c r="I537">
        <v>1</v>
      </c>
      <c r="J537">
        <v>3</v>
      </c>
      <c r="K537">
        <v>77</v>
      </c>
      <c r="L537">
        <v>1956</v>
      </c>
      <c r="M537">
        <v>2000</v>
      </c>
      <c r="N537">
        <v>2091</v>
      </c>
      <c r="O537" s="35">
        <v>374348</v>
      </c>
      <c r="P537">
        <v>23</v>
      </c>
      <c r="Q537">
        <v>0</v>
      </c>
      <c r="R537">
        <v>0</v>
      </c>
      <c r="U537" s="36">
        <v>288200</v>
      </c>
      <c r="V537">
        <v>0.77</v>
      </c>
      <c r="W537" s="36">
        <v>122600</v>
      </c>
      <c r="X537">
        <v>400</v>
      </c>
      <c r="Y537" s="39">
        <v>411200</v>
      </c>
      <c r="Z537" s="40">
        <v>44186</v>
      </c>
      <c r="AA537" s="36">
        <v>100</v>
      </c>
      <c r="AB537">
        <v>4112</v>
      </c>
      <c r="AC537" t="s">
        <v>3657</v>
      </c>
      <c r="AD537" s="39">
        <v>364500</v>
      </c>
      <c r="AE537" s="3">
        <f t="shared" si="17"/>
        <v>0.12812071330589858</v>
      </c>
      <c r="AF537" s="41">
        <f t="shared" si="16"/>
        <v>0.12812071330589858</v>
      </c>
      <c r="AG537" t="e">
        <f>VLOOKUP($A537,'Abatements Granted'!$A$2:$L$402,2,0)</f>
        <v>#N/A</v>
      </c>
      <c r="AH537" t="e">
        <f>VLOOKUP($A537,'Abatements Granted'!$A$2:$L$402,10,0)</f>
        <v>#N/A</v>
      </c>
      <c r="AI537" s="36" t="e">
        <f>VLOOKUP($A537,'Abatements Granted'!$A$2:$L$402,7,0)</f>
        <v>#N/A</v>
      </c>
    </row>
    <row r="538" spans="1:35" x14ac:dyDescent="0.2">
      <c r="A538" s="38" t="s">
        <v>2605</v>
      </c>
      <c r="B538" t="s">
        <v>4357</v>
      </c>
      <c r="C538">
        <v>1010</v>
      </c>
      <c r="D538">
        <v>4</v>
      </c>
      <c r="E538">
        <v>4</v>
      </c>
      <c r="F538">
        <v>55</v>
      </c>
      <c r="G538" t="s">
        <v>4324</v>
      </c>
      <c r="H538" t="s">
        <v>3689</v>
      </c>
      <c r="I538">
        <v>1</v>
      </c>
      <c r="J538">
        <v>3</v>
      </c>
      <c r="K538">
        <v>74</v>
      </c>
      <c r="L538">
        <v>1950</v>
      </c>
      <c r="M538">
        <v>1997</v>
      </c>
      <c r="N538">
        <v>1152</v>
      </c>
      <c r="O538" s="35">
        <v>264534</v>
      </c>
      <c r="P538">
        <v>26</v>
      </c>
      <c r="Q538">
        <v>0</v>
      </c>
      <c r="R538">
        <v>0</v>
      </c>
      <c r="U538" s="36">
        <v>195800</v>
      </c>
      <c r="V538">
        <v>0.63</v>
      </c>
      <c r="W538" s="36">
        <v>117400</v>
      </c>
      <c r="X538">
        <v>200</v>
      </c>
      <c r="Y538" s="39">
        <v>313400</v>
      </c>
      <c r="Z538" s="40">
        <v>44249</v>
      </c>
      <c r="AA538" s="36">
        <v>285000</v>
      </c>
      <c r="AB538">
        <v>1.1000000000000001</v>
      </c>
      <c r="AC538" t="s">
        <v>3889</v>
      </c>
      <c r="AD538" s="39">
        <v>294800</v>
      </c>
      <c r="AE538" s="3">
        <f t="shared" si="17"/>
        <v>6.3093622795115323E-2</v>
      </c>
      <c r="AF538" s="41">
        <f t="shared" si="16"/>
        <v>6.3093622795115323E-2</v>
      </c>
      <c r="AG538" t="e">
        <f>VLOOKUP($A538,'Abatements Granted'!$A$2:$L$402,2,0)</f>
        <v>#N/A</v>
      </c>
      <c r="AH538" t="e">
        <f>VLOOKUP($A538,'Abatements Granted'!$A$2:$L$402,10,0)</f>
        <v>#N/A</v>
      </c>
      <c r="AI538" s="36" t="e">
        <f>VLOOKUP($A538,'Abatements Granted'!$A$2:$L$402,7,0)</f>
        <v>#N/A</v>
      </c>
    </row>
    <row r="539" spans="1:35" x14ac:dyDescent="0.2">
      <c r="A539" s="38" t="s">
        <v>2805</v>
      </c>
      <c r="B539" t="s">
        <v>4358</v>
      </c>
      <c r="C539">
        <v>1010</v>
      </c>
      <c r="D539">
        <v>4</v>
      </c>
      <c r="E539">
        <v>4</v>
      </c>
      <c r="F539">
        <v>61</v>
      </c>
      <c r="G539" t="s">
        <v>4324</v>
      </c>
      <c r="H539" t="s">
        <v>3689</v>
      </c>
      <c r="I539">
        <v>1</v>
      </c>
      <c r="J539">
        <v>3</v>
      </c>
      <c r="K539">
        <v>74</v>
      </c>
      <c r="L539">
        <v>1956</v>
      </c>
      <c r="M539">
        <v>1997</v>
      </c>
      <c r="N539">
        <v>1289</v>
      </c>
      <c r="O539" s="35">
        <v>281967</v>
      </c>
      <c r="P539">
        <v>26</v>
      </c>
      <c r="Q539">
        <v>0</v>
      </c>
      <c r="R539">
        <v>0</v>
      </c>
      <c r="U539" s="36">
        <v>208700</v>
      </c>
      <c r="V539">
        <v>0.32</v>
      </c>
      <c r="W539" s="36">
        <v>103300</v>
      </c>
      <c r="X539">
        <v>200</v>
      </c>
      <c r="Y539" s="39">
        <v>312200</v>
      </c>
      <c r="Z539" s="40">
        <v>44452</v>
      </c>
      <c r="AA539" s="36">
        <v>100</v>
      </c>
      <c r="AB539">
        <v>3122</v>
      </c>
      <c r="AC539" t="s">
        <v>3657</v>
      </c>
      <c r="AD539" s="39">
        <v>294300</v>
      </c>
      <c r="AE539" s="3">
        <f t="shared" si="17"/>
        <v>6.0822290180088334E-2</v>
      </c>
      <c r="AF539" s="41">
        <f t="shared" si="16"/>
        <v>6.0822290180088334E-2</v>
      </c>
      <c r="AG539" t="e">
        <f>VLOOKUP($A539,'Abatements Granted'!$A$2:$L$402,2,0)</f>
        <v>#N/A</v>
      </c>
      <c r="AH539" t="e">
        <f>VLOOKUP($A539,'Abatements Granted'!$A$2:$L$402,10,0)</f>
        <v>#N/A</v>
      </c>
      <c r="AI539" s="36" t="e">
        <f>VLOOKUP($A539,'Abatements Granted'!$A$2:$L$402,7,0)</f>
        <v>#N/A</v>
      </c>
    </row>
    <row r="540" spans="1:35" x14ac:dyDescent="0.2">
      <c r="A540" s="38" t="s">
        <v>3230</v>
      </c>
      <c r="B540" t="s">
        <v>4359</v>
      </c>
      <c r="C540">
        <v>1010</v>
      </c>
      <c r="D540">
        <v>4</v>
      </c>
      <c r="E540">
        <v>4</v>
      </c>
      <c r="F540">
        <v>79</v>
      </c>
      <c r="G540" t="s">
        <v>4324</v>
      </c>
      <c r="H540" t="s">
        <v>3689</v>
      </c>
      <c r="I540">
        <v>1</v>
      </c>
      <c r="J540">
        <v>3</v>
      </c>
      <c r="K540">
        <v>71</v>
      </c>
      <c r="L540">
        <v>1952</v>
      </c>
      <c r="M540">
        <v>1994</v>
      </c>
      <c r="N540">
        <v>1329</v>
      </c>
      <c r="O540" s="35">
        <v>283970</v>
      </c>
      <c r="P540">
        <v>29</v>
      </c>
      <c r="Q540">
        <v>0</v>
      </c>
      <c r="R540">
        <v>0</v>
      </c>
      <c r="U540" s="36">
        <v>201600</v>
      </c>
      <c r="V540">
        <v>0.86</v>
      </c>
      <c r="W540" s="36">
        <v>124600</v>
      </c>
      <c r="X540">
        <v>0</v>
      </c>
      <c r="Y540" s="39">
        <v>326200</v>
      </c>
      <c r="Z540" s="40">
        <v>27829</v>
      </c>
      <c r="AA540" s="36">
        <v>24000</v>
      </c>
      <c r="AB540">
        <v>13.59</v>
      </c>
      <c r="AC540">
        <v>0</v>
      </c>
      <c r="AD540" s="39">
        <v>314900</v>
      </c>
      <c r="AE540" s="3">
        <f t="shared" si="17"/>
        <v>3.5884407748491665E-2</v>
      </c>
      <c r="AF540" s="41">
        <f t="shared" si="16"/>
        <v>3.5884407748491665E-2</v>
      </c>
      <c r="AG540" t="e">
        <f>VLOOKUP($A540,'Abatements Granted'!$A$2:$L$402,2,0)</f>
        <v>#N/A</v>
      </c>
      <c r="AH540" t="e">
        <f>VLOOKUP($A540,'Abatements Granted'!$A$2:$L$402,10,0)</f>
        <v>#N/A</v>
      </c>
      <c r="AI540" s="36" t="e">
        <f>VLOOKUP($A540,'Abatements Granted'!$A$2:$L$402,7,0)</f>
        <v>#N/A</v>
      </c>
    </row>
    <row r="541" spans="1:35" x14ac:dyDescent="0.2">
      <c r="A541" s="38" t="s">
        <v>243</v>
      </c>
      <c r="B541" t="s">
        <v>4360</v>
      </c>
      <c r="C541">
        <v>1010</v>
      </c>
      <c r="D541">
        <v>4</v>
      </c>
      <c r="E541">
        <v>4</v>
      </c>
      <c r="F541">
        <v>114</v>
      </c>
      <c r="G541" t="s">
        <v>4361</v>
      </c>
      <c r="H541" t="s">
        <v>3666</v>
      </c>
      <c r="I541">
        <v>1.75</v>
      </c>
      <c r="J541">
        <v>3</v>
      </c>
      <c r="K541">
        <v>76</v>
      </c>
      <c r="L541">
        <v>1960</v>
      </c>
      <c r="M541">
        <v>1999</v>
      </c>
      <c r="N541">
        <v>1826</v>
      </c>
      <c r="O541" s="35">
        <v>321041</v>
      </c>
      <c r="P541">
        <v>24</v>
      </c>
      <c r="Q541">
        <v>0</v>
      </c>
      <c r="R541">
        <v>0</v>
      </c>
      <c r="U541" s="36">
        <v>244000</v>
      </c>
      <c r="V541">
        <v>0.36</v>
      </c>
      <c r="W541" s="36">
        <v>105000</v>
      </c>
      <c r="X541">
        <v>400</v>
      </c>
      <c r="Y541" s="39">
        <v>349400</v>
      </c>
      <c r="Z541" s="40">
        <v>43125</v>
      </c>
      <c r="AA541" s="36">
        <v>235500</v>
      </c>
      <c r="AB541">
        <v>1.48</v>
      </c>
      <c r="AC541">
        <v>0</v>
      </c>
      <c r="AD541" s="39">
        <v>315200</v>
      </c>
      <c r="AE541" s="3">
        <f t="shared" si="17"/>
        <v>0.10850253807106602</v>
      </c>
      <c r="AF541" s="41">
        <f t="shared" si="16"/>
        <v>0.10850253807106602</v>
      </c>
      <c r="AG541" t="e">
        <f>VLOOKUP($A541,'Abatements Granted'!$A$2:$L$402,2,0)</f>
        <v>#N/A</v>
      </c>
      <c r="AH541" t="e">
        <f>VLOOKUP($A541,'Abatements Granted'!$A$2:$L$402,10,0)</f>
        <v>#N/A</v>
      </c>
      <c r="AI541" s="36" t="e">
        <f>VLOOKUP($A541,'Abatements Granted'!$A$2:$L$402,7,0)</f>
        <v>#N/A</v>
      </c>
    </row>
    <row r="542" spans="1:35" x14ac:dyDescent="0.2">
      <c r="A542" s="38" t="s">
        <v>134</v>
      </c>
      <c r="B542" t="s">
        <v>4362</v>
      </c>
      <c r="C542">
        <v>1010</v>
      </c>
      <c r="D542">
        <v>4</v>
      </c>
      <c r="E542">
        <v>4</v>
      </c>
      <c r="F542">
        <v>106</v>
      </c>
      <c r="G542" t="s">
        <v>4361</v>
      </c>
      <c r="H542" t="s">
        <v>3689</v>
      </c>
      <c r="I542">
        <v>1</v>
      </c>
      <c r="J542">
        <v>3</v>
      </c>
      <c r="K542">
        <v>78</v>
      </c>
      <c r="L542">
        <v>1974</v>
      </c>
      <c r="M542">
        <v>2001</v>
      </c>
      <c r="N542">
        <v>1796</v>
      </c>
      <c r="O542" s="35">
        <v>344799</v>
      </c>
      <c r="P542">
        <v>22</v>
      </c>
      <c r="Q542">
        <v>0</v>
      </c>
      <c r="R542">
        <v>0</v>
      </c>
      <c r="U542" s="36">
        <v>268900</v>
      </c>
      <c r="V542">
        <v>1.63</v>
      </c>
      <c r="W542" s="36">
        <v>136000</v>
      </c>
      <c r="X542">
        <v>700</v>
      </c>
      <c r="Y542" s="39">
        <v>405600</v>
      </c>
      <c r="Z542" s="40">
        <v>34324</v>
      </c>
      <c r="AA542" s="36">
        <v>103000</v>
      </c>
      <c r="AB542">
        <v>3.94</v>
      </c>
      <c r="AC542">
        <v>0</v>
      </c>
      <c r="AD542" s="39">
        <v>382500</v>
      </c>
      <c r="AE542" s="3">
        <f t="shared" si="17"/>
        <v>6.0392156862745017E-2</v>
      </c>
      <c r="AF542" s="41">
        <f t="shared" si="16"/>
        <v>6.0392156862745017E-2</v>
      </c>
      <c r="AG542" t="e">
        <f>VLOOKUP($A542,'Abatements Granted'!$A$2:$L$402,2,0)</f>
        <v>#N/A</v>
      </c>
      <c r="AH542" t="e">
        <f>VLOOKUP($A542,'Abatements Granted'!$A$2:$L$402,10,0)</f>
        <v>#N/A</v>
      </c>
      <c r="AI542" s="36" t="e">
        <f>VLOOKUP($A542,'Abatements Granted'!$A$2:$L$402,7,0)</f>
        <v>#N/A</v>
      </c>
    </row>
    <row r="543" spans="1:35" x14ac:dyDescent="0.2">
      <c r="A543" s="38" t="s">
        <v>4363</v>
      </c>
      <c r="B543" t="s">
        <v>4364</v>
      </c>
      <c r="C543">
        <v>1320</v>
      </c>
      <c r="D543">
        <v>4</v>
      </c>
      <c r="E543">
        <v>0</v>
      </c>
      <c r="F543">
        <v>80</v>
      </c>
      <c r="G543" t="s">
        <v>4361</v>
      </c>
      <c r="H543" t="s">
        <v>3656</v>
      </c>
      <c r="M543">
        <v>0</v>
      </c>
      <c r="N543">
        <v>0</v>
      </c>
      <c r="O543" s="35">
        <v>0</v>
      </c>
      <c r="U543" s="36">
        <v>0</v>
      </c>
      <c r="V543">
        <v>1.03</v>
      </c>
      <c r="W543" s="36">
        <v>1100</v>
      </c>
      <c r="X543">
        <v>0</v>
      </c>
      <c r="Y543" s="39">
        <v>1100</v>
      </c>
      <c r="Z543" s="40">
        <v>45244</v>
      </c>
      <c r="AA543" s="36">
        <v>20000</v>
      </c>
      <c r="AB543">
        <v>0.06</v>
      </c>
      <c r="AC543" t="s">
        <v>3872</v>
      </c>
      <c r="AD543" s="39">
        <v>800</v>
      </c>
      <c r="AE543" s="3">
        <f t="shared" si="17"/>
        <v>0.375</v>
      </c>
      <c r="AF543" s="41">
        <f t="shared" si="16"/>
        <v>0.375</v>
      </c>
      <c r="AG543" t="e">
        <f>VLOOKUP($A543,'Abatements Granted'!$A$2:$L$402,2,0)</f>
        <v>#N/A</v>
      </c>
      <c r="AH543" t="e">
        <f>VLOOKUP($A543,'Abatements Granted'!$A$2:$L$402,10,0)</f>
        <v>#N/A</v>
      </c>
      <c r="AI543" s="36" t="e">
        <f>VLOOKUP($A543,'Abatements Granted'!$A$2:$L$402,7,0)</f>
        <v>#N/A</v>
      </c>
    </row>
    <row r="544" spans="1:35" x14ac:dyDescent="0.2">
      <c r="A544" s="38" t="s">
        <v>2707</v>
      </c>
      <c r="B544" t="s">
        <v>4365</v>
      </c>
      <c r="C544">
        <v>1010</v>
      </c>
      <c r="D544">
        <v>4</v>
      </c>
      <c r="E544">
        <v>4</v>
      </c>
      <c r="F544">
        <v>58</v>
      </c>
      <c r="G544" t="s">
        <v>4361</v>
      </c>
      <c r="H544" t="s">
        <v>3681</v>
      </c>
      <c r="I544">
        <v>2</v>
      </c>
      <c r="J544">
        <v>3</v>
      </c>
      <c r="K544">
        <v>74</v>
      </c>
      <c r="L544">
        <v>1961</v>
      </c>
      <c r="M544">
        <v>1997</v>
      </c>
      <c r="N544">
        <v>1728</v>
      </c>
      <c r="O544" s="35">
        <v>301859</v>
      </c>
      <c r="P544">
        <v>26</v>
      </c>
      <c r="Q544">
        <v>0</v>
      </c>
      <c r="R544">
        <v>0</v>
      </c>
      <c r="U544" s="36">
        <v>223400</v>
      </c>
      <c r="V544">
        <v>0.3</v>
      </c>
      <c r="W544" s="36">
        <v>102100</v>
      </c>
      <c r="X544">
        <v>1000</v>
      </c>
      <c r="Y544" s="39">
        <v>326500</v>
      </c>
      <c r="Z544" s="40">
        <v>35720</v>
      </c>
      <c r="AA544" s="36">
        <v>72900</v>
      </c>
      <c r="AB544">
        <v>4.4800000000000004</v>
      </c>
      <c r="AC544">
        <v>0</v>
      </c>
      <c r="AD544" s="39">
        <v>301700</v>
      </c>
      <c r="AE544" s="3">
        <f t="shared" si="17"/>
        <v>8.2200861783228385E-2</v>
      </c>
      <c r="AF544" s="41">
        <f t="shared" si="16"/>
        <v>8.2200861783228385E-2</v>
      </c>
      <c r="AG544" t="e">
        <f>VLOOKUP($A544,'Abatements Granted'!$A$2:$L$402,2,0)</f>
        <v>#N/A</v>
      </c>
      <c r="AH544" t="e">
        <f>VLOOKUP($A544,'Abatements Granted'!$A$2:$L$402,10,0)</f>
        <v>#N/A</v>
      </c>
      <c r="AI544" s="36" t="e">
        <f>VLOOKUP($A544,'Abatements Granted'!$A$2:$L$402,7,0)</f>
        <v>#N/A</v>
      </c>
    </row>
    <row r="545" spans="1:35" x14ac:dyDescent="0.2">
      <c r="A545" s="38" t="s">
        <v>1734</v>
      </c>
      <c r="B545" t="s">
        <v>4366</v>
      </c>
      <c r="C545">
        <v>1010</v>
      </c>
      <c r="D545">
        <v>4</v>
      </c>
      <c r="E545">
        <v>4</v>
      </c>
      <c r="F545">
        <v>33</v>
      </c>
      <c r="G545" t="s">
        <v>4361</v>
      </c>
      <c r="H545" t="s">
        <v>3913</v>
      </c>
      <c r="I545">
        <v>1</v>
      </c>
      <c r="J545">
        <v>3</v>
      </c>
      <c r="K545">
        <v>74</v>
      </c>
      <c r="L545">
        <v>1955</v>
      </c>
      <c r="M545">
        <v>1997</v>
      </c>
      <c r="N545">
        <v>2116</v>
      </c>
      <c r="O545" s="35">
        <v>312905</v>
      </c>
      <c r="P545">
        <v>26</v>
      </c>
      <c r="Q545">
        <v>0</v>
      </c>
      <c r="R545">
        <v>0</v>
      </c>
      <c r="U545" s="36">
        <v>231500</v>
      </c>
      <c r="V545">
        <v>0.52</v>
      </c>
      <c r="W545" s="36">
        <v>112100</v>
      </c>
      <c r="X545">
        <v>200</v>
      </c>
      <c r="Y545" s="39">
        <v>343800</v>
      </c>
      <c r="Z545" s="40">
        <v>44987</v>
      </c>
      <c r="AA545" s="36">
        <v>100</v>
      </c>
      <c r="AB545">
        <v>3438</v>
      </c>
      <c r="AC545" t="s">
        <v>3676</v>
      </c>
      <c r="AD545" s="39">
        <v>281900</v>
      </c>
      <c r="AE545" s="3">
        <f t="shared" si="17"/>
        <v>0.21958141184817315</v>
      </c>
      <c r="AF545" s="41">
        <f t="shared" si="16"/>
        <v>0.21958141184817315</v>
      </c>
      <c r="AG545" t="e">
        <f>VLOOKUP($A545,'Abatements Granted'!$A$2:$L$402,2,0)</f>
        <v>#N/A</v>
      </c>
      <c r="AH545" t="e">
        <f>VLOOKUP($A545,'Abatements Granted'!$A$2:$L$402,10,0)</f>
        <v>#N/A</v>
      </c>
      <c r="AI545" s="36" t="e">
        <f>VLOOKUP($A545,'Abatements Granted'!$A$2:$L$402,7,0)</f>
        <v>#N/A</v>
      </c>
    </row>
    <row r="546" spans="1:35" x14ac:dyDescent="0.2">
      <c r="A546" s="38" t="s">
        <v>2182</v>
      </c>
      <c r="B546" t="s">
        <v>4367</v>
      </c>
      <c r="C546">
        <v>1010</v>
      </c>
      <c r="D546">
        <v>4</v>
      </c>
      <c r="E546">
        <v>4</v>
      </c>
      <c r="F546">
        <v>43</v>
      </c>
      <c r="G546" t="s">
        <v>4361</v>
      </c>
      <c r="H546" t="s">
        <v>3666</v>
      </c>
      <c r="I546">
        <v>1.5</v>
      </c>
      <c r="J546">
        <v>3</v>
      </c>
      <c r="K546">
        <v>74</v>
      </c>
      <c r="L546">
        <v>1957</v>
      </c>
      <c r="M546">
        <v>1997</v>
      </c>
      <c r="N546">
        <v>1848</v>
      </c>
      <c r="O546" s="35">
        <v>328070</v>
      </c>
      <c r="P546">
        <v>26</v>
      </c>
      <c r="Q546">
        <v>0</v>
      </c>
      <c r="R546">
        <v>0</v>
      </c>
      <c r="U546" s="36">
        <v>242800</v>
      </c>
      <c r="V546">
        <v>0.52</v>
      </c>
      <c r="W546" s="36">
        <v>112100</v>
      </c>
      <c r="X546">
        <v>1300</v>
      </c>
      <c r="Y546" s="39">
        <v>356200</v>
      </c>
      <c r="Z546" s="40">
        <v>28317</v>
      </c>
      <c r="AA546" s="36">
        <v>26900</v>
      </c>
      <c r="AB546">
        <v>13.24</v>
      </c>
      <c r="AC546">
        <v>0</v>
      </c>
      <c r="AD546" s="39">
        <v>341900</v>
      </c>
      <c r="AE546" s="3">
        <f t="shared" si="17"/>
        <v>4.1825095057034245E-2</v>
      </c>
      <c r="AF546" s="41">
        <f t="shared" si="16"/>
        <v>4.1825095057034245E-2</v>
      </c>
      <c r="AG546" t="e">
        <f>VLOOKUP($A546,'Abatements Granted'!$A$2:$L$402,2,0)</f>
        <v>#N/A</v>
      </c>
      <c r="AH546" t="e">
        <f>VLOOKUP($A546,'Abatements Granted'!$A$2:$L$402,10,0)</f>
        <v>#N/A</v>
      </c>
      <c r="AI546" s="36" t="e">
        <f>VLOOKUP($A546,'Abatements Granted'!$A$2:$L$402,7,0)</f>
        <v>#N/A</v>
      </c>
    </row>
    <row r="547" spans="1:35" x14ac:dyDescent="0.2">
      <c r="A547" s="38" t="s">
        <v>2547</v>
      </c>
      <c r="B547" t="s">
        <v>4368</v>
      </c>
      <c r="C547">
        <v>1010</v>
      </c>
      <c r="D547">
        <v>4</v>
      </c>
      <c r="E547">
        <v>4</v>
      </c>
      <c r="F547">
        <v>53</v>
      </c>
      <c r="G547" t="s">
        <v>4361</v>
      </c>
      <c r="H547" t="s">
        <v>3689</v>
      </c>
      <c r="I547">
        <v>1</v>
      </c>
      <c r="J547">
        <v>2</v>
      </c>
      <c r="K547">
        <v>74</v>
      </c>
      <c r="L547">
        <v>1955</v>
      </c>
      <c r="M547">
        <v>1997</v>
      </c>
      <c r="N547">
        <v>1043</v>
      </c>
      <c r="O547" s="35">
        <v>212483</v>
      </c>
      <c r="P547">
        <v>26</v>
      </c>
      <c r="Q547">
        <v>0</v>
      </c>
      <c r="R547">
        <v>0</v>
      </c>
      <c r="U547" s="36">
        <v>157200</v>
      </c>
      <c r="V547">
        <v>0.26</v>
      </c>
      <c r="W547" s="36">
        <v>99600</v>
      </c>
      <c r="X547">
        <v>2100</v>
      </c>
      <c r="Y547" s="39">
        <v>258900</v>
      </c>
      <c r="Z547" s="40">
        <v>37243</v>
      </c>
      <c r="AA547" s="36">
        <v>100</v>
      </c>
      <c r="AB547">
        <v>2589</v>
      </c>
      <c r="AC547" t="s">
        <v>3657</v>
      </c>
      <c r="AD547" s="39">
        <v>240400</v>
      </c>
      <c r="AE547" s="3">
        <f t="shared" si="17"/>
        <v>7.6955074875207918E-2</v>
      </c>
      <c r="AF547" s="41">
        <f t="shared" si="16"/>
        <v>7.6955074875207918E-2</v>
      </c>
      <c r="AG547" t="e">
        <f>VLOOKUP($A547,'Abatements Granted'!$A$2:$L$402,2,0)</f>
        <v>#N/A</v>
      </c>
      <c r="AH547" t="e">
        <f>VLOOKUP($A547,'Abatements Granted'!$A$2:$L$402,10,0)</f>
        <v>#N/A</v>
      </c>
      <c r="AI547" s="36" t="e">
        <f>VLOOKUP($A547,'Abatements Granted'!$A$2:$L$402,7,0)</f>
        <v>#N/A</v>
      </c>
    </row>
    <row r="548" spans="1:35" x14ac:dyDescent="0.2">
      <c r="A548" s="38" t="s">
        <v>4369</v>
      </c>
      <c r="B548" t="s">
        <v>4370</v>
      </c>
      <c r="C548">
        <v>1300</v>
      </c>
      <c r="D548">
        <v>4</v>
      </c>
      <c r="E548">
        <v>4</v>
      </c>
      <c r="F548">
        <v>57</v>
      </c>
      <c r="G548" t="s">
        <v>4361</v>
      </c>
      <c r="H548" t="s">
        <v>3656</v>
      </c>
      <c r="M548">
        <v>0</v>
      </c>
      <c r="N548">
        <v>0</v>
      </c>
      <c r="O548" s="35">
        <v>0</v>
      </c>
      <c r="U548" s="36">
        <v>0</v>
      </c>
      <c r="V548">
        <v>0.26</v>
      </c>
      <c r="W548" s="36">
        <v>99600</v>
      </c>
      <c r="X548">
        <v>0</v>
      </c>
      <c r="Y548" s="39">
        <v>99600</v>
      </c>
      <c r="Z548" s="40">
        <v>33666</v>
      </c>
      <c r="AA548" s="36">
        <v>20000</v>
      </c>
      <c r="AB548">
        <v>4.9800000000000004</v>
      </c>
      <c r="AC548" t="s">
        <v>3657</v>
      </c>
      <c r="AD548" s="39">
        <v>89500</v>
      </c>
      <c r="AE548" s="3">
        <f t="shared" si="17"/>
        <v>0.11284916201117312</v>
      </c>
      <c r="AF548" s="41">
        <f t="shared" si="16"/>
        <v>0.11284916201117312</v>
      </c>
      <c r="AG548" t="e">
        <f>VLOOKUP($A548,'Abatements Granted'!$A$2:$L$402,2,0)</f>
        <v>#N/A</v>
      </c>
      <c r="AH548" t="e">
        <f>VLOOKUP($A548,'Abatements Granted'!$A$2:$L$402,10,0)</f>
        <v>#N/A</v>
      </c>
      <c r="AI548" s="36" t="e">
        <f>VLOOKUP($A548,'Abatements Granted'!$A$2:$L$402,7,0)</f>
        <v>#N/A</v>
      </c>
    </row>
    <row r="549" spans="1:35" x14ac:dyDescent="0.2">
      <c r="A549" s="38" t="s">
        <v>2879</v>
      </c>
      <c r="B549" t="s">
        <v>4371</v>
      </c>
      <c r="C549">
        <v>1010</v>
      </c>
      <c r="D549">
        <v>4</v>
      </c>
      <c r="E549">
        <v>4</v>
      </c>
      <c r="F549">
        <v>63</v>
      </c>
      <c r="G549" t="s">
        <v>4361</v>
      </c>
      <c r="H549" t="s">
        <v>3689</v>
      </c>
      <c r="I549">
        <v>1</v>
      </c>
      <c r="J549">
        <v>2</v>
      </c>
      <c r="K549">
        <v>78</v>
      </c>
      <c r="L549">
        <v>1973</v>
      </c>
      <c r="M549">
        <v>2001</v>
      </c>
      <c r="N549">
        <v>812</v>
      </c>
      <c r="O549" s="35">
        <v>194614</v>
      </c>
      <c r="P549">
        <v>22</v>
      </c>
      <c r="Q549">
        <v>0</v>
      </c>
      <c r="R549">
        <v>0</v>
      </c>
      <c r="U549" s="36">
        <v>151800</v>
      </c>
      <c r="V549">
        <v>0.26</v>
      </c>
      <c r="W549" s="36">
        <v>99600</v>
      </c>
      <c r="X549">
        <v>700</v>
      </c>
      <c r="Y549" s="39">
        <v>252100</v>
      </c>
      <c r="Z549" s="40">
        <v>26759</v>
      </c>
      <c r="AA549" s="36">
        <v>18000</v>
      </c>
      <c r="AB549">
        <v>14.01</v>
      </c>
      <c r="AC549">
        <v>0</v>
      </c>
      <c r="AD549" s="39">
        <v>236600</v>
      </c>
      <c r="AE549" s="3">
        <f t="shared" si="17"/>
        <v>6.5511411665257757E-2</v>
      </c>
      <c r="AF549" s="41">
        <f t="shared" si="16"/>
        <v>6.5511411665257757E-2</v>
      </c>
      <c r="AG549" t="e">
        <f>VLOOKUP($A549,'Abatements Granted'!$A$2:$L$402,2,0)</f>
        <v>#N/A</v>
      </c>
      <c r="AH549" t="e">
        <f>VLOOKUP($A549,'Abatements Granted'!$A$2:$L$402,10,0)</f>
        <v>#N/A</v>
      </c>
      <c r="AI549" s="36" t="e">
        <f>VLOOKUP($A549,'Abatements Granted'!$A$2:$L$402,7,0)</f>
        <v>#N/A</v>
      </c>
    </row>
    <row r="550" spans="1:35" x14ac:dyDescent="0.2">
      <c r="A550" s="38" t="s">
        <v>2962</v>
      </c>
      <c r="B550" t="s">
        <v>4372</v>
      </c>
      <c r="C550">
        <v>1010</v>
      </c>
      <c r="D550">
        <v>4</v>
      </c>
      <c r="E550">
        <v>4</v>
      </c>
      <c r="F550">
        <v>67</v>
      </c>
      <c r="G550" t="s">
        <v>4361</v>
      </c>
      <c r="H550" t="s">
        <v>3913</v>
      </c>
      <c r="I550">
        <v>1</v>
      </c>
      <c r="J550">
        <v>2</v>
      </c>
      <c r="K550">
        <v>80</v>
      </c>
      <c r="L550">
        <v>1969</v>
      </c>
      <c r="M550">
        <v>2003</v>
      </c>
      <c r="N550">
        <v>799</v>
      </c>
      <c r="O550" s="35">
        <v>157927</v>
      </c>
      <c r="P550">
        <v>20</v>
      </c>
      <c r="Q550">
        <v>0</v>
      </c>
      <c r="R550">
        <v>0</v>
      </c>
      <c r="U550" s="36">
        <v>126300</v>
      </c>
      <c r="V550">
        <v>0.26</v>
      </c>
      <c r="W550" s="36">
        <v>99600</v>
      </c>
      <c r="X550">
        <v>400</v>
      </c>
      <c r="Y550" s="39">
        <v>226300</v>
      </c>
      <c r="Z550" s="40">
        <v>42916</v>
      </c>
      <c r="AA550" s="36">
        <v>151300</v>
      </c>
      <c r="AB550">
        <v>1.5</v>
      </c>
      <c r="AC550">
        <v>0</v>
      </c>
      <c r="AD550" s="39">
        <v>189200</v>
      </c>
      <c r="AE550" s="3">
        <f t="shared" si="17"/>
        <v>0.19608879492600417</v>
      </c>
      <c r="AF550" s="41">
        <f t="shared" si="16"/>
        <v>0.19608879492600417</v>
      </c>
      <c r="AG550" t="e">
        <f>VLOOKUP($A550,'Abatements Granted'!$A$2:$L$402,2,0)</f>
        <v>#N/A</v>
      </c>
      <c r="AH550" t="e">
        <f>VLOOKUP($A550,'Abatements Granted'!$A$2:$L$402,10,0)</f>
        <v>#N/A</v>
      </c>
      <c r="AI550" s="36" t="e">
        <f>VLOOKUP($A550,'Abatements Granted'!$A$2:$L$402,7,0)</f>
        <v>#N/A</v>
      </c>
    </row>
    <row r="551" spans="1:35" x14ac:dyDescent="0.2">
      <c r="A551" s="38" t="s">
        <v>3125</v>
      </c>
      <c r="B551" t="s">
        <v>4373</v>
      </c>
      <c r="C551">
        <v>1010</v>
      </c>
      <c r="D551">
        <v>4</v>
      </c>
      <c r="E551">
        <v>4</v>
      </c>
      <c r="F551">
        <v>73</v>
      </c>
      <c r="G551" t="s">
        <v>4361</v>
      </c>
      <c r="H551" t="s">
        <v>3689</v>
      </c>
      <c r="I551">
        <v>1</v>
      </c>
      <c r="J551">
        <v>2</v>
      </c>
      <c r="K551">
        <v>74</v>
      </c>
      <c r="L551">
        <v>1956</v>
      </c>
      <c r="M551">
        <v>1997</v>
      </c>
      <c r="N551">
        <v>1685</v>
      </c>
      <c r="O551" s="35">
        <v>277137</v>
      </c>
      <c r="P551">
        <v>26</v>
      </c>
      <c r="Q551">
        <v>0</v>
      </c>
      <c r="R551">
        <v>0</v>
      </c>
      <c r="U551" s="36">
        <v>205100</v>
      </c>
      <c r="V551">
        <v>0.52</v>
      </c>
      <c r="W551" s="36">
        <v>112100</v>
      </c>
      <c r="X551">
        <v>300</v>
      </c>
      <c r="Y551" s="39">
        <v>317500</v>
      </c>
      <c r="Z551" s="40">
        <v>42178</v>
      </c>
      <c r="AA551" s="36">
        <v>187900</v>
      </c>
      <c r="AB551">
        <v>1.69</v>
      </c>
      <c r="AC551">
        <v>0</v>
      </c>
      <c r="AD551" s="39">
        <v>299100</v>
      </c>
      <c r="AE551" s="3">
        <f t="shared" si="17"/>
        <v>6.1517886994316262E-2</v>
      </c>
      <c r="AF551" s="41">
        <f t="shared" si="16"/>
        <v>6.1517886994316262E-2</v>
      </c>
      <c r="AG551" t="e">
        <f>VLOOKUP($A551,'Abatements Granted'!$A$2:$L$402,2,0)</f>
        <v>#N/A</v>
      </c>
      <c r="AH551" t="e">
        <f>VLOOKUP($A551,'Abatements Granted'!$A$2:$L$402,10,0)</f>
        <v>#N/A</v>
      </c>
      <c r="AI551" s="36" t="e">
        <f>VLOOKUP($A551,'Abatements Granted'!$A$2:$L$402,7,0)</f>
        <v>#N/A</v>
      </c>
    </row>
    <row r="552" spans="1:35" x14ac:dyDescent="0.2">
      <c r="A552" s="38" t="s">
        <v>3328</v>
      </c>
      <c r="B552" t="s">
        <v>4374</v>
      </c>
      <c r="C552">
        <v>1010</v>
      </c>
      <c r="D552">
        <v>4</v>
      </c>
      <c r="E552">
        <v>4</v>
      </c>
      <c r="F552">
        <v>83</v>
      </c>
      <c r="G552" t="s">
        <v>4361</v>
      </c>
      <c r="H552" t="s">
        <v>3689</v>
      </c>
      <c r="I552">
        <v>1</v>
      </c>
      <c r="J552">
        <v>3</v>
      </c>
      <c r="K552">
        <v>74</v>
      </c>
      <c r="L552">
        <v>1955</v>
      </c>
      <c r="M552">
        <v>1997</v>
      </c>
      <c r="N552">
        <v>1059</v>
      </c>
      <c r="O552" s="35">
        <v>254395</v>
      </c>
      <c r="P552">
        <v>26</v>
      </c>
      <c r="Q552">
        <v>0</v>
      </c>
      <c r="R552">
        <v>0</v>
      </c>
      <c r="U552" s="36">
        <v>188300</v>
      </c>
      <c r="V552">
        <v>0.3</v>
      </c>
      <c r="W552" s="36">
        <v>102100</v>
      </c>
      <c r="X552">
        <v>300</v>
      </c>
      <c r="Y552" s="39">
        <v>290700</v>
      </c>
      <c r="Z552" s="40">
        <v>42425</v>
      </c>
      <c r="AA552" s="36">
        <v>100</v>
      </c>
      <c r="AB552">
        <v>2907</v>
      </c>
      <c r="AC552" t="s">
        <v>3676</v>
      </c>
      <c r="AD552" s="39">
        <v>273800</v>
      </c>
      <c r="AE552" s="3">
        <f t="shared" si="17"/>
        <v>6.172388604821033E-2</v>
      </c>
      <c r="AF552" s="41">
        <f t="shared" si="16"/>
        <v>6.172388604821033E-2</v>
      </c>
      <c r="AG552" t="e">
        <f>VLOOKUP($A552,'Abatements Granted'!$A$2:$L$402,2,0)</f>
        <v>#N/A</v>
      </c>
      <c r="AH552" t="e">
        <f>VLOOKUP($A552,'Abatements Granted'!$A$2:$L$402,10,0)</f>
        <v>#N/A</v>
      </c>
      <c r="AI552" s="36" t="e">
        <f>VLOOKUP($A552,'Abatements Granted'!$A$2:$L$402,7,0)</f>
        <v>#N/A</v>
      </c>
    </row>
    <row r="553" spans="1:35" x14ac:dyDescent="0.2">
      <c r="A553" s="38" t="s">
        <v>3389</v>
      </c>
      <c r="B553" t="s">
        <v>4375</v>
      </c>
      <c r="C553">
        <v>1010</v>
      </c>
      <c r="D553">
        <v>4</v>
      </c>
      <c r="E553">
        <v>4</v>
      </c>
      <c r="F553">
        <v>87</v>
      </c>
      <c r="G553" t="s">
        <v>4361</v>
      </c>
      <c r="H553" t="s">
        <v>3689</v>
      </c>
      <c r="I553">
        <v>1</v>
      </c>
      <c r="J553">
        <v>3</v>
      </c>
      <c r="K553">
        <v>90</v>
      </c>
      <c r="L553">
        <v>2012</v>
      </c>
      <c r="M553">
        <v>2013</v>
      </c>
      <c r="N553">
        <v>1902</v>
      </c>
      <c r="O553" s="35">
        <v>387628</v>
      </c>
      <c r="P553">
        <v>10</v>
      </c>
      <c r="Q553">
        <v>0</v>
      </c>
      <c r="R553">
        <v>0</v>
      </c>
      <c r="U553" s="36">
        <v>348900</v>
      </c>
      <c r="V553">
        <v>0.4</v>
      </c>
      <c r="W553" s="36">
        <v>106800</v>
      </c>
      <c r="X553">
        <v>1800</v>
      </c>
      <c r="Y553" s="39">
        <v>457500</v>
      </c>
      <c r="Z553" s="40">
        <v>44946</v>
      </c>
      <c r="AA553" s="36">
        <v>1</v>
      </c>
      <c r="AB553">
        <v>457500</v>
      </c>
      <c r="AC553" t="s">
        <v>3676</v>
      </c>
      <c r="AD553" s="39">
        <v>443100</v>
      </c>
      <c r="AE553" s="3">
        <f t="shared" si="17"/>
        <v>3.2498307379823954E-2</v>
      </c>
      <c r="AF553" s="41">
        <f t="shared" si="16"/>
        <v>3.2498307379823954E-2</v>
      </c>
      <c r="AG553" t="e">
        <f>VLOOKUP($A553,'Abatements Granted'!$A$2:$L$402,2,0)</f>
        <v>#N/A</v>
      </c>
      <c r="AH553" t="e">
        <f>VLOOKUP($A553,'Abatements Granted'!$A$2:$L$402,10,0)</f>
        <v>#N/A</v>
      </c>
      <c r="AI553" s="36" t="e">
        <f>VLOOKUP($A553,'Abatements Granted'!$A$2:$L$402,7,0)</f>
        <v>#N/A</v>
      </c>
    </row>
    <row r="554" spans="1:35" x14ac:dyDescent="0.2">
      <c r="A554" s="38" t="s">
        <v>3487</v>
      </c>
      <c r="B554" t="s">
        <v>4376</v>
      </c>
      <c r="C554">
        <v>1010</v>
      </c>
      <c r="D554">
        <v>4</v>
      </c>
      <c r="E554">
        <v>4</v>
      </c>
      <c r="F554">
        <v>91</v>
      </c>
      <c r="G554" t="s">
        <v>4361</v>
      </c>
      <c r="H554" t="s">
        <v>3913</v>
      </c>
      <c r="I554">
        <v>1</v>
      </c>
      <c r="J554">
        <v>2</v>
      </c>
      <c r="K554">
        <v>74</v>
      </c>
      <c r="L554">
        <v>1957</v>
      </c>
      <c r="M554">
        <v>1997</v>
      </c>
      <c r="N554">
        <v>871</v>
      </c>
      <c r="O554" s="35">
        <v>156644</v>
      </c>
      <c r="P554">
        <v>26</v>
      </c>
      <c r="Q554">
        <v>0</v>
      </c>
      <c r="R554">
        <v>0</v>
      </c>
      <c r="U554" s="36">
        <v>115900</v>
      </c>
      <c r="V554">
        <v>1.65</v>
      </c>
      <c r="W554" s="36">
        <v>136300</v>
      </c>
      <c r="X554">
        <v>700</v>
      </c>
      <c r="Y554" s="39">
        <v>252900</v>
      </c>
      <c r="Z554" s="40">
        <v>39234</v>
      </c>
      <c r="AA554" s="36">
        <v>1</v>
      </c>
      <c r="AB554">
        <v>252900</v>
      </c>
      <c r="AC554" t="s">
        <v>3657</v>
      </c>
      <c r="AD554" s="39">
        <v>213400</v>
      </c>
      <c r="AE554" s="3">
        <f t="shared" si="17"/>
        <v>0.18509840674789135</v>
      </c>
      <c r="AF554" s="41">
        <f t="shared" si="16"/>
        <v>0.18509840674789135</v>
      </c>
      <c r="AG554" t="e">
        <f>VLOOKUP($A554,'Abatements Granted'!$A$2:$L$402,2,0)</f>
        <v>#N/A</v>
      </c>
      <c r="AH554" t="e">
        <f>VLOOKUP($A554,'Abatements Granted'!$A$2:$L$402,10,0)</f>
        <v>#N/A</v>
      </c>
      <c r="AI554" s="36" t="e">
        <f>VLOOKUP($A554,'Abatements Granted'!$A$2:$L$402,7,0)</f>
        <v>#N/A</v>
      </c>
    </row>
    <row r="555" spans="1:35" x14ac:dyDescent="0.2">
      <c r="A555" s="38" t="s">
        <v>231</v>
      </c>
      <c r="B555" t="s">
        <v>4377</v>
      </c>
      <c r="C555">
        <v>1010</v>
      </c>
      <c r="D555">
        <v>4</v>
      </c>
      <c r="E555">
        <v>4</v>
      </c>
      <c r="F555">
        <v>113</v>
      </c>
      <c r="G555" t="s">
        <v>4361</v>
      </c>
      <c r="H555" t="s">
        <v>3697</v>
      </c>
      <c r="I555">
        <v>1</v>
      </c>
      <c r="J555">
        <v>3</v>
      </c>
      <c r="K555">
        <v>71</v>
      </c>
      <c r="L555">
        <v>1952</v>
      </c>
      <c r="M555">
        <v>1994</v>
      </c>
      <c r="N555">
        <v>2018</v>
      </c>
      <c r="O555" s="35">
        <v>389826</v>
      </c>
      <c r="P555">
        <v>29</v>
      </c>
      <c r="Q555">
        <v>0</v>
      </c>
      <c r="R555">
        <v>0</v>
      </c>
      <c r="U555" s="36">
        <v>276800</v>
      </c>
      <c r="V555">
        <v>0.86</v>
      </c>
      <c r="W555" s="36">
        <v>124600</v>
      </c>
      <c r="X555">
        <v>300</v>
      </c>
      <c r="Y555" s="39">
        <v>401700</v>
      </c>
      <c r="Z555" s="40">
        <v>43602</v>
      </c>
      <c r="AA555" s="36">
        <v>300000</v>
      </c>
      <c r="AB555">
        <v>1.34</v>
      </c>
      <c r="AC555">
        <v>0</v>
      </c>
      <c r="AD555" s="39">
        <v>387900</v>
      </c>
      <c r="AE555" s="3">
        <f t="shared" si="17"/>
        <v>3.5576179427687649E-2</v>
      </c>
      <c r="AF555" s="41">
        <f t="shared" si="16"/>
        <v>3.5576179427687649E-2</v>
      </c>
      <c r="AG555" t="e">
        <f>VLOOKUP($A555,'Abatements Granted'!$A$2:$L$402,2,0)</f>
        <v>#N/A</v>
      </c>
      <c r="AH555" t="e">
        <f>VLOOKUP($A555,'Abatements Granted'!$A$2:$L$402,10,0)</f>
        <v>#N/A</v>
      </c>
      <c r="AI555" s="36" t="e">
        <f>VLOOKUP($A555,'Abatements Granted'!$A$2:$L$402,7,0)</f>
        <v>#N/A</v>
      </c>
    </row>
    <row r="556" spans="1:35" x14ac:dyDescent="0.2">
      <c r="A556" s="38" t="s">
        <v>229</v>
      </c>
      <c r="B556" t="s">
        <v>4378</v>
      </c>
      <c r="C556">
        <v>1010</v>
      </c>
      <c r="D556">
        <v>4</v>
      </c>
      <c r="E556">
        <v>4</v>
      </c>
      <c r="F556">
        <v>113</v>
      </c>
      <c r="G556" t="s">
        <v>4324</v>
      </c>
      <c r="H556" t="s">
        <v>3689</v>
      </c>
      <c r="I556">
        <v>1</v>
      </c>
      <c r="J556">
        <v>3</v>
      </c>
      <c r="K556">
        <v>71</v>
      </c>
      <c r="L556">
        <v>1950</v>
      </c>
      <c r="M556">
        <v>1994</v>
      </c>
      <c r="N556">
        <v>1071</v>
      </c>
      <c r="O556" s="35">
        <v>257283</v>
      </c>
      <c r="P556">
        <v>29</v>
      </c>
      <c r="Q556">
        <v>0</v>
      </c>
      <c r="R556">
        <v>0</v>
      </c>
      <c r="U556" s="36">
        <v>182700</v>
      </c>
      <c r="V556">
        <v>0.32</v>
      </c>
      <c r="W556" s="36">
        <v>103200</v>
      </c>
      <c r="X556">
        <v>200</v>
      </c>
      <c r="Y556" s="39">
        <v>286100</v>
      </c>
      <c r="Z556" s="40">
        <v>44453</v>
      </c>
      <c r="AA556" s="36">
        <v>180000</v>
      </c>
      <c r="AB556">
        <v>1.59</v>
      </c>
      <c r="AC556" t="s">
        <v>3679</v>
      </c>
      <c r="AD556" s="39">
        <v>269300</v>
      </c>
      <c r="AE556" s="3">
        <f t="shared" si="17"/>
        <v>6.238395841069444E-2</v>
      </c>
      <c r="AF556" s="41">
        <f t="shared" si="16"/>
        <v>6.238395841069444E-2</v>
      </c>
      <c r="AG556" t="e">
        <f>VLOOKUP($A556,'Abatements Granted'!$A$2:$L$402,2,0)</f>
        <v>#N/A</v>
      </c>
      <c r="AH556" t="e">
        <f>VLOOKUP($A556,'Abatements Granted'!$A$2:$L$402,10,0)</f>
        <v>#N/A</v>
      </c>
      <c r="AI556" s="36" t="e">
        <f>VLOOKUP($A556,'Abatements Granted'!$A$2:$L$402,7,0)</f>
        <v>#N/A</v>
      </c>
    </row>
    <row r="557" spans="1:35" x14ac:dyDescent="0.2">
      <c r="A557" s="38" t="s">
        <v>4379</v>
      </c>
      <c r="B557" t="s">
        <v>4380</v>
      </c>
      <c r="C557">
        <v>1320</v>
      </c>
      <c r="D557">
        <v>4</v>
      </c>
      <c r="E557">
        <v>0</v>
      </c>
      <c r="F557">
        <v>123</v>
      </c>
      <c r="G557" t="s">
        <v>4324</v>
      </c>
      <c r="H557" t="s">
        <v>3656</v>
      </c>
      <c r="M557">
        <v>0</v>
      </c>
      <c r="N557">
        <v>0</v>
      </c>
      <c r="O557" s="35">
        <v>0</v>
      </c>
      <c r="U557" s="36">
        <v>0</v>
      </c>
      <c r="V557">
        <v>0.37</v>
      </c>
      <c r="W557" s="36">
        <v>400</v>
      </c>
      <c r="X557">
        <v>0</v>
      </c>
      <c r="Y557" s="39">
        <v>400</v>
      </c>
      <c r="Z557" s="40">
        <v>41843</v>
      </c>
      <c r="AA557" s="36">
        <v>100</v>
      </c>
      <c r="AB557">
        <v>4</v>
      </c>
      <c r="AC557">
        <v>0</v>
      </c>
      <c r="AD557" s="39">
        <v>300</v>
      </c>
      <c r="AE557" s="3">
        <f t="shared" si="17"/>
        <v>0.33333333333333326</v>
      </c>
      <c r="AF557" s="41">
        <f t="shared" si="16"/>
        <v>0.33333333333333326</v>
      </c>
      <c r="AG557" t="e">
        <f>VLOOKUP($A557,'Abatements Granted'!$A$2:$L$402,2,0)</f>
        <v>#N/A</v>
      </c>
      <c r="AH557" t="e">
        <f>VLOOKUP($A557,'Abatements Granted'!$A$2:$L$402,10,0)</f>
        <v>#N/A</v>
      </c>
      <c r="AI557" s="36" t="e">
        <f>VLOOKUP($A557,'Abatements Granted'!$A$2:$L$402,7,0)</f>
        <v>#N/A</v>
      </c>
    </row>
    <row r="558" spans="1:35" x14ac:dyDescent="0.2">
      <c r="A558" s="38" t="s">
        <v>402</v>
      </c>
      <c r="B558" t="s">
        <v>4381</v>
      </c>
      <c r="C558">
        <v>1010</v>
      </c>
      <c r="D558">
        <v>4</v>
      </c>
      <c r="E558">
        <v>4</v>
      </c>
      <c r="F558">
        <v>131</v>
      </c>
      <c r="G558" t="s">
        <v>4324</v>
      </c>
      <c r="H558" t="s">
        <v>3689</v>
      </c>
      <c r="I558">
        <v>1</v>
      </c>
      <c r="J558">
        <v>3</v>
      </c>
      <c r="K558">
        <v>71</v>
      </c>
      <c r="L558">
        <v>1950</v>
      </c>
      <c r="M558">
        <v>1994</v>
      </c>
      <c r="N558">
        <v>1945</v>
      </c>
      <c r="O558" s="35">
        <v>353369</v>
      </c>
      <c r="P558">
        <v>29</v>
      </c>
      <c r="Q558">
        <v>0</v>
      </c>
      <c r="R558">
        <v>0</v>
      </c>
      <c r="U558" s="36">
        <v>250900</v>
      </c>
      <c r="V558">
        <v>0.73</v>
      </c>
      <c r="W558" s="36">
        <v>121400</v>
      </c>
      <c r="X558">
        <v>700</v>
      </c>
      <c r="Y558" s="39">
        <v>373000</v>
      </c>
      <c r="Z558" s="40">
        <v>34085</v>
      </c>
      <c r="AA558" s="36">
        <v>99900</v>
      </c>
      <c r="AB558">
        <v>3.73</v>
      </c>
      <c r="AC558">
        <v>0</v>
      </c>
      <c r="AD558" s="39">
        <v>352000</v>
      </c>
      <c r="AE558" s="3">
        <f t="shared" si="17"/>
        <v>5.9659090909090828E-2</v>
      </c>
      <c r="AF558" s="41">
        <f t="shared" si="16"/>
        <v>5.9659090909090828E-2</v>
      </c>
      <c r="AG558" t="e">
        <f>VLOOKUP($A558,'Abatements Granted'!$A$2:$L$402,2,0)</f>
        <v>#N/A</v>
      </c>
      <c r="AH558" t="e">
        <f>VLOOKUP($A558,'Abatements Granted'!$A$2:$L$402,10,0)</f>
        <v>#N/A</v>
      </c>
      <c r="AI558" s="36" t="e">
        <f>VLOOKUP($A558,'Abatements Granted'!$A$2:$L$402,7,0)</f>
        <v>#N/A</v>
      </c>
    </row>
    <row r="559" spans="1:35" x14ac:dyDescent="0.2">
      <c r="A559" s="38" t="s">
        <v>461</v>
      </c>
      <c r="B559" t="s">
        <v>4382</v>
      </c>
      <c r="C559">
        <v>1010</v>
      </c>
      <c r="D559">
        <v>4</v>
      </c>
      <c r="E559">
        <v>4</v>
      </c>
      <c r="F559">
        <v>139</v>
      </c>
      <c r="G559" t="s">
        <v>4324</v>
      </c>
      <c r="H559" t="s">
        <v>3689</v>
      </c>
      <c r="I559">
        <v>1</v>
      </c>
      <c r="J559">
        <v>3</v>
      </c>
      <c r="K559">
        <v>74</v>
      </c>
      <c r="L559">
        <v>1956</v>
      </c>
      <c r="M559">
        <v>1997</v>
      </c>
      <c r="N559">
        <v>1344</v>
      </c>
      <c r="O559" s="35">
        <v>290694</v>
      </c>
      <c r="P559">
        <v>26</v>
      </c>
      <c r="Q559">
        <v>0</v>
      </c>
      <c r="R559">
        <v>0</v>
      </c>
      <c r="U559" s="36">
        <v>215100</v>
      </c>
      <c r="V559">
        <v>0.74</v>
      </c>
      <c r="W559" s="36">
        <v>121500</v>
      </c>
      <c r="X559">
        <v>200</v>
      </c>
      <c r="Y559" s="39">
        <v>336800</v>
      </c>
      <c r="Z559" s="40">
        <v>40382</v>
      </c>
      <c r="AA559" s="36">
        <v>186000</v>
      </c>
      <c r="AB559">
        <v>1.81</v>
      </c>
      <c r="AC559">
        <v>0</v>
      </c>
      <c r="AD559" s="39">
        <v>317200</v>
      </c>
      <c r="AE559" s="3">
        <f t="shared" si="17"/>
        <v>6.1790668348045363E-2</v>
      </c>
      <c r="AF559" s="41">
        <f t="shared" si="16"/>
        <v>6.1790668348045363E-2</v>
      </c>
      <c r="AG559" t="e">
        <f>VLOOKUP($A559,'Abatements Granted'!$A$2:$L$402,2,0)</f>
        <v>#N/A</v>
      </c>
      <c r="AH559" t="e">
        <f>VLOOKUP($A559,'Abatements Granted'!$A$2:$L$402,10,0)</f>
        <v>#N/A</v>
      </c>
      <c r="AI559" s="36" t="e">
        <f>VLOOKUP($A559,'Abatements Granted'!$A$2:$L$402,7,0)</f>
        <v>#N/A</v>
      </c>
    </row>
    <row r="560" spans="1:35" x14ac:dyDescent="0.2">
      <c r="A560" s="38" t="s">
        <v>557</v>
      </c>
      <c r="B560" t="s">
        <v>4383</v>
      </c>
      <c r="C560">
        <v>1010</v>
      </c>
      <c r="D560">
        <v>4</v>
      </c>
      <c r="E560">
        <v>4</v>
      </c>
      <c r="F560">
        <v>147</v>
      </c>
      <c r="G560" t="s">
        <v>4324</v>
      </c>
      <c r="H560" t="s">
        <v>3913</v>
      </c>
      <c r="I560">
        <v>1</v>
      </c>
      <c r="J560">
        <v>2</v>
      </c>
      <c r="K560">
        <v>74</v>
      </c>
      <c r="L560">
        <v>1956</v>
      </c>
      <c r="M560">
        <v>1997</v>
      </c>
      <c r="N560">
        <v>880</v>
      </c>
      <c r="O560" s="35">
        <v>166350</v>
      </c>
      <c r="P560">
        <v>26</v>
      </c>
      <c r="Q560">
        <v>0</v>
      </c>
      <c r="R560">
        <v>0</v>
      </c>
      <c r="U560" s="36">
        <v>123100</v>
      </c>
      <c r="V560">
        <v>0.25</v>
      </c>
      <c r="W560" s="36">
        <v>99000</v>
      </c>
      <c r="X560">
        <v>200</v>
      </c>
      <c r="Y560" s="39">
        <v>222300</v>
      </c>
      <c r="Z560" s="40">
        <v>43952</v>
      </c>
      <c r="AA560" s="36">
        <v>215000</v>
      </c>
      <c r="AB560">
        <v>1.03</v>
      </c>
      <c r="AC560" t="s">
        <v>3889</v>
      </c>
      <c r="AD560" s="39">
        <v>185900</v>
      </c>
      <c r="AE560" s="3">
        <f t="shared" si="17"/>
        <v>0.19580419580419584</v>
      </c>
      <c r="AF560" s="41">
        <f t="shared" si="16"/>
        <v>0.19580419580419584</v>
      </c>
      <c r="AG560" t="e">
        <f>VLOOKUP($A560,'Abatements Granted'!$A$2:$L$402,2,0)</f>
        <v>#N/A</v>
      </c>
      <c r="AH560" t="e">
        <f>VLOOKUP($A560,'Abatements Granted'!$A$2:$L$402,10,0)</f>
        <v>#N/A</v>
      </c>
      <c r="AI560" s="36" t="e">
        <f>VLOOKUP($A560,'Abatements Granted'!$A$2:$L$402,7,0)</f>
        <v>#N/A</v>
      </c>
    </row>
    <row r="561" spans="1:35" x14ac:dyDescent="0.2">
      <c r="A561" s="38" t="s">
        <v>1078</v>
      </c>
      <c r="B561" t="s">
        <v>4384</v>
      </c>
      <c r="C561">
        <v>1010</v>
      </c>
      <c r="D561">
        <v>4</v>
      </c>
      <c r="E561">
        <v>4</v>
      </c>
      <c r="F561">
        <v>210</v>
      </c>
      <c r="G561" t="s">
        <v>4212</v>
      </c>
      <c r="H561" t="s">
        <v>3689</v>
      </c>
      <c r="I561">
        <v>1</v>
      </c>
      <c r="J561">
        <v>3</v>
      </c>
      <c r="K561">
        <v>71</v>
      </c>
      <c r="L561">
        <v>1952</v>
      </c>
      <c r="M561">
        <v>1994</v>
      </c>
      <c r="N561">
        <v>1231</v>
      </c>
      <c r="O561" s="35">
        <v>274601</v>
      </c>
      <c r="P561">
        <v>29</v>
      </c>
      <c r="Q561">
        <v>0</v>
      </c>
      <c r="R561">
        <v>0</v>
      </c>
      <c r="U561" s="36">
        <v>195000</v>
      </c>
      <c r="V561">
        <v>0.26</v>
      </c>
      <c r="W561" s="36">
        <v>99600</v>
      </c>
      <c r="X561">
        <v>400</v>
      </c>
      <c r="Y561" s="39">
        <v>295000</v>
      </c>
      <c r="Z561" s="40">
        <v>43420</v>
      </c>
      <c r="AA561" s="36">
        <v>175000</v>
      </c>
      <c r="AB561">
        <v>1.69</v>
      </c>
      <c r="AC561" t="s">
        <v>3872</v>
      </c>
      <c r="AD561" s="39">
        <v>286100</v>
      </c>
      <c r="AE561" s="3">
        <f t="shared" si="17"/>
        <v>3.1108004194337679E-2</v>
      </c>
      <c r="AF561" s="41">
        <f t="shared" si="16"/>
        <v>3.1108004194337679E-2</v>
      </c>
      <c r="AG561" t="e">
        <f>VLOOKUP($A561,'Abatements Granted'!$A$2:$L$402,2,0)</f>
        <v>#N/A</v>
      </c>
      <c r="AH561" t="e">
        <f>VLOOKUP($A561,'Abatements Granted'!$A$2:$L$402,10,0)</f>
        <v>#N/A</v>
      </c>
      <c r="AI561" s="36" t="e">
        <f>VLOOKUP($A561,'Abatements Granted'!$A$2:$L$402,7,0)</f>
        <v>#N/A</v>
      </c>
    </row>
    <row r="562" spans="1:35" x14ac:dyDescent="0.2">
      <c r="A562" s="38" t="s">
        <v>4385</v>
      </c>
      <c r="B562" t="s">
        <v>4386</v>
      </c>
      <c r="C562">
        <v>9360</v>
      </c>
      <c r="D562">
        <v>4</v>
      </c>
      <c r="E562">
        <v>0</v>
      </c>
      <c r="F562">
        <v>204</v>
      </c>
      <c r="G562" t="s">
        <v>4212</v>
      </c>
      <c r="H562" t="s">
        <v>3656</v>
      </c>
      <c r="M562">
        <v>0</v>
      </c>
      <c r="N562">
        <v>0</v>
      </c>
      <c r="O562" s="35">
        <v>0</v>
      </c>
      <c r="U562" s="36">
        <v>0</v>
      </c>
      <c r="V562">
        <v>0.26</v>
      </c>
      <c r="W562" s="36">
        <v>300</v>
      </c>
      <c r="X562">
        <v>0</v>
      </c>
      <c r="Y562" s="39">
        <v>300</v>
      </c>
      <c r="Z562" s="40">
        <v>32009</v>
      </c>
      <c r="AA562" s="36">
        <v>0</v>
      </c>
      <c r="AB562">
        <v>0</v>
      </c>
      <c r="AC562" t="s">
        <v>3663</v>
      </c>
      <c r="AD562" s="39">
        <v>200</v>
      </c>
      <c r="AE562" s="3">
        <f t="shared" si="17"/>
        <v>0.5</v>
      </c>
      <c r="AF562" s="41">
        <f t="shared" si="16"/>
        <v>0.5</v>
      </c>
      <c r="AG562" t="e">
        <f>VLOOKUP($A562,'Abatements Granted'!$A$2:$L$402,2,0)</f>
        <v>#N/A</v>
      </c>
      <c r="AH562" t="e">
        <f>VLOOKUP($A562,'Abatements Granted'!$A$2:$L$402,10,0)</f>
        <v>#N/A</v>
      </c>
      <c r="AI562" s="36" t="e">
        <f>VLOOKUP($A562,'Abatements Granted'!$A$2:$L$402,7,0)</f>
        <v>#N/A</v>
      </c>
    </row>
    <row r="563" spans="1:35" x14ac:dyDescent="0.2">
      <c r="A563" s="38" t="s">
        <v>1010</v>
      </c>
      <c r="B563" t="s">
        <v>4387</v>
      </c>
      <c r="C563">
        <v>1010</v>
      </c>
      <c r="D563">
        <v>4</v>
      </c>
      <c r="E563">
        <v>4</v>
      </c>
      <c r="F563">
        <v>200</v>
      </c>
      <c r="G563" t="s">
        <v>4212</v>
      </c>
      <c r="H563" t="s">
        <v>3689</v>
      </c>
      <c r="I563">
        <v>1</v>
      </c>
      <c r="J563">
        <v>2</v>
      </c>
      <c r="K563">
        <v>74</v>
      </c>
      <c r="L563">
        <v>1960</v>
      </c>
      <c r="M563">
        <v>1997</v>
      </c>
      <c r="N563">
        <v>1805</v>
      </c>
      <c r="O563" s="35">
        <v>303348</v>
      </c>
      <c r="P563">
        <v>26</v>
      </c>
      <c r="Q563">
        <v>0</v>
      </c>
      <c r="R563">
        <v>0</v>
      </c>
      <c r="U563" s="36">
        <v>224500</v>
      </c>
      <c r="V563">
        <v>0.26</v>
      </c>
      <c r="W563" s="36">
        <v>99600</v>
      </c>
      <c r="X563">
        <v>1500</v>
      </c>
      <c r="Y563" s="39">
        <v>325600</v>
      </c>
      <c r="Z563" s="40">
        <v>33926</v>
      </c>
      <c r="AA563" s="36">
        <v>86200</v>
      </c>
      <c r="AB563">
        <v>3.78</v>
      </c>
      <c r="AC563" t="s">
        <v>3679</v>
      </c>
      <c r="AD563" s="39">
        <v>308000</v>
      </c>
      <c r="AE563" s="3">
        <f t="shared" si="17"/>
        <v>5.7142857142857162E-2</v>
      </c>
      <c r="AF563" s="41">
        <f t="shared" si="16"/>
        <v>5.7142857142857162E-2</v>
      </c>
      <c r="AG563" t="e">
        <f>VLOOKUP($A563,'Abatements Granted'!$A$2:$L$402,2,0)</f>
        <v>#N/A</v>
      </c>
      <c r="AH563" t="e">
        <f>VLOOKUP($A563,'Abatements Granted'!$A$2:$L$402,10,0)</f>
        <v>#N/A</v>
      </c>
      <c r="AI563" s="36" t="e">
        <f>VLOOKUP($A563,'Abatements Granted'!$A$2:$L$402,7,0)</f>
        <v>#N/A</v>
      </c>
    </row>
    <row r="564" spans="1:35" x14ac:dyDescent="0.2">
      <c r="A564" s="38" t="s">
        <v>941</v>
      </c>
      <c r="B564" t="s">
        <v>4388</v>
      </c>
      <c r="C564">
        <v>1010</v>
      </c>
      <c r="D564">
        <v>4</v>
      </c>
      <c r="E564">
        <v>4</v>
      </c>
      <c r="F564">
        <v>196</v>
      </c>
      <c r="G564" t="s">
        <v>4212</v>
      </c>
      <c r="H564" t="s">
        <v>3681</v>
      </c>
      <c r="I564">
        <v>2</v>
      </c>
      <c r="J564">
        <v>3</v>
      </c>
      <c r="K564">
        <v>77</v>
      </c>
      <c r="L564">
        <v>1968</v>
      </c>
      <c r="M564">
        <v>2000</v>
      </c>
      <c r="N564">
        <v>2174</v>
      </c>
      <c r="O564" s="35">
        <v>341687</v>
      </c>
      <c r="P564">
        <v>23</v>
      </c>
      <c r="Q564">
        <v>0</v>
      </c>
      <c r="R564">
        <v>0</v>
      </c>
      <c r="U564" s="36">
        <v>263100</v>
      </c>
      <c r="V564">
        <v>0.26</v>
      </c>
      <c r="W564" s="36">
        <v>99600</v>
      </c>
      <c r="X564">
        <v>400</v>
      </c>
      <c r="Y564" s="39">
        <v>363100</v>
      </c>
      <c r="Z564" s="40">
        <v>34009</v>
      </c>
      <c r="AA564" s="36">
        <v>1</v>
      </c>
      <c r="AB564">
        <v>363100</v>
      </c>
      <c r="AC564" t="s">
        <v>3657</v>
      </c>
      <c r="AD564" s="39">
        <v>335900</v>
      </c>
      <c r="AE564" s="3">
        <f t="shared" si="17"/>
        <v>8.0976481095564212E-2</v>
      </c>
      <c r="AF564" s="41">
        <f t="shared" si="16"/>
        <v>8.0976481095564212E-2</v>
      </c>
      <c r="AG564" t="e">
        <f>VLOOKUP($A564,'Abatements Granted'!$A$2:$L$402,2,0)</f>
        <v>#N/A</v>
      </c>
      <c r="AH564" t="e">
        <f>VLOOKUP($A564,'Abatements Granted'!$A$2:$L$402,10,0)</f>
        <v>#N/A</v>
      </c>
      <c r="AI564" s="36" t="e">
        <f>VLOOKUP($A564,'Abatements Granted'!$A$2:$L$402,7,0)</f>
        <v>#N/A</v>
      </c>
    </row>
    <row r="565" spans="1:35" x14ac:dyDescent="0.2">
      <c r="A565" s="38" t="s">
        <v>872</v>
      </c>
      <c r="B565" t="s">
        <v>4389</v>
      </c>
      <c r="C565">
        <v>1010</v>
      </c>
      <c r="D565">
        <v>4</v>
      </c>
      <c r="E565">
        <v>4</v>
      </c>
      <c r="F565">
        <v>186</v>
      </c>
      <c r="G565" t="s">
        <v>4212</v>
      </c>
      <c r="H565" t="s">
        <v>3666</v>
      </c>
      <c r="I565">
        <v>1.75</v>
      </c>
      <c r="J565">
        <v>4</v>
      </c>
      <c r="K565">
        <v>79</v>
      </c>
      <c r="L565">
        <v>1985</v>
      </c>
      <c r="M565">
        <v>2002</v>
      </c>
      <c r="N565">
        <v>2036</v>
      </c>
      <c r="O565" s="35">
        <v>412623</v>
      </c>
      <c r="P565">
        <v>21</v>
      </c>
      <c r="Q565">
        <v>0</v>
      </c>
      <c r="R565">
        <v>0</v>
      </c>
      <c r="U565" s="36">
        <v>326000</v>
      </c>
      <c r="V565">
        <v>0.52</v>
      </c>
      <c r="W565" s="36">
        <v>112100</v>
      </c>
      <c r="X565">
        <v>200</v>
      </c>
      <c r="Y565" s="39">
        <v>438300</v>
      </c>
      <c r="Z565" s="40">
        <v>30876</v>
      </c>
      <c r="AA565" s="36">
        <v>6500</v>
      </c>
      <c r="AB565">
        <v>67.430000000000007</v>
      </c>
      <c r="AC565">
        <v>0</v>
      </c>
      <c r="AD565" s="39">
        <v>423300</v>
      </c>
      <c r="AE565" s="3">
        <f t="shared" si="17"/>
        <v>3.5435861091424492E-2</v>
      </c>
      <c r="AF565" s="41">
        <f t="shared" si="16"/>
        <v>3.5435861091424492E-2</v>
      </c>
      <c r="AG565" t="e">
        <f>VLOOKUP($A565,'Abatements Granted'!$A$2:$L$402,2,0)</f>
        <v>#N/A</v>
      </c>
      <c r="AH565" t="e">
        <f>VLOOKUP($A565,'Abatements Granted'!$A$2:$L$402,10,0)</f>
        <v>#N/A</v>
      </c>
      <c r="AI565" s="36" t="e">
        <f>VLOOKUP($A565,'Abatements Granted'!$A$2:$L$402,7,0)</f>
        <v>#N/A</v>
      </c>
    </row>
    <row r="566" spans="1:35" x14ac:dyDescent="0.2">
      <c r="A566" s="38" t="s">
        <v>843</v>
      </c>
      <c r="B566" t="s">
        <v>4390</v>
      </c>
      <c r="C566">
        <v>1010</v>
      </c>
      <c r="D566">
        <v>4</v>
      </c>
      <c r="E566">
        <v>4</v>
      </c>
      <c r="F566">
        <v>180</v>
      </c>
      <c r="G566" t="s">
        <v>4212</v>
      </c>
      <c r="H566" t="s">
        <v>3913</v>
      </c>
      <c r="I566">
        <v>1</v>
      </c>
      <c r="J566">
        <v>2</v>
      </c>
      <c r="K566">
        <v>74</v>
      </c>
      <c r="L566">
        <v>1955</v>
      </c>
      <c r="M566">
        <v>1997</v>
      </c>
      <c r="N566">
        <v>880</v>
      </c>
      <c r="O566" s="35">
        <v>167944</v>
      </c>
      <c r="P566">
        <v>26</v>
      </c>
      <c r="Q566">
        <v>0</v>
      </c>
      <c r="R566">
        <v>0</v>
      </c>
      <c r="U566" s="36">
        <v>124300</v>
      </c>
      <c r="V566">
        <v>0.53</v>
      </c>
      <c r="W566" s="36">
        <v>112700</v>
      </c>
      <c r="X566">
        <v>300</v>
      </c>
      <c r="Y566" s="39">
        <v>237300</v>
      </c>
      <c r="Z566" s="40">
        <v>45275</v>
      </c>
      <c r="AA566" s="36">
        <v>150000</v>
      </c>
      <c r="AB566">
        <v>1.58</v>
      </c>
      <c r="AC566" t="s">
        <v>3679</v>
      </c>
      <c r="AD566" s="39">
        <v>199300</v>
      </c>
      <c r="AE566" s="3">
        <f t="shared" si="17"/>
        <v>0.19066733567486205</v>
      </c>
      <c r="AF566" s="41">
        <f t="shared" si="16"/>
        <v>0.19066733567486205</v>
      </c>
      <c r="AG566" t="e">
        <f>VLOOKUP($A566,'Abatements Granted'!$A$2:$L$402,2,0)</f>
        <v>#N/A</v>
      </c>
      <c r="AH566" t="e">
        <f>VLOOKUP($A566,'Abatements Granted'!$A$2:$L$402,10,0)</f>
        <v>#N/A</v>
      </c>
      <c r="AI566" s="36" t="e">
        <f>VLOOKUP($A566,'Abatements Granted'!$A$2:$L$402,7,0)</f>
        <v>#N/A</v>
      </c>
    </row>
    <row r="567" spans="1:35" x14ac:dyDescent="0.2">
      <c r="A567" s="38" t="s">
        <v>783</v>
      </c>
      <c r="B567" t="s">
        <v>4391</v>
      </c>
      <c r="C567">
        <v>1010</v>
      </c>
      <c r="D567">
        <v>4</v>
      </c>
      <c r="E567">
        <v>4</v>
      </c>
      <c r="F567">
        <v>172</v>
      </c>
      <c r="G567" t="s">
        <v>4212</v>
      </c>
      <c r="H567" t="s">
        <v>3913</v>
      </c>
      <c r="I567">
        <v>1</v>
      </c>
      <c r="J567">
        <v>2</v>
      </c>
      <c r="K567">
        <v>74</v>
      </c>
      <c r="L567">
        <v>1962</v>
      </c>
      <c r="M567">
        <v>1997</v>
      </c>
      <c r="N567">
        <v>886</v>
      </c>
      <c r="O567" s="35">
        <v>185358</v>
      </c>
      <c r="P567">
        <v>26</v>
      </c>
      <c r="Q567">
        <v>0</v>
      </c>
      <c r="R567">
        <v>0</v>
      </c>
      <c r="U567" s="36">
        <v>137200</v>
      </c>
      <c r="V567">
        <v>0.27</v>
      </c>
      <c r="W567" s="36">
        <v>100500</v>
      </c>
      <c r="X567">
        <v>1100</v>
      </c>
      <c r="Y567" s="39">
        <v>238800</v>
      </c>
      <c r="Z567" s="40">
        <v>44823</v>
      </c>
      <c r="AA567" s="36">
        <v>1</v>
      </c>
      <c r="AB567">
        <v>238800</v>
      </c>
      <c r="AC567" t="s">
        <v>3657</v>
      </c>
      <c r="AD567" s="39">
        <v>206700</v>
      </c>
      <c r="AE567" s="3">
        <f t="shared" si="17"/>
        <v>0.15529753265602331</v>
      </c>
      <c r="AF567" s="41">
        <f t="shared" si="16"/>
        <v>0.15529753265602331</v>
      </c>
      <c r="AG567" t="e">
        <f>VLOOKUP($A567,'Abatements Granted'!$A$2:$L$402,2,0)</f>
        <v>#N/A</v>
      </c>
      <c r="AH567" t="e">
        <f>VLOOKUP($A567,'Abatements Granted'!$A$2:$L$402,10,0)</f>
        <v>#N/A</v>
      </c>
      <c r="AI567" s="36" t="e">
        <f>VLOOKUP($A567,'Abatements Granted'!$A$2:$L$402,7,0)</f>
        <v>#N/A</v>
      </c>
    </row>
    <row r="568" spans="1:35" x14ac:dyDescent="0.2">
      <c r="A568" s="38" t="s">
        <v>725</v>
      </c>
      <c r="B568" t="s">
        <v>4392</v>
      </c>
      <c r="C568">
        <v>1010</v>
      </c>
      <c r="D568">
        <v>4</v>
      </c>
      <c r="E568">
        <v>4</v>
      </c>
      <c r="F568">
        <v>166</v>
      </c>
      <c r="G568" t="s">
        <v>4212</v>
      </c>
      <c r="H568" t="s">
        <v>3689</v>
      </c>
      <c r="I568">
        <v>1</v>
      </c>
      <c r="J568">
        <v>3</v>
      </c>
      <c r="K568">
        <v>74</v>
      </c>
      <c r="L568">
        <v>1959</v>
      </c>
      <c r="M568">
        <v>1997</v>
      </c>
      <c r="N568">
        <v>1174</v>
      </c>
      <c r="O568" s="35">
        <v>271661</v>
      </c>
      <c r="P568">
        <v>26</v>
      </c>
      <c r="Q568">
        <v>0</v>
      </c>
      <c r="R568">
        <v>0</v>
      </c>
      <c r="U568" s="36">
        <v>201000</v>
      </c>
      <c r="V568">
        <v>0.26</v>
      </c>
      <c r="W568" s="36">
        <v>99600</v>
      </c>
      <c r="X568">
        <v>200</v>
      </c>
      <c r="Y568" s="39">
        <v>300800</v>
      </c>
      <c r="Z568" s="40">
        <v>44204</v>
      </c>
      <c r="AA568" s="36">
        <v>247000</v>
      </c>
      <c r="AB568">
        <v>1.22</v>
      </c>
      <c r="AC568">
        <v>0</v>
      </c>
      <c r="AD568" s="39">
        <v>283800</v>
      </c>
      <c r="AE568" s="3">
        <f t="shared" si="17"/>
        <v>5.9901338971106499E-2</v>
      </c>
      <c r="AF568" s="41">
        <f t="shared" si="16"/>
        <v>5.9901338971106499E-2</v>
      </c>
      <c r="AG568" t="e">
        <f>VLOOKUP($A568,'Abatements Granted'!$A$2:$L$402,2,0)</f>
        <v>#N/A</v>
      </c>
      <c r="AH568" t="e">
        <f>VLOOKUP($A568,'Abatements Granted'!$A$2:$L$402,10,0)</f>
        <v>#N/A</v>
      </c>
      <c r="AI568" s="36" t="e">
        <f>VLOOKUP($A568,'Abatements Granted'!$A$2:$L$402,7,0)</f>
        <v>#N/A</v>
      </c>
    </row>
    <row r="569" spans="1:35" x14ac:dyDescent="0.2">
      <c r="A569" s="38" t="s">
        <v>700</v>
      </c>
      <c r="B569" t="s">
        <v>4393</v>
      </c>
      <c r="C569">
        <v>1010</v>
      </c>
      <c r="D569">
        <v>4</v>
      </c>
      <c r="E569">
        <v>4</v>
      </c>
      <c r="F569">
        <v>162</v>
      </c>
      <c r="G569" t="s">
        <v>4212</v>
      </c>
      <c r="H569" t="s">
        <v>3913</v>
      </c>
      <c r="I569">
        <v>1</v>
      </c>
      <c r="J569">
        <v>3</v>
      </c>
      <c r="K569">
        <v>74</v>
      </c>
      <c r="L569">
        <v>1955</v>
      </c>
      <c r="M569">
        <v>1997</v>
      </c>
      <c r="N569">
        <v>860</v>
      </c>
      <c r="O569" s="35">
        <v>188868</v>
      </c>
      <c r="P569">
        <v>26</v>
      </c>
      <c r="Q569">
        <v>0</v>
      </c>
      <c r="R569">
        <v>0</v>
      </c>
      <c r="U569" s="36">
        <v>139800</v>
      </c>
      <c r="V569">
        <v>0.26</v>
      </c>
      <c r="W569" s="36">
        <v>99600</v>
      </c>
      <c r="X569">
        <v>300</v>
      </c>
      <c r="Y569" s="39">
        <v>239700</v>
      </c>
      <c r="Z569" s="40">
        <v>38653</v>
      </c>
      <c r="AA569" s="36">
        <v>184000</v>
      </c>
      <c r="AB569">
        <v>1.3</v>
      </c>
      <c r="AC569">
        <v>0</v>
      </c>
      <c r="AD569" s="39">
        <v>198800</v>
      </c>
      <c r="AE569" s="3">
        <f t="shared" si="17"/>
        <v>0.20573440643863172</v>
      </c>
      <c r="AF569" s="41">
        <f t="shared" si="16"/>
        <v>0.20573440643863172</v>
      </c>
      <c r="AG569" t="e">
        <f>VLOOKUP($A569,'Abatements Granted'!$A$2:$L$402,2,0)</f>
        <v>#N/A</v>
      </c>
      <c r="AH569" t="e">
        <f>VLOOKUP($A569,'Abatements Granted'!$A$2:$L$402,10,0)</f>
        <v>#N/A</v>
      </c>
      <c r="AI569" s="36" t="e">
        <f>VLOOKUP($A569,'Abatements Granted'!$A$2:$L$402,7,0)</f>
        <v>#N/A</v>
      </c>
    </row>
    <row r="570" spans="1:35" x14ac:dyDescent="0.2">
      <c r="A570" s="38" t="s">
        <v>641</v>
      </c>
      <c r="B570" t="s">
        <v>4394</v>
      </c>
      <c r="C570">
        <v>1010</v>
      </c>
      <c r="D570">
        <v>4</v>
      </c>
      <c r="E570">
        <v>4</v>
      </c>
      <c r="F570">
        <v>156</v>
      </c>
      <c r="G570" t="s">
        <v>4212</v>
      </c>
      <c r="H570" t="s">
        <v>3697</v>
      </c>
      <c r="I570">
        <v>1</v>
      </c>
      <c r="J570">
        <v>3</v>
      </c>
      <c r="K570">
        <v>78</v>
      </c>
      <c r="L570">
        <v>1980</v>
      </c>
      <c r="M570">
        <v>2001</v>
      </c>
      <c r="N570">
        <v>2413</v>
      </c>
      <c r="O570" s="35">
        <v>425274</v>
      </c>
      <c r="P570">
        <v>22</v>
      </c>
      <c r="Q570">
        <v>0</v>
      </c>
      <c r="R570">
        <v>0</v>
      </c>
      <c r="U570" s="36">
        <v>331700</v>
      </c>
      <c r="V570">
        <v>0.52</v>
      </c>
      <c r="W570" s="36">
        <v>112100</v>
      </c>
      <c r="X570">
        <v>0</v>
      </c>
      <c r="Y570" s="39">
        <v>443800</v>
      </c>
      <c r="Z570" s="40">
        <v>43334</v>
      </c>
      <c r="AA570" s="36">
        <v>100</v>
      </c>
      <c r="AB570">
        <v>4438</v>
      </c>
      <c r="AC570" t="s">
        <v>3657</v>
      </c>
      <c r="AD570" s="39">
        <v>419600</v>
      </c>
      <c r="AE570" s="3">
        <f t="shared" si="17"/>
        <v>5.7673975214489914E-2</v>
      </c>
      <c r="AF570" s="41">
        <f t="shared" si="16"/>
        <v>5.7673975214489914E-2</v>
      </c>
      <c r="AG570" t="e">
        <f>VLOOKUP($A570,'Abatements Granted'!$A$2:$L$402,2,0)</f>
        <v>#N/A</v>
      </c>
      <c r="AH570" t="e">
        <f>VLOOKUP($A570,'Abatements Granted'!$A$2:$L$402,10,0)</f>
        <v>#N/A</v>
      </c>
      <c r="AI570" s="36" t="e">
        <f>VLOOKUP($A570,'Abatements Granted'!$A$2:$L$402,7,0)</f>
        <v>#N/A</v>
      </c>
    </row>
    <row r="571" spans="1:35" x14ac:dyDescent="0.2">
      <c r="A571" s="38" t="s">
        <v>551</v>
      </c>
      <c r="B571" t="s">
        <v>4395</v>
      </c>
      <c r="C571">
        <v>1010</v>
      </c>
      <c r="D571">
        <v>4</v>
      </c>
      <c r="E571">
        <v>4</v>
      </c>
      <c r="F571">
        <v>146</v>
      </c>
      <c r="G571" t="s">
        <v>4212</v>
      </c>
      <c r="H571" t="s">
        <v>3681</v>
      </c>
      <c r="I571">
        <v>2</v>
      </c>
      <c r="J571">
        <v>4</v>
      </c>
      <c r="K571">
        <v>83</v>
      </c>
      <c r="L571">
        <v>1955</v>
      </c>
      <c r="M571">
        <v>2006</v>
      </c>
      <c r="N571">
        <v>1485</v>
      </c>
      <c r="O571" s="35">
        <v>302008</v>
      </c>
      <c r="P571">
        <v>17</v>
      </c>
      <c r="Q571">
        <v>0</v>
      </c>
      <c r="R571">
        <v>0</v>
      </c>
      <c r="U571" s="36">
        <v>250700</v>
      </c>
      <c r="V571">
        <v>0.26</v>
      </c>
      <c r="W571" s="36">
        <v>99600</v>
      </c>
      <c r="X571">
        <v>1600</v>
      </c>
      <c r="Y571" s="39">
        <v>351900</v>
      </c>
      <c r="Z571" s="40">
        <v>44785</v>
      </c>
      <c r="AA571" s="36">
        <v>475000</v>
      </c>
      <c r="AB571">
        <v>0.74</v>
      </c>
      <c r="AC571">
        <v>0</v>
      </c>
      <c r="AD571" s="39">
        <v>302000</v>
      </c>
      <c r="AE571" s="3">
        <f t="shared" si="17"/>
        <v>0.16523178807947025</v>
      </c>
      <c r="AF571" s="41">
        <f t="shared" si="16"/>
        <v>0.16523178807947025</v>
      </c>
      <c r="AG571" t="e">
        <f>VLOOKUP($A571,'Abatements Granted'!$A$2:$L$402,2,0)</f>
        <v>#N/A</v>
      </c>
      <c r="AH571" t="e">
        <f>VLOOKUP($A571,'Abatements Granted'!$A$2:$L$402,10,0)</f>
        <v>#N/A</v>
      </c>
      <c r="AI571" s="36" t="e">
        <f>VLOOKUP($A571,'Abatements Granted'!$A$2:$L$402,7,0)</f>
        <v>#N/A</v>
      </c>
    </row>
    <row r="572" spans="1:35" x14ac:dyDescent="0.2">
      <c r="A572" s="38" t="s">
        <v>496</v>
      </c>
      <c r="B572" t="s">
        <v>4396</v>
      </c>
      <c r="C572">
        <v>1010</v>
      </c>
      <c r="D572">
        <v>4</v>
      </c>
      <c r="E572">
        <v>4</v>
      </c>
      <c r="F572">
        <v>140</v>
      </c>
      <c r="G572" t="s">
        <v>4212</v>
      </c>
      <c r="H572" t="s">
        <v>3913</v>
      </c>
      <c r="I572">
        <v>1</v>
      </c>
      <c r="J572">
        <v>2</v>
      </c>
      <c r="K572">
        <v>74</v>
      </c>
      <c r="L572">
        <v>1954</v>
      </c>
      <c r="M572">
        <v>1997</v>
      </c>
      <c r="N572">
        <v>864</v>
      </c>
      <c r="O572" s="35">
        <v>162031</v>
      </c>
      <c r="P572">
        <v>26</v>
      </c>
      <c r="Q572">
        <v>0</v>
      </c>
      <c r="R572">
        <v>0</v>
      </c>
      <c r="U572" s="36">
        <v>119900</v>
      </c>
      <c r="V572">
        <v>0.26</v>
      </c>
      <c r="W572" s="36">
        <v>99600</v>
      </c>
      <c r="X572">
        <v>100</v>
      </c>
      <c r="Y572" s="39">
        <v>219600</v>
      </c>
      <c r="Z572" s="40">
        <v>38742</v>
      </c>
      <c r="AA572" s="36">
        <v>160000</v>
      </c>
      <c r="AB572">
        <v>1.37</v>
      </c>
      <c r="AC572">
        <v>0</v>
      </c>
      <c r="AD572" s="39">
        <v>183300</v>
      </c>
      <c r="AE572" s="3">
        <f t="shared" si="17"/>
        <v>0.19803600654664488</v>
      </c>
      <c r="AF572" s="41">
        <f t="shared" si="16"/>
        <v>0.19803600654664488</v>
      </c>
      <c r="AG572" t="e">
        <f>VLOOKUP($A572,'Abatements Granted'!$A$2:$L$402,2,0)</f>
        <v>#N/A</v>
      </c>
      <c r="AH572" t="e">
        <f>VLOOKUP($A572,'Abatements Granted'!$A$2:$L$402,10,0)</f>
        <v>#N/A</v>
      </c>
      <c r="AI572" s="36" t="e">
        <f>VLOOKUP($A572,'Abatements Granted'!$A$2:$L$402,7,0)</f>
        <v>#N/A</v>
      </c>
    </row>
    <row r="573" spans="1:35" x14ac:dyDescent="0.2">
      <c r="A573" s="38" t="s">
        <v>458</v>
      </c>
      <c r="B573" t="s">
        <v>4397</v>
      </c>
      <c r="C573">
        <v>1010</v>
      </c>
      <c r="D573">
        <v>4</v>
      </c>
      <c r="E573">
        <v>4</v>
      </c>
      <c r="F573">
        <v>138</v>
      </c>
      <c r="G573" t="s">
        <v>4212</v>
      </c>
      <c r="H573" t="s">
        <v>3689</v>
      </c>
      <c r="I573">
        <v>1</v>
      </c>
      <c r="J573">
        <v>2</v>
      </c>
      <c r="K573">
        <v>80</v>
      </c>
      <c r="L573">
        <v>1960</v>
      </c>
      <c r="M573">
        <v>2003</v>
      </c>
      <c r="N573">
        <v>1104</v>
      </c>
      <c r="O573" s="35">
        <v>216281</v>
      </c>
      <c r="P573">
        <v>20</v>
      </c>
      <c r="Q573">
        <v>0</v>
      </c>
      <c r="R573">
        <v>0</v>
      </c>
      <c r="U573" s="36">
        <v>173000</v>
      </c>
      <c r="V573">
        <v>0.26</v>
      </c>
      <c r="W573" s="36">
        <v>99600</v>
      </c>
      <c r="X573">
        <v>0</v>
      </c>
      <c r="Y573" s="39">
        <v>272600</v>
      </c>
      <c r="Z573" s="40">
        <v>43312</v>
      </c>
      <c r="AA573" s="36">
        <v>235000</v>
      </c>
      <c r="AB573">
        <v>1.1599999999999999</v>
      </c>
      <c r="AC573">
        <v>0</v>
      </c>
      <c r="AD573" s="39">
        <v>256500</v>
      </c>
      <c r="AE573" s="3">
        <f t="shared" si="17"/>
        <v>6.2768031189083917E-2</v>
      </c>
      <c r="AF573" s="41">
        <f t="shared" si="16"/>
        <v>6.2768031189083917E-2</v>
      </c>
      <c r="AG573" t="e">
        <f>VLOOKUP($A573,'Abatements Granted'!$A$2:$L$402,2,0)</f>
        <v>#N/A</v>
      </c>
      <c r="AH573" t="e">
        <f>VLOOKUP($A573,'Abatements Granted'!$A$2:$L$402,10,0)</f>
        <v>#N/A</v>
      </c>
      <c r="AI573" s="36" t="e">
        <f>VLOOKUP($A573,'Abatements Granted'!$A$2:$L$402,7,0)</f>
        <v>#N/A</v>
      </c>
    </row>
    <row r="574" spans="1:35" x14ac:dyDescent="0.2">
      <c r="A574" s="38" t="s">
        <v>4398</v>
      </c>
      <c r="B574" t="s">
        <v>4399</v>
      </c>
      <c r="C574">
        <v>1300</v>
      </c>
      <c r="D574">
        <v>4</v>
      </c>
      <c r="E574">
        <v>4</v>
      </c>
      <c r="F574">
        <v>130</v>
      </c>
      <c r="G574" t="s">
        <v>4212</v>
      </c>
      <c r="H574" t="s">
        <v>3656</v>
      </c>
      <c r="M574">
        <v>0</v>
      </c>
      <c r="N574">
        <v>0</v>
      </c>
      <c r="O574" s="35">
        <v>0</v>
      </c>
      <c r="U574" s="36">
        <v>0</v>
      </c>
      <c r="V574">
        <v>0.26</v>
      </c>
      <c r="W574" s="36">
        <v>99600</v>
      </c>
      <c r="X574">
        <v>0</v>
      </c>
      <c r="Y574" s="39">
        <v>99600</v>
      </c>
      <c r="Z574" s="40">
        <v>36129</v>
      </c>
      <c r="AA574" s="36">
        <v>5000</v>
      </c>
      <c r="AB574">
        <v>19.920000000000002</v>
      </c>
      <c r="AC574">
        <v>0</v>
      </c>
      <c r="AD574" s="39">
        <v>89500</v>
      </c>
      <c r="AE574" s="3">
        <f t="shared" si="17"/>
        <v>0.11284916201117312</v>
      </c>
      <c r="AF574" s="41">
        <f t="shared" si="16"/>
        <v>0.11284916201117312</v>
      </c>
      <c r="AG574" t="e">
        <f>VLOOKUP($A574,'Abatements Granted'!$A$2:$L$402,2,0)</f>
        <v>#N/A</v>
      </c>
      <c r="AH574" t="e">
        <f>VLOOKUP($A574,'Abatements Granted'!$A$2:$L$402,10,0)</f>
        <v>#N/A</v>
      </c>
      <c r="AI574" s="36" t="e">
        <f>VLOOKUP($A574,'Abatements Granted'!$A$2:$L$402,7,0)</f>
        <v>#N/A</v>
      </c>
    </row>
    <row r="575" spans="1:35" x14ac:dyDescent="0.2">
      <c r="A575" s="38" t="s">
        <v>351</v>
      </c>
      <c r="B575" t="s">
        <v>4400</v>
      </c>
      <c r="C575">
        <v>1010</v>
      </c>
      <c r="D575">
        <v>4</v>
      </c>
      <c r="E575">
        <v>4</v>
      </c>
      <c r="F575">
        <v>126</v>
      </c>
      <c r="G575" t="s">
        <v>4212</v>
      </c>
      <c r="H575" t="s">
        <v>3941</v>
      </c>
      <c r="I575">
        <v>1.5</v>
      </c>
      <c r="J575">
        <v>3</v>
      </c>
      <c r="K575">
        <v>77</v>
      </c>
      <c r="L575">
        <v>1957</v>
      </c>
      <c r="M575">
        <v>2000</v>
      </c>
      <c r="N575">
        <v>1512</v>
      </c>
      <c r="O575" s="35">
        <v>272362</v>
      </c>
      <c r="P575">
        <v>23</v>
      </c>
      <c r="Q575">
        <v>0</v>
      </c>
      <c r="R575">
        <v>0</v>
      </c>
      <c r="U575" s="36">
        <v>209700</v>
      </c>
      <c r="V575">
        <v>0.26</v>
      </c>
      <c r="W575" s="36">
        <v>99600</v>
      </c>
      <c r="X575">
        <v>200</v>
      </c>
      <c r="Y575" s="39">
        <v>309500</v>
      </c>
      <c r="Z575" s="40">
        <v>45056</v>
      </c>
      <c r="AA575" s="36">
        <v>435000</v>
      </c>
      <c r="AB575">
        <v>0.71</v>
      </c>
      <c r="AC575">
        <v>0</v>
      </c>
      <c r="AD575" s="39">
        <v>289900</v>
      </c>
      <c r="AE575" s="3">
        <f t="shared" si="17"/>
        <v>6.7609520524318789E-2</v>
      </c>
      <c r="AF575" s="41">
        <f t="shared" si="16"/>
        <v>6.7609520524318789E-2</v>
      </c>
      <c r="AG575" t="e">
        <f>VLOOKUP($A575,'Abatements Granted'!$A$2:$L$402,2,0)</f>
        <v>#N/A</v>
      </c>
      <c r="AH575" t="e">
        <f>VLOOKUP($A575,'Abatements Granted'!$A$2:$L$402,10,0)</f>
        <v>#N/A</v>
      </c>
      <c r="AI575" s="36" t="e">
        <f>VLOOKUP($A575,'Abatements Granted'!$A$2:$L$402,7,0)</f>
        <v>#N/A</v>
      </c>
    </row>
    <row r="576" spans="1:35" x14ac:dyDescent="0.2">
      <c r="A576" s="38" t="s">
        <v>2662</v>
      </c>
      <c r="B576" t="s">
        <v>4401</v>
      </c>
      <c r="C576">
        <v>1010</v>
      </c>
      <c r="D576">
        <v>4</v>
      </c>
      <c r="E576">
        <v>4</v>
      </c>
      <c r="F576">
        <v>567</v>
      </c>
      <c r="G576" t="s">
        <v>4402</v>
      </c>
      <c r="H576" t="s">
        <v>3666</v>
      </c>
      <c r="I576">
        <v>1.5</v>
      </c>
      <c r="J576">
        <v>3</v>
      </c>
      <c r="K576">
        <v>78</v>
      </c>
      <c r="L576">
        <v>1981</v>
      </c>
      <c r="M576">
        <v>2001</v>
      </c>
      <c r="N576">
        <v>1453</v>
      </c>
      <c r="O576" s="35">
        <v>285852</v>
      </c>
      <c r="P576">
        <v>22</v>
      </c>
      <c r="Q576">
        <v>0</v>
      </c>
      <c r="R576">
        <v>0</v>
      </c>
      <c r="U576" s="36">
        <v>223000</v>
      </c>
      <c r="V576">
        <v>1.61</v>
      </c>
      <c r="W576" s="36">
        <v>135700</v>
      </c>
      <c r="X576">
        <v>100</v>
      </c>
      <c r="Y576" s="39">
        <v>358800</v>
      </c>
      <c r="Z576" s="40">
        <v>38471</v>
      </c>
      <c r="AA576" s="36">
        <v>232000</v>
      </c>
      <c r="AB576">
        <v>1.55</v>
      </c>
      <c r="AC576">
        <v>0</v>
      </c>
      <c r="AD576" s="39">
        <v>342100</v>
      </c>
      <c r="AE576" s="3">
        <f t="shared" si="17"/>
        <v>4.8816135632855806E-2</v>
      </c>
      <c r="AF576" s="41">
        <f t="shared" si="16"/>
        <v>4.8816135632855806E-2</v>
      </c>
      <c r="AG576" t="e">
        <f>VLOOKUP($A576,'Abatements Granted'!$A$2:$L$402,2,0)</f>
        <v>#N/A</v>
      </c>
      <c r="AH576" t="e">
        <f>VLOOKUP($A576,'Abatements Granted'!$A$2:$L$402,10,0)</f>
        <v>#N/A</v>
      </c>
      <c r="AI576" s="36" t="e">
        <f>VLOOKUP($A576,'Abatements Granted'!$A$2:$L$402,7,0)</f>
        <v>#N/A</v>
      </c>
    </row>
    <row r="577" spans="1:35" x14ac:dyDescent="0.2">
      <c r="A577" s="38" t="s">
        <v>2694</v>
      </c>
      <c r="B577" t="s">
        <v>4403</v>
      </c>
      <c r="C577">
        <v>1010</v>
      </c>
      <c r="D577">
        <v>4</v>
      </c>
      <c r="E577">
        <v>4</v>
      </c>
      <c r="F577">
        <v>579</v>
      </c>
      <c r="G577" t="s">
        <v>4402</v>
      </c>
      <c r="H577" t="s">
        <v>3681</v>
      </c>
      <c r="I577">
        <v>2</v>
      </c>
      <c r="J577">
        <v>3</v>
      </c>
      <c r="K577">
        <v>78</v>
      </c>
      <c r="L577">
        <v>1981</v>
      </c>
      <c r="M577">
        <v>2001</v>
      </c>
      <c r="N577">
        <v>2442</v>
      </c>
      <c r="O577" s="35">
        <v>357204</v>
      </c>
      <c r="P577">
        <v>22</v>
      </c>
      <c r="Q577">
        <v>0</v>
      </c>
      <c r="R577">
        <v>0</v>
      </c>
      <c r="U577" s="36">
        <v>278600</v>
      </c>
      <c r="V577">
        <v>1.62</v>
      </c>
      <c r="W577" s="36">
        <v>135900</v>
      </c>
      <c r="X577">
        <v>200</v>
      </c>
      <c r="Y577" s="39">
        <v>414700</v>
      </c>
      <c r="Z577" s="40">
        <v>45250</v>
      </c>
      <c r="AA577" s="36">
        <v>100</v>
      </c>
      <c r="AB577">
        <v>4147</v>
      </c>
      <c r="AC577" t="s">
        <v>3657</v>
      </c>
      <c r="AD577" s="39">
        <v>382500</v>
      </c>
      <c r="AE577" s="3">
        <f t="shared" si="17"/>
        <v>8.418300653594768E-2</v>
      </c>
      <c r="AF577" s="41">
        <f t="shared" si="16"/>
        <v>8.418300653594768E-2</v>
      </c>
      <c r="AG577" t="e">
        <f>VLOOKUP($A577,'Abatements Granted'!$A$2:$L$402,2,0)</f>
        <v>#N/A</v>
      </c>
      <c r="AH577" t="e">
        <f>VLOOKUP($A577,'Abatements Granted'!$A$2:$L$402,10,0)</f>
        <v>#N/A</v>
      </c>
      <c r="AI577" s="36" t="e">
        <f>VLOOKUP($A577,'Abatements Granted'!$A$2:$L$402,7,0)</f>
        <v>#N/A</v>
      </c>
    </row>
    <row r="578" spans="1:35" x14ac:dyDescent="0.2">
      <c r="A578" s="38" t="s">
        <v>2743</v>
      </c>
      <c r="B578" t="s">
        <v>4404</v>
      </c>
      <c r="C578">
        <v>1010</v>
      </c>
      <c r="D578">
        <v>4</v>
      </c>
      <c r="E578">
        <v>4</v>
      </c>
      <c r="F578">
        <v>591</v>
      </c>
      <c r="G578" t="s">
        <v>4402</v>
      </c>
      <c r="H578" t="s">
        <v>3666</v>
      </c>
      <c r="I578">
        <v>1.75</v>
      </c>
      <c r="J578">
        <v>3</v>
      </c>
      <c r="K578">
        <v>78</v>
      </c>
      <c r="L578">
        <v>1981</v>
      </c>
      <c r="M578">
        <v>2001</v>
      </c>
      <c r="N578">
        <v>1620</v>
      </c>
      <c r="O578" s="35">
        <v>312945</v>
      </c>
      <c r="P578">
        <v>22</v>
      </c>
      <c r="Q578">
        <v>0</v>
      </c>
      <c r="R578">
        <v>0</v>
      </c>
      <c r="U578" s="36">
        <v>244100</v>
      </c>
      <c r="V578">
        <v>1.6</v>
      </c>
      <c r="W578" s="36">
        <v>135600</v>
      </c>
      <c r="X578">
        <v>2700</v>
      </c>
      <c r="Y578" s="39">
        <v>382400</v>
      </c>
      <c r="Z578" s="40">
        <v>45016</v>
      </c>
      <c r="AA578" s="36">
        <v>415000</v>
      </c>
      <c r="AB578">
        <v>0.92</v>
      </c>
      <c r="AC578">
        <v>0</v>
      </c>
      <c r="AD578" s="39">
        <v>365600</v>
      </c>
      <c r="AE578" s="3">
        <f t="shared" si="17"/>
        <v>4.5951859956236296E-2</v>
      </c>
      <c r="AF578" s="41">
        <f t="shared" si="16"/>
        <v>4.5951859956236296E-2</v>
      </c>
      <c r="AG578" t="e">
        <f>VLOOKUP($A578,'Abatements Granted'!$A$2:$L$402,2,0)</f>
        <v>#N/A</v>
      </c>
      <c r="AH578" t="e">
        <f>VLOOKUP($A578,'Abatements Granted'!$A$2:$L$402,10,0)</f>
        <v>#N/A</v>
      </c>
      <c r="AI578" s="36" t="e">
        <f>VLOOKUP($A578,'Abatements Granted'!$A$2:$L$402,7,0)</f>
        <v>#N/A</v>
      </c>
    </row>
    <row r="579" spans="1:35" x14ac:dyDescent="0.2">
      <c r="A579" s="38" t="s">
        <v>2799</v>
      </c>
      <c r="B579" t="s">
        <v>4405</v>
      </c>
      <c r="C579">
        <v>1010</v>
      </c>
      <c r="D579">
        <v>4</v>
      </c>
      <c r="E579">
        <v>4</v>
      </c>
      <c r="F579">
        <v>605</v>
      </c>
      <c r="G579" t="s">
        <v>4402</v>
      </c>
      <c r="H579" t="s">
        <v>3666</v>
      </c>
      <c r="I579">
        <v>1.5</v>
      </c>
      <c r="J579">
        <v>3</v>
      </c>
      <c r="K579">
        <v>78</v>
      </c>
      <c r="L579">
        <v>1980</v>
      </c>
      <c r="M579">
        <v>2001</v>
      </c>
      <c r="N579">
        <v>1657</v>
      </c>
      <c r="O579" s="35">
        <v>302017</v>
      </c>
      <c r="P579">
        <v>22</v>
      </c>
      <c r="Q579">
        <v>0</v>
      </c>
      <c r="R579">
        <v>0</v>
      </c>
      <c r="U579" s="36">
        <v>235600</v>
      </c>
      <c r="V579">
        <v>1.55</v>
      </c>
      <c r="W579" s="36">
        <v>135000</v>
      </c>
      <c r="X579">
        <v>200</v>
      </c>
      <c r="Y579" s="39">
        <v>370800</v>
      </c>
      <c r="Z579" s="40">
        <v>43109</v>
      </c>
      <c r="AA579" s="36">
        <v>1</v>
      </c>
      <c r="AB579">
        <v>370800</v>
      </c>
      <c r="AC579" t="s">
        <v>3657</v>
      </c>
      <c r="AD579" s="39">
        <v>354000</v>
      </c>
      <c r="AE579" s="3">
        <f t="shared" si="17"/>
        <v>4.7457627118643986E-2</v>
      </c>
      <c r="AF579" s="41">
        <f t="shared" si="16"/>
        <v>4.7457627118643986E-2</v>
      </c>
      <c r="AG579" t="e">
        <f>VLOOKUP($A579,'Abatements Granted'!$A$2:$L$402,2,0)</f>
        <v>#N/A</v>
      </c>
      <c r="AH579" t="e">
        <f>VLOOKUP($A579,'Abatements Granted'!$A$2:$L$402,10,0)</f>
        <v>#N/A</v>
      </c>
      <c r="AI579" s="36" t="e">
        <f>VLOOKUP($A579,'Abatements Granted'!$A$2:$L$402,7,0)</f>
        <v>#N/A</v>
      </c>
    </row>
    <row r="580" spans="1:35" x14ac:dyDescent="0.2">
      <c r="A580" s="38" t="s">
        <v>2833</v>
      </c>
      <c r="B580" t="s">
        <v>4406</v>
      </c>
      <c r="C580">
        <v>1010</v>
      </c>
      <c r="D580">
        <v>4</v>
      </c>
      <c r="E580">
        <v>4</v>
      </c>
      <c r="F580">
        <v>615</v>
      </c>
      <c r="G580" t="s">
        <v>4402</v>
      </c>
      <c r="H580" t="s">
        <v>3666</v>
      </c>
      <c r="I580">
        <v>1.75</v>
      </c>
      <c r="J580">
        <v>3</v>
      </c>
      <c r="K580">
        <v>78</v>
      </c>
      <c r="L580">
        <v>1980</v>
      </c>
      <c r="M580">
        <v>2001</v>
      </c>
      <c r="N580">
        <v>1922</v>
      </c>
      <c r="O580" s="35">
        <v>347992</v>
      </c>
      <c r="P580">
        <v>22</v>
      </c>
      <c r="Q580">
        <v>0</v>
      </c>
      <c r="R580">
        <v>0</v>
      </c>
      <c r="U580" s="36">
        <v>271400</v>
      </c>
      <c r="V580">
        <v>1.38</v>
      </c>
      <c r="W580" s="36">
        <v>132900</v>
      </c>
      <c r="X580">
        <v>400</v>
      </c>
      <c r="Y580" s="39">
        <v>404700</v>
      </c>
      <c r="Z580" s="40">
        <v>37964</v>
      </c>
      <c r="AA580" s="36">
        <v>1</v>
      </c>
      <c r="AB580">
        <v>404700</v>
      </c>
      <c r="AC580" t="s">
        <v>3657</v>
      </c>
      <c r="AD580" s="39">
        <v>388200</v>
      </c>
      <c r="AE580" s="3">
        <f t="shared" si="17"/>
        <v>4.2503863987635171E-2</v>
      </c>
      <c r="AF580" s="41">
        <f t="shared" si="16"/>
        <v>4.2503863987635171E-2</v>
      </c>
      <c r="AG580" t="e">
        <f>VLOOKUP($A580,'Abatements Granted'!$A$2:$L$402,2,0)</f>
        <v>#N/A</v>
      </c>
      <c r="AH580" t="e">
        <f>VLOOKUP($A580,'Abatements Granted'!$A$2:$L$402,10,0)</f>
        <v>#N/A</v>
      </c>
      <c r="AI580" s="36" t="e">
        <f>VLOOKUP($A580,'Abatements Granted'!$A$2:$L$402,7,0)</f>
        <v>#N/A</v>
      </c>
    </row>
    <row r="581" spans="1:35" x14ac:dyDescent="0.2">
      <c r="A581" s="38" t="s">
        <v>2862</v>
      </c>
      <c r="B581" t="s">
        <v>4407</v>
      </c>
      <c r="C581">
        <v>1010</v>
      </c>
      <c r="D581">
        <v>4</v>
      </c>
      <c r="E581">
        <v>4</v>
      </c>
      <c r="F581">
        <v>627</v>
      </c>
      <c r="G581" t="s">
        <v>4402</v>
      </c>
      <c r="H581" t="s">
        <v>3666</v>
      </c>
      <c r="I581">
        <v>1.75</v>
      </c>
      <c r="J581">
        <v>3</v>
      </c>
      <c r="K581">
        <v>80</v>
      </c>
      <c r="L581">
        <v>1980</v>
      </c>
      <c r="M581">
        <v>2003</v>
      </c>
      <c r="N581">
        <v>1761</v>
      </c>
      <c r="O581" s="35">
        <v>325501</v>
      </c>
      <c r="P581">
        <v>20</v>
      </c>
      <c r="Q581">
        <v>0</v>
      </c>
      <c r="R581">
        <v>0</v>
      </c>
      <c r="U581" s="36">
        <v>260400</v>
      </c>
      <c r="V581">
        <v>1.65</v>
      </c>
      <c r="W581" s="36">
        <v>136300</v>
      </c>
      <c r="X581">
        <v>3100</v>
      </c>
      <c r="Y581" s="39">
        <v>399800</v>
      </c>
      <c r="Z581" s="40">
        <v>44406</v>
      </c>
      <c r="AA581" s="36">
        <v>420000</v>
      </c>
      <c r="AB581">
        <v>0.95</v>
      </c>
      <c r="AC581">
        <v>0</v>
      </c>
      <c r="AD581" s="39">
        <v>382800</v>
      </c>
      <c r="AE581" s="3">
        <f t="shared" si="17"/>
        <v>4.4409613375130608E-2</v>
      </c>
      <c r="AF581" s="41">
        <f t="shared" si="16"/>
        <v>4.4409613375130608E-2</v>
      </c>
      <c r="AG581" t="e">
        <f>VLOOKUP($A581,'Abatements Granted'!$A$2:$L$402,2,0)</f>
        <v>#N/A</v>
      </c>
      <c r="AH581" t="e">
        <f>VLOOKUP($A581,'Abatements Granted'!$A$2:$L$402,10,0)</f>
        <v>#N/A</v>
      </c>
      <c r="AI581" s="36" t="e">
        <f>VLOOKUP($A581,'Abatements Granted'!$A$2:$L$402,7,0)</f>
        <v>#N/A</v>
      </c>
    </row>
    <row r="582" spans="1:35" x14ac:dyDescent="0.2">
      <c r="A582" s="38" t="s">
        <v>2888</v>
      </c>
      <c r="B582" t="s">
        <v>4408</v>
      </c>
      <c r="C582">
        <v>1010</v>
      </c>
      <c r="D582">
        <v>4</v>
      </c>
      <c r="E582">
        <v>4</v>
      </c>
      <c r="F582">
        <v>639</v>
      </c>
      <c r="G582" t="s">
        <v>4402</v>
      </c>
      <c r="H582" t="s">
        <v>3666</v>
      </c>
      <c r="I582">
        <v>1.7</v>
      </c>
      <c r="J582">
        <v>3</v>
      </c>
      <c r="K582">
        <v>78</v>
      </c>
      <c r="L582">
        <v>1980</v>
      </c>
      <c r="M582">
        <v>2001</v>
      </c>
      <c r="N582">
        <v>2480</v>
      </c>
      <c r="O582" s="35">
        <v>379942</v>
      </c>
      <c r="P582">
        <v>22</v>
      </c>
      <c r="Q582">
        <v>0</v>
      </c>
      <c r="R582">
        <v>0</v>
      </c>
      <c r="U582" s="36">
        <v>296400</v>
      </c>
      <c r="V582">
        <v>1.76</v>
      </c>
      <c r="W582" s="36">
        <v>137900</v>
      </c>
      <c r="X582">
        <v>2000</v>
      </c>
      <c r="Y582" s="39">
        <v>436300</v>
      </c>
      <c r="Z582" s="40">
        <v>39274</v>
      </c>
      <c r="AA582" s="36">
        <v>1</v>
      </c>
      <c r="AB582">
        <v>436300</v>
      </c>
      <c r="AC582" t="s">
        <v>3657</v>
      </c>
      <c r="AD582" s="39">
        <v>418500</v>
      </c>
      <c r="AE582" s="3">
        <f t="shared" si="17"/>
        <v>4.2532855436081318E-2</v>
      </c>
      <c r="AF582" s="41">
        <f t="shared" si="16"/>
        <v>4.2532855436081318E-2</v>
      </c>
      <c r="AG582" t="e">
        <f>VLOOKUP($A582,'Abatements Granted'!$A$2:$L$402,2,0)</f>
        <v>#N/A</v>
      </c>
      <c r="AH582" t="e">
        <f>VLOOKUP($A582,'Abatements Granted'!$A$2:$L$402,10,0)</f>
        <v>#N/A</v>
      </c>
      <c r="AI582" s="36" t="e">
        <f>VLOOKUP($A582,'Abatements Granted'!$A$2:$L$402,7,0)</f>
        <v>#N/A</v>
      </c>
    </row>
    <row r="583" spans="1:35" x14ac:dyDescent="0.2">
      <c r="A583" s="38" t="s">
        <v>2899</v>
      </c>
      <c r="B583" t="s">
        <v>4409</v>
      </c>
      <c r="C583">
        <v>1010</v>
      </c>
      <c r="D583">
        <v>4</v>
      </c>
      <c r="E583">
        <v>4</v>
      </c>
      <c r="F583">
        <v>640</v>
      </c>
      <c r="G583" t="s">
        <v>4402</v>
      </c>
      <c r="H583" t="s">
        <v>3681</v>
      </c>
      <c r="I583">
        <v>2</v>
      </c>
      <c r="J583">
        <v>4</v>
      </c>
      <c r="K583">
        <v>83</v>
      </c>
      <c r="L583">
        <v>1997</v>
      </c>
      <c r="M583">
        <v>2006</v>
      </c>
      <c r="N583">
        <v>2074</v>
      </c>
      <c r="O583" s="35">
        <v>365243</v>
      </c>
      <c r="P583">
        <v>17</v>
      </c>
      <c r="Q583">
        <v>0</v>
      </c>
      <c r="R583">
        <v>0</v>
      </c>
      <c r="U583" s="36">
        <v>303200</v>
      </c>
      <c r="V583">
        <v>0.92</v>
      </c>
      <c r="W583" s="36">
        <v>125400</v>
      </c>
      <c r="X583">
        <v>300</v>
      </c>
      <c r="Y583" s="39">
        <v>428900</v>
      </c>
      <c r="Z583" s="40">
        <v>42977</v>
      </c>
      <c r="AA583" s="36">
        <v>319000</v>
      </c>
      <c r="AB583">
        <v>1.34</v>
      </c>
      <c r="AC583">
        <v>0</v>
      </c>
      <c r="AD583" s="39">
        <v>399900</v>
      </c>
      <c r="AE583" s="3">
        <f t="shared" si="17"/>
        <v>7.2518129532383124E-2</v>
      </c>
      <c r="AF583" s="41">
        <f t="shared" ref="AF583:AF646" si="18">_xlfn.IFNA(IF($AH583="GRANTED",  (($Y583-$AI583)/$AI583), (AE583)),AE583)</f>
        <v>7.2518129532383124E-2</v>
      </c>
      <c r="AG583" t="e">
        <f>VLOOKUP($A583,'Abatements Granted'!$A$2:$L$402,2,0)</f>
        <v>#N/A</v>
      </c>
      <c r="AH583" t="e">
        <f>VLOOKUP($A583,'Abatements Granted'!$A$2:$L$402,10,0)</f>
        <v>#N/A</v>
      </c>
      <c r="AI583" s="36" t="e">
        <f>VLOOKUP($A583,'Abatements Granted'!$A$2:$L$402,7,0)</f>
        <v>#N/A</v>
      </c>
    </row>
    <row r="584" spans="1:35" x14ac:dyDescent="0.2">
      <c r="A584" s="38" t="s">
        <v>2861</v>
      </c>
      <c r="B584" t="s">
        <v>4410</v>
      </c>
      <c r="C584">
        <v>1010</v>
      </c>
      <c r="D584">
        <v>4</v>
      </c>
      <c r="E584">
        <v>4</v>
      </c>
      <c r="F584">
        <v>626</v>
      </c>
      <c r="G584" t="s">
        <v>4402</v>
      </c>
      <c r="H584" t="s">
        <v>3681</v>
      </c>
      <c r="I584">
        <v>2</v>
      </c>
      <c r="J584">
        <v>3</v>
      </c>
      <c r="K584">
        <v>83</v>
      </c>
      <c r="L584">
        <v>1997</v>
      </c>
      <c r="M584">
        <v>2006</v>
      </c>
      <c r="N584">
        <v>2297</v>
      </c>
      <c r="O584" s="35">
        <v>360810</v>
      </c>
      <c r="P584">
        <v>17</v>
      </c>
      <c r="Q584">
        <v>0</v>
      </c>
      <c r="R584">
        <v>0</v>
      </c>
      <c r="U584" s="36">
        <v>299500</v>
      </c>
      <c r="V584">
        <v>0.92</v>
      </c>
      <c r="W584" s="36">
        <v>125400</v>
      </c>
      <c r="X584">
        <v>8200</v>
      </c>
      <c r="Y584" s="39">
        <v>433100</v>
      </c>
      <c r="Z584" s="40">
        <v>35663</v>
      </c>
      <c r="AA584" s="36">
        <v>159475</v>
      </c>
      <c r="AB584">
        <v>2.72</v>
      </c>
      <c r="AC584">
        <v>0</v>
      </c>
      <c r="AD584" s="39">
        <v>404600</v>
      </c>
      <c r="AE584" s="3">
        <f t="shared" ref="AE584:AE647" si="19">IFERROR(Y584/AD584-1,"")</f>
        <v>7.04399406821552E-2</v>
      </c>
      <c r="AF584" s="41">
        <f t="shared" si="18"/>
        <v>7.04399406821552E-2</v>
      </c>
      <c r="AG584" t="e">
        <f>VLOOKUP($A584,'Abatements Granted'!$A$2:$L$402,2,0)</f>
        <v>#N/A</v>
      </c>
      <c r="AH584" t="e">
        <f>VLOOKUP($A584,'Abatements Granted'!$A$2:$L$402,10,0)</f>
        <v>#N/A</v>
      </c>
      <c r="AI584" s="36" t="e">
        <f>VLOOKUP($A584,'Abatements Granted'!$A$2:$L$402,7,0)</f>
        <v>#N/A</v>
      </c>
    </row>
    <row r="585" spans="1:35" x14ac:dyDescent="0.2">
      <c r="A585" s="38" t="s">
        <v>2856</v>
      </c>
      <c r="B585" t="s">
        <v>4411</v>
      </c>
      <c r="C585">
        <v>1010</v>
      </c>
      <c r="D585">
        <v>4</v>
      </c>
      <c r="E585">
        <v>4</v>
      </c>
      <c r="F585">
        <v>624</v>
      </c>
      <c r="G585" t="s">
        <v>4402</v>
      </c>
      <c r="H585" t="s">
        <v>3681</v>
      </c>
      <c r="I585">
        <v>2</v>
      </c>
      <c r="J585">
        <v>3</v>
      </c>
      <c r="K585">
        <v>84</v>
      </c>
      <c r="L585">
        <v>1998</v>
      </c>
      <c r="M585">
        <v>2007</v>
      </c>
      <c r="N585">
        <v>3756</v>
      </c>
      <c r="O585" s="35">
        <v>511752</v>
      </c>
      <c r="P585">
        <v>16</v>
      </c>
      <c r="Q585">
        <v>0</v>
      </c>
      <c r="R585">
        <v>0</v>
      </c>
      <c r="U585" s="36">
        <v>429900</v>
      </c>
      <c r="V585">
        <v>3.26</v>
      </c>
      <c r="W585" s="36">
        <v>150800</v>
      </c>
      <c r="X585">
        <v>200</v>
      </c>
      <c r="Y585" s="39">
        <v>580900</v>
      </c>
      <c r="Z585" s="40">
        <v>41543</v>
      </c>
      <c r="AA585" s="36">
        <v>1</v>
      </c>
      <c r="AB585">
        <v>580900</v>
      </c>
      <c r="AC585" t="s">
        <v>3676</v>
      </c>
      <c r="AD585" s="39">
        <v>538200</v>
      </c>
      <c r="AE585" s="3">
        <f t="shared" si="19"/>
        <v>7.933853586027495E-2</v>
      </c>
      <c r="AF585" s="41">
        <f t="shared" si="18"/>
        <v>7.933853586027495E-2</v>
      </c>
      <c r="AG585" t="e">
        <f>VLOOKUP($A585,'Abatements Granted'!$A$2:$L$402,2,0)</f>
        <v>#N/A</v>
      </c>
      <c r="AH585" t="e">
        <f>VLOOKUP($A585,'Abatements Granted'!$A$2:$L$402,10,0)</f>
        <v>#N/A</v>
      </c>
      <c r="AI585" s="36" t="e">
        <f>VLOOKUP($A585,'Abatements Granted'!$A$2:$L$402,7,0)</f>
        <v>#N/A</v>
      </c>
    </row>
    <row r="586" spans="1:35" x14ac:dyDescent="0.2">
      <c r="A586" s="38" t="s">
        <v>2826</v>
      </c>
      <c r="B586" t="s">
        <v>4412</v>
      </c>
      <c r="C586">
        <v>1010</v>
      </c>
      <c r="D586">
        <v>4</v>
      </c>
      <c r="E586">
        <v>4</v>
      </c>
      <c r="F586">
        <v>612</v>
      </c>
      <c r="G586" t="s">
        <v>4402</v>
      </c>
      <c r="H586" t="s">
        <v>3941</v>
      </c>
      <c r="I586">
        <v>2</v>
      </c>
      <c r="J586">
        <v>5</v>
      </c>
      <c r="K586">
        <v>85</v>
      </c>
      <c r="L586">
        <v>1998</v>
      </c>
      <c r="M586">
        <v>2008</v>
      </c>
      <c r="N586">
        <v>2601</v>
      </c>
      <c r="O586" s="35">
        <v>481064</v>
      </c>
      <c r="P586">
        <v>15</v>
      </c>
      <c r="Q586">
        <v>0</v>
      </c>
      <c r="R586">
        <v>0</v>
      </c>
      <c r="U586" s="36">
        <v>408900</v>
      </c>
      <c r="V586">
        <v>14.12</v>
      </c>
      <c r="W586" s="36">
        <v>238600</v>
      </c>
      <c r="X586">
        <v>12600</v>
      </c>
      <c r="Y586" s="39">
        <v>660100</v>
      </c>
      <c r="Z586" s="40">
        <v>43405</v>
      </c>
      <c r="AA586" s="36">
        <v>508000</v>
      </c>
      <c r="AB586">
        <v>1.3</v>
      </c>
      <c r="AC586">
        <v>0</v>
      </c>
      <c r="AD586" s="39">
        <v>619200</v>
      </c>
      <c r="AE586" s="3">
        <f t="shared" si="19"/>
        <v>6.6052971576227471E-2</v>
      </c>
      <c r="AF586" s="41">
        <f t="shared" si="18"/>
        <v>6.6052971576227471E-2</v>
      </c>
      <c r="AG586" t="e">
        <f>VLOOKUP($A586,'Abatements Granted'!$A$2:$L$402,2,0)</f>
        <v>#N/A</v>
      </c>
      <c r="AH586" t="e">
        <f>VLOOKUP($A586,'Abatements Granted'!$A$2:$L$402,10,0)</f>
        <v>#N/A</v>
      </c>
      <c r="AI586" s="36" t="e">
        <f>VLOOKUP($A586,'Abatements Granted'!$A$2:$L$402,7,0)</f>
        <v>#N/A</v>
      </c>
    </row>
    <row r="587" spans="1:35" x14ac:dyDescent="0.2">
      <c r="A587" s="38" t="s">
        <v>2800</v>
      </c>
      <c r="B587" t="s">
        <v>4413</v>
      </c>
      <c r="C587">
        <v>1010</v>
      </c>
      <c r="D587">
        <v>4</v>
      </c>
      <c r="E587">
        <v>4</v>
      </c>
      <c r="F587">
        <v>606</v>
      </c>
      <c r="G587" t="s">
        <v>4402</v>
      </c>
      <c r="H587" t="s">
        <v>3681</v>
      </c>
      <c r="I587">
        <v>1.75</v>
      </c>
      <c r="J587">
        <v>3</v>
      </c>
      <c r="K587">
        <v>85</v>
      </c>
      <c r="L587">
        <v>1997</v>
      </c>
      <c r="M587">
        <v>2008</v>
      </c>
      <c r="N587">
        <v>1976</v>
      </c>
      <c r="O587" s="35">
        <v>324708</v>
      </c>
      <c r="P587">
        <v>15</v>
      </c>
      <c r="Q587">
        <v>0</v>
      </c>
      <c r="R587">
        <v>0</v>
      </c>
      <c r="U587" s="36">
        <v>276000</v>
      </c>
      <c r="V587">
        <v>0.92</v>
      </c>
      <c r="W587" s="36">
        <v>125400</v>
      </c>
      <c r="X587">
        <v>400</v>
      </c>
      <c r="Y587" s="39">
        <v>401800</v>
      </c>
      <c r="Z587" s="40">
        <v>35663</v>
      </c>
      <c r="AA587" s="36">
        <v>156400</v>
      </c>
      <c r="AB587">
        <v>2.57</v>
      </c>
      <c r="AC587">
        <v>0</v>
      </c>
      <c r="AD587" s="39">
        <v>371400</v>
      </c>
      <c r="AE587" s="3">
        <f t="shared" si="19"/>
        <v>8.1852450188476089E-2</v>
      </c>
      <c r="AF587" s="41">
        <f t="shared" si="18"/>
        <v>8.1852450188476089E-2</v>
      </c>
      <c r="AG587" t="e">
        <f>VLOOKUP($A587,'Abatements Granted'!$A$2:$L$402,2,0)</f>
        <v>#N/A</v>
      </c>
      <c r="AH587" t="e">
        <f>VLOOKUP($A587,'Abatements Granted'!$A$2:$L$402,10,0)</f>
        <v>#N/A</v>
      </c>
      <c r="AI587" s="36" t="e">
        <f>VLOOKUP($A587,'Abatements Granted'!$A$2:$L$402,7,0)</f>
        <v>#N/A</v>
      </c>
    </row>
    <row r="588" spans="1:35" x14ac:dyDescent="0.2">
      <c r="A588" s="38" t="s">
        <v>2747</v>
      </c>
      <c r="B588" t="s">
        <v>4414</v>
      </c>
      <c r="C588">
        <v>1010</v>
      </c>
      <c r="D588">
        <v>4</v>
      </c>
      <c r="E588">
        <v>4</v>
      </c>
      <c r="F588">
        <v>596</v>
      </c>
      <c r="G588" t="s">
        <v>4402</v>
      </c>
      <c r="H588" t="s">
        <v>3681</v>
      </c>
      <c r="I588">
        <v>2</v>
      </c>
      <c r="J588">
        <v>3</v>
      </c>
      <c r="K588">
        <v>84</v>
      </c>
      <c r="L588">
        <v>1998</v>
      </c>
      <c r="M588">
        <v>2007</v>
      </c>
      <c r="N588">
        <v>2876</v>
      </c>
      <c r="O588" s="35">
        <v>418213</v>
      </c>
      <c r="P588">
        <v>16</v>
      </c>
      <c r="Q588">
        <v>0</v>
      </c>
      <c r="R588">
        <v>0</v>
      </c>
      <c r="U588" s="36">
        <v>351300</v>
      </c>
      <c r="V588">
        <v>0.92</v>
      </c>
      <c r="W588" s="36">
        <v>125400</v>
      </c>
      <c r="X588">
        <v>2700</v>
      </c>
      <c r="Y588" s="39">
        <v>479400</v>
      </c>
      <c r="Z588" s="40">
        <v>42284</v>
      </c>
      <c r="AA588" s="36">
        <v>100</v>
      </c>
      <c r="AB588">
        <v>4794</v>
      </c>
      <c r="AC588" t="s">
        <v>3872</v>
      </c>
      <c r="AD588" s="39">
        <v>444200</v>
      </c>
      <c r="AE588" s="3">
        <f t="shared" si="19"/>
        <v>7.924358397118425E-2</v>
      </c>
      <c r="AF588" s="41">
        <f t="shared" si="18"/>
        <v>7.924358397118425E-2</v>
      </c>
      <c r="AG588" t="e">
        <f>VLOOKUP($A588,'Abatements Granted'!$A$2:$L$402,2,0)</f>
        <v>#N/A</v>
      </c>
      <c r="AH588" t="e">
        <f>VLOOKUP($A588,'Abatements Granted'!$A$2:$L$402,10,0)</f>
        <v>#N/A</v>
      </c>
      <c r="AI588" s="36" t="e">
        <f>VLOOKUP($A588,'Abatements Granted'!$A$2:$L$402,7,0)</f>
        <v>#N/A</v>
      </c>
    </row>
    <row r="589" spans="1:35" x14ac:dyDescent="0.2">
      <c r="A589" s="38" t="s">
        <v>2740</v>
      </c>
      <c r="B589" t="s">
        <v>4415</v>
      </c>
      <c r="C589">
        <v>1010</v>
      </c>
      <c r="D589">
        <v>3</v>
      </c>
      <c r="E589">
        <v>3</v>
      </c>
      <c r="F589">
        <v>590</v>
      </c>
      <c r="G589" t="s">
        <v>4402</v>
      </c>
      <c r="H589" t="s">
        <v>3681</v>
      </c>
      <c r="I589">
        <v>2.5</v>
      </c>
      <c r="J589">
        <v>4</v>
      </c>
      <c r="K589">
        <v>85</v>
      </c>
      <c r="L589">
        <v>1998</v>
      </c>
      <c r="M589">
        <v>2008</v>
      </c>
      <c r="N589">
        <v>2691</v>
      </c>
      <c r="O589" s="35">
        <v>462868</v>
      </c>
      <c r="P589">
        <v>15</v>
      </c>
      <c r="Q589">
        <v>0</v>
      </c>
      <c r="R589">
        <v>0</v>
      </c>
      <c r="U589" s="36">
        <v>393400</v>
      </c>
      <c r="V589">
        <v>0.93</v>
      </c>
      <c r="W589" s="36">
        <v>132200</v>
      </c>
      <c r="X589">
        <v>0</v>
      </c>
      <c r="Y589" s="39">
        <v>525600</v>
      </c>
      <c r="Z589" s="40">
        <v>41029</v>
      </c>
      <c r="AA589" s="36">
        <v>316000</v>
      </c>
      <c r="AB589">
        <v>1.66</v>
      </c>
      <c r="AC589">
        <v>0</v>
      </c>
      <c r="AD589" s="39">
        <v>489600</v>
      </c>
      <c r="AE589" s="3">
        <f t="shared" si="19"/>
        <v>7.3529411764705843E-2</v>
      </c>
      <c r="AF589" s="41">
        <f t="shared" si="18"/>
        <v>7.3529411764705843E-2</v>
      </c>
      <c r="AG589" t="e">
        <f>VLOOKUP($A589,'Abatements Granted'!$A$2:$L$402,2,0)</f>
        <v>#N/A</v>
      </c>
      <c r="AH589" t="e">
        <f>VLOOKUP($A589,'Abatements Granted'!$A$2:$L$402,10,0)</f>
        <v>#N/A</v>
      </c>
      <c r="AI589" s="36" t="e">
        <f>VLOOKUP($A589,'Abatements Granted'!$A$2:$L$402,7,0)</f>
        <v>#N/A</v>
      </c>
    </row>
    <row r="590" spans="1:35" x14ac:dyDescent="0.2">
      <c r="A590" s="38" t="s">
        <v>2685</v>
      </c>
      <c r="B590" t="s">
        <v>4416</v>
      </c>
      <c r="C590">
        <v>1010</v>
      </c>
      <c r="D590">
        <v>4</v>
      </c>
      <c r="E590">
        <v>4</v>
      </c>
      <c r="F590">
        <v>572</v>
      </c>
      <c r="G590" t="s">
        <v>4402</v>
      </c>
      <c r="H590" t="s">
        <v>3681</v>
      </c>
      <c r="I590">
        <v>2</v>
      </c>
      <c r="J590">
        <v>4</v>
      </c>
      <c r="K590">
        <v>85</v>
      </c>
      <c r="L590">
        <v>2000</v>
      </c>
      <c r="M590">
        <v>2008</v>
      </c>
      <c r="N590">
        <v>2258</v>
      </c>
      <c r="O590" s="35">
        <v>410550</v>
      </c>
      <c r="P590">
        <v>15</v>
      </c>
      <c r="Q590">
        <v>0</v>
      </c>
      <c r="R590">
        <v>0</v>
      </c>
      <c r="U590" s="36">
        <v>349000</v>
      </c>
      <c r="V590">
        <v>9.4</v>
      </c>
      <c r="W590" s="36">
        <v>201100</v>
      </c>
      <c r="X590">
        <v>800</v>
      </c>
      <c r="Y590" s="39">
        <v>550900</v>
      </c>
      <c r="Z590" s="40">
        <v>36621</v>
      </c>
      <c r="AA590" s="36">
        <v>232980</v>
      </c>
      <c r="AB590">
        <v>2.36</v>
      </c>
      <c r="AC590">
        <v>0</v>
      </c>
      <c r="AD590" s="39">
        <v>509900</v>
      </c>
      <c r="AE590" s="3">
        <f t="shared" si="19"/>
        <v>8.0407923122180813E-2</v>
      </c>
      <c r="AF590" s="41">
        <f t="shared" si="18"/>
        <v>8.0407923122180813E-2</v>
      </c>
      <c r="AG590" t="e">
        <f>VLOOKUP($A590,'Abatements Granted'!$A$2:$L$402,2,0)</f>
        <v>#N/A</v>
      </c>
      <c r="AH590" t="e">
        <f>VLOOKUP($A590,'Abatements Granted'!$A$2:$L$402,10,0)</f>
        <v>#N/A</v>
      </c>
      <c r="AI590" s="36" t="e">
        <f>VLOOKUP($A590,'Abatements Granted'!$A$2:$L$402,7,0)</f>
        <v>#N/A</v>
      </c>
    </row>
    <row r="591" spans="1:35" x14ac:dyDescent="0.2">
      <c r="A591" s="38" t="s">
        <v>4417</v>
      </c>
      <c r="B591" t="s">
        <v>4418</v>
      </c>
      <c r="C591">
        <v>1310</v>
      </c>
      <c r="D591">
        <v>4</v>
      </c>
      <c r="E591">
        <v>0</v>
      </c>
      <c r="F591">
        <v>630</v>
      </c>
      <c r="G591" t="s">
        <v>4402</v>
      </c>
      <c r="H591" t="s">
        <v>3656</v>
      </c>
      <c r="M591">
        <v>0</v>
      </c>
      <c r="N591">
        <v>0</v>
      </c>
      <c r="O591" s="35">
        <v>0</v>
      </c>
      <c r="U591" s="36">
        <v>0</v>
      </c>
      <c r="V591">
        <v>16</v>
      </c>
      <c r="W591" s="36">
        <v>131200</v>
      </c>
      <c r="X591">
        <v>0</v>
      </c>
      <c r="Y591" s="39">
        <v>131200</v>
      </c>
      <c r="Z591" s="40">
        <v>21551</v>
      </c>
      <c r="AA591" s="36">
        <v>0</v>
      </c>
      <c r="AB591">
        <v>0</v>
      </c>
      <c r="AC591">
        <v>0</v>
      </c>
      <c r="AD591" s="39">
        <v>120000</v>
      </c>
      <c r="AE591" s="3">
        <f t="shared" si="19"/>
        <v>9.3333333333333268E-2</v>
      </c>
      <c r="AF591" s="41">
        <f t="shared" si="18"/>
        <v>9.3333333333333268E-2</v>
      </c>
      <c r="AG591" t="e">
        <f>VLOOKUP($A591,'Abatements Granted'!$A$2:$L$402,2,0)</f>
        <v>#N/A</v>
      </c>
      <c r="AH591" t="e">
        <f>VLOOKUP($A591,'Abatements Granted'!$A$2:$L$402,10,0)</f>
        <v>#N/A</v>
      </c>
      <c r="AI591" s="36" t="e">
        <f>VLOOKUP($A591,'Abatements Granted'!$A$2:$L$402,7,0)</f>
        <v>#N/A</v>
      </c>
    </row>
    <row r="592" spans="1:35" x14ac:dyDescent="0.2">
      <c r="A592" s="38" t="s">
        <v>4419</v>
      </c>
      <c r="C592">
        <v>9320</v>
      </c>
      <c r="D592">
        <v>3</v>
      </c>
      <c r="E592">
        <v>0</v>
      </c>
      <c r="F592">
        <v>510</v>
      </c>
      <c r="G592" t="s">
        <v>4402</v>
      </c>
      <c r="H592">
        <v>99</v>
      </c>
      <c r="M592">
        <v>0</v>
      </c>
      <c r="N592">
        <v>0</v>
      </c>
      <c r="O592" s="35">
        <v>0</v>
      </c>
      <c r="U592" s="36">
        <v>0</v>
      </c>
      <c r="V592">
        <v>11.5</v>
      </c>
      <c r="W592" s="36">
        <v>12700</v>
      </c>
      <c r="X592">
        <v>0</v>
      </c>
      <c r="Y592" s="39">
        <v>12700</v>
      </c>
      <c r="Z592" s="40">
        <v>24912</v>
      </c>
      <c r="AA592" s="36"/>
      <c r="AB592">
        <v>0</v>
      </c>
      <c r="AC592" t="s">
        <v>3663</v>
      </c>
      <c r="AD592" s="39">
        <v>86300</v>
      </c>
      <c r="AE592" s="3">
        <f t="shared" si="19"/>
        <v>-0.85283893395133259</v>
      </c>
      <c r="AF592" s="41">
        <f t="shared" si="18"/>
        <v>-0.85283893395133259</v>
      </c>
      <c r="AG592" t="e">
        <f>VLOOKUP($A592,'Abatements Granted'!$A$2:$L$402,2,0)</f>
        <v>#N/A</v>
      </c>
      <c r="AH592" t="e">
        <f>VLOOKUP($A592,'Abatements Granted'!$A$2:$L$402,10,0)</f>
        <v>#N/A</v>
      </c>
      <c r="AI592" s="36" t="e">
        <f>VLOOKUP($A592,'Abatements Granted'!$A$2:$L$402,7,0)</f>
        <v>#N/A</v>
      </c>
    </row>
    <row r="593" spans="1:35" x14ac:dyDescent="0.2">
      <c r="A593" s="38" t="s">
        <v>2475</v>
      </c>
      <c r="B593" t="s">
        <v>4420</v>
      </c>
      <c r="C593">
        <v>1010</v>
      </c>
      <c r="D593">
        <v>4</v>
      </c>
      <c r="E593">
        <v>4</v>
      </c>
      <c r="F593">
        <v>509</v>
      </c>
      <c r="G593" t="s">
        <v>4402</v>
      </c>
      <c r="H593" t="s">
        <v>3681</v>
      </c>
      <c r="I593">
        <v>2</v>
      </c>
      <c r="J593">
        <v>3</v>
      </c>
      <c r="K593">
        <v>83</v>
      </c>
      <c r="L593">
        <v>1997</v>
      </c>
      <c r="M593">
        <v>2006</v>
      </c>
      <c r="N593">
        <v>2464</v>
      </c>
      <c r="O593" s="35">
        <v>395418</v>
      </c>
      <c r="P593">
        <v>17</v>
      </c>
      <c r="Q593">
        <v>0</v>
      </c>
      <c r="R593">
        <v>0</v>
      </c>
      <c r="U593" s="36">
        <v>328200</v>
      </c>
      <c r="V593">
        <v>2.9</v>
      </c>
      <c r="W593" s="36">
        <v>140300</v>
      </c>
      <c r="X593">
        <v>0</v>
      </c>
      <c r="Y593" s="39">
        <v>468500</v>
      </c>
      <c r="Z593" s="40">
        <v>42597</v>
      </c>
      <c r="AA593" s="36">
        <v>1</v>
      </c>
      <c r="AB593">
        <v>468500</v>
      </c>
      <c r="AC593" t="s">
        <v>3676</v>
      </c>
      <c r="AD593" s="39">
        <v>434700</v>
      </c>
      <c r="AE593" s="3">
        <f t="shared" si="19"/>
        <v>7.7754773406947253E-2</v>
      </c>
      <c r="AF593" s="41">
        <f t="shared" si="18"/>
        <v>7.7754773406947253E-2</v>
      </c>
      <c r="AG593" t="e">
        <f>VLOOKUP($A593,'Abatements Granted'!$A$2:$L$402,2,0)</f>
        <v>#N/A</v>
      </c>
      <c r="AH593" t="e">
        <f>VLOOKUP($A593,'Abatements Granted'!$A$2:$L$402,10,0)</f>
        <v>#N/A</v>
      </c>
      <c r="AI593" s="36" t="e">
        <f>VLOOKUP($A593,'Abatements Granted'!$A$2:$L$402,7,0)</f>
        <v>#N/A</v>
      </c>
    </row>
    <row r="594" spans="1:35" x14ac:dyDescent="0.2">
      <c r="A594" s="38" t="s">
        <v>2594</v>
      </c>
      <c r="B594" t="s">
        <v>4421</v>
      </c>
      <c r="C594">
        <v>1010</v>
      </c>
      <c r="D594">
        <v>4</v>
      </c>
      <c r="E594">
        <v>4</v>
      </c>
      <c r="F594">
        <v>545</v>
      </c>
      <c r="G594" t="s">
        <v>4402</v>
      </c>
      <c r="H594" t="s">
        <v>3689</v>
      </c>
      <c r="I594">
        <v>1</v>
      </c>
      <c r="J594">
        <v>3</v>
      </c>
      <c r="K594">
        <v>78</v>
      </c>
      <c r="L594">
        <v>1981</v>
      </c>
      <c r="M594">
        <v>2001</v>
      </c>
      <c r="N594">
        <v>2040</v>
      </c>
      <c r="O594" s="35">
        <v>369387</v>
      </c>
      <c r="P594">
        <v>22</v>
      </c>
      <c r="Q594">
        <v>0</v>
      </c>
      <c r="R594">
        <v>0</v>
      </c>
      <c r="U594" s="36">
        <v>288100</v>
      </c>
      <c r="V594">
        <v>1.58</v>
      </c>
      <c r="W594" s="36">
        <v>135300</v>
      </c>
      <c r="X594">
        <v>0</v>
      </c>
      <c r="Y594" s="39">
        <v>423400</v>
      </c>
      <c r="Z594" s="40">
        <v>43371</v>
      </c>
      <c r="AA594" s="36">
        <v>285000</v>
      </c>
      <c r="AB594">
        <v>1.49</v>
      </c>
      <c r="AC594" t="s">
        <v>3889</v>
      </c>
      <c r="AD594" s="39">
        <v>399600</v>
      </c>
      <c r="AE594" s="3">
        <f t="shared" si="19"/>
        <v>5.9559559559559494E-2</v>
      </c>
      <c r="AF594" s="41">
        <f t="shared" si="18"/>
        <v>5.9559559559559494E-2</v>
      </c>
      <c r="AG594" t="e">
        <f>VLOOKUP($A594,'Abatements Granted'!$A$2:$L$402,2,0)</f>
        <v>#N/A</v>
      </c>
      <c r="AH594" t="e">
        <f>VLOOKUP($A594,'Abatements Granted'!$A$2:$L$402,10,0)</f>
        <v>#N/A</v>
      </c>
      <c r="AI594" s="36" t="e">
        <f>VLOOKUP($A594,'Abatements Granted'!$A$2:$L$402,7,0)</f>
        <v>#N/A</v>
      </c>
    </row>
    <row r="595" spans="1:35" x14ac:dyDescent="0.2">
      <c r="A595" s="38" t="s">
        <v>2633</v>
      </c>
      <c r="B595" t="s">
        <v>4422</v>
      </c>
      <c r="C595">
        <v>1010</v>
      </c>
      <c r="D595">
        <v>4</v>
      </c>
      <c r="E595">
        <v>4</v>
      </c>
      <c r="F595">
        <v>557</v>
      </c>
      <c r="G595" t="s">
        <v>4402</v>
      </c>
      <c r="H595" t="s">
        <v>3666</v>
      </c>
      <c r="I595">
        <v>1.5</v>
      </c>
      <c r="J595">
        <v>3</v>
      </c>
      <c r="K595">
        <v>80</v>
      </c>
      <c r="L595">
        <v>1981</v>
      </c>
      <c r="M595">
        <v>2003</v>
      </c>
      <c r="N595">
        <v>1519</v>
      </c>
      <c r="O595" s="35">
        <v>290173</v>
      </c>
      <c r="P595">
        <v>20</v>
      </c>
      <c r="Q595">
        <v>0</v>
      </c>
      <c r="R595">
        <v>0</v>
      </c>
      <c r="U595" s="36">
        <v>232100</v>
      </c>
      <c r="V595">
        <v>1.71</v>
      </c>
      <c r="W595" s="36">
        <v>137200</v>
      </c>
      <c r="X595">
        <v>8800</v>
      </c>
      <c r="Y595" s="39">
        <v>378100</v>
      </c>
      <c r="Z595" s="40">
        <v>41571</v>
      </c>
      <c r="AA595" s="36">
        <v>1</v>
      </c>
      <c r="AB595">
        <v>378100</v>
      </c>
      <c r="AC595" t="s">
        <v>3676</v>
      </c>
      <c r="AD595" s="39">
        <v>361200</v>
      </c>
      <c r="AE595" s="3">
        <f t="shared" si="19"/>
        <v>4.6788482834994483E-2</v>
      </c>
      <c r="AF595" s="41">
        <f t="shared" si="18"/>
        <v>4.6788482834994483E-2</v>
      </c>
      <c r="AG595" t="e">
        <f>VLOOKUP($A595,'Abatements Granted'!$A$2:$L$402,2,0)</f>
        <v>#N/A</v>
      </c>
      <c r="AH595" t="e">
        <f>VLOOKUP($A595,'Abatements Granted'!$A$2:$L$402,10,0)</f>
        <v>#N/A</v>
      </c>
      <c r="AI595" s="36" t="e">
        <f>VLOOKUP($A595,'Abatements Granted'!$A$2:$L$402,7,0)</f>
        <v>#N/A</v>
      </c>
    </row>
    <row r="596" spans="1:35" x14ac:dyDescent="0.2">
      <c r="A596" s="38" t="s">
        <v>2680</v>
      </c>
      <c r="B596" t="s">
        <v>4423</v>
      </c>
      <c r="C596">
        <v>1010</v>
      </c>
      <c r="D596">
        <v>4</v>
      </c>
      <c r="E596">
        <v>4</v>
      </c>
      <c r="F596">
        <v>570</v>
      </c>
      <c r="G596" t="s">
        <v>4402</v>
      </c>
      <c r="H596" t="s">
        <v>3681</v>
      </c>
      <c r="I596">
        <v>2</v>
      </c>
      <c r="J596">
        <v>3</v>
      </c>
      <c r="K596">
        <v>84</v>
      </c>
      <c r="L596">
        <v>1999</v>
      </c>
      <c r="M596">
        <v>2007</v>
      </c>
      <c r="N596">
        <v>2165</v>
      </c>
      <c r="O596" s="35">
        <v>343355</v>
      </c>
      <c r="P596">
        <v>16</v>
      </c>
      <c r="Q596">
        <v>0</v>
      </c>
      <c r="R596">
        <v>0</v>
      </c>
      <c r="U596" s="36">
        <v>288400</v>
      </c>
      <c r="V596">
        <v>5.2</v>
      </c>
      <c r="W596" s="36">
        <v>166700</v>
      </c>
      <c r="X596">
        <v>11100</v>
      </c>
      <c r="Y596" s="39">
        <v>466200</v>
      </c>
      <c r="Z596" s="40">
        <v>36602</v>
      </c>
      <c r="AA596" s="36">
        <v>205500</v>
      </c>
      <c r="AB596">
        <v>2.27</v>
      </c>
      <c r="AC596">
        <v>0</v>
      </c>
      <c r="AD596" s="39">
        <v>434100</v>
      </c>
      <c r="AE596" s="3">
        <f t="shared" si="19"/>
        <v>7.3946095369730402E-2</v>
      </c>
      <c r="AF596" s="41">
        <f t="shared" si="18"/>
        <v>7.3946095369730402E-2</v>
      </c>
      <c r="AG596" t="e">
        <f>VLOOKUP($A596,'Abatements Granted'!$A$2:$L$402,2,0)</f>
        <v>#N/A</v>
      </c>
      <c r="AH596" t="e">
        <f>VLOOKUP($A596,'Abatements Granted'!$A$2:$L$402,10,0)</f>
        <v>#N/A</v>
      </c>
      <c r="AI596" s="36" t="e">
        <f>VLOOKUP($A596,'Abatements Granted'!$A$2:$L$402,7,0)</f>
        <v>#N/A</v>
      </c>
    </row>
    <row r="597" spans="1:35" x14ac:dyDescent="0.2">
      <c r="A597" s="38" t="s">
        <v>4424</v>
      </c>
      <c r="B597" t="s">
        <v>4425</v>
      </c>
      <c r="C597">
        <v>101</v>
      </c>
      <c r="D597">
        <v>4</v>
      </c>
      <c r="E597">
        <v>4</v>
      </c>
      <c r="F597">
        <v>554</v>
      </c>
      <c r="G597" t="s">
        <v>4402</v>
      </c>
      <c r="H597" t="s">
        <v>3689</v>
      </c>
      <c r="I597">
        <v>1</v>
      </c>
      <c r="J597">
        <v>3</v>
      </c>
      <c r="K597">
        <v>85</v>
      </c>
      <c r="L597">
        <v>2000</v>
      </c>
      <c r="M597">
        <v>2008</v>
      </c>
      <c r="N597">
        <v>2889</v>
      </c>
      <c r="O597" s="35">
        <v>485040</v>
      </c>
      <c r="P597">
        <v>15</v>
      </c>
      <c r="Q597">
        <v>0</v>
      </c>
      <c r="R597">
        <v>0</v>
      </c>
      <c r="U597" s="36">
        <v>412300</v>
      </c>
      <c r="V597">
        <v>33.61</v>
      </c>
      <c r="W597" s="36">
        <v>160350</v>
      </c>
      <c r="X597">
        <v>2300</v>
      </c>
      <c r="Y597" s="39">
        <v>574950</v>
      </c>
      <c r="Z597" s="40">
        <v>36336</v>
      </c>
      <c r="AA597" s="36">
        <v>100</v>
      </c>
      <c r="AB597">
        <v>5749.5</v>
      </c>
      <c r="AC597" t="s">
        <v>3657</v>
      </c>
      <c r="AD597" s="39">
        <v>544600</v>
      </c>
      <c r="AE597" s="3">
        <f t="shared" si="19"/>
        <v>5.5728975394785163E-2</v>
      </c>
      <c r="AF597" s="41">
        <f t="shared" si="18"/>
        <v>5.5728975394785163E-2</v>
      </c>
      <c r="AG597" t="e">
        <f>VLOOKUP($A597,'Abatements Granted'!$A$2:$L$402,2,0)</f>
        <v>#N/A</v>
      </c>
      <c r="AH597" t="e">
        <f>VLOOKUP($A597,'Abatements Granted'!$A$2:$L$402,10,0)</f>
        <v>#N/A</v>
      </c>
      <c r="AI597" s="36" t="e">
        <f>VLOOKUP($A597,'Abatements Granted'!$A$2:$L$402,7,0)</f>
        <v>#N/A</v>
      </c>
    </row>
    <row r="598" spans="1:35" x14ac:dyDescent="0.2">
      <c r="A598" s="38" t="s">
        <v>4426</v>
      </c>
      <c r="B598" t="s">
        <v>4427</v>
      </c>
      <c r="C598">
        <v>1320</v>
      </c>
      <c r="D598">
        <v>4</v>
      </c>
      <c r="E598">
        <v>0</v>
      </c>
      <c r="F598">
        <v>600</v>
      </c>
      <c r="G598" t="s">
        <v>4402</v>
      </c>
      <c r="H598" t="s">
        <v>3656</v>
      </c>
      <c r="M598">
        <v>0</v>
      </c>
      <c r="N598">
        <v>0</v>
      </c>
      <c r="O598" s="35">
        <v>0</v>
      </c>
      <c r="U598" s="36">
        <v>0</v>
      </c>
      <c r="V598">
        <v>3.1</v>
      </c>
      <c r="W598" s="36">
        <v>2600</v>
      </c>
      <c r="X598">
        <v>0</v>
      </c>
      <c r="Y598" s="39">
        <v>2600</v>
      </c>
      <c r="Z598" s="40">
        <v>34562</v>
      </c>
      <c r="AA598" s="36">
        <v>1</v>
      </c>
      <c r="AB598">
        <v>2600</v>
      </c>
      <c r="AC598" t="s">
        <v>3657</v>
      </c>
      <c r="AD598" s="39">
        <v>2300</v>
      </c>
      <c r="AE598" s="3">
        <f t="shared" si="19"/>
        <v>0.13043478260869557</v>
      </c>
      <c r="AF598" s="41">
        <f t="shared" si="18"/>
        <v>0.13043478260869557</v>
      </c>
      <c r="AG598" t="e">
        <f>VLOOKUP($A598,'Abatements Granted'!$A$2:$L$402,2,0)</f>
        <v>#N/A</v>
      </c>
      <c r="AH598" t="e">
        <f>VLOOKUP($A598,'Abatements Granted'!$A$2:$L$402,10,0)</f>
        <v>#N/A</v>
      </c>
      <c r="AI598" s="36" t="e">
        <f>VLOOKUP($A598,'Abatements Granted'!$A$2:$L$402,7,0)</f>
        <v>#N/A</v>
      </c>
    </row>
    <row r="599" spans="1:35" x14ac:dyDescent="0.2">
      <c r="A599" s="38" t="s">
        <v>4428</v>
      </c>
      <c r="B599" t="s">
        <v>4429</v>
      </c>
      <c r="C599">
        <v>101</v>
      </c>
      <c r="D599">
        <v>4</v>
      </c>
      <c r="E599">
        <v>4</v>
      </c>
      <c r="F599">
        <v>550</v>
      </c>
      <c r="G599" t="s">
        <v>4402</v>
      </c>
      <c r="H599" t="s">
        <v>3697</v>
      </c>
      <c r="I599">
        <v>1</v>
      </c>
      <c r="J599">
        <v>3</v>
      </c>
      <c r="K599">
        <v>85</v>
      </c>
      <c r="L599">
        <v>2000</v>
      </c>
      <c r="M599">
        <v>2008</v>
      </c>
      <c r="N599">
        <v>2490</v>
      </c>
      <c r="O599" s="35">
        <v>434456</v>
      </c>
      <c r="P599">
        <v>15</v>
      </c>
      <c r="Q599">
        <v>0</v>
      </c>
      <c r="R599">
        <v>0</v>
      </c>
      <c r="U599" s="36">
        <v>369300</v>
      </c>
      <c r="V599">
        <v>30.48</v>
      </c>
      <c r="W599" s="36">
        <v>142540</v>
      </c>
      <c r="X599">
        <v>600</v>
      </c>
      <c r="Y599" s="39">
        <v>512440</v>
      </c>
      <c r="Z599" s="40">
        <v>40480</v>
      </c>
      <c r="AA599" s="36">
        <v>1</v>
      </c>
      <c r="AB599">
        <v>512440</v>
      </c>
      <c r="AC599" t="s">
        <v>3676</v>
      </c>
      <c r="AD599" s="39">
        <v>475590</v>
      </c>
      <c r="AE599" s="3">
        <f t="shared" si="19"/>
        <v>7.7482705691877429E-2</v>
      </c>
      <c r="AF599" s="41">
        <f t="shared" si="18"/>
        <v>7.7482705691877429E-2</v>
      </c>
      <c r="AG599" t="e">
        <f>VLOOKUP($A599,'Abatements Granted'!$A$2:$L$402,2,0)</f>
        <v>#N/A</v>
      </c>
      <c r="AH599" t="e">
        <f>VLOOKUP($A599,'Abatements Granted'!$A$2:$L$402,10,0)</f>
        <v>#N/A</v>
      </c>
      <c r="AI599" s="36" t="e">
        <f>VLOOKUP($A599,'Abatements Granted'!$A$2:$L$402,7,0)</f>
        <v>#N/A</v>
      </c>
    </row>
    <row r="600" spans="1:35" x14ac:dyDescent="0.2">
      <c r="A600" s="38" t="s">
        <v>4419</v>
      </c>
      <c r="B600" t="s">
        <v>4430</v>
      </c>
      <c r="C600">
        <v>1320</v>
      </c>
      <c r="D600">
        <v>4</v>
      </c>
      <c r="E600">
        <v>0</v>
      </c>
      <c r="F600">
        <v>510</v>
      </c>
      <c r="G600" t="s">
        <v>4402</v>
      </c>
      <c r="H600" t="s">
        <v>3656</v>
      </c>
      <c r="M600">
        <v>0</v>
      </c>
      <c r="N600">
        <v>0</v>
      </c>
      <c r="O600" s="35">
        <v>0</v>
      </c>
      <c r="U600" s="36">
        <v>0</v>
      </c>
      <c r="V600">
        <v>0.84</v>
      </c>
      <c r="W600" s="36">
        <v>700</v>
      </c>
      <c r="X600">
        <v>0</v>
      </c>
      <c r="Y600" s="39">
        <v>700</v>
      </c>
      <c r="Z600" s="40">
        <v>20090</v>
      </c>
      <c r="AA600" s="36">
        <v>0</v>
      </c>
      <c r="AB600">
        <v>0</v>
      </c>
      <c r="AC600">
        <v>0</v>
      </c>
      <c r="AD600" s="39">
        <v>600</v>
      </c>
      <c r="AE600" s="3">
        <f t="shared" si="19"/>
        <v>0.16666666666666674</v>
      </c>
      <c r="AF600" s="41">
        <f t="shared" si="18"/>
        <v>0.16666666666666674</v>
      </c>
      <c r="AG600" t="e">
        <f>VLOOKUP($A600,'Abatements Granted'!$A$2:$L$402,2,0)</f>
        <v>#N/A</v>
      </c>
      <c r="AH600" t="e">
        <f>VLOOKUP($A600,'Abatements Granted'!$A$2:$L$402,10,0)</f>
        <v>#N/A</v>
      </c>
      <c r="AI600" s="36" t="e">
        <f>VLOOKUP($A600,'Abatements Granted'!$A$2:$L$402,7,0)</f>
        <v>#N/A</v>
      </c>
    </row>
    <row r="601" spans="1:35" x14ac:dyDescent="0.2">
      <c r="A601" s="38" t="s">
        <v>4419</v>
      </c>
      <c r="B601" t="s">
        <v>4431</v>
      </c>
      <c r="C601">
        <v>9300</v>
      </c>
      <c r="D601">
        <v>4</v>
      </c>
      <c r="E601">
        <v>0</v>
      </c>
      <c r="F601">
        <v>510</v>
      </c>
      <c r="G601" t="s">
        <v>4402</v>
      </c>
      <c r="H601" t="s">
        <v>3656</v>
      </c>
      <c r="M601">
        <v>0</v>
      </c>
      <c r="N601">
        <v>0</v>
      </c>
      <c r="O601" s="35">
        <v>0</v>
      </c>
      <c r="U601" s="36">
        <v>0</v>
      </c>
      <c r="V601">
        <v>33</v>
      </c>
      <c r="W601" s="36">
        <v>36300</v>
      </c>
      <c r="X601">
        <v>0</v>
      </c>
      <c r="Y601" s="39">
        <v>36300</v>
      </c>
      <c r="Z601" s="40">
        <v>13954</v>
      </c>
      <c r="AA601" s="36">
        <v>0</v>
      </c>
      <c r="AB601">
        <v>0</v>
      </c>
      <c r="AC601" t="s">
        <v>3663</v>
      </c>
      <c r="AD601" s="39">
        <v>247500</v>
      </c>
      <c r="AE601" s="3">
        <f t="shared" si="19"/>
        <v>-0.85333333333333328</v>
      </c>
      <c r="AF601" s="41">
        <f t="shared" si="18"/>
        <v>-0.85333333333333328</v>
      </c>
      <c r="AG601" t="e">
        <f>VLOOKUP($A601,'Abatements Granted'!$A$2:$L$402,2,0)</f>
        <v>#N/A</v>
      </c>
      <c r="AH601" t="e">
        <f>VLOOKUP($A601,'Abatements Granted'!$A$2:$L$402,10,0)</f>
        <v>#N/A</v>
      </c>
      <c r="AI601" s="36" t="e">
        <f>VLOOKUP($A601,'Abatements Granted'!$A$2:$L$402,7,0)</f>
        <v>#N/A</v>
      </c>
    </row>
    <row r="602" spans="1:35" x14ac:dyDescent="0.2">
      <c r="A602" s="38" t="s">
        <v>2194</v>
      </c>
      <c r="B602" t="s">
        <v>4432</v>
      </c>
      <c r="C602">
        <v>1010</v>
      </c>
      <c r="D602">
        <v>1</v>
      </c>
      <c r="E602" t="s">
        <v>3657</v>
      </c>
      <c r="F602">
        <v>431</v>
      </c>
      <c r="G602" t="s">
        <v>4402</v>
      </c>
      <c r="H602" t="s">
        <v>3913</v>
      </c>
      <c r="I602">
        <v>1</v>
      </c>
      <c r="J602">
        <v>3</v>
      </c>
      <c r="K602">
        <v>71</v>
      </c>
      <c r="L602">
        <v>1950</v>
      </c>
      <c r="M602">
        <v>1994</v>
      </c>
      <c r="N602">
        <v>1076</v>
      </c>
      <c r="O602" s="35">
        <v>214099</v>
      </c>
      <c r="P602">
        <v>29</v>
      </c>
      <c r="Q602">
        <v>0</v>
      </c>
      <c r="R602">
        <v>0</v>
      </c>
      <c r="U602" s="36">
        <v>152000</v>
      </c>
      <c r="V602">
        <v>0.51</v>
      </c>
      <c r="W602" s="36">
        <v>305900</v>
      </c>
      <c r="X602">
        <v>8400</v>
      </c>
      <c r="Y602" s="39">
        <v>466300</v>
      </c>
      <c r="Z602" s="40">
        <v>38989</v>
      </c>
      <c r="AA602" s="36">
        <v>269000</v>
      </c>
      <c r="AB602">
        <v>1.73</v>
      </c>
      <c r="AC602">
        <v>0</v>
      </c>
      <c r="AD602" s="39">
        <v>661800</v>
      </c>
      <c r="AE602" s="3">
        <f t="shared" si="19"/>
        <v>-0.29540646721063768</v>
      </c>
      <c r="AF602" s="41">
        <f t="shared" si="18"/>
        <v>0.1865894777021439</v>
      </c>
      <c r="AG602">
        <f>VLOOKUP($A602,'Abatements Granted'!$A$2:$L$402,2,0)</f>
        <v>247</v>
      </c>
      <c r="AH602" t="str">
        <f>VLOOKUP($A602,'Abatements Granted'!$A$2:$L$402,10,0)</f>
        <v>GRANTED</v>
      </c>
      <c r="AI602" s="36">
        <f>VLOOKUP($A602,'Abatements Granted'!$A$2:$L$402,7,0)</f>
        <v>392975</v>
      </c>
    </row>
    <row r="603" spans="1:35" x14ac:dyDescent="0.2">
      <c r="A603" s="38" t="s">
        <v>4433</v>
      </c>
      <c r="B603" t="s">
        <v>4434</v>
      </c>
      <c r="C603">
        <v>1310</v>
      </c>
      <c r="D603">
        <v>1</v>
      </c>
      <c r="E603">
        <v>0</v>
      </c>
      <c r="F603">
        <v>437</v>
      </c>
      <c r="G603" t="s">
        <v>4402</v>
      </c>
      <c r="H603" t="s">
        <v>3656</v>
      </c>
      <c r="M603">
        <v>0</v>
      </c>
      <c r="N603">
        <v>0</v>
      </c>
      <c r="O603" s="35">
        <v>0</v>
      </c>
      <c r="U603" s="36">
        <v>0</v>
      </c>
      <c r="V603">
        <v>0.41</v>
      </c>
      <c r="W603" s="36">
        <v>3400</v>
      </c>
      <c r="X603">
        <v>0</v>
      </c>
      <c r="Y603" s="39">
        <v>3400</v>
      </c>
      <c r="Z603" s="40">
        <v>36283</v>
      </c>
      <c r="AA603" s="36">
        <v>6000</v>
      </c>
      <c r="AB603">
        <v>0.56999999999999995</v>
      </c>
      <c r="AC603">
        <v>0</v>
      </c>
      <c r="AD603" s="39">
        <v>3100</v>
      </c>
      <c r="AE603" s="3">
        <f t="shared" si="19"/>
        <v>9.6774193548387011E-2</v>
      </c>
      <c r="AF603" s="41">
        <f t="shared" si="18"/>
        <v>9.6774193548387011E-2</v>
      </c>
      <c r="AG603" t="e">
        <f>VLOOKUP($A603,'Abatements Granted'!$A$2:$L$402,2,0)</f>
        <v>#N/A</v>
      </c>
      <c r="AH603" t="e">
        <f>VLOOKUP($A603,'Abatements Granted'!$A$2:$L$402,10,0)</f>
        <v>#N/A</v>
      </c>
      <c r="AI603" s="36" t="e">
        <f>VLOOKUP($A603,'Abatements Granted'!$A$2:$L$402,7,0)</f>
        <v>#N/A</v>
      </c>
    </row>
    <row r="604" spans="1:35" x14ac:dyDescent="0.2">
      <c r="A604" s="38" t="s">
        <v>2198</v>
      </c>
      <c r="B604" t="s">
        <v>4435</v>
      </c>
      <c r="C604">
        <v>1010</v>
      </c>
      <c r="D604">
        <v>1</v>
      </c>
      <c r="E604" t="s">
        <v>3657</v>
      </c>
      <c r="F604">
        <v>435</v>
      </c>
      <c r="G604" t="s">
        <v>4402</v>
      </c>
      <c r="H604" t="s">
        <v>3913</v>
      </c>
      <c r="I604">
        <v>1</v>
      </c>
      <c r="J604">
        <v>3</v>
      </c>
      <c r="K604">
        <v>77</v>
      </c>
      <c r="L604">
        <v>1954</v>
      </c>
      <c r="M604">
        <v>2000</v>
      </c>
      <c r="N604">
        <v>1632</v>
      </c>
      <c r="O604" s="35">
        <v>264157</v>
      </c>
      <c r="P604">
        <v>23</v>
      </c>
      <c r="Q604">
        <v>0</v>
      </c>
      <c r="R604">
        <v>0</v>
      </c>
      <c r="U604" s="36">
        <v>203400</v>
      </c>
      <c r="V604">
        <v>0.31</v>
      </c>
      <c r="W604" s="36">
        <v>281000</v>
      </c>
      <c r="X604">
        <v>0</v>
      </c>
      <c r="Y604" s="39">
        <v>484400</v>
      </c>
      <c r="Z604" s="40">
        <v>43168</v>
      </c>
      <c r="AA604" s="36">
        <v>289900</v>
      </c>
      <c r="AB604">
        <v>1.67</v>
      </c>
      <c r="AC604">
        <v>0</v>
      </c>
      <c r="AD604" s="39">
        <v>618500</v>
      </c>
      <c r="AE604" s="3">
        <f t="shared" si="19"/>
        <v>-0.21681487469684724</v>
      </c>
      <c r="AF604" s="41">
        <f t="shared" si="18"/>
        <v>0.19882592275442879</v>
      </c>
      <c r="AG604">
        <f>VLOOKUP($A604,'Abatements Granted'!$A$2:$L$402,2,0)</f>
        <v>80</v>
      </c>
      <c r="AH604" t="str">
        <f>VLOOKUP($A604,'Abatements Granted'!$A$2:$L$402,10,0)</f>
        <v>GRANTED</v>
      </c>
      <c r="AI604" s="36">
        <f>VLOOKUP($A604,'Abatements Granted'!$A$2:$L$402,7,0)</f>
        <v>404062</v>
      </c>
    </row>
    <row r="605" spans="1:35" x14ac:dyDescent="0.2">
      <c r="A605" s="38" t="s">
        <v>2195</v>
      </c>
      <c r="B605" t="s">
        <v>4436</v>
      </c>
      <c r="C605">
        <v>1010</v>
      </c>
      <c r="D605">
        <v>1</v>
      </c>
      <c r="E605" t="s">
        <v>3657</v>
      </c>
      <c r="F605">
        <v>433</v>
      </c>
      <c r="G605" t="s">
        <v>4402</v>
      </c>
      <c r="H605" t="s">
        <v>3913</v>
      </c>
      <c r="I605">
        <v>1</v>
      </c>
      <c r="J605">
        <v>2</v>
      </c>
      <c r="K605">
        <v>71</v>
      </c>
      <c r="L605">
        <v>1950</v>
      </c>
      <c r="M605">
        <v>1994</v>
      </c>
      <c r="N605">
        <v>1028</v>
      </c>
      <c r="O605" s="35">
        <v>209410</v>
      </c>
      <c r="P605">
        <v>29</v>
      </c>
      <c r="Q605">
        <v>0</v>
      </c>
      <c r="R605">
        <v>0</v>
      </c>
      <c r="U605" s="36">
        <v>148700</v>
      </c>
      <c r="V605">
        <v>0.53</v>
      </c>
      <c r="W605" s="36">
        <v>308600</v>
      </c>
      <c r="X605">
        <v>100</v>
      </c>
      <c r="Y605" s="39">
        <v>457400</v>
      </c>
      <c r="Z605" s="40">
        <v>41631</v>
      </c>
      <c r="AA605" s="36">
        <v>100</v>
      </c>
      <c r="AB605">
        <v>4574</v>
      </c>
      <c r="AC605" t="s">
        <v>3676</v>
      </c>
      <c r="AD605" s="39">
        <v>658400</v>
      </c>
      <c r="AE605" s="3">
        <f t="shared" si="19"/>
        <v>-0.30528554070473879</v>
      </c>
      <c r="AF605" s="41">
        <f t="shared" si="18"/>
        <v>0.17428083642478467</v>
      </c>
      <c r="AG605">
        <f>VLOOKUP($A605,'Abatements Granted'!$A$2:$L$402,2,0)</f>
        <v>332</v>
      </c>
      <c r="AH605" t="str">
        <f>VLOOKUP($A605,'Abatements Granted'!$A$2:$L$402,10,0)</f>
        <v>GRANTED</v>
      </c>
      <c r="AI605" s="36">
        <f>VLOOKUP($A605,'Abatements Granted'!$A$2:$L$402,7,0)</f>
        <v>389515</v>
      </c>
    </row>
    <row r="606" spans="1:35" x14ac:dyDescent="0.2">
      <c r="A606" s="38" t="s">
        <v>2207</v>
      </c>
      <c r="B606" t="s">
        <v>4437</v>
      </c>
      <c r="C606">
        <v>1010</v>
      </c>
      <c r="D606">
        <v>4</v>
      </c>
      <c r="E606">
        <v>4</v>
      </c>
      <c r="F606">
        <v>439</v>
      </c>
      <c r="G606" t="s">
        <v>4402</v>
      </c>
      <c r="H606" t="s">
        <v>3913</v>
      </c>
      <c r="I606">
        <v>1</v>
      </c>
      <c r="J606">
        <v>2</v>
      </c>
      <c r="K606">
        <v>70</v>
      </c>
      <c r="L606">
        <v>1937</v>
      </c>
      <c r="M606">
        <v>1993</v>
      </c>
      <c r="N606">
        <v>1221</v>
      </c>
      <c r="O606" s="35">
        <v>192205</v>
      </c>
      <c r="P606">
        <v>30</v>
      </c>
      <c r="Q606">
        <v>0</v>
      </c>
      <c r="R606">
        <v>0</v>
      </c>
      <c r="U606" s="36">
        <v>134500</v>
      </c>
      <c r="V606">
        <v>0.35</v>
      </c>
      <c r="W606" s="36">
        <v>104600</v>
      </c>
      <c r="X606">
        <v>500</v>
      </c>
      <c r="Y606" s="39">
        <v>239600</v>
      </c>
      <c r="Z606" s="40">
        <v>41892</v>
      </c>
      <c r="AA606" s="36">
        <v>155000</v>
      </c>
      <c r="AB606">
        <v>1.55</v>
      </c>
      <c r="AC606">
        <v>0</v>
      </c>
      <c r="AD606" s="39">
        <v>199300</v>
      </c>
      <c r="AE606" s="3">
        <f t="shared" si="19"/>
        <v>0.20220772704465628</v>
      </c>
      <c r="AF606" s="41">
        <f t="shared" si="18"/>
        <v>0.20220772704465628</v>
      </c>
      <c r="AG606" t="e">
        <f>VLOOKUP($A606,'Abatements Granted'!$A$2:$L$402,2,0)</f>
        <v>#N/A</v>
      </c>
      <c r="AH606" t="e">
        <f>VLOOKUP($A606,'Abatements Granted'!$A$2:$L$402,10,0)</f>
        <v>#N/A</v>
      </c>
      <c r="AI606" s="36" t="e">
        <f>VLOOKUP($A606,'Abatements Granted'!$A$2:$L$402,7,0)</f>
        <v>#N/A</v>
      </c>
    </row>
    <row r="607" spans="1:35" x14ac:dyDescent="0.2">
      <c r="A607" s="38" t="s">
        <v>4438</v>
      </c>
      <c r="B607" t="s">
        <v>4439</v>
      </c>
      <c r="C607">
        <v>1010</v>
      </c>
      <c r="D607">
        <v>1</v>
      </c>
      <c r="E607" t="s">
        <v>3657</v>
      </c>
      <c r="F607">
        <v>441</v>
      </c>
      <c r="G607" t="s">
        <v>4402</v>
      </c>
      <c r="H607" t="s">
        <v>3689</v>
      </c>
      <c r="I607">
        <v>1</v>
      </c>
      <c r="J607">
        <v>3</v>
      </c>
      <c r="K607">
        <v>100</v>
      </c>
      <c r="L607">
        <v>2022</v>
      </c>
      <c r="M607">
        <v>2023</v>
      </c>
      <c r="N607">
        <v>1550</v>
      </c>
      <c r="O607" s="35">
        <v>309097</v>
      </c>
      <c r="P607">
        <v>0</v>
      </c>
      <c r="Q607">
        <v>0</v>
      </c>
      <c r="R607">
        <v>0</v>
      </c>
      <c r="U607" s="36">
        <v>309100</v>
      </c>
      <c r="V607">
        <v>0.34</v>
      </c>
      <c r="W607" s="36">
        <v>284900</v>
      </c>
      <c r="X607">
        <v>3100</v>
      </c>
      <c r="Y607" s="39">
        <v>597100</v>
      </c>
      <c r="Z607" s="40">
        <v>44469</v>
      </c>
      <c r="AA607" s="36">
        <v>100000</v>
      </c>
      <c r="AB607">
        <v>5.97</v>
      </c>
      <c r="AC607" t="s">
        <v>3872</v>
      </c>
      <c r="AD607" s="39">
        <v>663200</v>
      </c>
      <c r="AE607" s="3">
        <f t="shared" si="19"/>
        <v>-9.966827503015685E-2</v>
      </c>
      <c r="AF607" s="41">
        <f t="shared" si="18"/>
        <v>0.44246216284772133</v>
      </c>
      <c r="AG607">
        <f>VLOOKUP($A607,'Abatements Granted'!$A$2:$L$402,2,0)</f>
        <v>200</v>
      </c>
      <c r="AH607" t="str">
        <f>VLOOKUP($A607,'Abatements Granted'!$A$2:$L$402,10,0)</f>
        <v>GRANTED</v>
      </c>
      <c r="AI607" s="36">
        <f>VLOOKUP($A607,'Abatements Granted'!$A$2:$L$402,7,0)</f>
        <v>413945</v>
      </c>
    </row>
    <row r="608" spans="1:35" x14ac:dyDescent="0.2">
      <c r="A608" s="38" t="s">
        <v>2245</v>
      </c>
      <c r="B608" t="s">
        <v>4440</v>
      </c>
      <c r="C608">
        <v>1010</v>
      </c>
      <c r="D608">
        <v>1</v>
      </c>
      <c r="E608" t="s">
        <v>3657</v>
      </c>
      <c r="F608">
        <v>445</v>
      </c>
      <c r="G608" t="s">
        <v>4402</v>
      </c>
      <c r="H608" t="s">
        <v>3689</v>
      </c>
      <c r="I608">
        <v>1</v>
      </c>
      <c r="J608">
        <v>3</v>
      </c>
      <c r="K608">
        <v>76</v>
      </c>
      <c r="L608">
        <v>1961</v>
      </c>
      <c r="M608">
        <v>1999</v>
      </c>
      <c r="N608">
        <v>2448</v>
      </c>
      <c r="O608" s="35">
        <v>418424</v>
      </c>
      <c r="P608">
        <v>24</v>
      </c>
      <c r="Q608">
        <v>0</v>
      </c>
      <c r="R608">
        <v>0</v>
      </c>
      <c r="U608" s="36">
        <v>318000</v>
      </c>
      <c r="V608">
        <v>0.54</v>
      </c>
      <c r="W608" s="36">
        <v>310000</v>
      </c>
      <c r="X608">
        <v>600</v>
      </c>
      <c r="Y608" s="39">
        <v>628600</v>
      </c>
      <c r="Z608" s="40">
        <v>41145</v>
      </c>
      <c r="AA608" s="36">
        <v>258500</v>
      </c>
      <c r="AB608">
        <v>2.4300000000000002</v>
      </c>
      <c r="AC608">
        <v>0</v>
      </c>
      <c r="AD608" s="39">
        <v>849700</v>
      </c>
      <c r="AE608" s="3">
        <f t="shared" si="19"/>
        <v>-0.26020948570083557</v>
      </c>
      <c r="AF608" s="41">
        <f t="shared" si="18"/>
        <v>8.8701646215263649E-2</v>
      </c>
      <c r="AG608">
        <f>VLOOKUP($A608,'Abatements Granted'!$A$2:$L$402,2,0)</f>
        <v>188</v>
      </c>
      <c r="AH608" t="str">
        <f>VLOOKUP($A608,'Abatements Granted'!$A$2:$L$402,10,0)</f>
        <v>GRANTED</v>
      </c>
      <c r="AI608" s="36">
        <f>VLOOKUP($A608,'Abatements Granted'!$A$2:$L$402,7,0)</f>
        <v>577385</v>
      </c>
    </row>
    <row r="609" spans="1:35" x14ac:dyDescent="0.2">
      <c r="A609" s="38" t="s">
        <v>2280</v>
      </c>
      <c r="B609" t="s">
        <v>4441</v>
      </c>
      <c r="C609">
        <v>1010</v>
      </c>
      <c r="D609">
        <v>1</v>
      </c>
      <c r="E609" t="s">
        <v>3657</v>
      </c>
      <c r="F609">
        <v>451</v>
      </c>
      <c r="G609" t="s">
        <v>4402</v>
      </c>
      <c r="H609" t="s">
        <v>3681</v>
      </c>
      <c r="I609">
        <v>1.35</v>
      </c>
      <c r="J609">
        <v>6</v>
      </c>
      <c r="K609">
        <v>83</v>
      </c>
      <c r="L609">
        <v>1955</v>
      </c>
      <c r="M609">
        <v>2006</v>
      </c>
      <c r="N609">
        <v>3885</v>
      </c>
      <c r="O609" s="35">
        <v>641223</v>
      </c>
      <c r="P609">
        <v>17</v>
      </c>
      <c r="Q609">
        <v>0</v>
      </c>
      <c r="R609">
        <v>0</v>
      </c>
      <c r="U609" s="36">
        <v>532200</v>
      </c>
      <c r="V609">
        <v>0.54</v>
      </c>
      <c r="W609" s="36">
        <v>310000</v>
      </c>
      <c r="X609">
        <v>600</v>
      </c>
      <c r="Y609" s="39">
        <v>842800</v>
      </c>
      <c r="Z609" s="40">
        <v>44712</v>
      </c>
      <c r="AA609" s="36">
        <v>575000</v>
      </c>
      <c r="AB609">
        <v>1.47</v>
      </c>
      <c r="AC609" t="s">
        <v>3947</v>
      </c>
      <c r="AD609" s="39">
        <v>724900</v>
      </c>
      <c r="AE609" s="3">
        <f t="shared" si="19"/>
        <v>0.16264312318940544</v>
      </c>
      <c r="AF609" s="41">
        <f t="shared" si="18"/>
        <v>0.86219163251102005</v>
      </c>
      <c r="AG609">
        <f>VLOOKUP($A609,'Abatements Granted'!$A$2:$L$402,2,0)</f>
        <v>21</v>
      </c>
      <c r="AH609" t="str">
        <f>VLOOKUP($A609,'Abatements Granted'!$A$2:$L$402,10,0)</f>
        <v>GRANTED</v>
      </c>
      <c r="AI609" s="36">
        <f>VLOOKUP($A609,'Abatements Granted'!$A$2:$L$402,7,0)</f>
        <v>452585</v>
      </c>
    </row>
    <row r="610" spans="1:35" x14ac:dyDescent="0.2">
      <c r="A610" s="38" t="s">
        <v>2288</v>
      </c>
      <c r="B610" t="s">
        <v>4442</v>
      </c>
      <c r="C610">
        <v>1010</v>
      </c>
      <c r="D610">
        <v>1</v>
      </c>
      <c r="E610" t="s">
        <v>3687</v>
      </c>
      <c r="F610">
        <v>455</v>
      </c>
      <c r="G610" t="s">
        <v>4402</v>
      </c>
      <c r="H610" t="s">
        <v>3689</v>
      </c>
      <c r="I610">
        <v>1</v>
      </c>
      <c r="J610">
        <v>3</v>
      </c>
      <c r="K610">
        <v>74</v>
      </c>
      <c r="L610">
        <v>1955</v>
      </c>
      <c r="M610">
        <v>1997</v>
      </c>
      <c r="N610">
        <v>1712</v>
      </c>
      <c r="O610" s="35">
        <v>321960</v>
      </c>
      <c r="P610">
        <v>26</v>
      </c>
      <c r="Q610">
        <v>0</v>
      </c>
      <c r="R610">
        <v>0</v>
      </c>
      <c r="U610" s="36">
        <v>238300</v>
      </c>
      <c r="V610">
        <v>0.56000000000000005</v>
      </c>
      <c r="W610" s="36">
        <v>294700</v>
      </c>
      <c r="X610">
        <v>300</v>
      </c>
      <c r="Y610" s="39">
        <v>533300</v>
      </c>
      <c r="Z610" s="40">
        <v>40212</v>
      </c>
      <c r="AA610" s="36">
        <v>100</v>
      </c>
      <c r="AB610">
        <v>5333</v>
      </c>
      <c r="AC610" t="s">
        <v>4183</v>
      </c>
      <c r="AD610" s="39">
        <v>776900</v>
      </c>
      <c r="AE610" s="3">
        <f t="shared" si="19"/>
        <v>-0.31355386793667139</v>
      </c>
      <c r="AF610" s="41">
        <f t="shared" si="18"/>
        <v>0.11321707837398917</v>
      </c>
      <c r="AG610">
        <f>VLOOKUP($A610,'Abatements Granted'!$A$2:$L$402,2,0)</f>
        <v>346</v>
      </c>
      <c r="AH610" t="str">
        <f>VLOOKUP($A610,'Abatements Granted'!$A$2:$L$402,10,0)</f>
        <v>GRANTED</v>
      </c>
      <c r="AI610" s="36">
        <f>VLOOKUP($A610,'Abatements Granted'!$A$2:$L$402,7,0)</f>
        <v>479062</v>
      </c>
    </row>
    <row r="611" spans="1:35" x14ac:dyDescent="0.2">
      <c r="A611" s="38" t="s">
        <v>1558</v>
      </c>
      <c r="B611" t="s">
        <v>4443</v>
      </c>
      <c r="C611">
        <v>1010</v>
      </c>
      <c r="D611">
        <v>1</v>
      </c>
      <c r="E611" t="s">
        <v>3657</v>
      </c>
      <c r="F611">
        <v>3</v>
      </c>
      <c r="G611" t="s">
        <v>4212</v>
      </c>
      <c r="H611" t="s">
        <v>3666</v>
      </c>
      <c r="I611">
        <v>1.75</v>
      </c>
      <c r="J611">
        <v>3</v>
      </c>
      <c r="K611">
        <v>74</v>
      </c>
      <c r="L611">
        <v>1953</v>
      </c>
      <c r="M611">
        <v>1997</v>
      </c>
      <c r="N611">
        <v>1855</v>
      </c>
      <c r="O611" s="35">
        <v>333327</v>
      </c>
      <c r="P611">
        <v>26</v>
      </c>
      <c r="Q611">
        <v>0</v>
      </c>
      <c r="R611">
        <v>0</v>
      </c>
      <c r="U611" s="36">
        <v>246700</v>
      </c>
      <c r="V611">
        <v>0.59</v>
      </c>
      <c r="W611" s="36">
        <v>316500</v>
      </c>
      <c r="X611">
        <v>1400</v>
      </c>
      <c r="Y611" s="39">
        <v>564600</v>
      </c>
      <c r="Z611" s="40">
        <v>43220</v>
      </c>
      <c r="AA611" s="36">
        <v>100</v>
      </c>
      <c r="AB611">
        <v>5646</v>
      </c>
      <c r="AC611" t="s">
        <v>3657</v>
      </c>
      <c r="AD611" s="39">
        <v>786400</v>
      </c>
      <c r="AE611" s="3">
        <f t="shared" si="19"/>
        <v>-0.28204476093591047</v>
      </c>
      <c r="AF611" s="41">
        <f t="shared" si="18"/>
        <v>8.4897140375621141E-2</v>
      </c>
      <c r="AG611">
        <f>VLOOKUP($A611,'Abatements Granted'!$A$2:$L$402,2,0)</f>
        <v>399</v>
      </c>
      <c r="AH611" t="str">
        <f>VLOOKUP($A611,'Abatements Granted'!$A$2:$L$402,10,0)</f>
        <v>GRANTED</v>
      </c>
      <c r="AI611" s="36">
        <f>VLOOKUP($A611,'Abatements Granted'!$A$2:$L$402,7,0)</f>
        <v>520418</v>
      </c>
    </row>
    <row r="612" spans="1:35" x14ac:dyDescent="0.2">
      <c r="A612" s="38" t="s">
        <v>3020</v>
      </c>
      <c r="B612" t="s">
        <v>4444</v>
      </c>
      <c r="C612">
        <v>1010</v>
      </c>
      <c r="D612">
        <v>1</v>
      </c>
      <c r="E612">
        <v>1</v>
      </c>
      <c r="F612">
        <v>7</v>
      </c>
      <c r="G612" t="s">
        <v>4212</v>
      </c>
      <c r="H612" t="s">
        <v>3913</v>
      </c>
      <c r="I612">
        <v>1</v>
      </c>
      <c r="J612">
        <v>2</v>
      </c>
      <c r="K612">
        <v>67</v>
      </c>
      <c r="L612">
        <v>1952</v>
      </c>
      <c r="M612">
        <v>1990</v>
      </c>
      <c r="N612">
        <v>1088</v>
      </c>
      <c r="O612" s="35">
        <v>179453</v>
      </c>
      <c r="P612">
        <v>33</v>
      </c>
      <c r="Q612">
        <v>0</v>
      </c>
      <c r="R612">
        <v>0</v>
      </c>
      <c r="U612" s="36">
        <v>120200</v>
      </c>
      <c r="V612">
        <v>0.39</v>
      </c>
      <c r="W612" s="36">
        <v>413900</v>
      </c>
      <c r="X612">
        <v>9800</v>
      </c>
      <c r="Y612" s="39">
        <v>543900</v>
      </c>
      <c r="Z612" s="40">
        <v>33297</v>
      </c>
      <c r="AA612" s="36">
        <v>135000</v>
      </c>
      <c r="AB612">
        <v>4.03</v>
      </c>
      <c r="AC612">
        <v>0</v>
      </c>
      <c r="AD612" s="39">
        <v>617700</v>
      </c>
      <c r="AE612" s="3">
        <f t="shared" si="19"/>
        <v>-0.1194754735308402</v>
      </c>
      <c r="AF612" s="41">
        <f t="shared" si="18"/>
        <v>0.49743956830571001</v>
      </c>
      <c r="AG612">
        <f>VLOOKUP($A612,'Abatements Granted'!$A$2:$L$402,2,0)</f>
        <v>124</v>
      </c>
      <c r="AH612" t="str">
        <f>VLOOKUP($A612,'Abatements Granted'!$A$2:$L$402,10,0)</f>
        <v>GRANTED</v>
      </c>
      <c r="AI612" s="36">
        <f>VLOOKUP($A612,'Abatements Granted'!$A$2:$L$402,7,0)</f>
        <v>363220</v>
      </c>
    </row>
    <row r="613" spans="1:35" x14ac:dyDescent="0.2">
      <c r="A613" s="38" t="s">
        <v>3452</v>
      </c>
      <c r="B613" t="s">
        <v>4445</v>
      </c>
      <c r="C613">
        <v>1010</v>
      </c>
      <c r="D613">
        <v>4</v>
      </c>
      <c r="E613">
        <v>4</v>
      </c>
      <c r="F613">
        <v>9</v>
      </c>
      <c r="G613" t="s">
        <v>4212</v>
      </c>
      <c r="H613" t="s">
        <v>3913</v>
      </c>
      <c r="I613">
        <v>1</v>
      </c>
      <c r="J613">
        <v>3</v>
      </c>
      <c r="K613">
        <v>74</v>
      </c>
      <c r="L613">
        <v>1956</v>
      </c>
      <c r="M613">
        <v>1997</v>
      </c>
      <c r="N613">
        <v>1488</v>
      </c>
      <c r="O613" s="35">
        <v>259600</v>
      </c>
      <c r="P613">
        <v>26</v>
      </c>
      <c r="Q613">
        <v>0</v>
      </c>
      <c r="R613">
        <v>0</v>
      </c>
      <c r="U613" s="36">
        <v>192100</v>
      </c>
      <c r="V613">
        <v>0.28000000000000003</v>
      </c>
      <c r="W613" s="36">
        <v>101200</v>
      </c>
      <c r="X613">
        <v>300</v>
      </c>
      <c r="Y613" s="39">
        <v>293600</v>
      </c>
      <c r="Z613" s="40">
        <v>27906</v>
      </c>
      <c r="AA613" s="36">
        <v>20000</v>
      </c>
      <c r="AB613">
        <v>14.68</v>
      </c>
      <c r="AC613">
        <v>0</v>
      </c>
      <c r="AD613" s="39">
        <v>243400</v>
      </c>
      <c r="AE613" s="3">
        <f t="shared" si="19"/>
        <v>0.20624486442070666</v>
      </c>
      <c r="AF613" s="41">
        <f t="shared" si="18"/>
        <v>0.20624486442070666</v>
      </c>
      <c r="AG613" t="e">
        <f>VLOOKUP($A613,'Abatements Granted'!$A$2:$L$402,2,0)</f>
        <v>#N/A</v>
      </c>
      <c r="AH613" t="e">
        <f>VLOOKUP($A613,'Abatements Granted'!$A$2:$L$402,10,0)</f>
        <v>#N/A</v>
      </c>
      <c r="AI613" s="36" t="e">
        <f>VLOOKUP($A613,'Abatements Granted'!$A$2:$L$402,7,0)</f>
        <v>#N/A</v>
      </c>
    </row>
    <row r="614" spans="1:35" x14ac:dyDescent="0.2">
      <c r="A614" s="38" t="s">
        <v>595</v>
      </c>
      <c r="B614" t="s">
        <v>4446</v>
      </c>
      <c r="C614">
        <v>1010</v>
      </c>
      <c r="D614">
        <v>4</v>
      </c>
      <c r="E614">
        <v>4</v>
      </c>
      <c r="F614">
        <v>15</v>
      </c>
      <c r="G614" t="s">
        <v>4212</v>
      </c>
      <c r="H614" t="s">
        <v>3689</v>
      </c>
      <c r="I614">
        <v>1</v>
      </c>
      <c r="J614">
        <v>3</v>
      </c>
      <c r="K614">
        <v>71</v>
      </c>
      <c r="L614">
        <v>1951</v>
      </c>
      <c r="M614">
        <v>1994</v>
      </c>
      <c r="N614">
        <v>1528</v>
      </c>
      <c r="O614" s="35">
        <v>307223</v>
      </c>
      <c r="P614">
        <v>29</v>
      </c>
      <c r="Q614">
        <v>0</v>
      </c>
      <c r="R614">
        <v>0</v>
      </c>
      <c r="U614" s="36">
        <v>218100</v>
      </c>
      <c r="V614">
        <v>0.27</v>
      </c>
      <c r="W614" s="36">
        <v>100500</v>
      </c>
      <c r="X614">
        <v>0</v>
      </c>
      <c r="Y614" s="39">
        <v>318600</v>
      </c>
      <c r="Z614" s="40">
        <v>33746</v>
      </c>
      <c r="AA614" s="36">
        <v>1</v>
      </c>
      <c r="AB614">
        <v>318600</v>
      </c>
      <c r="AC614" t="s">
        <v>3657</v>
      </c>
      <c r="AD614" s="39">
        <v>300900</v>
      </c>
      <c r="AE614" s="3">
        <f t="shared" si="19"/>
        <v>5.8823529411764719E-2</v>
      </c>
      <c r="AF614" s="41">
        <f t="shared" si="18"/>
        <v>5.8823529411764719E-2</v>
      </c>
      <c r="AG614" t="e">
        <f>VLOOKUP($A614,'Abatements Granted'!$A$2:$L$402,2,0)</f>
        <v>#N/A</v>
      </c>
      <c r="AH614" t="e">
        <f>VLOOKUP($A614,'Abatements Granted'!$A$2:$L$402,10,0)</f>
        <v>#N/A</v>
      </c>
      <c r="AI614" s="36" t="e">
        <f>VLOOKUP($A614,'Abatements Granted'!$A$2:$L$402,7,0)</f>
        <v>#N/A</v>
      </c>
    </row>
    <row r="615" spans="1:35" x14ac:dyDescent="0.2">
      <c r="A615" s="38" t="s">
        <v>1411</v>
      </c>
      <c r="B615" t="s">
        <v>4447</v>
      </c>
      <c r="C615">
        <v>1010</v>
      </c>
      <c r="D615">
        <v>4</v>
      </c>
      <c r="E615">
        <v>4</v>
      </c>
      <c r="F615">
        <v>27</v>
      </c>
      <c r="G615" t="s">
        <v>4212</v>
      </c>
      <c r="H615" t="s">
        <v>3913</v>
      </c>
      <c r="I615">
        <v>1</v>
      </c>
      <c r="J615">
        <v>3</v>
      </c>
      <c r="K615">
        <v>72</v>
      </c>
      <c r="L615">
        <v>1956</v>
      </c>
      <c r="M615">
        <v>1995</v>
      </c>
      <c r="N615">
        <v>2034</v>
      </c>
      <c r="O615" s="35">
        <v>288824</v>
      </c>
      <c r="P615">
        <v>28</v>
      </c>
      <c r="Q615">
        <v>0</v>
      </c>
      <c r="R615">
        <v>0</v>
      </c>
      <c r="U615" s="36">
        <v>208000</v>
      </c>
      <c r="V615">
        <v>0.28000000000000003</v>
      </c>
      <c r="W615" s="36">
        <v>101200</v>
      </c>
      <c r="X615">
        <v>500</v>
      </c>
      <c r="Y615" s="39">
        <v>309700</v>
      </c>
      <c r="Z615" s="40">
        <v>33612</v>
      </c>
      <c r="AA615" s="36">
        <v>77500</v>
      </c>
      <c r="AB615">
        <v>4</v>
      </c>
      <c r="AC615">
        <v>0</v>
      </c>
      <c r="AD615" s="39">
        <v>253200</v>
      </c>
      <c r="AE615" s="3">
        <f t="shared" si="19"/>
        <v>0.22314375987361768</v>
      </c>
      <c r="AF615" s="41">
        <f t="shared" si="18"/>
        <v>0.22314375987361768</v>
      </c>
      <c r="AG615" t="e">
        <f>VLOOKUP($A615,'Abatements Granted'!$A$2:$L$402,2,0)</f>
        <v>#N/A</v>
      </c>
      <c r="AH615" t="e">
        <f>VLOOKUP($A615,'Abatements Granted'!$A$2:$L$402,10,0)</f>
        <v>#N/A</v>
      </c>
      <c r="AI615" s="36" t="e">
        <f>VLOOKUP($A615,'Abatements Granted'!$A$2:$L$402,7,0)</f>
        <v>#N/A</v>
      </c>
    </row>
    <row r="616" spans="1:35" x14ac:dyDescent="0.2">
      <c r="A616" s="38" t="s">
        <v>1508</v>
      </c>
      <c r="B616" t="s">
        <v>4448</v>
      </c>
      <c r="C616">
        <v>1010</v>
      </c>
      <c r="D616">
        <v>1</v>
      </c>
      <c r="E616" t="s">
        <v>3657</v>
      </c>
      <c r="F616">
        <v>29</v>
      </c>
      <c r="G616" t="s">
        <v>4212</v>
      </c>
      <c r="H616" t="s">
        <v>3669</v>
      </c>
      <c r="I616">
        <v>2</v>
      </c>
      <c r="J616">
        <v>3</v>
      </c>
      <c r="K616">
        <v>74</v>
      </c>
      <c r="L616">
        <v>1955</v>
      </c>
      <c r="M616">
        <v>1997</v>
      </c>
      <c r="N616">
        <v>1954</v>
      </c>
      <c r="O616" s="35">
        <v>334205</v>
      </c>
      <c r="P616">
        <v>26</v>
      </c>
      <c r="Q616">
        <v>0</v>
      </c>
      <c r="R616">
        <v>0</v>
      </c>
      <c r="U616" s="36">
        <v>247300</v>
      </c>
      <c r="V616">
        <v>0.39</v>
      </c>
      <c r="W616" s="36">
        <v>290900</v>
      </c>
      <c r="X616">
        <v>9400</v>
      </c>
      <c r="Y616" s="39">
        <v>547600</v>
      </c>
      <c r="Z616" s="40">
        <v>28858</v>
      </c>
      <c r="AA616" s="36">
        <v>31500</v>
      </c>
      <c r="AB616">
        <v>17.38</v>
      </c>
      <c r="AC616">
        <v>0</v>
      </c>
      <c r="AD616" s="39">
        <v>765300</v>
      </c>
      <c r="AE616" s="3">
        <f t="shared" si="19"/>
        <v>-0.28446360904220569</v>
      </c>
      <c r="AF616" s="41">
        <f t="shared" si="18"/>
        <v>7.4701150259941868E-2</v>
      </c>
      <c r="AG616">
        <f>VLOOKUP($A616,'Abatements Granted'!$A$2:$L$402,2,0)</f>
        <v>165</v>
      </c>
      <c r="AH616" t="str">
        <f>VLOOKUP($A616,'Abatements Granted'!$A$2:$L$402,10,0)</f>
        <v>GRANTED</v>
      </c>
      <c r="AI616" s="36">
        <f>VLOOKUP($A616,'Abatements Granted'!$A$2:$L$402,7,0)</f>
        <v>509537</v>
      </c>
    </row>
    <row r="617" spans="1:35" x14ac:dyDescent="0.2">
      <c r="A617" s="38" t="s">
        <v>1624</v>
      </c>
      <c r="B617" t="s">
        <v>4449</v>
      </c>
      <c r="C617">
        <v>1010</v>
      </c>
      <c r="D617">
        <v>1</v>
      </c>
      <c r="E617" t="s">
        <v>3687</v>
      </c>
      <c r="F617">
        <v>31</v>
      </c>
      <c r="G617" t="s">
        <v>4212</v>
      </c>
      <c r="H617" t="s">
        <v>3913</v>
      </c>
      <c r="I617">
        <v>1</v>
      </c>
      <c r="J617">
        <v>3</v>
      </c>
      <c r="K617">
        <v>74</v>
      </c>
      <c r="L617">
        <v>1962</v>
      </c>
      <c r="M617">
        <v>1997</v>
      </c>
      <c r="N617">
        <v>1874</v>
      </c>
      <c r="O617" s="35">
        <v>298499</v>
      </c>
      <c r="P617">
        <v>26</v>
      </c>
      <c r="Q617">
        <v>0</v>
      </c>
      <c r="R617">
        <v>0</v>
      </c>
      <c r="U617" s="36">
        <v>220900</v>
      </c>
      <c r="V617">
        <v>0.28999999999999998</v>
      </c>
      <c r="W617" s="36">
        <v>262300</v>
      </c>
      <c r="X617">
        <v>0</v>
      </c>
      <c r="Y617" s="39">
        <v>483200</v>
      </c>
      <c r="Z617" s="40">
        <v>32010</v>
      </c>
      <c r="AA617" s="36">
        <v>171000</v>
      </c>
      <c r="AB617">
        <v>2.83</v>
      </c>
      <c r="AC617">
        <v>0</v>
      </c>
      <c r="AD617" s="39">
        <v>751000</v>
      </c>
      <c r="AE617" s="3">
        <f t="shared" si="19"/>
        <v>-0.35659121171770969</v>
      </c>
      <c r="AF617" s="41">
        <f t="shared" si="18"/>
        <v>0.383215345904028</v>
      </c>
      <c r="AG617">
        <f>VLOOKUP($A617,'Abatements Granted'!$A$2:$L$402,2,0)</f>
        <v>258</v>
      </c>
      <c r="AH617" t="str">
        <f>VLOOKUP($A617,'Abatements Granted'!$A$2:$L$402,10,0)</f>
        <v>GRANTED</v>
      </c>
      <c r="AI617" s="36">
        <f>VLOOKUP($A617,'Abatements Granted'!$A$2:$L$402,7,0)</f>
        <v>349331</v>
      </c>
    </row>
    <row r="618" spans="1:35" x14ac:dyDescent="0.2">
      <c r="A618" s="38" t="s">
        <v>1998</v>
      </c>
      <c r="B618" t="s">
        <v>4450</v>
      </c>
      <c r="C618">
        <v>1010</v>
      </c>
      <c r="D618">
        <v>1</v>
      </c>
      <c r="E618" t="s">
        <v>3657</v>
      </c>
      <c r="F618">
        <v>39</v>
      </c>
      <c r="G618" t="s">
        <v>4212</v>
      </c>
      <c r="H618" t="s">
        <v>3913</v>
      </c>
      <c r="I618">
        <v>1</v>
      </c>
      <c r="J618">
        <v>2</v>
      </c>
      <c r="K618">
        <v>72</v>
      </c>
      <c r="L618">
        <v>1964</v>
      </c>
      <c r="M618">
        <v>2000</v>
      </c>
      <c r="N618">
        <v>1121</v>
      </c>
      <c r="O618" s="35">
        <v>190679</v>
      </c>
      <c r="P618">
        <v>23</v>
      </c>
      <c r="Q618">
        <v>0</v>
      </c>
      <c r="R618">
        <v>5</v>
      </c>
      <c r="U618" s="36">
        <v>137300</v>
      </c>
      <c r="V618">
        <v>0.38</v>
      </c>
      <c r="W618" s="36">
        <v>289700</v>
      </c>
      <c r="X618">
        <v>200</v>
      </c>
      <c r="Y618" s="39">
        <v>427200</v>
      </c>
      <c r="Z618" s="40">
        <v>44536</v>
      </c>
      <c r="AA618" s="36">
        <v>100</v>
      </c>
      <c r="AB618">
        <v>4272</v>
      </c>
      <c r="AC618" t="s">
        <v>3657</v>
      </c>
      <c r="AD618" s="39">
        <v>611700</v>
      </c>
      <c r="AE618" s="3">
        <f t="shared" si="19"/>
        <v>-0.30161844041196662</v>
      </c>
      <c r="AF618" s="41">
        <f t="shared" si="18"/>
        <v>0.1893625551249499</v>
      </c>
      <c r="AG618">
        <f>VLOOKUP($A618,'Abatements Granted'!$A$2:$L$402,2,0)</f>
        <v>341</v>
      </c>
      <c r="AH618" t="str">
        <f>VLOOKUP($A618,'Abatements Granted'!$A$2:$L$402,10,0)</f>
        <v>GRANTED</v>
      </c>
      <c r="AI618" s="36">
        <f>VLOOKUP($A618,'Abatements Granted'!$A$2:$L$402,7,0)</f>
        <v>359184</v>
      </c>
    </row>
    <row r="619" spans="1:35" x14ac:dyDescent="0.2">
      <c r="A619" s="38" t="s">
        <v>2920</v>
      </c>
      <c r="B619" t="s">
        <v>4451</v>
      </c>
      <c r="C619">
        <v>1010</v>
      </c>
      <c r="D619">
        <v>1</v>
      </c>
      <c r="E619" t="s">
        <v>3687</v>
      </c>
      <c r="F619">
        <v>65</v>
      </c>
      <c r="G619" t="s">
        <v>4212</v>
      </c>
      <c r="H619" t="s">
        <v>3689</v>
      </c>
      <c r="I619">
        <v>1</v>
      </c>
      <c r="J619">
        <v>3</v>
      </c>
      <c r="K619">
        <v>81</v>
      </c>
      <c r="L619">
        <v>1994</v>
      </c>
      <c r="M619">
        <v>2004</v>
      </c>
      <c r="N619">
        <v>1590</v>
      </c>
      <c r="O619" s="35">
        <v>319827</v>
      </c>
      <c r="P619">
        <v>19</v>
      </c>
      <c r="Q619">
        <v>0</v>
      </c>
      <c r="R619">
        <v>0</v>
      </c>
      <c r="U619" s="36">
        <v>259100</v>
      </c>
      <c r="V619">
        <v>0.56000000000000005</v>
      </c>
      <c r="W619" s="36">
        <v>294900</v>
      </c>
      <c r="X619">
        <v>300</v>
      </c>
      <c r="Y619" s="39">
        <v>554300</v>
      </c>
      <c r="Z619" s="40">
        <v>44014</v>
      </c>
      <c r="AA619" s="36">
        <v>350000</v>
      </c>
      <c r="AB619">
        <v>1.58</v>
      </c>
      <c r="AC619" t="s">
        <v>3872</v>
      </c>
      <c r="AD619" s="39">
        <v>803800</v>
      </c>
      <c r="AE619" s="3">
        <f t="shared" si="19"/>
        <v>-0.31040059716347346</v>
      </c>
      <c r="AF619" s="41">
        <f t="shared" si="18"/>
        <v>9.6113079794975631E-2</v>
      </c>
      <c r="AG619">
        <f>VLOOKUP($A619,'Abatements Granted'!$A$2:$L$402,2,0)</f>
        <v>181</v>
      </c>
      <c r="AH619" t="str">
        <f>VLOOKUP($A619,'Abatements Granted'!$A$2:$L$402,10,0)</f>
        <v>GRANTED</v>
      </c>
      <c r="AI619" s="36">
        <f>VLOOKUP($A619,'Abatements Granted'!$A$2:$L$402,7,0)</f>
        <v>505696</v>
      </c>
    </row>
    <row r="620" spans="1:35" x14ac:dyDescent="0.2">
      <c r="A620" s="38" t="s">
        <v>3363</v>
      </c>
      <c r="B620" t="s">
        <v>4452</v>
      </c>
      <c r="C620">
        <v>1010</v>
      </c>
      <c r="D620">
        <v>4</v>
      </c>
      <c r="E620">
        <v>4</v>
      </c>
      <c r="F620">
        <v>85</v>
      </c>
      <c r="G620" t="s">
        <v>4212</v>
      </c>
      <c r="H620" t="s">
        <v>3689</v>
      </c>
      <c r="I620">
        <v>1</v>
      </c>
      <c r="J620">
        <v>4</v>
      </c>
      <c r="K620">
        <v>74</v>
      </c>
      <c r="L620">
        <v>1962</v>
      </c>
      <c r="M620">
        <v>1997</v>
      </c>
      <c r="N620">
        <v>1101</v>
      </c>
      <c r="O620" s="35">
        <v>285131</v>
      </c>
      <c r="P620">
        <v>26</v>
      </c>
      <c r="Q620">
        <v>0</v>
      </c>
      <c r="R620">
        <v>0</v>
      </c>
      <c r="U620" s="36">
        <v>211000</v>
      </c>
      <c r="V620">
        <v>0.88</v>
      </c>
      <c r="W620" s="36">
        <v>124900</v>
      </c>
      <c r="X620">
        <v>300</v>
      </c>
      <c r="Y620" s="39">
        <v>336200</v>
      </c>
      <c r="Z620" s="40">
        <v>41691</v>
      </c>
      <c r="AA620" s="36">
        <v>230000</v>
      </c>
      <c r="AB620">
        <v>1.46</v>
      </c>
      <c r="AC620">
        <v>0</v>
      </c>
      <c r="AD620" s="39">
        <v>324800</v>
      </c>
      <c r="AE620" s="3">
        <f t="shared" si="19"/>
        <v>3.5098522167487767E-2</v>
      </c>
      <c r="AF620" s="41">
        <f t="shared" si="18"/>
        <v>3.5098522167487767E-2</v>
      </c>
      <c r="AG620" t="e">
        <f>VLOOKUP($A620,'Abatements Granted'!$A$2:$L$402,2,0)</f>
        <v>#N/A</v>
      </c>
      <c r="AH620" t="e">
        <f>VLOOKUP($A620,'Abatements Granted'!$A$2:$L$402,10,0)</f>
        <v>#N/A</v>
      </c>
      <c r="AI620" s="36" t="e">
        <f>VLOOKUP($A620,'Abatements Granted'!$A$2:$L$402,7,0)</f>
        <v>#N/A</v>
      </c>
    </row>
    <row r="621" spans="1:35" x14ac:dyDescent="0.2">
      <c r="A621" s="38" t="s">
        <v>188</v>
      </c>
      <c r="B621" t="s">
        <v>4453</v>
      </c>
      <c r="C621">
        <v>1010</v>
      </c>
      <c r="D621">
        <v>3</v>
      </c>
      <c r="E621">
        <v>3</v>
      </c>
      <c r="F621">
        <v>11</v>
      </c>
      <c r="G621" t="s">
        <v>4454</v>
      </c>
      <c r="H621" t="s">
        <v>3913</v>
      </c>
      <c r="I621">
        <v>1</v>
      </c>
      <c r="J621">
        <v>2</v>
      </c>
      <c r="K621">
        <v>71</v>
      </c>
      <c r="L621">
        <v>1952</v>
      </c>
      <c r="M621">
        <v>1994</v>
      </c>
      <c r="N621">
        <v>1490</v>
      </c>
      <c r="O621" s="35">
        <v>219429</v>
      </c>
      <c r="P621">
        <v>29</v>
      </c>
      <c r="Q621">
        <v>0</v>
      </c>
      <c r="R621">
        <v>0</v>
      </c>
      <c r="U621" s="36">
        <v>155800</v>
      </c>
      <c r="V621">
        <v>0.3</v>
      </c>
      <c r="W621" s="36">
        <v>107600</v>
      </c>
      <c r="X621">
        <v>1000</v>
      </c>
      <c r="Y621" s="39">
        <v>264400</v>
      </c>
      <c r="Z621" s="40">
        <v>43564</v>
      </c>
      <c r="AA621" s="36">
        <v>225000</v>
      </c>
      <c r="AB621">
        <v>1.18</v>
      </c>
      <c r="AC621">
        <v>0</v>
      </c>
      <c r="AD621" s="39">
        <v>225300</v>
      </c>
      <c r="AE621" s="3">
        <f t="shared" si="19"/>
        <v>0.17354638260097643</v>
      </c>
      <c r="AF621" s="41">
        <f t="shared" si="18"/>
        <v>0.17354638260097643</v>
      </c>
      <c r="AG621" t="e">
        <f>VLOOKUP($A621,'Abatements Granted'!$A$2:$L$402,2,0)</f>
        <v>#N/A</v>
      </c>
      <c r="AH621" t="e">
        <f>VLOOKUP($A621,'Abatements Granted'!$A$2:$L$402,10,0)</f>
        <v>#N/A</v>
      </c>
      <c r="AI621" s="36" t="e">
        <f>VLOOKUP($A621,'Abatements Granted'!$A$2:$L$402,7,0)</f>
        <v>#N/A</v>
      </c>
    </row>
    <row r="622" spans="1:35" x14ac:dyDescent="0.2">
      <c r="A622" s="38" t="s">
        <v>1816</v>
      </c>
      <c r="B622" t="s">
        <v>4455</v>
      </c>
      <c r="C622">
        <v>1010</v>
      </c>
      <c r="D622">
        <v>1</v>
      </c>
      <c r="E622">
        <v>1</v>
      </c>
      <c r="F622">
        <v>35</v>
      </c>
      <c r="G622" t="s">
        <v>4454</v>
      </c>
      <c r="H622" t="s">
        <v>3913</v>
      </c>
      <c r="I622">
        <v>1</v>
      </c>
      <c r="J622">
        <v>2</v>
      </c>
      <c r="K622">
        <v>72</v>
      </c>
      <c r="L622">
        <v>1956</v>
      </c>
      <c r="M622">
        <v>1995</v>
      </c>
      <c r="N622">
        <v>826</v>
      </c>
      <c r="O622" s="35">
        <v>156121</v>
      </c>
      <c r="P622">
        <v>28</v>
      </c>
      <c r="Q622">
        <v>0</v>
      </c>
      <c r="R622">
        <v>0</v>
      </c>
      <c r="U622" s="36">
        <v>112400</v>
      </c>
      <c r="V622">
        <v>0.33</v>
      </c>
      <c r="W622" s="36">
        <v>403600</v>
      </c>
      <c r="X622">
        <v>200</v>
      </c>
      <c r="Y622" s="39">
        <v>516200</v>
      </c>
      <c r="Z622" s="40">
        <v>44069</v>
      </c>
      <c r="AA622" s="36">
        <v>232000</v>
      </c>
      <c r="AB622">
        <v>2.2200000000000002</v>
      </c>
      <c r="AC622" t="s">
        <v>3889</v>
      </c>
      <c r="AD622" s="39">
        <v>583400</v>
      </c>
      <c r="AE622" s="3">
        <f t="shared" si="19"/>
        <v>-0.1151868357901954</v>
      </c>
      <c r="AF622" s="41">
        <f t="shared" si="18"/>
        <v>-0.1151868357901954</v>
      </c>
      <c r="AG622" t="e">
        <f>VLOOKUP($A622,'Abatements Granted'!$A$2:$L$402,2,0)</f>
        <v>#N/A</v>
      </c>
      <c r="AH622" t="e">
        <f>VLOOKUP($A622,'Abatements Granted'!$A$2:$L$402,10,0)</f>
        <v>#N/A</v>
      </c>
      <c r="AI622" s="36" t="e">
        <f>VLOOKUP($A622,'Abatements Granted'!$A$2:$L$402,7,0)</f>
        <v>#N/A</v>
      </c>
    </row>
    <row r="623" spans="1:35" x14ac:dyDescent="0.2">
      <c r="A623" s="38" t="s">
        <v>1994</v>
      </c>
      <c r="B623" t="s">
        <v>4456</v>
      </c>
      <c r="C623">
        <v>1010</v>
      </c>
      <c r="D623">
        <v>1</v>
      </c>
      <c r="E623" t="s">
        <v>3687</v>
      </c>
      <c r="F623">
        <v>39</v>
      </c>
      <c r="G623" t="s">
        <v>4454</v>
      </c>
      <c r="H623">
        <v>36</v>
      </c>
      <c r="I623">
        <v>1</v>
      </c>
      <c r="J623">
        <v>2</v>
      </c>
      <c r="K623">
        <v>74</v>
      </c>
      <c r="L623">
        <v>1958</v>
      </c>
      <c r="M623">
        <v>1997</v>
      </c>
      <c r="N623">
        <v>900</v>
      </c>
      <c r="O623" s="35">
        <v>77954</v>
      </c>
      <c r="P623">
        <v>26</v>
      </c>
      <c r="Q623">
        <v>0</v>
      </c>
      <c r="R623">
        <v>0</v>
      </c>
      <c r="U623" s="36">
        <v>57700</v>
      </c>
      <c r="V623">
        <v>0.68</v>
      </c>
      <c r="W623" s="36">
        <v>308900</v>
      </c>
      <c r="X623">
        <v>200</v>
      </c>
      <c r="Y623" s="39">
        <v>366800</v>
      </c>
      <c r="Z623" s="40">
        <v>43577</v>
      </c>
      <c r="AA623" s="36">
        <v>100000</v>
      </c>
      <c r="AB623">
        <v>3.67</v>
      </c>
      <c r="AC623" t="s">
        <v>3657</v>
      </c>
      <c r="AD623" s="39">
        <v>657800</v>
      </c>
      <c r="AE623" s="3">
        <f t="shared" si="19"/>
        <v>-0.44238370325326848</v>
      </c>
      <c r="AF623" s="41">
        <f t="shared" si="18"/>
        <v>5.2957927613448467E-2</v>
      </c>
      <c r="AG623">
        <f>VLOOKUP($A623,'Abatements Granted'!$A$2:$L$402,2,0)</f>
        <v>401</v>
      </c>
      <c r="AH623" t="str">
        <f>VLOOKUP($A623,'Abatements Granted'!$A$2:$L$402,10,0)</f>
        <v>GRANTED</v>
      </c>
      <c r="AI623" s="36">
        <f>VLOOKUP($A623,'Abatements Granted'!$A$2:$L$402,7,0)</f>
        <v>348352</v>
      </c>
    </row>
    <row r="624" spans="1:35" x14ac:dyDescent="0.2">
      <c r="A624" s="38" t="s">
        <v>2268</v>
      </c>
      <c r="B624" t="s">
        <v>4457</v>
      </c>
      <c r="C624">
        <v>1010</v>
      </c>
      <c r="D624">
        <v>1</v>
      </c>
      <c r="E624">
        <v>1</v>
      </c>
      <c r="F624">
        <v>45</v>
      </c>
      <c r="G624" t="s">
        <v>4454</v>
      </c>
      <c r="H624" t="s">
        <v>3669</v>
      </c>
      <c r="I624">
        <v>2</v>
      </c>
      <c r="J624">
        <v>4</v>
      </c>
      <c r="K624">
        <v>81</v>
      </c>
      <c r="L624">
        <v>1955</v>
      </c>
      <c r="M624">
        <v>2004</v>
      </c>
      <c r="N624">
        <v>2473</v>
      </c>
      <c r="O624" s="35">
        <v>425606</v>
      </c>
      <c r="P624">
        <v>19</v>
      </c>
      <c r="Q624">
        <v>0</v>
      </c>
      <c r="R624">
        <v>0</v>
      </c>
      <c r="U624" s="36">
        <v>344700</v>
      </c>
      <c r="V624">
        <v>0.31</v>
      </c>
      <c r="W624" s="36">
        <v>399800</v>
      </c>
      <c r="X624">
        <v>200</v>
      </c>
      <c r="Y624" s="39">
        <v>744700</v>
      </c>
      <c r="Z624" s="40">
        <v>44707</v>
      </c>
      <c r="AA624" s="36">
        <v>873000</v>
      </c>
      <c r="AB624">
        <v>0.85</v>
      </c>
      <c r="AC624">
        <v>0</v>
      </c>
      <c r="AD624" s="39">
        <v>777400</v>
      </c>
      <c r="AE624" s="3">
        <f t="shared" si="19"/>
        <v>-4.2063287882685874E-2</v>
      </c>
      <c r="AF624" s="41">
        <f t="shared" si="18"/>
        <v>-4.2063287882685874E-2</v>
      </c>
      <c r="AG624" t="e">
        <f>VLOOKUP($A624,'Abatements Granted'!$A$2:$L$402,2,0)</f>
        <v>#N/A</v>
      </c>
      <c r="AH624" t="e">
        <f>VLOOKUP($A624,'Abatements Granted'!$A$2:$L$402,10,0)</f>
        <v>#N/A</v>
      </c>
      <c r="AI624" s="36" t="e">
        <f>VLOOKUP($A624,'Abatements Granted'!$A$2:$L$402,7,0)</f>
        <v>#N/A</v>
      </c>
    </row>
    <row r="625" spans="1:35" x14ac:dyDescent="0.2">
      <c r="A625" s="38" t="s">
        <v>2489</v>
      </c>
      <c r="B625" t="s">
        <v>4458</v>
      </c>
      <c r="C625">
        <v>1010</v>
      </c>
      <c r="D625">
        <v>1</v>
      </c>
      <c r="E625" t="s">
        <v>3657</v>
      </c>
      <c r="F625">
        <v>51</v>
      </c>
      <c r="G625" t="s">
        <v>4454</v>
      </c>
      <c r="H625" t="s">
        <v>3681</v>
      </c>
      <c r="I625">
        <v>2</v>
      </c>
      <c r="J625">
        <v>3</v>
      </c>
      <c r="K625">
        <v>74</v>
      </c>
      <c r="L625">
        <v>1958</v>
      </c>
      <c r="M625">
        <v>1997</v>
      </c>
      <c r="N625">
        <v>2247</v>
      </c>
      <c r="O625" s="35">
        <v>353331</v>
      </c>
      <c r="P625">
        <v>26</v>
      </c>
      <c r="Q625">
        <v>0</v>
      </c>
      <c r="R625">
        <v>0</v>
      </c>
      <c r="U625" s="36">
        <v>261500</v>
      </c>
      <c r="V625">
        <v>0.26</v>
      </c>
      <c r="W625" s="36">
        <v>273800</v>
      </c>
      <c r="X625">
        <v>1100</v>
      </c>
      <c r="Y625" s="39">
        <v>536400</v>
      </c>
      <c r="Z625" s="40">
        <v>42121</v>
      </c>
      <c r="AA625" s="36">
        <v>317000</v>
      </c>
      <c r="AB625">
        <v>1.69</v>
      </c>
      <c r="AC625">
        <v>0</v>
      </c>
      <c r="AD625" s="39">
        <v>733800</v>
      </c>
      <c r="AE625" s="3">
        <f t="shared" si="19"/>
        <v>-0.26901062959934585</v>
      </c>
      <c r="AF625" s="41">
        <f t="shared" si="18"/>
        <v>0.10239262769792305</v>
      </c>
      <c r="AG625">
        <f>VLOOKUP($A625,'Abatements Granted'!$A$2:$L$402,2,0)</f>
        <v>256</v>
      </c>
      <c r="AH625" t="str">
        <f>VLOOKUP($A625,'Abatements Granted'!$A$2:$L$402,10,0)</f>
        <v>GRANTED</v>
      </c>
      <c r="AI625" s="36">
        <f>VLOOKUP($A625,'Abatements Granted'!$A$2:$L$402,7,0)</f>
        <v>486578</v>
      </c>
    </row>
    <row r="626" spans="1:35" x14ac:dyDescent="0.2">
      <c r="A626" s="38" t="s">
        <v>2673</v>
      </c>
      <c r="B626" t="s">
        <v>4459</v>
      </c>
      <c r="C626">
        <v>1010</v>
      </c>
      <c r="D626">
        <v>1</v>
      </c>
      <c r="E626" t="s">
        <v>3657</v>
      </c>
      <c r="F626">
        <v>57</v>
      </c>
      <c r="G626" t="s">
        <v>4454</v>
      </c>
      <c r="H626" t="s">
        <v>3913</v>
      </c>
      <c r="I626">
        <v>1</v>
      </c>
      <c r="J626">
        <v>2</v>
      </c>
      <c r="K626">
        <v>74</v>
      </c>
      <c r="L626">
        <v>1954</v>
      </c>
      <c r="M626">
        <v>1997</v>
      </c>
      <c r="N626">
        <v>894</v>
      </c>
      <c r="O626" s="35">
        <v>159355</v>
      </c>
      <c r="P626">
        <v>26</v>
      </c>
      <c r="Q626">
        <v>0</v>
      </c>
      <c r="R626">
        <v>0</v>
      </c>
      <c r="U626" s="36">
        <v>117900</v>
      </c>
      <c r="V626">
        <v>0.26</v>
      </c>
      <c r="W626" s="36">
        <v>273800</v>
      </c>
      <c r="X626">
        <v>7700</v>
      </c>
      <c r="Y626" s="39">
        <v>399400</v>
      </c>
      <c r="Z626" s="40">
        <v>44440</v>
      </c>
      <c r="AA626" s="36">
        <v>100</v>
      </c>
      <c r="AB626">
        <v>3994</v>
      </c>
      <c r="AC626" t="s">
        <v>3676</v>
      </c>
      <c r="AD626" s="39">
        <v>578900</v>
      </c>
      <c r="AE626" s="3">
        <f t="shared" si="19"/>
        <v>-0.3100708239765072</v>
      </c>
      <c r="AF626" s="41">
        <f t="shared" si="18"/>
        <v>0.18033678312419837</v>
      </c>
      <c r="AG626">
        <f>VLOOKUP($A626,'Abatements Granted'!$A$2:$L$402,2,0)</f>
        <v>117</v>
      </c>
      <c r="AH626" t="str">
        <f>VLOOKUP($A626,'Abatements Granted'!$A$2:$L$402,10,0)</f>
        <v>GRANTED</v>
      </c>
      <c r="AI626" s="36">
        <f>VLOOKUP($A626,'Abatements Granted'!$A$2:$L$402,7,0)</f>
        <v>338378</v>
      </c>
    </row>
    <row r="627" spans="1:35" x14ac:dyDescent="0.2">
      <c r="A627" s="38" t="s">
        <v>2876</v>
      </c>
      <c r="B627" t="s">
        <v>4460</v>
      </c>
      <c r="C627">
        <v>1010</v>
      </c>
      <c r="D627">
        <v>1</v>
      </c>
      <c r="E627" t="s">
        <v>3657</v>
      </c>
      <c r="F627">
        <v>63</v>
      </c>
      <c r="G627" t="s">
        <v>4454</v>
      </c>
      <c r="H627" t="s">
        <v>3666</v>
      </c>
      <c r="I627">
        <v>1.75</v>
      </c>
      <c r="J627">
        <v>4</v>
      </c>
      <c r="K627">
        <v>76</v>
      </c>
      <c r="L627">
        <v>1953</v>
      </c>
      <c r="M627">
        <v>1999</v>
      </c>
      <c r="N627">
        <v>2988</v>
      </c>
      <c r="O627" s="35">
        <v>506384</v>
      </c>
      <c r="P627">
        <v>24</v>
      </c>
      <c r="Q627">
        <v>0</v>
      </c>
      <c r="R627">
        <v>0</v>
      </c>
      <c r="U627" s="36">
        <v>384900</v>
      </c>
      <c r="V627">
        <v>0.3</v>
      </c>
      <c r="W627" s="36">
        <v>279100</v>
      </c>
      <c r="X627">
        <v>9400</v>
      </c>
      <c r="Y627" s="39">
        <v>673400</v>
      </c>
      <c r="Z627" s="40">
        <v>36333</v>
      </c>
      <c r="AA627" s="36">
        <v>242000</v>
      </c>
      <c r="AB627">
        <v>2.78</v>
      </c>
      <c r="AC627">
        <v>0</v>
      </c>
      <c r="AD627" s="39">
        <v>867800</v>
      </c>
      <c r="AE627" s="3">
        <f t="shared" si="19"/>
        <v>-0.22401474994238302</v>
      </c>
      <c r="AF627" s="41">
        <f t="shared" si="18"/>
        <v>6.5268666326025362E-2</v>
      </c>
      <c r="AG627">
        <f>VLOOKUP($A627,'Abatements Granted'!$A$2:$L$402,2,0)</f>
        <v>260</v>
      </c>
      <c r="AH627" t="str">
        <f>VLOOKUP($A627,'Abatements Granted'!$A$2:$L$402,10,0)</f>
        <v>GRANTED</v>
      </c>
      <c r="AI627" s="36">
        <f>VLOOKUP($A627,'Abatements Granted'!$A$2:$L$402,7,0)</f>
        <v>632141</v>
      </c>
    </row>
    <row r="628" spans="1:35" x14ac:dyDescent="0.2">
      <c r="A628" s="38" t="s">
        <v>4461</v>
      </c>
      <c r="B628" t="s">
        <v>4462</v>
      </c>
      <c r="C628">
        <v>1320</v>
      </c>
      <c r="D628">
        <v>1</v>
      </c>
      <c r="E628">
        <v>0</v>
      </c>
      <c r="F628">
        <v>67</v>
      </c>
      <c r="G628" t="s">
        <v>4454</v>
      </c>
      <c r="H628" t="s">
        <v>3656</v>
      </c>
      <c r="M628">
        <v>0</v>
      </c>
      <c r="N628">
        <v>0</v>
      </c>
      <c r="O628" s="35">
        <v>0</v>
      </c>
      <c r="U628" s="36">
        <v>0</v>
      </c>
      <c r="V628">
        <v>0.31</v>
      </c>
      <c r="W628" s="36">
        <v>2600</v>
      </c>
      <c r="X628">
        <v>0</v>
      </c>
      <c r="Y628" s="39">
        <v>2600</v>
      </c>
      <c r="Z628" s="40">
        <v>37013</v>
      </c>
      <c r="AA628" s="36">
        <v>50000</v>
      </c>
      <c r="AB628">
        <v>0.05</v>
      </c>
      <c r="AC628" t="s">
        <v>3657</v>
      </c>
      <c r="AD628" s="39">
        <v>2400</v>
      </c>
      <c r="AE628" s="3">
        <f t="shared" si="19"/>
        <v>8.3333333333333259E-2</v>
      </c>
      <c r="AF628" s="41">
        <f t="shared" si="18"/>
        <v>8.3333333333333259E-2</v>
      </c>
      <c r="AG628" t="e">
        <f>VLOOKUP($A628,'Abatements Granted'!$A$2:$L$402,2,0)</f>
        <v>#N/A</v>
      </c>
      <c r="AH628" t="e">
        <f>VLOOKUP($A628,'Abatements Granted'!$A$2:$L$402,10,0)</f>
        <v>#N/A</v>
      </c>
      <c r="AI628" s="36" t="e">
        <f>VLOOKUP($A628,'Abatements Granted'!$A$2:$L$402,7,0)</f>
        <v>#N/A</v>
      </c>
    </row>
    <row r="629" spans="1:35" x14ac:dyDescent="0.2">
      <c r="A629" s="38" t="s">
        <v>3120</v>
      </c>
      <c r="B629" t="s">
        <v>4463</v>
      </c>
      <c r="C629">
        <v>1010</v>
      </c>
      <c r="D629">
        <v>1</v>
      </c>
      <c r="E629">
        <v>1</v>
      </c>
      <c r="F629">
        <v>73</v>
      </c>
      <c r="G629" t="s">
        <v>4454</v>
      </c>
      <c r="H629" t="s">
        <v>3913</v>
      </c>
      <c r="I629">
        <v>1</v>
      </c>
      <c r="J629">
        <v>2</v>
      </c>
      <c r="K629">
        <v>76</v>
      </c>
      <c r="L629">
        <v>1955</v>
      </c>
      <c r="M629">
        <v>1999</v>
      </c>
      <c r="N629">
        <v>1331</v>
      </c>
      <c r="O629" s="35">
        <v>188486</v>
      </c>
      <c r="P629">
        <v>24</v>
      </c>
      <c r="Q629">
        <v>0</v>
      </c>
      <c r="R629">
        <v>0</v>
      </c>
      <c r="U629" s="36">
        <v>143200</v>
      </c>
      <c r="V629">
        <v>0.32</v>
      </c>
      <c r="W629" s="36">
        <v>401900</v>
      </c>
      <c r="X629">
        <v>3800</v>
      </c>
      <c r="Y629" s="39">
        <v>548900</v>
      </c>
      <c r="Z629" s="40">
        <v>40266</v>
      </c>
      <c r="AA629" s="36">
        <v>110000</v>
      </c>
      <c r="AB629">
        <v>4.99</v>
      </c>
      <c r="AC629" t="s">
        <v>3657</v>
      </c>
      <c r="AD629" s="39">
        <v>602700</v>
      </c>
      <c r="AE629" s="3">
        <f t="shared" si="19"/>
        <v>-8.9264974282395881E-2</v>
      </c>
      <c r="AF629" s="41">
        <f t="shared" si="18"/>
        <v>-8.9264974282395881E-2</v>
      </c>
      <c r="AG629" t="e">
        <f>VLOOKUP($A629,'Abatements Granted'!$A$2:$L$402,2,0)</f>
        <v>#N/A</v>
      </c>
      <c r="AH629" t="e">
        <f>VLOOKUP($A629,'Abatements Granted'!$A$2:$L$402,10,0)</f>
        <v>#N/A</v>
      </c>
      <c r="AI629" s="36" t="e">
        <f>VLOOKUP($A629,'Abatements Granted'!$A$2:$L$402,7,0)</f>
        <v>#N/A</v>
      </c>
    </row>
    <row r="630" spans="1:35" x14ac:dyDescent="0.2">
      <c r="A630" s="38" t="s">
        <v>3202</v>
      </c>
      <c r="B630" t="s">
        <v>4464</v>
      </c>
      <c r="C630">
        <v>1010</v>
      </c>
      <c r="D630">
        <v>1</v>
      </c>
      <c r="E630">
        <v>1</v>
      </c>
      <c r="F630">
        <v>77</v>
      </c>
      <c r="G630" t="s">
        <v>4454</v>
      </c>
      <c r="H630" t="s">
        <v>3669</v>
      </c>
      <c r="I630">
        <v>2</v>
      </c>
      <c r="J630">
        <v>3</v>
      </c>
      <c r="K630">
        <v>76</v>
      </c>
      <c r="L630">
        <v>1957</v>
      </c>
      <c r="M630">
        <v>1999</v>
      </c>
      <c r="N630">
        <v>2471</v>
      </c>
      <c r="O630" s="35">
        <v>392919</v>
      </c>
      <c r="P630">
        <v>24</v>
      </c>
      <c r="Q630">
        <v>0</v>
      </c>
      <c r="R630">
        <v>0</v>
      </c>
      <c r="U630" s="36">
        <v>298600</v>
      </c>
      <c r="V630">
        <v>0.4</v>
      </c>
      <c r="W630" s="36">
        <v>415900</v>
      </c>
      <c r="X630">
        <v>16500</v>
      </c>
      <c r="Y630" s="39">
        <v>731000</v>
      </c>
      <c r="Z630" s="40">
        <v>45100</v>
      </c>
      <c r="AA630" s="36">
        <v>700000</v>
      </c>
      <c r="AB630">
        <v>1.04</v>
      </c>
      <c r="AC630">
        <v>0</v>
      </c>
      <c r="AD630" s="39">
        <v>826000</v>
      </c>
      <c r="AE630" s="3">
        <f t="shared" si="19"/>
        <v>-0.11501210653753025</v>
      </c>
      <c r="AF630" s="41">
        <f t="shared" si="18"/>
        <v>-0.11501210653753025</v>
      </c>
      <c r="AG630" t="e">
        <f>VLOOKUP($A630,'Abatements Granted'!$A$2:$L$402,2,0)</f>
        <v>#N/A</v>
      </c>
      <c r="AH630" t="e">
        <f>VLOOKUP($A630,'Abatements Granted'!$A$2:$L$402,10,0)</f>
        <v>#N/A</v>
      </c>
      <c r="AI630" s="36" t="e">
        <f>VLOOKUP($A630,'Abatements Granted'!$A$2:$L$402,7,0)</f>
        <v>#N/A</v>
      </c>
    </row>
    <row r="631" spans="1:35" x14ac:dyDescent="0.2">
      <c r="A631" s="38" t="s">
        <v>3360</v>
      </c>
      <c r="B631" t="s">
        <v>4465</v>
      </c>
      <c r="C631">
        <v>1010</v>
      </c>
      <c r="D631">
        <v>1</v>
      </c>
      <c r="E631">
        <v>1</v>
      </c>
      <c r="F631">
        <v>85</v>
      </c>
      <c r="G631" t="s">
        <v>4454</v>
      </c>
      <c r="H631" t="s">
        <v>3697</v>
      </c>
      <c r="I631">
        <v>1</v>
      </c>
      <c r="J631">
        <v>3</v>
      </c>
      <c r="K631">
        <v>74</v>
      </c>
      <c r="L631">
        <v>1960</v>
      </c>
      <c r="M631">
        <v>1997</v>
      </c>
      <c r="N631">
        <v>2348</v>
      </c>
      <c r="O631" s="35">
        <v>422552</v>
      </c>
      <c r="P631">
        <v>26</v>
      </c>
      <c r="Q631">
        <v>0</v>
      </c>
      <c r="R631">
        <v>0</v>
      </c>
      <c r="U631" s="36">
        <v>312700</v>
      </c>
      <c r="V631">
        <v>0.49</v>
      </c>
      <c r="W631" s="36">
        <v>432000</v>
      </c>
      <c r="X631">
        <v>200</v>
      </c>
      <c r="Y631" s="39">
        <v>744900</v>
      </c>
      <c r="Z631" s="40">
        <v>34921</v>
      </c>
      <c r="AA631" s="36">
        <v>223000</v>
      </c>
      <c r="AB631">
        <v>3.34</v>
      </c>
      <c r="AC631">
        <v>0</v>
      </c>
      <c r="AD631" s="39">
        <v>826500</v>
      </c>
      <c r="AE631" s="3">
        <f t="shared" si="19"/>
        <v>-9.8729582577132491E-2</v>
      </c>
      <c r="AF631" s="41">
        <f t="shared" si="18"/>
        <v>0.15400703341647431</v>
      </c>
      <c r="AG631">
        <f>VLOOKUP($A631,'Abatements Granted'!$A$2:$L$402,2,0)</f>
        <v>402</v>
      </c>
      <c r="AH631" t="str">
        <f>VLOOKUP($A631,'Abatements Granted'!$A$2:$L$402,10,0)</f>
        <v>GRANTED</v>
      </c>
      <c r="AI631" s="36">
        <f>VLOOKUP($A631,'Abatements Granted'!$A$2:$L$402,7,0)</f>
        <v>645490</v>
      </c>
    </row>
    <row r="632" spans="1:35" x14ac:dyDescent="0.2">
      <c r="A632" s="38" t="s">
        <v>307</v>
      </c>
      <c r="B632" t="s">
        <v>4466</v>
      </c>
      <c r="C632">
        <v>1010</v>
      </c>
      <c r="D632">
        <v>1</v>
      </c>
      <c r="E632">
        <v>1</v>
      </c>
      <c r="F632">
        <v>120</v>
      </c>
      <c r="G632" t="s">
        <v>4454</v>
      </c>
      <c r="H632" t="s">
        <v>3941</v>
      </c>
      <c r="I632">
        <v>2</v>
      </c>
      <c r="J632">
        <v>3</v>
      </c>
      <c r="K632">
        <v>74</v>
      </c>
      <c r="L632">
        <v>1960</v>
      </c>
      <c r="M632">
        <v>1997</v>
      </c>
      <c r="N632">
        <v>1267</v>
      </c>
      <c r="O632" s="35">
        <v>244302</v>
      </c>
      <c r="P632">
        <v>26</v>
      </c>
      <c r="Q632">
        <v>0</v>
      </c>
      <c r="R632">
        <v>0</v>
      </c>
      <c r="U632" s="36">
        <v>180800</v>
      </c>
      <c r="V632">
        <v>0.36</v>
      </c>
      <c r="W632" s="36">
        <v>408200</v>
      </c>
      <c r="X632">
        <v>500</v>
      </c>
      <c r="Y632" s="39">
        <v>589500</v>
      </c>
      <c r="Z632" s="40">
        <v>32227</v>
      </c>
      <c r="AA632" s="36">
        <v>153000</v>
      </c>
      <c r="AB632">
        <v>3.85</v>
      </c>
      <c r="AC632">
        <v>0</v>
      </c>
      <c r="AD632" s="39">
        <v>674200</v>
      </c>
      <c r="AE632" s="3">
        <f t="shared" si="19"/>
        <v>-0.1256303767428063</v>
      </c>
      <c r="AF632" s="41">
        <f t="shared" si="18"/>
        <v>-0.1256303767428063</v>
      </c>
      <c r="AG632" t="e">
        <f>VLOOKUP($A632,'Abatements Granted'!$A$2:$L$402,2,0)</f>
        <v>#N/A</v>
      </c>
      <c r="AH632" t="e">
        <f>VLOOKUP($A632,'Abatements Granted'!$A$2:$L$402,10,0)</f>
        <v>#N/A</v>
      </c>
      <c r="AI632" s="36" t="e">
        <f>VLOOKUP($A632,'Abatements Granted'!$A$2:$L$402,7,0)</f>
        <v>#N/A</v>
      </c>
    </row>
    <row r="633" spans="1:35" x14ac:dyDescent="0.2">
      <c r="A633" s="38" t="s">
        <v>3581</v>
      </c>
      <c r="B633" t="s">
        <v>4467</v>
      </c>
      <c r="C633">
        <v>1010</v>
      </c>
      <c r="D633">
        <v>1</v>
      </c>
      <c r="E633">
        <v>1</v>
      </c>
      <c r="F633">
        <v>98</v>
      </c>
      <c r="G633" t="s">
        <v>4454</v>
      </c>
      <c r="H633" t="s">
        <v>3689</v>
      </c>
      <c r="I633">
        <v>1</v>
      </c>
      <c r="J633">
        <v>2</v>
      </c>
      <c r="K633">
        <v>72</v>
      </c>
      <c r="L633">
        <v>1954</v>
      </c>
      <c r="M633">
        <v>1995</v>
      </c>
      <c r="N633">
        <v>1483</v>
      </c>
      <c r="O633" s="35">
        <v>264392</v>
      </c>
      <c r="P633">
        <v>28</v>
      </c>
      <c r="Q633">
        <v>0</v>
      </c>
      <c r="R633">
        <v>0</v>
      </c>
      <c r="U633" s="36">
        <v>190400</v>
      </c>
      <c r="V633">
        <v>0.52</v>
      </c>
      <c r="W633" s="36">
        <v>437300</v>
      </c>
      <c r="X633">
        <v>800</v>
      </c>
      <c r="Y633" s="39">
        <v>628500</v>
      </c>
      <c r="Z633" s="40">
        <v>42551</v>
      </c>
      <c r="AA633" s="36">
        <v>100</v>
      </c>
      <c r="AB633">
        <v>6285</v>
      </c>
      <c r="AC633" t="s">
        <v>3657</v>
      </c>
      <c r="AD633" s="39">
        <v>721900</v>
      </c>
      <c r="AE633" s="3">
        <f t="shared" si="19"/>
        <v>-0.12938080066491209</v>
      </c>
      <c r="AF633" s="41">
        <f t="shared" si="18"/>
        <v>-0.12938080066491209</v>
      </c>
      <c r="AG633" t="e">
        <f>VLOOKUP($A633,'Abatements Granted'!$A$2:$L$402,2,0)</f>
        <v>#N/A</v>
      </c>
      <c r="AH633" t="e">
        <f>VLOOKUP($A633,'Abatements Granted'!$A$2:$L$402,10,0)</f>
        <v>#N/A</v>
      </c>
      <c r="AI633" s="36" t="e">
        <f>VLOOKUP($A633,'Abatements Granted'!$A$2:$L$402,7,0)</f>
        <v>#N/A</v>
      </c>
    </row>
    <row r="634" spans="1:35" x14ac:dyDescent="0.2">
      <c r="A634" s="38" t="s">
        <v>3407</v>
      </c>
      <c r="B634" t="s">
        <v>4468</v>
      </c>
      <c r="C634">
        <v>1010</v>
      </c>
      <c r="D634">
        <v>1</v>
      </c>
      <c r="E634" t="s">
        <v>3657</v>
      </c>
      <c r="F634">
        <v>88</v>
      </c>
      <c r="G634" t="s">
        <v>4454</v>
      </c>
      <c r="H634" t="s">
        <v>3941</v>
      </c>
      <c r="I634">
        <v>1.75</v>
      </c>
      <c r="J634">
        <v>4</v>
      </c>
      <c r="K634">
        <v>85</v>
      </c>
      <c r="L634">
        <v>2002</v>
      </c>
      <c r="M634">
        <v>2008</v>
      </c>
      <c r="N634">
        <v>2729</v>
      </c>
      <c r="O634" s="35">
        <v>445923</v>
      </c>
      <c r="P634">
        <v>15</v>
      </c>
      <c r="Q634">
        <v>0</v>
      </c>
      <c r="R634">
        <v>0</v>
      </c>
      <c r="U634" s="36">
        <v>379000</v>
      </c>
      <c r="V634">
        <v>0.42</v>
      </c>
      <c r="W634" s="36">
        <v>294400</v>
      </c>
      <c r="X634">
        <v>500</v>
      </c>
      <c r="Y634" s="39">
        <v>673900</v>
      </c>
      <c r="Z634" s="40">
        <v>34257</v>
      </c>
      <c r="AA634" s="36">
        <v>132900</v>
      </c>
      <c r="AB634">
        <v>5.07</v>
      </c>
      <c r="AC634">
        <v>0</v>
      </c>
      <c r="AD634" s="39">
        <v>835700</v>
      </c>
      <c r="AE634" s="3">
        <f t="shared" si="19"/>
        <v>-0.19361014718200309</v>
      </c>
      <c r="AF634" s="41">
        <f t="shared" si="18"/>
        <v>8.2577237444096022E-2</v>
      </c>
      <c r="AG634">
        <f>VLOOKUP($A634,'Abatements Granted'!$A$2:$L$402,2,0)</f>
        <v>362</v>
      </c>
      <c r="AH634" t="str">
        <f>VLOOKUP($A634,'Abatements Granted'!$A$2:$L$402,10,0)</f>
        <v>GRANTED</v>
      </c>
      <c r="AI634" s="36">
        <f>VLOOKUP($A634,'Abatements Granted'!$A$2:$L$402,7,0)</f>
        <v>622496</v>
      </c>
    </row>
    <row r="635" spans="1:35" x14ac:dyDescent="0.2">
      <c r="A635" s="38" t="s">
        <v>3309</v>
      </c>
      <c r="B635" t="s">
        <v>4469</v>
      </c>
      <c r="C635">
        <v>1010</v>
      </c>
      <c r="D635">
        <v>1</v>
      </c>
      <c r="E635">
        <v>1</v>
      </c>
      <c r="F635">
        <v>82</v>
      </c>
      <c r="G635" t="s">
        <v>4454</v>
      </c>
      <c r="H635" t="s">
        <v>3941</v>
      </c>
      <c r="I635">
        <v>1</v>
      </c>
      <c r="J635">
        <v>4</v>
      </c>
      <c r="K635">
        <v>80</v>
      </c>
      <c r="L635">
        <v>1955</v>
      </c>
      <c r="M635">
        <v>2003</v>
      </c>
      <c r="N635">
        <v>2900</v>
      </c>
      <c r="O635" s="35">
        <v>452826</v>
      </c>
      <c r="P635">
        <v>20</v>
      </c>
      <c r="Q635">
        <v>0</v>
      </c>
      <c r="R635">
        <v>0</v>
      </c>
      <c r="U635" s="36">
        <v>362300</v>
      </c>
      <c r="V635">
        <v>0.41</v>
      </c>
      <c r="W635" s="36">
        <v>417300</v>
      </c>
      <c r="X635">
        <v>200</v>
      </c>
      <c r="Y635" s="39">
        <v>779800</v>
      </c>
      <c r="Z635" s="40">
        <v>41667</v>
      </c>
      <c r="AA635" s="36">
        <v>1</v>
      </c>
      <c r="AB635">
        <v>779800</v>
      </c>
      <c r="AC635" t="s">
        <v>3676</v>
      </c>
      <c r="AD635" s="39">
        <v>855800</v>
      </c>
      <c r="AE635" s="3">
        <f t="shared" si="19"/>
        <v>-8.8805795746669802E-2</v>
      </c>
      <c r="AF635" s="41">
        <f t="shared" si="18"/>
        <v>0.14015015827296054</v>
      </c>
      <c r="AG635">
        <f>VLOOKUP($A635,'Abatements Granted'!$A$2:$L$402,2,0)</f>
        <v>234</v>
      </c>
      <c r="AH635" t="str">
        <f>VLOOKUP($A635,'Abatements Granted'!$A$2:$L$402,10,0)</f>
        <v>GRANTED</v>
      </c>
      <c r="AI635" s="36">
        <f>VLOOKUP($A635,'Abatements Granted'!$A$2:$L$402,7,0)</f>
        <v>683945</v>
      </c>
    </row>
    <row r="636" spans="1:35" x14ac:dyDescent="0.2">
      <c r="A636" s="38" t="s">
        <v>3186</v>
      </c>
      <c r="B636" t="s">
        <v>4470</v>
      </c>
      <c r="C636">
        <v>1010</v>
      </c>
      <c r="D636">
        <v>1</v>
      </c>
      <c r="E636" t="s">
        <v>3657</v>
      </c>
      <c r="F636">
        <v>76</v>
      </c>
      <c r="G636" t="s">
        <v>4454</v>
      </c>
      <c r="H636" t="s">
        <v>3689</v>
      </c>
      <c r="I636">
        <v>1</v>
      </c>
      <c r="J636">
        <v>4</v>
      </c>
      <c r="K636">
        <v>76</v>
      </c>
      <c r="L636">
        <v>1956</v>
      </c>
      <c r="M636">
        <v>1999</v>
      </c>
      <c r="N636">
        <v>2203</v>
      </c>
      <c r="O636" s="35">
        <v>433632</v>
      </c>
      <c r="P636">
        <v>24</v>
      </c>
      <c r="Q636">
        <v>0</v>
      </c>
      <c r="R636">
        <v>0</v>
      </c>
      <c r="U636" s="36">
        <v>329600</v>
      </c>
      <c r="V636">
        <v>0.31</v>
      </c>
      <c r="W636" s="36">
        <v>281200</v>
      </c>
      <c r="X636">
        <v>600</v>
      </c>
      <c r="Y636" s="39">
        <v>611400</v>
      </c>
      <c r="Z636" s="40">
        <v>40417</v>
      </c>
      <c r="AA636" s="36">
        <v>345000</v>
      </c>
      <c r="AB636">
        <v>1.77</v>
      </c>
      <c r="AC636">
        <v>0</v>
      </c>
      <c r="AD636" s="39">
        <v>781500</v>
      </c>
      <c r="AE636" s="3">
        <f t="shared" si="19"/>
        <v>-0.21765834932821493</v>
      </c>
      <c r="AF636" s="41">
        <f t="shared" si="18"/>
        <v>0.10202669089178726</v>
      </c>
      <c r="AG636">
        <f>VLOOKUP($A636,'Abatements Granted'!$A$2:$L$402,2,0)</f>
        <v>199</v>
      </c>
      <c r="AH636" t="str">
        <f>VLOOKUP($A636,'Abatements Granted'!$A$2:$L$402,10,0)</f>
        <v>GRANTED</v>
      </c>
      <c r="AI636" s="36">
        <f>VLOOKUP($A636,'Abatements Granted'!$A$2:$L$402,7,0)</f>
        <v>554796</v>
      </c>
    </row>
    <row r="637" spans="1:35" x14ac:dyDescent="0.2">
      <c r="A637" s="38" t="s">
        <v>3095</v>
      </c>
      <c r="B637" t="s">
        <v>4471</v>
      </c>
      <c r="C637">
        <v>1010</v>
      </c>
      <c r="D637">
        <v>1</v>
      </c>
      <c r="E637" t="s">
        <v>3657</v>
      </c>
      <c r="F637">
        <v>72</v>
      </c>
      <c r="G637" t="s">
        <v>4454</v>
      </c>
      <c r="H637" t="s">
        <v>3689</v>
      </c>
      <c r="I637">
        <v>1</v>
      </c>
      <c r="J637">
        <v>4</v>
      </c>
      <c r="K637">
        <v>74</v>
      </c>
      <c r="L637">
        <v>1950</v>
      </c>
      <c r="M637">
        <v>1997</v>
      </c>
      <c r="N637">
        <v>2623</v>
      </c>
      <c r="O637" s="35">
        <v>489445</v>
      </c>
      <c r="P637">
        <v>26</v>
      </c>
      <c r="Q637">
        <v>0</v>
      </c>
      <c r="R637">
        <v>0</v>
      </c>
      <c r="U637" s="36">
        <v>362200</v>
      </c>
      <c r="V637">
        <v>0.52</v>
      </c>
      <c r="W637" s="36">
        <v>306900</v>
      </c>
      <c r="X637">
        <v>17700</v>
      </c>
      <c r="Y637" s="39">
        <v>686800</v>
      </c>
      <c r="Z637" s="40">
        <v>43871</v>
      </c>
      <c r="AA637" s="36">
        <v>100</v>
      </c>
      <c r="AB637">
        <v>6868</v>
      </c>
      <c r="AC637" t="s">
        <v>3657</v>
      </c>
      <c r="AD637" s="39">
        <v>916300</v>
      </c>
      <c r="AE637" s="3">
        <f t="shared" si="19"/>
        <v>-0.25046382189239336</v>
      </c>
      <c r="AF637" s="41">
        <f t="shared" si="18"/>
        <v>7.8358408149550793E-2</v>
      </c>
      <c r="AG637">
        <f>VLOOKUP($A637,'Abatements Granted'!$A$2:$L$402,2,0)</f>
        <v>253</v>
      </c>
      <c r="AH637" t="str">
        <f>VLOOKUP($A637,'Abatements Granted'!$A$2:$L$402,10,0)</f>
        <v>GRANTED</v>
      </c>
      <c r="AI637" s="36">
        <f>VLOOKUP($A637,'Abatements Granted'!$A$2:$L$402,7,0)</f>
        <v>636894</v>
      </c>
    </row>
    <row r="638" spans="1:35" x14ac:dyDescent="0.2">
      <c r="A638" s="38" t="s">
        <v>2782</v>
      </c>
      <c r="B638" t="s">
        <v>4472</v>
      </c>
      <c r="C638">
        <v>1010</v>
      </c>
      <c r="D638">
        <v>1</v>
      </c>
      <c r="E638" t="s">
        <v>3657</v>
      </c>
      <c r="F638">
        <v>60</v>
      </c>
      <c r="G638" t="s">
        <v>4454</v>
      </c>
      <c r="H638" t="s">
        <v>3681</v>
      </c>
      <c r="I638">
        <v>2</v>
      </c>
      <c r="J638">
        <v>3</v>
      </c>
      <c r="K638">
        <v>76</v>
      </c>
      <c r="L638">
        <v>1960</v>
      </c>
      <c r="M638">
        <v>1999</v>
      </c>
      <c r="N638">
        <v>2071</v>
      </c>
      <c r="O638" s="35">
        <v>340303</v>
      </c>
      <c r="P638">
        <v>24</v>
      </c>
      <c r="Q638">
        <v>0</v>
      </c>
      <c r="R638">
        <v>0</v>
      </c>
      <c r="U638" s="36">
        <v>258600</v>
      </c>
      <c r="V638">
        <v>0.22</v>
      </c>
      <c r="W638" s="36">
        <v>262400</v>
      </c>
      <c r="X638">
        <v>17500</v>
      </c>
      <c r="Y638" s="39">
        <v>538500</v>
      </c>
      <c r="Z638" s="40">
        <v>40777</v>
      </c>
      <c r="AA638" s="36">
        <v>100</v>
      </c>
      <c r="AB638">
        <v>5385</v>
      </c>
      <c r="AC638" t="s">
        <v>3676</v>
      </c>
      <c r="AD638" s="39">
        <v>718400</v>
      </c>
      <c r="AE638" s="3">
        <f t="shared" si="19"/>
        <v>-0.25041759465478841</v>
      </c>
      <c r="AF638" s="41">
        <f t="shared" si="18"/>
        <v>0.10382289638208465</v>
      </c>
      <c r="AG638">
        <f>VLOOKUP($A638,'Abatements Granted'!$A$2:$L$402,2,0)</f>
        <v>237</v>
      </c>
      <c r="AH638" t="str">
        <f>VLOOKUP($A638,'Abatements Granted'!$A$2:$L$402,10,0)</f>
        <v>GRANTED</v>
      </c>
      <c r="AI638" s="36">
        <f>VLOOKUP($A638,'Abatements Granted'!$A$2:$L$402,7,0)</f>
        <v>487850</v>
      </c>
    </row>
    <row r="639" spans="1:35" x14ac:dyDescent="0.2">
      <c r="A639" s="38" t="s">
        <v>2646</v>
      </c>
      <c r="B639" t="s">
        <v>4473</v>
      </c>
      <c r="C639">
        <v>1010</v>
      </c>
      <c r="D639">
        <v>1</v>
      </c>
      <c r="E639" t="s">
        <v>3657</v>
      </c>
      <c r="F639">
        <v>56</v>
      </c>
      <c r="G639" t="s">
        <v>4454</v>
      </c>
      <c r="H639" t="s">
        <v>3913</v>
      </c>
      <c r="I639">
        <v>1</v>
      </c>
      <c r="J639">
        <v>3</v>
      </c>
      <c r="K639">
        <v>77</v>
      </c>
      <c r="L639">
        <v>1965</v>
      </c>
      <c r="M639">
        <v>2000</v>
      </c>
      <c r="N639">
        <v>853</v>
      </c>
      <c r="O639" s="35">
        <v>195603</v>
      </c>
      <c r="P639">
        <v>23</v>
      </c>
      <c r="Q639">
        <v>0</v>
      </c>
      <c r="R639">
        <v>0</v>
      </c>
      <c r="U639" s="36">
        <v>150600</v>
      </c>
      <c r="V639">
        <v>0.23</v>
      </c>
      <c r="W639" s="36">
        <v>265800</v>
      </c>
      <c r="X639">
        <v>8700</v>
      </c>
      <c r="Y639" s="39">
        <v>425100</v>
      </c>
      <c r="Z639" s="40">
        <v>44690</v>
      </c>
      <c r="AA639" s="36">
        <v>100</v>
      </c>
      <c r="AB639">
        <v>4251</v>
      </c>
      <c r="AC639" t="s">
        <v>3676</v>
      </c>
      <c r="AD639" s="39">
        <v>647400</v>
      </c>
      <c r="AE639" s="3">
        <f t="shared" si="19"/>
        <v>-0.34337349397590367</v>
      </c>
      <c r="AF639" s="41">
        <f t="shared" si="18"/>
        <v>0.19017288444040037</v>
      </c>
      <c r="AG639">
        <f>VLOOKUP($A639,'Abatements Granted'!$A$2:$L$402,2,0)</f>
        <v>232</v>
      </c>
      <c r="AH639" t="str">
        <f>VLOOKUP($A639,'Abatements Granted'!$A$2:$L$402,10,0)</f>
        <v>GRANTED</v>
      </c>
      <c r="AI639" s="36">
        <f>VLOOKUP($A639,'Abatements Granted'!$A$2:$L$402,7,0)</f>
        <v>357175</v>
      </c>
    </row>
    <row r="640" spans="1:35" x14ac:dyDescent="0.2">
      <c r="A640" s="38" t="s">
        <v>2454</v>
      </c>
      <c r="B640" t="s">
        <v>4474</v>
      </c>
      <c r="C640">
        <v>1010</v>
      </c>
      <c r="D640">
        <v>1</v>
      </c>
      <c r="E640">
        <v>1</v>
      </c>
      <c r="F640">
        <v>50</v>
      </c>
      <c r="G640" t="s">
        <v>4454</v>
      </c>
      <c r="H640" t="s">
        <v>3689</v>
      </c>
      <c r="I640">
        <v>1</v>
      </c>
      <c r="J640">
        <v>3</v>
      </c>
      <c r="K640">
        <v>74</v>
      </c>
      <c r="L640">
        <v>1954</v>
      </c>
      <c r="M640">
        <v>1997</v>
      </c>
      <c r="N640">
        <v>1751</v>
      </c>
      <c r="O640" s="35">
        <v>328524</v>
      </c>
      <c r="P640">
        <v>26</v>
      </c>
      <c r="Q640">
        <v>0</v>
      </c>
      <c r="R640">
        <v>0</v>
      </c>
      <c r="U640" s="36">
        <v>243100</v>
      </c>
      <c r="V640">
        <v>0.32</v>
      </c>
      <c r="W640" s="36">
        <v>401900</v>
      </c>
      <c r="X640">
        <v>1400</v>
      </c>
      <c r="Y640" s="39">
        <v>646400</v>
      </c>
      <c r="Z640" s="40">
        <v>35570</v>
      </c>
      <c r="AA640" s="36">
        <v>1</v>
      </c>
      <c r="AB640">
        <v>646400</v>
      </c>
      <c r="AC640" t="s">
        <v>3657</v>
      </c>
      <c r="AD640" s="39">
        <v>729000</v>
      </c>
      <c r="AE640" s="3">
        <f t="shared" si="19"/>
        <v>-0.11330589849108363</v>
      </c>
      <c r="AF640" s="41">
        <f t="shared" si="18"/>
        <v>0.15236168183479371</v>
      </c>
      <c r="AG640">
        <f>VLOOKUP($A640,'Abatements Granted'!$A$2:$L$402,2,0)</f>
        <v>210</v>
      </c>
      <c r="AH640" t="str">
        <f>VLOOKUP($A640,'Abatements Granted'!$A$2:$L$402,10,0)</f>
        <v>GRANTED</v>
      </c>
      <c r="AI640" s="36">
        <f>VLOOKUP($A640,'Abatements Granted'!$A$2:$L$402,7,0)</f>
        <v>560935</v>
      </c>
    </row>
    <row r="641" spans="1:35" x14ac:dyDescent="0.2">
      <c r="A641" s="38" t="s">
        <v>2222</v>
      </c>
      <c r="B641" t="s">
        <v>4475</v>
      </c>
      <c r="C641">
        <v>1010</v>
      </c>
      <c r="D641">
        <v>1</v>
      </c>
      <c r="E641">
        <v>1</v>
      </c>
      <c r="F641">
        <v>44</v>
      </c>
      <c r="G641" t="s">
        <v>4454</v>
      </c>
      <c r="H641" t="s">
        <v>3689</v>
      </c>
      <c r="I641">
        <v>1</v>
      </c>
      <c r="J641">
        <v>3</v>
      </c>
      <c r="K641">
        <v>74</v>
      </c>
      <c r="L641">
        <v>1958</v>
      </c>
      <c r="M641">
        <v>1997</v>
      </c>
      <c r="N641">
        <v>1518</v>
      </c>
      <c r="O641" s="35">
        <v>305372</v>
      </c>
      <c r="P641">
        <v>26</v>
      </c>
      <c r="Q641">
        <v>0</v>
      </c>
      <c r="R641">
        <v>0</v>
      </c>
      <c r="U641" s="36">
        <v>226000</v>
      </c>
      <c r="V641">
        <v>0.32</v>
      </c>
      <c r="W641" s="36">
        <v>401900</v>
      </c>
      <c r="X641">
        <v>300</v>
      </c>
      <c r="Y641" s="39">
        <v>628200</v>
      </c>
      <c r="Z641" s="40">
        <v>41835</v>
      </c>
      <c r="AA641" s="36">
        <v>100</v>
      </c>
      <c r="AB641">
        <v>6282</v>
      </c>
      <c r="AC641" t="s">
        <v>3657</v>
      </c>
      <c r="AD641" s="39">
        <v>682400</v>
      </c>
      <c r="AE641" s="3">
        <f t="shared" si="19"/>
        <v>-7.9425556858147672E-2</v>
      </c>
      <c r="AF641" s="41">
        <f t="shared" si="18"/>
        <v>0.15576733788992428</v>
      </c>
      <c r="AG641">
        <f>VLOOKUP($A641,'Abatements Granted'!$A$2:$L$402,2,0)</f>
        <v>307</v>
      </c>
      <c r="AH641" t="str">
        <f>VLOOKUP($A641,'Abatements Granted'!$A$2:$L$402,10,0)</f>
        <v>GRANTED</v>
      </c>
      <c r="AI641" s="36">
        <f>VLOOKUP($A641,'Abatements Granted'!$A$2:$L$402,7,0)</f>
        <v>543535</v>
      </c>
    </row>
    <row r="642" spans="1:35" x14ac:dyDescent="0.2">
      <c r="A642" s="38" t="s">
        <v>1859</v>
      </c>
      <c r="B642" t="s">
        <v>4476</v>
      </c>
      <c r="C642">
        <v>1010</v>
      </c>
      <c r="D642">
        <v>1</v>
      </c>
      <c r="E642">
        <v>1</v>
      </c>
      <c r="F642">
        <v>36</v>
      </c>
      <c r="G642" t="s">
        <v>4454</v>
      </c>
      <c r="H642" t="s">
        <v>3913</v>
      </c>
      <c r="I642">
        <v>1</v>
      </c>
      <c r="J642">
        <v>3</v>
      </c>
      <c r="K642">
        <v>76</v>
      </c>
      <c r="L642">
        <v>1957</v>
      </c>
      <c r="M642">
        <v>1999</v>
      </c>
      <c r="N642">
        <v>1402</v>
      </c>
      <c r="O642" s="35">
        <v>246131</v>
      </c>
      <c r="P642">
        <v>24</v>
      </c>
      <c r="Q642">
        <v>0</v>
      </c>
      <c r="R642">
        <v>0</v>
      </c>
      <c r="U642" s="36">
        <v>187100</v>
      </c>
      <c r="V642">
        <v>0.34</v>
      </c>
      <c r="W642" s="36">
        <v>406200</v>
      </c>
      <c r="X642">
        <v>1500</v>
      </c>
      <c r="Y642" s="39">
        <v>594800</v>
      </c>
      <c r="Z642" s="40">
        <v>44602</v>
      </c>
      <c r="AA642" s="36">
        <v>1</v>
      </c>
      <c r="AB642">
        <v>594800</v>
      </c>
      <c r="AC642" t="s">
        <v>3676</v>
      </c>
      <c r="AD642" s="39">
        <v>647000</v>
      </c>
      <c r="AE642" s="3">
        <f t="shared" si="19"/>
        <v>-8.0680061823802163E-2</v>
      </c>
      <c r="AF642" s="41">
        <f t="shared" si="18"/>
        <v>-8.0680061823802163E-2</v>
      </c>
      <c r="AG642" t="e">
        <f>VLOOKUP($A642,'Abatements Granted'!$A$2:$L$402,2,0)</f>
        <v>#N/A</v>
      </c>
      <c r="AH642" t="e">
        <f>VLOOKUP($A642,'Abatements Granted'!$A$2:$L$402,10,0)</f>
        <v>#N/A</v>
      </c>
      <c r="AI642" s="36" t="e">
        <f>VLOOKUP($A642,'Abatements Granted'!$A$2:$L$402,7,0)</f>
        <v>#N/A</v>
      </c>
    </row>
    <row r="643" spans="1:35" x14ac:dyDescent="0.2">
      <c r="A643" s="38" t="s">
        <v>1575</v>
      </c>
      <c r="B643" t="s">
        <v>4477</v>
      </c>
      <c r="C643">
        <v>1010</v>
      </c>
      <c r="D643">
        <v>1</v>
      </c>
      <c r="E643">
        <v>1</v>
      </c>
      <c r="F643">
        <v>30</v>
      </c>
      <c r="G643" t="s">
        <v>4454</v>
      </c>
      <c r="H643" t="s">
        <v>3913</v>
      </c>
      <c r="I643">
        <v>1</v>
      </c>
      <c r="J643">
        <v>2</v>
      </c>
      <c r="K643">
        <v>74</v>
      </c>
      <c r="L643">
        <v>1956</v>
      </c>
      <c r="M643">
        <v>1997</v>
      </c>
      <c r="N643">
        <v>1386</v>
      </c>
      <c r="O643" s="35">
        <v>204081</v>
      </c>
      <c r="P643">
        <v>26</v>
      </c>
      <c r="Q643">
        <v>0</v>
      </c>
      <c r="R643">
        <v>0</v>
      </c>
      <c r="U643" s="36">
        <v>151000</v>
      </c>
      <c r="V643">
        <v>0.28999999999999998</v>
      </c>
      <c r="W643" s="36">
        <v>396500</v>
      </c>
      <c r="X643">
        <v>400</v>
      </c>
      <c r="Y643" s="39">
        <v>547900</v>
      </c>
      <c r="Z643" s="40">
        <v>34150</v>
      </c>
      <c r="AA643" s="36">
        <v>60000</v>
      </c>
      <c r="AB643">
        <v>9.1300000000000008</v>
      </c>
      <c r="AC643" t="s">
        <v>3679</v>
      </c>
      <c r="AD643" s="39">
        <v>605000</v>
      </c>
      <c r="AE643" s="3">
        <f t="shared" si="19"/>
        <v>-9.438016528925619E-2</v>
      </c>
      <c r="AF643" s="41">
        <f t="shared" si="18"/>
        <v>0.25250031432522946</v>
      </c>
      <c r="AG643">
        <f>VLOOKUP($A643,'Abatements Granted'!$A$2:$L$402,2,0)</f>
        <v>41</v>
      </c>
      <c r="AH643" t="str">
        <f>VLOOKUP($A643,'Abatements Granted'!$A$2:$L$402,10,0)</f>
        <v>GRANTED</v>
      </c>
      <c r="AI643" s="36">
        <f>VLOOKUP($A643,'Abatements Granted'!$A$2:$L$402,7,0)</f>
        <v>437445</v>
      </c>
    </row>
    <row r="644" spans="1:35" x14ac:dyDescent="0.2">
      <c r="A644" s="38" t="s">
        <v>1363</v>
      </c>
      <c r="B644" t="s">
        <v>4478</v>
      </c>
      <c r="C644">
        <v>1010</v>
      </c>
      <c r="D644">
        <v>1</v>
      </c>
      <c r="E644">
        <v>1</v>
      </c>
      <c r="F644">
        <v>26</v>
      </c>
      <c r="G644" t="s">
        <v>4454</v>
      </c>
      <c r="H644" t="s">
        <v>3681</v>
      </c>
      <c r="I644">
        <v>2</v>
      </c>
      <c r="J644">
        <v>6</v>
      </c>
      <c r="K644">
        <v>89</v>
      </c>
      <c r="L644">
        <v>1998</v>
      </c>
      <c r="M644">
        <v>2012</v>
      </c>
      <c r="N644">
        <v>3449</v>
      </c>
      <c r="O644" s="35">
        <v>627900</v>
      </c>
      <c r="P644">
        <v>11</v>
      </c>
      <c r="Q644">
        <v>0</v>
      </c>
      <c r="R644">
        <v>0</v>
      </c>
      <c r="U644" s="36">
        <v>558800</v>
      </c>
      <c r="V644">
        <v>0.54</v>
      </c>
      <c r="W644" s="36">
        <v>440900</v>
      </c>
      <c r="X644">
        <v>400</v>
      </c>
      <c r="Y644" s="39">
        <v>1000100</v>
      </c>
      <c r="Z644" s="40">
        <v>44070</v>
      </c>
      <c r="AA644" s="36">
        <v>752000</v>
      </c>
      <c r="AB644">
        <v>1.33</v>
      </c>
      <c r="AC644">
        <v>0</v>
      </c>
      <c r="AD644" s="39">
        <v>1064800</v>
      </c>
      <c r="AE644" s="3">
        <f t="shared" si="19"/>
        <v>-6.0762584522915053E-2</v>
      </c>
      <c r="AF644" s="41">
        <f t="shared" si="18"/>
        <v>-6.0762584522915053E-2</v>
      </c>
      <c r="AG644" t="e">
        <f>VLOOKUP($A644,'Abatements Granted'!$A$2:$L$402,2,0)</f>
        <v>#N/A</v>
      </c>
      <c r="AH644" t="e">
        <f>VLOOKUP($A644,'Abatements Granted'!$A$2:$L$402,10,0)</f>
        <v>#N/A</v>
      </c>
      <c r="AI644" s="36" t="e">
        <f>VLOOKUP($A644,'Abatements Granted'!$A$2:$L$402,7,0)</f>
        <v>#N/A</v>
      </c>
    </row>
    <row r="645" spans="1:35" x14ac:dyDescent="0.2">
      <c r="A645" s="38" t="s">
        <v>486</v>
      </c>
      <c r="B645" t="s">
        <v>4479</v>
      </c>
      <c r="C645">
        <v>1010</v>
      </c>
      <c r="D645">
        <v>1</v>
      </c>
      <c r="E645" t="s">
        <v>3657</v>
      </c>
      <c r="F645">
        <v>14</v>
      </c>
      <c r="G645" t="s">
        <v>4454</v>
      </c>
      <c r="H645" t="s">
        <v>3913</v>
      </c>
      <c r="I645">
        <v>2</v>
      </c>
      <c r="J645">
        <v>3</v>
      </c>
      <c r="K645">
        <v>74</v>
      </c>
      <c r="L645">
        <v>1935</v>
      </c>
      <c r="M645">
        <v>1997</v>
      </c>
      <c r="N645">
        <v>2825</v>
      </c>
      <c r="O645" s="35">
        <v>377854</v>
      </c>
      <c r="P645">
        <v>26</v>
      </c>
      <c r="Q645">
        <v>0</v>
      </c>
      <c r="R645">
        <v>0</v>
      </c>
      <c r="U645" s="36">
        <v>279600</v>
      </c>
      <c r="V645">
        <v>0.25</v>
      </c>
      <c r="W645" s="36">
        <v>269700</v>
      </c>
      <c r="X645">
        <v>600</v>
      </c>
      <c r="Y645" s="39">
        <v>549900</v>
      </c>
      <c r="Z645" s="40">
        <v>30713</v>
      </c>
      <c r="AA645" s="36">
        <v>60500</v>
      </c>
      <c r="AB645">
        <v>9.09</v>
      </c>
      <c r="AC645">
        <v>0</v>
      </c>
      <c r="AD645" s="39">
        <v>693300</v>
      </c>
      <c r="AE645" s="3">
        <f t="shared" si="19"/>
        <v>-0.20683686715707483</v>
      </c>
      <c r="AF645" s="41">
        <f t="shared" si="18"/>
        <v>0.35687989182466912</v>
      </c>
      <c r="AG645">
        <f>VLOOKUP($A645,'Abatements Granted'!$A$2:$L$402,2,0)</f>
        <v>5</v>
      </c>
      <c r="AH645" t="str">
        <f>VLOOKUP($A645,'Abatements Granted'!$A$2:$L$402,10,0)</f>
        <v>GRANTED</v>
      </c>
      <c r="AI645" s="36">
        <f>VLOOKUP($A645,'Abatements Granted'!$A$2:$L$402,7,0)</f>
        <v>405268</v>
      </c>
    </row>
    <row r="646" spans="1:35" x14ac:dyDescent="0.2">
      <c r="A646" s="38" t="s">
        <v>3251</v>
      </c>
      <c r="B646" t="s">
        <v>4480</v>
      </c>
      <c r="C646">
        <v>1010</v>
      </c>
      <c r="D646">
        <v>1</v>
      </c>
      <c r="E646">
        <v>1</v>
      </c>
      <c r="F646">
        <v>8</v>
      </c>
      <c r="G646" t="s">
        <v>4454</v>
      </c>
      <c r="H646" t="s">
        <v>3913</v>
      </c>
      <c r="I646">
        <v>1</v>
      </c>
      <c r="J646">
        <v>2</v>
      </c>
      <c r="K646">
        <v>72</v>
      </c>
      <c r="L646">
        <v>1950</v>
      </c>
      <c r="M646">
        <v>1995</v>
      </c>
      <c r="N646">
        <v>1020</v>
      </c>
      <c r="O646" s="35">
        <v>170385</v>
      </c>
      <c r="P646">
        <v>28</v>
      </c>
      <c r="Q646">
        <v>0</v>
      </c>
      <c r="R646">
        <v>0</v>
      </c>
      <c r="U646" s="36">
        <v>122700</v>
      </c>
      <c r="V646">
        <v>0.38</v>
      </c>
      <c r="W646" s="36">
        <v>412100</v>
      </c>
      <c r="X646">
        <v>3400</v>
      </c>
      <c r="Y646" s="39">
        <v>538200</v>
      </c>
      <c r="Z646" s="40">
        <v>43615</v>
      </c>
      <c r="AA646" s="36">
        <v>100</v>
      </c>
      <c r="AB646">
        <v>5382</v>
      </c>
      <c r="AC646" t="s">
        <v>3657</v>
      </c>
      <c r="AD646" s="39">
        <v>605100</v>
      </c>
      <c r="AE646" s="3">
        <f t="shared" si="19"/>
        <v>-0.11056023797719383</v>
      </c>
      <c r="AF646" s="41">
        <f t="shared" si="18"/>
        <v>0.24466645852846289</v>
      </c>
      <c r="AG646">
        <f>VLOOKUP($A646,'Abatements Granted'!$A$2:$L$402,2,0)</f>
        <v>56</v>
      </c>
      <c r="AH646" t="str">
        <f>VLOOKUP($A646,'Abatements Granted'!$A$2:$L$402,10,0)</f>
        <v>GRANTED</v>
      </c>
      <c r="AI646" s="36">
        <f>VLOOKUP($A646,'Abatements Granted'!$A$2:$L$402,7,0)</f>
        <v>432405</v>
      </c>
    </row>
    <row r="647" spans="1:35" x14ac:dyDescent="0.2">
      <c r="A647" s="38" t="s">
        <v>2761</v>
      </c>
      <c r="B647" t="s">
        <v>4481</v>
      </c>
      <c r="C647">
        <v>1010</v>
      </c>
      <c r="D647">
        <v>1</v>
      </c>
      <c r="E647">
        <v>1</v>
      </c>
      <c r="F647">
        <v>6</v>
      </c>
      <c r="G647" t="s">
        <v>4454</v>
      </c>
      <c r="H647" t="s">
        <v>3689</v>
      </c>
      <c r="I647">
        <v>1</v>
      </c>
      <c r="J647">
        <v>3</v>
      </c>
      <c r="K647">
        <v>74</v>
      </c>
      <c r="L647">
        <v>1960</v>
      </c>
      <c r="M647">
        <v>1997</v>
      </c>
      <c r="N647">
        <v>1358</v>
      </c>
      <c r="O647" s="35">
        <v>296374</v>
      </c>
      <c r="P647">
        <v>26</v>
      </c>
      <c r="Q647">
        <v>0</v>
      </c>
      <c r="R647">
        <v>0</v>
      </c>
      <c r="U647" s="36">
        <v>219300</v>
      </c>
      <c r="V647">
        <v>0.61</v>
      </c>
      <c r="W647" s="36">
        <v>454500</v>
      </c>
      <c r="X647">
        <v>0</v>
      </c>
      <c r="Y647" s="39">
        <v>673800</v>
      </c>
      <c r="Z647" s="40">
        <v>40806</v>
      </c>
      <c r="AA647" s="36">
        <v>100</v>
      </c>
      <c r="AB647">
        <v>6738</v>
      </c>
      <c r="AC647" t="s">
        <v>3676</v>
      </c>
      <c r="AD647" s="39">
        <v>770500</v>
      </c>
      <c r="AE647" s="3">
        <f t="shared" si="19"/>
        <v>-0.12550292018170017</v>
      </c>
      <c r="AF647" s="41">
        <f t="shared" ref="AF647:AF710" si="20">_xlfn.IFNA(IF($AH647="GRANTED",  (($Y647-$AI647)/$AI647), (AE647)),AE647)</f>
        <v>0.16167406577302704</v>
      </c>
      <c r="AG647">
        <f>VLOOKUP($A647,'Abatements Granted'!$A$2:$L$402,2,0)</f>
        <v>83</v>
      </c>
      <c r="AH647" t="str">
        <f>VLOOKUP($A647,'Abatements Granted'!$A$2:$L$402,10,0)</f>
        <v>GRANTED</v>
      </c>
      <c r="AI647" s="36">
        <f>VLOOKUP($A647,'Abatements Granted'!$A$2:$L$402,7,0)</f>
        <v>580025</v>
      </c>
    </row>
    <row r="648" spans="1:35" x14ac:dyDescent="0.2">
      <c r="A648" s="38" t="s">
        <v>2430</v>
      </c>
      <c r="B648" t="s">
        <v>4482</v>
      </c>
      <c r="C648">
        <v>1010</v>
      </c>
      <c r="D648">
        <v>1</v>
      </c>
      <c r="E648">
        <v>1</v>
      </c>
      <c r="F648">
        <v>5</v>
      </c>
      <c r="G648" t="s">
        <v>4210</v>
      </c>
      <c r="H648" t="s">
        <v>3941</v>
      </c>
      <c r="I648">
        <v>1.75</v>
      </c>
      <c r="J648">
        <v>4</v>
      </c>
      <c r="K648">
        <v>72</v>
      </c>
      <c r="L648">
        <v>1935</v>
      </c>
      <c r="M648">
        <v>1995</v>
      </c>
      <c r="N648">
        <v>2437</v>
      </c>
      <c r="O648" s="35">
        <v>405759</v>
      </c>
      <c r="P648">
        <v>28</v>
      </c>
      <c r="Q648">
        <v>0</v>
      </c>
      <c r="R648">
        <v>0</v>
      </c>
      <c r="U648" s="36">
        <v>292100</v>
      </c>
      <c r="V648">
        <v>0.26</v>
      </c>
      <c r="W648" s="36">
        <v>389700</v>
      </c>
      <c r="X648">
        <v>0</v>
      </c>
      <c r="Y648" s="39">
        <v>681800</v>
      </c>
      <c r="Z648" s="40">
        <v>42965</v>
      </c>
      <c r="AA648" s="36">
        <v>320000</v>
      </c>
      <c r="AB648">
        <v>2.13</v>
      </c>
      <c r="AC648" t="s">
        <v>3657</v>
      </c>
      <c r="AD648" s="39">
        <v>783800</v>
      </c>
      <c r="AE648" s="3">
        <f t="shared" ref="AE648:AE711" si="21">IFERROR(Y648/AD648-1,"")</f>
        <v>-0.13013523858127074</v>
      </c>
      <c r="AF648" s="41">
        <f t="shared" si="20"/>
        <v>-0.13013523858127074</v>
      </c>
      <c r="AG648" t="e">
        <f>VLOOKUP($A648,'Abatements Granted'!$A$2:$L$402,2,0)</f>
        <v>#N/A</v>
      </c>
      <c r="AH648" t="e">
        <f>VLOOKUP($A648,'Abatements Granted'!$A$2:$L$402,10,0)</f>
        <v>#N/A</v>
      </c>
      <c r="AI648" s="36" t="e">
        <f>VLOOKUP($A648,'Abatements Granted'!$A$2:$L$402,7,0)</f>
        <v>#N/A</v>
      </c>
    </row>
    <row r="649" spans="1:35" x14ac:dyDescent="0.2">
      <c r="A649" s="38" t="s">
        <v>3015</v>
      </c>
      <c r="B649" t="s">
        <v>4483</v>
      </c>
      <c r="C649">
        <v>1010</v>
      </c>
      <c r="D649">
        <v>1</v>
      </c>
      <c r="E649">
        <v>1</v>
      </c>
      <c r="F649">
        <v>7</v>
      </c>
      <c r="G649" t="s">
        <v>4210</v>
      </c>
      <c r="H649" t="s">
        <v>3689</v>
      </c>
      <c r="I649">
        <v>1</v>
      </c>
      <c r="J649">
        <v>4</v>
      </c>
      <c r="K649">
        <v>81</v>
      </c>
      <c r="L649">
        <v>1959</v>
      </c>
      <c r="M649">
        <v>2004</v>
      </c>
      <c r="N649">
        <v>1920</v>
      </c>
      <c r="O649" s="35">
        <v>405275</v>
      </c>
      <c r="P649">
        <v>19</v>
      </c>
      <c r="Q649">
        <v>0</v>
      </c>
      <c r="R649">
        <v>0</v>
      </c>
      <c r="U649" s="36">
        <v>328300</v>
      </c>
      <c r="V649">
        <v>0.33</v>
      </c>
      <c r="W649" s="36">
        <v>404100</v>
      </c>
      <c r="X649">
        <v>200</v>
      </c>
      <c r="Y649" s="39">
        <v>732600</v>
      </c>
      <c r="Z649" s="40">
        <v>45244</v>
      </c>
      <c r="AA649" s="36">
        <v>825000</v>
      </c>
      <c r="AB649">
        <v>0.89</v>
      </c>
      <c r="AC649">
        <v>0</v>
      </c>
      <c r="AD649" s="39">
        <v>760000</v>
      </c>
      <c r="AE649" s="3">
        <f t="shared" si="21"/>
        <v>-3.6052631578947336E-2</v>
      </c>
      <c r="AF649" s="41">
        <f t="shared" si="20"/>
        <v>0.24055948792630474</v>
      </c>
      <c r="AG649">
        <f>VLOOKUP($A649,'Abatements Granted'!$A$2:$L$402,2,0)</f>
        <v>182</v>
      </c>
      <c r="AH649" t="str">
        <f>VLOOKUP($A649,'Abatements Granted'!$A$2:$L$402,10,0)</f>
        <v>GRANTED</v>
      </c>
      <c r="AI649" s="36">
        <f>VLOOKUP($A649,'Abatements Granted'!$A$2:$L$402,7,0)</f>
        <v>590540</v>
      </c>
    </row>
    <row r="650" spans="1:35" x14ac:dyDescent="0.2">
      <c r="A650" s="38" t="s">
        <v>590</v>
      </c>
      <c r="B650" t="s">
        <v>4484</v>
      </c>
      <c r="C650">
        <v>1010</v>
      </c>
      <c r="D650">
        <v>1</v>
      </c>
      <c r="E650">
        <v>1</v>
      </c>
      <c r="F650">
        <v>15</v>
      </c>
      <c r="G650" t="s">
        <v>4210</v>
      </c>
      <c r="H650" t="s">
        <v>3666</v>
      </c>
      <c r="I650">
        <v>1.5</v>
      </c>
      <c r="J650">
        <v>2</v>
      </c>
      <c r="K650">
        <v>74</v>
      </c>
      <c r="L650">
        <v>1956</v>
      </c>
      <c r="M650">
        <v>1997</v>
      </c>
      <c r="N650">
        <v>1442</v>
      </c>
      <c r="O650" s="35">
        <v>239790</v>
      </c>
      <c r="P650">
        <v>26</v>
      </c>
      <c r="Q650">
        <v>0</v>
      </c>
      <c r="R650">
        <v>0</v>
      </c>
      <c r="U650" s="36">
        <v>177400</v>
      </c>
      <c r="V650">
        <v>0.34</v>
      </c>
      <c r="W650" s="36">
        <v>406200</v>
      </c>
      <c r="X650">
        <v>200</v>
      </c>
      <c r="Y650" s="39">
        <v>583800</v>
      </c>
      <c r="Z650" s="40">
        <v>43840</v>
      </c>
      <c r="AA650" s="36">
        <v>255000</v>
      </c>
      <c r="AB650">
        <v>2.29</v>
      </c>
      <c r="AC650" t="s">
        <v>3657</v>
      </c>
      <c r="AD650" s="39">
        <v>674200</v>
      </c>
      <c r="AE650" s="3">
        <f t="shared" si="21"/>
        <v>-0.13408484129338472</v>
      </c>
      <c r="AF650" s="41">
        <f t="shared" si="20"/>
        <v>0.15845975255236186</v>
      </c>
      <c r="AG650">
        <f>VLOOKUP($A650,'Abatements Granted'!$A$2:$L$402,2,0)</f>
        <v>377</v>
      </c>
      <c r="AH650" t="str">
        <f>VLOOKUP($A650,'Abatements Granted'!$A$2:$L$402,10,0)</f>
        <v>GRANTED</v>
      </c>
      <c r="AI650" s="36">
        <f>VLOOKUP($A650,'Abatements Granted'!$A$2:$L$402,7,0)</f>
        <v>503945</v>
      </c>
    </row>
    <row r="651" spans="1:35" x14ac:dyDescent="0.2">
      <c r="A651" s="38" t="s">
        <v>213</v>
      </c>
      <c r="B651" t="s">
        <v>4485</v>
      </c>
      <c r="C651">
        <v>1010</v>
      </c>
      <c r="D651">
        <v>4</v>
      </c>
      <c r="E651">
        <v>4</v>
      </c>
      <c r="F651">
        <v>111</v>
      </c>
      <c r="G651" t="s">
        <v>4212</v>
      </c>
      <c r="H651" t="s">
        <v>3913</v>
      </c>
      <c r="I651">
        <v>1</v>
      </c>
      <c r="J651">
        <v>2</v>
      </c>
      <c r="K651">
        <v>76</v>
      </c>
      <c r="L651">
        <v>1956</v>
      </c>
      <c r="M651">
        <v>1999</v>
      </c>
      <c r="N651">
        <v>740</v>
      </c>
      <c r="O651" s="35">
        <v>158026</v>
      </c>
      <c r="P651">
        <v>24</v>
      </c>
      <c r="Q651">
        <v>0</v>
      </c>
      <c r="R651">
        <v>0</v>
      </c>
      <c r="U651" s="36">
        <v>120100</v>
      </c>
      <c r="V651">
        <v>0.32</v>
      </c>
      <c r="W651" s="36">
        <v>103000</v>
      </c>
      <c r="X651">
        <v>16500</v>
      </c>
      <c r="Y651" s="39">
        <v>239600</v>
      </c>
      <c r="Z651" s="40">
        <v>45156</v>
      </c>
      <c r="AA651" s="36">
        <v>275000</v>
      </c>
      <c r="AB651">
        <v>0.87</v>
      </c>
      <c r="AC651">
        <v>0</v>
      </c>
      <c r="AD651" s="39">
        <v>200500</v>
      </c>
      <c r="AE651" s="3">
        <f t="shared" si="21"/>
        <v>0.19501246882793022</v>
      </c>
      <c r="AF651" s="41">
        <f t="shared" si="20"/>
        <v>0.19501246882793022</v>
      </c>
      <c r="AG651" t="e">
        <f>VLOOKUP($A651,'Abatements Granted'!$A$2:$L$402,2,0)</f>
        <v>#N/A</v>
      </c>
      <c r="AH651" t="e">
        <f>VLOOKUP($A651,'Abatements Granted'!$A$2:$L$402,10,0)</f>
        <v>#N/A</v>
      </c>
      <c r="AI651" s="36" t="e">
        <f>VLOOKUP($A651,'Abatements Granted'!$A$2:$L$402,7,0)</f>
        <v>#N/A</v>
      </c>
    </row>
    <row r="652" spans="1:35" x14ac:dyDescent="0.2">
      <c r="A652" s="38" t="s">
        <v>3117</v>
      </c>
      <c r="B652" t="s">
        <v>4486</v>
      </c>
      <c r="C652">
        <v>1010</v>
      </c>
      <c r="D652">
        <v>1</v>
      </c>
      <c r="E652">
        <v>1</v>
      </c>
      <c r="F652">
        <v>73</v>
      </c>
      <c r="G652" t="s">
        <v>4234</v>
      </c>
      <c r="H652" t="s">
        <v>3689</v>
      </c>
      <c r="I652">
        <v>1</v>
      </c>
      <c r="J652">
        <v>3</v>
      </c>
      <c r="K652">
        <v>78</v>
      </c>
      <c r="L652">
        <v>1950</v>
      </c>
      <c r="M652">
        <v>2001</v>
      </c>
      <c r="N652">
        <v>1221</v>
      </c>
      <c r="O652" s="35">
        <v>270848</v>
      </c>
      <c r="P652">
        <v>22</v>
      </c>
      <c r="Q652">
        <v>0</v>
      </c>
      <c r="R652">
        <v>0</v>
      </c>
      <c r="U652" s="36">
        <v>211300</v>
      </c>
      <c r="V652">
        <v>0.23</v>
      </c>
      <c r="W652" s="36">
        <v>378700</v>
      </c>
      <c r="X652">
        <v>600</v>
      </c>
      <c r="Y652" s="39">
        <v>590600</v>
      </c>
      <c r="Z652" s="40">
        <v>42185</v>
      </c>
      <c r="AA652" s="36">
        <v>335000</v>
      </c>
      <c r="AB652">
        <v>1.76</v>
      </c>
      <c r="AC652">
        <v>0</v>
      </c>
      <c r="AD652" s="39">
        <v>600200</v>
      </c>
      <c r="AE652" s="3">
        <f t="shared" si="21"/>
        <v>-1.5994668443852E-2</v>
      </c>
      <c r="AF652" s="41">
        <f t="shared" si="20"/>
        <v>0.15592002896650259</v>
      </c>
      <c r="AG652">
        <f>VLOOKUP($A652,'Abatements Granted'!$A$2:$L$402,2,0)</f>
        <v>113</v>
      </c>
      <c r="AH652" t="str">
        <f>VLOOKUP($A652,'Abatements Granted'!$A$2:$L$402,10,0)</f>
        <v>GRANTED</v>
      </c>
      <c r="AI652" s="36">
        <f>VLOOKUP($A652,'Abatements Granted'!$A$2:$L$402,7,0)</f>
        <v>510935</v>
      </c>
    </row>
    <row r="653" spans="1:35" x14ac:dyDescent="0.2">
      <c r="A653" s="38" t="s">
        <v>3293</v>
      </c>
      <c r="B653" t="s">
        <v>4487</v>
      </c>
      <c r="C653">
        <v>1010</v>
      </c>
      <c r="D653">
        <v>1</v>
      </c>
      <c r="E653" t="s">
        <v>3657</v>
      </c>
      <c r="F653">
        <v>81</v>
      </c>
      <c r="G653" t="s">
        <v>4234</v>
      </c>
      <c r="H653" t="s">
        <v>3913</v>
      </c>
      <c r="I653">
        <v>1</v>
      </c>
      <c r="J653">
        <v>3</v>
      </c>
      <c r="K653">
        <v>72</v>
      </c>
      <c r="L653">
        <v>1952</v>
      </c>
      <c r="M653">
        <v>1995</v>
      </c>
      <c r="N653">
        <v>1887</v>
      </c>
      <c r="O653" s="35">
        <v>304747</v>
      </c>
      <c r="P653">
        <v>28</v>
      </c>
      <c r="Q653">
        <v>0</v>
      </c>
      <c r="R653">
        <v>0</v>
      </c>
      <c r="U653" s="36">
        <v>219400</v>
      </c>
      <c r="V653">
        <v>0.21</v>
      </c>
      <c r="W653" s="36">
        <v>259000</v>
      </c>
      <c r="X653">
        <v>700</v>
      </c>
      <c r="Y653" s="39">
        <v>479100</v>
      </c>
      <c r="Z653" s="40">
        <v>43605</v>
      </c>
      <c r="AA653" s="36">
        <v>1</v>
      </c>
      <c r="AB653">
        <v>479100</v>
      </c>
      <c r="AC653" t="s">
        <v>3657</v>
      </c>
      <c r="AD653" s="39">
        <v>630800</v>
      </c>
      <c r="AE653" s="3">
        <f t="shared" si="21"/>
        <v>-0.24048826886493346</v>
      </c>
      <c r="AF653" s="41">
        <f t="shared" si="20"/>
        <v>1.1504362813745557</v>
      </c>
      <c r="AG653">
        <f>VLOOKUP($A653,'Abatements Granted'!$A$2:$L$402,2,0)</f>
        <v>139</v>
      </c>
      <c r="AH653" t="str">
        <f>VLOOKUP($A653,'Abatements Granted'!$A$2:$L$402,10,0)</f>
        <v>GRANTED</v>
      </c>
      <c r="AI653" s="36">
        <f>VLOOKUP($A653,'Abatements Granted'!$A$2:$L$402,7,0)</f>
        <v>222792</v>
      </c>
    </row>
    <row r="654" spans="1:35" x14ac:dyDescent="0.2">
      <c r="A654" s="38" t="s">
        <v>67</v>
      </c>
      <c r="B654" t="s">
        <v>4488</v>
      </c>
      <c r="C654">
        <v>1090</v>
      </c>
      <c r="D654">
        <v>1</v>
      </c>
      <c r="E654">
        <v>1</v>
      </c>
      <c r="F654">
        <v>101</v>
      </c>
      <c r="G654" t="s">
        <v>4234</v>
      </c>
      <c r="H654" t="s">
        <v>3941</v>
      </c>
      <c r="I654">
        <v>1.75</v>
      </c>
      <c r="J654">
        <v>4</v>
      </c>
      <c r="K654">
        <v>76</v>
      </c>
      <c r="L654">
        <v>1957</v>
      </c>
      <c r="M654">
        <v>1999</v>
      </c>
      <c r="N654">
        <v>2462</v>
      </c>
      <c r="O654" s="35">
        <v>416365</v>
      </c>
      <c r="P654">
        <v>24</v>
      </c>
      <c r="Q654">
        <v>0</v>
      </c>
      <c r="R654">
        <v>0</v>
      </c>
      <c r="U654" s="36">
        <v>316400</v>
      </c>
      <c r="V654">
        <v>0.46</v>
      </c>
      <c r="W654" s="36">
        <v>425500</v>
      </c>
      <c r="X654">
        <v>22900</v>
      </c>
      <c r="Y654" s="39">
        <v>979200</v>
      </c>
      <c r="Z654" s="40">
        <v>43634</v>
      </c>
      <c r="AA654" s="36">
        <v>1</v>
      </c>
      <c r="AB654">
        <v>979200</v>
      </c>
      <c r="AC654" t="s">
        <v>3657</v>
      </c>
      <c r="AD654" s="39">
        <v>1059600</v>
      </c>
      <c r="AE654" s="3">
        <f t="shared" si="21"/>
        <v>-7.587768969422426E-2</v>
      </c>
      <c r="AF654" s="41">
        <f t="shared" si="20"/>
        <v>0.1319380624577344</v>
      </c>
      <c r="AG654">
        <f>VLOOKUP($A654,'Abatements Granted'!$A$2:$L$402,2,0)</f>
        <v>138</v>
      </c>
      <c r="AH654" t="str">
        <f>VLOOKUP($A654,'Abatements Granted'!$A$2:$L$402,10,0)</f>
        <v>GRANTED</v>
      </c>
      <c r="AI654" s="36">
        <f>VLOOKUP($A654,'Abatements Granted'!$A$2:$L$402,7,0)</f>
        <v>865065</v>
      </c>
    </row>
    <row r="655" spans="1:35" x14ac:dyDescent="0.2">
      <c r="A655" s="38" t="s">
        <v>67</v>
      </c>
      <c r="B655" t="s">
        <v>4488</v>
      </c>
      <c r="C655">
        <v>1090</v>
      </c>
      <c r="D655">
        <v>1</v>
      </c>
      <c r="E655">
        <v>0</v>
      </c>
      <c r="F655">
        <v>101</v>
      </c>
      <c r="G655" t="s">
        <v>4234</v>
      </c>
      <c r="H655" t="s">
        <v>3941</v>
      </c>
      <c r="I655">
        <v>1.75</v>
      </c>
      <c r="J655">
        <v>4</v>
      </c>
      <c r="K655">
        <v>83</v>
      </c>
      <c r="L655">
        <v>1997</v>
      </c>
      <c r="M655">
        <v>2006</v>
      </c>
      <c r="N655">
        <v>1175</v>
      </c>
      <c r="O655" s="35">
        <v>258363</v>
      </c>
      <c r="P655">
        <v>17</v>
      </c>
      <c r="Q655">
        <v>0</v>
      </c>
      <c r="R655">
        <v>0</v>
      </c>
      <c r="U655" s="36">
        <v>214400</v>
      </c>
      <c r="V655">
        <v>0.46</v>
      </c>
      <c r="W655" s="36">
        <v>425500</v>
      </c>
      <c r="X655">
        <v>22900</v>
      </c>
      <c r="Y655" s="39">
        <v>979200</v>
      </c>
      <c r="Z655" s="40">
        <v>43634</v>
      </c>
      <c r="AA655" s="36">
        <v>1</v>
      </c>
      <c r="AB655">
        <v>979200</v>
      </c>
      <c r="AC655" t="s">
        <v>3657</v>
      </c>
      <c r="AD655" s="39">
        <v>1059600</v>
      </c>
      <c r="AE655" s="3">
        <f t="shared" si="21"/>
        <v>-7.587768969422426E-2</v>
      </c>
      <c r="AF655" s="41">
        <f t="shared" si="20"/>
        <v>0.1319380624577344</v>
      </c>
      <c r="AG655">
        <f>VLOOKUP($A655,'Abatements Granted'!$A$2:$L$402,2,0)</f>
        <v>138</v>
      </c>
      <c r="AH655" t="str">
        <f>VLOOKUP($A655,'Abatements Granted'!$A$2:$L$402,10,0)</f>
        <v>GRANTED</v>
      </c>
      <c r="AI655" s="36">
        <f>VLOOKUP($A655,'Abatements Granted'!$A$2:$L$402,7,0)</f>
        <v>865065</v>
      </c>
    </row>
    <row r="656" spans="1:35" x14ac:dyDescent="0.2">
      <c r="A656" s="38" t="s">
        <v>92</v>
      </c>
      <c r="B656" t="s">
        <v>4489</v>
      </c>
      <c r="C656">
        <v>1010</v>
      </c>
      <c r="D656">
        <v>1</v>
      </c>
      <c r="E656" t="s">
        <v>3657</v>
      </c>
      <c r="F656">
        <v>103</v>
      </c>
      <c r="G656" t="s">
        <v>4234</v>
      </c>
      <c r="H656" t="s">
        <v>3941</v>
      </c>
      <c r="I656">
        <v>1</v>
      </c>
      <c r="J656">
        <v>4</v>
      </c>
      <c r="K656">
        <v>76</v>
      </c>
      <c r="L656">
        <v>1960</v>
      </c>
      <c r="M656">
        <v>1999</v>
      </c>
      <c r="N656">
        <v>1979</v>
      </c>
      <c r="O656" s="35">
        <v>347886</v>
      </c>
      <c r="P656">
        <v>24</v>
      </c>
      <c r="Q656">
        <v>0</v>
      </c>
      <c r="R656">
        <v>0</v>
      </c>
      <c r="U656" s="36">
        <v>264400</v>
      </c>
      <c r="V656">
        <v>0.18</v>
      </c>
      <c r="W656" s="36">
        <v>251800</v>
      </c>
      <c r="X656">
        <v>1300</v>
      </c>
      <c r="Y656" s="39">
        <v>517500</v>
      </c>
      <c r="Z656" s="40">
        <v>40939</v>
      </c>
      <c r="AA656" s="36">
        <v>319000</v>
      </c>
      <c r="AB656">
        <v>1.62</v>
      </c>
      <c r="AC656">
        <v>0</v>
      </c>
      <c r="AD656" s="39">
        <v>694900</v>
      </c>
      <c r="AE656" s="3">
        <f t="shared" si="21"/>
        <v>-0.25528853072384516</v>
      </c>
      <c r="AF656" s="41">
        <f t="shared" si="20"/>
        <v>9.5221869728914069E-2</v>
      </c>
      <c r="AG656">
        <f>VLOOKUP($A656,'Abatements Granted'!$A$2:$L$402,2,0)</f>
        <v>79</v>
      </c>
      <c r="AH656" t="str">
        <f>VLOOKUP($A656,'Abatements Granted'!$A$2:$L$402,10,0)</f>
        <v>GRANTED</v>
      </c>
      <c r="AI656" s="36">
        <f>VLOOKUP($A656,'Abatements Granted'!$A$2:$L$402,7,0)</f>
        <v>472507</v>
      </c>
    </row>
    <row r="657" spans="1:35" x14ac:dyDescent="0.2">
      <c r="A657" s="38" t="s">
        <v>120</v>
      </c>
      <c r="B657" t="s">
        <v>4490</v>
      </c>
      <c r="C657">
        <v>1010</v>
      </c>
      <c r="D657">
        <v>1</v>
      </c>
      <c r="E657">
        <v>1</v>
      </c>
      <c r="F657">
        <v>105</v>
      </c>
      <c r="G657" t="s">
        <v>4234</v>
      </c>
      <c r="H657" t="s">
        <v>3913</v>
      </c>
      <c r="I657">
        <v>1</v>
      </c>
      <c r="J657">
        <v>3</v>
      </c>
      <c r="K657">
        <v>76</v>
      </c>
      <c r="L657">
        <v>1960</v>
      </c>
      <c r="M657">
        <v>1999</v>
      </c>
      <c r="N657">
        <v>1491</v>
      </c>
      <c r="O657" s="35">
        <v>246253</v>
      </c>
      <c r="P657">
        <v>24</v>
      </c>
      <c r="Q657">
        <v>0</v>
      </c>
      <c r="R657">
        <v>0</v>
      </c>
      <c r="U657" s="36">
        <v>187200</v>
      </c>
      <c r="V657">
        <v>0.32</v>
      </c>
      <c r="W657" s="36">
        <v>401700</v>
      </c>
      <c r="X657">
        <v>1200</v>
      </c>
      <c r="Y657" s="39">
        <v>590100</v>
      </c>
      <c r="Z657" s="40">
        <v>44137</v>
      </c>
      <c r="AA657" s="36">
        <v>100</v>
      </c>
      <c r="AB657">
        <v>5901</v>
      </c>
      <c r="AC657" t="s">
        <v>3657</v>
      </c>
      <c r="AD657" s="39">
        <v>672300</v>
      </c>
      <c r="AE657" s="3">
        <f t="shared" si="21"/>
        <v>-0.12226684515841146</v>
      </c>
      <c r="AF657" s="41">
        <f t="shared" si="20"/>
        <v>0.24762146390967907</v>
      </c>
      <c r="AG657">
        <f>VLOOKUP($A657,'Abatements Granted'!$A$2:$L$402,2,0)</f>
        <v>204</v>
      </c>
      <c r="AH657" t="str">
        <f>VLOOKUP($A657,'Abatements Granted'!$A$2:$L$402,10,0)</f>
        <v>GRANTED</v>
      </c>
      <c r="AI657" s="36">
        <f>VLOOKUP($A657,'Abatements Granted'!$A$2:$L$402,7,0)</f>
        <v>472980</v>
      </c>
    </row>
    <row r="658" spans="1:35" x14ac:dyDescent="0.2">
      <c r="A658" s="38" t="s">
        <v>82</v>
      </c>
      <c r="B658" t="s">
        <v>4491</v>
      </c>
      <c r="C658">
        <v>1010</v>
      </c>
      <c r="D658">
        <v>1</v>
      </c>
      <c r="E658" t="s">
        <v>3657</v>
      </c>
      <c r="F658">
        <v>102</v>
      </c>
      <c r="G658" t="s">
        <v>4234</v>
      </c>
      <c r="H658" t="s">
        <v>3913</v>
      </c>
      <c r="I658">
        <v>1</v>
      </c>
      <c r="J658">
        <v>3</v>
      </c>
      <c r="K658">
        <v>77</v>
      </c>
      <c r="L658">
        <v>1960</v>
      </c>
      <c r="M658">
        <v>2000</v>
      </c>
      <c r="N658">
        <v>1022</v>
      </c>
      <c r="O658" s="35">
        <v>208148</v>
      </c>
      <c r="P658">
        <v>23</v>
      </c>
      <c r="Q658">
        <v>0</v>
      </c>
      <c r="R658">
        <v>0</v>
      </c>
      <c r="U658" s="36">
        <v>160300</v>
      </c>
      <c r="V658">
        <v>0.23</v>
      </c>
      <c r="W658" s="36">
        <v>266100</v>
      </c>
      <c r="X658">
        <v>1200</v>
      </c>
      <c r="Y658" s="39">
        <v>427600</v>
      </c>
      <c r="Z658" s="40">
        <v>41836</v>
      </c>
      <c r="AA658" s="36">
        <v>285000</v>
      </c>
      <c r="AB658">
        <v>1.5</v>
      </c>
      <c r="AC658">
        <v>0</v>
      </c>
      <c r="AD658" s="39">
        <v>593300</v>
      </c>
      <c r="AE658" s="3">
        <f t="shared" si="21"/>
        <v>-0.27928535310972524</v>
      </c>
      <c r="AF658" s="41">
        <f t="shared" si="20"/>
        <v>0.18973091937041087</v>
      </c>
      <c r="AG658">
        <f>VLOOKUP($A658,'Abatements Granted'!$A$2:$L$402,2,0)</f>
        <v>63</v>
      </c>
      <c r="AH658" t="str">
        <f>VLOOKUP($A658,'Abatements Granted'!$A$2:$L$402,10,0)</f>
        <v>GRANTED</v>
      </c>
      <c r="AI658" s="36">
        <f>VLOOKUP($A658,'Abatements Granted'!$A$2:$L$402,7,0)</f>
        <v>359409</v>
      </c>
    </row>
    <row r="659" spans="1:35" x14ac:dyDescent="0.2">
      <c r="A659" s="38" t="s">
        <v>3578</v>
      </c>
      <c r="B659" t="s">
        <v>4492</v>
      </c>
      <c r="C659">
        <v>1010</v>
      </c>
      <c r="D659">
        <v>1</v>
      </c>
      <c r="E659">
        <v>1</v>
      </c>
      <c r="F659">
        <v>98</v>
      </c>
      <c r="G659" t="s">
        <v>4234</v>
      </c>
      <c r="H659" t="s">
        <v>3941</v>
      </c>
      <c r="I659">
        <v>2</v>
      </c>
      <c r="J659">
        <v>4</v>
      </c>
      <c r="K659">
        <v>96</v>
      </c>
      <c r="L659">
        <v>2019</v>
      </c>
      <c r="M659">
        <v>2019</v>
      </c>
      <c r="N659">
        <v>1904</v>
      </c>
      <c r="O659" s="35">
        <v>343184</v>
      </c>
      <c r="P659">
        <v>4</v>
      </c>
      <c r="Q659">
        <v>0</v>
      </c>
      <c r="R659">
        <v>0</v>
      </c>
      <c r="U659" s="36">
        <v>329500</v>
      </c>
      <c r="V659">
        <v>0.25</v>
      </c>
      <c r="W659" s="36">
        <v>386100</v>
      </c>
      <c r="X659">
        <v>600</v>
      </c>
      <c r="Y659" s="39">
        <v>716200</v>
      </c>
      <c r="Z659" s="40">
        <v>43314</v>
      </c>
      <c r="AA659" s="36">
        <v>372000</v>
      </c>
      <c r="AB659">
        <v>1.93</v>
      </c>
      <c r="AC659">
        <v>0</v>
      </c>
      <c r="AD659" s="39">
        <v>824000</v>
      </c>
      <c r="AE659" s="3">
        <f t="shared" si="21"/>
        <v>-0.13082524271844664</v>
      </c>
      <c r="AF659" s="41">
        <f t="shared" si="20"/>
        <v>0.13523966522952066</v>
      </c>
      <c r="AG659">
        <f>VLOOKUP($A659,'Abatements Granted'!$A$2:$L$402,2,0)</f>
        <v>317</v>
      </c>
      <c r="AH659" t="str">
        <f>VLOOKUP($A659,'Abatements Granted'!$A$2:$L$402,10,0)</f>
        <v>GRANTED</v>
      </c>
      <c r="AI659" s="36">
        <f>VLOOKUP($A659,'Abatements Granted'!$A$2:$L$402,7,0)</f>
        <v>630880</v>
      </c>
    </row>
    <row r="660" spans="1:35" x14ac:dyDescent="0.2">
      <c r="A660" s="38" t="s">
        <v>4493</v>
      </c>
      <c r="B660" t="s">
        <v>4494</v>
      </c>
      <c r="C660">
        <v>1320</v>
      </c>
      <c r="D660">
        <v>1</v>
      </c>
      <c r="E660">
        <v>0</v>
      </c>
      <c r="F660">
        <v>0</v>
      </c>
      <c r="G660" t="s">
        <v>4495</v>
      </c>
      <c r="H660" t="s">
        <v>3656</v>
      </c>
      <c r="M660">
        <v>0</v>
      </c>
      <c r="N660">
        <v>0</v>
      </c>
      <c r="O660" s="35">
        <v>0</v>
      </c>
      <c r="U660" s="36">
        <v>0</v>
      </c>
      <c r="V660">
        <v>0.1</v>
      </c>
      <c r="W660" s="36">
        <v>100</v>
      </c>
      <c r="X660">
        <v>0</v>
      </c>
      <c r="Y660" s="39">
        <v>100</v>
      </c>
      <c r="Z660" s="40">
        <v>36283</v>
      </c>
      <c r="AA660" s="36">
        <v>500</v>
      </c>
      <c r="AB660">
        <v>0.2</v>
      </c>
      <c r="AC660">
        <v>0</v>
      </c>
      <c r="AD660" s="39">
        <v>100</v>
      </c>
      <c r="AE660" s="3">
        <f t="shared" si="21"/>
        <v>0</v>
      </c>
      <c r="AF660" s="41">
        <f t="shared" si="20"/>
        <v>0</v>
      </c>
      <c r="AG660" t="e">
        <f>VLOOKUP($A660,'Abatements Granted'!$A$2:$L$402,2,0)</f>
        <v>#N/A</v>
      </c>
      <c r="AH660" t="e">
        <f>VLOOKUP($A660,'Abatements Granted'!$A$2:$L$402,10,0)</f>
        <v>#N/A</v>
      </c>
      <c r="AI660" s="36" t="e">
        <f>VLOOKUP($A660,'Abatements Granted'!$A$2:$L$402,7,0)</f>
        <v>#N/A</v>
      </c>
    </row>
    <row r="661" spans="1:35" x14ac:dyDescent="0.2">
      <c r="A661" s="38" t="s">
        <v>4493</v>
      </c>
      <c r="B661" t="s">
        <v>4496</v>
      </c>
      <c r="C661">
        <v>1310</v>
      </c>
      <c r="D661">
        <v>1</v>
      </c>
      <c r="E661">
        <v>0</v>
      </c>
      <c r="F661">
        <v>0</v>
      </c>
      <c r="G661" t="s">
        <v>4495</v>
      </c>
      <c r="H661" t="s">
        <v>3656</v>
      </c>
      <c r="M661">
        <v>0</v>
      </c>
      <c r="N661">
        <v>0</v>
      </c>
      <c r="O661" s="35">
        <v>0</v>
      </c>
      <c r="U661" s="36">
        <v>0</v>
      </c>
      <c r="V661">
        <v>0.87</v>
      </c>
      <c r="W661" s="36">
        <v>7100</v>
      </c>
      <c r="X661">
        <v>0</v>
      </c>
      <c r="Y661" s="39">
        <v>7100</v>
      </c>
      <c r="Z661" s="40">
        <v>44167</v>
      </c>
      <c r="AA661" s="36">
        <v>5500</v>
      </c>
      <c r="AB661">
        <v>1.29</v>
      </c>
      <c r="AC661" t="s">
        <v>3889</v>
      </c>
      <c r="AD661" s="39">
        <v>6500</v>
      </c>
      <c r="AE661" s="3">
        <f t="shared" si="21"/>
        <v>9.2307692307692202E-2</v>
      </c>
      <c r="AF661" s="41">
        <f t="shared" si="20"/>
        <v>9.2307692307692202E-2</v>
      </c>
      <c r="AG661" t="e">
        <f>VLOOKUP($A661,'Abatements Granted'!$A$2:$L$402,2,0)</f>
        <v>#N/A</v>
      </c>
      <c r="AH661" t="e">
        <f>VLOOKUP($A661,'Abatements Granted'!$A$2:$L$402,10,0)</f>
        <v>#N/A</v>
      </c>
      <c r="AI661" s="36" t="e">
        <f>VLOOKUP($A661,'Abatements Granted'!$A$2:$L$402,7,0)</f>
        <v>#N/A</v>
      </c>
    </row>
    <row r="662" spans="1:35" x14ac:dyDescent="0.2">
      <c r="A662" s="38" t="s">
        <v>3528</v>
      </c>
      <c r="B662" t="s">
        <v>4497</v>
      </c>
      <c r="C662">
        <v>1010</v>
      </c>
      <c r="D662">
        <v>1</v>
      </c>
      <c r="E662">
        <v>1</v>
      </c>
      <c r="F662">
        <v>94</v>
      </c>
      <c r="G662" t="s">
        <v>4234</v>
      </c>
      <c r="H662" t="s">
        <v>3689</v>
      </c>
      <c r="I662">
        <v>1</v>
      </c>
      <c r="J662">
        <v>3</v>
      </c>
      <c r="K662">
        <v>71</v>
      </c>
      <c r="L662">
        <v>1950</v>
      </c>
      <c r="M662">
        <v>1994</v>
      </c>
      <c r="N662">
        <v>1596</v>
      </c>
      <c r="O662" s="35">
        <v>325518</v>
      </c>
      <c r="P662">
        <v>29</v>
      </c>
      <c r="Q662">
        <v>0</v>
      </c>
      <c r="R662">
        <v>0</v>
      </c>
      <c r="U662" s="36">
        <v>231100</v>
      </c>
      <c r="V662">
        <v>0.3</v>
      </c>
      <c r="W662" s="36">
        <v>397600</v>
      </c>
      <c r="X662">
        <v>300</v>
      </c>
      <c r="Y662" s="39">
        <v>629000</v>
      </c>
      <c r="Z662" s="40">
        <v>38814</v>
      </c>
      <c r="AA662" s="36">
        <v>1</v>
      </c>
      <c r="AB662">
        <v>629000</v>
      </c>
      <c r="AC662" t="s">
        <v>3657</v>
      </c>
      <c r="AD662" s="39">
        <v>711700</v>
      </c>
      <c r="AE662" s="3">
        <f t="shared" si="21"/>
        <v>-0.11620064633974991</v>
      </c>
      <c r="AF662" s="41">
        <f t="shared" si="20"/>
        <v>0.15386379270809447</v>
      </c>
      <c r="AG662">
        <f>VLOOKUP($A662,'Abatements Granted'!$A$2:$L$402,2,0)</f>
        <v>75</v>
      </c>
      <c r="AH662" t="str">
        <f>VLOOKUP($A662,'Abatements Granted'!$A$2:$L$402,10,0)</f>
        <v>GRANTED</v>
      </c>
      <c r="AI662" s="36">
        <f>VLOOKUP($A662,'Abatements Granted'!$A$2:$L$402,7,0)</f>
        <v>545125</v>
      </c>
    </row>
    <row r="663" spans="1:35" x14ac:dyDescent="0.2">
      <c r="A663" s="38" t="s">
        <v>3402</v>
      </c>
      <c r="B663" t="s">
        <v>4498</v>
      </c>
      <c r="C663">
        <v>1010</v>
      </c>
      <c r="D663">
        <v>1</v>
      </c>
      <c r="E663" t="s">
        <v>3687</v>
      </c>
      <c r="F663">
        <v>88</v>
      </c>
      <c r="G663" t="s">
        <v>4234</v>
      </c>
      <c r="H663" t="s">
        <v>3689</v>
      </c>
      <c r="I663">
        <v>1</v>
      </c>
      <c r="J663">
        <v>4</v>
      </c>
      <c r="K663">
        <v>77</v>
      </c>
      <c r="L663">
        <v>1960</v>
      </c>
      <c r="M663">
        <v>2000</v>
      </c>
      <c r="N663">
        <v>2622</v>
      </c>
      <c r="O663" s="35">
        <v>496213</v>
      </c>
      <c r="P663">
        <v>23</v>
      </c>
      <c r="Q663">
        <v>0</v>
      </c>
      <c r="R663">
        <v>0</v>
      </c>
      <c r="U663" s="36">
        <v>382100</v>
      </c>
      <c r="V663">
        <v>0.34</v>
      </c>
      <c r="W663" s="36">
        <v>269000</v>
      </c>
      <c r="X663">
        <v>200</v>
      </c>
      <c r="Y663" s="39">
        <v>651300</v>
      </c>
      <c r="Z663" s="40">
        <v>40591</v>
      </c>
      <c r="AA663" s="36">
        <v>350000</v>
      </c>
      <c r="AB663">
        <v>1.86</v>
      </c>
      <c r="AC663">
        <v>0</v>
      </c>
      <c r="AD663" s="39">
        <v>856900</v>
      </c>
      <c r="AE663" s="3">
        <f t="shared" si="21"/>
        <v>-0.23993464815030929</v>
      </c>
      <c r="AF663" s="41">
        <f t="shared" si="20"/>
        <v>9.2908095373137586E-2</v>
      </c>
      <c r="AG663">
        <f>VLOOKUP($A663,'Abatements Granted'!$A$2:$L$402,2,0)</f>
        <v>233</v>
      </c>
      <c r="AH663" t="str">
        <f>VLOOKUP($A663,'Abatements Granted'!$A$2:$L$402,10,0)</f>
        <v>GRANTED</v>
      </c>
      <c r="AI663" s="36">
        <f>VLOOKUP($A663,'Abatements Granted'!$A$2:$L$402,7,0)</f>
        <v>595933</v>
      </c>
    </row>
    <row r="664" spans="1:35" x14ac:dyDescent="0.2">
      <c r="A664" s="38" t="s">
        <v>3267</v>
      </c>
      <c r="B664" t="s">
        <v>4499</v>
      </c>
      <c r="C664">
        <v>1010</v>
      </c>
      <c r="D664">
        <v>1</v>
      </c>
      <c r="E664">
        <v>1</v>
      </c>
      <c r="F664">
        <v>80</v>
      </c>
      <c r="G664" t="s">
        <v>4234</v>
      </c>
      <c r="H664" t="s">
        <v>3681</v>
      </c>
      <c r="I664">
        <v>2</v>
      </c>
      <c r="J664">
        <v>3</v>
      </c>
      <c r="K664">
        <v>80</v>
      </c>
      <c r="L664">
        <v>1976</v>
      </c>
      <c r="M664">
        <v>2003</v>
      </c>
      <c r="N664">
        <v>2522</v>
      </c>
      <c r="O664" s="35">
        <v>435456</v>
      </c>
      <c r="P664">
        <v>20</v>
      </c>
      <c r="Q664">
        <v>0</v>
      </c>
      <c r="R664">
        <v>0</v>
      </c>
      <c r="U664" s="36">
        <v>348400</v>
      </c>
      <c r="V664">
        <v>0.48</v>
      </c>
      <c r="W664" s="36">
        <v>429900</v>
      </c>
      <c r="X664">
        <v>23500</v>
      </c>
      <c r="Y664" s="39">
        <v>801800</v>
      </c>
      <c r="Z664" s="40">
        <v>39079</v>
      </c>
      <c r="AA664" s="36">
        <v>409000</v>
      </c>
      <c r="AB664">
        <v>1.96</v>
      </c>
      <c r="AC664">
        <v>0</v>
      </c>
      <c r="AD664" s="39">
        <v>878100</v>
      </c>
      <c r="AE664" s="3">
        <f t="shared" si="21"/>
        <v>-8.689215351326729E-2</v>
      </c>
      <c r="AF664" s="41">
        <f t="shared" si="20"/>
        <v>0.14496240816239103</v>
      </c>
      <c r="AG664">
        <f>VLOOKUP($A664,'Abatements Granted'!$A$2:$L$402,2,0)</f>
        <v>77</v>
      </c>
      <c r="AH664" t="str">
        <f>VLOOKUP($A664,'Abatements Granted'!$A$2:$L$402,10,0)</f>
        <v>GRANTED</v>
      </c>
      <c r="AI664" s="36">
        <f>VLOOKUP($A664,'Abatements Granted'!$A$2:$L$402,7,0)</f>
        <v>700285</v>
      </c>
    </row>
    <row r="665" spans="1:35" x14ac:dyDescent="0.2">
      <c r="A665" s="38" t="s">
        <v>244</v>
      </c>
      <c r="B665" t="s">
        <v>4500</v>
      </c>
      <c r="C665">
        <v>1010</v>
      </c>
      <c r="D665">
        <v>4</v>
      </c>
      <c r="E665">
        <v>4</v>
      </c>
      <c r="F665">
        <v>114</v>
      </c>
      <c r="G665" t="s">
        <v>4212</v>
      </c>
      <c r="H665" t="s">
        <v>3913</v>
      </c>
      <c r="I665">
        <v>1.5</v>
      </c>
      <c r="J665">
        <v>3</v>
      </c>
      <c r="K665">
        <v>71</v>
      </c>
      <c r="L665">
        <v>1950</v>
      </c>
      <c r="M665">
        <v>1994</v>
      </c>
      <c r="N665">
        <v>2444</v>
      </c>
      <c r="O665" s="35">
        <v>339207</v>
      </c>
      <c r="P665">
        <v>29</v>
      </c>
      <c r="Q665">
        <v>0</v>
      </c>
      <c r="R665">
        <v>0</v>
      </c>
      <c r="U665" s="36">
        <v>240800</v>
      </c>
      <c r="V665">
        <v>0.26</v>
      </c>
      <c r="W665" s="36">
        <v>99600</v>
      </c>
      <c r="X665">
        <v>800</v>
      </c>
      <c r="Y665" s="39">
        <v>341200</v>
      </c>
      <c r="Z665" s="40">
        <v>45106</v>
      </c>
      <c r="AA665" s="36">
        <v>100</v>
      </c>
      <c r="AB665">
        <v>3412</v>
      </c>
      <c r="AC665" t="s">
        <v>3676</v>
      </c>
      <c r="AD665" s="39">
        <v>278200</v>
      </c>
      <c r="AE665" s="3">
        <f t="shared" si="21"/>
        <v>0.22645578720345072</v>
      </c>
      <c r="AF665" s="41">
        <f t="shared" si="20"/>
        <v>0.22645578720345072</v>
      </c>
      <c r="AG665" t="e">
        <f>VLOOKUP($A665,'Abatements Granted'!$A$2:$L$402,2,0)</f>
        <v>#N/A</v>
      </c>
      <c r="AH665" t="e">
        <f>VLOOKUP($A665,'Abatements Granted'!$A$2:$L$402,10,0)</f>
        <v>#N/A</v>
      </c>
      <c r="AI665" s="36" t="e">
        <f>VLOOKUP($A665,'Abatements Granted'!$A$2:$L$402,7,0)</f>
        <v>#N/A</v>
      </c>
    </row>
    <row r="666" spans="1:35" x14ac:dyDescent="0.2">
      <c r="A666" s="38" t="s">
        <v>224</v>
      </c>
      <c r="B666" t="s">
        <v>4501</v>
      </c>
      <c r="C666">
        <v>1010</v>
      </c>
      <c r="D666">
        <v>4</v>
      </c>
      <c r="E666">
        <v>4</v>
      </c>
      <c r="F666">
        <v>112</v>
      </c>
      <c r="G666" t="s">
        <v>4212</v>
      </c>
      <c r="H666" t="s">
        <v>3913</v>
      </c>
      <c r="I666">
        <v>1</v>
      </c>
      <c r="J666">
        <v>2</v>
      </c>
      <c r="K666">
        <v>73</v>
      </c>
      <c r="L666">
        <v>1963</v>
      </c>
      <c r="M666">
        <v>1996</v>
      </c>
      <c r="N666">
        <v>1100</v>
      </c>
      <c r="O666" s="35">
        <v>186393</v>
      </c>
      <c r="P666">
        <v>27</v>
      </c>
      <c r="Q666">
        <v>0</v>
      </c>
      <c r="R666">
        <v>0</v>
      </c>
      <c r="U666" s="36">
        <v>136100</v>
      </c>
      <c r="V666">
        <v>0.26</v>
      </c>
      <c r="W666" s="36">
        <v>99600</v>
      </c>
      <c r="X666">
        <v>400</v>
      </c>
      <c r="Y666" s="39">
        <v>236100</v>
      </c>
      <c r="Z666" s="40">
        <v>44098</v>
      </c>
      <c r="AA666" s="36">
        <v>173000</v>
      </c>
      <c r="AB666">
        <v>1.36</v>
      </c>
      <c r="AC666" t="s">
        <v>3679</v>
      </c>
      <c r="AD666" s="39">
        <v>196600</v>
      </c>
      <c r="AE666" s="3">
        <f t="shared" si="21"/>
        <v>0.20091556459816884</v>
      </c>
      <c r="AF666" s="41">
        <f t="shared" si="20"/>
        <v>0.20091556459816884</v>
      </c>
      <c r="AG666" t="e">
        <f>VLOOKUP($A666,'Abatements Granted'!$A$2:$L$402,2,0)</f>
        <v>#N/A</v>
      </c>
      <c r="AH666" t="e">
        <f>VLOOKUP($A666,'Abatements Granted'!$A$2:$L$402,10,0)</f>
        <v>#N/A</v>
      </c>
      <c r="AI666" s="36" t="e">
        <f>VLOOKUP($A666,'Abatements Granted'!$A$2:$L$402,7,0)</f>
        <v>#N/A</v>
      </c>
    </row>
    <row r="667" spans="1:35" x14ac:dyDescent="0.2">
      <c r="A667" s="38" t="s">
        <v>135</v>
      </c>
      <c r="B667" t="s">
        <v>4502</v>
      </c>
      <c r="C667">
        <v>1010</v>
      </c>
      <c r="D667">
        <v>4</v>
      </c>
      <c r="E667">
        <v>4</v>
      </c>
      <c r="F667">
        <v>106</v>
      </c>
      <c r="G667" t="s">
        <v>4212</v>
      </c>
      <c r="H667" t="s">
        <v>3689</v>
      </c>
      <c r="I667">
        <v>1</v>
      </c>
      <c r="J667">
        <v>3</v>
      </c>
      <c r="K667">
        <v>72</v>
      </c>
      <c r="L667">
        <v>1955</v>
      </c>
      <c r="M667">
        <v>1995</v>
      </c>
      <c r="N667">
        <v>1081</v>
      </c>
      <c r="O667" s="35">
        <v>259489</v>
      </c>
      <c r="P667">
        <v>28</v>
      </c>
      <c r="Q667">
        <v>0</v>
      </c>
      <c r="R667">
        <v>0</v>
      </c>
      <c r="U667" s="36">
        <v>186800</v>
      </c>
      <c r="V667">
        <v>0.33</v>
      </c>
      <c r="W667" s="36">
        <v>103600</v>
      </c>
      <c r="X667">
        <v>0</v>
      </c>
      <c r="Y667" s="39">
        <v>290400</v>
      </c>
      <c r="Z667" s="40">
        <v>38112</v>
      </c>
      <c r="AA667" s="36">
        <v>164000</v>
      </c>
      <c r="AB667">
        <v>1.77</v>
      </c>
      <c r="AC667" t="s">
        <v>3657</v>
      </c>
      <c r="AD667" s="39">
        <v>273400</v>
      </c>
      <c r="AE667" s="3">
        <f t="shared" si="21"/>
        <v>6.2179956108266321E-2</v>
      </c>
      <c r="AF667" s="41">
        <f t="shared" si="20"/>
        <v>6.2179956108266321E-2</v>
      </c>
      <c r="AG667" t="e">
        <f>VLOOKUP($A667,'Abatements Granted'!$A$2:$L$402,2,0)</f>
        <v>#N/A</v>
      </c>
      <c r="AH667" t="e">
        <f>VLOOKUP($A667,'Abatements Granted'!$A$2:$L$402,10,0)</f>
        <v>#N/A</v>
      </c>
      <c r="AI667" s="36" t="e">
        <f>VLOOKUP($A667,'Abatements Granted'!$A$2:$L$402,7,0)</f>
        <v>#N/A</v>
      </c>
    </row>
    <row r="668" spans="1:35" x14ac:dyDescent="0.2">
      <c r="A668" s="38" t="s">
        <v>3409</v>
      </c>
      <c r="B668" t="s">
        <v>4503</v>
      </c>
      <c r="C668">
        <v>1010</v>
      </c>
      <c r="D668">
        <v>4</v>
      </c>
      <c r="E668">
        <v>4</v>
      </c>
      <c r="F668">
        <v>88</v>
      </c>
      <c r="G668" t="s">
        <v>4212</v>
      </c>
      <c r="H668" t="s">
        <v>3689</v>
      </c>
      <c r="I668">
        <v>1</v>
      </c>
      <c r="J668">
        <v>3</v>
      </c>
      <c r="K668">
        <v>74</v>
      </c>
      <c r="L668">
        <v>1960</v>
      </c>
      <c r="M668">
        <v>1997</v>
      </c>
      <c r="N668">
        <v>978</v>
      </c>
      <c r="O668" s="35">
        <v>248070</v>
      </c>
      <c r="P668">
        <v>26</v>
      </c>
      <c r="Q668">
        <v>0</v>
      </c>
      <c r="R668">
        <v>0</v>
      </c>
      <c r="U668" s="36">
        <v>183600</v>
      </c>
      <c r="V668">
        <v>0.3</v>
      </c>
      <c r="W668" s="36">
        <v>102200</v>
      </c>
      <c r="X668">
        <v>500</v>
      </c>
      <c r="Y668" s="39">
        <v>286300</v>
      </c>
      <c r="Z668" s="40">
        <v>36341</v>
      </c>
      <c r="AA668" s="36">
        <v>100000</v>
      </c>
      <c r="AB668">
        <v>2.86</v>
      </c>
      <c r="AC668">
        <v>0</v>
      </c>
      <c r="AD668" s="39">
        <v>268800</v>
      </c>
      <c r="AE668" s="3">
        <f t="shared" si="21"/>
        <v>6.5104166666666741E-2</v>
      </c>
      <c r="AF668" s="41">
        <f t="shared" si="20"/>
        <v>6.5104166666666741E-2</v>
      </c>
      <c r="AG668" t="e">
        <f>VLOOKUP($A668,'Abatements Granted'!$A$2:$L$402,2,0)</f>
        <v>#N/A</v>
      </c>
      <c r="AH668" t="e">
        <f>VLOOKUP($A668,'Abatements Granted'!$A$2:$L$402,10,0)</f>
        <v>#N/A</v>
      </c>
      <c r="AI668" s="36" t="e">
        <f>VLOOKUP($A668,'Abatements Granted'!$A$2:$L$402,7,0)</f>
        <v>#N/A</v>
      </c>
    </row>
    <row r="669" spans="1:35" x14ac:dyDescent="0.2">
      <c r="A669" s="38" t="s">
        <v>4504</v>
      </c>
      <c r="B669" t="s">
        <v>4505</v>
      </c>
      <c r="C669">
        <v>9360</v>
      </c>
      <c r="D669">
        <v>4</v>
      </c>
      <c r="E669">
        <v>0</v>
      </c>
      <c r="F669">
        <v>11</v>
      </c>
      <c r="G669" t="s">
        <v>4361</v>
      </c>
      <c r="H669" t="s">
        <v>3656</v>
      </c>
      <c r="M669">
        <v>0</v>
      </c>
      <c r="N669">
        <v>0</v>
      </c>
      <c r="O669" s="35">
        <v>0</v>
      </c>
      <c r="U669" s="36">
        <v>0</v>
      </c>
      <c r="V669">
        <v>0.3</v>
      </c>
      <c r="W669" s="36">
        <v>300</v>
      </c>
      <c r="X669">
        <v>0</v>
      </c>
      <c r="Y669" s="39">
        <v>300</v>
      </c>
      <c r="Z669" s="40">
        <v>30659</v>
      </c>
      <c r="AA669" s="36">
        <v>0</v>
      </c>
      <c r="AB669">
        <v>0</v>
      </c>
      <c r="AC669" t="s">
        <v>3663</v>
      </c>
      <c r="AD669" s="39">
        <v>300</v>
      </c>
      <c r="AE669" s="3">
        <f t="shared" si="21"/>
        <v>0</v>
      </c>
      <c r="AF669" s="41">
        <f t="shared" si="20"/>
        <v>0</v>
      </c>
      <c r="AG669" t="e">
        <f>VLOOKUP($A669,'Abatements Granted'!$A$2:$L$402,2,0)</f>
        <v>#N/A</v>
      </c>
      <c r="AH669" t="e">
        <f>VLOOKUP($A669,'Abatements Granted'!$A$2:$L$402,10,0)</f>
        <v>#N/A</v>
      </c>
      <c r="AI669" s="36" t="e">
        <f>VLOOKUP($A669,'Abatements Granted'!$A$2:$L$402,7,0)</f>
        <v>#N/A</v>
      </c>
    </row>
    <row r="670" spans="1:35" x14ac:dyDescent="0.2">
      <c r="A670" s="38" t="s">
        <v>761</v>
      </c>
      <c r="B670" t="s">
        <v>4506</v>
      </c>
      <c r="C670">
        <v>1010</v>
      </c>
      <c r="D670">
        <v>4</v>
      </c>
      <c r="E670">
        <v>4</v>
      </c>
      <c r="F670">
        <v>17</v>
      </c>
      <c r="G670" t="s">
        <v>4361</v>
      </c>
      <c r="H670" t="s">
        <v>3666</v>
      </c>
      <c r="I670">
        <v>1.5</v>
      </c>
      <c r="J670">
        <v>3</v>
      </c>
      <c r="K670">
        <v>88</v>
      </c>
      <c r="L670">
        <v>2007</v>
      </c>
      <c r="M670">
        <v>2011</v>
      </c>
      <c r="N670">
        <v>2272</v>
      </c>
      <c r="O670" s="35">
        <v>383957</v>
      </c>
      <c r="P670">
        <v>12</v>
      </c>
      <c r="Q670">
        <v>0</v>
      </c>
      <c r="R670">
        <v>0</v>
      </c>
      <c r="U670" s="36">
        <v>337900</v>
      </c>
      <c r="V670">
        <v>0.26</v>
      </c>
      <c r="W670" s="36">
        <v>99600</v>
      </c>
      <c r="X670">
        <v>0</v>
      </c>
      <c r="Y670" s="39">
        <v>437500</v>
      </c>
      <c r="Z670" s="40">
        <v>43965</v>
      </c>
      <c r="AA670" s="36">
        <v>1</v>
      </c>
      <c r="AB670">
        <v>437500</v>
      </c>
      <c r="AC670" t="s">
        <v>3657</v>
      </c>
      <c r="AD670" s="39">
        <v>423400</v>
      </c>
      <c r="AE670" s="3">
        <f t="shared" si="21"/>
        <v>3.3301842229570111E-2</v>
      </c>
      <c r="AF670" s="41">
        <f t="shared" si="20"/>
        <v>3.3301842229570111E-2</v>
      </c>
      <c r="AG670" t="e">
        <f>VLOOKUP($A670,'Abatements Granted'!$A$2:$L$402,2,0)</f>
        <v>#N/A</v>
      </c>
      <c r="AH670" t="e">
        <f>VLOOKUP($A670,'Abatements Granted'!$A$2:$L$402,10,0)</f>
        <v>#N/A</v>
      </c>
      <c r="AI670" s="36" t="e">
        <f>VLOOKUP($A670,'Abatements Granted'!$A$2:$L$402,7,0)</f>
        <v>#N/A</v>
      </c>
    </row>
    <row r="671" spans="1:35" x14ac:dyDescent="0.2">
      <c r="A671" s="38" t="s">
        <v>1069</v>
      </c>
      <c r="B671" t="s">
        <v>4507</v>
      </c>
      <c r="C671">
        <v>1010</v>
      </c>
      <c r="D671">
        <v>4</v>
      </c>
      <c r="E671">
        <v>4</v>
      </c>
      <c r="F671">
        <v>21</v>
      </c>
      <c r="G671" t="s">
        <v>4361</v>
      </c>
      <c r="H671" t="s">
        <v>3669</v>
      </c>
      <c r="I671">
        <v>2</v>
      </c>
      <c r="J671">
        <v>3</v>
      </c>
      <c r="K671">
        <v>72</v>
      </c>
      <c r="L671">
        <v>1961</v>
      </c>
      <c r="M671">
        <v>1995</v>
      </c>
      <c r="N671">
        <v>2261</v>
      </c>
      <c r="O671" s="35">
        <v>359890</v>
      </c>
      <c r="P671">
        <v>28</v>
      </c>
      <c r="Q671">
        <v>0</v>
      </c>
      <c r="R671">
        <v>0</v>
      </c>
      <c r="U671" s="36">
        <v>259100</v>
      </c>
      <c r="V671">
        <v>0.78</v>
      </c>
      <c r="W671" s="36">
        <v>122800</v>
      </c>
      <c r="X671">
        <v>2300</v>
      </c>
      <c r="Y671" s="39">
        <v>384200</v>
      </c>
      <c r="Z671" s="40">
        <v>37323</v>
      </c>
      <c r="AA671" s="36">
        <v>100</v>
      </c>
      <c r="AB671">
        <v>3842</v>
      </c>
      <c r="AC671" t="s">
        <v>3657</v>
      </c>
      <c r="AD671" s="39">
        <v>371800</v>
      </c>
      <c r="AE671" s="3">
        <f t="shared" si="21"/>
        <v>3.3351264120494939E-2</v>
      </c>
      <c r="AF671" s="41">
        <f t="shared" si="20"/>
        <v>3.3351264120494939E-2</v>
      </c>
      <c r="AG671" t="e">
        <f>VLOOKUP($A671,'Abatements Granted'!$A$2:$L$402,2,0)</f>
        <v>#N/A</v>
      </c>
      <c r="AH671" t="e">
        <f>VLOOKUP($A671,'Abatements Granted'!$A$2:$L$402,10,0)</f>
        <v>#N/A</v>
      </c>
      <c r="AI671" s="36" t="e">
        <f>VLOOKUP($A671,'Abatements Granted'!$A$2:$L$402,7,0)</f>
        <v>#N/A</v>
      </c>
    </row>
    <row r="672" spans="1:35" x14ac:dyDescent="0.2">
      <c r="A672" s="38" t="s">
        <v>1678</v>
      </c>
      <c r="B672" t="s">
        <v>4508</v>
      </c>
      <c r="C672">
        <v>1010</v>
      </c>
      <c r="D672">
        <v>1</v>
      </c>
      <c r="E672">
        <v>1</v>
      </c>
      <c r="F672">
        <v>32</v>
      </c>
      <c r="G672" t="s">
        <v>4361</v>
      </c>
      <c r="H672" t="s">
        <v>3681</v>
      </c>
      <c r="I672">
        <v>2</v>
      </c>
      <c r="J672">
        <v>3</v>
      </c>
      <c r="K672">
        <v>80</v>
      </c>
      <c r="L672">
        <v>1989</v>
      </c>
      <c r="M672">
        <v>2003</v>
      </c>
      <c r="N672">
        <v>2534</v>
      </c>
      <c r="O672" s="35">
        <v>382430</v>
      </c>
      <c r="P672">
        <v>20</v>
      </c>
      <c r="Q672">
        <v>0</v>
      </c>
      <c r="R672">
        <v>0</v>
      </c>
      <c r="U672" s="36">
        <v>305900</v>
      </c>
      <c r="V672">
        <v>0.59</v>
      </c>
      <c r="W672" s="36">
        <v>382900</v>
      </c>
      <c r="X672">
        <v>22300</v>
      </c>
      <c r="Y672" s="39">
        <v>711100</v>
      </c>
      <c r="Z672" s="40">
        <v>45147</v>
      </c>
      <c r="AA672" s="36">
        <v>100</v>
      </c>
      <c r="AB672">
        <v>7111</v>
      </c>
      <c r="AC672" t="s">
        <v>3676</v>
      </c>
      <c r="AD672" s="39">
        <v>788100</v>
      </c>
      <c r="AE672" s="3">
        <f t="shared" si="21"/>
        <v>-9.7703337139956825E-2</v>
      </c>
      <c r="AF672" s="41">
        <f t="shared" si="20"/>
        <v>0.51201360833510523</v>
      </c>
      <c r="AG672">
        <f>VLOOKUP($A672,'Abatements Granted'!$A$2:$L$402,2,0)</f>
        <v>313</v>
      </c>
      <c r="AH672" t="str">
        <f>VLOOKUP($A672,'Abatements Granted'!$A$2:$L$402,10,0)</f>
        <v>GRANTED</v>
      </c>
      <c r="AI672" s="36">
        <f>VLOOKUP($A672,'Abatements Granted'!$A$2:$L$402,7,0)</f>
        <v>470300</v>
      </c>
    </row>
    <row r="673" spans="1:35" x14ac:dyDescent="0.2">
      <c r="A673" s="38" t="s">
        <v>998</v>
      </c>
      <c r="B673" t="s">
        <v>4509</v>
      </c>
      <c r="C673">
        <v>1010</v>
      </c>
      <c r="D673">
        <v>1</v>
      </c>
      <c r="E673" t="s">
        <v>3687</v>
      </c>
      <c r="F673">
        <v>20</v>
      </c>
      <c r="G673" t="s">
        <v>4361</v>
      </c>
      <c r="H673" t="s">
        <v>3913</v>
      </c>
      <c r="I673">
        <v>1</v>
      </c>
      <c r="J673">
        <v>3</v>
      </c>
      <c r="K673">
        <v>74</v>
      </c>
      <c r="L673">
        <v>1957</v>
      </c>
      <c r="M673">
        <v>1997</v>
      </c>
      <c r="N673">
        <v>1179</v>
      </c>
      <c r="O673" s="35">
        <v>219619</v>
      </c>
      <c r="P673">
        <v>26</v>
      </c>
      <c r="Q673">
        <v>0</v>
      </c>
      <c r="R673">
        <v>0</v>
      </c>
      <c r="U673" s="36">
        <v>162500</v>
      </c>
      <c r="V673">
        <v>0.27</v>
      </c>
      <c r="W673" s="36">
        <v>220200</v>
      </c>
      <c r="X673">
        <v>800</v>
      </c>
      <c r="Y673" s="39">
        <v>383500</v>
      </c>
      <c r="Z673" s="40">
        <v>43787</v>
      </c>
      <c r="AA673" s="36">
        <v>1</v>
      </c>
      <c r="AB673">
        <v>383500</v>
      </c>
      <c r="AC673" t="s">
        <v>3657</v>
      </c>
      <c r="AD673" s="39">
        <v>534200</v>
      </c>
      <c r="AE673" s="3">
        <f t="shared" si="21"/>
        <v>-0.28210408086858851</v>
      </c>
      <c r="AF673" s="41">
        <f t="shared" si="20"/>
        <v>-0.28210408086858851</v>
      </c>
      <c r="AG673" t="e">
        <f>VLOOKUP($A673,'Abatements Granted'!$A$2:$L$402,2,0)</f>
        <v>#N/A</v>
      </c>
      <c r="AH673" t="e">
        <f>VLOOKUP($A673,'Abatements Granted'!$A$2:$L$402,10,0)</f>
        <v>#N/A</v>
      </c>
      <c r="AI673" s="36" t="e">
        <f>VLOOKUP($A673,'Abatements Granted'!$A$2:$L$402,7,0)</f>
        <v>#N/A</v>
      </c>
    </row>
    <row r="674" spans="1:35" x14ac:dyDescent="0.2">
      <c r="A674" s="38" t="s">
        <v>683</v>
      </c>
      <c r="B674" t="s">
        <v>4510</v>
      </c>
      <c r="C674">
        <v>1010</v>
      </c>
      <c r="D674">
        <v>1</v>
      </c>
      <c r="E674">
        <v>1</v>
      </c>
      <c r="F674">
        <v>16</v>
      </c>
      <c r="G674" t="s">
        <v>4361</v>
      </c>
      <c r="H674" t="s">
        <v>3689</v>
      </c>
      <c r="I674">
        <v>1</v>
      </c>
      <c r="J674">
        <v>3</v>
      </c>
      <c r="K674">
        <v>74</v>
      </c>
      <c r="L674">
        <v>1954</v>
      </c>
      <c r="M674">
        <v>1997</v>
      </c>
      <c r="N674">
        <v>1676</v>
      </c>
      <c r="O674" s="35">
        <v>335515</v>
      </c>
      <c r="P674">
        <v>26</v>
      </c>
      <c r="Q674">
        <v>0</v>
      </c>
      <c r="R674">
        <v>0</v>
      </c>
      <c r="U674" s="36">
        <v>248300</v>
      </c>
      <c r="V674">
        <v>0.31</v>
      </c>
      <c r="W674" s="36">
        <v>339900</v>
      </c>
      <c r="X674">
        <v>13900</v>
      </c>
      <c r="Y674" s="39">
        <v>602100</v>
      </c>
      <c r="Z674" s="40">
        <v>43727</v>
      </c>
      <c r="AA674" s="36">
        <v>369000</v>
      </c>
      <c r="AB674">
        <v>1.63</v>
      </c>
      <c r="AC674">
        <v>0</v>
      </c>
      <c r="AD674" s="39">
        <v>674800</v>
      </c>
      <c r="AE674" s="3">
        <f t="shared" si="21"/>
        <v>-0.10773562537048009</v>
      </c>
      <c r="AF674" s="41">
        <f t="shared" si="20"/>
        <v>0.71099744245524299</v>
      </c>
      <c r="AG674">
        <f>VLOOKUP($A674,'Abatements Granted'!$A$2:$L$402,2,0)</f>
        <v>251</v>
      </c>
      <c r="AH674" t="str">
        <f>VLOOKUP($A674,'Abatements Granted'!$A$2:$L$402,10,0)</f>
        <v>GRANTED</v>
      </c>
      <c r="AI674" s="36">
        <f>VLOOKUP($A674,'Abatements Granted'!$A$2:$L$402,7,0)</f>
        <v>351900</v>
      </c>
    </row>
    <row r="675" spans="1:35" x14ac:dyDescent="0.2">
      <c r="A675" s="38" t="s">
        <v>47</v>
      </c>
      <c r="B675" t="s">
        <v>4511</v>
      </c>
      <c r="C675">
        <v>1010</v>
      </c>
      <c r="D675">
        <v>1</v>
      </c>
      <c r="E675" t="s">
        <v>3687</v>
      </c>
      <c r="F675">
        <v>10</v>
      </c>
      <c r="G675" t="s">
        <v>4361</v>
      </c>
      <c r="H675" t="s">
        <v>3666</v>
      </c>
      <c r="I675">
        <v>1.75</v>
      </c>
      <c r="J675">
        <v>3</v>
      </c>
      <c r="K675">
        <v>83</v>
      </c>
      <c r="L675">
        <v>1996</v>
      </c>
      <c r="M675">
        <v>2006</v>
      </c>
      <c r="N675">
        <v>1785</v>
      </c>
      <c r="O675" s="35">
        <v>351481</v>
      </c>
      <c r="P675">
        <v>17</v>
      </c>
      <c r="Q675">
        <v>0</v>
      </c>
      <c r="R675">
        <v>0</v>
      </c>
      <c r="U675" s="36">
        <v>291700</v>
      </c>
      <c r="V675">
        <v>0.51</v>
      </c>
      <c r="W675" s="36">
        <v>245000</v>
      </c>
      <c r="X675">
        <v>100</v>
      </c>
      <c r="Y675" s="39">
        <v>536800</v>
      </c>
      <c r="Z675" s="40">
        <v>42205</v>
      </c>
      <c r="AA675" s="36">
        <v>1</v>
      </c>
      <c r="AB675">
        <v>536800</v>
      </c>
      <c r="AC675" t="s">
        <v>3676</v>
      </c>
      <c r="AD675" s="39">
        <v>741800</v>
      </c>
      <c r="AE675" s="3">
        <f t="shared" si="21"/>
        <v>-0.27635481261795636</v>
      </c>
      <c r="AF675" s="41">
        <f t="shared" si="20"/>
        <v>8.3267075380697345E-2</v>
      </c>
      <c r="AG675">
        <f>VLOOKUP($A675,'Abatements Granted'!$A$2:$L$402,2,0)</f>
        <v>345</v>
      </c>
      <c r="AH675" t="str">
        <f>VLOOKUP($A675,'Abatements Granted'!$A$2:$L$402,10,0)</f>
        <v>GRANTED</v>
      </c>
      <c r="AI675" s="36">
        <f>VLOOKUP($A675,'Abatements Granted'!$A$2:$L$402,7,0)</f>
        <v>495538</v>
      </c>
    </row>
    <row r="676" spans="1:35" x14ac:dyDescent="0.2">
      <c r="A676" s="38" t="s">
        <v>2784</v>
      </c>
      <c r="B676" t="s">
        <v>4512</v>
      </c>
      <c r="C676">
        <v>1010</v>
      </c>
      <c r="D676">
        <v>1</v>
      </c>
      <c r="E676">
        <v>1</v>
      </c>
      <c r="F676">
        <v>60</v>
      </c>
      <c r="G676" t="s">
        <v>4212</v>
      </c>
      <c r="H676" t="s">
        <v>3913</v>
      </c>
      <c r="I676">
        <v>1</v>
      </c>
      <c r="J676">
        <v>2</v>
      </c>
      <c r="K676">
        <v>74</v>
      </c>
      <c r="L676">
        <v>1956</v>
      </c>
      <c r="M676">
        <v>1997</v>
      </c>
      <c r="N676">
        <v>941</v>
      </c>
      <c r="O676" s="35">
        <v>172157</v>
      </c>
      <c r="P676">
        <v>26</v>
      </c>
      <c r="Q676">
        <v>0</v>
      </c>
      <c r="R676">
        <v>0</v>
      </c>
      <c r="U676" s="36">
        <v>127400</v>
      </c>
      <c r="V676">
        <v>0.34</v>
      </c>
      <c r="W676" s="36">
        <v>344600</v>
      </c>
      <c r="X676">
        <v>5500</v>
      </c>
      <c r="Y676" s="39">
        <v>477500</v>
      </c>
      <c r="Z676" s="40">
        <v>40581</v>
      </c>
      <c r="AA676" s="36">
        <v>100</v>
      </c>
      <c r="AB676">
        <v>4775</v>
      </c>
      <c r="AC676" t="s">
        <v>3676</v>
      </c>
      <c r="AD676" s="39">
        <v>528600</v>
      </c>
      <c r="AE676" s="3">
        <f t="shared" si="21"/>
        <v>-9.6670450245932682E-2</v>
      </c>
      <c r="AF676" s="41">
        <f t="shared" si="20"/>
        <v>0.24287461932897786</v>
      </c>
      <c r="AG676">
        <f>VLOOKUP($A676,'Abatements Granted'!$A$2:$L$402,2,0)</f>
        <v>53</v>
      </c>
      <c r="AH676" t="str">
        <f>VLOOKUP($A676,'Abatements Granted'!$A$2:$L$402,10,0)</f>
        <v>GRANTED</v>
      </c>
      <c r="AI676" s="36">
        <f>VLOOKUP($A676,'Abatements Granted'!$A$2:$L$402,7,0)</f>
        <v>384190</v>
      </c>
    </row>
    <row r="677" spans="1:35" x14ac:dyDescent="0.2">
      <c r="A677" s="38" t="s">
        <v>2226</v>
      </c>
      <c r="B677" t="s">
        <v>4513</v>
      </c>
      <c r="C677">
        <v>1010</v>
      </c>
      <c r="D677">
        <v>1</v>
      </c>
      <c r="E677">
        <v>1</v>
      </c>
      <c r="F677">
        <v>44</v>
      </c>
      <c r="G677" t="s">
        <v>4212</v>
      </c>
      <c r="H677" t="s">
        <v>3689</v>
      </c>
      <c r="I677">
        <v>1</v>
      </c>
      <c r="J677">
        <v>3</v>
      </c>
      <c r="K677">
        <v>77</v>
      </c>
      <c r="L677">
        <v>1966</v>
      </c>
      <c r="M677">
        <v>2000</v>
      </c>
      <c r="N677">
        <v>1832</v>
      </c>
      <c r="O677" s="35">
        <v>368954</v>
      </c>
      <c r="P677">
        <v>23</v>
      </c>
      <c r="Q677">
        <v>0</v>
      </c>
      <c r="R677">
        <v>0</v>
      </c>
      <c r="U677" s="36">
        <v>284100</v>
      </c>
      <c r="V677">
        <v>0.28000000000000003</v>
      </c>
      <c r="W677" s="36">
        <v>335400</v>
      </c>
      <c r="X677">
        <v>200</v>
      </c>
      <c r="Y677" s="39">
        <v>619700</v>
      </c>
      <c r="Z677" s="40">
        <v>41264</v>
      </c>
      <c r="AA677" s="36">
        <v>270000</v>
      </c>
      <c r="AB677">
        <v>2.2999999999999998</v>
      </c>
      <c r="AC677">
        <v>0</v>
      </c>
      <c r="AD677" s="39">
        <v>686800</v>
      </c>
      <c r="AE677" s="3">
        <f t="shared" si="21"/>
        <v>-9.7699475829935989E-2</v>
      </c>
      <c r="AF677" s="41">
        <f t="shared" si="20"/>
        <v>0.64507565702150249</v>
      </c>
      <c r="AG677">
        <f>VLOOKUP($A677,'Abatements Granted'!$A$2:$L$402,2,0)</f>
        <v>225</v>
      </c>
      <c r="AH677" t="str">
        <f>VLOOKUP($A677,'Abatements Granted'!$A$2:$L$402,10,0)</f>
        <v>GRANTED</v>
      </c>
      <c r="AI677" s="36">
        <f>VLOOKUP($A677,'Abatements Granted'!$A$2:$L$402,7,0)</f>
        <v>376700</v>
      </c>
    </row>
    <row r="678" spans="1:35" x14ac:dyDescent="0.2">
      <c r="A678" s="38" t="s">
        <v>3431</v>
      </c>
      <c r="B678" t="s">
        <v>4514</v>
      </c>
      <c r="C678">
        <v>1010</v>
      </c>
      <c r="D678">
        <v>4</v>
      </c>
      <c r="E678">
        <v>4</v>
      </c>
      <c r="F678">
        <v>9</v>
      </c>
      <c r="G678" t="s">
        <v>4515</v>
      </c>
      <c r="H678" t="s">
        <v>3689</v>
      </c>
      <c r="I678">
        <v>1</v>
      </c>
      <c r="J678">
        <v>3</v>
      </c>
      <c r="K678">
        <v>93</v>
      </c>
      <c r="L678">
        <v>2015</v>
      </c>
      <c r="M678">
        <v>2016</v>
      </c>
      <c r="N678">
        <v>1572</v>
      </c>
      <c r="O678" s="35">
        <v>314575</v>
      </c>
      <c r="P678">
        <v>7</v>
      </c>
      <c r="Q678">
        <v>0</v>
      </c>
      <c r="R678">
        <v>0</v>
      </c>
      <c r="U678" s="36">
        <v>292600</v>
      </c>
      <c r="V678">
        <v>0.59</v>
      </c>
      <c r="W678" s="36">
        <v>115800</v>
      </c>
      <c r="X678">
        <v>0</v>
      </c>
      <c r="Y678" s="39">
        <v>408400</v>
      </c>
      <c r="Z678" s="40">
        <v>44700</v>
      </c>
      <c r="AA678" s="36">
        <v>405000</v>
      </c>
      <c r="AB678">
        <v>1.01</v>
      </c>
      <c r="AC678" t="s">
        <v>3872</v>
      </c>
      <c r="AD678" s="39">
        <v>389700</v>
      </c>
      <c r="AE678" s="3">
        <f t="shared" si="21"/>
        <v>4.7985629971773136E-2</v>
      </c>
      <c r="AF678" s="41">
        <f t="shared" si="20"/>
        <v>4.7985629971773136E-2</v>
      </c>
      <c r="AG678" t="e">
        <f>VLOOKUP($A678,'Abatements Granted'!$A$2:$L$402,2,0)</f>
        <v>#N/A</v>
      </c>
      <c r="AH678" t="e">
        <f>VLOOKUP($A678,'Abatements Granted'!$A$2:$L$402,10,0)</f>
        <v>#N/A</v>
      </c>
      <c r="AI678" s="36" t="e">
        <f>VLOOKUP($A678,'Abatements Granted'!$A$2:$L$402,7,0)</f>
        <v>#N/A</v>
      </c>
    </row>
    <row r="679" spans="1:35" x14ac:dyDescent="0.2">
      <c r="A679" s="38" t="s">
        <v>574</v>
      </c>
      <c r="B679" t="s">
        <v>4516</v>
      </c>
      <c r="C679">
        <v>1010</v>
      </c>
      <c r="D679">
        <v>4</v>
      </c>
      <c r="E679">
        <v>4</v>
      </c>
      <c r="F679">
        <v>15</v>
      </c>
      <c r="G679" t="s">
        <v>4515</v>
      </c>
      <c r="H679" t="s">
        <v>3669</v>
      </c>
      <c r="I679">
        <v>2</v>
      </c>
      <c r="J679">
        <v>3</v>
      </c>
      <c r="K679">
        <v>74</v>
      </c>
      <c r="L679">
        <v>1954</v>
      </c>
      <c r="M679">
        <v>1997</v>
      </c>
      <c r="N679">
        <v>2640</v>
      </c>
      <c r="O679" s="35">
        <v>410371</v>
      </c>
      <c r="P679">
        <v>26</v>
      </c>
      <c r="Q679">
        <v>0</v>
      </c>
      <c r="R679">
        <v>0</v>
      </c>
      <c r="U679" s="36">
        <v>303700</v>
      </c>
      <c r="V679">
        <v>0.52</v>
      </c>
      <c r="W679" s="36">
        <v>112100</v>
      </c>
      <c r="X679">
        <v>300</v>
      </c>
      <c r="Y679" s="39">
        <v>416100</v>
      </c>
      <c r="Z679" s="40">
        <v>27901</v>
      </c>
      <c r="AA679" s="36">
        <v>20000</v>
      </c>
      <c r="AB679">
        <v>20.8</v>
      </c>
      <c r="AC679">
        <v>0</v>
      </c>
      <c r="AD679" s="39">
        <v>404900</v>
      </c>
      <c r="AE679" s="3">
        <f t="shared" si="21"/>
        <v>2.7661150901457043E-2</v>
      </c>
      <c r="AF679" s="41">
        <f t="shared" si="20"/>
        <v>2.7661150901457043E-2</v>
      </c>
      <c r="AG679" t="e">
        <f>VLOOKUP($A679,'Abatements Granted'!$A$2:$L$402,2,0)</f>
        <v>#N/A</v>
      </c>
      <c r="AH679" t="e">
        <f>VLOOKUP($A679,'Abatements Granted'!$A$2:$L$402,10,0)</f>
        <v>#N/A</v>
      </c>
      <c r="AI679" s="36" t="e">
        <f>VLOOKUP($A679,'Abatements Granted'!$A$2:$L$402,7,0)</f>
        <v>#N/A</v>
      </c>
    </row>
    <row r="680" spans="1:35" x14ac:dyDescent="0.2">
      <c r="A680" s="38" t="s">
        <v>749</v>
      </c>
      <c r="B680" t="s">
        <v>4517</v>
      </c>
      <c r="C680">
        <v>1010</v>
      </c>
      <c r="D680">
        <v>4</v>
      </c>
      <c r="E680">
        <v>4</v>
      </c>
      <c r="F680">
        <v>17</v>
      </c>
      <c r="G680" t="s">
        <v>4515</v>
      </c>
      <c r="H680" t="s">
        <v>3718</v>
      </c>
      <c r="I680">
        <v>1</v>
      </c>
      <c r="J680">
        <v>3</v>
      </c>
      <c r="K680">
        <v>74</v>
      </c>
      <c r="L680">
        <v>1957</v>
      </c>
      <c r="M680">
        <v>1997</v>
      </c>
      <c r="N680">
        <v>2208</v>
      </c>
      <c r="O680" s="35">
        <v>322233</v>
      </c>
      <c r="P680">
        <v>26</v>
      </c>
      <c r="Q680">
        <v>0</v>
      </c>
      <c r="R680">
        <v>0</v>
      </c>
      <c r="U680" s="36">
        <v>238500</v>
      </c>
      <c r="V680">
        <v>0.6</v>
      </c>
      <c r="W680" s="36">
        <v>115900</v>
      </c>
      <c r="X680">
        <v>8100</v>
      </c>
      <c r="Y680" s="39">
        <v>362500</v>
      </c>
      <c r="Z680" s="40">
        <v>40371</v>
      </c>
      <c r="AA680" s="36">
        <v>100</v>
      </c>
      <c r="AB680">
        <v>3625</v>
      </c>
      <c r="AC680" t="s">
        <v>3676</v>
      </c>
      <c r="AD680" s="39">
        <v>375800</v>
      </c>
      <c r="AE680" s="3">
        <f t="shared" si="21"/>
        <v>-3.5391165513571021E-2</v>
      </c>
      <c r="AF680" s="41">
        <f t="shared" si="20"/>
        <v>-3.5391165513571021E-2</v>
      </c>
      <c r="AG680" t="e">
        <f>VLOOKUP($A680,'Abatements Granted'!$A$2:$L$402,2,0)</f>
        <v>#N/A</v>
      </c>
      <c r="AH680" t="e">
        <f>VLOOKUP($A680,'Abatements Granted'!$A$2:$L$402,10,0)</f>
        <v>#N/A</v>
      </c>
      <c r="AI680" s="36" t="e">
        <f>VLOOKUP($A680,'Abatements Granted'!$A$2:$L$402,7,0)</f>
        <v>#N/A</v>
      </c>
    </row>
    <row r="681" spans="1:35" x14ac:dyDescent="0.2">
      <c r="A681" s="38" t="s">
        <v>3432</v>
      </c>
      <c r="B681" t="s">
        <v>4518</v>
      </c>
      <c r="C681">
        <v>1010</v>
      </c>
      <c r="D681">
        <v>1</v>
      </c>
      <c r="E681">
        <v>4</v>
      </c>
      <c r="F681">
        <v>9</v>
      </c>
      <c r="G681" t="s">
        <v>4519</v>
      </c>
      <c r="H681" t="s">
        <v>3689</v>
      </c>
      <c r="I681">
        <v>1</v>
      </c>
      <c r="J681">
        <v>3</v>
      </c>
      <c r="K681">
        <v>78</v>
      </c>
      <c r="L681">
        <v>1973</v>
      </c>
      <c r="M681">
        <v>2001</v>
      </c>
      <c r="N681">
        <v>1338</v>
      </c>
      <c r="O681" s="35">
        <v>321123</v>
      </c>
      <c r="P681">
        <v>22</v>
      </c>
      <c r="Q681">
        <v>0</v>
      </c>
      <c r="R681">
        <v>0</v>
      </c>
      <c r="U681" s="36">
        <v>250500</v>
      </c>
      <c r="V681">
        <v>0.27</v>
      </c>
      <c r="W681" s="36">
        <v>100800</v>
      </c>
      <c r="X681">
        <v>400</v>
      </c>
      <c r="Y681" s="39">
        <v>351700</v>
      </c>
      <c r="Z681" s="40">
        <v>41960</v>
      </c>
      <c r="AA681" s="36">
        <v>240000</v>
      </c>
      <c r="AB681">
        <v>1.47</v>
      </c>
      <c r="AC681">
        <v>0</v>
      </c>
      <c r="AD681" s="39">
        <v>334200</v>
      </c>
      <c r="AE681" s="3">
        <f t="shared" si="21"/>
        <v>5.236385397965293E-2</v>
      </c>
      <c r="AF681" s="41">
        <f t="shared" si="20"/>
        <v>5.236385397965293E-2</v>
      </c>
      <c r="AG681" t="e">
        <f>VLOOKUP($A681,'Abatements Granted'!$A$2:$L$402,2,0)</f>
        <v>#N/A</v>
      </c>
      <c r="AH681" t="e">
        <f>VLOOKUP($A681,'Abatements Granted'!$A$2:$L$402,10,0)</f>
        <v>#N/A</v>
      </c>
      <c r="AI681" s="36" t="e">
        <f>VLOOKUP($A681,'Abatements Granted'!$A$2:$L$402,7,0)</f>
        <v>#N/A</v>
      </c>
    </row>
    <row r="682" spans="1:35" x14ac:dyDescent="0.2">
      <c r="A682" s="38" t="s">
        <v>575</v>
      </c>
      <c r="B682" t="s">
        <v>4520</v>
      </c>
      <c r="C682">
        <v>1010</v>
      </c>
      <c r="D682">
        <v>1</v>
      </c>
      <c r="E682">
        <v>4</v>
      </c>
      <c r="F682">
        <v>15</v>
      </c>
      <c r="G682" t="s">
        <v>4519</v>
      </c>
      <c r="H682" t="s">
        <v>3669</v>
      </c>
      <c r="I682">
        <v>2</v>
      </c>
      <c r="J682">
        <v>4</v>
      </c>
      <c r="K682">
        <v>77</v>
      </c>
      <c r="L682">
        <v>1957</v>
      </c>
      <c r="M682">
        <v>2000</v>
      </c>
      <c r="N682">
        <v>2514</v>
      </c>
      <c r="O682" s="35">
        <v>425574</v>
      </c>
      <c r="P682">
        <v>23</v>
      </c>
      <c r="Q682">
        <v>0</v>
      </c>
      <c r="R682">
        <v>0</v>
      </c>
      <c r="U682" s="36">
        <v>327700</v>
      </c>
      <c r="V682">
        <v>0.26</v>
      </c>
      <c r="W682" s="36">
        <v>99300</v>
      </c>
      <c r="X682">
        <v>0</v>
      </c>
      <c r="Y682" s="39">
        <v>427000</v>
      </c>
      <c r="Z682" s="40">
        <v>36160</v>
      </c>
      <c r="AA682" s="36">
        <v>124900</v>
      </c>
      <c r="AB682">
        <v>3.42</v>
      </c>
      <c r="AC682">
        <v>0</v>
      </c>
      <c r="AD682" s="39">
        <v>431400</v>
      </c>
      <c r="AE682" s="3">
        <f t="shared" si="21"/>
        <v>-1.0199350950394037E-2</v>
      </c>
      <c r="AF682" s="41">
        <f t="shared" si="20"/>
        <v>-1.0199350950394037E-2</v>
      </c>
      <c r="AG682" t="e">
        <f>VLOOKUP($A682,'Abatements Granted'!$A$2:$L$402,2,0)</f>
        <v>#N/A</v>
      </c>
      <c r="AH682" t="e">
        <f>VLOOKUP($A682,'Abatements Granted'!$A$2:$L$402,10,0)</f>
        <v>#N/A</v>
      </c>
      <c r="AI682" s="36" t="e">
        <f>VLOOKUP($A682,'Abatements Granted'!$A$2:$L$402,7,0)</f>
        <v>#N/A</v>
      </c>
    </row>
    <row r="683" spans="1:35" x14ac:dyDescent="0.2">
      <c r="A683" s="38" t="s">
        <v>4521</v>
      </c>
      <c r="B683" t="s">
        <v>4522</v>
      </c>
      <c r="C683">
        <v>1010</v>
      </c>
      <c r="D683">
        <v>4</v>
      </c>
      <c r="E683">
        <v>4</v>
      </c>
      <c r="F683">
        <v>19</v>
      </c>
      <c r="G683" t="s">
        <v>4519</v>
      </c>
      <c r="H683" t="s">
        <v>3913</v>
      </c>
      <c r="I683">
        <v>1</v>
      </c>
      <c r="J683">
        <v>2</v>
      </c>
      <c r="K683">
        <v>75</v>
      </c>
      <c r="L683">
        <v>1955</v>
      </c>
      <c r="M683">
        <v>2000</v>
      </c>
      <c r="N683">
        <v>863</v>
      </c>
      <c r="O683" s="35">
        <v>166307</v>
      </c>
      <c r="P683">
        <v>23</v>
      </c>
      <c r="Q683">
        <v>0</v>
      </c>
      <c r="R683">
        <v>0</v>
      </c>
      <c r="S683" t="s">
        <v>4146</v>
      </c>
      <c r="T683">
        <v>75</v>
      </c>
      <c r="U683" s="36">
        <v>124700</v>
      </c>
      <c r="V683">
        <v>0.27</v>
      </c>
      <c r="W683" s="36">
        <v>100500</v>
      </c>
      <c r="X683">
        <v>12600</v>
      </c>
      <c r="Y683" s="39">
        <v>237800</v>
      </c>
      <c r="Z683" s="40">
        <v>44236</v>
      </c>
      <c r="AA683" s="36">
        <v>157500</v>
      </c>
      <c r="AB683">
        <v>1.51</v>
      </c>
      <c r="AC683" t="s">
        <v>3889</v>
      </c>
      <c r="AD683" s="39">
        <v>201100</v>
      </c>
      <c r="AE683" s="3">
        <f t="shared" si="21"/>
        <v>0.18249627051218309</v>
      </c>
      <c r="AF683" s="41">
        <f t="shared" si="20"/>
        <v>0.18249627051218309</v>
      </c>
      <c r="AG683" t="e">
        <f>VLOOKUP($A683,'Abatements Granted'!$A$2:$L$402,2,0)</f>
        <v>#N/A</v>
      </c>
      <c r="AH683" t="e">
        <f>VLOOKUP($A683,'Abatements Granted'!$A$2:$L$402,10,0)</f>
        <v>#N/A</v>
      </c>
      <c r="AI683" s="36" t="e">
        <f>VLOOKUP($A683,'Abatements Granted'!$A$2:$L$402,7,0)</f>
        <v>#N/A</v>
      </c>
    </row>
    <row r="684" spans="1:35" x14ac:dyDescent="0.2">
      <c r="A684" s="38" t="s">
        <v>4523</v>
      </c>
      <c r="B684" t="s">
        <v>4524</v>
      </c>
      <c r="C684">
        <v>1320</v>
      </c>
      <c r="D684">
        <v>4</v>
      </c>
      <c r="E684">
        <v>0</v>
      </c>
      <c r="F684">
        <v>21</v>
      </c>
      <c r="G684" t="s">
        <v>4519</v>
      </c>
      <c r="H684" t="s">
        <v>3656</v>
      </c>
      <c r="M684">
        <v>0</v>
      </c>
      <c r="N684">
        <v>0</v>
      </c>
      <c r="O684" s="35">
        <v>0</v>
      </c>
      <c r="U684" s="36">
        <v>0</v>
      </c>
      <c r="V684">
        <v>0.2</v>
      </c>
      <c r="W684" s="36">
        <v>1700</v>
      </c>
      <c r="X684">
        <v>0</v>
      </c>
      <c r="Y684" s="39">
        <v>1700</v>
      </c>
      <c r="Z684" s="40">
        <v>35271</v>
      </c>
      <c r="AA684" s="36">
        <v>2000</v>
      </c>
      <c r="AB684">
        <v>0.85</v>
      </c>
      <c r="AC684">
        <v>0</v>
      </c>
      <c r="AD684" s="39">
        <v>1500</v>
      </c>
      <c r="AE684" s="3">
        <f t="shared" si="21"/>
        <v>0.1333333333333333</v>
      </c>
      <c r="AF684" s="41">
        <f t="shared" si="20"/>
        <v>0.1333333333333333</v>
      </c>
      <c r="AG684" t="e">
        <f>VLOOKUP($A684,'Abatements Granted'!$A$2:$L$402,2,0)</f>
        <v>#N/A</v>
      </c>
      <c r="AH684" t="e">
        <f>VLOOKUP($A684,'Abatements Granted'!$A$2:$L$402,10,0)</f>
        <v>#N/A</v>
      </c>
      <c r="AI684" s="36" t="e">
        <f>VLOOKUP($A684,'Abatements Granted'!$A$2:$L$402,7,0)</f>
        <v>#N/A</v>
      </c>
    </row>
    <row r="685" spans="1:35" x14ac:dyDescent="0.2">
      <c r="A685" s="38" t="s">
        <v>1293</v>
      </c>
      <c r="B685" t="s">
        <v>4525</v>
      </c>
      <c r="C685">
        <v>1010</v>
      </c>
      <c r="D685">
        <v>4</v>
      </c>
      <c r="E685">
        <v>4</v>
      </c>
      <c r="F685">
        <v>25</v>
      </c>
      <c r="G685" t="s">
        <v>4519</v>
      </c>
      <c r="H685" t="s">
        <v>3666</v>
      </c>
      <c r="I685">
        <v>1.75</v>
      </c>
      <c r="J685">
        <v>3</v>
      </c>
      <c r="K685">
        <v>76</v>
      </c>
      <c r="L685">
        <v>1958</v>
      </c>
      <c r="M685">
        <v>1999</v>
      </c>
      <c r="N685">
        <v>2477</v>
      </c>
      <c r="O685" s="35">
        <v>390913</v>
      </c>
      <c r="P685">
        <v>24</v>
      </c>
      <c r="Q685">
        <v>0</v>
      </c>
      <c r="R685">
        <v>0</v>
      </c>
      <c r="U685" s="36">
        <v>297100</v>
      </c>
      <c r="V685">
        <v>0.54</v>
      </c>
      <c r="W685" s="36">
        <v>113000</v>
      </c>
      <c r="X685">
        <v>200</v>
      </c>
      <c r="Y685" s="39">
        <v>410300</v>
      </c>
      <c r="Z685" s="40">
        <v>35019</v>
      </c>
      <c r="AA685" s="36">
        <v>165000</v>
      </c>
      <c r="AB685">
        <v>2.4900000000000002</v>
      </c>
      <c r="AC685">
        <v>0</v>
      </c>
      <c r="AD685" s="39">
        <v>395300</v>
      </c>
      <c r="AE685" s="3">
        <f t="shared" si="21"/>
        <v>3.7945863900834764E-2</v>
      </c>
      <c r="AF685" s="41">
        <f t="shared" si="20"/>
        <v>3.7945863900834764E-2</v>
      </c>
      <c r="AG685" t="e">
        <f>VLOOKUP($A685,'Abatements Granted'!$A$2:$L$402,2,0)</f>
        <v>#N/A</v>
      </c>
      <c r="AH685" t="e">
        <f>VLOOKUP($A685,'Abatements Granted'!$A$2:$L$402,10,0)</f>
        <v>#N/A</v>
      </c>
      <c r="AI685" s="36" t="e">
        <f>VLOOKUP($A685,'Abatements Granted'!$A$2:$L$402,7,0)</f>
        <v>#N/A</v>
      </c>
    </row>
    <row r="686" spans="1:35" x14ac:dyDescent="0.2">
      <c r="A686" s="38" t="s">
        <v>1293</v>
      </c>
      <c r="B686" t="s">
        <v>4526</v>
      </c>
      <c r="C686">
        <v>1320</v>
      </c>
      <c r="D686">
        <v>4</v>
      </c>
      <c r="E686">
        <v>0</v>
      </c>
      <c r="F686">
        <v>25</v>
      </c>
      <c r="G686" t="s">
        <v>4519</v>
      </c>
      <c r="H686" t="s">
        <v>3656</v>
      </c>
      <c r="M686">
        <v>0</v>
      </c>
      <c r="N686">
        <v>0</v>
      </c>
      <c r="O686" s="35">
        <v>0</v>
      </c>
      <c r="U686" s="36">
        <v>0</v>
      </c>
      <c r="V686">
        <v>0.53</v>
      </c>
      <c r="W686" s="36">
        <v>600</v>
      </c>
      <c r="X686">
        <v>0</v>
      </c>
      <c r="Y686" s="39">
        <v>600</v>
      </c>
      <c r="Z686" s="40">
        <v>367</v>
      </c>
      <c r="AA686" s="36">
        <v>1</v>
      </c>
      <c r="AB686">
        <v>600</v>
      </c>
      <c r="AC686" t="s">
        <v>3679</v>
      </c>
      <c r="AD686" s="39">
        <v>400</v>
      </c>
      <c r="AE686" s="3">
        <f t="shared" si="21"/>
        <v>0.5</v>
      </c>
      <c r="AF686" s="41">
        <f t="shared" si="20"/>
        <v>0.5</v>
      </c>
      <c r="AG686" t="e">
        <f>VLOOKUP($A686,'Abatements Granted'!$A$2:$L$402,2,0)</f>
        <v>#N/A</v>
      </c>
      <c r="AH686" t="e">
        <f>VLOOKUP($A686,'Abatements Granted'!$A$2:$L$402,10,0)</f>
        <v>#N/A</v>
      </c>
      <c r="AI686" s="36" t="e">
        <f>VLOOKUP($A686,'Abatements Granted'!$A$2:$L$402,7,0)</f>
        <v>#N/A</v>
      </c>
    </row>
    <row r="687" spans="1:35" x14ac:dyDescent="0.2">
      <c r="A687" s="38" t="s">
        <v>283</v>
      </c>
      <c r="B687" t="s">
        <v>4527</v>
      </c>
      <c r="C687">
        <v>1010</v>
      </c>
      <c r="D687">
        <v>4</v>
      </c>
      <c r="E687">
        <v>4</v>
      </c>
      <c r="F687">
        <v>12</v>
      </c>
      <c r="G687" t="s">
        <v>4519</v>
      </c>
      <c r="H687" t="s">
        <v>3681</v>
      </c>
      <c r="I687">
        <v>2</v>
      </c>
      <c r="J687">
        <v>3</v>
      </c>
      <c r="K687">
        <v>84</v>
      </c>
      <c r="L687">
        <v>1998</v>
      </c>
      <c r="M687">
        <v>2007</v>
      </c>
      <c r="N687">
        <v>1686</v>
      </c>
      <c r="O687" s="35">
        <v>295333</v>
      </c>
      <c r="P687">
        <v>16</v>
      </c>
      <c r="Q687">
        <v>0</v>
      </c>
      <c r="R687">
        <v>0</v>
      </c>
      <c r="U687" s="36">
        <v>248100</v>
      </c>
      <c r="V687">
        <v>1.4</v>
      </c>
      <c r="W687" s="36">
        <v>119800</v>
      </c>
      <c r="X687">
        <v>200</v>
      </c>
      <c r="Y687" s="39">
        <v>368100</v>
      </c>
      <c r="Z687" s="40">
        <v>44984</v>
      </c>
      <c r="AA687" s="36">
        <v>555400</v>
      </c>
      <c r="AB687">
        <v>0.66</v>
      </c>
      <c r="AC687">
        <v>0</v>
      </c>
      <c r="AD687" s="39">
        <v>339800</v>
      </c>
      <c r="AE687" s="3">
        <f t="shared" si="21"/>
        <v>8.3284284873454961E-2</v>
      </c>
      <c r="AF687" s="41">
        <f t="shared" si="20"/>
        <v>8.3284284873454961E-2</v>
      </c>
      <c r="AG687" t="e">
        <f>VLOOKUP($A687,'Abatements Granted'!$A$2:$L$402,2,0)</f>
        <v>#N/A</v>
      </c>
      <c r="AH687" t="e">
        <f>VLOOKUP($A687,'Abatements Granted'!$A$2:$L$402,10,0)</f>
        <v>#N/A</v>
      </c>
      <c r="AI687" s="36" t="e">
        <f>VLOOKUP($A687,'Abatements Granted'!$A$2:$L$402,7,0)</f>
        <v>#N/A</v>
      </c>
    </row>
    <row r="688" spans="1:35" x14ac:dyDescent="0.2">
      <c r="A688" s="38" t="s">
        <v>1937</v>
      </c>
      <c r="B688" t="s">
        <v>4528</v>
      </c>
      <c r="C688">
        <v>1010</v>
      </c>
      <c r="D688">
        <v>4</v>
      </c>
      <c r="E688">
        <v>4</v>
      </c>
      <c r="F688">
        <v>38</v>
      </c>
      <c r="G688" t="s">
        <v>4515</v>
      </c>
      <c r="H688" t="s">
        <v>3689</v>
      </c>
      <c r="I688">
        <v>1</v>
      </c>
      <c r="J688">
        <v>2</v>
      </c>
      <c r="K688">
        <v>74</v>
      </c>
      <c r="L688">
        <v>1960</v>
      </c>
      <c r="M688">
        <v>1997</v>
      </c>
      <c r="N688">
        <v>1104</v>
      </c>
      <c r="O688" s="35">
        <v>222775</v>
      </c>
      <c r="P688">
        <v>26</v>
      </c>
      <c r="Q688">
        <v>0</v>
      </c>
      <c r="R688">
        <v>0</v>
      </c>
      <c r="U688" s="36">
        <v>164900</v>
      </c>
      <c r="V688">
        <v>0.3</v>
      </c>
      <c r="W688" s="36">
        <v>102100</v>
      </c>
      <c r="X688">
        <v>2300</v>
      </c>
      <c r="Y688" s="39">
        <v>269300</v>
      </c>
      <c r="Z688" s="40">
        <v>44043</v>
      </c>
      <c r="AA688" s="36">
        <v>175000</v>
      </c>
      <c r="AB688">
        <v>1.54</v>
      </c>
      <c r="AC688" t="s">
        <v>3872</v>
      </c>
      <c r="AD688" s="39">
        <v>253200</v>
      </c>
      <c r="AE688" s="3">
        <f t="shared" si="21"/>
        <v>6.3586097946287445E-2</v>
      </c>
      <c r="AF688" s="41">
        <f t="shared" si="20"/>
        <v>6.3586097946287445E-2</v>
      </c>
      <c r="AG688" t="e">
        <f>VLOOKUP($A688,'Abatements Granted'!$A$2:$L$402,2,0)</f>
        <v>#N/A</v>
      </c>
      <c r="AH688" t="e">
        <f>VLOOKUP($A688,'Abatements Granted'!$A$2:$L$402,10,0)</f>
        <v>#N/A</v>
      </c>
      <c r="AI688" s="36" t="e">
        <f>VLOOKUP($A688,'Abatements Granted'!$A$2:$L$402,7,0)</f>
        <v>#N/A</v>
      </c>
    </row>
    <row r="689" spans="1:35" x14ac:dyDescent="0.2">
      <c r="A689" s="38" t="s">
        <v>818</v>
      </c>
      <c r="B689" t="s">
        <v>4529</v>
      </c>
      <c r="C689">
        <v>1010</v>
      </c>
      <c r="D689">
        <v>4</v>
      </c>
      <c r="E689">
        <v>4</v>
      </c>
      <c r="F689">
        <v>18</v>
      </c>
      <c r="G689" t="s">
        <v>4515</v>
      </c>
      <c r="H689" t="s">
        <v>3689</v>
      </c>
      <c r="I689">
        <v>1</v>
      </c>
      <c r="J689">
        <v>4</v>
      </c>
      <c r="K689">
        <v>76</v>
      </c>
      <c r="L689">
        <v>1950</v>
      </c>
      <c r="M689">
        <v>1999</v>
      </c>
      <c r="N689">
        <v>1556</v>
      </c>
      <c r="O689" s="35">
        <v>340401</v>
      </c>
      <c r="P689">
        <v>24</v>
      </c>
      <c r="Q689">
        <v>0</v>
      </c>
      <c r="R689">
        <v>0</v>
      </c>
      <c r="U689" s="36">
        <v>258700</v>
      </c>
      <c r="V689">
        <v>0.57999999999999996</v>
      </c>
      <c r="W689" s="36">
        <v>115200</v>
      </c>
      <c r="X689">
        <v>0</v>
      </c>
      <c r="Y689" s="39">
        <v>373900</v>
      </c>
      <c r="Z689" s="40">
        <v>44888</v>
      </c>
      <c r="AA689" s="36">
        <v>418000</v>
      </c>
      <c r="AB689">
        <v>0.89</v>
      </c>
      <c r="AC689">
        <v>0</v>
      </c>
      <c r="AD689" s="39">
        <v>310200</v>
      </c>
      <c r="AE689" s="3">
        <f t="shared" si="21"/>
        <v>0.20535138620245008</v>
      </c>
      <c r="AF689" s="41">
        <f t="shared" si="20"/>
        <v>0.20535138620245008</v>
      </c>
      <c r="AG689" t="e">
        <f>VLOOKUP($A689,'Abatements Granted'!$A$2:$L$402,2,0)</f>
        <v>#N/A</v>
      </c>
      <c r="AH689" t="e">
        <f>VLOOKUP($A689,'Abatements Granted'!$A$2:$L$402,10,0)</f>
        <v>#N/A</v>
      </c>
      <c r="AI689" s="36" t="e">
        <f>VLOOKUP($A689,'Abatements Granted'!$A$2:$L$402,7,0)</f>
        <v>#N/A</v>
      </c>
    </row>
    <row r="690" spans="1:35" x14ac:dyDescent="0.2">
      <c r="A690" s="38" t="s">
        <v>1243</v>
      </c>
      <c r="B690" t="s">
        <v>4530</v>
      </c>
      <c r="C690">
        <v>1010</v>
      </c>
      <c r="D690">
        <v>4</v>
      </c>
      <c r="E690">
        <v>4</v>
      </c>
      <c r="F690">
        <v>24</v>
      </c>
      <c r="G690" t="s">
        <v>4212</v>
      </c>
      <c r="H690" t="s">
        <v>3697</v>
      </c>
      <c r="I690">
        <v>1</v>
      </c>
      <c r="J690">
        <v>3</v>
      </c>
      <c r="K690">
        <v>82</v>
      </c>
      <c r="L690">
        <v>1985</v>
      </c>
      <c r="M690">
        <v>2005</v>
      </c>
      <c r="N690">
        <v>1436</v>
      </c>
      <c r="O690" s="35">
        <v>297307</v>
      </c>
      <c r="P690">
        <v>18</v>
      </c>
      <c r="Q690">
        <v>0</v>
      </c>
      <c r="R690">
        <v>0</v>
      </c>
      <c r="U690" s="36">
        <v>243800</v>
      </c>
      <c r="V690">
        <v>0.3</v>
      </c>
      <c r="W690" s="36">
        <v>102300</v>
      </c>
      <c r="X690">
        <v>200</v>
      </c>
      <c r="Y690" s="39">
        <v>346300</v>
      </c>
      <c r="Z690" s="40">
        <v>43250</v>
      </c>
      <c r="AA690" s="36">
        <v>288000</v>
      </c>
      <c r="AB690">
        <v>1.2</v>
      </c>
      <c r="AC690" t="s">
        <v>3889</v>
      </c>
      <c r="AD690" s="39">
        <v>325900</v>
      </c>
      <c r="AE690" s="3">
        <f t="shared" si="21"/>
        <v>6.2595888309297409E-2</v>
      </c>
      <c r="AF690" s="41">
        <f t="shared" si="20"/>
        <v>6.2595888309297409E-2</v>
      </c>
      <c r="AG690" t="e">
        <f>VLOOKUP($A690,'Abatements Granted'!$A$2:$L$402,2,0)</f>
        <v>#N/A</v>
      </c>
      <c r="AH690" t="e">
        <f>VLOOKUP($A690,'Abatements Granted'!$A$2:$L$402,10,0)</f>
        <v>#N/A</v>
      </c>
      <c r="AI690" s="36" t="e">
        <f>VLOOKUP($A690,'Abatements Granted'!$A$2:$L$402,7,0)</f>
        <v>#N/A</v>
      </c>
    </row>
    <row r="691" spans="1:35" x14ac:dyDescent="0.2">
      <c r="A691" s="38" t="s">
        <v>1124</v>
      </c>
      <c r="B691" t="s">
        <v>4531</v>
      </c>
      <c r="C691">
        <v>1010</v>
      </c>
      <c r="D691">
        <v>4</v>
      </c>
      <c r="E691">
        <v>4</v>
      </c>
      <c r="F691">
        <v>22</v>
      </c>
      <c r="G691" t="s">
        <v>4212</v>
      </c>
      <c r="H691" t="s">
        <v>3689</v>
      </c>
      <c r="I691">
        <v>1</v>
      </c>
      <c r="J691">
        <v>2</v>
      </c>
      <c r="K691">
        <v>71</v>
      </c>
      <c r="L691">
        <v>1951</v>
      </c>
      <c r="M691">
        <v>1994</v>
      </c>
      <c r="N691">
        <v>1695</v>
      </c>
      <c r="O691" s="35">
        <v>250978</v>
      </c>
      <c r="P691">
        <v>29</v>
      </c>
      <c r="Q691">
        <v>0</v>
      </c>
      <c r="R691">
        <v>0</v>
      </c>
      <c r="U691" s="36">
        <v>178200</v>
      </c>
      <c r="V691">
        <v>0.56000000000000005</v>
      </c>
      <c r="W691" s="36">
        <v>114500</v>
      </c>
      <c r="X691">
        <v>100</v>
      </c>
      <c r="Y691" s="39">
        <v>292800</v>
      </c>
      <c r="Z691" s="40">
        <v>39960</v>
      </c>
      <c r="AA691" s="36">
        <v>85000</v>
      </c>
      <c r="AB691">
        <v>3.44</v>
      </c>
      <c r="AC691" t="s">
        <v>3691</v>
      </c>
      <c r="AD691" s="39">
        <v>275000</v>
      </c>
      <c r="AE691" s="3">
        <f t="shared" si="21"/>
        <v>6.4727272727272744E-2</v>
      </c>
      <c r="AF691" s="41">
        <f t="shared" si="20"/>
        <v>6.4727272727272744E-2</v>
      </c>
      <c r="AG691" t="e">
        <f>VLOOKUP($A691,'Abatements Granted'!$A$2:$L$402,2,0)</f>
        <v>#N/A</v>
      </c>
      <c r="AH691" t="e">
        <f>VLOOKUP($A691,'Abatements Granted'!$A$2:$L$402,10,0)</f>
        <v>#N/A</v>
      </c>
      <c r="AI691" s="36" t="e">
        <f>VLOOKUP($A691,'Abatements Granted'!$A$2:$L$402,7,0)</f>
        <v>#N/A</v>
      </c>
    </row>
    <row r="692" spans="1:35" x14ac:dyDescent="0.2">
      <c r="A692" s="38" t="s">
        <v>2349</v>
      </c>
      <c r="B692" t="s">
        <v>4532</v>
      </c>
      <c r="C692">
        <v>1010</v>
      </c>
      <c r="D692">
        <v>4</v>
      </c>
      <c r="E692">
        <v>4</v>
      </c>
      <c r="F692">
        <v>471</v>
      </c>
      <c r="G692" t="s">
        <v>4402</v>
      </c>
      <c r="H692" t="s">
        <v>3669</v>
      </c>
      <c r="I692">
        <v>2</v>
      </c>
      <c r="J692">
        <v>6</v>
      </c>
      <c r="K692">
        <v>71</v>
      </c>
      <c r="L692">
        <v>1951</v>
      </c>
      <c r="M692">
        <v>1994</v>
      </c>
      <c r="N692">
        <v>1657</v>
      </c>
      <c r="O692" s="35">
        <v>391481</v>
      </c>
      <c r="P692">
        <v>29</v>
      </c>
      <c r="Q692">
        <v>0</v>
      </c>
      <c r="R692">
        <v>0</v>
      </c>
      <c r="U692" s="36">
        <v>278000</v>
      </c>
      <c r="V692">
        <v>0.28000000000000003</v>
      </c>
      <c r="W692" s="36">
        <v>101000</v>
      </c>
      <c r="X692">
        <v>300</v>
      </c>
      <c r="Y692" s="39">
        <v>379300</v>
      </c>
      <c r="Z692" s="40">
        <v>29889</v>
      </c>
      <c r="AA692" s="36">
        <v>25000</v>
      </c>
      <c r="AB692">
        <v>15.17</v>
      </c>
      <c r="AC692">
        <v>0</v>
      </c>
      <c r="AD692" s="39">
        <v>369100</v>
      </c>
      <c r="AE692" s="3">
        <f t="shared" si="21"/>
        <v>2.7634787320509391E-2</v>
      </c>
      <c r="AF692" s="41">
        <f t="shared" si="20"/>
        <v>2.7634787320509391E-2</v>
      </c>
      <c r="AG692" t="e">
        <f>VLOOKUP($A692,'Abatements Granted'!$A$2:$L$402,2,0)</f>
        <v>#N/A</v>
      </c>
      <c r="AH692" t="e">
        <f>VLOOKUP($A692,'Abatements Granted'!$A$2:$L$402,10,0)</f>
        <v>#N/A</v>
      </c>
      <c r="AI692" s="36" t="e">
        <f>VLOOKUP($A692,'Abatements Granted'!$A$2:$L$402,7,0)</f>
        <v>#N/A</v>
      </c>
    </row>
    <row r="693" spans="1:35" x14ac:dyDescent="0.2">
      <c r="A693" s="38" t="s">
        <v>2382</v>
      </c>
      <c r="B693" t="s">
        <v>4533</v>
      </c>
      <c r="C693">
        <v>1010</v>
      </c>
      <c r="D693">
        <v>4</v>
      </c>
      <c r="E693">
        <v>4</v>
      </c>
      <c r="F693">
        <v>481</v>
      </c>
      <c r="G693" t="s">
        <v>4402</v>
      </c>
      <c r="H693" t="s">
        <v>3681</v>
      </c>
      <c r="I693">
        <v>2</v>
      </c>
      <c r="J693">
        <v>3</v>
      </c>
      <c r="K693">
        <v>72</v>
      </c>
      <c r="L693">
        <v>1951</v>
      </c>
      <c r="M693">
        <v>1995</v>
      </c>
      <c r="N693">
        <v>3159</v>
      </c>
      <c r="O693" s="35">
        <v>453215</v>
      </c>
      <c r="P693">
        <v>28</v>
      </c>
      <c r="Q693">
        <v>0</v>
      </c>
      <c r="R693">
        <v>0</v>
      </c>
      <c r="U693" s="36">
        <v>326300</v>
      </c>
      <c r="V693">
        <v>0.3</v>
      </c>
      <c r="W693" s="36">
        <v>102200</v>
      </c>
      <c r="X693">
        <v>800</v>
      </c>
      <c r="Y693" s="39">
        <v>429300</v>
      </c>
      <c r="Z693" s="40">
        <v>33592</v>
      </c>
      <c r="AA693" s="36">
        <v>85500</v>
      </c>
      <c r="AB693">
        <v>5.0199999999999996</v>
      </c>
      <c r="AC693" t="s">
        <v>3930</v>
      </c>
      <c r="AD693" s="39">
        <v>398300</v>
      </c>
      <c r="AE693" s="3">
        <f t="shared" si="21"/>
        <v>7.7830780818478607E-2</v>
      </c>
      <c r="AF693" s="41">
        <f t="shared" si="20"/>
        <v>7.7830780818478607E-2</v>
      </c>
      <c r="AG693" t="e">
        <f>VLOOKUP($A693,'Abatements Granted'!$A$2:$L$402,2,0)</f>
        <v>#N/A</v>
      </c>
      <c r="AH693" t="e">
        <f>VLOOKUP($A693,'Abatements Granted'!$A$2:$L$402,10,0)</f>
        <v>#N/A</v>
      </c>
      <c r="AI693" s="36" t="e">
        <f>VLOOKUP($A693,'Abatements Granted'!$A$2:$L$402,7,0)</f>
        <v>#N/A</v>
      </c>
    </row>
    <row r="694" spans="1:35" x14ac:dyDescent="0.2">
      <c r="A694" s="38" t="s">
        <v>4534</v>
      </c>
      <c r="B694" t="s">
        <v>4535</v>
      </c>
      <c r="C694">
        <v>9360</v>
      </c>
      <c r="D694">
        <v>4</v>
      </c>
      <c r="E694">
        <v>4</v>
      </c>
      <c r="F694">
        <v>485</v>
      </c>
      <c r="G694" t="s">
        <v>4402</v>
      </c>
      <c r="H694" t="s">
        <v>3656</v>
      </c>
      <c r="M694">
        <v>0</v>
      </c>
      <c r="N694">
        <v>0</v>
      </c>
      <c r="O694" s="35">
        <v>0</v>
      </c>
      <c r="U694" s="36">
        <v>0</v>
      </c>
      <c r="V694">
        <v>0.3</v>
      </c>
      <c r="W694" s="36">
        <v>102200</v>
      </c>
      <c r="X694">
        <v>0</v>
      </c>
      <c r="Y694" s="39">
        <v>102200</v>
      </c>
      <c r="Z694" s="40">
        <v>41932</v>
      </c>
      <c r="AA694" s="36">
        <v>1</v>
      </c>
      <c r="AB694">
        <v>102200</v>
      </c>
      <c r="AC694" t="s">
        <v>3663</v>
      </c>
      <c r="AD694" s="39">
        <v>76600</v>
      </c>
      <c r="AE694" s="3">
        <f t="shared" si="21"/>
        <v>0.33420365535248031</v>
      </c>
      <c r="AF694" s="41">
        <f t="shared" si="20"/>
        <v>0.33420365535248031</v>
      </c>
      <c r="AG694" t="e">
        <f>VLOOKUP($A694,'Abatements Granted'!$A$2:$L$402,2,0)</f>
        <v>#N/A</v>
      </c>
      <c r="AH694" t="e">
        <f>VLOOKUP($A694,'Abatements Granted'!$A$2:$L$402,10,0)</f>
        <v>#N/A</v>
      </c>
      <c r="AI694" s="36" t="e">
        <f>VLOOKUP($A694,'Abatements Granted'!$A$2:$L$402,7,0)</f>
        <v>#N/A</v>
      </c>
    </row>
    <row r="695" spans="1:35" x14ac:dyDescent="0.2">
      <c r="A695" s="38" t="s">
        <v>4536</v>
      </c>
      <c r="B695" t="s">
        <v>4537</v>
      </c>
      <c r="C695">
        <v>1310</v>
      </c>
      <c r="D695">
        <v>4</v>
      </c>
      <c r="E695">
        <v>0</v>
      </c>
      <c r="F695">
        <v>450</v>
      </c>
      <c r="G695" t="s">
        <v>4402</v>
      </c>
      <c r="H695" t="s">
        <v>3656</v>
      </c>
      <c r="M695">
        <v>0</v>
      </c>
      <c r="N695">
        <v>0</v>
      </c>
      <c r="O695" s="35">
        <v>0</v>
      </c>
      <c r="U695" s="36">
        <v>0</v>
      </c>
      <c r="V695">
        <v>19</v>
      </c>
      <c r="W695" s="36">
        <v>113200</v>
      </c>
      <c r="X695">
        <v>0</v>
      </c>
      <c r="Y695" s="39">
        <v>113200</v>
      </c>
      <c r="Z695" s="40">
        <v>24473</v>
      </c>
      <c r="AA695" s="36">
        <v>0</v>
      </c>
      <c r="AB695">
        <v>0</v>
      </c>
      <c r="AC695">
        <v>0</v>
      </c>
      <c r="AD695" s="39">
        <v>102000</v>
      </c>
      <c r="AE695" s="3">
        <f t="shared" si="21"/>
        <v>0.1098039215686275</v>
      </c>
      <c r="AF695" s="41">
        <f t="shared" si="20"/>
        <v>0.1098039215686275</v>
      </c>
      <c r="AG695" t="e">
        <f>VLOOKUP($A695,'Abatements Granted'!$A$2:$L$402,2,0)</f>
        <v>#N/A</v>
      </c>
      <c r="AH695" t="e">
        <f>VLOOKUP($A695,'Abatements Granted'!$A$2:$L$402,10,0)</f>
        <v>#N/A</v>
      </c>
      <c r="AI695" s="36" t="e">
        <f>VLOOKUP($A695,'Abatements Granted'!$A$2:$L$402,7,0)</f>
        <v>#N/A</v>
      </c>
    </row>
    <row r="696" spans="1:35" x14ac:dyDescent="0.2">
      <c r="A696" s="38" t="s">
        <v>4493</v>
      </c>
      <c r="B696" t="s">
        <v>4538</v>
      </c>
      <c r="C696">
        <v>1320</v>
      </c>
      <c r="D696">
        <v>1</v>
      </c>
      <c r="E696">
        <v>0</v>
      </c>
      <c r="F696">
        <v>0</v>
      </c>
      <c r="G696" t="s">
        <v>4495</v>
      </c>
      <c r="H696" t="s">
        <v>3656</v>
      </c>
      <c r="M696">
        <v>0</v>
      </c>
      <c r="N696">
        <v>0</v>
      </c>
      <c r="O696" s="35">
        <v>0</v>
      </c>
      <c r="U696" s="36">
        <v>0</v>
      </c>
      <c r="V696">
        <v>327</v>
      </c>
      <c r="W696" s="36">
        <v>269800</v>
      </c>
      <c r="X696">
        <v>0</v>
      </c>
      <c r="Y696" s="39">
        <v>269800</v>
      </c>
      <c r="Z696" s="40">
        <v>29105</v>
      </c>
      <c r="AA696" s="36">
        <v>10000</v>
      </c>
      <c r="AB696">
        <v>26.98</v>
      </c>
      <c r="AC696">
        <v>0</v>
      </c>
      <c r="AD696" s="39">
        <v>245300</v>
      </c>
      <c r="AE696" s="3">
        <f t="shared" si="21"/>
        <v>9.9877700774561706E-2</v>
      </c>
      <c r="AF696" s="41">
        <f t="shared" si="20"/>
        <v>9.9877700774561706E-2</v>
      </c>
      <c r="AG696" t="e">
        <f>VLOOKUP($A696,'Abatements Granted'!$A$2:$L$402,2,0)</f>
        <v>#N/A</v>
      </c>
      <c r="AH696" t="e">
        <f>VLOOKUP($A696,'Abatements Granted'!$A$2:$L$402,10,0)</f>
        <v>#N/A</v>
      </c>
      <c r="AI696" s="36" t="e">
        <f>VLOOKUP($A696,'Abatements Granted'!$A$2:$L$402,7,0)</f>
        <v>#N/A</v>
      </c>
    </row>
    <row r="697" spans="1:35" x14ac:dyDescent="0.2">
      <c r="A697" s="38" t="s">
        <v>1073</v>
      </c>
      <c r="B697" t="s">
        <v>4539</v>
      </c>
      <c r="C697">
        <v>1010</v>
      </c>
      <c r="D697">
        <v>3</v>
      </c>
      <c r="E697">
        <v>3</v>
      </c>
      <c r="F697">
        <v>21</v>
      </c>
      <c r="G697" t="s">
        <v>4164</v>
      </c>
      <c r="H697" t="s">
        <v>3681</v>
      </c>
      <c r="I697">
        <v>2.5</v>
      </c>
      <c r="J697">
        <v>4</v>
      </c>
      <c r="K697">
        <v>84</v>
      </c>
      <c r="L697">
        <v>1999</v>
      </c>
      <c r="M697">
        <v>2007</v>
      </c>
      <c r="N697">
        <v>3799</v>
      </c>
      <c r="O697" s="35">
        <v>559013</v>
      </c>
      <c r="P697">
        <v>16</v>
      </c>
      <c r="Q697">
        <v>0</v>
      </c>
      <c r="R697">
        <v>0</v>
      </c>
      <c r="U697" s="36">
        <v>469600</v>
      </c>
      <c r="V697">
        <v>1.8</v>
      </c>
      <c r="W697" s="36">
        <v>145800</v>
      </c>
      <c r="X697">
        <v>300</v>
      </c>
      <c r="Y697" s="39">
        <v>615700</v>
      </c>
      <c r="Z697" s="40">
        <v>42762</v>
      </c>
      <c r="AA697" s="36">
        <v>1</v>
      </c>
      <c r="AB697">
        <v>615700</v>
      </c>
      <c r="AC697" t="s">
        <v>3676</v>
      </c>
      <c r="AD697" s="39">
        <v>577300</v>
      </c>
      <c r="AE697" s="3">
        <f t="shared" si="21"/>
        <v>6.651654252555006E-2</v>
      </c>
      <c r="AF697" s="41">
        <f t="shared" si="20"/>
        <v>6.651654252555006E-2</v>
      </c>
      <c r="AG697" t="e">
        <f>VLOOKUP($A697,'Abatements Granted'!$A$2:$L$402,2,0)</f>
        <v>#N/A</v>
      </c>
      <c r="AH697" t="e">
        <f>VLOOKUP($A697,'Abatements Granted'!$A$2:$L$402,10,0)</f>
        <v>#N/A</v>
      </c>
      <c r="AI697" s="36" t="e">
        <f>VLOOKUP($A697,'Abatements Granted'!$A$2:$L$402,7,0)</f>
        <v>#N/A</v>
      </c>
    </row>
    <row r="698" spans="1:35" x14ac:dyDescent="0.2">
      <c r="A698" s="38" t="s">
        <v>1186</v>
      </c>
      <c r="B698" t="s">
        <v>4540</v>
      </c>
      <c r="C698">
        <v>1010</v>
      </c>
      <c r="D698">
        <v>3</v>
      </c>
      <c r="E698">
        <v>3</v>
      </c>
      <c r="F698">
        <v>23</v>
      </c>
      <c r="G698" t="s">
        <v>4164</v>
      </c>
      <c r="H698" t="s">
        <v>3681</v>
      </c>
      <c r="I698">
        <v>2</v>
      </c>
      <c r="J698">
        <v>4</v>
      </c>
      <c r="K698">
        <v>85</v>
      </c>
      <c r="L698">
        <v>2000</v>
      </c>
      <c r="M698">
        <v>2008</v>
      </c>
      <c r="N698">
        <v>3338</v>
      </c>
      <c r="O698" s="35">
        <v>529544</v>
      </c>
      <c r="P698">
        <v>15</v>
      </c>
      <c r="Q698">
        <v>0</v>
      </c>
      <c r="R698">
        <v>0</v>
      </c>
      <c r="U698" s="36">
        <v>450100</v>
      </c>
      <c r="V698">
        <v>4.05</v>
      </c>
      <c r="W698" s="36">
        <v>148800</v>
      </c>
      <c r="X698">
        <v>4100</v>
      </c>
      <c r="Y698" s="39">
        <v>603000</v>
      </c>
      <c r="Z698" s="40">
        <v>43895</v>
      </c>
      <c r="AA698" s="36">
        <v>483900</v>
      </c>
      <c r="AB698">
        <v>1.25</v>
      </c>
      <c r="AC698" t="s">
        <v>3679</v>
      </c>
      <c r="AD698" s="39">
        <v>560600</v>
      </c>
      <c r="AE698" s="3">
        <f t="shared" si="21"/>
        <v>7.5633250089190085E-2</v>
      </c>
      <c r="AF698" s="41">
        <f t="shared" si="20"/>
        <v>7.5633250089190085E-2</v>
      </c>
      <c r="AG698" t="e">
        <f>VLOOKUP($A698,'Abatements Granted'!$A$2:$L$402,2,0)</f>
        <v>#N/A</v>
      </c>
      <c r="AH698" t="e">
        <f>VLOOKUP($A698,'Abatements Granted'!$A$2:$L$402,10,0)</f>
        <v>#N/A</v>
      </c>
      <c r="AI698" s="36" t="e">
        <f>VLOOKUP($A698,'Abatements Granted'!$A$2:$L$402,7,0)</f>
        <v>#N/A</v>
      </c>
    </row>
    <row r="699" spans="1:35" x14ac:dyDescent="0.2">
      <c r="A699" s="38" t="s">
        <v>1509</v>
      </c>
      <c r="B699" t="s">
        <v>4541</v>
      </c>
      <c r="C699">
        <v>1010</v>
      </c>
      <c r="D699">
        <v>3</v>
      </c>
      <c r="E699">
        <v>3</v>
      </c>
      <c r="F699">
        <v>29</v>
      </c>
      <c r="G699" t="s">
        <v>4164</v>
      </c>
      <c r="H699" t="s">
        <v>3681</v>
      </c>
      <c r="I699">
        <v>2</v>
      </c>
      <c r="J699">
        <v>4</v>
      </c>
      <c r="K699">
        <v>84</v>
      </c>
      <c r="L699">
        <v>1999</v>
      </c>
      <c r="M699">
        <v>2007</v>
      </c>
      <c r="N699">
        <v>3059</v>
      </c>
      <c r="O699" s="35">
        <v>495365</v>
      </c>
      <c r="P699">
        <v>16</v>
      </c>
      <c r="Q699">
        <v>0</v>
      </c>
      <c r="R699">
        <v>0</v>
      </c>
      <c r="U699" s="36">
        <v>416100</v>
      </c>
      <c r="V699">
        <v>6.02</v>
      </c>
      <c r="W699" s="36">
        <v>157800</v>
      </c>
      <c r="X699">
        <v>0</v>
      </c>
      <c r="Y699" s="39">
        <v>573900</v>
      </c>
      <c r="Z699" s="40">
        <v>44218</v>
      </c>
      <c r="AA699" s="36">
        <v>545000</v>
      </c>
      <c r="AB699">
        <v>1.05</v>
      </c>
      <c r="AC699">
        <v>0</v>
      </c>
      <c r="AD699" s="39">
        <v>538000</v>
      </c>
      <c r="AE699" s="3">
        <f t="shared" si="21"/>
        <v>6.6728624535316028E-2</v>
      </c>
      <c r="AF699" s="41">
        <f t="shared" si="20"/>
        <v>6.6728624535316028E-2</v>
      </c>
      <c r="AG699" t="e">
        <f>VLOOKUP($A699,'Abatements Granted'!$A$2:$L$402,2,0)</f>
        <v>#N/A</v>
      </c>
      <c r="AH699" t="e">
        <f>VLOOKUP($A699,'Abatements Granted'!$A$2:$L$402,10,0)</f>
        <v>#N/A</v>
      </c>
      <c r="AI699" s="36" t="e">
        <f>VLOOKUP($A699,'Abatements Granted'!$A$2:$L$402,7,0)</f>
        <v>#N/A</v>
      </c>
    </row>
    <row r="700" spans="1:35" x14ac:dyDescent="0.2">
      <c r="A700" s="38" t="s">
        <v>1630</v>
      </c>
      <c r="B700" t="s">
        <v>4542</v>
      </c>
      <c r="C700">
        <v>1010</v>
      </c>
      <c r="D700">
        <v>3</v>
      </c>
      <c r="E700">
        <v>3</v>
      </c>
      <c r="F700">
        <v>31</v>
      </c>
      <c r="G700" t="s">
        <v>4164</v>
      </c>
      <c r="H700" t="s">
        <v>3681</v>
      </c>
      <c r="I700">
        <v>1.75</v>
      </c>
      <c r="J700">
        <v>4</v>
      </c>
      <c r="K700">
        <v>82</v>
      </c>
      <c r="L700">
        <v>1980</v>
      </c>
      <c r="M700">
        <v>2005</v>
      </c>
      <c r="N700">
        <v>2923</v>
      </c>
      <c r="O700" s="35">
        <v>476720</v>
      </c>
      <c r="P700">
        <v>18</v>
      </c>
      <c r="Q700">
        <v>0</v>
      </c>
      <c r="R700">
        <v>0</v>
      </c>
      <c r="U700" s="36">
        <v>390900</v>
      </c>
      <c r="V700">
        <v>2.2999999999999998</v>
      </c>
      <c r="W700" s="36">
        <v>150200</v>
      </c>
      <c r="X700">
        <v>7300</v>
      </c>
      <c r="Y700" s="39">
        <v>548400</v>
      </c>
      <c r="Z700" s="40">
        <v>40283</v>
      </c>
      <c r="AA700" s="36">
        <v>340000</v>
      </c>
      <c r="AB700">
        <v>1.61</v>
      </c>
      <c r="AC700">
        <v>0</v>
      </c>
      <c r="AD700" s="39">
        <v>509800</v>
      </c>
      <c r="AE700" s="3">
        <f t="shared" si="21"/>
        <v>7.5715967045900445E-2</v>
      </c>
      <c r="AF700" s="41">
        <f t="shared" si="20"/>
        <v>7.5715967045900445E-2</v>
      </c>
      <c r="AG700" t="e">
        <f>VLOOKUP($A700,'Abatements Granted'!$A$2:$L$402,2,0)</f>
        <v>#N/A</v>
      </c>
      <c r="AH700" t="e">
        <f>VLOOKUP($A700,'Abatements Granted'!$A$2:$L$402,10,0)</f>
        <v>#N/A</v>
      </c>
      <c r="AI700" s="36" t="e">
        <f>VLOOKUP($A700,'Abatements Granted'!$A$2:$L$402,7,0)</f>
        <v>#N/A</v>
      </c>
    </row>
    <row r="701" spans="1:35" x14ac:dyDescent="0.2">
      <c r="A701" s="38" t="s">
        <v>1735</v>
      </c>
      <c r="B701" t="s">
        <v>4543</v>
      </c>
      <c r="C701">
        <v>1010</v>
      </c>
      <c r="D701">
        <v>3</v>
      </c>
      <c r="E701">
        <v>3</v>
      </c>
      <c r="F701">
        <v>33</v>
      </c>
      <c r="G701" t="s">
        <v>4164</v>
      </c>
      <c r="H701" t="s">
        <v>3669</v>
      </c>
      <c r="I701">
        <v>1.75</v>
      </c>
      <c r="J701">
        <v>4</v>
      </c>
      <c r="K701">
        <v>79</v>
      </c>
      <c r="L701">
        <v>1985</v>
      </c>
      <c r="M701">
        <v>2002</v>
      </c>
      <c r="N701">
        <v>2352</v>
      </c>
      <c r="O701" s="35">
        <v>448797</v>
      </c>
      <c r="P701">
        <v>21</v>
      </c>
      <c r="Q701">
        <v>0</v>
      </c>
      <c r="R701">
        <v>0</v>
      </c>
      <c r="U701" s="36">
        <v>354500</v>
      </c>
      <c r="V701">
        <v>4.8499999999999996</v>
      </c>
      <c r="W701" s="36">
        <v>157400</v>
      </c>
      <c r="X701">
        <v>600</v>
      </c>
      <c r="Y701" s="39">
        <v>512500</v>
      </c>
      <c r="Z701" s="40">
        <v>43965</v>
      </c>
      <c r="AA701" s="36">
        <v>1</v>
      </c>
      <c r="AB701">
        <v>512500</v>
      </c>
      <c r="AC701" t="s">
        <v>3657</v>
      </c>
      <c r="AD701" s="39">
        <v>497900</v>
      </c>
      <c r="AE701" s="3">
        <f t="shared" si="21"/>
        <v>2.932315726049417E-2</v>
      </c>
      <c r="AF701" s="41">
        <f t="shared" si="20"/>
        <v>2.932315726049417E-2</v>
      </c>
      <c r="AG701" t="e">
        <f>VLOOKUP($A701,'Abatements Granted'!$A$2:$L$402,2,0)</f>
        <v>#N/A</v>
      </c>
      <c r="AH701" t="e">
        <f>VLOOKUP($A701,'Abatements Granted'!$A$2:$L$402,10,0)</f>
        <v>#N/A</v>
      </c>
      <c r="AI701" s="36" t="e">
        <f>VLOOKUP($A701,'Abatements Granted'!$A$2:$L$402,7,0)</f>
        <v>#N/A</v>
      </c>
    </row>
    <row r="702" spans="1:35" x14ac:dyDescent="0.2">
      <c r="A702" s="38" t="s">
        <v>1908</v>
      </c>
      <c r="B702" t="s">
        <v>4544</v>
      </c>
      <c r="C702">
        <v>1010</v>
      </c>
      <c r="D702">
        <v>3</v>
      </c>
      <c r="E702">
        <v>3</v>
      </c>
      <c r="F702">
        <v>37</v>
      </c>
      <c r="G702" t="s">
        <v>4164</v>
      </c>
      <c r="H702" t="s">
        <v>3941</v>
      </c>
      <c r="I702">
        <v>2</v>
      </c>
      <c r="J702">
        <v>4</v>
      </c>
      <c r="K702">
        <v>78</v>
      </c>
      <c r="L702">
        <v>1981</v>
      </c>
      <c r="M702">
        <v>2001</v>
      </c>
      <c r="N702">
        <v>2467</v>
      </c>
      <c r="O702" s="35">
        <v>426841</v>
      </c>
      <c r="P702">
        <v>22</v>
      </c>
      <c r="Q702">
        <v>0</v>
      </c>
      <c r="R702">
        <v>0</v>
      </c>
      <c r="U702" s="36">
        <v>332900</v>
      </c>
      <c r="V702">
        <v>2.84</v>
      </c>
      <c r="W702" s="36">
        <v>147500</v>
      </c>
      <c r="X702">
        <v>400</v>
      </c>
      <c r="Y702" s="39">
        <v>480800</v>
      </c>
      <c r="Z702" s="40">
        <v>38926</v>
      </c>
      <c r="AA702" s="36">
        <v>378000</v>
      </c>
      <c r="AB702">
        <v>1.27</v>
      </c>
      <c r="AC702">
        <v>0</v>
      </c>
      <c r="AD702" s="39">
        <v>452700</v>
      </c>
      <c r="AE702" s="3">
        <f t="shared" si="21"/>
        <v>6.2072012370223195E-2</v>
      </c>
      <c r="AF702" s="41">
        <f t="shared" si="20"/>
        <v>6.2072012370223195E-2</v>
      </c>
      <c r="AG702" t="e">
        <f>VLOOKUP($A702,'Abatements Granted'!$A$2:$L$402,2,0)</f>
        <v>#N/A</v>
      </c>
      <c r="AH702" t="e">
        <f>VLOOKUP($A702,'Abatements Granted'!$A$2:$L$402,10,0)</f>
        <v>#N/A</v>
      </c>
      <c r="AI702" s="36" t="e">
        <f>VLOOKUP($A702,'Abatements Granted'!$A$2:$L$402,7,0)</f>
        <v>#N/A</v>
      </c>
    </row>
    <row r="703" spans="1:35" x14ac:dyDescent="0.2">
      <c r="A703" s="38" t="s">
        <v>2272</v>
      </c>
      <c r="B703" t="s">
        <v>4545</v>
      </c>
      <c r="C703">
        <v>1010</v>
      </c>
      <c r="D703">
        <v>3</v>
      </c>
      <c r="E703">
        <v>3</v>
      </c>
      <c r="F703">
        <v>45</v>
      </c>
      <c r="G703" t="s">
        <v>4164</v>
      </c>
      <c r="H703" t="s">
        <v>3669</v>
      </c>
      <c r="I703">
        <v>1.5</v>
      </c>
      <c r="J703">
        <v>4</v>
      </c>
      <c r="K703">
        <v>78</v>
      </c>
      <c r="L703">
        <v>1982</v>
      </c>
      <c r="M703">
        <v>2001</v>
      </c>
      <c r="N703">
        <v>2913</v>
      </c>
      <c r="O703" s="35">
        <v>473380</v>
      </c>
      <c r="P703">
        <v>22</v>
      </c>
      <c r="Q703">
        <v>0</v>
      </c>
      <c r="R703">
        <v>0</v>
      </c>
      <c r="U703" s="36">
        <v>369200</v>
      </c>
      <c r="V703">
        <v>2.5</v>
      </c>
      <c r="W703" s="36">
        <v>147100</v>
      </c>
      <c r="X703">
        <v>4200</v>
      </c>
      <c r="Y703" s="39">
        <v>520500</v>
      </c>
      <c r="Z703" s="40">
        <v>37195</v>
      </c>
      <c r="AA703" s="36">
        <v>100</v>
      </c>
      <c r="AB703">
        <v>5205</v>
      </c>
      <c r="AC703" t="s">
        <v>3657</v>
      </c>
      <c r="AD703" s="39">
        <v>511700</v>
      </c>
      <c r="AE703" s="3">
        <f t="shared" si="21"/>
        <v>1.7197576705100692E-2</v>
      </c>
      <c r="AF703" s="41">
        <f t="shared" si="20"/>
        <v>1.7197576705100692E-2</v>
      </c>
      <c r="AG703" t="e">
        <f>VLOOKUP($A703,'Abatements Granted'!$A$2:$L$402,2,0)</f>
        <v>#N/A</v>
      </c>
      <c r="AH703" t="e">
        <f>VLOOKUP($A703,'Abatements Granted'!$A$2:$L$402,10,0)</f>
        <v>#N/A</v>
      </c>
      <c r="AI703" s="36" t="e">
        <f>VLOOKUP($A703,'Abatements Granted'!$A$2:$L$402,7,0)</f>
        <v>#N/A</v>
      </c>
    </row>
    <row r="704" spans="1:35" x14ac:dyDescent="0.2">
      <c r="A704" s="38" t="s">
        <v>2619</v>
      </c>
      <c r="B704" t="s">
        <v>4546</v>
      </c>
      <c r="C704">
        <v>1010</v>
      </c>
      <c r="D704">
        <v>3</v>
      </c>
      <c r="E704">
        <v>3</v>
      </c>
      <c r="F704">
        <v>55</v>
      </c>
      <c r="G704" t="s">
        <v>4164</v>
      </c>
      <c r="H704" t="s">
        <v>3689</v>
      </c>
      <c r="I704">
        <v>1</v>
      </c>
      <c r="J704">
        <v>3</v>
      </c>
      <c r="K704">
        <v>74</v>
      </c>
      <c r="L704">
        <v>1956</v>
      </c>
      <c r="M704">
        <v>1997</v>
      </c>
      <c r="N704">
        <v>1720</v>
      </c>
      <c r="O704" s="35">
        <v>334960</v>
      </c>
      <c r="P704">
        <v>26</v>
      </c>
      <c r="Q704">
        <v>0</v>
      </c>
      <c r="R704">
        <v>0</v>
      </c>
      <c r="U704" s="36">
        <v>247900</v>
      </c>
      <c r="V704">
        <v>0.52</v>
      </c>
      <c r="W704" s="36">
        <v>118000</v>
      </c>
      <c r="X704">
        <v>500</v>
      </c>
      <c r="Y704" s="39">
        <v>366400</v>
      </c>
      <c r="Z704" s="40">
        <v>30302</v>
      </c>
      <c r="AA704" s="36">
        <v>39500</v>
      </c>
      <c r="AB704">
        <v>9.2799999999999994</v>
      </c>
      <c r="AC704">
        <v>0</v>
      </c>
      <c r="AD704" s="39">
        <v>347100</v>
      </c>
      <c r="AE704" s="3">
        <f t="shared" si="21"/>
        <v>5.5603572457505024E-2</v>
      </c>
      <c r="AF704" s="41">
        <f t="shared" si="20"/>
        <v>5.5603572457505024E-2</v>
      </c>
      <c r="AG704" t="e">
        <f>VLOOKUP($A704,'Abatements Granted'!$A$2:$L$402,2,0)</f>
        <v>#N/A</v>
      </c>
      <c r="AH704" t="e">
        <f>VLOOKUP($A704,'Abatements Granted'!$A$2:$L$402,10,0)</f>
        <v>#N/A</v>
      </c>
      <c r="AI704" s="36" t="e">
        <f>VLOOKUP($A704,'Abatements Granted'!$A$2:$L$402,7,0)</f>
        <v>#N/A</v>
      </c>
    </row>
    <row r="705" spans="1:35" x14ac:dyDescent="0.2">
      <c r="A705" s="38" t="s">
        <v>2923</v>
      </c>
      <c r="B705" t="s">
        <v>4547</v>
      </c>
      <c r="C705">
        <v>1010</v>
      </c>
      <c r="D705">
        <v>3</v>
      </c>
      <c r="E705">
        <v>3</v>
      </c>
      <c r="F705">
        <v>65</v>
      </c>
      <c r="G705" t="s">
        <v>4164</v>
      </c>
      <c r="H705" t="s">
        <v>3913</v>
      </c>
      <c r="I705">
        <v>1</v>
      </c>
      <c r="J705">
        <v>2</v>
      </c>
      <c r="K705">
        <v>71</v>
      </c>
      <c r="L705">
        <v>1952</v>
      </c>
      <c r="M705">
        <v>1994</v>
      </c>
      <c r="N705">
        <v>1125</v>
      </c>
      <c r="O705" s="35">
        <v>173344</v>
      </c>
      <c r="P705">
        <v>29</v>
      </c>
      <c r="Q705">
        <v>0</v>
      </c>
      <c r="R705">
        <v>0</v>
      </c>
      <c r="U705" s="36">
        <v>123100</v>
      </c>
      <c r="V705">
        <v>0.77</v>
      </c>
      <c r="W705" s="36">
        <v>129200</v>
      </c>
      <c r="X705">
        <v>200</v>
      </c>
      <c r="Y705" s="39">
        <v>252500</v>
      </c>
      <c r="Z705" s="40">
        <v>30778</v>
      </c>
      <c r="AA705" s="36">
        <v>30000</v>
      </c>
      <c r="AB705">
        <v>8.42</v>
      </c>
      <c r="AC705" t="s">
        <v>3657</v>
      </c>
      <c r="AD705" s="39">
        <v>217600</v>
      </c>
      <c r="AE705" s="3">
        <f t="shared" si="21"/>
        <v>0.16038602941176472</v>
      </c>
      <c r="AF705" s="41">
        <f t="shared" si="20"/>
        <v>0.16038602941176472</v>
      </c>
      <c r="AG705" t="e">
        <f>VLOOKUP($A705,'Abatements Granted'!$A$2:$L$402,2,0)</f>
        <v>#N/A</v>
      </c>
      <c r="AH705" t="e">
        <f>VLOOKUP($A705,'Abatements Granted'!$A$2:$L$402,10,0)</f>
        <v>#N/A</v>
      </c>
      <c r="AI705" s="36" t="e">
        <f>VLOOKUP($A705,'Abatements Granted'!$A$2:$L$402,7,0)</f>
        <v>#N/A</v>
      </c>
    </row>
    <row r="706" spans="1:35" x14ac:dyDescent="0.2">
      <c r="A706" s="38" t="s">
        <v>2963</v>
      </c>
      <c r="B706" t="s">
        <v>4548</v>
      </c>
      <c r="C706">
        <v>1010</v>
      </c>
      <c r="D706">
        <v>3</v>
      </c>
      <c r="E706">
        <v>3</v>
      </c>
      <c r="F706">
        <v>67</v>
      </c>
      <c r="G706" t="s">
        <v>4164</v>
      </c>
      <c r="H706" t="s">
        <v>3681</v>
      </c>
      <c r="I706">
        <v>1.75</v>
      </c>
      <c r="J706">
        <v>3</v>
      </c>
      <c r="K706">
        <v>79</v>
      </c>
      <c r="L706">
        <v>1985</v>
      </c>
      <c r="M706">
        <v>2002</v>
      </c>
      <c r="N706">
        <v>2443</v>
      </c>
      <c r="O706" s="35">
        <v>417540</v>
      </c>
      <c r="P706">
        <v>21</v>
      </c>
      <c r="Q706">
        <v>0</v>
      </c>
      <c r="R706">
        <v>0</v>
      </c>
      <c r="U706" s="36">
        <v>329900</v>
      </c>
      <c r="V706">
        <v>2.5499999999999998</v>
      </c>
      <c r="W706" s="36">
        <v>147200</v>
      </c>
      <c r="X706">
        <v>14900</v>
      </c>
      <c r="Y706" s="39">
        <v>492000</v>
      </c>
      <c r="Z706" s="40">
        <v>42395</v>
      </c>
      <c r="AA706" s="36">
        <v>100</v>
      </c>
      <c r="AB706">
        <v>4920</v>
      </c>
      <c r="AC706" t="s">
        <v>3676</v>
      </c>
      <c r="AD706" s="39">
        <v>458600</v>
      </c>
      <c r="AE706" s="3">
        <f t="shared" si="21"/>
        <v>7.2830353249018653E-2</v>
      </c>
      <c r="AF706" s="41">
        <f t="shared" si="20"/>
        <v>7.2830353249018653E-2</v>
      </c>
      <c r="AG706" t="e">
        <f>VLOOKUP($A706,'Abatements Granted'!$A$2:$L$402,2,0)</f>
        <v>#N/A</v>
      </c>
      <c r="AH706" t="e">
        <f>VLOOKUP($A706,'Abatements Granted'!$A$2:$L$402,10,0)</f>
        <v>#N/A</v>
      </c>
      <c r="AI706" s="36" t="e">
        <f>VLOOKUP($A706,'Abatements Granted'!$A$2:$L$402,7,0)</f>
        <v>#N/A</v>
      </c>
    </row>
    <row r="707" spans="1:35" x14ac:dyDescent="0.2">
      <c r="A707" s="38" t="s">
        <v>3234</v>
      </c>
      <c r="B707" t="s">
        <v>4549</v>
      </c>
      <c r="C707">
        <v>1010</v>
      </c>
      <c r="D707">
        <v>3</v>
      </c>
      <c r="E707">
        <v>3</v>
      </c>
      <c r="F707">
        <v>79</v>
      </c>
      <c r="G707" t="s">
        <v>4164</v>
      </c>
      <c r="H707" t="s">
        <v>3666</v>
      </c>
      <c r="I707">
        <v>1.75</v>
      </c>
      <c r="J707">
        <v>3</v>
      </c>
      <c r="K707">
        <v>76</v>
      </c>
      <c r="L707">
        <v>1955</v>
      </c>
      <c r="M707">
        <v>1999</v>
      </c>
      <c r="N707">
        <v>1693</v>
      </c>
      <c r="O707" s="35">
        <v>313363</v>
      </c>
      <c r="P707">
        <v>24</v>
      </c>
      <c r="Q707">
        <v>0</v>
      </c>
      <c r="R707">
        <v>0</v>
      </c>
      <c r="U707" s="36">
        <v>238200</v>
      </c>
      <c r="V707">
        <v>0.26</v>
      </c>
      <c r="W707" s="36">
        <v>104800</v>
      </c>
      <c r="X707">
        <v>500</v>
      </c>
      <c r="Y707" s="39">
        <v>343500</v>
      </c>
      <c r="Z707" s="40">
        <v>38372</v>
      </c>
      <c r="AA707" s="36">
        <v>1</v>
      </c>
      <c r="AB707">
        <v>343500</v>
      </c>
      <c r="AC707" t="s">
        <v>3657</v>
      </c>
      <c r="AD707" s="39">
        <v>330900</v>
      </c>
      <c r="AE707" s="3">
        <f t="shared" si="21"/>
        <v>3.80779691749773E-2</v>
      </c>
      <c r="AF707" s="41">
        <f t="shared" si="20"/>
        <v>3.80779691749773E-2</v>
      </c>
      <c r="AG707" t="e">
        <f>VLOOKUP($A707,'Abatements Granted'!$A$2:$L$402,2,0)</f>
        <v>#N/A</v>
      </c>
      <c r="AH707" t="e">
        <f>VLOOKUP($A707,'Abatements Granted'!$A$2:$L$402,10,0)</f>
        <v>#N/A</v>
      </c>
      <c r="AI707" s="36" t="e">
        <f>VLOOKUP($A707,'Abatements Granted'!$A$2:$L$402,7,0)</f>
        <v>#N/A</v>
      </c>
    </row>
    <row r="708" spans="1:35" x14ac:dyDescent="0.2">
      <c r="A708" s="38" t="s">
        <v>4550</v>
      </c>
      <c r="B708" t="s">
        <v>4551</v>
      </c>
      <c r="C708">
        <v>1300</v>
      </c>
      <c r="D708">
        <v>3</v>
      </c>
      <c r="E708">
        <v>3</v>
      </c>
      <c r="F708">
        <v>85</v>
      </c>
      <c r="G708" t="s">
        <v>4164</v>
      </c>
      <c r="H708" t="s">
        <v>3656</v>
      </c>
      <c r="M708">
        <v>0</v>
      </c>
      <c r="N708">
        <v>0</v>
      </c>
      <c r="O708" s="35">
        <v>0</v>
      </c>
      <c r="U708" s="36">
        <v>0</v>
      </c>
      <c r="V708">
        <v>1.1000000000000001</v>
      </c>
      <c r="W708" s="36">
        <v>135600</v>
      </c>
      <c r="X708">
        <v>0</v>
      </c>
      <c r="Y708" s="39">
        <v>135600</v>
      </c>
      <c r="Z708" s="40">
        <v>41388</v>
      </c>
      <c r="AA708" s="36">
        <v>1000</v>
      </c>
      <c r="AB708">
        <v>135.6</v>
      </c>
      <c r="AC708" t="s">
        <v>3872</v>
      </c>
      <c r="AD708" s="39">
        <v>123200</v>
      </c>
      <c r="AE708" s="3">
        <f t="shared" si="21"/>
        <v>0.10064935064935066</v>
      </c>
      <c r="AF708" s="41">
        <f t="shared" si="20"/>
        <v>0.10064935064935066</v>
      </c>
      <c r="AG708" t="e">
        <f>VLOOKUP($A708,'Abatements Granted'!$A$2:$L$402,2,0)</f>
        <v>#N/A</v>
      </c>
      <c r="AH708" t="e">
        <f>VLOOKUP($A708,'Abatements Granted'!$A$2:$L$402,10,0)</f>
        <v>#N/A</v>
      </c>
      <c r="AI708" s="36" t="e">
        <f>VLOOKUP($A708,'Abatements Granted'!$A$2:$L$402,7,0)</f>
        <v>#N/A</v>
      </c>
    </row>
    <row r="709" spans="1:35" x14ac:dyDescent="0.2">
      <c r="A709" s="38" t="s">
        <v>3491</v>
      </c>
      <c r="B709" t="s">
        <v>4552</v>
      </c>
      <c r="C709">
        <v>1010</v>
      </c>
      <c r="D709">
        <v>3</v>
      </c>
      <c r="E709">
        <v>3</v>
      </c>
      <c r="F709">
        <v>91</v>
      </c>
      <c r="G709" t="s">
        <v>4164</v>
      </c>
      <c r="H709" t="s">
        <v>3941</v>
      </c>
      <c r="I709">
        <v>1.75</v>
      </c>
      <c r="J709">
        <v>4</v>
      </c>
      <c r="K709">
        <v>74</v>
      </c>
      <c r="L709">
        <v>1953</v>
      </c>
      <c r="M709">
        <v>1997</v>
      </c>
      <c r="N709">
        <v>3016</v>
      </c>
      <c r="O709" s="35">
        <v>465500</v>
      </c>
      <c r="P709">
        <v>26</v>
      </c>
      <c r="Q709">
        <v>0</v>
      </c>
      <c r="R709">
        <v>0</v>
      </c>
      <c r="U709" s="36">
        <v>344500</v>
      </c>
      <c r="V709">
        <v>0.76</v>
      </c>
      <c r="W709" s="36">
        <v>128600</v>
      </c>
      <c r="X709">
        <v>6000</v>
      </c>
      <c r="Y709" s="39">
        <v>479100</v>
      </c>
      <c r="Z709" s="40">
        <v>38708</v>
      </c>
      <c r="AA709" s="36">
        <v>1</v>
      </c>
      <c r="AB709">
        <v>479100</v>
      </c>
      <c r="AC709" t="s">
        <v>3657</v>
      </c>
      <c r="AD709" s="39">
        <v>449500</v>
      </c>
      <c r="AE709" s="3">
        <f t="shared" si="21"/>
        <v>6.5850945494994484E-2</v>
      </c>
      <c r="AF709" s="41">
        <f t="shared" si="20"/>
        <v>6.5850945494994484E-2</v>
      </c>
      <c r="AG709" t="e">
        <f>VLOOKUP($A709,'Abatements Granted'!$A$2:$L$402,2,0)</f>
        <v>#N/A</v>
      </c>
      <c r="AH709" t="e">
        <f>VLOOKUP($A709,'Abatements Granted'!$A$2:$L$402,10,0)</f>
        <v>#N/A</v>
      </c>
      <c r="AI709" s="36" t="e">
        <f>VLOOKUP($A709,'Abatements Granted'!$A$2:$L$402,7,0)</f>
        <v>#N/A</v>
      </c>
    </row>
    <row r="710" spans="1:35" x14ac:dyDescent="0.2">
      <c r="A710" s="38" t="s">
        <v>1046</v>
      </c>
      <c r="B710" t="s">
        <v>4553</v>
      </c>
      <c r="C710">
        <v>1010</v>
      </c>
      <c r="D710">
        <v>4</v>
      </c>
      <c r="E710">
        <v>4</v>
      </c>
      <c r="F710">
        <v>21</v>
      </c>
      <c r="G710" t="s">
        <v>4554</v>
      </c>
      <c r="H710" t="s">
        <v>3689</v>
      </c>
      <c r="I710">
        <v>1</v>
      </c>
      <c r="J710">
        <v>3</v>
      </c>
      <c r="K710">
        <v>77</v>
      </c>
      <c r="L710">
        <v>1956</v>
      </c>
      <c r="M710">
        <v>2000</v>
      </c>
      <c r="N710">
        <v>1743</v>
      </c>
      <c r="O710" s="35">
        <v>337533</v>
      </c>
      <c r="P710">
        <v>23</v>
      </c>
      <c r="Q710">
        <v>0</v>
      </c>
      <c r="R710">
        <v>0</v>
      </c>
      <c r="U710" s="36">
        <v>259900</v>
      </c>
      <c r="V710">
        <v>0.82</v>
      </c>
      <c r="W710" s="36">
        <v>124000</v>
      </c>
      <c r="X710">
        <v>500</v>
      </c>
      <c r="Y710" s="39">
        <v>384400</v>
      </c>
      <c r="Z710" s="40">
        <v>42837</v>
      </c>
      <c r="AA710" s="36">
        <v>259000</v>
      </c>
      <c r="AB710">
        <v>1.48</v>
      </c>
      <c r="AC710">
        <v>0</v>
      </c>
      <c r="AD710" s="39">
        <v>338900</v>
      </c>
      <c r="AE710" s="3">
        <f t="shared" si="21"/>
        <v>0.13425789318383008</v>
      </c>
      <c r="AF710" s="41">
        <f t="shared" si="20"/>
        <v>0.13425789318383008</v>
      </c>
      <c r="AG710" t="e">
        <f>VLOOKUP($A710,'Abatements Granted'!$A$2:$L$402,2,0)</f>
        <v>#N/A</v>
      </c>
      <c r="AH710" t="e">
        <f>VLOOKUP($A710,'Abatements Granted'!$A$2:$L$402,10,0)</f>
        <v>#N/A</v>
      </c>
      <c r="AI710" s="36" t="e">
        <f>VLOOKUP($A710,'Abatements Granted'!$A$2:$L$402,7,0)</f>
        <v>#N/A</v>
      </c>
    </row>
    <row r="711" spans="1:35" x14ac:dyDescent="0.2">
      <c r="A711" s="38" t="s">
        <v>1888</v>
      </c>
      <c r="B711" t="s">
        <v>4555</v>
      </c>
      <c r="C711">
        <v>1010</v>
      </c>
      <c r="D711">
        <v>4</v>
      </c>
      <c r="E711">
        <v>4</v>
      </c>
      <c r="F711">
        <v>37</v>
      </c>
      <c r="G711" t="s">
        <v>4554</v>
      </c>
      <c r="H711" t="s">
        <v>3689</v>
      </c>
      <c r="I711">
        <v>1</v>
      </c>
      <c r="J711">
        <v>3</v>
      </c>
      <c r="K711">
        <v>83</v>
      </c>
      <c r="L711">
        <v>1960</v>
      </c>
      <c r="M711">
        <v>2006</v>
      </c>
      <c r="N711">
        <v>1000</v>
      </c>
      <c r="O711" s="35">
        <v>254230</v>
      </c>
      <c r="P711">
        <v>17</v>
      </c>
      <c r="Q711">
        <v>0</v>
      </c>
      <c r="R711">
        <v>0</v>
      </c>
      <c r="U711" s="36">
        <v>211000</v>
      </c>
      <c r="V711">
        <v>0.26</v>
      </c>
      <c r="W711" s="36">
        <v>99600</v>
      </c>
      <c r="X711">
        <v>1600</v>
      </c>
      <c r="Y711" s="39">
        <v>312200</v>
      </c>
      <c r="Z711" s="40">
        <v>44153</v>
      </c>
      <c r="AA711" s="36">
        <v>292000</v>
      </c>
      <c r="AB711">
        <v>1.07</v>
      </c>
      <c r="AC711">
        <v>0</v>
      </c>
      <c r="AD711" s="39">
        <v>300400</v>
      </c>
      <c r="AE711" s="3">
        <f t="shared" si="21"/>
        <v>3.9280958721704451E-2</v>
      </c>
      <c r="AF711" s="41">
        <f t="shared" ref="AF711:AF774" si="22">_xlfn.IFNA(IF($AH711="GRANTED",  (($Y711-$AI711)/$AI711), (AE711)),AE711)</f>
        <v>3.9280958721704451E-2</v>
      </c>
      <c r="AG711" t="e">
        <f>VLOOKUP($A711,'Abatements Granted'!$A$2:$L$402,2,0)</f>
        <v>#N/A</v>
      </c>
      <c r="AH711" t="e">
        <f>VLOOKUP($A711,'Abatements Granted'!$A$2:$L$402,10,0)</f>
        <v>#N/A</v>
      </c>
      <c r="AI711" s="36" t="e">
        <f>VLOOKUP($A711,'Abatements Granted'!$A$2:$L$402,7,0)</f>
        <v>#N/A</v>
      </c>
    </row>
    <row r="712" spans="1:35" x14ac:dyDescent="0.2">
      <c r="A712" s="38" t="s">
        <v>2169</v>
      </c>
      <c r="B712" t="s">
        <v>4556</v>
      </c>
      <c r="C712">
        <v>1010</v>
      </c>
      <c r="D712">
        <v>4</v>
      </c>
      <c r="E712">
        <v>4</v>
      </c>
      <c r="F712">
        <v>43</v>
      </c>
      <c r="G712" t="s">
        <v>4554</v>
      </c>
      <c r="H712" t="s">
        <v>3689</v>
      </c>
      <c r="I712">
        <v>1</v>
      </c>
      <c r="J712">
        <v>3</v>
      </c>
      <c r="K712">
        <v>74</v>
      </c>
      <c r="L712">
        <v>1950</v>
      </c>
      <c r="M712">
        <v>1997</v>
      </c>
      <c r="N712">
        <v>1136</v>
      </c>
      <c r="O712" s="35">
        <v>265508</v>
      </c>
      <c r="P712">
        <v>26</v>
      </c>
      <c r="Q712">
        <v>0</v>
      </c>
      <c r="R712">
        <v>0</v>
      </c>
      <c r="U712" s="36">
        <v>196500</v>
      </c>
      <c r="V712">
        <v>0.26</v>
      </c>
      <c r="W712" s="36">
        <v>99600</v>
      </c>
      <c r="X712">
        <v>300</v>
      </c>
      <c r="Y712" s="39">
        <v>296400</v>
      </c>
      <c r="Z712" s="40">
        <v>45142</v>
      </c>
      <c r="AA712" s="36">
        <v>100</v>
      </c>
      <c r="AB712">
        <v>2964</v>
      </c>
      <c r="AC712" t="s">
        <v>3676</v>
      </c>
      <c r="AD712" s="39">
        <v>271700</v>
      </c>
      <c r="AE712" s="3">
        <f t="shared" ref="AE712:AE775" si="23">IFERROR(Y712/AD712-1,"")</f>
        <v>9.0909090909090828E-2</v>
      </c>
      <c r="AF712" s="41">
        <f t="shared" si="22"/>
        <v>9.0909090909090828E-2</v>
      </c>
      <c r="AG712" t="e">
        <f>VLOOKUP($A712,'Abatements Granted'!$A$2:$L$402,2,0)</f>
        <v>#N/A</v>
      </c>
      <c r="AH712" t="e">
        <f>VLOOKUP($A712,'Abatements Granted'!$A$2:$L$402,10,0)</f>
        <v>#N/A</v>
      </c>
      <c r="AI712" s="36" t="e">
        <f>VLOOKUP($A712,'Abatements Granted'!$A$2:$L$402,7,0)</f>
        <v>#N/A</v>
      </c>
    </row>
    <row r="713" spans="1:35" x14ac:dyDescent="0.2">
      <c r="A713" s="38" t="s">
        <v>2393</v>
      </c>
      <c r="B713" t="s">
        <v>4557</v>
      </c>
      <c r="C713">
        <v>1010</v>
      </c>
      <c r="D713">
        <v>4</v>
      </c>
      <c r="E713">
        <v>4</v>
      </c>
      <c r="F713">
        <v>49</v>
      </c>
      <c r="G713" t="s">
        <v>4554</v>
      </c>
      <c r="H713" t="s">
        <v>3689</v>
      </c>
      <c r="I713">
        <v>1</v>
      </c>
      <c r="J713">
        <v>3</v>
      </c>
      <c r="K713">
        <v>74</v>
      </c>
      <c r="L713">
        <v>1955</v>
      </c>
      <c r="M713">
        <v>1997</v>
      </c>
      <c r="N713">
        <v>1135</v>
      </c>
      <c r="O713" s="35">
        <v>265903</v>
      </c>
      <c r="P713">
        <v>26</v>
      </c>
      <c r="Q713">
        <v>0</v>
      </c>
      <c r="R713">
        <v>0</v>
      </c>
      <c r="U713" s="36">
        <v>196800</v>
      </c>
      <c r="V713">
        <v>0.5</v>
      </c>
      <c r="W713" s="36">
        <v>111100</v>
      </c>
      <c r="X713">
        <v>100</v>
      </c>
      <c r="Y713" s="39">
        <v>308000</v>
      </c>
      <c r="Z713" s="40">
        <v>42160</v>
      </c>
      <c r="AA713" s="36">
        <v>158390</v>
      </c>
      <c r="AB713">
        <v>1.94</v>
      </c>
      <c r="AC713">
        <v>0</v>
      </c>
      <c r="AD713" s="39">
        <v>290000</v>
      </c>
      <c r="AE713" s="3">
        <f t="shared" si="23"/>
        <v>6.2068965517241281E-2</v>
      </c>
      <c r="AF713" s="41">
        <f t="shared" si="22"/>
        <v>6.2068965517241281E-2</v>
      </c>
      <c r="AG713" t="e">
        <f>VLOOKUP($A713,'Abatements Granted'!$A$2:$L$402,2,0)</f>
        <v>#N/A</v>
      </c>
      <c r="AH713" t="e">
        <f>VLOOKUP($A713,'Abatements Granted'!$A$2:$L$402,10,0)</f>
        <v>#N/A</v>
      </c>
      <c r="AI713" s="36" t="e">
        <f>VLOOKUP($A713,'Abatements Granted'!$A$2:$L$402,7,0)</f>
        <v>#N/A</v>
      </c>
    </row>
    <row r="714" spans="1:35" x14ac:dyDescent="0.2">
      <c r="A714" s="38" t="s">
        <v>2602</v>
      </c>
      <c r="B714" t="s">
        <v>4558</v>
      </c>
      <c r="C714">
        <v>1010</v>
      </c>
      <c r="D714">
        <v>4</v>
      </c>
      <c r="E714">
        <v>4</v>
      </c>
      <c r="F714">
        <v>55</v>
      </c>
      <c r="G714" t="s">
        <v>4554</v>
      </c>
      <c r="H714" t="s">
        <v>3681</v>
      </c>
      <c r="I714">
        <v>2.5</v>
      </c>
      <c r="J714">
        <v>4</v>
      </c>
      <c r="K714">
        <v>83</v>
      </c>
      <c r="L714">
        <v>1997</v>
      </c>
      <c r="M714">
        <v>2006</v>
      </c>
      <c r="N714">
        <v>2610</v>
      </c>
      <c r="O714" s="35">
        <v>454118</v>
      </c>
      <c r="P714">
        <v>17</v>
      </c>
      <c r="Q714">
        <v>0</v>
      </c>
      <c r="R714">
        <v>0</v>
      </c>
      <c r="U714" s="36">
        <v>376900</v>
      </c>
      <c r="V714">
        <v>1.61</v>
      </c>
      <c r="W714" s="36">
        <v>135700</v>
      </c>
      <c r="X714">
        <v>0</v>
      </c>
      <c r="Y714" s="39">
        <v>512600</v>
      </c>
      <c r="Z714" s="40">
        <v>41456</v>
      </c>
      <c r="AA714" s="36">
        <v>323000</v>
      </c>
      <c r="AB714">
        <v>1.59</v>
      </c>
      <c r="AC714" t="s">
        <v>3728</v>
      </c>
      <c r="AD714" s="39">
        <v>480000</v>
      </c>
      <c r="AE714" s="3">
        <f t="shared" si="23"/>
        <v>6.7916666666666625E-2</v>
      </c>
      <c r="AF714" s="41">
        <f t="shared" si="22"/>
        <v>6.7916666666666625E-2</v>
      </c>
      <c r="AG714" t="e">
        <f>VLOOKUP($A714,'Abatements Granted'!$A$2:$L$402,2,0)</f>
        <v>#N/A</v>
      </c>
      <c r="AH714" t="e">
        <f>VLOOKUP($A714,'Abatements Granted'!$A$2:$L$402,10,0)</f>
        <v>#N/A</v>
      </c>
      <c r="AI714" s="36" t="e">
        <f>VLOOKUP($A714,'Abatements Granted'!$A$2:$L$402,7,0)</f>
        <v>#N/A</v>
      </c>
    </row>
    <row r="715" spans="1:35" x14ac:dyDescent="0.2">
      <c r="A715" s="38" t="s">
        <v>4559</v>
      </c>
      <c r="B715" t="s">
        <v>4560</v>
      </c>
      <c r="C715">
        <v>1320</v>
      </c>
      <c r="D715">
        <v>4</v>
      </c>
      <c r="E715">
        <v>0</v>
      </c>
      <c r="F715">
        <v>59</v>
      </c>
      <c r="G715" t="s">
        <v>4554</v>
      </c>
      <c r="H715" t="s">
        <v>3656</v>
      </c>
      <c r="M715">
        <v>0</v>
      </c>
      <c r="N715">
        <v>0</v>
      </c>
      <c r="O715" s="35">
        <v>0</v>
      </c>
      <c r="U715" s="36">
        <v>0</v>
      </c>
      <c r="V715">
        <v>1.97</v>
      </c>
      <c r="W715" s="36">
        <v>16100</v>
      </c>
      <c r="X715">
        <v>0</v>
      </c>
      <c r="Y715" s="39">
        <v>16100</v>
      </c>
      <c r="Z715" s="40">
        <v>41456</v>
      </c>
      <c r="AA715" s="36">
        <v>323000</v>
      </c>
      <c r="AB715">
        <v>0.05</v>
      </c>
      <c r="AC715" t="s">
        <v>3728</v>
      </c>
      <c r="AD715" s="39">
        <v>14800</v>
      </c>
      <c r="AE715" s="3">
        <f t="shared" si="23"/>
        <v>8.783783783783794E-2</v>
      </c>
      <c r="AF715" s="41">
        <f t="shared" si="22"/>
        <v>8.783783783783794E-2</v>
      </c>
      <c r="AG715" t="e">
        <f>VLOOKUP($A715,'Abatements Granted'!$A$2:$L$402,2,0)</f>
        <v>#N/A</v>
      </c>
      <c r="AH715" t="e">
        <f>VLOOKUP($A715,'Abatements Granted'!$A$2:$L$402,10,0)</f>
        <v>#N/A</v>
      </c>
      <c r="AI715" s="36" t="e">
        <f>VLOOKUP($A715,'Abatements Granted'!$A$2:$L$402,7,0)</f>
        <v>#N/A</v>
      </c>
    </row>
    <row r="716" spans="1:35" x14ac:dyDescent="0.2">
      <c r="A716" s="38" t="s">
        <v>2000</v>
      </c>
      <c r="B716" t="s">
        <v>4561</v>
      </c>
      <c r="C716">
        <v>1010</v>
      </c>
      <c r="D716">
        <v>3</v>
      </c>
      <c r="E716">
        <v>3</v>
      </c>
      <c r="F716">
        <v>39</v>
      </c>
      <c r="G716" t="s">
        <v>4164</v>
      </c>
      <c r="H716" t="s">
        <v>3941</v>
      </c>
      <c r="I716">
        <v>1.5</v>
      </c>
      <c r="J716">
        <v>3</v>
      </c>
      <c r="K716">
        <v>78</v>
      </c>
      <c r="L716">
        <v>1981</v>
      </c>
      <c r="M716">
        <v>2001</v>
      </c>
      <c r="N716">
        <v>3051</v>
      </c>
      <c r="O716" s="35">
        <v>427530</v>
      </c>
      <c r="P716">
        <v>22</v>
      </c>
      <c r="Q716">
        <v>0</v>
      </c>
      <c r="R716">
        <v>0</v>
      </c>
      <c r="U716" s="36">
        <v>333500</v>
      </c>
      <c r="V716">
        <v>2.95</v>
      </c>
      <c r="W716" s="36">
        <v>155500</v>
      </c>
      <c r="X716">
        <v>300</v>
      </c>
      <c r="Y716" s="39">
        <v>489300</v>
      </c>
      <c r="Z716" s="40">
        <v>37636</v>
      </c>
      <c r="AA716" s="36">
        <v>1</v>
      </c>
      <c r="AB716">
        <v>489300</v>
      </c>
      <c r="AC716" t="s">
        <v>3657</v>
      </c>
      <c r="AD716" s="39">
        <v>459700</v>
      </c>
      <c r="AE716" s="3">
        <f t="shared" si="23"/>
        <v>6.438981944746569E-2</v>
      </c>
      <c r="AF716" s="41">
        <f t="shared" si="22"/>
        <v>6.438981944746569E-2</v>
      </c>
      <c r="AG716" t="e">
        <f>VLOOKUP($A716,'Abatements Granted'!$A$2:$L$402,2,0)</f>
        <v>#N/A</v>
      </c>
      <c r="AH716" t="e">
        <f>VLOOKUP($A716,'Abatements Granted'!$A$2:$L$402,10,0)</f>
        <v>#N/A</v>
      </c>
      <c r="AI716" s="36" t="e">
        <f>VLOOKUP($A716,'Abatements Granted'!$A$2:$L$402,7,0)</f>
        <v>#N/A</v>
      </c>
    </row>
    <row r="717" spans="1:35" x14ac:dyDescent="0.2">
      <c r="A717" s="38" t="s">
        <v>2990</v>
      </c>
      <c r="B717" t="s">
        <v>4562</v>
      </c>
      <c r="C717">
        <v>1010</v>
      </c>
      <c r="D717">
        <v>4</v>
      </c>
      <c r="E717">
        <v>4</v>
      </c>
      <c r="F717">
        <v>69</v>
      </c>
      <c r="G717" t="s">
        <v>4554</v>
      </c>
      <c r="H717" t="s">
        <v>3941</v>
      </c>
      <c r="I717">
        <v>1.75</v>
      </c>
      <c r="J717">
        <v>3</v>
      </c>
      <c r="K717">
        <v>78</v>
      </c>
      <c r="L717">
        <v>1981</v>
      </c>
      <c r="M717">
        <v>2001</v>
      </c>
      <c r="N717">
        <v>2905</v>
      </c>
      <c r="O717" s="35">
        <v>426831</v>
      </c>
      <c r="P717">
        <v>22</v>
      </c>
      <c r="Q717">
        <v>0</v>
      </c>
      <c r="R717">
        <v>0</v>
      </c>
      <c r="U717" s="36">
        <v>332900</v>
      </c>
      <c r="V717">
        <v>2.3199999999999998</v>
      </c>
      <c r="W717" s="36">
        <v>139600</v>
      </c>
      <c r="X717">
        <v>23000</v>
      </c>
      <c r="Y717" s="39">
        <v>495500</v>
      </c>
      <c r="Z717" s="40">
        <v>44867</v>
      </c>
      <c r="AA717" s="36">
        <v>100</v>
      </c>
      <c r="AB717">
        <v>4955</v>
      </c>
      <c r="AC717" t="s">
        <v>3872</v>
      </c>
      <c r="AD717" s="39">
        <v>466400</v>
      </c>
      <c r="AE717" s="3">
        <f t="shared" si="23"/>
        <v>6.2392795883361885E-2</v>
      </c>
      <c r="AF717" s="41">
        <f t="shared" si="22"/>
        <v>6.2392795883361885E-2</v>
      </c>
      <c r="AG717" t="e">
        <f>VLOOKUP($A717,'Abatements Granted'!$A$2:$L$402,2,0)</f>
        <v>#N/A</v>
      </c>
      <c r="AH717" t="e">
        <f>VLOOKUP($A717,'Abatements Granted'!$A$2:$L$402,10,0)</f>
        <v>#N/A</v>
      </c>
      <c r="AI717" s="36" t="e">
        <f>VLOOKUP($A717,'Abatements Granted'!$A$2:$L$402,7,0)</f>
        <v>#N/A</v>
      </c>
    </row>
    <row r="718" spans="1:35" x14ac:dyDescent="0.2">
      <c r="A718" s="38" t="s">
        <v>3052</v>
      </c>
      <c r="B718" t="s">
        <v>4563</v>
      </c>
      <c r="C718">
        <v>1010</v>
      </c>
      <c r="D718">
        <v>4</v>
      </c>
      <c r="E718">
        <v>4</v>
      </c>
      <c r="F718">
        <v>71</v>
      </c>
      <c r="G718" t="s">
        <v>4554</v>
      </c>
      <c r="H718" t="s">
        <v>3941</v>
      </c>
      <c r="I718">
        <v>2</v>
      </c>
      <c r="J718">
        <v>3</v>
      </c>
      <c r="K718">
        <v>78</v>
      </c>
      <c r="L718">
        <v>1980</v>
      </c>
      <c r="M718">
        <v>2001</v>
      </c>
      <c r="N718">
        <v>1612</v>
      </c>
      <c r="O718" s="35">
        <v>298297</v>
      </c>
      <c r="P718">
        <v>22</v>
      </c>
      <c r="Q718">
        <v>0</v>
      </c>
      <c r="R718">
        <v>0</v>
      </c>
      <c r="U718" s="36">
        <v>232700</v>
      </c>
      <c r="V718">
        <v>2.5</v>
      </c>
      <c r="W718" s="36">
        <v>139800</v>
      </c>
      <c r="X718">
        <v>700</v>
      </c>
      <c r="Y718" s="39">
        <v>373200</v>
      </c>
      <c r="Z718" s="40">
        <v>41934</v>
      </c>
      <c r="AA718" s="36">
        <v>233000</v>
      </c>
      <c r="AB718">
        <v>1.6</v>
      </c>
      <c r="AC718">
        <v>0</v>
      </c>
      <c r="AD718" s="39">
        <v>348400</v>
      </c>
      <c r="AE718" s="3">
        <f t="shared" si="23"/>
        <v>7.1182548794489042E-2</v>
      </c>
      <c r="AF718" s="41">
        <f t="shared" si="22"/>
        <v>7.1182548794489042E-2</v>
      </c>
      <c r="AG718" t="e">
        <f>VLOOKUP($A718,'Abatements Granted'!$A$2:$L$402,2,0)</f>
        <v>#N/A</v>
      </c>
      <c r="AH718" t="e">
        <f>VLOOKUP($A718,'Abatements Granted'!$A$2:$L$402,10,0)</f>
        <v>#N/A</v>
      </c>
      <c r="AI718" s="36" t="e">
        <f>VLOOKUP($A718,'Abatements Granted'!$A$2:$L$402,7,0)</f>
        <v>#N/A</v>
      </c>
    </row>
    <row r="719" spans="1:35" x14ac:dyDescent="0.2">
      <c r="A719" s="38" t="s">
        <v>2695</v>
      </c>
      <c r="B719" t="s">
        <v>4564</v>
      </c>
      <c r="C719">
        <v>1010</v>
      </c>
      <c r="D719">
        <v>1</v>
      </c>
      <c r="E719" t="s">
        <v>3687</v>
      </c>
      <c r="F719">
        <v>58</v>
      </c>
      <c r="G719" t="s">
        <v>4554</v>
      </c>
      <c r="H719" t="s">
        <v>3681</v>
      </c>
      <c r="I719">
        <v>1.5</v>
      </c>
      <c r="J719">
        <v>3</v>
      </c>
      <c r="K719">
        <v>72</v>
      </c>
      <c r="L719">
        <v>1945</v>
      </c>
      <c r="M719">
        <v>1995</v>
      </c>
      <c r="N719">
        <v>2213</v>
      </c>
      <c r="O719" s="35">
        <v>347258</v>
      </c>
      <c r="P719">
        <v>28</v>
      </c>
      <c r="Q719">
        <v>0</v>
      </c>
      <c r="R719">
        <v>0</v>
      </c>
      <c r="U719" s="36">
        <v>250000</v>
      </c>
      <c r="V719">
        <v>1.06</v>
      </c>
      <c r="W719" s="36">
        <v>330200</v>
      </c>
      <c r="X719">
        <v>2700</v>
      </c>
      <c r="Y719" s="39">
        <v>582900</v>
      </c>
      <c r="Z719" s="40">
        <v>41502</v>
      </c>
      <c r="AA719" s="36">
        <v>249900</v>
      </c>
      <c r="AB719">
        <v>2.33</v>
      </c>
      <c r="AC719" t="s">
        <v>3872</v>
      </c>
      <c r="AD719" s="39">
        <v>860400</v>
      </c>
      <c r="AE719" s="3">
        <f t="shared" si="23"/>
        <v>-0.32252440725244069</v>
      </c>
      <c r="AF719" s="41">
        <f t="shared" si="22"/>
        <v>0.13088944289774657</v>
      </c>
      <c r="AG719">
        <f>VLOOKUP($A719,'Abatements Granted'!$A$2:$L$402,2,0)</f>
        <v>299</v>
      </c>
      <c r="AH719" t="str">
        <f>VLOOKUP($A719,'Abatements Granted'!$A$2:$L$402,10,0)</f>
        <v>GRANTED</v>
      </c>
      <c r="AI719" s="36">
        <f>VLOOKUP($A719,'Abatements Granted'!$A$2:$L$402,7,0)</f>
        <v>515435</v>
      </c>
    </row>
    <row r="720" spans="1:35" x14ac:dyDescent="0.2">
      <c r="A720" s="38" t="s">
        <v>2638</v>
      </c>
      <c r="B720" t="s">
        <v>4565</v>
      </c>
      <c r="C720">
        <v>1010</v>
      </c>
      <c r="D720">
        <v>1</v>
      </c>
      <c r="E720" t="s">
        <v>3657</v>
      </c>
      <c r="F720">
        <v>56</v>
      </c>
      <c r="G720" t="s">
        <v>4554</v>
      </c>
      <c r="H720" t="s">
        <v>3669</v>
      </c>
      <c r="I720">
        <v>2</v>
      </c>
      <c r="J720">
        <v>4</v>
      </c>
      <c r="K720">
        <v>74</v>
      </c>
      <c r="L720">
        <v>1950</v>
      </c>
      <c r="M720">
        <v>1997</v>
      </c>
      <c r="N720">
        <v>2906</v>
      </c>
      <c r="O720" s="35">
        <v>486403</v>
      </c>
      <c r="P720">
        <v>26</v>
      </c>
      <c r="Q720">
        <v>0</v>
      </c>
      <c r="R720">
        <v>0</v>
      </c>
      <c r="U720" s="36">
        <v>359900</v>
      </c>
      <c r="V720">
        <v>0.64</v>
      </c>
      <c r="W720" s="36">
        <v>322800</v>
      </c>
      <c r="X720">
        <v>500</v>
      </c>
      <c r="Y720" s="39">
        <v>683200</v>
      </c>
      <c r="Z720" s="40">
        <v>43978</v>
      </c>
      <c r="AA720" s="36">
        <v>100</v>
      </c>
      <c r="AB720">
        <v>6832</v>
      </c>
      <c r="AC720" t="s">
        <v>3657</v>
      </c>
      <c r="AD720" s="39">
        <v>920900</v>
      </c>
      <c r="AE720" s="3">
        <f t="shared" si="23"/>
        <v>-0.25811705939841456</v>
      </c>
      <c r="AF720" s="41">
        <f t="shared" si="22"/>
        <v>6.5696641464521754E-2</v>
      </c>
      <c r="AG720">
        <f>VLOOKUP($A720,'Abatements Granted'!$A$2:$L$402,2,0)</f>
        <v>171</v>
      </c>
      <c r="AH720" t="str">
        <f>VLOOKUP($A720,'Abatements Granted'!$A$2:$L$402,10,0)</f>
        <v>GRANTED</v>
      </c>
      <c r="AI720" s="36">
        <f>VLOOKUP($A720,'Abatements Granted'!$A$2:$L$402,7,0)</f>
        <v>641083</v>
      </c>
    </row>
    <row r="721" spans="1:35" x14ac:dyDescent="0.2">
      <c r="A721" s="38" t="s">
        <v>2208</v>
      </c>
      <c r="B721" t="s">
        <v>4566</v>
      </c>
      <c r="C721">
        <v>1010</v>
      </c>
      <c r="D721">
        <v>1</v>
      </c>
      <c r="E721">
        <v>1</v>
      </c>
      <c r="F721">
        <v>44</v>
      </c>
      <c r="G721" t="s">
        <v>4554</v>
      </c>
      <c r="H721" t="s">
        <v>3913</v>
      </c>
      <c r="I721">
        <v>1</v>
      </c>
      <c r="J721">
        <v>5</v>
      </c>
      <c r="K721">
        <v>83</v>
      </c>
      <c r="L721">
        <v>1959</v>
      </c>
      <c r="M721">
        <v>2006</v>
      </c>
      <c r="N721">
        <v>1116</v>
      </c>
      <c r="O721" s="35">
        <v>295574</v>
      </c>
      <c r="P721">
        <v>17</v>
      </c>
      <c r="Q721">
        <v>0</v>
      </c>
      <c r="R721">
        <v>0</v>
      </c>
      <c r="U721" s="36">
        <v>245300</v>
      </c>
      <c r="V721">
        <v>0.5</v>
      </c>
      <c r="W721" s="36">
        <v>434400</v>
      </c>
      <c r="X721">
        <v>1400</v>
      </c>
      <c r="Y721" s="39">
        <v>681100</v>
      </c>
      <c r="Z721" s="40">
        <v>44530</v>
      </c>
      <c r="AA721" s="36">
        <v>887100</v>
      </c>
      <c r="AB721">
        <v>0.77</v>
      </c>
      <c r="AC721">
        <v>0</v>
      </c>
      <c r="AD721" s="39">
        <v>808600</v>
      </c>
      <c r="AE721" s="3">
        <f t="shared" si="23"/>
        <v>-0.15767994063813995</v>
      </c>
      <c r="AF721" s="41">
        <f t="shared" si="22"/>
        <v>0.23600399237818709</v>
      </c>
      <c r="AG721">
        <f>VLOOKUP($A721,'Abatements Granted'!$A$2:$L$402,2,0)</f>
        <v>187</v>
      </c>
      <c r="AH721" t="str">
        <f>VLOOKUP($A721,'Abatements Granted'!$A$2:$L$402,10,0)</f>
        <v>GRANTED</v>
      </c>
      <c r="AI721" s="36">
        <f>VLOOKUP($A721,'Abatements Granted'!$A$2:$L$402,7,0)</f>
        <v>551050</v>
      </c>
    </row>
    <row r="722" spans="1:35" x14ac:dyDescent="0.2">
      <c r="A722" s="38" t="s">
        <v>2051</v>
      </c>
      <c r="B722" t="s">
        <v>4567</v>
      </c>
      <c r="C722">
        <v>1010</v>
      </c>
      <c r="D722">
        <v>1</v>
      </c>
      <c r="E722">
        <v>1</v>
      </c>
      <c r="F722">
        <v>40</v>
      </c>
      <c r="G722" t="s">
        <v>4554</v>
      </c>
      <c r="H722" t="s">
        <v>3913</v>
      </c>
      <c r="I722">
        <v>1</v>
      </c>
      <c r="J722">
        <v>2</v>
      </c>
      <c r="K722">
        <v>83</v>
      </c>
      <c r="L722">
        <v>1960</v>
      </c>
      <c r="M722">
        <v>2006</v>
      </c>
      <c r="N722">
        <v>1366</v>
      </c>
      <c r="O722" s="35">
        <v>220588</v>
      </c>
      <c r="P722">
        <v>17</v>
      </c>
      <c r="Q722">
        <v>0</v>
      </c>
      <c r="R722">
        <v>0</v>
      </c>
      <c r="U722" s="36">
        <v>183100</v>
      </c>
      <c r="V722">
        <v>0.5</v>
      </c>
      <c r="W722" s="36">
        <v>434400</v>
      </c>
      <c r="X722">
        <v>200</v>
      </c>
      <c r="Y722" s="39">
        <v>617700</v>
      </c>
      <c r="Z722" s="40">
        <v>41792</v>
      </c>
      <c r="AA722" s="36">
        <v>250000</v>
      </c>
      <c r="AB722">
        <v>2.4700000000000002</v>
      </c>
      <c r="AC722" t="s">
        <v>3889</v>
      </c>
      <c r="AD722" s="39">
        <v>665000</v>
      </c>
      <c r="AE722" s="3">
        <f t="shared" si="23"/>
        <v>-7.1127819548872151E-2</v>
      </c>
      <c r="AF722" s="41">
        <f t="shared" si="22"/>
        <v>-7.1127819548872151E-2</v>
      </c>
      <c r="AG722" t="e">
        <f>VLOOKUP($A722,'Abatements Granted'!$A$2:$L$402,2,0)</f>
        <v>#N/A</v>
      </c>
      <c r="AH722" t="e">
        <f>VLOOKUP($A722,'Abatements Granted'!$A$2:$L$402,10,0)</f>
        <v>#N/A</v>
      </c>
      <c r="AI722" s="36" t="e">
        <f>VLOOKUP($A722,'Abatements Granted'!$A$2:$L$402,7,0)</f>
        <v>#N/A</v>
      </c>
    </row>
    <row r="723" spans="1:35" x14ac:dyDescent="0.2">
      <c r="A723" s="38" t="s">
        <v>1763</v>
      </c>
      <c r="B723" t="s">
        <v>4568</v>
      </c>
      <c r="C723">
        <v>1010</v>
      </c>
      <c r="D723">
        <v>1</v>
      </c>
      <c r="E723">
        <v>1</v>
      </c>
      <c r="F723">
        <v>34</v>
      </c>
      <c r="G723" t="s">
        <v>4554</v>
      </c>
      <c r="H723" t="s">
        <v>3913</v>
      </c>
      <c r="I723">
        <v>1</v>
      </c>
      <c r="J723">
        <v>2</v>
      </c>
      <c r="K723">
        <v>74</v>
      </c>
      <c r="L723">
        <v>1957</v>
      </c>
      <c r="M723">
        <v>1997</v>
      </c>
      <c r="N723">
        <v>838</v>
      </c>
      <c r="O723" s="35">
        <v>161554</v>
      </c>
      <c r="P723">
        <v>26</v>
      </c>
      <c r="Q723">
        <v>0</v>
      </c>
      <c r="R723">
        <v>0</v>
      </c>
      <c r="U723" s="36">
        <v>119500</v>
      </c>
      <c r="V723">
        <v>0.76</v>
      </c>
      <c r="W723" s="36">
        <v>475900</v>
      </c>
      <c r="X723">
        <v>0</v>
      </c>
      <c r="Y723" s="39">
        <v>595400</v>
      </c>
      <c r="Z723" s="40">
        <v>41257</v>
      </c>
      <c r="AA723" s="36">
        <v>1</v>
      </c>
      <c r="AB723">
        <v>595400</v>
      </c>
      <c r="AC723" t="s">
        <v>3676</v>
      </c>
      <c r="AD723" s="39">
        <v>678000</v>
      </c>
      <c r="AE723" s="3">
        <f t="shared" si="23"/>
        <v>-0.12182890855457229</v>
      </c>
      <c r="AF723" s="41">
        <f t="shared" si="22"/>
        <v>-0.12182890855457229</v>
      </c>
      <c r="AG723" t="e">
        <f>VLOOKUP($A723,'Abatements Granted'!$A$2:$L$402,2,0)</f>
        <v>#N/A</v>
      </c>
      <c r="AH723" t="e">
        <f>VLOOKUP($A723,'Abatements Granted'!$A$2:$L$402,10,0)</f>
        <v>#N/A</v>
      </c>
      <c r="AI723" s="36" t="e">
        <f>VLOOKUP($A723,'Abatements Granted'!$A$2:$L$402,7,0)</f>
        <v>#N/A</v>
      </c>
    </row>
    <row r="724" spans="1:35" x14ac:dyDescent="0.2">
      <c r="A724" s="38" t="s">
        <v>1666</v>
      </c>
      <c r="B724" t="s">
        <v>4569</v>
      </c>
      <c r="C724">
        <v>1010</v>
      </c>
      <c r="D724">
        <v>1</v>
      </c>
      <c r="E724">
        <v>1</v>
      </c>
      <c r="F724">
        <v>32</v>
      </c>
      <c r="G724" t="s">
        <v>4554</v>
      </c>
      <c r="H724" t="s">
        <v>3689</v>
      </c>
      <c r="I724">
        <v>1</v>
      </c>
      <c r="J724">
        <v>3</v>
      </c>
      <c r="K724">
        <v>76</v>
      </c>
      <c r="L724">
        <v>1956</v>
      </c>
      <c r="M724">
        <v>1999</v>
      </c>
      <c r="N724">
        <v>1347</v>
      </c>
      <c r="O724" s="35">
        <v>305098</v>
      </c>
      <c r="P724">
        <v>24</v>
      </c>
      <c r="Q724">
        <v>0</v>
      </c>
      <c r="R724">
        <v>0</v>
      </c>
      <c r="U724" s="36">
        <v>231900</v>
      </c>
      <c r="V724">
        <v>0.41</v>
      </c>
      <c r="W724" s="36">
        <v>417800</v>
      </c>
      <c r="X724">
        <v>1200</v>
      </c>
      <c r="Y724" s="39">
        <v>650900</v>
      </c>
      <c r="Z724" s="40">
        <v>44812</v>
      </c>
      <c r="AA724" s="36">
        <v>675000</v>
      </c>
      <c r="AB724">
        <v>0.96</v>
      </c>
      <c r="AC724">
        <v>0</v>
      </c>
      <c r="AD724" s="39">
        <v>731800</v>
      </c>
      <c r="AE724" s="3">
        <f t="shared" si="23"/>
        <v>-0.11054933041814707</v>
      </c>
      <c r="AF724" s="41">
        <f t="shared" si="22"/>
        <v>-0.11054933041814707</v>
      </c>
      <c r="AG724" t="e">
        <f>VLOOKUP($A724,'Abatements Granted'!$A$2:$L$402,2,0)</f>
        <v>#N/A</v>
      </c>
      <c r="AH724" t="e">
        <f>VLOOKUP($A724,'Abatements Granted'!$A$2:$L$402,10,0)</f>
        <v>#N/A</v>
      </c>
      <c r="AI724" s="36" t="e">
        <f>VLOOKUP($A724,'Abatements Granted'!$A$2:$L$402,7,0)</f>
        <v>#N/A</v>
      </c>
    </row>
    <row r="725" spans="1:35" x14ac:dyDescent="0.2">
      <c r="A725" s="38" t="s">
        <v>1348</v>
      </c>
      <c r="B725" t="s">
        <v>4570</v>
      </c>
      <c r="C725">
        <v>1010</v>
      </c>
      <c r="D725">
        <v>1</v>
      </c>
      <c r="E725">
        <v>1</v>
      </c>
      <c r="F725">
        <v>26</v>
      </c>
      <c r="G725" t="s">
        <v>4554</v>
      </c>
      <c r="H725" t="s">
        <v>3666</v>
      </c>
      <c r="I725">
        <v>1.75</v>
      </c>
      <c r="J725">
        <v>6</v>
      </c>
      <c r="K725">
        <v>82</v>
      </c>
      <c r="L725">
        <v>1951</v>
      </c>
      <c r="M725">
        <v>2005</v>
      </c>
      <c r="N725">
        <v>2180</v>
      </c>
      <c r="O725" s="35">
        <v>474612</v>
      </c>
      <c r="P725">
        <v>18</v>
      </c>
      <c r="Q725">
        <v>0</v>
      </c>
      <c r="R725">
        <v>0</v>
      </c>
      <c r="U725" s="36">
        <v>389200</v>
      </c>
      <c r="V725">
        <v>0.39</v>
      </c>
      <c r="W725" s="36">
        <v>413900</v>
      </c>
      <c r="X725">
        <v>19600</v>
      </c>
      <c r="Y725" s="39">
        <v>822700</v>
      </c>
      <c r="Z725" s="40">
        <v>44736</v>
      </c>
      <c r="AA725" s="36">
        <v>905000</v>
      </c>
      <c r="AB725">
        <v>0.91</v>
      </c>
      <c r="AC725">
        <v>0</v>
      </c>
      <c r="AD725" s="39">
        <v>809700</v>
      </c>
      <c r="AE725" s="3">
        <f t="shared" si="23"/>
        <v>1.6055329134247343E-2</v>
      </c>
      <c r="AF725" s="41">
        <f t="shared" si="22"/>
        <v>1.6055329134247343E-2</v>
      </c>
      <c r="AG725" t="e">
        <f>VLOOKUP($A725,'Abatements Granted'!$A$2:$L$402,2,0)</f>
        <v>#N/A</v>
      </c>
      <c r="AH725" t="e">
        <f>VLOOKUP($A725,'Abatements Granted'!$A$2:$L$402,10,0)</f>
        <v>#N/A</v>
      </c>
      <c r="AI725" s="36" t="e">
        <f>VLOOKUP($A725,'Abatements Granted'!$A$2:$L$402,7,0)</f>
        <v>#N/A</v>
      </c>
    </row>
    <row r="726" spans="1:35" x14ac:dyDescent="0.2">
      <c r="A726" s="38" t="s">
        <v>1229</v>
      </c>
      <c r="B726" t="s">
        <v>4571</v>
      </c>
      <c r="C726">
        <v>1010</v>
      </c>
      <c r="D726">
        <v>1</v>
      </c>
      <c r="E726">
        <v>1</v>
      </c>
      <c r="F726">
        <v>24</v>
      </c>
      <c r="G726" t="s">
        <v>4554</v>
      </c>
      <c r="H726" t="s">
        <v>3689</v>
      </c>
      <c r="I726">
        <v>1</v>
      </c>
      <c r="J726">
        <v>3</v>
      </c>
      <c r="K726">
        <v>74</v>
      </c>
      <c r="L726">
        <v>1961</v>
      </c>
      <c r="M726">
        <v>1997</v>
      </c>
      <c r="N726">
        <v>1627</v>
      </c>
      <c r="O726" s="35">
        <v>324304</v>
      </c>
      <c r="P726">
        <v>26</v>
      </c>
      <c r="Q726">
        <v>0</v>
      </c>
      <c r="R726">
        <v>0</v>
      </c>
      <c r="U726" s="36">
        <v>240000</v>
      </c>
      <c r="V726">
        <v>0.55000000000000004</v>
      </c>
      <c r="W726" s="36">
        <v>443100</v>
      </c>
      <c r="X726">
        <v>300</v>
      </c>
      <c r="Y726" s="39">
        <v>683400</v>
      </c>
      <c r="Z726" s="40">
        <v>37623</v>
      </c>
      <c r="AA726" s="36">
        <v>1</v>
      </c>
      <c r="AB726">
        <v>683400</v>
      </c>
      <c r="AC726" t="s">
        <v>3657</v>
      </c>
      <c r="AD726" s="39">
        <v>782600</v>
      </c>
      <c r="AE726" s="3">
        <f t="shared" si="23"/>
        <v>-0.12675696396626634</v>
      </c>
      <c r="AF726" s="41">
        <f t="shared" si="22"/>
        <v>0.15668768247789108</v>
      </c>
      <c r="AG726">
        <f>VLOOKUP($A726,'Abatements Granted'!$A$2:$L$402,2,0)</f>
        <v>230</v>
      </c>
      <c r="AH726" t="str">
        <f>VLOOKUP($A726,'Abatements Granted'!$A$2:$L$402,10,0)</f>
        <v>GRANTED</v>
      </c>
      <c r="AI726" s="36">
        <f>VLOOKUP($A726,'Abatements Granted'!$A$2:$L$402,7,0)</f>
        <v>590825</v>
      </c>
    </row>
    <row r="727" spans="1:35" x14ac:dyDescent="0.2">
      <c r="A727" s="38" t="s">
        <v>1112</v>
      </c>
      <c r="B727" t="s">
        <v>4572</v>
      </c>
      <c r="C727">
        <v>1010</v>
      </c>
      <c r="D727">
        <v>1</v>
      </c>
      <c r="E727" t="s">
        <v>3657</v>
      </c>
      <c r="F727">
        <v>22</v>
      </c>
      <c r="G727" t="s">
        <v>4554</v>
      </c>
      <c r="H727">
        <v>36</v>
      </c>
      <c r="I727">
        <v>1</v>
      </c>
      <c r="J727">
        <v>2</v>
      </c>
      <c r="K727">
        <v>74</v>
      </c>
      <c r="L727">
        <v>1954</v>
      </c>
      <c r="M727">
        <v>1997</v>
      </c>
      <c r="N727">
        <v>936</v>
      </c>
      <c r="O727" s="35">
        <v>87789</v>
      </c>
      <c r="P727">
        <v>26</v>
      </c>
      <c r="Q727">
        <v>0</v>
      </c>
      <c r="R727">
        <v>0</v>
      </c>
      <c r="U727" s="36">
        <v>65000</v>
      </c>
      <c r="V727">
        <v>0.94</v>
      </c>
      <c r="W727" s="36">
        <v>344300</v>
      </c>
      <c r="X727">
        <v>2200</v>
      </c>
      <c r="Y727" s="39">
        <v>411500</v>
      </c>
      <c r="Z727" s="40">
        <v>38350</v>
      </c>
      <c r="AA727" s="36">
        <v>100</v>
      </c>
      <c r="AB727">
        <v>4115</v>
      </c>
      <c r="AC727" t="s">
        <v>3657</v>
      </c>
      <c r="AD727" s="39">
        <v>699200</v>
      </c>
      <c r="AE727" s="3">
        <f t="shared" si="23"/>
        <v>-0.41147025171624718</v>
      </c>
      <c r="AF727" s="41">
        <f t="shared" si="22"/>
        <v>3.7605966927728163E-2</v>
      </c>
      <c r="AG727">
        <f>VLOOKUP($A727,'Abatements Granted'!$A$2:$L$402,2,0)</f>
        <v>16</v>
      </c>
      <c r="AH727" t="str">
        <f>VLOOKUP($A727,'Abatements Granted'!$A$2:$L$402,10,0)</f>
        <v>GRANTED</v>
      </c>
      <c r="AI727" s="36">
        <f>VLOOKUP($A727,'Abatements Granted'!$A$2:$L$402,7,0)</f>
        <v>396586</v>
      </c>
    </row>
    <row r="728" spans="1:35" x14ac:dyDescent="0.2">
      <c r="A728" s="38" t="s">
        <v>4573</v>
      </c>
      <c r="B728" t="s">
        <v>4574</v>
      </c>
      <c r="C728">
        <v>1320</v>
      </c>
      <c r="D728">
        <v>1</v>
      </c>
      <c r="E728">
        <v>0</v>
      </c>
      <c r="F728">
        <v>18</v>
      </c>
      <c r="G728" t="s">
        <v>4554</v>
      </c>
      <c r="H728" t="s">
        <v>3656</v>
      </c>
      <c r="M728">
        <v>0</v>
      </c>
      <c r="N728">
        <v>0</v>
      </c>
      <c r="O728" s="35">
        <v>0</v>
      </c>
      <c r="U728" s="36">
        <v>0</v>
      </c>
      <c r="V728">
        <v>0.3</v>
      </c>
      <c r="W728" s="36">
        <v>300</v>
      </c>
      <c r="X728">
        <v>0</v>
      </c>
      <c r="Y728" s="39">
        <v>300</v>
      </c>
      <c r="Z728" s="40">
        <v>29105</v>
      </c>
      <c r="AA728" s="36">
        <v>10000</v>
      </c>
      <c r="AB728">
        <v>0.03</v>
      </c>
      <c r="AC728">
        <v>0</v>
      </c>
      <c r="AD728" s="39">
        <v>200</v>
      </c>
      <c r="AE728" s="3">
        <f t="shared" si="23"/>
        <v>0.5</v>
      </c>
      <c r="AF728" s="41">
        <f t="shared" si="22"/>
        <v>0.5</v>
      </c>
      <c r="AG728" t="e">
        <f>VLOOKUP($A728,'Abatements Granted'!$A$2:$L$402,2,0)</f>
        <v>#N/A</v>
      </c>
      <c r="AH728" t="e">
        <f>VLOOKUP($A728,'Abatements Granted'!$A$2:$L$402,10,0)</f>
        <v>#N/A</v>
      </c>
      <c r="AI728" s="36" t="e">
        <f>VLOOKUP($A728,'Abatements Granted'!$A$2:$L$402,7,0)</f>
        <v>#N/A</v>
      </c>
    </row>
    <row r="729" spans="1:35" x14ac:dyDescent="0.2">
      <c r="A729" s="38" t="s">
        <v>669</v>
      </c>
      <c r="B729" t="s">
        <v>4575</v>
      </c>
      <c r="C729">
        <v>1010</v>
      </c>
      <c r="D729">
        <v>1</v>
      </c>
      <c r="E729" t="s">
        <v>3657</v>
      </c>
      <c r="F729">
        <v>16</v>
      </c>
      <c r="G729" t="s">
        <v>4554</v>
      </c>
      <c r="H729" t="s">
        <v>3913</v>
      </c>
      <c r="I729">
        <v>1</v>
      </c>
      <c r="J729">
        <v>2</v>
      </c>
      <c r="K729">
        <v>70</v>
      </c>
      <c r="L729">
        <v>1958</v>
      </c>
      <c r="M729">
        <v>1993</v>
      </c>
      <c r="N729">
        <v>1042</v>
      </c>
      <c r="O729" s="35">
        <v>172258</v>
      </c>
      <c r="P729">
        <v>30</v>
      </c>
      <c r="Q729">
        <v>0</v>
      </c>
      <c r="R729">
        <v>0</v>
      </c>
      <c r="U729" s="36">
        <v>120600</v>
      </c>
      <c r="V729">
        <v>0.24</v>
      </c>
      <c r="W729" s="36">
        <v>268600</v>
      </c>
      <c r="X729">
        <v>0</v>
      </c>
      <c r="Y729" s="39">
        <v>389200</v>
      </c>
      <c r="Z729" s="40">
        <v>43273</v>
      </c>
      <c r="AA729" s="36">
        <v>100</v>
      </c>
      <c r="AB729">
        <v>3892</v>
      </c>
      <c r="AC729" t="s">
        <v>3657</v>
      </c>
      <c r="AD729" s="39">
        <v>575800</v>
      </c>
      <c r="AE729" s="3">
        <f t="shared" si="23"/>
        <v>-0.32407085793678359</v>
      </c>
      <c r="AF729" s="41">
        <f t="shared" si="22"/>
        <v>0.18870546554067469</v>
      </c>
      <c r="AG729">
        <f>VLOOKUP($A729,'Abatements Granted'!$A$2:$L$402,2,0)</f>
        <v>141</v>
      </c>
      <c r="AH729" t="str">
        <f>VLOOKUP($A729,'Abatements Granted'!$A$2:$L$402,10,0)</f>
        <v>GRANTED</v>
      </c>
      <c r="AI729" s="36">
        <f>VLOOKUP($A729,'Abatements Granted'!$A$2:$L$402,7,0)</f>
        <v>327415</v>
      </c>
    </row>
    <row r="730" spans="1:35" x14ac:dyDescent="0.2">
      <c r="A730" s="38" t="s">
        <v>2028</v>
      </c>
      <c r="B730" t="s">
        <v>4576</v>
      </c>
      <c r="C730">
        <v>1010</v>
      </c>
      <c r="D730">
        <v>1</v>
      </c>
      <c r="E730">
        <v>1</v>
      </c>
      <c r="F730">
        <v>4</v>
      </c>
      <c r="G730" t="s">
        <v>4554</v>
      </c>
      <c r="H730" t="s">
        <v>3913</v>
      </c>
      <c r="I730">
        <v>1</v>
      </c>
      <c r="J730">
        <v>2</v>
      </c>
      <c r="K730">
        <v>77</v>
      </c>
      <c r="L730">
        <v>1957</v>
      </c>
      <c r="M730">
        <v>2000</v>
      </c>
      <c r="N730">
        <v>1181</v>
      </c>
      <c r="O730" s="35">
        <v>187805</v>
      </c>
      <c r="P730">
        <v>23</v>
      </c>
      <c r="Q730">
        <v>0</v>
      </c>
      <c r="R730">
        <v>0</v>
      </c>
      <c r="U730" s="36">
        <v>144600</v>
      </c>
      <c r="V730">
        <v>0.6</v>
      </c>
      <c r="W730" s="36">
        <v>451500</v>
      </c>
      <c r="X730">
        <v>11300</v>
      </c>
      <c r="Y730" s="39">
        <v>607400</v>
      </c>
      <c r="Z730" s="40">
        <v>44210</v>
      </c>
      <c r="AA730" s="36">
        <v>1</v>
      </c>
      <c r="AB730">
        <v>607400</v>
      </c>
      <c r="AC730" t="s">
        <v>3657</v>
      </c>
      <c r="AD730" s="39">
        <v>683200</v>
      </c>
      <c r="AE730" s="3">
        <f t="shared" si="23"/>
        <v>-0.11094847775175642</v>
      </c>
      <c r="AF730" s="41">
        <f t="shared" si="22"/>
        <v>0.20195114228893132</v>
      </c>
      <c r="AG730">
        <f>VLOOKUP($A730,'Abatements Granted'!$A$2:$L$402,2,0)</f>
        <v>395</v>
      </c>
      <c r="AH730" t="str">
        <f>VLOOKUP($A730,'Abatements Granted'!$A$2:$L$402,10,0)</f>
        <v>GRANTED</v>
      </c>
      <c r="AI730" s="36">
        <f>VLOOKUP($A730,'Abatements Granted'!$A$2:$L$402,7,0)</f>
        <v>505345</v>
      </c>
    </row>
    <row r="731" spans="1:35" x14ac:dyDescent="0.2">
      <c r="A731" s="38" t="s">
        <v>1546</v>
      </c>
      <c r="B731" t="s">
        <v>4577</v>
      </c>
      <c r="C731">
        <v>1010</v>
      </c>
      <c r="D731">
        <v>1</v>
      </c>
      <c r="E731">
        <v>1</v>
      </c>
      <c r="F731">
        <v>3</v>
      </c>
      <c r="G731" t="s">
        <v>4578</v>
      </c>
      <c r="H731" t="s">
        <v>3689</v>
      </c>
      <c r="I731">
        <v>1</v>
      </c>
      <c r="J731">
        <v>3</v>
      </c>
      <c r="K731">
        <v>74</v>
      </c>
      <c r="L731">
        <v>1961</v>
      </c>
      <c r="M731">
        <v>1997</v>
      </c>
      <c r="N731">
        <v>1532</v>
      </c>
      <c r="O731" s="35">
        <v>312585</v>
      </c>
      <c r="P731">
        <v>26</v>
      </c>
      <c r="Q731">
        <v>0</v>
      </c>
      <c r="R731">
        <v>0</v>
      </c>
      <c r="U731" s="36">
        <v>231300</v>
      </c>
      <c r="V731">
        <v>0.3</v>
      </c>
      <c r="W731" s="36">
        <v>397600</v>
      </c>
      <c r="X731">
        <v>0</v>
      </c>
      <c r="Y731" s="39">
        <v>628900</v>
      </c>
      <c r="Z731" s="40">
        <v>34936</v>
      </c>
      <c r="AA731" s="36">
        <v>114400</v>
      </c>
      <c r="AB731">
        <v>5.5</v>
      </c>
      <c r="AC731">
        <v>0</v>
      </c>
      <c r="AD731" s="39">
        <v>711500</v>
      </c>
      <c r="AE731" s="3">
        <f t="shared" si="23"/>
        <v>-0.11609276177090655</v>
      </c>
      <c r="AF731" s="41">
        <f t="shared" si="22"/>
        <v>0.15410377574895628</v>
      </c>
      <c r="AG731">
        <f>VLOOKUP($A731,'Abatements Granted'!$A$2:$L$402,2,0)</f>
        <v>328</v>
      </c>
      <c r="AH731" t="str">
        <f>VLOOKUP($A731,'Abatements Granted'!$A$2:$L$402,10,0)</f>
        <v>GRANTED</v>
      </c>
      <c r="AI731" s="36">
        <f>VLOOKUP($A731,'Abatements Granted'!$A$2:$L$402,7,0)</f>
        <v>544925</v>
      </c>
    </row>
    <row r="732" spans="1:35" x14ac:dyDescent="0.2">
      <c r="A732" s="38" t="s">
        <v>573</v>
      </c>
      <c r="B732" t="s">
        <v>4579</v>
      </c>
      <c r="C732">
        <v>1010</v>
      </c>
      <c r="D732">
        <v>1</v>
      </c>
      <c r="E732">
        <v>1</v>
      </c>
      <c r="F732">
        <v>15</v>
      </c>
      <c r="G732" t="s">
        <v>4578</v>
      </c>
      <c r="H732" t="s">
        <v>3681</v>
      </c>
      <c r="I732">
        <v>2</v>
      </c>
      <c r="J732">
        <v>7</v>
      </c>
      <c r="K732">
        <v>86</v>
      </c>
      <c r="L732">
        <v>1975</v>
      </c>
      <c r="M732">
        <v>2009</v>
      </c>
      <c r="N732">
        <v>2889</v>
      </c>
      <c r="O732" s="35">
        <v>667022</v>
      </c>
      <c r="P732">
        <v>14</v>
      </c>
      <c r="Q732">
        <v>0</v>
      </c>
      <c r="R732">
        <v>0</v>
      </c>
      <c r="U732" s="36">
        <v>573600</v>
      </c>
      <c r="V732">
        <v>0.75</v>
      </c>
      <c r="W732" s="36">
        <v>474500</v>
      </c>
      <c r="X732">
        <v>24800</v>
      </c>
      <c r="Y732" s="39">
        <v>1072900</v>
      </c>
      <c r="Z732" s="40">
        <v>44673</v>
      </c>
      <c r="AA732" s="36">
        <v>100</v>
      </c>
      <c r="AB732">
        <v>10729</v>
      </c>
      <c r="AC732" t="s">
        <v>3687</v>
      </c>
      <c r="AD732" s="39">
        <v>1002000</v>
      </c>
      <c r="AE732" s="3">
        <f t="shared" si="23"/>
        <v>7.0758483033932063E-2</v>
      </c>
      <c r="AF732" s="41">
        <f t="shared" si="22"/>
        <v>7.0758483033932063E-2</v>
      </c>
      <c r="AG732" t="e">
        <f>VLOOKUP($A732,'Abatements Granted'!$A$2:$L$402,2,0)</f>
        <v>#N/A</v>
      </c>
      <c r="AH732" t="e">
        <f>VLOOKUP($A732,'Abatements Granted'!$A$2:$L$402,10,0)</f>
        <v>#N/A</v>
      </c>
      <c r="AI732" s="36" t="e">
        <f>VLOOKUP($A732,'Abatements Granted'!$A$2:$L$402,7,0)</f>
        <v>#N/A</v>
      </c>
    </row>
    <row r="733" spans="1:35" x14ac:dyDescent="0.2">
      <c r="A733" s="38" t="s">
        <v>900</v>
      </c>
      <c r="B733" t="s">
        <v>4580</v>
      </c>
      <c r="C733">
        <v>1010</v>
      </c>
      <c r="D733">
        <v>1</v>
      </c>
      <c r="E733" t="s">
        <v>3657</v>
      </c>
      <c r="F733">
        <v>19</v>
      </c>
      <c r="G733" t="s">
        <v>4578</v>
      </c>
      <c r="H733" t="s">
        <v>3689</v>
      </c>
      <c r="I733">
        <v>1</v>
      </c>
      <c r="J733">
        <v>3</v>
      </c>
      <c r="K733">
        <v>80</v>
      </c>
      <c r="L733">
        <v>1972</v>
      </c>
      <c r="M733">
        <v>2003</v>
      </c>
      <c r="N733">
        <v>1888</v>
      </c>
      <c r="O733" s="35">
        <v>351358</v>
      </c>
      <c r="P733">
        <v>20</v>
      </c>
      <c r="Q733">
        <v>0</v>
      </c>
      <c r="R733">
        <v>0</v>
      </c>
      <c r="U733" s="36">
        <v>281100</v>
      </c>
      <c r="V733">
        <v>0.42</v>
      </c>
      <c r="W733" s="36">
        <v>294900</v>
      </c>
      <c r="X733">
        <v>0</v>
      </c>
      <c r="Y733" s="39">
        <v>576000</v>
      </c>
      <c r="Z733" s="40">
        <v>43070</v>
      </c>
      <c r="AA733" s="36">
        <v>390000</v>
      </c>
      <c r="AB733">
        <v>1.48</v>
      </c>
      <c r="AC733">
        <v>0</v>
      </c>
      <c r="AD733" s="39">
        <v>793200</v>
      </c>
      <c r="AE733" s="3">
        <f t="shared" si="23"/>
        <v>-0.27382753403933435</v>
      </c>
      <c r="AF733" s="41">
        <f t="shared" si="22"/>
        <v>1.2227710545813781</v>
      </c>
      <c r="AG733">
        <f>VLOOKUP($A733,'Abatements Granted'!$A$2:$L$402,2,0)</f>
        <v>309</v>
      </c>
      <c r="AH733" t="str">
        <f>VLOOKUP($A733,'Abatements Granted'!$A$2:$L$402,10,0)</f>
        <v>GRANTED</v>
      </c>
      <c r="AI733" s="36">
        <f>VLOOKUP($A733,'Abatements Granted'!$A$2:$L$402,7,0)</f>
        <v>259136</v>
      </c>
    </row>
    <row r="734" spans="1:35" x14ac:dyDescent="0.2">
      <c r="A734" s="38" t="s">
        <v>1292</v>
      </c>
      <c r="B734" t="s">
        <v>4581</v>
      </c>
      <c r="C734">
        <v>1010</v>
      </c>
      <c r="D734">
        <v>1</v>
      </c>
      <c r="E734" t="s">
        <v>3687</v>
      </c>
      <c r="F734">
        <v>25</v>
      </c>
      <c r="G734" t="s">
        <v>4578</v>
      </c>
      <c r="H734" t="s">
        <v>3913</v>
      </c>
      <c r="I734">
        <v>1</v>
      </c>
      <c r="J734">
        <v>3</v>
      </c>
      <c r="K734">
        <v>74</v>
      </c>
      <c r="L734">
        <v>1960</v>
      </c>
      <c r="M734">
        <v>1997</v>
      </c>
      <c r="N734">
        <v>1899</v>
      </c>
      <c r="O734" s="35">
        <v>296652</v>
      </c>
      <c r="P734">
        <v>26</v>
      </c>
      <c r="Q734">
        <v>0</v>
      </c>
      <c r="R734">
        <v>0</v>
      </c>
      <c r="U734" s="36">
        <v>219500</v>
      </c>
      <c r="V734">
        <v>0.46</v>
      </c>
      <c r="W734" s="36">
        <v>267600</v>
      </c>
      <c r="X734">
        <v>0</v>
      </c>
      <c r="Y734" s="39">
        <v>487100</v>
      </c>
      <c r="Z734" s="40">
        <v>37531</v>
      </c>
      <c r="AA734" s="36">
        <v>232500</v>
      </c>
      <c r="AB734">
        <v>2.1</v>
      </c>
      <c r="AC734">
        <v>0</v>
      </c>
      <c r="AD734" s="39">
        <v>664900</v>
      </c>
      <c r="AE734" s="3">
        <f t="shared" si="23"/>
        <v>-0.26740863287712435</v>
      </c>
      <c r="AF734" s="41">
        <f t="shared" si="22"/>
        <v>0.22947923187205946</v>
      </c>
      <c r="AG734">
        <f>VLOOKUP($A734,'Abatements Granted'!$A$2:$L$402,2,0)</f>
        <v>164</v>
      </c>
      <c r="AH734" t="str">
        <f>VLOOKUP($A734,'Abatements Granted'!$A$2:$L$402,10,0)</f>
        <v>GRANTED</v>
      </c>
      <c r="AI734" s="36">
        <f>VLOOKUP($A734,'Abatements Granted'!$A$2:$L$402,7,0)</f>
        <v>396184</v>
      </c>
    </row>
    <row r="735" spans="1:35" x14ac:dyDescent="0.2">
      <c r="A735" s="38" t="s">
        <v>1401</v>
      </c>
      <c r="B735" t="s">
        <v>4582</v>
      </c>
      <c r="C735">
        <v>1010</v>
      </c>
      <c r="D735">
        <v>1</v>
      </c>
      <c r="E735" t="s">
        <v>3657</v>
      </c>
      <c r="F735">
        <v>27</v>
      </c>
      <c r="G735" t="s">
        <v>4578</v>
      </c>
      <c r="H735" t="s">
        <v>3913</v>
      </c>
      <c r="I735">
        <v>1</v>
      </c>
      <c r="J735">
        <v>2</v>
      </c>
      <c r="K735">
        <v>74</v>
      </c>
      <c r="L735">
        <v>1960</v>
      </c>
      <c r="M735">
        <v>1997</v>
      </c>
      <c r="N735">
        <v>1030</v>
      </c>
      <c r="O735" s="35">
        <v>172950</v>
      </c>
      <c r="P735">
        <v>26</v>
      </c>
      <c r="Q735">
        <v>0</v>
      </c>
      <c r="R735">
        <v>0</v>
      </c>
      <c r="U735" s="36">
        <v>128000</v>
      </c>
      <c r="V735">
        <v>0.44</v>
      </c>
      <c r="W735" s="36">
        <v>296300</v>
      </c>
      <c r="X735">
        <v>100</v>
      </c>
      <c r="Y735" s="39">
        <v>424400</v>
      </c>
      <c r="Z735" s="40">
        <v>40358</v>
      </c>
      <c r="AA735" s="36">
        <v>225000</v>
      </c>
      <c r="AB735">
        <v>1.89</v>
      </c>
      <c r="AC735">
        <v>0</v>
      </c>
      <c r="AD735" s="39">
        <v>617900</v>
      </c>
      <c r="AE735" s="3">
        <f t="shared" si="23"/>
        <v>-0.31315746884609164</v>
      </c>
      <c r="AF735" s="41">
        <f t="shared" si="22"/>
        <v>0.18696353806869509</v>
      </c>
      <c r="AG735">
        <f>VLOOKUP($A735,'Abatements Granted'!$A$2:$L$402,2,0)</f>
        <v>130</v>
      </c>
      <c r="AH735" t="str">
        <f>VLOOKUP($A735,'Abatements Granted'!$A$2:$L$402,10,0)</f>
        <v>GRANTED</v>
      </c>
      <c r="AI735" s="36">
        <f>VLOOKUP($A735,'Abatements Granted'!$A$2:$L$402,7,0)</f>
        <v>357551</v>
      </c>
    </row>
    <row r="736" spans="1:35" x14ac:dyDescent="0.2">
      <c r="A736" s="38" t="s">
        <v>1718</v>
      </c>
      <c r="B736" t="s">
        <v>4583</v>
      </c>
      <c r="C736">
        <v>1010</v>
      </c>
      <c r="D736">
        <v>1</v>
      </c>
      <c r="E736" t="s">
        <v>3657</v>
      </c>
      <c r="F736">
        <v>33</v>
      </c>
      <c r="G736" t="s">
        <v>4578</v>
      </c>
      <c r="H736" t="s">
        <v>3941</v>
      </c>
      <c r="I736">
        <v>1.5</v>
      </c>
      <c r="J736">
        <v>4</v>
      </c>
      <c r="K736">
        <v>77</v>
      </c>
      <c r="L736">
        <v>1965</v>
      </c>
      <c r="M736">
        <v>2000</v>
      </c>
      <c r="N736">
        <v>1929</v>
      </c>
      <c r="O736" s="35">
        <v>359377</v>
      </c>
      <c r="P736">
        <v>23</v>
      </c>
      <c r="Q736">
        <v>0</v>
      </c>
      <c r="R736">
        <v>0</v>
      </c>
      <c r="U736" s="36">
        <v>276700</v>
      </c>
      <c r="V736">
        <v>0.4</v>
      </c>
      <c r="W736" s="36">
        <v>277500</v>
      </c>
      <c r="X736">
        <v>0</v>
      </c>
      <c r="Y736" s="39">
        <v>554200</v>
      </c>
      <c r="Z736" s="40">
        <v>38296</v>
      </c>
      <c r="AA736" s="36">
        <v>425000</v>
      </c>
      <c r="AB736">
        <v>1.3</v>
      </c>
      <c r="AC736">
        <v>0</v>
      </c>
      <c r="AD736" s="39">
        <v>750500</v>
      </c>
      <c r="AE736" s="3">
        <f t="shared" si="23"/>
        <v>-0.26155896069287143</v>
      </c>
      <c r="AF736" s="41">
        <f t="shared" si="22"/>
        <v>9.5789652676993159E-2</v>
      </c>
      <c r="AG736">
        <f>VLOOKUP($A736,'Abatements Granted'!$A$2:$L$402,2,0)</f>
        <v>159</v>
      </c>
      <c r="AH736" t="str">
        <f>VLOOKUP($A736,'Abatements Granted'!$A$2:$L$402,10,0)</f>
        <v>GRANTED</v>
      </c>
      <c r="AI736" s="36">
        <f>VLOOKUP($A736,'Abatements Granted'!$A$2:$L$402,7,0)</f>
        <v>505754</v>
      </c>
    </row>
    <row r="737" spans="1:35" x14ac:dyDescent="0.2">
      <c r="A737" s="38" t="s">
        <v>1984</v>
      </c>
      <c r="B737" t="s">
        <v>4584</v>
      </c>
      <c r="C737">
        <v>1010</v>
      </c>
      <c r="D737">
        <v>1</v>
      </c>
      <c r="E737" t="s">
        <v>3657</v>
      </c>
      <c r="F737">
        <v>39</v>
      </c>
      <c r="G737" t="s">
        <v>4578</v>
      </c>
      <c r="H737" t="s">
        <v>3697</v>
      </c>
      <c r="I737">
        <v>1</v>
      </c>
      <c r="J737">
        <v>3</v>
      </c>
      <c r="K737">
        <v>77</v>
      </c>
      <c r="L737">
        <v>1965</v>
      </c>
      <c r="M737">
        <v>2000</v>
      </c>
      <c r="N737">
        <v>1502</v>
      </c>
      <c r="O737" s="35">
        <v>287490</v>
      </c>
      <c r="P737">
        <v>23</v>
      </c>
      <c r="Q737">
        <v>0</v>
      </c>
      <c r="R737">
        <v>0</v>
      </c>
      <c r="U737" s="36">
        <v>221400</v>
      </c>
      <c r="V737">
        <v>0.39</v>
      </c>
      <c r="W737" s="36">
        <v>290700</v>
      </c>
      <c r="X737">
        <v>600</v>
      </c>
      <c r="Y737" s="39">
        <v>512700</v>
      </c>
      <c r="Z737" s="40">
        <v>34670</v>
      </c>
      <c r="AA737" s="36">
        <v>138600</v>
      </c>
      <c r="AB737">
        <v>3.7</v>
      </c>
      <c r="AC737">
        <v>0</v>
      </c>
      <c r="AD737" s="39">
        <v>742400</v>
      </c>
      <c r="AE737" s="3">
        <f t="shared" si="23"/>
        <v>-0.30940193965517238</v>
      </c>
      <c r="AF737" s="41">
        <f t="shared" si="22"/>
        <v>9.8988253451084626E-2</v>
      </c>
      <c r="AG737">
        <f>VLOOKUP($A737,'Abatements Granted'!$A$2:$L$402,2,0)</f>
        <v>26</v>
      </c>
      <c r="AH737" t="str">
        <f>VLOOKUP($A737,'Abatements Granted'!$A$2:$L$402,10,0)</f>
        <v>GRANTED</v>
      </c>
      <c r="AI737" s="36">
        <f>VLOOKUP($A737,'Abatements Granted'!$A$2:$L$402,7,0)</f>
        <v>466520</v>
      </c>
    </row>
    <row r="738" spans="1:35" x14ac:dyDescent="0.2">
      <c r="A738" s="38" t="s">
        <v>2332</v>
      </c>
      <c r="B738" t="s">
        <v>4585</v>
      </c>
      <c r="C738">
        <v>1010</v>
      </c>
      <c r="D738">
        <v>1</v>
      </c>
      <c r="E738" t="s">
        <v>3687</v>
      </c>
      <c r="F738">
        <v>47</v>
      </c>
      <c r="G738" t="s">
        <v>4578</v>
      </c>
      <c r="H738" t="s">
        <v>3941</v>
      </c>
      <c r="I738">
        <v>1</v>
      </c>
      <c r="J738">
        <v>2</v>
      </c>
      <c r="K738">
        <v>76</v>
      </c>
      <c r="L738">
        <v>1960</v>
      </c>
      <c r="M738">
        <v>1999</v>
      </c>
      <c r="N738">
        <v>1746</v>
      </c>
      <c r="O738" s="35">
        <v>292207</v>
      </c>
      <c r="P738">
        <v>24</v>
      </c>
      <c r="Q738">
        <v>0</v>
      </c>
      <c r="R738">
        <v>0</v>
      </c>
      <c r="U738" s="36">
        <v>222100</v>
      </c>
      <c r="V738">
        <v>0.95</v>
      </c>
      <c r="W738" s="36">
        <v>276200</v>
      </c>
      <c r="X738">
        <v>700</v>
      </c>
      <c r="Y738" s="39">
        <v>499000</v>
      </c>
      <c r="Z738" s="40">
        <v>43595</v>
      </c>
      <c r="AA738" s="36">
        <v>380000</v>
      </c>
      <c r="AB738">
        <v>1.31</v>
      </c>
      <c r="AC738">
        <v>0</v>
      </c>
      <c r="AD738" s="39">
        <v>710900</v>
      </c>
      <c r="AE738" s="3">
        <f t="shared" si="23"/>
        <v>-0.29807286538191025</v>
      </c>
      <c r="AF738" s="41">
        <f t="shared" si="22"/>
        <v>0.11621622830760145</v>
      </c>
      <c r="AG738">
        <f>VLOOKUP($A738,'Abatements Granted'!$A$2:$L$402,2,0)</f>
        <v>398</v>
      </c>
      <c r="AH738" t="str">
        <f>VLOOKUP($A738,'Abatements Granted'!$A$2:$L$402,10,0)</f>
        <v>GRANTED</v>
      </c>
      <c r="AI738" s="36">
        <f>VLOOKUP($A738,'Abatements Granted'!$A$2:$L$402,7,0)</f>
        <v>447046</v>
      </c>
    </row>
    <row r="739" spans="1:35" x14ac:dyDescent="0.2">
      <c r="A739" s="38" t="s">
        <v>4586</v>
      </c>
      <c r="B739" t="s">
        <v>4587</v>
      </c>
      <c r="C739">
        <v>1310</v>
      </c>
      <c r="D739">
        <v>1</v>
      </c>
      <c r="E739">
        <v>0</v>
      </c>
      <c r="F739">
        <v>49</v>
      </c>
      <c r="G739" t="s">
        <v>4578</v>
      </c>
      <c r="H739" t="s">
        <v>3656</v>
      </c>
      <c r="M739">
        <v>0</v>
      </c>
      <c r="N739">
        <v>0</v>
      </c>
      <c r="O739" s="35">
        <v>0</v>
      </c>
      <c r="U739" s="36">
        <v>0</v>
      </c>
      <c r="V739">
        <v>1.08</v>
      </c>
      <c r="W739" s="36">
        <v>8800</v>
      </c>
      <c r="X739">
        <v>0</v>
      </c>
      <c r="Y739" s="39">
        <v>8800</v>
      </c>
      <c r="Z739" s="40">
        <v>44575</v>
      </c>
      <c r="AA739" s="36">
        <v>100</v>
      </c>
      <c r="AB739">
        <v>88</v>
      </c>
      <c r="AC739" t="s">
        <v>3728</v>
      </c>
      <c r="AD739" s="39">
        <v>8100</v>
      </c>
      <c r="AE739" s="3">
        <f t="shared" si="23"/>
        <v>8.6419753086419693E-2</v>
      </c>
      <c r="AF739" s="41">
        <f t="shared" si="22"/>
        <v>8.6419753086419693E-2</v>
      </c>
      <c r="AG739" t="e">
        <f>VLOOKUP($A739,'Abatements Granted'!$A$2:$L$402,2,0)</f>
        <v>#N/A</v>
      </c>
      <c r="AH739" t="e">
        <f>VLOOKUP($A739,'Abatements Granted'!$A$2:$L$402,10,0)</f>
        <v>#N/A</v>
      </c>
      <c r="AI739" s="36" t="e">
        <f>VLOOKUP($A739,'Abatements Granted'!$A$2:$L$402,7,0)</f>
        <v>#N/A</v>
      </c>
    </row>
    <row r="740" spans="1:35" x14ac:dyDescent="0.2">
      <c r="A740" s="38" t="s">
        <v>2538</v>
      </c>
      <c r="B740" t="s">
        <v>4588</v>
      </c>
      <c r="C740">
        <v>1010</v>
      </c>
      <c r="D740">
        <v>1</v>
      </c>
      <c r="E740" t="s">
        <v>3657</v>
      </c>
      <c r="F740">
        <v>53</v>
      </c>
      <c r="G740" t="s">
        <v>4578</v>
      </c>
      <c r="H740" t="s">
        <v>3669</v>
      </c>
      <c r="I740">
        <v>1.5</v>
      </c>
      <c r="J740">
        <v>4</v>
      </c>
      <c r="K740">
        <v>76</v>
      </c>
      <c r="L740">
        <v>1958</v>
      </c>
      <c r="M740">
        <v>1999</v>
      </c>
      <c r="N740">
        <v>2737</v>
      </c>
      <c r="O740" s="35">
        <v>474397</v>
      </c>
      <c r="P740">
        <v>24</v>
      </c>
      <c r="Q740">
        <v>0</v>
      </c>
      <c r="R740">
        <v>0</v>
      </c>
      <c r="U740" s="36">
        <v>360500</v>
      </c>
      <c r="V740">
        <v>1.95</v>
      </c>
      <c r="W740" s="36">
        <v>380700</v>
      </c>
      <c r="X740">
        <v>0</v>
      </c>
      <c r="Y740" s="39">
        <v>741200</v>
      </c>
      <c r="Z740" s="40">
        <v>44575</v>
      </c>
      <c r="AA740" s="36">
        <v>100</v>
      </c>
      <c r="AB740">
        <v>7412</v>
      </c>
      <c r="AC740" t="s">
        <v>3728</v>
      </c>
      <c r="AD740" s="39">
        <v>1027100</v>
      </c>
      <c r="AE740" s="3">
        <f t="shared" si="23"/>
        <v>-0.27835653782494407</v>
      </c>
      <c r="AF740" s="41">
        <f t="shared" si="22"/>
        <v>7.4246491161960193E-2</v>
      </c>
      <c r="AG740">
        <f>VLOOKUP($A740,'Abatements Granted'!$A$2:$L$402,2,0)</f>
        <v>17</v>
      </c>
      <c r="AH740" t="str">
        <f>VLOOKUP($A740,'Abatements Granted'!$A$2:$L$402,10,0)</f>
        <v>GRANTED</v>
      </c>
      <c r="AI740" s="36">
        <f>VLOOKUP($A740,'Abatements Granted'!$A$2:$L$402,7,0)</f>
        <v>689972</v>
      </c>
    </row>
    <row r="741" spans="1:35" x14ac:dyDescent="0.2">
      <c r="A741" s="38" t="s">
        <v>2364</v>
      </c>
      <c r="B741" t="s">
        <v>4589</v>
      </c>
      <c r="C741">
        <v>1010</v>
      </c>
      <c r="D741">
        <v>4</v>
      </c>
      <c r="E741">
        <v>4</v>
      </c>
      <c r="F741">
        <v>48</v>
      </c>
      <c r="G741" t="s">
        <v>4578</v>
      </c>
      <c r="H741" t="s">
        <v>3671</v>
      </c>
      <c r="I741">
        <v>2</v>
      </c>
      <c r="J741">
        <v>3</v>
      </c>
      <c r="K741">
        <v>79</v>
      </c>
      <c r="L741">
        <v>1984</v>
      </c>
      <c r="M741">
        <v>2002</v>
      </c>
      <c r="N741">
        <v>2951</v>
      </c>
      <c r="O741" s="35">
        <v>476987</v>
      </c>
      <c r="P741">
        <v>21</v>
      </c>
      <c r="Q741">
        <v>0</v>
      </c>
      <c r="R741">
        <v>0</v>
      </c>
      <c r="U741" s="36">
        <v>376800</v>
      </c>
      <c r="V741">
        <v>2.5</v>
      </c>
      <c r="W741" s="36">
        <v>139800</v>
      </c>
      <c r="X741">
        <v>1500</v>
      </c>
      <c r="Y741" s="39">
        <v>518100</v>
      </c>
      <c r="Z741" s="40">
        <v>29769</v>
      </c>
      <c r="AA741" s="36">
        <v>8300</v>
      </c>
      <c r="AB741">
        <v>62.42</v>
      </c>
      <c r="AC741">
        <v>0</v>
      </c>
      <c r="AD741" s="39">
        <v>471200</v>
      </c>
      <c r="AE741" s="3">
        <f t="shared" si="23"/>
        <v>9.9533106960950857E-2</v>
      </c>
      <c r="AF741" s="41">
        <f t="shared" si="22"/>
        <v>9.9533106960950857E-2</v>
      </c>
      <c r="AG741" t="e">
        <f>VLOOKUP($A741,'Abatements Granted'!$A$2:$L$402,2,0)</f>
        <v>#N/A</v>
      </c>
      <c r="AH741" t="e">
        <f>VLOOKUP($A741,'Abatements Granted'!$A$2:$L$402,10,0)</f>
        <v>#N/A</v>
      </c>
      <c r="AI741" s="36" t="e">
        <f>VLOOKUP($A741,'Abatements Granted'!$A$2:$L$402,7,0)</f>
        <v>#N/A</v>
      </c>
    </row>
    <row r="742" spans="1:35" x14ac:dyDescent="0.2">
      <c r="A742" s="38" t="s">
        <v>3376</v>
      </c>
      <c r="B742" t="s">
        <v>4590</v>
      </c>
      <c r="C742">
        <v>1010</v>
      </c>
      <c r="D742">
        <v>3</v>
      </c>
      <c r="E742">
        <v>3</v>
      </c>
      <c r="F742">
        <v>86</v>
      </c>
      <c r="G742" t="s">
        <v>4164</v>
      </c>
      <c r="H742" t="s">
        <v>3689</v>
      </c>
      <c r="I742">
        <v>1</v>
      </c>
      <c r="J742">
        <v>3</v>
      </c>
      <c r="K742">
        <v>71</v>
      </c>
      <c r="L742">
        <v>1950</v>
      </c>
      <c r="M742">
        <v>1994</v>
      </c>
      <c r="N742">
        <v>1265</v>
      </c>
      <c r="O742" s="35">
        <v>283974</v>
      </c>
      <c r="P742">
        <v>29</v>
      </c>
      <c r="Q742">
        <v>0</v>
      </c>
      <c r="R742">
        <v>0</v>
      </c>
      <c r="U742" s="36">
        <v>201600</v>
      </c>
      <c r="V742">
        <v>0.64</v>
      </c>
      <c r="W742" s="36">
        <v>124200</v>
      </c>
      <c r="X742">
        <v>300</v>
      </c>
      <c r="Y742" s="39">
        <v>326100</v>
      </c>
      <c r="Z742" s="40">
        <v>44795</v>
      </c>
      <c r="AA742" s="36">
        <v>370000</v>
      </c>
      <c r="AB742">
        <v>0.88</v>
      </c>
      <c r="AC742">
        <v>0</v>
      </c>
      <c r="AD742" s="39">
        <v>307900</v>
      </c>
      <c r="AE742" s="3">
        <f t="shared" si="23"/>
        <v>5.911010068203959E-2</v>
      </c>
      <c r="AF742" s="41">
        <f t="shared" si="22"/>
        <v>5.911010068203959E-2</v>
      </c>
      <c r="AG742" t="e">
        <f>VLOOKUP($A742,'Abatements Granted'!$A$2:$L$402,2,0)</f>
        <v>#N/A</v>
      </c>
      <c r="AH742" t="e">
        <f>VLOOKUP($A742,'Abatements Granted'!$A$2:$L$402,10,0)</f>
        <v>#N/A</v>
      </c>
      <c r="AI742" s="36" t="e">
        <f>VLOOKUP($A742,'Abatements Granted'!$A$2:$L$402,7,0)</f>
        <v>#N/A</v>
      </c>
    </row>
    <row r="743" spans="1:35" x14ac:dyDescent="0.2">
      <c r="A743" s="38" t="s">
        <v>4591</v>
      </c>
      <c r="B743" t="s">
        <v>4592</v>
      </c>
      <c r="C743">
        <v>1320</v>
      </c>
      <c r="D743">
        <v>3</v>
      </c>
      <c r="E743">
        <v>3</v>
      </c>
      <c r="F743">
        <v>76</v>
      </c>
      <c r="G743" t="s">
        <v>4164</v>
      </c>
      <c r="H743" t="s">
        <v>3656</v>
      </c>
      <c r="M743">
        <v>0</v>
      </c>
      <c r="N743">
        <v>0</v>
      </c>
      <c r="O743" s="35">
        <v>0</v>
      </c>
      <c r="U743" s="36">
        <v>0</v>
      </c>
      <c r="V743">
        <v>0.26</v>
      </c>
      <c r="W743" s="36">
        <v>104800</v>
      </c>
      <c r="X743">
        <v>0</v>
      </c>
      <c r="Y743" s="39">
        <v>104800</v>
      </c>
      <c r="Z743" s="40">
        <v>45188</v>
      </c>
      <c r="AA743" s="36">
        <v>1</v>
      </c>
      <c r="AB743">
        <v>104800</v>
      </c>
      <c r="AC743" t="s">
        <v>3728</v>
      </c>
      <c r="AD743" s="39">
        <v>95200</v>
      </c>
      <c r="AE743" s="3">
        <f t="shared" si="23"/>
        <v>0.10084033613445387</v>
      </c>
      <c r="AF743" s="41">
        <f t="shared" si="22"/>
        <v>0.10084033613445387</v>
      </c>
      <c r="AG743" t="e">
        <f>VLOOKUP($A743,'Abatements Granted'!$A$2:$L$402,2,0)</f>
        <v>#N/A</v>
      </c>
      <c r="AH743" t="e">
        <f>VLOOKUP($A743,'Abatements Granted'!$A$2:$L$402,10,0)</f>
        <v>#N/A</v>
      </c>
      <c r="AI743" s="36" t="e">
        <f>VLOOKUP($A743,'Abatements Granted'!$A$2:$L$402,7,0)</f>
        <v>#N/A</v>
      </c>
    </row>
    <row r="744" spans="1:35" x14ac:dyDescent="0.2">
      <c r="A744" s="38" t="s">
        <v>3038</v>
      </c>
      <c r="B744" t="s">
        <v>4593</v>
      </c>
      <c r="C744">
        <v>1010</v>
      </c>
      <c r="D744">
        <v>3</v>
      </c>
      <c r="E744">
        <v>3</v>
      </c>
      <c r="F744">
        <v>70</v>
      </c>
      <c r="G744" t="s">
        <v>4164</v>
      </c>
      <c r="H744" t="s">
        <v>3671</v>
      </c>
      <c r="I744">
        <v>2</v>
      </c>
      <c r="J744">
        <v>3</v>
      </c>
      <c r="K744">
        <v>74</v>
      </c>
      <c r="L744">
        <v>1956</v>
      </c>
      <c r="M744">
        <v>1997</v>
      </c>
      <c r="N744">
        <v>2975</v>
      </c>
      <c r="O744" s="35">
        <v>463598</v>
      </c>
      <c r="P744">
        <v>26</v>
      </c>
      <c r="Q744">
        <v>0</v>
      </c>
      <c r="R744">
        <v>0</v>
      </c>
      <c r="U744" s="36">
        <v>343100</v>
      </c>
      <c r="V744">
        <v>0.26</v>
      </c>
      <c r="W744" s="36">
        <v>104600</v>
      </c>
      <c r="X744">
        <v>2700</v>
      </c>
      <c r="Y744" s="39">
        <v>450400</v>
      </c>
      <c r="Z744" s="40">
        <v>45188</v>
      </c>
      <c r="AA744" s="36">
        <v>1</v>
      </c>
      <c r="AB744">
        <v>450400</v>
      </c>
      <c r="AC744" t="s">
        <v>3728</v>
      </c>
      <c r="AD744" s="39">
        <v>409600</v>
      </c>
      <c r="AE744" s="3">
        <f t="shared" si="23"/>
        <v>9.9609375E-2</v>
      </c>
      <c r="AF744" s="41">
        <f t="shared" si="22"/>
        <v>9.9609375E-2</v>
      </c>
      <c r="AG744" t="e">
        <f>VLOOKUP($A744,'Abatements Granted'!$A$2:$L$402,2,0)</f>
        <v>#N/A</v>
      </c>
      <c r="AH744" t="e">
        <f>VLOOKUP($A744,'Abatements Granted'!$A$2:$L$402,10,0)</f>
        <v>#N/A</v>
      </c>
      <c r="AI744" s="36" t="e">
        <f>VLOOKUP($A744,'Abatements Granted'!$A$2:$L$402,7,0)</f>
        <v>#N/A</v>
      </c>
    </row>
    <row r="745" spans="1:35" x14ac:dyDescent="0.2">
      <c r="A745" s="38" t="s">
        <v>2788</v>
      </c>
      <c r="B745" t="s">
        <v>4594</v>
      </c>
      <c r="C745">
        <v>1010</v>
      </c>
      <c r="D745">
        <v>3</v>
      </c>
      <c r="E745">
        <v>3</v>
      </c>
      <c r="F745">
        <v>60</v>
      </c>
      <c r="G745" t="s">
        <v>4164</v>
      </c>
      <c r="H745" t="s">
        <v>3913</v>
      </c>
      <c r="I745">
        <v>1</v>
      </c>
      <c r="J745">
        <v>2</v>
      </c>
      <c r="K745">
        <v>49</v>
      </c>
      <c r="L745">
        <v>1955</v>
      </c>
      <c r="M745">
        <v>1997</v>
      </c>
      <c r="N745">
        <v>823</v>
      </c>
      <c r="O745" s="35">
        <v>155863</v>
      </c>
      <c r="P745">
        <v>26</v>
      </c>
      <c r="Q745">
        <v>0</v>
      </c>
      <c r="R745">
        <v>25</v>
      </c>
      <c r="U745" s="36">
        <v>76400</v>
      </c>
      <c r="V745">
        <v>0.52</v>
      </c>
      <c r="W745" s="36">
        <v>118000</v>
      </c>
      <c r="X745">
        <v>31900</v>
      </c>
      <c r="Y745" s="39">
        <v>226300</v>
      </c>
      <c r="Z745" s="40">
        <v>37631</v>
      </c>
      <c r="AA745" s="36">
        <v>115000</v>
      </c>
      <c r="AB745">
        <v>1.97</v>
      </c>
      <c r="AC745">
        <v>0</v>
      </c>
      <c r="AD745" s="39">
        <v>198200</v>
      </c>
      <c r="AE745" s="3">
        <f t="shared" si="23"/>
        <v>0.14177598385469214</v>
      </c>
      <c r="AF745" s="41">
        <f t="shared" si="22"/>
        <v>0.14177598385469214</v>
      </c>
      <c r="AG745" t="e">
        <f>VLOOKUP($A745,'Abatements Granted'!$A$2:$L$402,2,0)</f>
        <v>#N/A</v>
      </c>
      <c r="AH745" t="e">
        <f>VLOOKUP($A745,'Abatements Granted'!$A$2:$L$402,10,0)</f>
        <v>#N/A</v>
      </c>
      <c r="AI745" s="36" t="e">
        <f>VLOOKUP($A745,'Abatements Granted'!$A$2:$L$402,7,0)</f>
        <v>#N/A</v>
      </c>
    </row>
    <row r="746" spans="1:35" x14ac:dyDescent="0.2">
      <c r="A746" s="38" t="s">
        <v>2461</v>
      </c>
      <c r="B746" t="s">
        <v>4595</v>
      </c>
      <c r="C746">
        <v>1010</v>
      </c>
      <c r="D746">
        <v>3</v>
      </c>
      <c r="E746">
        <v>3</v>
      </c>
      <c r="F746">
        <v>50</v>
      </c>
      <c r="G746" t="s">
        <v>4164</v>
      </c>
      <c r="H746" t="s">
        <v>3689</v>
      </c>
      <c r="I746">
        <v>1</v>
      </c>
      <c r="J746">
        <v>3</v>
      </c>
      <c r="K746">
        <v>78</v>
      </c>
      <c r="L746">
        <v>1973</v>
      </c>
      <c r="M746">
        <v>2001</v>
      </c>
      <c r="N746">
        <v>1578</v>
      </c>
      <c r="O746" s="35">
        <v>336017</v>
      </c>
      <c r="P746">
        <v>22</v>
      </c>
      <c r="Q746">
        <v>0</v>
      </c>
      <c r="R746">
        <v>0</v>
      </c>
      <c r="U746" s="36">
        <v>262100</v>
      </c>
      <c r="V746">
        <v>0.52</v>
      </c>
      <c r="W746" s="36">
        <v>118000</v>
      </c>
      <c r="X746">
        <v>400</v>
      </c>
      <c r="Y746" s="39">
        <v>380500</v>
      </c>
      <c r="Z746" s="40">
        <v>40606</v>
      </c>
      <c r="AA746" s="36">
        <v>100</v>
      </c>
      <c r="AB746">
        <v>3805</v>
      </c>
      <c r="AC746" t="s">
        <v>3676</v>
      </c>
      <c r="AD746" s="39">
        <v>361200</v>
      </c>
      <c r="AE746" s="3">
        <f t="shared" si="23"/>
        <v>5.3433001107419775E-2</v>
      </c>
      <c r="AF746" s="41">
        <f t="shared" si="22"/>
        <v>5.3433001107419775E-2</v>
      </c>
      <c r="AG746" t="e">
        <f>VLOOKUP($A746,'Abatements Granted'!$A$2:$L$402,2,0)</f>
        <v>#N/A</v>
      </c>
      <c r="AH746" t="e">
        <f>VLOOKUP($A746,'Abatements Granted'!$A$2:$L$402,10,0)</f>
        <v>#N/A</v>
      </c>
      <c r="AI746" s="36" t="e">
        <f>VLOOKUP($A746,'Abatements Granted'!$A$2:$L$402,7,0)</f>
        <v>#N/A</v>
      </c>
    </row>
    <row r="747" spans="1:35" x14ac:dyDescent="0.2">
      <c r="A747" s="38" t="s">
        <v>2069</v>
      </c>
      <c r="B747" t="s">
        <v>4596</v>
      </c>
      <c r="C747">
        <v>1010</v>
      </c>
      <c r="D747">
        <v>3</v>
      </c>
      <c r="E747">
        <v>3</v>
      </c>
      <c r="F747">
        <v>40</v>
      </c>
      <c r="G747" t="s">
        <v>4164</v>
      </c>
      <c r="H747" t="s">
        <v>3689</v>
      </c>
      <c r="I747">
        <v>1</v>
      </c>
      <c r="J747">
        <v>3</v>
      </c>
      <c r="K747">
        <v>78</v>
      </c>
      <c r="L747">
        <v>1980</v>
      </c>
      <c r="M747">
        <v>2001</v>
      </c>
      <c r="N747">
        <v>1620</v>
      </c>
      <c r="O747" s="35">
        <v>334834</v>
      </c>
      <c r="P747">
        <v>22</v>
      </c>
      <c r="Q747">
        <v>0</v>
      </c>
      <c r="R747">
        <v>0</v>
      </c>
      <c r="U747" s="36">
        <v>261200</v>
      </c>
      <c r="V747">
        <v>0.53</v>
      </c>
      <c r="W747" s="36">
        <v>118900</v>
      </c>
      <c r="X747">
        <v>400</v>
      </c>
      <c r="Y747" s="39">
        <v>380500</v>
      </c>
      <c r="Z747" s="40">
        <v>41072</v>
      </c>
      <c r="AA747" s="36">
        <v>1</v>
      </c>
      <c r="AB747">
        <v>380500</v>
      </c>
      <c r="AC747" t="s">
        <v>3676</v>
      </c>
      <c r="AD747" s="39">
        <v>360900</v>
      </c>
      <c r="AE747" s="3">
        <f t="shared" si="23"/>
        <v>5.4308672762538146E-2</v>
      </c>
      <c r="AF747" s="41">
        <f t="shared" si="22"/>
        <v>5.4308672762538146E-2</v>
      </c>
      <c r="AG747" t="e">
        <f>VLOOKUP($A747,'Abatements Granted'!$A$2:$L$402,2,0)</f>
        <v>#N/A</v>
      </c>
      <c r="AH747" t="e">
        <f>VLOOKUP($A747,'Abatements Granted'!$A$2:$L$402,10,0)</f>
        <v>#N/A</v>
      </c>
      <c r="AI747" s="36" t="e">
        <f>VLOOKUP($A747,'Abatements Granted'!$A$2:$L$402,7,0)</f>
        <v>#N/A</v>
      </c>
    </row>
    <row r="748" spans="1:35" x14ac:dyDescent="0.2">
      <c r="A748" s="38" t="s">
        <v>1450</v>
      </c>
      <c r="B748" t="s">
        <v>4597</v>
      </c>
      <c r="C748">
        <v>1010</v>
      </c>
      <c r="D748">
        <v>3</v>
      </c>
      <c r="E748">
        <v>3</v>
      </c>
      <c r="F748">
        <v>28</v>
      </c>
      <c r="G748" t="s">
        <v>4164</v>
      </c>
      <c r="H748" t="s">
        <v>3697</v>
      </c>
      <c r="I748">
        <v>1</v>
      </c>
      <c r="J748">
        <v>3</v>
      </c>
      <c r="K748">
        <v>78</v>
      </c>
      <c r="L748">
        <v>1973</v>
      </c>
      <c r="M748">
        <v>2001</v>
      </c>
      <c r="N748">
        <v>1405</v>
      </c>
      <c r="O748" s="35">
        <v>292420</v>
      </c>
      <c r="P748">
        <v>22</v>
      </c>
      <c r="Q748">
        <v>0</v>
      </c>
      <c r="R748">
        <v>0</v>
      </c>
      <c r="U748" s="36">
        <v>228100</v>
      </c>
      <c r="V748">
        <v>0.79</v>
      </c>
      <c r="W748" s="36">
        <v>129600</v>
      </c>
      <c r="X748">
        <v>0</v>
      </c>
      <c r="Y748" s="39">
        <v>357700</v>
      </c>
      <c r="Z748" s="40">
        <v>35671</v>
      </c>
      <c r="AA748" s="36">
        <v>133500</v>
      </c>
      <c r="AB748">
        <v>2.68</v>
      </c>
      <c r="AC748">
        <v>0</v>
      </c>
      <c r="AD748" s="39">
        <v>336600</v>
      </c>
      <c r="AE748" s="3">
        <f t="shared" si="23"/>
        <v>6.2685680332739135E-2</v>
      </c>
      <c r="AF748" s="41">
        <f t="shared" si="22"/>
        <v>6.2685680332739135E-2</v>
      </c>
      <c r="AG748" t="e">
        <f>VLOOKUP($A748,'Abatements Granted'!$A$2:$L$402,2,0)</f>
        <v>#N/A</v>
      </c>
      <c r="AH748" t="e">
        <f>VLOOKUP($A748,'Abatements Granted'!$A$2:$L$402,10,0)</f>
        <v>#N/A</v>
      </c>
      <c r="AI748" s="36" t="e">
        <f>VLOOKUP($A748,'Abatements Granted'!$A$2:$L$402,7,0)</f>
        <v>#N/A</v>
      </c>
    </row>
    <row r="749" spans="1:35" x14ac:dyDescent="0.2">
      <c r="A749" s="38" t="s">
        <v>969</v>
      </c>
      <c r="B749" t="s">
        <v>4598</v>
      </c>
      <c r="C749">
        <v>1010</v>
      </c>
      <c r="D749">
        <v>3</v>
      </c>
      <c r="E749">
        <v>3</v>
      </c>
      <c r="F749">
        <v>2</v>
      </c>
      <c r="G749" t="s">
        <v>4164</v>
      </c>
      <c r="H749" t="s">
        <v>3689</v>
      </c>
      <c r="I749">
        <v>1</v>
      </c>
      <c r="J749">
        <v>3</v>
      </c>
      <c r="K749">
        <v>78</v>
      </c>
      <c r="L749">
        <v>1980</v>
      </c>
      <c r="M749">
        <v>2001</v>
      </c>
      <c r="N749">
        <v>2350</v>
      </c>
      <c r="O749" s="35">
        <v>411441</v>
      </c>
      <c r="P749">
        <v>22</v>
      </c>
      <c r="Q749">
        <v>0</v>
      </c>
      <c r="R749">
        <v>0</v>
      </c>
      <c r="U749" s="36">
        <v>320900</v>
      </c>
      <c r="V749">
        <v>1.29</v>
      </c>
      <c r="W749" s="36">
        <v>138500</v>
      </c>
      <c r="X749">
        <v>1100</v>
      </c>
      <c r="Y749" s="39">
        <v>460500</v>
      </c>
      <c r="Z749" s="40">
        <v>40960</v>
      </c>
      <c r="AA749" s="36">
        <v>241000</v>
      </c>
      <c r="AB749">
        <v>1.91</v>
      </c>
      <c r="AC749">
        <v>0</v>
      </c>
      <c r="AD749" s="39">
        <v>437600</v>
      </c>
      <c r="AE749" s="3">
        <f t="shared" si="23"/>
        <v>5.2330895795246857E-2</v>
      </c>
      <c r="AF749" s="41">
        <f t="shared" si="22"/>
        <v>5.2330895795246857E-2</v>
      </c>
      <c r="AG749" t="e">
        <f>VLOOKUP($A749,'Abatements Granted'!$A$2:$L$402,2,0)</f>
        <v>#N/A</v>
      </c>
      <c r="AH749" t="e">
        <f>VLOOKUP($A749,'Abatements Granted'!$A$2:$L$402,10,0)</f>
        <v>#N/A</v>
      </c>
      <c r="AI749" s="36" t="e">
        <f>VLOOKUP($A749,'Abatements Granted'!$A$2:$L$402,7,0)</f>
        <v>#N/A</v>
      </c>
    </row>
    <row r="750" spans="1:35" x14ac:dyDescent="0.2">
      <c r="A750" s="38" t="s">
        <v>4493</v>
      </c>
      <c r="B750" t="s">
        <v>4599</v>
      </c>
      <c r="C750">
        <v>1310</v>
      </c>
      <c r="D750">
        <v>1</v>
      </c>
      <c r="E750">
        <v>0</v>
      </c>
      <c r="F750">
        <v>0</v>
      </c>
      <c r="G750" t="s">
        <v>4495</v>
      </c>
      <c r="H750" t="s">
        <v>3656</v>
      </c>
      <c r="M750">
        <v>0</v>
      </c>
      <c r="N750">
        <v>0</v>
      </c>
      <c r="O750" s="35">
        <v>0</v>
      </c>
      <c r="U750" s="36">
        <v>0</v>
      </c>
      <c r="V750">
        <v>0.53</v>
      </c>
      <c r="W750" s="36">
        <v>600</v>
      </c>
      <c r="X750">
        <v>0</v>
      </c>
      <c r="Y750" s="39">
        <v>600</v>
      </c>
      <c r="Z750" s="40">
        <v>29105</v>
      </c>
      <c r="AA750" s="36">
        <v>10000</v>
      </c>
      <c r="AB750">
        <v>0.06</v>
      </c>
      <c r="AC750">
        <v>0</v>
      </c>
      <c r="AD750" s="39">
        <v>400</v>
      </c>
      <c r="AE750" s="3">
        <f t="shared" si="23"/>
        <v>0.5</v>
      </c>
      <c r="AF750" s="41">
        <f t="shared" si="22"/>
        <v>0.5</v>
      </c>
      <c r="AG750" t="e">
        <f>VLOOKUP($A750,'Abatements Granted'!$A$2:$L$402,2,0)</f>
        <v>#N/A</v>
      </c>
      <c r="AH750" t="e">
        <f>VLOOKUP($A750,'Abatements Granted'!$A$2:$L$402,10,0)</f>
        <v>#N/A</v>
      </c>
      <c r="AI750" s="36" t="e">
        <f>VLOOKUP($A750,'Abatements Granted'!$A$2:$L$402,7,0)</f>
        <v>#N/A</v>
      </c>
    </row>
    <row r="751" spans="1:35" x14ac:dyDescent="0.2">
      <c r="A751" s="38" t="s">
        <v>2937</v>
      </c>
      <c r="B751" t="s">
        <v>4600</v>
      </c>
      <c r="C751">
        <v>1010</v>
      </c>
      <c r="D751">
        <v>1</v>
      </c>
      <c r="E751">
        <v>1</v>
      </c>
      <c r="F751">
        <v>66</v>
      </c>
      <c r="G751" t="s">
        <v>4234</v>
      </c>
      <c r="H751" t="s">
        <v>3941</v>
      </c>
      <c r="I751">
        <v>1</v>
      </c>
      <c r="J751">
        <v>4</v>
      </c>
      <c r="K751">
        <v>81</v>
      </c>
      <c r="L751">
        <v>1960</v>
      </c>
      <c r="M751">
        <v>2004</v>
      </c>
      <c r="N751">
        <v>1958</v>
      </c>
      <c r="O751" s="35">
        <v>342423</v>
      </c>
      <c r="P751">
        <v>19</v>
      </c>
      <c r="Q751">
        <v>0</v>
      </c>
      <c r="R751">
        <v>0</v>
      </c>
      <c r="U751" s="36">
        <v>277400</v>
      </c>
      <c r="V751">
        <v>0.23</v>
      </c>
      <c r="W751" s="36">
        <v>378700</v>
      </c>
      <c r="X751">
        <v>2500</v>
      </c>
      <c r="Y751" s="39">
        <v>658600</v>
      </c>
      <c r="Z751" s="40">
        <v>44512</v>
      </c>
      <c r="AA751" s="36">
        <v>751000</v>
      </c>
      <c r="AB751">
        <v>0.88</v>
      </c>
      <c r="AC751">
        <v>0</v>
      </c>
      <c r="AD751" s="39">
        <v>688700</v>
      </c>
      <c r="AE751" s="3">
        <f t="shared" si="23"/>
        <v>-4.3705532162044425E-2</v>
      </c>
      <c r="AF751" s="41">
        <f t="shared" si="22"/>
        <v>0.23163810111550581</v>
      </c>
      <c r="AG751">
        <f>VLOOKUP($A751,'Abatements Granted'!$A$2:$L$402,2,0)</f>
        <v>376</v>
      </c>
      <c r="AH751" t="str">
        <f>VLOOKUP($A751,'Abatements Granted'!$A$2:$L$402,10,0)</f>
        <v>GRANTED</v>
      </c>
      <c r="AI751" s="36">
        <f>VLOOKUP($A751,'Abatements Granted'!$A$2:$L$402,7,0)</f>
        <v>534735</v>
      </c>
    </row>
    <row r="752" spans="1:35" x14ac:dyDescent="0.2">
      <c r="A752" s="38" t="s">
        <v>3029</v>
      </c>
      <c r="B752" t="s">
        <v>4601</v>
      </c>
      <c r="C752">
        <v>1010</v>
      </c>
      <c r="D752">
        <v>1</v>
      </c>
      <c r="E752">
        <v>1</v>
      </c>
      <c r="F752">
        <v>70</v>
      </c>
      <c r="G752" t="s">
        <v>4234</v>
      </c>
      <c r="H752">
        <v>36</v>
      </c>
      <c r="I752">
        <v>1</v>
      </c>
      <c r="J752">
        <v>2</v>
      </c>
      <c r="K752">
        <v>74</v>
      </c>
      <c r="L752">
        <v>1955</v>
      </c>
      <c r="M752">
        <v>1997</v>
      </c>
      <c r="N752">
        <v>967</v>
      </c>
      <c r="O752" s="35">
        <v>90795</v>
      </c>
      <c r="P752">
        <v>26</v>
      </c>
      <c r="Q752">
        <v>0</v>
      </c>
      <c r="R752">
        <v>0</v>
      </c>
      <c r="U752" s="36">
        <v>67200</v>
      </c>
      <c r="V752">
        <v>0.31</v>
      </c>
      <c r="W752" s="36">
        <v>399800</v>
      </c>
      <c r="X752">
        <v>0</v>
      </c>
      <c r="Y752" s="39">
        <v>467000</v>
      </c>
      <c r="Z752" s="40">
        <v>37312</v>
      </c>
      <c r="AA752" s="36">
        <v>100</v>
      </c>
      <c r="AB752">
        <v>4670</v>
      </c>
      <c r="AC752" t="s">
        <v>3657</v>
      </c>
      <c r="AD752" s="39">
        <v>588900</v>
      </c>
      <c r="AE752" s="3">
        <f t="shared" si="23"/>
        <v>-0.2069960944133129</v>
      </c>
      <c r="AF752" s="41">
        <f t="shared" si="22"/>
        <v>0.10839484489592481</v>
      </c>
      <c r="AG752">
        <f>VLOOKUP($A752,'Abatements Granted'!$A$2:$L$402,2,0)</f>
        <v>436</v>
      </c>
      <c r="AH752" t="str">
        <f>VLOOKUP($A752,'Abatements Granted'!$A$2:$L$402,10,0)</f>
        <v>GRANTED</v>
      </c>
      <c r="AI752" s="36">
        <f>VLOOKUP($A752,'Abatements Granted'!$A$2:$L$402,7,0)</f>
        <v>421330</v>
      </c>
    </row>
    <row r="753" spans="1:35" x14ac:dyDescent="0.2">
      <c r="A753" s="38" t="s">
        <v>3088</v>
      </c>
      <c r="B753" t="s">
        <v>4602</v>
      </c>
      <c r="C753">
        <v>1010</v>
      </c>
      <c r="D753">
        <v>1</v>
      </c>
      <c r="E753">
        <v>1</v>
      </c>
      <c r="F753">
        <v>72</v>
      </c>
      <c r="G753" t="s">
        <v>4234</v>
      </c>
      <c r="H753" t="s">
        <v>3941</v>
      </c>
      <c r="I753">
        <v>2</v>
      </c>
      <c r="J753">
        <v>3</v>
      </c>
      <c r="K753">
        <v>74</v>
      </c>
      <c r="L753">
        <v>1955</v>
      </c>
      <c r="M753">
        <v>1997</v>
      </c>
      <c r="N753">
        <v>2096</v>
      </c>
      <c r="O753" s="35">
        <v>330299</v>
      </c>
      <c r="P753">
        <v>26</v>
      </c>
      <c r="Q753">
        <v>0</v>
      </c>
      <c r="R753">
        <v>0</v>
      </c>
      <c r="U753" s="36">
        <v>244400</v>
      </c>
      <c r="V753">
        <v>0.28000000000000003</v>
      </c>
      <c r="W753" s="36">
        <v>393200</v>
      </c>
      <c r="X753">
        <v>6200</v>
      </c>
      <c r="Y753" s="39">
        <v>643800</v>
      </c>
      <c r="Z753" s="40">
        <v>41247</v>
      </c>
      <c r="AA753" s="36">
        <v>100</v>
      </c>
      <c r="AB753">
        <v>6438</v>
      </c>
      <c r="AC753" t="s">
        <v>3676</v>
      </c>
      <c r="AD753" s="39">
        <v>691800</v>
      </c>
      <c r="AE753" s="3">
        <f t="shared" si="23"/>
        <v>-6.9384215091066737E-2</v>
      </c>
      <c r="AF753" s="41">
        <f t="shared" si="22"/>
        <v>0.15529555324265154</v>
      </c>
      <c r="AG753">
        <f>VLOOKUP($A753,'Abatements Granted'!$A$2:$L$402,2,0)</f>
        <v>216</v>
      </c>
      <c r="AH753" t="str">
        <f>VLOOKUP($A753,'Abatements Granted'!$A$2:$L$402,10,0)</f>
        <v>GRANTED</v>
      </c>
      <c r="AI753" s="36">
        <f>VLOOKUP($A753,'Abatements Granted'!$A$2:$L$402,7,0)</f>
        <v>557260</v>
      </c>
    </row>
    <row r="754" spans="1:35" x14ac:dyDescent="0.2">
      <c r="A754" s="38" t="s">
        <v>3386</v>
      </c>
      <c r="B754" t="s">
        <v>4603</v>
      </c>
      <c r="C754">
        <v>1010</v>
      </c>
      <c r="D754">
        <v>2</v>
      </c>
      <c r="E754">
        <v>2</v>
      </c>
      <c r="F754">
        <v>87</v>
      </c>
      <c r="G754" t="s">
        <v>4604</v>
      </c>
      <c r="H754" t="s">
        <v>3681</v>
      </c>
      <c r="I754">
        <v>2</v>
      </c>
      <c r="J754">
        <v>3</v>
      </c>
      <c r="K754">
        <v>80</v>
      </c>
      <c r="L754">
        <v>1988</v>
      </c>
      <c r="M754">
        <v>2003</v>
      </c>
      <c r="N754">
        <v>2789</v>
      </c>
      <c r="O754" s="35">
        <v>418389</v>
      </c>
      <c r="P754">
        <v>20</v>
      </c>
      <c r="Q754">
        <v>0</v>
      </c>
      <c r="R754">
        <v>0</v>
      </c>
      <c r="U754" s="36">
        <v>334700</v>
      </c>
      <c r="V754">
        <v>1.25</v>
      </c>
      <c r="W754" s="36">
        <v>144900</v>
      </c>
      <c r="X754">
        <v>100</v>
      </c>
      <c r="Y754" s="39">
        <v>479700</v>
      </c>
      <c r="Z754" s="40">
        <v>37517</v>
      </c>
      <c r="AA754" s="36">
        <v>285000</v>
      </c>
      <c r="AB754">
        <v>1.68</v>
      </c>
      <c r="AC754">
        <v>0</v>
      </c>
      <c r="AD754" s="39">
        <v>438500</v>
      </c>
      <c r="AE754" s="3">
        <f t="shared" si="23"/>
        <v>9.3956670467502779E-2</v>
      </c>
      <c r="AF754" s="41">
        <f t="shared" si="22"/>
        <v>9.3956670467502779E-2</v>
      </c>
      <c r="AG754" t="e">
        <f>VLOOKUP($A754,'Abatements Granted'!$A$2:$L$402,2,0)</f>
        <v>#N/A</v>
      </c>
      <c r="AH754" t="e">
        <f>VLOOKUP($A754,'Abatements Granted'!$A$2:$L$402,10,0)</f>
        <v>#N/A</v>
      </c>
      <c r="AI754" s="36" t="e">
        <f>VLOOKUP($A754,'Abatements Granted'!$A$2:$L$402,7,0)</f>
        <v>#N/A</v>
      </c>
    </row>
    <row r="755" spans="1:35" x14ac:dyDescent="0.2">
      <c r="A755" s="38" t="s">
        <v>3479</v>
      </c>
      <c r="B755" t="s">
        <v>4605</v>
      </c>
      <c r="C755">
        <v>1010</v>
      </c>
      <c r="D755">
        <v>2</v>
      </c>
      <c r="E755">
        <v>2</v>
      </c>
      <c r="F755">
        <v>91</v>
      </c>
      <c r="G755" t="s">
        <v>4604</v>
      </c>
      <c r="H755" t="s">
        <v>3666</v>
      </c>
      <c r="I755">
        <v>1.5</v>
      </c>
      <c r="J755">
        <v>3</v>
      </c>
      <c r="K755">
        <v>74</v>
      </c>
      <c r="L755">
        <v>1939</v>
      </c>
      <c r="M755">
        <v>1997</v>
      </c>
      <c r="N755">
        <v>1632</v>
      </c>
      <c r="O755" s="35">
        <v>305108</v>
      </c>
      <c r="P755">
        <v>26</v>
      </c>
      <c r="Q755">
        <v>0</v>
      </c>
      <c r="R755">
        <v>0</v>
      </c>
      <c r="U755" s="36">
        <v>225800</v>
      </c>
      <c r="V755">
        <v>1.28</v>
      </c>
      <c r="W755" s="36">
        <v>145300</v>
      </c>
      <c r="X755">
        <v>5700</v>
      </c>
      <c r="Y755" s="39">
        <v>376800</v>
      </c>
      <c r="Z755" s="40">
        <v>43724</v>
      </c>
      <c r="AA755" s="36">
        <v>100</v>
      </c>
      <c r="AB755">
        <v>3768</v>
      </c>
      <c r="AC755" t="s">
        <v>3872</v>
      </c>
      <c r="AD755" s="39">
        <v>346500</v>
      </c>
      <c r="AE755" s="3">
        <f t="shared" si="23"/>
        <v>8.7445887445887438E-2</v>
      </c>
      <c r="AF755" s="41">
        <f t="shared" si="22"/>
        <v>8.7445887445887438E-2</v>
      </c>
      <c r="AG755" t="e">
        <f>VLOOKUP($A755,'Abatements Granted'!$A$2:$L$402,2,0)</f>
        <v>#N/A</v>
      </c>
      <c r="AH755" t="e">
        <f>VLOOKUP($A755,'Abatements Granted'!$A$2:$L$402,10,0)</f>
        <v>#N/A</v>
      </c>
      <c r="AI755" s="36" t="e">
        <f>VLOOKUP($A755,'Abatements Granted'!$A$2:$L$402,7,0)</f>
        <v>#N/A</v>
      </c>
    </row>
    <row r="756" spans="1:35" x14ac:dyDescent="0.2">
      <c r="A756" s="38" t="s">
        <v>3540</v>
      </c>
      <c r="B756" t="s">
        <v>4606</v>
      </c>
      <c r="C756">
        <v>1010</v>
      </c>
      <c r="D756">
        <v>2</v>
      </c>
      <c r="E756">
        <v>2</v>
      </c>
      <c r="F756">
        <v>95</v>
      </c>
      <c r="G756" t="s">
        <v>4604</v>
      </c>
      <c r="H756" t="s">
        <v>3681</v>
      </c>
      <c r="I756">
        <v>2</v>
      </c>
      <c r="J756">
        <v>3</v>
      </c>
      <c r="K756">
        <v>83</v>
      </c>
      <c r="L756">
        <v>1997</v>
      </c>
      <c r="M756">
        <v>2006</v>
      </c>
      <c r="N756">
        <v>1778</v>
      </c>
      <c r="O756" s="35">
        <v>325515</v>
      </c>
      <c r="P756">
        <v>17</v>
      </c>
      <c r="Q756">
        <v>0</v>
      </c>
      <c r="R756">
        <v>0</v>
      </c>
      <c r="U756" s="36">
        <v>270200</v>
      </c>
      <c r="V756">
        <v>1.38</v>
      </c>
      <c r="W756" s="36">
        <v>146800</v>
      </c>
      <c r="X756">
        <v>100</v>
      </c>
      <c r="Y756" s="39">
        <v>417100</v>
      </c>
      <c r="Z756" s="40">
        <v>41597</v>
      </c>
      <c r="AA756" s="36">
        <v>283000</v>
      </c>
      <c r="AB756">
        <v>1.47</v>
      </c>
      <c r="AC756">
        <v>0</v>
      </c>
      <c r="AD756" s="39">
        <v>391700</v>
      </c>
      <c r="AE756" s="3">
        <f t="shared" si="23"/>
        <v>6.4845545059994958E-2</v>
      </c>
      <c r="AF756" s="41">
        <f t="shared" si="22"/>
        <v>6.4845545059994958E-2</v>
      </c>
      <c r="AG756" t="e">
        <f>VLOOKUP($A756,'Abatements Granted'!$A$2:$L$402,2,0)</f>
        <v>#N/A</v>
      </c>
      <c r="AH756" t="e">
        <f>VLOOKUP($A756,'Abatements Granted'!$A$2:$L$402,10,0)</f>
        <v>#N/A</v>
      </c>
      <c r="AI756" s="36" t="e">
        <f>VLOOKUP($A756,'Abatements Granted'!$A$2:$L$402,7,0)</f>
        <v>#N/A</v>
      </c>
    </row>
    <row r="757" spans="1:35" x14ac:dyDescent="0.2">
      <c r="A757" s="38" t="s">
        <v>118</v>
      </c>
      <c r="B757" t="s">
        <v>4607</v>
      </c>
      <c r="C757">
        <v>1010</v>
      </c>
      <c r="D757">
        <v>2</v>
      </c>
      <c r="E757">
        <v>2</v>
      </c>
      <c r="F757">
        <v>105</v>
      </c>
      <c r="G757" t="s">
        <v>4604</v>
      </c>
      <c r="H757" t="s">
        <v>3689</v>
      </c>
      <c r="I757">
        <v>1</v>
      </c>
      <c r="J757">
        <v>3</v>
      </c>
      <c r="K757">
        <v>72</v>
      </c>
      <c r="L757">
        <v>1941</v>
      </c>
      <c r="M757">
        <v>1995</v>
      </c>
      <c r="N757">
        <v>2219</v>
      </c>
      <c r="O757" s="35">
        <v>403651</v>
      </c>
      <c r="P757">
        <v>28</v>
      </c>
      <c r="Q757">
        <v>0</v>
      </c>
      <c r="R757">
        <v>0</v>
      </c>
      <c r="U757" s="36">
        <v>290600</v>
      </c>
      <c r="V757">
        <v>2.2000000000000002</v>
      </c>
      <c r="W757" s="36">
        <v>156700</v>
      </c>
      <c r="X757">
        <v>1100</v>
      </c>
      <c r="Y757" s="39">
        <v>448400</v>
      </c>
      <c r="Z757" s="40">
        <v>32370</v>
      </c>
      <c r="AA757" s="36">
        <v>140000</v>
      </c>
      <c r="AB757">
        <v>3.2</v>
      </c>
      <c r="AC757">
        <v>0</v>
      </c>
      <c r="AD757" s="39">
        <v>404200</v>
      </c>
      <c r="AE757" s="3">
        <f t="shared" si="23"/>
        <v>0.10935180603661543</v>
      </c>
      <c r="AF757" s="41">
        <f t="shared" si="22"/>
        <v>0.10935180603661543</v>
      </c>
      <c r="AG757" t="e">
        <f>VLOOKUP($A757,'Abatements Granted'!$A$2:$L$402,2,0)</f>
        <v>#N/A</v>
      </c>
      <c r="AH757" t="e">
        <f>VLOOKUP($A757,'Abatements Granted'!$A$2:$L$402,10,0)</f>
        <v>#N/A</v>
      </c>
      <c r="AI757" s="36" t="e">
        <f>VLOOKUP($A757,'Abatements Granted'!$A$2:$L$402,7,0)</f>
        <v>#N/A</v>
      </c>
    </row>
    <row r="758" spans="1:35" x14ac:dyDescent="0.2">
      <c r="A758" s="38" t="s">
        <v>260</v>
      </c>
      <c r="B758" t="s">
        <v>4608</v>
      </c>
      <c r="C758">
        <v>1010</v>
      </c>
      <c r="D758">
        <v>2</v>
      </c>
      <c r="E758">
        <v>2</v>
      </c>
      <c r="F758">
        <v>117</v>
      </c>
      <c r="G758" t="s">
        <v>4604</v>
      </c>
      <c r="H758" t="s">
        <v>3669</v>
      </c>
      <c r="I758">
        <v>1.5</v>
      </c>
      <c r="J758">
        <v>3</v>
      </c>
      <c r="K758">
        <v>74</v>
      </c>
      <c r="L758">
        <v>1940</v>
      </c>
      <c r="M758">
        <v>1997</v>
      </c>
      <c r="N758">
        <v>1214</v>
      </c>
      <c r="O758" s="35">
        <v>253625</v>
      </c>
      <c r="P758">
        <v>26</v>
      </c>
      <c r="Q758">
        <v>0</v>
      </c>
      <c r="R758">
        <v>0</v>
      </c>
      <c r="U758" s="36">
        <v>187700</v>
      </c>
      <c r="V758">
        <v>2.5</v>
      </c>
      <c r="W758" s="36">
        <v>159100</v>
      </c>
      <c r="X758">
        <v>6400</v>
      </c>
      <c r="Y758" s="39">
        <v>353200</v>
      </c>
      <c r="Z758" s="40">
        <v>41852</v>
      </c>
      <c r="AA758" s="36">
        <v>1</v>
      </c>
      <c r="AB758">
        <v>353200</v>
      </c>
      <c r="AC758" t="s">
        <v>3657</v>
      </c>
      <c r="AD758" s="39">
        <v>329500</v>
      </c>
      <c r="AE758" s="3">
        <f t="shared" si="23"/>
        <v>7.1927162367223074E-2</v>
      </c>
      <c r="AF758" s="41">
        <f t="shared" si="22"/>
        <v>7.1927162367223074E-2</v>
      </c>
      <c r="AG758" t="e">
        <f>VLOOKUP($A758,'Abatements Granted'!$A$2:$L$402,2,0)</f>
        <v>#N/A</v>
      </c>
      <c r="AH758" t="e">
        <f>VLOOKUP($A758,'Abatements Granted'!$A$2:$L$402,10,0)</f>
        <v>#N/A</v>
      </c>
      <c r="AI758" s="36" t="e">
        <f>VLOOKUP($A758,'Abatements Granted'!$A$2:$L$402,7,0)</f>
        <v>#N/A</v>
      </c>
    </row>
    <row r="759" spans="1:35" x14ac:dyDescent="0.2">
      <c r="A759" s="38" t="s">
        <v>340</v>
      </c>
      <c r="B759" t="s">
        <v>4609</v>
      </c>
      <c r="C759">
        <v>1010</v>
      </c>
      <c r="D759">
        <v>2</v>
      </c>
      <c r="E759">
        <v>2</v>
      </c>
      <c r="F759">
        <v>125</v>
      </c>
      <c r="G759" t="s">
        <v>4604</v>
      </c>
      <c r="H759" t="s">
        <v>3669</v>
      </c>
      <c r="I759">
        <v>2.5</v>
      </c>
      <c r="J759">
        <v>3</v>
      </c>
      <c r="K759">
        <v>71</v>
      </c>
      <c r="L759">
        <v>1949</v>
      </c>
      <c r="M759">
        <v>1994</v>
      </c>
      <c r="N759">
        <v>2247</v>
      </c>
      <c r="O759" s="35">
        <v>361970</v>
      </c>
      <c r="P759">
        <v>29</v>
      </c>
      <c r="Q759">
        <v>0</v>
      </c>
      <c r="R759">
        <v>0</v>
      </c>
      <c r="U759" s="36">
        <v>257000</v>
      </c>
      <c r="V759">
        <v>1.8</v>
      </c>
      <c r="W759" s="36">
        <v>153100</v>
      </c>
      <c r="X759">
        <v>6500</v>
      </c>
      <c r="Y759" s="39">
        <v>416600</v>
      </c>
      <c r="Z759" s="40">
        <v>44846</v>
      </c>
      <c r="AA759" s="36">
        <v>100</v>
      </c>
      <c r="AB759">
        <v>4166</v>
      </c>
      <c r="AC759" t="s">
        <v>3676</v>
      </c>
      <c r="AD759" s="39">
        <v>402500</v>
      </c>
      <c r="AE759" s="3">
        <f t="shared" si="23"/>
        <v>3.5031055900621055E-2</v>
      </c>
      <c r="AF759" s="41">
        <f t="shared" si="22"/>
        <v>3.5031055900621055E-2</v>
      </c>
      <c r="AG759" t="e">
        <f>VLOOKUP($A759,'Abatements Granted'!$A$2:$L$402,2,0)</f>
        <v>#N/A</v>
      </c>
      <c r="AH759" t="e">
        <f>VLOOKUP($A759,'Abatements Granted'!$A$2:$L$402,10,0)</f>
        <v>#N/A</v>
      </c>
      <c r="AI759" s="36" t="e">
        <f>VLOOKUP($A759,'Abatements Granted'!$A$2:$L$402,7,0)</f>
        <v>#N/A</v>
      </c>
    </row>
    <row r="760" spans="1:35" x14ac:dyDescent="0.2">
      <c r="A760" s="38" t="s">
        <v>430</v>
      </c>
      <c r="B760" t="s">
        <v>4610</v>
      </c>
      <c r="C760">
        <v>1010</v>
      </c>
      <c r="D760">
        <v>2</v>
      </c>
      <c r="E760">
        <v>2</v>
      </c>
      <c r="F760">
        <v>135</v>
      </c>
      <c r="G760" t="s">
        <v>4604</v>
      </c>
      <c r="H760" t="s">
        <v>3681</v>
      </c>
      <c r="I760">
        <v>2</v>
      </c>
      <c r="J760">
        <v>4</v>
      </c>
      <c r="K760">
        <v>85</v>
      </c>
      <c r="L760">
        <v>2001</v>
      </c>
      <c r="M760">
        <v>2008</v>
      </c>
      <c r="N760">
        <v>2537</v>
      </c>
      <c r="O760" s="35">
        <v>423521</v>
      </c>
      <c r="P760">
        <v>15</v>
      </c>
      <c r="Q760">
        <v>0</v>
      </c>
      <c r="R760">
        <v>0</v>
      </c>
      <c r="U760" s="36">
        <v>360000</v>
      </c>
      <c r="V760">
        <v>4.41</v>
      </c>
      <c r="W760" s="36">
        <v>174800</v>
      </c>
      <c r="X760">
        <v>500</v>
      </c>
      <c r="Y760" s="39">
        <v>535300</v>
      </c>
      <c r="Z760" s="40">
        <v>40070</v>
      </c>
      <c r="AA760" s="36">
        <v>100</v>
      </c>
      <c r="AB760">
        <v>5353</v>
      </c>
      <c r="AC760" t="s">
        <v>3676</v>
      </c>
      <c r="AD760" s="39">
        <v>483100</v>
      </c>
      <c r="AE760" s="3">
        <f t="shared" si="23"/>
        <v>0.10805216311322718</v>
      </c>
      <c r="AF760" s="41">
        <f t="shared" si="22"/>
        <v>0.10805216311322718</v>
      </c>
      <c r="AG760" t="e">
        <f>VLOOKUP($A760,'Abatements Granted'!$A$2:$L$402,2,0)</f>
        <v>#N/A</v>
      </c>
      <c r="AH760" t="e">
        <f>VLOOKUP($A760,'Abatements Granted'!$A$2:$L$402,10,0)</f>
        <v>#N/A</v>
      </c>
      <c r="AI760" s="36" t="e">
        <f>VLOOKUP($A760,'Abatements Granted'!$A$2:$L$402,7,0)</f>
        <v>#N/A</v>
      </c>
    </row>
    <row r="761" spans="1:35" x14ac:dyDescent="0.2">
      <c r="A761" s="38" t="s">
        <v>504</v>
      </c>
      <c r="B761" t="s">
        <v>4611</v>
      </c>
      <c r="C761">
        <v>1010</v>
      </c>
      <c r="D761">
        <v>2</v>
      </c>
      <c r="E761">
        <v>2</v>
      </c>
      <c r="F761">
        <v>141</v>
      </c>
      <c r="G761" t="s">
        <v>4604</v>
      </c>
      <c r="H761" t="s">
        <v>3666</v>
      </c>
      <c r="I761">
        <v>1.75</v>
      </c>
      <c r="J761">
        <v>3</v>
      </c>
      <c r="K761">
        <v>83</v>
      </c>
      <c r="L761">
        <v>1997</v>
      </c>
      <c r="M761">
        <v>2006</v>
      </c>
      <c r="N761">
        <v>2174</v>
      </c>
      <c r="O761" s="35">
        <v>374427</v>
      </c>
      <c r="P761">
        <v>17</v>
      </c>
      <c r="Q761">
        <v>0</v>
      </c>
      <c r="R761">
        <v>0</v>
      </c>
      <c r="U761" s="36">
        <v>310800</v>
      </c>
      <c r="V761">
        <v>2.66</v>
      </c>
      <c r="W761" s="36">
        <v>160400</v>
      </c>
      <c r="X761">
        <v>3300</v>
      </c>
      <c r="Y761" s="39">
        <v>474500</v>
      </c>
      <c r="Z761" s="40">
        <v>35677</v>
      </c>
      <c r="AA761" s="36">
        <v>100</v>
      </c>
      <c r="AB761">
        <v>4745</v>
      </c>
      <c r="AC761" t="s">
        <v>3657</v>
      </c>
      <c r="AD761" s="39">
        <v>448300</v>
      </c>
      <c r="AE761" s="3">
        <f t="shared" si="23"/>
        <v>5.8443006915012363E-2</v>
      </c>
      <c r="AF761" s="41">
        <f t="shared" si="22"/>
        <v>5.8443006915012363E-2</v>
      </c>
      <c r="AG761" t="e">
        <f>VLOOKUP($A761,'Abatements Granted'!$A$2:$L$402,2,0)</f>
        <v>#N/A</v>
      </c>
      <c r="AH761" t="e">
        <f>VLOOKUP($A761,'Abatements Granted'!$A$2:$L$402,10,0)</f>
        <v>#N/A</v>
      </c>
      <c r="AI761" s="36" t="e">
        <f>VLOOKUP($A761,'Abatements Granted'!$A$2:$L$402,7,0)</f>
        <v>#N/A</v>
      </c>
    </row>
    <row r="762" spans="1:35" x14ac:dyDescent="0.2">
      <c r="A762" s="38" t="s">
        <v>633</v>
      </c>
      <c r="B762" t="s">
        <v>4612</v>
      </c>
      <c r="C762">
        <v>1010</v>
      </c>
      <c r="D762">
        <v>2</v>
      </c>
      <c r="E762">
        <v>2</v>
      </c>
      <c r="F762">
        <v>155</v>
      </c>
      <c r="G762" t="s">
        <v>4604</v>
      </c>
      <c r="H762">
        <v>3</v>
      </c>
      <c r="I762">
        <v>2</v>
      </c>
      <c r="J762">
        <v>4</v>
      </c>
      <c r="K762">
        <v>97</v>
      </c>
      <c r="L762">
        <v>2020</v>
      </c>
      <c r="M762">
        <v>2020</v>
      </c>
      <c r="N762">
        <v>3623</v>
      </c>
      <c r="O762" s="35">
        <v>533146</v>
      </c>
      <c r="P762">
        <v>3</v>
      </c>
      <c r="U762" s="36">
        <v>517200</v>
      </c>
      <c r="V762">
        <v>4.22</v>
      </c>
      <c r="W762" s="36">
        <v>170500</v>
      </c>
      <c r="X762">
        <v>0</v>
      </c>
      <c r="Y762" s="39">
        <v>687700</v>
      </c>
      <c r="Z762" s="40">
        <v>44186</v>
      </c>
      <c r="AA762" s="36">
        <v>1</v>
      </c>
      <c r="AB762">
        <v>687700</v>
      </c>
      <c r="AC762" t="s">
        <v>3657</v>
      </c>
      <c r="AD762" s="39">
        <v>462300</v>
      </c>
      <c r="AE762" s="3">
        <f t="shared" si="23"/>
        <v>0.48756218905472637</v>
      </c>
      <c r="AF762" s="41">
        <f t="shared" si="22"/>
        <v>0.48756218905472637</v>
      </c>
      <c r="AG762" t="e">
        <f>VLOOKUP($A762,'Abatements Granted'!$A$2:$L$402,2,0)</f>
        <v>#N/A</v>
      </c>
      <c r="AH762" t="e">
        <f>VLOOKUP($A762,'Abatements Granted'!$A$2:$L$402,10,0)</f>
        <v>#N/A</v>
      </c>
      <c r="AI762" s="36" t="e">
        <f>VLOOKUP($A762,'Abatements Granted'!$A$2:$L$402,7,0)</f>
        <v>#N/A</v>
      </c>
    </row>
    <row r="763" spans="1:35" x14ac:dyDescent="0.2">
      <c r="A763" s="38" t="s">
        <v>771</v>
      </c>
      <c r="B763" t="s">
        <v>4613</v>
      </c>
      <c r="C763">
        <v>1010</v>
      </c>
      <c r="D763">
        <v>2</v>
      </c>
      <c r="E763">
        <v>2</v>
      </c>
      <c r="F763">
        <v>171</v>
      </c>
      <c r="G763" t="s">
        <v>4604</v>
      </c>
      <c r="H763" t="s">
        <v>3666</v>
      </c>
      <c r="I763">
        <v>1.75</v>
      </c>
      <c r="J763">
        <v>3</v>
      </c>
      <c r="K763">
        <v>76</v>
      </c>
      <c r="L763">
        <v>1954</v>
      </c>
      <c r="M763">
        <v>1999</v>
      </c>
      <c r="N763">
        <v>1918</v>
      </c>
      <c r="O763" s="35">
        <v>337531</v>
      </c>
      <c r="P763">
        <v>24</v>
      </c>
      <c r="Q763">
        <v>0</v>
      </c>
      <c r="R763">
        <v>0</v>
      </c>
      <c r="U763" s="36">
        <v>256500</v>
      </c>
      <c r="V763">
        <v>1.38</v>
      </c>
      <c r="W763" s="36">
        <v>146800</v>
      </c>
      <c r="X763">
        <v>200</v>
      </c>
      <c r="Y763" s="39">
        <v>403500</v>
      </c>
      <c r="Z763" s="40">
        <v>43679</v>
      </c>
      <c r="AA763" s="36">
        <v>310000</v>
      </c>
      <c r="AB763">
        <v>1.3</v>
      </c>
      <c r="AC763">
        <v>0</v>
      </c>
      <c r="AD763" s="39">
        <v>388200</v>
      </c>
      <c r="AE763" s="3">
        <f t="shared" si="23"/>
        <v>3.9412673879443583E-2</v>
      </c>
      <c r="AF763" s="41">
        <f t="shared" si="22"/>
        <v>3.9412673879443583E-2</v>
      </c>
      <c r="AG763" t="e">
        <f>VLOOKUP($A763,'Abatements Granted'!$A$2:$L$402,2,0)</f>
        <v>#N/A</v>
      </c>
      <c r="AH763" t="e">
        <f>VLOOKUP($A763,'Abatements Granted'!$A$2:$L$402,10,0)</f>
        <v>#N/A</v>
      </c>
      <c r="AI763" s="36" t="e">
        <f>VLOOKUP($A763,'Abatements Granted'!$A$2:$L$402,7,0)</f>
        <v>#N/A</v>
      </c>
    </row>
    <row r="764" spans="1:35" x14ac:dyDescent="0.2">
      <c r="A764" s="38" t="s">
        <v>662</v>
      </c>
      <c r="B764" t="s">
        <v>4614</v>
      </c>
      <c r="C764">
        <v>1010</v>
      </c>
      <c r="D764">
        <v>2</v>
      </c>
      <c r="E764">
        <v>2</v>
      </c>
      <c r="F764">
        <v>159</v>
      </c>
      <c r="G764" t="s">
        <v>4604</v>
      </c>
      <c r="H764" t="s">
        <v>3666</v>
      </c>
      <c r="I764">
        <v>2</v>
      </c>
      <c r="J764">
        <v>4</v>
      </c>
      <c r="K764">
        <v>96</v>
      </c>
      <c r="L764">
        <v>2019</v>
      </c>
      <c r="M764">
        <v>2019</v>
      </c>
      <c r="N764">
        <v>4277</v>
      </c>
      <c r="O764" s="35">
        <v>635327</v>
      </c>
      <c r="P764">
        <v>4</v>
      </c>
      <c r="Q764">
        <v>0</v>
      </c>
      <c r="R764">
        <v>0</v>
      </c>
      <c r="U764" s="36">
        <v>609900</v>
      </c>
      <c r="V764">
        <v>3.84</v>
      </c>
      <c r="W764" s="36">
        <v>170100</v>
      </c>
      <c r="X764">
        <v>0</v>
      </c>
      <c r="Y764" s="39">
        <v>780000</v>
      </c>
      <c r="Z764" s="40">
        <v>44510</v>
      </c>
      <c r="AA764" s="36">
        <v>100</v>
      </c>
      <c r="AB764">
        <v>7800</v>
      </c>
      <c r="AC764" t="s">
        <v>3687</v>
      </c>
      <c r="AD764" s="39">
        <v>763000</v>
      </c>
      <c r="AE764" s="3">
        <f t="shared" si="23"/>
        <v>2.2280471821756187E-2</v>
      </c>
      <c r="AF764" s="41">
        <f t="shared" si="22"/>
        <v>2.2280471821756187E-2</v>
      </c>
      <c r="AG764" t="e">
        <f>VLOOKUP($A764,'Abatements Granted'!$A$2:$L$402,2,0)</f>
        <v>#N/A</v>
      </c>
      <c r="AH764" t="e">
        <f>VLOOKUP($A764,'Abatements Granted'!$A$2:$L$402,10,0)</f>
        <v>#N/A</v>
      </c>
      <c r="AI764" s="36" t="e">
        <f>VLOOKUP($A764,'Abatements Granted'!$A$2:$L$402,7,0)</f>
        <v>#N/A</v>
      </c>
    </row>
    <row r="765" spans="1:35" x14ac:dyDescent="0.2">
      <c r="A765" s="38" t="s">
        <v>715</v>
      </c>
      <c r="B765" t="s">
        <v>4615</v>
      </c>
      <c r="C765">
        <v>1010</v>
      </c>
      <c r="D765">
        <v>2</v>
      </c>
      <c r="E765">
        <v>2</v>
      </c>
      <c r="F765">
        <v>165</v>
      </c>
      <c r="G765" t="s">
        <v>4604</v>
      </c>
      <c r="H765" t="s">
        <v>3681</v>
      </c>
      <c r="I765">
        <v>2</v>
      </c>
      <c r="J765">
        <v>4</v>
      </c>
      <c r="K765">
        <v>96</v>
      </c>
      <c r="L765">
        <v>2019</v>
      </c>
      <c r="M765">
        <v>2019</v>
      </c>
      <c r="N765">
        <v>3338</v>
      </c>
      <c r="O765" s="35">
        <v>509750</v>
      </c>
      <c r="P765">
        <v>4</v>
      </c>
      <c r="Q765">
        <v>0</v>
      </c>
      <c r="R765">
        <v>0</v>
      </c>
      <c r="U765" s="36">
        <v>489400</v>
      </c>
      <c r="V765">
        <v>0.96</v>
      </c>
      <c r="W765" s="36">
        <v>139500</v>
      </c>
      <c r="X765">
        <v>0</v>
      </c>
      <c r="Y765" s="39">
        <v>628900</v>
      </c>
      <c r="Z765" s="40">
        <v>43896</v>
      </c>
      <c r="AA765" s="36">
        <v>560000</v>
      </c>
      <c r="AB765">
        <v>1.1200000000000001</v>
      </c>
      <c r="AC765" t="s">
        <v>3889</v>
      </c>
      <c r="AD765" s="39">
        <v>589600</v>
      </c>
      <c r="AE765" s="3">
        <f t="shared" si="23"/>
        <v>6.665535956580726E-2</v>
      </c>
      <c r="AF765" s="41">
        <f t="shared" si="22"/>
        <v>6.665535956580726E-2</v>
      </c>
      <c r="AG765" t="e">
        <f>VLOOKUP($A765,'Abatements Granted'!$A$2:$L$402,2,0)</f>
        <v>#N/A</v>
      </c>
      <c r="AH765" t="e">
        <f>VLOOKUP($A765,'Abatements Granted'!$A$2:$L$402,10,0)</f>
        <v>#N/A</v>
      </c>
      <c r="AI765" s="36" t="e">
        <f>VLOOKUP($A765,'Abatements Granted'!$A$2:$L$402,7,0)</f>
        <v>#N/A</v>
      </c>
    </row>
    <row r="766" spans="1:35" x14ac:dyDescent="0.2">
      <c r="A766" s="38" t="s">
        <v>4616</v>
      </c>
      <c r="B766" t="s">
        <v>4617</v>
      </c>
      <c r="C766">
        <v>1300</v>
      </c>
      <c r="D766">
        <v>2</v>
      </c>
      <c r="E766">
        <v>2</v>
      </c>
      <c r="F766">
        <v>1</v>
      </c>
      <c r="G766" t="s">
        <v>4164</v>
      </c>
      <c r="H766" t="s">
        <v>3656</v>
      </c>
      <c r="M766">
        <v>0</v>
      </c>
      <c r="N766">
        <v>0</v>
      </c>
      <c r="O766" s="35">
        <v>0</v>
      </c>
      <c r="U766" s="36">
        <v>0</v>
      </c>
      <c r="V766">
        <v>4.05</v>
      </c>
      <c r="W766" s="36">
        <v>171800</v>
      </c>
      <c r="X766">
        <v>0</v>
      </c>
      <c r="Y766" s="39">
        <v>171800</v>
      </c>
      <c r="Z766" s="40">
        <v>44188</v>
      </c>
      <c r="AA766" s="36">
        <v>185000</v>
      </c>
      <c r="AB766">
        <v>0.93</v>
      </c>
      <c r="AC766">
        <v>0</v>
      </c>
      <c r="AD766" s="39">
        <v>156000</v>
      </c>
      <c r="AE766" s="3">
        <f t="shared" si="23"/>
        <v>0.10128205128205137</v>
      </c>
      <c r="AF766" s="41">
        <f t="shared" si="22"/>
        <v>0.10128205128205137</v>
      </c>
      <c r="AG766" t="e">
        <f>VLOOKUP($A766,'Abatements Granted'!$A$2:$L$402,2,0)</f>
        <v>#N/A</v>
      </c>
      <c r="AH766" t="e">
        <f>VLOOKUP($A766,'Abatements Granted'!$A$2:$L$402,10,0)</f>
        <v>#N/A</v>
      </c>
      <c r="AI766" s="36" t="e">
        <f>VLOOKUP($A766,'Abatements Granted'!$A$2:$L$402,7,0)</f>
        <v>#N/A</v>
      </c>
    </row>
    <row r="767" spans="1:35" x14ac:dyDescent="0.2">
      <c r="A767" s="38" t="s">
        <v>1559</v>
      </c>
      <c r="B767" t="s">
        <v>4618</v>
      </c>
      <c r="C767">
        <v>1010</v>
      </c>
      <c r="D767">
        <v>2</v>
      </c>
      <c r="E767">
        <v>2</v>
      </c>
      <c r="F767">
        <v>3</v>
      </c>
      <c r="G767" t="s">
        <v>4164</v>
      </c>
      <c r="H767" t="s">
        <v>3666</v>
      </c>
      <c r="I767">
        <v>2</v>
      </c>
      <c r="J767">
        <v>4</v>
      </c>
      <c r="K767">
        <v>96</v>
      </c>
      <c r="L767">
        <v>2019</v>
      </c>
      <c r="M767">
        <v>2019</v>
      </c>
      <c r="N767">
        <v>5065</v>
      </c>
      <c r="O767" s="35">
        <v>748609</v>
      </c>
      <c r="P767">
        <v>4</v>
      </c>
      <c r="Q767">
        <v>0</v>
      </c>
      <c r="R767">
        <v>0</v>
      </c>
      <c r="U767" s="36">
        <v>718700</v>
      </c>
      <c r="V767">
        <v>3.68</v>
      </c>
      <c r="W767" s="36">
        <v>168800</v>
      </c>
      <c r="X767">
        <v>0</v>
      </c>
      <c r="Y767" s="39">
        <v>887500</v>
      </c>
      <c r="Z767" s="40">
        <v>43566</v>
      </c>
      <c r="AA767" s="36">
        <v>100</v>
      </c>
      <c r="AB767">
        <v>8875</v>
      </c>
      <c r="AC767" t="s">
        <v>3679</v>
      </c>
      <c r="AD767" s="39">
        <v>870600</v>
      </c>
      <c r="AE767" s="3">
        <f t="shared" si="23"/>
        <v>1.9411899839191449E-2</v>
      </c>
      <c r="AF767" s="41">
        <f t="shared" si="22"/>
        <v>1.9411899839191449E-2</v>
      </c>
      <c r="AG767" t="e">
        <f>VLOOKUP($A767,'Abatements Granted'!$A$2:$L$402,2,0)</f>
        <v>#N/A</v>
      </c>
      <c r="AH767" t="e">
        <f>VLOOKUP($A767,'Abatements Granted'!$A$2:$L$402,10,0)</f>
        <v>#N/A</v>
      </c>
      <c r="AI767" s="36" t="e">
        <f>VLOOKUP($A767,'Abatements Granted'!$A$2:$L$402,7,0)</f>
        <v>#N/A</v>
      </c>
    </row>
    <row r="768" spans="1:35" x14ac:dyDescent="0.2">
      <c r="A768" s="38" t="s">
        <v>2440</v>
      </c>
      <c r="B768" t="s">
        <v>4619</v>
      </c>
      <c r="C768">
        <v>1010</v>
      </c>
      <c r="D768">
        <v>2</v>
      </c>
      <c r="E768">
        <v>2</v>
      </c>
      <c r="F768">
        <v>5</v>
      </c>
      <c r="G768" t="s">
        <v>4164</v>
      </c>
      <c r="H768" t="s">
        <v>3689</v>
      </c>
      <c r="I768">
        <v>1</v>
      </c>
      <c r="J768">
        <v>4</v>
      </c>
      <c r="K768">
        <v>96</v>
      </c>
      <c r="L768">
        <v>2019</v>
      </c>
      <c r="M768">
        <v>2019</v>
      </c>
      <c r="N768">
        <v>2465</v>
      </c>
      <c r="O768" s="35">
        <v>453381</v>
      </c>
      <c r="P768">
        <v>4</v>
      </c>
      <c r="Q768">
        <v>0</v>
      </c>
      <c r="R768">
        <v>0</v>
      </c>
      <c r="U768" s="36">
        <v>435200</v>
      </c>
      <c r="V768">
        <v>0.94</v>
      </c>
      <c r="W768" s="36">
        <v>138900</v>
      </c>
      <c r="X768">
        <v>0</v>
      </c>
      <c r="Y768" s="39">
        <v>574100</v>
      </c>
      <c r="Z768" s="40">
        <v>44000</v>
      </c>
      <c r="AA768" s="36">
        <v>450000</v>
      </c>
      <c r="AB768">
        <v>1.28</v>
      </c>
      <c r="AC768">
        <v>0</v>
      </c>
      <c r="AD768" s="39">
        <v>550800</v>
      </c>
      <c r="AE768" s="3">
        <f t="shared" si="23"/>
        <v>4.230210602759632E-2</v>
      </c>
      <c r="AF768" s="41">
        <f t="shared" si="22"/>
        <v>4.230210602759632E-2</v>
      </c>
      <c r="AG768" t="e">
        <f>VLOOKUP($A768,'Abatements Granted'!$A$2:$L$402,2,0)</f>
        <v>#N/A</v>
      </c>
      <c r="AH768" t="e">
        <f>VLOOKUP($A768,'Abatements Granted'!$A$2:$L$402,10,0)</f>
        <v>#N/A</v>
      </c>
      <c r="AI768" s="36" t="e">
        <f>VLOOKUP($A768,'Abatements Granted'!$A$2:$L$402,7,0)</f>
        <v>#N/A</v>
      </c>
    </row>
    <row r="769" spans="1:35" x14ac:dyDescent="0.2">
      <c r="A769" s="38" t="s">
        <v>604</v>
      </c>
      <c r="B769" t="s">
        <v>4620</v>
      </c>
      <c r="C769">
        <v>1010</v>
      </c>
      <c r="D769">
        <v>2</v>
      </c>
      <c r="E769">
        <v>2</v>
      </c>
      <c r="F769">
        <v>150</v>
      </c>
      <c r="G769" t="s">
        <v>4604</v>
      </c>
      <c r="H769" t="s">
        <v>3681</v>
      </c>
      <c r="I769">
        <v>2.5</v>
      </c>
      <c r="J769">
        <v>4</v>
      </c>
      <c r="K769">
        <v>86</v>
      </c>
      <c r="L769">
        <v>2003</v>
      </c>
      <c r="M769">
        <v>2009</v>
      </c>
      <c r="N769">
        <v>2948</v>
      </c>
      <c r="O769" s="35">
        <v>478465</v>
      </c>
      <c r="P769">
        <v>14</v>
      </c>
      <c r="Q769">
        <v>0</v>
      </c>
      <c r="R769">
        <v>0</v>
      </c>
      <c r="U769" s="36">
        <v>411500</v>
      </c>
      <c r="V769">
        <v>1.53</v>
      </c>
      <c r="W769" s="36">
        <v>148900</v>
      </c>
      <c r="X769">
        <v>0</v>
      </c>
      <c r="Y769" s="39">
        <v>560400</v>
      </c>
      <c r="Z769" s="40">
        <v>37638</v>
      </c>
      <c r="AA769" s="36">
        <v>100000</v>
      </c>
      <c r="AB769">
        <v>5.6</v>
      </c>
      <c r="AC769" t="s">
        <v>4015</v>
      </c>
      <c r="AD769" s="39">
        <v>521800</v>
      </c>
      <c r="AE769" s="3">
        <f t="shared" si="23"/>
        <v>7.3974702951322246E-2</v>
      </c>
      <c r="AF769" s="41">
        <f t="shared" si="22"/>
        <v>7.3974702951322246E-2</v>
      </c>
      <c r="AG769" t="e">
        <f>VLOOKUP($A769,'Abatements Granted'!$A$2:$L$402,2,0)</f>
        <v>#N/A</v>
      </c>
      <c r="AH769" t="e">
        <f>VLOOKUP($A769,'Abatements Granted'!$A$2:$L$402,10,0)</f>
        <v>#N/A</v>
      </c>
      <c r="AI769" s="36" t="e">
        <f>VLOOKUP($A769,'Abatements Granted'!$A$2:$L$402,7,0)</f>
        <v>#N/A</v>
      </c>
    </row>
    <row r="770" spans="1:35" x14ac:dyDescent="0.2">
      <c r="A770" s="38" t="s">
        <v>493</v>
      </c>
      <c r="B770" t="s">
        <v>4621</v>
      </c>
      <c r="C770">
        <v>1010</v>
      </c>
      <c r="D770">
        <v>2</v>
      </c>
      <c r="E770">
        <v>2</v>
      </c>
      <c r="F770">
        <v>140</v>
      </c>
      <c r="G770" t="s">
        <v>4604</v>
      </c>
      <c r="H770" t="s">
        <v>3681</v>
      </c>
      <c r="I770">
        <v>2</v>
      </c>
      <c r="J770">
        <v>4</v>
      </c>
      <c r="K770">
        <v>86</v>
      </c>
      <c r="L770">
        <v>2003</v>
      </c>
      <c r="M770">
        <v>2009</v>
      </c>
      <c r="N770">
        <v>2702</v>
      </c>
      <c r="O770" s="35">
        <v>445227</v>
      </c>
      <c r="P770">
        <v>14</v>
      </c>
      <c r="Q770">
        <v>0</v>
      </c>
      <c r="R770">
        <v>0</v>
      </c>
      <c r="U770" s="36">
        <v>382900</v>
      </c>
      <c r="V770">
        <v>3.73</v>
      </c>
      <c r="W770" s="36">
        <v>165400</v>
      </c>
      <c r="X770">
        <v>500</v>
      </c>
      <c r="Y770" s="39">
        <v>548800</v>
      </c>
      <c r="Z770" s="40">
        <v>43760</v>
      </c>
      <c r="AA770" s="36">
        <v>100</v>
      </c>
      <c r="AB770">
        <v>5488</v>
      </c>
      <c r="AC770" t="s">
        <v>3657</v>
      </c>
      <c r="AD770" s="39">
        <v>506600</v>
      </c>
      <c r="AE770" s="3">
        <f t="shared" si="23"/>
        <v>8.3300434267666867E-2</v>
      </c>
      <c r="AF770" s="41">
        <f t="shared" si="22"/>
        <v>8.3300434267666867E-2</v>
      </c>
      <c r="AG770" t="e">
        <f>VLOOKUP($A770,'Abatements Granted'!$A$2:$L$402,2,0)</f>
        <v>#N/A</v>
      </c>
      <c r="AH770" t="e">
        <f>VLOOKUP($A770,'Abatements Granted'!$A$2:$L$402,10,0)</f>
        <v>#N/A</v>
      </c>
      <c r="AI770" s="36" t="e">
        <f>VLOOKUP($A770,'Abatements Granted'!$A$2:$L$402,7,0)</f>
        <v>#N/A</v>
      </c>
    </row>
    <row r="771" spans="1:35" x14ac:dyDescent="0.2">
      <c r="A771" s="38" t="s">
        <v>393</v>
      </c>
      <c r="B771" t="s">
        <v>4622</v>
      </c>
      <c r="C771">
        <v>1010</v>
      </c>
      <c r="D771">
        <v>2</v>
      </c>
      <c r="E771">
        <v>2</v>
      </c>
      <c r="F771">
        <v>130</v>
      </c>
      <c r="G771" t="s">
        <v>4604</v>
      </c>
      <c r="H771" t="s">
        <v>3681</v>
      </c>
      <c r="I771">
        <v>2.5</v>
      </c>
      <c r="J771">
        <v>4</v>
      </c>
      <c r="K771">
        <v>86</v>
      </c>
      <c r="L771">
        <v>2003</v>
      </c>
      <c r="M771">
        <v>2009</v>
      </c>
      <c r="N771">
        <v>3339</v>
      </c>
      <c r="O771" s="35">
        <v>514108</v>
      </c>
      <c r="P771">
        <v>14</v>
      </c>
      <c r="Q771">
        <v>0</v>
      </c>
      <c r="R771">
        <v>0</v>
      </c>
      <c r="U771" s="36">
        <v>442100</v>
      </c>
      <c r="V771">
        <v>1.1200000000000001</v>
      </c>
      <c r="W771" s="36">
        <v>142800</v>
      </c>
      <c r="X771">
        <v>300</v>
      </c>
      <c r="Y771" s="39">
        <v>585200</v>
      </c>
      <c r="Z771" s="40">
        <v>42646</v>
      </c>
      <c r="AA771" s="36">
        <v>1</v>
      </c>
      <c r="AB771">
        <v>585200</v>
      </c>
      <c r="AC771" t="s">
        <v>3676</v>
      </c>
      <c r="AD771" s="39">
        <v>534300</v>
      </c>
      <c r="AE771" s="3">
        <f t="shared" si="23"/>
        <v>9.5264832491109841E-2</v>
      </c>
      <c r="AF771" s="41">
        <f t="shared" si="22"/>
        <v>9.5264832491109841E-2</v>
      </c>
      <c r="AG771" t="e">
        <f>VLOOKUP($A771,'Abatements Granted'!$A$2:$L$402,2,0)</f>
        <v>#N/A</v>
      </c>
      <c r="AH771" t="e">
        <f>VLOOKUP($A771,'Abatements Granted'!$A$2:$L$402,10,0)</f>
        <v>#N/A</v>
      </c>
      <c r="AI771" s="36" t="e">
        <f>VLOOKUP($A771,'Abatements Granted'!$A$2:$L$402,7,0)</f>
        <v>#N/A</v>
      </c>
    </row>
    <row r="772" spans="1:35" x14ac:dyDescent="0.2">
      <c r="A772" s="38" t="s">
        <v>100</v>
      </c>
      <c r="B772" t="s">
        <v>4623</v>
      </c>
      <c r="C772">
        <v>1010</v>
      </c>
      <c r="D772">
        <v>2</v>
      </c>
      <c r="E772">
        <v>2</v>
      </c>
      <c r="F772">
        <v>104</v>
      </c>
      <c r="G772" t="s">
        <v>4604</v>
      </c>
      <c r="H772" t="s">
        <v>3666</v>
      </c>
      <c r="I772">
        <v>1.75</v>
      </c>
      <c r="J772">
        <v>4</v>
      </c>
      <c r="K772">
        <v>86</v>
      </c>
      <c r="L772">
        <v>2004</v>
      </c>
      <c r="M772">
        <v>2009</v>
      </c>
      <c r="N772">
        <v>3117</v>
      </c>
      <c r="O772" s="35">
        <v>524676</v>
      </c>
      <c r="P772">
        <v>14</v>
      </c>
      <c r="Q772">
        <v>0</v>
      </c>
      <c r="R772">
        <v>0</v>
      </c>
      <c r="U772" s="36">
        <v>451200</v>
      </c>
      <c r="V772">
        <v>3.03</v>
      </c>
      <c r="W772" s="36">
        <v>160600</v>
      </c>
      <c r="X772">
        <v>0</v>
      </c>
      <c r="Y772" s="39">
        <v>611800</v>
      </c>
      <c r="Z772" s="40">
        <v>38106</v>
      </c>
      <c r="AA772" s="36">
        <v>399900</v>
      </c>
      <c r="AB772">
        <v>1.53</v>
      </c>
      <c r="AC772">
        <v>0</v>
      </c>
      <c r="AD772" s="39">
        <v>596600</v>
      </c>
      <c r="AE772" s="3">
        <f t="shared" si="23"/>
        <v>2.5477707006369421E-2</v>
      </c>
      <c r="AF772" s="41">
        <f t="shared" si="22"/>
        <v>2.5477707006369421E-2</v>
      </c>
      <c r="AG772" t="e">
        <f>VLOOKUP($A772,'Abatements Granted'!$A$2:$L$402,2,0)</f>
        <v>#N/A</v>
      </c>
      <c r="AH772" t="e">
        <f>VLOOKUP($A772,'Abatements Granted'!$A$2:$L$402,10,0)</f>
        <v>#N/A</v>
      </c>
      <c r="AI772" s="36" t="e">
        <f>VLOOKUP($A772,'Abatements Granted'!$A$2:$L$402,7,0)</f>
        <v>#N/A</v>
      </c>
    </row>
    <row r="773" spans="1:35" x14ac:dyDescent="0.2">
      <c r="A773" s="38" t="s">
        <v>3527</v>
      </c>
      <c r="B773" t="s">
        <v>4624</v>
      </c>
      <c r="C773">
        <v>1010</v>
      </c>
      <c r="D773">
        <v>2</v>
      </c>
      <c r="E773">
        <v>2</v>
      </c>
      <c r="F773">
        <v>94</v>
      </c>
      <c r="G773" t="s">
        <v>4604</v>
      </c>
      <c r="H773" t="s">
        <v>3681</v>
      </c>
      <c r="I773">
        <v>2</v>
      </c>
      <c r="J773">
        <v>5</v>
      </c>
      <c r="K773">
        <v>86</v>
      </c>
      <c r="L773">
        <v>2003</v>
      </c>
      <c r="M773">
        <v>2009</v>
      </c>
      <c r="N773">
        <v>3841</v>
      </c>
      <c r="O773" s="35">
        <v>630115</v>
      </c>
      <c r="P773">
        <v>14</v>
      </c>
      <c r="Q773">
        <v>0</v>
      </c>
      <c r="R773">
        <v>0</v>
      </c>
      <c r="U773" s="36">
        <v>541900</v>
      </c>
      <c r="V773">
        <v>1.34</v>
      </c>
      <c r="W773" s="36">
        <v>146200</v>
      </c>
      <c r="X773">
        <v>0</v>
      </c>
      <c r="Y773" s="39">
        <v>688100</v>
      </c>
      <c r="Z773" s="40">
        <v>43805</v>
      </c>
      <c r="AA773" s="36">
        <v>485000</v>
      </c>
      <c r="AB773">
        <v>1.42</v>
      </c>
      <c r="AC773">
        <v>0</v>
      </c>
      <c r="AD773" s="39">
        <v>577200</v>
      </c>
      <c r="AE773" s="3">
        <f t="shared" si="23"/>
        <v>0.1921344421344422</v>
      </c>
      <c r="AF773" s="41">
        <f t="shared" si="22"/>
        <v>0.1921344421344422</v>
      </c>
      <c r="AG773" t="e">
        <f>VLOOKUP($A773,'Abatements Granted'!$A$2:$L$402,2,0)</f>
        <v>#N/A</v>
      </c>
      <c r="AH773" t="e">
        <f>VLOOKUP($A773,'Abatements Granted'!$A$2:$L$402,10,0)</f>
        <v>#N/A</v>
      </c>
      <c r="AI773" s="36" t="e">
        <f>VLOOKUP($A773,'Abatements Granted'!$A$2:$L$402,7,0)</f>
        <v>#N/A</v>
      </c>
    </row>
    <row r="774" spans="1:35" x14ac:dyDescent="0.2">
      <c r="A774" s="38" t="s">
        <v>3460</v>
      </c>
      <c r="B774" t="s">
        <v>4625</v>
      </c>
      <c r="C774">
        <v>1010</v>
      </c>
      <c r="D774">
        <v>2</v>
      </c>
      <c r="E774">
        <v>2</v>
      </c>
      <c r="F774">
        <v>90</v>
      </c>
      <c r="G774" t="s">
        <v>4604</v>
      </c>
      <c r="H774" t="s">
        <v>3681</v>
      </c>
      <c r="I774">
        <v>2</v>
      </c>
      <c r="J774">
        <v>4</v>
      </c>
      <c r="K774">
        <v>86</v>
      </c>
      <c r="L774">
        <v>2004</v>
      </c>
      <c r="M774">
        <v>2009</v>
      </c>
      <c r="N774">
        <v>2751</v>
      </c>
      <c r="O774" s="35">
        <v>475877</v>
      </c>
      <c r="P774">
        <v>14</v>
      </c>
      <c r="Q774">
        <v>0</v>
      </c>
      <c r="R774">
        <v>0</v>
      </c>
      <c r="U774" s="36">
        <v>409300</v>
      </c>
      <c r="V774">
        <v>1.31</v>
      </c>
      <c r="W774" s="36">
        <v>145800</v>
      </c>
      <c r="X774">
        <v>400</v>
      </c>
      <c r="Y774" s="39">
        <v>555500</v>
      </c>
      <c r="Z774" s="40">
        <v>44498</v>
      </c>
      <c r="AA774" s="36">
        <v>1</v>
      </c>
      <c r="AB774">
        <v>555500</v>
      </c>
      <c r="AC774" t="s">
        <v>3676</v>
      </c>
      <c r="AD774" s="39">
        <v>496000</v>
      </c>
      <c r="AE774" s="3">
        <f t="shared" si="23"/>
        <v>0.11995967741935476</v>
      </c>
      <c r="AF774" s="41">
        <f t="shared" si="22"/>
        <v>0.11995967741935476</v>
      </c>
      <c r="AG774" t="e">
        <f>VLOOKUP($A774,'Abatements Granted'!$A$2:$L$402,2,0)</f>
        <v>#N/A</v>
      </c>
      <c r="AH774" t="e">
        <f>VLOOKUP($A774,'Abatements Granted'!$A$2:$L$402,10,0)</f>
        <v>#N/A</v>
      </c>
      <c r="AI774" s="36" t="e">
        <f>VLOOKUP($A774,'Abatements Granted'!$A$2:$L$402,7,0)</f>
        <v>#N/A</v>
      </c>
    </row>
    <row r="775" spans="1:35" x14ac:dyDescent="0.2">
      <c r="A775" s="38" t="s">
        <v>1430</v>
      </c>
      <c r="B775" t="s">
        <v>4626</v>
      </c>
      <c r="C775">
        <v>1010</v>
      </c>
      <c r="D775">
        <v>3</v>
      </c>
      <c r="E775">
        <v>3</v>
      </c>
      <c r="F775">
        <v>275</v>
      </c>
      <c r="G775" t="s">
        <v>3976</v>
      </c>
      <c r="H775" t="s">
        <v>3941</v>
      </c>
      <c r="I775">
        <v>1</v>
      </c>
      <c r="J775">
        <v>3</v>
      </c>
      <c r="K775">
        <v>76</v>
      </c>
      <c r="L775">
        <v>1959</v>
      </c>
      <c r="M775">
        <v>1999</v>
      </c>
      <c r="N775">
        <v>2998</v>
      </c>
      <c r="O775" s="35">
        <v>454818</v>
      </c>
      <c r="P775">
        <v>24</v>
      </c>
      <c r="Q775">
        <v>0</v>
      </c>
      <c r="R775">
        <v>0</v>
      </c>
      <c r="U775" s="36">
        <v>345700</v>
      </c>
      <c r="V775">
        <v>2.62</v>
      </c>
      <c r="W775" s="36">
        <v>152800</v>
      </c>
      <c r="X775">
        <v>17300</v>
      </c>
      <c r="Y775" s="39">
        <v>515800</v>
      </c>
      <c r="Z775" s="40">
        <v>34851</v>
      </c>
      <c r="AA775" s="36">
        <v>166500</v>
      </c>
      <c r="AB775">
        <v>3.1</v>
      </c>
      <c r="AC775">
        <v>0</v>
      </c>
      <c r="AD775" s="39">
        <v>463100</v>
      </c>
      <c r="AE775" s="3">
        <f t="shared" si="23"/>
        <v>0.11379831569855314</v>
      </c>
      <c r="AF775" s="41">
        <f t="shared" ref="AF775:AF838" si="24">_xlfn.IFNA(IF($AH775="GRANTED",  (($Y775-$AI775)/$AI775), (AE775)),AE775)</f>
        <v>0.11379831569855314</v>
      </c>
      <c r="AG775" t="e">
        <f>VLOOKUP($A775,'Abatements Granted'!$A$2:$L$402,2,0)</f>
        <v>#N/A</v>
      </c>
      <c r="AH775" t="e">
        <f>VLOOKUP($A775,'Abatements Granted'!$A$2:$L$402,10,0)</f>
        <v>#N/A</v>
      </c>
      <c r="AI775" s="36" t="e">
        <f>VLOOKUP($A775,'Abatements Granted'!$A$2:$L$402,7,0)</f>
        <v>#N/A</v>
      </c>
    </row>
    <row r="776" spans="1:35" x14ac:dyDescent="0.2">
      <c r="A776" s="38" t="s">
        <v>1460</v>
      </c>
      <c r="B776" t="s">
        <v>4627</v>
      </c>
      <c r="C776">
        <v>1010</v>
      </c>
      <c r="D776">
        <v>3</v>
      </c>
      <c r="E776">
        <v>3</v>
      </c>
      <c r="F776">
        <v>281</v>
      </c>
      <c r="G776" t="s">
        <v>3976</v>
      </c>
      <c r="H776" t="s">
        <v>3666</v>
      </c>
      <c r="I776">
        <v>1.75</v>
      </c>
      <c r="J776">
        <v>4</v>
      </c>
      <c r="K776">
        <v>86</v>
      </c>
      <c r="L776">
        <v>1998</v>
      </c>
      <c r="M776">
        <v>2009</v>
      </c>
      <c r="N776">
        <v>3751</v>
      </c>
      <c r="O776" s="35">
        <v>582256</v>
      </c>
      <c r="P776">
        <v>14</v>
      </c>
      <c r="Q776">
        <v>0</v>
      </c>
      <c r="R776">
        <v>0</v>
      </c>
      <c r="U776" s="36">
        <v>500700</v>
      </c>
      <c r="V776">
        <v>2.13</v>
      </c>
      <c r="W776" s="36">
        <v>148800</v>
      </c>
      <c r="X776">
        <v>500</v>
      </c>
      <c r="Y776" s="39">
        <v>650000</v>
      </c>
      <c r="Z776" s="40">
        <v>37306</v>
      </c>
      <c r="AA776" s="36">
        <v>1</v>
      </c>
      <c r="AB776">
        <v>650000</v>
      </c>
      <c r="AC776" t="s">
        <v>3657</v>
      </c>
      <c r="AD776" s="39">
        <v>630100</v>
      </c>
      <c r="AE776" s="3">
        <f t="shared" ref="AE776:AE839" si="25">IFERROR(Y776/AD776-1,"")</f>
        <v>3.1582288525630942E-2</v>
      </c>
      <c r="AF776" s="41">
        <f t="shared" si="24"/>
        <v>3.1582288525630942E-2</v>
      </c>
      <c r="AG776" t="e">
        <f>VLOOKUP($A776,'Abatements Granted'!$A$2:$L$402,2,0)</f>
        <v>#N/A</v>
      </c>
      <c r="AH776" t="e">
        <f>VLOOKUP($A776,'Abatements Granted'!$A$2:$L$402,10,0)</f>
        <v>#N/A</v>
      </c>
      <c r="AI776" s="36" t="e">
        <f>VLOOKUP($A776,'Abatements Granted'!$A$2:$L$402,7,0)</f>
        <v>#N/A</v>
      </c>
    </row>
    <row r="777" spans="1:35" x14ac:dyDescent="0.2">
      <c r="A777" s="38" t="s">
        <v>4628</v>
      </c>
      <c r="B777" t="s">
        <v>4629</v>
      </c>
      <c r="C777">
        <v>1300</v>
      </c>
      <c r="D777">
        <v>3</v>
      </c>
      <c r="E777">
        <v>3</v>
      </c>
      <c r="F777">
        <v>294</v>
      </c>
      <c r="G777" t="s">
        <v>3976</v>
      </c>
      <c r="H777" t="s">
        <v>3656</v>
      </c>
      <c r="M777">
        <v>0</v>
      </c>
      <c r="N777">
        <v>0</v>
      </c>
      <c r="O777" s="35">
        <v>0</v>
      </c>
      <c r="U777" s="36">
        <v>0</v>
      </c>
      <c r="V777">
        <v>3.7</v>
      </c>
      <c r="W777" s="36">
        <v>156600</v>
      </c>
      <c r="X777">
        <v>0</v>
      </c>
      <c r="Y777" s="39">
        <v>156600</v>
      </c>
      <c r="Z777" s="40">
        <v>38464</v>
      </c>
      <c r="AA777" s="36">
        <v>280000</v>
      </c>
      <c r="AB777">
        <v>0.56000000000000005</v>
      </c>
      <c r="AC777" t="s">
        <v>3728</v>
      </c>
      <c r="AD777" s="39">
        <v>142100</v>
      </c>
      <c r="AE777" s="3">
        <f t="shared" si="25"/>
        <v>0.1020408163265305</v>
      </c>
      <c r="AF777" s="41">
        <f t="shared" si="24"/>
        <v>0.1020408163265305</v>
      </c>
      <c r="AG777" t="e">
        <f>VLOOKUP($A777,'Abatements Granted'!$A$2:$L$402,2,0)</f>
        <v>#N/A</v>
      </c>
      <c r="AH777" t="e">
        <f>VLOOKUP($A777,'Abatements Granted'!$A$2:$L$402,10,0)</f>
        <v>#N/A</v>
      </c>
      <c r="AI777" s="36" t="e">
        <f>VLOOKUP($A777,'Abatements Granted'!$A$2:$L$402,7,0)</f>
        <v>#N/A</v>
      </c>
    </row>
    <row r="778" spans="1:35" x14ac:dyDescent="0.2">
      <c r="A778" s="38" t="s">
        <v>1485</v>
      </c>
      <c r="B778" t="s">
        <v>4630</v>
      </c>
      <c r="C778">
        <v>1010</v>
      </c>
      <c r="D778">
        <v>3</v>
      </c>
      <c r="E778">
        <v>3</v>
      </c>
      <c r="F778">
        <v>288</v>
      </c>
      <c r="G778" t="s">
        <v>3976</v>
      </c>
      <c r="H778" t="s">
        <v>3681</v>
      </c>
      <c r="I778">
        <v>2</v>
      </c>
      <c r="J778">
        <v>4</v>
      </c>
      <c r="K778">
        <v>87</v>
      </c>
      <c r="L778">
        <v>2005</v>
      </c>
      <c r="M778">
        <v>2010</v>
      </c>
      <c r="N778">
        <v>3256</v>
      </c>
      <c r="O778" s="35">
        <v>501776</v>
      </c>
      <c r="P778">
        <v>13</v>
      </c>
      <c r="Q778">
        <v>0</v>
      </c>
      <c r="R778">
        <v>0</v>
      </c>
      <c r="U778" s="36">
        <v>436500</v>
      </c>
      <c r="V778">
        <v>1.56</v>
      </c>
      <c r="W778" s="36">
        <v>142200</v>
      </c>
      <c r="X778">
        <v>0</v>
      </c>
      <c r="Y778" s="39">
        <v>578700</v>
      </c>
      <c r="Z778" s="40">
        <v>38772</v>
      </c>
      <c r="AA778" s="36">
        <v>492000</v>
      </c>
      <c r="AB778">
        <v>1.18</v>
      </c>
      <c r="AC778">
        <v>0</v>
      </c>
      <c r="AD778" s="39">
        <v>537700</v>
      </c>
      <c r="AE778" s="3">
        <f t="shared" si="25"/>
        <v>7.6250697414915303E-2</v>
      </c>
      <c r="AF778" s="41">
        <f t="shared" si="24"/>
        <v>7.6250697414915303E-2</v>
      </c>
      <c r="AG778" t="e">
        <f>VLOOKUP($A778,'Abatements Granted'!$A$2:$L$402,2,0)</f>
        <v>#N/A</v>
      </c>
      <c r="AH778" t="e">
        <f>VLOOKUP($A778,'Abatements Granted'!$A$2:$L$402,10,0)</f>
        <v>#N/A</v>
      </c>
      <c r="AI778" s="36" t="e">
        <f>VLOOKUP($A778,'Abatements Granted'!$A$2:$L$402,7,0)</f>
        <v>#N/A</v>
      </c>
    </row>
    <row r="779" spans="1:35" x14ac:dyDescent="0.2">
      <c r="A779" s="38" t="s">
        <v>1465</v>
      </c>
      <c r="B779" t="s">
        <v>4631</v>
      </c>
      <c r="C779">
        <v>1010</v>
      </c>
      <c r="D779">
        <v>3</v>
      </c>
      <c r="E779">
        <v>3</v>
      </c>
      <c r="F779">
        <v>282</v>
      </c>
      <c r="G779" t="s">
        <v>3976</v>
      </c>
      <c r="H779" t="s">
        <v>3681</v>
      </c>
      <c r="I779">
        <v>2</v>
      </c>
      <c r="J779">
        <v>5</v>
      </c>
      <c r="K779">
        <v>87</v>
      </c>
      <c r="L779">
        <v>2005</v>
      </c>
      <c r="M779">
        <v>2010</v>
      </c>
      <c r="N779">
        <v>3149</v>
      </c>
      <c r="O779" s="35">
        <v>533402</v>
      </c>
      <c r="P779">
        <v>13</v>
      </c>
      <c r="Q779">
        <v>0</v>
      </c>
      <c r="R779">
        <v>0</v>
      </c>
      <c r="U779" s="36">
        <v>464100</v>
      </c>
      <c r="V779">
        <v>1.1299999999999999</v>
      </c>
      <c r="W779" s="36">
        <v>136200</v>
      </c>
      <c r="X779">
        <v>200</v>
      </c>
      <c r="Y779" s="39">
        <v>600500</v>
      </c>
      <c r="Z779" s="40">
        <v>38776</v>
      </c>
      <c r="AA779" s="36">
        <v>546000</v>
      </c>
      <c r="AB779">
        <v>1.1000000000000001</v>
      </c>
      <c r="AC779">
        <v>0</v>
      </c>
      <c r="AD779" s="39">
        <v>558400</v>
      </c>
      <c r="AE779" s="3">
        <f t="shared" si="25"/>
        <v>7.5393982808023008E-2</v>
      </c>
      <c r="AF779" s="41">
        <f t="shared" si="24"/>
        <v>7.5393982808023008E-2</v>
      </c>
      <c r="AG779" t="e">
        <f>VLOOKUP($A779,'Abatements Granted'!$A$2:$L$402,2,0)</f>
        <v>#N/A</v>
      </c>
      <c r="AH779" t="e">
        <f>VLOOKUP($A779,'Abatements Granted'!$A$2:$L$402,10,0)</f>
        <v>#N/A</v>
      </c>
      <c r="AI779" s="36" t="e">
        <f>VLOOKUP($A779,'Abatements Granted'!$A$2:$L$402,7,0)</f>
        <v>#N/A</v>
      </c>
    </row>
    <row r="780" spans="1:35" x14ac:dyDescent="0.2">
      <c r="A780" s="38" t="s">
        <v>1438</v>
      </c>
      <c r="B780" t="s">
        <v>4632</v>
      </c>
      <c r="C780">
        <v>1010</v>
      </c>
      <c r="D780">
        <v>3</v>
      </c>
      <c r="E780">
        <v>3</v>
      </c>
      <c r="F780">
        <v>278</v>
      </c>
      <c r="G780" t="s">
        <v>3976</v>
      </c>
      <c r="H780" t="s">
        <v>3666</v>
      </c>
      <c r="I780">
        <v>1.75</v>
      </c>
      <c r="J780">
        <v>4</v>
      </c>
      <c r="K780">
        <v>89</v>
      </c>
      <c r="L780">
        <v>2005</v>
      </c>
      <c r="M780">
        <v>2012</v>
      </c>
      <c r="N780">
        <v>4675</v>
      </c>
      <c r="O780" s="35">
        <v>691986</v>
      </c>
      <c r="P780">
        <v>11</v>
      </c>
      <c r="Q780">
        <v>0</v>
      </c>
      <c r="R780">
        <v>0</v>
      </c>
      <c r="U780" s="36">
        <v>615900</v>
      </c>
      <c r="V780">
        <v>2.95</v>
      </c>
      <c r="W780" s="36">
        <v>151700</v>
      </c>
      <c r="X780">
        <v>200</v>
      </c>
      <c r="Y780" s="39">
        <v>767800</v>
      </c>
      <c r="Z780" s="40">
        <v>41012</v>
      </c>
      <c r="AA780" s="36">
        <v>405000</v>
      </c>
      <c r="AB780">
        <v>1.9</v>
      </c>
      <c r="AC780" t="s">
        <v>3691</v>
      </c>
      <c r="AD780" s="39">
        <v>746200</v>
      </c>
      <c r="AE780" s="3">
        <f t="shared" si="25"/>
        <v>2.8946663093004643E-2</v>
      </c>
      <c r="AF780" s="41">
        <f t="shared" si="24"/>
        <v>2.8946663093004643E-2</v>
      </c>
      <c r="AG780" t="e">
        <f>VLOOKUP($A780,'Abatements Granted'!$A$2:$L$402,2,0)</f>
        <v>#N/A</v>
      </c>
      <c r="AH780" t="e">
        <f>VLOOKUP($A780,'Abatements Granted'!$A$2:$L$402,10,0)</f>
        <v>#N/A</v>
      </c>
      <c r="AI780" s="36" t="e">
        <f>VLOOKUP($A780,'Abatements Granted'!$A$2:$L$402,7,0)</f>
        <v>#N/A</v>
      </c>
    </row>
    <row r="781" spans="1:35" x14ac:dyDescent="0.2">
      <c r="A781" s="38" t="s">
        <v>1315</v>
      </c>
      <c r="B781" t="s">
        <v>4633</v>
      </c>
      <c r="C781">
        <v>1010</v>
      </c>
      <c r="D781">
        <v>3</v>
      </c>
      <c r="E781">
        <v>3</v>
      </c>
      <c r="F781">
        <v>250</v>
      </c>
      <c r="G781" t="s">
        <v>3976</v>
      </c>
      <c r="H781" t="s">
        <v>3941</v>
      </c>
      <c r="I781">
        <v>2.5</v>
      </c>
      <c r="J781">
        <v>5</v>
      </c>
      <c r="K781">
        <v>94</v>
      </c>
      <c r="L781">
        <v>2016</v>
      </c>
      <c r="M781">
        <v>2017</v>
      </c>
      <c r="N781">
        <v>5791</v>
      </c>
      <c r="O781" s="35">
        <v>841106</v>
      </c>
      <c r="P781">
        <v>6</v>
      </c>
      <c r="Q781">
        <v>0</v>
      </c>
      <c r="R781">
        <v>0</v>
      </c>
      <c r="U781" s="36">
        <v>790600</v>
      </c>
      <c r="V781">
        <v>11.5</v>
      </c>
      <c r="W781" s="36">
        <v>207300</v>
      </c>
      <c r="X781">
        <v>0</v>
      </c>
      <c r="Y781" s="39">
        <v>997900</v>
      </c>
      <c r="Z781" s="40">
        <v>41787</v>
      </c>
      <c r="AA781" s="36">
        <v>107500</v>
      </c>
      <c r="AB781">
        <v>9.2799999999999994</v>
      </c>
      <c r="AC781" t="s">
        <v>3872</v>
      </c>
      <c r="AD781" s="39">
        <v>943200</v>
      </c>
      <c r="AE781" s="3">
        <f t="shared" si="25"/>
        <v>5.7994062765055032E-2</v>
      </c>
      <c r="AF781" s="41">
        <f t="shared" si="24"/>
        <v>5.7994062765055032E-2</v>
      </c>
      <c r="AG781" t="e">
        <f>VLOOKUP($A781,'Abatements Granted'!$A$2:$L$402,2,0)</f>
        <v>#N/A</v>
      </c>
      <c r="AH781" t="e">
        <f>VLOOKUP($A781,'Abatements Granted'!$A$2:$L$402,10,0)</f>
        <v>#N/A</v>
      </c>
      <c r="AI781" s="36" t="e">
        <f>VLOOKUP($A781,'Abatements Granted'!$A$2:$L$402,7,0)</f>
        <v>#N/A</v>
      </c>
    </row>
    <row r="782" spans="1:35" x14ac:dyDescent="0.2">
      <c r="A782" s="38" t="s">
        <v>1422</v>
      </c>
      <c r="B782" t="s">
        <v>4634</v>
      </c>
      <c r="C782">
        <v>1010</v>
      </c>
      <c r="D782">
        <v>3</v>
      </c>
      <c r="E782">
        <v>3</v>
      </c>
      <c r="F782">
        <v>272</v>
      </c>
      <c r="G782" t="s">
        <v>3976</v>
      </c>
      <c r="H782" t="s">
        <v>3681</v>
      </c>
      <c r="I782">
        <v>2.5</v>
      </c>
      <c r="J782">
        <v>4</v>
      </c>
      <c r="K782">
        <v>87</v>
      </c>
      <c r="L782">
        <v>2006</v>
      </c>
      <c r="M782">
        <v>2010</v>
      </c>
      <c r="N782">
        <v>3283</v>
      </c>
      <c r="O782" s="35">
        <v>503343</v>
      </c>
      <c r="P782">
        <v>13</v>
      </c>
      <c r="Q782">
        <v>0</v>
      </c>
      <c r="R782">
        <v>0</v>
      </c>
      <c r="U782" s="36">
        <v>437900</v>
      </c>
      <c r="V782">
        <v>1.1399999999999999</v>
      </c>
      <c r="W782" s="36">
        <v>136300</v>
      </c>
      <c r="X782">
        <v>18500</v>
      </c>
      <c r="Y782" s="39">
        <v>592700</v>
      </c>
      <c r="Z782" s="40">
        <v>38929</v>
      </c>
      <c r="AA782" s="36">
        <v>470200</v>
      </c>
      <c r="AB782">
        <v>1.26</v>
      </c>
      <c r="AC782">
        <v>0</v>
      </c>
      <c r="AD782" s="39">
        <v>552700</v>
      </c>
      <c r="AE782" s="3">
        <f t="shared" si="25"/>
        <v>7.2371992039080846E-2</v>
      </c>
      <c r="AF782" s="41">
        <f t="shared" si="24"/>
        <v>7.2371992039080846E-2</v>
      </c>
      <c r="AG782" t="e">
        <f>VLOOKUP($A782,'Abatements Granted'!$A$2:$L$402,2,0)</f>
        <v>#N/A</v>
      </c>
      <c r="AH782" t="e">
        <f>VLOOKUP($A782,'Abatements Granted'!$A$2:$L$402,10,0)</f>
        <v>#N/A</v>
      </c>
      <c r="AI782" s="36" t="e">
        <f>VLOOKUP($A782,'Abatements Granted'!$A$2:$L$402,7,0)</f>
        <v>#N/A</v>
      </c>
    </row>
    <row r="783" spans="1:35" x14ac:dyDescent="0.2">
      <c r="A783" s="38" t="s">
        <v>1389</v>
      </c>
      <c r="B783" t="s">
        <v>4635</v>
      </c>
      <c r="C783">
        <v>1010</v>
      </c>
      <c r="D783">
        <v>3</v>
      </c>
      <c r="E783">
        <v>3</v>
      </c>
      <c r="F783">
        <v>264</v>
      </c>
      <c r="G783" t="s">
        <v>3976</v>
      </c>
      <c r="H783" t="s">
        <v>3681</v>
      </c>
      <c r="I783">
        <v>2.5</v>
      </c>
      <c r="J783">
        <v>5</v>
      </c>
      <c r="K783">
        <v>87</v>
      </c>
      <c r="L783">
        <v>2006</v>
      </c>
      <c r="M783">
        <v>2010</v>
      </c>
      <c r="N783">
        <v>3462</v>
      </c>
      <c r="O783" s="35">
        <v>573484</v>
      </c>
      <c r="P783">
        <v>13</v>
      </c>
      <c r="Q783">
        <v>0</v>
      </c>
      <c r="R783">
        <v>0</v>
      </c>
      <c r="U783" s="36">
        <v>498900</v>
      </c>
      <c r="V783">
        <v>2.1800000000000002</v>
      </c>
      <c r="W783" s="36">
        <v>148000</v>
      </c>
      <c r="X783">
        <v>15100</v>
      </c>
      <c r="Y783" s="39">
        <v>662000</v>
      </c>
      <c r="Z783" s="40">
        <v>39566</v>
      </c>
      <c r="AA783" s="36">
        <v>467500</v>
      </c>
      <c r="AB783">
        <v>1.42</v>
      </c>
      <c r="AC783">
        <v>0</v>
      </c>
      <c r="AD783" s="39">
        <v>617200</v>
      </c>
      <c r="AE783" s="3">
        <f t="shared" si="25"/>
        <v>7.2585871678548353E-2</v>
      </c>
      <c r="AF783" s="41">
        <f t="shared" si="24"/>
        <v>7.2585871678548353E-2</v>
      </c>
      <c r="AG783" t="e">
        <f>VLOOKUP($A783,'Abatements Granted'!$A$2:$L$402,2,0)</f>
        <v>#N/A</v>
      </c>
      <c r="AH783" t="e">
        <f>VLOOKUP($A783,'Abatements Granted'!$A$2:$L$402,10,0)</f>
        <v>#N/A</v>
      </c>
      <c r="AI783" s="36" t="e">
        <f>VLOOKUP($A783,'Abatements Granted'!$A$2:$L$402,7,0)</f>
        <v>#N/A</v>
      </c>
    </row>
    <row r="784" spans="1:35" x14ac:dyDescent="0.2">
      <c r="A784" s="38" t="s">
        <v>1252</v>
      </c>
      <c r="B784" t="s">
        <v>4636</v>
      </c>
      <c r="C784">
        <v>1010</v>
      </c>
      <c r="D784">
        <v>3</v>
      </c>
      <c r="E784">
        <v>3</v>
      </c>
      <c r="F784">
        <v>240</v>
      </c>
      <c r="G784" t="s">
        <v>3976</v>
      </c>
      <c r="H784" t="s">
        <v>3681</v>
      </c>
      <c r="I784">
        <v>2</v>
      </c>
      <c r="J784">
        <v>5</v>
      </c>
      <c r="K784">
        <v>87</v>
      </c>
      <c r="L784">
        <v>2006</v>
      </c>
      <c r="M784">
        <v>2010</v>
      </c>
      <c r="N784">
        <v>3618</v>
      </c>
      <c r="O784" s="35">
        <v>617197</v>
      </c>
      <c r="P784">
        <v>13</v>
      </c>
      <c r="Q784">
        <v>0</v>
      </c>
      <c r="R784">
        <v>0</v>
      </c>
      <c r="U784" s="36">
        <v>537000</v>
      </c>
      <c r="V784">
        <v>1.56</v>
      </c>
      <c r="W784" s="36">
        <v>142200</v>
      </c>
      <c r="X784">
        <v>0</v>
      </c>
      <c r="Y784" s="39">
        <v>679200</v>
      </c>
      <c r="Z784" s="40">
        <v>43543</v>
      </c>
      <c r="AA784" s="36">
        <v>531900</v>
      </c>
      <c r="AB784">
        <v>1.28</v>
      </c>
      <c r="AC784">
        <v>0</v>
      </c>
      <c r="AD784" s="39">
        <v>618200</v>
      </c>
      <c r="AE784" s="3">
        <f t="shared" si="25"/>
        <v>9.867356842445818E-2</v>
      </c>
      <c r="AF784" s="41">
        <f t="shared" si="24"/>
        <v>9.867356842445818E-2</v>
      </c>
      <c r="AG784" t="e">
        <f>VLOOKUP($A784,'Abatements Granted'!$A$2:$L$402,2,0)</f>
        <v>#N/A</v>
      </c>
      <c r="AH784" t="e">
        <f>VLOOKUP($A784,'Abatements Granted'!$A$2:$L$402,10,0)</f>
        <v>#N/A</v>
      </c>
      <c r="AI784" s="36" t="e">
        <f>VLOOKUP($A784,'Abatements Granted'!$A$2:$L$402,7,0)</f>
        <v>#N/A</v>
      </c>
    </row>
    <row r="785" spans="1:35" x14ac:dyDescent="0.2">
      <c r="A785" s="38" t="s">
        <v>1188</v>
      </c>
      <c r="B785" t="s">
        <v>4637</v>
      </c>
      <c r="C785">
        <v>1010</v>
      </c>
      <c r="D785">
        <v>3</v>
      </c>
      <c r="E785">
        <v>3</v>
      </c>
      <c r="F785">
        <v>230</v>
      </c>
      <c r="G785" t="s">
        <v>3976</v>
      </c>
      <c r="H785" t="s">
        <v>3666</v>
      </c>
      <c r="I785">
        <v>1.5</v>
      </c>
      <c r="J785">
        <v>4</v>
      </c>
      <c r="K785">
        <v>87</v>
      </c>
      <c r="L785">
        <v>2006</v>
      </c>
      <c r="M785">
        <v>2010</v>
      </c>
      <c r="N785">
        <v>4308</v>
      </c>
      <c r="O785" s="35">
        <v>655507</v>
      </c>
      <c r="P785">
        <v>13</v>
      </c>
      <c r="Q785">
        <v>0</v>
      </c>
      <c r="R785">
        <v>0</v>
      </c>
      <c r="U785" s="36">
        <v>570300</v>
      </c>
      <c r="V785">
        <v>3.29</v>
      </c>
      <c r="W785" s="36">
        <v>156800</v>
      </c>
      <c r="X785">
        <v>0</v>
      </c>
      <c r="Y785" s="39">
        <v>727100</v>
      </c>
      <c r="Z785" s="40">
        <v>42919</v>
      </c>
      <c r="AA785" s="36">
        <v>535000</v>
      </c>
      <c r="AB785">
        <v>1.36</v>
      </c>
      <c r="AC785">
        <v>0</v>
      </c>
      <c r="AD785" s="39">
        <v>712100</v>
      </c>
      <c r="AE785" s="3">
        <f t="shared" si="25"/>
        <v>2.1064457239151846E-2</v>
      </c>
      <c r="AF785" s="41">
        <f t="shared" si="24"/>
        <v>2.1064457239151846E-2</v>
      </c>
      <c r="AG785" t="e">
        <f>VLOOKUP($A785,'Abatements Granted'!$A$2:$L$402,2,0)</f>
        <v>#N/A</v>
      </c>
      <c r="AH785" t="e">
        <f>VLOOKUP($A785,'Abatements Granted'!$A$2:$L$402,10,0)</f>
        <v>#N/A</v>
      </c>
      <c r="AI785" s="36" t="e">
        <f>VLOOKUP($A785,'Abatements Granted'!$A$2:$L$402,7,0)</f>
        <v>#N/A</v>
      </c>
    </row>
    <row r="786" spans="1:35" x14ac:dyDescent="0.2">
      <c r="A786" s="38" t="s">
        <v>4638</v>
      </c>
      <c r="B786" t="s">
        <v>4639</v>
      </c>
      <c r="C786">
        <v>1300</v>
      </c>
      <c r="D786">
        <v>3</v>
      </c>
      <c r="E786">
        <v>3</v>
      </c>
      <c r="F786">
        <v>220</v>
      </c>
      <c r="G786" t="s">
        <v>3976</v>
      </c>
      <c r="H786" t="s">
        <v>3656</v>
      </c>
      <c r="M786">
        <v>0</v>
      </c>
      <c r="N786">
        <v>0</v>
      </c>
      <c r="O786" s="35">
        <v>0</v>
      </c>
      <c r="U786" s="36">
        <v>0</v>
      </c>
      <c r="V786">
        <v>3.28</v>
      </c>
      <c r="W786" s="36">
        <v>152200</v>
      </c>
      <c r="X786">
        <v>0</v>
      </c>
      <c r="Y786" s="39">
        <v>152200</v>
      </c>
      <c r="Z786" s="40">
        <v>39687</v>
      </c>
      <c r="AA786" s="36">
        <v>117000</v>
      </c>
      <c r="AB786">
        <v>1.3</v>
      </c>
      <c r="AC786">
        <v>0</v>
      </c>
      <c r="AD786" s="39">
        <v>138200</v>
      </c>
      <c r="AE786" s="3">
        <f t="shared" si="25"/>
        <v>0.10130246020260492</v>
      </c>
      <c r="AF786" s="41">
        <f t="shared" si="24"/>
        <v>0.10130246020260492</v>
      </c>
      <c r="AG786" t="e">
        <f>VLOOKUP($A786,'Abatements Granted'!$A$2:$L$402,2,0)</f>
        <v>#N/A</v>
      </c>
      <c r="AH786" t="e">
        <f>VLOOKUP($A786,'Abatements Granted'!$A$2:$L$402,10,0)</f>
        <v>#N/A</v>
      </c>
      <c r="AI786" s="36" t="e">
        <f>VLOOKUP($A786,'Abatements Granted'!$A$2:$L$402,7,0)</f>
        <v>#N/A</v>
      </c>
    </row>
    <row r="787" spans="1:35" x14ac:dyDescent="0.2">
      <c r="A787" s="38" t="s">
        <v>4161</v>
      </c>
      <c r="B787" t="s">
        <v>4640</v>
      </c>
      <c r="C787">
        <v>6010</v>
      </c>
      <c r="D787">
        <v>3</v>
      </c>
      <c r="E787">
        <v>0</v>
      </c>
      <c r="F787">
        <v>0</v>
      </c>
      <c r="G787" t="s">
        <v>3976</v>
      </c>
      <c r="H787" t="s">
        <v>3656</v>
      </c>
      <c r="M787">
        <v>0</v>
      </c>
      <c r="N787">
        <v>0</v>
      </c>
      <c r="O787" s="35">
        <v>0</v>
      </c>
      <c r="U787" s="36">
        <v>0</v>
      </c>
      <c r="V787">
        <v>5.51</v>
      </c>
      <c r="W787" s="36">
        <v>660</v>
      </c>
      <c r="X787">
        <v>0</v>
      </c>
      <c r="Y787" s="39">
        <v>660</v>
      </c>
      <c r="Z787" s="40">
        <v>41899</v>
      </c>
      <c r="AA787" s="36">
        <v>180000</v>
      </c>
      <c r="AB787">
        <v>0</v>
      </c>
      <c r="AC787" t="s">
        <v>3728</v>
      </c>
      <c r="AD787" s="39">
        <v>600</v>
      </c>
      <c r="AE787" s="3">
        <f t="shared" si="25"/>
        <v>0.10000000000000009</v>
      </c>
      <c r="AF787" s="41">
        <f t="shared" si="24"/>
        <v>-0.99689703808180541</v>
      </c>
      <c r="AG787">
        <f>VLOOKUP($A787,'Abatements Granted'!$A$2:$L$402,2,0)</f>
        <v>203</v>
      </c>
      <c r="AH787" t="str">
        <f>VLOOKUP($A787,'Abatements Granted'!$A$2:$L$402,10,0)</f>
        <v>GRANTED</v>
      </c>
      <c r="AI787" s="36">
        <f>VLOOKUP($A787,'Abatements Granted'!$A$2:$L$402,7,0)</f>
        <v>212700</v>
      </c>
    </row>
    <row r="788" spans="1:35" x14ac:dyDescent="0.2">
      <c r="A788" s="38" t="s">
        <v>3128</v>
      </c>
      <c r="B788" t="s">
        <v>4641</v>
      </c>
      <c r="C788">
        <v>1010</v>
      </c>
      <c r="D788">
        <v>3</v>
      </c>
      <c r="E788">
        <v>3</v>
      </c>
      <c r="F788">
        <v>73</v>
      </c>
      <c r="G788" t="s">
        <v>3665</v>
      </c>
      <c r="H788" t="s">
        <v>3669</v>
      </c>
      <c r="I788">
        <v>2</v>
      </c>
      <c r="J788">
        <v>3</v>
      </c>
      <c r="K788">
        <v>70</v>
      </c>
      <c r="L788">
        <v>1939</v>
      </c>
      <c r="M788">
        <v>1993</v>
      </c>
      <c r="N788">
        <v>2005</v>
      </c>
      <c r="O788" s="35">
        <v>332898</v>
      </c>
      <c r="P788">
        <v>30</v>
      </c>
      <c r="Q788">
        <v>0</v>
      </c>
      <c r="R788">
        <v>0</v>
      </c>
      <c r="U788" s="36">
        <v>233000</v>
      </c>
      <c r="V788">
        <v>0.92</v>
      </c>
      <c r="W788" s="36">
        <v>132000</v>
      </c>
      <c r="X788">
        <v>2700</v>
      </c>
      <c r="Y788" s="39">
        <v>367700</v>
      </c>
      <c r="Z788" s="40">
        <v>36294</v>
      </c>
      <c r="AA788" s="36">
        <v>122000</v>
      </c>
      <c r="AB788">
        <v>3.01</v>
      </c>
      <c r="AC788">
        <v>0</v>
      </c>
      <c r="AD788" s="39">
        <v>355700</v>
      </c>
      <c r="AE788" s="3">
        <f t="shared" si="25"/>
        <v>3.3736294630306363E-2</v>
      </c>
      <c r="AF788" s="41">
        <f t="shared" si="24"/>
        <v>3.3736294630306363E-2</v>
      </c>
      <c r="AG788" t="e">
        <f>VLOOKUP($A788,'Abatements Granted'!$A$2:$L$402,2,0)</f>
        <v>#N/A</v>
      </c>
      <c r="AH788" t="e">
        <f>VLOOKUP($A788,'Abatements Granted'!$A$2:$L$402,10,0)</f>
        <v>#N/A</v>
      </c>
      <c r="AI788" s="36" t="e">
        <f>VLOOKUP($A788,'Abatements Granted'!$A$2:$L$402,7,0)</f>
        <v>#N/A</v>
      </c>
    </row>
    <row r="789" spans="1:35" x14ac:dyDescent="0.2">
      <c r="A789" s="38" t="s">
        <v>2239</v>
      </c>
      <c r="B789" t="s">
        <v>4642</v>
      </c>
      <c r="C789">
        <v>1010</v>
      </c>
      <c r="D789">
        <v>5</v>
      </c>
      <c r="E789">
        <v>5</v>
      </c>
      <c r="F789">
        <v>444</v>
      </c>
      <c r="G789" t="s">
        <v>3925</v>
      </c>
      <c r="H789" t="s">
        <v>3666</v>
      </c>
      <c r="I789">
        <v>1.5</v>
      </c>
      <c r="J789">
        <v>3</v>
      </c>
      <c r="K789">
        <v>71</v>
      </c>
      <c r="L789">
        <v>1946</v>
      </c>
      <c r="M789">
        <v>1994</v>
      </c>
      <c r="N789">
        <v>2272</v>
      </c>
      <c r="O789" s="35">
        <v>397277</v>
      </c>
      <c r="P789">
        <v>29</v>
      </c>
      <c r="Q789">
        <v>0</v>
      </c>
      <c r="R789">
        <v>0</v>
      </c>
      <c r="U789" s="36">
        <v>282100</v>
      </c>
      <c r="V789">
        <v>1.1000000000000001</v>
      </c>
      <c r="W789" s="36">
        <v>108500</v>
      </c>
      <c r="X789">
        <v>3200</v>
      </c>
      <c r="Y789" s="39">
        <v>393800</v>
      </c>
      <c r="Z789" s="40">
        <v>44988</v>
      </c>
      <c r="AA789" s="36">
        <v>450000</v>
      </c>
      <c r="AB789">
        <v>0.88</v>
      </c>
      <c r="AC789">
        <v>0</v>
      </c>
      <c r="AD789" s="39">
        <v>384000</v>
      </c>
      <c r="AE789" s="3">
        <f t="shared" si="25"/>
        <v>2.5520833333333437E-2</v>
      </c>
      <c r="AF789" s="41">
        <f t="shared" si="24"/>
        <v>2.5520833333333437E-2</v>
      </c>
      <c r="AG789" t="e">
        <f>VLOOKUP($A789,'Abatements Granted'!$A$2:$L$402,2,0)</f>
        <v>#N/A</v>
      </c>
      <c r="AH789" t="e">
        <f>VLOOKUP($A789,'Abatements Granted'!$A$2:$L$402,10,0)</f>
        <v>#N/A</v>
      </c>
      <c r="AI789" s="36" t="e">
        <f>VLOOKUP($A789,'Abatements Granted'!$A$2:$L$402,7,0)</f>
        <v>#N/A</v>
      </c>
    </row>
    <row r="790" spans="1:35" x14ac:dyDescent="0.2">
      <c r="A790" s="38" t="s">
        <v>2191</v>
      </c>
      <c r="B790" t="s">
        <v>4643</v>
      </c>
      <c r="C790">
        <v>1010</v>
      </c>
      <c r="D790">
        <v>5</v>
      </c>
      <c r="E790">
        <v>5</v>
      </c>
      <c r="F790">
        <v>431</v>
      </c>
      <c r="G790" t="s">
        <v>3925</v>
      </c>
      <c r="H790" t="s">
        <v>3941</v>
      </c>
      <c r="I790">
        <v>2</v>
      </c>
      <c r="J790">
        <v>4</v>
      </c>
      <c r="K790">
        <v>78</v>
      </c>
      <c r="L790">
        <v>1977</v>
      </c>
      <c r="M790">
        <v>2001</v>
      </c>
      <c r="N790">
        <v>2440</v>
      </c>
      <c r="O790" s="35">
        <v>418199</v>
      </c>
      <c r="P790">
        <v>22</v>
      </c>
      <c r="Q790">
        <v>0</v>
      </c>
      <c r="R790">
        <v>0</v>
      </c>
      <c r="U790" s="36">
        <v>326200</v>
      </c>
      <c r="V790">
        <v>4.28</v>
      </c>
      <c r="W790" s="36">
        <v>135500</v>
      </c>
      <c r="X790">
        <v>29500</v>
      </c>
      <c r="Y790" s="39">
        <v>491200</v>
      </c>
      <c r="Z790" s="40">
        <v>41064</v>
      </c>
      <c r="AA790" s="36">
        <v>1</v>
      </c>
      <c r="AB790">
        <v>491200</v>
      </c>
      <c r="AC790" t="s">
        <v>3676</v>
      </c>
      <c r="AD790" s="39">
        <v>441000</v>
      </c>
      <c r="AE790" s="3">
        <f t="shared" si="25"/>
        <v>0.11383219954648527</v>
      </c>
      <c r="AF790" s="41">
        <f t="shared" si="24"/>
        <v>0.11383219954648527</v>
      </c>
      <c r="AG790" t="e">
        <f>VLOOKUP($A790,'Abatements Granted'!$A$2:$L$402,2,0)</f>
        <v>#N/A</v>
      </c>
      <c r="AH790" t="e">
        <f>VLOOKUP($A790,'Abatements Granted'!$A$2:$L$402,10,0)</f>
        <v>#N/A</v>
      </c>
      <c r="AI790" s="36" t="e">
        <f>VLOOKUP($A790,'Abatements Granted'!$A$2:$L$402,7,0)</f>
        <v>#N/A</v>
      </c>
    </row>
    <row r="791" spans="1:35" x14ac:dyDescent="0.2">
      <c r="A791" s="38" t="s">
        <v>2317</v>
      </c>
      <c r="B791" t="s">
        <v>4644</v>
      </c>
      <c r="C791">
        <v>1010</v>
      </c>
      <c r="D791">
        <v>5</v>
      </c>
      <c r="E791">
        <v>5</v>
      </c>
      <c r="F791">
        <v>463</v>
      </c>
      <c r="G791" t="s">
        <v>3925</v>
      </c>
      <c r="H791" t="s">
        <v>3666</v>
      </c>
      <c r="I791">
        <v>1.75</v>
      </c>
      <c r="J791">
        <v>4</v>
      </c>
      <c r="K791">
        <v>72</v>
      </c>
      <c r="L791">
        <v>1940</v>
      </c>
      <c r="M791">
        <v>1995</v>
      </c>
      <c r="N791">
        <v>3399</v>
      </c>
      <c r="O791" s="35">
        <v>546227</v>
      </c>
      <c r="P791">
        <v>28</v>
      </c>
      <c r="Q791">
        <v>0</v>
      </c>
      <c r="R791">
        <v>0</v>
      </c>
      <c r="U791" s="36">
        <v>393300</v>
      </c>
      <c r="V791">
        <v>1.03</v>
      </c>
      <c r="W791" s="36">
        <v>107400</v>
      </c>
      <c r="X791">
        <v>400</v>
      </c>
      <c r="Y791" s="39">
        <v>501100</v>
      </c>
      <c r="Z791" s="40">
        <v>36315</v>
      </c>
      <c r="AA791" s="36">
        <v>85000</v>
      </c>
      <c r="AB791">
        <v>5.9</v>
      </c>
      <c r="AC791">
        <v>0</v>
      </c>
      <c r="AD791" s="39">
        <v>448300</v>
      </c>
      <c r="AE791" s="3">
        <f t="shared" si="25"/>
        <v>0.11777827347758207</v>
      </c>
      <c r="AF791" s="41">
        <f t="shared" si="24"/>
        <v>0.11777827347758207</v>
      </c>
      <c r="AG791" t="e">
        <f>VLOOKUP($A791,'Abatements Granted'!$A$2:$L$402,2,0)</f>
        <v>#N/A</v>
      </c>
      <c r="AH791" t="e">
        <f>VLOOKUP($A791,'Abatements Granted'!$A$2:$L$402,10,0)</f>
        <v>#N/A</v>
      </c>
      <c r="AI791" s="36" t="e">
        <f>VLOOKUP($A791,'Abatements Granted'!$A$2:$L$402,7,0)</f>
        <v>#N/A</v>
      </c>
    </row>
    <row r="792" spans="1:35" x14ac:dyDescent="0.2">
      <c r="A792" s="38" t="s">
        <v>2356</v>
      </c>
      <c r="B792" t="s">
        <v>4645</v>
      </c>
      <c r="C792">
        <v>1010</v>
      </c>
      <c r="D792">
        <v>5</v>
      </c>
      <c r="E792">
        <v>5</v>
      </c>
      <c r="F792">
        <v>477</v>
      </c>
      <c r="G792" t="s">
        <v>3925</v>
      </c>
      <c r="H792" t="s">
        <v>3941</v>
      </c>
      <c r="I792">
        <v>1</v>
      </c>
      <c r="J792">
        <v>4</v>
      </c>
      <c r="K792">
        <v>86</v>
      </c>
      <c r="L792">
        <v>1979</v>
      </c>
      <c r="M792">
        <v>2009</v>
      </c>
      <c r="N792">
        <v>1566</v>
      </c>
      <c r="O792" s="35">
        <v>342502</v>
      </c>
      <c r="P792">
        <v>14</v>
      </c>
      <c r="Q792">
        <v>0</v>
      </c>
      <c r="R792">
        <v>0</v>
      </c>
      <c r="U792" s="36">
        <v>294600</v>
      </c>
      <c r="V792">
        <v>1.4</v>
      </c>
      <c r="W792" s="36">
        <v>112100</v>
      </c>
      <c r="X792">
        <v>17900</v>
      </c>
      <c r="Y792" s="39">
        <v>424600</v>
      </c>
      <c r="Z792" s="40">
        <v>40816</v>
      </c>
      <c r="AA792" s="36">
        <v>240000</v>
      </c>
      <c r="AB792">
        <v>1.77</v>
      </c>
      <c r="AC792" t="s">
        <v>3657</v>
      </c>
      <c r="AD792" s="39">
        <v>406200</v>
      </c>
      <c r="AE792" s="3">
        <f t="shared" si="25"/>
        <v>4.5297882816346613E-2</v>
      </c>
      <c r="AF792" s="41">
        <f t="shared" si="24"/>
        <v>4.5297882816346613E-2</v>
      </c>
      <c r="AG792" t="e">
        <f>VLOOKUP($A792,'Abatements Granted'!$A$2:$L$402,2,0)</f>
        <v>#N/A</v>
      </c>
      <c r="AH792" t="e">
        <f>VLOOKUP($A792,'Abatements Granted'!$A$2:$L$402,10,0)</f>
        <v>#N/A</v>
      </c>
      <c r="AI792" s="36" t="e">
        <f>VLOOKUP($A792,'Abatements Granted'!$A$2:$L$402,7,0)</f>
        <v>#N/A</v>
      </c>
    </row>
    <row r="793" spans="1:35" x14ac:dyDescent="0.2">
      <c r="A793" s="38" t="s">
        <v>4646</v>
      </c>
      <c r="B793" t="s">
        <v>4647</v>
      </c>
      <c r="C793">
        <v>317</v>
      </c>
      <c r="D793">
        <v>5</v>
      </c>
      <c r="E793">
        <v>0</v>
      </c>
      <c r="F793">
        <v>490</v>
      </c>
      <c r="G793" t="s">
        <v>3925</v>
      </c>
      <c r="H793">
        <v>320</v>
      </c>
      <c r="I793">
        <v>1</v>
      </c>
      <c r="J793">
        <v>1</v>
      </c>
      <c r="K793">
        <v>52</v>
      </c>
      <c r="L793">
        <v>1960</v>
      </c>
      <c r="M793">
        <v>1975</v>
      </c>
      <c r="N793">
        <v>3310</v>
      </c>
      <c r="O793" s="35">
        <v>146319</v>
      </c>
      <c r="P793">
        <v>48</v>
      </c>
      <c r="Q793">
        <v>0</v>
      </c>
      <c r="R793">
        <v>0</v>
      </c>
      <c r="U793" s="36">
        <v>76100</v>
      </c>
      <c r="V793">
        <v>19.989999999999998</v>
      </c>
      <c r="W793" s="36">
        <v>16130</v>
      </c>
      <c r="X793">
        <v>400</v>
      </c>
      <c r="Y793" s="39">
        <v>92630</v>
      </c>
      <c r="Z793" s="40">
        <v>44550</v>
      </c>
      <c r="AA793" s="36">
        <v>500000</v>
      </c>
      <c r="AB793">
        <v>0.19</v>
      </c>
      <c r="AC793" t="s">
        <v>3889</v>
      </c>
      <c r="AD793" s="39">
        <v>91940</v>
      </c>
      <c r="AE793" s="3">
        <f t="shared" si="25"/>
        <v>7.5048944964106745E-3</v>
      </c>
      <c r="AF793" s="41">
        <f t="shared" si="24"/>
        <v>7.5048944964106745E-3</v>
      </c>
      <c r="AG793" t="e">
        <f>VLOOKUP($A793,'Abatements Granted'!$A$2:$L$402,2,0)</f>
        <v>#N/A</v>
      </c>
      <c r="AH793" t="e">
        <f>VLOOKUP($A793,'Abatements Granted'!$A$2:$L$402,10,0)</f>
        <v>#N/A</v>
      </c>
      <c r="AI793" s="36" t="e">
        <f>VLOOKUP($A793,'Abatements Granted'!$A$2:$L$402,7,0)</f>
        <v>#N/A</v>
      </c>
    </row>
    <row r="794" spans="1:35" x14ac:dyDescent="0.2">
      <c r="A794" s="38" t="s">
        <v>4648</v>
      </c>
      <c r="B794" t="s">
        <v>4649</v>
      </c>
      <c r="C794">
        <v>4300</v>
      </c>
      <c r="D794">
        <v>45</v>
      </c>
      <c r="E794">
        <v>45</v>
      </c>
      <c r="F794">
        <v>141</v>
      </c>
      <c r="G794" t="s">
        <v>3665</v>
      </c>
      <c r="H794">
        <v>320</v>
      </c>
      <c r="I794">
        <v>1</v>
      </c>
      <c r="J794">
        <v>9</v>
      </c>
      <c r="K794">
        <v>61</v>
      </c>
      <c r="L794">
        <v>1969</v>
      </c>
      <c r="M794">
        <v>1984</v>
      </c>
      <c r="N794">
        <v>144</v>
      </c>
      <c r="O794" s="35">
        <v>19614</v>
      </c>
      <c r="P794">
        <v>39</v>
      </c>
      <c r="Q794">
        <v>0</v>
      </c>
      <c r="R794">
        <v>0</v>
      </c>
      <c r="U794" s="36">
        <v>12000</v>
      </c>
      <c r="V794">
        <v>0.97</v>
      </c>
      <c r="W794" s="36">
        <v>158600</v>
      </c>
      <c r="X794">
        <v>0</v>
      </c>
      <c r="Y794" s="39">
        <v>170600</v>
      </c>
      <c r="Z794" s="40">
        <v>23468</v>
      </c>
      <c r="AA794" s="36">
        <v>0</v>
      </c>
      <c r="AB794">
        <v>0</v>
      </c>
      <c r="AC794">
        <v>0</v>
      </c>
      <c r="AD794" s="39">
        <v>162700</v>
      </c>
      <c r="AE794" s="3">
        <f t="shared" si="25"/>
        <v>4.8555623847572171E-2</v>
      </c>
      <c r="AF794" s="41">
        <f t="shared" si="24"/>
        <v>4.8555623847572171E-2</v>
      </c>
      <c r="AG794" t="e">
        <f>VLOOKUP($A794,'Abatements Granted'!$A$2:$L$402,2,0)</f>
        <v>#N/A</v>
      </c>
      <c r="AH794" t="e">
        <f>VLOOKUP($A794,'Abatements Granted'!$A$2:$L$402,10,0)</f>
        <v>#N/A</v>
      </c>
      <c r="AI794" s="36" t="e">
        <f>VLOOKUP($A794,'Abatements Granted'!$A$2:$L$402,7,0)</f>
        <v>#N/A</v>
      </c>
    </row>
    <row r="795" spans="1:35" x14ac:dyDescent="0.2">
      <c r="A795" s="38" t="s">
        <v>615</v>
      </c>
      <c r="B795" t="s">
        <v>4650</v>
      </c>
      <c r="C795">
        <v>1010</v>
      </c>
      <c r="D795">
        <v>3</v>
      </c>
      <c r="E795">
        <v>3</v>
      </c>
      <c r="F795">
        <v>151</v>
      </c>
      <c r="G795" t="s">
        <v>3665</v>
      </c>
      <c r="H795" t="s">
        <v>3666</v>
      </c>
      <c r="I795">
        <v>1.5</v>
      </c>
      <c r="J795">
        <v>3</v>
      </c>
      <c r="K795">
        <v>71</v>
      </c>
      <c r="L795">
        <v>1952</v>
      </c>
      <c r="M795">
        <v>1994</v>
      </c>
      <c r="N795">
        <v>1786</v>
      </c>
      <c r="O795" s="35">
        <v>326461</v>
      </c>
      <c r="P795">
        <v>29</v>
      </c>
      <c r="Q795">
        <v>0</v>
      </c>
      <c r="R795">
        <v>0</v>
      </c>
      <c r="U795" s="36">
        <v>231800</v>
      </c>
      <c r="V795">
        <v>2.0699999999999998</v>
      </c>
      <c r="W795" s="36">
        <v>148300</v>
      </c>
      <c r="X795">
        <v>200</v>
      </c>
      <c r="Y795" s="39">
        <v>380300</v>
      </c>
      <c r="Z795" s="40">
        <v>42732</v>
      </c>
      <c r="AA795" s="36">
        <v>205000</v>
      </c>
      <c r="AB795">
        <v>1.86</v>
      </c>
      <c r="AC795">
        <v>0</v>
      </c>
      <c r="AD795" s="39">
        <v>368800</v>
      </c>
      <c r="AE795" s="3">
        <f t="shared" si="25"/>
        <v>3.1182212581344793E-2</v>
      </c>
      <c r="AF795" s="41">
        <f t="shared" si="24"/>
        <v>3.1182212581344793E-2</v>
      </c>
      <c r="AG795" t="e">
        <f>VLOOKUP($A795,'Abatements Granted'!$A$2:$L$402,2,0)</f>
        <v>#N/A</v>
      </c>
      <c r="AH795" t="e">
        <f>VLOOKUP($A795,'Abatements Granted'!$A$2:$L$402,10,0)</f>
        <v>#N/A</v>
      </c>
      <c r="AI795" s="36" t="e">
        <f>VLOOKUP($A795,'Abatements Granted'!$A$2:$L$402,7,0)</f>
        <v>#N/A</v>
      </c>
    </row>
    <row r="796" spans="1:35" x14ac:dyDescent="0.2">
      <c r="A796" s="38" t="s">
        <v>4651</v>
      </c>
      <c r="B796" t="s">
        <v>4652</v>
      </c>
      <c r="C796">
        <v>1300</v>
      </c>
      <c r="D796">
        <v>3</v>
      </c>
      <c r="E796">
        <v>3</v>
      </c>
      <c r="F796">
        <v>161</v>
      </c>
      <c r="G796" t="s">
        <v>3665</v>
      </c>
      <c r="H796" t="s">
        <v>3656</v>
      </c>
      <c r="M796">
        <v>0</v>
      </c>
      <c r="N796">
        <v>0</v>
      </c>
      <c r="O796" s="35">
        <v>0</v>
      </c>
      <c r="U796" s="36">
        <v>0</v>
      </c>
      <c r="V796">
        <v>1.1599999999999999</v>
      </c>
      <c r="W796" s="36">
        <v>136700</v>
      </c>
      <c r="X796">
        <v>0</v>
      </c>
      <c r="Y796" s="39">
        <v>136700</v>
      </c>
      <c r="Z796" s="40">
        <v>17783</v>
      </c>
      <c r="AA796" s="36">
        <v>0</v>
      </c>
      <c r="AB796">
        <v>0</v>
      </c>
      <c r="AC796">
        <v>0</v>
      </c>
      <c r="AD796" s="39">
        <v>124200</v>
      </c>
      <c r="AE796" s="3">
        <f t="shared" si="25"/>
        <v>0.10064412238325282</v>
      </c>
      <c r="AF796" s="41">
        <f t="shared" si="24"/>
        <v>0.10064412238325282</v>
      </c>
      <c r="AG796" t="e">
        <f>VLOOKUP($A796,'Abatements Granted'!$A$2:$L$402,2,0)</f>
        <v>#N/A</v>
      </c>
      <c r="AH796" t="e">
        <f>VLOOKUP($A796,'Abatements Granted'!$A$2:$L$402,10,0)</f>
        <v>#N/A</v>
      </c>
      <c r="AI796" s="36" t="e">
        <f>VLOOKUP($A796,'Abatements Granted'!$A$2:$L$402,7,0)</f>
        <v>#N/A</v>
      </c>
    </row>
    <row r="797" spans="1:35" x14ac:dyDescent="0.2">
      <c r="A797" s="38" t="s">
        <v>851</v>
      </c>
      <c r="B797" t="s">
        <v>4653</v>
      </c>
      <c r="C797">
        <v>1010</v>
      </c>
      <c r="D797">
        <v>3</v>
      </c>
      <c r="E797">
        <v>3</v>
      </c>
      <c r="F797">
        <v>181</v>
      </c>
      <c r="G797" t="s">
        <v>3665</v>
      </c>
      <c r="H797" t="s">
        <v>3689</v>
      </c>
      <c r="I797">
        <v>1</v>
      </c>
      <c r="J797">
        <v>3</v>
      </c>
      <c r="K797">
        <v>74</v>
      </c>
      <c r="L797">
        <v>1960</v>
      </c>
      <c r="M797">
        <v>1997</v>
      </c>
      <c r="N797">
        <v>1955</v>
      </c>
      <c r="O797" s="35">
        <v>387884</v>
      </c>
      <c r="P797">
        <v>26</v>
      </c>
      <c r="Q797">
        <v>0</v>
      </c>
      <c r="R797">
        <v>0</v>
      </c>
      <c r="U797" s="36">
        <v>287000</v>
      </c>
      <c r="V797">
        <v>1.1200000000000001</v>
      </c>
      <c r="W797" s="36">
        <v>136000</v>
      </c>
      <c r="X797">
        <v>4000</v>
      </c>
      <c r="Y797" s="39">
        <v>427000</v>
      </c>
      <c r="Z797" s="40">
        <v>36752</v>
      </c>
      <c r="AA797" s="36">
        <v>159900</v>
      </c>
      <c r="AB797">
        <v>2.67</v>
      </c>
      <c r="AC797">
        <v>0</v>
      </c>
      <c r="AD797" s="39">
        <v>405200</v>
      </c>
      <c r="AE797" s="3">
        <f t="shared" si="25"/>
        <v>5.3800592300098815E-2</v>
      </c>
      <c r="AF797" s="41">
        <f t="shared" si="24"/>
        <v>5.3800592300098815E-2</v>
      </c>
      <c r="AG797" t="e">
        <f>VLOOKUP($A797,'Abatements Granted'!$A$2:$L$402,2,0)</f>
        <v>#N/A</v>
      </c>
      <c r="AH797" t="e">
        <f>VLOOKUP($A797,'Abatements Granted'!$A$2:$L$402,10,0)</f>
        <v>#N/A</v>
      </c>
      <c r="AI797" s="36" t="e">
        <f>VLOOKUP($A797,'Abatements Granted'!$A$2:$L$402,7,0)</f>
        <v>#N/A</v>
      </c>
    </row>
    <row r="798" spans="1:35" x14ac:dyDescent="0.2">
      <c r="A798" s="38" t="s">
        <v>4654</v>
      </c>
      <c r="B798" t="s">
        <v>4655</v>
      </c>
      <c r="C798">
        <v>1040</v>
      </c>
      <c r="D798">
        <v>3</v>
      </c>
      <c r="E798">
        <v>3</v>
      </c>
      <c r="F798">
        <v>172</v>
      </c>
      <c r="G798" t="s">
        <v>3665</v>
      </c>
      <c r="H798" t="s">
        <v>4252</v>
      </c>
      <c r="I798">
        <v>1.75</v>
      </c>
      <c r="J798">
        <v>3</v>
      </c>
      <c r="K798">
        <v>83</v>
      </c>
      <c r="L798">
        <v>1983</v>
      </c>
      <c r="M798">
        <v>2006</v>
      </c>
      <c r="N798">
        <v>3316</v>
      </c>
      <c r="O798" s="35">
        <v>460701</v>
      </c>
      <c r="P798">
        <v>17</v>
      </c>
      <c r="Q798">
        <v>0</v>
      </c>
      <c r="R798">
        <v>0</v>
      </c>
      <c r="U798" s="36">
        <v>382400</v>
      </c>
      <c r="V798">
        <v>2.6</v>
      </c>
      <c r="W798" s="36">
        <v>145800</v>
      </c>
      <c r="X798">
        <v>1300</v>
      </c>
      <c r="Y798" s="39">
        <v>529500</v>
      </c>
      <c r="Z798" s="40">
        <v>42702</v>
      </c>
      <c r="AA798" s="36">
        <v>100</v>
      </c>
      <c r="AB798">
        <v>5295</v>
      </c>
      <c r="AC798" t="s">
        <v>3657</v>
      </c>
      <c r="AD798" s="39">
        <v>474500</v>
      </c>
      <c r="AE798" s="3">
        <f t="shared" si="25"/>
        <v>0.11591148577449939</v>
      </c>
      <c r="AF798" s="41">
        <f t="shared" si="24"/>
        <v>0.11591148577449939</v>
      </c>
      <c r="AG798" t="e">
        <f>VLOOKUP($A798,'Abatements Granted'!$A$2:$L$402,2,0)</f>
        <v>#N/A</v>
      </c>
      <c r="AH798" t="e">
        <f>VLOOKUP($A798,'Abatements Granted'!$A$2:$L$402,10,0)</f>
        <v>#N/A</v>
      </c>
      <c r="AI798" s="36" t="e">
        <f>VLOOKUP($A798,'Abatements Granted'!$A$2:$L$402,7,0)</f>
        <v>#N/A</v>
      </c>
    </row>
    <row r="799" spans="1:35" x14ac:dyDescent="0.2">
      <c r="A799" s="38" t="s">
        <v>643</v>
      </c>
      <c r="B799" t="s">
        <v>4656</v>
      </c>
      <c r="C799">
        <v>1010</v>
      </c>
      <c r="D799">
        <v>3</v>
      </c>
      <c r="E799">
        <v>3</v>
      </c>
      <c r="F799">
        <v>156</v>
      </c>
      <c r="G799" t="s">
        <v>3665</v>
      </c>
      <c r="H799" t="s">
        <v>3671</v>
      </c>
      <c r="I799">
        <v>2</v>
      </c>
      <c r="J799">
        <v>3</v>
      </c>
      <c r="K799">
        <v>78</v>
      </c>
      <c r="L799">
        <v>1981</v>
      </c>
      <c r="M799">
        <v>2001</v>
      </c>
      <c r="N799">
        <v>2019</v>
      </c>
      <c r="O799" s="35">
        <v>369847</v>
      </c>
      <c r="P799">
        <v>22</v>
      </c>
      <c r="Q799">
        <v>0</v>
      </c>
      <c r="R799">
        <v>0</v>
      </c>
      <c r="U799" s="36">
        <v>288500</v>
      </c>
      <c r="V799">
        <v>0.92</v>
      </c>
      <c r="W799" s="36">
        <v>132100</v>
      </c>
      <c r="X799">
        <v>300</v>
      </c>
      <c r="Y799" s="39">
        <v>420900</v>
      </c>
      <c r="Z799" s="40">
        <v>33084</v>
      </c>
      <c r="AA799" s="36">
        <v>142000</v>
      </c>
      <c r="AB799">
        <v>2.96</v>
      </c>
      <c r="AC799">
        <v>0</v>
      </c>
      <c r="AD799" s="39">
        <v>379200</v>
      </c>
      <c r="AE799" s="3">
        <f t="shared" si="25"/>
        <v>0.10996835443037978</v>
      </c>
      <c r="AF799" s="41">
        <f t="shared" si="24"/>
        <v>0.10996835443037978</v>
      </c>
      <c r="AG799" t="e">
        <f>VLOOKUP($A799,'Abatements Granted'!$A$2:$L$402,2,0)</f>
        <v>#N/A</v>
      </c>
      <c r="AH799" t="e">
        <f>VLOOKUP($A799,'Abatements Granted'!$A$2:$L$402,10,0)</f>
        <v>#N/A</v>
      </c>
      <c r="AI799" s="36" t="e">
        <f>VLOOKUP($A799,'Abatements Granted'!$A$2:$L$402,7,0)</f>
        <v>#N/A</v>
      </c>
    </row>
    <row r="800" spans="1:35" x14ac:dyDescent="0.2">
      <c r="A800" s="38" t="s">
        <v>552</v>
      </c>
      <c r="B800" t="s">
        <v>4657</v>
      </c>
      <c r="C800">
        <v>1010</v>
      </c>
      <c r="D800">
        <v>3</v>
      </c>
      <c r="E800">
        <v>3</v>
      </c>
      <c r="F800">
        <v>146</v>
      </c>
      <c r="G800" t="s">
        <v>3665</v>
      </c>
      <c r="H800" t="s">
        <v>3666</v>
      </c>
      <c r="I800">
        <v>1.5</v>
      </c>
      <c r="J800">
        <v>3</v>
      </c>
      <c r="K800">
        <v>71</v>
      </c>
      <c r="L800">
        <v>1946</v>
      </c>
      <c r="M800">
        <v>1994</v>
      </c>
      <c r="N800">
        <v>2032</v>
      </c>
      <c r="O800" s="35">
        <v>345016</v>
      </c>
      <c r="P800">
        <v>29</v>
      </c>
      <c r="Q800">
        <v>0</v>
      </c>
      <c r="R800">
        <v>0</v>
      </c>
      <c r="U800" s="36">
        <v>245000</v>
      </c>
      <c r="V800">
        <v>0.33</v>
      </c>
      <c r="W800" s="36">
        <v>109100</v>
      </c>
      <c r="X800">
        <v>200</v>
      </c>
      <c r="Y800" s="39">
        <v>354300</v>
      </c>
      <c r="Z800" s="40">
        <v>38925</v>
      </c>
      <c r="AA800" s="36">
        <v>1</v>
      </c>
      <c r="AB800">
        <v>354300</v>
      </c>
      <c r="AC800" t="s">
        <v>3657</v>
      </c>
      <c r="AD800" s="39">
        <v>341200</v>
      </c>
      <c r="AE800" s="3">
        <f t="shared" si="25"/>
        <v>3.8393903868698676E-2</v>
      </c>
      <c r="AF800" s="41">
        <f t="shared" si="24"/>
        <v>3.8393903868698676E-2</v>
      </c>
      <c r="AG800" t="e">
        <f>VLOOKUP($A800,'Abatements Granted'!$A$2:$L$402,2,0)</f>
        <v>#N/A</v>
      </c>
      <c r="AH800" t="e">
        <f>VLOOKUP($A800,'Abatements Granted'!$A$2:$L$402,10,0)</f>
        <v>#N/A</v>
      </c>
      <c r="AI800" s="36" t="e">
        <f>VLOOKUP($A800,'Abatements Granted'!$A$2:$L$402,7,0)</f>
        <v>#N/A</v>
      </c>
    </row>
    <row r="801" spans="1:35" x14ac:dyDescent="0.2">
      <c r="A801" s="38" t="s">
        <v>4658</v>
      </c>
      <c r="B801" t="s">
        <v>4659</v>
      </c>
      <c r="C801">
        <v>3310</v>
      </c>
      <c r="D801">
        <v>55</v>
      </c>
      <c r="E801">
        <v>55</v>
      </c>
      <c r="F801">
        <v>525</v>
      </c>
      <c r="G801" t="s">
        <v>3925</v>
      </c>
      <c r="H801">
        <v>362</v>
      </c>
      <c r="I801">
        <v>1</v>
      </c>
      <c r="J801">
        <v>3</v>
      </c>
      <c r="K801">
        <v>55</v>
      </c>
      <c r="L801">
        <v>1984</v>
      </c>
      <c r="M801">
        <v>1988</v>
      </c>
      <c r="N801">
        <v>1500</v>
      </c>
      <c r="O801" s="35">
        <v>106920</v>
      </c>
      <c r="P801">
        <v>35</v>
      </c>
      <c r="Q801">
        <v>10</v>
      </c>
      <c r="R801">
        <v>0</v>
      </c>
      <c r="U801" s="36">
        <v>58800</v>
      </c>
      <c r="V801">
        <v>0.94</v>
      </c>
      <c r="W801" s="36">
        <v>128300</v>
      </c>
      <c r="X801">
        <v>0</v>
      </c>
      <c r="Y801" s="39">
        <v>187100</v>
      </c>
      <c r="Z801" s="40">
        <v>44363</v>
      </c>
      <c r="AA801" s="36">
        <v>260000</v>
      </c>
      <c r="AB801">
        <v>0.72</v>
      </c>
      <c r="AC801" t="s">
        <v>3889</v>
      </c>
      <c r="AD801" s="39">
        <v>175100</v>
      </c>
      <c r="AE801" s="3">
        <f t="shared" si="25"/>
        <v>6.8532267275842385E-2</v>
      </c>
      <c r="AF801" s="41">
        <f t="shared" si="24"/>
        <v>6.8532267275842385E-2</v>
      </c>
      <c r="AG801" t="e">
        <f>VLOOKUP($A801,'Abatements Granted'!$A$2:$L$402,2,0)</f>
        <v>#N/A</v>
      </c>
      <c r="AH801" t="e">
        <f>VLOOKUP($A801,'Abatements Granted'!$A$2:$L$402,10,0)</f>
        <v>#N/A</v>
      </c>
      <c r="AI801" s="36" t="e">
        <f>VLOOKUP($A801,'Abatements Granted'!$A$2:$L$402,7,0)</f>
        <v>#N/A</v>
      </c>
    </row>
    <row r="802" spans="1:35" x14ac:dyDescent="0.2">
      <c r="A802" s="38" t="s">
        <v>2566</v>
      </c>
      <c r="B802" t="s">
        <v>4660</v>
      </c>
      <c r="C802">
        <v>1010</v>
      </c>
      <c r="D802">
        <v>5</v>
      </c>
      <c r="E802">
        <v>5</v>
      </c>
      <c r="F802">
        <v>539</v>
      </c>
      <c r="G802" t="s">
        <v>3925</v>
      </c>
      <c r="H802" t="s">
        <v>3666</v>
      </c>
      <c r="I802">
        <v>1.75</v>
      </c>
      <c r="J802">
        <v>3</v>
      </c>
      <c r="K802">
        <v>71</v>
      </c>
      <c r="L802">
        <v>1948</v>
      </c>
      <c r="M802">
        <v>1994</v>
      </c>
      <c r="N802">
        <v>1902</v>
      </c>
      <c r="O802" s="35">
        <v>331077</v>
      </c>
      <c r="P802">
        <v>29</v>
      </c>
      <c r="Q802">
        <v>0</v>
      </c>
      <c r="R802">
        <v>0</v>
      </c>
      <c r="U802" s="36">
        <v>235100</v>
      </c>
      <c r="V802">
        <v>0.89</v>
      </c>
      <c r="W802" s="36">
        <v>105200</v>
      </c>
      <c r="X802">
        <v>300</v>
      </c>
      <c r="Y802" s="39">
        <v>340600</v>
      </c>
      <c r="Z802" s="40">
        <v>28459</v>
      </c>
      <c r="AA802" s="36">
        <v>22000</v>
      </c>
      <c r="AB802">
        <v>15.48</v>
      </c>
      <c r="AC802">
        <v>0</v>
      </c>
      <c r="AD802" s="39">
        <v>331800</v>
      </c>
      <c r="AE802" s="3">
        <f t="shared" si="25"/>
        <v>2.6522001205545598E-2</v>
      </c>
      <c r="AF802" s="41">
        <f t="shared" si="24"/>
        <v>2.6522001205545598E-2</v>
      </c>
      <c r="AG802" t="e">
        <f>VLOOKUP($A802,'Abatements Granted'!$A$2:$L$402,2,0)</f>
        <v>#N/A</v>
      </c>
      <c r="AH802" t="e">
        <f>VLOOKUP($A802,'Abatements Granted'!$A$2:$L$402,10,0)</f>
        <v>#N/A</v>
      </c>
      <c r="AI802" s="36" t="e">
        <f>VLOOKUP($A802,'Abatements Granted'!$A$2:$L$402,7,0)</f>
        <v>#N/A</v>
      </c>
    </row>
    <row r="803" spans="1:35" x14ac:dyDescent="0.2">
      <c r="A803" s="38" t="s">
        <v>4661</v>
      </c>
      <c r="B803" t="s">
        <v>4662</v>
      </c>
      <c r="C803">
        <v>3380</v>
      </c>
      <c r="D803">
        <v>55</v>
      </c>
      <c r="E803">
        <v>55</v>
      </c>
      <c r="F803">
        <v>541</v>
      </c>
      <c r="G803" t="s">
        <v>3925</v>
      </c>
      <c r="H803">
        <v>350</v>
      </c>
      <c r="I803">
        <v>1</v>
      </c>
      <c r="J803">
        <v>3</v>
      </c>
      <c r="K803">
        <v>57</v>
      </c>
      <c r="L803">
        <v>1949</v>
      </c>
      <c r="M803">
        <v>1980</v>
      </c>
      <c r="N803">
        <v>1316</v>
      </c>
      <c r="O803" s="35">
        <v>118387</v>
      </c>
      <c r="P803">
        <v>43</v>
      </c>
      <c r="Q803">
        <v>0</v>
      </c>
      <c r="R803">
        <v>0</v>
      </c>
      <c r="U803" s="36">
        <v>67500</v>
      </c>
      <c r="V803">
        <v>0.24</v>
      </c>
      <c r="W803" s="36">
        <v>63900</v>
      </c>
      <c r="X803">
        <v>3800</v>
      </c>
      <c r="Y803" s="39">
        <v>135200</v>
      </c>
      <c r="Z803" s="40">
        <v>39535</v>
      </c>
      <c r="AA803" s="36">
        <v>200000</v>
      </c>
      <c r="AB803">
        <v>0.68</v>
      </c>
      <c r="AC803">
        <v>0</v>
      </c>
      <c r="AD803" s="39">
        <v>126700</v>
      </c>
      <c r="AE803" s="3">
        <f t="shared" si="25"/>
        <v>6.7087608524072584E-2</v>
      </c>
      <c r="AF803" s="41">
        <f t="shared" si="24"/>
        <v>6.7087608524072584E-2</v>
      </c>
      <c r="AG803" t="e">
        <f>VLOOKUP($A803,'Abatements Granted'!$A$2:$L$402,2,0)</f>
        <v>#N/A</v>
      </c>
      <c r="AH803" t="e">
        <f>VLOOKUP($A803,'Abatements Granted'!$A$2:$L$402,10,0)</f>
        <v>#N/A</v>
      </c>
      <c r="AI803" s="36" t="e">
        <f>VLOOKUP($A803,'Abatements Granted'!$A$2:$L$402,7,0)</f>
        <v>#N/A</v>
      </c>
    </row>
    <row r="804" spans="1:35" x14ac:dyDescent="0.2">
      <c r="A804" s="38" t="s">
        <v>4663</v>
      </c>
      <c r="B804" t="s">
        <v>4664</v>
      </c>
      <c r="C804">
        <v>3220</v>
      </c>
      <c r="D804">
        <v>55</v>
      </c>
      <c r="E804">
        <v>55</v>
      </c>
      <c r="F804">
        <v>555</v>
      </c>
      <c r="G804" t="s">
        <v>3925</v>
      </c>
      <c r="H804">
        <v>12</v>
      </c>
      <c r="I804">
        <v>26</v>
      </c>
      <c r="J804">
        <v>3</v>
      </c>
      <c r="K804">
        <v>37</v>
      </c>
      <c r="L804">
        <v>1948</v>
      </c>
      <c r="M804">
        <v>1970</v>
      </c>
      <c r="N804">
        <v>14636</v>
      </c>
      <c r="O804" s="35">
        <v>1080722</v>
      </c>
      <c r="P804">
        <v>53</v>
      </c>
      <c r="Q804">
        <v>10</v>
      </c>
      <c r="R804">
        <v>0</v>
      </c>
      <c r="U804" s="36">
        <v>399900</v>
      </c>
      <c r="V804">
        <v>2</v>
      </c>
      <c r="W804" s="36">
        <v>187600</v>
      </c>
      <c r="X804">
        <v>44100</v>
      </c>
      <c r="Y804" s="39">
        <v>631600</v>
      </c>
      <c r="Z804" s="40">
        <v>42607</v>
      </c>
      <c r="AA804" s="36">
        <v>100</v>
      </c>
      <c r="AB804">
        <v>6316</v>
      </c>
      <c r="AC804" t="s">
        <v>3676</v>
      </c>
      <c r="AD804" s="39">
        <v>611900</v>
      </c>
      <c r="AE804" s="3">
        <f t="shared" si="25"/>
        <v>3.2194803072397526E-2</v>
      </c>
      <c r="AF804" s="41">
        <f t="shared" si="24"/>
        <v>3.2194803072397526E-2</v>
      </c>
      <c r="AG804" t="e">
        <f>VLOOKUP($A804,'Abatements Granted'!$A$2:$L$402,2,0)</f>
        <v>#N/A</v>
      </c>
      <c r="AH804" t="e">
        <f>VLOOKUP($A804,'Abatements Granted'!$A$2:$L$402,10,0)</f>
        <v>#N/A</v>
      </c>
      <c r="AI804" s="36" t="e">
        <f>VLOOKUP($A804,'Abatements Granted'!$A$2:$L$402,7,0)</f>
        <v>#N/A</v>
      </c>
    </row>
    <row r="805" spans="1:35" x14ac:dyDescent="0.2">
      <c r="A805" s="38" t="s">
        <v>4665</v>
      </c>
      <c r="B805" t="s">
        <v>4666</v>
      </c>
      <c r="C805">
        <v>4400</v>
      </c>
      <c r="D805">
        <v>55</v>
      </c>
      <c r="E805">
        <v>55</v>
      </c>
      <c r="F805">
        <v>576</v>
      </c>
      <c r="G805" t="s">
        <v>3925</v>
      </c>
      <c r="H805" t="s">
        <v>3656</v>
      </c>
      <c r="M805">
        <v>0</v>
      </c>
      <c r="N805">
        <v>0</v>
      </c>
      <c r="O805" s="35">
        <v>0</v>
      </c>
      <c r="U805" s="36">
        <v>0</v>
      </c>
      <c r="V805">
        <v>0.97</v>
      </c>
      <c r="W805" s="36">
        <v>130100</v>
      </c>
      <c r="X805">
        <v>0</v>
      </c>
      <c r="Y805" s="39">
        <v>130100</v>
      </c>
      <c r="Z805" s="40">
        <v>24807</v>
      </c>
      <c r="AA805" s="36">
        <v>1</v>
      </c>
      <c r="AB805">
        <v>130100</v>
      </c>
      <c r="AC805">
        <v>0</v>
      </c>
      <c r="AD805" s="39">
        <v>123300</v>
      </c>
      <c r="AE805" s="3">
        <f t="shared" si="25"/>
        <v>5.5150040551500412E-2</v>
      </c>
      <c r="AF805" s="41">
        <f t="shared" si="24"/>
        <v>5.5150040551500412E-2</v>
      </c>
      <c r="AG805" t="e">
        <f>VLOOKUP($A805,'Abatements Granted'!$A$2:$L$402,2,0)</f>
        <v>#N/A</v>
      </c>
      <c r="AH805" t="e">
        <f>VLOOKUP($A805,'Abatements Granted'!$A$2:$L$402,10,0)</f>
        <v>#N/A</v>
      </c>
      <c r="AI805" s="36" t="e">
        <f>VLOOKUP($A805,'Abatements Granted'!$A$2:$L$402,7,0)</f>
        <v>#N/A</v>
      </c>
    </row>
    <row r="806" spans="1:35" x14ac:dyDescent="0.2">
      <c r="A806" s="38" t="s">
        <v>4667</v>
      </c>
      <c r="B806" t="s">
        <v>4668</v>
      </c>
      <c r="C806">
        <v>9390</v>
      </c>
      <c r="D806">
        <v>5</v>
      </c>
      <c r="E806">
        <v>5</v>
      </c>
      <c r="F806">
        <v>520</v>
      </c>
      <c r="G806" t="s">
        <v>3925</v>
      </c>
      <c r="H806">
        <v>355</v>
      </c>
      <c r="I806">
        <v>1</v>
      </c>
      <c r="J806">
        <v>3</v>
      </c>
      <c r="K806">
        <v>57</v>
      </c>
      <c r="L806">
        <v>1970</v>
      </c>
      <c r="M806">
        <v>1980</v>
      </c>
      <c r="N806">
        <v>4334</v>
      </c>
      <c r="O806" s="35">
        <v>237937</v>
      </c>
      <c r="P806">
        <v>43</v>
      </c>
      <c r="Q806">
        <v>0</v>
      </c>
      <c r="R806">
        <v>0</v>
      </c>
      <c r="U806" s="36">
        <v>135600</v>
      </c>
      <c r="V806">
        <v>6.9</v>
      </c>
      <c r="W806" s="36">
        <v>134500</v>
      </c>
      <c r="X806">
        <v>18300</v>
      </c>
      <c r="Y806" s="39">
        <v>449800</v>
      </c>
      <c r="Z806" s="40">
        <v>25934</v>
      </c>
      <c r="AA806" s="36">
        <v>0</v>
      </c>
      <c r="AB806">
        <v>0</v>
      </c>
      <c r="AC806">
        <v>0</v>
      </c>
      <c r="AD806" s="39">
        <v>408700</v>
      </c>
      <c r="AE806" s="3">
        <f t="shared" si="25"/>
        <v>0.10056275997063868</v>
      </c>
      <c r="AF806" s="41">
        <f t="shared" si="24"/>
        <v>0.10056275997063868</v>
      </c>
      <c r="AG806" t="e">
        <f>VLOOKUP($A806,'Abatements Granted'!$A$2:$L$402,2,0)</f>
        <v>#N/A</v>
      </c>
      <c r="AH806" t="e">
        <f>VLOOKUP($A806,'Abatements Granted'!$A$2:$L$402,10,0)</f>
        <v>#N/A</v>
      </c>
      <c r="AI806" s="36" t="e">
        <f>VLOOKUP($A806,'Abatements Granted'!$A$2:$L$402,7,0)</f>
        <v>#N/A</v>
      </c>
    </row>
    <row r="807" spans="1:35" x14ac:dyDescent="0.2">
      <c r="A807" s="38" t="s">
        <v>4667</v>
      </c>
      <c r="B807" t="s">
        <v>4668</v>
      </c>
      <c r="C807">
        <v>9390</v>
      </c>
      <c r="D807">
        <v>5</v>
      </c>
      <c r="E807">
        <v>0</v>
      </c>
      <c r="F807">
        <v>520</v>
      </c>
      <c r="G807" t="s">
        <v>3925</v>
      </c>
      <c r="H807">
        <v>355</v>
      </c>
      <c r="I807">
        <v>1</v>
      </c>
      <c r="J807">
        <v>3</v>
      </c>
      <c r="K807">
        <v>88</v>
      </c>
      <c r="L807">
        <v>2011</v>
      </c>
      <c r="M807">
        <v>2011</v>
      </c>
      <c r="N807">
        <v>600</v>
      </c>
      <c r="O807" s="35">
        <v>49008</v>
      </c>
      <c r="P807">
        <v>12</v>
      </c>
      <c r="Q807">
        <v>0</v>
      </c>
      <c r="R807">
        <v>0</v>
      </c>
      <c r="U807" s="36">
        <v>43100</v>
      </c>
      <c r="V807">
        <v>6.9</v>
      </c>
      <c r="W807" s="36">
        <v>134500</v>
      </c>
      <c r="X807">
        <v>18300</v>
      </c>
      <c r="Y807" s="39">
        <v>449800</v>
      </c>
      <c r="Z807" s="40">
        <v>25934</v>
      </c>
      <c r="AA807" s="36">
        <v>0</v>
      </c>
      <c r="AB807">
        <v>0</v>
      </c>
      <c r="AC807">
        <v>0</v>
      </c>
      <c r="AD807" s="39">
        <v>408700</v>
      </c>
      <c r="AE807" s="3">
        <f t="shared" si="25"/>
        <v>0.10056275997063868</v>
      </c>
      <c r="AF807" s="41">
        <f t="shared" si="24"/>
        <v>0.10056275997063868</v>
      </c>
      <c r="AG807" t="e">
        <f>VLOOKUP($A807,'Abatements Granted'!$A$2:$L$402,2,0)</f>
        <v>#N/A</v>
      </c>
      <c r="AH807" t="e">
        <f>VLOOKUP($A807,'Abatements Granted'!$A$2:$L$402,10,0)</f>
        <v>#N/A</v>
      </c>
      <c r="AI807" s="36" t="e">
        <f>VLOOKUP($A807,'Abatements Granted'!$A$2:$L$402,7,0)</f>
        <v>#N/A</v>
      </c>
    </row>
    <row r="808" spans="1:35" x14ac:dyDescent="0.2">
      <c r="A808" s="38" t="s">
        <v>4667</v>
      </c>
      <c r="B808" t="s">
        <v>4668</v>
      </c>
      <c r="C808">
        <v>9390</v>
      </c>
      <c r="D808">
        <v>5</v>
      </c>
      <c r="E808">
        <v>0</v>
      </c>
      <c r="F808">
        <v>520</v>
      </c>
      <c r="G808" t="s">
        <v>3925</v>
      </c>
      <c r="H808">
        <v>355</v>
      </c>
      <c r="I808">
        <v>1</v>
      </c>
      <c r="J808">
        <v>3</v>
      </c>
      <c r="K808">
        <v>90</v>
      </c>
      <c r="L808">
        <v>2012</v>
      </c>
      <c r="M808">
        <v>2013</v>
      </c>
      <c r="N808">
        <v>2400</v>
      </c>
      <c r="O808" s="35">
        <v>131496</v>
      </c>
      <c r="P808">
        <v>10</v>
      </c>
      <c r="Q808">
        <v>0</v>
      </c>
      <c r="R808">
        <v>0</v>
      </c>
      <c r="U808" s="36">
        <v>118300</v>
      </c>
      <c r="V808">
        <v>6.9</v>
      </c>
      <c r="W808" s="36">
        <v>134500</v>
      </c>
      <c r="X808">
        <v>18300</v>
      </c>
      <c r="Y808" s="39">
        <v>449800</v>
      </c>
      <c r="Z808" s="40">
        <v>25934</v>
      </c>
      <c r="AA808" s="36">
        <v>0</v>
      </c>
      <c r="AB808">
        <v>0</v>
      </c>
      <c r="AC808">
        <v>0</v>
      </c>
      <c r="AD808" s="39">
        <v>408700</v>
      </c>
      <c r="AE808" s="3">
        <f t="shared" si="25"/>
        <v>0.10056275997063868</v>
      </c>
      <c r="AF808" s="41">
        <f t="shared" si="24"/>
        <v>0.10056275997063868</v>
      </c>
      <c r="AG808" t="e">
        <f>VLOOKUP($A808,'Abatements Granted'!$A$2:$L$402,2,0)</f>
        <v>#N/A</v>
      </c>
      <c r="AH808" t="e">
        <f>VLOOKUP($A808,'Abatements Granted'!$A$2:$L$402,10,0)</f>
        <v>#N/A</v>
      </c>
      <c r="AI808" s="36" t="e">
        <f>VLOOKUP($A808,'Abatements Granted'!$A$2:$L$402,7,0)</f>
        <v>#N/A</v>
      </c>
    </row>
    <row r="809" spans="1:35" x14ac:dyDescent="0.2">
      <c r="A809" s="38" t="s">
        <v>2377</v>
      </c>
      <c r="B809" t="s">
        <v>4669</v>
      </c>
      <c r="C809">
        <v>1010</v>
      </c>
      <c r="D809">
        <v>5</v>
      </c>
      <c r="E809">
        <v>5</v>
      </c>
      <c r="F809">
        <v>480</v>
      </c>
      <c r="G809" t="s">
        <v>3925</v>
      </c>
      <c r="H809" t="s">
        <v>3666</v>
      </c>
      <c r="I809">
        <v>1.75</v>
      </c>
      <c r="J809">
        <v>3</v>
      </c>
      <c r="K809">
        <v>71</v>
      </c>
      <c r="L809">
        <v>1944</v>
      </c>
      <c r="M809">
        <v>1994</v>
      </c>
      <c r="N809">
        <v>1525</v>
      </c>
      <c r="O809" s="35">
        <v>286605</v>
      </c>
      <c r="P809">
        <v>29</v>
      </c>
      <c r="Q809">
        <v>0</v>
      </c>
      <c r="R809">
        <v>0</v>
      </c>
      <c r="U809" s="36">
        <v>203500</v>
      </c>
      <c r="V809">
        <v>0.74</v>
      </c>
      <c r="W809" s="36">
        <v>102400</v>
      </c>
      <c r="X809">
        <v>14500</v>
      </c>
      <c r="Y809" s="39">
        <v>320400</v>
      </c>
      <c r="Z809" s="40">
        <v>37281</v>
      </c>
      <c r="AA809" s="36">
        <v>150000</v>
      </c>
      <c r="AB809">
        <v>2.14</v>
      </c>
      <c r="AC809">
        <v>0</v>
      </c>
      <c r="AD809" s="39">
        <v>312100</v>
      </c>
      <c r="AE809" s="3">
        <f t="shared" si="25"/>
        <v>2.6594040371675787E-2</v>
      </c>
      <c r="AF809" s="41">
        <f t="shared" si="24"/>
        <v>2.6594040371675787E-2</v>
      </c>
      <c r="AG809" t="e">
        <f>VLOOKUP($A809,'Abatements Granted'!$A$2:$L$402,2,0)</f>
        <v>#N/A</v>
      </c>
      <c r="AH809" t="e">
        <f>VLOOKUP($A809,'Abatements Granted'!$A$2:$L$402,10,0)</f>
        <v>#N/A</v>
      </c>
      <c r="AI809" s="36" t="e">
        <f>VLOOKUP($A809,'Abatements Granted'!$A$2:$L$402,7,0)</f>
        <v>#N/A</v>
      </c>
    </row>
    <row r="810" spans="1:35" x14ac:dyDescent="0.2">
      <c r="A810" s="38" t="s">
        <v>204</v>
      </c>
      <c r="B810" t="s">
        <v>4670</v>
      </c>
      <c r="C810">
        <v>1010</v>
      </c>
      <c r="D810">
        <v>3</v>
      </c>
      <c r="E810">
        <v>3</v>
      </c>
      <c r="F810">
        <v>110</v>
      </c>
      <c r="G810" t="s">
        <v>3665</v>
      </c>
      <c r="H810" t="s">
        <v>3689</v>
      </c>
      <c r="I810">
        <v>1</v>
      </c>
      <c r="J810">
        <v>3</v>
      </c>
      <c r="K810">
        <v>77</v>
      </c>
      <c r="L810">
        <v>1967</v>
      </c>
      <c r="M810">
        <v>2000</v>
      </c>
      <c r="N810">
        <v>2180</v>
      </c>
      <c r="O810" s="35">
        <v>384611</v>
      </c>
      <c r="P810">
        <v>23</v>
      </c>
      <c r="Q810">
        <v>0</v>
      </c>
      <c r="R810">
        <v>0</v>
      </c>
      <c r="U810" s="36">
        <v>296200</v>
      </c>
      <c r="V810">
        <v>0.94</v>
      </c>
      <c r="W810" s="36">
        <v>132400</v>
      </c>
      <c r="X810">
        <v>1900</v>
      </c>
      <c r="Y810" s="39">
        <v>430500</v>
      </c>
      <c r="Z810" s="40">
        <v>38174</v>
      </c>
      <c r="AA810" s="36">
        <v>100</v>
      </c>
      <c r="AB810">
        <v>4305</v>
      </c>
      <c r="AC810" t="s">
        <v>3657</v>
      </c>
      <c r="AD810" s="39">
        <v>408200</v>
      </c>
      <c r="AE810" s="3">
        <f t="shared" si="25"/>
        <v>5.4630083292503739E-2</v>
      </c>
      <c r="AF810" s="41">
        <f t="shared" si="24"/>
        <v>5.4630083292503739E-2</v>
      </c>
      <c r="AG810" t="e">
        <f>VLOOKUP($A810,'Abatements Granted'!$A$2:$L$402,2,0)</f>
        <v>#N/A</v>
      </c>
      <c r="AH810" t="e">
        <f>VLOOKUP($A810,'Abatements Granted'!$A$2:$L$402,10,0)</f>
        <v>#N/A</v>
      </c>
      <c r="AI810" s="36" t="e">
        <f>VLOOKUP($A810,'Abatements Granted'!$A$2:$L$402,7,0)</f>
        <v>#N/A</v>
      </c>
    </row>
    <row r="811" spans="1:35" x14ac:dyDescent="0.2">
      <c r="A811" s="38" t="s">
        <v>3468</v>
      </c>
      <c r="B811" t="s">
        <v>4671</v>
      </c>
      <c r="C811">
        <v>1010</v>
      </c>
      <c r="D811">
        <v>3</v>
      </c>
      <c r="E811">
        <v>3</v>
      </c>
      <c r="F811">
        <v>90</v>
      </c>
      <c r="G811" t="s">
        <v>3665</v>
      </c>
      <c r="H811" t="s">
        <v>3681</v>
      </c>
      <c r="I811">
        <v>2</v>
      </c>
      <c r="J811">
        <v>4</v>
      </c>
      <c r="K811">
        <v>94</v>
      </c>
      <c r="L811">
        <v>2016</v>
      </c>
      <c r="M811">
        <v>2017</v>
      </c>
      <c r="N811">
        <v>3367</v>
      </c>
      <c r="O811" s="35">
        <v>513337</v>
      </c>
      <c r="P811">
        <v>6</v>
      </c>
      <c r="Q811">
        <v>0</v>
      </c>
      <c r="R811">
        <v>0</v>
      </c>
      <c r="U811" s="36">
        <v>482500</v>
      </c>
      <c r="V811">
        <v>0.98</v>
      </c>
      <c r="W811" s="36">
        <v>133200</v>
      </c>
      <c r="X811">
        <v>0</v>
      </c>
      <c r="Y811" s="39">
        <v>615700</v>
      </c>
      <c r="Z811" s="40">
        <v>44768</v>
      </c>
      <c r="AA811" s="36">
        <v>599900</v>
      </c>
      <c r="AB811">
        <v>1.03</v>
      </c>
      <c r="AC811">
        <v>0</v>
      </c>
      <c r="AD811" s="39">
        <v>572800</v>
      </c>
      <c r="AE811" s="3">
        <f t="shared" si="25"/>
        <v>7.4895251396648099E-2</v>
      </c>
      <c r="AF811" s="41">
        <f t="shared" si="24"/>
        <v>7.4895251396648099E-2</v>
      </c>
      <c r="AG811" t="e">
        <f>VLOOKUP($A811,'Abatements Granted'!$A$2:$L$402,2,0)</f>
        <v>#N/A</v>
      </c>
      <c r="AH811" t="e">
        <f>VLOOKUP($A811,'Abatements Granted'!$A$2:$L$402,10,0)</f>
        <v>#N/A</v>
      </c>
      <c r="AI811" s="36" t="e">
        <f>VLOOKUP($A811,'Abatements Granted'!$A$2:$L$402,7,0)</f>
        <v>#N/A</v>
      </c>
    </row>
    <row r="812" spans="1:35" x14ac:dyDescent="0.2">
      <c r="A812" s="38" t="s">
        <v>3219</v>
      </c>
      <c r="B812" t="s">
        <v>4672</v>
      </c>
      <c r="C812">
        <v>1010</v>
      </c>
      <c r="D812">
        <v>3</v>
      </c>
      <c r="E812">
        <v>3</v>
      </c>
      <c r="F812">
        <v>78</v>
      </c>
      <c r="G812" t="s">
        <v>3665</v>
      </c>
      <c r="H812" t="s">
        <v>3666</v>
      </c>
      <c r="I812">
        <v>1.5</v>
      </c>
      <c r="J812">
        <v>3</v>
      </c>
      <c r="K812">
        <v>74</v>
      </c>
      <c r="L812">
        <v>1955</v>
      </c>
      <c r="M812">
        <v>1997</v>
      </c>
      <c r="N812">
        <v>1763</v>
      </c>
      <c r="O812" s="35">
        <v>320549</v>
      </c>
      <c r="P812">
        <v>26</v>
      </c>
      <c r="Q812">
        <v>0</v>
      </c>
      <c r="R812">
        <v>0</v>
      </c>
      <c r="U812" s="36">
        <v>237200</v>
      </c>
      <c r="V812">
        <v>1.8</v>
      </c>
      <c r="W812" s="36">
        <v>145800</v>
      </c>
      <c r="X812">
        <v>7700</v>
      </c>
      <c r="Y812" s="39">
        <v>390700</v>
      </c>
      <c r="Z812" s="40">
        <v>38296</v>
      </c>
      <c r="AA812" s="36">
        <v>280000</v>
      </c>
      <c r="AB812">
        <v>1.4</v>
      </c>
      <c r="AC812">
        <v>0</v>
      </c>
      <c r="AD812" s="39">
        <v>374300</v>
      </c>
      <c r="AE812" s="3">
        <f t="shared" si="25"/>
        <v>4.3815121560245807E-2</v>
      </c>
      <c r="AF812" s="41">
        <f t="shared" si="24"/>
        <v>4.3815121560245807E-2</v>
      </c>
      <c r="AG812" t="e">
        <f>VLOOKUP($A812,'Abatements Granted'!$A$2:$L$402,2,0)</f>
        <v>#N/A</v>
      </c>
      <c r="AH812" t="e">
        <f>VLOOKUP($A812,'Abatements Granted'!$A$2:$L$402,10,0)</f>
        <v>#N/A</v>
      </c>
      <c r="AI812" s="36" t="e">
        <f>VLOOKUP($A812,'Abatements Granted'!$A$2:$L$402,7,0)</f>
        <v>#N/A</v>
      </c>
    </row>
    <row r="813" spans="1:35" x14ac:dyDescent="0.2">
      <c r="A813" s="38" t="s">
        <v>2897</v>
      </c>
      <c r="B813" t="s">
        <v>4673</v>
      </c>
      <c r="C813">
        <v>1010</v>
      </c>
      <c r="D813">
        <v>3</v>
      </c>
      <c r="E813">
        <v>3</v>
      </c>
      <c r="F813">
        <v>64</v>
      </c>
      <c r="G813" t="s">
        <v>3665</v>
      </c>
      <c r="H813" t="s">
        <v>3689</v>
      </c>
      <c r="I813">
        <v>1</v>
      </c>
      <c r="J813">
        <v>3</v>
      </c>
      <c r="K813">
        <v>70</v>
      </c>
      <c r="L813">
        <v>1936</v>
      </c>
      <c r="M813">
        <v>1993</v>
      </c>
      <c r="N813">
        <v>1077</v>
      </c>
      <c r="O813" s="35">
        <v>256501</v>
      </c>
      <c r="P813">
        <v>30</v>
      </c>
      <c r="Q813">
        <v>0</v>
      </c>
      <c r="R813">
        <v>0</v>
      </c>
      <c r="U813" s="36">
        <v>179600</v>
      </c>
      <c r="V813">
        <v>1.1000000000000001</v>
      </c>
      <c r="W813" s="36">
        <v>135600</v>
      </c>
      <c r="X813">
        <v>14300</v>
      </c>
      <c r="Y813" s="39">
        <v>329500</v>
      </c>
      <c r="Z813" s="40">
        <v>36447</v>
      </c>
      <c r="AA813" s="36">
        <v>112000</v>
      </c>
      <c r="AB813">
        <v>2.94</v>
      </c>
      <c r="AC813">
        <v>0</v>
      </c>
      <c r="AD813" s="39">
        <v>310800</v>
      </c>
      <c r="AE813" s="3">
        <f t="shared" si="25"/>
        <v>6.016731016731014E-2</v>
      </c>
      <c r="AF813" s="41">
        <f t="shared" si="24"/>
        <v>6.016731016731014E-2</v>
      </c>
      <c r="AG813" t="e">
        <f>VLOOKUP($A813,'Abatements Granted'!$A$2:$L$402,2,0)</f>
        <v>#N/A</v>
      </c>
      <c r="AH813" t="e">
        <f>VLOOKUP($A813,'Abatements Granted'!$A$2:$L$402,10,0)</f>
        <v>#N/A</v>
      </c>
      <c r="AI813" s="36" t="e">
        <f>VLOOKUP($A813,'Abatements Granted'!$A$2:$L$402,7,0)</f>
        <v>#N/A</v>
      </c>
    </row>
    <row r="814" spans="1:35" x14ac:dyDescent="0.2">
      <c r="A814" s="38" t="s">
        <v>3410</v>
      </c>
      <c r="B814" t="s">
        <v>4674</v>
      </c>
      <c r="C814">
        <v>1010</v>
      </c>
      <c r="D814">
        <v>3</v>
      </c>
      <c r="E814">
        <v>3</v>
      </c>
      <c r="F814">
        <v>88</v>
      </c>
      <c r="G814" t="s">
        <v>3665</v>
      </c>
      <c r="H814" t="s">
        <v>3681</v>
      </c>
      <c r="I814">
        <v>2</v>
      </c>
      <c r="J814">
        <v>4</v>
      </c>
      <c r="K814">
        <v>94</v>
      </c>
      <c r="L814">
        <v>2016</v>
      </c>
      <c r="M814">
        <v>2017</v>
      </c>
      <c r="N814">
        <v>3024</v>
      </c>
      <c r="O814" s="35">
        <v>514448</v>
      </c>
      <c r="P814">
        <v>6</v>
      </c>
      <c r="Q814">
        <v>0</v>
      </c>
      <c r="R814">
        <v>0</v>
      </c>
      <c r="U814" s="36">
        <v>483600</v>
      </c>
      <c r="V814">
        <v>3.85</v>
      </c>
      <c r="W814" s="36">
        <v>162900</v>
      </c>
      <c r="X814">
        <v>500</v>
      </c>
      <c r="Y814" s="39">
        <v>647000</v>
      </c>
      <c r="Z814" s="40">
        <v>42951</v>
      </c>
      <c r="AA814" s="36">
        <v>408000</v>
      </c>
      <c r="AB814">
        <v>1.59</v>
      </c>
      <c r="AC814">
        <v>0</v>
      </c>
      <c r="AD814" s="39">
        <v>596600</v>
      </c>
      <c r="AE814" s="3">
        <f t="shared" si="25"/>
        <v>8.4478712705330139E-2</v>
      </c>
      <c r="AF814" s="41">
        <f t="shared" si="24"/>
        <v>8.4478712705330139E-2</v>
      </c>
      <c r="AG814" t="e">
        <f>VLOOKUP($A814,'Abatements Granted'!$A$2:$L$402,2,0)</f>
        <v>#N/A</v>
      </c>
      <c r="AH814" t="e">
        <f>VLOOKUP($A814,'Abatements Granted'!$A$2:$L$402,10,0)</f>
        <v>#N/A</v>
      </c>
      <c r="AI814" s="36" t="e">
        <f>VLOOKUP($A814,'Abatements Granted'!$A$2:$L$402,7,0)</f>
        <v>#N/A</v>
      </c>
    </row>
    <row r="815" spans="1:35" x14ac:dyDescent="0.2">
      <c r="A815" s="38" t="s">
        <v>898</v>
      </c>
      <c r="B815" t="s">
        <v>4675</v>
      </c>
      <c r="C815">
        <v>1010</v>
      </c>
      <c r="D815">
        <v>3</v>
      </c>
      <c r="E815">
        <v>3</v>
      </c>
      <c r="F815">
        <v>189</v>
      </c>
      <c r="G815" t="s">
        <v>3665</v>
      </c>
      <c r="H815" t="s">
        <v>3666</v>
      </c>
      <c r="I815">
        <v>1.75</v>
      </c>
      <c r="J815">
        <v>5</v>
      </c>
      <c r="K815">
        <v>94</v>
      </c>
      <c r="L815">
        <v>2016</v>
      </c>
      <c r="M815">
        <v>2017</v>
      </c>
      <c r="N815">
        <v>4010</v>
      </c>
      <c r="O815" s="35">
        <v>576787</v>
      </c>
      <c r="P815">
        <v>6</v>
      </c>
      <c r="Q815">
        <v>0</v>
      </c>
      <c r="R815">
        <v>0</v>
      </c>
      <c r="U815" s="36">
        <v>542200</v>
      </c>
      <c r="V815">
        <v>1.85</v>
      </c>
      <c r="W815" s="36">
        <v>146500</v>
      </c>
      <c r="X815">
        <v>0</v>
      </c>
      <c r="Y815" s="39">
        <v>688700</v>
      </c>
      <c r="Z815" s="40">
        <v>43165</v>
      </c>
      <c r="AA815" s="36">
        <v>490000</v>
      </c>
      <c r="AB815">
        <v>1.41</v>
      </c>
      <c r="AC815">
        <v>0</v>
      </c>
      <c r="AD815" s="39">
        <v>660200</v>
      </c>
      <c r="AE815" s="3">
        <f t="shared" si="25"/>
        <v>4.3168736746440395E-2</v>
      </c>
      <c r="AF815" s="41">
        <f t="shared" si="24"/>
        <v>4.3168736746440395E-2</v>
      </c>
      <c r="AG815" t="e">
        <f>VLOOKUP($A815,'Abatements Granted'!$A$2:$L$402,2,0)</f>
        <v>#N/A</v>
      </c>
      <c r="AH815" t="e">
        <f>VLOOKUP($A815,'Abatements Granted'!$A$2:$L$402,10,0)</f>
        <v>#N/A</v>
      </c>
      <c r="AI815" s="36" t="e">
        <f>VLOOKUP($A815,'Abatements Granted'!$A$2:$L$402,7,0)</f>
        <v>#N/A</v>
      </c>
    </row>
    <row r="816" spans="1:35" x14ac:dyDescent="0.2">
      <c r="A816" s="38" t="s">
        <v>3344</v>
      </c>
      <c r="B816" t="s">
        <v>4676</v>
      </c>
      <c r="C816">
        <v>1010</v>
      </c>
      <c r="D816">
        <v>3</v>
      </c>
      <c r="E816">
        <v>3</v>
      </c>
      <c r="F816">
        <v>84</v>
      </c>
      <c r="G816" t="s">
        <v>3665</v>
      </c>
      <c r="H816" t="s">
        <v>3681</v>
      </c>
      <c r="I816">
        <v>2</v>
      </c>
      <c r="J816">
        <v>4</v>
      </c>
      <c r="K816">
        <v>94</v>
      </c>
      <c r="L816">
        <v>2017</v>
      </c>
      <c r="M816">
        <v>2017</v>
      </c>
      <c r="N816">
        <v>3400</v>
      </c>
      <c r="O816" s="35">
        <v>526699</v>
      </c>
      <c r="P816">
        <v>6</v>
      </c>
      <c r="Q816">
        <v>0</v>
      </c>
      <c r="R816">
        <v>0</v>
      </c>
      <c r="U816" s="36">
        <v>495100</v>
      </c>
      <c r="V816">
        <v>3.68</v>
      </c>
      <c r="W816" s="36">
        <v>161500</v>
      </c>
      <c r="X816">
        <v>0</v>
      </c>
      <c r="Y816" s="39">
        <v>656600</v>
      </c>
      <c r="Z816" s="40">
        <v>43056</v>
      </c>
      <c r="AA816" s="36">
        <v>459900</v>
      </c>
      <c r="AB816">
        <v>1.43</v>
      </c>
      <c r="AC816">
        <v>0</v>
      </c>
      <c r="AD816" s="39">
        <v>604400</v>
      </c>
      <c r="AE816" s="3">
        <f t="shared" si="25"/>
        <v>8.636664460622101E-2</v>
      </c>
      <c r="AF816" s="41">
        <f t="shared" si="24"/>
        <v>8.636664460622101E-2</v>
      </c>
      <c r="AG816" t="e">
        <f>VLOOKUP($A816,'Abatements Granted'!$A$2:$L$402,2,0)</f>
        <v>#N/A</v>
      </c>
      <c r="AH816" t="e">
        <f>VLOOKUP($A816,'Abatements Granted'!$A$2:$L$402,10,0)</f>
        <v>#N/A</v>
      </c>
      <c r="AI816" s="36" t="e">
        <f>VLOOKUP($A816,'Abatements Granted'!$A$2:$L$402,7,0)</f>
        <v>#N/A</v>
      </c>
    </row>
    <row r="817" spans="1:35" x14ac:dyDescent="0.2">
      <c r="A817" s="38" t="s">
        <v>3275</v>
      </c>
      <c r="B817" t="s">
        <v>4677</v>
      </c>
      <c r="C817">
        <v>1010</v>
      </c>
      <c r="D817">
        <v>3</v>
      </c>
      <c r="E817">
        <v>3</v>
      </c>
      <c r="F817">
        <v>80</v>
      </c>
      <c r="G817" t="s">
        <v>3665</v>
      </c>
      <c r="H817" t="s">
        <v>3681</v>
      </c>
      <c r="I817">
        <v>2</v>
      </c>
      <c r="J817">
        <v>4</v>
      </c>
      <c r="K817">
        <v>94</v>
      </c>
      <c r="L817">
        <v>2016</v>
      </c>
      <c r="M817">
        <v>2017</v>
      </c>
      <c r="N817">
        <v>3469</v>
      </c>
      <c r="O817" s="35">
        <v>548168</v>
      </c>
      <c r="P817">
        <v>6</v>
      </c>
      <c r="Q817">
        <v>0</v>
      </c>
      <c r="R817">
        <v>0</v>
      </c>
      <c r="U817" s="36">
        <v>515300</v>
      </c>
      <c r="V817">
        <v>3.68</v>
      </c>
      <c r="W817" s="36">
        <v>161500</v>
      </c>
      <c r="X817">
        <v>25500</v>
      </c>
      <c r="Y817" s="39">
        <v>702300</v>
      </c>
      <c r="Z817" s="40">
        <v>42956</v>
      </c>
      <c r="AA817" s="36">
        <v>458907</v>
      </c>
      <c r="AB817">
        <v>1.53</v>
      </c>
      <c r="AC817">
        <v>0</v>
      </c>
      <c r="AD817" s="39">
        <v>629100</v>
      </c>
      <c r="AE817" s="3">
        <f t="shared" si="25"/>
        <v>0.11635670004768728</v>
      </c>
      <c r="AF817" s="41">
        <f t="shared" si="24"/>
        <v>0.11635670004768728</v>
      </c>
      <c r="AG817" t="e">
        <f>VLOOKUP($A817,'Abatements Granted'!$A$2:$L$402,2,0)</f>
        <v>#N/A</v>
      </c>
      <c r="AH817" t="e">
        <f>VLOOKUP($A817,'Abatements Granted'!$A$2:$L$402,10,0)</f>
        <v>#N/A</v>
      </c>
      <c r="AI817" s="36" t="e">
        <f>VLOOKUP($A817,'Abatements Granted'!$A$2:$L$402,7,0)</f>
        <v>#N/A</v>
      </c>
    </row>
    <row r="818" spans="1:35" x14ac:dyDescent="0.2">
      <c r="A818" s="38" t="s">
        <v>1643</v>
      </c>
      <c r="B818" t="s">
        <v>4678</v>
      </c>
      <c r="C818">
        <v>1010</v>
      </c>
      <c r="D818">
        <v>5</v>
      </c>
      <c r="E818">
        <v>5</v>
      </c>
      <c r="F818">
        <v>313</v>
      </c>
      <c r="G818" t="s">
        <v>3655</v>
      </c>
      <c r="H818" t="s">
        <v>3681</v>
      </c>
      <c r="I818">
        <v>2</v>
      </c>
      <c r="J818">
        <v>4</v>
      </c>
      <c r="K818">
        <v>85</v>
      </c>
      <c r="L818">
        <v>2001</v>
      </c>
      <c r="M818">
        <v>2008</v>
      </c>
      <c r="N818">
        <v>3513</v>
      </c>
      <c r="O818" s="35">
        <v>535307</v>
      </c>
      <c r="P818">
        <v>15</v>
      </c>
      <c r="Q818">
        <v>0</v>
      </c>
      <c r="R818">
        <v>0</v>
      </c>
      <c r="U818" s="36">
        <v>455000</v>
      </c>
      <c r="V818">
        <v>4.22</v>
      </c>
      <c r="W818" s="36">
        <v>131000</v>
      </c>
      <c r="X818">
        <v>600</v>
      </c>
      <c r="Y818" s="39">
        <v>586600</v>
      </c>
      <c r="Z818" s="40">
        <v>44420</v>
      </c>
      <c r="AA818" s="36">
        <v>535900</v>
      </c>
      <c r="AB818">
        <v>1.0900000000000001</v>
      </c>
      <c r="AC818">
        <v>0</v>
      </c>
      <c r="AD818" s="39">
        <v>558000</v>
      </c>
      <c r="AE818" s="3">
        <f t="shared" si="25"/>
        <v>5.1254480286738291E-2</v>
      </c>
      <c r="AF818" s="41">
        <f t="shared" si="24"/>
        <v>5.1254480286738291E-2</v>
      </c>
      <c r="AG818" t="e">
        <f>VLOOKUP($A818,'Abatements Granted'!$A$2:$L$402,2,0)</f>
        <v>#N/A</v>
      </c>
      <c r="AH818" t="e">
        <f>VLOOKUP($A818,'Abatements Granted'!$A$2:$L$402,10,0)</f>
        <v>#N/A</v>
      </c>
      <c r="AI818" s="36" t="e">
        <f>VLOOKUP($A818,'Abatements Granted'!$A$2:$L$402,7,0)</f>
        <v>#N/A</v>
      </c>
    </row>
    <row r="819" spans="1:35" x14ac:dyDescent="0.2">
      <c r="A819" s="38" t="s">
        <v>1643</v>
      </c>
      <c r="B819" t="s">
        <v>4679</v>
      </c>
      <c r="C819">
        <v>1320</v>
      </c>
      <c r="D819">
        <v>5</v>
      </c>
      <c r="E819">
        <v>0</v>
      </c>
      <c r="F819">
        <v>313</v>
      </c>
      <c r="G819" t="s">
        <v>3655</v>
      </c>
      <c r="H819" t="s">
        <v>3656</v>
      </c>
      <c r="M819">
        <v>0</v>
      </c>
      <c r="N819">
        <v>0</v>
      </c>
      <c r="O819" s="35">
        <v>0</v>
      </c>
      <c r="U819" s="36">
        <v>0</v>
      </c>
      <c r="V819">
        <v>0.35</v>
      </c>
      <c r="W819" s="36">
        <v>400</v>
      </c>
      <c r="X819">
        <v>0</v>
      </c>
      <c r="Y819" s="39">
        <v>400</v>
      </c>
      <c r="Z819" s="40">
        <v>42461</v>
      </c>
      <c r="AA819" s="36">
        <v>100000</v>
      </c>
      <c r="AB819">
        <v>0</v>
      </c>
      <c r="AC819" t="s">
        <v>3660</v>
      </c>
      <c r="AD819" s="39">
        <v>400</v>
      </c>
      <c r="AE819" s="3">
        <f t="shared" si="25"/>
        <v>0</v>
      </c>
      <c r="AF819" s="41">
        <f t="shared" si="24"/>
        <v>0</v>
      </c>
      <c r="AG819" t="e">
        <f>VLOOKUP($A819,'Abatements Granted'!$A$2:$L$402,2,0)</f>
        <v>#N/A</v>
      </c>
      <c r="AH819" t="e">
        <f>VLOOKUP($A819,'Abatements Granted'!$A$2:$L$402,10,0)</f>
        <v>#N/A</v>
      </c>
      <c r="AI819" s="36" t="e">
        <f>VLOOKUP($A819,'Abatements Granted'!$A$2:$L$402,7,0)</f>
        <v>#N/A</v>
      </c>
    </row>
    <row r="820" spans="1:35" x14ac:dyDescent="0.2">
      <c r="A820" s="38" t="s">
        <v>4680</v>
      </c>
      <c r="B820" t="s">
        <v>4681</v>
      </c>
      <c r="C820">
        <v>1320</v>
      </c>
      <c r="D820">
        <v>5</v>
      </c>
      <c r="E820">
        <v>0</v>
      </c>
      <c r="F820">
        <v>317</v>
      </c>
      <c r="G820" t="s">
        <v>3655</v>
      </c>
      <c r="H820" t="s">
        <v>3656</v>
      </c>
      <c r="M820">
        <v>0</v>
      </c>
      <c r="N820">
        <v>0</v>
      </c>
      <c r="O820" s="35">
        <v>0</v>
      </c>
      <c r="U820" s="36">
        <v>0</v>
      </c>
      <c r="V820">
        <v>0.03</v>
      </c>
      <c r="W820" s="36">
        <v>200</v>
      </c>
      <c r="X820">
        <v>0</v>
      </c>
      <c r="Y820" s="39">
        <v>200</v>
      </c>
      <c r="Z820" s="40">
        <v>367</v>
      </c>
      <c r="AA820" s="36">
        <v>1</v>
      </c>
      <c r="AB820">
        <v>200</v>
      </c>
      <c r="AC820" t="s">
        <v>3679</v>
      </c>
      <c r="AD820" s="39">
        <v>200</v>
      </c>
      <c r="AE820" s="3">
        <f t="shared" si="25"/>
        <v>0</v>
      </c>
      <c r="AF820" s="41">
        <f t="shared" si="24"/>
        <v>0</v>
      </c>
      <c r="AG820" t="e">
        <f>VLOOKUP($A820,'Abatements Granted'!$A$2:$L$402,2,0)</f>
        <v>#N/A</v>
      </c>
      <c r="AH820" t="e">
        <f>VLOOKUP($A820,'Abatements Granted'!$A$2:$L$402,10,0)</f>
        <v>#N/A</v>
      </c>
      <c r="AI820" s="36" t="e">
        <f>VLOOKUP($A820,'Abatements Granted'!$A$2:$L$402,7,0)</f>
        <v>#N/A</v>
      </c>
    </row>
    <row r="821" spans="1:35" x14ac:dyDescent="0.2">
      <c r="A821" s="38" t="s">
        <v>4680</v>
      </c>
      <c r="B821" t="s">
        <v>4682</v>
      </c>
      <c r="C821">
        <v>1320</v>
      </c>
      <c r="D821">
        <v>5</v>
      </c>
      <c r="E821">
        <v>0</v>
      </c>
      <c r="F821">
        <v>317</v>
      </c>
      <c r="G821" t="s">
        <v>3655</v>
      </c>
      <c r="H821" t="s">
        <v>3656</v>
      </c>
      <c r="M821">
        <v>0</v>
      </c>
      <c r="N821">
        <v>0</v>
      </c>
      <c r="O821" s="35">
        <v>0</v>
      </c>
      <c r="U821" s="36">
        <v>0</v>
      </c>
      <c r="V821">
        <v>0.21</v>
      </c>
      <c r="W821" s="36">
        <v>1700</v>
      </c>
      <c r="X821">
        <v>0</v>
      </c>
      <c r="Y821" s="39">
        <v>1700</v>
      </c>
      <c r="Z821" s="40">
        <v>44771</v>
      </c>
      <c r="AA821" s="36">
        <v>345621</v>
      </c>
      <c r="AB821">
        <v>0</v>
      </c>
      <c r="AC821" t="s">
        <v>3728</v>
      </c>
      <c r="AD821" s="39">
        <v>1600</v>
      </c>
      <c r="AE821" s="3">
        <f t="shared" si="25"/>
        <v>6.25E-2</v>
      </c>
      <c r="AF821" s="41">
        <f t="shared" si="24"/>
        <v>6.25E-2</v>
      </c>
      <c r="AG821" t="e">
        <f>VLOOKUP($A821,'Abatements Granted'!$A$2:$L$402,2,0)</f>
        <v>#N/A</v>
      </c>
      <c r="AH821" t="e">
        <f>VLOOKUP($A821,'Abatements Granted'!$A$2:$L$402,10,0)</f>
        <v>#N/A</v>
      </c>
      <c r="AI821" s="36" t="e">
        <f>VLOOKUP($A821,'Abatements Granted'!$A$2:$L$402,7,0)</f>
        <v>#N/A</v>
      </c>
    </row>
    <row r="822" spans="1:35" x14ac:dyDescent="0.2">
      <c r="A822" s="38" t="s">
        <v>4683</v>
      </c>
      <c r="B822" t="s">
        <v>4684</v>
      </c>
      <c r="C822">
        <v>1300</v>
      </c>
      <c r="D822">
        <v>5</v>
      </c>
      <c r="E822">
        <v>5</v>
      </c>
      <c r="F822">
        <v>325</v>
      </c>
      <c r="G822" t="s">
        <v>3655</v>
      </c>
      <c r="H822" t="s">
        <v>3656</v>
      </c>
      <c r="M822">
        <v>0</v>
      </c>
      <c r="N822">
        <v>0</v>
      </c>
      <c r="O822" s="35">
        <v>0</v>
      </c>
      <c r="U822" s="36">
        <v>0</v>
      </c>
      <c r="V822">
        <v>1.4</v>
      </c>
      <c r="W822" s="36">
        <v>112100</v>
      </c>
      <c r="X822">
        <v>0</v>
      </c>
      <c r="Y822" s="39">
        <v>112100</v>
      </c>
      <c r="Z822" s="40">
        <v>37165</v>
      </c>
      <c r="AA822" s="36">
        <v>5000</v>
      </c>
      <c r="AB822">
        <v>22.42</v>
      </c>
      <c r="AC822" t="s">
        <v>3657</v>
      </c>
      <c r="AD822" s="39">
        <v>105800</v>
      </c>
      <c r="AE822" s="3">
        <f t="shared" si="25"/>
        <v>5.9546313799621942E-2</v>
      </c>
      <c r="AF822" s="41">
        <f t="shared" si="24"/>
        <v>5.9546313799621942E-2</v>
      </c>
      <c r="AG822" t="e">
        <f>VLOOKUP($A822,'Abatements Granted'!$A$2:$L$402,2,0)</f>
        <v>#N/A</v>
      </c>
      <c r="AH822" t="e">
        <f>VLOOKUP($A822,'Abatements Granted'!$A$2:$L$402,10,0)</f>
        <v>#N/A</v>
      </c>
      <c r="AI822" s="36" t="e">
        <f>VLOOKUP($A822,'Abatements Granted'!$A$2:$L$402,7,0)</f>
        <v>#N/A</v>
      </c>
    </row>
    <row r="823" spans="1:35" x14ac:dyDescent="0.2">
      <c r="A823" s="38" t="s">
        <v>4685</v>
      </c>
      <c r="B823" t="s">
        <v>4686</v>
      </c>
      <c r="C823">
        <v>1320</v>
      </c>
      <c r="D823">
        <v>5</v>
      </c>
      <c r="E823">
        <v>0</v>
      </c>
      <c r="F823">
        <v>315</v>
      </c>
      <c r="G823" t="s">
        <v>3655</v>
      </c>
      <c r="H823" t="s">
        <v>3656</v>
      </c>
      <c r="M823">
        <v>0</v>
      </c>
      <c r="N823">
        <v>0</v>
      </c>
      <c r="O823" s="35">
        <v>0</v>
      </c>
      <c r="U823" s="36">
        <v>0</v>
      </c>
      <c r="V823">
        <v>1.2</v>
      </c>
      <c r="W823" s="36">
        <v>9800</v>
      </c>
      <c r="X823">
        <v>0</v>
      </c>
      <c r="Y823" s="39">
        <v>9800</v>
      </c>
      <c r="Z823" s="40">
        <v>44771</v>
      </c>
      <c r="AA823" s="36">
        <v>345621</v>
      </c>
      <c r="AB823">
        <v>0.03</v>
      </c>
      <c r="AC823" t="s">
        <v>3728</v>
      </c>
      <c r="AD823" s="39">
        <v>9000</v>
      </c>
      <c r="AE823" s="3">
        <f t="shared" si="25"/>
        <v>8.8888888888888795E-2</v>
      </c>
      <c r="AF823" s="41">
        <f t="shared" si="24"/>
        <v>8.8888888888888795E-2</v>
      </c>
      <c r="AG823" t="e">
        <f>VLOOKUP($A823,'Abatements Granted'!$A$2:$L$402,2,0)</f>
        <v>#N/A</v>
      </c>
      <c r="AH823" t="e">
        <f>VLOOKUP($A823,'Abatements Granted'!$A$2:$L$402,10,0)</f>
        <v>#N/A</v>
      </c>
      <c r="AI823" s="36" t="e">
        <f>VLOOKUP($A823,'Abatements Granted'!$A$2:$L$402,7,0)</f>
        <v>#N/A</v>
      </c>
    </row>
    <row r="824" spans="1:35" x14ac:dyDescent="0.2">
      <c r="A824" s="38" t="s">
        <v>4687</v>
      </c>
      <c r="B824" t="s">
        <v>4688</v>
      </c>
      <c r="C824">
        <v>1320</v>
      </c>
      <c r="D824">
        <v>5</v>
      </c>
      <c r="E824">
        <v>0</v>
      </c>
      <c r="F824">
        <v>365</v>
      </c>
      <c r="G824" t="s">
        <v>3655</v>
      </c>
      <c r="H824" t="s">
        <v>3656</v>
      </c>
      <c r="M824">
        <v>0</v>
      </c>
      <c r="N824">
        <v>0</v>
      </c>
      <c r="O824" s="35">
        <v>0</v>
      </c>
      <c r="U824" s="36">
        <v>0</v>
      </c>
      <c r="V824">
        <v>0.69</v>
      </c>
      <c r="W824" s="36">
        <v>800</v>
      </c>
      <c r="X824">
        <v>0</v>
      </c>
      <c r="Y824" s="39">
        <v>800</v>
      </c>
      <c r="Z824" s="40">
        <v>44771</v>
      </c>
      <c r="AA824" s="36">
        <v>804379</v>
      </c>
      <c r="AB824">
        <v>0</v>
      </c>
      <c r="AC824" t="s">
        <v>3728</v>
      </c>
      <c r="AD824" s="39">
        <v>700</v>
      </c>
      <c r="AE824" s="3">
        <f t="shared" si="25"/>
        <v>0.14285714285714279</v>
      </c>
      <c r="AF824" s="41">
        <f t="shared" si="24"/>
        <v>0.14285714285714279</v>
      </c>
      <c r="AG824" t="e">
        <f>VLOOKUP($A824,'Abatements Granted'!$A$2:$L$402,2,0)</f>
        <v>#N/A</v>
      </c>
      <c r="AH824" t="e">
        <f>VLOOKUP($A824,'Abatements Granted'!$A$2:$L$402,10,0)</f>
        <v>#N/A</v>
      </c>
      <c r="AI824" s="36" t="e">
        <f>VLOOKUP($A824,'Abatements Granted'!$A$2:$L$402,7,0)</f>
        <v>#N/A</v>
      </c>
    </row>
    <row r="825" spans="1:35" x14ac:dyDescent="0.2">
      <c r="A825" s="38" t="s">
        <v>1931</v>
      </c>
      <c r="B825" t="s">
        <v>4689</v>
      </c>
      <c r="C825">
        <v>1010</v>
      </c>
      <c r="D825">
        <v>5</v>
      </c>
      <c r="E825">
        <v>5</v>
      </c>
      <c r="F825">
        <v>379</v>
      </c>
      <c r="G825" t="s">
        <v>3655</v>
      </c>
      <c r="H825" t="s">
        <v>3666</v>
      </c>
      <c r="I825">
        <v>1.75</v>
      </c>
      <c r="J825">
        <v>3</v>
      </c>
      <c r="K825">
        <v>77</v>
      </c>
      <c r="L825">
        <v>1962</v>
      </c>
      <c r="M825">
        <v>2000</v>
      </c>
      <c r="N825">
        <v>2418</v>
      </c>
      <c r="O825" s="35">
        <v>391754</v>
      </c>
      <c r="P825">
        <v>23</v>
      </c>
      <c r="Q825">
        <v>0</v>
      </c>
      <c r="R825">
        <v>0</v>
      </c>
      <c r="U825" s="36">
        <v>301700</v>
      </c>
      <c r="V825">
        <v>0.53</v>
      </c>
      <c r="W825" s="36">
        <v>95000</v>
      </c>
      <c r="X825">
        <v>7200</v>
      </c>
      <c r="Y825" s="39">
        <v>403900</v>
      </c>
      <c r="Z825" s="40">
        <v>44792</v>
      </c>
      <c r="AA825" s="36">
        <v>475000</v>
      </c>
      <c r="AB825">
        <v>0.85</v>
      </c>
      <c r="AC825">
        <v>0</v>
      </c>
      <c r="AD825" s="39">
        <v>388900</v>
      </c>
      <c r="AE825" s="3">
        <f t="shared" si="25"/>
        <v>3.8570326562098245E-2</v>
      </c>
      <c r="AF825" s="41">
        <f t="shared" si="24"/>
        <v>3.8570326562098245E-2</v>
      </c>
      <c r="AG825" t="e">
        <f>VLOOKUP($A825,'Abatements Granted'!$A$2:$L$402,2,0)</f>
        <v>#N/A</v>
      </c>
      <c r="AH825" t="e">
        <f>VLOOKUP($A825,'Abatements Granted'!$A$2:$L$402,10,0)</f>
        <v>#N/A</v>
      </c>
      <c r="AI825" s="36" t="e">
        <f>VLOOKUP($A825,'Abatements Granted'!$A$2:$L$402,7,0)</f>
        <v>#N/A</v>
      </c>
    </row>
    <row r="826" spans="1:35" x14ac:dyDescent="0.2">
      <c r="A826" s="38" t="s">
        <v>2014</v>
      </c>
      <c r="B826" t="s">
        <v>4690</v>
      </c>
      <c r="C826">
        <v>1010</v>
      </c>
      <c r="D826">
        <v>5</v>
      </c>
      <c r="E826">
        <v>5</v>
      </c>
      <c r="F826">
        <v>393</v>
      </c>
      <c r="G826" t="s">
        <v>3655</v>
      </c>
      <c r="H826" t="s">
        <v>3689</v>
      </c>
      <c r="I826">
        <v>1</v>
      </c>
      <c r="J826">
        <v>3</v>
      </c>
      <c r="K826">
        <v>76</v>
      </c>
      <c r="L826">
        <v>1953</v>
      </c>
      <c r="M826">
        <v>1999</v>
      </c>
      <c r="N826">
        <v>2143</v>
      </c>
      <c r="O826" s="35">
        <v>401407</v>
      </c>
      <c r="P826">
        <v>24</v>
      </c>
      <c r="Q826">
        <v>0</v>
      </c>
      <c r="R826">
        <v>0</v>
      </c>
      <c r="U826" s="36">
        <v>305100</v>
      </c>
      <c r="V826">
        <v>0.32</v>
      </c>
      <c r="W826" s="36">
        <v>86800</v>
      </c>
      <c r="X826">
        <v>0</v>
      </c>
      <c r="Y826" s="39">
        <v>391900</v>
      </c>
      <c r="Z826" s="40">
        <v>42230</v>
      </c>
      <c r="AA826" s="36">
        <v>220000</v>
      </c>
      <c r="AB826">
        <v>1.78</v>
      </c>
      <c r="AC826" t="s">
        <v>3660</v>
      </c>
      <c r="AD826" s="39">
        <v>369500</v>
      </c>
      <c r="AE826" s="3">
        <f t="shared" si="25"/>
        <v>6.0622462787550679E-2</v>
      </c>
      <c r="AF826" s="41">
        <f t="shared" si="24"/>
        <v>6.0622462787550679E-2</v>
      </c>
      <c r="AG826" t="e">
        <f>VLOOKUP($A826,'Abatements Granted'!$A$2:$L$402,2,0)</f>
        <v>#N/A</v>
      </c>
      <c r="AH826" t="e">
        <f>VLOOKUP($A826,'Abatements Granted'!$A$2:$L$402,10,0)</f>
        <v>#N/A</v>
      </c>
      <c r="AI826" s="36" t="e">
        <f>VLOOKUP($A826,'Abatements Granted'!$A$2:$L$402,7,0)</f>
        <v>#N/A</v>
      </c>
    </row>
    <row r="827" spans="1:35" x14ac:dyDescent="0.2">
      <c r="A827" s="38" t="s">
        <v>2081</v>
      </c>
      <c r="B827" t="s">
        <v>4691</v>
      </c>
      <c r="C827">
        <v>1010</v>
      </c>
      <c r="D827">
        <v>5</v>
      </c>
      <c r="E827">
        <v>5</v>
      </c>
      <c r="F827">
        <v>405</v>
      </c>
      <c r="G827" t="s">
        <v>3655</v>
      </c>
      <c r="H827" t="s">
        <v>3666</v>
      </c>
      <c r="I827">
        <v>1.5</v>
      </c>
      <c r="J827">
        <v>3</v>
      </c>
      <c r="K827">
        <v>71</v>
      </c>
      <c r="L827">
        <v>1952</v>
      </c>
      <c r="M827">
        <v>1994</v>
      </c>
      <c r="N827">
        <v>1833</v>
      </c>
      <c r="O827" s="35">
        <v>319818</v>
      </c>
      <c r="P827">
        <v>29</v>
      </c>
      <c r="Q827">
        <v>0</v>
      </c>
      <c r="R827">
        <v>0</v>
      </c>
      <c r="U827" s="36">
        <v>227100</v>
      </c>
      <c r="V827">
        <v>0.37</v>
      </c>
      <c r="W827" s="36">
        <v>88900</v>
      </c>
      <c r="X827">
        <v>100</v>
      </c>
      <c r="Y827" s="39">
        <v>316100</v>
      </c>
      <c r="Z827" s="40">
        <v>41453</v>
      </c>
      <c r="AA827" s="36">
        <v>175000</v>
      </c>
      <c r="AB827">
        <v>1.81</v>
      </c>
      <c r="AC827">
        <v>0</v>
      </c>
      <c r="AD827" s="39">
        <v>317700</v>
      </c>
      <c r="AE827" s="3">
        <f t="shared" si="25"/>
        <v>-5.0361976707585798E-3</v>
      </c>
      <c r="AF827" s="41">
        <f t="shared" si="24"/>
        <v>-5.0361976707585798E-3</v>
      </c>
      <c r="AG827" t="e">
        <f>VLOOKUP($A827,'Abatements Granted'!$A$2:$L$402,2,0)</f>
        <v>#N/A</v>
      </c>
      <c r="AH827" t="e">
        <f>VLOOKUP($A827,'Abatements Granted'!$A$2:$L$402,10,0)</f>
        <v>#N/A</v>
      </c>
      <c r="AI827" s="36" t="e">
        <f>VLOOKUP($A827,'Abatements Granted'!$A$2:$L$402,7,0)</f>
        <v>#N/A</v>
      </c>
    </row>
    <row r="828" spans="1:35" x14ac:dyDescent="0.2">
      <c r="A828" s="38" t="s">
        <v>2119</v>
      </c>
      <c r="B828" t="s">
        <v>4692</v>
      </c>
      <c r="C828">
        <v>1010</v>
      </c>
      <c r="D828">
        <v>5</v>
      </c>
      <c r="E828">
        <v>5</v>
      </c>
      <c r="F828">
        <v>415</v>
      </c>
      <c r="G828" t="s">
        <v>3655</v>
      </c>
      <c r="H828" t="s">
        <v>3689</v>
      </c>
      <c r="I828">
        <v>1</v>
      </c>
      <c r="J828">
        <v>3</v>
      </c>
      <c r="K828">
        <v>71</v>
      </c>
      <c r="L828">
        <v>1948</v>
      </c>
      <c r="M828">
        <v>1994</v>
      </c>
      <c r="N828">
        <v>1010</v>
      </c>
      <c r="O828" s="35">
        <v>248279</v>
      </c>
      <c r="P828">
        <v>29</v>
      </c>
      <c r="Q828">
        <v>0</v>
      </c>
      <c r="R828">
        <v>0</v>
      </c>
      <c r="U828" s="36">
        <v>176300</v>
      </c>
      <c r="V828">
        <v>0.28999999999999998</v>
      </c>
      <c r="W828" s="36">
        <v>85600</v>
      </c>
      <c r="X828">
        <v>200</v>
      </c>
      <c r="Y828" s="39">
        <v>262100</v>
      </c>
      <c r="Z828" s="40">
        <v>39202</v>
      </c>
      <c r="AA828" s="36">
        <v>215000</v>
      </c>
      <c r="AB828">
        <v>1.22</v>
      </c>
      <c r="AC828">
        <v>0</v>
      </c>
      <c r="AD828" s="39">
        <v>251000</v>
      </c>
      <c r="AE828" s="3">
        <f t="shared" si="25"/>
        <v>4.4223107569721032E-2</v>
      </c>
      <c r="AF828" s="41">
        <f t="shared" si="24"/>
        <v>4.4223107569721032E-2</v>
      </c>
      <c r="AG828" t="e">
        <f>VLOOKUP($A828,'Abatements Granted'!$A$2:$L$402,2,0)</f>
        <v>#N/A</v>
      </c>
      <c r="AH828" t="e">
        <f>VLOOKUP($A828,'Abatements Granted'!$A$2:$L$402,10,0)</f>
        <v>#N/A</v>
      </c>
      <c r="AI828" s="36" t="e">
        <f>VLOOKUP($A828,'Abatements Granted'!$A$2:$L$402,7,0)</f>
        <v>#N/A</v>
      </c>
    </row>
    <row r="829" spans="1:35" x14ac:dyDescent="0.2">
      <c r="A829" s="38" t="s">
        <v>2079</v>
      </c>
      <c r="B829" t="s">
        <v>4693</v>
      </c>
      <c r="C829">
        <v>1010</v>
      </c>
      <c r="D829">
        <v>5</v>
      </c>
      <c r="E829">
        <v>5</v>
      </c>
      <c r="F829">
        <v>402</v>
      </c>
      <c r="G829" t="s">
        <v>3655</v>
      </c>
      <c r="H829" t="s">
        <v>3666</v>
      </c>
      <c r="I829">
        <v>1.5</v>
      </c>
      <c r="J829">
        <v>3</v>
      </c>
      <c r="K829">
        <v>71</v>
      </c>
      <c r="L829">
        <v>1950</v>
      </c>
      <c r="M829">
        <v>1994</v>
      </c>
      <c r="N829">
        <v>1207</v>
      </c>
      <c r="O829" s="35">
        <v>257263</v>
      </c>
      <c r="P829">
        <v>29</v>
      </c>
      <c r="Q829">
        <v>0</v>
      </c>
      <c r="R829">
        <v>0</v>
      </c>
      <c r="U829" s="36">
        <v>182700</v>
      </c>
      <c r="V829">
        <v>3.7</v>
      </c>
      <c r="W829" s="36">
        <v>121800</v>
      </c>
      <c r="X829">
        <v>0</v>
      </c>
      <c r="Y829" s="39">
        <v>304500</v>
      </c>
      <c r="Z829" s="40">
        <v>32399</v>
      </c>
      <c r="AA829" s="36">
        <v>140000</v>
      </c>
      <c r="AB829">
        <v>2.1800000000000002</v>
      </c>
      <c r="AC829" t="s">
        <v>3657</v>
      </c>
      <c r="AD829" s="39">
        <v>291300</v>
      </c>
      <c r="AE829" s="3">
        <f t="shared" si="25"/>
        <v>4.5314109165808469E-2</v>
      </c>
      <c r="AF829" s="41">
        <f t="shared" si="24"/>
        <v>4.5314109165808469E-2</v>
      </c>
      <c r="AG829" t="e">
        <f>VLOOKUP($A829,'Abatements Granted'!$A$2:$L$402,2,0)</f>
        <v>#N/A</v>
      </c>
      <c r="AH829" t="e">
        <f>VLOOKUP($A829,'Abatements Granted'!$A$2:$L$402,10,0)</f>
        <v>#N/A</v>
      </c>
      <c r="AI829" s="36" t="e">
        <f>VLOOKUP($A829,'Abatements Granted'!$A$2:$L$402,7,0)</f>
        <v>#N/A</v>
      </c>
    </row>
    <row r="830" spans="1:35" x14ac:dyDescent="0.2">
      <c r="A830" s="38" t="s">
        <v>4694</v>
      </c>
      <c r="B830" t="s">
        <v>4695</v>
      </c>
      <c r="C830">
        <v>1300</v>
      </c>
      <c r="D830">
        <v>5</v>
      </c>
      <c r="E830">
        <v>5</v>
      </c>
      <c r="F830">
        <v>390</v>
      </c>
      <c r="G830" t="s">
        <v>3655</v>
      </c>
      <c r="H830" t="s">
        <v>3656</v>
      </c>
      <c r="M830">
        <v>0</v>
      </c>
      <c r="N830">
        <v>0</v>
      </c>
      <c r="O830" s="35">
        <v>0</v>
      </c>
      <c r="U830" s="36">
        <v>0</v>
      </c>
      <c r="V830">
        <v>3.5</v>
      </c>
      <c r="W830" s="36">
        <v>130700</v>
      </c>
      <c r="X830">
        <v>0</v>
      </c>
      <c r="Y830" s="39">
        <v>130700</v>
      </c>
      <c r="Z830" s="40">
        <v>44673</v>
      </c>
      <c r="AA830" s="36">
        <v>100</v>
      </c>
      <c r="AB830">
        <v>1307</v>
      </c>
      <c r="AC830" t="s">
        <v>3676</v>
      </c>
      <c r="AD830" s="39">
        <v>122700</v>
      </c>
      <c r="AE830" s="3">
        <f t="shared" si="25"/>
        <v>6.519967400163007E-2</v>
      </c>
      <c r="AF830" s="41">
        <f t="shared" si="24"/>
        <v>6.519967400163007E-2</v>
      </c>
      <c r="AG830" t="e">
        <f>VLOOKUP($A830,'Abatements Granted'!$A$2:$L$402,2,0)</f>
        <v>#N/A</v>
      </c>
      <c r="AH830" t="e">
        <f>VLOOKUP($A830,'Abatements Granted'!$A$2:$L$402,10,0)</f>
        <v>#N/A</v>
      </c>
      <c r="AI830" s="36" t="e">
        <f>VLOOKUP($A830,'Abatements Granted'!$A$2:$L$402,7,0)</f>
        <v>#N/A</v>
      </c>
    </row>
    <row r="831" spans="1:35" x14ac:dyDescent="0.2">
      <c r="A831" s="38" t="s">
        <v>1956</v>
      </c>
      <c r="B831" t="s">
        <v>4696</v>
      </c>
      <c r="C831">
        <v>1010</v>
      </c>
      <c r="D831">
        <v>5</v>
      </c>
      <c r="E831">
        <v>5</v>
      </c>
      <c r="F831">
        <v>380</v>
      </c>
      <c r="G831" t="s">
        <v>3655</v>
      </c>
      <c r="H831" t="s">
        <v>3689</v>
      </c>
      <c r="I831">
        <v>1</v>
      </c>
      <c r="J831">
        <v>3</v>
      </c>
      <c r="K831">
        <v>77</v>
      </c>
      <c r="L831">
        <v>1956</v>
      </c>
      <c r="M831">
        <v>2000</v>
      </c>
      <c r="N831">
        <v>1624</v>
      </c>
      <c r="O831" s="35">
        <v>343180</v>
      </c>
      <c r="P831">
        <v>23</v>
      </c>
      <c r="Q831">
        <v>0</v>
      </c>
      <c r="R831">
        <v>0</v>
      </c>
      <c r="U831" s="36">
        <v>264200</v>
      </c>
      <c r="V831">
        <v>1.7</v>
      </c>
      <c r="W831" s="36">
        <v>115400</v>
      </c>
      <c r="X831">
        <v>5900</v>
      </c>
      <c r="Y831" s="39">
        <v>385500</v>
      </c>
      <c r="Z831" s="40">
        <v>43524</v>
      </c>
      <c r="AA831" s="36">
        <v>285000</v>
      </c>
      <c r="AB831">
        <v>1.35</v>
      </c>
      <c r="AC831">
        <v>0</v>
      </c>
      <c r="AD831" s="39">
        <v>378800</v>
      </c>
      <c r="AE831" s="3">
        <f t="shared" si="25"/>
        <v>1.7687434002112035E-2</v>
      </c>
      <c r="AF831" s="41">
        <f t="shared" si="24"/>
        <v>1.7687434002112035E-2</v>
      </c>
      <c r="AG831" t="e">
        <f>VLOOKUP($A831,'Abatements Granted'!$A$2:$L$402,2,0)</f>
        <v>#N/A</v>
      </c>
      <c r="AH831" t="e">
        <f>VLOOKUP($A831,'Abatements Granted'!$A$2:$L$402,10,0)</f>
        <v>#N/A</v>
      </c>
      <c r="AI831" s="36" t="e">
        <f>VLOOKUP($A831,'Abatements Granted'!$A$2:$L$402,7,0)</f>
        <v>#N/A</v>
      </c>
    </row>
    <row r="832" spans="1:35" x14ac:dyDescent="0.2">
      <c r="A832" s="38" t="s">
        <v>1866</v>
      </c>
      <c r="B832" t="s">
        <v>4697</v>
      </c>
      <c r="C832">
        <v>1010</v>
      </c>
      <c r="D832">
        <v>5</v>
      </c>
      <c r="E832">
        <v>5</v>
      </c>
      <c r="F832">
        <v>360</v>
      </c>
      <c r="G832" t="s">
        <v>3655</v>
      </c>
      <c r="H832" t="s">
        <v>3689</v>
      </c>
      <c r="I832">
        <v>1</v>
      </c>
      <c r="J832">
        <v>4</v>
      </c>
      <c r="K832">
        <v>85</v>
      </c>
      <c r="L832">
        <v>2001</v>
      </c>
      <c r="M832">
        <v>2008</v>
      </c>
      <c r="N832">
        <v>1694</v>
      </c>
      <c r="O832" s="35">
        <v>359770</v>
      </c>
      <c r="P832">
        <v>15</v>
      </c>
      <c r="Q832">
        <v>0</v>
      </c>
      <c r="R832">
        <v>0</v>
      </c>
      <c r="U832" s="36">
        <v>305800</v>
      </c>
      <c r="V832">
        <v>6.12</v>
      </c>
      <c r="W832" s="36">
        <v>136800</v>
      </c>
      <c r="X832">
        <v>0</v>
      </c>
      <c r="Y832" s="39">
        <v>442600</v>
      </c>
      <c r="Z832" s="40">
        <v>41269</v>
      </c>
      <c r="AA832" s="36">
        <v>100</v>
      </c>
      <c r="AB832">
        <v>4426</v>
      </c>
      <c r="AC832" t="s">
        <v>3676</v>
      </c>
      <c r="AD832" s="39">
        <v>423200</v>
      </c>
      <c r="AE832" s="3">
        <f t="shared" si="25"/>
        <v>4.5841209829867724E-2</v>
      </c>
      <c r="AF832" s="41">
        <f t="shared" si="24"/>
        <v>4.5841209829867724E-2</v>
      </c>
      <c r="AG832" t="e">
        <f>VLOOKUP($A832,'Abatements Granted'!$A$2:$L$402,2,0)</f>
        <v>#N/A</v>
      </c>
      <c r="AH832" t="e">
        <f>VLOOKUP($A832,'Abatements Granted'!$A$2:$L$402,10,0)</f>
        <v>#N/A</v>
      </c>
      <c r="AI832" s="36" t="e">
        <f>VLOOKUP($A832,'Abatements Granted'!$A$2:$L$402,7,0)</f>
        <v>#N/A</v>
      </c>
    </row>
    <row r="833" spans="1:35" x14ac:dyDescent="0.2">
      <c r="A833" s="38" t="s">
        <v>1787</v>
      </c>
      <c r="B833" t="s">
        <v>4698</v>
      </c>
      <c r="C833">
        <v>1010</v>
      </c>
      <c r="D833">
        <v>5</v>
      </c>
      <c r="E833">
        <v>5</v>
      </c>
      <c r="F833">
        <v>340</v>
      </c>
      <c r="G833" t="s">
        <v>3655</v>
      </c>
      <c r="H833" t="s">
        <v>3681</v>
      </c>
      <c r="I833">
        <v>2</v>
      </c>
      <c r="J833">
        <v>3</v>
      </c>
      <c r="K833">
        <v>92</v>
      </c>
      <c r="L833">
        <v>2013</v>
      </c>
      <c r="M833">
        <v>2015</v>
      </c>
      <c r="N833">
        <v>2391</v>
      </c>
      <c r="O833" s="35">
        <v>388891</v>
      </c>
      <c r="P833">
        <v>8</v>
      </c>
      <c r="Q833">
        <v>0</v>
      </c>
      <c r="R833">
        <v>0</v>
      </c>
      <c r="U833" s="36">
        <v>357800</v>
      </c>
      <c r="V833">
        <v>4.18</v>
      </c>
      <c r="W833" s="36">
        <v>124600</v>
      </c>
      <c r="X833">
        <v>300</v>
      </c>
      <c r="Y833" s="39">
        <v>482700</v>
      </c>
      <c r="Z833" s="40">
        <v>44013</v>
      </c>
      <c r="AA833" s="36">
        <v>100</v>
      </c>
      <c r="AB833">
        <v>4827</v>
      </c>
      <c r="AC833" t="s">
        <v>3657</v>
      </c>
      <c r="AD833" s="39">
        <v>480400</v>
      </c>
      <c r="AE833" s="3">
        <f t="shared" si="25"/>
        <v>4.7876769358867755E-3</v>
      </c>
      <c r="AF833" s="41">
        <f t="shared" si="24"/>
        <v>4.7876769358867755E-3</v>
      </c>
      <c r="AG833" t="e">
        <f>VLOOKUP($A833,'Abatements Granted'!$A$2:$L$402,2,0)</f>
        <v>#N/A</v>
      </c>
      <c r="AH833" t="e">
        <f>VLOOKUP($A833,'Abatements Granted'!$A$2:$L$402,10,0)</f>
        <v>#N/A</v>
      </c>
      <c r="AI833" s="36" t="e">
        <f>VLOOKUP($A833,'Abatements Granted'!$A$2:$L$402,7,0)</f>
        <v>#N/A</v>
      </c>
    </row>
    <row r="834" spans="1:35" x14ac:dyDescent="0.2">
      <c r="A834" s="38" t="s">
        <v>4699</v>
      </c>
      <c r="B834" t="s">
        <v>4700</v>
      </c>
      <c r="C834">
        <v>101</v>
      </c>
      <c r="D834">
        <v>5</v>
      </c>
      <c r="E834">
        <v>5</v>
      </c>
      <c r="F834">
        <v>318</v>
      </c>
      <c r="G834" t="s">
        <v>3655</v>
      </c>
      <c r="H834" t="s">
        <v>3697</v>
      </c>
      <c r="I834">
        <v>1</v>
      </c>
      <c r="J834">
        <v>3</v>
      </c>
      <c r="K834">
        <v>75</v>
      </c>
      <c r="L834">
        <v>1970</v>
      </c>
      <c r="M834">
        <v>1998</v>
      </c>
      <c r="N834">
        <v>1459</v>
      </c>
      <c r="O834" s="35">
        <v>310841</v>
      </c>
      <c r="P834">
        <v>25</v>
      </c>
      <c r="Q834">
        <v>0</v>
      </c>
      <c r="R834">
        <v>0</v>
      </c>
      <c r="U834" s="36">
        <v>233100</v>
      </c>
      <c r="V834">
        <v>9.3000000000000007</v>
      </c>
      <c r="W834" s="36">
        <v>127080</v>
      </c>
      <c r="X834">
        <v>0</v>
      </c>
      <c r="Y834" s="39">
        <v>360180</v>
      </c>
      <c r="Z834" s="40">
        <v>38351</v>
      </c>
      <c r="AA834" s="36">
        <v>100</v>
      </c>
      <c r="AB834">
        <v>3601.8</v>
      </c>
      <c r="AC834" t="s">
        <v>3657</v>
      </c>
      <c r="AD834" s="39">
        <v>342230</v>
      </c>
      <c r="AE834" s="3">
        <f t="shared" si="25"/>
        <v>5.2450106653420203E-2</v>
      </c>
      <c r="AF834" s="41">
        <f t="shared" si="24"/>
        <v>5.2450106653420203E-2</v>
      </c>
      <c r="AG834" t="e">
        <f>VLOOKUP($A834,'Abatements Granted'!$A$2:$L$402,2,0)</f>
        <v>#N/A</v>
      </c>
      <c r="AH834" t="e">
        <f>VLOOKUP($A834,'Abatements Granted'!$A$2:$L$402,10,0)</f>
        <v>#N/A</v>
      </c>
      <c r="AI834" s="36" t="e">
        <f>VLOOKUP($A834,'Abatements Granted'!$A$2:$L$402,7,0)</f>
        <v>#N/A</v>
      </c>
    </row>
    <row r="835" spans="1:35" x14ac:dyDescent="0.2">
      <c r="A835" s="38" t="s">
        <v>1516</v>
      </c>
      <c r="B835" t="s">
        <v>4701</v>
      </c>
      <c r="C835">
        <v>1010</v>
      </c>
      <c r="D835">
        <v>5</v>
      </c>
      <c r="E835">
        <v>5</v>
      </c>
      <c r="F835">
        <v>290</v>
      </c>
      <c r="G835" t="s">
        <v>3655</v>
      </c>
      <c r="H835" t="s">
        <v>3666</v>
      </c>
      <c r="I835">
        <v>1.5</v>
      </c>
      <c r="J835">
        <v>3</v>
      </c>
      <c r="K835">
        <v>71</v>
      </c>
      <c r="L835">
        <v>1950</v>
      </c>
      <c r="M835">
        <v>1994</v>
      </c>
      <c r="N835">
        <v>1808</v>
      </c>
      <c r="O835" s="35">
        <v>314349</v>
      </c>
      <c r="P835">
        <v>29</v>
      </c>
      <c r="Q835">
        <v>0</v>
      </c>
      <c r="R835">
        <v>0</v>
      </c>
      <c r="U835" s="36">
        <v>223200</v>
      </c>
      <c r="V835">
        <v>0.57999999999999996</v>
      </c>
      <c r="W835" s="36">
        <v>97000</v>
      </c>
      <c r="X835">
        <v>0</v>
      </c>
      <c r="Y835" s="39">
        <v>320200</v>
      </c>
      <c r="Z835" s="40">
        <v>45072</v>
      </c>
      <c r="AA835" s="36">
        <v>335000</v>
      </c>
      <c r="AB835">
        <v>0.96</v>
      </c>
      <c r="AC835">
        <v>0</v>
      </c>
      <c r="AD835" s="39">
        <v>311900</v>
      </c>
      <c r="AE835" s="3">
        <f t="shared" si="25"/>
        <v>2.6611093299134359E-2</v>
      </c>
      <c r="AF835" s="41">
        <f t="shared" si="24"/>
        <v>2.6611093299134359E-2</v>
      </c>
      <c r="AG835" t="e">
        <f>VLOOKUP($A835,'Abatements Granted'!$A$2:$L$402,2,0)</f>
        <v>#N/A</v>
      </c>
      <c r="AH835" t="e">
        <f>VLOOKUP($A835,'Abatements Granted'!$A$2:$L$402,10,0)</f>
        <v>#N/A</v>
      </c>
      <c r="AI835" s="36" t="e">
        <f>VLOOKUP($A835,'Abatements Granted'!$A$2:$L$402,7,0)</f>
        <v>#N/A</v>
      </c>
    </row>
    <row r="836" spans="1:35" x14ac:dyDescent="0.2">
      <c r="A836" s="38" t="s">
        <v>130</v>
      </c>
      <c r="B836" t="s">
        <v>4702</v>
      </c>
      <c r="C836">
        <v>1010</v>
      </c>
      <c r="D836">
        <v>3</v>
      </c>
      <c r="E836">
        <v>3</v>
      </c>
      <c r="F836">
        <v>1057</v>
      </c>
      <c r="G836" t="s">
        <v>4141</v>
      </c>
      <c r="H836" t="s">
        <v>3666</v>
      </c>
      <c r="I836">
        <v>1.5</v>
      </c>
      <c r="J836">
        <v>3</v>
      </c>
      <c r="K836">
        <v>71</v>
      </c>
      <c r="L836">
        <v>1952</v>
      </c>
      <c r="M836">
        <v>1994</v>
      </c>
      <c r="N836">
        <v>1665</v>
      </c>
      <c r="O836" s="35">
        <v>302885</v>
      </c>
      <c r="P836">
        <v>29</v>
      </c>
      <c r="Q836">
        <v>0</v>
      </c>
      <c r="R836">
        <v>0</v>
      </c>
      <c r="U836" s="36">
        <v>215000</v>
      </c>
      <c r="V836">
        <v>0.61</v>
      </c>
      <c r="W836" s="36">
        <v>122700</v>
      </c>
      <c r="X836">
        <v>0</v>
      </c>
      <c r="Y836" s="39">
        <v>337700</v>
      </c>
      <c r="Z836" s="40">
        <v>31730</v>
      </c>
      <c r="AA836" s="36">
        <v>123000</v>
      </c>
      <c r="AB836">
        <v>2.75</v>
      </c>
      <c r="AC836">
        <v>0</v>
      </c>
      <c r="AD836" s="39">
        <v>332800</v>
      </c>
      <c r="AE836" s="3">
        <f t="shared" si="25"/>
        <v>1.4723557692307709E-2</v>
      </c>
      <c r="AF836" s="41">
        <f t="shared" si="24"/>
        <v>1.4723557692307709E-2</v>
      </c>
      <c r="AG836" t="e">
        <f>VLOOKUP($A836,'Abatements Granted'!$A$2:$L$402,2,0)</f>
        <v>#N/A</v>
      </c>
      <c r="AH836" t="e">
        <f>VLOOKUP($A836,'Abatements Granted'!$A$2:$L$402,10,0)</f>
        <v>#N/A</v>
      </c>
      <c r="AI836" s="36" t="e">
        <f>VLOOKUP($A836,'Abatements Granted'!$A$2:$L$402,7,0)</f>
        <v>#N/A</v>
      </c>
    </row>
    <row r="837" spans="1:35" x14ac:dyDescent="0.2">
      <c r="A837" s="38" t="s">
        <v>152</v>
      </c>
      <c r="B837" t="s">
        <v>4703</v>
      </c>
      <c r="C837">
        <v>1010</v>
      </c>
      <c r="D837">
        <v>3</v>
      </c>
      <c r="E837">
        <v>3</v>
      </c>
      <c r="F837">
        <v>1071</v>
      </c>
      <c r="G837" t="s">
        <v>4141</v>
      </c>
      <c r="H837" t="s">
        <v>3689</v>
      </c>
      <c r="I837">
        <v>1</v>
      </c>
      <c r="J837">
        <v>3</v>
      </c>
      <c r="K837">
        <v>54</v>
      </c>
      <c r="L837">
        <v>1958</v>
      </c>
      <c r="M837">
        <v>1997</v>
      </c>
      <c r="N837">
        <v>2193</v>
      </c>
      <c r="O837" s="35">
        <v>385968</v>
      </c>
      <c r="P837">
        <v>26</v>
      </c>
      <c r="Q837">
        <v>0</v>
      </c>
      <c r="R837">
        <v>20</v>
      </c>
      <c r="U837" s="36">
        <v>208400</v>
      </c>
      <c r="V837">
        <v>3.98</v>
      </c>
      <c r="W837" s="36">
        <v>163900</v>
      </c>
      <c r="X837">
        <v>0</v>
      </c>
      <c r="Y837" s="39">
        <v>372300</v>
      </c>
      <c r="Z837" s="40">
        <v>28083</v>
      </c>
      <c r="AA837" s="36">
        <v>0</v>
      </c>
      <c r="AB837">
        <v>0</v>
      </c>
      <c r="AC837" t="s">
        <v>3872</v>
      </c>
      <c r="AD837" s="39">
        <v>350100</v>
      </c>
      <c r="AE837" s="3">
        <f t="shared" si="25"/>
        <v>6.3410454155955476E-2</v>
      </c>
      <c r="AF837" s="41">
        <f t="shared" si="24"/>
        <v>6.3410454155955476E-2</v>
      </c>
      <c r="AG837" t="e">
        <f>VLOOKUP($A837,'Abatements Granted'!$A$2:$L$402,2,0)</f>
        <v>#N/A</v>
      </c>
      <c r="AH837" t="e">
        <f>VLOOKUP($A837,'Abatements Granted'!$A$2:$L$402,10,0)</f>
        <v>#N/A</v>
      </c>
      <c r="AI837" s="36" t="e">
        <f>VLOOKUP($A837,'Abatements Granted'!$A$2:$L$402,7,0)</f>
        <v>#N/A</v>
      </c>
    </row>
    <row r="838" spans="1:35" x14ac:dyDescent="0.2">
      <c r="A838" s="38" t="s">
        <v>221</v>
      </c>
      <c r="B838" t="s">
        <v>4704</v>
      </c>
      <c r="C838">
        <v>1010</v>
      </c>
      <c r="D838">
        <v>4</v>
      </c>
      <c r="E838">
        <v>4</v>
      </c>
      <c r="F838">
        <v>1119</v>
      </c>
      <c r="G838" t="s">
        <v>4141</v>
      </c>
      <c r="H838" t="s">
        <v>3666</v>
      </c>
      <c r="I838">
        <v>1.75</v>
      </c>
      <c r="J838">
        <v>3</v>
      </c>
      <c r="K838">
        <v>70</v>
      </c>
      <c r="L838">
        <v>1942</v>
      </c>
      <c r="M838">
        <v>1993</v>
      </c>
      <c r="N838">
        <v>1929</v>
      </c>
      <c r="O838" s="35">
        <v>340561</v>
      </c>
      <c r="P838">
        <v>30</v>
      </c>
      <c r="Q838">
        <v>0</v>
      </c>
      <c r="R838">
        <v>0</v>
      </c>
      <c r="U838" s="36">
        <v>238400</v>
      </c>
      <c r="V838">
        <v>1.3</v>
      </c>
      <c r="W838" s="36">
        <v>131800</v>
      </c>
      <c r="X838">
        <v>400</v>
      </c>
      <c r="Y838" s="39">
        <v>370600</v>
      </c>
      <c r="Z838" s="40">
        <v>40623</v>
      </c>
      <c r="AA838" s="36">
        <v>100</v>
      </c>
      <c r="AB838">
        <v>3706</v>
      </c>
      <c r="AC838" t="s">
        <v>3676</v>
      </c>
      <c r="AD838" s="39">
        <v>358000</v>
      </c>
      <c r="AE838" s="3">
        <f t="shared" si="25"/>
        <v>3.5195530726257029E-2</v>
      </c>
      <c r="AF838" s="41">
        <f t="shared" si="24"/>
        <v>3.5195530726257029E-2</v>
      </c>
      <c r="AG838" t="e">
        <f>VLOOKUP($A838,'Abatements Granted'!$A$2:$L$402,2,0)</f>
        <v>#N/A</v>
      </c>
      <c r="AH838" t="e">
        <f>VLOOKUP($A838,'Abatements Granted'!$A$2:$L$402,10,0)</f>
        <v>#N/A</v>
      </c>
      <c r="AI838" s="36" t="e">
        <f>VLOOKUP($A838,'Abatements Granted'!$A$2:$L$402,7,0)</f>
        <v>#N/A</v>
      </c>
    </row>
    <row r="839" spans="1:35" x14ac:dyDescent="0.2">
      <c r="A839" s="38" t="s">
        <v>627</v>
      </c>
      <c r="B839" t="s">
        <v>4705</v>
      </c>
      <c r="C839">
        <v>1010</v>
      </c>
      <c r="D839">
        <v>5</v>
      </c>
      <c r="E839">
        <v>5</v>
      </c>
      <c r="F839">
        <v>154</v>
      </c>
      <c r="G839" t="s">
        <v>3655</v>
      </c>
      <c r="H839" t="s">
        <v>3681</v>
      </c>
      <c r="I839">
        <v>1.9</v>
      </c>
      <c r="J839">
        <v>3</v>
      </c>
      <c r="K839">
        <v>74</v>
      </c>
      <c r="L839">
        <v>1925</v>
      </c>
      <c r="M839">
        <v>1997</v>
      </c>
      <c r="N839">
        <v>2225</v>
      </c>
      <c r="O839" s="35">
        <v>344691</v>
      </c>
      <c r="P839">
        <v>26</v>
      </c>
      <c r="Q839">
        <v>0</v>
      </c>
      <c r="R839">
        <v>0</v>
      </c>
      <c r="U839" s="36">
        <v>255100</v>
      </c>
      <c r="V839">
        <v>1.1000000000000001</v>
      </c>
      <c r="W839" s="36">
        <v>108500</v>
      </c>
      <c r="X839">
        <v>18800</v>
      </c>
      <c r="Y839" s="39">
        <v>382400</v>
      </c>
      <c r="Z839" s="40">
        <v>24985</v>
      </c>
      <c r="AA839" s="36">
        <v>21755</v>
      </c>
      <c r="AB839">
        <v>17.579999999999998</v>
      </c>
      <c r="AC839">
        <v>0</v>
      </c>
      <c r="AD839" s="39">
        <v>343900</v>
      </c>
      <c r="AE839" s="3">
        <f t="shared" si="25"/>
        <v>0.11195114858970623</v>
      </c>
      <c r="AF839" s="41">
        <f t="shared" ref="AF839:AF902" si="26">_xlfn.IFNA(IF($AH839="GRANTED",  (($Y839-$AI839)/$AI839), (AE839)),AE839)</f>
        <v>0.11195114858970623</v>
      </c>
      <c r="AG839" t="e">
        <f>VLOOKUP($A839,'Abatements Granted'!$A$2:$L$402,2,0)</f>
        <v>#N/A</v>
      </c>
      <c r="AH839" t="e">
        <f>VLOOKUP($A839,'Abatements Granted'!$A$2:$L$402,10,0)</f>
        <v>#N/A</v>
      </c>
      <c r="AI839" s="36" t="e">
        <f>VLOOKUP($A839,'Abatements Granted'!$A$2:$L$402,7,0)</f>
        <v>#N/A</v>
      </c>
    </row>
    <row r="840" spans="1:35" x14ac:dyDescent="0.2">
      <c r="A840" s="38" t="s">
        <v>266</v>
      </c>
      <c r="B840" t="s">
        <v>4706</v>
      </c>
      <c r="C840">
        <v>1010</v>
      </c>
      <c r="D840">
        <v>4</v>
      </c>
      <c r="E840">
        <v>4</v>
      </c>
      <c r="F840">
        <v>1171</v>
      </c>
      <c r="G840" t="s">
        <v>4141</v>
      </c>
      <c r="H840">
        <v>3</v>
      </c>
      <c r="I840">
        <v>2</v>
      </c>
      <c r="J840">
        <v>3</v>
      </c>
      <c r="K840">
        <v>80</v>
      </c>
      <c r="L840">
        <v>1988</v>
      </c>
      <c r="M840">
        <v>2003</v>
      </c>
      <c r="N840">
        <v>2842</v>
      </c>
      <c r="O840" s="35">
        <v>410567</v>
      </c>
      <c r="P840">
        <v>20</v>
      </c>
      <c r="Q840">
        <v>0</v>
      </c>
      <c r="R840">
        <v>0</v>
      </c>
      <c r="U840" s="36">
        <v>328500</v>
      </c>
      <c r="V840">
        <v>1.8</v>
      </c>
      <c r="W840" s="36">
        <v>138500</v>
      </c>
      <c r="X840">
        <v>0</v>
      </c>
      <c r="Y840" s="39">
        <v>467000</v>
      </c>
      <c r="Z840" s="40">
        <v>42671</v>
      </c>
      <c r="AA840" s="36">
        <v>329900</v>
      </c>
      <c r="AB840">
        <v>1.42</v>
      </c>
      <c r="AC840">
        <v>0</v>
      </c>
      <c r="AD840" s="39">
        <v>454900</v>
      </c>
      <c r="AE840" s="3">
        <f t="shared" ref="AE840:AE903" si="27">IFERROR(Y840/AD840-1,"")</f>
        <v>2.6599252582985233E-2</v>
      </c>
      <c r="AF840" s="41">
        <f t="shared" si="26"/>
        <v>2.6599252582985233E-2</v>
      </c>
      <c r="AG840" t="e">
        <f>VLOOKUP($A840,'Abatements Granted'!$A$2:$L$402,2,0)</f>
        <v>#N/A</v>
      </c>
      <c r="AH840" t="e">
        <f>VLOOKUP($A840,'Abatements Granted'!$A$2:$L$402,10,0)</f>
        <v>#N/A</v>
      </c>
      <c r="AI840" s="36" t="e">
        <f>VLOOKUP($A840,'Abatements Granted'!$A$2:$L$402,7,0)</f>
        <v>#N/A</v>
      </c>
    </row>
    <row r="841" spans="1:35" x14ac:dyDescent="0.2">
      <c r="A841" s="38" t="s">
        <v>268</v>
      </c>
      <c r="B841" t="s">
        <v>4707</v>
      </c>
      <c r="C841">
        <v>1010</v>
      </c>
      <c r="D841">
        <v>4</v>
      </c>
      <c r="E841">
        <v>4</v>
      </c>
      <c r="F841">
        <v>1175</v>
      </c>
      <c r="G841" t="s">
        <v>4141</v>
      </c>
      <c r="H841" t="s">
        <v>3669</v>
      </c>
      <c r="I841">
        <v>1.5</v>
      </c>
      <c r="J841">
        <v>3</v>
      </c>
      <c r="K841">
        <v>70</v>
      </c>
      <c r="L841">
        <v>1926</v>
      </c>
      <c r="M841">
        <v>1993</v>
      </c>
      <c r="N841">
        <v>1920</v>
      </c>
      <c r="O841" s="35">
        <v>320494</v>
      </c>
      <c r="P841">
        <v>30</v>
      </c>
      <c r="Q841">
        <v>0</v>
      </c>
      <c r="R841">
        <v>0</v>
      </c>
      <c r="U841" s="36">
        <v>224300</v>
      </c>
      <c r="V841">
        <v>2.56</v>
      </c>
      <c r="W841" s="36">
        <v>145000</v>
      </c>
      <c r="X841">
        <v>700</v>
      </c>
      <c r="Y841" s="39">
        <v>370000</v>
      </c>
      <c r="Z841" s="40">
        <v>38695</v>
      </c>
      <c r="AA841" s="36">
        <v>250000</v>
      </c>
      <c r="AB841">
        <v>1.48</v>
      </c>
      <c r="AC841">
        <v>0</v>
      </c>
      <c r="AD841" s="39">
        <v>323000</v>
      </c>
      <c r="AE841" s="3">
        <f t="shared" si="27"/>
        <v>0.1455108359133126</v>
      </c>
      <c r="AF841" s="41">
        <f t="shared" si="26"/>
        <v>0.1455108359133126</v>
      </c>
      <c r="AG841" t="e">
        <f>VLOOKUP($A841,'Abatements Granted'!$A$2:$L$402,2,0)</f>
        <v>#N/A</v>
      </c>
      <c r="AH841" t="e">
        <f>VLOOKUP($A841,'Abatements Granted'!$A$2:$L$402,10,0)</f>
        <v>#N/A</v>
      </c>
      <c r="AI841" s="36" t="e">
        <f>VLOOKUP($A841,'Abatements Granted'!$A$2:$L$402,7,0)</f>
        <v>#N/A</v>
      </c>
    </row>
    <row r="842" spans="1:35" x14ac:dyDescent="0.2">
      <c r="A842" s="38" t="s">
        <v>4708</v>
      </c>
      <c r="B842" t="s">
        <v>4709</v>
      </c>
      <c r="C842">
        <v>1310</v>
      </c>
      <c r="D842">
        <v>3</v>
      </c>
      <c r="E842">
        <v>0</v>
      </c>
      <c r="F842">
        <v>1189</v>
      </c>
      <c r="G842" t="s">
        <v>4141</v>
      </c>
      <c r="H842" t="s">
        <v>3656</v>
      </c>
      <c r="M842">
        <v>0</v>
      </c>
      <c r="N842">
        <v>0</v>
      </c>
      <c r="O842" s="35">
        <v>0</v>
      </c>
      <c r="U842" s="36">
        <v>0</v>
      </c>
      <c r="V842">
        <v>0.19</v>
      </c>
      <c r="W842" s="36">
        <v>1600</v>
      </c>
      <c r="X842">
        <v>0</v>
      </c>
      <c r="Y842" s="39">
        <v>1600</v>
      </c>
      <c r="Z842" s="40">
        <v>35107</v>
      </c>
      <c r="AA842" s="36">
        <v>1</v>
      </c>
      <c r="AB842">
        <v>1600</v>
      </c>
      <c r="AC842" t="s">
        <v>3657</v>
      </c>
      <c r="AD842" s="39">
        <v>1400</v>
      </c>
      <c r="AE842" s="3">
        <f t="shared" si="27"/>
        <v>0.14285714285714279</v>
      </c>
      <c r="AF842" s="41">
        <f t="shared" si="26"/>
        <v>0.14285714285714279</v>
      </c>
      <c r="AG842" t="e">
        <f>VLOOKUP($A842,'Abatements Granted'!$A$2:$L$402,2,0)</f>
        <v>#N/A</v>
      </c>
      <c r="AH842" t="e">
        <f>VLOOKUP($A842,'Abatements Granted'!$A$2:$L$402,10,0)</f>
        <v>#N/A</v>
      </c>
      <c r="AI842" s="36" t="e">
        <f>VLOOKUP($A842,'Abatements Granted'!$A$2:$L$402,7,0)</f>
        <v>#N/A</v>
      </c>
    </row>
    <row r="843" spans="1:35" x14ac:dyDescent="0.2">
      <c r="A843" s="38" t="s">
        <v>4710</v>
      </c>
      <c r="B843" t="s">
        <v>4711</v>
      </c>
      <c r="C843">
        <v>1310</v>
      </c>
      <c r="D843">
        <v>3</v>
      </c>
      <c r="E843">
        <v>0</v>
      </c>
      <c r="F843">
        <v>1190</v>
      </c>
      <c r="G843" t="s">
        <v>4141</v>
      </c>
      <c r="H843" t="s">
        <v>3656</v>
      </c>
      <c r="M843">
        <v>0</v>
      </c>
      <c r="N843">
        <v>0</v>
      </c>
      <c r="O843" s="35">
        <v>0</v>
      </c>
      <c r="U843" s="36">
        <v>0</v>
      </c>
      <c r="V843">
        <v>0.34</v>
      </c>
      <c r="W843" s="36">
        <v>2800</v>
      </c>
      <c r="X843">
        <v>0</v>
      </c>
      <c r="Y843" s="39">
        <v>2800</v>
      </c>
      <c r="Z843" s="40">
        <v>27386</v>
      </c>
      <c r="AA843" s="36">
        <v>0</v>
      </c>
      <c r="AB843">
        <v>0</v>
      </c>
      <c r="AC843" t="s">
        <v>3657</v>
      </c>
      <c r="AD843" s="39">
        <v>2600</v>
      </c>
      <c r="AE843" s="3">
        <f t="shared" si="27"/>
        <v>7.6923076923076872E-2</v>
      </c>
      <c r="AF843" s="41">
        <f t="shared" si="26"/>
        <v>7.6923076923076872E-2</v>
      </c>
      <c r="AG843" t="e">
        <f>VLOOKUP($A843,'Abatements Granted'!$A$2:$L$402,2,0)</f>
        <v>#N/A</v>
      </c>
      <c r="AH843" t="e">
        <f>VLOOKUP($A843,'Abatements Granted'!$A$2:$L$402,10,0)</f>
        <v>#N/A</v>
      </c>
      <c r="AI843" s="36" t="e">
        <f>VLOOKUP($A843,'Abatements Granted'!$A$2:$L$402,7,0)</f>
        <v>#N/A</v>
      </c>
    </row>
    <row r="844" spans="1:35" x14ac:dyDescent="0.2">
      <c r="A844" s="38" t="s">
        <v>269</v>
      </c>
      <c r="B844" t="s">
        <v>4712</v>
      </c>
      <c r="C844">
        <v>1010</v>
      </c>
      <c r="D844">
        <v>4</v>
      </c>
      <c r="E844">
        <v>4</v>
      </c>
      <c r="F844">
        <v>1178</v>
      </c>
      <c r="G844" t="s">
        <v>4141</v>
      </c>
      <c r="H844" t="s">
        <v>3666</v>
      </c>
      <c r="I844">
        <v>1.5</v>
      </c>
      <c r="J844">
        <v>3</v>
      </c>
      <c r="K844">
        <v>71</v>
      </c>
      <c r="L844">
        <v>1947</v>
      </c>
      <c r="M844">
        <v>1994</v>
      </c>
      <c r="N844">
        <v>2247</v>
      </c>
      <c r="O844" s="35">
        <v>362981</v>
      </c>
      <c r="P844">
        <v>29</v>
      </c>
      <c r="Q844">
        <v>0</v>
      </c>
      <c r="R844">
        <v>0</v>
      </c>
      <c r="U844" s="36">
        <v>257700</v>
      </c>
      <c r="V844">
        <v>1.63</v>
      </c>
      <c r="W844" s="36">
        <v>136000</v>
      </c>
      <c r="X844">
        <v>15400</v>
      </c>
      <c r="Y844" s="39">
        <v>409100</v>
      </c>
      <c r="Z844" s="40">
        <v>41802</v>
      </c>
      <c r="AA844" s="36">
        <v>1</v>
      </c>
      <c r="AB844">
        <v>409100</v>
      </c>
      <c r="AC844" t="s">
        <v>3660</v>
      </c>
      <c r="AD844" s="39">
        <v>391900</v>
      </c>
      <c r="AE844" s="3">
        <f t="shared" si="27"/>
        <v>4.3888747129369632E-2</v>
      </c>
      <c r="AF844" s="41">
        <f t="shared" si="26"/>
        <v>4.3888747129369632E-2</v>
      </c>
      <c r="AG844" t="e">
        <f>VLOOKUP($A844,'Abatements Granted'!$A$2:$L$402,2,0)</f>
        <v>#N/A</v>
      </c>
      <c r="AH844" t="e">
        <f>VLOOKUP($A844,'Abatements Granted'!$A$2:$L$402,10,0)</f>
        <v>#N/A</v>
      </c>
      <c r="AI844" s="36" t="e">
        <f>VLOOKUP($A844,'Abatements Granted'!$A$2:$L$402,7,0)</f>
        <v>#N/A</v>
      </c>
    </row>
    <row r="845" spans="1:35" x14ac:dyDescent="0.2">
      <c r="A845" s="38" t="s">
        <v>4713</v>
      </c>
      <c r="B845" t="s">
        <v>4714</v>
      </c>
      <c r="C845">
        <v>1320</v>
      </c>
      <c r="D845">
        <v>5</v>
      </c>
      <c r="E845">
        <v>0</v>
      </c>
      <c r="F845">
        <v>201</v>
      </c>
      <c r="G845" t="s">
        <v>3655</v>
      </c>
      <c r="H845" t="s">
        <v>3656</v>
      </c>
      <c r="M845">
        <v>0</v>
      </c>
      <c r="N845">
        <v>0</v>
      </c>
      <c r="O845" s="35">
        <v>0</v>
      </c>
      <c r="U845" s="36">
        <v>0</v>
      </c>
      <c r="V845">
        <v>3.33</v>
      </c>
      <c r="W845" s="36">
        <v>3700</v>
      </c>
      <c r="X845">
        <v>0</v>
      </c>
      <c r="Y845" s="39">
        <v>3700</v>
      </c>
      <c r="Z845" s="40">
        <v>41802</v>
      </c>
      <c r="AA845" s="36">
        <v>1</v>
      </c>
      <c r="AB845">
        <v>3700</v>
      </c>
      <c r="AC845" t="s">
        <v>3660</v>
      </c>
      <c r="AD845" s="39">
        <v>3300</v>
      </c>
      <c r="AE845" s="3">
        <f t="shared" si="27"/>
        <v>0.1212121212121211</v>
      </c>
      <c r="AF845" s="41">
        <f t="shared" si="26"/>
        <v>0.1212121212121211</v>
      </c>
      <c r="AG845" t="e">
        <f>VLOOKUP($A845,'Abatements Granted'!$A$2:$L$402,2,0)</f>
        <v>#N/A</v>
      </c>
      <c r="AH845" t="e">
        <f>VLOOKUP($A845,'Abatements Granted'!$A$2:$L$402,10,0)</f>
        <v>#N/A</v>
      </c>
      <c r="AI845" s="36" t="e">
        <f>VLOOKUP($A845,'Abatements Granted'!$A$2:$L$402,7,0)</f>
        <v>#N/A</v>
      </c>
    </row>
    <row r="846" spans="1:35" x14ac:dyDescent="0.2">
      <c r="A846" s="38" t="s">
        <v>1153</v>
      </c>
      <c r="B846" t="s">
        <v>4715</v>
      </c>
      <c r="C846">
        <v>1010</v>
      </c>
      <c r="D846">
        <v>5</v>
      </c>
      <c r="E846">
        <v>5</v>
      </c>
      <c r="F846">
        <v>225</v>
      </c>
      <c r="G846" t="s">
        <v>3655</v>
      </c>
      <c r="H846" t="s">
        <v>3681</v>
      </c>
      <c r="I846">
        <v>2</v>
      </c>
      <c r="J846">
        <v>3</v>
      </c>
      <c r="K846">
        <v>80</v>
      </c>
      <c r="L846">
        <v>1993</v>
      </c>
      <c r="M846">
        <v>2003</v>
      </c>
      <c r="N846">
        <v>1876</v>
      </c>
      <c r="O846" s="35">
        <v>315024</v>
      </c>
      <c r="P846">
        <v>20</v>
      </c>
      <c r="Q846">
        <v>0</v>
      </c>
      <c r="R846">
        <v>0</v>
      </c>
      <c r="U846" s="36">
        <v>252000</v>
      </c>
      <c r="V846">
        <v>1.42</v>
      </c>
      <c r="W846" s="36">
        <v>112300</v>
      </c>
      <c r="X846">
        <v>100</v>
      </c>
      <c r="Y846" s="39">
        <v>364400</v>
      </c>
      <c r="Z846" s="40">
        <v>34249</v>
      </c>
      <c r="AA846" s="36">
        <v>1</v>
      </c>
      <c r="AB846">
        <v>364400</v>
      </c>
      <c r="AC846" t="s">
        <v>3657</v>
      </c>
      <c r="AD846" s="39">
        <v>341800</v>
      </c>
      <c r="AE846" s="3">
        <f t="shared" si="27"/>
        <v>6.6120538326506662E-2</v>
      </c>
      <c r="AF846" s="41">
        <f t="shared" si="26"/>
        <v>6.6120538326506662E-2</v>
      </c>
      <c r="AG846" t="e">
        <f>VLOOKUP($A846,'Abatements Granted'!$A$2:$L$402,2,0)</f>
        <v>#N/A</v>
      </c>
      <c r="AH846" t="e">
        <f>VLOOKUP($A846,'Abatements Granted'!$A$2:$L$402,10,0)</f>
        <v>#N/A</v>
      </c>
      <c r="AI846" s="36" t="e">
        <f>VLOOKUP($A846,'Abatements Granted'!$A$2:$L$402,7,0)</f>
        <v>#N/A</v>
      </c>
    </row>
    <row r="847" spans="1:35" x14ac:dyDescent="0.2">
      <c r="A847" s="38" t="s">
        <v>1199</v>
      </c>
      <c r="B847" t="s">
        <v>4716</v>
      </c>
      <c r="C847">
        <v>1010</v>
      </c>
      <c r="D847">
        <v>5</v>
      </c>
      <c r="E847">
        <v>5</v>
      </c>
      <c r="F847">
        <v>233</v>
      </c>
      <c r="G847" t="s">
        <v>3655</v>
      </c>
      <c r="H847" t="s">
        <v>3681</v>
      </c>
      <c r="I847">
        <v>2</v>
      </c>
      <c r="J847">
        <v>4</v>
      </c>
      <c r="K847">
        <v>84</v>
      </c>
      <c r="L847">
        <v>1999</v>
      </c>
      <c r="M847">
        <v>2007</v>
      </c>
      <c r="N847">
        <v>2137</v>
      </c>
      <c r="O847" s="35">
        <v>380824</v>
      </c>
      <c r="P847">
        <v>16</v>
      </c>
      <c r="Q847">
        <v>0</v>
      </c>
      <c r="R847">
        <v>0</v>
      </c>
      <c r="U847" s="36">
        <v>319900</v>
      </c>
      <c r="V847">
        <v>1.18</v>
      </c>
      <c r="W847" s="36">
        <v>109600</v>
      </c>
      <c r="X847">
        <v>0</v>
      </c>
      <c r="Y847" s="39">
        <v>429500</v>
      </c>
      <c r="Z847" s="40">
        <v>42965</v>
      </c>
      <c r="AA847" s="36">
        <v>332300</v>
      </c>
      <c r="AB847">
        <v>1.29</v>
      </c>
      <c r="AC847">
        <v>0</v>
      </c>
      <c r="AD847" s="39">
        <v>407500</v>
      </c>
      <c r="AE847" s="3">
        <f t="shared" si="27"/>
        <v>5.3987730061349604E-2</v>
      </c>
      <c r="AF847" s="41">
        <f t="shared" si="26"/>
        <v>5.3987730061349604E-2</v>
      </c>
      <c r="AG847" t="e">
        <f>VLOOKUP($A847,'Abatements Granted'!$A$2:$L$402,2,0)</f>
        <v>#N/A</v>
      </c>
      <c r="AH847" t="e">
        <f>VLOOKUP($A847,'Abatements Granted'!$A$2:$L$402,10,0)</f>
        <v>#N/A</v>
      </c>
      <c r="AI847" s="36" t="e">
        <f>VLOOKUP($A847,'Abatements Granted'!$A$2:$L$402,7,0)</f>
        <v>#N/A</v>
      </c>
    </row>
    <row r="848" spans="1:35" x14ac:dyDescent="0.2">
      <c r="A848" s="38" t="s">
        <v>1266</v>
      </c>
      <c r="B848" t="s">
        <v>4717</v>
      </c>
      <c r="C848">
        <v>1010</v>
      </c>
      <c r="D848">
        <v>5</v>
      </c>
      <c r="E848">
        <v>5</v>
      </c>
      <c r="F848">
        <v>243</v>
      </c>
      <c r="G848" t="s">
        <v>3655</v>
      </c>
      <c r="H848" t="s">
        <v>3681</v>
      </c>
      <c r="I848">
        <v>2</v>
      </c>
      <c r="J848">
        <v>3</v>
      </c>
      <c r="K848">
        <v>84</v>
      </c>
      <c r="L848">
        <v>1998</v>
      </c>
      <c r="M848">
        <v>2007</v>
      </c>
      <c r="N848">
        <v>1983</v>
      </c>
      <c r="O848" s="35">
        <v>345524</v>
      </c>
      <c r="P848">
        <v>16</v>
      </c>
      <c r="Q848">
        <v>0</v>
      </c>
      <c r="R848">
        <v>0</v>
      </c>
      <c r="U848" s="36">
        <v>290200</v>
      </c>
      <c r="V848">
        <v>1.68</v>
      </c>
      <c r="W848" s="36">
        <v>115200</v>
      </c>
      <c r="X848">
        <v>0</v>
      </c>
      <c r="Y848" s="39">
        <v>405400</v>
      </c>
      <c r="Z848" s="40">
        <v>38363</v>
      </c>
      <c r="AA848" s="36">
        <v>299900</v>
      </c>
      <c r="AB848">
        <v>1.35</v>
      </c>
      <c r="AC848">
        <v>0</v>
      </c>
      <c r="AD848" s="39">
        <v>375600</v>
      </c>
      <c r="AE848" s="3">
        <f t="shared" si="27"/>
        <v>7.9339723109691063E-2</v>
      </c>
      <c r="AF848" s="41">
        <f t="shared" si="26"/>
        <v>7.9339723109691063E-2</v>
      </c>
      <c r="AG848" t="e">
        <f>VLOOKUP($A848,'Abatements Granted'!$A$2:$L$402,2,0)</f>
        <v>#N/A</v>
      </c>
      <c r="AH848" t="e">
        <f>VLOOKUP($A848,'Abatements Granted'!$A$2:$L$402,10,0)</f>
        <v>#N/A</v>
      </c>
      <c r="AI848" s="36" t="e">
        <f>VLOOKUP($A848,'Abatements Granted'!$A$2:$L$402,7,0)</f>
        <v>#N/A</v>
      </c>
    </row>
    <row r="849" spans="1:35" x14ac:dyDescent="0.2">
      <c r="A849" s="38" t="s">
        <v>4718</v>
      </c>
      <c r="B849" t="s">
        <v>4719</v>
      </c>
      <c r="C849">
        <v>1310</v>
      </c>
      <c r="D849">
        <v>5</v>
      </c>
      <c r="E849">
        <v>0</v>
      </c>
      <c r="F849">
        <v>241</v>
      </c>
      <c r="G849" t="s">
        <v>3655</v>
      </c>
      <c r="H849" t="s">
        <v>3656</v>
      </c>
      <c r="M849">
        <v>0</v>
      </c>
      <c r="N849">
        <v>0</v>
      </c>
      <c r="O849" s="35">
        <v>0</v>
      </c>
      <c r="U849" s="36">
        <v>0</v>
      </c>
      <c r="V849">
        <v>1</v>
      </c>
      <c r="W849" s="36">
        <v>1100</v>
      </c>
      <c r="X849">
        <v>0</v>
      </c>
      <c r="Y849" s="39">
        <v>1100</v>
      </c>
      <c r="Z849" s="40">
        <v>37748</v>
      </c>
      <c r="AA849" s="36">
        <v>207000</v>
      </c>
      <c r="AB849">
        <v>0.01</v>
      </c>
      <c r="AC849" t="s">
        <v>3660</v>
      </c>
      <c r="AD849" s="39">
        <v>1000</v>
      </c>
      <c r="AE849" s="3">
        <f t="shared" si="27"/>
        <v>0.10000000000000009</v>
      </c>
      <c r="AF849" s="41">
        <f t="shared" si="26"/>
        <v>0.10000000000000009</v>
      </c>
      <c r="AG849" t="e">
        <f>VLOOKUP($A849,'Abatements Granted'!$A$2:$L$402,2,0)</f>
        <v>#N/A</v>
      </c>
      <c r="AH849" t="e">
        <f>VLOOKUP($A849,'Abatements Granted'!$A$2:$L$402,10,0)</f>
        <v>#N/A</v>
      </c>
      <c r="AI849" s="36" t="e">
        <f>VLOOKUP($A849,'Abatements Granted'!$A$2:$L$402,7,0)</f>
        <v>#N/A</v>
      </c>
    </row>
    <row r="850" spans="1:35" x14ac:dyDescent="0.2">
      <c r="A850" s="38" t="s">
        <v>1333</v>
      </c>
      <c r="B850" t="s">
        <v>4720</v>
      </c>
      <c r="C850">
        <v>1010</v>
      </c>
      <c r="D850">
        <v>5</v>
      </c>
      <c r="E850">
        <v>5</v>
      </c>
      <c r="F850">
        <v>255</v>
      </c>
      <c r="G850" t="s">
        <v>3655</v>
      </c>
      <c r="H850" t="s">
        <v>3689</v>
      </c>
      <c r="I850">
        <v>1</v>
      </c>
      <c r="J850">
        <v>3</v>
      </c>
      <c r="K850">
        <v>78</v>
      </c>
      <c r="L850">
        <v>1975</v>
      </c>
      <c r="M850">
        <v>2001</v>
      </c>
      <c r="N850">
        <v>1426</v>
      </c>
      <c r="O850" s="35">
        <v>304944</v>
      </c>
      <c r="P850">
        <v>22</v>
      </c>
      <c r="Q850">
        <v>0</v>
      </c>
      <c r="R850">
        <v>0</v>
      </c>
      <c r="U850" s="36">
        <v>237900</v>
      </c>
      <c r="V850">
        <v>1.56</v>
      </c>
      <c r="W850" s="36">
        <v>113700</v>
      </c>
      <c r="X850">
        <v>14600</v>
      </c>
      <c r="Y850" s="39">
        <v>366200</v>
      </c>
      <c r="Z850" s="40">
        <v>40003</v>
      </c>
      <c r="AA850" s="36">
        <v>1</v>
      </c>
      <c r="AB850">
        <v>366200</v>
      </c>
      <c r="AC850" t="s">
        <v>3676</v>
      </c>
      <c r="AD850" s="39">
        <v>351800</v>
      </c>
      <c r="AE850" s="3">
        <f t="shared" si="27"/>
        <v>4.0932347924957257E-2</v>
      </c>
      <c r="AF850" s="41">
        <f t="shared" si="26"/>
        <v>4.0932347924957257E-2</v>
      </c>
      <c r="AG850" t="e">
        <f>VLOOKUP($A850,'Abatements Granted'!$A$2:$L$402,2,0)</f>
        <v>#N/A</v>
      </c>
      <c r="AH850" t="e">
        <f>VLOOKUP($A850,'Abatements Granted'!$A$2:$L$402,10,0)</f>
        <v>#N/A</v>
      </c>
      <c r="AI850" s="36" t="e">
        <f>VLOOKUP($A850,'Abatements Granted'!$A$2:$L$402,7,0)</f>
        <v>#N/A</v>
      </c>
    </row>
    <row r="851" spans="1:35" x14ac:dyDescent="0.2">
      <c r="A851" s="38" t="s">
        <v>1434</v>
      </c>
      <c r="B851" t="s">
        <v>4721</v>
      </c>
      <c r="C851">
        <v>1010</v>
      </c>
      <c r="D851">
        <v>5</v>
      </c>
      <c r="E851">
        <v>5</v>
      </c>
      <c r="F851">
        <v>276</v>
      </c>
      <c r="G851" t="s">
        <v>3655</v>
      </c>
      <c r="H851" t="s">
        <v>3689</v>
      </c>
      <c r="I851">
        <v>1</v>
      </c>
      <c r="J851">
        <v>3</v>
      </c>
      <c r="K851">
        <v>74</v>
      </c>
      <c r="L851">
        <v>1961</v>
      </c>
      <c r="M851">
        <v>1997</v>
      </c>
      <c r="N851">
        <v>1379</v>
      </c>
      <c r="O851" s="35">
        <v>312084</v>
      </c>
      <c r="P851">
        <v>26</v>
      </c>
      <c r="Q851">
        <v>0</v>
      </c>
      <c r="R851">
        <v>0</v>
      </c>
      <c r="U851" s="36">
        <v>230900</v>
      </c>
      <c r="V851">
        <v>0.59</v>
      </c>
      <c r="W851" s="36">
        <v>97400</v>
      </c>
      <c r="X851">
        <v>400</v>
      </c>
      <c r="Y851" s="39">
        <v>328700</v>
      </c>
      <c r="Z851" s="40">
        <v>36396</v>
      </c>
      <c r="AA851" s="36">
        <v>118700</v>
      </c>
      <c r="AB851">
        <v>2.77</v>
      </c>
      <c r="AC851">
        <v>0</v>
      </c>
      <c r="AD851" s="39">
        <v>315700</v>
      </c>
      <c r="AE851" s="3">
        <f t="shared" si="27"/>
        <v>4.1178333861260796E-2</v>
      </c>
      <c r="AF851" s="41">
        <f t="shared" si="26"/>
        <v>4.1178333861260796E-2</v>
      </c>
      <c r="AG851" t="e">
        <f>VLOOKUP($A851,'Abatements Granted'!$A$2:$L$402,2,0)</f>
        <v>#N/A</v>
      </c>
      <c r="AH851" t="e">
        <f>VLOOKUP($A851,'Abatements Granted'!$A$2:$L$402,10,0)</f>
        <v>#N/A</v>
      </c>
      <c r="AI851" s="36" t="e">
        <f>VLOOKUP($A851,'Abatements Granted'!$A$2:$L$402,7,0)</f>
        <v>#N/A</v>
      </c>
    </row>
    <row r="852" spans="1:35" x14ac:dyDescent="0.2">
      <c r="A852" s="38" t="s">
        <v>1383</v>
      </c>
      <c r="B852" t="s">
        <v>4722</v>
      </c>
      <c r="C852">
        <v>1010</v>
      </c>
      <c r="D852">
        <v>5</v>
      </c>
      <c r="E852">
        <v>5</v>
      </c>
      <c r="F852">
        <v>262</v>
      </c>
      <c r="G852" t="s">
        <v>3655</v>
      </c>
      <c r="H852" t="s">
        <v>3689</v>
      </c>
      <c r="I852">
        <v>1</v>
      </c>
      <c r="J852">
        <v>3</v>
      </c>
      <c r="K852">
        <v>78</v>
      </c>
      <c r="L852">
        <v>1981</v>
      </c>
      <c r="M852">
        <v>2001</v>
      </c>
      <c r="N852">
        <v>1347</v>
      </c>
      <c r="O852" s="35">
        <v>286038</v>
      </c>
      <c r="P852">
        <v>22</v>
      </c>
      <c r="Q852">
        <v>0</v>
      </c>
      <c r="R852">
        <v>0</v>
      </c>
      <c r="U852" s="36">
        <v>223100</v>
      </c>
      <c r="V852">
        <v>0.6</v>
      </c>
      <c r="W852" s="36">
        <v>97800</v>
      </c>
      <c r="X852">
        <v>300</v>
      </c>
      <c r="Y852" s="39">
        <v>321200</v>
      </c>
      <c r="Z852" s="40">
        <v>44761</v>
      </c>
      <c r="AA852" s="36">
        <v>335000</v>
      </c>
      <c r="AB852">
        <v>0.96</v>
      </c>
      <c r="AC852">
        <v>0</v>
      </c>
      <c r="AD852" s="39">
        <v>303300</v>
      </c>
      <c r="AE852" s="3">
        <f t="shared" si="27"/>
        <v>5.9017474447741414E-2</v>
      </c>
      <c r="AF852" s="41">
        <f t="shared" si="26"/>
        <v>5.9017474447741414E-2</v>
      </c>
      <c r="AG852" t="e">
        <f>VLOOKUP($A852,'Abatements Granted'!$A$2:$L$402,2,0)</f>
        <v>#N/A</v>
      </c>
      <c r="AH852" t="e">
        <f>VLOOKUP($A852,'Abatements Granted'!$A$2:$L$402,10,0)</f>
        <v>#N/A</v>
      </c>
      <c r="AI852" s="36" t="e">
        <f>VLOOKUP($A852,'Abatements Granted'!$A$2:$L$402,7,0)</f>
        <v>#N/A</v>
      </c>
    </row>
    <row r="853" spans="1:35" x14ac:dyDescent="0.2">
      <c r="A853" s="38" t="s">
        <v>1325</v>
      </c>
      <c r="B853" t="s">
        <v>4723</v>
      </c>
      <c r="C853">
        <v>1010</v>
      </c>
      <c r="D853">
        <v>5</v>
      </c>
      <c r="E853">
        <v>5</v>
      </c>
      <c r="F853">
        <v>252</v>
      </c>
      <c r="G853" t="s">
        <v>3655</v>
      </c>
      <c r="H853" t="s">
        <v>3689</v>
      </c>
      <c r="I853">
        <v>1</v>
      </c>
      <c r="J853">
        <v>3</v>
      </c>
      <c r="K853">
        <v>77</v>
      </c>
      <c r="L853">
        <v>1965</v>
      </c>
      <c r="M853">
        <v>2000</v>
      </c>
      <c r="N853">
        <v>1785</v>
      </c>
      <c r="O853" s="35">
        <v>341956</v>
      </c>
      <c r="P853">
        <v>23</v>
      </c>
      <c r="Q853">
        <v>0</v>
      </c>
      <c r="R853">
        <v>0</v>
      </c>
      <c r="U853" s="36">
        <v>263300</v>
      </c>
      <c r="V853">
        <v>0.8</v>
      </c>
      <c r="W853" s="36">
        <v>104100</v>
      </c>
      <c r="X853">
        <v>0</v>
      </c>
      <c r="Y853" s="39">
        <v>367400</v>
      </c>
      <c r="Z853" s="40">
        <v>25020</v>
      </c>
      <c r="AA853" s="36">
        <v>30955</v>
      </c>
      <c r="AB853">
        <v>11.87</v>
      </c>
      <c r="AC853">
        <v>0</v>
      </c>
      <c r="AD853" s="39">
        <v>352500</v>
      </c>
      <c r="AE853" s="3">
        <f t="shared" si="27"/>
        <v>4.2269503546099374E-2</v>
      </c>
      <c r="AF853" s="41">
        <f t="shared" si="26"/>
        <v>4.2269503546099374E-2</v>
      </c>
      <c r="AG853" t="e">
        <f>VLOOKUP($A853,'Abatements Granted'!$A$2:$L$402,2,0)</f>
        <v>#N/A</v>
      </c>
      <c r="AH853" t="e">
        <f>VLOOKUP($A853,'Abatements Granted'!$A$2:$L$402,10,0)</f>
        <v>#N/A</v>
      </c>
      <c r="AI853" s="36" t="e">
        <f>VLOOKUP($A853,'Abatements Granted'!$A$2:$L$402,7,0)</f>
        <v>#N/A</v>
      </c>
    </row>
    <row r="854" spans="1:35" x14ac:dyDescent="0.2">
      <c r="A854" s="38" t="s">
        <v>4724</v>
      </c>
      <c r="B854" t="s">
        <v>4725</v>
      </c>
      <c r="C854">
        <v>1300</v>
      </c>
      <c r="D854">
        <v>5</v>
      </c>
      <c r="E854">
        <v>5</v>
      </c>
      <c r="F854">
        <v>236</v>
      </c>
      <c r="G854" t="s">
        <v>3655</v>
      </c>
      <c r="H854" t="s">
        <v>3656</v>
      </c>
      <c r="M854">
        <v>0</v>
      </c>
      <c r="N854">
        <v>0</v>
      </c>
      <c r="O854" s="35">
        <v>0</v>
      </c>
      <c r="U854" s="36">
        <v>0</v>
      </c>
      <c r="V854">
        <v>1.36</v>
      </c>
      <c r="W854" s="36">
        <v>111600</v>
      </c>
      <c r="X854">
        <v>0</v>
      </c>
      <c r="Y854" s="39">
        <v>111600</v>
      </c>
      <c r="Z854" s="40">
        <v>33758</v>
      </c>
      <c r="AA854" s="36">
        <v>100</v>
      </c>
      <c r="AB854">
        <v>1116</v>
      </c>
      <c r="AC854" t="s">
        <v>3657</v>
      </c>
      <c r="AD854" s="39">
        <v>105400</v>
      </c>
      <c r="AE854" s="3">
        <f t="shared" si="27"/>
        <v>5.8823529411764719E-2</v>
      </c>
      <c r="AF854" s="41">
        <f t="shared" si="26"/>
        <v>5.8823529411764719E-2</v>
      </c>
      <c r="AG854" t="e">
        <f>VLOOKUP($A854,'Abatements Granted'!$A$2:$L$402,2,0)</f>
        <v>#N/A</v>
      </c>
      <c r="AH854" t="e">
        <f>VLOOKUP($A854,'Abatements Granted'!$A$2:$L$402,10,0)</f>
        <v>#N/A</v>
      </c>
      <c r="AI854" s="36" t="e">
        <f>VLOOKUP($A854,'Abatements Granted'!$A$2:$L$402,7,0)</f>
        <v>#N/A</v>
      </c>
    </row>
    <row r="855" spans="1:35" x14ac:dyDescent="0.2">
      <c r="A855" s="38" t="s">
        <v>4726</v>
      </c>
      <c r="B855" t="s">
        <v>4727</v>
      </c>
      <c r="C855">
        <v>1320</v>
      </c>
      <c r="D855">
        <v>5</v>
      </c>
      <c r="E855">
        <v>0</v>
      </c>
      <c r="F855">
        <v>210</v>
      </c>
      <c r="G855" t="s">
        <v>3655</v>
      </c>
      <c r="H855" t="s">
        <v>3656</v>
      </c>
      <c r="M855">
        <v>0</v>
      </c>
      <c r="N855">
        <v>0</v>
      </c>
      <c r="O855" s="35">
        <v>0</v>
      </c>
      <c r="U855" s="36">
        <v>0</v>
      </c>
      <c r="V855">
        <v>3.67</v>
      </c>
      <c r="W855" s="36">
        <v>4000</v>
      </c>
      <c r="X855">
        <v>0</v>
      </c>
      <c r="Y855" s="39">
        <v>4000</v>
      </c>
      <c r="Z855" s="40">
        <v>33758</v>
      </c>
      <c r="AA855" s="36">
        <v>100</v>
      </c>
      <c r="AB855">
        <v>40</v>
      </c>
      <c r="AC855" t="s">
        <v>3657</v>
      </c>
      <c r="AD855" s="39">
        <v>3700</v>
      </c>
      <c r="AE855" s="3">
        <f t="shared" si="27"/>
        <v>8.1081081081081141E-2</v>
      </c>
      <c r="AF855" s="41">
        <f t="shared" si="26"/>
        <v>8.1081081081081141E-2</v>
      </c>
      <c r="AG855" t="e">
        <f>VLOOKUP($A855,'Abatements Granted'!$A$2:$L$402,2,0)</f>
        <v>#N/A</v>
      </c>
      <c r="AH855" t="e">
        <f>VLOOKUP($A855,'Abatements Granted'!$A$2:$L$402,10,0)</f>
        <v>#N/A</v>
      </c>
      <c r="AI855" s="36" t="e">
        <f>VLOOKUP($A855,'Abatements Granted'!$A$2:$L$402,7,0)</f>
        <v>#N/A</v>
      </c>
    </row>
    <row r="856" spans="1:35" x14ac:dyDescent="0.2">
      <c r="A856" s="38" t="s">
        <v>1107</v>
      </c>
      <c r="B856" t="s">
        <v>4728</v>
      </c>
      <c r="C856">
        <v>1010</v>
      </c>
      <c r="D856">
        <v>5</v>
      </c>
      <c r="E856">
        <v>5</v>
      </c>
      <c r="F856">
        <v>218</v>
      </c>
      <c r="G856" t="s">
        <v>3655</v>
      </c>
      <c r="H856" t="s">
        <v>3941</v>
      </c>
      <c r="I856">
        <v>2</v>
      </c>
      <c r="J856">
        <v>4</v>
      </c>
      <c r="K856">
        <v>78</v>
      </c>
      <c r="L856">
        <v>1977</v>
      </c>
      <c r="M856">
        <v>2001</v>
      </c>
      <c r="N856">
        <v>2395</v>
      </c>
      <c r="O856" s="35">
        <v>401980</v>
      </c>
      <c r="P856">
        <v>22</v>
      </c>
      <c r="Q856">
        <v>0</v>
      </c>
      <c r="R856">
        <v>0</v>
      </c>
      <c r="U856" s="36">
        <v>313500</v>
      </c>
      <c r="V856">
        <v>1.1000000000000001</v>
      </c>
      <c r="W856" s="36">
        <v>108500</v>
      </c>
      <c r="X856">
        <v>300</v>
      </c>
      <c r="Y856" s="39">
        <v>422300</v>
      </c>
      <c r="Z856" s="40">
        <v>27873</v>
      </c>
      <c r="AA856" s="36">
        <v>0</v>
      </c>
      <c r="AB856">
        <v>0</v>
      </c>
      <c r="AC856" t="s">
        <v>3657</v>
      </c>
      <c r="AD856" s="39">
        <v>394800</v>
      </c>
      <c r="AE856" s="3">
        <f t="shared" si="27"/>
        <v>6.9655521783181351E-2</v>
      </c>
      <c r="AF856" s="41">
        <f t="shared" si="26"/>
        <v>6.9655521783181351E-2</v>
      </c>
      <c r="AG856" t="e">
        <f>VLOOKUP($A856,'Abatements Granted'!$A$2:$L$402,2,0)</f>
        <v>#N/A</v>
      </c>
      <c r="AH856" t="e">
        <f>VLOOKUP($A856,'Abatements Granted'!$A$2:$L$402,10,0)</f>
        <v>#N/A</v>
      </c>
      <c r="AI856" s="36" t="e">
        <f>VLOOKUP($A856,'Abatements Granted'!$A$2:$L$402,7,0)</f>
        <v>#N/A</v>
      </c>
    </row>
    <row r="857" spans="1:35" x14ac:dyDescent="0.2">
      <c r="A857" s="38" t="s">
        <v>1016</v>
      </c>
      <c r="B857" t="s">
        <v>4729</v>
      </c>
      <c r="C857">
        <v>1010</v>
      </c>
      <c r="D857">
        <v>5</v>
      </c>
      <c r="E857">
        <v>5</v>
      </c>
      <c r="F857">
        <v>202</v>
      </c>
      <c r="G857" t="s">
        <v>3655</v>
      </c>
      <c r="H857" t="s">
        <v>3941</v>
      </c>
      <c r="I857">
        <v>1.75</v>
      </c>
      <c r="J857">
        <v>4</v>
      </c>
      <c r="K857">
        <v>78</v>
      </c>
      <c r="L857">
        <v>1978</v>
      </c>
      <c r="M857">
        <v>2001</v>
      </c>
      <c r="N857">
        <v>2532</v>
      </c>
      <c r="O857" s="35">
        <v>414986</v>
      </c>
      <c r="P857">
        <v>22</v>
      </c>
      <c r="Q857">
        <v>0</v>
      </c>
      <c r="R857">
        <v>0</v>
      </c>
      <c r="U857" s="36">
        <v>323700</v>
      </c>
      <c r="V857">
        <v>1.1200000000000001</v>
      </c>
      <c r="W857" s="36">
        <v>105800</v>
      </c>
      <c r="X857">
        <v>0</v>
      </c>
      <c r="Y857" s="39">
        <v>429500</v>
      </c>
      <c r="Z857" s="40">
        <v>37698</v>
      </c>
      <c r="AA857" s="36">
        <v>1</v>
      </c>
      <c r="AB857">
        <v>429500</v>
      </c>
      <c r="AC857" t="s">
        <v>3657</v>
      </c>
      <c r="AD857" s="39">
        <v>408700</v>
      </c>
      <c r="AE857" s="3">
        <f t="shared" si="27"/>
        <v>5.0893075605578764E-2</v>
      </c>
      <c r="AF857" s="41">
        <f t="shared" si="26"/>
        <v>5.0893075605578764E-2</v>
      </c>
      <c r="AG857" t="e">
        <f>VLOOKUP($A857,'Abatements Granted'!$A$2:$L$402,2,0)</f>
        <v>#N/A</v>
      </c>
      <c r="AH857" t="e">
        <f>VLOOKUP($A857,'Abatements Granted'!$A$2:$L$402,10,0)</f>
        <v>#N/A</v>
      </c>
      <c r="AI857" s="36" t="e">
        <f>VLOOKUP($A857,'Abatements Granted'!$A$2:$L$402,7,0)</f>
        <v>#N/A</v>
      </c>
    </row>
    <row r="858" spans="1:35" x14ac:dyDescent="0.2">
      <c r="A858" s="38" t="s">
        <v>1007</v>
      </c>
      <c r="B858" t="s">
        <v>4730</v>
      </c>
      <c r="C858">
        <v>1010</v>
      </c>
      <c r="D858">
        <v>5</v>
      </c>
      <c r="E858">
        <v>5</v>
      </c>
      <c r="F858">
        <v>200</v>
      </c>
      <c r="G858" t="s">
        <v>3655</v>
      </c>
      <c r="H858" t="s">
        <v>3681</v>
      </c>
      <c r="I858">
        <v>2</v>
      </c>
      <c r="J858">
        <v>4</v>
      </c>
      <c r="K858">
        <v>82</v>
      </c>
      <c r="L858">
        <v>1987</v>
      </c>
      <c r="M858">
        <v>2005</v>
      </c>
      <c r="N858">
        <v>2325</v>
      </c>
      <c r="O858" s="35">
        <v>424909</v>
      </c>
      <c r="P858">
        <v>18</v>
      </c>
      <c r="Q858">
        <v>0</v>
      </c>
      <c r="R858">
        <v>0</v>
      </c>
      <c r="U858" s="36">
        <v>348400</v>
      </c>
      <c r="V858">
        <v>1</v>
      </c>
      <c r="W858" s="36">
        <v>106900</v>
      </c>
      <c r="X858">
        <v>900</v>
      </c>
      <c r="Y858" s="39">
        <v>456200</v>
      </c>
      <c r="Z858" s="40">
        <v>44540</v>
      </c>
      <c r="AA858" s="36">
        <v>495000</v>
      </c>
      <c r="AB858">
        <v>0.92</v>
      </c>
      <c r="AC858">
        <v>0</v>
      </c>
      <c r="AD858" s="39">
        <v>437700</v>
      </c>
      <c r="AE858" s="3">
        <f t="shared" si="27"/>
        <v>4.2266392506282946E-2</v>
      </c>
      <c r="AF858" s="41">
        <f t="shared" si="26"/>
        <v>4.2266392506282946E-2</v>
      </c>
      <c r="AG858" t="e">
        <f>VLOOKUP($A858,'Abatements Granted'!$A$2:$L$402,2,0)</f>
        <v>#N/A</v>
      </c>
      <c r="AH858" t="e">
        <f>VLOOKUP($A858,'Abatements Granted'!$A$2:$L$402,10,0)</f>
        <v>#N/A</v>
      </c>
      <c r="AI858" s="36" t="e">
        <f>VLOOKUP($A858,'Abatements Granted'!$A$2:$L$402,7,0)</f>
        <v>#N/A</v>
      </c>
    </row>
    <row r="859" spans="1:35" x14ac:dyDescent="0.2">
      <c r="A859" s="38" t="s">
        <v>841</v>
      </c>
      <c r="B859" t="s">
        <v>4731</v>
      </c>
      <c r="C859">
        <v>1010</v>
      </c>
      <c r="D859">
        <v>5</v>
      </c>
      <c r="E859">
        <v>5</v>
      </c>
      <c r="F859">
        <v>180</v>
      </c>
      <c r="G859" t="s">
        <v>3655</v>
      </c>
      <c r="H859" t="s">
        <v>3941</v>
      </c>
      <c r="I859">
        <v>2</v>
      </c>
      <c r="J859">
        <v>3</v>
      </c>
      <c r="K859">
        <v>78</v>
      </c>
      <c r="L859">
        <v>1979</v>
      </c>
      <c r="M859">
        <v>2001</v>
      </c>
      <c r="N859">
        <v>3510</v>
      </c>
      <c r="O859" s="35">
        <v>471754</v>
      </c>
      <c r="P859">
        <v>22</v>
      </c>
      <c r="Q859">
        <v>0</v>
      </c>
      <c r="R859">
        <v>0</v>
      </c>
      <c r="U859" s="36">
        <v>368000</v>
      </c>
      <c r="V859">
        <v>1</v>
      </c>
      <c r="W859" s="36">
        <v>106900</v>
      </c>
      <c r="X859">
        <v>400</v>
      </c>
      <c r="Y859" s="39">
        <v>475300</v>
      </c>
      <c r="Z859" s="40">
        <v>28124</v>
      </c>
      <c r="AA859" s="36">
        <v>4000</v>
      </c>
      <c r="AB859">
        <v>118.82</v>
      </c>
      <c r="AC859">
        <v>0</v>
      </c>
      <c r="AD859" s="39">
        <v>447400</v>
      </c>
      <c r="AE859" s="3">
        <f t="shared" si="27"/>
        <v>6.2360303978542753E-2</v>
      </c>
      <c r="AF859" s="41">
        <f t="shared" si="26"/>
        <v>6.2360303978542753E-2</v>
      </c>
      <c r="AG859" t="e">
        <f>VLOOKUP($A859,'Abatements Granted'!$A$2:$L$402,2,0)</f>
        <v>#N/A</v>
      </c>
      <c r="AH859" t="e">
        <f>VLOOKUP($A859,'Abatements Granted'!$A$2:$L$402,10,0)</f>
        <v>#N/A</v>
      </c>
      <c r="AI859" s="36" t="e">
        <f>VLOOKUP($A859,'Abatements Granted'!$A$2:$L$402,7,0)</f>
        <v>#N/A</v>
      </c>
    </row>
    <row r="860" spans="1:35" x14ac:dyDescent="0.2">
      <c r="A860" s="38" t="s">
        <v>736</v>
      </c>
      <c r="B860" t="s">
        <v>4732</v>
      </c>
      <c r="C860">
        <v>1010</v>
      </c>
      <c r="D860">
        <v>5</v>
      </c>
      <c r="E860">
        <v>5</v>
      </c>
      <c r="F860">
        <v>168</v>
      </c>
      <c r="G860" t="s">
        <v>3655</v>
      </c>
      <c r="H860" t="s">
        <v>3689</v>
      </c>
      <c r="I860">
        <v>1</v>
      </c>
      <c r="J860">
        <v>3</v>
      </c>
      <c r="K860">
        <v>77</v>
      </c>
      <c r="L860">
        <v>1958</v>
      </c>
      <c r="M860">
        <v>2000</v>
      </c>
      <c r="N860">
        <v>1108</v>
      </c>
      <c r="O860" s="35">
        <v>266329</v>
      </c>
      <c r="P860">
        <v>23</v>
      </c>
      <c r="Q860">
        <v>0</v>
      </c>
      <c r="R860">
        <v>0</v>
      </c>
      <c r="U860" s="36">
        <v>205100</v>
      </c>
      <c r="V860">
        <v>0.47</v>
      </c>
      <c r="W860" s="36">
        <v>92500</v>
      </c>
      <c r="X860">
        <v>3900</v>
      </c>
      <c r="Y860" s="39">
        <v>301500</v>
      </c>
      <c r="Z860" s="40">
        <v>38883</v>
      </c>
      <c r="AA860" s="36">
        <v>195000</v>
      </c>
      <c r="AB860">
        <v>1.55</v>
      </c>
      <c r="AC860" t="s">
        <v>3691</v>
      </c>
      <c r="AD860" s="39">
        <v>282900</v>
      </c>
      <c r="AE860" s="3">
        <f t="shared" si="27"/>
        <v>6.5747613997879206E-2</v>
      </c>
      <c r="AF860" s="41">
        <f t="shared" si="26"/>
        <v>6.5747613997879206E-2</v>
      </c>
      <c r="AG860" t="e">
        <f>VLOOKUP($A860,'Abatements Granted'!$A$2:$L$402,2,0)</f>
        <v>#N/A</v>
      </c>
      <c r="AH860" t="e">
        <f>VLOOKUP($A860,'Abatements Granted'!$A$2:$L$402,10,0)</f>
        <v>#N/A</v>
      </c>
      <c r="AI860" s="36" t="e">
        <f>VLOOKUP($A860,'Abatements Granted'!$A$2:$L$402,7,0)</f>
        <v>#N/A</v>
      </c>
    </row>
    <row r="861" spans="1:35" x14ac:dyDescent="0.2">
      <c r="A861" s="38" t="s">
        <v>235</v>
      </c>
      <c r="B861" t="s">
        <v>4733</v>
      </c>
      <c r="C861">
        <v>1010</v>
      </c>
      <c r="D861">
        <v>3</v>
      </c>
      <c r="E861">
        <v>3</v>
      </c>
      <c r="F861">
        <v>1134</v>
      </c>
      <c r="G861" t="s">
        <v>4141</v>
      </c>
      <c r="H861" t="s">
        <v>3689</v>
      </c>
      <c r="I861">
        <v>1</v>
      </c>
      <c r="J861">
        <v>3</v>
      </c>
      <c r="K861">
        <v>71</v>
      </c>
      <c r="L861">
        <v>1951</v>
      </c>
      <c r="M861">
        <v>1994</v>
      </c>
      <c r="N861">
        <v>1523</v>
      </c>
      <c r="O861" s="35">
        <v>311782</v>
      </c>
      <c r="P861">
        <v>29</v>
      </c>
      <c r="Q861">
        <v>0</v>
      </c>
      <c r="R861">
        <v>0</v>
      </c>
      <c r="U861" s="36">
        <v>221400</v>
      </c>
      <c r="V861">
        <v>0.88</v>
      </c>
      <c r="W861" s="36">
        <v>131400</v>
      </c>
      <c r="X861">
        <v>200</v>
      </c>
      <c r="Y861" s="39">
        <v>353000</v>
      </c>
      <c r="Z861" s="40">
        <v>43664</v>
      </c>
      <c r="AA861" s="36">
        <v>255000</v>
      </c>
      <c r="AB861">
        <v>1.38</v>
      </c>
      <c r="AC861">
        <v>0</v>
      </c>
      <c r="AD861" s="39">
        <v>333300</v>
      </c>
      <c r="AE861" s="3">
        <f t="shared" si="27"/>
        <v>5.9105910591059185E-2</v>
      </c>
      <c r="AF861" s="41">
        <f t="shared" si="26"/>
        <v>5.9105910591059185E-2</v>
      </c>
      <c r="AG861" t="e">
        <f>VLOOKUP($A861,'Abatements Granted'!$A$2:$L$402,2,0)</f>
        <v>#N/A</v>
      </c>
      <c r="AH861" t="e">
        <f>VLOOKUP($A861,'Abatements Granted'!$A$2:$L$402,10,0)</f>
        <v>#N/A</v>
      </c>
      <c r="AI861" s="36" t="e">
        <f>VLOOKUP($A861,'Abatements Granted'!$A$2:$L$402,7,0)</f>
        <v>#N/A</v>
      </c>
    </row>
    <row r="862" spans="1:35" x14ac:dyDescent="0.2">
      <c r="A862" s="38" t="s">
        <v>227</v>
      </c>
      <c r="B862" t="s">
        <v>4734</v>
      </c>
      <c r="C862">
        <v>1010</v>
      </c>
      <c r="D862">
        <v>3</v>
      </c>
      <c r="E862">
        <v>3</v>
      </c>
      <c r="F862">
        <v>1124</v>
      </c>
      <c r="G862" t="s">
        <v>4141</v>
      </c>
      <c r="H862" t="s">
        <v>3666</v>
      </c>
      <c r="I862">
        <v>1.5</v>
      </c>
      <c r="J862">
        <v>3</v>
      </c>
      <c r="K862">
        <v>74</v>
      </c>
      <c r="L862">
        <v>1945</v>
      </c>
      <c r="M862">
        <v>1997</v>
      </c>
      <c r="N862">
        <v>3460</v>
      </c>
      <c r="O862" s="35">
        <v>498085</v>
      </c>
      <c r="P862">
        <v>26</v>
      </c>
      <c r="Q862">
        <v>0</v>
      </c>
      <c r="R862">
        <v>0</v>
      </c>
      <c r="U862" s="36">
        <v>368600</v>
      </c>
      <c r="V862">
        <v>1.8</v>
      </c>
      <c r="W862" s="36">
        <v>145800</v>
      </c>
      <c r="X862">
        <v>0</v>
      </c>
      <c r="Y862" s="39">
        <v>514400</v>
      </c>
      <c r="Z862" s="40">
        <v>43360</v>
      </c>
      <c r="AA862" s="36">
        <v>100</v>
      </c>
      <c r="AB862">
        <v>5144</v>
      </c>
      <c r="AC862" t="s">
        <v>3657</v>
      </c>
      <c r="AD862" s="39">
        <v>496300</v>
      </c>
      <c r="AE862" s="3">
        <f t="shared" si="27"/>
        <v>3.6469877090469449E-2</v>
      </c>
      <c r="AF862" s="41">
        <f t="shared" si="26"/>
        <v>3.6469877090469449E-2</v>
      </c>
      <c r="AG862" t="e">
        <f>VLOOKUP($A862,'Abatements Granted'!$A$2:$L$402,2,0)</f>
        <v>#N/A</v>
      </c>
      <c r="AH862" t="e">
        <f>VLOOKUP($A862,'Abatements Granted'!$A$2:$L$402,10,0)</f>
        <v>#N/A</v>
      </c>
      <c r="AI862" s="36" t="e">
        <f>VLOOKUP($A862,'Abatements Granted'!$A$2:$L$402,7,0)</f>
        <v>#N/A</v>
      </c>
    </row>
    <row r="863" spans="1:35" x14ac:dyDescent="0.2">
      <c r="A863" s="38" t="s">
        <v>151</v>
      </c>
      <c r="B863" t="s">
        <v>4735</v>
      </c>
      <c r="C863">
        <v>1010</v>
      </c>
      <c r="D863">
        <v>3</v>
      </c>
      <c r="E863">
        <v>3</v>
      </c>
      <c r="F863">
        <v>1070</v>
      </c>
      <c r="G863" t="s">
        <v>4141</v>
      </c>
      <c r="H863" t="s">
        <v>3669</v>
      </c>
      <c r="I863">
        <v>1.5</v>
      </c>
      <c r="J863">
        <v>3</v>
      </c>
      <c r="K863">
        <v>92</v>
      </c>
      <c r="L863">
        <v>2013</v>
      </c>
      <c r="M863">
        <v>2015</v>
      </c>
      <c r="N863">
        <v>1556</v>
      </c>
      <c r="O863" s="35">
        <v>289178</v>
      </c>
      <c r="P863">
        <v>8</v>
      </c>
      <c r="Q863">
        <v>0</v>
      </c>
      <c r="R863">
        <v>0</v>
      </c>
      <c r="U863" s="36">
        <v>266000</v>
      </c>
      <c r="V863">
        <v>5.64</v>
      </c>
      <c r="W863" s="36">
        <v>150600</v>
      </c>
      <c r="X863">
        <v>500</v>
      </c>
      <c r="Y863" s="39">
        <v>417100</v>
      </c>
      <c r="Z863" s="40">
        <v>41137</v>
      </c>
      <c r="AA863" s="36">
        <v>60000</v>
      </c>
      <c r="AB863">
        <v>6.95</v>
      </c>
      <c r="AC863" t="s">
        <v>3872</v>
      </c>
      <c r="AD863" s="39">
        <v>401600</v>
      </c>
      <c r="AE863" s="3">
        <f t="shared" si="27"/>
        <v>3.8595617529880499E-2</v>
      </c>
      <c r="AF863" s="41">
        <f t="shared" si="26"/>
        <v>3.8595617529880499E-2</v>
      </c>
      <c r="AG863" t="e">
        <f>VLOOKUP($A863,'Abatements Granted'!$A$2:$L$402,2,0)</f>
        <v>#N/A</v>
      </c>
      <c r="AH863" t="e">
        <f>VLOOKUP($A863,'Abatements Granted'!$A$2:$L$402,10,0)</f>
        <v>#N/A</v>
      </c>
      <c r="AI863" s="36" t="e">
        <f>VLOOKUP($A863,'Abatements Granted'!$A$2:$L$402,7,0)</f>
        <v>#N/A</v>
      </c>
    </row>
    <row r="864" spans="1:35" x14ac:dyDescent="0.2">
      <c r="A864" s="38" t="s">
        <v>4736</v>
      </c>
      <c r="B864" t="s">
        <v>4737</v>
      </c>
      <c r="C864">
        <v>1300</v>
      </c>
      <c r="D864">
        <v>5</v>
      </c>
      <c r="E864">
        <v>5</v>
      </c>
      <c r="F864">
        <v>211</v>
      </c>
      <c r="G864" t="s">
        <v>3655</v>
      </c>
      <c r="H864" t="s">
        <v>3656</v>
      </c>
      <c r="M864">
        <v>0</v>
      </c>
      <c r="N864">
        <v>0</v>
      </c>
      <c r="O864" s="35">
        <v>0</v>
      </c>
      <c r="U864" s="36">
        <v>0</v>
      </c>
      <c r="V864">
        <v>3</v>
      </c>
      <c r="W864" s="36">
        <v>118400</v>
      </c>
      <c r="X864">
        <v>0</v>
      </c>
      <c r="Y864" s="39">
        <v>118400</v>
      </c>
      <c r="Z864" s="40">
        <v>39661</v>
      </c>
      <c r="AA864" s="36">
        <v>100</v>
      </c>
      <c r="AB864">
        <v>1184</v>
      </c>
      <c r="AC864" t="s">
        <v>3657</v>
      </c>
      <c r="AD864" s="39">
        <v>111400</v>
      </c>
      <c r="AE864" s="3">
        <f t="shared" si="27"/>
        <v>6.2836624775583383E-2</v>
      </c>
      <c r="AF864" s="41">
        <f t="shared" si="26"/>
        <v>6.2836624775583383E-2</v>
      </c>
      <c r="AG864" t="e">
        <f>VLOOKUP($A864,'Abatements Granted'!$A$2:$L$402,2,0)</f>
        <v>#N/A</v>
      </c>
      <c r="AH864" t="e">
        <f>VLOOKUP($A864,'Abatements Granted'!$A$2:$L$402,10,0)</f>
        <v>#N/A</v>
      </c>
      <c r="AI864" s="36" t="e">
        <f>VLOOKUP($A864,'Abatements Granted'!$A$2:$L$402,7,0)</f>
        <v>#N/A</v>
      </c>
    </row>
    <row r="865" spans="1:35" x14ac:dyDescent="0.2">
      <c r="A865" s="38" t="s">
        <v>137</v>
      </c>
      <c r="B865" t="s">
        <v>4738</v>
      </c>
      <c r="C865">
        <v>1010</v>
      </c>
      <c r="D865">
        <v>3</v>
      </c>
      <c r="E865">
        <v>3</v>
      </c>
      <c r="F865">
        <v>1060</v>
      </c>
      <c r="G865" t="s">
        <v>4141</v>
      </c>
      <c r="H865" t="s">
        <v>3689</v>
      </c>
      <c r="I865">
        <v>1</v>
      </c>
      <c r="J865">
        <v>3</v>
      </c>
      <c r="K865">
        <v>90</v>
      </c>
      <c r="L865">
        <v>2011</v>
      </c>
      <c r="M865">
        <v>2013</v>
      </c>
      <c r="N865">
        <v>1684</v>
      </c>
      <c r="O865" s="35">
        <v>327754</v>
      </c>
      <c r="P865">
        <v>10</v>
      </c>
      <c r="Q865">
        <v>0</v>
      </c>
      <c r="R865">
        <v>0</v>
      </c>
      <c r="U865" s="36">
        <v>295000</v>
      </c>
      <c r="V865">
        <v>1.98</v>
      </c>
      <c r="W865" s="36">
        <v>147500</v>
      </c>
      <c r="X865">
        <v>400</v>
      </c>
      <c r="Y865" s="39">
        <v>442900</v>
      </c>
      <c r="Z865" s="40">
        <v>41471</v>
      </c>
      <c r="AA865" s="36">
        <v>205000</v>
      </c>
      <c r="AB865">
        <v>2.16</v>
      </c>
      <c r="AC865" t="s">
        <v>3679</v>
      </c>
      <c r="AD865" s="39">
        <v>419300</v>
      </c>
      <c r="AE865" s="3">
        <f t="shared" si="27"/>
        <v>5.628428332935842E-2</v>
      </c>
      <c r="AF865" s="41">
        <f t="shared" si="26"/>
        <v>5.628428332935842E-2</v>
      </c>
      <c r="AG865" t="e">
        <f>VLOOKUP($A865,'Abatements Granted'!$A$2:$L$402,2,0)</f>
        <v>#N/A</v>
      </c>
      <c r="AH865" t="e">
        <f>VLOOKUP($A865,'Abatements Granted'!$A$2:$L$402,10,0)</f>
        <v>#N/A</v>
      </c>
      <c r="AI865" s="36" t="e">
        <f>VLOOKUP($A865,'Abatements Granted'!$A$2:$L$402,7,0)</f>
        <v>#N/A</v>
      </c>
    </row>
    <row r="866" spans="1:35" x14ac:dyDescent="0.2">
      <c r="A866" s="38" t="s">
        <v>139</v>
      </c>
      <c r="B866" t="s">
        <v>4739</v>
      </c>
      <c r="C866">
        <v>1010</v>
      </c>
      <c r="D866">
        <v>3</v>
      </c>
      <c r="E866">
        <v>3</v>
      </c>
      <c r="F866">
        <v>1064</v>
      </c>
      <c r="G866" t="s">
        <v>4141</v>
      </c>
      <c r="H866" t="s">
        <v>3681</v>
      </c>
      <c r="I866">
        <v>2</v>
      </c>
      <c r="J866">
        <v>4</v>
      </c>
      <c r="K866">
        <v>93</v>
      </c>
      <c r="L866">
        <v>2015</v>
      </c>
      <c r="M866">
        <v>2016</v>
      </c>
      <c r="N866">
        <v>3011</v>
      </c>
      <c r="O866" s="35">
        <v>473316</v>
      </c>
      <c r="P866">
        <v>7</v>
      </c>
      <c r="Q866">
        <v>0</v>
      </c>
      <c r="R866">
        <v>0</v>
      </c>
      <c r="U866" s="36">
        <v>440200</v>
      </c>
      <c r="V866">
        <v>1.22</v>
      </c>
      <c r="W866" s="36">
        <v>137500</v>
      </c>
      <c r="X866">
        <v>2300</v>
      </c>
      <c r="Y866" s="39">
        <v>580000</v>
      </c>
      <c r="Z866" s="40">
        <v>42248</v>
      </c>
      <c r="AA866" s="36">
        <v>379900</v>
      </c>
      <c r="AB866">
        <v>1.53</v>
      </c>
      <c r="AC866">
        <v>0</v>
      </c>
      <c r="AD866" s="39">
        <v>541600</v>
      </c>
      <c r="AE866" s="3">
        <f t="shared" si="27"/>
        <v>7.0901033973412186E-2</v>
      </c>
      <c r="AF866" s="41">
        <f t="shared" si="26"/>
        <v>7.0901033973412186E-2</v>
      </c>
      <c r="AG866" t="e">
        <f>VLOOKUP($A866,'Abatements Granted'!$A$2:$L$402,2,0)</f>
        <v>#N/A</v>
      </c>
      <c r="AH866" t="e">
        <f>VLOOKUP($A866,'Abatements Granted'!$A$2:$L$402,10,0)</f>
        <v>#N/A</v>
      </c>
      <c r="AI866" s="36" t="e">
        <f>VLOOKUP($A866,'Abatements Granted'!$A$2:$L$402,7,0)</f>
        <v>#N/A</v>
      </c>
    </row>
    <row r="867" spans="1:35" x14ac:dyDescent="0.2">
      <c r="A867" s="38" t="s">
        <v>129</v>
      </c>
      <c r="B867" t="s">
        <v>4740</v>
      </c>
      <c r="C867">
        <v>1010</v>
      </c>
      <c r="D867">
        <v>3</v>
      </c>
      <c r="E867">
        <v>3</v>
      </c>
      <c r="F867">
        <v>1054</v>
      </c>
      <c r="G867" t="s">
        <v>4141</v>
      </c>
      <c r="H867" t="s">
        <v>3941</v>
      </c>
      <c r="I867">
        <v>1.5</v>
      </c>
      <c r="J867">
        <v>4</v>
      </c>
      <c r="K867">
        <v>95</v>
      </c>
      <c r="L867">
        <v>2018</v>
      </c>
      <c r="M867">
        <v>2018</v>
      </c>
      <c r="N867">
        <v>3128</v>
      </c>
      <c r="O867" s="35">
        <v>478432</v>
      </c>
      <c r="P867">
        <v>5</v>
      </c>
      <c r="Q867">
        <v>0</v>
      </c>
      <c r="R867">
        <v>0</v>
      </c>
      <c r="U867" s="36">
        <v>454500</v>
      </c>
      <c r="V867">
        <v>1.31</v>
      </c>
      <c r="W867" s="36">
        <v>138800</v>
      </c>
      <c r="X867">
        <v>0</v>
      </c>
      <c r="Y867" s="39">
        <v>593300</v>
      </c>
      <c r="Z867" s="40">
        <v>43213</v>
      </c>
      <c r="AA867" s="36">
        <v>90000</v>
      </c>
      <c r="AB867">
        <v>6.59</v>
      </c>
      <c r="AC867" t="s">
        <v>3889</v>
      </c>
      <c r="AD867" s="39">
        <v>564200</v>
      </c>
      <c r="AE867" s="3">
        <f t="shared" si="27"/>
        <v>5.1577454803261258E-2</v>
      </c>
      <c r="AF867" s="41">
        <f t="shared" si="26"/>
        <v>5.1577454803261258E-2</v>
      </c>
      <c r="AG867" t="e">
        <f>VLOOKUP($A867,'Abatements Granted'!$A$2:$L$402,2,0)</f>
        <v>#N/A</v>
      </c>
      <c r="AH867" t="e">
        <f>VLOOKUP($A867,'Abatements Granted'!$A$2:$L$402,10,0)</f>
        <v>#N/A</v>
      </c>
      <c r="AI867" s="36" t="e">
        <f>VLOOKUP($A867,'Abatements Granted'!$A$2:$L$402,7,0)</f>
        <v>#N/A</v>
      </c>
    </row>
    <row r="868" spans="1:35" x14ac:dyDescent="0.2">
      <c r="A868" s="38" t="s">
        <v>1361</v>
      </c>
      <c r="B868" t="s">
        <v>4741</v>
      </c>
      <c r="C868">
        <v>1010</v>
      </c>
      <c r="D868">
        <v>2</v>
      </c>
      <c r="E868">
        <v>2</v>
      </c>
      <c r="F868">
        <v>26</v>
      </c>
      <c r="G868" t="s">
        <v>4742</v>
      </c>
      <c r="H868" t="s">
        <v>3681</v>
      </c>
      <c r="I868">
        <v>2</v>
      </c>
      <c r="J868">
        <v>5</v>
      </c>
      <c r="K868">
        <v>86</v>
      </c>
      <c r="L868">
        <v>2000</v>
      </c>
      <c r="M868">
        <v>2009</v>
      </c>
      <c r="N868">
        <v>3771</v>
      </c>
      <c r="O868" s="35">
        <v>610023</v>
      </c>
      <c r="P868">
        <v>14</v>
      </c>
      <c r="Q868">
        <v>0</v>
      </c>
      <c r="R868">
        <v>0</v>
      </c>
      <c r="U868" s="36">
        <v>524600</v>
      </c>
      <c r="V868">
        <v>1.1000000000000001</v>
      </c>
      <c r="W868" s="36">
        <v>142300</v>
      </c>
      <c r="X868">
        <v>0</v>
      </c>
      <c r="Y868" s="39">
        <v>666900</v>
      </c>
      <c r="Z868" s="40">
        <v>42534</v>
      </c>
      <c r="AA868" s="36">
        <v>485000</v>
      </c>
      <c r="AB868">
        <v>1.38</v>
      </c>
      <c r="AC868">
        <v>0</v>
      </c>
      <c r="AD868" s="39">
        <v>618700</v>
      </c>
      <c r="AE868" s="3">
        <f t="shared" si="27"/>
        <v>7.7905285275577718E-2</v>
      </c>
      <c r="AF868" s="41">
        <f t="shared" si="26"/>
        <v>7.7905285275577718E-2</v>
      </c>
      <c r="AG868" t="e">
        <f>VLOOKUP($A868,'Abatements Granted'!$A$2:$L$402,2,0)</f>
        <v>#N/A</v>
      </c>
      <c r="AH868" t="e">
        <f>VLOOKUP($A868,'Abatements Granted'!$A$2:$L$402,10,0)</f>
        <v>#N/A</v>
      </c>
      <c r="AI868" s="36" t="e">
        <f>VLOOKUP($A868,'Abatements Granted'!$A$2:$L$402,7,0)</f>
        <v>#N/A</v>
      </c>
    </row>
    <row r="869" spans="1:35" x14ac:dyDescent="0.2">
      <c r="A869" s="38" t="s">
        <v>964</v>
      </c>
      <c r="B869" t="s">
        <v>4743</v>
      </c>
      <c r="C869">
        <v>1010</v>
      </c>
      <c r="D869">
        <v>2</v>
      </c>
      <c r="E869">
        <v>2</v>
      </c>
      <c r="F869">
        <v>2</v>
      </c>
      <c r="G869" t="s">
        <v>4742</v>
      </c>
      <c r="H869" t="s">
        <v>3681</v>
      </c>
      <c r="I869">
        <v>2</v>
      </c>
      <c r="J869">
        <v>5</v>
      </c>
      <c r="K869">
        <v>85</v>
      </c>
      <c r="L869">
        <v>2000</v>
      </c>
      <c r="M869">
        <v>2008</v>
      </c>
      <c r="N869">
        <v>4505</v>
      </c>
      <c r="O869" s="35">
        <v>711957</v>
      </c>
      <c r="P869">
        <v>15</v>
      </c>
      <c r="Q869">
        <v>0</v>
      </c>
      <c r="R869">
        <v>0</v>
      </c>
      <c r="U869" s="36">
        <v>605200</v>
      </c>
      <c r="V869">
        <v>1.41</v>
      </c>
      <c r="W869" s="36">
        <v>147200</v>
      </c>
      <c r="X869">
        <v>5500</v>
      </c>
      <c r="Y869" s="39">
        <v>757900</v>
      </c>
      <c r="Z869" s="40">
        <v>39164</v>
      </c>
      <c r="AA869" s="36">
        <v>491500</v>
      </c>
      <c r="AB869">
        <v>1.54</v>
      </c>
      <c r="AC869">
        <v>0</v>
      </c>
      <c r="AD869" s="39">
        <v>644800</v>
      </c>
      <c r="AE869" s="3">
        <f t="shared" si="27"/>
        <v>0.17540322580645151</v>
      </c>
      <c r="AF869" s="41">
        <f t="shared" si="26"/>
        <v>0.17540322580645151</v>
      </c>
      <c r="AG869" t="e">
        <f>VLOOKUP($A869,'Abatements Granted'!$A$2:$L$402,2,0)</f>
        <v>#N/A</v>
      </c>
      <c r="AH869" t="e">
        <f>VLOOKUP($A869,'Abatements Granted'!$A$2:$L$402,10,0)</f>
        <v>#N/A</v>
      </c>
      <c r="AI869" s="36" t="e">
        <f>VLOOKUP($A869,'Abatements Granted'!$A$2:$L$402,7,0)</f>
        <v>#N/A</v>
      </c>
    </row>
    <row r="870" spans="1:35" x14ac:dyDescent="0.2">
      <c r="A870" s="38" t="s">
        <v>3383</v>
      </c>
      <c r="B870" t="s">
        <v>4744</v>
      </c>
      <c r="C870">
        <v>1010</v>
      </c>
      <c r="D870">
        <v>3</v>
      </c>
      <c r="E870">
        <v>3</v>
      </c>
      <c r="F870">
        <v>869</v>
      </c>
      <c r="G870" t="s">
        <v>4141</v>
      </c>
      <c r="H870" t="s">
        <v>3681</v>
      </c>
      <c r="I870">
        <v>2.5</v>
      </c>
      <c r="J870">
        <v>4</v>
      </c>
      <c r="K870">
        <v>84</v>
      </c>
      <c r="L870">
        <v>1999</v>
      </c>
      <c r="M870">
        <v>2007</v>
      </c>
      <c r="N870">
        <v>2983</v>
      </c>
      <c r="O870" s="35">
        <v>479518</v>
      </c>
      <c r="P870">
        <v>16</v>
      </c>
      <c r="Q870">
        <v>0</v>
      </c>
      <c r="R870">
        <v>0</v>
      </c>
      <c r="U870" s="36">
        <v>402800</v>
      </c>
      <c r="V870">
        <v>1.18</v>
      </c>
      <c r="W870" s="36">
        <v>137000</v>
      </c>
      <c r="X870">
        <v>6700</v>
      </c>
      <c r="Y870" s="39">
        <v>546500</v>
      </c>
      <c r="Z870" s="40">
        <v>38049</v>
      </c>
      <c r="AA870" s="36">
        <v>392000</v>
      </c>
      <c r="AB870">
        <v>1.39</v>
      </c>
      <c r="AC870">
        <v>0</v>
      </c>
      <c r="AD870" s="39">
        <v>506100</v>
      </c>
      <c r="AE870" s="3">
        <f t="shared" si="27"/>
        <v>7.9826121319897192E-2</v>
      </c>
      <c r="AF870" s="41">
        <f t="shared" si="26"/>
        <v>7.9826121319897192E-2</v>
      </c>
      <c r="AG870" t="e">
        <f>VLOOKUP($A870,'Abatements Granted'!$A$2:$L$402,2,0)</f>
        <v>#N/A</v>
      </c>
      <c r="AH870" t="e">
        <f>VLOOKUP($A870,'Abatements Granted'!$A$2:$L$402,10,0)</f>
        <v>#N/A</v>
      </c>
      <c r="AI870" s="36" t="e">
        <f>VLOOKUP($A870,'Abatements Granted'!$A$2:$L$402,7,0)</f>
        <v>#N/A</v>
      </c>
    </row>
    <row r="871" spans="1:35" x14ac:dyDescent="0.2">
      <c r="A871" s="38" t="s">
        <v>3394</v>
      </c>
      <c r="B871" t="s">
        <v>4745</v>
      </c>
      <c r="C871">
        <v>1010</v>
      </c>
      <c r="D871">
        <v>3</v>
      </c>
      <c r="E871">
        <v>3</v>
      </c>
      <c r="F871">
        <v>871</v>
      </c>
      <c r="G871" t="s">
        <v>4141</v>
      </c>
      <c r="H871" t="s">
        <v>3681</v>
      </c>
      <c r="I871">
        <v>2</v>
      </c>
      <c r="J871">
        <v>3</v>
      </c>
      <c r="K871">
        <v>84</v>
      </c>
      <c r="L871">
        <v>1999</v>
      </c>
      <c r="M871">
        <v>2007</v>
      </c>
      <c r="N871">
        <v>4742</v>
      </c>
      <c r="O871" s="35">
        <v>630364</v>
      </c>
      <c r="P871">
        <v>16</v>
      </c>
      <c r="Q871">
        <v>0</v>
      </c>
      <c r="R871">
        <v>0</v>
      </c>
      <c r="U871" s="36">
        <v>529500</v>
      </c>
      <c r="V871">
        <v>1.1299999999999999</v>
      </c>
      <c r="W871" s="36">
        <v>136200</v>
      </c>
      <c r="X871">
        <v>400</v>
      </c>
      <c r="Y871" s="39">
        <v>666100</v>
      </c>
      <c r="Z871" s="40">
        <v>44145</v>
      </c>
      <c r="AA871" s="36">
        <v>555000</v>
      </c>
      <c r="AB871">
        <v>1.2</v>
      </c>
      <c r="AC871">
        <v>0</v>
      </c>
      <c r="AD871" s="39">
        <v>626100</v>
      </c>
      <c r="AE871" s="3">
        <f t="shared" si="27"/>
        <v>6.3887557898099301E-2</v>
      </c>
      <c r="AF871" s="41">
        <f t="shared" si="26"/>
        <v>6.3887557898099301E-2</v>
      </c>
      <c r="AG871" t="e">
        <f>VLOOKUP($A871,'Abatements Granted'!$A$2:$L$402,2,0)</f>
        <v>#N/A</v>
      </c>
      <c r="AH871" t="e">
        <f>VLOOKUP($A871,'Abatements Granted'!$A$2:$L$402,10,0)</f>
        <v>#N/A</v>
      </c>
      <c r="AI871" s="36" t="e">
        <f>VLOOKUP($A871,'Abatements Granted'!$A$2:$L$402,7,0)</f>
        <v>#N/A</v>
      </c>
    </row>
    <row r="872" spans="1:35" x14ac:dyDescent="0.2">
      <c r="A872" s="38" t="s">
        <v>3428</v>
      </c>
      <c r="B872" t="s">
        <v>4746</v>
      </c>
      <c r="C872">
        <v>1010</v>
      </c>
      <c r="D872">
        <v>3</v>
      </c>
      <c r="E872">
        <v>3</v>
      </c>
      <c r="F872">
        <v>897</v>
      </c>
      <c r="G872" t="s">
        <v>4141</v>
      </c>
      <c r="H872" t="s">
        <v>3671</v>
      </c>
      <c r="I872">
        <v>2</v>
      </c>
      <c r="J872">
        <v>3</v>
      </c>
      <c r="K872">
        <v>78</v>
      </c>
      <c r="L872">
        <v>1920</v>
      </c>
      <c r="M872">
        <v>2001</v>
      </c>
      <c r="N872">
        <v>2343</v>
      </c>
      <c r="O872" s="35">
        <v>407781</v>
      </c>
      <c r="P872">
        <v>22</v>
      </c>
      <c r="Q872">
        <v>0</v>
      </c>
      <c r="R872">
        <v>0</v>
      </c>
      <c r="U872" s="36">
        <v>318100</v>
      </c>
      <c r="V872">
        <v>1.78</v>
      </c>
      <c r="W872" s="36">
        <v>145500</v>
      </c>
      <c r="X872">
        <v>15100</v>
      </c>
      <c r="Y872" s="39">
        <v>478700</v>
      </c>
      <c r="Z872" s="40">
        <v>44309</v>
      </c>
      <c r="AA872" s="36">
        <v>100</v>
      </c>
      <c r="AB872">
        <v>4787</v>
      </c>
      <c r="AC872" t="s">
        <v>3657</v>
      </c>
      <c r="AD872" s="39">
        <v>402500</v>
      </c>
      <c r="AE872" s="3">
        <f t="shared" si="27"/>
        <v>0.18931677018633541</v>
      </c>
      <c r="AF872" s="41">
        <f t="shared" si="26"/>
        <v>0.18931677018633541</v>
      </c>
      <c r="AG872" t="e">
        <f>VLOOKUP($A872,'Abatements Granted'!$A$2:$L$402,2,0)</f>
        <v>#N/A</v>
      </c>
      <c r="AH872" t="e">
        <f>VLOOKUP($A872,'Abatements Granted'!$A$2:$L$402,10,0)</f>
        <v>#N/A</v>
      </c>
      <c r="AI872" s="36" t="e">
        <f>VLOOKUP($A872,'Abatements Granted'!$A$2:$L$402,7,0)</f>
        <v>#N/A</v>
      </c>
    </row>
    <row r="873" spans="1:35" x14ac:dyDescent="0.2">
      <c r="A873" s="38" t="s">
        <v>3476</v>
      </c>
      <c r="B873" t="s">
        <v>4747</v>
      </c>
      <c r="C873">
        <v>1010</v>
      </c>
      <c r="D873">
        <v>3</v>
      </c>
      <c r="E873">
        <v>3</v>
      </c>
      <c r="F873">
        <v>909</v>
      </c>
      <c r="G873" t="s">
        <v>4141</v>
      </c>
      <c r="H873" t="s">
        <v>3669</v>
      </c>
      <c r="I873">
        <v>1.5</v>
      </c>
      <c r="J873">
        <v>3</v>
      </c>
      <c r="K873">
        <v>70</v>
      </c>
      <c r="L873">
        <v>1926</v>
      </c>
      <c r="M873">
        <v>1993</v>
      </c>
      <c r="N873">
        <v>1364</v>
      </c>
      <c r="O873" s="35">
        <v>271266</v>
      </c>
      <c r="P873">
        <v>30</v>
      </c>
      <c r="Q873">
        <v>0</v>
      </c>
      <c r="R873">
        <v>0</v>
      </c>
      <c r="U873" s="36">
        <v>189900</v>
      </c>
      <c r="V873">
        <v>0.46</v>
      </c>
      <c r="W873" s="36">
        <v>115000</v>
      </c>
      <c r="X873">
        <v>5400</v>
      </c>
      <c r="Y873" s="39">
        <v>310300</v>
      </c>
      <c r="Z873" s="40">
        <v>44209</v>
      </c>
      <c r="AA873" s="36">
        <v>1</v>
      </c>
      <c r="AB873">
        <v>310300</v>
      </c>
      <c r="AC873" t="s">
        <v>3657</v>
      </c>
      <c r="AD873" s="39">
        <v>300400</v>
      </c>
      <c r="AE873" s="3">
        <f t="shared" si="27"/>
        <v>3.2956058588548665E-2</v>
      </c>
      <c r="AF873" s="41">
        <f t="shared" si="26"/>
        <v>3.2956058588548665E-2</v>
      </c>
      <c r="AG873" t="e">
        <f>VLOOKUP($A873,'Abatements Granted'!$A$2:$L$402,2,0)</f>
        <v>#N/A</v>
      </c>
      <c r="AH873" t="e">
        <f>VLOOKUP($A873,'Abatements Granted'!$A$2:$L$402,10,0)</f>
        <v>#N/A</v>
      </c>
      <c r="AI873" s="36" t="e">
        <f>VLOOKUP($A873,'Abatements Granted'!$A$2:$L$402,7,0)</f>
        <v>#N/A</v>
      </c>
    </row>
    <row r="874" spans="1:35" x14ac:dyDescent="0.2">
      <c r="A874" s="38" t="s">
        <v>4748</v>
      </c>
      <c r="B874" t="s">
        <v>4749</v>
      </c>
      <c r="C874">
        <v>1040</v>
      </c>
      <c r="D874">
        <v>3</v>
      </c>
      <c r="E874">
        <v>3</v>
      </c>
      <c r="F874">
        <v>915</v>
      </c>
      <c r="G874" t="s">
        <v>4141</v>
      </c>
      <c r="H874" t="s">
        <v>4252</v>
      </c>
      <c r="I874">
        <v>1</v>
      </c>
      <c r="J874">
        <v>3</v>
      </c>
      <c r="K874">
        <v>74</v>
      </c>
      <c r="L874">
        <v>1950</v>
      </c>
      <c r="M874">
        <v>1997</v>
      </c>
      <c r="N874">
        <v>2274</v>
      </c>
      <c r="O874" s="35">
        <v>366242</v>
      </c>
      <c r="P874">
        <v>26</v>
      </c>
      <c r="Q874">
        <v>0</v>
      </c>
      <c r="R874">
        <v>0</v>
      </c>
      <c r="U874" s="36">
        <v>271000</v>
      </c>
      <c r="V874">
        <v>2.57</v>
      </c>
      <c r="W874" s="36">
        <v>152400</v>
      </c>
      <c r="X874">
        <v>61700</v>
      </c>
      <c r="Y874" s="39">
        <v>485100</v>
      </c>
      <c r="Z874" s="40">
        <v>44708</v>
      </c>
      <c r="AA874" s="36">
        <v>1</v>
      </c>
      <c r="AB874">
        <v>485100</v>
      </c>
      <c r="AC874" t="s">
        <v>3676</v>
      </c>
      <c r="AD874" s="39">
        <v>462600</v>
      </c>
      <c r="AE874" s="3">
        <f t="shared" si="27"/>
        <v>4.8638132295719894E-2</v>
      </c>
      <c r="AF874" s="41">
        <f t="shared" si="26"/>
        <v>4.8638132295719894E-2</v>
      </c>
      <c r="AG874" t="e">
        <f>VLOOKUP($A874,'Abatements Granted'!$A$2:$L$402,2,0)</f>
        <v>#N/A</v>
      </c>
      <c r="AH874" t="e">
        <f>VLOOKUP($A874,'Abatements Granted'!$A$2:$L$402,10,0)</f>
        <v>#N/A</v>
      </c>
      <c r="AI874" s="36" t="e">
        <f>VLOOKUP($A874,'Abatements Granted'!$A$2:$L$402,7,0)</f>
        <v>#N/A</v>
      </c>
    </row>
    <row r="875" spans="1:35" x14ac:dyDescent="0.2">
      <c r="A875" s="38" t="s">
        <v>3492</v>
      </c>
      <c r="B875" t="s">
        <v>4750</v>
      </c>
      <c r="C875">
        <v>1010</v>
      </c>
      <c r="D875">
        <v>3</v>
      </c>
      <c r="E875">
        <v>3</v>
      </c>
      <c r="F875">
        <v>913</v>
      </c>
      <c r="G875" t="s">
        <v>4141</v>
      </c>
      <c r="H875" t="s">
        <v>3689</v>
      </c>
      <c r="I875">
        <v>1</v>
      </c>
      <c r="J875">
        <v>4</v>
      </c>
      <c r="K875">
        <v>97</v>
      </c>
      <c r="L875">
        <v>2020</v>
      </c>
      <c r="M875">
        <v>2020</v>
      </c>
      <c r="N875">
        <v>2190</v>
      </c>
      <c r="O875" s="35">
        <v>428861</v>
      </c>
      <c r="P875">
        <v>3</v>
      </c>
      <c r="U875" s="36">
        <v>416000</v>
      </c>
      <c r="V875">
        <v>2.94</v>
      </c>
      <c r="W875" s="36">
        <v>153000</v>
      </c>
      <c r="X875">
        <v>0</v>
      </c>
      <c r="Y875" s="39">
        <v>569000</v>
      </c>
      <c r="Z875" s="40">
        <v>43956</v>
      </c>
      <c r="AA875" s="36">
        <v>1</v>
      </c>
      <c r="AB875">
        <v>569000</v>
      </c>
      <c r="AC875" t="s">
        <v>3657</v>
      </c>
      <c r="AD875" s="39">
        <v>544500</v>
      </c>
      <c r="AE875" s="3">
        <f t="shared" si="27"/>
        <v>4.4995408631772316E-2</v>
      </c>
      <c r="AF875" s="41">
        <f t="shared" si="26"/>
        <v>4.4995408631772316E-2</v>
      </c>
      <c r="AG875" t="e">
        <f>VLOOKUP($A875,'Abatements Granted'!$A$2:$L$402,2,0)</f>
        <v>#N/A</v>
      </c>
      <c r="AH875" t="e">
        <f>VLOOKUP($A875,'Abatements Granted'!$A$2:$L$402,10,0)</f>
        <v>#N/A</v>
      </c>
      <c r="AI875" s="36" t="e">
        <f>VLOOKUP($A875,'Abatements Granted'!$A$2:$L$402,7,0)</f>
        <v>#N/A</v>
      </c>
    </row>
    <row r="876" spans="1:35" x14ac:dyDescent="0.2">
      <c r="A876" s="38" t="s">
        <v>3622</v>
      </c>
      <c r="B876" t="s">
        <v>4751</v>
      </c>
      <c r="C876">
        <v>1010</v>
      </c>
      <c r="D876">
        <v>3</v>
      </c>
      <c r="E876">
        <v>3</v>
      </c>
      <c r="F876">
        <v>939</v>
      </c>
      <c r="G876" t="s">
        <v>4141</v>
      </c>
      <c r="H876" t="s">
        <v>3681</v>
      </c>
      <c r="I876">
        <v>2</v>
      </c>
      <c r="J876">
        <v>4</v>
      </c>
      <c r="K876">
        <v>99</v>
      </c>
      <c r="L876">
        <v>2022</v>
      </c>
      <c r="M876">
        <v>2022</v>
      </c>
      <c r="N876">
        <v>2735</v>
      </c>
      <c r="O876" s="35">
        <v>445464</v>
      </c>
      <c r="P876">
        <v>1</v>
      </c>
      <c r="U876" s="36">
        <v>441000</v>
      </c>
      <c r="V876">
        <v>2.12</v>
      </c>
      <c r="W876" s="36">
        <v>148700</v>
      </c>
      <c r="X876">
        <v>0</v>
      </c>
      <c r="Y876" s="39">
        <v>589700</v>
      </c>
      <c r="Z876" s="40">
        <v>44708</v>
      </c>
      <c r="AA876" s="36">
        <v>599000</v>
      </c>
      <c r="AB876">
        <v>0.98</v>
      </c>
      <c r="AC876">
        <v>0</v>
      </c>
      <c r="AD876" s="39">
        <v>134700</v>
      </c>
      <c r="AE876" s="3">
        <f t="shared" si="27"/>
        <v>3.3778767631774311</v>
      </c>
      <c r="AF876" s="41">
        <f t="shared" si="26"/>
        <v>3.3778767631774311</v>
      </c>
      <c r="AG876" t="e">
        <f>VLOOKUP($A876,'Abatements Granted'!$A$2:$L$402,2,0)</f>
        <v>#N/A</v>
      </c>
      <c r="AH876" t="e">
        <f>VLOOKUP($A876,'Abatements Granted'!$A$2:$L$402,10,0)</f>
        <v>#N/A</v>
      </c>
      <c r="AI876" s="36" t="e">
        <f>VLOOKUP($A876,'Abatements Granted'!$A$2:$L$402,7,0)</f>
        <v>#N/A</v>
      </c>
    </row>
    <row r="877" spans="1:35" x14ac:dyDescent="0.2">
      <c r="A877" s="38" t="s">
        <v>3502</v>
      </c>
      <c r="B877" t="s">
        <v>4752</v>
      </c>
      <c r="C877">
        <v>1010</v>
      </c>
      <c r="D877">
        <v>3</v>
      </c>
      <c r="E877">
        <v>3</v>
      </c>
      <c r="F877">
        <v>919</v>
      </c>
      <c r="G877" t="s">
        <v>4141</v>
      </c>
      <c r="H877" t="s">
        <v>3689</v>
      </c>
      <c r="I877">
        <v>1</v>
      </c>
      <c r="J877">
        <v>3</v>
      </c>
      <c r="K877">
        <v>80</v>
      </c>
      <c r="L877">
        <v>1975</v>
      </c>
      <c r="M877">
        <v>2003</v>
      </c>
      <c r="N877">
        <v>1849</v>
      </c>
      <c r="O877" s="35">
        <v>365171</v>
      </c>
      <c r="P877">
        <v>20</v>
      </c>
      <c r="Q877">
        <v>0</v>
      </c>
      <c r="R877">
        <v>0</v>
      </c>
      <c r="U877" s="36">
        <v>292100</v>
      </c>
      <c r="V877">
        <v>1.1000000000000001</v>
      </c>
      <c r="W877" s="36">
        <v>135600</v>
      </c>
      <c r="X877">
        <v>13000</v>
      </c>
      <c r="Y877" s="39">
        <v>440700</v>
      </c>
      <c r="Z877" s="40">
        <v>38252</v>
      </c>
      <c r="AA877" s="36">
        <v>1</v>
      </c>
      <c r="AB877">
        <v>440700</v>
      </c>
      <c r="AC877" t="s">
        <v>3657</v>
      </c>
      <c r="AD877" s="39">
        <v>414200</v>
      </c>
      <c r="AE877" s="3">
        <f t="shared" si="27"/>
        <v>6.3978754225012091E-2</v>
      </c>
      <c r="AF877" s="41">
        <f t="shared" si="26"/>
        <v>6.3978754225012091E-2</v>
      </c>
      <c r="AG877" t="e">
        <f>VLOOKUP($A877,'Abatements Granted'!$A$2:$L$402,2,0)</f>
        <v>#N/A</v>
      </c>
      <c r="AH877" t="e">
        <f>VLOOKUP($A877,'Abatements Granted'!$A$2:$L$402,10,0)</f>
        <v>#N/A</v>
      </c>
      <c r="AI877" s="36" t="e">
        <f>VLOOKUP($A877,'Abatements Granted'!$A$2:$L$402,7,0)</f>
        <v>#N/A</v>
      </c>
    </row>
    <row r="878" spans="1:35" x14ac:dyDescent="0.2">
      <c r="A878" s="38" t="s">
        <v>4753</v>
      </c>
      <c r="B878" t="s">
        <v>4754</v>
      </c>
      <c r="C878">
        <v>9300</v>
      </c>
      <c r="D878">
        <v>3</v>
      </c>
      <c r="E878">
        <v>3</v>
      </c>
      <c r="F878">
        <v>961</v>
      </c>
      <c r="G878" t="s">
        <v>4141</v>
      </c>
      <c r="H878" t="s">
        <v>3656</v>
      </c>
      <c r="L878">
        <v>1754</v>
      </c>
      <c r="M878">
        <v>1754</v>
      </c>
      <c r="N878">
        <v>0</v>
      </c>
      <c r="O878" s="35">
        <v>0</v>
      </c>
      <c r="Q878">
        <v>0</v>
      </c>
      <c r="R878">
        <v>0</v>
      </c>
      <c r="U878" s="36">
        <v>0</v>
      </c>
      <c r="V878">
        <v>55.76</v>
      </c>
      <c r="W878" s="36">
        <v>588500</v>
      </c>
      <c r="X878">
        <v>0</v>
      </c>
      <c r="Y878" s="39">
        <v>588500</v>
      </c>
      <c r="Z878" s="40">
        <v>44007</v>
      </c>
      <c r="AA878" s="36">
        <v>775000</v>
      </c>
      <c r="AB878">
        <v>0.76</v>
      </c>
      <c r="AC878" t="s">
        <v>3663</v>
      </c>
      <c r="AD878" s="39">
        <v>514800</v>
      </c>
      <c r="AE878" s="3">
        <f t="shared" si="27"/>
        <v>0.1431623931623931</v>
      </c>
      <c r="AF878" s="41">
        <f t="shared" si="26"/>
        <v>0.1431623931623931</v>
      </c>
      <c r="AG878" t="e">
        <f>VLOOKUP($A878,'Abatements Granted'!$A$2:$L$402,2,0)</f>
        <v>#N/A</v>
      </c>
      <c r="AH878" t="e">
        <f>VLOOKUP($A878,'Abatements Granted'!$A$2:$L$402,10,0)</f>
        <v>#N/A</v>
      </c>
      <c r="AI878" s="36" t="e">
        <f>VLOOKUP($A878,'Abatements Granted'!$A$2:$L$402,7,0)</f>
        <v>#N/A</v>
      </c>
    </row>
    <row r="879" spans="1:35" x14ac:dyDescent="0.2">
      <c r="A879" s="38" t="s">
        <v>4755</v>
      </c>
      <c r="B879" t="s">
        <v>4756</v>
      </c>
      <c r="C879">
        <v>1010</v>
      </c>
      <c r="D879">
        <v>3</v>
      </c>
      <c r="E879">
        <v>3</v>
      </c>
      <c r="F879">
        <v>971</v>
      </c>
      <c r="G879" t="s">
        <v>4141</v>
      </c>
      <c r="H879">
        <v>7</v>
      </c>
      <c r="I879">
        <v>1</v>
      </c>
      <c r="J879">
        <v>6</v>
      </c>
      <c r="K879">
        <v>99</v>
      </c>
      <c r="L879">
        <v>2022</v>
      </c>
      <c r="M879">
        <v>2022</v>
      </c>
      <c r="N879">
        <v>3887</v>
      </c>
      <c r="O879" s="35">
        <v>653385</v>
      </c>
      <c r="P879">
        <v>1</v>
      </c>
      <c r="U879" s="36">
        <v>646900</v>
      </c>
      <c r="V879">
        <v>2.12</v>
      </c>
      <c r="W879" s="36">
        <v>148700</v>
      </c>
      <c r="X879">
        <v>0</v>
      </c>
      <c r="Y879" s="39">
        <v>795600</v>
      </c>
      <c r="Z879" s="40">
        <v>44239</v>
      </c>
      <c r="AA879" s="36">
        <v>169900</v>
      </c>
      <c r="AB879">
        <v>4.68</v>
      </c>
      <c r="AC879" t="s">
        <v>3679</v>
      </c>
      <c r="AD879" s="39">
        <v>134900</v>
      </c>
      <c r="AE879" s="3">
        <f t="shared" si="27"/>
        <v>4.8977020014825801</v>
      </c>
      <c r="AF879" s="41">
        <f t="shared" si="26"/>
        <v>4.8977020014825801</v>
      </c>
      <c r="AG879" t="e">
        <f>VLOOKUP($A879,'Abatements Granted'!$A$2:$L$402,2,0)</f>
        <v>#N/A</v>
      </c>
      <c r="AH879" t="e">
        <f>VLOOKUP($A879,'Abatements Granted'!$A$2:$L$402,10,0)</f>
        <v>#N/A</v>
      </c>
      <c r="AI879" s="36" t="e">
        <f>VLOOKUP($A879,'Abatements Granted'!$A$2:$L$402,7,0)</f>
        <v>#N/A</v>
      </c>
    </row>
    <row r="880" spans="1:35" x14ac:dyDescent="0.2">
      <c r="A880" s="38" t="s">
        <v>3585</v>
      </c>
      <c r="B880" t="s">
        <v>4757</v>
      </c>
      <c r="C880">
        <v>1010</v>
      </c>
      <c r="D880">
        <v>3</v>
      </c>
      <c r="E880">
        <v>3</v>
      </c>
      <c r="F880">
        <v>981</v>
      </c>
      <c r="G880" t="s">
        <v>4141</v>
      </c>
      <c r="H880" t="s">
        <v>3681</v>
      </c>
      <c r="I880">
        <v>2</v>
      </c>
      <c r="J880">
        <v>4</v>
      </c>
      <c r="K880">
        <v>95</v>
      </c>
      <c r="L880">
        <v>2018</v>
      </c>
      <c r="M880">
        <v>2018</v>
      </c>
      <c r="N880">
        <v>3745</v>
      </c>
      <c r="O880" s="35">
        <v>553862</v>
      </c>
      <c r="P880">
        <v>5</v>
      </c>
      <c r="Q880">
        <v>0</v>
      </c>
      <c r="R880">
        <v>0</v>
      </c>
      <c r="U880" s="36">
        <v>526200</v>
      </c>
      <c r="V880">
        <v>1.18</v>
      </c>
      <c r="W880" s="36">
        <v>137000</v>
      </c>
      <c r="X880">
        <v>5000</v>
      </c>
      <c r="Y880" s="39">
        <v>668200</v>
      </c>
      <c r="Z880" s="40">
        <v>43559</v>
      </c>
      <c r="AA880" s="36">
        <v>580000</v>
      </c>
      <c r="AB880">
        <v>1.1499999999999999</v>
      </c>
      <c r="AC880">
        <v>0</v>
      </c>
      <c r="AD880" s="39">
        <v>627100</v>
      </c>
      <c r="AE880" s="3">
        <f t="shared" si="27"/>
        <v>6.5539786317971638E-2</v>
      </c>
      <c r="AF880" s="41">
        <f t="shared" si="26"/>
        <v>6.5539786317971638E-2</v>
      </c>
      <c r="AG880" t="e">
        <f>VLOOKUP($A880,'Abatements Granted'!$A$2:$L$402,2,0)</f>
        <v>#N/A</v>
      </c>
      <c r="AH880" t="e">
        <f>VLOOKUP($A880,'Abatements Granted'!$A$2:$L$402,10,0)</f>
        <v>#N/A</v>
      </c>
      <c r="AI880" s="36" t="e">
        <f>VLOOKUP($A880,'Abatements Granted'!$A$2:$L$402,7,0)</f>
        <v>#N/A</v>
      </c>
    </row>
    <row r="881" spans="1:35" x14ac:dyDescent="0.2">
      <c r="A881" s="38" t="s">
        <v>4758</v>
      </c>
      <c r="B881" t="s">
        <v>4759</v>
      </c>
      <c r="C881">
        <v>8000</v>
      </c>
      <c r="D881">
        <v>4</v>
      </c>
      <c r="E881">
        <v>0</v>
      </c>
      <c r="F881">
        <v>994</v>
      </c>
      <c r="G881" t="s">
        <v>4141</v>
      </c>
      <c r="H881" t="s">
        <v>3656</v>
      </c>
      <c r="V881">
        <v>28.63</v>
      </c>
      <c r="W881" s="36">
        <v>58700</v>
      </c>
      <c r="X881">
        <v>0</v>
      </c>
      <c r="Y881" s="39">
        <v>58700</v>
      </c>
      <c r="Z881" s="40">
        <v>41233</v>
      </c>
      <c r="AA881" s="36">
        <v>1245000</v>
      </c>
      <c r="AB881">
        <v>0.05</v>
      </c>
      <c r="AC881" t="s">
        <v>3728</v>
      </c>
      <c r="AD881" s="39">
        <v>53680</v>
      </c>
      <c r="AE881" s="3">
        <f t="shared" si="27"/>
        <v>9.351713859910582E-2</v>
      </c>
      <c r="AF881" s="41">
        <f t="shared" si="26"/>
        <v>9.351713859910582E-2</v>
      </c>
      <c r="AG881" t="e">
        <f>VLOOKUP($A881,'Abatements Granted'!$A$2:$L$402,2,0)</f>
        <v>#N/A</v>
      </c>
      <c r="AH881" t="e">
        <f>VLOOKUP($A881,'Abatements Granted'!$A$2:$L$402,10,0)</f>
        <v>#N/A</v>
      </c>
      <c r="AI881" s="36" t="e">
        <f>VLOOKUP($A881,'Abatements Granted'!$A$2:$L$402,7,0)</f>
        <v>#N/A</v>
      </c>
    </row>
    <row r="882" spans="1:35" x14ac:dyDescent="0.2">
      <c r="A882" s="38" t="s">
        <v>110</v>
      </c>
      <c r="B882" t="s">
        <v>4760</v>
      </c>
      <c r="C882">
        <v>1010</v>
      </c>
      <c r="D882">
        <v>3</v>
      </c>
      <c r="E882">
        <v>3</v>
      </c>
      <c r="F882">
        <v>1042</v>
      </c>
      <c r="G882" t="s">
        <v>4141</v>
      </c>
      <c r="H882" t="s">
        <v>3681</v>
      </c>
      <c r="I882">
        <v>2</v>
      </c>
      <c r="J882">
        <v>4</v>
      </c>
      <c r="K882">
        <v>94</v>
      </c>
      <c r="L882">
        <v>2016</v>
      </c>
      <c r="M882">
        <v>2017</v>
      </c>
      <c r="N882">
        <v>2984</v>
      </c>
      <c r="O882" s="35">
        <v>470881</v>
      </c>
      <c r="P882">
        <v>6</v>
      </c>
      <c r="Q882">
        <v>0</v>
      </c>
      <c r="R882">
        <v>0</v>
      </c>
      <c r="U882" s="36">
        <v>442600</v>
      </c>
      <c r="V882">
        <v>1.46</v>
      </c>
      <c r="W882" s="36">
        <v>140900</v>
      </c>
      <c r="X882">
        <v>600</v>
      </c>
      <c r="Y882" s="39">
        <v>584100</v>
      </c>
      <c r="Z882" s="40">
        <v>42902</v>
      </c>
      <c r="AA882" s="36">
        <v>445000</v>
      </c>
      <c r="AB882">
        <v>1.31</v>
      </c>
      <c r="AC882">
        <v>0</v>
      </c>
      <c r="AD882" s="39">
        <v>543000</v>
      </c>
      <c r="AE882" s="3">
        <f t="shared" si="27"/>
        <v>7.5690607734806736E-2</v>
      </c>
      <c r="AF882" s="41">
        <f t="shared" si="26"/>
        <v>7.5690607734806736E-2</v>
      </c>
      <c r="AG882" t="e">
        <f>VLOOKUP($A882,'Abatements Granted'!$A$2:$L$402,2,0)</f>
        <v>#N/A</v>
      </c>
      <c r="AH882" t="e">
        <f>VLOOKUP($A882,'Abatements Granted'!$A$2:$L$402,10,0)</f>
        <v>#N/A</v>
      </c>
      <c r="AI882" s="36" t="e">
        <f>VLOOKUP($A882,'Abatements Granted'!$A$2:$L$402,7,0)</f>
        <v>#N/A</v>
      </c>
    </row>
    <row r="883" spans="1:35" x14ac:dyDescent="0.2">
      <c r="A883" s="38" t="s">
        <v>91</v>
      </c>
      <c r="B883" t="s">
        <v>4761</v>
      </c>
      <c r="C883">
        <v>1010</v>
      </c>
      <c r="D883">
        <v>3</v>
      </c>
      <c r="E883">
        <v>3</v>
      </c>
      <c r="F883">
        <v>1026</v>
      </c>
      <c r="G883" t="s">
        <v>4141</v>
      </c>
      <c r="H883" t="s">
        <v>3941</v>
      </c>
      <c r="I883">
        <v>1.5</v>
      </c>
      <c r="J883">
        <v>5</v>
      </c>
      <c r="K883">
        <v>94</v>
      </c>
      <c r="L883">
        <v>2016</v>
      </c>
      <c r="M883">
        <v>2017</v>
      </c>
      <c r="N883">
        <v>3860</v>
      </c>
      <c r="O883" s="35">
        <v>613458</v>
      </c>
      <c r="P883">
        <v>6</v>
      </c>
      <c r="Q883">
        <v>0</v>
      </c>
      <c r="R883">
        <v>0</v>
      </c>
      <c r="U883" s="36">
        <v>576700</v>
      </c>
      <c r="V883">
        <v>1.32</v>
      </c>
      <c r="W883" s="36">
        <v>139000</v>
      </c>
      <c r="X883">
        <v>0</v>
      </c>
      <c r="Y883" s="39">
        <v>715700</v>
      </c>
      <c r="Z883" s="40">
        <v>44452</v>
      </c>
      <c r="AA883" s="36">
        <v>100</v>
      </c>
      <c r="AB883">
        <v>7157</v>
      </c>
      <c r="AC883" t="s">
        <v>3872</v>
      </c>
      <c r="AD883" s="39">
        <v>677000</v>
      </c>
      <c r="AE883" s="3">
        <f t="shared" si="27"/>
        <v>5.7163958641063495E-2</v>
      </c>
      <c r="AF883" s="41">
        <f t="shared" si="26"/>
        <v>5.7163958641063495E-2</v>
      </c>
      <c r="AG883" t="e">
        <f>VLOOKUP($A883,'Abatements Granted'!$A$2:$L$402,2,0)</f>
        <v>#N/A</v>
      </c>
      <c r="AH883" t="e">
        <f>VLOOKUP($A883,'Abatements Granted'!$A$2:$L$402,10,0)</f>
        <v>#N/A</v>
      </c>
      <c r="AI883" s="36" t="e">
        <f>VLOOKUP($A883,'Abatements Granted'!$A$2:$L$402,7,0)</f>
        <v>#N/A</v>
      </c>
    </row>
    <row r="884" spans="1:35" x14ac:dyDescent="0.2">
      <c r="A884" s="38" t="s">
        <v>4758</v>
      </c>
      <c r="B884" t="s">
        <v>4762</v>
      </c>
      <c r="C884">
        <v>380</v>
      </c>
      <c r="D884">
        <v>3</v>
      </c>
      <c r="E884">
        <v>55</v>
      </c>
      <c r="F884">
        <v>994</v>
      </c>
      <c r="G884" t="s">
        <v>4141</v>
      </c>
      <c r="H884">
        <v>170</v>
      </c>
      <c r="I884">
        <v>2</v>
      </c>
      <c r="J884">
        <v>2</v>
      </c>
      <c r="K884">
        <v>49</v>
      </c>
      <c r="L884">
        <v>1800</v>
      </c>
      <c r="M884">
        <v>1972</v>
      </c>
      <c r="N884">
        <v>3511</v>
      </c>
      <c r="O884" s="35">
        <v>348095</v>
      </c>
      <c r="P884">
        <v>51</v>
      </c>
      <c r="Q884">
        <v>0</v>
      </c>
      <c r="R884">
        <v>0</v>
      </c>
      <c r="U884" s="36">
        <v>170600</v>
      </c>
      <c r="V884">
        <v>209.74</v>
      </c>
      <c r="W884" s="36">
        <v>1350100</v>
      </c>
      <c r="X884">
        <v>294400</v>
      </c>
      <c r="Y884" s="39">
        <v>1891200</v>
      </c>
      <c r="Z884" s="40">
        <v>41233</v>
      </c>
      <c r="AA884" s="36">
        <v>1245000</v>
      </c>
      <c r="AB884">
        <v>1.52</v>
      </c>
      <c r="AC884" t="s">
        <v>3728</v>
      </c>
      <c r="AD884" s="39">
        <v>1837680</v>
      </c>
      <c r="AE884" s="3">
        <f t="shared" si="27"/>
        <v>2.9123677680553683E-2</v>
      </c>
      <c r="AF884" s="41">
        <f t="shared" si="26"/>
        <v>2.9123677680553683E-2</v>
      </c>
      <c r="AG884" t="e">
        <f>VLOOKUP($A884,'Abatements Granted'!$A$2:$L$402,2,0)</f>
        <v>#N/A</v>
      </c>
      <c r="AH884" t="e">
        <f>VLOOKUP($A884,'Abatements Granted'!$A$2:$L$402,10,0)</f>
        <v>#N/A</v>
      </c>
      <c r="AI884" s="36" t="e">
        <f>VLOOKUP($A884,'Abatements Granted'!$A$2:$L$402,7,0)</f>
        <v>#N/A</v>
      </c>
    </row>
    <row r="885" spans="1:35" x14ac:dyDescent="0.2">
      <c r="A885" s="38" t="s">
        <v>4758</v>
      </c>
      <c r="B885" t="s">
        <v>4762</v>
      </c>
      <c r="C885">
        <v>380</v>
      </c>
      <c r="D885">
        <v>3</v>
      </c>
      <c r="E885">
        <v>0</v>
      </c>
      <c r="F885">
        <v>994</v>
      </c>
      <c r="G885" t="s">
        <v>4141</v>
      </c>
      <c r="H885">
        <v>320</v>
      </c>
      <c r="I885">
        <v>1</v>
      </c>
      <c r="J885">
        <v>2</v>
      </c>
      <c r="K885">
        <v>49</v>
      </c>
      <c r="L885">
        <v>1960</v>
      </c>
      <c r="M885">
        <v>1972</v>
      </c>
      <c r="N885">
        <v>2304</v>
      </c>
      <c r="O885" s="35">
        <v>155399</v>
      </c>
      <c r="P885">
        <v>51</v>
      </c>
      <c r="Q885">
        <v>0</v>
      </c>
      <c r="R885">
        <v>0</v>
      </c>
      <c r="U885" s="36">
        <v>76100</v>
      </c>
      <c r="V885">
        <v>209.74</v>
      </c>
      <c r="W885" s="36">
        <v>1350100</v>
      </c>
      <c r="X885">
        <v>294400</v>
      </c>
      <c r="Y885" s="39">
        <v>1891200</v>
      </c>
      <c r="Z885" s="40">
        <v>41233</v>
      </c>
      <c r="AA885" s="36">
        <v>1245000</v>
      </c>
      <c r="AB885">
        <v>1.52</v>
      </c>
      <c r="AC885" t="s">
        <v>3728</v>
      </c>
      <c r="AD885" s="39">
        <v>1837680</v>
      </c>
      <c r="AE885" s="3">
        <f t="shared" si="27"/>
        <v>2.9123677680553683E-2</v>
      </c>
      <c r="AF885" s="41">
        <f t="shared" si="26"/>
        <v>2.9123677680553683E-2</v>
      </c>
      <c r="AG885" t="e">
        <f>VLOOKUP($A885,'Abatements Granted'!$A$2:$L$402,2,0)</f>
        <v>#N/A</v>
      </c>
      <c r="AH885" t="e">
        <f>VLOOKUP($A885,'Abatements Granted'!$A$2:$L$402,10,0)</f>
        <v>#N/A</v>
      </c>
      <c r="AI885" s="36" t="e">
        <f>VLOOKUP($A885,'Abatements Granted'!$A$2:$L$402,7,0)</f>
        <v>#N/A</v>
      </c>
    </row>
    <row r="886" spans="1:35" x14ac:dyDescent="0.2">
      <c r="A886" s="38" t="s">
        <v>4763</v>
      </c>
      <c r="B886" t="s">
        <v>4764</v>
      </c>
      <c r="C886">
        <v>8000</v>
      </c>
      <c r="D886">
        <v>3</v>
      </c>
      <c r="E886">
        <v>0</v>
      </c>
      <c r="F886">
        <v>962</v>
      </c>
      <c r="G886" t="s">
        <v>4141</v>
      </c>
      <c r="H886" t="s">
        <v>3656</v>
      </c>
      <c r="V886">
        <v>2.61</v>
      </c>
      <c r="W886" s="36">
        <v>5350</v>
      </c>
      <c r="X886">
        <v>0</v>
      </c>
      <c r="Y886" s="39">
        <v>5350</v>
      </c>
      <c r="Z886" s="40">
        <v>41233</v>
      </c>
      <c r="AA886" s="36">
        <v>1245000</v>
      </c>
      <c r="AB886">
        <v>0</v>
      </c>
      <c r="AC886" t="s">
        <v>3728</v>
      </c>
      <c r="AD886" s="39">
        <v>4900</v>
      </c>
      <c r="AE886" s="3">
        <f t="shared" si="27"/>
        <v>9.1836734693877542E-2</v>
      </c>
      <c r="AF886" s="41">
        <f t="shared" si="26"/>
        <v>9.1836734693877542E-2</v>
      </c>
      <c r="AG886" t="e">
        <f>VLOOKUP($A886,'Abatements Granted'!$A$2:$L$402,2,0)</f>
        <v>#N/A</v>
      </c>
      <c r="AH886" t="e">
        <f>VLOOKUP($A886,'Abatements Granted'!$A$2:$L$402,10,0)</f>
        <v>#N/A</v>
      </c>
      <c r="AI886" s="36" t="e">
        <f>VLOOKUP($A886,'Abatements Granted'!$A$2:$L$402,7,0)</f>
        <v>#N/A</v>
      </c>
    </row>
    <row r="887" spans="1:35" x14ac:dyDescent="0.2">
      <c r="A887" s="38" t="s">
        <v>4758</v>
      </c>
      <c r="B887" t="s">
        <v>4765</v>
      </c>
      <c r="C887">
        <v>9320</v>
      </c>
      <c r="D887">
        <v>3</v>
      </c>
      <c r="E887">
        <v>3</v>
      </c>
      <c r="F887">
        <v>994</v>
      </c>
      <c r="G887" t="s">
        <v>4141</v>
      </c>
      <c r="H887" t="s">
        <v>3656</v>
      </c>
      <c r="M887">
        <v>0</v>
      </c>
      <c r="N887">
        <v>0</v>
      </c>
      <c r="O887" s="35">
        <v>0</v>
      </c>
      <c r="U887" s="36">
        <v>0</v>
      </c>
      <c r="V887">
        <v>258.8</v>
      </c>
      <c r="W887" s="36">
        <v>564600</v>
      </c>
      <c r="X887">
        <v>0</v>
      </c>
      <c r="Y887" s="39">
        <v>564600</v>
      </c>
      <c r="Z887" s="40">
        <v>44007</v>
      </c>
      <c r="AA887" s="36">
        <v>775000</v>
      </c>
      <c r="AB887">
        <v>0.73</v>
      </c>
      <c r="AC887" t="s">
        <v>3663</v>
      </c>
      <c r="AD887" s="39">
        <v>491400</v>
      </c>
      <c r="AE887" s="3">
        <f t="shared" si="27"/>
        <v>0.14896214896214888</v>
      </c>
      <c r="AF887" s="41">
        <f t="shared" si="26"/>
        <v>0.14896214896214888</v>
      </c>
      <c r="AG887" t="e">
        <f>VLOOKUP($A887,'Abatements Granted'!$A$2:$L$402,2,0)</f>
        <v>#N/A</v>
      </c>
      <c r="AH887" t="e">
        <f>VLOOKUP($A887,'Abatements Granted'!$A$2:$L$402,10,0)</f>
        <v>#N/A</v>
      </c>
      <c r="AI887" s="36" t="e">
        <f>VLOOKUP($A887,'Abatements Granted'!$A$2:$L$402,7,0)</f>
        <v>#N/A</v>
      </c>
    </row>
    <row r="888" spans="1:35" x14ac:dyDescent="0.2">
      <c r="A888" s="38" t="s">
        <v>3497</v>
      </c>
      <c r="B888" t="s">
        <v>4766</v>
      </c>
      <c r="C888">
        <v>1010</v>
      </c>
      <c r="D888">
        <v>3</v>
      </c>
      <c r="E888">
        <v>3</v>
      </c>
      <c r="F888">
        <v>916</v>
      </c>
      <c r="G888" t="s">
        <v>4141</v>
      </c>
      <c r="H888" t="s">
        <v>3941</v>
      </c>
      <c r="I888">
        <v>1.25</v>
      </c>
      <c r="J888">
        <v>3</v>
      </c>
      <c r="K888">
        <v>81</v>
      </c>
      <c r="L888">
        <v>1993</v>
      </c>
      <c r="M888">
        <v>2004</v>
      </c>
      <c r="N888">
        <v>1883</v>
      </c>
      <c r="O888" s="35">
        <v>356953</v>
      </c>
      <c r="P888">
        <v>19</v>
      </c>
      <c r="Q888">
        <v>0</v>
      </c>
      <c r="R888">
        <v>0</v>
      </c>
      <c r="U888" s="36">
        <v>289100</v>
      </c>
      <c r="V888">
        <v>12.2</v>
      </c>
      <c r="W888" s="36">
        <v>231400</v>
      </c>
      <c r="X888">
        <v>13100</v>
      </c>
      <c r="Y888" s="39">
        <v>533600</v>
      </c>
      <c r="Z888" s="40">
        <v>27918</v>
      </c>
      <c r="AA888" s="36">
        <v>900</v>
      </c>
      <c r="AB888">
        <v>592.89</v>
      </c>
      <c r="AC888">
        <v>0</v>
      </c>
      <c r="AD888" s="39">
        <v>505700</v>
      </c>
      <c r="AE888" s="3">
        <f t="shared" si="27"/>
        <v>5.5171050029661828E-2</v>
      </c>
      <c r="AF888" s="41">
        <f t="shared" si="26"/>
        <v>5.5171050029661828E-2</v>
      </c>
      <c r="AG888" t="e">
        <f>VLOOKUP($A888,'Abatements Granted'!$A$2:$L$402,2,0)</f>
        <v>#N/A</v>
      </c>
      <c r="AH888" t="e">
        <f>VLOOKUP($A888,'Abatements Granted'!$A$2:$L$402,10,0)</f>
        <v>#N/A</v>
      </c>
      <c r="AI888" s="36" t="e">
        <f>VLOOKUP($A888,'Abatements Granted'!$A$2:$L$402,7,0)</f>
        <v>#N/A</v>
      </c>
    </row>
    <row r="889" spans="1:35" x14ac:dyDescent="0.2">
      <c r="A889" s="38" t="s">
        <v>3495</v>
      </c>
      <c r="B889" t="s">
        <v>4767</v>
      </c>
      <c r="C889">
        <v>1010</v>
      </c>
      <c r="D889">
        <v>3</v>
      </c>
      <c r="E889">
        <v>3</v>
      </c>
      <c r="F889">
        <v>914</v>
      </c>
      <c r="G889" t="s">
        <v>4141</v>
      </c>
      <c r="H889" t="s">
        <v>3666</v>
      </c>
      <c r="I889">
        <v>1.75</v>
      </c>
      <c r="J889">
        <v>3</v>
      </c>
      <c r="K889">
        <v>74</v>
      </c>
      <c r="L889">
        <v>1939</v>
      </c>
      <c r="M889">
        <v>1997</v>
      </c>
      <c r="N889">
        <v>2488</v>
      </c>
      <c r="O889" s="35">
        <v>407695</v>
      </c>
      <c r="P889">
        <v>26</v>
      </c>
      <c r="Q889">
        <v>0</v>
      </c>
      <c r="R889">
        <v>0</v>
      </c>
      <c r="U889" s="36">
        <v>301700</v>
      </c>
      <c r="V889">
        <v>1.3</v>
      </c>
      <c r="W889" s="36">
        <v>138700</v>
      </c>
      <c r="X889">
        <v>900</v>
      </c>
      <c r="Y889" s="39">
        <v>441300</v>
      </c>
      <c r="Z889" s="40">
        <v>38601</v>
      </c>
      <c r="AA889" s="36">
        <v>1</v>
      </c>
      <c r="AB889">
        <v>441300</v>
      </c>
      <c r="AC889" t="s">
        <v>3657</v>
      </c>
      <c r="AD889" s="39">
        <v>364200</v>
      </c>
      <c r="AE889" s="3">
        <f t="shared" si="27"/>
        <v>0.21169686985172986</v>
      </c>
      <c r="AF889" s="41">
        <f t="shared" si="26"/>
        <v>0.21169686985172986</v>
      </c>
      <c r="AG889" t="e">
        <f>VLOOKUP($A889,'Abatements Granted'!$A$2:$L$402,2,0)</f>
        <v>#N/A</v>
      </c>
      <c r="AH889" t="e">
        <f>VLOOKUP($A889,'Abatements Granted'!$A$2:$L$402,10,0)</f>
        <v>#N/A</v>
      </c>
      <c r="AI889" s="36" t="e">
        <f>VLOOKUP($A889,'Abatements Granted'!$A$2:$L$402,7,0)</f>
        <v>#N/A</v>
      </c>
    </row>
    <row r="890" spans="1:35" x14ac:dyDescent="0.2">
      <c r="A890" s="38" t="s">
        <v>3474</v>
      </c>
      <c r="B890" t="s">
        <v>4768</v>
      </c>
      <c r="C890">
        <v>1010</v>
      </c>
      <c r="D890">
        <v>3</v>
      </c>
      <c r="E890">
        <v>3</v>
      </c>
      <c r="F890">
        <v>906</v>
      </c>
      <c r="G890" t="s">
        <v>4141</v>
      </c>
      <c r="H890" t="s">
        <v>3689</v>
      </c>
      <c r="I890">
        <v>1</v>
      </c>
      <c r="J890">
        <v>3</v>
      </c>
      <c r="K890">
        <v>74</v>
      </c>
      <c r="L890">
        <v>1961</v>
      </c>
      <c r="M890">
        <v>1997</v>
      </c>
      <c r="N890">
        <v>1703</v>
      </c>
      <c r="O890" s="35">
        <v>367874</v>
      </c>
      <c r="P890">
        <v>26</v>
      </c>
      <c r="Q890">
        <v>0</v>
      </c>
      <c r="R890">
        <v>0</v>
      </c>
      <c r="U890" s="36">
        <v>272200</v>
      </c>
      <c r="V890">
        <v>1.3</v>
      </c>
      <c r="W890" s="36">
        <v>138700</v>
      </c>
      <c r="X890">
        <v>400</v>
      </c>
      <c r="Y890" s="39">
        <v>411300</v>
      </c>
      <c r="Z890" s="40">
        <v>37967</v>
      </c>
      <c r="AA890" s="36">
        <v>246500</v>
      </c>
      <c r="AB890">
        <v>1.67</v>
      </c>
      <c r="AC890">
        <v>0</v>
      </c>
      <c r="AD890" s="39">
        <v>390700</v>
      </c>
      <c r="AE890" s="3">
        <f t="shared" si="27"/>
        <v>5.2725876631686708E-2</v>
      </c>
      <c r="AF890" s="41">
        <f t="shared" si="26"/>
        <v>5.2725876631686708E-2</v>
      </c>
      <c r="AG890" t="e">
        <f>VLOOKUP($A890,'Abatements Granted'!$A$2:$L$402,2,0)</f>
        <v>#N/A</v>
      </c>
      <c r="AH890" t="e">
        <f>VLOOKUP($A890,'Abatements Granted'!$A$2:$L$402,10,0)</f>
        <v>#N/A</v>
      </c>
      <c r="AI890" s="36" t="e">
        <f>VLOOKUP($A890,'Abatements Granted'!$A$2:$L$402,7,0)</f>
        <v>#N/A</v>
      </c>
    </row>
    <row r="891" spans="1:35" x14ac:dyDescent="0.2">
      <c r="A891" s="38" t="s">
        <v>3427</v>
      </c>
      <c r="B891" t="s">
        <v>4769</v>
      </c>
      <c r="C891">
        <v>1010</v>
      </c>
      <c r="D891">
        <v>3</v>
      </c>
      <c r="E891">
        <v>3</v>
      </c>
      <c r="F891">
        <v>894</v>
      </c>
      <c r="G891" t="s">
        <v>4141</v>
      </c>
      <c r="H891" t="s">
        <v>3689</v>
      </c>
      <c r="I891">
        <v>1</v>
      </c>
      <c r="J891">
        <v>3</v>
      </c>
      <c r="K891">
        <v>79</v>
      </c>
      <c r="L891">
        <v>1965</v>
      </c>
      <c r="M891">
        <v>2002</v>
      </c>
      <c r="N891">
        <v>1720</v>
      </c>
      <c r="O891" s="35">
        <v>329960</v>
      </c>
      <c r="P891">
        <v>21</v>
      </c>
      <c r="Q891">
        <v>0</v>
      </c>
      <c r="R891">
        <v>0</v>
      </c>
      <c r="U891" s="36">
        <v>260700</v>
      </c>
      <c r="V891">
        <v>0.77</v>
      </c>
      <c r="W891" s="36">
        <v>129100</v>
      </c>
      <c r="X891">
        <v>0</v>
      </c>
      <c r="Y891" s="39">
        <v>389800</v>
      </c>
      <c r="Z891" s="40">
        <v>43082</v>
      </c>
      <c r="AA891" s="36">
        <v>250000</v>
      </c>
      <c r="AB891">
        <v>1.56</v>
      </c>
      <c r="AC891">
        <v>0</v>
      </c>
      <c r="AD891" s="39">
        <v>368800</v>
      </c>
      <c r="AE891" s="3">
        <f t="shared" si="27"/>
        <v>5.6941431670282094E-2</v>
      </c>
      <c r="AF891" s="41">
        <f t="shared" si="26"/>
        <v>5.6941431670282094E-2</v>
      </c>
      <c r="AG891" t="e">
        <f>VLOOKUP($A891,'Abatements Granted'!$A$2:$L$402,2,0)</f>
        <v>#N/A</v>
      </c>
      <c r="AH891" t="e">
        <f>VLOOKUP($A891,'Abatements Granted'!$A$2:$L$402,10,0)</f>
        <v>#N/A</v>
      </c>
      <c r="AI891" s="36" t="e">
        <f>VLOOKUP($A891,'Abatements Granted'!$A$2:$L$402,7,0)</f>
        <v>#N/A</v>
      </c>
    </row>
    <row r="892" spans="1:35" x14ac:dyDescent="0.2">
      <c r="A892" s="38" t="s">
        <v>3395</v>
      </c>
      <c r="B892" t="s">
        <v>4770</v>
      </c>
      <c r="C892">
        <v>1010</v>
      </c>
      <c r="D892">
        <v>3</v>
      </c>
      <c r="E892">
        <v>3</v>
      </c>
      <c r="F892">
        <v>872</v>
      </c>
      <c r="G892" t="s">
        <v>4141</v>
      </c>
      <c r="H892" t="s">
        <v>3666</v>
      </c>
      <c r="I892">
        <v>1.5</v>
      </c>
      <c r="J892">
        <v>3</v>
      </c>
      <c r="K892">
        <v>74</v>
      </c>
      <c r="L892">
        <v>1941</v>
      </c>
      <c r="M892">
        <v>1997</v>
      </c>
      <c r="N892">
        <v>1680</v>
      </c>
      <c r="O892" s="35">
        <v>311947</v>
      </c>
      <c r="P892">
        <v>26</v>
      </c>
      <c r="Q892">
        <v>0</v>
      </c>
      <c r="R892">
        <v>0</v>
      </c>
      <c r="U892" s="36">
        <v>230800</v>
      </c>
      <c r="V892">
        <v>1.54</v>
      </c>
      <c r="W892" s="36">
        <v>141900</v>
      </c>
      <c r="X892">
        <v>7700</v>
      </c>
      <c r="Y892" s="39">
        <v>380400</v>
      </c>
      <c r="Z892" s="40">
        <v>44348</v>
      </c>
      <c r="AA892" s="36">
        <v>400000</v>
      </c>
      <c r="AB892">
        <v>0.95</v>
      </c>
      <c r="AC892">
        <v>0</v>
      </c>
      <c r="AD892" s="39">
        <v>358700</v>
      </c>
      <c r="AE892" s="3">
        <f t="shared" si="27"/>
        <v>6.049623640925561E-2</v>
      </c>
      <c r="AF892" s="41">
        <f t="shared" si="26"/>
        <v>6.049623640925561E-2</v>
      </c>
      <c r="AG892" t="e">
        <f>VLOOKUP($A892,'Abatements Granted'!$A$2:$L$402,2,0)</f>
        <v>#N/A</v>
      </c>
      <c r="AH892" t="e">
        <f>VLOOKUP($A892,'Abatements Granted'!$A$2:$L$402,10,0)</f>
        <v>#N/A</v>
      </c>
      <c r="AI892" s="36" t="e">
        <f>VLOOKUP($A892,'Abatements Granted'!$A$2:$L$402,7,0)</f>
        <v>#N/A</v>
      </c>
    </row>
    <row r="893" spans="1:35" x14ac:dyDescent="0.2">
      <c r="A893" s="38" t="s">
        <v>4771</v>
      </c>
      <c r="B893" t="s">
        <v>4772</v>
      </c>
      <c r="C893">
        <v>1300</v>
      </c>
      <c r="D893">
        <v>3</v>
      </c>
      <c r="E893">
        <v>3</v>
      </c>
      <c r="F893">
        <v>882</v>
      </c>
      <c r="G893" t="s">
        <v>4141</v>
      </c>
      <c r="H893" t="s">
        <v>3656</v>
      </c>
      <c r="M893">
        <v>0</v>
      </c>
      <c r="N893">
        <v>0</v>
      </c>
      <c r="O893" s="35">
        <v>0</v>
      </c>
      <c r="U893" s="36">
        <v>0</v>
      </c>
      <c r="V893">
        <v>1.02</v>
      </c>
      <c r="W893" s="36">
        <v>134000</v>
      </c>
      <c r="X893">
        <v>0</v>
      </c>
      <c r="Y893" s="39">
        <v>134000</v>
      </c>
      <c r="Z893" s="40">
        <v>44995</v>
      </c>
      <c r="AA893" s="36">
        <v>100000</v>
      </c>
      <c r="AB893">
        <v>1.34</v>
      </c>
      <c r="AC893">
        <v>0</v>
      </c>
      <c r="AD893" s="39">
        <v>121800</v>
      </c>
      <c r="AE893" s="3">
        <f t="shared" si="27"/>
        <v>0.10016420361247946</v>
      </c>
      <c r="AF893" s="41">
        <f t="shared" si="26"/>
        <v>0.10016420361247946</v>
      </c>
      <c r="AG893" t="e">
        <f>VLOOKUP($A893,'Abatements Granted'!$A$2:$L$402,2,0)</f>
        <v>#N/A</v>
      </c>
      <c r="AH893" t="e">
        <f>VLOOKUP($A893,'Abatements Granted'!$A$2:$L$402,10,0)</f>
        <v>#N/A</v>
      </c>
      <c r="AI893" s="36" t="e">
        <f>VLOOKUP($A893,'Abatements Granted'!$A$2:$L$402,7,0)</f>
        <v>#N/A</v>
      </c>
    </row>
    <row r="894" spans="1:35" x14ac:dyDescent="0.2">
      <c r="A894" s="38" t="s">
        <v>113</v>
      </c>
      <c r="B894" t="s">
        <v>4773</v>
      </c>
      <c r="C894">
        <v>1010</v>
      </c>
      <c r="D894">
        <v>3</v>
      </c>
      <c r="E894">
        <v>3</v>
      </c>
      <c r="F894">
        <v>1048</v>
      </c>
      <c r="G894" t="s">
        <v>4141</v>
      </c>
      <c r="H894" t="s">
        <v>3689</v>
      </c>
      <c r="I894">
        <v>1</v>
      </c>
      <c r="J894">
        <v>5</v>
      </c>
      <c r="K894">
        <v>94</v>
      </c>
      <c r="L894">
        <v>2017</v>
      </c>
      <c r="M894">
        <v>2017</v>
      </c>
      <c r="N894">
        <v>4778</v>
      </c>
      <c r="O894" s="35">
        <v>814541</v>
      </c>
      <c r="P894">
        <v>6</v>
      </c>
      <c r="Q894">
        <v>0</v>
      </c>
      <c r="R894">
        <v>0</v>
      </c>
      <c r="U894" s="36">
        <v>765700</v>
      </c>
      <c r="V894">
        <v>2.06</v>
      </c>
      <c r="W894" s="36">
        <v>148200</v>
      </c>
      <c r="X894">
        <v>42900</v>
      </c>
      <c r="Y894" s="39">
        <v>956800</v>
      </c>
      <c r="Z894" s="40">
        <v>42647</v>
      </c>
      <c r="AA894" s="36">
        <v>105000</v>
      </c>
      <c r="AB894">
        <v>9.11</v>
      </c>
      <c r="AC894" t="s">
        <v>4015</v>
      </c>
      <c r="AD894" s="39">
        <v>927800</v>
      </c>
      <c r="AE894" s="3">
        <f t="shared" si="27"/>
        <v>3.1256736365596005E-2</v>
      </c>
      <c r="AF894" s="41">
        <f t="shared" si="26"/>
        <v>3.1256736365596005E-2</v>
      </c>
      <c r="AG894" t="e">
        <f>VLOOKUP($A894,'Abatements Granted'!$A$2:$L$402,2,0)</f>
        <v>#N/A</v>
      </c>
      <c r="AH894" t="e">
        <f>VLOOKUP($A894,'Abatements Granted'!$A$2:$L$402,10,0)</f>
        <v>#N/A</v>
      </c>
      <c r="AI894" s="36" t="e">
        <f>VLOOKUP($A894,'Abatements Granted'!$A$2:$L$402,7,0)</f>
        <v>#N/A</v>
      </c>
    </row>
    <row r="895" spans="1:35" x14ac:dyDescent="0.2">
      <c r="A895" s="38" t="s">
        <v>98</v>
      </c>
      <c r="B895" t="s">
        <v>4774</v>
      </c>
      <c r="C895">
        <v>1010</v>
      </c>
      <c r="D895">
        <v>3</v>
      </c>
      <c r="E895">
        <v>3</v>
      </c>
      <c r="F895">
        <v>1034</v>
      </c>
      <c r="G895" t="s">
        <v>4141</v>
      </c>
      <c r="H895" t="s">
        <v>3941</v>
      </c>
      <c r="I895">
        <v>1</v>
      </c>
      <c r="J895">
        <v>5</v>
      </c>
      <c r="K895">
        <v>95</v>
      </c>
      <c r="L895">
        <v>2018</v>
      </c>
      <c r="M895">
        <v>2018</v>
      </c>
      <c r="N895">
        <v>2960</v>
      </c>
      <c r="O895" s="35">
        <v>513116</v>
      </c>
      <c r="P895">
        <v>5</v>
      </c>
      <c r="Q895">
        <v>0</v>
      </c>
      <c r="R895">
        <v>0</v>
      </c>
      <c r="U895" s="36">
        <v>487500</v>
      </c>
      <c r="V895">
        <v>2.79</v>
      </c>
      <c r="W895" s="36">
        <v>154200</v>
      </c>
      <c r="X895">
        <v>500</v>
      </c>
      <c r="Y895" s="39">
        <v>642200</v>
      </c>
      <c r="Z895" s="40">
        <v>44001</v>
      </c>
      <c r="AA895" s="36">
        <v>100</v>
      </c>
      <c r="AB895">
        <v>6422</v>
      </c>
      <c r="AC895" t="s">
        <v>3657</v>
      </c>
      <c r="AD895" s="39">
        <v>653100</v>
      </c>
      <c r="AE895" s="3">
        <f t="shared" si="27"/>
        <v>-1.6689634052978075E-2</v>
      </c>
      <c r="AF895" s="41">
        <f t="shared" si="26"/>
        <v>-1.6689634052978075E-2</v>
      </c>
      <c r="AG895" t="e">
        <f>VLOOKUP($A895,'Abatements Granted'!$A$2:$L$402,2,0)</f>
        <v>#N/A</v>
      </c>
      <c r="AH895" t="e">
        <f>VLOOKUP($A895,'Abatements Granted'!$A$2:$L$402,10,0)</f>
        <v>#N/A</v>
      </c>
      <c r="AI895" s="36" t="e">
        <f>VLOOKUP($A895,'Abatements Granted'!$A$2:$L$402,7,0)</f>
        <v>#N/A</v>
      </c>
    </row>
    <row r="896" spans="1:35" x14ac:dyDescent="0.2">
      <c r="A896" s="38" t="s">
        <v>4775</v>
      </c>
      <c r="B896" t="s">
        <v>4776</v>
      </c>
      <c r="C896">
        <v>1320</v>
      </c>
      <c r="D896">
        <v>3</v>
      </c>
      <c r="E896">
        <v>0</v>
      </c>
      <c r="F896">
        <v>0</v>
      </c>
      <c r="G896" t="s">
        <v>4141</v>
      </c>
      <c r="H896" t="s">
        <v>3656</v>
      </c>
      <c r="M896">
        <v>0</v>
      </c>
      <c r="N896">
        <v>0</v>
      </c>
      <c r="O896" s="35">
        <v>0</v>
      </c>
      <c r="U896" s="36">
        <v>0</v>
      </c>
      <c r="V896">
        <v>1.93</v>
      </c>
      <c r="W896" s="36">
        <v>15800</v>
      </c>
      <c r="X896">
        <v>0</v>
      </c>
      <c r="Y896" s="39">
        <v>15800</v>
      </c>
      <c r="Z896" s="40">
        <v>44452</v>
      </c>
      <c r="AA896" s="36">
        <v>100</v>
      </c>
      <c r="AB896">
        <v>158</v>
      </c>
      <c r="AC896" t="s">
        <v>3728</v>
      </c>
      <c r="AD896" s="39">
        <v>14500</v>
      </c>
      <c r="AE896" s="3">
        <f t="shared" si="27"/>
        <v>8.9655172413793061E-2</v>
      </c>
      <c r="AF896" s="41">
        <f t="shared" si="26"/>
        <v>8.9655172413793061E-2</v>
      </c>
      <c r="AG896" t="e">
        <f>VLOOKUP($A896,'Abatements Granted'!$A$2:$L$402,2,0)</f>
        <v>#N/A</v>
      </c>
      <c r="AH896" t="e">
        <f>VLOOKUP($A896,'Abatements Granted'!$A$2:$L$402,10,0)</f>
        <v>#N/A</v>
      </c>
      <c r="AI896" s="36" t="e">
        <f>VLOOKUP($A896,'Abatements Granted'!$A$2:$L$402,7,0)</f>
        <v>#N/A</v>
      </c>
    </row>
    <row r="897" spans="1:35" x14ac:dyDescent="0.2">
      <c r="A897" s="38" t="s">
        <v>4777</v>
      </c>
      <c r="B897" t="s">
        <v>4778</v>
      </c>
      <c r="C897">
        <v>3180</v>
      </c>
      <c r="D897">
        <v>55</v>
      </c>
      <c r="E897">
        <v>55</v>
      </c>
      <c r="F897">
        <v>649</v>
      </c>
      <c r="G897" t="s">
        <v>4141</v>
      </c>
      <c r="H897">
        <v>220</v>
      </c>
      <c r="I897">
        <v>1</v>
      </c>
      <c r="J897">
        <v>2</v>
      </c>
      <c r="K897">
        <v>41</v>
      </c>
      <c r="L897">
        <v>1920</v>
      </c>
      <c r="M897">
        <v>1974</v>
      </c>
      <c r="N897">
        <v>1440</v>
      </c>
      <c r="O897" s="35">
        <v>156978</v>
      </c>
      <c r="P897">
        <v>49</v>
      </c>
      <c r="Q897">
        <v>10</v>
      </c>
      <c r="R897">
        <v>0</v>
      </c>
      <c r="U897" s="36">
        <v>64400</v>
      </c>
      <c r="V897">
        <v>2.1</v>
      </c>
      <c r="W897" s="36">
        <v>188400</v>
      </c>
      <c r="X897">
        <v>38600</v>
      </c>
      <c r="Y897" s="39">
        <v>291400</v>
      </c>
      <c r="Z897" s="40">
        <v>34677</v>
      </c>
      <c r="AA897" s="36">
        <v>100</v>
      </c>
      <c r="AB897">
        <v>2914</v>
      </c>
      <c r="AC897" t="s">
        <v>3657</v>
      </c>
      <c r="AD897" s="39">
        <v>278300</v>
      </c>
      <c r="AE897" s="3">
        <f t="shared" si="27"/>
        <v>4.7071505569529215E-2</v>
      </c>
      <c r="AF897" s="41">
        <f t="shared" si="26"/>
        <v>4.7071505569529215E-2</v>
      </c>
      <c r="AG897" t="e">
        <f>VLOOKUP($A897,'Abatements Granted'!$A$2:$L$402,2,0)</f>
        <v>#N/A</v>
      </c>
      <c r="AH897" t="e">
        <f>VLOOKUP($A897,'Abatements Granted'!$A$2:$L$402,10,0)</f>
        <v>#N/A</v>
      </c>
      <c r="AI897" s="36" t="e">
        <f>VLOOKUP($A897,'Abatements Granted'!$A$2:$L$402,7,0)</f>
        <v>#N/A</v>
      </c>
    </row>
    <row r="898" spans="1:35" x14ac:dyDescent="0.2">
      <c r="A898" s="38" t="s">
        <v>2971</v>
      </c>
      <c r="B898" t="s">
        <v>4779</v>
      </c>
      <c r="C898">
        <v>1010</v>
      </c>
      <c r="D898">
        <v>3</v>
      </c>
      <c r="E898">
        <v>3</v>
      </c>
      <c r="F898">
        <v>677</v>
      </c>
      <c r="G898" t="s">
        <v>4141</v>
      </c>
      <c r="H898" t="s">
        <v>3669</v>
      </c>
      <c r="I898">
        <v>2.75</v>
      </c>
      <c r="J898">
        <v>3</v>
      </c>
      <c r="K898">
        <v>70</v>
      </c>
      <c r="L898">
        <v>1880</v>
      </c>
      <c r="M898">
        <v>1993</v>
      </c>
      <c r="N898">
        <v>2888</v>
      </c>
      <c r="O898" s="35">
        <v>430480</v>
      </c>
      <c r="P898">
        <v>30</v>
      </c>
      <c r="Q898">
        <v>0</v>
      </c>
      <c r="R898">
        <v>0</v>
      </c>
      <c r="U898" s="36">
        <v>301300</v>
      </c>
      <c r="V898">
        <v>1.27</v>
      </c>
      <c r="W898" s="36">
        <v>138300</v>
      </c>
      <c r="X898">
        <v>21900</v>
      </c>
      <c r="Y898" s="39">
        <v>461500</v>
      </c>
      <c r="Z898" s="40">
        <v>45163</v>
      </c>
      <c r="AA898" s="36">
        <v>100</v>
      </c>
      <c r="AB898">
        <v>4615</v>
      </c>
      <c r="AC898" t="s">
        <v>3676</v>
      </c>
      <c r="AD898" s="39">
        <v>443100</v>
      </c>
      <c r="AE898" s="3">
        <f t="shared" si="27"/>
        <v>4.1525614985330694E-2</v>
      </c>
      <c r="AF898" s="41">
        <f t="shared" si="26"/>
        <v>4.1525614985330694E-2</v>
      </c>
      <c r="AG898" t="e">
        <f>VLOOKUP($A898,'Abatements Granted'!$A$2:$L$402,2,0)</f>
        <v>#N/A</v>
      </c>
      <c r="AH898" t="e">
        <f>VLOOKUP($A898,'Abatements Granted'!$A$2:$L$402,10,0)</f>
        <v>#N/A</v>
      </c>
      <c r="AI898" s="36" t="e">
        <f>VLOOKUP($A898,'Abatements Granted'!$A$2:$L$402,7,0)</f>
        <v>#N/A</v>
      </c>
    </row>
    <row r="899" spans="1:35" x14ac:dyDescent="0.2">
      <c r="A899" s="38" t="s">
        <v>3114</v>
      </c>
      <c r="B899" t="s">
        <v>4780</v>
      </c>
      <c r="C899">
        <v>1010</v>
      </c>
      <c r="D899">
        <v>3</v>
      </c>
      <c r="E899">
        <v>3</v>
      </c>
      <c r="F899">
        <v>729</v>
      </c>
      <c r="G899" t="s">
        <v>4141</v>
      </c>
      <c r="H899" t="s">
        <v>3666</v>
      </c>
      <c r="I899">
        <v>1.5</v>
      </c>
      <c r="J899">
        <v>3</v>
      </c>
      <c r="K899">
        <v>70</v>
      </c>
      <c r="L899">
        <v>1942</v>
      </c>
      <c r="M899">
        <v>1993</v>
      </c>
      <c r="N899">
        <v>2201</v>
      </c>
      <c r="O899" s="35">
        <v>371593</v>
      </c>
      <c r="P899">
        <v>30</v>
      </c>
      <c r="Q899">
        <v>0</v>
      </c>
      <c r="R899">
        <v>0</v>
      </c>
      <c r="U899" s="36">
        <v>260100</v>
      </c>
      <c r="V899">
        <v>1.07</v>
      </c>
      <c r="W899" s="36">
        <v>135000</v>
      </c>
      <c r="X899">
        <v>0</v>
      </c>
      <c r="Y899" s="39">
        <v>395100</v>
      </c>
      <c r="Z899" s="40">
        <v>45204</v>
      </c>
      <c r="AA899" s="36">
        <v>420000</v>
      </c>
      <c r="AB899">
        <v>0.94</v>
      </c>
      <c r="AC899">
        <v>0</v>
      </c>
      <c r="AD899" s="39">
        <v>389100</v>
      </c>
      <c r="AE899" s="3">
        <f t="shared" si="27"/>
        <v>1.542020046260606E-2</v>
      </c>
      <c r="AF899" s="41">
        <f t="shared" si="26"/>
        <v>1.542020046260606E-2</v>
      </c>
      <c r="AG899" t="e">
        <f>VLOOKUP($A899,'Abatements Granted'!$A$2:$L$402,2,0)</f>
        <v>#N/A</v>
      </c>
      <c r="AH899" t="e">
        <f>VLOOKUP($A899,'Abatements Granted'!$A$2:$L$402,10,0)</f>
        <v>#N/A</v>
      </c>
      <c r="AI899" s="36" t="e">
        <f>VLOOKUP($A899,'Abatements Granted'!$A$2:$L$402,7,0)</f>
        <v>#N/A</v>
      </c>
    </row>
    <row r="900" spans="1:35" x14ac:dyDescent="0.2">
      <c r="A900" s="38" t="s">
        <v>4781</v>
      </c>
      <c r="B900" t="s">
        <v>4782</v>
      </c>
      <c r="C900">
        <v>317</v>
      </c>
      <c r="D900">
        <v>5</v>
      </c>
      <c r="E900">
        <v>55</v>
      </c>
      <c r="F900">
        <v>290</v>
      </c>
      <c r="G900" t="s">
        <v>3925</v>
      </c>
      <c r="H900">
        <v>240</v>
      </c>
      <c r="I900">
        <v>1</v>
      </c>
      <c r="J900">
        <v>2</v>
      </c>
      <c r="K900">
        <v>46</v>
      </c>
      <c r="L900">
        <v>1930</v>
      </c>
      <c r="M900">
        <v>1969</v>
      </c>
      <c r="N900">
        <v>8409</v>
      </c>
      <c r="O900" s="35">
        <v>358741</v>
      </c>
      <c r="P900">
        <v>54</v>
      </c>
      <c r="Q900">
        <v>0</v>
      </c>
      <c r="R900">
        <v>0</v>
      </c>
      <c r="U900" s="36">
        <v>165000</v>
      </c>
      <c r="V900">
        <v>3.7</v>
      </c>
      <c r="W900" s="36">
        <v>201600</v>
      </c>
      <c r="X900">
        <v>800</v>
      </c>
      <c r="Y900" s="39">
        <v>685500</v>
      </c>
      <c r="Z900" s="40">
        <v>44195</v>
      </c>
      <c r="AA900" s="36">
        <v>100</v>
      </c>
      <c r="AB900">
        <v>6855</v>
      </c>
      <c r="AC900" t="s">
        <v>3657</v>
      </c>
      <c r="AD900" s="39">
        <v>663300</v>
      </c>
      <c r="AE900" s="3">
        <f t="shared" si="27"/>
        <v>3.3469018543645479E-2</v>
      </c>
      <c r="AF900" s="41">
        <f t="shared" si="26"/>
        <v>3.3469018543645479E-2</v>
      </c>
      <c r="AG900" t="e">
        <f>VLOOKUP($A900,'Abatements Granted'!$A$2:$L$402,2,0)</f>
        <v>#N/A</v>
      </c>
      <c r="AH900" t="e">
        <f>VLOOKUP($A900,'Abatements Granted'!$A$2:$L$402,10,0)</f>
        <v>#N/A</v>
      </c>
      <c r="AI900" s="36" t="e">
        <f>VLOOKUP($A900,'Abatements Granted'!$A$2:$L$402,7,0)</f>
        <v>#N/A</v>
      </c>
    </row>
    <row r="901" spans="1:35" x14ac:dyDescent="0.2">
      <c r="A901" s="38" t="s">
        <v>4781</v>
      </c>
      <c r="B901" t="s">
        <v>4782</v>
      </c>
      <c r="C901">
        <v>317</v>
      </c>
      <c r="D901">
        <v>5</v>
      </c>
      <c r="E901">
        <v>0</v>
      </c>
      <c r="F901">
        <v>290</v>
      </c>
      <c r="G901" t="s">
        <v>3925</v>
      </c>
      <c r="H901" t="s">
        <v>3718</v>
      </c>
      <c r="I901">
        <v>1</v>
      </c>
      <c r="J901">
        <v>3</v>
      </c>
      <c r="K901">
        <v>78</v>
      </c>
      <c r="L901">
        <v>1973</v>
      </c>
      <c r="M901">
        <v>2001</v>
      </c>
      <c r="N901">
        <v>1349</v>
      </c>
      <c r="O901" s="35">
        <v>278908</v>
      </c>
      <c r="P901">
        <v>22</v>
      </c>
      <c r="Q901">
        <v>0</v>
      </c>
      <c r="R901">
        <v>0</v>
      </c>
      <c r="U901" s="36">
        <v>217500</v>
      </c>
      <c r="V901">
        <v>3.7</v>
      </c>
      <c r="W901" s="36">
        <v>201600</v>
      </c>
      <c r="X901">
        <v>800</v>
      </c>
      <c r="Y901" s="39">
        <v>685500</v>
      </c>
      <c r="Z901" s="40">
        <v>44195</v>
      </c>
      <c r="AA901" s="36">
        <v>100</v>
      </c>
      <c r="AB901">
        <v>6855</v>
      </c>
      <c r="AC901" t="s">
        <v>3657</v>
      </c>
      <c r="AD901" s="39">
        <v>663300</v>
      </c>
      <c r="AE901" s="3">
        <f t="shared" si="27"/>
        <v>3.3469018543645479E-2</v>
      </c>
      <c r="AF901" s="41">
        <f t="shared" si="26"/>
        <v>3.3469018543645479E-2</v>
      </c>
      <c r="AG901" t="e">
        <f>VLOOKUP($A901,'Abatements Granted'!$A$2:$L$402,2,0)</f>
        <v>#N/A</v>
      </c>
      <c r="AH901" t="e">
        <f>VLOOKUP($A901,'Abatements Granted'!$A$2:$L$402,10,0)</f>
        <v>#N/A</v>
      </c>
      <c r="AI901" s="36" t="e">
        <f>VLOOKUP($A901,'Abatements Granted'!$A$2:$L$402,7,0)</f>
        <v>#N/A</v>
      </c>
    </row>
    <row r="902" spans="1:35" x14ac:dyDescent="0.2">
      <c r="A902" s="38" t="s">
        <v>4781</v>
      </c>
      <c r="B902" t="s">
        <v>4782</v>
      </c>
      <c r="C902">
        <v>317</v>
      </c>
      <c r="D902">
        <v>5</v>
      </c>
      <c r="E902">
        <v>0</v>
      </c>
      <c r="F902">
        <v>290</v>
      </c>
      <c r="G902" t="s">
        <v>3925</v>
      </c>
      <c r="H902" t="s">
        <v>3913</v>
      </c>
      <c r="I902">
        <v>1</v>
      </c>
      <c r="J902">
        <v>2</v>
      </c>
      <c r="K902">
        <v>70</v>
      </c>
      <c r="L902">
        <v>1958</v>
      </c>
      <c r="M902">
        <v>1993</v>
      </c>
      <c r="N902">
        <v>557</v>
      </c>
      <c r="O902" s="35">
        <v>143700</v>
      </c>
      <c r="P902">
        <v>30</v>
      </c>
      <c r="Q902">
        <v>0</v>
      </c>
      <c r="R902">
        <v>0</v>
      </c>
      <c r="U902" s="36">
        <v>100600</v>
      </c>
      <c r="V902">
        <v>3.7</v>
      </c>
      <c r="W902" s="36">
        <v>201600</v>
      </c>
      <c r="X902">
        <v>800</v>
      </c>
      <c r="Y902" s="39">
        <v>685500</v>
      </c>
      <c r="Z902" s="40">
        <v>44195</v>
      </c>
      <c r="AA902" s="36">
        <v>100</v>
      </c>
      <c r="AB902">
        <v>6855</v>
      </c>
      <c r="AC902" t="s">
        <v>3657</v>
      </c>
      <c r="AD902" s="39">
        <v>663300</v>
      </c>
      <c r="AE902" s="3">
        <f t="shared" si="27"/>
        <v>3.3469018543645479E-2</v>
      </c>
      <c r="AF902" s="41">
        <f t="shared" si="26"/>
        <v>3.3469018543645479E-2</v>
      </c>
      <c r="AG902" t="e">
        <f>VLOOKUP($A902,'Abatements Granted'!$A$2:$L$402,2,0)</f>
        <v>#N/A</v>
      </c>
      <c r="AH902" t="e">
        <f>VLOOKUP($A902,'Abatements Granted'!$A$2:$L$402,10,0)</f>
        <v>#N/A</v>
      </c>
      <c r="AI902" s="36" t="e">
        <f>VLOOKUP($A902,'Abatements Granted'!$A$2:$L$402,7,0)</f>
        <v>#N/A</v>
      </c>
    </row>
    <row r="903" spans="1:35" x14ac:dyDescent="0.2">
      <c r="A903" s="38" t="s">
        <v>4783</v>
      </c>
      <c r="B903" t="s">
        <v>4784</v>
      </c>
      <c r="C903">
        <v>7140</v>
      </c>
      <c r="D903">
        <v>5</v>
      </c>
      <c r="E903">
        <v>0</v>
      </c>
      <c r="F903">
        <v>300</v>
      </c>
      <c r="G903" t="s">
        <v>3925</v>
      </c>
      <c r="H903" t="s">
        <v>3656</v>
      </c>
      <c r="M903">
        <v>0</v>
      </c>
      <c r="N903">
        <v>0</v>
      </c>
      <c r="O903" s="35">
        <v>0</v>
      </c>
      <c r="U903" s="36">
        <v>0</v>
      </c>
      <c r="V903">
        <v>77.099999999999994</v>
      </c>
      <c r="W903" s="36">
        <v>115810</v>
      </c>
      <c r="X903">
        <v>15200</v>
      </c>
      <c r="Y903" s="39">
        <v>131010</v>
      </c>
      <c r="Z903" s="40">
        <v>31426</v>
      </c>
      <c r="AA903" s="36">
        <v>1</v>
      </c>
      <c r="AB903">
        <v>131010</v>
      </c>
      <c r="AC903" t="s">
        <v>3995</v>
      </c>
      <c r="AD903" s="39">
        <v>96770</v>
      </c>
      <c r="AE903" s="3">
        <f t="shared" si="27"/>
        <v>0.35382866590885609</v>
      </c>
      <c r="AF903" s="41">
        <f t="shared" ref="AF903:AF966" si="28">_xlfn.IFNA(IF($AH903="GRANTED",  (($Y903-$AI903)/$AI903), (AE903)),AE903)</f>
        <v>0.35382866590885609</v>
      </c>
      <c r="AG903" t="e">
        <f>VLOOKUP($A903,'Abatements Granted'!$A$2:$L$402,2,0)</f>
        <v>#N/A</v>
      </c>
      <c r="AH903" t="e">
        <f>VLOOKUP($A903,'Abatements Granted'!$A$2:$L$402,10,0)</f>
        <v>#N/A</v>
      </c>
      <c r="AI903" s="36" t="e">
        <f>VLOOKUP($A903,'Abatements Granted'!$A$2:$L$402,7,0)</f>
        <v>#N/A</v>
      </c>
    </row>
    <row r="904" spans="1:35" x14ac:dyDescent="0.2">
      <c r="A904" s="38" t="s">
        <v>1595</v>
      </c>
      <c r="B904" t="s">
        <v>4785</v>
      </c>
      <c r="C904">
        <v>1010</v>
      </c>
      <c r="D904">
        <v>5</v>
      </c>
      <c r="E904">
        <v>5</v>
      </c>
      <c r="F904">
        <v>305</v>
      </c>
      <c r="G904" t="s">
        <v>3925</v>
      </c>
      <c r="H904" t="s">
        <v>3669</v>
      </c>
      <c r="I904">
        <v>2</v>
      </c>
      <c r="J904">
        <v>3</v>
      </c>
      <c r="K904">
        <v>72</v>
      </c>
      <c r="L904">
        <v>1850</v>
      </c>
      <c r="M904">
        <v>1995</v>
      </c>
      <c r="N904">
        <v>2250</v>
      </c>
      <c r="O904" s="35">
        <v>374738</v>
      </c>
      <c r="P904">
        <v>28</v>
      </c>
      <c r="Q904">
        <v>0</v>
      </c>
      <c r="R904">
        <v>0</v>
      </c>
      <c r="U904" s="36">
        <v>269800</v>
      </c>
      <c r="V904">
        <v>1.6</v>
      </c>
      <c r="W904" s="36">
        <v>114200</v>
      </c>
      <c r="X904">
        <v>22900</v>
      </c>
      <c r="Y904" s="39">
        <v>406900</v>
      </c>
      <c r="Z904" s="40">
        <v>34290</v>
      </c>
      <c r="AA904" s="36">
        <v>118500</v>
      </c>
      <c r="AB904">
        <v>3.43</v>
      </c>
      <c r="AC904">
        <v>0</v>
      </c>
      <c r="AD904" s="39">
        <v>400800</v>
      </c>
      <c r="AE904" s="3">
        <f t="shared" ref="AE904:AE967" si="29">IFERROR(Y904/AD904-1,"")</f>
        <v>1.5219560878243499E-2</v>
      </c>
      <c r="AF904" s="41">
        <f t="shared" si="28"/>
        <v>1.5219560878243499E-2</v>
      </c>
      <c r="AG904" t="e">
        <f>VLOOKUP($A904,'Abatements Granted'!$A$2:$L$402,2,0)</f>
        <v>#N/A</v>
      </c>
      <c r="AH904" t="e">
        <f>VLOOKUP($A904,'Abatements Granted'!$A$2:$L$402,10,0)</f>
        <v>#N/A</v>
      </c>
      <c r="AI904" s="36" t="e">
        <f>VLOOKUP($A904,'Abatements Granted'!$A$2:$L$402,7,0)</f>
        <v>#N/A</v>
      </c>
    </row>
    <row r="905" spans="1:35" x14ac:dyDescent="0.2">
      <c r="A905" s="38" t="s">
        <v>1651</v>
      </c>
      <c r="B905" t="s">
        <v>4786</v>
      </c>
      <c r="C905">
        <v>1010</v>
      </c>
      <c r="D905">
        <v>5</v>
      </c>
      <c r="E905">
        <v>5</v>
      </c>
      <c r="F905">
        <v>315</v>
      </c>
      <c r="G905" t="s">
        <v>3925</v>
      </c>
      <c r="H905" t="s">
        <v>3669</v>
      </c>
      <c r="I905">
        <v>2</v>
      </c>
      <c r="J905">
        <v>3</v>
      </c>
      <c r="K905">
        <v>72</v>
      </c>
      <c r="L905">
        <v>1930</v>
      </c>
      <c r="M905">
        <v>1995</v>
      </c>
      <c r="N905">
        <v>1416</v>
      </c>
      <c r="O905" s="35">
        <v>268532</v>
      </c>
      <c r="P905">
        <v>28</v>
      </c>
      <c r="Q905">
        <v>0</v>
      </c>
      <c r="R905">
        <v>0</v>
      </c>
      <c r="U905" s="36">
        <v>193300</v>
      </c>
      <c r="V905">
        <v>0.5</v>
      </c>
      <c r="W905" s="36">
        <v>93700</v>
      </c>
      <c r="X905">
        <v>0</v>
      </c>
      <c r="Y905" s="39">
        <v>287000</v>
      </c>
      <c r="Z905" s="40">
        <v>41355</v>
      </c>
      <c r="AA905" s="36">
        <v>150000</v>
      </c>
      <c r="AB905">
        <v>1.91</v>
      </c>
      <c r="AC905">
        <v>0</v>
      </c>
      <c r="AD905" s="39">
        <v>281700</v>
      </c>
      <c r="AE905" s="3">
        <f t="shared" si="29"/>
        <v>1.8814341498047504E-2</v>
      </c>
      <c r="AF905" s="41">
        <f t="shared" si="28"/>
        <v>1.8814341498047504E-2</v>
      </c>
      <c r="AG905" t="e">
        <f>VLOOKUP($A905,'Abatements Granted'!$A$2:$L$402,2,0)</f>
        <v>#N/A</v>
      </c>
      <c r="AH905" t="e">
        <f>VLOOKUP($A905,'Abatements Granted'!$A$2:$L$402,10,0)</f>
        <v>#N/A</v>
      </c>
      <c r="AI905" s="36" t="e">
        <f>VLOOKUP($A905,'Abatements Granted'!$A$2:$L$402,7,0)</f>
        <v>#N/A</v>
      </c>
    </row>
    <row r="906" spans="1:35" x14ac:dyDescent="0.2">
      <c r="A906" s="38" t="s">
        <v>1663</v>
      </c>
      <c r="B906" t="s">
        <v>4787</v>
      </c>
      <c r="C906">
        <v>1010</v>
      </c>
      <c r="D906">
        <v>5</v>
      </c>
      <c r="E906">
        <v>5</v>
      </c>
      <c r="F906">
        <v>319</v>
      </c>
      <c r="G906" t="s">
        <v>3925</v>
      </c>
      <c r="H906" t="s">
        <v>3689</v>
      </c>
      <c r="I906">
        <v>1</v>
      </c>
      <c r="J906">
        <v>3</v>
      </c>
      <c r="K906">
        <v>74</v>
      </c>
      <c r="L906">
        <v>1956</v>
      </c>
      <c r="M906">
        <v>1997</v>
      </c>
      <c r="N906">
        <v>1726</v>
      </c>
      <c r="O906" s="35">
        <v>337475</v>
      </c>
      <c r="P906">
        <v>26</v>
      </c>
      <c r="Q906">
        <v>0</v>
      </c>
      <c r="R906">
        <v>0</v>
      </c>
      <c r="U906" s="36">
        <v>249700</v>
      </c>
      <c r="V906">
        <v>0.56999999999999995</v>
      </c>
      <c r="W906" s="36">
        <v>96600</v>
      </c>
      <c r="X906">
        <v>100</v>
      </c>
      <c r="Y906" s="39">
        <v>346400</v>
      </c>
      <c r="Z906" s="40">
        <v>44448</v>
      </c>
      <c r="AA906" s="36">
        <v>320000</v>
      </c>
      <c r="AB906">
        <v>1.08</v>
      </c>
      <c r="AC906">
        <v>0</v>
      </c>
      <c r="AD906" s="39">
        <v>331000</v>
      </c>
      <c r="AE906" s="3">
        <f t="shared" si="29"/>
        <v>4.6525679758308236E-2</v>
      </c>
      <c r="AF906" s="41">
        <f t="shared" si="28"/>
        <v>4.6525679758308236E-2</v>
      </c>
      <c r="AG906" t="e">
        <f>VLOOKUP($A906,'Abatements Granted'!$A$2:$L$402,2,0)</f>
        <v>#N/A</v>
      </c>
      <c r="AH906" t="e">
        <f>VLOOKUP($A906,'Abatements Granted'!$A$2:$L$402,10,0)</f>
        <v>#N/A</v>
      </c>
      <c r="AI906" s="36" t="e">
        <f>VLOOKUP($A906,'Abatements Granted'!$A$2:$L$402,7,0)</f>
        <v>#N/A</v>
      </c>
    </row>
    <row r="907" spans="1:35" x14ac:dyDescent="0.2">
      <c r="A907" s="38" t="s">
        <v>1750</v>
      </c>
      <c r="B907" t="s">
        <v>4788</v>
      </c>
      <c r="C907">
        <v>1010</v>
      </c>
      <c r="D907">
        <v>5</v>
      </c>
      <c r="E907">
        <v>5</v>
      </c>
      <c r="F907">
        <v>335</v>
      </c>
      <c r="G907" t="s">
        <v>3925</v>
      </c>
      <c r="H907" t="s">
        <v>3669</v>
      </c>
      <c r="I907">
        <v>2</v>
      </c>
      <c r="J907">
        <v>5</v>
      </c>
      <c r="K907">
        <v>78</v>
      </c>
      <c r="L907">
        <v>1850</v>
      </c>
      <c r="M907">
        <v>2001</v>
      </c>
      <c r="N907">
        <v>3202</v>
      </c>
      <c r="O907" s="35">
        <v>546631</v>
      </c>
      <c r="P907">
        <v>22</v>
      </c>
      <c r="Q907">
        <v>0</v>
      </c>
      <c r="R907">
        <v>0</v>
      </c>
      <c r="U907" s="36">
        <v>426400</v>
      </c>
      <c r="V907">
        <v>0.92</v>
      </c>
      <c r="W907" s="36">
        <v>105600</v>
      </c>
      <c r="X907">
        <v>20300</v>
      </c>
      <c r="Y907" s="39">
        <v>552300</v>
      </c>
      <c r="Z907" s="40">
        <v>44712</v>
      </c>
      <c r="AA907" s="36">
        <v>600000</v>
      </c>
      <c r="AB907">
        <v>0.92</v>
      </c>
      <c r="AC907">
        <v>0</v>
      </c>
      <c r="AD907" s="39">
        <v>568500</v>
      </c>
      <c r="AE907" s="3">
        <f t="shared" si="29"/>
        <v>-2.8496042216358819E-2</v>
      </c>
      <c r="AF907" s="41">
        <f t="shared" si="28"/>
        <v>-2.8496042216358819E-2</v>
      </c>
      <c r="AG907" t="e">
        <f>VLOOKUP($A907,'Abatements Granted'!$A$2:$L$402,2,0)</f>
        <v>#N/A</v>
      </c>
      <c r="AH907" t="e">
        <f>VLOOKUP($A907,'Abatements Granted'!$A$2:$L$402,10,0)</f>
        <v>#N/A</v>
      </c>
      <c r="AI907" s="36" t="e">
        <f>VLOOKUP($A907,'Abatements Granted'!$A$2:$L$402,7,0)</f>
        <v>#N/A</v>
      </c>
    </row>
    <row r="908" spans="1:35" x14ac:dyDescent="0.2">
      <c r="A908" s="38" t="s">
        <v>4789</v>
      </c>
      <c r="B908" t="s">
        <v>4790</v>
      </c>
      <c r="C908">
        <v>1300</v>
      </c>
      <c r="D908">
        <v>3</v>
      </c>
      <c r="E908">
        <v>3</v>
      </c>
      <c r="F908">
        <v>763</v>
      </c>
      <c r="G908" t="s">
        <v>4141</v>
      </c>
      <c r="H908">
        <v>99</v>
      </c>
      <c r="M908">
        <v>0</v>
      </c>
      <c r="N908">
        <v>0</v>
      </c>
      <c r="O908" s="35">
        <v>0</v>
      </c>
      <c r="U908" s="36">
        <v>0</v>
      </c>
      <c r="V908">
        <v>5.21</v>
      </c>
      <c r="W908" s="36">
        <v>150100</v>
      </c>
      <c r="X908">
        <v>0</v>
      </c>
      <c r="Y908" s="39">
        <v>150100</v>
      </c>
      <c r="Z908" s="40">
        <v>44866</v>
      </c>
      <c r="AA908" s="36">
        <v>125000</v>
      </c>
      <c r="AB908">
        <v>1.2</v>
      </c>
      <c r="AC908" t="s">
        <v>3728</v>
      </c>
      <c r="AD908" s="39">
        <v>136200</v>
      </c>
      <c r="AE908" s="3">
        <f t="shared" si="29"/>
        <v>0.10205580029368577</v>
      </c>
      <c r="AF908" s="41">
        <f t="shared" si="28"/>
        <v>0.10205580029368577</v>
      </c>
      <c r="AG908" t="e">
        <f>VLOOKUP($A908,'Abatements Granted'!$A$2:$L$402,2,0)</f>
        <v>#N/A</v>
      </c>
      <c r="AH908" t="e">
        <f>VLOOKUP($A908,'Abatements Granted'!$A$2:$L$402,10,0)</f>
        <v>#N/A</v>
      </c>
      <c r="AI908" s="36" t="e">
        <f>VLOOKUP($A908,'Abatements Granted'!$A$2:$L$402,7,0)</f>
        <v>#N/A</v>
      </c>
    </row>
    <row r="909" spans="1:35" x14ac:dyDescent="0.2">
      <c r="A909" s="38" t="s">
        <v>4791</v>
      </c>
      <c r="B909" t="s">
        <v>4792</v>
      </c>
      <c r="C909">
        <v>1300</v>
      </c>
      <c r="D909">
        <v>3</v>
      </c>
      <c r="E909">
        <v>3</v>
      </c>
      <c r="F909">
        <v>759</v>
      </c>
      <c r="G909" t="s">
        <v>4141</v>
      </c>
      <c r="H909">
        <v>99</v>
      </c>
      <c r="M909">
        <v>0</v>
      </c>
      <c r="N909">
        <v>0</v>
      </c>
      <c r="O909" s="35">
        <v>0</v>
      </c>
      <c r="U909" s="36">
        <v>0</v>
      </c>
      <c r="V909">
        <v>0.95</v>
      </c>
      <c r="W909" s="36">
        <v>132500</v>
      </c>
      <c r="X909">
        <v>0</v>
      </c>
      <c r="Y909" s="39">
        <v>132500</v>
      </c>
      <c r="Z909" s="40">
        <v>44866</v>
      </c>
      <c r="AA909" s="36">
        <v>125000</v>
      </c>
      <c r="AB909">
        <v>1.06</v>
      </c>
      <c r="AC909" t="s">
        <v>3728</v>
      </c>
      <c r="AD909" s="39">
        <v>120500</v>
      </c>
      <c r="AE909" s="3">
        <f t="shared" si="29"/>
        <v>9.9585062240663991E-2</v>
      </c>
      <c r="AF909" s="41">
        <f t="shared" si="28"/>
        <v>9.9585062240663991E-2</v>
      </c>
      <c r="AG909" t="e">
        <f>VLOOKUP($A909,'Abatements Granted'!$A$2:$L$402,2,0)</f>
        <v>#N/A</v>
      </c>
      <c r="AH909" t="e">
        <f>VLOOKUP($A909,'Abatements Granted'!$A$2:$L$402,10,0)</f>
        <v>#N/A</v>
      </c>
      <c r="AI909" s="36" t="e">
        <f>VLOOKUP($A909,'Abatements Granted'!$A$2:$L$402,7,0)</f>
        <v>#N/A</v>
      </c>
    </row>
    <row r="910" spans="1:35" x14ac:dyDescent="0.2">
      <c r="A910" s="38" t="s">
        <v>4793</v>
      </c>
      <c r="B910" t="s">
        <v>4794</v>
      </c>
      <c r="C910">
        <v>9320</v>
      </c>
      <c r="D910">
        <v>3</v>
      </c>
      <c r="E910">
        <v>3</v>
      </c>
      <c r="F910">
        <v>801</v>
      </c>
      <c r="G910" t="s">
        <v>4141</v>
      </c>
      <c r="H910" t="s">
        <v>3656</v>
      </c>
      <c r="M910">
        <v>0</v>
      </c>
      <c r="N910">
        <v>0</v>
      </c>
      <c r="O910" s="35">
        <v>0</v>
      </c>
      <c r="U910" s="36">
        <v>0</v>
      </c>
      <c r="V910">
        <v>6.16</v>
      </c>
      <c r="W910" s="36">
        <v>157600</v>
      </c>
      <c r="X910">
        <v>0</v>
      </c>
      <c r="Y910" s="39">
        <v>157600</v>
      </c>
      <c r="Z910" s="40">
        <v>41528</v>
      </c>
      <c r="AA910" s="36">
        <v>1</v>
      </c>
      <c r="AB910">
        <v>157600</v>
      </c>
      <c r="AC910" t="s">
        <v>3863</v>
      </c>
      <c r="AD910" s="39">
        <v>120700</v>
      </c>
      <c r="AE910" s="3">
        <f t="shared" si="29"/>
        <v>0.30571665285832639</v>
      </c>
      <c r="AF910" s="41">
        <f t="shared" si="28"/>
        <v>0.30571665285832639</v>
      </c>
      <c r="AG910" t="e">
        <f>VLOOKUP($A910,'Abatements Granted'!$A$2:$L$402,2,0)</f>
        <v>#N/A</v>
      </c>
      <c r="AH910" t="e">
        <f>VLOOKUP($A910,'Abatements Granted'!$A$2:$L$402,10,0)</f>
        <v>#N/A</v>
      </c>
      <c r="AI910" s="36" t="e">
        <f>VLOOKUP($A910,'Abatements Granted'!$A$2:$L$402,7,0)</f>
        <v>#N/A</v>
      </c>
    </row>
    <row r="911" spans="1:35" x14ac:dyDescent="0.2">
      <c r="A911" s="38" t="s">
        <v>3314</v>
      </c>
      <c r="B911" t="s">
        <v>4795</v>
      </c>
      <c r="C911">
        <v>1010</v>
      </c>
      <c r="D911">
        <v>3</v>
      </c>
      <c r="E911">
        <v>3</v>
      </c>
      <c r="F911">
        <v>821</v>
      </c>
      <c r="G911" t="s">
        <v>4141</v>
      </c>
      <c r="H911" t="s">
        <v>3669</v>
      </c>
      <c r="I911">
        <v>1.25</v>
      </c>
      <c r="J911">
        <v>2</v>
      </c>
      <c r="K911">
        <v>57</v>
      </c>
      <c r="L911">
        <v>1931</v>
      </c>
      <c r="M911">
        <v>1980</v>
      </c>
      <c r="N911">
        <v>1986</v>
      </c>
      <c r="O911" s="35">
        <v>275747</v>
      </c>
      <c r="P911">
        <v>43</v>
      </c>
      <c r="Q911">
        <v>0</v>
      </c>
      <c r="R911">
        <v>0</v>
      </c>
      <c r="U911" s="36">
        <v>157200</v>
      </c>
      <c r="V911">
        <v>0.93</v>
      </c>
      <c r="W911" s="36">
        <v>132200</v>
      </c>
      <c r="X911">
        <v>4000</v>
      </c>
      <c r="Y911" s="39">
        <v>293400</v>
      </c>
      <c r="Z911" s="40">
        <v>37222</v>
      </c>
      <c r="AA911" s="36">
        <v>150000</v>
      </c>
      <c r="AB911">
        <v>1.96</v>
      </c>
      <c r="AC911">
        <v>0</v>
      </c>
      <c r="AD911" s="39">
        <v>281400</v>
      </c>
      <c r="AE911" s="3">
        <f t="shared" si="29"/>
        <v>4.2643923240938131E-2</v>
      </c>
      <c r="AF911" s="41">
        <f t="shared" si="28"/>
        <v>4.2643923240938131E-2</v>
      </c>
      <c r="AG911" t="e">
        <f>VLOOKUP($A911,'Abatements Granted'!$A$2:$L$402,2,0)</f>
        <v>#N/A</v>
      </c>
      <c r="AH911" t="e">
        <f>VLOOKUP($A911,'Abatements Granted'!$A$2:$L$402,10,0)</f>
        <v>#N/A</v>
      </c>
      <c r="AI911" s="36" t="e">
        <f>VLOOKUP($A911,'Abatements Granted'!$A$2:$L$402,7,0)</f>
        <v>#N/A</v>
      </c>
    </row>
    <row r="912" spans="1:35" x14ac:dyDescent="0.2">
      <c r="A912" s="38" t="s">
        <v>3347</v>
      </c>
      <c r="B912" t="s">
        <v>4796</v>
      </c>
      <c r="C912">
        <v>1010</v>
      </c>
      <c r="D912">
        <v>3</v>
      </c>
      <c r="E912">
        <v>3</v>
      </c>
      <c r="F912">
        <v>841</v>
      </c>
      <c r="G912" t="s">
        <v>4141</v>
      </c>
      <c r="H912" t="s">
        <v>3669</v>
      </c>
      <c r="I912">
        <v>2</v>
      </c>
      <c r="J912">
        <v>3</v>
      </c>
      <c r="K912">
        <v>71</v>
      </c>
      <c r="L912">
        <v>1945</v>
      </c>
      <c r="M912">
        <v>1994</v>
      </c>
      <c r="N912">
        <v>2590</v>
      </c>
      <c r="O912" s="35">
        <v>398163</v>
      </c>
      <c r="P912">
        <v>29</v>
      </c>
      <c r="Q912">
        <v>0</v>
      </c>
      <c r="R912">
        <v>0</v>
      </c>
      <c r="U912" s="36">
        <v>282700</v>
      </c>
      <c r="V912">
        <v>1</v>
      </c>
      <c r="W912" s="36">
        <v>133600</v>
      </c>
      <c r="X912">
        <v>0</v>
      </c>
      <c r="Y912" s="39">
        <v>416300</v>
      </c>
      <c r="Z912" s="40">
        <v>43038</v>
      </c>
      <c r="AA912" s="36">
        <v>179900</v>
      </c>
      <c r="AB912">
        <v>2.31</v>
      </c>
      <c r="AC912" t="s">
        <v>3657</v>
      </c>
      <c r="AD912" s="39">
        <v>388200</v>
      </c>
      <c r="AE912" s="3">
        <f t="shared" si="29"/>
        <v>7.238536836682119E-2</v>
      </c>
      <c r="AF912" s="41">
        <f t="shared" si="28"/>
        <v>7.238536836682119E-2</v>
      </c>
      <c r="AG912" t="e">
        <f>VLOOKUP($A912,'Abatements Granted'!$A$2:$L$402,2,0)</f>
        <v>#N/A</v>
      </c>
      <c r="AH912" t="e">
        <f>VLOOKUP($A912,'Abatements Granted'!$A$2:$L$402,10,0)</f>
        <v>#N/A</v>
      </c>
      <c r="AI912" s="36" t="e">
        <f>VLOOKUP($A912,'Abatements Granted'!$A$2:$L$402,7,0)</f>
        <v>#N/A</v>
      </c>
    </row>
    <row r="913" spans="1:35" x14ac:dyDescent="0.2">
      <c r="A913" s="38" t="s">
        <v>3378</v>
      </c>
      <c r="B913" t="s">
        <v>4797</v>
      </c>
      <c r="C913">
        <v>1010</v>
      </c>
      <c r="D913">
        <v>3</v>
      </c>
      <c r="E913">
        <v>3</v>
      </c>
      <c r="F913">
        <v>861</v>
      </c>
      <c r="G913" t="s">
        <v>4141</v>
      </c>
      <c r="H913" t="s">
        <v>3666</v>
      </c>
      <c r="I913">
        <v>1.75</v>
      </c>
      <c r="J913">
        <v>4</v>
      </c>
      <c r="K913">
        <v>84</v>
      </c>
      <c r="L913">
        <v>1998</v>
      </c>
      <c r="M913">
        <v>2007</v>
      </c>
      <c r="N913">
        <v>2848</v>
      </c>
      <c r="O913" s="35">
        <v>499685</v>
      </c>
      <c r="P913">
        <v>16</v>
      </c>
      <c r="Q913">
        <v>0</v>
      </c>
      <c r="R913">
        <v>0</v>
      </c>
      <c r="U913" s="36">
        <v>419700</v>
      </c>
      <c r="V913">
        <v>1.0900000000000001</v>
      </c>
      <c r="W913" s="36">
        <v>135400</v>
      </c>
      <c r="X913">
        <v>0</v>
      </c>
      <c r="Y913" s="39">
        <v>555100</v>
      </c>
      <c r="Z913" s="40">
        <v>42115</v>
      </c>
      <c r="AA913" s="36">
        <v>383000</v>
      </c>
      <c r="AB913">
        <v>1.45</v>
      </c>
      <c r="AC913">
        <v>0</v>
      </c>
      <c r="AD913" s="39">
        <v>521600</v>
      </c>
      <c r="AE913" s="3">
        <f t="shared" si="29"/>
        <v>6.4225460122699474E-2</v>
      </c>
      <c r="AF913" s="41">
        <f t="shared" si="28"/>
        <v>6.4225460122699474E-2</v>
      </c>
      <c r="AG913" t="e">
        <f>VLOOKUP($A913,'Abatements Granted'!$A$2:$L$402,2,0)</f>
        <v>#N/A</v>
      </c>
      <c r="AH913" t="e">
        <f>VLOOKUP($A913,'Abatements Granted'!$A$2:$L$402,10,0)</f>
        <v>#N/A</v>
      </c>
      <c r="AI913" s="36" t="e">
        <f>VLOOKUP($A913,'Abatements Granted'!$A$2:$L$402,7,0)</f>
        <v>#N/A</v>
      </c>
    </row>
    <row r="914" spans="1:35" x14ac:dyDescent="0.2">
      <c r="A914" s="38" t="s">
        <v>588</v>
      </c>
      <c r="B914" t="s">
        <v>4798</v>
      </c>
      <c r="C914">
        <v>1010</v>
      </c>
      <c r="D914">
        <v>2</v>
      </c>
      <c r="E914">
        <v>2</v>
      </c>
      <c r="F914">
        <v>15</v>
      </c>
      <c r="G914" t="s">
        <v>4742</v>
      </c>
      <c r="H914" t="s">
        <v>3681</v>
      </c>
      <c r="I914">
        <v>2</v>
      </c>
      <c r="J914">
        <v>5</v>
      </c>
      <c r="K914">
        <v>87</v>
      </c>
      <c r="L914">
        <v>2001</v>
      </c>
      <c r="M914">
        <v>2010</v>
      </c>
      <c r="N914">
        <v>5648</v>
      </c>
      <c r="O914" s="35">
        <v>872143</v>
      </c>
      <c r="P914">
        <v>13</v>
      </c>
      <c r="Q914">
        <v>0</v>
      </c>
      <c r="R914">
        <v>0</v>
      </c>
      <c r="U914" s="36">
        <v>758800</v>
      </c>
      <c r="V914">
        <v>3.08</v>
      </c>
      <c r="W914" s="36">
        <v>159600</v>
      </c>
      <c r="X914">
        <v>7200</v>
      </c>
      <c r="Y914" s="39">
        <v>925600</v>
      </c>
      <c r="Z914" s="40">
        <v>42681</v>
      </c>
      <c r="AA914" s="36">
        <v>1</v>
      </c>
      <c r="AB914">
        <v>925600</v>
      </c>
      <c r="AC914" t="s">
        <v>3676</v>
      </c>
      <c r="AD914" s="39">
        <v>807300</v>
      </c>
      <c r="AE914" s="3">
        <f t="shared" si="29"/>
        <v>0.14653784219001609</v>
      </c>
      <c r="AF914" s="41">
        <f t="shared" si="28"/>
        <v>0.14653784219001609</v>
      </c>
      <c r="AG914" t="e">
        <f>VLOOKUP($A914,'Abatements Granted'!$A$2:$L$402,2,0)</f>
        <v>#N/A</v>
      </c>
      <c r="AH914" t="e">
        <f>VLOOKUP($A914,'Abatements Granted'!$A$2:$L$402,10,0)</f>
        <v>#N/A</v>
      </c>
      <c r="AI914" s="36" t="e">
        <f>VLOOKUP($A914,'Abatements Granted'!$A$2:$L$402,7,0)</f>
        <v>#N/A</v>
      </c>
    </row>
    <row r="915" spans="1:35" x14ac:dyDescent="0.2">
      <c r="A915" s="38" t="s">
        <v>3351</v>
      </c>
      <c r="B915" t="s">
        <v>4799</v>
      </c>
      <c r="C915">
        <v>1010</v>
      </c>
      <c r="D915">
        <v>3</v>
      </c>
      <c r="E915">
        <v>3</v>
      </c>
      <c r="F915">
        <v>848</v>
      </c>
      <c r="G915" t="s">
        <v>4141</v>
      </c>
      <c r="H915" t="s">
        <v>3669</v>
      </c>
      <c r="I915">
        <v>2</v>
      </c>
      <c r="J915">
        <v>3</v>
      </c>
      <c r="K915">
        <v>70</v>
      </c>
      <c r="L915">
        <v>1900</v>
      </c>
      <c r="M915">
        <v>1993</v>
      </c>
      <c r="N915">
        <v>1947</v>
      </c>
      <c r="O915" s="35">
        <v>336625</v>
      </c>
      <c r="P915">
        <v>30</v>
      </c>
      <c r="Q915">
        <v>0</v>
      </c>
      <c r="R915">
        <v>0</v>
      </c>
      <c r="U915" s="36">
        <v>235600</v>
      </c>
      <c r="V915">
        <v>1.5</v>
      </c>
      <c r="W915" s="36">
        <v>141400</v>
      </c>
      <c r="X915">
        <v>5400</v>
      </c>
      <c r="Y915" s="39">
        <v>382400</v>
      </c>
      <c r="Z915" s="40">
        <v>26018</v>
      </c>
      <c r="AA915" s="36">
        <v>14000</v>
      </c>
      <c r="AB915">
        <v>27.31</v>
      </c>
      <c r="AC915">
        <v>0</v>
      </c>
      <c r="AD915" s="39">
        <v>369600</v>
      </c>
      <c r="AE915" s="3">
        <f t="shared" si="29"/>
        <v>3.463203463203457E-2</v>
      </c>
      <c r="AF915" s="41">
        <f t="shared" si="28"/>
        <v>3.463203463203457E-2</v>
      </c>
      <c r="AG915" t="e">
        <f>VLOOKUP($A915,'Abatements Granted'!$A$2:$L$402,2,0)</f>
        <v>#N/A</v>
      </c>
      <c r="AH915" t="e">
        <f>VLOOKUP($A915,'Abatements Granted'!$A$2:$L$402,10,0)</f>
        <v>#N/A</v>
      </c>
      <c r="AI915" s="36" t="e">
        <f>VLOOKUP($A915,'Abatements Granted'!$A$2:$L$402,7,0)</f>
        <v>#N/A</v>
      </c>
    </row>
    <row r="916" spans="1:35" x14ac:dyDescent="0.2">
      <c r="A916" s="38" t="s">
        <v>3334</v>
      </c>
      <c r="B916" t="s">
        <v>4800</v>
      </c>
      <c r="C916">
        <v>1010</v>
      </c>
      <c r="D916">
        <v>3</v>
      </c>
      <c r="E916">
        <v>3</v>
      </c>
      <c r="F916">
        <v>832</v>
      </c>
      <c r="G916" t="s">
        <v>4141</v>
      </c>
      <c r="H916" t="s">
        <v>3689</v>
      </c>
      <c r="I916">
        <v>1</v>
      </c>
      <c r="J916">
        <v>3</v>
      </c>
      <c r="K916">
        <v>77</v>
      </c>
      <c r="L916">
        <v>1970</v>
      </c>
      <c r="M916">
        <v>2000</v>
      </c>
      <c r="N916">
        <v>1524</v>
      </c>
      <c r="O916" s="35">
        <v>310867</v>
      </c>
      <c r="P916">
        <v>23</v>
      </c>
      <c r="Q916">
        <v>0</v>
      </c>
      <c r="R916">
        <v>0</v>
      </c>
      <c r="U916" s="36">
        <v>239400</v>
      </c>
      <c r="V916">
        <v>3.6</v>
      </c>
      <c r="W916" s="36">
        <v>160800</v>
      </c>
      <c r="X916">
        <v>300</v>
      </c>
      <c r="Y916" s="39">
        <v>400500</v>
      </c>
      <c r="Z916" s="40">
        <v>34883</v>
      </c>
      <c r="AA916" s="36">
        <v>118000</v>
      </c>
      <c r="AB916">
        <v>3.39</v>
      </c>
      <c r="AC916">
        <v>0</v>
      </c>
      <c r="AD916" s="39">
        <v>374000</v>
      </c>
      <c r="AE916" s="3">
        <f t="shared" si="29"/>
        <v>7.0855614973261982E-2</v>
      </c>
      <c r="AF916" s="41">
        <f t="shared" si="28"/>
        <v>7.0855614973261982E-2</v>
      </c>
      <c r="AG916" t="e">
        <f>VLOOKUP($A916,'Abatements Granted'!$A$2:$L$402,2,0)</f>
        <v>#N/A</v>
      </c>
      <c r="AH916" t="e">
        <f>VLOOKUP($A916,'Abatements Granted'!$A$2:$L$402,10,0)</f>
        <v>#N/A</v>
      </c>
      <c r="AI916" s="36" t="e">
        <f>VLOOKUP($A916,'Abatements Granted'!$A$2:$L$402,7,0)</f>
        <v>#N/A</v>
      </c>
    </row>
    <row r="917" spans="1:35" x14ac:dyDescent="0.2">
      <c r="A917" s="38" t="s">
        <v>3300</v>
      </c>
      <c r="B917" t="s">
        <v>4801</v>
      </c>
      <c r="C917">
        <v>1010</v>
      </c>
      <c r="D917">
        <v>3</v>
      </c>
      <c r="E917">
        <v>3</v>
      </c>
      <c r="F917">
        <v>818</v>
      </c>
      <c r="G917" t="s">
        <v>4141</v>
      </c>
      <c r="H917" t="s">
        <v>3697</v>
      </c>
      <c r="I917">
        <v>1</v>
      </c>
      <c r="J917">
        <v>3</v>
      </c>
      <c r="K917">
        <v>76</v>
      </c>
      <c r="L917">
        <v>1962</v>
      </c>
      <c r="M917">
        <v>1999</v>
      </c>
      <c r="N917">
        <v>1760</v>
      </c>
      <c r="O917" s="35">
        <v>343234</v>
      </c>
      <c r="P917">
        <v>24</v>
      </c>
      <c r="Q917">
        <v>0</v>
      </c>
      <c r="R917">
        <v>0</v>
      </c>
      <c r="U917" s="36">
        <v>260900</v>
      </c>
      <c r="V917">
        <v>4</v>
      </c>
      <c r="W917" s="36">
        <v>164100</v>
      </c>
      <c r="X917">
        <v>800</v>
      </c>
      <c r="Y917" s="39">
        <v>425800</v>
      </c>
      <c r="Z917" s="40">
        <v>45114</v>
      </c>
      <c r="AA917" s="36">
        <v>100</v>
      </c>
      <c r="AB917">
        <v>4258</v>
      </c>
      <c r="AC917" t="s">
        <v>3676</v>
      </c>
      <c r="AD917" s="39">
        <v>407500</v>
      </c>
      <c r="AE917" s="3">
        <f t="shared" si="29"/>
        <v>4.4907975460122707E-2</v>
      </c>
      <c r="AF917" s="41">
        <f t="shared" si="28"/>
        <v>4.4907975460122707E-2</v>
      </c>
      <c r="AG917" t="e">
        <f>VLOOKUP($A917,'Abatements Granted'!$A$2:$L$402,2,0)</f>
        <v>#N/A</v>
      </c>
      <c r="AH917" t="e">
        <f>VLOOKUP($A917,'Abatements Granted'!$A$2:$L$402,10,0)</f>
        <v>#N/A</v>
      </c>
      <c r="AI917" s="36" t="e">
        <f>VLOOKUP($A917,'Abatements Granted'!$A$2:$L$402,7,0)</f>
        <v>#N/A</v>
      </c>
    </row>
    <row r="918" spans="1:35" x14ac:dyDescent="0.2">
      <c r="A918" s="38" t="s">
        <v>4802</v>
      </c>
      <c r="B918" t="s">
        <v>4803</v>
      </c>
      <c r="C918">
        <v>7130</v>
      </c>
      <c r="D918">
        <v>3</v>
      </c>
      <c r="E918">
        <v>0</v>
      </c>
      <c r="F918">
        <v>780</v>
      </c>
      <c r="G918" t="s">
        <v>4141</v>
      </c>
      <c r="H918" t="s">
        <v>3656</v>
      </c>
      <c r="M918">
        <v>0</v>
      </c>
      <c r="N918">
        <v>0</v>
      </c>
      <c r="O918" s="35">
        <v>0</v>
      </c>
      <c r="U918" s="36">
        <v>0</v>
      </c>
      <c r="V918">
        <v>91.7</v>
      </c>
      <c r="W918" s="36">
        <v>9630</v>
      </c>
      <c r="X918">
        <v>0</v>
      </c>
      <c r="Y918" s="39">
        <v>9630</v>
      </c>
      <c r="Z918" s="40">
        <v>44550</v>
      </c>
      <c r="AA918" s="36">
        <v>900000</v>
      </c>
      <c r="AB918">
        <v>0.01</v>
      </c>
      <c r="AC918" t="s">
        <v>3889</v>
      </c>
      <c r="AD918" s="39">
        <v>8930</v>
      </c>
      <c r="AE918" s="3">
        <f t="shared" si="29"/>
        <v>7.838745800671898E-2</v>
      </c>
      <c r="AF918" s="41">
        <f t="shared" si="28"/>
        <v>7.838745800671898E-2</v>
      </c>
      <c r="AG918" t="e">
        <f>VLOOKUP($A918,'Abatements Granted'!$A$2:$L$402,2,0)</f>
        <v>#N/A</v>
      </c>
      <c r="AH918" t="e">
        <f>VLOOKUP($A918,'Abatements Granted'!$A$2:$L$402,10,0)</f>
        <v>#N/A</v>
      </c>
      <c r="AI918" s="36" t="e">
        <f>VLOOKUP($A918,'Abatements Granted'!$A$2:$L$402,7,0)</f>
        <v>#N/A</v>
      </c>
    </row>
    <row r="919" spans="1:35" x14ac:dyDescent="0.2">
      <c r="A919" s="38" t="s">
        <v>3191</v>
      </c>
      <c r="B919" t="s">
        <v>4804</v>
      </c>
      <c r="C919">
        <v>1010</v>
      </c>
      <c r="D919">
        <v>3</v>
      </c>
      <c r="E919">
        <v>3</v>
      </c>
      <c r="F919">
        <v>762</v>
      </c>
      <c r="G919" t="s">
        <v>4141</v>
      </c>
      <c r="H919" t="s">
        <v>3681</v>
      </c>
      <c r="I919">
        <v>2.5</v>
      </c>
      <c r="J919">
        <v>5</v>
      </c>
      <c r="K919">
        <v>86</v>
      </c>
      <c r="L919">
        <v>2004</v>
      </c>
      <c r="M919">
        <v>2009</v>
      </c>
      <c r="N919">
        <v>5698</v>
      </c>
      <c r="O919" s="35">
        <v>877162</v>
      </c>
      <c r="P919">
        <v>14</v>
      </c>
      <c r="Q919">
        <v>0</v>
      </c>
      <c r="R919">
        <v>0</v>
      </c>
      <c r="U919" s="36">
        <v>754400</v>
      </c>
      <c r="V919">
        <v>2.23</v>
      </c>
      <c r="W919" s="36">
        <v>149600</v>
      </c>
      <c r="X919">
        <v>0</v>
      </c>
      <c r="Y919" s="39">
        <v>904000</v>
      </c>
      <c r="Z919" s="40">
        <v>42856</v>
      </c>
      <c r="AA919" s="36">
        <v>425000</v>
      </c>
      <c r="AB919">
        <v>2.13</v>
      </c>
      <c r="AC919" t="s">
        <v>3872</v>
      </c>
      <c r="AD919" s="39">
        <v>794600</v>
      </c>
      <c r="AE919" s="3">
        <f t="shared" si="29"/>
        <v>0.13767933551472433</v>
      </c>
      <c r="AF919" s="41">
        <f t="shared" si="28"/>
        <v>0.13767933551472433</v>
      </c>
      <c r="AG919" t="e">
        <f>VLOOKUP($A919,'Abatements Granted'!$A$2:$L$402,2,0)</f>
        <v>#N/A</v>
      </c>
      <c r="AH919" t="e">
        <f>VLOOKUP($A919,'Abatements Granted'!$A$2:$L$402,10,0)</f>
        <v>#N/A</v>
      </c>
      <c r="AI919" s="36" t="e">
        <f>VLOOKUP($A919,'Abatements Granted'!$A$2:$L$402,7,0)</f>
        <v>#N/A</v>
      </c>
    </row>
    <row r="920" spans="1:35" x14ac:dyDescent="0.2">
      <c r="A920" s="38" t="s">
        <v>3171</v>
      </c>
      <c r="B920" t="s">
        <v>4805</v>
      </c>
      <c r="C920">
        <v>1010</v>
      </c>
      <c r="D920">
        <v>3</v>
      </c>
      <c r="E920">
        <v>3</v>
      </c>
      <c r="F920">
        <v>756</v>
      </c>
      <c r="G920" t="s">
        <v>4141</v>
      </c>
      <c r="H920" t="s">
        <v>3681</v>
      </c>
      <c r="I920">
        <v>2</v>
      </c>
      <c r="J920">
        <v>4</v>
      </c>
      <c r="K920">
        <v>72</v>
      </c>
      <c r="L920">
        <v>1748</v>
      </c>
      <c r="M920">
        <v>1995</v>
      </c>
      <c r="N920">
        <v>3313</v>
      </c>
      <c r="O920" s="35">
        <v>524129</v>
      </c>
      <c r="P920">
        <v>28</v>
      </c>
      <c r="Q920">
        <v>0</v>
      </c>
      <c r="R920">
        <v>0</v>
      </c>
      <c r="U920" s="36">
        <v>377400</v>
      </c>
      <c r="V920">
        <v>1.2</v>
      </c>
      <c r="W920" s="36">
        <v>137300</v>
      </c>
      <c r="X920">
        <v>0</v>
      </c>
      <c r="Y920" s="39">
        <v>514700</v>
      </c>
      <c r="Z920" s="40">
        <v>43571</v>
      </c>
      <c r="AA920" s="36">
        <v>435000</v>
      </c>
      <c r="AB920">
        <v>1.18</v>
      </c>
      <c r="AC920">
        <v>0</v>
      </c>
      <c r="AD920" s="39">
        <v>467300</v>
      </c>
      <c r="AE920" s="3">
        <f t="shared" si="29"/>
        <v>0.10143376845709384</v>
      </c>
      <c r="AF920" s="41">
        <f t="shared" si="28"/>
        <v>0.10143376845709384</v>
      </c>
      <c r="AG920" t="e">
        <f>VLOOKUP($A920,'Abatements Granted'!$A$2:$L$402,2,0)</f>
        <v>#N/A</v>
      </c>
      <c r="AH920" t="e">
        <f>VLOOKUP($A920,'Abatements Granted'!$A$2:$L$402,10,0)</f>
        <v>#N/A</v>
      </c>
      <c r="AI920" s="36" t="e">
        <f>VLOOKUP($A920,'Abatements Granted'!$A$2:$L$402,7,0)</f>
        <v>#N/A</v>
      </c>
    </row>
    <row r="921" spans="1:35" x14ac:dyDescent="0.2">
      <c r="A921" s="38" t="s">
        <v>3167</v>
      </c>
      <c r="B921" t="s">
        <v>4806</v>
      </c>
      <c r="C921">
        <v>1010</v>
      </c>
      <c r="D921">
        <v>3</v>
      </c>
      <c r="E921">
        <v>3</v>
      </c>
      <c r="F921">
        <v>750</v>
      </c>
      <c r="G921" t="s">
        <v>4141</v>
      </c>
      <c r="H921" t="s">
        <v>3689</v>
      </c>
      <c r="I921">
        <v>1</v>
      </c>
      <c r="J921">
        <v>3</v>
      </c>
      <c r="K921">
        <v>86</v>
      </c>
      <c r="L921">
        <v>2003</v>
      </c>
      <c r="M921">
        <v>2009</v>
      </c>
      <c r="N921">
        <v>2860</v>
      </c>
      <c r="O921" s="35">
        <v>465135</v>
      </c>
      <c r="P921">
        <v>14</v>
      </c>
      <c r="Q921">
        <v>0</v>
      </c>
      <c r="R921">
        <v>0</v>
      </c>
      <c r="U921" s="36">
        <v>400000</v>
      </c>
      <c r="V921">
        <v>1.05</v>
      </c>
      <c r="W921" s="36">
        <v>134600</v>
      </c>
      <c r="X921">
        <v>0</v>
      </c>
      <c r="Y921" s="39">
        <v>534600</v>
      </c>
      <c r="Z921" s="40">
        <v>42671</v>
      </c>
      <c r="AA921" s="36">
        <v>305000</v>
      </c>
      <c r="AB921">
        <v>1.75</v>
      </c>
      <c r="AC921">
        <v>0</v>
      </c>
      <c r="AD921" s="39">
        <v>508500</v>
      </c>
      <c r="AE921" s="3">
        <f t="shared" si="29"/>
        <v>5.1327433628318486E-2</v>
      </c>
      <c r="AF921" s="41">
        <f t="shared" si="28"/>
        <v>5.1327433628318486E-2</v>
      </c>
      <c r="AG921" t="e">
        <f>VLOOKUP($A921,'Abatements Granted'!$A$2:$L$402,2,0)</f>
        <v>#N/A</v>
      </c>
      <c r="AH921" t="e">
        <f>VLOOKUP($A921,'Abatements Granted'!$A$2:$L$402,10,0)</f>
        <v>#N/A</v>
      </c>
      <c r="AI921" s="36" t="e">
        <f>VLOOKUP($A921,'Abatements Granted'!$A$2:$L$402,7,0)</f>
        <v>#N/A</v>
      </c>
    </row>
    <row r="922" spans="1:35" x14ac:dyDescent="0.2">
      <c r="A922" s="38" t="s">
        <v>1827</v>
      </c>
      <c r="B922" t="s">
        <v>4807</v>
      </c>
      <c r="C922">
        <v>1010</v>
      </c>
      <c r="D922">
        <v>5</v>
      </c>
      <c r="E922">
        <v>5</v>
      </c>
      <c r="F922">
        <v>351</v>
      </c>
      <c r="G922" t="s">
        <v>3925</v>
      </c>
      <c r="H922" t="s">
        <v>3681</v>
      </c>
      <c r="I922">
        <v>2.5</v>
      </c>
      <c r="J922">
        <v>3</v>
      </c>
      <c r="K922">
        <v>80</v>
      </c>
      <c r="L922">
        <v>1988</v>
      </c>
      <c r="M922">
        <v>2003</v>
      </c>
      <c r="N922">
        <v>3117</v>
      </c>
      <c r="O922" s="35">
        <v>441693</v>
      </c>
      <c r="P922">
        <v>20</v>
      </c>
      <c r="Q922">
        <v>0</v>
      </c>
      <c r="R922">
        <v>0</v>
      </c>
      <c r="U922" s="36">
        <v>353400</v>
      </c>
      <c r="V922">
        <v>0.93</v>
      </c>
      <c r="W922" s="36">
        <v>105800</v>
      </c>
      <c r="X922">
        <v>7500</v>
      </c>
      <c r="Y922" s="39">
        <v>466700</v>
      </c>
      <c r="Z922" s="40">
        <v>32450</v>
      </c>
      <c r="AA922" s="36">
        <v>100</v>
      </c>
      <c r="AB922">
        <v>4667</v>
      </c>
      <c r="AC922" t="s">
        <v>3657</v>
      </c>
      <c r="AD922" s="39">
        <v>470900</v>
      </c>
      <c r="AE922" s="3">
        <f t="shared" si="29"/>
        <v>-8.9190911021448382E-3</v>
      </c>
      <c r="AF922" s="41">
        <f t="shared" si="28"/>
        <v>-8.9190911021448382E-3</v>
      </c>
      <c r="AG922" t="e">
        <f>VLOOKUP($A922,'Abatements Granted'!$A$2:$L$402,2,0)</f>
        <v>#N/A</v>
      </c>
      <c r="AH922" t="e">
        <f>VLOOKUP($A922,'Abatements Granted'!$A$2:$L$402,10,0)</f>
        <v>#N/A</v>
      </c>
      <c r="AI922" s="36" t="e">
        <f>VLOOKUP($A922,'Abatements Granted'!$A$2:$L$402,7,0)</f>
        <v>#N/A</v>
      </c>
    </row>
    <row r="923" spans="1:35" x14ac:dyDescent="0.2">
      <c r="A923" s="38" t="s">
        <v>1959</v>
      </c>
      <c r="B923" t="s">
        <v>4808</v>
      </c>
      <c r="C923">
        <v>1010</v>
      </c>
      <c r="D923">
        <v>5</v>
      </c>
      <c r="E923">
        <v>5</v>
      </c>
      <c r="F923">
        <v>381</v>
      </c>
      <c r="G923" t="s">
        <v>3925</v>
      </c>
      <c r="H923" t="s">
        <v>3666</v>
      </c>
      <c r="I923">
        <v>1.75</v>
      </c>
      <c r="J923">
        <v>3</v>
      </c>
      <c r="K923">
        <v>78</v>
      </c>
      <c r="L923">
        <v>1945</v>
      </c>
      <c r="M923">
        <v>2001</v>
      </c>
      <c r="N923">
        <v>1756</v>
      </c>
      <c r="O923" s="35">
        <v>314315</v>
      </c>
      <c r="P923">
        <v>22</v>
      </c>
      <c r="Q923">
        <v>0</v>
      </c>
      <c r="R923">
        <v>0</v>
      </c>
      <c r="U923" s="36">
        <v>245200</v>
      </c>
      <c r="V923">
        <v>1.04</v>
      </c>
      <c r="W923" s="36">
        <v>107500</v>
      </c>
      <c r="X923">
        <v>9800</v>
      </c>
      <c r="Y923" s="39">
        <v>362500</v>
      </c>
      <c r="Z923" s="40">
        <v>42902</v>
      </c>
      <c r="AA923" s="36">
        <v>306700</v>
      </c>
      <c r="AB923">
        <v>1.18</v>
      </c>
      <c r="AC923">
        <v>0</v>
      </c>
      <c r="AD923" s="39">
        <v>377000</v>
      </c>
      <c r="AE923" s="3">
        <f t="shared" si="29"/>
        <v>-3.8461538461538436E-2</v>
      </c>
      <c r="AF923" s="41">
        <f t="shared" si="28"/>
        <v>-3.8461538461538436E-2</v>
      </c>
      <c r="AG923" t="e">
        <f>VLOOKUP($A923,'Abatements Granted'!$A$2:$L$402,2,0)</f>
        <v>#N/A</v>
      </c>
      <c r="AH923" t="e">
        <f>VLOOKUP($A923,'Abatements Granted'!$A$2:$L$402,10,0)</f>
        <v>#N/A</v>
      </c>
      <c r="AI923" s="36" t="e">
        <f>VLOOKUP($A923,'Abatements Granted'!$A$2:$L$402,7,0)</f>
        <v>#N/A</v>
      </c>
    </row>
    <row r="924" spans="1:35" x14ac:dyDescent="0.2">
      <c r="A924" s="38" t="s">
        <v>2007</v>
      </c>
      <c r="B924" t="s">
        <v>4809</v>
      </c>
      <c r="C924">
        <v>1010</v>
      </c>
      <c r="D924">
        <v>5</v>
      </c>
      <c r="E924">
        <v>5</v>
      </c>
      <c r="F924">
        <v>391</v>
      </c>
      <c r="G924" t="s">
        <v>3925</v>
      </c>
      <c r="H924" t="s">
        <v>3681</v>
      </c>
      <c r="I924">
        <v>2</v>
      </c>
      <c r="J924">
        <v>3</v>
      </c>
      <c r="K924">
        <v>90</v>
      </c>
      <c r="L924">
        <v>2010</v>
      </c>
      <c r="M924">
        <v>2013</v>
      </c>
      <c r="N924">
        <v>2641</v>
      </c>
      <c r="O924" s="35">
        <v>400117</v>
      </c>
      <c r="P924">
        <v>10</v>
      </c>
      <c r="Q924">
        <v>0</v>
      </c>
      <c r="R924">
        <v>0</v>
      </c>
      <c r="U924" s="36">
        <v>360100</v>
      </c>
      <c r="V924">
        <v>1.73</v>
      </c>
      <c r="W924" s="36">
        <v>115800</v>
      </c>
      <c r="X924">
        <v>0</v>
      </c>
      <c r="Y924" s="39">
        <v>475900</v>
      </c>
      <c r="Z924" s="40">
        <v>39850</v>
      </c>
      <c r="AA924" s="36">
        <v>1</v>
      </c>
      <c r="AB924">
        <v>475900</v>
      </c>
      <c r="AC924" t="s">
        <v>3657</v>
      </c>
      <c r="AD924" s="39">
        <v>439700</v>
      </c>
      <c r="AE924" s="3">
        <f t="shared" si="29"/>
        <v>8.2328860586763808E-2</v>
      </c>
      <c r="AF924" s="41">
        <f t="shared" si="28"/>
        <v>8.2328860586763808E-2</v>
      </c>
      <c r="AG924" t="e">
        <f>VLOOKUP($A924,'Abatements Granted'!$A$2:$L$402,2,0)</f>
        <v>#N/A</v>
      </c>
      <c r="AH924" t="e">
        <f>VLOOKUP($A924,'Abatements Granted'!$A$2:$L$402,10,0)</f>
        <v>#N/A</v>
      </c>
      <c r="AI924" s="36" t="e">
        <f>VLOOKUP($A924,'Abatements Granted'!$A$2:$L$402,7,0)</f>
        <v>#N/A</v>
      </c>
    </row>
    <row r="925" spans="1:35" x14ac:dyDescent="0.2">
      <c r="A925" s="38" t="s">
        <v>2076</v>
      </c>
      <c r="B925" t="s">
        <v>4810</v>
      </c>
      <c r="C925">
        <v>1010</v>
      </c>
      <c r="D925">
        <v>5</v>
      </c>
      <c r="E925">
        <v>5</v>
      </c>
      <c r="F925">
        <v>401</v>
      </c>
      <c r="G925" t="s">
        <v>3925</v>
      </c>
      <c r="H925" t="s">
        <v>3681</v>
      </c>
      <c r="I925">
        <v>2</v>
      </c>
      <c r="J925">
        <v>4</v>
      </c>
      <c r="K925">
        <v>87</v>
      </c>
      <c r="L925">
        <v>2005</v>
      </c>
      <c r="M925">
        <v>2010</v>
      </c>
      <c r="N925">
        <v>3108</v>
      </c>
      <c r="O925" s="35">
        <v>488156</v>
      </c>
      <c r="P925">
        <v>13</v>
      </c>
      <c r="Q925">
        <v>0</v>
      </c>
      <c r="R925">
        <v>0</v>
      </c>
      <c r="U925" s="36">
        <v>424700</v>
      </c>
      <c r="V925">
        <v>1.63</v>
      </c>
      <c r="W925" s="36">
        <v>114500</v>
      </c>
      <c r="X925">
        <v>0</v>
      </c>
      <c r="Y925" s="39">
        <v>539200</v>
      </c>
      <c r="Z925" s="40">
        <v>39981</v>
      </c>
      <c r="AA925" s="36">
        <v>10</v>
      </c>
      <c r="AB925">
        <v>53920</v>
      </c>
      <c r="AC925" t="s">
        <v>3676</v>
      </c>
      <c r="AD925" s="39">
        <v>505200</v>
      </c>
      <c r="AE925" s="3">
        <f t="shared" si="29"/>
        <v>6.7300079176563665E-2</v>
      </c>
      <c r="AF925" s="41">
        <f t="shared" si="28"/>
        <v>6.7300079176563665E-2</v>
      </c>
      <c r="AG925" t="e">
        <f>VLOOKUP($A925,'Abatements Granted'!$A$2:$L$402,2,0)</f>
        <v>#N/A</v>
      </c>
      <c r="AH925" t="e">
        <f>VLOOKUP($A925,'Abatements Granted'!$A$2:$L$402,10,0)</f>
        <v>#N/A</v>
      </c>
      <c r="AI925" s="36" t="e">
        <f>VLOOKUP($A925,'Abatements Granted'!$A$2:$L$402,7,0)</f>
        <v>#N/A</v>
      </c>
    </row>
    <row r="926" spans="1:35" x14ac:dyDescent="0.2">
      <c r="A926" s="38" t="s">
        <v>2107</v>
      </c>
      <c r="B926" t="s">
        <v>4811</v>
      </c>
      <c r="C926">
        <v>1010</v>
      </c>
      <c r="D926">
        <v>5</v>
      </c>
      <c r="E926">
        <v>5</v>
      </c>
      <c r="F926">
        <v>410</v>
      </c>
      <c r="G926" t="s">
        <v>3925</v>
      </c>
      <c r="H926" t="s">
        <v>3697</v>
      </c>
      <c r="I926">
        <v>1</v>
      </c>
      <c r="J926">
        <v>3</v>
      </c>
      <c r="K926">
        <v>77</v>
      </c>
      <c r="L926">
        <v>1971</v>
      </c>
      <c r="M926">
        <v>2000</v>
      </c>
      <c r="N926">
        <v>1738</v>
      </c>
      <c r="O926" s="35">
        <v>293830</v>
      </c>
      <c r="P926">
        <v>23</v>
      </c>
      <c r="Q926">
        <v>0</v>
      </c>
      <c r="R926">
        <v>0</v>
      </c>
      <c r="U926" s="36">
        <v>226200</v>
      </c>
      <c r="V926">
        <v>0.97</v>
      </c>
      <c r="W926" s="36">
        <v>106400</v>
      </c>
      <c r="X926">
        <v>300</v>
      </c>
      <c r="Y926" s="39">
        <v>332900</v>
      </c>
      <c r="Z926" s="40">
        <v>39626</v>
      </c>
      <c r="AA926" s="36">
        <v>265000</v>
      </c>
      <c r="AB926">
        <v>1.26</v>
      </c>
      <c r="AC926">
        <v>0</v>
      </c>
      <c r="AD926" s="39">
        <v>335100</v>
      </c>
      <c r="AE926" s="3">
        <f t="shared" si="29"/>
        <v>-6.5652044165920298E-3</v>
      </c>
      <c r="AF926" s="41">
        <f t="shared" si="28"/>
        <v>-6.5652044165920298E-3</v>
      </c>
      <c r="AG926" t="e">
        <f>VLOOKUP($A926,'Abatements Granted'!$A$2:$L$402,2,0)</f>
        <v>#N/A</v>
      </c>
      <c r="AH926" t="e">
        <f>VLOOKUP($A926,'Abatements Granted'!$A$2:$L$402,10,0)</f>
        <v>#N/A</v>
      </c>
      <c r="AI926" s="36" t="e">
        <f>VLOOKUP($A926,'Abatements Granted'!$A$2:$L$402,7,0)</f>
        <v>#N/A</v>
      </c>
    </row>
    <row r="927" spans="1:35" x14ac:dyDescent="0.2">
      <c r="A927" s="38" t="s">
        <v>2089</v>
      </c>
      <c r="B927" t="s">
        <v>4812</v>
      </c>
      <c r="C927">
        <v>1010</v>
      </c>
      <c r="D927">
        <v>5</v>
      </c>
      <c r="E927">
        <v>5</v>
      </c>
      <c r="F927">
        <v>408</v>
      </c>
      <c r="G927" t="s">
        <v>3925</v>
      </c>
      <c r="H927" t="s">
        <v>3689</v>
      </c>
      <c r="I927">
        <v>1</v>
      </c>
      <c r="J927">
        <v>3</v>
      </c>
      <c r="K927">
        <v>72</v>
      </c>
      <c r="L927">
        <v>1951</v>
      </c>
      <c r="M927">
        <v>1995</v>
      </c>
      <c r="N927">
        <v>1446</v>
      </c>
      <c r="O927" s="35">
        <v>305305</v>
      </c>
      <c r="P927">
        <v>28</v>
      </c>
      <c r="Q927">
        <v>0</v>
      </c>
      <c r="R927">
        <v>0</v>
      </c>
      <c r="U927" s="36">
        <v>219800</v>
      </c>
      <c r="V927">
        <v>0.56999999999999995</v>
      </c>
      <c r="W927" s="36">
        <v>96600</v>
      </c>
      <c r="X927">
        <v>15300</v>
      </c>
      <c r="Y927" s="39">
        <v>331700</v>
      </c>
      <c r="Z927" s="40">
        <v>45000</v>
      </c>
      <c r="AA927" s="36">
        <v>100</v>
      </c>
      <c r="AB927">
        <v>3317</v>
      </c>
      <c r="AC927" t="s">
        <v>3676</v>
      </c>
      <c r="AD927" s="39">
        <v>305100</v>
      </c>
      <c r="AE927" s="3">
        <f t="shared" si="29"/>
        <v>8.7184529662405863E-2</v>
      </c>
      <c r="AF927" s="41">
        <f t="shared" si="28"/>
        <v>8.7184529662405863E-2</v>
      </c>
      <c r="AG927" t="e">
        <f>VLOOKUP($A927,'Abatements Granted'!$A$2:$L$402,2,0)</f>
        <v>#N/A</v>
      </c>
      <c r="AH927" t="e">
        <f>VLOOKUP($A927,'Abatements Granted'!$A$2:$L$402,10,0)</f>
        <v>#N/A</v>
      </c>
      <c r="AI927" s="36" t="e">
        <f>VLOOKUP($A927,'Abatements Granted'!$A$2:$L$402,7,0)</f>
        <v>#N/A</v>
      </c>
    </row>
    <row r="928" spans="1:35" x14ac:dyDescent="0.2">
      <c r="A928" s="38" t="s">
        <v>1961</v>
      </c>
      <c r="B928" t="s">
        <v>4813</v>
      </c>
      <c r="C928">
        <v>1010</v>
      </c>
      <c r="D928">
        <v>5</v>
      </c>
      <c r="E928">
        <v>5</v>
      </c>
      <c r="F928">
        <v>382</v>
      </c>
      <c r="G928" t="s">
        <v>3925</v>
      </c>
      <c r="H928" t="s">
        <v>3941</v>
      </c>
      <c r="I928">
        <v>2</v>
      </c>
      <c r="J928">
        <v>3</v>
      </c>
      <c r="K928">
        <v>77</v>
      </c>
      <c r="L928">
        <v>1965</v>
      </c>
      <c r="M928">
        <v>2000</v>
      </c>
      <c r="N928">
        <v>2506</v>
      </c>
      <c r="O928" s="35">
        <v>404909</v>
      </c>
      <c r="P928">
        <v>23</v>
      </c>
      <c r="Q928">
        <v>0</v>
      </c>
      <c r="R928">
        <v>0</v>
      </c>
      <c r="U928" s="36">
        <v>311800</v>
      </c>
      <c r="V928">
        <v>1.7</v>
      </c>
      <c r="W928" s="36">
        <v>115400</v>
      </c>
      <c r="X928">
        <v>10300</v>
      </c>
      <c r="Y928" s="39">
        <v>437500</v>
      </c>
      <c r="Z928" s="40">
        <v>42675</v>
      </c>
      <c r="AA928" s="36">
        <v>237800</v>
      </c>
      <c r="AB928">
        <v>1.84</v>
      </c>
      <c r="AC928" t="s">
        <v>3872</v>
      </c>
      <c r="AD928" s="39">
        <v>408900</v>
      </c>
      <c r="AE928" s="3">
        <f t="shared" si="29"/>
        <v>6.9943751528491083E-2</v>
      </c>
      <c r="AF928" s="41">
        <f t="shared" si="28"/>
        <v>6.9943751528491083E-2</v>
      </c>
      <c r="AG928" t="e">
        <f>VLOOKUP($A928,'Abatements Granted'!$A$2:$L$402,2,0)</f>
        <v>#N/A</v>
      </c>
      <c r="AH928" t="e">
        <f>VLOOKUP($A928,'Abatements Granted'!$A$2:$L$402,10,0)</f>
        <v>#N/A</v>
      </c>
      <c r="AI928" s="36" t="e">
        <f>VLOOKUP($A928,'Abatements Granted'!$A$2:$L$402,7,0)</f>
        <v>#N/A</v>
      </c>
    </row>
    <row r="929" spans="1:35" x14ac:dyDescent="0.2">
      <c r="A929" s="38" t="s">
        <v>1911</v>
      </c>
      <c r="B929" t="s">
        <v>4814</v>
      </c>
      <c r="C929">
        <v>1010</v>
      </c>
      <c r="D929">
        <v>5</v>
      </c>
      <c r="E929">
        <v>5</v>
      </c>
      <c r="F929">
        <v>370</v>
      </c>
      <c r="G929" t="s">
        <v>3925</v>
      </c>
      <c r="H929" t="s">
        <v>3689</v>
      </c>
      <c r="I929">
        <v>1</v>
      </c>
      <c r="J929">
        <v>3</v>
      </c>
      <c r="K929">
        <v>72</v>
      </c>
      <c r="L929">
        <v>1948</v>
      </c>
      <c r="M929">
        <v>1995</v>
      </c>
      <c r="N929">
        <v>1196</v>
      </c>
      <c r="O929" s="35">
        <v>302838</v>
      </c>
      <c r="P929">
        <v>28</v>
      </c>
      <c r="Q929">
        <v>0</v>
      </c>
      <c r="R929">
        <v>0</v>
      </c>
      <c r="U929" s="36">
        <v>218000</v>
      </c>
      <c r="V929">
        <v>1.1000000000000001</v>
      </c>
      <c r="W929" s="36">
        <v>108500</v>
      </c>
      <c r="X929">
        <v>8200</v>
      </c>
      <c r="Y929" s="39">
        <v>334700</v>
      </c>
      <c r="Z929" s="40">
        <v>41446</v>
      </c>
      <c r="AA929" s="36">
        <v>205000</v>
      </c>
      <c r="AB929">
        <v>1.63</v>
      </c>
      <c r="AC929">
        <v>0</v>
      </c>
      <c r="AD929" s="39">
        <v>334100</v>
      </c>
      <c r="AE929" s="3">
        <f t="shared" si="29"/>
        <v>1.7958695001496494E-3</v>
      </c>
      <c r="AF929" s="41">
        <f t="shared" si="28"/>
        <v>1.7958695001496494E-3</v>
      </c>
      <c r="AG929" t="e">
        <f>VLOOKUP($A929,'Abatements Granted'!$A$2:$L$402,2,0)</f>
        <v>#N/A</v>
      </c>
      <c r="AH929" t="e">
        <f>VLOOKUP($A929,'Abatements Granted'!$A$2:$L$402,10,0)</f>
        <v>#N/A</v>
      </c>
      <c r="AI929" s="36" t="e">
        <f>VLOOKUP($A929,'Abatements Granted'!$A$2:$L$402,7,0)</f>
        <v>#N/A</v>
      </c>
    </row>
    <row r="930" spans="1:35" x14ac:dyDescent="0.2">
      <c r="A930" s="38" t="s">
        <v>3075</v>
      </c>
      <c r="B930" t="s">
        <v>4815</v>
      </c>
      <c r="C930">
        <v>1010</v>
      </c>
      <c r="D930">
        <v>3</v>
      </c>
      <c r="E930">
        <v>3</v>
      </c>
      <c r="F930">
        <v>714</v>
      </c>
      <c r="G930" t="s">
        <v>4141</v>
      </c>
      <c r="H930" t="s">
        <v>3697</v>
      </c>
      <c r="I930">
        <v>1</v>
      </c>
      <c r="J930">
        <v>3</v>
      </c>
      <c r="K930">
        <v>79</v>
      </c>
      <c r="L930">
        <v>1965</v>
      </c>
      <c r="M930">
        <v>2002</v>
      </c>
      <c r="N930">
        <v>1823</v>
      </c>
      <c r="O930" s="35">
        <v>331837</v>
      </c>
      <c r="P930">
        <v>21</v>
      </c>
      <c r="Q930">
        <v>0</v>
      </c>
      <c r="R930">
        <v>0</v>
      </c>
      <c r="U930" s="36">
        <v>262200</v>
      </c>
      <c r="V930">
        <v>1.5</v>
      </c>
      <c r="W930" s="36">
        <v>141400</v>
      </c>
      <c r="X930">
        <v>100</v>
      </c>
      <c r="Y930" s="39">
        <v>403700</v>
      </c>
      <c r="Z930" s="40">
        <v>44134</v>
      </c>
      <c r="AA930" s="36">
        <v>322500</v>
      </c>
      <c r="AB930">
        <v>1.25</v>
      </c>
      <c r="AC930" t="s">
        <v>3889</v>
      </c>
      <c r="AD930" s="39">
        <v>391500</v>
      </c>
      <c r="AE930" s="3">
        <f t="shared" si="29"/>
        <v>3.1162196679437981E-2</v>
      </c>
      <c r="AF930" s="41">
        <f t="shared" si="28"/>
        <v>3.1162196679437981E-2</v>
      </c>
      <c r="AG930" t="e">
        <f>VLOOKUP($A930,'Abatements Granted'!$A$2:$L$402,2,0)</f>
        <v>#N/A</v>
      </c>
      <c r="AH930" t="e">
        <f>VLOOKUP($A930,'Abatements Granted'!$A$2:$L$402,10,0)</f>
        <v>#N/A</v>
      </c>
      <c r="AI930" s="36" t="e">
        <f>VLOOKUP($A930,'Abatements Granted'!$A$2:$L$402,7,0)</f>
        <v>#N/A</v>
      </c>
    </row>
    <row r="931" spans="1:35" x14ac:dyDescent="0.2">
      <c r="A931" s="38" t="s">
        <v>2443</v>
      </c>
      <c r="B931" t="s">
        <v>4816</v>
      </c>
      <c r="C931">
        <v>1010</v>
      </c>
      <c r="D931">
        <v>3</v>
      </c>
      <c r="E931">
        <v>3</v>
      </c>
      <c r="F931">
        <v>5</v>
      </c>
      <c r="G931" t="s">
        <v>3665</v>
      </c>
      <c r="H931" t="s">
        <v>3666</v>
      </c>
      <c r="I931">
        <v>1.6</v>
      </c>
      <c r="J931">
        <v>3</v>
      </c>
      <c r="K931">
        <v>77</v>
      </c>
      <c r="L931">
        <v>1969</v>
      </c>
      <c r="M931">
        <v>2000</v>
      </c>
      <c r="N931">
        <v>2525</v>
      </c>
      <c r="O931" s="35">
        <v>370596</v>
      </c>
      <c r="P931">
        <v>23</v>
      </c>
      <c r="Q931">
        <v>0</v>
      </c>
      <c r="R931">
        <v>0</v>
      </c>
      <c r="U931" s="36">
        <v>285400</v>
      </c>
      <c r="V931">
        <v>2</v>
      </c>
      <c r="W931" s="36">
        <v>146600</v>
      </c>
      <c r="X931">
        <v>300</v>
      </c>
      <c r="Y931" s="39">
        <v>432300</v>
      </c>
      <c r="Z931" s="40">
        <v>41464</v>
      </c>
      <c r="AA931" s="36">
        <v>249900</v>
      </c>
      <c r="AB931">
        <v>1.73</v>
      </c>
      <c r="AC931">
        <v>0</v>
      </c>
      <c r="AD931" s="39">
        <v>437700</v>
      </c>
      <c r="AE931" s="3">
        <f t="shared" si="29"/>
        <v>-1.2337217272104128E-2</v>
      </c>
      <c r="AF931" s="41">
        <f t="shared" si="28"/>
        <v>-1.2337217272104128E-2</v>
      </c>
      <c r="AG931" t="e">
        <f>VLOOKUP($A931,'Abatements Granted'!$A$2:$L$402,2,0)</f>
        <v>#N/A</v>
      </c>
      <c r="AH931" t="e">
        <f>VLOOKUP($A931,'Abatements Granted'!$A$2:$L$402,10,0)</f>
        <v>#N/A</v>
      </c>
      <c r="AI931" s="36" t="e">
        <f>VLOOKUP($A931,'Abatements Granted'!$A$2:$L$402,7,0)</f>
        <v>#N/A</v>
      </c>
    </row>
    <row r="932" spans="1:35" x14ac:dyDescent="0.2">
      <c r="A932" s="38" t="s">
        <v>911</v>
      </c>
      <c r="B932" t="s">
        <v>4817</v>
      </c>
      <c r="C932">
        <v>1010</v>
      </c>
      <c r="D932">
        <v>3</v>
      </c>
      <c r="E932">
        <v>3</v>
      </c>
      <c r="F932">
        <v>19</v>
      </c>
      <c r="G932" t="s">
        <v>3665</v>
      </c>
      <c r="H932" t="s">
        <v>3697</v>
      </c>
      <c r="I932">
        <v>1</v>
      </c>
      <c r="J932">
        <v>3</v>
      </c>
      <c r="K932">
        <v>77</v>
      </c>
      <c r="L932">
        <v>1969</v>
      </c>
      <c r="M932">
        <v>2000</v>
      </c>
      <c r="N932">
        <v>2213</v>
      </c>
      <c r="O932" s="35">
        <v>368545</v>
      </c>
      <c r="P932">
        <v>23</v>
      </c>
      <c r="Q932">
        <v>0</v>
      </c>
      <c r="R932">
        <v>0</v>
      </c>
      <c r="U932" s="36">
        <v>283800</v>
      </c>
      <c r="V932">
        <v>2.2400000000000002</v>
      </c>
      <c r="W932" s="36">
        <v>149700</v>
      </c>
      <c r="X932">
        <v>25500</v>
      </c>
      <c r="Y932" s="39">
        <v>459000</v>
      </c>
      <c r="Z932" s="40">
        <v>41030</v>
      </c>
      <c r="AA932" s="36">
        <v>1</v>
      </c>
      <c r="AB932">
        <v>459000</v>
      </c>
      <c r="AC932" t="s">
        <v>3657</v>
      </c>
      <c r="AD932" s="39">
        <v>435300</v>
      </c>
      <c r="AE932" s="3">
        <f t="shared" si="29"/>
        <v>5.444521019986226E-2</v>
      </c>
      <c r="AF932" s="41">
        <f t="shared" si="28"/>
        <v>5.444521019986226E-2</v>
      </c>
      <c r="AG932" t="e">
        <f>VLOOKUP($A932,'Abatements Granted'!$A$2:$L$402,2,0)</f>
        <v>#N/A</v>
      </c>
      <c r="AH932" t="e">
        <f>VLOOKUP($A932,'Abatements Granted'!$A$2:$L$402,10,0)</f>
        <v>#N/A</v>
      </c>
      <c r="AI932" s="36" t="e">
        <f>VLOOKUP($A932,'Abatements Granted'!$A$2:$L$402,7,0)</f>
        <v>#N/A</v>
      </c>
    </row>
    <row r="933" spans="1:35" x14ac:dyDescent="0.2">
      <c r="A933" s="38" t="s">
        <v>2189</v>
      </c>
      <c r="B933" t="s">
        <v>4818</v>
      </c>
      <c r="C933">
        <v>1010</v>
      </c>
      <c r="D933">
        <v>3</v>
      </c>
      <c r="E933">
        <v>3</v>
      </c>
      <c r="F933">
        <v>43</v>
      </c>
      <c r="G933" t="s">
        <v>3665</v>
      </c>
      <c r="H933" t="s">
        <v>3669</v>
      </c>
      <c r="I933">
        <v>2</v>
      </c>
      <c r="J933">
        <v>3</v>
      </c>
      <c r="K933">
        <v>60</v>
      </c>
      <c r="L933">
        <v>1776</v>
      </c>
      <c r="M933">
        <v>1983</v>
      </c>
      <c r="N933">
        <v>3257</v>
      </c>
      <c r="O933" s="35">
        <v>455094</v>
      </c>
      <c r="P933">
        <v>40</v>
      </c>
      <c r="Q933">
        <v>0</v>
      </c>
      <c r="R933">
        <v>0</v>
      </c>
      <c r="U933" s="36">
        <v>273100</v>
      </c>
      <c r="V933">
        <v>2.7</v>
      </c>
      <c r="W933" s="36">
        <v>153500</v>
      </c>
      <c r="X933">
        <v>400</v>
      </c>
      <c r="Y933" s="39">
        <v>427000</v>
      </c>
      <c r="Z933" s="40">
        <v>38609</v>
      </c>
      <c r="AA933" s="36">
        <v>319900</v>
      </c>
      <c r="AB933">
        <v>1.33</v>
      </c>
      <c r="AC933">
        <v>0</v>
      </c>
      <c r="AD933" s="39">
        <v>463500</v>
      </c>
      <c r="AE933" s="3">
        <f t="shared" si="29"/>
        <v>-7.8748651564185534E-2</v>
      </c>
      <c r="AF933" s="41">
        <f t="shared" si="28"/>
        <v>-7.8748651564185534E-2</v>
      </c>
      <c r="AG933" t="e">
        <f>VLOOKUP($A933,'Abatements Granted'!$A$2:$L$402,2,0)</f>
        <v>#N/A</v>
      </c>
      <c r="AH933" t="e">
        <f>VLOOKUP($A933,'Abatements Granted'!$A$2:$L$402,10,0)</f>
        <v>#N/A</v>
      </c>
      <c r="AI933" s="36" t="e">
        <f>VLOOKUP($A933,'Abatements Granted'!$A$2:$L$402,7,0)</f>
        <v>#N/A</v>
      </c>
    </row>
    <row r="934" spans="1:35" x14ac:dyDescent="0.2">
      <c r="A934" s="38" t="s">
        <v>2880</v>
      </c>
      <c r="B934" t="s">
        <v>4819</v>
      </c>
      <c r="C934">
        <v>1010</v>
      </c>
      <c r="D934">
        <v>3</v>
      </c>
      <c r="E934">
        <v>3</v>
      </c>
      <c r="F934">
        <v>63</v>
      </c>
      <c r="G934" t="s">
        <v>3665</v>
      </c>
      <c r="H934" t="s">
        <v>3689</v>
      </c>
      <c r="I934">
        <v>1</v>
      </c>
      <c r="J934">
        <v>3</v>
      </c>
      <c r="K934">
        <v>77</v>
      </c>
      <c r="L934">
        <v>1971</v>
      </c>
      <c r="M934">
        <v>2000</v>
      </c>
      <c r="N934">
        <v>2255</v>
      </c>
      <c r="O934" s="35">
        <v>403665</v>
      </c>
      <c r="P934">
        <v>23</v>
      </c>
      <c r="Q934">
        <v>0</v>
      </c>
      <c r="R934">
        <v>0</v>
      </c>
      <c r="U934" s="36">
        <v>310800</v>
      </c>
      <c r="V934">
        <v>0.93</v>
      </c>
      <c r="W934" s="36">
        <v>132200</v>
      </c>
      <c r="X934">
        <v>0</v>
      </c>
      <c r="Y934" s="39">
        <v>443000</v>
      </c>
      <c r="Z934" s="40">
        <v>43220</v>
      </c>
      <c r="AA934" s="36">
        <v>100</v>
      </c>
      <c r="AB934">
        <v>4430</v>
      </c>
      <c r="AC934" t="s">
        <v>3657</v>
      </c>
      <c r="AD934" s="39">
        <v>420600</v>
      </c>
      <c r="AE934" s="3">
        <f t="shared" si="29"/>
        <v>5.3257251545411277E-2</v>
      </c>
      <c r="AF934" s="41">
        <f t="shared" si="28"/>
        <v>5.3257251545411277E-2</v>
      </c>
      <c r="AG934" t="e">
        <f>VLOOKUP($A934,'Abatements Granted'!$A$2:$L$402,2,0)</f>
        <v>#N/A</v>
      </c>
      <c r="AH934" t="e">
        <f>VLOOKUP($A934,'Abatements Granted'!$A$2:$L$402,10,0)</f>
        <v>#N/A</v>
      </c>
      <c r="AI934" s="36" t="e">
        <f>VLOOKUP($A934,'Abatements Granted'!$A$2:$L$402,7,0)</f>
        <v>#N/A</v>
      </c>
    </row>
    <row r="935" spans="1:35" x14ac:dyDescent="0.2">
      <c r="A935" s="38" t="s">
        <v>2789</v>
      </c>
      <c r="B935" t="s">
        <v>4820</v>
      </c>
      <c r="C935">
        <v>1010</v>
      </c>
      <c r="D935">
        <v>3</v>
      </c>
      <c r="E935">
        <v>3</v>
      </c>
      <c r="F935">
        <v>60</v>
      </c>
      <c r="G935" t="s">
        <v>3665</v>
      </c>
      <c r="H935" t="s">
        <v>3681</v>
      </c>
      <c r="I935">
        <v>2</v>
      </c>
      <c r="J935">
        <v>4</v>
      </c>
      <c r="K935">
        <v>86</v>
      </c>
      <c r="L935">
        <v>1999</v>
      </c>
      <c r="M935">
        <v>2009</v>
      </c>
      <c r="N935">
        <v>1824</v>
      </c>
      <c r="O935" s="35">
        <v>347319</v>
      </c>
      <c r="P935">
        <v>14</v>
      </c>
      <c r="Q935">
        <v>0</v>
      </c>
      <c r="R935">
        <v>0</v>
      </c>
      <c r="U935" s="36">
        <v>298700</v>
      </c>
      <c r="V935">
        <v>1.6</v>
      </c>
      <c r="W935" s="36">
        <v>142700</v>
      </c>
      <c r="X935">
        <v>0</v>
      </c>
      <c r="Y935" s="39">
        <v>441400</v>
      </c>
      <c r="Z935" s="40">
        <v>42957</v>
      </c>
      <c r="AA935" s="36">
        <v>309000</v>
      </c>
      <c r="AB935">
        <v>1.43</v>
      </c>
      <c r="AC935">
        <v>0</v>
      </c>
      <c r="AD935" s="39">
        <v>412600</v>
      </c>
      <c r="AE935" s="3">
        <f t="shared" si="29"/>
        <v>6.980126030053313E-2</v>
      </c>
      <c r="AF935" s="41">
        <f t="shared" si="28"/>
        <v>6.980126030053313E-2</v>
      </c>
      <c r="AG935" t="e">
        <f>VLOOKUP($A935,'Abatements Granted'!$A$2:$L$402,2,0)</f>
        <v>#N/A</v>
      </c>
      <c r="AH935" t="e">
        <f>VLOOKUP($A935,'Abatements Granted'!$A$2:$L$402,10,0)</f>
        <v>#N/A</v>
      </c>
      <c r="AI935" s="36" t="e">
        <f>VLOOKUP($A935,'Abatements Granted'!$A$2:$L$402,7,0)</f>
        <v>#N/A</v>
      </c>
    </row>
    <row r="936" spans="1:35" x14ac:dyDescent="0.2">
      <c r="A936" s="38" t="s">
        <v>1248</v>
      </c>
      <c r="B936" t="s">
        <v>4821</v>
      </c>
      <c r="C936">
        <v>1010</v>
      </c>
      <c r="D936">
        <v>3</v>
      </c>
      <c r="E936">
        <v>3</v>
      </c>
      <c r="F936">
        <v>24</v>
      </c>
      <c r="G936" t="s">
        <v>3665</v>
      </c>
      <c r="H936" t="s">
        <v>3669</v>
      </c>
      <c r="I936">
        <v>1.5</v>
      </c>
      <c r="J936">
        <v>3</v>
      </c>
      <c r="K936">
        <v>74</v>
      </c>
      <c r="L936">
        <v>1920</v>
      </c>
      <c r="M936">
        <v>1997</v>
      </c>
      <c r="N936">
        <v>2397</v>
      </c>
      <c r="O936" s="35">
        <v>389507</v>
      </c>
      <c r="P936">
        <v>26</v>
      </c>
      <c r="Q936">
        <v>0</v>
      </c>
      <c r="R936">
        <v>0</v>
      </c>
      <c r="U936" s="36">
        <v>288200</v>
      </c>
      <c r="V936">
        <v>3.2</v>
      </c>
      <c r="W936" s="36">
        <v>157600</v>
      </c>
      <c r="X936">
        <v>5200</v>
      </c>
      <c r="Y936" s="39">
        <v>451000</v>
      </c>
      <c r="Z936" s="40">
        <v>31860</v>
      </c>
      <c r="AA936" s="36">
        <v>1</v>
      </c>
      <c r="AB936">
        <v>451000</v>
      </c>
      <c r="AC936" t="s">
        <v>3657</v>
      </c>
      <c r="AD936" s="39">
        <v>415600</v>
      </c>
      <c r="AE936" s="3">
        <f t="shared" si="29"/>
        <v>8.5178055822906718E-2</v>
      </c>
      <c r="AF936" s="41">
        <f t="shared" si="28"/>
        <v>8.5178055822906718E-2</v>
      </c>
      <c r="AG936" t="e">
        <f>VLOOKUP($A936,'Abatements Granted'!$A$2:$L$402,2,0)</f>
        <v>#N/A</v>
      </c>
      <c r="AH936" t="e">
        <f>VLOOKUP($A936,'Abatements Granted'!$A$2:$L$402,10,0)</f>
        <v>#N/A</v>
      </c>
      <c r="AI936" s="36" t="e">
        <f>VLOOKUP($A936,'Abatements Granted'!$A$2:$L$402,7,0)</f>
        <v>#N/A</v>
      </c>
    </row>
    <row r="937" spans="1:35" x14ac:dyDescent="0.2">
      <c r="A937" s="38" t="s">
        <v>4822</v>
      </c>
      <c r="B937" t="s">
        <v>4823</v>
      </c>
      <c r="C937">
        <v>1310</v>
      </c>
      <c r="D937">
        <v>3</v>
      </c>
      <c r="E937">
        <v>3</v>
      </c>
      <c r="F937">
        <v>12</v>
      </c>
      <c r="G937" t="s">
        <v>3665</v>
      </c>
      <c r="H937" t="s">
        <v>3656</v>
      </c>
      <c r="M937">
        <v>0</v>
      </c>
      <c r="N937">
        <v>0</v>
      </c>
      <c r="O937" s="35">
        <v>0</v>
      </c>
      <c r="U937" s="36">
        <v>0</v>
      </c>
      <c r="V937">
        <v>1.3</v>
      </c>
      <c r="W937" s="36">
        <v>69300</v>
      </c>
      <c r="X937">
        <v>0</v>
      </c>
      <c r="Y937" s="39">
        <v>69300</v>
      </c>
      <c r="Z937" s="40">
        <v>44538</v>
      </c>
      <c r="AA937" s="36">
        <v>50000</v>
      </c>
      <c r="AB937">
        <v>1.39</v>
      </c>
      <c r="AC937" t="s">
        <v>4019</v>
      </c>
      <c r="AD937" s="39">
        <v>63100</v>
      </c>
      <c r="AE937" s="3">
        <f t="shared" si="29"/>
        <v>9.8256735340729096E-2</v>
      </c>
      <c r="AF937" s="41">
        <f t="shared" si="28"/>
        <v>9.8256735340729096E-2</v>
      </c>
      <c r="AG937" t="e">
        <f>VLOOKUP($A937,'Abatements Granted'!$A$2:$L$402,2,0)</f>
        <v>#N/A</v>
      </c>
      <c r="AH937" t="e">
        <f>VLOOKUP($A937,'Abatements Granted'!$A$2:$L$402,10,0)</f>
        <v>#N/A</v>
      </c>
      <c r="AI937" s="36" t="e">
        <f>VLOOKUP($A937,'Abatements Granted'!$A$2:$L$402,7,0)</f>
        <v>#N/A</v>
      </c>
    </row>
    <row r="938" spans="1:35" x14ac:dyDescent="0.2">
      <c r="A938" s="38" t="s">
        <v>2967</v>
      </c>
      <c r="B938" t="s">
        <v>4824</v>
      </c>
      <c r="C938">
        <v>1010</v>
      </c>
      <c r="D938">
        <v>3</v>
      </c>
      <c r="E938">
        <v>3</v>
      </c>
      <c r="F938">
        <v>672</v>
      </c>
      <c r="G938" t="s">
        <v>4141</v>
      </c>
      <c r="H938" t="s">
        <v>3669</v>
      </c>
      <c r="I938">
        <v>1.5</v>
      </c>
      <c r="J938">
        <v>3</v>
      </c>
      <c r="K938">
        <v>74</v>
      </c>
      <c r="L938">
        <v>1920</v>
      </c>
      <c r="M938">
        <v>1997</v>
      </c>
      <c r="N938">
        <v>1964</v>
      </c>
      <c r="O938" s="35">
        <v>328990</v>
      </c>
      <c r="P938">
        <v>26</v>
      </c>
      <c r="Q938">
        <v>0</v>
      </c>
      <c r="R938">
        <v>0</v>
      </c>
      <c r="U938" s="36">
        <v>243500</v>
      </c>
      <c r="V938">
        <v>0.67</v>
      </c>
      <c r="W938" s="36">
        <v>125400</v>
      </c>
      <c r="X938">
        <v>10400</v>
      </c>
      <c r="Y938" s="39">
        <v>379300</v>
      </c>
      <c r="Z938" s="40">
        <v>42489</v>
      </c>
      <c r="AA938" s="36">
        <v>173500</v>
      </c>
      <c r="AB938">
        <v>2.19</v>
      </c>
      <c r="AC938" t="s">
        <v>3930</v>
      </c>
      <c r="AD938" s="39">
        <v>368000</v>
      </c>
      <c r="AE938" s="3">
        <f t="shared" si="29"/>
        <v>3.0706521739130466E-2</v>
      </c>
      <c r="AF938" s="41">
        <f t="shared" si="28"/>
        <v>3.0706521739130466E-2</v>
      </c>
      <c r="AG938" t="e">
        <f>VLOOKUP($A938,'Abatements Granted'!$A$2:$L$402,2,0)</f>
        <v>#N/A</v>
      </c>
      <c r="AH938" t="e">
        <f>VLOOKUP($A938,'Abatements Granted'!$A$2:$L$402,10,0)</f>
        <v>#N/A</v>
      </c>
      <c r="AI938" s="36" t="e">
        <f>VLOOKUP($A938,'Abatements Granted'!$A$2:$L$402,7,0)</f>
        <v>#N/A</v>
      </c>
    </row>
    <row r="939" spans="1:35" x14ac:dyDescent="0.2">
      <c r="A939" s="38" t="s">
        <v>2949</v>
      </c>
      <c r="B939" t="s">
        <v>4825</v>
      </c>
      <c r="C939">
        <v>1010</v>
      </c>
      <c r="D939">
        <v>3</v>
      </c>
      <c r="E939">
        <v>3</v>
      </c>
      <c r="F939">
        <v>664</v>
      </c>
      <c r="G939" t="s">
        <v>4141</v>
      </c>
      <c r="H939" t="s">
        <v>3689</v>
      </c>
      <c r="I939">
        <v>1</v>
      </c>
      <c r="J939">
        <v>3</v>
      </c>
      <c r="K939">
        <v>76</v>
      </c>
      <c r="L939">
        <v>1953</v>
      </c>
      <c r="M939">
        <v>1999</v>
      </c>
      <c r="N939">
        <v>2299</v>
      </c>
      <c r="O939" s="35">
        <v>412916</v>
      </c>
      <c r="P939">
        <v>24</v>
      </c>
      <c r="Q939">
        <v>0</v>
      </c>
      <c r="R939">
        <v>0</v>
      </c>
      <c r="U939" s="36">
        <v>313800</v>
      </c>
      <c r="V939">
        <v>0.74</v>
      </c>
      <c r="W939" s="36">
        <v>128000</v>
      </c>
      <c r="X939">
        <v>1400</v>
      </c>
      <c r="Y939" s="39">
        <v>443200</v>
      </c>
      <c r="Z939" s="40">
        <v>42391</v>
      </c>
      <c r="AA939" s="36">
        <v>250000</v>
      </c>
      <c r="AB939">
        <v>1.77</v>
      </c>
      <c r="AC939">
        <v>0</v>
      </c>
      <c r="AD939" s="39">
        <v>407500</v>
      </c>
      <c r="AE939" s="3">
        <f t="shared" si="29"/>
        <v>8.7607361963190078E-2</v>
      </c>
      <c r="AF939" s="41">
        <f t="shared" si="28"/>
        <v>8.7607361963190078E-2</v>
      </c>
      <c r="AG939" t="e">
        <f>VLOOKUP($A939,'Abatements Granted'!$A$2:$L$402,2,0)</f>
        <v>#N/A</v>
      </c>
      <c r="AH939" t="e">
        <f>VLOOKUP($A939,'Abatements Granted'!$A$2:$L$402,10,0)</f>
        <v>#N/A</v>
      </c>
      <c r="AI939" s="36" t="e">
        <f>VLOOKUP($A939,'Abatements Granted'!$A$2:$L$402,7,0)</f>
        <v>#N/A</v>
      </c>
    </row>
    <row r="940" spans="1:35" x14ac:dyDescent="0.2">
      <c r="A940" s="38" t="s">
        <v>1248</v>
      </c>
      <c r="B940" t="s">
        <v>4826</v>
      </c>
      <c r="C940">
        <v>9320</v>
      </c>
      <c r="D940">
        <v>3</v>
      </c>
      <c r="E940">
        <v>0</v>
      </c>
      <c r="F940">
        <v>24</v>
      </c>
      <c r="G940" t="s">
        <v>3665</v>
      </c>
      <c r="H940" t="s">
        <v>3656</v>
      </c>
      <c r="M940">
        <v>0</v>
      </c>
      <c r="N940">
        <v>0</v>
      </c>
      <c r="O940" s="35">
        <v>0</v>
      </c>
      <c r="U940" s="36">
        <v>0</v>
      </c>
      <c r="V940">
        <v>3.4</v>
      </c>
      <c r="W940" s="36">
        <v>27900</v>
      </c>
      <c r="X940">
        <v>0</v>
      </c>
      <c r="Y940" s="39">
        <v>27900</v>
      </c>
      <c r="Z940" s="40">
        <v>26662</v>
      </c>
      <c r="AA940" s="36">
        <v>1</v>
      </c>
      <c r="AB940">
        <v>27900</v>
      </c>
      <c r="AC940" t="s">
        <v>3679</v>
      </c>
      <c r="AD940" s="39">
        <v>25500</v>
      </c>
      <c r="AE940" s="3">
        <f t="shared" si="29"/>
        <v>9.4117647058823639E-2</v>
      </c>
      <c r="AF940" s="41">
        <f t="shared" si="28"/>
        <v>9.4117647058823639E-2</v>
      </c>
      <c r="AG940" t="e">
        <f>VLOOKUP($A940,'Abatements Granted'!$A$2:$L$402,2,0)</f>
        <v>#N/A</v>
      </c>
      <c r="AH940" t="e">
        <f>VLOOKUP($A940,'Abatements Granted'!$A$2:$L$402,10,0)</f>
        <v>#N/A</v>
      </c>
      <c r="AI940" s="36" t="e">
        <f>VLOOKUP($A940,'Abatements Granted'!$A$2:$L$402,7,0)</f>
        <v>#N/A</v>
      </c>
    </row>
    <row r="941" spans="1:35" x14ac:dyDescent="0.2">
      <c r="A941" s="38" t="s">
        <v>3104</v>
      </c>
      <c r="B941" t="s">
        <v>4827</v>
      </c>
      <c r="C941">
        <v>1010</v>
      </c>
      <c r="D941">
        <v>3</v>
      </c>
      <c r="E941">
        <v>3</v>
      </c>
      <c r="F941">
        <v>721</v>
      </c>
      <c r="G941" t="s">
        <v>4141</v>
      </c>
      <c r="H941" t="s">
        <v>3689</v>
      </c>
      <c r="I941">
        <v>1</v>
      </c>
      <c r="J941">
        <v>3</v>
      </c>
      <c r="K941">
        <v>78</v>
      </c>
      <c r="L941">
        <v>1980</v>
      </c>
      <c r="M941">
        <v>2001</v>
      </c>
      <c r="N941">
        <v>1673</v>
      </c>
      <c r="O941" s="35">
        <v>362371</v>
      </c>
      <c r="P941">
        <v>22</v>
      </c>
      <c r="Q941">
        <v>0</v>
      </c>
      <c r="R941">
        <v>0</v>
      </c>
      <c r="U941" s="36">
        <v>282600</v>
      </c>
      <c r="V941">
        <v>0.98</v>
      </c>
      <c r="W941" s="36">
        <v>133200</v>
      </c>
      <c r="X941">
        <v>0</v>
      </c>
      <c r="Y941" s="39">
        <v>415800</v>
      </c>
      <c r="Z941" s="40">
        <v>44187</v>
      </c>
      <c r="AA941" s="36">
        <v>100</v>
      </c>
      <c r="AB941">
        <v>4158</v>
      </c>
      <c r="AC941" t="s">
        <v>3657</v>
      </c>
      <c r="AD941" s="39">
        <v>390000</v>
      </c>
      <c r="AE941" s="3">
        <f t="shared" si="29"/>
        <v>6.615384615384623E-2</v>
      </c>
      <c r="AF941" s="41">
        <f t="shared" si="28"/>
        <v>6.615384615384623E-2</v>
      </c>
      <c r="AG941" t="e">
        <f>VLOOKUP($A941,'Abatements Granted'!$A$2:$L$402,2,0)</f>
        <v>#N/A</v>
      </c>
      <c r="AH941" t="e">
        <f>VLOOKUP($A941,'Abatements Granted'!$A$2:$L$402,10,0)</f>
        <v>#N/A</v>
      </c>
      <c r="AI941" s="36" t="e">
        <f>VLOOKUP($A941,'Abatements Granted'!$A$2:$L$402,7,0)</f>
        <v>#N/A</v>
      </c>
    </row>
    <row r="942" spans="1:35" x14ac:dyDescent="0.2">
      <c r="A942" s="38" t="s">
        <v>210</v>
      </c>
      <c r="B942" t="s">
        <v>4828</v>
      </c>
      <c r="C942">
        <v>1010</v>
      </c>
      <c r="D942">
        <v>3</v>
      </c>
      <c r="E942">
        <v>3</v>
      </c>
      <c r="F942">
        <v>111</v>
      </c>
      <c r="G942" t="s">
        <v>3976</v>
      </c>
      <c r="H942" t="s">
        <v>3671</v>
      </c>
      <c r="I942">
        <v>2</v>
      </c>
      <c r="J942">
        <v>4</v>
      </c>
      <c r="K942">
        <v>77</v>
      </c>
      <c r="L942">
        <v>1966</v>
      </c>
      <c r="M942">
        <v>2000</v>
      </c>
      <c r="N942">
        <v>2826</v>
      </c>
      <c r="O942" s="35">
        <v>496949</v>
      </c>
      <c r="P942">
        <v>23</v>
      </c>
      <c r="Q942">
        <v>0</v>
      </c>
      <c r="R942">
        <v>0</v>
      </c>
      <c r="U942" s="36">
        <v>382700</v>
      </c>
      <c r="V942">
        <v>6.7</v>
      </c>
      <c r="W942" s="36">
        <v>186300</v>
      </c>
      <c r="X942">
        <v>0</v>
      </c>
      <c r="Y942" s="39">
        <v>569000</v>
      </c>
      <c r="Z942" s="40">
        <v>45194</v>
      </c>
      <c r="AA942" s="36">
        <v>100</v>
      </c>
      <c r="AB942">
        <v>5690</v>
      </c>
      <c r="AC942" t="s">
        <v>3676</v>
      </c>
      <c r="AD942" s="39">
        <v>518400</v>
      </c>
      <c r="AE942" s="3">
        <f t="shared" si="29"/>
        <v>9.7608024691357986E-2</v>
      </c>
      <c r="AF942" s="41">
        <f t="shared" si="28"/>
        <v>9.7608024691357986E-2</v>
      </c>
      <c r="AG942" t="e">
        <f>VLOOKUP($A942,'Abatements Granted'!$A$2:$L$402,2,0)</f>
        <v>#N/A</v>
      </c>
      <c r="AH942" t="e">
        <f>VLOOKUP($A942,'Abatements Granted'!$A$2:$L$402,10,0)</f>
        <v>#N/A</v>
      </c>
      <c r="AI942" s="36" t="e">
        <f>VLOOKUP($A942,'Abatements Granted'!$A$2:$L$402,7,0)</f>
        <v>#N/A</v>
      </c>
    </row>
    <row r="943" spans="1:35" x14ac:dyDescent="0.2">
      <c r="A943" s="38" t="s">
        <v>4161</v>
      </c>
      <c r="B943" t="s">
        <v>4829</v>
      </c>
      <c r="C943">
        <v>1300</v>
      </c>
      <c r="D943">
        <v>3</v>
      </c>
      <c r="E943">
        <v>3</v>
      </c>
      <c r="F943">
        <v>0</v>
      </c>
      <c r="G943" t="s">
        <v>3976</v>
      </c>
      <c r="H943" t="s">
        <v>3656</v>
      </c>
      <c r="M943">
        <v>0</v>
      </c>
      <c r="N943">
        <v>0</v>
      </c>
      <c r="O943" s="35">
        <v>0</v>
      </c>
      <c r="U943" s="36">
        <v>0</v>
      </c>
      <c r="V943">
        <v>18.239999999999998</v>
      </c>
      <c r="W943" s="36">
        <v>233900</v>
      </c>
      <c r="X943">
        <v>0</v>
      </c>
      <c r="Y943" s="39">
        <v>233900</v>
      </c>
      <c r="Z943" s="40">
        <v>43748</v>
      </c>
      <c r="AA943" s="36">
        <v>250000</v>
      </c>
      <c r="AB943">
        <v>0.94</v>
      </c>
      <c r="AC943" t="s">
        <v>3889</v>
      </c>
      <c r="AD943" s="39">
        <v>212700</v>
      </c>
      <c r="AE943" s="3">
        <f t="shared" si="29"/>
        <v>9.9670897978373363E-2</v>
      </c>
      <c r="AF943" s="41">
        <f t="shared" si="28"/>
        <v>9.9670897978373293E-2</v>
      </c>
      <c r="AG943">
        <f>VLOOKUP($A943,'Abatements Granted'!$A$2:$L$402,2,0)</f>
        <v>203</v>
      </c>
      <c r="AH943" t="str">
        <f>VLOOKUP($A943,'Abatements Granted'!$A$2:$L$402,10,0)</f>
        <v>GRANTED</v>
      </c>
      <c r="AI943" s="36">
        <f>VLOOKUP($A943,'Abatements Granted'!$A$2:$L$402,7,0)</f>
        <v>212700</v>
      </c>
    </row>
    <row r="944" spans="1:35" x14ac:dyDescent="0.2">
      <c r="A944" s="38" t="s">
        <v>4830</v>
      </c>
      <c r="B944" t="s">
        <v>4831</v>
      </c>
      <c r="C944">
        <v>1010</v>
      </c>
      <c r="D944">
        <v>3</v>
      </c>
      <c r="E944">
        <v>3</v>
      </c>
      <c r="F944">
        <v>131</v>
      </c>
      <c r="G944" t="s">
        <v>3976</v>
      </c>
      <c r="H944">
        <v>3</v>
      </c>
      <c r="I944">
        <v>2</v>
      </c>
      <c r="J944">
        <v>4</v>
      </c>
      <c r="K944">
        <v>99</v>
      </c>
      <c r="L944">
        <v>2022</v>
      </c>
      <c r="M944">
        <v>2022</v>
      </c>
      <c r="N944">
        <v>4812</v>
      </c>
      <c r="O944" s="35">
        <v>683716</v>
      </c>
      <c r="P944">
        <v>1</v>
      </c>
      <c r="U944" s="36">
        <v>676900</v>
      </c>
      <c r="V944">
        <v>3.1</v>
      </c>
      <c r="W944" s="36">
        <v>223000</v>
      </c>
      <c r="X944">
        <v>0</v>
      </c>
      <c r="Y944" s="39">
        <v>899900</v>
      </c>
      <c r="Z944" s="40">
        <v>44433</v>
      </c>
      <c r="AA944" s="36">
        <v>125000</v>
      </c>
      <c r="AB944">
        <v>7.2</v>
      </c>
      <c r="AC944" t="s">
        <v>3889</v>
      </c>
      <c r="AD944" s="39">
        <v>209400</v>
      </c>
      <c r="AE944" s="3">
        <f t="shared" si="29"/>
        <v>3.2975167144221587</v>
      </c>
      <c r="AF944" s="41">
        <f t="shared" si="28"/>
        <v>3.2975167144221587</v>
      </c>
      <c r="AG944" t="e">
        <f>VLOOKUP($A944,'Abatements Granted'!$A$2:$L$402,2,0)</f>
        <v>#N/A</v>
      </c>
      <c r="AH944" t="e">
        <f>VLOOKUP($A944,'Abatements Granted'!$A$2:$L$402,10,0)</f>
        <v>#N/A</v>
      </c>
      <c r="AI944" s="36" t="e">
        <f>VLOOKUP($A944,'Abatements Granted'!$A$2:$L$402,7,0)</f>
        <v>#N/A</v>
      </c>
    </row>
    <row r="945" spans="1:35" x14ac:dyDescent="0.2">
      <c r="A945" s="38" t="s">
        <v>4832</v>
      </c>
      <c r="B945" t="s">
        <v>4833</v>
      </c>
      <c r="C945">
        <v>1010</v>
      </c>
      <c r="D945">
        <v>3</v>
      </c>
      <c r="E945">
        <v>3</v>
      </c>
      <c r="F945">
        <v>137</v>
      </c>
      <c r="G945" t="s">
        <v>3976</v>
      </c>
      <c r="H945">
        <v>3</v>
      </c>
      <c r="I945">
        <v>2</v>
      </c>
      <c r="J945">
        <v>4</v>
      </c>
      <c r="K945">
        <v>99</v>
      </c>
      <c r="L945">
        <v>2022</v>
      </c>
      <c r="M945">
        <v>2022</v>
      </c>
      <c r="N945">
        <v>2456</v>
      </c>
      <c r="O945" s="35">
        <v>423312</v>
      </c>
      <c r="P945">
        <v>1</v>
      </c>
      <c r="U945" s="36">
        <v>419100</v>
      </c>
      <c r="V945">
        <v>3.87</v>
      </c>
      <c r="W945" s="36">
        <v>227900</v>
      </c>
      <c r="X945">
        <v>0</v>
      </c>
      <c r="Y945" s="39">
        <v>647000</v>
      </c>
      <c r="Z945" s="40">
        <v>44433</v>
      </c>
      <c r="AA945" s="36">
        <v>125000</v>
      </c>
      <c r="AB945">
        <v>5.18</v>
      </c>
      <c r="AC945" t="s">
        <v>3889</v>
      </c>
      <c r="AD945" s="39">
        <v>214300</v>
      </c>
      <c r="AE945" s="3">
        <f t="shared" si="29"/>
        <v>2.0191320578628091</v>
      </c>
      <c r="AF945" s="41">
        <f t="shared" si="28"/>
        <v>2.0191320578628091</v>
      </c>
      <c r="AG945" t="e">
        <f>VLOOKUP($A945,'Abatements Granted'!$A$2:$L$402,2,0)</f>
        <v>#N/A</v>
      </c>
      <c r="AH945" t="e">
        <f>VLOOKUP($A945,'Abatements Granted'!$A$2:$L$402,10,0)</f>
        <v>#N/A</v>
      </c>
      <c r="AI945" s="36" t="e">
        <f>VLOOKUP($A945,'Abatements Granted'!$A$2:$L$402,7,0)</f>
        <v>#N/A</v>
      </c>
    </row>
    <row r="946" spans="1:35" x14ac:dyDescent="0.2">
      <c r="A946" s="38" t="s">
        <v>4834</v>
      </c>
      <c r="B946" t="s">
        <v>4835</v>
      </c>
      <c r="C946">
        <v>1010</v>
      </c>
      <c r="D946">
        <v>3</v>
      </c>
      <c r="E946">
        <v>3</v>
      </c>
      <c r="F946">
        <v>147</v>
      </c>
      <c r="G946" t="s">
        <v>3976</v>
      </c>
      <c r="H946" t="s">
        <v>3681</v>
      </c>
      <c r="I946">
        <v>2</v>
      </c>
      <c r="J946">
        <v>3</v>
      </c>
      <c r="K946">
        <v>99</v>
      </c>
      <c r="L946">
        <v>2022</v>
      </c>
      <c r="M946">
        <v>2022</v>
      </c>
      <c r="N946">
        <v>3652</v>
      </c>
      <c r="O946" s="35">
        <v>503965</v>
      </c>
      <c r="P946">
        <v>1</v>
      </c>
      <c r="U946" s="36">
        <v>498900</v>
      </c>
      <c r="V946">
        <v>2.57</v>
      </c>
      <c r="W946" s="36">
        <v>215700</v>
      </c>
      <c r="X946">
        <v>0</v>
      </c>
      <c r="Y946" s="39">
        <v>714600</v>
      </c>
      <c r="Z946" s="40">
        <v>44986</v>
      </c>
      <c r="AA946" s="36">
        <v>695000</v>
      </c>
      <c r="AB946">
        <v>1.03</v>
      </c>
      <c r="AC946">
        <v>0</v>
      </c>
      <c r="AD946" s="39">
        <v>202100</v>
      </c>
      <c r="AE946" s="3">
        <f t="shared" si="29"/>
        <v>2.5358733300346361</v>
      </c>
      <c r="AF946" s="41">
        <f t="shared" si="28"/>
        <v>2.5358733300346361</v>
      </c>
      <c r="AG946" t="e">
        <f>VLOOKUP($A946,'Abatements Granted'!$A$2:$L$402,2,0)</f>
        <v>#N/A</v>
      </c>
      <c r="AH946" t="e">
        <f>VLOOKUP($A946,'Abatements Granted'!$A$2:$L$402,10,0)</f>
        <v>#N/A</v>
      </c>
      <c r="AI946" s="36" t="e">
        <f>VLOOKUP($A946,'Abatements Granted'!$A$2:$L$402,7,0)</f>
        <v>#N/A</v>
      </c>
    </row>
    <row r="947" spans="1:35" x14ac:dyDescent="0.2">
      <c r="A947" s="38" t="s">
        <v>4836</v>
      </c>
      <c r="B947" t="s">
        <v>4837</v>
      </c>
      <c r="C947">
        <v>1010</v>
      </c>
      <c r="D947">
        <v>3</v>
      </c>
      <c r="E947">
        <v>3</v>
      </c>
      <c r="F947">
        <v>159</v>
      </c>
      <c r="G947" t="s">
        <v>3976</v>
      </c>
      <c r="H947">
        <v>3</v>
      </c>
      <c r="I947">
        <v>2</v>
      </c>
      <c r="J947">
        <v>4</v>
      </c>
      <c r="K947">
        <v>99</v>
      </c>
      <c r="L947">
        <v>2022</v>
      </c>
      <c r="M947">
        <v>2022</v>
      </c>
      <c r="N947">
        <v>2738</v>
      </c>
      <c r="O947" s="35">
        <v>444897</v>
      </c>
      <c r="P947">
        <v>1</v>
      </c>
      <c r="U947" s="36">
        <v>440400</v>
      </c>
      <c r="V947">
        <v>1.41</v>
      </c>
      <c r="W947" s="36">
        <v>140200</v>
      </c>
      <c r="X947">
        <v>0</v>
      </c>
      <c r="Y947" s="39">
        <v>580600</v>
      </c>
      <c r="Z947" s="40">
        <v>44930</v>
      </c>
      <c r="AA947" s="36">
        <v>580000</v>
      </c>
      <c r="AB947">
        <v>1</v>
      </c>
      <c r="AC947">
        <v>0</v>
      </c>
      <c r="AD947" s="39">
        <v>127500</v>
      </c>
      <c r="AE947" s="3">
        <f t="shared" si="29"/>
        <v>3.5537254901960784</v>
      </c>
      <c r="AF947" s="41">
        <f t="shared" si="28"/>
        <v>3.5537254901960784</v>
      </c>
      <c r="AG947" t="e">
        <f>VLOOKUP($A947,'Abatements Granted'!$A$2:$L$402,2,0)</f>
        <v>#N/A</v>
      </c>
      <c r="AH947" t="e">
        <f>VLOOKUP($A947,'Abatements Granted'!$A$2:$L$402,10,0)</f>
        <v>#N/A</v>
      </c>
      <c r="AI947" s="36" t="e">
        <f>VLOOKUP($A947,'Abatements Granted'!$A$2:$L$402,7,0)</f>
        <v>#N/A</v>
      </c>
    </row>
    <row r="948" spans="1:35" x14ac:dyDescent="0.2">
      <c r="A948" s="38" t="s">
        <v>4838</v>
      </c>
      <c r="B948" t="s">
        <v>4839</v>
      </c>
      <c r="C948">
        <v>1300</v>
      </c>
      <c r="D948">
        <v>1</v>
      </c>
      <c r="E948">
        <v>3</v>
      </c>
      <c r="F948">
        <v>169</v>
      </c>
      <c r="G948" t="s">
        <v>3976</v>
      </c>
      <c r="H948" t="s">
        <v>3656</v>
      </c>
      <c r="V948">
        <v>0.92</v>
      </c>
      <c r="W948" s="36">
        <v>132000</v>
      </c>
      <c r="X948">
        <v>0</v>
      </c>
      <c r="Y948" s="39">
        <v>132000</v>
      </c>
      <c r="Z948" s="40">
        <v>44517</v>
      </c>
      <c r="AA948" s="36">
        <v>110000</v>
      </c>
      <c r="AB948">
        <v>1.2</v>
      </c>
      <c r="AC948" t="s">
        <v>3889</v>
      </c>
      <c r="AD948" s="39">
        <v>120000</v>
      </c>
      <c r="AE948" s="3">
        <f t="shared" si="29"/>
        <v>0.10000000000000009</v>
      </c>
      <c r="AF948" s="41">
        <f t="shared" si="28"/>
        <v>0.10000000000000009</v>
      </c>
      <c r="AG948" t="e">
        <f>VLOOKUP($A948,'Abatements Granted'!$A$2:$L$402,2,0)</f>
        <v>#N/A</v>
      </c>
      <c r="AH948" t="e">
        <f>VLOOKUP($A948,'Abatements Granted'!$A$2:$L$402,10,0)</f>
        <v>#N/A</v>
      </c>
      <c r="AI948" s="36" t="e">
        <f>VLOOKUP($A948,'Abatements Granted'!$A$2:$L$402,7,0)</f>
        <v>#N/A</v>
      </c>
    </row>
    <row r="949" spans="1:35" x14ac:dyDescent="0.2">
      <c r="A949" s="38" t="s">
        <v>4840</v>
      </c>
      <c r="B949" t="s">
        <v>4841</v>
      </c>
      <c r="C949">
        <v>1300</v>
      </c>
      <c r="D949">
        <v>3</v>
      </c>
      <c r="E949">
        <v>3</v>
      </c>
      <c r="F949">
        <v>509</v>
      </c>
      <c r="G949" t="s">
        <v>4141</v>
      </c>
      <c r="H949" t="s">
        <v>3656</v>
      </c>
      <c r="V949">
        <v>2.79</v>
      </c>
      <c r="W949" s="36">
        <v>220400</v>
      </c>
      <c r="X949">
        <v>0</v>
      </c>
      <c r="Y949" s="39">
        <v>220400</v>
      </c>
      <c r="Z949" s="40">
        <v>44517</v>
      </c>
      <c r="AA949" s="36">
        <v>110000</v>
      </c>
      <c r="AB949">
        <v>2</v>
      </c>
      <c r="AC949" t="s">
        <v>3889</v>
      </c>
      <c r="AD949" s="39">
        <v>206800</v>
      </c>
      <c r="AE949" s="3">
        <f t="shared" si="29"/>
        <v>6.5764023210831635E-2</v>
      </c>
      <c r="AF949" s="41">
        <f t="shared" si="28"/>
        <v>6.5764023210831635E-2</v>
      </c>
      <c r="AG949" t="e">
        <f>VLOOKUP($A949,'Abatements Granted'!$A$2:$L$402,2,0)</f>
        <v>#N/A</v>
      </c>
      <c r="AH949" t="e">
        <f>VLOOKUP($A949,'Abatements Granted'!$A$2:$L$402,10,0)</f>
        <v>#N/A</v>
      </c>
      <c r="AI949" s="36" t="e">
        <f>VLOOKUP($A949,'Abatements Granted'!$A$2:$L$402,7,0)</f>
        <v>#N/A</v>
      </c>
    </row>
    <row r="950" spans="1:35" x14ac:dyDescent="0.2">
      <c r="A950" s="38" t="s">
        <v>4842</v>
      </c>
      <c r="B950" t="s">
        <v>4843</v>
      </c>
      <c r="C950">
        <v>1300</v>
      </c>
      <c r="D950">
        <v>3</v>
      </c>
      <c r="E950">
        <v>3</v>
      </c>
      <c r="F950">
        <v>523</v>
      </c>
      <c r="G950" t="s">
        <v>4141</v>
      </c>
      <c r="H950" t="s">
        <v>3656</v>
      </c>
      <c r="V950">
        <v>3.59</v>
      </c>
      <c r="W950" s="36">
        <v>214400</v>
      </c>
      <c r="X950">
        <v>0</v>
      </c>
      <c r="Y950" s="39">
        <v>214400</v>
      </c>
      <c r="Z950" s="40">
        <v>44915</v>
      </c>
      <c r="AA950" s="36">
        <v>140000</v>
      </c>
      <c r="AB950">
        <v>1.53</v>
      </c>
      <c r="AC950" t="s">
        <v>3889</v>
      </c>
      <c r="AD950" s="39">
        <v>212500</v>
      </c>
      <c r="AE950" s="3">
        <f t="shared" si="29"/>
        <v>8.9411764705882302E-3</v>
      </c>
      <c r="AF950" s="41">
        <f t="shared" si="28"/>
        <v>8.9411764705882302E-3</v>
      </c>
      <c r="AG950" t="e">
        <f>VLOOKUP($A950,'Abatements Granted'!$A$2:$L$402,2,0)</f>
        <v>#N/A</v>
      </c>
      <c r="AH950" t="e">
        <f>VLOOKUP($A950,'Abatements Granted'!$A$2:$L$402,10,0)</f>
        <v>#N/A</v>
      </c>
      <c r="AI950" s="36" t="e">
        <f>VLOOKUP($A950,'Abatements Granted'!$A$2:$L$402,7,0)</f>
        <v>#N/A</v>
      </c>
    </row>
    <row r="951" spans="1:35" x14ac:dyDescent="0.2">
      <c r="A951" s="38" t="s">
        <v>2359</v>
      </c>
      <c r="B951" t="s">
        <v>4844</v>
      </c>
      <c r="C951">
        <v>1010</v>
      </c>
      <c r="D951">
        <v>3</v>
      </c>
      <c r="E951">
        <v>3</v>
      </c>
      <c r="F951">
        <v>479</v>
      </c>
      <c r="G951" t="s">
        <v>4141</v>
      </c>
      <c r="H951" t="s">
        <v>3689</v>
      </c>
      <c r="I951">
        <v>1</v>
      </c>
      <c r="J951">
        <v>3</v>
      </c>
      <c r="K951">
        <v>77</v>
      </c>
      <c r="L951">
        <v>1972</v>
      </c>
      <c r="M951">
        <v>2000</v>
      </c>
      <c r="N951">
        <v>1546</v>
      </c>
      <c r="O951" s="35">
        <v>314577</v>
      </c>
      <c r="P951">
        <v>23</v>
      </c>
      <c r="Q951">
        <v>0</v>
      </c>
      <c r="R951">
        <v>0</v>
      </c>
      <c r="U951" s="36">
        <v>242200</v>
      </c>
      <c r="V951">
        <v>1.1100000000000001</v>
      </c>
      <c r="W951" s="36">
        <v>135800</v>
      </c>
      <c r="X951">
        <v>600</v>
      </c>
      <c r="Y951" s="39">
        <v>378600</v>
      </c>
      <c r="Z951" s="40">
        <v>44630</v>
      </c>
      <c r="AA951" s="36">
        <v>1</v>
      </c>
      <c r="AB951">
        <v>378600</v>
      </c>
      <c r="AC951" t="s">
        <v>3676</v>
      </c>
      <c r="AD951" s="39">
        <v>361400</v>
      </c>
      <c r="AE951" s="3">
        <f t="shared" si="29"/>
        <v>4.7592695074709424E-2</v>
      </c>
      <c r="AF951" s="41">
        <f t="shared" si="28"/>
        <v>4.7592695074709424E-2</v>
      </c>
      <c r="AG951" t="e">
        <f>VLOOKUP($A951,'Abatements Granted'!$A$2:$L$402,2,0)</f>
        <v>#N/A</v>
      </c>
      <c r="AH951" t="e">
        <f>VLOOKUP($A951,'Abatements Granted'!$A$2:$L$402,10,0)</f>
        <v>#N/A</v>
      </c>
      <c r="AI951" s="36" t="e">
        <f>VLOOKUP($A951,'Abatements Granted'!$A$2:$L$402,7,0)</f>
        <v>#N/A</v>
      </c>
    </row>
    <row r="952" spans="1:35" x14ac:dyDescent="0.2">
      <c r="A952" s="38" t="s">
        <v>2418</v>
      </c>
      <c r="B952" t="s">
        <v>4845</v>
      </c>
      <c r="C952">
        <v>1010</v>
      </c>
      <c r="D952">
        <v>3</v>
      </c>
      <c r="E952">
        <v>3</v>
      </c>
      <c r="F952">
        <v>499</v>
      </c>
      <c r="G952" t="s">
        <v>4141</v>
      </c>
      <c r="H952" t="s">
        <v>3669</v>
      </c>
      <c r="I952">
        <v>2</v>
      </c>
      <c r="J952">
        <v>3</v>
      </c>
      <c r="K952">
        <v>70</v>
      </c>
      <c r="L952">
        <v>1900</v>
      </c>
      <c r="M952">
        <v>1993</v>
      </c>
      <c r="N952">
        <v>1905</v>
      </c>
      <c r="O952" s="35">
        <v>328526</v>
      </c>
      <c r="P952">
        <v>30</v>
      </c>
      <c r="Q952">
        <v>0</v>
      </c>
      <c r="R952">
        <v>0</v>
      </c>
      <c r="U952" s="36">
        <v>230000</v>
      </c>
      <c r="V952">
        <v>1.7</v>
      </c>
      <c r="W952" s="36">
        <v>144300</v>
      </c>
      <c r="X952">
        <v>800</v>
      </c>
      <c r="Y952" s="39">
        <v>445100</v>
      </c>
      <c r="Z952" s="40">
        <v>44630</v>
      </c>
      <c r="AA952" s="36">
        <v>1</v>
      </c>
      <c r="AB952">
        <v>445100</v>
      </c>
      <c r="AC952" t="s">
        <v>3676</v>
      </c>
      <c r="AD952" s="39">
        <v>415900</v>
      </c>
      <c r="AE952" s="3">
        <f t="shared" si="29"/>
        <v>7.0209184900216437E-2</v>
      </c>
      <c r="AF952" s="41">
        <f t="shared" si="28"/>
        <v>7.0209184900216437E-2</v>
      </c>
      <c r="AG952" t="e">
        <f>VLOOKUP($A952,'Abatements Granted'!$A$2:$L$402,2,0)</f>
        <v>#N/A</v>
      </c>
      <c r="AH952" t="e">
        <f>VLOOKUP($A952,'Abatements Granted'!$A$2:$L$402,10,0)</f>
        <v>#N/A</v>
      </c>
      <c r="AI952" s="36" t="e">
        <f>VLOOKUP($A952,'Abatements Granted'!$A$2:$L$402,7,0)</f>
        <v>#N/A</v>
      </c>
    </row>
    <row r="953" spans="1:35" x14ac:dyDescent="0.2">
      <c r="A953" s="38" t="s">
        <v>2418</v>
      </c>
      <c r="B953" t="s">
        <v>4845</v>
      </c>
      <c r="C953">
        <v>1010</v>
      </c>
      <c r="D953">
        <v>3</v>
      </c>
      <c r="E953">
        <v>0</v>
      </c>
      <c r="F953">
        <v>499</v>
      </c>
      <c r="G953" t="s">
        <v>4141</v>
      </c>
      <c r="H953">
        <v>440</v>
      </c>
      <c r="I953">
        <v>1</v>
      </c>
      <c r="J953">
        <v>2</v>
      </c>
      <c r="K953">
        <v>70</v>
      </c>
      <c r="L953">
        <v>1991</v>
      </c>
      <c r="M953">
        <v>1993</v>
      </c>
      <c r="N953">
        <v>1157</v>
      </c>
      <c r="O953" s="35">
        <v>100017</v>
      </c>
      <c r="P953">
        <v>30</v>
      </c>
      <c r="Q953">
        <v>0</v>
      </c>
      <c r="R953">
        <v>0</v>
      </c>
      <c r="U953" s="36">
        <v>70000</v>
      </c>
      <c r="V953">
        <v>1.7</v>
      </c>
      <c r="W953" s="36">
        <v>144300</v>
      </c>
      <c r="X953">
        <v>800</v>
      </c>
      <c r="Y953" s="39">
        <v>445100</v>
      </c>
      <c r="Z953" s="40">
        <v>44630</v>
      </c>
      <c r="AA953" s="36">
        <v>1</v>
      </c>
      <c r="AB953">
        <v>445100</v>
      </c>
      <c r="AC953" t="s">
        <v>3676</v>
      </c>
      <c r="AD953" s="39">
        <v>415900</v>
      </c>
      <c r="AE953" s="3">
        <f t="shared" si="29"/>
        <v>7.0209184900216437E-2</v>
      </c>
      <c r="AF953" s="41">
        <f t="shared" si="28"/>
        <v>7.0209184900216437E-2</v>
      </c>
      <c r="AG953" t="e">
        <f>VLOOKUP($A953,'Abatements Granted'!$A$2:$L$402,2,0)</f>
        <v>#N/A</v>
      </c>
      <c r="AH953" t="e">
        <f>VLOOKUP($A953,'Abatements Granted'!$A$2:$L$402,10,0)</f>
        <v>#N/A</v>
      </c>
      <c r="AI953" s="36" t="e">
        <f>VLOOKUP($A953,'Abatements Granted'!$A$2:$L$402,7,0)</f>
        <v>#N/A</v>
      </c>
    </row>
    <row r="954" spans="1:35" x14ac:dyDescent="0.2">
      <c r="A954" s="38" t="s">
        <v>2558</v>
      </c>
      <c r="B954" t="s">
        <v>4846</v>
      </c>
      <c r="C954">
        <v>1010</v>
      </c>
      <c r="D954">
        <v>3</v>
      </c>
      <c r="E954">
        <v>3</v>
      </c>
      <c r="F954">
        <v>535</v>
      </c>
      <c r="G954" t="s">
        <v>4141</v>
      </c>
      <c r="H954" t="s">
        <v>3681</v>
      </c>
      <c r="I954">
        <v>2</v>
      </c>
      <c r="J954">
        <v>4</v>
      </c>
      <c r="K954">
        <v>86</v>
      </c>
      <c r="L954">
        <v>2003</v>
      </c>
      <c r="M954">
        <v>2009</v>
      </c>
      <c r="N954">
        <v>3283</v>
      </c>
      <c r="O954" s="35">
        <v>505014</v>
      </c>
      <c r="P954">
        <v>14</v>
      </c>
      <c r="Q954">
        <v>0</v>
      </c>
      <c r="R954">
        <v>0</v>
      </c>
      <c r="U954" s="36">
        <v>434300</v>
      </c>
      <c r="V954">
        <v>1.49</v>
      </c>
      <c r="W954" s="36">
        <v>141300</v>
      </c>
      <c r="X954">
        <v>0</v>
      </c>
      <c r="Y954" s="39">
        <v>575600</v>
      </c>
      <c r="Z954" s="40">
        <v>42643</v>
      </c>
      <c r="AA954" s="36">
        <v>400000</v>
      </c>
      <c r="AB954">
        <v>1.44</v>
      </c>
      <c r="AC954">
        <v>0</v>
      </c>
      <c r="AD954" s="39">
        <v>534900</v>
      </c>
      <c r="AE954" s="3">
        <f t="shared" si="29"/>
        <v>7.6088988595999218E-2</v>
      </c>
      <c r="AF954" s="41">
        <f t="shared" si="28"/>
        <v>7.6088988595999218E-2</v>
      </c>
      <c r="AG954" t="e">
        <f>VLOOKUP($A954,'Abatements Granted'!$A$2:$L$402,2,0)</f>
        <v>#N/A</v>
      </c>
      <c r="AH954" t="e">
        <f>VLOOKUP($A954,'Abatements Granted'!$A$2:$L$402,10,0)</f>
        <v>#N/A</v>
      </c>
      <c r="AI954" s="36" t="e">
        <f>VLOOKUP($A954,'Abatements Granted'!$A$2:$L$402,7,0)</f>
        <v>#N/A</v>
      </c>
    </row>
    <row r="955" spans="1:35" x14ac:dyDescent="0.2">
      <c r="A955" s="38" t="s">
        <v>2596</v>
      </c>
      <c r="B955" t="s">
        <v>4847</v>
      </c>
      <c r="C955">
        <v>1010</v>
      </c>
      <c r="D955">
        <v>3</v>
      </c>
      <c r="E955">
        <v>3</v>
      </c>
      <c r="F955">
        <v>547</v>
      </c>
      <c r="G955" t="s">
        <v>4141</v>
      </c>
      <c r="H955" t="s">
        <v>3681</v>
      </c>
      <c r="I955">
        <v>2.25</v>
      </c>
      <c r="J955">
        <v>4</v>
      </c>
      <c r="K955">
        <v>85</v>
      </c>
      <c r="L955">
        <v>2001</v>
      </c>
      <c r="M955">
        <v>2008</v>
      </c>
      <c r="N955">
        <v>3038</v>
      </c>
      <c r="O955" s="35">
        <v>490112</v>
      </c>
      <c r="P955">
        <v>15</v>
      </c>
      <c r="Q955">
        <v>0</v>
      </c>
      <c r="R955">
        <v>0</v>
      </c>
      <c r="U955" s="36">
        <v>416600</v>
      </c>
      <c r="V955">
        <v>0.94</v>
      </c>
      <c r="W955" s="36">
        <v>132400</v>
      </c>
      <c r="X955">
        <v>200</v>
      </c>
      <c r="Y955" s="39">
        <v>549200</v>
      </c>
      <c r="Z955" s="40">
        <v>37127</v>
      </c>
      <c r="AA955" s="36">
        <v>360000</v>
      </c>
      <c r="AB955">
        <v>1.53</v>
      </c>
      <c r="AC955">
        <v>0</v>
      </c>
      <c r="AD955" s="39">
        <v>503400</v>
      </c>
      <c r="AE955" s="3">
        <f t="shared" si="29"/>
        <v>9.0981326976559362E-2</v>
      </c>
      <c r="AF955" s="41">
        <f t="shared" si="28"/>
        <v>9.0981326976559362E-2</v>
      </c>
      <c r="AG955" t="e">
        <f>VLOOKUP($A955,'Abatements Granted'!$A$2:$L$402,2,0)</f>
        <v>#N/A</v>
      </c>
      <c r="AH955" t="e">
        <f>VLOOKUP($A955,'Abatements Granted'!$A$2:$L$402,10,0)</f>
        <v>#N/A</v>
      </c>
      <c r="AI955" s="36" t="e">
        <f>VLOOKUP($A955,'Abatements Granted'!$A$2:$L$402,7,0)</f>
        <v>#N/A</v>
      </c>
    </row>
    <row r="956" spans="1:35" x14ac:dyDescent="0.2">
      <c r="A956" s="38" t="s">
        <v>2661</v>
      </c>
      <c r="B956" t="s">
        <v>4848</v>
      </c>
      <c r="C956">
        <v>1010</v>
      </c>
      <c r="D956">
        <v>3</v>
      </c>
      <c r="E956">
        <v>3</v>
      </c>
      <c r="F956">
        <v>567</v>
      </c>
      <c r="G956" t="s">
        <v>4141</v>
      </c>
      <c r="H956" t="s">
        <v>3681</v>
      </c>
      <c r="I956">
        <v>2</v>
      </c>
      <c r="J956">
        <v>4</v>
      </c>
      <c r="K956">
        <v>86</v>
      </c>
      <c r="L956">
        <v>2003</v>
      </c>
      <c r="M956">
        <v>2009</v>
      </c>
      <c r="N956">
        <v>3463</v>
      </c>
      <c r="O956" s="35">
        <v>576988</v>
      </c>
      <c r="P956">
        <v>14</v>
      </c>
      <c r="Q956">
        <v>0</v>
      </c>
      <c r="R956">
        <v>0</v>
      </c>
      <c r="U956" s="36">
        <v>496200</v>
      </c>
      <c r="V956">
        <v>5.59</v>
      </c>
      <c r="W956" s="36">
        <v>176800</v>
      </c>
      <c r="X956">
        <v>0</v>
      </c>
      <c r="Y956" s="39">
        <v>673000</v>
      </c>
      <c r="Z956" s="40">
        <v>38016</v>
      </c>
      <c r="AA956" s="36">
        <v>410000</v>
      </c>
      <c r="AB956">
        <v>1.64</v>
      </c>
      <c r="AC956">
        <v>0</v>
      </c>
      <c r="AD956" s="39">
        <v>596900</v>
      </c>
      <c r="AE956" s="3">
        <f t="shared" si="29"/>
        <v>0.12749204221812693</v>
      </c>
      <c r="AF956" s="41">
        <f t="shared" si="28"/>
        <v>0.12749204221812693</v>
      </c>
      <c r="AG956" t="e">
        <f>VLOOKUP($A956,'Abatements Granted'!$A$2:$L$402,2,0)</f>
        <v>#N/A</v>
      </c>
      <c r="AH956" t="e">
        <f>VLOOKUP($A956,'Abatements Granted'!$A$2:$L$402,10,0)</f>
        <v>#N/A</v>
      </c>
      <c r="AI956" s="36" t="e">
        <f>VLOOKUP($A956,'Abatements Granted'!$A$2:$L$402,7,0)</f>
        <v>#N/A</v>
      </c>
    </row>
    <row r="957" spans="1:35" x14ac:dyDescent="0.2">
      <c r="A957" s="38" t="s">
        <v>2682</v>
      </c>
      <c r="B957" t="s">
        <v>4849</v>
      </c>
      <c r="C957">
        <v>1010</v>
      </c>
      <c r="D957">
        <v>3</v>
      </c>
      <c r="E957">
        <v>3</v>
      </c>
      <c r="F957">
        <v>571</v>
      </c>
      <c r="G957" t="s">
        <v>4141</v>
      </c>
      <c r="H957" t="s">
        <v>3681</v>
      </c>
      <c r="I957">
        <v>2</v>
      </c>
      <c r="J957">
        <v>4</v>
      </c>
      <c r="K957">
        <v>86</v>
      </c>
      <c r="L957">
        <v>2003</v>
      </c>
      <c r="M957">
        <v>2009</v>
      </c>
      <c r="N957">
        <v>2916</v>
      </c>
      <c r="O957" s="35">
        <v>464411</v>
      </c>
      <c r="P957">
        <v>14</v>
      </c>
      <c r="Q957">
        <v>0</v>
      </c>
      <c r="R957">
        <v>0</v>
      </c>
      <c r="U957" s="36">
        <v>399400</v>
      </c>
      <c r="V957">
        <v>3.1</v>
      </c>
      <c r="W957" s="36">
        <v>156700</v>
      </c>
      <c r="X957">
        <v>400</v>
      </c>
      <c r="Y957" s="39">
        <v>556500</v>
      </c>
      <c r="Z957" s="40">
        <v>42486</v>
      </c>
      <c r="AA957" s="36">
        <v>1</v>
      </c>
      <c r="AB957">
        <v>556500</v>
      </c>
      <c r="AC957" t="s">
        <v>3676</v>
      </c>
      <c r="AD957" s="39">
        <v>517300</v>
      </c>
      <c r="AE957" s="3">
        <f t="shared" si="29"/>
        <v>7.5778078484438405E-2</v>
      </c>
      <c r="AF957" s="41">
        <f t="shared" si="28"/>
        <v>7.5778078484438405E-2</v>
      </c>
      <c r="AG957" t="e">
        <f>VLOOKUP($A957,'Abatements Granted'!$A$2:$L$402,2,0)</f>
        <v>#N/A</v>
      </c>
      <c r="AH957" t="e">
        <f>VLOOKUP($A957,'Abatements Granted'!$A$2:$L$402,10,0)</f>
        <v>#N/A</v>
      </c>
      <c r="AI957" s="36" t="e">
        <f>VLOOKUP($A957,'Abatements Granted'!$A$2:$L$402,7,0)</f>
        <v>#N/A</v>
      </c>
    </row>
    <row r="958" spans="1:35" x14ac:dyDescent="0.2">
      <c r="A958" s="38" t="s">
        <v>2689</v>
      </c>
      <c r="B958" t="s">
        <v>4850</v>
      </c>
      <c r="C958">
        <v>1010</v>
      </c>
      <c r="D958">
        <v>3</v>
      </c>
      <c r="E958">
        <v>3</v>
      </c>
      <c r="F958">
        <v>575</v>
      </c>
      <c r="G958" t="s">
        <v>4141</v>
      </c>
      <c r="H958" t="s">
        <v>3681</v>
      </c>
      <c r="I958">
        <v>2</v>
      </c>
      <c r="J958">
        <v>4</v>
      </c>
      <c r="K958">
        <v>85</v>
      </c>
      <c r="L958">
        <v>2002</v>
      </c>
      <c r="M958">
        <v>2008</v>
      </c>
      <c r="N958">
        <v>2896</v>
      </c>
      <c r="O958" s="35">
        <v>462598</v>
      </c>
      <c r="P958">
        <v>15</v>
      </c>
      <c r="Q958">
        <v>0</v>
      </c>
      <c r="R958">
        <v>0</v>
      </c>
      <c r="U958" s="36">
        <v>393200</v>
      </c>
      <c r="V958">
        <v>0.93</v>
      </c>
      <c r="W958" s="36">
        <v>132200</v>
      </c>
      <c r="X958">
        <v>0</v>
      </c>
      <c r="Y958" s="39">
        <v>525400</v>
      </c>
      <c r="Z958" s="40">
        <v>37435</v>
      </c>
      <c r="AA958" s="36">
        <v>399500</v>
      </c>
      <c r="AB958">
        <v>1.32</v>
      </c>
      <c r="AC958">
        <v>0</v>
      </c>
      <c r="AD958" s="39">
        <v>494300</v>
      </c>
      <c r="AE958" s="3">
        <f t="shared" si="29"/>
        <v>6.2917256726684245E-2</v>
      </c>
      <c r="AF958" s="41">
        <f t="shared" si="28"/>
        <v>6.2917256726684245E-2</v>
      </c>
      <c r="AG958" t="e">
        <f>VLOOKUP($A958,'Abatements Granted'!$A$2:$L$402,2,0)</f>
        <v>#N/A</v>
      </c>
      <c r="AH958" t="e">
        <f>VLOOKUP($A958,'Abatements Granted'!$A$2:$L$402,10,0)</f>
        <v>#N/A</v>
      </c>
      <c r="AI958" s="36" t="e">
        <f>VLOOKUP($A958,'Abatements Granted'!$A$2:$L$402,7,0)</f>
        <v>#N/A</v>
      </c>
    </row>
    <row r="959" spans="1:35" x14ac:dyDescent="0.2">
      <c r="A959" s="38" t="s">
        <v>2725</v>
      </c>
      <c r="B959" t="s">
        <v>4851</v>
      </c>
      <c r="C959">
        <v>1010</v>
      </c>
      <c r="D959">
        <v>3</v>
      </c>
      <c r="E959">
        <v>3</v>
      </c>
      <c r="F959">
        <v>589</v>
      </c>
      <c r="G959" t="s">
        <v>4141</v>
      </c>
      <c r="H959" t="s">
        <v>3681</v>
      </c>
      <c r="I959">
        <v>2</v>
      </c>
      <c r="J959">
        <v>4</v>
      </c>
      <c r="K959">
        <v>87</v>
      </c>
      <c r="L959">
        <v>2005</v>
      </c>
      <c r="M959">
        <v>2010</v>
      </c>
      <c r="N959">
        <v>3130</v>
      </c>
      <c r="O959" s="35">
        <v>528051</v>
      </c>
      <c r="P959">
        <v>13</v>
      </c>
      <c r="Q959">
        <v>0</v>
      </c>
      <c r="R959">
        <v>0</v>
      </c>
      <c r="U959" s="36">
        <v>459400</v>
      </c>
      <c r="V959">
        <v>1.73</v>
      </c>
      <c r="W959" s="36">
        <v>144700</v>
      </c>
      <c r="X959">
        <v>400</v>
      </c>
      <c r="Y959" s="39">
        <v>604500</v>
      </c>
      <c r="Z959" s="40">
        <v>41487</v>
      </c>
      <c r="AA959" s="36">
        <v>390000</v>
      </c>
      <c r="AB959">
        <v>1.55</v>
      </c>
      <c r="AC959">
        <v>0</v>
      </c>
      <c r="AD959" s="39">
        <v>553600</v>
      </c>
      <c r="AE959" s="3">
        <f t="shared" si="29"/>
        <v>9.1943641618497107E-2</v>
      </c>
      <c r="AF959" s="41">
        <f t="shared" si="28"/>
        <v>9.1943641618497107E-2</v>
      </c>
      <c r="AG959" t="e">
        <f>VLOOKUP($A959,'Abatements Granted'!$A$2:$L$402,2,0)</f>
        <v>#N/A</v>
      </c>
      <c r="AH959" t="e">
        <f>VLOOKUP($A959,'Abatements Granted'!$A$2:$L$402,10,0)</f>
        <v>#N/A</v>
      </c>
      <c r="AI959" s="36" t="e">
        <f>VLOOKUP($A959,'Abatements Granted'!$A$2:$L$402,7,0)</f>
        <v>#N/A</v>
      </c>
    </row>
    <row r="960" spans="1:35" x14ac:dyDescent="0.2">
      <c r="A960" s="38" t="s">
        <v>2794</v>
      </c>
      <c r="B960" t="s">
        <v>4852</v>
      </c>
      <c r="C960">
        <v>1010</v>
      </c>
      <c r="D960">
        <v>3</v>
      </c>
      <c r="E960">
        <v>3</v>
      </c>
      <c r="F960">
        <v>601</v>
      </c>
      <c r="G960" t="s">
        <v>4141</v>
      </c>
      <c r="H960" t="s">
        <v>3681</v>
      </c>
      <c r="I960">
        <v>2.5</v>
      </c>
      <c r="J960">
        <v>4</v>
      </c>
      <c r="K960">
        <v>87</v>
      </c>
      <c r="L960">
        <v>2000</v>
      </c>
      <c r="M960">
        <v>2010</v>
      </c>
      <c r="N960">
        <v>3342</v>
      </c>
      <c r="O960" s="35">
        <v>515025</v>
      </c>
      <c r="P960">
        <v>13</v>
      </c>
      <c r="Q960">
        <v>0</v>
      </c>
      <c r="R960">
        <v>0</v>
      </c>
      <c r="U960" s="36">
        <v>448100</v>
      </c>
      <c r="V960">
        <v>0.95</v>
      </c>
      <c r="W960" s="36">
        <v>132600</v>
      </c>
      <c r="X960">
        <v>0</v>
      </c>
      <c r="Y960" s="39">
        <v>580700</v>
      </c>
      <c r="Z960" s="40">
        <v>43321</v>
      </c>
      <c r="AA960" s="36">
        <v>440000</v>
      </c>
      <c r="AB960">
        <v>1.32</v>
      </c>
      <c r="AC960">
        <v>0</v>
      </c>
      <c r="AD960" s="39">
        <v>540000</v>
      </c>
      <c r="AE960" s="3">
        <f t="shared" si="29"/>
        <v>7.537037037037031E-2</v>
      </c>
      <c r="AF960" s="41">
        <f t="shared" si="28"/>
        <v>7.537037037037031E-2</v>
      </c>
      <c r="AG960" t="e">
        <f>VLOOKUP($A960,'Abatements Granted'!$A$2:$L$402,2,0)</f>
        <v>#N/A</v>
      </c>
      <c r="AH960" t="e">
        <f>VLOOKUP($A960,'Abatements Granted'!$A$2:$L$402,10,0)</f>
        <v>#N/A</v>
      </c>
      <c r="AI960" s="36" t="e">
        <f>VLOOKUP($A960,'Abatements Granted'!$A$2:$L$402,7,0)</f>
        <v>#N/A</v>
      </c>
    </row>
    <row r="961" spans="1:35" x14ac:dyDescent="0.2">
      <c r="A961" s="38" t="s">
        <v>2831</v>
      </c>
      <c r="B961" t="s">
        <v>4853</v>
      </c>
      <c r="C961">
        <v>1010</v>
      </c>
      <c r="D961">
        <v>3</v>
      </c>
      <c r="E961">
        <v>3</v>
      </c>
      <c r="F961">
        <v>615</v>
      </c>
      <c r="G961" t="s">
        <v>4141</v>
      </c>
      <c r="H961" t="s">
        <v>3689</v>
      </c>
      <c r="I961">
        <v>1.25</v>
      </c>
      <c r="J961">
        <v>3</v>
      </c>
      <c r="K961">
        <v>54</v>
      </c>
      <c r="L961">
        <v>1962</v>
      </c>
      <c r="M961">
        <v>1997</v>
      </c>
      <c r="N961">
        <v>1046</v>
      </c>
      <c r="O961" s="35">
        <v>260297</v>
      </c>
      <c r="P961">
        <v>26</v>
      </c>
      <c r="Q961">
        <v>20</v>
      </c>
      <c r="R961">
        <v>0</v>
      </c>
      <c r="U961" s="36">
        <v>140600</v>
      </c>
      <c r="V961">
        <v>0.96</v>
      </c>
      <c r="W961" s="36">
        <v>132800</v>
      </c>
      <c r="X961">
        <v>500</v>
      </c>
      <c r="Y961" s="39">
        <v>273900</v>
      </c>
      <c r="Z961" s="40">
        <v>44998</v>
      </c>
      <c r="AA961" s="36">
        <v>335000</v>
      </c>
      <c r="AB961">
        <v>0.82</v>
      </c>
      <c r="AC961">
        <v>0</v>
      </c>
      <c r="AD961" s="39">
        <v>227800</v>
      </c>
      <c r="AE961" s="3">
        <f t="shared" si="29"/>
        <v>0.20237050043898153</v>
      </c>
      <c r="AF961" s="41">
        <f t="shared" si="28"/>
        <v>0.20237050043898153</v>
      </c>
      <c r="AG961" t="e">
        <f>VLOOKUP($A961,'Abatements Granted'!$A$2:$L$402,2,0)</f>
        <v>#N/A</v>
      </c>
      <c r="AH961" t="e">
        <f>VLOOKUP($A961,'Abatements Granted'!$A$2:$L$402,10,0)</f>
        <v>#N/A</v>
      </c>
      <c r="AI961" s="36" t="e">
        <f>VLOOKUP($A961,'Abatements Granted'!$A$2:$L$402,7,0)</f>
        <v>#N/A</v>
      </c>
    </row>
    <row r="962" spans="1:35" x14ac:dyDescent="0.2">
      <c r="A962" s="38" t="s">
        <v>2839</v>
      </c>
      <c r="B962" t="s">
        <v>4854</v>
      </c>
      <c r="C962">
        <v>1010</v>
      </c>
      <c r="D962">
        <v>3</v>
      </c>
      <c r="E962">
        <v>3</v>
      </c>
      <c r="F962">
        <v>619</v>
      </c>
      <c r="G962" t="s">
        <v>4141</v>
      </c>
      <c r="H962" t="s">
        <v>3666</v>
      </c>
      <c r="I962">
        <v>1.75</v>
      </c>
      <c r="J962">
        <v>3</v>
      </c>
      <c r="K962">
        <v>72</v>
      </c>
      <c r="L962">
        <v>1951</v>
      </c>
      <c r="M962">
        <v>1995</v>
      </c>
      <c r="N962">
        <v>2673</v>
      </c>
      <c r="O962" s="35">
        <v>438542</v>
      </c>
      <c r="P962">
        <v>28</v>
      </c>
      <c r="Q962">
        <v>0</v>
      </c>
      <c r="R962">
        <v>0</v>
      </c>
      <c r="U962" s="36">
        <v>315800</v>
      </c>
      <c r="V962">
        <v>1</v>
      </c>
      <c r="W962" s="36">
        <v>133600</v>
      </c>
      <c r="X962">
        <v>11500</v>
      </c>
      <c r="Y962" s="39">
        <v>460900</v>
      </c>
      <c r="Z962" s="40">
        <v>43343</v>
      </c>
      <c r="AA962" s="36">
        <v>345000</v>
      </c>
      <c r="AB962">
        <v>1.34</v>
      </c>
      <c r="AC962">
        <v>0</v>
      </c>
      <c r="AD962" s="39">
        <v>445000</v>
      </c>
      <c r="AE962" s="3">
        <f t="shared" si="29"/>
        <v>3.5730337078651697E-2</v>
      </c>
      <c r="AF962" s="41">
        <f t="shared" si="28"/>
        <v>3.5730337078651697E-2</v>
      </c>
      <c r="AG962" t="e">
        <f>VLOOKUP($A962,'Abatements Granted'!$A$2:$L$402,2,0)</f>
        <v>#N/A</v>
      </c>
      <c r="AH962" t="e">
        <f>VLOOKUP($A962,'Abatements Granted'!$A$2:$L$402,10,0)</f>
        <v>#N/A</v>
      </c>
      <c r="AI962" s="36" t="e">
        <f>VLOOKUP($A962,'Abatements Granted'!$A$2:$L$402,7,0)</f>
        <v>#N/A</v>
      </c>
    </row>
    <row r="963" spans="1:35" x14ac:dyDescent="0.2">
      <c r="A963" s="38" t="s">
        <v>1913</v>
      </c>
      <c r="B963" t="s">
        <v>4855</v>
      </c>
      <c r="C963">
        <v>1010</v>
      </c>
      <c r="D963">
        <v>3</v>
      </c>
      <c r="E963">
        <v>3</v>
      </c>
      <c r="F963">
        <v>370</v>
      </c>
      <c r="G963" t="s">
        <v>4856</v>
      </c>
      <c r="H963" t="s">
        <v>3681</v>
      </c>
      <c r="I963">
        <v>2.5</v>
      </c>
      <c r="J963">
        <v>4</v>
      </c>
      <c r="K963">
        <v>84</v>
      </c>
      <c r="L963">
        <v>1999</v>
      </c>
      <c r="M963">
        <v>2007</v>
      </c>
      <c r="N963">
        <v>3278</v>
      </c>
      <c r="O963" s="35">
        <v>503809</v>
      </c>
      <c r="P963">
        <v>16</v>
      </c>
      <c r="Q963">
        <v>0</v>
      </c>
      <c r="R963">
        <v>0</v>
      </c>
      <c r="U963" s="36">
        <v>423200</v>
      </c>
      <c r="V963">
        <v>1.89</v>
      </c>
      <c r="W963" s="36">
        <v>146800</v>
      </c>
      <c r="X963">
        <v>200</v>
      </c>
      <c r="Y963" s="39">
        <v>570200</v>
      </c>
      <c r="Z963" s="40">
        <v>43167</v>
      </c>
      <c r="AA963" s="36">
        <v>440000</v>
      </c>
      <c r="AB963">
        <v>1.3</v>
      </c>
      <c r="AC963">
        <v>0</v>
      </c>
      <c r="AD963" s="39">
        <v>534300</v>
      </c>
      <c r="AE963" s="3">
        <f t="shared" si="29"/>
        <v>6.7190716825753283E-2</v>
      </c>
      <c r="AF963" s="41">
        <f t="shared" si="28"/>
        <v>6.7190716825753283E-2</v>
      </c>
      <c r="AG963" t="e">
        <f>VLOOKUP($A963,'Abatements Granted'!$A$2:$L$402,2,0)</f>
        <v>#N/A</v>
      </c>
      <c r="AH963" t="e">
        <f>VLOOKUP($A963,'Abatements Granted'!$A$2:$L$402,10,0)</f>
        <v>#N/A</v>
      </c>
      <c r="AI963" s="36" t="e">
        <f>VLOOKUP($A963,'Abatements Granted'!$A$2:$L$402,7,0)</f>
        <v>#N/A</v>
      </c>
    </row>
    <row r="964" spans="1:35" x14ac:dyDescent="0.2">
      <c r="A964" s="38" t="s">
        <v>1844</v>
      </c>
      <c r="B964" t="s">
        <v>4857</v>
      </c>
      <c r="C964">
        <v>1010</v>
      </c>
      <c r="D964">
        <v>3</v>
      </c>
      <c r="E964">
        <v>3</v>
      </c>
      <c r="F964">
        <v>358</v>
      </c>
      <c r="G964" t="s">
        <v>4856</v>
      </c>
      <c r="H964" t="s">
        <v>3681</v>
      </c>
      <c r="I964">
        <v>2</v>
      </c>
      <c r="J964">
        <v>4</v>
      </c>
      <c r="K964">
        <v>85</v>
      </c>
      <c r="L964">
        <v>2000</v>
      </c>
      <c r="M964">
        <v>2008</v>
      </c>
      <c r="N964">
        <v>2504</v>
      </c>
      <c r="O964" s="35">
        <v>420015</v>
      </c>
      <c r="P964">
        <v>15</v>
      </c>
      <c r="Q964">
        <v>0</v>
      </c>
      <c r="R964">
        <v>0</v>
      </c>
      <c r="U964" s="36">
        <v>357000</v>
      </c>
      <c r="V964">
        <v>2.4500000000000002</v>
      </c>
      <c r="W964" s="36">
        <v>151400</v>
      </c>
      <c r="X964">
        <v>0</v>
      </c>
      <c r="Y964" s="39">
        <v>508400</v>
      </c>
      <c r="Z964" s="40">
        <v>36699</v>
      </c>
      <c r="AA964" s="36">
        <v>298000</v>
      </c>
      <c r="AB964">
        <v>1.71</v>
      </c>
      <c r="AC964">
        <v>0</v>
      </c>
      <c r="AD964" s="39">
        <v>471500</v>
      </c>
      <c r="AE964" s="3">
        <f t="shared" si="29"/>
        <v>7.8260869565217384E-2</v>
      </c>
      <c r="AF964" s="41">
        <f t="shared" si="28"/>
        <v>7.8260869565217384E-2</v>
      </c>
      <c r="AG964" t="e">
        <f>VLOOKUP($A964,'Abatements Granted'!$A$2:$L$402,2,0)</f>
        <v>#N/A</v>
      </c>
      <c r="AH964" t="e">
        <f>VLOOKUP($A964,'Abatements Granted'!$A$2:$L$402,10,0)</f>
        <v>#N/A</v>
      </c>
      <c r="AI964" s="36" t="e">
        <f>VLOOKUP($A964,'Abatements Granted'!$A$2:$L$402,7,0)</f>
        <v>#N/A</v>
      </c>
    </row>
    <row r="965" spans="1:35" x14ac:dyDescent="0.2">
      <c r="A965" s="38" t="s">
        <v>1823</v>
      </c>
      <c r="B965" t="s">
        <v>4858</v>
      </c>
      <c r="C965">
        <v>1010</v>
      </c>
      <c r="D965">
        <v>3</v>
      </c>
      <c r="E965">
        <v>3</v>
      </c>
      <c r="F965">
        <v>350</v>
      </c>
      <c r="G965" t="s">
        <v>4856</v>
      </c>
      <c r="H965" t="s">
        <v>3689</v>
      </c>
      <c r="I965">
        <v>1</v>
      </c>
      <c r="J965">
        <v>3</v>
      </c>
      <c r="K965">
        <v>77</v>
      </c>
      <c r="L965">
        <v>1965</v>
      </c>
      <c r="M965">
        <v>2000</v>
      </c>
      <c r="N965">
        <v>1288</v>
      </c>
      <c r="O965" s="35">
        <v>281843</v>
      </c>
      <c r="P965">
        <v>23</v>
      </c>
      <c r="Q965">
        <v>0</v>
      </c>
      <c r="R965">
        <v>0</v>
      </c>
      <c r="U965" s="36">
        <v>217000</v>
      </c>
      <c r="V965">
        <v>1.4</v>
      </c>
      <c r="W965" s="36">
        <v>140100</v>
      </c>
      <c r="X965">
        <v>0</v>
      </c>
      <c r="Y965" s="39">
        <v>357100</v>
      </c>
      <c r="Z965" s="40">
        <v>43024</v>
      </c>
      <c r="AA965" s="36">
        <v>237140</v>
      </c>
      <c r="AB965">
        <v>1.51</v>
      </c>
      <c r="AC965">
        <v>0</v>
      </c>
      <c r="AD965" s="39">
        <v>336600</v>
      </c>
      <c r="AE965" s="3">
        <f t="shared" si="29"/>
        <v>6.0903149138443302E-2</v>
      </c>
      <c r="AF965" s="41">
        <f t="shared" si="28"/>
        <v>6.0903149138443302E-2</v>
      </c>
      <c r="AG965" t="e">
        <f>VLOOKUP($A965,'Abatements Granted'!$A$2:$L$402,2,0)</f>
        <v>#N/A</v>
      </c>
      <c r="AH965" t="e">
        <f>VLOOKUP($A965,'Abatements Granted'!$A$2:$L$402,10,0)</f>
        <v>#N/A</v>
      </c>
      <c r="AI965" s="36" t="e">
        <f>VLOOKUP($A965,'Abatements Granted'!$A$2:$L$402,7,0)</f>
        <v>#N/A</v>
      </c>
    </row>
    <row r="966" spans="1:35" x14ac:dyDescent="0.2">
      <c r="A966" s="38" t="s">
        <v>1785</v>
      </c>
      <c r="B966" t="s">
        <v>4859</v>
      </c>
      <c r="C966">
        <v>1010</v>
      </c>
      <c r="D966">
        <v>3</v>
      </c>
      <c r="E966">
        <v>3</v>
      </c>
      <c r="F966">
        <v>340</v>
      </c>
      <c r="G966" t="s">
        <v>4856</v>
      </c>
      <c r="H966" t="s">
        <v>3681</v>
      </c>
      <c r="I966">
        <v>2</v>
      </c>
      <c r="J966">
        <v>3</v>
      </c>
      <c r="K966">
        <v>72</v>
      </c>
      <c r="L966">
        <v>1800</v>
      </c>
      <c r="M966">
        <v>1995</v>
      </c>
      <c r="N966">
        <v>3132</v>
      </c>
      <c r="O966" s="35">
        <v>434536</v>
      </c>
      <c r="P966">
        <v>28</v>
      </c>
      <c r="Q966">
        <v>0</v>
      </c>
      <c r="R966">
        <v>0</v>
      </c>
      <c r="U966" s="36">
        <v>312900</v>
      </c>
      <c r="V966">
        <v>3.1</v>
      </c>
      <c r="W966" s="36">
        <v>156700</v>
      </c>
      <c r="X966">
        <v>400</v>
      </c>
      <c r="Y966" s="39">
        <v>470000</v>
      </c>
      <c r="Z966" s="40">
        <v>38139</v>
      </c>
      <c r="AA966" s="36">
        <v>1</v>
      </c>
      <c r="AB966">
        <v>470000</v>
      </c>
      <c r="AC966" t="s">
        <v>3657</v>
      </c>
      <c r="AD966" s="39">
        <v>435200</v>
      </c>
      <c r="AE966" s="3">
        <f t="shared" si="29"/>
        <v>7.9963235294117752E-2</v>
      </c>
      <c r="AF966" s="41">
        <f t="shared" si="28"/>
        <v>7.9963235294117752E-2</v>
      </c>
      <c r="AG966" t="e">
        <f>VLOOKUP($A966,'Abatements Granted'!$A$2:$L$402,2,0)</f>
        <v>#N/A</v>
      </c>
      <c r="AH966" t="e">
        <f>VLOOKUP($A966,'Abatements Granted'!$A$2:$L$402,10,0)</f>
        <v>#N/A</v>
      </c>
      <c r="AI966" s="36" t="e">
        <f>VLOOKUP($A966,'Abatements Granted'!$A$2:$L$402,7,0)</f>
        <v>#N/A</v>
      </c>
    </row>
    <row r="967" spans="1:35" x14ac:dyDescent="0.2">
      <c r="A967" s="38" t="s">
        <v>1705</v>
      </c>
      <c r="B967" t="s">
        <v>4860</v>
      </c>
      <c r="C967">
        <v>1010</v>
      </c>
      <c r="D967">
        <v>3</v>
      </c>
      <c r="E967">
        <v>3</v>
      </c>
      <c r="F967">
        <v>326</v>
      </c>
      <c r="G967" t="s">
        <v>4856</v>
      </c>
      <c r="H967" t="s">
        <v>3689</v>
      </c>
      <c r="I967">
        <v>1</v>
      </c>
      <c r="J967">
        <v>3</v>
      </c>
      <c r="K967">
        <v>74</v>
      </c>
      <c r="L967">
        <v>1960</v>
      </c>
      <c r="M967">
        <v>1997</v>
      </c>
      <c r="N967">
        <v>1377</v>
      </c>
      <c r="O967" s="35">
        <v>293715</v>
      </c>
      <c r="P967">
        <v>26</v>
      </c>
      <c r="Q967">
        <v>0</v>
      </c>
      <c r="R967">
        <v>0</v>
      </c>
      <c r="U967" s="36">
        <v>217300</v>
      </c>
      <c r="V967">
        <v>2</v>
      </c>
      <c r="W967" s="36">
        <v>147700</v>
      </c>
      <c r="X967">
        <v>300</v>
      </c>
      <c r="Y967" s="39">
        <v>365300</v>
      </c>
      <c r="Z967" s="40">
        <v>43171</v>
      </c>
      <c r="AA967" s="36">
        <v>100</v>
      </c>
      <c r="AB967">
        <v>3653</v>
      </c>
      <c r="AC967" t="s">
        <v>3657</v>
      </c>
      <c r="AD967" s="39">
        <v>344100</v>
      </c>
      <c r="AE967" s="3">
        <f t="shared" si="29"/>
        <v>6.1609997093868163E-2</v>
      </c>
      <c r="AF967" s="41">
        <f t="shared" ref="AF967:AF1030" si="30">_xlfn.IFNA(IF($AH967="GRANTED",  (($Y967-$AI967)/$AI967), (AE967)),AE967)</f>
        <v>6.1609997093868163E-2</v>
      </c>
      <c r="AG967" t="e">
        <f>VLOOKUP($A967,'Abatements Granted'!$A$2:$L$402,2,0)</f>
        <v>#N/A</v>
      </c>
      <c r="AH967" t="e">
        <f>VLOOKUP($A967,'Abatements Granted'!$A$2:$L$402,10,0)</f>
        <v>#N/A</v>
      </c>
      <c r="AI967" s="36" t="e">
        <f>VLOOKUP($A967,'Abatements Granted'!$A$2:$L$402,7,0)</f>
        <v>#N/A</v>
      </c>
    </row>
    <row r="968" spans="1:35" x14ac:dyDescent="0.2">
      <c r="A968" s="38" t="s">
        <v>1646</v>
      </c>
      <c r="B968" t="s">
        <v>4861</v>
      </c>
      <c r="C968">
        <v>1010</v>
      </c>
      <c r="D968">
        <v>3</v>
      </c>
      <c r="E968">
        <v>3</v>
      </c>
      <c r="F968">
        <v>314</v>
      </c>
      <c r="G968" t="s">
        <v>4856</v>
      </c>
      <c r="H968" t="s">
        <v>3666</v>
      </c>
      <c r="I968">
        <v>1.75</v>
      </c>
      <c r="J968">
        <v>3</v>
      </c>
      <c r="K968">
        <v>77</v>
      </c>
      <c r="L968">
        <v>1964</v>
      </c>
      <c r="M968">
        <v>2000</v>
      </c>
      <c r="N968">
        <v>3089</v>
      </c>
      <c r="O968" s="35">
        <v>458920</v>
      </c>
      <c r="P968">
        <v>23</v>
      </c>
      <c r="Q968">
        <v>0</v>
      </c>
      <c r="R968">
        <v>0</v>
      </c>
      <c r="U968" s="36">
        <v>353400</v>
      </c>
      <c r="V968">
        <v>2.4</v>
      </c>
      <c r="W968" s="36">
        <v>151000</v>
      </c>
      <c r="X968">
        <v>0</v>
      </c>
      <c r="Y968" s="39">
        <v>504400</v>
      </c>
      <c r="Z968" s="40">
        <v>31376</v>
      </c>
      <c r="AA968" s="36">
        <v>152900</v>
      </c>
      <c r="AB968">
        <v>3.3</v>
      </c>
      <c r="AC968">
        <v>0</v>
      </c>
      <c r="AD968" s="39">
        <v>486000</v>
      </c>
      <c r="AE968" s="3">
        <f t="shared" ref="AE968:AE1031" si="31">IFERROR(Y968/AD968-1,"")</f>
        <v>3.7860082304526754E-2</v>
      </c>
      <c r="AF968" s="41">
        <f t="shared" si="30"/>
        <v>3.7860082304526754E-2</v>
      </c>
      <c r="AG968" t="e">
        <f>VLOOKUP($A968,'Abatements Granted'!$A$2:$L$402,2,0)</f>
        <v>#N/A</v>
      </c>
      <c r="AH968" t="e">
        <f>VLOOKUP($A968,'Abatements Granted'!$A$2:$L$402,10,0)</f>
        <v>#N/A</v>
      </c>
      <c r="AI968" s="36" t="e">
        <f>VLOOKUP($A968,'Abatements Granted'!$A$2:$L$402,7,0)</f>
        <v>#N/A</v>
      </c>
    </row>
    <row r="969" spans="1:35" x14ac:dyDescent="0.2">
      <c r="A969" s="38" t="s">
        <v>1711</v>
      </c>
      <c r="B969" t="s">
        <v>4862</v>
      </c>
      <c r="C969">
        <v>1010</v>
      </c>
      <c r="D969">
        <v>3</v>
      </c>
      <c r="E969">
        <v>3</v>
      </c>
      <c r="F969">
        <v>329</v>
      </c>
      <c r="G969" t="s">
        <v>4856</v>
      </c>
      <c r="H969" t="s">
        <v>3941</v>
      </c>
      <c r="I969">
        <v>1.5</v>
      </c>
      <c r="J969">
        <v>3</v>
      </c>
      <c r="K969">
        <v>77</v>
      </c>
      <c r="L969">
        <v>1972</v>
      </c>
      <c r="M969">
        <v>2000</v>
      </c>
      <c r="N969">
        <v>4003</v>
      </c>
      <c r="O969" s="35">
        <v>560371</v>
      </c>
      <c r="P969">
        <v>23</v>
      </c>
      <c r="Q969">
        <v>0</v>
      </c>
      <c r="R969">
        <v>0</v>
      </c>
      <c r="U969" s="36">
        <v>431500</v>
      </c>
      <c r="V969">
        <v>1.06</v>
      </c>
      <c r="W969" s="36">
        <v>134800</v>
      </c>
      <c r="X969">
        <v>0</v>
      </c>
      <c r="Y969" s="39">
        <v>566300</v>
      </c>
      <c r="Z969" s="40">
        <v>34239</v>
      </c>
      <c r="AA969" s="36">
        <v>127500</v>
      </c>
      <c r="AB969">
        <v>4.4400000000000004</v>
      </c>
      <c r="AC969">
        <v>0</v>
      </c>
      <c r="AD969" s="39">
        <v>542000</v>
      </c>
      <c r="AE969" s="3">
        <f t="shared" si="31"/>
        <v>4.4833948339483287E-2</v>
      </c>
      <c r="AF969" s="41">
        <f t="shared" si="30"/>
        <v>4.4833948339483287E-2</v>
      </c>
      <c r="AG969" t="e">
        <f>VLOOKUP($A969,'Abatements Granted'!$A$2:$L$402,2,0)</f>
        <v>#N/A</v>
      </c>
      <c r="AH969" t="e">
        <f>VLOOKUP($A969,'Abatements Granted'!$A$2:$L$402,10,0)</f>
        <v>#N/A</v>
      </c>
      <c r="AI969" s="36" t="e">
        <f>VLOOKUP($A969,'Abatements Granted'!$A$2:$L$402,7,0)</f>
        <v>#N/A</v>
      </c>
    </row>
    <row r="970" spans="1:35" x14ac:dyDescent="0.2">
      <c r="A970" s="38" t="s">
        <v>1751</v>
      </c>
      <c r="B970" t="s">
        <v>4863</v>
      </c>
      <c r="C970">
        <v>1010</v>
      </c>
      <c r="D970">
        <v>3</v>
      </c>
      <c r="E970">
        <v>3</v>
      </c>
      <c r="F970">
        <v>335</v>
      </c>
      <c r="G970" t="s">
        <v>4856</v>
      </c>
      <c r="H970" t="s">
        <v>3681</v>
      </c>
      <c r="I970">
        <v>2</v>
      </c>
      <c r="J970">
        <v>3</v>
      </c>
      <c r="K970">
        <v>77</v>
      </c>
      <c r="L970">
        <v>1970</v>
      </c>
      <c r="M970">
        <v>2000</v>
      </c>
      <c r="N970">
        <v>3095</v>
      </c>
      <c r="O970" s="35">
        <v>465410</v>
      </c>
      <c r="P970">
        <v>23</v>
      </c>
      <c r="Q970">
        <v>0</v>
      </c>
      <c r="R970">
        <v>0</v>
      </c>
      <c r="U970" s="36">
        <v>358400</v>
      </c>
      <c r="V970">
        <v>1.2</v>
      </c>
      <c r="W970" s="36">
        <v>137300</v>
      </c>
      <c r="X970">
        <v>300</v>
      </c>
      <c r="Y970" s="39">
        <v>496000</v>
      </c>
      <c r="Z970" s="40">
        <v>43307</v>
      </c>
      <c r="AA970" s="36">
        <v>355000</v>
      </c>
      <c r="AB970">
        <v>1.4</v>
      </c>
      <c r="AC970">
        <v>0</v>
      </c>
      <c r="AD970" s="39">
        <v>461600</v>
      </c>
      <c r="AE970" s="3">
        <f t="shared" si="31"/>
        <v>7.4523396880415982E-2</v>
      </c>
      <c r="AF970" s="41">
        <f t="shared" si="30"/>
        <v>7.4523396880415982E-2</v>
      </c>
      <c r="AG970" t="e">
        <f>VLOOKUP($A970,'Abatements Granted'!$A$2:$L$402,2,0)</f>
        <v>#N/A</v>
      </c>
      <c r="AH970" t="e">
        <f>VLOOKUP($A970,'Abatements Granted'!$A$2:$L$402,10,0)</f>
        <v>#N/A</v>
      </c>
      <c r="AI970" s="36" t="e">
        <f>VLOOKUP($A970,'Abatements Granted'!$A$2:$L$402,7,0)</f>
        <v>#N/A</v>
      </c>
    </row>
    <row r="971" spans="1:35" x14ac:dyDescent="0.2">
      <c r="A971" s="38" t="s">
        <v>4864</v>
      </c>
      <c r="B971" t="s">
        <v>4865</v>
      </c>
      <c r="C971">
        <v>101</v>
      </c>
      <c r="D971">
        <v>3</v>
      </c>
      <c r="E971">
        <v>3</v>
      </c>
      <c r="F971">
        <v>347</v>
      </c>
      <c r="G971" t="s">
        <v>4856</v>
      </c>
      <c r="H971" t="s">
        <v>3697</v>
      </c>
      <c r="I971">
        <v>1</v>
      </c>
      <c r="J971">
        <v>3</v>
      </c>
      <c r="K971">
        <v>77</v>
      </c>
      <c r="L971">
        <v>1971</v>
      </c>
      <c r="M971">
        <v>2000</v>
      </c>
      <c r="N971">
        <v>2727</v>
      </c>
      <c r="O971" s="35">
        <v>436512</v>
      </c>
      <c r="P971">
        <v>23</v>
      </c>
      <c r="Q971">
        <v>0</v>
      </c>
      <c r="R971">
        <v>0</v>
      </c>
      <c r="U971" s="36">
        <v>336100</v>
      </c>
      <c r="V971">
        <v>6.91</v>
      </c>
      <c r="W971" s="36">
        <v>152380</v>
      </c>
      <c r="X971">
        <v>0</v>
      </c>
      <c r="Y971" s="39">
        <v>488480</v>
      </c>
      <c r="Z971" s="40">
        <v>38873</v>
      </c>
      <c r="AA971" s="36">
        <v>6133</v>
      </c>
      <c r="AB971">
        <v>79.650000000000006</v>
      </c>
      <c r="AC971" t="s">
        <v>3657</v>
      </c>
      <c r="AD971" s="39">
        <v>459560</v>
      </c>
      <c r="AE971" s="3">
        <f t="shared" si="31"/>
        <v>6.2929758899817223E-2</v>
      </c>
      <c r="AF971" s="41">
        <f t="shared" si="30"/>
        <v>6.2929758899817223E-2</v>
      </c>
      <c r="AG971" t="e">
        <f>VLOOKUP($A971,'Abatements Granted'!$A$2:$L$402,2,0)</f>
        <v>#N/A</v>
      </c>
      <c r="AH971" t="e">
        <f>VLOOKUP($A971,'Abatements Granted'!$A$2:$L$402,10,0)</f>
        <v>#N/A</v>
      </c>
      <c r="AI971" s="36" t="e">
        <f>VLOOKUP($A971,'Abatements Granted'!$A$2:$L$402,7,0)</f>
        <v>#N/A</v>
      </c>
    </row>
    <row r="972" spans="1:35" x14ac:dyDescent="0.2">
      <c r="A972" s="38" t="s">
        <v>1923</v>
      </c>
      <c r="B972" t="s">
        <v>4866</v>
      </c>
      <c r="C972">
        <v>1010</v>
      </c>
      <c r="D972">
        <v>3</v>
      </c>
      <c r="E972">
        <v>3</v>
      </c>
      <c r="F972">
        <v>375</v>
      </c>
      <c r="G972" t="s">
        <v>4856</v>
      </c>
      <c r="H972" t="s">
        <v>3689</v>
      </c>
      <c r="I972">
        <v>1</v>
      </c>
      <c r="J972">
        <v>3</v>
      </c>
      <c r="K972">
        <v>70</v>
      </c>
      <c r="L972">
        <v>1938</v>
      </c>
      <c r="M972">
        <v>1993</v>
      </c>
      <c r="N972">
        <v>1987</v>
      </c>
      <c r="O972" s="35">
        <v>373058</v>
      </c>
      <c r="P972">
        <v>30</v>
      </c>
      <c r="Q972">
        <v>0</v>
      </c>
      <c r="R972">
        <v>0</v>
      </c>
      <c r="U972" s="36">
        <v>261100</v>
      </c>
      <c r="V972">
        <v>1.3</v>
      </c>
      <c r="W972" s="36">
        <v>138700</v>
      </c>
      <c r="X972">
        <v>8200</v>
      </c>
      <c r="Y972" s="39">
        <v>408000</v>
      </c>
      <c r="Z972" s="40">
        <v>43287</v>
      </c>
      <c r="AA972" s="36">
        <v>190000</v>
      </c>
      <c r="AB972">
        <v>2.15</v>
      </c>
      <c r="AC972" t="s">
        <v>3889</v>
      </c>
      <c r="AD972" s="39">
        <v>388900</v>
      </c>
      <c r="AE972" s="3">
        <f t="shared" si="31"/>
        <v>4.9112882489071641E-2</v>
      </c>
      <c r="AF972" s="41">
        <f t="shared" si="30"/>
        <v>4.9112882489071641E-2</v>
      </c>
      <c r="AG972" t="e">
        <f>VLOOKUP($A972,'Abatements Granted'!$A$2:$L$402,2,0)</f>
        <v>#N/A</v>
      </c>
      <c r="AH972" t="e">
        <f>VLOOKUP($A972,'Abatements Granted'!$A$2:$L$402,10,0)</f>
        <v>#N/A</v>
      </c>
      <c r="AI972" s="36" t="e">
        <f>VLOOKUP($A972,'Abatements Granted'!$A$2:$L$402,7,0)</f>
        <v>#N/A</v>
      </c>
    </row>
    <row r="973" spans="1:35" x14ac:dyDescent="0.2">
      <c r="A973" s="38" t="s">
        <v>1974</v>
      </c>
      <c r="B973" t="s">
        <v>4867</v>
      </c>
      <c r="C973">
        <v>1010</v>
      </c>
      <c r="D973">
        <v>3</v>
      </c>
      <c r="E973">
        <v>3</v>
      </c>
      <c r="F973">
        <v>389</v>
      </c>
      <c r="G973" t="s">
        <v>4856</v>
      </c>
      <c r="H973" t="s">
        <v>3689</v>
      </c>
      <c r="I973">
        <v>1</v>
      </c>
      <c r="J973">
        <v>3</v>
      </c>
      <c r="K973">
        <v>75</v>
      </c>
      <c r="L973">
        <v>1971</v>
      </c>
      <c r="M973">
        <v>1998</v>
      </c>
      <c r="N973">
        <v>1986</v>
      </c>
      <c r="O973" s="35">
        <v>409209</v>
      </c>
      <c r="P973">
        <v>25</v>
      </c>
      <c r="Q973">
        <v>0</v>
      </c>
      <c r="R973">
        <v>0</v>
      </c>
      <c r="U973" s="36">
        <v>306900</v>
      </c>
      <c r="V973">
        <v>0.92</v>
      </c>
      <c r="W973" s="36">
        <v>132000</v>
      </c>
      <c r="X973">
        <v>10300</v>
      </c>
      <c r="Y973" s="39">
        <v>449200</v>
      </c>
      <c r="Z973" s="40">
        <v>43579</v>
      </c>
      <c r="AA973" s="36">
        <v>310000</v>
      </c>
      <c r="AB973">
        <v>1.45</v>
      </c>
      <c r="AC973">
        <v>0</v>
      </c>
      <c r="AD973" s="39">
        <v>427300</v>
      </c>
      <c r="AE973" s="3">
        <f t="shared" si="31"/>
        <v>5.1252047741633611E-2</v>
      </c>
      <c r="AF973" s="41">
        <f t="shared" si="30"/>
        <v>5.1252047741633611E-2</v>
      </c>
      <c r="AG973" t="e">
        <f>VLOOKUP($A973,'Abatements Granted'!$A$2:$L$402,2,0)</f>
        <v>#N/A</v>
      </c>
      <c r="AH973" t="e">
        <f>VLOOKUP($A973,'Abatements Granted'!$A$2:$L$402,10,0)</f>
        <v>#N/A</v>
      </c>
      <c r="AI973" s="36" t="e">
        <f>VLOOKUP($A973,'Abatements Granted'!$A$2:$L$402,7,0)</f>
        <v>#N/A</v>
      </c>
    </row>
    <row r="974" spans="1:35" x14ac:dyDescent="0.2">
      <c r="A974" s="38" t="s">
        <v>2905</v>
      </c>
      <c r="B974" t="s">
        <v>4868</v>
      </c>
      <c r="C974">
        <v>1010</v>
      </c>
      <c r="D974">
        <v>3</v>
      </c>
      <c r="E974">
        <v>3</v>
      </c>
      <c r="F974">
        <v>647</v>
      </c>
      <c r="G974" t="s">
        <v>4141</v>
      </c>
      <c r="H974" t="s">
        <v>3689</v>
      </c>
      <c r="I974">
        <v>1</v>
      </c>
      <c r="J974">
        <v>3</v>
      </c>
      <c r="K974">
        <v>77</v>
      </c>
      <c r="L974">
        <v>1957</v>
      </c>
      <c r="M974">
        <v>2000</v>
      </c>
      <c r="N974">
        <v>1762</v>
      </c>
      <c r="O974" s="35">
        <v>346049</v>
      </c>
      <c r="P974">
        <v>23</v>
      </c>
      <c r="Q974">
        <v>0</v>
      </c>
      <c r="R974">
        <v>0</v>
      </c>
      <c r="U974" s="36">
        <v>266500</v>
      </c>
      <c r="V974">
        <v>2.8</v>
      </c>
      <c r="W974" s="36">
        <v>154300</v>
      </c>
      <c r="X974">
        <v>0</v>
      </c>
      <c r="Y974" s="39">
        <v>420800</v>
      </c>
      <c r="Z974" s="40">
        <v>45061</v>
      </c>
      <c r="AA974" s="36">
        <v>100</v>
      </c>
      <c r="AB974">
        <v>4208</v>
      </c>
      <c r="AC974" t="s">
        <v>3657</v>
      </c>
      <c r="AD974" s="39">
        <v>382400</v>
      </c>
      <c r="AE974" s="3">
        <f t="shared" si="31"/>
        <v>0.10041841004184104</v>
      </c>
      <c r="AF974" s="41">
        <f t="shared" si="30"/>
        <v>0.10041841004184104</v>
      </c>
      <c r="AG974" t="e">
        <f>VLOOKUP($A974,'Abatements Granted'!$A$2:$L$402,2,0)</f>
        <v>#N/A</v>
      </c>
      <c r="AH974" t="e">
        <f>VLOOKUP($A974,'Abatements Granted'!$A$2:$L$402,10,0)</f>
        <v>#N/A</v>
      </c>
      <c r="AI974" s="36" t="e">
        <f>VLOOKUP($A974,'Abatements Granted'!$A$2:$L$402,7,0)</f>
        <v>#N/A</v>
      </c>
    </row>
    <row r="975" spans="1:35" x14ac:dyDescent="0.2">
      <c r="A975" s="38" t="s">
        <v>2903</v>
      </c>
      <c r="B975" t="s">
        <v>4869</v>
      </c>
      <c r="C975">
        <v>1010</v>
      </c>
      <c r="D975">
        <v>3</v>
      </c>
      <c r="E975">
        <v>3</v>
      </c>
      <c r="F975">
        <v>644</v>
      </c>
      <c r="G975" t="s">
        <v>4141</v>
      </c>
      <c r="H975" t="s">
        <v>3681</v>
      </c>
      <c r="I975">
        <v>2</v>
      </c>
      <c r="J975">
        <v>3</v>
      </c>
      <c r="K975">
        <v>72</v>
      </c>
      <c r="L975">
        <v>1790</v>
      </c>
      <c r="M975">
        <v>1995</v>
      </c>
      <c r="N975">
        <v>2114</v>
      </c>
      <c r="O975" s="35">
        <v>334573</v>
      </c>
      <c r="P975">
        <v>28</v>
      </c>
      <c r="Q975">
        <v>0</v>
      </c>
      <c r="R975">
        <v>0</v>
      </c>
      <c r="U975" s="36">
        <v>240900</v>
      </c>
      <c r="V975">
        <v>3.1</v>
      </c>
      <c r="W975" s="36">
        <v>156700</v>
      </c>
      <c r="X975">
        <v>19800</v>
      </c>
      <c r="Y975" s="39">
        <v>417400</v>
      </c>
      <c r="Z975" s="40">
        <v>41571</v>
      </c>
      <c r="AA975" s="36">
        <v>193425</v>
      </c>
      <c r="AB975">
        <v>2.16</v>
      </c>
      <c r="AC975">
        <v>0</v>
      </c>
      <c r="AD975" s="39">
        <v>387500</v>
      </c>
      <c r="AE975" s="3">
        <f t="shared" si="31"/>
        <v>7.7161290322580678E-2</v>
      </c>
      <c r="AF975" s="41">
        <f t="shared" si="30"/>
        <v>7.7161290322580678E-2</v>
      </c>
      <c r="AG975" t="e">
        <f>VLOOKUP($A975,'Abatements Granted'!$A$2:$L$402,2,0)</f>
        <v>#N/A</v>
      </c>
      <c r="AH975" t="e">
        <f>VLOOKUP($A975,'Abatements Granted'!$A$2:$L$402,10,0)</f>
        <v>#N/A</v>
      </c>
      <c r="AI975" s="36" t="e">
        <f>VLOOKUP($A975,'Abatements Granted'!$A$2:$L$402,7,0)</f>
        <v>#N/A</v>
      </c>
    </row>
    <row r="976" spans="1:35" x14ac:dyDescent="0.2">
      <c r="A976" s="38" t="s">
        <v>2859</v>
      </c>
      <c r="B976" t="s">
        <v>4870</v>
      </c>
      <c r="C976">
        <v>1010</v>
      </c>
      <c r="D976">
        <v>3</v>
      </c>
      <c r="E976">
        <v>3</v>
      </c>
      <c r="F976">
        <v>626</v>
      </c>
      <c r="G976" t="s">
        <v>4141</v>
      </c>
      <c r="H976" t="s">
        <v>3666</v>
      </c>
      <c r="I976">
        <v>1.75</v>
      </c>
      <c r="J976">
        <v>3</v>
      </c>
      <c r="K976">
        <v>77</v>
      </c>
      <c r="L976">
        <v>1965</v>
      </c>
      <c r="M976">
        <v>2000</v>
      </c>
      <c r="N976">
        <v>2280</v>
      </c>
      <c r="O976" s="35">
        <v>382080</v>
      </c>
      <c r="P976">
        <v>23</v>
      </c>
      <c r="Q976">
        <v>0</v>
      </c>
      <c r="R976">
        <v>0</v>
      </c>
      <c r="U976" s="36">
        <v>294200</v>
      </c>
      <c r="V976">
        <v>1.2</v>
      </c>
      <c r="W976" s="36">
        <v>137300</v>
      </c>
      <c r="X976">
        <v>0</v>
      </c>
      <c r="Y976" s="39">
        <v>431500</v>
      </c>
      <c r="Z976" s="40">
        <v>40387</v>
      </c>
      <c r="AA976" s="36">
        <v>100</v>
      </c>
      <c r="AB976">
        <v>4315</v>
      </c>
      <c r="AC976" t="s">
        <v>3657</v>
      </c>
      <c r="AD976" s="39">
        <v>408300</v>
      </c>
      <c r="AE976" s="3">
        <f t="shared" si="31"/>
        <v>5.6820964976732835E-2</v>
      </c>
      <c r="AF976" s="41">
        <f t="shared" si="30"/>
        <v>5.6820964976732835E-2</v>
      </c>
      <c r="AG976" t="e">
        <f>VLOOKUP($A976,'Abatements Granted'!$A$2:$L$402,2,0)</f>
        <v>#N/A</v>
      </c>
      <c r="AH976" t="e">
        <f>VLOOKUP($A976,'Abatements Granted'!$A$2:$L$402,10,0)</f>
        <v>#N/A</v>
      </c>
      <c r="AI976" s="36" t="e">
        <f>VLOOKUP($A976,'Abatements Granted'!$A$2:$L$402,7,0)</f>
        <v>#N/A</v>
      </c>
    </row>
    <row r="977" spans="1:35" x14ac:dyDescent="0.2">
      <c r="A977" s="38" t="s">
        <v>2835</v>
      </c>
      <c r="B977" t="s">
        <v>4871</v>
      </c>
      <c r="C977">
        <v>1010</v>
      </c>
      <c r="D977">
        <v>3</v>
      </c>
      <c r="E977">
        <v>3</v>
      </c>
      <c r="F977">
        <v>616</v>
      </c>
      <c r="G977" t="s">
        <v>4141</v>
      </c>
      <c r="H977" t="s">
        <v>3669</v>
      </c>
      <c r="I977">
        <v>1.5</v>
      </c>
      <c r="J977">
        <v>3</v>
      </c>
      <c r="K977">
        <v>74</v>
      </c>
      <c r="L977">
        <v>1890</v>
      </c>
      <c r="M977">
        <v>1997</v>
      </c>
      <c r="N977">
        <v>2703</v>
      </c>
      <c r="O977" s="35">
        <v>418248</v>
      </c>
      <c r="P977">
        <v>26</v>
      </c>
      <c r="Q977">
        <v>0</v>
      </c>
      <c r="R977">
        <v>0</v>
      </c>
      <c r="U977" s="36">
        <v>309500</v>
      </c>
      <c r="V977">
        <v>49</v>
      </c>
      <c r="W977" s="36">
        <v>426600</v>
      </c>
      <c r="X977">
        <v>30200</v>
      </c>
      <c r="Y977" s="39">
        <v>766300</v>
      </c>
      <c r="Z977" s="40">
        <v>28677</v>
      </c>
      <c r="AA977" s="36">
        <v>74000</v>
      </c>
      <c r="AB977">
        <v>10.36</v>
      </c>
      <c r="AC977">
        <v>0</v>
      </c>
      <c r="AD977" s="39">
        <v>705400</v>
      </c>
      <c r="AE977" s="3">
        <f t="shared" si="31"/>
        <v>8.6333994896512722E-2</v>
      </c>
      <c r="AF977" s="41">
        <f t="shared" si="30"/>
        <v>8.6333994896512722E-2</v>
      </c>
      <c r="AG977" t="e">
        <f>VLOOKUP($A977,'Abatements Granted'!$A$2:$L$402,2,0)</f>
        <v>#N/A</v>
      </c>
      <c r="AH977" t="e">
        <f>VLOOKUP($A977,'Abatements Granted'!$A$2:$L$402,10,0)</f>
        <v>#N/A</v>
      </c>
      <c r="AI977" s="36" t="e">
        <f>VLOOKUP($A977,'Abatements Granted'!$A$2:$L$402,7,0)</f>
        <v>#N/A</v>
      </c>
    </row>
    <row r="978" spans="1:35" x14ac:dyDescent="0.2">
      <c r="A978" s="38" t="s">
        <v>2716</v>
      </c>
      <c r="B978" t="s">
        <v>4872</v>
      </c>
      <c r="C978">
        <v>1010</v>
      </c>
      <c r="D978">
        <v>3</v>
      </c>
      <c r="E978">
        <v>3</v>
      </c>
      <c r="F978">
        <v>584</v>
      </c>
      <c r="G978" t="s">
        <v>4141</v>
      </c>
      <c r="H978" t="s">
        <v>3666</v>
      </c>
      <c r="I978">
        <v>1.5</v>
      </c>
      <c r="J978">
        <v>3</v>
      </c>
      <c r="K978">
        <v>81</v>
      </c>
      <c r="L978">
        <v>1965</v>
      </c>
      <c r="M978">
        <v>2004</v>
      </c>
      <c r="N978">
        <v>1569</v>
      </c>
      <c r="O978" s="35">
        <v>291787</v>
      </c>
      <c r="P978">
        <v>19</v>
      </c>
      <c r="Q978">
        <v>0</v>
      </c>
      <c r="R978">
        <v>0</v>
      </c>
      <c r="U978" s="36">
        <v>236300</v>
      </c>
      <c r="V978">
        <v>1.3</v>
      </c>
      <c r="W978" s="36">
        <v>138700</v>
      </c>
      <c r="X978">
        <v>33000</v>
      </c>
      <c r="Y978" s="39">
        <v>408000</v>
      </c>
      <c r="Z978" s="40">
        <v>44498</v>
      </c>
      <c r="AA978" s="36">
        <v>500000</v>
      </c>
      <c r="AB978">
        <v>0.82</v>
      </c>
      <c r="AC978">
        <v>0</v>
      </c>
      <c r="AD978" s="39">
        <v>389100</v>
      </c>
      <c r="AE978" s="3">
        <f t="shared" si="31"/>
        <v>4.8573631457208943E-2</v>
      </c>
      <c r="AF978" s="41">
        <f t="shared" si="30"/>
        <v>4.8573631457208943E-2</v>
      </c>
      <c r="AG978" t="e">
        <f>VLOOKUP($A978,'Abatements Granted'!$A$2:$L$402,2,0)</f>
        <v>#N/A</v>
      </c>
      <c r="AH978" t="e">
        <f>VLOOKUP($A978,'Abatements Granted'!$A$2:$L$402,10,0)</f>
        <v>#N/A</v>
      </c>
      <c r="AI978" s="36" t="e">
        <f>VLOOKUP($A978,'Abatements Granted'!$A$2:$L$402,7,0)</f>
        <v>#N/A</v>
      </c>
    </row>
    <row r="979" spans="1:35" x14ac:dyDescent="0.2">
      <c r="A979" s="38" t="s">
        <v>2657</v>
      </c>
      <c r="B979" t="s">
        <v>4873</v>
      </c>
      <c r="C979">
        <v>1010</v>
      </c>
      <c r="D979">
        <v>3</v>
      </c>
      <c r="E979">
        <v>3</v>
      </c>
      <c r="F979">
        <v>564</v>
      </c>
      <c r="G979" t="s">
        <v>4141</v>
      </c>
      <c r="H979">
        <v>3</v>
      </c>
      <c r="I979">
        <v>2</v>
      </c>
      <c r="J979">
        <v>7</v>
      </c>
      <c r="K979">
        <v>82</v>
      </c>
      <c r="L979">
        <v>1984</v>
      </c>
      <c r="M979">
        <v>2005</v>
      </c>
      <c r="N979">
        <v>3959</v>
      </c>
      <c r="O979" s="35">
        <v>879016</v>
      </c>
      <c r="P979">
        <v>18</v>
      </c>
      <c r="Q979">
        <v>0</v>
      </c>
      <c r="R979">
        <v>0</v>
      </c>
      <c r="U979" s="36">
        <v>720800</v>
      </c>
      <c r="V979">
        <v>12</v>
      </c>
      <c r="W979" s="36">
        <v>229800</v>
      </c>
      <c r="X979">
        <v>44800</v>
      </c>
      <c r="Y979" s="39">
        <v>995400</v>
      </c>
      <c r="Z979" s="40">
        <v>38344</v>
      </c>
      <c r="AA979" s="36">
        <v>800000</v>
      </c>
      <c r="AB979">
        <v>1.24</v>
      </c>
      <c r="AC979">
        <v>0</v>
      </c>
      <c r="AD979" s="39">
        <v>945600</v>
      </c>
      <c r="AE979" s="3">
        <f t="shared" si="31"/>
        <v>5.2664974619289318E-2</v>
      </c>
      <c r="AF979" s="41">
        <f t="shared" si="30"/>
        <v>5.2664974619289318E-2</v>
      </c>
      <c r="AG979" t="e">
        <f>VLOOKUP($A979,'Abatements Granted'!$A$2:$L$402,2,0)</f>
        <v>#N/A</v>
      </c>
      <c r="AH979" t="e">
        <f>VLOOKUP($A979,'Abatements Granted'!$A$2:$L$402,10,0)</f>
        <v>#N/A</v>
      </c>
      <c r="AI979" s="36" t="e">
        <f>VLOOKUP($A979,'Abatements Granted'!$A$2:$L$402,7,0)</f>
        <v>#N/A</v>
      </c>
    </row>
    <row r="980" spans="1:35" x14ac:dyDescent="0.2">
      <c r="A980" s="38" t="s">
        <v>2587</v>
      </c>
      <c r="B980" t="s">
        <v>4874</v>
      </c>
      <c r="C980">
        <v>1010</v>
      </c>
      <c r="D980">
        <v>3</v>
      </c>
      <c r="E980">
        <v>3</v>
      </c>
      <c r="F980">
        <v>540</v>
      </c>
      <c r="G980" t="s">
        <v>4141</v>
      </c>
      <c r="H980" t="s">
        <v>3669</v>
      </c>
      <c r="I980">
        <v>2</v>
      </c>
      <c r="J980">
        <v>3</v>
      </c>
      <c r="K980">
        <v>70</v>
      </c>
      <c r="L980">
        <v>1787</v>
      </c>
      <c r="M980">
        <v>1993</v>
      </c>
      <c r="N980">
        <v>3180</v>
      </c>
      <c r="O980" s="35">
        <v>463030</v>
      </c>
      <c r="P980">
        <v>30</v>
      </c>
      <c r="Q980">
        <v>0</v>
      </c>
      <c r="R980">
        <v>0</v>
      </c>
      <c r="U980" s="36">
        <v>324100</v>
      </c>
      <c r="V980">
        <v>5.23</v>
      </c>
      <c r="W980" s="36">
        <v>174200</v>
      </c>
      <c r="X980">
        <v>16000</v>
      </c>
      <c r="Y980" s="39">
        <v>514300</v>
      </c>
      <c r="Z980" s="40">
        <v>44217</v>
      </c>
      <c r="AA980" s="36">
        <v>1</v>
      </c>
      <c r="AB980">
        <v>514300</v>
      </c>
      <c r="AC980" t="s">
        <v>3657</v>
      </c>
      <c r="AD980" s="39">
        <v>530700</v>
      </c>
      <c r="AE980" s="3">
        <f t="shared" si="31"/>
        <v>-3.0902581496137227E-2</v>
      </c>
      <c r="AF980" s="41">
        <f t="shared" si="30"/>
        <v>-3.0902581496137227E-2</v>
      </c>
      <c r="AG980" t="e">
        <f>VLOOKUP($A980,'Abatements Granted'!$A$2:$L$402,2,0)</f>
        <v>#N/A</v>
      </c>
      <c r="AH980" t="e">
        <f>VLOOKUP($A980,'Abatements Granted'!$A$2:$L$402,10,0)</f>
        <v>#N/A</v>
      </c>
      <c r="AI980" s="36" t="e">
        <f>VLOOKUP($A980,'Abatements Granted'!$A$2:$L$402,7,0)</f>
        <v>#N/A</v>
      </c>
    </row>
    <row r="981" spans="1:35" x14ac:dyDescent="0.2">
      <c r="A981" s="38" t="s">
        <v>2527</v>
      </c>
      <c r="B981" t="s">
        <v>4875</v>
      </c>
      <c r="C981">
        <v>1010</v>
      </c>
      <c r="D981">
        <v>3</v>
      </c>
      <c r="E981">
        <v>3</v>
      </c>
      <c r="F981">
        <v>524</v>
      </c>
      <c r="G981" t="s">
        <v>4141</v>
      </c>
      <c r="H981" t="s">
        <v>3681</v>
      </c>
      <c r="I981">
        <v>1.75</v>
      </c>
      <c r="J981">
        <v>4</v>
      </c>
      <c r="K981">
        <v>70</v>
      </c>
      <c r="L981">
        <v>1730</v>
      </c>
      <c r="M981">
        <v>1993</v>
      </c>
      <c r="N981">
        <v>2179</v>
      </c>
      <c r="O981" s="35">
        <v>406491</v>
      </c>
      <c r="P981">
        <v>30</v>
      </c>
      <c r="Q981">
        <v>0</v>
      </c>
      <c r="R981">
        <v>0</v>
      </c>
      <c r="U981" s="36">
        <v>284500</v>
      </c>
      <c r="V981">
        <v>5.6</v>
      </c>
      <c r="W981" s="36">
        <v>177300</v>
      </c>
      <c r="X981">
        <v>15600</v>
      </c>
      <c r="Y981" s="39">
        <v>477400</v>
      </c>
      <c r="Z981" s="40">
        <v>33990</v>
      </c>
      <c r="AA981" s="36">
        <v>1</v>
      </c>
      <c r="AB981">
        <v>477400</v>
      </c>
      <c r="AC981" t="s">
        <v>3657</v>
      </c>
      <c r="AD981" s="39">
        <v>438000</v>
      </c>
      <c r="AE981" s="3">
        <f t="shared" si="31"/>
        <v>8.9954337899543324E-2</v>
      </c>
      <c r="AF981" s="41">
        <f t="shared" si="30"/>
        <v>8.9954337899543324E-2</v>
      </c>
      <c r="AG981" t="e">
        <f>VLOOKUP($A981,'Abatements Granted'!$A$2:$L$402,2,0)</f>
        <v>#N/A</v>
      </c>
      <c r="AH981" t="e">
        <f>VLOOKUP($A981,'Abatements Granted'!$A$2:$L$402,10,0)</f>
        <v>#N/A</v>
      </c>
      <c r="AI981" s="36" t="e">
        <f>VLOOKUP($A981,'Abatements Granted'!$A$2:$L$402,7,0)</f>
        <v>#N/A</v>
      </c>
    </row>
    <row r="982" spans="1:35" x14ac:dyDescent="0.2">
      <c r="A982" s="38" t="s">
        <v>2282</v>
      </c>
      <c r="B982" t="s">
        <v>4876</v>
      </c>
      <c r="C982">
        <v>1010</v>
      </c>
      <c r="D982">
        <v>3</v>
      </c>
      <c r="E982">
        <v>3</v>
      </c>
      <c r="F982">
        <v>452</v>
      </c>
      <c r="G982" t="s">
        <v>4141</v>
      </c>
      <c r="H982" t="s">
        <v>3681</v>
      </c>
      <c r="I982">
        <v>2.5</v>
      </c>
      <c r="J982">
        <v>4</v>
      </c>
      <c r="K982">
        <v>70</v>
      </c>
      <c r="L982">
        <v>1939</v>
      </c>
      <c r="M982">
        <v>1993</v>
      </c>
      <c r="N982">
        <v>3256</v>
      </c>
      <c r="O982" s="35">
        <v>491914</v>
      </c>
      <c r="P982">
        <v>30</v>
      </c>
      <c r="Q982">
        <v>0</v>
      </c>
      <c r="R982">
        <v>0</v>
      </c>
      <c r="U982" s="36">
        <v>344300</v>
      </c>
      <c r="V982">
        <v>4.8</v>
      </c>
      <c r="W982" s="36">
        <v>154700</v>
      </c>
      <c r="X982">
        <v>25700</v>
      </c>
      <c r="Y982" s="39">
        <v>524700</v>
      </c>
      <c r="Z982" s="40">
        <v>38385</v>
      </c>
      <c r="AA982" s="36">
        <v>1</v>
      </c>
      <c r="AB982">
        <v>524700</v>
      </c>
      <c r="AC982" t="s">
        <v>3657</v>
      </c>
      <c r="AD982" s="39">
        <v>491600</v>
      </c>
      <c r="AE982" s="3">
        <f t="shared" si="31"/>
        <v>6.7331163547599715E-2</v>
      </c>
      <c r="AF982" s="41">
        <f t="shared" si="30"/>
        <v>6.7331163547599715E-2</v>
      </c>
      <c r="AG982" t="e">
        <f>VLOOKUP($A982,'Abatements Granted'!$A$2:$L$402,2,0)</f>
        <v>#N/A</v>
      </c>
      <c r="AH982" t="e">
        <f>VLOOKUP($A982,'Abatements Granted'!$A$2:$L$402,10,0)</f>
        <v>#N/A</v>
      </c>
      <c r="AI982" s="36" t="e">
        <f>VLOOKUP($A982,'Abatements Granted'!$A$2:$L$402,7,0)</f>
        <v>#N/A</v>
      </c>
    </row>
    <row r="983" spans="1:35" x14ac:dyDescent="0.2">
      <c r="A983" s="38" t="s">
        <v>4877</v>
      </c>
      <c r="B983" t="s">
        <v>4878</v>
      </c>
      <c r="C983">
        <v>1040</v>
      </c>
      <c r="D983">
        <v>3</v>
      </c>
      <c r="E983">
        <v>3</v>
      </c>
      <c r="F983">
        <v>210</v>
      </c>
      <c r="G983" t="s">
        <v>3976</v>
      </c>
      <c r="H983" t="s">
        <v>4252</v>
      </c>
      <c r="I983">
        <v>2</v>
      </c>
      <c r="J983">
        <v>5</v>
      </c>
      <c r="K983">
        <v>98</v>
      </c>
      <c r="L983">
        <v>2021</v>
      </c>
      <c r="M983">
        <v>2021</v>
      </c>
      <c r="N983">
        <v>4918</v>
      </c>
      <c r="O983" s="35">
        <v>753804</v>
      </c>
      <c r="P983">
        <v>2</v>
      </c>
      <c r="U983" s="36">
        <v>738700</v>
      </c>
      <c r="V983">
        <v>1.0900000000000001</v>
      </c>
      <c r="W983" s="36">
        <v>133400</v>
      </c>
      <c r="X983">
        <v>800</v>
      </c>
      <c r="Y983" s="39">
        <v>872900</v>
      </c>
      <c r="Z983" s="40">
        <v>44559</v>
      </c>
      <c r="AA983" s="36">
        <v>1</v>
      </c>
      <c r="AB983">
        <v>872900</v>
      </c>
      <c r="AC983" t="s">
        <v>3657</v>
      </c>
      <c r="AD983" s="39">
        <v>773600</v>
      </c>
      <c r="AE983" s="3">
        <f t="shared" si="31"/>
        <v>0.12836091003102368</v>
      </c>
      <c r="AF983" s="41">
        <f t="shared" si="30"/>
        <v>0.12836091003102368</v>
      </c>
      <c r="AG983" t="e">
        <f>VLOOKUP($A983,'Abatements Granted'!$A$2:$L$402,2,0)</f>
        <v>#N/A</v>
      </c>
      <c r="AH983" t="e">
        <f>VLOOKUP($A983,'Abatements Granted'!$A$2:$L$402,10,0)</f>
        <v>#N/A</v>
      </c>
      <c r="AI983" s="36" t="e">
        <f>VLOOKUP($A983,'Abatements Granted'!$A$2:$L$402,7,0)</f>
        <v>#N/A</v>
      </c>
    </row>
    <row r="984" spans="1:35" x14ac:dyDescent="0.2">
      <c r="A984" s="38" t="s">
        <v>4879</v>
      </c>
      <c r="B984" t="s">
        <v>4880</v>
      </c>
      <c r="C984">
        <v>1010</v>
      </c>
      <c r="D984">
        <v>3</v>
      </c>
      <c r="E984">
        <v>3</v>
      </c>
      <c r="F984">
        <v>170</v>
      </c>
      <c r="G984" t="s">
        <v>3976</v>
      </c>
      <c r="H984" t="s">
        <v>3689</v>
      </c>
      <c r="I984">
        <v>1</v>
      </c>
      <c r="J984">
        <v>4</v>
      </c>
      <c r="K984">
        <v>99</v>
      </c>
      <c r="L984">
        <v>2022</v>
      </c>
      <c r="M984">
        <v>2022</v>
      </c>
      <c r="N984">
        <v>2887</v>
      </c>
      <c r="O984" s="35">
        <v>521085</v>
      </c>
      <c r="P984">
        <v>1</v>
      </c>
      <c r="U984" s="36">
        <v>515900</v>
      </c>
      <c r="V984">
        <v>0.92</v>
      </c>
      <c r="W984" s="36">
        <v>132000</v>
      </c>
      <c r="X984">
        <v>11000</v>
      </c>
      <c r="Y984" s="39">
        <v>658900</v>
      </c>
      <c r="Z984" s="40">
        <v>44203</v>
      </c>
      <c r="AA984" s="36">
        <v>135000</v>
      </c>
      <c r="AB984">
        <v>4.88</v>
      </c>
      <c r="AC984" t="s">
        <v>3889</v>
      </c>
      <c r="AD984" s="39">
        <v>635800</v>
      </c>
      <c r="AE984" s="3">
        <f t="shared" si="31"/>
        <v>3.6332179930795849E-2</v>
      </c>
      <c r="AF984" s="41">
        <f t="shared" si="30"/>
        <v>3.6332179930795849E-2</v>
      </c>
      <c r="AG984" t="e">
        <f>VLOOKUP($A984,'Abatements Granted'!$A$2:$L$402,2,0)</f>
        <v>#N/A</v>
      </c>
      <c r="AH984" t="e">
        <f>VLOOKUP($A984,'Abatements Granted'!$A$2:$L$402,10,0)</f>
        <v>#N/A</v>
      </c>
      <c r="AI984" s="36" t="e">
        <f>VLOOKUP($A984,'Abatements Granted'!$A$2:$L$402,7,0)</f>
        <v>#N/A</v>
      </c>
    </row>
    <row r="985" spans="1:35" x14ac:dyDescent="0.2">
      <c r="A985" s="38" t="s">
        <v>2286</v>
      </c>
      <c r="B985" t="s">
        <v>4881</v>
      </c>
      <c r="C985">
        <v>1010</v>
      </c>
      <c r="D985">
        <v>3</v>
      </c>
      <c r="E985">
        <v>3</v>
      </c>
      <c r="F985">
        <v>455</v>
      </c>
      <c r="G985" t="s">
        <v>4141</v>
      </c>
      <c r="H985" t="s">
        <v>3941</v>
      </c>
      <c r="I985">
        <v>2</v>
      </c>
      <c r="J985">
        <v>4</v>
      </c>
      <c r="K985">
        <v>77</v>
      </c>
      <c r="L985">
        <v>1970</v>
      </c>
      <c r="M985">
        <v>2000</v>
      </c>
      <c r="N985">
        <v>3633</v>
      </c>
      <c r="O985" s="35">
        <v>581789</v>
      </c>
      <c r="P985">
        <v>23</v>
      </c>
      <c r="Q985">
        <v>0</v>
      </c>
      <c r="R985">
        <v>0</v>
      </c>
      <c r="U985" s="36">
        <v>448000</v>
      </c>
      <c r="V985">
        <v>5.0999999999999996</v>
      </c>
      <c r="W985" s="36">
        <v>150000</v>
      </c>
      <c r="X985">
        <v>900</v>
      </c>
      <c r="Y985" s="39">
        <v>598900</v>
      </c>
      <c r="Z985" s="40">
        <v>44630</v>
      </c>
      <c r="AA985" s="36">
        <v>1</v>
      </c>
      <c r="AB985">
        <v>598900</v>
      </c>
      <c r="AC985" t="s">
        <v>3676</v>
      </c>
      <c r="AD985" s="39">
        <v>550500</v>
      </c>
      <c r="AE985" s="3">
        <f t="shared" si="31"/>
        <v>8.7920072661217041E-2</v>
      </c>
      <c r="AF985" s="41">
        <f t="shared" si="30"/>
        <v>8.7920072661217041E-2</v>
      </c>
      <c r="AG985" t="e">
        <f>VLOOKUP($A985,'Abatements Granted'!$A$2:$L$402,2,0)</f>
        <v>#N/A</v>
      </c>
      <c r="AH985" t="e">
        <f>VLOOKUP($A985,'Abatements Granted'!$A$2:$L$402,10,0)</f>
        <v>#N/A</v>
      </c>
      <c r="AI985" s="36" t="e">
        <f>VLOOKUP($A985,'Abatements Granted'!$A$2:$L$402,7,0)</f>
        <v>#N/A</v>
      </c>
    </row>
    <row r="986" spans="1:35" x14ac:dyDescent="0.2">
      <c r="A986" s="38" t="s">
        <v>605</v>
      </c>
      <c r="B986" t="s">
        <v>4882</v>
      </c>
      <c r="C986">
        <v>1010</v>
      </c>
      <c r="D986">
        <v>3</v>
      </c>
      <c r="E986">
        <v>3</v>
      </c>
      <c r="F986">
        <v>150</v>
      </c>
      <c r="G986" t="s">
        <v>3976</v>
      </c>
      <c r="H986" t="s">
        <v>3689</v>
      </c>
      <c r="I986">
        <v>1</v>
      </c>
      <c r="J986">
        <v>3</v>
      </c>
      <c r="K986">
        <v>77</v>
      </c>
      <c r="L986">
        <v>1966</v>
      </c>
      <c r="M986">
        <v>2000</v>
      </c>
      <c r="N986">
        <v>2066</v>
      </c>
      <c r="O986" s="35">
        <v>406011</v>
      </c>
      <c r="P986">
        <v>23</v>
      </c>
      <c r="Q986">
        <v>0</v>
      </c>
      <c r="R986">
        <v>0</v>
      </c>
      <c r="U986" s="36">
        <v>312600</v>
      </c>
      <c r="V986">
        <v>10.5</v>
      </c>
      <c r="W986" s="36">
        <v>196200</v>
      </c>
      <c r="X986">
        <v>3400</v>
      </c>
      <c r="Y986" s="39">
        <v>512200</v>
      </c>
      <c r="Z986" s="40">
        <v>36726</v>
      </c>
      <c r="AA986" s="36">
        <v>1</v>
      </c>
      <c r="AB986">
        <v>512200</v>
      </c>
      <c r="AC986" t="s">
        <v>3657</v>
      </c>
      <c r="AD986" s="39">
        <v>483300</v>
      </c>
      <c r="AE986" s="3">
        <f t="shared" si="31"/>
        <v>5.9797227394992714E-2</v>
      </c>
      <c r="AF986" s="41">
        <f t="shared" si="30"/>
        <v>5.9797227394992714E-2</v>
      </c>
      <c r="AG986" t="e">
        <f>VLOOKUP($A986,'Abatements Granted'!$A$2:$L$402,2,0)</f>
        <v>#N/A</v>
      </c>
      <c r="AH986" t="e">
        <f>VLOOKUP($A986,'Abatements Granted'!$A$2:$L$402,10,0)</f>
        <v>#N/A</v>
      </c>
      <c r="AI986" s="36" t="e">
        <f>VLOOKUP($A986,'Abatements Granted'!$A$2:$L$402,7,0)</f>
        <v>#N/A</v>
      </c>
    </row>
    <row r="987" spans="1:35" x14ac:dyDescent="0.2">
      <c r="A987" s="38" t="s">
        <v>348</v>
      </c>
      <c r="B987" t="s">
        <v>4883</v>
      </c>
      <c r="C987">
        <v>1010</v>
      </c>
      <c r="D987">
        <v>3</v>
      </c>
      <c r="E987">
        <v>3</v>
      </c>
      <c r="F987">
        <v>126</v>
      </c>
      <c r="G987" t="s">
        <v>3976</v>
      </c>
      <c r="H987" t="s">
        <v>3689</v>
      </c>
      <c r="I987">
        <v>1</v>
      </c>
      <c r="J987">
        <v>3</v>
      </c>
      <c r="K987">
        <v>76</v>
      </c>
      <c r="L987">
        <v>1975</v>
      </c>
      <c r="M987">
        <v>1999</v>
      </c>
      <c r="N987">
        <v>3794</v>
      </c>
      <c r="O987" s="35">
        <v>642557</v>
      </c>
      <c r="P987">
        <v>24</v>
      </c>
      <c r="Q987">
        <v>0</v>
      </c>
      <c r="R987">
        <v>0</v>
      </c>
      <c r="U987" s="36">
        <v>488300</v>
      </c>
      <c r="V987">
        <v>5.7</v>
      </c>
      <c r="W987" s="36">
        <v>158400</v>
      </c>
      <c r="X987">
        <v>300</v>
      </c>
      <c r="Y987" s="39">
        <v>647000</v>
      </c>
      <c r="Z987" s="40">
        <v>36790</v>
      </c>
      <c r="AA987" s="36">
        <v>249000</v>
      </c>
      <c r="AB987">
        <v>2.6</v>
      </c>
      <c r="AC987">
        <v>0</v>
      </c>
      <c r="AD987" s="39">
        <v>609000</v>
      </c>
      <c r="AE987" s="3">
        <f t="shared" si="31"/>
        <v>6.2397372742200252E-2</v>
      </c>
      <c r="AF987" s="41">
        <f t="shared" si="30"/>
        <v>6.2397372742200252E-2</v>
      </c>
      <c r="AG987" t="e">
        <f>VLOOKUP($A987,'Abatements Granted'!$A$2:$L$402,2,0)</f>
        <v>#N/A</v>
      </c>
      <c r="AH987" t="e">
        <f>VLOOKUP($A987,'Abatements Granted'!$A$2:$L$402,10,0)</f>
        <v>#N/A</v>
      </c>
      <c r="AI987" s="36" t="e">
        <f>VLOOKUP($A987,'Abatements Granted'!$A$2:$L$402,7,0)</f>
        <v>#N/A</v>
      </c>
    </row>
    <row r="988" spans="1:35" x14ac:dyDescent="0.2">
      <c r="A988" s="38" t="s">
        <v>4884</v>
      </c>
      <c r="B988" t="s">
        <v>4885</v>
      </c>
      <c r="C988">
        <v>9500</v>
      </c>
      <c r="D988">
        <v>3</v>
      </c>
      <c r="E988">
        <v>0</v>
      </c>
      <c r="F988">
        <v>548</v>
      </c>
      <c r="G988" t="s">
        <v>4141</v>
      </c>
      <c r="H988" t="s">
        <v>3656</v>
      </c>
      <c r="M988">
        <v>0</v>
      </c>
      <c r="N988">
        <v>0</v>
      </c>
      <c r="O988" s="35">
        <v>0</v>
      </c>
      <c r="U988" s="36">
        <v>0</v>
      </c>
      <c r="V988">
        <v>21.68</v>
      </c>
      <c r="W988" s="36">
        <v>23800</v>
      </c>
      <c r="X988">
        <v>0</v>
      </c>
      <c r="Y988" s="39">
        <v>23800</v>
      </c>
      <c r="Z988" s="40">
        <v>42368</v>
      </c>
      <c r="AA988" s="36">
        <v>1</v>
      </c>
      <c r="AB988">
        <v>23800</v>
      </c>
      <c r="AC988" t="s">
        <v>3863</v>
      </c>
      <c r="AD988" s="39">
        <v>21700</v>
      </c>
      <c r="AE988" s="3">
        <f t="shared" si="31"/>
        <v>9.6774193548387011E-2</v>
      </c>
      <c r="AF988" s="41">
        <f t="shared" si="30"/>
        <v>9.6774193548387011E-2</v>
      </c>
      <c r="AG988" t="e">
        <f>VLOOKUP($A988,'Abatements Granted'!$A$2:$L$402,2,0)</f>
        <v>#N/A</v>
      </c>
      <c r="AH988" t="e">
        <f>VLOOKUP($A988,'Abatements Granted'!$A$2:$L$402,10,0)</f>
        <v>#N/A</v>
      </c>
      <c r="AI988" s="36" t="e">
        <f>VLOOKUP($A988,'Abatements Granted'!$A$2:$L$402,7,0)</f>
        <v>#N/A</v>
      </c>
    </row>
    <row r="989" spans="1:35" x14ac:dyDescent="0.2">
      <c r="A989" s="38" t="s">
        <v>1481</v>
      </c>
      <c r="B989" t="s">
        <v>4886</v>
      </c>
      <c r="C989">
        <v>1010</v>
      </c>
      <c r="D989">
        <v>3</v>
      </c>
      <c r="E989">
        <v>3</v>
      </c>
      <c r="F989">
        <v>287</v>
      </c>
      <c r="G989" t="s">
        <v>4141</v>
      </c>
      <c r="H989" t="s">
        <v>3681</v>
      </c>
      <c r="I989">
        <v>2.5</v>
      </c>
      <c r="J989">
        <v>4</v>
      </c>
      <c r="K989">
        <v>74</v>
      </c>
      <c r="L989">
        <v>1951</v>
      </c>
      <c r="M989">
        <v>1997</v>
      </c>
      <c r="N989">
        <v>3569</v>
      </c>
      <c r="O989" s="35">
        <v>541006</v>
      </c>
      <c r="P989">
        <v>26</v>
      </c>
      <c r="Q989">
        <v>0</v>
      </c>
      <c r="R989">
        <v>0</v>
      </c>
      <c r="U989" s="36">
        <v>400300</v>
      </c>
      <c r="V989">
        <v>2.2000000000000002</v>
      </c>
      <c r="W989" s="36">
        <v>148800</v>
      </c>
      <c r="X989">
        <v>5300</v>
      </c>
      <c r="Y989" s="39">
        <v>554400</v>
      </c>
      <c r="Z989" s="40">
        <v>38849</v>
      </c>
      <c r="AA989" s="36">
        <v>100</v>
      </c>
      <c r="AB989">
        <v>5544</v>
      </c>
      <c r="AC989" t="s">
        <v>3657</v>
      </c>
      <c r="AD989" s="39">
        <v>515000</v>
      </c>
      <c r="AE989" s="3">
        <f t="shared" si="31"/>
        <v>7.6504854368931952E-2</v>
      </c>
      <c r="AF989" s="41">
        <f t="shared" si="30"/>
        <v>7.6504854368931952E-2</v>
      </c>
      <c r="AG989" t="e">
        <f>VLOOKUP($A989,'Abatements Granted'!$A$2:$L$402,2,0)</f>
        <v>#N/A</v>
      </c>
      <c r="AH989" t="e">
        <f>VLOOKUP($A989,'Abatements Granted'!$A$2:$L$402,10,0)</f>
        <v>#N/A</v>
      </c>
      <c r="AI989" s="36" t="e">
        <f>VLOOKUP($A989,'Abatements Granted'!$A$2:$L$402,7,0)</f>
        <v>#N/A</v>
      </c>
    </row>
    <row r="990" spans="1:35" x14ac:dyDescent="0.2">
      <c r="A990" s="38" t="s">
        <v>1543</v>
      </c>
      <c r="B990" t="s">
        <v>4887</v>
      </c>
      <c r="C990">
        <v>1010</v>
      </c>
      <c r="D990">
        <v>3</v>
      </c>
      <c r="E990">
        <v>3</v>
      </c>
      <c r="F990">
        <v>299</v>
      </c>
      <c r="G990" t="s">
        <v>4141</v>
      </c>
      <c r="H990" t="s">
        <v>3689</v>
      </c>
      <c r="I990">
        <v>1</v>
      </c>
      <c r="J990">
        <v>3</v>
      </c>
      <c r="K990">
        <v>72</v>
      </c>
      <c r="L990">
        <v>1947</v>
      </c>
      <c r="M990">
        <v>1995</v>
      </c>
      <c r="N990">
        <v>1268</v>
      </c>
      <c r="O990" s="35">
        <v>284357</v>
      </c>
      <c r="P990">
        <v>28</v>
      </c>
      <c r="Q990">
        <v>0</v>
      </c>
      <c r="R990">
        <v>0</v>
      </c>
      <c r="U990" s="36">
        <v>204700</v>
      </c>
      <c r="V990">
        <v>0.98</v>
      </c>
      <c r="W990" s="36">
        <v>133200</v>
      </c>
      <c r="X990">
        <v>0</v>
      </c>
      <c r="Y990" s="39">
        <v>337900</v>
      </c>
      <c r="Z990" s="40">
        <v>43258</v>
      </c>
      <c r="AA990" s="36">
        <v>100</v>
      </c>
      <c r="AB990">
        <v>3379</v>
      </c>
      <c r="AC990" t="s">
        <v>3657</v>
      </c>
      <c r="AD990" s="39">
        <v>316000</v>
      </c>
      <c r="AE990" s="3">
        <f t="shared" si="31"/>
        <v>6.9303797468354356E-2</v>
      </c>
      <c r="AF990" s="41">
        <f t="shared" si="30"/>
        <v>6.9303797468354356E-2</v>
      </c>
      <c r="AG990" t="e">
        <f>VLOOKUP($A990,'Abatements Granted'!$A$2:$L$402,2,0)</f>
        <v>#N/A</v>
      </c>
      <c r="AH990" t="e">
        <f>VLOOKUP($A990,'Abatements Granted'!$A$2:$L$402,10,0)</f>
        <v>#N/A</v>
      </c>
      <c r="AI990" s="36" t="e">
        <f>VLOOKUP($A990,'Abatements Granted'!$A$2:$L$402,7,0)</f>
        <v>#N/A</v>
      </c>
    </row>
    <row r="991" spans="1:35" x14ac:dyDescent="0.2">
      <c r="A991" s="38" t="s">
        <v>1692</v>
      </c>
      <c r="B991" t="s">
        <v>4888</v>
      </c>
      <c r="C991">
        <v>1010</v>
      </c>
      <c r="D991">
        <v>3</v>
      </c>
      <c r="E991">
        <v>3</v>
      </c>
      <c r="F991">
        <v>321</v>
      </c>
      <c r="G991" t="s">
        <v>4141</v>
      </c>
      <c r="H991" t="s">
        <v>3666</v>
      </c>
      <c r="I991">
        <v>1.5</v>
      </c>
      <c r="J991">
        <v>3</v>
      </c>
      <c r="K991">
        <v>72</v>
      </c>
      <c r="L991">
        <v>1950</v>
      </c>
      <c r="M991">
        <v>1995</v>
      </c>
      <c r="N991">
        <v>2856</v>
      </c>
      <c r="O991" s="35">
        <v>441377</v>
      </c>
      <c r="P991">
        <v>28</v>
      </c>
      <c r="Q991">
        <v>0</v>
      </c>
      <c r="R991">
        <v>0</v>
      </c>
      <c r="U991" s="36">
        <v>317800</v>
      </c>
      <c r="V991">
        <v>2.1</v>
      </c>
      <c r="W991" s="36">
        <v>148500</v>
      </c>
      <c r="X991">
        <v>500</v>
      </c>
      <c r="Y991" s="39">
        <v>466800</v>
      </c>
      <c r="Z991" s="40">
        <v>26892</v>
      </c>
      <c r="AA991" s="36">
        <v>29000</v>
      </c>
      <c r="AB991">
        <v>16.100000000000001</v>
      </c>
      <c r="AC991">
        <v>0</v>
      </c>
      <c r="AD991" s="39">
        <v>449200</v>
      </c>
      <c r="AE991" s="3">
        <f t="shared" si="31"/>
        <v>3.9180765805877149E-2</v>
      </c>
      <c r="AF991" s="41">
        <f t="shared" si="30"/>
        <v>3.9180765805877149E-2</v>
      </c>
      <c r="AG991" t="e">
        <f>VLOOKUP($A991,'Abatements Granted'!$A$2:$L$402,2,0)</f>
        <v>#N/A</v>
      </c>
      <c r="AH991" t="e">
        <f>VLOOKUP($A991,'Abatements Granted'!$A$2:$L$402,10,0)</f>
        <v>#N/A</v>
      </c>
      <c r="AI991" s="36" t="e">
        <f>VLOOKUP($A991,'Abatements Granted'!$A$2:$L$402,7,0)</f>
        <v>#N/A</v>
      </c>
    </row>
    <row r="992" spans="1:35" x14ac:dyDescent="0.2">
      <c r="A992" s="38" t="s">
        <v>1699</v>
      </c>
      <c r="B992" t="s">
        <v>4889</v>
      </c>
      <c r="C992">
        <v>1010</v>
      </c>
      <c r="D992">
        <v>3</v>
      </c>
      <c r="E992">
        <v>3</v>
      </c>
      <c r="F992">
        <v>323</v>
      </c>
      <c r="G992" t="s">
        <v>4141</v>
      </c>
      <c r="H992" t="s">
        <v>3669</v>
      </c>
      <c r="I992">
        <v>1.75</v>
      </c>
      <c r="J992">
        <v>2</v>
      </c>
      <c r="K992">
        <v>65</v>
      </c>
      <c r="L992">
        <v>1939</v>
      </c>
      <c r="M992">
        <v>1988</v>
      </c>
      <c r="N992">
        <v>2687</v>
      </c>
      <c r="O992" s="35">
        <v>351231</v>
      </c>
      <c r="P992">
        <v>35</v>
      </c>
      <c r="Q992">
        <v>0</v>
      </c>
      <c r="R992">
        <v>0</v>
      </c>
      <c r="U992" s="36">
        <v>228300</v>
      </c>
      <c r="V992">
        <v>1.6</v>
      </c>
      <c r="W992" s="36">
        <v>142700</v>
      </c>
      <c r="X992">
        <v>6800</v>
      </c>
      <c r="Y992" s="39">
        <v>377800</v>
      </c>
      <c r="Z992" s="40">
        <v>36175</v>
      </c>
      <c r="AA992" s="36">
        <v>240000</v>
      </c>
      <c r="AB992">
        <v>1.57</v>
      </c>
      <c r="AC992">
        <v>0</v>
      </c>
      <c r="AD992" s="39">
        <v>441700</v>
      </c>
      <c r="AE992" s="3">
        <f t="shared" si="31"/>
        <v>-0.14466832691872311</v>
      </c>
      <c r="AF992" s="41">
        <f t="shared" si="30"/>
        <v>-0.14466832691872311</v>
      </c>
      <c r="AG992" t="e">
        <f>VLOOKUP($A992,'Abatements Granted'!$A$2:$L$402,2,0)</f>
        <v>#N/A</v>
      </c>
      <c r="AH992" t="e">
        <f>VLOOKUP($A992,'Abatements Granted'!$A$2:$L$402,10,0)</f>
        <v>#N/A</v>
      </c>
      <c r="AI992" s="36" t="e">
        <f>VLOOKUP($A992,'Abatements Granted'!$A$2:$L$402,7,0)</f>
        <v>#N/A</v>
      </c>
    </row>
    <row r="993" spans="1:35" x14ac:dyDescent="0.2">
      <c r="A993" s="38" t="s">
        <v>1699</v>
      </c>
      <c r="B993" t="s">
        <v>4890</v>
      </c>
      <c r="C993">
        <v>1320</v>
      </c>
      <c r="D993">
        <v>3</v>
      </c>
      <c r="E993">
        <v>0</v>
      </c>
      <c r="F993">
        <v>323</v>
      </c>
      <c r="G993" t="s">
        <v>4141</v>
      </c>
      <c r="H993" t="s">
        <v>3656</v>
      </c>
      <c r="M993">
        <v>0</v>
      </c>
      <c r="N993">
        <v>0</v>
      </c>
      <c r="O993" s="35">
        <v>0</v>
      </c>
      <c r="U993" s="36">
        <v>0</v>
      </c>
      <c r="V993">
        <v>0.48</v>
      </c>
      <c r="W993" s="36">
        <v>3900</v>
      </c>
      <c r="X993">
        <v>0</v>
      </c>
      <c r="Y993" s="39">
        <v>3900</v>
      </c>
      <c r="Z993" s="40">
        <v>36175</v>
      </c>
      <c r="AA993" s="36">
        <v>240000</v>
      </c>
      <c r="AB993">
        <v>0.02</v>
      </c>
      <c r="AC993">
        <v>0</v>
      </c>
      <c r="AD993" s="39">
        <v>3600</v>
      </c>
      <c r="AE993" s="3">
        <f t="shared" si="31"/>
        <v>8.3333333333333259E-2</v>
      </c>
      <c r="AF993" s="41">
        <f t="shared" si="30"/>
        <v>8.3333333333333259E-2</v>
      </c>
      <c r="AG993" t="e">
        <f>VLOOKUP($A993,'Abatements Granted'!$A$2:$L$402,2,0)</f>
        <v>#N/A</v>
      </c>
      <c r="AH993" t="e">
        <f>VLOOKUP($A993,'Abatements Granted'!$A$2:$L$402,10,0)</f>
        <v>#N/A</v>
      </c>
      <c r="AI993" s="36" t="e">
        <f>VLOOKUP($A993,'Abatements Granted'!$A$2:$L$402,7,0)</f>
        <v>#N/A</v>
      </c>
    </row>
    <row r="994" spans="1:35" x14ac:dyDescent="0.2">
      <c r="A994" s="38" t="s">
        <v>1745</v>
      </c>
      <c r="B994" t="s">
        <v>4891</v>
      </c>
      <c r="C994">
        <v>1010</v>
      </c>
      <c r="D994">
        <v>3</v>
      </c>
      <c r="E994">
        <v>3</v>
      </c>
      <c r="F994">
        <v>331</v>
      </c>
      <c r="G994" t="s">
        <v>4141</v>
      </c>
      <c r="H994" t="s">
        <v>3689</v>
      </c>
      <c r="I994">
        <v>1</v>
      </c>
      <c r="J994">
        <v>3</v>
      </c>
      <c r="K994">
        <v>74</v>
      </c>
      <c r="L994">
        <v>1959</v>
      </c>
      <c r="M994">
        <v>1997</v>
      </c>
      <c r="N994">
        <v>3888</v>
      </c>
      <c r="O994" s="35">
        <v>583003</v>
      </c>
      <c r="P994">
        <v>26</v>
      </c>
      <c r="Q994">
        <v>0</v>
      </c>
      <c r="R994">
        <v>0</v>
      </c>
      <c r="U994" s="36">
        <v>431400</v>
      </c>
      <c r="V994">
        <v>3</v>
      </c>
      <c r="W994" s="36">
        <v>155900</v>
      </c>
      <c r="X994">
        <v>0</v>
      </c>
      <c r="Y994" s="39">
        <v>587300</v>
      </c>
      <c r="Z994" s="40">
        <v>41583</v>
      </c>
      <c r="AA994" s="36">
        <v>187250</v>
      </c>
      <c r="AB994">
        <v>3.14</v>
      </c>
      <c r="AC994" t="s">
        <v>3657</v>
      </c>
      <c r="AD994" s="39">
        <v>599400</v>
      </c>
      <c r="AE994" s="3">
        <f t="shared" si="31"/>
        <v>-2.0186853520186898E-2</v>
      </c>
      <c r="AF994" s="41">
        <f t="shared" si="30"/>
        <v>-2.0186853520186898E-2</v>
      </c>
      <c r="AG994" t="e">
        <f>VLOOKUP($A994,'Abatements Granted'!$A$2:$L$402,2,0)</f>
        <v>#N/A</v>
      </c>
      <c r="AH994" t="e">
        <f>VLOOKUP($A994,'Abatements Granted'!$A$2:$L$402,10,0)</f>
        <v>#N/A</v>
      </c>
      <c r="AI994" s="36" t="e">
        <f>VLOOKUP($A994,'Abatements Granted'!$A$2:$L$402,7,0)</f>
        <v>#N/A</v>
      </c>
    </row>
    <row r="995" spans="1:35" x14ac:dyDescent="0.2">
      <c r="A995" s="38" t="s">
        <v>1796</v>
      </c>
      <c r="B995" t="s">
        <v>4892</v>
      </c>
      <c r="C995">
        <v>1010</v>
      </c>
      <c r="D995">
        <v>3</v>
      </c>
      <c r="E995">
        <v>3</v>
      </c>
      <c r="F995">
        <v>347</v>
      </c>
      <c r="G995" t="s">
        <v>4141</v>
      </c>
      <c r="H995" t="s">
        <v>3666</v>
      </c>
      <c r="I995">
        <v>1.75</v>
      </c>
      <c r="J995">
        <v>3</v>
      </c>
      <c r="K995">
        <v>72</v>
      </c>
      <c r="L995">
        <v>1945</v>
      </c>
      <c r="M995">
        <v>1995</v>
      </c>
      <c r="N995">
        <v>3012</v>
      </c>
      <c r="O995" s="35">
        <v>447915</v>
      </c>
      <c r="P995">
        <v>28</v>
      </c>
      <c r="Q995">
        <v>0</v>
      </c>
      <c r="R995">
        <v>0</v>
      </c>
      <c r="U995" s="36">
        <v>322500</v>
      </c>
      <c r="V995">
        <v>0.92</v>
      </c>
      <c r="W995" s="36">
        <v>132000</v>
      </c>
      <c r="X995">
        <v>400</v>
      </c>
      <c r="Y995" s="39">
        <v>454900</v>
      </c>
      <c r="Z995" s="40">
        <v>42404</v>
      </c>
      <c r="AA995" s="36">
        <v>199000</v>
      </c>
      <c r="AB995">
        <v>2.29</v>
      </c>
      <c r="AC995" t="s">
        <v>3679</v>
      </c>
      <c r="AD995" s="39">
        <v>422100</v>
      </c>
      <c r="AE995" s="3">
        <f t="shared" si="31"/>
        <v>7.7706704572376273E-2</v>
      </c>
      <c r="AF995" s="41">
        <f t="shared" si="30"/>
        <v>7.7706704572376273E-2</v>
      </c>
      <c r="AG995" t="e">
        <f>VLOOKUP($A995,'Abatements Granted'!$A$2:$L$402,2,0)</f>
        <v>#N/A</v>
      </c>
      <c r="AH995" t="e">
        <f>VLOOKUP($A995,'Abatements Granted'!$A$2:$L$402,10,0)</f>
        <v>#N/A</v>
      </c>
      <c r="AI995" s="36" t="e">
        <f>VLOOKUP($A995,'Abatements Granted'!$A$2:$L$402,7,0)</f>
        <v>#N/A</v>
      </c>
    </row>
    <row r="996" spans="1:35" x14ac:dyDescent="0.2">
      <c r="A996" s="38" t="s">
        <v>1919</v>
      </c>
      <c r="B996" t="s">
        <v>4893</v>
      </c>
      <c r="C996">
        <v>1010</v>
      </c>
      <c r="D996">
        <v>3</v>
      </c>
      <c r="E996">
        <v>3</v>
      </c>
      <c r="F996">
        <v>371</v>
      </c>
      <c r="G996" t="s">
        <v>4141</v>
      </c>
      <c r="H996" t="s">
        <v>3689</v>
      </c>
      <c r="I996">
        <v>1</v>
      </c>
      <c r="J996">
        <v>3</v>
      </c>
      <c r="K996">
        <v>71</v>
      </c>
      <c r="L996">
        <v>1950</v>
      </c>
      <c r="M996">
        <v>1994</v>
      </c>
      <c r="N996">
        <v>2099</v>
      </c>
      <c r="O996" s="35">
        <v>380961</v>
      </c>
      <c r="P996">
        <v>29</v>
      </c>
      <c r="Q996">
        <v>0</v>
      </c>
      <c r="R996">
        <v>0</v>
      </c>
      <c r="U996" s="36">
        <v>270500</v>
      </c>
      <c r="V996">
        <v>1.02</v>
      </c>
      <c r="W996" s="36">
        <v>134000</v>
      </c>
      <c r="X996">
        <v>300</v>
      </c>
      <c r="Y996" s="39">
        <v>404800</v>
      </c>
      <c r="Z996" s="40">
        <v>38512</v>
      </c>
      <c r="AA996" s="36">
        <v>292000</v>
      </c>
      <c r="AB996">
        <v>1.39</v>
      </c>
      <c r="AC996">
        <v>0</v>
      </c>
      <c r="AD996" s="39">
        <v>383300</v>
      </c>
      <c r="AE996" s="3">
        <f t="shared" si="31"/>
        <v>5.6091834072528046E-2</v>
      </c>
      <c r="AF996" s="41">
        <f t="shared" si="30"/>
        <v>5.6091834072528046E-2</v>
      </c>
      <c r="AG996" t="e">
        <f>VLOOKUP($A996,'Abatements Granted'!$A$2:$L$402,2,0)</f>
        <v>#N/A</v>
      </c>
      <c r="AH996" t="e">
        <f>VLOOKUP($A996,'Abatements Granted'!$A$2:$L$402,10,0)</f>
        <v>#N/A</v>
      </c>
      <c r="AI996" s="36" t="e">
        <f>VLOOKUP($A996,'Abatements Granted'!$A$2:$L$402,7,0)</f>
        <v>#N/A</v>
      </c>
    </row>
    <row r="997" spans="1:35" x14ac:dyDescent="0.2">
      <c r="A997" s="38" t="s">
        <v>1932</v>
      </c>
      <c r="B997" t="s">
        <v>4894</v>
      </c>
      <c r="C997">
        <v>1010</v>
      </c>
      <c r="D997">
        <v>3</v>
      </c>
      <c r="E997">
        <v>3</v>
      </c>
      <c r="F997">
        <v>379</v>
      </c>
      <c r="G997" t="s">
        <v>4141</v>
      </c>
      <c r="H997" t="s">
        <v>3666</v>
      </c>
      <c r="I997">
        <v>1.75</v>
      </c>
      <c r="J997">
        <v>4</v>
      </c>
      <c r="K997">
        <v>81</v>
      </c>
      <c r="L997">
        <v>1993</v>
      </c>
      <c r="M997">
        <v>2004</v>
      </c>
      <c r="N997">
        <v>2383</v>
      </c>
      <c r="O997" s="35">
        <v>426836</v>
      </c>
      <c r="P997">
        <v>19</v>
      </c>
      <c r="Q997">
        <v>0</v>
      </c>
      <c r="R997">
        <v>0</v>
      </c>
      <c r="U997" s="36">
        <v>345700</v>
      </c>
      <c r="V997">
        <v>3.1</v>
      </c>
      <c r="W997" s="36">
        <v>148400</v>
      </c>
      <c r="X997">
        <v>600</v>
      </c>
      <c r="Y997" s="39">
        <v>494700</v>
      </c>
      <c r="Z997" s="40">
        <v>43600</v>
      </c>
      <c r="AA997" s="36">
        <v>387900</v>
      </c>
      <c r="AB997">
        <v>1.28</v>
      </c>
      <c r="AC997">
        <v>0</v>
      </c>
      <c r="AD997" s="39">
        <v>476900</v>
      </c>
      <c r="AE997" s="3">
        <f t="shared" si="31"/>
        <v>3.7324386663870834E-2</v>
      </c>
      <c r="AF997" s="41">
        <f t="shared" si="30"/>
        <v>3.7324386663870834E-2</v>
      </c>
      <c r="AG997" t="e">
        <f>VLOOKUP($A997,'Abatements Granted'!$A$2:$L$402,2,0)</f>
        <v>#N/A</v>
      </c>
      <c r="AH997" t="e">
        <f>VLOOKUP($A997,'Abatements Granted'!$A$2:$L$402,10,0)</f>
        <v>#N/A</v>
      </c>
      <c r="AI997" s="36" t="e">
        <f>VLOOKUP($A997,'Abatements Granted'!$A$2:$L$402,7,0)</f>
        <v>#N/A</v>
      </c>
    </row>
    <row r="998" spans="1:35" x14ac:dyDescent="0.2">
      <c r="A998" s="38" t="s">
        <v>2017</v>
      </c>
      <c r="B998" t="s">
        <v>4895</v>
      </c>
      <c r="C998">
        <v>1010</v>
      </c>
      <c r="D998">
        <v>3</v>
      </c>
      <c r="E998">
        <v>3</v>
      </c>
      <c r="F998">
        <v>395</v>
      </c>
      <c r="G998" t="s">
        <v>4141</v>
      </c>
      <c r="H998" t="s">
        <v>3669</v>
      </c>
      <c r="I998">
        <v>2</v>
      </c>
      <c r="J998">
        <v>4</v>
      </c>
      <c r="K998">
        <v>79</v>
      </c>
      <c r="L998">
        <v>1984</v>
      </c>
      <c r="M998">
        <v>2002</v>
      </c>
      <c r="N998">
        <v>2420</v>
      </c>
      <c r="O998" s="35">
        <v>430050</v>
      </c>
      <c r="P998">
        <v>21</v>
      </c>
      <c r="Q998">
        <v>0</v>
      </c>
      <c r="R998">
        <v>0</v>
      </c>
      <c r="U998" s="36">
        <v>339700</v>
      </c>
      <c r="V998">
        <v>2.27</v>
      </c>
      <c r="W998" s="36">
        <v>146900</v>
      </c>
      <c r="X998">
        <v>600</v>
      </c>
      <c r="Y998" s="39">
        <v>487200</v>
      </c>
      <c r="Z998" s="40">
        <v>37098</v>
      </c>
      <c r="AA998" s="36">
        <v>275000</v>
      </c>
      <c r="AB998">
        <v>1.77</v>
      </c>
      <c r="AC998">
        <v>0</v>
      </c>
      <c r="AD998" s="39">
        <v>473500</v>
      </c>
      <c r="AE998" s="3">
        <f t="shared" si="31"/>
        <v>2.8933474128827852E-2</v>
      </c>
      <c r="AF998" s="41">
        <f t="shared" si="30"/>
        <v>2.8933474128827852E-2</v>
      </c>
      <c r="AG998" t="e">
        <f>VLOOKUP($A998,'Abatements Granted'!$A$2:$L$402,2,0)</f>
        <v>#N/A</v>
      </c>
      <c r="AH998" t="e">
        <f>VLOOKUP($A998,'Abatements Granted'!$A$2:$L$402,10,0)</f>
        <v>#N/A</v>
      </c>
      <c r="AI998" s="36" t="e">
        <f>VLOOKUP($A998,'Abatements Granted'!$A$2:$L$402,7,0)</f>
        <v>#N/A</v>
      </c>
    </row>
    <row r="999" spans="1:35" x14ac:dyDescent="0.2">
      <c r="A999" s="38" t="s">
        <v>903</v>
      </c>
      <c r="B999" t="s">
        <v>4896</v>
      </c>
      <c r="C999">
        <v>1010</v>
      </c>
      <c r="D999">
        <v>2</v>
      </c>
      <c r="E999">
        <v>2</v>
      </c>
      <c r="F999">
        <v>19</v>
      </c>
      <c r="G999" t="s">
        <v>4604</v>
      </c>
      <c r="H999" t="s">
        <v>3681</v>
      </c>
      <c r="I999">
        <v>2</v>
      </c>
      <c r="J999">
        <v>6</v>
      </c>
      <c r="K999">
        <v>74</v>
      </c>
      <c r="L999">
        <v>1730</v>
      </c>
      <c r="M999">
        <v>1997</v>
      </c>
      <c r="N999">
        <v>5027</v>
      </c>
      <c r="O999" s="35">
        <v>814126</v>
      </c>
      <c r="P999">
        <v>26</v>
      </c>
      <c r="Q999">
        <v>0</v>
      </c>
      <c r="R999">
        <v>0</v>
      </c>
      <c r="U999" s="36">
        <v>602500</v>
      </c>
      <c r="V999">
        <v>13.1</v>
      </c>
      <c r="W999" s="36">
        <v>246000</v>
      </c>
      <c r="X999">
        <v>6500</v>
      </c>
      <c r="Y999" s="39">
        <v>855000</v>
      </c>
      <c r="Z999" s="40">
        <v>41201</v>
      </c>
      <c r="AA999" s="36">
        <v>530000</v>
      </c>
      <c r="AB999">
        <v>1.61</v>
      </c>
      <c r="AC999">
        <v>0</v>
      </c>
      <c r="AD999" s="39">
        <v>795200</v>
      </c>
      <c r="AE999" s="3">
        <f t="shared" si="31"/>
        <v>7.5201207243460688E-2</v>
      </c>
      <c r="AF999" s="41">
        <f t="shared" si="30"/>
        <v>7.5201207243460688E-2</v>
      </c>
      <c r="AG999" t="e">
        <f>VLOOKUP($A999,'Abatements Granted'!$A$2:$L$402,2,0)</f>
        <v>#N/A</v>
      </c>
      <c r="AH999" t="e">
        <f>VLOOKUP($A999,'Abatements Granted'!$A$2:$L$402,10,0)</f>
        <v>#N/A</v>
      </c>
      <c r="AI999" s="36" t="e">
        <f>VLOOKUP($A999,'Abatements Granted'!$A$2:$L$402,7,0)</f>
        <v>#N/A</v>
      </c>
    </row>
    <row r="1000" spans="1:35" x14ac:dyDescent="0.2">
      <c r="A1000" s="38" t="s">
        <v>2482</v>
      </c>
      <c r="B1000" t="s">
        <v>4897</v>
      </c>
      <c r="C1000">
        <v>1010</v>
      </c>
      <c r="D1000">
        <v>2</v>
      </c>
      <c r="E1000">
        <v>2</v>
      </c>
      <c r="F1000">
        <v>51</v>
      </c>
      <c r="G1000" t="s">
        <v>4604</v>
      </c>
      <c r="H1000" t="s">
        <v>3689</v>
      </c>
      <c r="I1000">
        <v>1</v>
      </c>
      <c r="J1000">
        <v>3</v>
      </c>
      <c r="K1000">
        <v>71</v>
      </c>
      <c r="L1000">
        <v>1944</v>
      </c>
      <c r="M1000">
        <v>1994</v>
      </c>
      <c r="N1000">
        <v>1700</v>
      </c>
      <c r="O1000" s="35">
        <v>338110</v>
      </c>
      <c r="P1000">
        <v>29</v>
      </c>
      <c r="Q1000">
        <v>0</v>
      </c>
      <c r="R1000">
        <v>0</v>
      </c>
      <c r="U1000" s="36">
        <v>240100</v>
      </c>
      <c r="V1000">
        <v>1.06</v>
      </c>
      <c r="W1000" s="36">
        <v>141500</v>
      </c>
      <c r="X1000">
        <v>700</v>
      </c>
      <c r="Y1000" s="39">
        <v>382300</v>
      </c>
      <c r="Z1000" s="40">
        <v>41542</v>
      </c>
      <c r="AA1000" s="36">
        <v>100</v>
      </c>
      <c r="AB1000">
        <v>3823</v>
      </c>
      <c r="AC1000" t="s">
        <v>3676</v>
      </c>
      <c r="AD1000" s="39">
        <v>356900</v>
      </c>
      <c r="AE1000" s="3">
        <f t="shared" si="31"/>
        <v>7.1168394508265731E-2</v>
      </c>
      <c r="AF1000" s="41">
        <f t="shared" si="30"/>
        <v>7.1168394508265731E-2</v>
      </c>
      <c r="AG1000" t="e">
        <f>VLOOKUP($A1000,'Abatements Granted'!$A$2:$L$402,2,0)</f>
        <v>#N/A</v>
      </c>
      <c r="AH1000" t="e">
        <f>VLOOKUP($A1000,'Abatements Granted'!$A$2:$L$402,10,0)</f>
        <v>#N/A</v>
      </c>
      <c r="AI1000" s="36" t="e">
        <f>VLOOKUP($A1000,'Abatements Granted'!$A$2:$L$402,7,0)</f>
        <v>#N/A</v>
      </c>
    </row>
    <row r="1001" spans="1:35" x14ac:dyDescent="0.2">
      <c r="A1001" s="38" t="s">
        <v>2806</v>
      </c>
      <c r="B1001" t="s">
        <v>4898</v>
      </c>
      <c r="C1001">
        <v>1010</v>
      </c>
      <c r="D1001">
        <v>2</v>
      </c>
      <c r="E1001">
        <v>2</v>
      </c>
      <c r="F1001">
        <v>61</v>
      </c>
      <c r="G1001" t="s">
        <v>4604</v>
      </c>
      <c r="H1001" t="s">
        <v>3681</v>
      </c>
      <c r="I1001">
        <v>2</v>
      </c>
      <c r="J1001">
        <v>4</v>
      </c>
      <c r="K1001">
        <v>81</v>
      </c>
      <c r="L1001">
        <v>1993</v>
      </c>
      <c r="M1001">
        <v>2004</v>
      </c>
      <c r="N1001">
        <v>2928</v>
      </c>
      <c r="O1001" s="35">
        <v>474059</v>
      </c>
      <c r="P1001">
        <v>19</v>
      </c>
      <c r="Q1001">
        <v>0</v>
      </c>
      <c r="R1001">
        <v>0</v>
      </c>
      <c r="U1001" s="36">
        <v>384000</v>
      </c>
      <c r="V1001">
        <v>0.94</v>
      </c>
      <c r="W1001" s="36">
        <v>139000</v>
      </c>
      <c r="X1001">
        <v>0</v>
      </c>
      <c r="Y1001" s="39">
        <v>523000</v>
      </c>
      <c r="Z1001" s="40">
        <v>40007</v>
      </c>
      <c r="AA1001" s="36">
        <v>100</v>
      </c>
      <c r="AB1001">
        <v>5230</v>
      </c>
      <c r="AC1001" t="s">
        <v>3676</v>
      </c>
      <c r="AD1001" s="39">
        <v>446800</v>
      </c>
      <c r="AE1001" s="3">
        <f t="shared" si="31"/>
        <v>0.17054610564010741</v>
      </c>
      <c r="AF1001" s="41">
        <f t="shared" si="30"/>
        <v>0.17054610564010741</v>
      </c>
      <c r="AG1001" t="e">
        <f>VLOOKUP($A1001,'Abatements Granted'!$A$2:$L$402,2,0)</f>
        <v>#N/A</v>
      </c>
      <c r="AH1001" t="e">
        <f>VLOOKUP($A1001,'Abatements Granted'!$A$2:$L$402,10,0)</f>
        <v>#N/A</v>
      </c>
      <c r="AI1001" s="36" t="e">
        <f>VLOOKUP($A1001,'Abatements Granted'!$A$2:$L$402,7,0)</f>
        <v>#N/A</v>
      </c>
    </row>
    <row r="1002" spans="1:35" x14ac:dyDescent="0.2">
      <c r="A1002" s="38" t="s">
        <v>3400</v>
      </c>
      <c r="B1002" t="s">
        <v>4899</v>
      </c>
      <c r="C1002">
        <v>1010</v>
      </c>
      <c r="D1002">
        <v>2</v>
      </c>
      <c r="E1002">
        <v>2</v>
      </c>
      <c r="F1002">
        <v>88</v>
      </c>
      <c r="G1002" t="s">
        <v>4604</v>
      </c>
      <c r="H1002" t="s">
        <v>3681</v>
      </c>
      <c r="I1002">
        <v>2.5</v>
      </c>
      <c r="J1002">
        <v>4</v>
      </c>
      <c r="K1002">
        <v>86</v>
      </c>
      <c r="L1002">
        <v>2004</v>
      </c>
      <c r="M1002">
        <v>2009</v>
      </c>
      <c r="N1002">
        <v>3296</v>
      </c>
      <c r="O1002" s="35">
        <v>524478</v>
      </c>
      <c r="P1002">
        <v>14</v>
      </c>
      <c r="Q1002">
        <v>0</v>
      </c>
      <c r="R1002">
        <v>0</v>
      </c>
      <c r="U1002" s="36">
        <v>451100</v>
      </c>
      <c r="V1002">
        <v>3.21</v>
      </c>
      <c r="W1002" s="36">
        <v>164900</v>
      </c>
      <c r="X1002">
        <v>2200</v>
      </c>
      <c r="Y1002" s="39">
        <v>618200</v>
      </c>
      <c r="Z1002" s="40">
        <v>42886</v>
      </c>
      <c r="AA1002" s="36">
        <v>424000</v>
      </c>
      <c r="AB1002">
        <v>1.46</v>
      </c>
      <c r="AC1002">
        <v>0</v>
      </c>
      <c r="AD1002" s="39">
        <v>575100</v>
      </c>
      <c r="AE1002" s="3">
        <f t="shared" si="31"/>
        <v>7.4943488089028065E-2</v>
      </c>
      <c r="AF1002" s="41">
        <f t="shared" si="30"/>
        <v>7.4943488089028065E-2</v>
      </c>
      <c r="AG1002" t="e">
        <f>VLOOKUP($A1002,'Abatements Granted'!$A$2:$L$402,2,0)</f>
        <v>#N/A</v>
      </c>
      <c r="AH1002" t="e">
        <f>VLOOKUP($A1002,'Abatements Granted'!$A$2:$L$402,10,0)</f>
        <v>#N/A</v>
      </c>
      <c r="AI1002" s="36" t="e">
        <f>VLOOKUP($A1002,'Abatements Granted'!$A$2:$L$402,7,0)</f>
        <v>#N/A</v>
      </c>
    </row>
    <row r="1003" spans="1:35" x14ac:dyDescent="0.2">
      <c r="A1003" s="38" t="s">
        <v>3265</v>
      </c>
      <c r="B1003" t="s">
        <v>4900</v>
      </c>
      <c r="C1003">
        <v>1010</v>
      </c>
      <c r="D1003">
        <v>2</v>
      </c>
      <c r="E1003">
        <v>2</v>
      </c>
      <c r="F1003">
        <v>80</v>
      </c>
      <c r="G1003" t="s">
        <v>4604</v>
      </c>
      <c r="H1003" t="s">
        <v>3681</v>
      </c>
      <c r="I1003">
        <v>2</v>
      </c>
      <c r="J1003">
        <v>4</v>
      </c>
      <c r="K1003">
        <v>86</v>
      </c>
      <c r="L1003">
        <v>2004</v>
      </c>
      <c r="M1003">
        <v>2009</v>
      </c>
      <c r="N1003">
        <v>3256</v>
      </c>
      <c r="O1003" s="35">
        <v>506691</v>
      </c>
      <c r="P1003">
        <v>14</v>
      </c>
      <c r="Q1003">
        <v>0</v>
      </c>
      <c r="R1003">
        <v>0</v>
      </c>
      <c r="U1003" s="36">
        <v>435800</v>
      </c>
      <c r="V1003">
        <v>1.89</v>
      </c>
      <c r="W1003" s="36">
        <v>153900</v>
      </c>
      <c r="X1003">
        <v>0</v>
      </c>
      <c r="Y1003" s="39">
        <v>589700</v>
      </c>
      <c r="Z1003" s="40">
        <v>43137</v>
      </c>
      <c r="AA1003" s="36">
        <v>100</v>
      </c>
      <c r="AB1003">
        <v>5897</v>
      </c>
      <c r="AC1003" t="s">
        <v>3657</v>
      </c>
      <c r="AD1003" s="39">
        <v>557000</v>
      </c>
      <c r="AE1003" s="3">
        <f t="shared" si="31"/>
        <v>5.8707360861759428E-2</v>
      </c>
      <c r="AF1003" s="41">
        <f t="shared" si="30"/>
        <v>5.8707360861759428E-2</v>
      </c>
      <c r="AG1003" t="e">
        <f>VLOOKUP($A1003,'Abatements Granted'!$A$2:$L$402,2,0)</f>
        <v>#N/A</v>
      </c>
      <c r="AH1003" t="e">
        <f>VLOOKUP($A1003,'Abatements Granted'!$A$2:$L$402,10,0)</f>
        <v>#N/A</v>
      </c>
      <c r="AI1003" s="36" t="e">
        <f>VLOOKUP($A1003,'Abatements Granted'!$A$2:$L$402,7,0)</f>
        <v>#N/A</v>
      </c>
    </row>
    <row r="1004" spans="1:35" x14ac:dyDescent="0.2">
      <c r="A1004" s="38" t="s">
        <v>4901</v>
      </c>
      <c r="B1004" t="s">
        <v>4902</v>
      </c>
      <c r="C1004">
        <v>1300</v>
      </c>
      <c r="D1004">
        <v>2</v>
      </c>
      <c r="E1004">
        <v>2</v>
      </c>
      <c r="F1004">
        <v>60</v>
      </c>
      <c r="G1004" t="s">
        <v>4604</v>
      </c>
      <c r="H1004" t="s">
        <v>3656</v>
      </c>
      <c r="M1004">
        <v>0</v>
      </c>
      <c r="N1004">
        <v>0</v>
      </c>
      <c r="O1004" s="35">
        <v>0</v>
      </c>
      <c r="U1004" s="36">
        <v>0</v>
      </c>
      <c r="V1004">
        <v>37.03</v>
      </c>
      <c r="W1004" s="36">
        <v>442300</v>
      </c>
      <c r="X1004">
        <v>0</v>
      </c>
      <c r="Y1004" s="39">
        <v>442300</v>
      </c>
      <c r="Z1004" s="40">
        <v>37998</v>
      </c>
      <c r="AA1004" s="36">
        <v>200000</v>
      </c>
      <c r="AB1004">
        <v>2.21</v>
      </c>
      <c r="AC1004" t="s">
        <v>3660</v>
      </c>
      <c r="AD1004" s="39">
        <v>403300</v>
      </c>
      <c r="AE1004" s="3">
        <f t="shared" si="31"/>
        <v>9.6702206793949808E-2</v>
      </c>
      <c r="AF1004" s="41">
        <f t="shared" si="30"/>
        <v>9.6702206793949808E-2</v>
      </c>
      <c r="AG1004" t="e">
        <f>VLOOKUP($A1004,'Abatements Granted'!$A$2:$L$402,2,0)</f>
        <v>#N/A</v>
      </c>
      <c r="AH1004" t="e">
        <f>VLOOKUP($A1004,'Abatements Granted'!$A$2:$L$402,10,0)</f>
        <v>#N/A</v>
      </c>
      <c r="AI1004" s="36" t="e">
        <f>VLOOKUP($A1004,'Abatements Granted'!$A$2:$L$402,7,0)</f>
        <v>#N/A</v>
      </c>
    </row>
    <row r="1005" spans="1:35" x14ac:dyDescent="0.2">
      <c r="A1005" s="38" t="s">
        <v>2572</v>
      </c>
      <c r="B1005" t="s">
        <v>4903</v>
      </c>
      <c r="C1005">
        <v>1010</v>
      </c>
      <c r="D1005">
        <v>2</v>
      </c>
      <c r="E1005">
        <v>2</v>
      </c>
      <c r="F1005">
        <v>54</v>
      </c>
      <c r="G1005" t="s">
        <v>4604</v>
      </c>
      <c r="H1005" t="s">
        <v>3681</v>
      </c>
      <c r="I1005">
        <v>2</v>
      </c>
      <c r="J1005">
        <v>6</v>
      </c>
      <c r="K1005">
        <v>88</v>
      </c>
      <c r="L1005">
        <v>2003</v>
      </c>
      <c r="M1005">
        <v>2011</v>
      </c>
      <c r="N1005">
        <v>6147</v>
      </c>
      <c r="O1005" s="35">
        <v>991096</v>
      </c>
      <c r="P1005">
        <v>12</v>
      </c>
      <c r="Q1005">
        <v>0</v>
      </c>
      <c r="R1005">
        <v>0</v>
      </c>
      <c r="U1005" s="36">
        <v>872200</v>
      </c>
      <c r="V1005">
        <v>2.59</v>
      </c>
      <c r="W1005" s="36">
        <v>159900</v>
      </c>
      <c r="X1005">
        <v>0</v>
      </c>
      <c r="Y1005" s="39">
        <v>1032100</v>
      </c>
      <c r="Z1005" s="40">
        <v>44389</v>
      </c>
      <c r="AA1005" s="36">
        <v>925000</v>
      </c>
      <c r="AB1005">
        <v>1.1200000000000001</v>
      </c>
      <c r="AC1005">
        <v>0</v>
      </c>
      <c r="AD1005" s="39">
        <v>880700</v>
      </c>
      <c r="AE1005" s="3">
        <f t="shared" si="31"/>
        <v>0.17190870898149191</v>
      </c>
      <c r="AF1005" s="41">
        <f t="shared" si="30"/>
        <v>0.17190870898149191</v>
      </c>
      <c r="AG1005" t="e">
        <f>VLOOKUP($A1005,'Abatements Granted'!$A$2:$L$402,2,0)</f>
        <v>#N/A</v>
      </c>
      <c r="AH1005" t="e">
        <f>VLOOKUP($A1005,'Abatements Granted'!$A$2:$L$402,10,0)</f>
        <v>#N/A</v>
      </c>
      <c r="AI1005" s="36" t="e">
        <f>VLOOKUP($A1005,'Abatements Granted'!$A$2:$L$402,7,0)</f>
        <v>#N/A</v>
      </c>
    </row>
    <row r="1006" spans="1:35" x14ac:dyDescent="0.2">
      <c r="A1006" s="38" t="s">
        <v>2057</v>
      </c>
      <c r="B1006" t="s">
        <v>4904</v>
      </c>
      <c r="C1006">
        <v>1010</v>
      </c>
      <c r="D1006">
        <v>2</v>
      </c>
      <c r="E1006">
        <v>2</v>
      </c>
      <c r="F1006">
        <v>40</v>
      </c>
      <c r="G1006" t="s">
        <v>4604</v>
      </c>
      <c r="H1006" t="s">
        <v>3681</v>
      </c>
      <c r="I1006">
        <v>2</v>
      </c>
      <c r="J1006">
        <v>6</v>
      </c>
      <c r="K1006">
        <v>86</v>
      </c>
      <c r="L1006">
        <v>2003</v>
      </c>
      <c r="M1006">
        <v>2009</v>
      </c>
      <c r="N1006">
        <v>4539</v>
      </c>
      <c r="O1006" s="35">
        <v>800759</v>
      </c>
      <c r="P1006">
        <v>14</v>
      </c>
      <c r="Q1006">
        <v>0</v>
      </c>
      <c r="R1006">
        <v>0</v>
      </c>
      <c r="U1006" s="36">
        <v>688700</v>
      </c>
      <c r="V1006">
        <v>1.62</v>
      </c>
      <c r="W1006" s="36">
        <v>150200</v>
      </c>
      <c r="X1006">
        <v>0</v>
      </c>
      <c r="Y1006" s="39">
        <v>838900</v>
      </c>
      <c r="Z1006" s="40">
        <v>45086</v>
      </c>
      <c r="AA1006" s="36">
        <v>850000</v>
      </c>
      <c r="AB1006">
        <v>0.99</v>
      </c>
      <c r="AC1006">
        <v>0</v>
      </c>
      <c r="AD1006" s="39">
        <v>665300</v>
      </c>
      <c r="AE1006" s="3">
        <f t="shared" si="31"/>
        <v>0.26093491657898693</v>
      </c>
      <c r="AF1006" s="41">
        <f t="shared" si="30"/>
        <v>0.26093491657898693</v>
      </c>
      <c r="AG1006" t="e">
        <f>VLOOKUP($A1006,'Abatements Granted'!$A$2:$L$402,2,0)</f>
        <v>#N/A</v>
      </c>
      <c r="AH1006" t="e">
        <f>VLOOKUP($A1006,'Abatements Granted'!$A$2:$L$402,10,0)</f>
        <v>#N/A</v>
      </c>
      <c r="AI1006" s="36" t="e">
        <f>VLOOKUP($A1006,'Abatements Granted'!$A$2:$L$402,7,0)</f>
        <v>#N/A</v>
      </c>
    </row>
    <row r="1007" spans="1:35" x14ac:dyDescent="0.2">
      <c r="A1007" s="38" t="s">
        <v>4905</v>
      </c>
      <c r="B1007" t="s">
        <v>4906</v>
      </c>
      <c r="C1007">
        <v>3881</v>
      </c>
      <c r="D1007">
        <v>2</v>
      </c>
      <c r="E1007">
        <v>55</v>
      </c>
      <c r="F1007">
        <v>30</v>
      </c>
      <c r="G1007" t="s">
        <v>4604</v>
      </c>
      <c r="H1007" t="s">
        <v>3656</v>
      </c>
      <c r="M1007">
        <v>0</v>
      </c>
      <c r="N1007">
        <v>0</v>
      </c>
      <c r="O1007" s="35">
        <v>0</v>
      </c>
      <c r="U1007" s="36">
        <v>0</v>
      </c>
      <c r="V1007">
        <v>2.46</v>
      </c>
      <c r="W1007" s="36">
        <v>144800</v>
      </c>
      <c r="X1007">
        <v>45300</v>
      </c>
      <c r="Y1007" s="39">
        <v>190100</v>
      </c>
      <c r="Z1007" s="40">
        <v>20455</v>
      </c>
      <c r="AA1007" s="36">
        <v>0</v>
      </c>
      <c r="AB1007">
        <v>0</v>
      </c>
      <c r="AC1007">
        <v>0</v>
      </c>
      <c r="AD1007" s="39">
        <v>179500</v>
      </c>
      <c r="AE1007" s="3">
        <f t="shared" si="31"/>
        <v>5.9052924791086259E-2</v>
      </c>
      <c r="AF1007" s="41">
        <f t="shared" si="30"/>
        <v>5.9052924791086259E-2</v>
      </c>
      <c r="AG1007" t="e">
        <f>VLOOKUP($A1007,'Abatements Granted'!$A$2:$L$402,2,0)</f>
        <v>#N/A</v>
      </c>
      <c r="AH1007" t="e">
        <f>VLOOKUP($A1007,'Abatements Granted'!$A$2:$L$402,10,0)</f>
        <v>#N/A</v>
      </c>
      <c r="AI1007" s="36" t="e">
        <f>VLOOKUP($A1007,'Abatements Granted'!$A$2:$L$402,7,0)</f>
        <v>#N/A</v>
      </c>
    </row>
    <row r="1008" spans="1:35" x14ac:dyDescent="0.2">
      <c r="A1008" s="38" t="s">
        <v>3615</v>
      </c>
      <c r="B1008" t="s">
        <v>4907</v>
      </c>
      <c r="C1008">
        <v>1010</v>
      </c>
      <c r="D1008">
        <v>2</v>
      </c>
      <c r="E1008">
        <v>2</v>
      </c>
      <c r="F1008">
        <v>36</v>
      </c>
      <c r="G1008" t="s">
        <v>4604</v>
      </c>
      <c r="H1008" t="s">
        <v>3681</v>
      </c>
      <c r="I1008">
        <v>2</v>
      </c>
      <c r="J1008">
        <v>6</v>
      </c>
      <c r="K1008">
        <v>99</v>
      </c>
      <c r="L1008">
        <v>2022</v>
      </c>
      <c r="M1008">
        <v>2022</v>
      </c>
      <c r="N1008">
        <v>3702</v>
      </c>
      <c r="O1008" s="35">
        <v>652318</v>
      </c>
      <c r="P1008">
        <v>1</v>
      </c>
      <c r="U1008" s="36">
        <v>645800</v>
      </c>
      <c r="V1008">
        <v>2.69</v>
      </c>
      <c r="W1008" s="36">
        <v>160700</v>
      </c>
      <c r="X1008">
        <v>0</v>
      </c>
      <c r="Y1008" s="39">
        <v>806500</v>
      </c>
      <c r="Z1008" s="40">
        <v>44707</v>
      </c>
      <c r="AA1008" s="36">
        <v>849900</v>
      </c>
      <c r="AB1008">
        <v>0.95</v>
      </c>
      <c r="AC1008">
        <v>0</v>
      </c>
      <c r="AD1008" s="39">
        <v>749600</v>
      </c>
      <c r="AE1008" s="3">
        <f t="shared" si="31"/>
        <v>7.5907150480256202E-2</v>
      </c>
      <c r="AF1008" s="41">
        <f t="shared" si="30"/>
        <v>7.5907150480256202E-2</v>
      </c>
      <c r="AG1008" t="e">
        <f>VLOOKUP($A1008,'Abatements Granted'!$A$2:$L$402,2,0)</f>
        <v>#N/A</v>
      </c>
      <c r="AH1008" t="e">
        <f>VLOOKUP($A1008,'Abatements Granted'!$A$2:$L$402,10,0)</f>
        <v>#N/A</v>
      </c>
      <c r="AI1008" s="36" t="e">
        <f>VLOOKUP($A1008,'Abatements Granted'!$A$2:$L$402,7,0)</f>
        <v>#N/A</v>
      </c>
    </row>
    <row r="1009" spans="1:35" x14ac:dyDescent="0.2">
      <c r="A1009" s="38" t="s">
        <v>4908</v>
      </c>
      <c r="B1009" t="s">
        <v>4909</v>
      </c>
      <c r="C1009">
        <v>1010</v>
      </c>
      <c r="D1009">
        <v>2</v>
      </c>
      <c r="E1009">
        <v>2</v>
      </c>
      <c r="F1009">
        <v>38</v>
      </c>
      <c r="G1009" t="s">
        <v>4604</v>
      </c>
      <c r="H1009" t="s">
        <v>3681</v>
      </c>
      <c r="I1009">
        <v>2</v>
      </c>
      <c r="J1009">
        <v>6</v>
      </c>
      <c r="K1009">
        <v>99</v>
      </c>
      <c r="L1009">
        <v>2022</v>
      </c>
      <c r="M1009">
        <v>2022</v>
      </c>
      <c r="N1009">
        <v>3702</v>
      </c>
      <c r="O1009" s="35">
        <v>652318</v>
      </c>
      <c r="P1009">
        <v>1</v>
      </c>
      <c r="U1009" s="36">
        <v>645800</v>
      </c>
      <c r="V1009">
        <v>3.68</v>
      </c>
      <c r="W1009" s="36">
        <v>168800</v>
      </c>
      <c r="X1009">
        <v>0</v>
      </c>
      <c r="Y1009" s="39">
        <v>814600</v>
      </c>
      <c r="Z1009" s="40">
        <v>45203</v>
      </c>
      <c r="AA1009" s="36">
        <v>100</v>
      </c>
      <c r="AB1009">
        <v>8146</v>
      </c>
      <c r="AC1009" t="s">
        <v>3676</v>
      </c>
      <c r="AD1009" s="39">
        <v>757000</v>
      </c>
      <c r="AE1009" s="3">
        <f t="shared" si="31"/>
        <v>7.6089828269484849E-2</v>
      </c>
      <c r="AF1009" s="41">
        <f t="shared" si="30"/>
        <v>7.6089828269484849E-2</v>
      </c>
      <c r="AG1009" t="e">
        <f>VLOOKUP($A1009,'Abatements Granted'!$A$2:$L$402,2,0)</f>
        <v>#N/A</v>
      </c>
      <c r="AH1009" t="e">
        <f>VLOOKUP($A1009,'Abatements Granted'!$A$2:$L$402,10,0)</f>
        <v>#N/A</v>
      </c>
      <c r="AI1009" s="36" t="e">
        <f>VLOOKUP($A1009,'Abatements Granted'!$A$2:$L$402,7,0)</f>
        <v>#N/A</v>
      </c>
    </row>
    <row r="1010" spans="1:35" x14ac:dyDescent="0.2">
      <c r="A1010" s="38" t="s">
        <v>4910</v>
      </c>
      <c r="B1010" t="s">
        <v>4911</v>
      </c>
      <c r="C1010">
        <v>1300</v>
      </c>
      <c r="D1010">
        <v>3</v>
      </c>
      <c r="E1010">
        <v>3</v>
      </c>
      <c r="F1010">
        <v>362</v>
      </c>
      <c r="G1010" t="s">
        <v>4141</v>
      </c>
      <c r="H1010" t="s">
        <v>3656</v>
      </c>
      <c r="M1010">
        <v>0</v>
      </c>
      <c r="N1010">
        <v>0</v>
      </c>
      <c r="O1010" s="35">
        <v>0</v>
      </c>
      <c r="U1010" s="36">
        <v>0</v>
      </c>
      <c r="V1010">
        <v>0.92</v>
      </c>
      <c r="W1010" s="36">
        <v>118800</v>
      </c>
      <c r="X1010">
        <v>0</v>
      </c>
      <c r="Y1010" s="39">
        <v>118800</v>
      </c>
      <c r="Z1010" s="40">
        <v>19158</v>
      </c>
      <c r="AA1010" s="36">
        <v>0</v>
      </c>
      <c r="AB1010">
        <v>0</v>
      </c>
      <c r="AC1010" t="s">
        <v>3660</v>
      </c>
      <c r="AD1010" s="39">
        <v>108000</v>
      </c>
      <c r="AE1010" s="3">
        <f t="shared" si="31"/>
        <v>0.10000000000000009</v>
      </c>
      <c r="AF1010" s="41">
        <f t="shared" si="30"/>
        <v>0.10000000000000009</v>
      </c>
      <c r="AG1010" t="e">
        <f>VLOOKUP($A1010,'Abatements Granted'!$A$2:$L$402,2,0)</f>
        <v>#N/A</v>
      </c>
      <c r="AH1010" t="e">
        <f>VLOOKUP($A1010,'Abatements Granted'!$A$2:$L$402,10,0)</f>
        <v>#N/A</v>
      </c>
      <c r="AI1010" s="36" t="e">
        <f>VLOOKUP($A1010,'Abatements Granted'!$A$2:$L$402,7,0)</f>
        <v>#N/A</v>
      </c>
    </row>
    <row r="1011" spans="1:35" x14ac:dyDescent="0.2">
      <c r="A1011" s="38" t="s">
        <v>1824</v>
      </c>
      <c r="B1011" t="s">
        <v>4912</v>
      </c>
      <c r="C1011">
        <v>1010</v>
      </c>
      <c r="D1011">
        <v>3</v>
      </c>
      <c r="E1011">
        <v>3</v>
      </c>
      <c r="F1011">
        <v>350</v>
      </c>
      <c r="G1011" t="s">
        <v>4141</v>
      </c>
      <c r="H1011" t="s">
        <v>3681</v>
      </c>
      <c r="I1011">
        <v>2</v>
      </c>
      <c r="J1011">
        <v>4</v>
      </c>
      <c r="K1011">
        <v>78</v>
      </c>
      <c r="L1011">
        <v>1974</v>
      </c>
      <c r="M1011">
        <v>2001</v>
      </c>
      <c r="N1011">
        <v>4021</v>
      </c>
      <c r="O1011" s="35">
        <v>595320</v>
      </c>
      <c r="P1011">
        <v>22</v>
      </c>
      <c r="Q1011">
        <v>0</v>
      </c>
      <c r="R1011">
        <v>0</v>
      </c>
      <c r="U1011" s="36">
        <v>464300</v>
      </c>
      <c r="V1011">
        <v>1.18</v>
      </c>
      <c r="W1011" s="36">
        <v>137000</v>
      </c>
      <c r="X1011">
        <v>0</v>
      </c>
      <c r="Y1011" s="39">
        <v>601300</v>
      </c>
      <c r="Z1011" s="40">
        <v>27199</v>
      </c>
      <c r="AA1011" s="36">
        <v>0</v>
      </c>
      <c r="AB1011">
        <v>0</v>
      </c>
      <c r="AC1011" t="s">
        <v>3657</v>
      </c>
      <c r="AD1011" s="39">
        <v>598700</v>
      </c>
      <c r="AE1011" s="3">
        <f t="shared" si="31"/>
        <v>4.3427426089861498E-3</v>
      </c>
      <c r="AF1011" s="41">
        <f t="shared" si="30"/>
        <v>4.3427426089861498E-3</v>
      </c>
      <c r="AG1011" t="e">
        <f>VLOOKUP($A1011,'Abatements Granted'!$A$2:$L$402,2,0)</f>
        <v>#N/A</v>
      </c>
      <c r="AH1011" t="e">
        <f>VLOOKUP($A1011,'Abatements Granted'!$A$2:$L$402,10,0)</f>
        <v>#N/A</v>
      </c>
      <c r="AI1011" s="36" t="e">
        <f>VLOOKUP($A1011,'Abatements Granted'!$A$2:$L$402,7,0)</f>
        <v>#N/A</v>
      </c>
    </row>
    <row r="1012" spans="1:35" x14ac:dyDescent="0.2">
      <c r="A1012" s="38" t="s">
        <v>1759</v>
      </c>
      <c r="B1012" t="s">
        <v>4913</v>
      </c>
      <c r="C1012">
        <v>1010</v>
      </c>
      <c r="D1012">
        <v>3</v>
      </c>
      <c r="E1012">
        <v>3</v>
      </c>
      <c r="F1012">
        <v>338</v>
      </c>
      <c r="G1012" t="s">
        <v>4141</v>
      </c>
      <c r="H1012" t="s">
        <v>3689</v>
      </c>
      <c r="I1012">
        <v>1</v>
      </c>
      <c r="J1012">
        <v>2</v>
      </c>
      <c r="K1012">
        <v>50</v>
      </c>
      <c r="L1012">
        <v>1951</v>
      </c>
      <c r="M1012">
        <v>1983</v>
      </c>
      <c r="N1012">
        <v>3003</v>
      </c>
      <c r="O1012" s="35">
        <v>410409</v>
      </c>
      <c r="P1012">
        <v>40</v>
      </c>
      <c r="Q1012">
        <v>0</v>
      </c>
      <c r="R1012">
        <v>10</v>
      </c>
      <c r="U1012" s="36">
        <v>205200</v>
      </c>
      <c r="V1012">
        <v>1.37</v>
      </c>
      <c r="W1012" s="36">
        <v>139700</v>
      </c>
      <c r="X1012">
        <v>11600</v>
      </c>
      <c r="Y1012" s="39">
        <v>356500</v>
      </c>
      <c r="Z1012" s="40">
        <v>36524</v>
      </c>
      <c r="AA1012" s="36">
        <v>160000</v>
      </c>
      <c r="AB1012">
        <v>2.23</v>
      </c>
      <c r="AC1012" t="s">
        <v>3657</v>
      </c>
      <c r="AD1012" s="39">
        <v>331700</v>
      </c>
      <c r="AE1012" s="3">
        <f t="shared" si="31"/>
        <v>7.4766355140186924E-2</v>
      </c>
      <c r="AF1012" s="41">
        <f t="shared" si="30"/>
        <v>7.4766355140186924E-2</v>
      </c>
      <c r="AG1012" t="e">
        <f>VLOOKUP($A1012,'Abatements Granted'!$A$2:$L$402,2,0)</f>
        <v>#N/A</v>
      </c>
      <c r="AH1012" t="e">
        <f>VLOOKUP($A1012,'Abatements Granted'!$A$2:$L$402,10,0)</f>
        <v>#N/A</v>
      </c>
      <c r="AI1012" s="36" t="e">
        <f>VLOOKUP($A1012,'Abatements Granted'!$A$2:$L$402,7,0)</f>
        <v>#N/A</v>
      </c>
    </row>
    <row r="1013" spans="1:35" x14ac:dyDescent="0.2">
      <c r="A1013" s="38" t="s">
        <v>1695</v>
      </c>
      <c r="B1013" t="s">
        <v>4914</v>
      </c>
      <c r="C1013">
        <v>1010</v>
      </c>
      <c r="D1013">
        <v>3</v>
      </c>
      <c r="E1013">
        <v>3</v>
      </c>
      <c r="F1013">
        <v>322</v>
      </c>
      <c r="G1013" t="s">
        <v>4141</v>
      </c>
      <c r="H1013" t="s">
        <v>3681</v>
      </c>
      <c r="I1013">
        <v>2.5</v>
      </c>
      <c r="J1013">
        <v>5</v>
      </c>
      <c r="K1013">
        <v>74</v>
      </c>
      <c r="L1013">
        <v>1762</v>
      </c>
      <c r="M1013">
        <v>1997</v>
      </c>
      <c r="N1013">
        <v>6548</v>
      </c>
      <c r="O1013" s="35">
        <v>974805</v>
      </c>
      <c r="P1013">
        <v>26</v>
      </c>
      <c r="Q1013">
        <v>0</v>
      </c>
      <c r="R1013">
        <v>0</v>
      </c>
      <c r="U1013" s="36">
        <v>721400</v>
      </c>
      <c r="V1013">
        <v>3.32</v>
      </c>
      <c r="W1013" s="36">
        <v>158500</v>
      </c>
      <c r="X1013">
        <v>43100</v>
      </c>
      <c r="Y1013" s="39">
        <v>923000</v>
      </c>
      <c r="Z1013" s="40">
        <v>38359</v>
      </c>
      <c r="AA1013" s="36">
        <v>750000</v>
      </c>
      <c r="AB1013">
        <v>1.23</v>
      </c>
      <c r="AC1013">
        <v>0</v>
      </c>
      <c r="AD1013" s="39">
        <v>864700</v>
      </c>
      <c r="AE1013" s="3">
        <f t="shared" si="31"/>
        <v>6.7422227362090803E-2</v>
      </c>
      <c r="AF1013" s="41">
        <f t="shared" si="30"/>
        <v>6.7422227362090803E-2</v>
      </c>
      <c r="AG1013" t="e">
        <f>VLOOKUP($A1013,'Abatements Granted'!$A$2:$L$402,2,0)</f>
        <v>#N/A</v>
      </c>
      <c r="AH1013" t="e">
        <f>VLOOKUP($A1013,'Abatements Granted'!$A$2:$L$402,10,0)</f>
        <v>#N/A</v>
      </c>
      <c r="AI1013" s="36" t="e">
        <f>VLOOKUP($A1013,'Abatements Granted'!$A$2:$L$402,7,0)</f>
        <v>#N/A</v>
      </c>
    </row>
    <row r="1014" spans="1:35" x14ac:dyDescent="0.2">
      <c r="A1014" s="38" t="s">
        <v>1517</v>
      </c>
      <c r="B1014" t="s">
        <v>4915</v>
      </c>
      <c r="C1014">
        <v>1010</v>
      </c>
      <c r="D1014">
        <v>3</v>
      </c>
      <c r="E1014">
        <v>3</v>
      </c>
      <c r="F1014">
        <v>290</v>
      </c>
      <c r="G1014" t="s">
        <v>4141</v>
      </c>
      <c r="H1014" t="s">
        <v>3666</v>
      </c>
      <c r="I1014">
        <v>1.75</v>
      </c>
      <c r="J1014">
        <v>3</v>
      </c>
      <c r="K1014">
        <v>74</v>
      </c>
      <c r="L1014">
        <v>1962</v>
      </c>
      <c r="M1014">
        <v>1997</v>
      </c>
      <c r="N1014">
        <v>4452</v>
      </c>
      <c r="O1014" s="35">
        <v>602726</v>
      </c>
      <c r="P1014">
        <v>26</v>
      </c>
      <c r="Q1014">
        <v>0</v>
      </c>
      <c r="R1014">
        <v>0</v>
      </c>
      <c r="U1014" s="36">
        <v>446000</v>
      </c>
      <c r="V1014">
        <v>1.7</v>
      </c>
      <c r="W1014" s="36">
        <v>144300</v>
      </c>
      <c r="X1014">
        <v>0</v>
      </c>
      <c r="Y1014" s="39">
        <v>590300</v>
      </c>
      <c r="Z1014" s="40">
        <v>44196</v>
      </c>
      <c r="AA1014" s="36">
        <v>510000</v>
      </c>
      <c r="AB1014">
        <v>1.1599999999999999</v>
      </c>
      <c r="AC1014">
        <v>0</v>
      </c>
      <c r="AD1014" s="39">
        <v>589200</v>
      </c>
      <c r="AE1014" s="3">
        <f t="shared" si="31"/>
        <v>1.8669382213170049E-3</v>
      </c>
      <c r="AF1014" s="41">
        <f t="shared" si="30"/>
        <v>1.8669382213170049E-3</v>
      </c>
      <c r="AG1014" t="e">
        <f>VLOOKUP($A1014,'Abatements Granted'!$A$2:$L$402,2,0)</f>
        <v>#N/A</v>
      </c>
      <c r="AH1014" t="e">
        <f>VLOOKUP($A1014,'Abatements Granted'!$A$2:$L$402,10,0)</f>
        <v>#N/A</v>
      </c>
      <c r="AI1014" s="36" t="e">
        <f>VLOOKUP($A1014,'Abatements Granted'!$A$2:$L$402,7,0)</f>
        <v>#N/A</v>
      </c>
    </row>
    <row r="1015" spans="1:35" x14ac:dyDescent="0.2">
      <c r="A1015" s="38" t="s">
        <v>1488</v>
      </c>
      <c r="B1015" t="s">
        <v>4916</v>
      </c>
      <c r="C1015">
        <v>1010</v>
      </c>
      <c r="D1015">
        <v>3</v>
      </c>
      <c r="E1015">
        <v>3</v>
      </c>
      <c r="F1015">
        <v>288</v>
      </c>
      <c r="G1015" t="s">
        <v>4141</v>
      </c>
      <c r="H1015" t="s">
        <v>3681</v>
      </c>
      <c r="I1015">
        <v>2</v>
      </c>
      <c r="J1015">
        <v>4</v>
      </c>
      <c r="K1015">
        <v>78</v>
      </c>
      <c r="L1015">
        <v>1975</v>
      </c>
      <c r="M1015">
        <v>2001</v>
      </c>
      <c r="N1015">
        <v>5134</v>
      </c>
      <c r="O1015" s="35">
        <v>722853</v>
      </c>
      <c r="P1015">
        <v>22</v>
      </c>
      <c r="Q1015">
        <v>0</v>
      </c>
      <c r="R1015">
        <v>0</v>
      </c>
      <c r="U1015" s="36">
        <v>563800</v>
      </c>
      <c r="V1015">
        <v>3.2</v>
      </c>
      <c r="W1015" s="36">
        <v>150500</v>
      </c>
      <c r="X1015">
        <v>5900</v>
      </c>
      <c r="Y1015" s="39">
        <v>720200</v>
      </c>
      <c r="Z1015" s="40">
        <v>38268</v>
      </c>
      <c r="AA1015" s="36">
        <v>600000</v>
      </c>
      <c r="AB1015">
        <v>1.2</v>
      </c>
      <c r="AC1015">
        <v>0</v>
      </c>
      <c r="AD1015" s="39">
        <v>670300</v>
      </c>
      <c r="AE1015" s="3">
        <f t="shared" si="31"/>
        <v>7.4444278681187637E-2</v>
      </c>
      <c r="AF1015" s="41">
        <f t="shared" si="30"/>
        <v>7.4444278681187637E-2</v>
      </c>
      <c r="AG1015" t="e">
        <f>VLOOKUP($A1015,'Abatements Granted'!$A$2:$L$402,2,0)</f>
        <v>#N/A</v>
      </c>
      <c r="AH1015" t="e">
        <f>VLOOKUP($A1015,'Abatements Granted'!$A$2:$L$402,10,0)</f>
        <v>#N/A</v>
      </c>
      <c r="AI1015" s="36" t="e">
        <f>VLOOKUP($A1015,'Abatements Granted'!$A$2:$L$402,7,0)</f>
        <v>#N/A</v>
      </c>
    </row>
    <row r="1016" spans="1:35" x14ac:dyDescent="0.2">
      <c r="A1016" s="38" t="s">
        <v>1477</v>
      </c>
      <c r="B1016" t="s">
        <v>4917</v>
      </c>
      <c r="C1016">
        <v>1010</v>
      </c>
      <c r="D1016">
        <v>3</v>
      </c>
      <c r="E1016">
        <v>3</v>
      </c>
      <c r="F1016">
        <v>286</v>
      </c>
      <c r="G1016" t="s">
        <v>4141</v>
      </c>
      <c r="H1016" t="s">
        <v>3666</v>
      </c>
      <c r="I1016">
        <v>1.75</v>
      </c>
      <c r="J1016">
        <v>4</v>
      </c>
      <c r="K1016">
        <v>82</v>
      </c>
      <c r="L1016">
        <v>1974</v>
      </c>
      <c r="M1016">
        <v>2005</v>
      </c>
      <c r="N1016">
        <v>4501</v>
      </c>
      <c r="O1016" s="35">
        <v>672564</v>
      </c>
      <c r="P1016">
        <v>18</v>
      </c>
      <c r="Q1016">
        <v>0</v>
      </c>
      <c r="R1016">
        <v>0</v>
      </c>
      <c r="U1016" s="36">
        <v>551500</v>
      </c>
      <c r="V1016">
        <v>2.99</v>
      </c>
      <c r="W1016" s="36">
        <v>148700</v>
      </c>
      <c r="X1016">
        <v>0</v>
      </c>
      <c r="Y1016" s="39">
        <v>700200</v>
      </c>
      <c r="Z1016" s="40">
        <v>43069</v>
      </c>
      <c r="AA1016" s="36">
        <v>490000</v>
      </c>
      <c r="AB1016">
        <v>1.43</v>
      </c>
      <c r="AC1016">
        <v>0</v>
      </c>
      <c r="AD1016" s="39">
        <v>728800</v>
      </c>
      <c r="AE1016" s="3">
        <f t="shared" si="31"/>
        <v>-3.9242590559824375E-2</v>
      </c>
      <c r="AF1016" s="41">
        <f t="shared" si="30"/>
        <v>-3.9242590559824375E-2</v>
      </c>
      <c r="AG1016" t="e">
        <f>VLOOKUP($A1016,'Abatements Granted'!$A$2:$L$402,2,0)</f>
        <v>#N/A</v>
      </c>
      <c r="AH1016" t="e">
        <f>VLOOKUP($A1016,'Abatements Granted'!$A$2:$L$402,10,0)</f>
        <v>#N/A</v>
      </c>
      <c r="AI1016" s="36" t="e">
        <f>VLOOKUP($A1016,'Abatements Granted'!$A$2:$L$402,7,0)</f>
        <v>#N/A</v>
      </c>
    </row>
    <row r="1017" spans="1:35" x14ac:dyDescent="0.2">
      <c r="A1017" s="38" t="s">
        <v>1435</v>
      </c>
      <c r="B1017" t="s">
        <v>4918</v>
      </c>
      <c r="C1017">
        <v>1010</v>
      </c>
      <c r="D1017">
        <v>3</v>
      </c>
      <c r="E1017">
        <v>3</v>
      </c>
      <c r="F1017">
        <v>276</v>
      </c>
      <c r="G1017" t="s">
        <v>4141</v>
      </c>
      <c r="H1017" t="s">
        <v>3689</v>
      </c>
      <c r="I1017">
        <v>1</v>
      </c>
      <c r="J1017">
        <v>3</v>
      </c>
      <c r="K1017">
        <v>74</v>
      </c>
      <c r="L1017">
        <v>1962</v>
      </c>
      <c r="M1017">
        <v>1997</v>
      </c>
      <c r="N1017">
        <v>2012</v>
      </c>
      <c r="O1017" s="35">
        <v>368704</v>
      </c>
      <c r="P1017">
        <v>26</v>
      </c>
      <c r="Q1017">
        <v>0</v>
      </c>
      <c r="R1017">
        <v>0</v>
      </c>
      <c r="U1017" s="36">
        <v>272800</v>
      </c>
      <c r="V1017">
        <v>1.05</v>
      </c>
      <c r="W1017" s="36">
        <v>134600</v>
      </c>
      <c r="X1017">
        <v>0</v>
      </c>
      <c r="Y1017" s="39">
        <v>407400</v>
      </c>
      <c r="Z1017" s="40">
        <v>45029</v>
      </c>
      <c r="AA1017" s="36">
        <v>480000</v>
      </c>
      <c r="AB1017">
        <v>0.85</v>
      </c>
      <c r="AC1017">
        <v>0</v>
      </c>
      <c r="AD1017" s="39">
        <v>396400</v>
      </c>
      <c r="AE1017" s="3">
        <f t="shared" si="31"/>
        <v>2.7749747729566066E-2</v>
      </c>
      <c r="AF1017" s="41">
        <f t="shared" si="30"/>
        <v>2.7749747729566066E-2</v>
      </c>
      <c r="AG1017" t="e">
        <f>VLOOKUP($A1017,'Abatements Granted'!$A$2:$L$402,2,0)</f>
        <v>#N/A</v>
      </c>
      <c r="AH1017" t="e">
        <f>VLOOKUP($A1017,'Abatements Granted'!$A$2:$L$402,10,0)</f>
        <v>#N/A</v>
      </c>
      <c r="AI1017" s="36" t="e">
        <f>VLOOKUP($A1017,'Abatements Granted'!$A$2:$L$402,7,0)</f>
        <v>#N/A</v>
      </c>
    </row>
    <row r="1018" spans="1:35" x14ac:dyDescent="0.2">
      <c r="A1018" s="38" t="s">
        <v>1396</v>
      </c>
      <c r="B1018" t="s">
        <v>4919</v>
      </c>
      <c r="C1018">
        <v>1010</v>
      </c>
      <c r="D1018">
        <v>3</v>
      </c>
      <c r="E1018">
        <v>3</v>
      </c>
      <c r="F1018">
        <v>266</v>
      </c>
      <c r="G1018" t="s">
        <v>4141</v>
      </c>
      <c r="H1018" t="s">
        <v>3669</v>
      </c>
      <c r="I1018">
        <v>2</v>
      </c>
      <c r="J1018">
        <v>4</v>
      </c>
      <c r="K1018">
        <v>70</v>
      </c>
      <c r="L1018">
        <v>1930</v>
      </c>
      <c r="M1018">
        <v>1993</v>
      </c>
      <c r="N1018">
        <v>3497</v>
      </c>
      <c r="O1018" s="35">
        <v>572972</v>
      </c>
      <c r="P1018">
        <v>30</v>
      </c>
      <c r="Q1018">
        <v>0</v>
      </c>
      <c r="R1018">
        <v>0</v>
      </c>
      <c r="U1018" s="36">
        <v>401100</v>
      </c>
      <c r="V1018">
        <v>1.46</v>
      </c>
      <c r="W1018" s="36">
        <v>140900</v>
      </c>
      <c r="X1018">
        <v>9200</v>
      </c>
      <c r="Y1018" s="39">
        <v>551200</v>
      </c>
      <c r="Z1018" s="40">
        <v>43157</v>
      </c>
      <c r="AA1018" s="36">
        <v>1</v>
      </c>
      <c r="AB1018">
        <v>551200</v>
      </c>
      <c r="AC1018" t="s">
        <v>3657</v>
      </c>
      <c r="AD1018" s="39">
        <v>579500</v>
      </c>
      <c r="AE1018" s="3">
        <f t="shared" si="31"/>
        <v>-4.883520276100084E-2</v>
      </c>
      <c r="AF1018" s="41">
        <f t="shared" si="30"/>
        <v>-4.883520276100084E-2</v>
      </c>
      <c r="AG1018" t="e">
        <f>VLOOKUP($A1018,'Abatements Granted'!$A$2:$L$402,2,0)</f>
        <v>#N/A</v>
      </c>
      <c r="AH1018" t="e">
        <f>VLOOKUP($A1018,'Abatements Granted'!$A$2:$L$402,10,0)</f>
        <v>#N/A</v>
      </c>
      <c r="AI1018" s="36" t="e">
        <f>VLOOKUP($A1018,'Abatements Granted'!$A$2:$L$402,7,0)</f>
        <v>#N/A</v>
      </c>
    </row>
    <row r="1019" spans="1:35" x14ac:dyDescent="0.2">
      <c r="A1019" s="38" t="s">
        <v>1338</v>
      </c>
      <c r="B1019" t="s">
        <v>4920</v>
      </c>
      <c r="C1019">
        <v>1010</v>
      </c>
      <c r="D1019">
        <v>3</v>
      </c>
      <c r="E1019">
        <v>3</v>
      </c>
      <c r="F1019">
        <v>256</v>
      </c>
      <c r="G1019" t="s">
        <v>4141</v>
      </c>
      <c r="H1019" t="s">
        <v>3681</v>
      </c>
      <c r="I1019">
        <v>2.5</v>
      </c>
      <c r="J1019">
        <v>6</v>
      </c>
      <c r="K1019">
        <v>70</v>
      </c>
      <c r="L1019">
        <v>1921</v>
      </c>
      <c r="M1019">
        <v>1993</v>
      </c>
      <c r="N1019">
        <v>7464</v>
      </c>
      <c r="O1019" s="35">
        <v>1180645</v>
      </c>
      <c r="P1019">
        <v>30</v>
      </c>
      <c r="Q1019">
        <v>0</v>
      </c>
      <c r="R1019">
        <v>0</v>
      </c>
      <c r="U1019" s="36">
        <v>826500</v>
      </c>
      <c r="V1019">
        <v>3.5</v>
      </c>
      <c r="W1019" s="36">
        <v>160000</v>
      </c>
      <c r="X1019">
        <v>12800</v>
      </c>
      <c r="Y1019" s="39">
        <v>999300</v>
      </c>
      <c r="Z1019" s="40">
        <v>43545</v>
      </c>
      <c r="AA1019" s="36">
        <v>475000</v>
      </c>
      <c r="AB1019">
        <v>2.1</v>
      </c>
      <c r="AC1019" t="s">
        <v>3872</v>
      </c>
      <c r="AD1019" s="39">
        <v>1110800</v>
      </c>
      <c r="AE1019" s="3">
        <f t="shared" si="31"/>
        <v>-0.10037810586964346</v>
      </c>
      <c r="AF1019" s="41">
        <f t="shared" si="30"/>
        <v>-0.10037810586964346</v>
      </c>
      <c r="AG1019" t="e">
        <f>VLOOKUP($A1019,'Abatements Granted'!$A$2:$L$402,2,0)</f>
        <v>#N/A</v>
      </c>
      <c r="AH1019" t="e">
        <f>VLOOKUP($A1019,'Abatements Granted'!$A$2:$L$402,10,0)</f>
        <v>#N/A</v>
      </c>
      <c r="AI1019" s="36" t="e">
        <f>VLOOKUP($A1019,'Abatements Granted'!$A$2:$L$402,7,0)</f>
        <v>#N/A</v>
      </c>
    </row>
    <row r="1020" spans="1:35" x14ac:dyDescent="0.2">
      <c r="A1020" s="38" t="s">
        <v>1108</v>
      </c>
      <c r="B1020" t="s">
        <v>4921</v>
      </c>
      <c r="C1020">
        <v>1010</v>
      </c>
      <c r="D1020">
        <v>3</v>
      </c>
      <c r="E1020">
        <v>3</v>
      </c>
      <c r="F1020">
        <v>218</v>
      </c>
      <c r="G1020" t="s">
        <v>4141</v>
      </c>
      <c r="H1020" t="s">
        <v>3941</v>
      </c>
      <c r="I1020">
        <v>1.75</v>
      </c>
      <c r="J1020">
        <v>4</v>
      </c>
      <c r="K1020">
        <v>78</v>
      </c>
      <c r="L1020">
        <v>1976</v>
      </c>
      <c r="M1020">
        <v>2001</v>
      </c>
      <c r="N1020">
        <v>2892</v>
      </c>
      <c r="O1020" s="35">
        <v>468919</v>
      </c>
      <c r="P1020">
        <v>22</v>
      </c>
      <c r="Q1020">
        <v>0</v>
      </c>
      <c r="R1020">
        <v>0</v>
      </c>
      <c r="U1020" s="36">
        <v>365800</v>
      </c>
      <c r="V1020">
        <v>2.4300000000000002</v>
      </c>
      <c r="W1020" s="36">
        <v>147000</v>
      </c>
      <c r="X1020">
        <v>700</v>
      </c>
      <c r="Y1020" s="39">
        <v>513500</v>
      </c>
      <c r="Z1020" s="40">
        <v>44320</v>
      </c>
      <c r="AA1020" s="36">
        <v>500000</v>
      </c>
      <c r="AB1020">
        <v>1.03</v>
      </c>
      <c r="AC1020" t="s">
        <v>3889</v>
      </c>
      <c r="AD1020" s="39">
        <v>483700</v>
      </c>
      <c r="AE1020" s="3">
        <f t="shared" si="31"/>
        <v>6.1608434980359617E-2</v>
      </c>
      <c r="AF1020" s="41">
        <f t="shared" si="30"/>
        <v>6.1608434980359617E-2</v>
      </c>
      <c r="AG1020" t="e">
        <f>VLOOKUP($A1020,'Abatements Granted'!$A$2:$L$402,2,0)</f>
        <v>#N/A</v>
      </c>
      <c r="AH1020" t="e">
        <f>VLOOKUP($A1020,'Abatements Granted'!$A$2:$L$402,10,0)</f>
        <v>#N/A</v>
      </c>
      <c r="AI1020" s="36" t="e">
        <f>VLOOKUP($A1020,'Abatements Granted'!$A$2:$L$402,7,0)</f>
        <v>#N/A</v>
      </c>
    </row>
    <row r="1021" spans="1:35" x14ac:dyDescent="0.2">
      <c r="A1021" s="38" t="s">
        <v>1836</v>
      </c>
      <c r="B1021" t="s">
        <v>4922</v>
      </c>
      <c r="C1021">
        <v>1010</v>
      </c>
      <c r="D1021">
        <v>3</v>
      </c>
      <c r="E1021">
        <v>3</v>
      </c>
      <c r="F1021">
        <v>355</v>
      </c>
      <c r="G1021" t="s">
        <v>4141</v>
      </c>
      <c r="H1021" t="s">
        <v>3689</v>
      </c>
      <c r="I1021">
        <v>1</v>
      </c>
      <c r="J1021">
        <v>4</v>
      </c>
      <c r="K1021">
        <v>96</v>
      </c>
      <c r="L1021">
        <v>2019</v>
      </c>
      <c r="M1021">
        <v>2019</v>
      </c>
      <c r="N1021">
        <v>2292</v>
      </c>
      <c r="O1021" s="35">
        <v>437710</v>
      </c>
      <c r="P1021">
        <v>4</v>
      </c>
      <c r="Q1021">
        <v>0</v>
      </c>
      <c r="R1021">
        <v>0</v>
      </c>
      <c r="U1021" s="36">
        <v>420200</v>
      </c>
      <c r="V1021">
        <v>2.1800000000000002</v>
      </c>
      <c r="W1021" s="36">
        <v>149200</v>
      </c>
      <c r="X1021">
        <v>0</v>
      </c>
      <c r="Y1021" s="39">
        <v>569400</v>
      </c>
      <c r="Z1021" s="40">
        <v>44245</v>
      </c>
      <c r="AA1021" s="36">
        <v>10</v>
      </c>
      <c r="AB1021">
        <v>56940</v>
      </c>
      <c r="AC1021" t="s">
        <v>3657</v>
      </c>
      <c r="AD1021" s="39">
        <v>545400</v>
      </c>
      <c r="AE1021" s="3">
        <f t="shared" si="31"/>
        <v>4.4004400440043945E-2</v>
      </c>
      <c r="AF1021" s="41">
        <f t="shared" si="30"/>
        <v>4.4004400440043945E-2</v>
      </c>
      <c r="AG1021" t="e">
        <f>VLOOKUP($A1021,'Abatements Granted'!$A$2:$L$402,2,0)</f>
        <v>#N/A</v>
      </c>
      <c r="AH1021" t="e">
        <f>VLOOKUP($A1021,'Abatements Granted'!$A$2:$L$402,10,0)</f>
        <v>#N/A</v>
      </c>
      <c r="AI1021" s="36" t="e">
        <f>VLOOKUP($A1021,'Abatements Granted'!$A$2:$L$402,7,0)</f>
        <v>#N/A</v>
      </c>
    </row>
    <row r="1022" spans="1:35" x14ac:dyDescent="0.2">
      <c r="A1022" s="38" t="s">
        <v>2086</v>
      </c>
      <c r="B1022" t="s">
        <v>4923</v>
      </c>
      <c r="C1022">
        <v>1010</v>
      </c>
      <c r="D1022">
        <v>3</v>
      </c>
      <c r="E1022">
        <v>3</v>
      </c>
      <c r="F1022">
        <v>406</v>
      </c>
      <c r="G1022" t="s">
        <v>4141</v>
      </c>
      <c r="H1022" t="s">
        <v>3941</v>
      </c>
      <c r="I1022">
        <v>2</v>
      </c>
      <c r="J1022">
        <v>5</v>
      </c>
      <c r="K1022">
        <v>94</v>
      </c>
      <c r="L1022">
        <v>2016</v>
      </c>
      <c r="M1022">
        <v>2017</v>
      </c>
      <c r="N1022">
        <v>4238</v>
      </c>
      <c r="O1022" s="35">
        <v>659447</v>
      </c>
      <c r="P1022">
        <v>6</v>
      </c>
      <c r="Q1022">
        <v>0</v>
      </c>
      <c r="R1022">
        <v>0</v>
      </c>
      <c r="U1022" s="36">
        <v>619900</v>
      </c>
      <c r="V1022">
        <v>1.83</v>
      </c>
      <c r="W1022" s="36">
        <v>131700</v>
      </c>
      <c r="X1022">
        <v>0</v>
      </c>
      <c r="Y1022" s="39">
        <v>751600</v>
      </c>
      <c r="Z1022" s="40">
        <v>44931</v>
      </c>
      <c r="AA1022" s="36">
        <v>100</v>
      </c>
      <c r="AB1022">
        <v>7516</v>
      </c>
      <c r="AC1022" t="s">
        <v>3657</v>
      </c>
      <c r="AD1022" s="39">
        <v>714600</v>
      </c>
      <c r="AE1022" s="3">
        <f t="shared" si="31"/>
        <v>5.1777218024069427E-2</v>
      </c>
      <c r="AF1022" s="41">
        <f t="shared" si="30"/>
        <v>5.1777218024069427E-2</v>
      </c>
      <c r="AG1022" t="e">
        <f>VLOOKUP($A1022,'Abatements Granted'!$A$2:$L$402,2,0)</f>
        <v>#N/A</v>
      </c>
      <c r="AH1022" t="e">
        <f>VLOOKUP($A1022,'Abatements Granted'!$A$2:$L$402,10,0)</f>
        <v>#N/A</v>
      </c>
      <c r="AI1022" s="36" t="e">
        <f>VLOOKUP($A1022,'Abatements Granted'!$A$2:$L$402,7,0)</f>
        <v>#N/A</v>
      </c>
    </row>
    <row r="1023" spans="1:35" x14ac:dyDescent="0.2">
      <c r="A1023" s="38" t="s">
        <v>1098</v>
      </c>
      <c r="B1023" t="s">
        <v>4924</v>
      </c>
      <c r="C1023">
        <v>1010</v>
      </c>
      <c r="D1023">
        <v>3</v>
      </c>
      <c r="E1023">
        <v>3</v>
      </c>
      <c r="F1023">
        <v>216</v>
      </c>
      <c r="G1023" t="s">
        <v>4141</v>
      </c>
      <c r="H1023" t="s">
        <v>3941</v>
      </c>
      <c r="I1023">
        <v>1.5</v>
      </c>
      <c r="J1023">
        <v>3</v>
      </c>
      <c r="K1023">
        <v>77</v>
      </c>
      <c r="L1023">
        <v>1964</v>
      </c>
      <c r="M1023">
        <v>2000</v>
      </c>
      <c r="N1023">
        <v>3718</v>
      </c>
      <c r="O1023" s="35">
        <v>512863</v>
      </c>
      <c r="P1023">
        <v>23</v>
      </c>
      <c r="Q1023">
        <v>0</v>
      </c>
      <c r="R1023">
        <v>0</v>
      </c>
      <c r="U1023" s="36">
        <v>394900</v>
      </c>
      <c r="V1023">
        <v>2</v>
      </c>
      <c r="W1023" s="36">
        <v>147700</v>
      </c>
      <c r="X1023">
        <v>300</v>
      </c>
      <c r="Y1023" s="39">
        <v>542900</v>
      </c>
      <c r="Z1023" s="40">
        <v>44582</v>
      </c>
      <c r="AA1023" s="36">
        <v>150000</v>
      </c>
      <c r="AB1023">
        <v>3.62</v>
      </c>
      <c r="AC1023" t="s">
        <v>3872</v>
      </c>
      <c r="AD1023" s="39">
        <v>511400</v>
      </c>
      <c r="AE1023" s="3">
        <f t="shared" si="31"/>
        <v>6.159561986703177E-2</v>
      </c>
      <c r="AF1023" s="41">
        <f t="shared" si="30"/>
        <v>6.159561986703177E-2</v>
      </c>
      <c r="AG1023" t="e">
        <f>VLOOKUP($A1023,'Abatements Granted'!$A$2:$L$402,2,0)</f>
        <v>#N/A</v>
      </c>
      <c r="AH1023" t="e">
        <f>VLOOKUP($A1023,'Abatements Granted'!$A$2:$L$402,10,0)</f>
        <v>#N/A</v>
      </c>
      <c r="AI1023" s="36" t="e">
        <f>VLOOKUP($A1023,'Abatements Granted'!$A$2:$L$402,7,0)</f>
        <v>#N/A</v>
      </c>
    </row>
    <row r="1024" spans="1:35" x14ac:dyDescent="0.2">
      <c r="A1024" s="38" t="s">
        <v>4925</v>
      </c>
      <c r="B1024" t="s">
        <v>4926</v>
      </c>
      <c r="C1024">
        <v>9960</v>
      </c>
      <c r="D1024">
        <v>3</v>
      </c>
      <c r="E1024">
        <v>0</v>
      </c>
      <c r="F1024">
        <v>208</v>
      </c>
      <c r="G1024" t="s">
        <v>4141</v>
      </c>
      <c r="H1024" t="s">
        <v>3656</v>
      </c>
      <c r="M1024">
        <v>0</v>
      </c>
      <c r="N1024">
        <v>0</v>
      </c>
      <c r="O1024" s="35">
        <v>0</v>
      </c>
      <c r="U1024" s="36">
        <v>0</v>
      </c>
      <c r="V1024">
        <v>74.42</v>
      </c>
      <c r="W1024" s="36">
        <v>0</v>
      </c>
      <c r="X1024">
        <v>0</v>
      </c>
      <c r="Y1024" s="39">
        <v>0</v>
      </c>
      <c r="Z1024" s="40">
        <v>34114</v>
      </c>
      <c r="AA1024" s="36">
        <v>760000</v>
      </c>
      <c r="AB1024">
        <v>0</v>
      </c>
      <c r="AC1024" t="s">
        <v>3660</v>
      </c>
      <c r="AD1024" s="39">
        <v>0</v>
      </c>
      <c r="AE1024" s="3" t="str">
        <f t="shared" si="31"/>
        <v/>
      </c>
      <c r="AF1024" s="41" t="str">
        <f t="shared" si="30"/>
        <v/>
      </c>
      <c r="AG1024" t="e">
        <f>VLOOKUP($A1024,'Abatements Granted'!$A$2:$L$402,2,0)</f>
        <v>#N/A</v>
      </c>
      <c r="AH1024" t="e">
        <f>VLOOKUP($A1024,'Abatements Granted'!$A$2:$L$402,10,0)</f>
        <v>#N/A</v>
      </c>
      <c r="AI1024" s="36" t="e">
        <f>VLOOKUP($A1024,'Abatements Granted'!$A$2:$L$402,7,0)</f>
        <v>#N/A</v>
      </c>
    </row>
    <row r="1025" spans="1:35" x14ac:dyDescent="0.2">
      <c r="A1025" s="38" t="s">
        <v>790</v>
      </c>
      <c r="B1025" t="s">
        <v>4927</v>
      </c>
      <c r="C1025">
        <v>1320</v>
      </c>
      <c r="D1025">
        <v>3</v>
      </c>
      <c r="E1025">
        <v>0</v>
      </c>
      <c r="F1025">
        <v>174</v>
      </c>
      <c r="G1025" t="s">
        <v>4141</v>
      </c>
      <c r="H1025" t="s">
        <v>3656</v>
      </c>
      <c r="M1025">
        <v>0</v>
      </c>
      <c r="N1025">
        <v>0</v>
      </c>
      <c r="O1025" s="35">
        <v>0</v>
      </c>
      <c r="U1025" s="36">
        <v>0</v>
      </c>
      <c r="V1025">
        <v>0.08</v>
      </c>
      <c r="W1025" s="36">
        <v>100</v>
      </c>
      <c r="X1025">
        <v>0</v>
      </c>
      <c r="Y1025" s="39">
        <v>100</v>
      </c>
      <c r="Z1025" s="40">
        <v>44783</v>
      </c>
      <c r="AA1025" s="36">
        <v>950000</v>
      </c>
      <c r="AB1025">
        <v>0</v>
      </c>
      <c r="AC1025" t="s">
        <v>3728</v>
      </c>
      <c r="AD1025" s="39">
        <v>100</v>
      </c>
      <c r="AE1025" s="3">
        <f t="shared" si="31"/>
        <v>0</v>
      </c>
      <c r="AF1025" s="41">
        <f t="shared" si="30"/>
        <v>0</v>
      </c>
      <c r="AG1025" t="e">
        <f>VLOOKUP($A1025,'Abatements Granted'!$A$2:$L$402,2,0)</f>
        <v>#N/A</v>
      </c>
      <c r="AH1025" t="e">
        <f>VLOOKUP($A1025,'Abatements Granted'!$A$2:$L$402,10,0)</f>
        <v>#N/A</v>
      </c>
      <c r="AI1025" s="36" t="e">
        <f>VLOOKUP($A1025,'Abatements Granted'!$A$2:$L$402,7,0)</f>
        <v>#N/A</v>
      </c>
    </row>
    <row r="1026" spans="1:35" x14ac:dyDescent="0.2">
      <c r="A1026" s="38" t="s">
        <v>2982</v>
      </c>
      <c r="B1026" t="s">
        <v>4928</v>
      </c>
      <c r="C1026">
        <v>1010</v>
      </c>
      <c r="D1026">
        <v>1</v>
      </c>
      <c r="E1026" t="s">
        <v>3687</v>
      </c>
      <c r="F1026">
        <v>68</v>
      </c>
      <c r="G1026" t="s">
        <v>4929</v>
      </c>
      <c r="H1026" t="s">
        <v>3697</v>
      </c>
      <c r="I1026">
        <v>1</v>
      </c>
      <c r="J1026">
        <v>3</v>
      </c>
      <c r="K1026">
        <v>77</v>
      </c>
      <c r="L1026">
        <v>1965</v>
      </c>
      <c r="M1026">
        <v>2000</v>
      </c>
      <c r="N1026">
        <v>1453</v>
      </c>
      <c r="O1026" s="35">
        <v>320492</v>
      </c>
      <c r="P1026">
        <v>23</v>
      </c>
      <c r="Q1026">
        <v>0</v>
      </c>
      <c r="R1026">
        <v>0</v>
      </c>
      <c r="U1026" s="36">
        <v>246800</v>
      </c>
      <c r="V1026">
        <v>0.66</v>
      </c>
      <c r="W1026" s="36">
        <v>306200</v>
      </c>
      <c r="X1026">
        <v>2100</v>
      </c>
      <c r="Y1026" s="39">
        <v>555100</v>
      </c>
      <c r="Z1026" s="40">
        <v>44455</v>
      </c>
      <c r="AA1026" s="36">
        <v>10</v>
      </c>
      <c r="AB1026">
        <v>55510</v>
      </c>
      <c r="AC1026" t="s">
        <v>3676</v>
      </c>
      <c r="AD1026" s="39">
        <v>807800</v>
      </c>
      <c r="AE1026" s="3">
        <f t="shared" si="31"/>
        <v>-0.3128249566724437</v>
      </c>
      <c r="AF1026" s="41">
        <f t="shared" si="30"/>
        <v>0.11509526822751881</v>
      </c>
      <c r="AG1026">
        <f>VLOOKUP($A1026,'Abatements Granted'!$A$2:$L$402,2,0)</f>
        <v>385</v>
      </c>
      <c r="AH1026" t="str">
        <f>VLOOKUP($A1026,'Abatements Granted'!$A$2:$L$402,10,0)</f>
        <v>GRANTED</v>
      </c>
      <c r="AI1026" s="36">
        <f>VLOOKUP($A1026,'Abatements Granted'!$A$2:$L$402,7,0)</f>
        <v>497805</v>
      </c>
    </row>
    <row r="1027" spans="1:35" x14ac:dyDescent="0.2">
      <c r="A1027" s="38" t="s">
        <v>2579</v>
      </c>
      <c r="B1027" t="s">
        <v>4930</v>
      </c>
      <c r="C1027">
        <v>1010</v>
      </c>
      <c r="D1027">
        <v>1</v>
      </c>
      <c r="E1027">
        <v>1</v>
      </c>
      <c r="F1027">
        <v>54</v>
      </c>
      <c r="G1027" t="s">
        <v>4929</v>
      </c>
      <c r="H1027" t="s">
        <v>3941</v>
      </c>
      <c r="I1027">
        <v>1.5</v>
      </c>
      <c r="J1027">
        <v>6</v>
      </c>
      <c r="K1027">
        <v>89</v>
      </c>
      <c r="L1027">
        <v>1997</v>
      </c>
      <c r="M1027">
        <v>2012</v>
      </c>
      <c r="N1027">
        <v>3069</v>
      </c>
      <c r="O1027" s="35">
        <v>570069</v>
      </c>
      <c r="P1027">
        <v>11</v>
      </c>
      <c r="Q1027">
        <v>0</v>
      </c>
      <c r="R1027">
        <v>0</v>
      </c>
      <c r="U1027" s="36">
        <v>507400</v>
      </c>
      <c r="V1027">
        <v>1.8</v>
      </c>
      <c r="W1027" s="36">
        <v>539600</v>
      </c>
      <c r="X1027">
        <v>300</v>
      </c>
      <c r="Y1027" s="39">
        <v>1047300</v>
      </c>
      <c r="Z1027" s="40">
        <v>45174</v>
      </c>
      <c r="AA1027" s="36">
        <v>1215000</v>
      </c>
      <c r="AB1027">
        <v>0.86</v>
      </c>
      <c r="AC1027">
        <v>0</v>
      </c>
      <c r="AD1027" s="39">
        <v>1040800</v>
      </c>
      <c r="AE1027" s="3">
        <f t="shared" si="31"/>
        <v>6.2451960030744935E-3</v>
      </c>
      <c r="AF1027" s="41">
        <f t="shared" si="30"/>
        <v>6.2451960030744935E-3</v>
      </c>
      <c r="AG1027" t="e">
        <f>VLOOKUP($A1027,'Abatements Granted'!$A$2:$L$402,2,0)</f>
        <v>#N/A</v>
      </c>
      <c r="AH1027" t="e">
        <f>VLOOKUP($A1027,'Abatements Granted'!$A$2:$L$402,10,0)</f>
        <v>#N/A</v>
      </c>
      <c r="AI1027" s="36" t="e">
        <f>VLOOKUP($A1027,'Abatements Granted'!$A$2:$L$402,7,0)</f>
        <v>#N/A</v>
      </c>
    </row>
    <row r="1028" spans="1:35" x14ac:dyDescent="0.2">
      <c r="A1028" s="38" t="s">
        <v>558</v>
      </c>
      <c r="B1028" t="s">
        <v>4931</v>
      </c>
      <c r="C1028">
        <v>1010</v>
      </c>
      <c r="D1028">
        <v>1</v>
      </c>
      <c r="E1028" t="s">
        <v>3687</v>
      </c>
      <c r="F1028">
        <v>147</v>
      </c>
      <c r="G1028" t="s">
        <v>4932</v>
      </c>
      <c r="H1028" t="s">
        <v>3913</v>
      </c>
      <c r="I1028">
        <v>1</v>
      </c>
      <c r="J1028">
        <v>3</v>
      </c>
      <c r="K1028">
        <v>78</v>
      </c>
      <c r="L1028">
        <v>1957</v>
      </c>
      <c r="M1028">
        <v>2001</v>
      </c>
      <c r="N1028">
        <v>1886</v>
      </c>
      <c r="O1028" s="35">
        <v>315545</v>
      </c>
      <c r="P1028">
        <v>22</v>
      </c>
      <c r="Q1028">
        <v>0</v>
      </c>
      <c r="R1028">
        <v>0</v>
      </c>
      <c r="U1028" s="36">
        <v>246100</v>
      </c>
      <c r="V1028">
        <v>0.25</v>
      </c>
      <c r="W1028" s="36">
        <v>255700</v>
      </c>
      <c r="X1028">
        <v>300</v>
      </c>
      <c r="Y1028" s="39">
        <v>502100</v>
      </c>
      <c r="Z1028" s="40">
        <v>45131</v>
      </c>
      <c r="AA1028" s="36">
        <v>1</v>
      </c>
      <c r="AB1028">
        <v>502100</v>
      </c>
      <c r="AC1028" t="s">
        <v>3676</v>
      </c>
      <c r="AD1028" s="39">
        <v>686000</v>
      </c>
      <c r="AE1028" s="3">
        <f t="shared" si="31"/>
        <v>-0.26807580174927115</v>
      </c>
      <c r="AF1028" s="41">
        <f t="shared" si="30"/>
        <v>0.40012046445740801</v>
      </c>
      <c r="AG1028">
        <f>VLOOKUP($A1028,'Abatements Granted'!$A$2:$L$402,2,0)</f>
        <v>206</v>
      </c>
      <c r="AH1028" t="str">
        <f>VLOOKUP($A1028,'Abatements Granted'!$A$2:$L$402,10,0)</f>
        <v>GRANTED</v>
      </c>
      <c r="AI1028" s="36">
        <f>VLOOKUP($A1028,'Abatements Granted'!$A$2:$L$402,7,0)</f>
        <v>358612</v>
      </c>
    </row>
    <row r="1029" spans="1:35" x14ac:dyDescent="0.2">
      <c r="A1029" s="38" t="s">
        <v>634</v>
      </c>
      <c r="B1029" t="s">
        <v>4933</v>
      </c>
      <c r="C1029">
        <v>1010</v>
      </c>
      <c r="D1029">
        <v>1</v>
      </c>
      <c r="E1029" t="s">
        <v>3657</v>
      </c>
      <c r="F1029">
        <v>155</v>
      </c>
      <c r="G1029" t="s">
        <v>4932</v>
      </c>
      <c r="H1029" t="s">
        <v>3666</v>
      </c>
      <c r="I1029">
        <v>1.5</v>
      </c>
      <c r="J1029">
        <v>3</v>
      </c>
      <c r="K1029">
        <v>78</v>
      </c>
      <c r="L1029">
        <v>1980</v>
      </c>
      <c r="M1029">
        <v>2001</v>
      </c>
      <c r="N1029">
        <v>1749</v>
      </c>
      <c r="O1029" s="35">
        <v>325052</v>
      </c>
      <c r="P1029">
        <v>22</v>
      </c>
      <c r="Q1029">
        <v>0</v>
      </c>
      <c r="R1029">
        <v>0</v>
      </c>
      <c r="U1029" s="36">
        <v>253500</v>
      </c>
      <c r="V1029">
        <v>0.41</v>
      </c>
      <c r="W1029" s="36">
        <v>292700</v>
      </c>
      <c r="X1029">
        <v>500</v>
      </c>
      <c r="Y1029" s="39">
        <v>546700</v>
      </c>
      <c r="Z1029" s="40">
        <v>31222</v>
      </c>
      <c r="AA1029" s="36">
        <v>72500</v>
      </c>
      <c r="AB1029">
        <v>7.54</v>
      </c>
      <c r="AC1029">
        <v>0</v>
      </c>
      <c r="AD1029" s="39">
        <v>744200</v>
      </c>
      <c r="AE1029" s="3">
        <f t="shared" si="31"/>
        <v>-0.2653856490190809</v>
      </c>
      <c r="AF1029" s="41">
        <f t="shared" si="30"/>
        <v>6.3877402091948435E-2</v>
      </c>
      <c r="AG1029">
        <f>VLOOKUP($A1029,'Abatements Granted'!$A$2:$L$402,2,0)</f>
        <v>52</v>
      </c>
      <c r="AH1029" t="str">
        <f>VLOOKUP($A1029,'Abatements Granted'!$A$2:$L$402,10,0)</f>
        <v>GRANTED</v>
      </c>
      <c r="AI1029" s="36">
        <f>VLOOKUP($A1029,'Abatements Granted'!$A$2:$L$402,7,0)</f>
        <v>513875</v>
      </c>
    </row>
    <row r="1030" spans="1:35" x14ac:dyDescent="0.2">
      <c r="A1030" s="38" t="s">
        <v>703</v>
      </c>
      <c r="B1030" t="s">
        <v>4934</v>
      </c>
      <c r="C1030">
        <v>1010</v>
      </c>
      <c r="D1030">
        <v>1</v>
      </c>
      <c r="E1030" t="s">
        <v>3657</v>
      </c>
      <c r="F1030">
        <v>163</v>
      </c>
      <c r="G1030" t="s">
        <v>4932</v>
      </c>
      <c r="H1030" t="s">
        <v>3689</v>
      </c>
      <c r="I1030">
        <v>1</v>
      </c>
      <c r="J1030">
        <v>3</v>
      </c>
      <c r="K1030">
        <v>74</v>
      </c>
      <c r="L1030">
        <v>1956</v>
      </c>
      <c r="M1030">
        <v>1997</v>
      </c>
      <c r="N1030">
        <v>926</v>
      </c>
      <c r="O1030" s="35">
        <v>223600</v>
      </c>
      <c r="P1030">
        <v>26</v>
      </c>
      <c r="Q1030">
        <v>0</v>
      </c>
      <c r="R1030">
        <v>0</v>
      </c>
      <c r="U1030" s="36">
        <v>165500</v>
      </c>
      <c r="V1030">
        <v>0.39</v>
      </c>
      <c r="W1030" s="36">
        <v>290900</v>
      </c>
      <c r="X1030">
        <v>0</v>
      </c>
      <c r="Y1030" s="39">
        <v>456400</v>
      </c>
      <c r="Z1030" s="40">
        <v>31632</v>
      </c>
      <c r="AA1030" s="36">
        <v>40000</v>
      </c>
      <c r="AB1030">
        <v>11.41</v>
      </c>
      <c r="AC1030" t="s">
        <v>3657</v>
      </c>
      <c r="AD1030" s="39">
        <v>685000</v>
      </c>
      <c r="AE1030" s="3">
        <f t="shared" si="31"/>
        <v>-0.33372262773722627</v>
      </c>
      <c r="AF1030" s="41">
        <f t="shared" si="30"/>
        <v>0.10605689746678074</v>
      </c>
      <c r="AG1030">
        <f>VLOOKUP($A1030,'Abatements Granted'!$A$2:$L$402,2,0)</f>
        <v>49</v>
      </c>
      <c r="AH1030" t="str">
        <f>VLOOKUP($A1030,'Abatements Granted'!$A$2:$L$402,10,0)</f>
        <v>GRANTED</v>
      </c>
      <c r="AI1030" s="36">
        <f>VLOOKUP($A1030,'Abatements Granted'!$A$2:$L$402,7,0)</f>
        <v>412637</v>
      </c>
    </row>
    <row r="1031" spans="1:35" x14ac:dyDescent="0.2">
      <c r="A1031" s="38" t="s">
        <v>742</v>
      </c>
      <c r="B1031" t="s">
        <v>4935</v>
      </c>
      <c r="C1031">
        <v>1010</v>
      </c>
      <c r="D1031">
        <v>1</v>
      </c>
      <c r="E1031" t="s">
        <v>3657</v>
      </c>
      <c r="F1031">
        <v>169</v>
      </c>
      <c r="G1031" t="s">
        <v>4932</v>
      </c>
      <c r="H1031" t="s">
        <v>3669</v>
      </c>
      <c r="I1031">
        <v>1.5</v>
      </c>
      <c r="J1031">
        <v>3</v>
      </c>
      <c r="K1031">
        <v>76</v>
      </c>
      <c r="L1031">
        <v>1955</v>
      </c>
      <c r="M1031">
        <v>1999</v>
      </c>
      <c r="N1031">
        <v>1919</v>
      </c>
      <c r="O1031" s="35">
        <v>325388</v>
      </c>
      <c r="P1031">
        <v>24</v>
      </c>
      <c r="Q1031">
        <v>0</v>
      </c>
      <c r="R1031">
        <v>0</v>
      </c>
      <c r="U1031" s="36">
        <v>247300</v>
      </c>
      <c r="V1031">
        <v>0.16</v>
      </c>
      <c r="W1031" s="36">
        <v>240200</v>
      </c>
      <c r="X1031">
        <v>200</v>
      </c>
      <c r="Y1031" s="39">
        <v>487700</v>
      </c>
      <c r="Z1031" s="40">
        <v>32444</v>
      </c>
      <c r="AA1031" s="36">
        <v>120000</v>
      </c>
      <c r="AB1031">
        <v>4.0599999999999996</v>
      </c>
      <c r="AC1031">
        <v>0</v>
      </c>
      <c r="AD1031" s="39">
        <v>660800</v>
      </c>
      <c r="AE1031" s="3">
        <f t="shared" si="31"/>
        <v>-0.26195520581113807</v>
      </c>
      <c r="AF1031" s="41">
        <f t="shared" ref="AF1031:AF1094" si="32">_xlfn.IFNA(IF($AH1031="GRANTED",  (($Y1031-$AI1031)/$AI1031), (AE1031)),AE1031)</f>
        <v>8.4151207638186482E-2</v>
      </c>
      <c r="AG1031">
        <f>VLOOKUP($A1031,'Abatements Granted'!$A$2:$L$402,2,0)</f>
        <v>217</v>
      </c>
      <c r="AH1031" t="str">
        <f>VLOOKUP($A1031,'Abatements Granted'!$A$2:$L$402,10,0)</f>
        <v>GRANTED</v>
      </c>
      <c r="AI1031" s="36">
        <f>VLOOKUP($A1031,'Abatements Granted'!$A$2:$L$402,7,0)</f>
        <v>449845</v>
      </c>
    </row>
    <row r="1032" spans="1:35" x14ac:dyDescent="0.2">
      <c r="A1032" s="38" t="s">
        <v>786</v>
      </c>
      <c r="B1032" t="s">
        <v>4936</v>
      </c>
      <c r="C1032">
        <v>1010</v>
      </c>
      <c r="D1032">
        <v>1</v>
      </c>
      <c r="E1032">
        <v>1</v>
      </c>
      <c r="F1032">
        <v>173</v>
      </c>
      <c r="G1032" t="s">
        <v>4932</v>
      </c>
      <c r="H1032" t="s">
        <v>3913</v>
      </c>
      <c r="I1032">
        <v>1</v>
      </c>
      <c r="J1032">
        <v>2</v>
      </c>
      <c r="K1032">
        <v>72</v>
      </c>
      <c r="L1032">
        <v>1954</v>
      </c>
      <c r="M1032">
        <v>1995</v>
      </c>
      <c r="N1032">
        <v>1650</v>
      </c>
      <c r="O1032" s="35">
        <v>246678</v>
      </c>
      <c r="P1032">
        <v>28</v>
      </c>
      <c r="Q1032">
        <v>0</v>
      </c>
      <c r="R1032">
        <v>0</v>
      </c>
      <c r="U1032" s="36">
        <v>177600</v>
      </c>
      <c r="V1032">
        <v>0.16</v>
      </c>
      <c r="W1032" s="36">
        <v>339000</v>
      </c>
      <c r="X1032">
        <v>0</v>
      </c>
      <c r="Y1032" s="39">
        <v>516600</v>
      </c>
      <c r="Z1032" s="40">
        <v>43056</v>
      </c>
      <c r="AA1032" s="36">
        <v>160000</v>
      </c>
      <c r="AB1032">
        <v>3.23</v>
      </c>
      <c r="AC1032" t="s">
        <v>3889</v>
      </c>
      <c r="AD1032" s="39">
        <v>571200</v>
      </c>
      <c r="AE1032" s="3">
        <f t="shared" ref="AE1032:AE1095" si="33">IFERROR(Y1032/AD1032-1,"")</f>
        <v>-9.5588235294117641E-2</v>
      </c>
      <c r="AF1032" s="41">
        <f t="shared" si="32"/>
        <v>0.21510055274608961</v>
      </c>
      <c r="AG1032">
        <f>VLOOKUP($A1032,'Abatements Granted'!$A$2:$L$402,2,0)</f>
        <v>303</v>
      </c>
      <c r="AH1032" t="str">
        <f>VLOOKUP($A1032,'Abatements Granted'!$A$2:$L$402,10,0)</f>
        <v>GRANTED</v>
      </c>
      <c r="AI1032" s="36">
        <f>VLOOKUP($A1032,'Abatements Granted'!$A$2:$L$402,7,0)</f>
        <v>425150</v>
      </c>
    </row>
    <row r="1033" spans="1:35" x14ac:dyDescent="0.2">
      <c r="A1033" s="38" t="s">
        <v>813</v>
      </c>
      <c r="B1033" t="s">
        <v>4937</v>
      </c>
      <c r="C1033">
        <v>1010</v>
      </c>
      <c r="D1033">
        <v>1</v>
      </c>
      <c r="E1033">
        <v>1</v>
      </c>
      <c r="F1033">
        <v>179</v>
      </c>
      <c r="G1033" t="s">
        <v>4932</v>
      </c>
      <c r="H1033" t="s">
        <v>3666</v>
      </c>
      <c r="I1033">
        <v>1.5</v>
      </c>
      <c r="J1033">
        <v>3</v>
      </c>
      <c r="K1033">
        <v>85</v>
      </c>
      <c r="L1033">
        <v>1996</v>
      </c>
      <c r="M1033">
        <v>2008</v>
      </c>
      <c r="N1033">
        <v>2129</v>
      </c>
      <c r="O1033" s="35">
        <v>393147</v>
      </c>
      <c r="P1033">
        <v>15</v>
      </c>
      <c r="Q1033">
        <v>0</v>
      </c>
      <c r="R1033">
        <v>0</v>
      </c>
      <c r="U1033" s="36">
        <v>334200</v>
      </c>
      <c r="V1033">
        <v>0.18</v>
      </c>
      <c r="W1033" s="36">
        <v>357700</v>
      </c>
      <c r="X1033">
        <v>0</v>
      </c>
      <c r="Y1033" s="39">
        <v>691900</v>
      </c>
      <c r="Z1033" s="40">
        <v>41570</v>
      </c>
      <c r="AA1033" s="36">
        <v>1</v>
      </c>
      <c r="AB1033">
        <v>691900</v>
      </c>
      <c r="AC1033" t="s">
        <v>4183</v>
      </c>
      <c r="AD1033" s="39">
        <v>762100</v>
      </c>
      <c r="AE1033" s="3">
        <f t="shared" si="33"/>
        <v>-9.2113895814197599E-2</v>
      </c>
      <c r="AF1033" s="41">
        <f t="shared" si="32"/>
        <v>0.27832301166176449</v>
      </c>
      <c r="AG1033">
        <f>VLOOKUP($A1033,'Abatements Granted'!$A$2:$L$402,2,0)</f>
        <v>433</v>
      </c>
      <c r="AH1033" t="str">
        <f>VLOOKUP($A1033,'Abatements Granted'!$A$2:$L$402,10,0)</f>
        <v>GRANTED</v>
      </c>
      <c r="AI1033" s="36">
        <f>VLOOKUP($A1033,'Abatements Granted'!$A$2:$L$402,7,0)</f>
        <v>541256</v>
      </c>
    </row>
    <row r="1034" spans="1:35" x14ac:dyDescent="0.2">
      <c r="A1034" s="38" t="s">
        <v>857</v>
      </c>
      <c r="B1034" t="s">
        <v>4938</v>
      </c>
      <c r="C1034">
        <v>1010</v>
      </c>
      <c r="D1034">
        <v>1</v>
      </c>
      <c r="E1034" t="s">
        <v>3657</v>
      </c>
      <c r="F1034">
        <v>183</v>
      </c>
      <c r="G1034" t="s">
        <v>4932</v>
      </c>
      <c r="H1034" t="s">
        <v>3941</v>
      </c>
      <c r="I1034">
        <v>1.5</v>
      </c>
      <c r="J1034">
        <v>3</v>
      </c>
      <c r="K1034">
        <v>74</v>
      </c>
      <c r="L1034">
        <v>1949</v>
      </c>
      <c r="M1034">
        <v>1997</v>
      </c>
      <c r="N1034">
        <v>3599</v>
      </c>
      <c r="O1034" s="35">
        <v>497410</v>
      </c>
      <c r="P1034">
        <v>26</v>
      </c>
      <c r="Q1034">
        <v>0</v>
      </c>
      <c r="R1034">
        <v>0</v>
      </c>
      <c r="U1034" s="36">
        <v>368100</v>
      </c>
      <c r="V1034">
        <v>0.37</v>
      </c>
      <c r="W1034" s="36">
        <v>288100</v>
      </c>
      <c r="X1034">
        <v>200</v>
      </c>
      <c r="Y1034" s="39">
        <v>656400</v>
      </c>
      <c r="Z1034" s="40">
        <v>38786</v>
      </c>
      <c r="AA1034" s="36">
        <v>100</v>
      </c>
      <c r="AB1034">
        <v>6564</v>
      </c>
      <c r="AC1034" t="s">
        <v>3657</v>
      </c>
      <c r="AD1034" s="39">
        <v>832700</v>
      </c>
      <c r="AE1034" s="3">
        <f t="shared" si="33"/>
        <v>-0.21172090788999642</v>
      </c>
      <c r="AF1034" s="41">
        <f t="shared" si="32"/>
        <v>9.0764066602412846E-2</v>
      </c>
      <c r="AG1034">
        <f>VLOOKUP($A1034,'Abatements Granted'!$A$2:$L$402,2,0)</f>
        <v>351</v>
      </c>
      <c r="AH1034" t="str">
        <f>VLOOKUP($A1034,'Abatements Granted'!$A$2:$L$402,10,0)</f>
        <v>GRANTED</v>
      </c>
      <c r="AI1034" s="36">
        <f>VLOOKUP($A1034,'Abatements Granted'!$A$2:$L$402,7,0)</f>
        <v>601780</v>
      </c>
    </row>
    <row r="1035" spans="1:35" x14ac:dyDescent="0.2">
      <c r="A1035" s="38" t="s">
        <v>866</v>
      </c>
      <c r="B1035" t="s">
        <v>4939</v>
      </c>
      <c r="C1035">
        <v>1010</v>
      </c>
      <c r="D1035">
        <v>1</v>
      </c>
      <c r="E1035" t="s">
        <v>3657</v>
      </c>
      <c r="F1035">
        <v>185</v>
      </c>
      <c r="G1035" t="s">
        <v>4932</v>
      </c>
      <c r="H1035" t="s">
        <v>3913</v>
      </c>
      <c r="I1035">
        <v>1</v>
      </c>
      <c r="J1035">
        <v>2</v>
      </c>
      <c r="K1035">
        <v>74</v>
      </c>
      <c r="L1035">
        <v>1955</v>
      </c>
      <c r="M1035">
        <v>1997</v>
      </c>
      <c r="N1035">
        <v>1745</v>
      </c>
      <c r="O1035" s="35">
        <v>269230</v>
      </c>
      <c r="P1035">
        <v>26</v>
      </c>
      <c r="Q1035">
        <v>0</v>
      </c>
      <c r="R1035">
        <v>0</v>
      </c>
      <c r="U1035" s="36">
        <v>199200</v>
      </c>
      <c r="V1035">
        <v>0.2</v>
      </c>
      <c r="W1035" s="36">
        <v>255200</v>
      </c>
      <c r="X1035">
        <v>200</v>
      </c>
      <c r="Y1035" s="39">
        <v>454600</v>
      </c>
      <c r="Z1035" s="40">
        <v>44130</v>
      </c>
      <c r="AA1035" s="36">
        <v>1</v>
      </c>
      <c r="AB1035">
        <v>454600</v>
      </c>
      <c r="AC1035" t="s">
        <v>3872</v>
      </c>
      <c r="AD1035" s="39">
        <v>607900</v>
      </c>
      <c r="AE1035" s="3">
        <f t="shared" si="33"/>
        <v>-0.25217963480835659</v>
      </c>
      <c r="AF1035" s="41">
        <f t="shared" si="32"/>
        <v>0.16939207560662536</v>
      </c>
      <c r="AG1035">
        <f>VLOOKUP($A1035,'Abatements Granted'!$A$2:$L$402,2,0)</f>
        <v>410</v>
      </c>
      <c r="AH1035" t="str">
        <f>VLOOKUP($A1035,'Abatements Granted'!$A$2:$L$402,10,0)</f>
        <v>GRANTED</v>
      </c>
      <c r="AI1035" s="36">
        <f>VLOOKUP($A1035,'Abatements Granted'!$A$2:$L$402,7,0)</f>
        <v>388749</v>
      </c>
    </row>
    <row r="1036" spans="1:35" x14ac:dyDescent="0.2">
      <c r="A1036" s="38" t="s">
        <v>894</v>
      </c>
      <c r="B1036" t="s">
        <v>4940</v>
      </c>
      <c r="C1036">
        <v>1010</v>
      </c>
      <c r="D1036">
        <v>1</v>
      </c>
      <c r="E1036" t="s">
        <v>3657</v>
      </c>
      <c r="F1036">
        <v>189</v>
      </c>
      <c r="G1036" t="s">
        <v>4932</v>
      </c>
      <c r="H1036" t="s">
        <v>3689</v>
      </c>
      <c r="I1036">
        <v>1</v>
      </c>
      <c r="J1036">
        <v>3</v>
      </c>
      <c r="K1036">
        <v>78</v>
      </c>
      <c r="L1036">
        <v>1950</v>
      </c>
      <c r="M1036">
        <v>2001</v>
      </c>
      <c r="N1036">
        <v>1950</v>
      </c>
      <c r="O1036" s="35">
        <v>381071</v>
      </c>
      <c r="P1036">
        <v>22</v>
      </c>
      <c r="Q1036">
        <v>0</v>
      </c>
      <c r="R1036">
        <v>0</v>
      </c>
      <c r="U1036" s="36">
        <v>297200</v>
      </c>
      <c r="V1036">
        <v>0.22</v>
      </c>
      <c r="W1036" s="36">
        <v>264600</v>
      </c>
      <c r="X1036">
        <v>10700</v>
      </c>
      <c r="Y1036" s="39">
        <v>572500</v>
      </c>
      <c r="Z1036" s="40">
        <v>44139</v>
      </c>
      <c r="AA1036" s="36">
        <v>545021</v>
      </c>
      <c r="AB1036">
        <v>1.05</v>
      </c>
      <c r="AC1036">
        <v>0</v>
      </c>
      <c r="AD1036" s="39">
        <v>808800</v>
      </c>
      <c r="AE1036" s="3">
        <f t="shared" si="33"/>
        <v>-0.29216122650840748</v>
      </c>
      <c r="AF1036" s="41">
        <f t="shared" si="32"/>
        <v>9.2302937102430344E-2</v>
      </c>
      <c r="AG1036">
        <f>VLOOKUP($A1036,'Abatements Granted'!$A$2:$L$402,2,0)</f>
        <v>394</v>
      </c>
      <c r="AH1036" t="str">
        <f>VLOOKUP($A1036,'Abatements Granted'!$A$2:$L$402,10,0)</f>
        <v>GRANTED</v>
      </c>
      <c r="AI1036" s="36">
        <f>VLOOKUP($A1036,'Abatements Granted'!$A$2:$L$402,7,0)</f>
        <v>524122</v>
      </c>
    </row>
    <row r="1037" spans="1:35" x14ac:dyDescent="0.2">
      <c r="A1037" s="38" t="s">
        <v>1988</v>
      </c>
      <c r="B1037" t="s">
        <v>4941</v>
      </c>
      <c r="C1037">
        <v>1010</v>
      </c>
      <c r="D1037">
        <v>1</v>
      </c>
      <c r="E1037">
        <v>1</v>
      </c>
      <c r="F1037">
        <v>39</v>
      </c>
      <c r="G1037" t="s">
        <v>4942</v>
      </c>
      <c r="H1037" t="s">
        <v>3669</v>
      </c>
      <c r="I1037">
        <v>2</v>
      </c>
      <c r="J1037">
        <v>3</v>
      </c>
      <c r="K1037">
        <v>74</v>
      </c>
      <c r="L1037">
        <v>1955</v>
      </c>
      <c r="M1037">
        <v>1997</v>
      </c>
      <c r="N1037">
        <v>2985</v>
      </c>
      <c r="O1037" s="35">
        <v>433710</v>
      </c>
      <c r="P1037">
        <v>26</v>
      </c>
      <c r="Q1037">
        <v>0</v>
      </c>
      <c r="R1037">
        <v>0</v>
      </c>
      <c r="U1037" s="36">
        <v>320900</v>
      </c>
      <c r="V1037">
        <v>0.52</v>
      </c>
      <c r="W1037" s="36">
        <v>437300</v>
      </c>
      <c r="X1037">
        <v>19900</v>
      </c>
      <c r="Y1037" s="39">
        <v>778100</v>
      </c>
      <c r="Z1037" s="40">
        <v>40653</v>
      </c>
      <c r="AA1037" s="36">
        <v>100</v>
      </c>
      <c r="AB1037">
        <v>7781</v>
      </c>
      <c r="AC1037" t="s">
        <v>3676</v>
      </c>
      <c r="AD1037" s="39">
        <v>876100</v>
      </c>
      <c r="AE1037" s="3">
        <f t="shared" si="33"/>
        <v>-0.11185937678347224</v>
      </c>
      <c r="AF1037" s="41">
        <f t="shared" si="32"/>
        <v>0.12283992929037844</v>
      </c>
      <c r="AG1037">
        <f>VLOOKUP($A1037,'Abatements Granted'!$A$2:$L$402,2,0)</f>
        <v>39</v>
      </c>
      <c r="AH1037" t="str">
        <f>VLOOKUP($A1037,'Abatements Granted'!$A$2:$L$402,10,0)</f>
        <v>GRANTED</v>
      </c>
      <c r="AI1037" s="36">
        <f>VLOOKUP($A1037,'Abatements Granted'!$A$2:$L$402,7,0)</f>
        <v>692975</v>
      </c>
    </row>
    <row r="1038" spans="1:35" x14ac:dyDescent="0.2">
      <c r="A1038" s="38" t="s">
        <v>2173</v>
      </c>
      <c r="B1038" t="s">
        <v>4943</v>
      </c>
      <c r="C1038">
        <v>1010</v>
      </c>
      <c r="D1038">
        <v>1</v>
      </c>
      <c r="E1038">
        <v>1</v>
      </c>
      <c r="F1038">
        <v>43</v>
      </c>
      <c r="G1038" t="s">
        <v>4942</v>
      </c>
      <c r="H1038" t="s">
        <v>3689</v>
      </c>
      <c r="I1038">
        <v>1</v>
      </c>
      <c r="J1038">
        <v>3</v>
      </c>
      <c r="K1038">
        <v>71</v>
      </c>
      <c r="L1038">
        <v>1948</v>
      </c>
      <c r="M1038">
        <v>1994</v>
      </c>
      <c r="N1038">
        <v>1351</v>
      </c>
      <c r="O1038" s="35">
        <v>284694</v>
      </c>
      <c r="P1038">
        <v>29</v>
      </c>
      <c r="Q1038">
        <v>0</v>
      </c>
      <c r="R1038">
        <v>0</v>
      </c>
      <c r="U1038" s="36">
        <v>202100</v>
      </c>
      <c r="V1038">
        <v>0.32</v>
      </c>
      <c r="W1038" s="36">
        <v>402500</v>
      </c>
      <c r="X1038">
        <v>2700</v>
      </c>
      <c r="Y1038" s="39">
        <v>607300</v>
      </c>
      <c r="Z1038" s="40">
        <v>42368</v>
      </c>
      <c r="AA1038" s="36">
        <v>100</v>
      </c>
      <c r="AB1038">
        <v>6073</v>
      </c>
      <c r="AC1038" t="s">
        <v>3676</v>
      </c>
      <c r="AD1038" s="39">
        <v>796600</v>
      </c>
      <c r="AE1038" s="3">
        <f t="shared" si="33"/>
        <v>-0.23763494853125788</v>
      </c>
      <c r="AF1038" s="41">
        <f t="shared" si="32"/>
        <v>0.22353178200866325</v>
      </c>
      <c r="AG1038">
        <f>VLOOKUP($A1038,'Abatements Granted'!$A$2:$L$402,2,0)</f>
        <v>123</v>
      </c>
      <c r="AH1038" t="str">
        <f>VLOOKUP($A1038,'Abatements Granted'!$A$2:$L$402,10,0)</f>
        <v>GRANTED</v>
      </c>
      <c r="AI1038" s="36">
        <f>VLOOKUP($A1038,'Abatements Granted'!$A$2:$L$402,7,0)</f>
        <v>496350</v>
      </c>
    </row>
    <row r="1039" spans="1:35" x14ac:dyDescent="0.2">
      <c r="A1039" s="38" t="s">
        <v>2216</v>
      </c>
      <c r="B1039" t="s">
        <v>4944</v>
      </c>
      <c r="C1039">
        <v>1010</v>
      </c>
      <c r="D1039">
        <v>1</v>
      </c>
      <c r="E1039">
        <v>1</v>
      </c>
      <c r="F1039">
        <v>44</v>
      </c>
      <c r="G1039" t="s">
        <v>4942</v>
      </c>
      <c r="H1039" t="s">
        <v>3941</v>
      </c>
      <c r="I1039">
        <v>1.5</v>
      </c>
      <c r="J1039">
        <v>4</v>
      </c>
      <c r="K1039">
        <v>74</v>
      </c>
      <c r="L1039">
        <v>1955</v>
      </c>
      <c r="M1039">
        <v>1997</v>
      </c>
      <c r="N1039">
        <v>2111</v>
      </c>
      <c r="O1039" s="35">
        <v>380782</v>
      </c>
      <c r="P1039">
        <v>26</v>
      </c>
      <c r="Q1039">
        <v>0</v>
      </c>
      <c r="R1039">
        <v>0</v>
      </c>
      <c r="U1039" s="36">
        <v>281800</v>
      </c>
      <c r="V1039">
        <v>0.68</v>
      </c>
      <c r="W1039" s="36">
        <v>465800</v>
      </c>
      <c r="X1039">
        <v>14000</v>
      </c>
      <c r="Y1039" s="39">
        <v>761600</v>
      </c>
      <c r="Z1039" s="40">
        <v>43776</v>
      </c>
      <c r="AA1039" s="36">
        <v>1</v>
      </c>
      <c r="AB1039">
        <v>761600</v>
      </c>
      <c r="AC1039" t="s">
        <v>3657</v>
      </c>
      <c r="AD1039" s="39">
        <v>863200</v>
      </c>
      <c r="AE1039" s="3">
        <f t="shared" si="33"/>
        <v>-0.11770157553290084</v>
      </c>
      <c r="AF1039" s="41">
        <f t="shared" si="32"/>
        <v>0.14060639644159559</v>
      </c>
      <c r="AG1039">
        <f>VLOOKUP($A1039,'Abatements Granted'!$A$2:$L$402,2,0)</f>
        <v>46</v>
      </c>
      <c r="AH1039" t="str">
        <f>VLOOKUP($A1039,'Abatements Granted'!$A$2:$L$402,10,0)</f>
        <v>GRANTED</v>
      </c>
      <c r="AI1039" s="36">
        <f>VLOOKUP($A1039,'Abatements Granted'!$A$2:$L$402,7,0)</f>
        <v>667715</v>
      </c>
    </row>
    <row r="1040" spans="1:35" x14ac:dyDescent="0.2">
      <c r="A1040" s="38" t="s">
        <v>1770</v>
      </c>
      <c r="B1040" t="s">
        <v>4945</v>
      </c>
      <c r="C1040">
        <v>1010</v>
      </c>
      <c r="D1040">
        <v>1</v>
      </c>
      <c r="E1040">
        <v>1</v>
      </c>
      <c r="F1040">
        <v>34</v>
      </c>
      <c r="G1040" t="s">
        <v>4942</v>
      </c>
      <c r="H1040" t="s">
        <v>3941</v>
      </c>
      <c r="I1040">
        <v>2</v>
      </c>
      <c r="J1040">
        <v>3</v>
      </c>
      <c r="K1040">
        <v>71</v>
      </c>
      <c r="L1040">
        <v>1950</v>
      </c>
      <c r="M1040">
        <v>1994</v>
      </c>
      <c r="N1040">
        <v>2910</v>
      </c>
      <c r="O1040" s="35">
        <v>408141</v>
      </c>
      <c r="P1040">
        <v>29</v>
      </c>
      <c r="Q1040">
        <v>0</v>
      </c>
      <c r="R1040">
        <v>0</v>
      </c>
      <c r="U1040" s="36">
        <v>289800</v>
      </c>
      <c r="V1040">
        <v>0.38</v>
      </c>
      <c r="W1040" s="36">
        <v>412400</v>
      </c>
      <c r="X1040">
        <v>300</v>
      </c>
      <c r="Y1040" s="39">
        <v>702500</v>
      </c>
      <c r="Z1040" s="40">
        <v>40836</v>
      </c>
      <c r="AA1040" s="36">
        <v>1</v>
      </c>
      <c r="AB1040">
        <v>702500</v>
      </c>
      <c r="AC1040" t="s">
        <v>3657</v>
      </c>
      <c r="AD1040" s="39">
        <v>783100</v>
      </c>
      <c r="AE1040" s="3">
        <f t="shared" si="33"/>
        <v>-0.10292427531605164</v>
      </c>
      <c r="AF1040" s="41">
        <f t="shared" si="32"/>
        <v>0.15133735413661989</v>
      </c>
      <c r="AG1040">
        <f>VLOOKUP($A1040,'Abatements Granted'!$A$2:$L$402,2,0)</f>
        <v>162</v>
      </c>
      <c r="AH1040" t="str">
        <f>VLOOKUP($A1040,'Abatements Granted'!$A$2:$L$402,10,0)</f>
        <v>GRANTED</v>
      </c>
      <c r="AI1040" s="36">
        <f>VLOOKUP($A1040,'Abatements Granted'!$A$2:$L$402,7,0)</f>
        <v>610160</v>
      </c>
    </row>
    <row r="1041" spans="1:35" x14ac:dyDescent="0.2">
      <c r="A1041" s="38" t="s">
        <v>1233</v>
      </c>
      <c r="B1041" t="s">
        <v>4946</v>
      </c>
      <c r="C1041">
        <v>1010</v>
      </c>
      <c r="D1041">
        <v>1</v>
      </c>
      <c r="E1041" t="s">
        <v>3657</v>
      </c>
      <c r="F1041">
        <v>24</v>
      </c>
      <c r="G1041" t="s">
        <v>4942</v>
      </c>
      <c r="H1041" t="s">
        <v>3913</v>
      </c>
      <c r="I1041">
        <v>1.25</v>
      </c>
      <c r="J1041">
        <v>2</v>
      </c>
      <c r="K1041">
        <v>77</v>
      </c>
      <c r="L1041">
        <v>1967</v>
      </c>
      <c r="M1041">
        <v>2000</v>
      </c>
      <c r="N1041">
        <v>764</v>
      </c>
      <c r="O1041" s="35">
        <v>161525</v>
      </c>
      <c r="P1041">
        <v>23</v>
      </c>
      <c r="Q1041">
        <v>0</v>
      </c>
      <c r="R1041">
        <v>0</v>
      </c>
      <c r="U1041" s="36">
        <v>124400</v>
      </c>
      <c r="V1041">
        <v>0.24</v>
      </c>
      <c r="W1041" s="36">
        <v>269000</v>
      </c>
      <c r="X1041">
        <v>5400</v>
      </c>
      <c r="Y1041" s="39">
        <v>398800</v>
      </c>
      <c r="Z1041" s="40">
        <v>40373</v>
      </c>
      <c r="AA1041" s="36">
        <v>185000</v>
      </c>
      <c r="AB1041">
        <v>2.16</v>
      </c>
      <c r="AC1041" t="s">
        <v>3947</v>
      </c>
      <c r="AD1041" s="39">
        <v>623300</v>
      </c>
      <c r="AE1041" s="3">
        <f t="shared" si="33"/>
        <v>-0.36017968875340922</v>
      </c>
      <c r="AF1041" s="41">
        <f t="shared" si="32"/>
        <v>0.18344248819673395</v>
      </c>
      <c r="AG1041">
        <f>VLOOKUP($A1041,'Abatements Granted'!$A$2:$L$402,2,0)</f>
        <v>413</v>
      </c>
      <c r="AH1041" t="str">
        <f>VLOOKUP($A1041,'Abatements Granted'!$A$2:$L$402,10,0)</f>
        <v>GRANTED</v>
      </c>
      <c r="AI1041" s="36">
        <f>VLOOKUP($A1041,'Abatements Granted'!$A$2:$L$402,7,0)</f>
        <v>336983</v>
      </c>
    </row>
    <row r="1042" spans="1:35" x14ac:dyDescent="0.2">
      <c r="A1042" s="38" t="s">
        <v>957</v>
      </c>
      <c r="B1042" t="s">
        <v>4947</v>
      </c>
      <c r="C1042">
        <v>1010</v>
      </c>
      <c r="D1042">
        <v>1</v>
      </c>
      <c r="E1042" t="s">
        <v>3657</v>
      </c>
      <c r="F1042">
        <v>2</v>
      </c>
      <c r="G1042" t="s">
        <v>4942</v>
      </c>
      <c r="H1042" t="s">
        <v>3913</v>
      </c>
      <c r="I1042">
        <v>1</v>
      </c>
      <c r="J1042">
        <v>2</v>
      </c>
      <c r="K1042">
        <v>74</v>
      </c>
      <c r="L1042">
        <v>1955</v>
      </c>
      <c r="M1042">
        <v>1997</v>
      </c>
      <c r="N1042">
        <v>2501</v>
      </c>
      <c r="O1042" s="35">
        <v>317183</v>
      </c>
      <c r="P1042">
        <v>26</v>
      </c>
      <c r="Q1042">
        <v>0</v>
      </c>
      <c r="R1042">
        <v>0</v>
      </c>
      <c r="U1042" s="36">
        <v>234700</v>
      </c>
      <c r="V1042">
        <v>0.91</v>
      </c>
      <c r="W1042" s="36">
        <v>342700</v>
      </c>
      <c r="X1042">
        <v>200</v>
      </c>
      <c r="Y1042" s="39">
        <v>577600</v>
      </c>
      <c r="Z1042" s="40">
        <v>35331</v>
      </c>
      <c r="AA1042" s="36">
        <v>143000</v>
      </c>
      <c r="AB1042">
        <v>4.04</v>
      </c>
      <c r="AC1042">
        <v>0</v>
      </c>
      <c r="AD1042" s="39">
        <v>782700</v>
      </c>
      <c r="AE1042" s="3">
        <f t="shared" si="33"/>
        <v>-0.26204165069630769</v>
      </c>
      <c r="AF1042" s="41">
        <f t="shared" si="32"/>
        <v>0.19019408653222034</v>
      </c>
      <c r="AG1042">
        <f>VLOOKUP($A1042,'Abatements Granted'!$A$2:$L$402,2,0)</f>
        <v>325</v>
      </c>
      <c r="AH1042" t="str">
        <f>VLOOKUP($A1042,'Abatements Granted'!$A$2:$L$402,10,0)</f>
        <v>GRANTED</v>
      </c>
      <c r="AI1042" s="36">
        <f>VLOOKUP($A1042,'Abatements Granted'!$A$2:$L$402,7,0)</f>
        <v>485299</v>
      </c>
    </row>
    <row r="1043" spans="1:35" x14ac:dyDescent="0.2">
      <c r="A1043" s="38" t="s">
        <v>181</v>
      </c>
      <c r="B1043" t="s">
        <v>4948</v>
      </c>
      <c r="C1043">
        <v>1010</v>
      </c>
      <c r="D1043">
        <v>1</v>
      </c>
      <c r="E1043" t="s">
        <v>3657</v>
      </c>
      <c r="F1043">
        <v>11</v>
      </c>
      <c r="G1043" t="s">
        <v>4949</v>
      </c>
      <c r="H1043" t="s">
        <v>3913</v>
      </c>
      <c r="I1043">
        <v>1</v>
      </c>
      <c r="J1043">
        <v>2</v>
      </c>
      <c r="K1043">
        <v>74</v>
      </c>
      <c r="L1043">
        <v>1956</v>
      </c>
      <c r="M1043">
        <v>1997</v>
      </c>
      <c r="N1043">
        <v>1040</v>
      </c>
      <c r="O1043" s="35">
        <v>175516</v>
      </c>
      <c r="P1043">
        <v>26</v>
      </c>
      <c r="Q1043">
        <v>0</v>
      </c>
      <c r="R1043">
        <v>0</v>
      </c>
      <c r="U1043" s="36">
        <v>129900</v>
      </c>
      <c r="V1043">
        <v>0.21</v>
      </c>
      <c r="W1043" s="36">
        <v>259600</v>
      </c>
      <c r="X1043">
        <v>0</v>
      </c>
      <c r="Y1043" s="39">
        <v>389500</v>
      </c>
      <c r="Z1043" s="40">
        <v>44006</v>
      </c>
      <c r="AA1043" s="36">
        <v>100</v>
      </c>
      <c r="AB1043">
        <v>3895</v>
      </c>
      <c r="AC1043" t="s">
        <v>3657</v>
      </c>
      <c r="AD1043" s="39">
        <v>555000</v>
      </c>
      <c r="AE1043" s="3">
        <f t="shared" si="33"/>
        <v>-0.29819819819819815</v>
      </c>
      <c r="AF1043" s="41">
        <f t="shared" si="32"/>
        <v>-0.29819819819819815</v>
      </c>
      <c r="AG1043" t="e">
        <f>VLOOKUP($A1043,'Abatements Granted'!$A$2:$L$402,2,0)</f>
        <v>#N/A</v>
      </c>
      <c r="AH1043" t="e">
        <f>VLOOKUP($A1043,'Abatements Granted'!$A$2:$L$402,10,0)</f>
        <v>#N/A</v>
      </c>
      <c r="AI1043" s="36" t="e">
        <f>VLOOKUP($A1043,'Abatements Granted'!$A$2:$L$402,7,0)</f>
        <v>#N/A</v>
      </c>
    </row>
    <row r="1044" spans="1:35" x14ac:dyDescent="0.2">
      <c r="A1044" s="38" t="s">
        <v>2095</v>
      </c>
      <c r="B1044" t="s">
        <v>4950</v>
      </c>
      <c r="C1044">
        <v>1010</v>
      </c>
      <c r="D1044">
        <v>1</v>
      </c>
      <c r="E1044">
        <v>1</v>
      </c>
      <c r="F1044">
        <v>41</v>
      </c>
      <c r="G1044" t="s">
        <v>4949</v>
      </c>
      <c r="H1044" t="s">
        <v>3913</v>
      </c>
      <c r="I1044">
        <v>1</v>
      </c>
      <c r="J1044">
        <v>2</v>
      </c>
      <c r="K1044">
        <v>74</v>
      </c>
      <c r="L1044">
        <v>1955</v>
      </c>
      <c r="M1044">
        <v>1997</v>
      </c>
      <c r="N1044">
        <v>1985</v>
      </c>
      <c r="O1044" s="35">
        <v>259018</v>
      </c>
      <c r="P1044">
        <v>26</v>
      </c>
      <c r="Q1044">
        <v>0</v>
      </c>
      <c r="R1044">
        <v>0</v>
      </c>
      <c r="U1044" s="36">
        <v>191700</v>
      </c>
      <c r="V1044">
        <v>0.92</v>
      </c>
      <c r="W1044" s="36">
        <v>488400</v>
      </c>
      <c r="X1044">
        <v>21500</v>
      </c>
      <c r="Y1044" s="39">
        <v>701600</v>
      </c>
      <c r="Z1044" s="40">
        <v>42325</v>
      </c>
      <c r="AA1044" s="36">
        <v>1</v>
      </c>
      <c r="AB1044">
        <v>701600</v>
      </c>
      <c r="AC1044" t="s">
        <v>4183</v>
      </c>
      <c r="AD1044" s="39">
        <v>882600</v>
      </c>
      <c r="AE1044" s="3">
        <f t="shared" si="33"/>
        <v>-0.20507591207795151</v>
      </c>
      <c r="AF1044" s="41">
        <f t="shared" si="32"/>
        <v>0.23466783985921688</v>
      </c>
      <c r="AG1044">
        <f>VLOOKUP($A1044,'Abatements Granted'!$A$2:$L$402,2,0)</f>
        <v>93</v>
      </c>
      <c r="AH1044" t="str">
        <f>VLOOKUP($A1044,'Abatements Granted'!$A$2:$L$402,10,0)</f>
        <v>GRANTED</v>
      </c>
      <c r="AI1044" s="36">
        <f>VLOOKUP($A1044,'Abatements Granted'!$A$2:$L$402,7,0)</f>
        <v>568250</v>
      </c>
    </row>
    <row r="1045" spans="1:35" x14ac:dyDescent="0.2">
      <c r="A1045" s="38" t="s">
        <v>478</v>
      </c>
      <c r="B1045" t="s">
        <v>4951</v>
      </c>
      <c r="C1045">
        <v>1010</v>
      </c>
      <c r="D1045">
        <v>1</v>
      </c>
      <c r="E1045" t="s">
        <v>3657</v>
      </c>
      <c r="F1045">
        <v>14</v>
      </c>
      <c r="G1045" t="s">
        <v>4949</v>
      </c>
      <c r="H1045" t="s">
        <v>3669</v>
      </c>
      <c r="I1045">
        <v>1.75</v>
      </c>
      <c r="J1045">
        <v>3</v>
      </c>
      <c r="K1045">
        <v>74</v>
      </c>
      <c r="L1045">
        <v>1953</v>
      </c>
      <c r="M1045">
        <v>1997</v>
      </c>
      <c r="N1045">
        <v>2034</v>
      </c>
      <c r="O1045" s="35">
        <v>345952</v>
      </c>
      <c r="P1045">
        <v>26</v>
      </c>
      <c r="Q1045">
        <v>0</v>
      </c>
      <c r="R1045">
        <v>0</v>
      </c>
      <c r="U1045" s="36">
        <v>256000</v>
      </c>
      <c r="V1045">
        <v>0.28000000000000003</v>
      </c>
      <c r="W1045" s="36">
        <v>277000</v>
      </c>
      <c r="X1045">
        <v>400</v>
      </c>
      <c r="Y1045" s="39">
        <v>533400</v>
      </c>
      <c r="Z1045" s="40">
        <v>42095</v>
      </c>
      <c r="AA1045" s="36">
        <v>1</v>
      </c>
      <c r="AB1045">
        <v>533400</v>
      </c>
      <c r="AC1045" t="s">
        <v>3676</v>
      </c>
      <c r="AD1045" s="39">
        <v>761900</v>
      </c>
      <c r="AE1045" s="3">
        <f t="shared" si="33"/>
        <v>-0.29990812442577763</v>
      </c>
      <c r="AF1045" s="41">
        <f t="shared" si="32"/>
        <v>8.8744637871944441E-3</v>
      </c>
      <c r="AG1045">
        <f>VLOOKUP($A1045,'Abatements Granted'!$A$2:$L$402,2,0)</f>
        <v>257</v>
      </c>
      <c r="AH1045" t="str">
        <f>VLOOKUP($A1045,'Abatements Granted'!$A$2:$L$402,10,0)</f>
        <v>GRANTED</v>
      </c>
      <c r="AI1045" s="36">
        <f>VLOOKUP($A1045,'Abatements Granted'!$A$2:$L$402,7,0)</f>
        <v>528708</v>
      </c>
    </row>
    <row r="1046" spans="1:35" x14ac:dyDescent="0.2">
      <c r="A1046" s="38" t="s">
        <v>838</v>
      </c>
      <c r="B1046" t="s">
        <v>4952</v>
      </c>
      <c r="C1046">
        <v>1010</v>
      </c>
      <c r="D1046">
        <v>1</v>
      </c>
      <c r="E1046" t="s">
        <v>3687</v>
      </c>
      <c r="F1046">
        <v>180</v>
      </c>
      <c r="G1046" t="s">
        <v>4932</v>
      </c>
      <c r="H1046" t="s">
        <v>3689</v>
      </c>
      <c r="I1046">
        <v>1</v>
      </c>
      <c r="J1046">
        <v>2</v>
      </c>
      <c r="K1046">
        <v>71</v>
      </c>
      <c r="L1046">
        <v>1950</v>
      </c>
      <c r="M1046">
        <v>1994</v>
      </c>
      <c r="N1046">
        <v>1570</v>
      </c>
      <c r="O1046" s="35">
        <v>262002</v>
      </c>
      <c r="P1046">
        <v>29</v>
      </c>
      <c r="Q1046">
        <v>0</v>
      </c>
      <c r="R1046">
        <v>0</v>
      </c>
      <c r="U1046" s="36">
        <v>186000</v>
      </c>
      <c r="V1046">
        <v>0.56000000000000005</v>
      </c>
      <c r="W1046" s="36">
        <v>250200</v>
      </c>
      <c r="X1046">
        <v>1600</v>
      </c>
      <c r="Y1046" s="39">
        <v>437800</v>
      </c>
      <c r="Z1046" s="40">
        <v>43397</v>
      </c>
      <c r="AA1046" s="36">
        <v>100</v>
      </c>
      <c r="AB1046">
        <v>4378</v>
      </c>
      <c r="AC1046" t="s">
        <v>3657</v>
      </c>
      <c r="AD1046" s="39">
        <v>650000</v>
      </c>
      <c r="AE1046" s="3">
        <f t="shared" si="33"/>
        <v>-0.32646153846153847</v>
      </c>
      <c r="AF1046" s="41">
        <f t="shared" si="32"/>
        <v>0.14479963391514675</v>
      </c>
      <c r="AG1046">
        <f>VLOOKUP($A1046,'Abatements Granted'!$A$2:$L$402,2,0)</f>
        <v>286</v>
      </c>
      <c r="AH1046" t="str">
        <f>VLOOKUP($A1046,'Abatements Granted'!$A$2:$L$402,10,0)</f>
        <v>GRANTED</v>
      </c>
      <c r="AI1046" s="36">
        <f>VLOOKUP($A1046,'Abatements Granted'!$A$2:$L$402,7,0)</f>
        <v>382425</v>
      </c>
    </row>
    <row r="1047" spans="1:35" x14ac:dyDescent="0.2">
      <c r="A1047" s="38" t="s">
        <v>689</v>
      </c>
      <c r="B1047" t="s">
        <v>4953</v>
      </c>
      <c r="C1047">
        <v>1010</v>
      </c>
      <c r="D1047">
        <v>1</v>
      </c>
      <c r="E1047" t="s">
        <v>3657</v>
      </c>
      <c r="F1047">
        <v>160</v>
      </c>
      <c r="G1047" t="s">
        <v>4932</v>
      </c>
      <c r="H1047" t="s">
        <v>3689</v>
      </c>
      <c r="I1047">
        <v>1</v>
      </c>
      <c r="J1047">
        <v>2</v>
      </c>
      <c r="K1047">
        <v>74</v>
      </c>
      <c r="L1047">
        <v>1958</v>
      </c>
      <c r="M1047">
        <v>1997</v>
      </c>
      <c r="N1047">
        <v>1175</v>
      </c>
      <c r="O1047" s="35">
        <v>233219</v>
      </c>
      <c r="P1047">
        <v>26</v>
      </c>
      <c r="Q1047">
        <v>0</v>
      </c>
      <c r="R1047">
        <v>0</v>
      </c>
      <c r="U1047" s="36">
        <v>172600</v>
      </c>
      <c r="V1047">
        <v>0.47</v>
      </c>
      <c r="W1047" s="36">
        <v>240200</v>
      </c>
      <c r="X1047">
        <v>0</v>
      </c>
      <c r="Y1047" s="39">
        <v>412800</v>
      </c>
      <c r="Z1047" s="40">
        <v>44040</v>
      </c>
      <c r="AA1047" s="36">
        <v>325000</v>
      </c>
      <c r="AB1047">
        <v>1.27</v>
      </c>
      <c r="AC1047">
        <v>0</v>
      </c>
      <c r="AD1047" s="39">
        <v>585700</v>
      </c>
      <c r="AE1047" s="3">
        <f t="shared" si="33"/>
        <v>-0.2952023220078539</v>
      </c>
      <c r="AF1047" s="41">
        <f t="shared" si="32"/>
        <v>9.8567710412441917E-2</v>
      </c>
      <c r="AG1047">
        <f>VLOOKUP($A1047,'Abatements Granted'!$A$2:$L$402,2,0)</f>
        <v>423</v>
      </c>
      <c r="AH1047" t="str">
        <f>VLOOKUP($A1047,'Abatements Granted'!$A$2:$L$402,10,0)</f>
        <v>GRANTED</v>
      </c>
      <c r="AI1047" s="36">
        <f>VLOOKUP($A1047,'Abatements Granted'!$A$2:$L$402,7,0)</f>
        <v>375762</v>
      </c>
    </row>
    <row r="1048" spans="1:35" x14ac:dyDescent="0.2">
      <c r="A1048" s="38" t="s">
        <v>379</v>
      </c>
      <c r="B1048" t="s">
        <v>4954</v>
      </c>
      <c r="C1048">
        <v>1010</v>
      </c>
      <c r="D1048">
        <v>1</v>
      </c>
      <c r="E1048">
        <v>1</v>
      </c>
      <c r="F1048">
        <v>13</v>
      </c>
      <c r="G1048" t="s">
        <v>4955</v>
      </c>
      <c r="H1048" t="s">
        <v>3681</v>
      </c>
      <c r="I1048">
        <v>2</v>
      </c>
      <c r="J1048">
        <v>3</v>
      </c>
      <c r="K1048">
        <v>74</v>
      </c>
      <c r="L1048">
        <v>1955</v>
      </c>
      <c r="M1048">
        <v>1997</v>
      </c>
      <c r="N1048">
        <v>1811</v>
      </c>
      <c r="O1048" s="35">
        <v>331699</v>
      </c>
      <c r="P1048">
        <v>26</v>
      </c>
      <c r="Q1048">
        <v>0</v>
      </c>
      <c r="R1048">
        <v>0</v>
      </c>
      <c r="U1048" s="36">
        <v>245500</v>
      </c>
      <c r="V1048">
        <v>0.28000000000000003</v>
      </c>
      <c r="W1048" s="36">
        <v>393900</v>
      </c>
      <c r="X1048">
        <v>200</v>
      </c>
      <c r="Y1048" s="39">
        <v>639600</v>
      </c>
      <c r="Z1048" s="40">
        <v>38548</v>
      </c>
      <c r="AA1048" s="36">
        <v>338000</v>
      </c>
      <c r="AB1048">
        <v>1.89</v>
      </c>
      <c r="AC1048">
        <v>0</v>
      </c>
      <c r="AD1048" s="39">
        <v>710700</v>
      </c>
      <c r="AE1048" s="3">
        <f t="shared" si="33"/>
        <v>-0.10004221190375684</v>
      </c>
      <c r="AF1048" s="41">
        <f t="shared" si="32"/>
        <v>0.16379780923614395</v>
      </c>
      <c r="AG1048">
        <f>VLOOKUP($A1048,'Abatements Granted'!$A$2:$L$402,2,0)</f>
        <v>324</v>
      </c>
      <c r="AH1048" t="str">
        <f>VLOOKUP($A1048,'Abatements Granted'!$A$2:$L$402,10,0)</f>
        <v>GRANTED</v>
      </c>
      <c r="AI1048" s="36">
        <f>VLOOKUP($A1048,'Abatements Granted'!$A$2:$L$402,7,0)</f>
        <v>549580</v>
      </c>
    </row>
    <row r="1049" spans="1:35" x14ac:dyDescent="0.2">
      <c r="A1049" s="38" t="s">
        <v>1044</v>
      </c>
      <c r="B1049" t="s">
        <v>4956</v>
      </c>
      <c r="C1049">
        <v>1010</v>
      </c>
      <c r="D1049">
        <v>1</v>
      </c>
      <c r="E1049" t="s">
        <v>3657</v>
      </c>
      <c r="F1049">
        <v>21</v>
      </c>
      <c r="G1049" t="s">
        <v>4955</v>
      </c>
      <c r="H1049" t="s">
        <v>3681</v>
      </c>
      <c r="I1049">
        <v>2</v>
      </c>
      <c r="J1049">
        <v>4</v>
      </c>
      <c r="K1049">
        <v>79</v>
      </c>
      <c r="L1049">
        <v>1965</v>
      </c>
      <c r="M1049">
        <v>2002</v>
      </c>
      <c r="N1049">
        <v>1763</v>
      </c>
      <c r="O1049" s="35">
        <v>329844</v>
      </c>
      <c r="P1049">
        <v>21</v>
      </c>
      <c r="Q1049">
        <v>0</v>
      </c>
      <c r="R1049">
        <v>0</v>
      </c>
      <c r="U1049" s="36">
        <v>260600</v>
      </c>
      <c r="V1049">
        <v>0.22</v>
      </c>
      <c r="W1049" s="36">
        <v>261800</v>
      </c>
      <c r="X1049">
        <v>300</v>
      </c>
      <c r="Y1049" s="39">
        <v>522700</v>
      </c>
      <c r="Z1049" s="40">
        <v>41248</v>
      </c>
      <c r="AA1049" s="36">
        <v>300000</v>
      </c>
      <c r="AB1049">
        <v>1.74</v>
      </c>
      <c r="AC1049">
        <v>0</v>
      </c>
      <c r="AD1049" s="39">
        <v>695400</v>
      </c>
      <c r="AE1049" s="3">
        <f t="shared" si="33"/>
        <v>-0.24834627552487776</v>
      </c>
      <c r="AF1049" s="41">
        <f t="shared" si="32"/>
        <v>0.12344577821241658</v>
      </c>
      <c r="AG1049">
        <f>VLOOKUP($A1049,'Abatements Granted'!$A$2:$L$402,2,0)</f>
        <v>275</v>
      </c>
      <c r="AH1049" t="str">
        <f>VLOOKUP($A1049,'Abatements Granted'!$A$2:$L$402,10,0)</f>
        <v>GRANTED</v>
      </c>
      <c r="AI1049" s="36">
        <f>VLOOKUP($A1049,'Abatements Granted'!$A$2:$L$402,7,0)</f>
        <v>465265</v>
      </c>
    </row>
    <row r="1050" spans="1:35" x14ac:dyDescent="0.2">
      <c r="A1050" s="38" t="s">
        <v>1716</v>
      </c>
      <c r="B1050" t="s">
        <v>4957</v>
      </c>
      <c r="C1050">
        <v>1010</v>
      </c>
      <c r="D1050">
        <v>1</v>
      </c>
      <c r="E1050" t="s">
        <v>3687</v>
      </c>
      <c r="F1050">
        <v>33</v>
      </c>
      <c r="G1050" t="s">
        <v>4955</v>
      </c>
      <c r="H1050" t="s">
        <v>3941</v>
      </c>
      <c r="I1050">
        <v>1.3</v>
      </c>
      <c r="J1050">
        <v>3</v>
      </c>
      <c r="K1050">
        <v>76</v>
      </c>
      <c r="L1050">
        <v>1956</v>
      </c>
      <c r="M1050">
        <v>1999</v>
      </c>
      <c r="N1050">
        <v>2062</v>
      </c>
      <c r="O1050" s="35">
        <v>341208</v>
      </c>
      <c r="P1050">
        <v>24</v>
      </c>
      <c r="Q1050">
        <v>0</v>
      </c>
      <c r="R1050">
        <v>0</v>
      </c>
      <c r="U1050" s="36">
        <v>259300</v>
      </c>
      <c r="V1050">
        <v>0.15</v>
      </c>
      <c r="W1050" s="36">
        <v>221300</v>
      </c>
      <c r="X1050">
        <v>0</v>
      </c>
      <c r="Y1050" s="39">
        <v>480600</v>
      </c>
      <c r="Z1050" s="40">
        <v>38517</v>
      </c>
      <c r="AA1050" s="36">
        <v>329900</v>
      </c>
      <c r="AB1050">
        <v>1.46</v>
      </c>
      <c r="AC1050">
        <v>0</v>
      </c>
      <c r="AD1050" s="39">
        <v>653700</v>
      </c>
      <c r="AE1050" s="3">
        <f t="shared" si="33"/>
        <v>-0.26480036714089028</v>
      </c>
      <c r="AF1050" s="41">
        <f t="shared" si="32"/>
        <v>0.10580628832414896</v>
      </c>
      <c r="AG1050">
        <f>VLOOKUP($A1050,'Abatements Granted'!$A$2:$L$402,2,0)</f>
        <v>326</v>
      </c>
      <c r="AH1050" t="str">
        <f>VLOOKUP($A1050,'Abatements Granted'!$A$2:$L$402,10,0)</f>
        <v>GRANTED</v>
      </c>
      <c r="AI1050" s="36">
        <f>VLOOKUP($A1050,'Abatements Granted'!$A$2:$L$402,7,0)</f>
        <v>434615</v>
      </c>
    </row>
    <row r="1051" spans="1:35" x14ac:dyDescent="0.2">
      <c r="A1051" s="38" t="s">
        <v>2257</v>
      </c>
      <c r="B1051" t="s">
        <v>4958</v>
      </c>
      <c r="C1051">
        <v>1010</v>
      </c>
      <c r="D1051">
        <v>1</v>
      </c>
      <c r="E1051">
        <v>1</v>
      </c>
      <c r="F1051">
        <v>45</v>
      </c>
      <c r="G1051" t="s">
        <v>4955</v>
      </c>
      <c r="H1051" t="s">
        <v>3689</v>
      </c>
      <c r="I1051">
        <v>1</v>
      </c>
      <c r="J1051">
        <v>3</v>
      </c>
      <c r="K1051">
        <v>74</v>
      </c>
      <c r="L1051">
        <v>1955</v>
      </c>
      <c r="M1051">
        <v>1997</v>
      </c>
      <c r="N1051">
        <v>1614</v>
      </c>
      <c r="O1051" s="35">
        <v>324245</v>
      </c>
      <c r="P1051">
        <v>26</v>
      </c>
      <c r="Q1051">
        <v>0</v>
      </c>
      <c r="R1051">
        <v>0</v>
      </c>
      <c r="U1051" s="36">
        <v>239900</v>
      </c>
      <c r="V1051">
        <v>0.23</v>
      </c>
      <c r="W1051" s="36">
        <v>379900</v>
      </c>
      <c r="X1051">
        <v>0</v>
      </c>
      <c r="Y1051" s="39">
        <v>619800</v>
      </c>
      <c r="Z1051" s="40">
        <v>41249</v>
      </c>
      <c r="AA1051" s="36">
        <v>260000</v>
      </c>
      <c r="AB1051">
        <v>2.38</v>
      </c>
      <c r="AC1051">
        <v>0</v>
      </c>
      <c r="AD1051" s="39">
        <v>698400</v>
      </c>
      <c r="AE1051" s="3">
        <f t="shared" si="33"/>
        <v>-0.11254295532646053</v>
      </c>
      <c r="AF1051" s="41">
        <f t="shared" si="32"/>
        <v>-0.11254295532646053</v>
      </c>
      <c r="AG1051" t="e">
        <f>VLOOKUP($A1051,'Abatements Granted'!$A$2:$L$402,2,0)</f>
        <v>#N/A</v>
      </c>
      <c r="AH1051" t="e">
        <f>VLOOKUP($A1051,'Abatements Granted'!$A$2:$L$402,10,0)</f>
        <v>#N/A</v>
      </c>
      <c r="AI1051" s="36" t="e">
        <f>VLOOKUP($A1051,'Abatements Granted'!$A$2:$L$402,7,0)</f>
        <v>#N/A</v>
      </c>
    </row>
    <row r="1052" spans="1:35" x14ac:dyDescent="0.2">
      <c r="A1052" s="38" t="s">
        <v>2502</v>
      </c>
      <c r="B1052" t="s">
        <v>4959</v>
      </c>
      <c r="C1052">
        <v>1010</v>
      </c>
      <c r="D1052">
        <v>1</v>
      </c>
      <c r="E1052">
        <v>1</v>
      </c>
      <c r="F1052">
        <v>52</v>
      </c>
      <c r="G1052" t="s">
        <v>4955</v>
      </c>
      <c r="H1052" t="s">
        <v>3689</v>
      </c>
      <c r="I1052">
        <v>1</v>
      </c>
      <c r="J1052">
        <v>3</v>
      </c>
      <c r="K1052">
        <v>74</v>
      </c>
      <c r="L1052">
        <v>1956</v>
      </c>
      <c r="M1052">
        <v>1997</v>
      </c>
      <c r="N1052">
        <v>1545</v>
      </c>
      <c r="O1052" s="35">
        <v>313241</v>
      </c>
      <c r="P1052">
        <v>26</v>
      </c>
      <c r="Q1052">
        <v>0</v>
      </c>
      <c r="R1052">
        <v>0</v>
      </c>
      <c r="U1052" s="36">
        <v>231800</v>
      </c>
      <c r="V1052">
        <v>0.28000000000000003</v>
      </c>
      <c r="W1052" s="36">
        <v>394200</v>
      </c>
      <c r="X1052">
        <v>300</v>
      </c>
      <c r="Y1052" s="39">
        <v>626300</v>
      </c>
      <c r="Z1052" s="40">
        <v>37123</v>
      </c>
      <c r="AA1052" s="36">
        <v>100</v>
      </c>
      <c r="AB1052">
        <v>6263</v>
      </c>
      <c r="AC1052" t="s">
        <v>4183</v>
      </c>
      <c r="AD1052" s="39">
        <v>708100</v>
      </c>
      <c r="AE1052" s="3">
        <f t="shared" si="33"/>
        <v>-0.11552040672221442</v>
      </c>
      <c r="AF1052" s="41">
        <f t="shared" si="32"/>
        <v>-0.11552040672221442</v>
      </c>
      <c r="AG1052" t="e">
        <f>VLOOKUP($A1052,'Abatements Granted'!$A$2:$L$402,2,0)</f>
        <v>#N/A</v>
      </c>
      <c r="AH1052" t="e">
        <f>VLOOKUP($A1052,'Abatements Granted'!$A$2:$L$402,10,0)</f>
        <v>#N/A</v>
      </c>
      <c r="AI1052" s="36" t="e">
        <f>VLOOKUP($A1052,'Abatements Granted'!$A$2:$L$402,7,0)</f>
        <v>#N/A</v>
      </c>
    </row>
    <row r="1053" spans="1:35" x14ac:dyDescent="0.2">
      <c r="A1053" s="38" t="s">
        <v>4960</v>
      </c>
      <c r="B1053" t="s">
        <v>4961</v>
      </c>
      <c r="C1053">
        <v>1310</v>
      </c>
      <c r="D1053">
        <v>1</v>
      </c>
      <c r="E1053">
        <v>0</v>
      </c>
      <c r="F1053">
        <v>32</v>
      </c>
      <c r="G1053" t="s">
        <v>4955</v>
      </c>
      <c r="H1053" t="s">
        <v>3656</v>
      </c>
      <c r="M1053">
        <v>0</v>
      </c>
      <c r="N1053">
        <v>0</v>
      </c>
      <c r="O1053" s="35">
        <v>0</v>
      </c>
      <c r="U1053" s="36">
        <v>0</v>
      </c>
      <c r="V1053">
        <v>0.17</v>
      </c>
      <c r="W1053" s="36">
        <v>1400</v>
      </c>
      <c r="X1053">
        <v>0</v>
      </c>
      <c r="Y1053" s="39">
        <v>1400</v>
      </c>
      <c r="Z1053" s="40">
        <v>36403</v>
      </c>
      <c r="AA1053" s="36">
        <v>1</v>
      </c>
      <c r="AB1053">
        <v>1400</v>
      </c>
      <c r="AC1053" t="s">
        <v>3657</v>
      </c>
      <c r="AD1053" s="39">
        <v>1300</v>
      </c>
      <c r="AE1053" s="3">
        <f t="shared" si="33"/>
        <v>7.6923076923076872E-2</v>
      </c>
      <c r="AF1053" s="41">
        <f t="shared" si="32"/>
        <v>7.6923076923076872E-2</v>
      </c>
      <c r="AG1053" t="e">
        <f>VLOOKUP($A1053,'Abatements Granted'!$A$2:$L$402,2,0)</f>
        <v>#N/A</v>
      </c>
      <c r="AH1053" t="e">
        <f>VLOOKUP($A1053,'Abatements Granted'!$A$2:$L$402,10,0)</f>
        <v>#N/A</v>
      </c>
      <c r="AI1053" s="36" t="e">
        <f>VLOOKUP($A1053,'Abatements Granted'!$A$2:$L$402,7,0)</f>
        <v>#N/A</v>
      </c>
    </row>
    <row r="1054" spans="1:35" x14ac:dyDescent="0.2">
      <c r="A1054" s="38" t="s">
        <v>1440</v>
      </c>
      <c r="B1054" t="s">
        <v>4962</v>
      </c>
      <c r="C1054">
        <v>1010</v>
      </c>
      <c r="D1054">
        <v>1</v>
      </c>
      <c r="E1054">
        <v>1</v>
      </c>
      <c r="F1054">
        <v>28</v>
      </c>
      <c r="G1054" t="s">
        <v>4955</v>
      </c>
      <c r="H1054" t="s">
        <v>3913</v>
      </c>
      <c r="I1054">
        <v>1</v>
      </c>
      <c r="J1054">
        <v>3</v>
      </c>
      <c r="K1054">
        <v>74</v>
      </c>
      <c r="L1054">
        <v>1960</v>
      </c>
      <c r="M1054">
        <v>1997</v>
      </c>
      <c r="N1054">
        <v>1300</v>
      </c>
      <c r="O1054" s="35">
        <v>271674</v>
      </c>
      <c r="P1054">
        <v>26</v>
      </c>
      <c r="Q1054">
        <v>0</v>
      </c>
      <c r="R1054">
        <v>0</v>
      </c>
      <c r="U1054" s="36">
        <v>201000</v>
      </c>
      <c r="V1054">
        <v>0.2</v>
      </c>
      <c r="W1054" s="36">
        <v>366300</v>
      </c>
      <c r="X1054">
        <v>22700</v>
      </c>
      <c r="Y1054" s="39">
        <v>590000</v>
      </c>
      <c r="Z1054" s="40">
        <v>31539</v>
      </c>
      <c r="AA1054" s="36">
        <v>100450</v>
      </c>
      <c r="AB1054">
        <v>5.87</v>
      </c>
      <c r="AC1054">
        <v>0</v>
      </c>
      <c r="AD1054" s="39">
        <v>635700</v>
      </c>
      <c r="AE1054" s="3">
        <f t="shared" si="33"/>
        <v>-7.1889255938335728E-2</v>
      </c>
      <c r="AF1054" s="41">
        <f t="shared" si="32"/>
        <v>0.22352062876517736</v>
      </c>
      <c r="AG1054">
        <f>VLOOKUP($A1054,'Abatements Granted'!$A$2:$L$402,2,0)</f>
        <v>23</v>
      </c>
      <c r="AH1054" t="str">
        <f>VLOOKUP($A1054,'Abatements Granted'!$A$2:$L$402,10,0)</f>
        <v>GRANTED</v>
      </c>
      <c r="AI1054" s="36">
        <f>VLOOKUP($A1054,'Abatements Granted'!$A$2:$L$402,7,0)</f>
        <v>482215</v>
      </c>
    </row>
    <row r="1055" spans="1:35" x14ac:dyDescent="0.2">
      <c r="A1055" s="38" t="s">
        <v>1228</v>
      </c>
      <c r="B1055" t="s">
        <v>4963</v>
      </c>
      <c r="C1055">
        <v>1010</v>
      </c>
      <c r="D1055">
        <v>1</v>
      </c>
      <c r="E1055" t="s">
        <v>3657</v>
      </c>
      <c r="F1055">
        <v>24</v>
      </c>
      <c r="G1055" t="s">
        <v>4955</v>
      </c>
      <c r="H1055" t="s">
        <v>3913</v>
      </c>
      <c r="I1055">
        <v>1</v>
      </c>
      <c r="J1055">
        <v>2</v>
      </c>
      <c r="K1055">
        <v>70</v>
      </c>
      <c r="L1055">
        <v>1954</v>
      </c>
      <c r="M1055">
        <v>1993</v>
      </c>
      <c r="N1055">
        <v>747</v>
      </c>
      <c r="O1055" s="35">
        <v>157555</v>
      </c>
      <c r="P1055">
        <v>30</v>
      </c>
      <c r="Q1055">
        <v>0</v>
      </c>
      <c r="R1055">
        <v>0</v>
      </c>
      <c r="U1055" s="36">
        <v>110300</v>
      </c>
      <c r="V1055">
        <v>0.22</v>
      </c>
      <c r="W1055" s="36">
        <v>263000</v>
      </c>
      <c r="X1055">
        <v>300</v>
      </c>
      <c r="Y1055" s="39">
        <v>373600</v>
      </c>
      <c r="Z1055" s="40">
        <v>36789</v>
      </c>
      <c r="AA1055" s="36">
        <v>0</v>
      </c>
      <c r="AB1055">
        <v>0</v>
      </c>
      <c r="AC1055" t="s">
        <v>3657</v>
      </c>
      <c r="AD1055" s="39">
        <v>567900</v>
      </c>
      <c r="AE1055" s="3">
        <f t="shared" si="33"/>
        <v>-0.34213770029934842</v>
      </c>
      <c r="AF1055" s="41">
        <f t="shared" si="32"/>
        <v>0.18370942088220571</v>
      </c>
      <c r="AG1055">
        <f>VLOOKUP($A1055,'Abatements Granted'!$A$2:$L$402,2,0)</f>
        <v>85</v>
      </c>
      <c r="AH1055" t="str">
        <f>VLOOKUP($A1055,'Abatements Granted'!$A$2:$L$402,10,0)</f>
        <v>GRANTED</v>
      </c>
      <c r="AI1055" s="36">
        <f>VLOOKUP($A1055,'Abatements Granted'!$A$2:$L$402,7,0)</f>
        <v>315618</v>
      </c>
    </row>
    <row r="1056" spans="1:35" x14ac:dyDescent="0.2">
      <c r="A1056" s="38" t="s">
        <v>973</v>
      </c>
      <c r="B1056" t="s">
        <v>4964</v>
      </c>
      <c r="C1056">
        <v>1010</v>
      </c>
      <c r="D1056">
        <v>1</v>
      </c>
      <c r="E1056" t="s">
        <v>3657</v>
      </c>
      <c r="F1056">
        <v>20</v>
      </c>
      <c r="G1056" t="s">
        <v>4955</v>
      </c>
      <c r="H1056" t="s">
        <v>3669</v>
      </c>
      <c r="I1056">
        <v>2</v>
      </c>
      <c r="J1056">
        <v>3</v>
      </c>
      <c r="K1056">
        <v>74</v>
      </c>
      <c r="L1056">
        <v>1955</v>
      </c>
      <c r="M1056">
        <v>1997</v>
      </c>
      <c r="N1056">
        <v>2332</v>
      </c>
      <c r="O1056" s="35">
        <v>373690</v>
      </c>
      <c r="P1056">
        <v>26</v>
      </c>
      <c r="Q1056">
        <v>0</v>
      </c>
      <c r="R1056">
        <v>0</v>
      </c>
      <c r="U1056" s="36">
        <v>276500</v>
      </c>
      <c r="V1056">
        <v>0.23</v>
      </c>
      <c r="W1056" s="36">
        <v>266300</v>
      </c>
      <c r="X1056">
        <v>1200</v>
      </c>
      <c r="Y1056" s="39">
        <v>544000</v>
      </c>
      <c r="Z1056" s="40">
        <v>38278</v>
      </c>
      <c r="AA1056" s="36">
        <v>100</v>
      </c>
      <c r="AB1056">
        <v>5440</v>
      </c>
      <c r="AC1056" t="s">
        <v>3657</v>
      </c>
      <c r="AD1056" s="39">
        <v>753000</v>
      </c>
      <c r="AE1056" s="3">
        <f t="shared" si="33"/>
        <v>-0.27755644090305442</v>
      </c>
      <c r="AF1056" s="41">
        <f t="shared" si="32"/>
        <v>6.825228820032872E-2</v>
      </c>
      <c r="AG1056">
        <f>VLOOKUP($A1056,'Abatements Granted'!$A$2:$L$402,2,0)</f>
        <v>287</v>
      </c>
      <c r="AH1056" t="str">
        <f>VLOOKUP($A1056,'Abatements Granted'!$A$2:$L$402,10,0)</f>
        <v>GRANTED</v>
      </c>
      <c r="AI1056" s="36">
        <f>VLOOKUP($A1056,'Abatements Granted'!$A$2:$L$402,7,0)</f>
        <v>509243</v>
      </c>
    </row>
    <row r="1057" spans="1:35" x14ac:dyDescent="0.2">
      <c r="A1057" s="38" t="s">
        <v>4965</v>
      </c>
      <c r="B1057" t="s">
        <v>4966</v>
      </c>
      <c r="C1057">
        <v>1010</v>
      </c>
      <c r="D1057">
        <v>1</v>
      </c>
      <c r="E1057" t="s">
        <v>3687</v>
      </c>
      <c r="F1057">
        <v>148</v>
      </c>
      <c r="G1057" t="s">
        <v>4932</v>
      </c>
      <c r="H1057" t="s">
        <v>3913</v>
      </c>
      <c r="I1057">
        <v>1</v>
      </c>
      <c r="J1057">
        <v>3</v>
      </c>
      <c r="K1057">
        <v>74</v>
      </c>
      <c r="L1057">
        <v>1958</v>
      </c>
      <c r="M1057">
        <v>1997</v>
      </c>
      <c r="N1057">
        <v>1279</v>
      </c>
      <c r="O1057" s="35">
        <v>250598</v>
      </c>
      <c r="P1057">
        <v>26</v>
      </c>
      <c r="Q1057">
        <v>0</v>
      </c>
      <c r="R1057">
        <v>0</v>
      </c>
      <c r="S1057" t="s">
        <v>4146</v>
      </c>
      <c r="T1057">
        <v>74</v>
      </c>
      <c r="U1057" s="36">
        <v>185400</v>
      </c>
      <c r="V1057">
        <v>0.34</v>
      </c>
      <c r="W1057" s="36">
        <v>214500</v>
      </c>
      <c r="X1057">
        <v>300</v>
      </c>
      <c r="Y1057" s="39">
        <v>400200</v>
      </c>
      <c r="Z1057" s="40">
        <v>38818</v>
      </c>
      <c r="AA1057" s="36">
        <v>216000</v>
      </c>
      <c r="AB1057">
        <v>1.85</v>
      </c>
      <c r="AC1057">
        <v>0</v>
      </c>
      <c r="AD1057" s="39">
        <v>525500</v>
      </c>
      <c r="AE1057" s="3">
        <f t="shared" si="33"/>
        <v>-0.23843958135109422</v>
      </c>
      <c r="AF1057" s="41">
        <f t="shared" si="32"/>
        <v>0.29669831189450152</v>
      </c>
      <c r="AG1057">
        <f>VLOOKUP($A1057,'Abatements Granted'!$A$2:$L$402,2,0)</f>
        <v>403</v>
      </c>
      <c r="AH1057" t="str">
        <f>VLOOKUP($A1057,'Abatements Granted'!$A$2:$L$402,10,0)</f>
        <v>GRANTED</v>
      </c>
      <c r="AI1057" s="36">
        <f>VLOOKUP($A1057,'Abatements Granted'!$A$2:$L$402,7,0)</f>
        <v>308630</v>
      </c>
    </row>
    <row r="1058" spans="1:35" x14ac:dyDescent="0.2">
      <c r="A1058" s="38" t="s">
        <v>4967</v>
      </c>
      <c r="B1058" t="s">
        <v>4968</v>
      </c>
      <c r="C1058">
        <v>1310</v>
      </c>
      <c r="D1058">
        <v>1</v>
      </c>
      <c r="E1058">
        <v>0</v>
      </c>
      <c r="F1058">
        <v>199</v>
      </c>
      <c r="G1058" t="s">
        <v>4402</v>
      </c>
      <c r="H1058" t="s">
        <v>3656</v>
      </c>
      <c r="M1058">
        <v>0</v>
      </c>
      <c r="N1058">
        <v>0</v>
      </c>
      <c r="O1058" s="35">
        <v>0</v>
      </c>
      <c r="U1058" s="36">
        <v>0</v>
      </c>
      <c r="V1058">
        <v>2</v>
      </c>
      <c r="W1058" s="36">
        <v>16400</v>
      </c>
      <c r="X1058">
        <v>0</v>
      </c>
      <c r="Y1058" s="39">
        <v>16400</v>
      </c>
      <c r="Z1058" s="40">
        <v>29105</v>
      </c>
      <c r="AA1058" s="36">
        <v>10000</v>
      </c>
      <c r="AB1058">
        <v>1.64</v>
      </c>
      <c r="AC1058">
        <v>0</v>
      </c>
      <c r="AD1058" s="39">
        <v>15000</v>
      </c>
      <c r="AE1058" s="3">
        <f t="shared" si="33"/>
        <v>9.3333333333333268E-2</v>
      </c>
      <c r="AF1058" s="41">
        <f t="shared" si="32"/>
        <v>9.3333333333333268E-2</v>
      </c>
      <c r="AG1058" t="e">
        <f>VLOOKUP($A1058,'Abatements Granted'!$A$2:$L$402,2,0)</f>
        <v>#N/A</v>
      </c>
      <c r="AH1058" t="e">
        <f>VLOOKUP($A1058,'Abatements Granted'!$A$2:$L$402,10,0)</f>
        <v>#N/A</v>
      </c>
      <c r="AI1058" s="36" t="e">
        <f>VLOOKUP($A1058,'Abatements Granted'!$A$2:$L$402,7,0)</f>
        <v>#N/A</v>
      </c>
    </row>
    <row r="1059" spans="1:35" x14ac:dyDescent="0.2">
      <c r="A1059" s="38" t="s">
        <v>4969</v>
      </c>
      <c r="B1059" t="s">
        <v>4970</v>
      </c>
      <c r="C1059">
        <v>1320</v>
      </c>
      <c r="D1059">
        <v>1</v>
      </c>
      <c r="E1059">
        <v>0</v>
      </c>
      <c r="F1059">
        <v>285</v>
      </c>
      <c r="G1059" t="s">
        <v>4402</v>
      </c>
      <c r="H1059" t="s">
        <v>3656</v>
      </c>
      <c r="M1059">
        <v>0</v>
      </c>
      <c r="N1059">
        <v>0</v>
      </c>
      <c r="O1059" s="35">
        <v>0</v>
      </c>
      <c r="U1059" s="36">
        <v>0</v>
      </c>
      <c r="V1059">
        <v>7.0000000000000007E-2</v>
      </c>
      <c r="W1059" s="36">
        <v>100</v>
      </c>
      <c r="X1059">
        <v>0</v>
      </c>
      <c r="Y1059" s="39">
        <v>100</v>
      </c>
      <c r="Z1059" s="40">
        <v>36552</v>
      </c>
      <c r="AA1059" s="36">
        <v>1</v>
      </c>
      <c r="AB1059">
        <v>100</v>
      </c>
      <c r="AC1059" t="s">
        <v>3679</v>
      </c>
      <c r="AD1059" s="39">
        <v>100</v>
      </c>
      <c r="AE1059" s="3">
        <f t="shared" si="33"/>
        <v>0</v>
      </c>
      <c r="AF1059" s="41">
        <f t="shared" si="32"/>
        <v>0</v>
      </c>
      <c r="AG1059" t="e">
        <f>VLOOKUP($A1059,'Abatements Granted'!$A$2:$L$402,2,0)</f>
        <v>#N/A</v>
      </c>
      <c r="AH1059" t="e">
        <f>VLOOKUP($A1059,'Abatements Granted'!$A$2:$L$402,10,0)</f>
        <v>#N/A</v>
      </c>
      <c r="AI1059" s="36" t="e">
        <f>VLOOKUP($A1059,'Abatements Granted'!$A$2:$L$402,7,0)</f>
        <v>#N/A</v>
      </c>
    </row>
    <row r="1060" spans="1:35" x14ac:dyDescent="0.2">
      <c r="A1060" s="38" t="s">
        <v>1791</v>
      </c>
      <c r="B1060" t="s">
        <v>4971</v>
      </c>
      <c r="C1060">
        <v>1320</v>
      </c>
      <c r="D1060">
        <v>1</v>
      </c>
      <c r="E1060">
        <v>0</v>
      </c>
      <c r="F1060">
        <v>344</v>
      </c>
      <c r="G1060" t="s">
        <v>4402</v>
      </c>
      <c r="H1060" t="s">
        <v>3656</v>
      </c>
      <c r="M1060">
        <v>0</v>
      </c>
      <c r="N1060">
        <v>0</v>
      </c>
      <c r="O1060" s="35">
        <v>0</v>
      </c>
      <c r="U1060" s="36">
        <v>0</v>
      </c>
      <c r="V1060">
        <v>0.06</v>
      </c>
      <c r="W1060" s="36">
        <v>500</v>
      </c>
      <c r="X1060">
        <v>0</v>
      </c>
      <c r="Y1060" s="39">
        <v>500</v>
      </c>
      <c r="Z1060" s="40">
        <v>42732</v>
      </c>
      <c r="AA1060" s="36">
        <v>100</v>
      </c>
      <c r="AB1060">
        <v>5</v>
      </c>
      <c r="AC1060" t="s">
        <v>3676</v>
      </c>
      <c r="AD1060" s="39">
        <v>400</v>
      </c>
      <c r="AE1060" s="3">
        <f t="shared" si="33"/>
        <v>0.25</v>
      </c>
      <c r="AF1060" s="41">
        <f t="shared" si="32"/>
        <v>-0.99878846619820694</v>
      </c>
      <c r="AG1060">
        <f>VLOOKUP($A1060,'Abatements Granted'!$A$2:$L$402,2,0)</f>
        <v>6</v>
      </c>
      <c r="AH1060" t="str">
        <f>VLOOKUP($A1060,'Abatements Granted'!$A$2:$L$402,10,0)</f>
        <v>GRANTED</v>
      </c>
      <c r="AI1060" s="36">
        <f>VLOOKUP($A1060,'Abatements Granted'!$A$2:$L$402,7,0)</f>
        <v>412700</v>
      </c>
    </row>
    <row r="1061" spans="1:35" x14ac:dyDescent="0.2">
      <c r="A1061" s="38" t="s">
        <v>4972</v>
      </c>
      <c r="B1061" t="s">
        <v>4973</v>
      </c>
      <c r="C1061">
        <v>1320</v>
      </c>
      <c r="D1061">
        <v>3</v>
      </c>
      <c r="E1061">
        <v>0</v>
      </c>
      <c r="F1061">
        <v>348</v>
      </c>
      <c r="G1061" t="s">
        <v>4402</v>
      </c>
      <c r="H1061" t="s">
        <v>3656</v>
      </c>
      <c r="M1061">
        <v>0</v>
      </c>
      <c r="N1061">
        <v>0</v>
      </c>
      <c r="O1061" s="35">
        <v>0</v>
      </c>
      <c r="U1061" s="36">
        <v>0</v>
      </c>
      <c r="V1061">
        <v>0.06</v>
      </c>
      <c r="W1061" s="36">
        <v>500</v>
      </c>
      <c r="X1061">
        <v>0</v>
      </c>
      <c r="Y1061" s="39">
        <v>500</v>
      </c>
      <c r="Z1061" s="40">
        <v>40842</v>
      </c>
      <c r="AA1061" s="36">
        <v>1</v>
      </c>
      <c r="AB1061">
        <v>500</v>
      </c>
      <c r="AC1061" t="s">
        <v>3728</v>
      </c>
      <c r="AD1061" s="39">
        <v>500</v>
      </c>
      <c r="AE1061" s="3">
        <f t="shared" si="33"/>
        <v>0</v>
      </c>
      <c r="AF1061" s="41">
        <f t="shared" si="32"/>
        <v>0</v>
      </c>
      <c r="AG1061" t="e">
        <f>VLOOKUP($A1061,'Abatements Granted'!$A$2:$L$402,2,0)</f>
        <v>#N/A</v>
      </c>
      <c r="AH1061" t="e">
        <f>VLOOKUP($A1061,'Abatements Granted'!$A$2:$L$402,10,0)</f>
        <v>#N/A</v>
      </c>
      <c r="AI1061" s="36" t="e">
        <f>VLOOKUP($A1061,'Abatements Granted'!$A$2:$L$402,7,0)</f>
        <v>#N/A</v>
      </c>
    </row>
    <row r="1062" spans="1:35" x14ac:dyDescent="0.2">
      <c r="A1062" s="38" t="s">
        <v>1830</v>
      </c>
      <c r="B1062" t="s">
        <v>4974</v>
      </c>
      <c r="C1062">
        <v>1320</v>
      </c>
      <c r="D1062">
        <v>3</v>
      </c>
      <c r="E1062">
        <v>0</v>
      </c>
      <c r="F1062">
        <v>352</v>
      </c>
      <c r="G1062" t="s">
        <v>4402</v>
      </c>
      <c r="H1062" t="s">
        <v>3656</v>
      </c>
      <c r="M1062">
        <v>0</v>
      </c>
      <c r="N1062">
        <v>0</v>
      </c>
      <c r="O1062" s="35">
        <v>0</v>
      </c>
      <c r="U1062" s="36">
        <v>0</v>
      </c>
      <c r="V1062">
        <v>0.08</v>
      </c>
      <c r="W1062" s="36">
        <v>700</v>
      </c>
      <c r="X1062">
        <v>0</v>
      </c>
      <c r="Y1062" s="39">
        <v>700</v>
      </c>
      <c r="Z1062" s="40">
        <v>35711</v>
      </c>
      <c r="AA1062" s="36">
        <v>112000</v>
      </c>
      <c r="AB1062">
        <v>0.01</v>
      </c>
      <c r="AC1062">
        <v>0</v>
      </c>
      <c r="AD1062" s="39">
        <v>600</v>
      </c>
      <c r="AE1062" s="3">
        <f t="shared" si="33"/>
        <v>0.16666666666666674</v>
      </c>
      <c r="AF1062" s="41">
        <f t="shared" si="32"/>
        <v>-0.99748020158387329</v>
      </c>
      <c r="AG1062">
        <f>VLOOKUP($A1062,'Abatements Granted'!$A$2:$L$402,2,0)</f>
        <v>205</v>
      </c>
      <c r="AH1062" t="str">
        <f>VLOOKUP($A1062,'Abatements Granted'!$A$2:$L$402,10,0)</f>
        <v>GRANTED</v>
      </c>
      <c r="AI1062" s="36">
        <f>VLOOKUP($A1062,'Abatements Granted'!$A$2:$L$402,7,0)</f>
        <v>277800</v>
      </c>
    </row>
    <row r="1063" spans="1:35" x14ac:dyDescent="0.2">
      <c r="A1063" s="38" t="s">
        <v>1846</v>
      </c>
      <c r="B1063" t="s">
        <v>4975</v>
      </c>
      <c r="C1063">
        <v>1320</v>
      </c>
      <c r="D1063">
        <v>3</v>
      </c>
      <c r="E1063">
        <v>0</v>
      </c>
      <c r="F1063">
        <v>358</v>
      </c>
      <c r="G1063" t="s">
        <v>4402</v>
      </c>
      <c r="H1063" t="s">
        <v>3656</v>
      </c>
      <c r="M1063">
        <v>0</v>
      </c>
      <c r="N1063">
        <v>0</v>
      </c>
      <c r="O1063" s="35">
        <v>0</v>
      </c>
      <c r="U1063" s="36">
        <v>0</v>
      </c>
      <c r="V1063">
        <v>0.11</v>
      </c>
      <c r="W1063" s="36">
        <v>900</v>
      </c>
      <c r="X1063">
        <v>0</v>
      </c>
      <c r="Y1063" s="39">
        <v>900</v>
      </c>
      <c r="Z1063" s="40">
        <v>44040</v>
      </c>
      <c r="AA1063" s="36">
        <v>300000</v>
      </c>
      <c r="AB1063">
        <v>0</v>
      </c>
      <c r="AC1063" t="s">
        <v>3728</v>
      </c>
      <c r="AD1063" s="39">
        <v>800</v>
      </c>
      <c r="AE1063" s="3">
        <f t="shared" si="33"/>
        <v>0.125</v>
      </c>
      <c r="AF1063" s="41">
        <f t="shared" si="32"/>
        <v>-0.99798341922473677</v>
      </c>
      <c r="AG1063">
        <f>VLOOKUP($A1063,'Abatements Granted'!$A$2:$L$402,2,0)</f>
        <v>129</v>
      </c>
      <c r="AH1063" t="str">
        <f>VLOOKUP($A1063,'Abatements Granted'!$A$2:$L$402,10,0)</f>
        <v>GRANTED</v>
      </c>
      <c r="AI1063" s="36">
        <f>VLOOKUP($A1063,'Abatements Granted'!$A$2:$L$402,7,0)</f>
        <v>446300</v>
      </c>
    </row>
    <row r="1064" spans="1:35" x14ac:dyDescent="0.2">
      <c r="A1064" s="38" t="s">
        <v>1874</v>
      </c>
      <c r="B1064" t="s">
        <v>4976</v>
      </c>
      <c r="C1064">
        <v>1320</v>
      </c>
      <c r="D1064">
        <v>3</v>
      </c>
      <c r="E1064">
        <v>0</v>
      </c>
      <c r="F1064">
        <v>362</v>
      </c>
      <c r="G1064" t="s">
        <v>4402</v>
      </c>
      <c r="H1064" t="s">
        <v>3656</v>
      </c>
      <c r="M1064">
        <v>0</v>
      </c>
      <c r="N1064">
        <v>0</v>
      </c>
      <c r="O1064" s="35">
        <v>0</v>
      </c>
      <c r="U1064" s="36">
        <v>0</v>
      </c>
      <c r="V1064">
        <v>0.08</v>
      </c>
      <c r="W1064" s="36">
        <v>600</v>
      </c>
      <c r="X1064">
        <v>0</v>
      </c>
      <c r="Y1064" s="39">
        <v>600</v>
      </c>
      <c r="Z1064" s="40">
        <v>43921</v>
      </c>
      <c r="AA1064" s="36">
        <v>1</v>
      </c>
      <c r="AB1064">
        <v>600</v>
      </c>
      <c r="AC1064" t="s">
        <v>3657</v>
      </c>
      <c r="AD1064" s="39">
        <v>600</v>
      </c>
      <c r="AE1064" s="3">
        <f t="shared" si="33"/>
        <v>0</v>
      </c>
      <c r="AF1064" s="41">
        <f t="shared" si="32"/>
        <v>-0.99768964189449361</v>
      </c>
      <c r="AG1064">
        <f>VLOOKUP($A1064,'Abatements Granted'!$A$2:$L$402,2,0)</f>
        <v>143</v>
      </c>
      <c r="AH1064" t="str">
        <f>VLOOKUP($A1064,'Abatements Granted'!$A$2:$L$402,10,0)</f>
        <v>GRANTED</v>
      </c>
      <c r="AI1064" s="36">
        <f>VLOOKUP($A1064,'Abatements Granted'!$A$2:$L$402,7,0)</f>
        <v>259700</v>
      </c>
    </row>
    <row r="1065" spans="1:35" x14ac:dyDescent="0.2">
      <c r="A1065" s="38" t="s">
        <v>1884</v>
      </c>
      <c r="B1065" t="s">
        <v>4977</v>
      </c>
      <c r="C1065">
        <v>1320</v>
      </c>
      <c r="D1065">
        <v>4</v>
      </c>
      <c r="E1065">
        <v>0</v>
      </c>
      <c r="F1065">
        <v>368</v>
      </c>
      <c r="G1065" t="s">
        <v>4402</v>
      </c>
      <c r="H1065" t="s">
        <v>3656</v>
      </c>
      <c r="M1065">
        <v>0</v>
      </c>
      <c r="N1065">
        <v>0</v>
      </c>
      <c r="O1065" s="35">
        <v>0</v>
      </c>
      <c r="U1065" s="36">
        <v>0</v>
      </c>
      <c r="V1065">
        <v>0.02</v>
      </c>
      <c r="W1065" s="36">
        <v>200</v>
      </c>
      <c r="X1065">
        <v>0</v>
      </c>
      <c r="Y1065" s="39">
        <v>200</v>
      </c>
      <c r="Z1065" s="40">
        <v>36130</v>
      </c>
      <c r="AA1065" s="36">
        <v>100</v>
      </c>
      <c r="AB1065">
        <v>2</v>
      </c>
      <c r="AC1065" t="s">
        <v>3657</v>
      </c>
      <c r="AD1065" s="39">
        <v>200</v>
      </c>
      <c r="AE1065" s="3">
        <f t="shared" si="33"/>
        <v>0</v>
      </c>
      <c r="AF1065" s="41">
        <f t="shared" si="32"/>
        <v>0</v>
      </c>
      <c r="AG1065" t="e">
        <f>VLOOKUP($A1065,'Abatements Granted'!$A$2:$L$402,2,0)</f>
        <v>#N/A</v>
      </c>
      <c r="AH1065" t="e">
        <f>VLOOKUP($A1065,'Abatements Granted'!$A$2:$L$402,10,0)</f>
        <v>#N/A</v>
      </c>
      <c r="AI1065" s="36" t="e">
        <f>VLOOKUP($A1065,'Abatements Granted'!$A$2:$L$402,7,0)</f>
        <v>#N/A</v>
      </c>
    </row>
    <row r="1066" spans="1:35" x14ac:dyDescent="0.2">
      <c r="A1066" s="38" t="s">
        <v>1921</v>
      </c>
      <c r="B1066" t="s">
        <v>4978</v>
      </c>
      <c r="C1066">
        <v>1310</v>
      </c>
      <c r="D1066">
        <v>3</v>
      </c>
      <c r="E1066">
        <v>0</v>
      </c>
      <c r="F1066">
        <v>372</v>
      </c>
      <c r="G1066" t="s">
        <v>4402</v>
      </c>
      <c r="H1066" t="s">
        <v>3656</v>
      </c>
      <c r="M1066">
        <v>0</v>
      </c>
      <c r="N1066">
        <v>0</v>
      </c>
      <c r="O1066" s="35">
        <v>0</v>
      </c>
      <c r="U1066" s="36">
        <v>0</v>
      </c>
      <c r="V1066">
        <v>0.11</v>
      </c>
      <c r="W1066" s="36">
        <v>900</v>
      </c>
      <c r="X1066">
        <v>0</v>
      </c>
      <c r="Y1066" s="39">
        <v>900</v>
      </c>
      <c r="Z1066" s="40">
        <v>34081</v>
      </c>
      <c r="AA1066" s="36">
        <v>118000</v>
      </c>
      <c r="AB1066">
        <v>0.01</v>
      </c>
      <c r="AC1066" t="s">
        <v>3930</v>
      </c>
      <c r="AD1066" s="39">
        <v>800</v>
      </c>
      <c r="AE1066" s="3">
        <f t="shared" si="33"/>
        <v>0.125</v>
      </c>
      <c r="AF1066" s="41">
        <f t="shared" si="32"/>
        <v>-0.9977556109725686</v>
      </c>
      <c r="AG1066">
        <f>VLOOKUP($A1066,'Abatements Granted'!$A$2:$L$402,2,0)</f>
        <v>118</v>
      </c>
      <c r="AH1066" t="str">
        <f>VLOOKUP($A1066,'Abatements Granted'!$A$2:$L$402,10,0)</f>
        <v>GRANTED</v>
      </c>
      <c r="AI1066" s="36">
        <f>VLOOKUP($A1066,'Abatements Granted'!$A$2:$L$402,7,0)</f>
        <v>401000</v>
      </c>
    </row>
    <row r="1067" spans="1:35" x14ac:dyDescent="0.2">
      <c r="A1067" s="38" t="s">
        <v>1933</v>
      </c>
      <c r="B1067" t="s">
        <v>4979</v>
      </c>
      <c r="C1067">
        <v>1010</v>
      </c>
      <c r="D1067">
        <v>1</v>
      </c>
      <c r="E1067" t="s">
        <v>3657</v>
      </c>
      <c r="F1067">
        <v>379</v>
      </c>
      <c r="G1067" t="s">
        <v>4402</v>
      </c>
      <c r="H1067" t="s">
        <v>3913</v>
      </c>
      <c r="I1067">
        <v>1</v>
      </c>
      <c r="J1067">
        <v>2</v>
      </c>
      <c r="K1067">
        <v>76</v>
      </c>
      <c r="L1067">
        <v>1954</v>
      </c>
      <c r="M1067">
        <v>1999</v>
      </c>
      <c r="N1067">
        <v>1800</v>
      </c>
      <c r="O1067" s="35">
        <v>253407</v>
      </c>
      <c r="P1067">
        <v>24</v>
      </c>
      <c r="Q1067">
        <v>0</v>
      </c>
      <c r="R1067">
        <v>0</v>
      </c>
      <c r="U1067" s="36">
        <v>192600</v>
      </c>
      <c r="V1067">
        <v>0.32</v>
      </c>
      <c r="W1067" s="36">
        <v>282300</v>
      </c>
      <c r="X1067">
        <v>11200</v>
      </c>
      <c r="Y1067" s="39">
        <v>486100</v>
      </c>
      <c r="Z1067" s="40">
        <v>42678</v>
      </c>
      <c r="AA1067" s="36">
        <v>282000</v>
      </c>
      <c r="AB1067">
        <v>1.72</v>
      </c>
      <c r="AC1067">
        <v>0</v>
      </c>
      <c r="AD1067" s="39">
        <v>651800</v>
      </c>
      <c r="AE1067" s="3">
        <f t="shared" si="33"/>
        <v>-0.25421908560908257</v>
      </c>
      <c r="AF1067" s="41">
        <f t="shared" si="32"/>
        <v>0.20670651785359653</v>
      </c>
      <c r="AG1067">
        <f>VLOOKUP($A1067,'Abatements Granted'!$A$2:$L$402,2,0)</f>
        <v>293</v>
      </c>
      <c r="AH1067" t="str">
        <f>VLOOKUP($A1067,'Abatements Granted'!$A$2:$L$402,10,0)</f>
        <v>GRANTED</v>
      </c>
      <c r="AI1067" s="36">
        <f>VLOOKUP($A1067,'Abatements Granted'!$A$2:$L$402,7,0)</f>
        <v>402832</v>
      </c>
    </row>
    <row r="1068" spans="1:35" x14ac:dyDescent="0.2">
      <c r="A1068" s="38" t="s">
        <v>1967</v>
      </c>
      <c r="B1068" t="s">
        <v>4980</v>
      </c>
      <c r="C1068">
        <v>1320</v>
      </c>
      <c r="D1068">
        <v>4</v>
      </c>
      <c r="E1068">
        <v>0</v>
      </c>
      <c r="F1068">
        <v>384</v>
      </c>
      <c r="G1068" t="s">
        <v>4402</v>
      </c>
      <c r="H1068" t="s">
        <v>3656</v>
      </c>
      <c r="M1068">
        <v>0</v>
      </c>
      <c r="N1068">
        <v>0</v>
      </c>
      <c r="O1068" s="35">
        <v>0</v>
      </c>
      <c r="U1068" s="36">
        <v>0</v>
      </c>
      <c r="V1068">
        <v>0.3</v>
      </c>
      <c r="W1068" s="36">
        <v>2500</v>
      </c>
      <c r="X1068">
        <v>0</v>
      </c>
      <c r="Y1068" s="39">
        <v>2500</v>
      </c>
      <c r="Z1068" s="40">
        <v>44712</v>
      </c>
      <c r="AA1068" s="36">
        <v>520000</v>
      </c>
      <c r="AB1068">
        <v>0</v>
      </c>
      <c r="AC1068" t="s">
        <v>3728</v>
      </c>
      <c r="AD1068" s="39">
        <v>2300</v>
      </c>
      <c r="AE1068" s="3">
        <f t="shared" si="33"/>
        <v>8.6956521739130377E-2</v>
      </c>
      <c r="AF1068" s="41">
        <f t="shared" si="32"/>
        <v>8.6956521739130377E-2</v>
      </c>
      <c r="AG1068" t="e">
        <f>VLOOKUP($A1068,'Abatements Granted'!$A$2:$L$402,2,0)</f>
        <v>#N/A</v>
      </c>
      <c r="AH1068" t="e">
        <f>VLOOKUP($A1068,'Abatements Granted'!$A$2:$L$402,10,0)</f>
        <v>#N/A</v>
      </c>
      <c r="AI1068" s="36" t="e">
        <f>VLOOKUP($A1068,'Abatements Granted'!$A$2:$L$402,7,0)</f>
        <v>#N/A</v>
      </c>
    </row>
    <row r="1069" spans="1:35" x14ac:dyDescent="0.2">
      <c r="A1069" s="38" t="s">
        <v>1972</v>
      </c>
      <c r="B1069" t="s">
        <v>4981</v>
      </c>
      <c r="C1069">
        <v>1010</v>
      </c>
      <c r="D1069">
        <v>1</v>
      </c>
      <c r="E1069">
        <v>1</v>
      </c>
      <c r="F1069">
        <v>387</v>
      </c>
      <c r="G1069" t="s">
        <v>4402</v>
      </c>
      <c r="H1069" t="s">
        <v>3913</v>
      </c>
      <c r="I1069">
        <v>1</v>
      </c>
      <c r="J1069">
        <v>2</v>
      </c>
      <c r="K1069">
        <v>74</v>
      </c>
      <c r="L1069">
        <v>1961</v>
      </c>
      <c r="M1069">
        <v>1997</v>
      </c>
      <c r="N1069">
        <v>842</v>
      </c>
      <c r="O1069" s="35">
        <v>154010</v>
      </c>
      <c r="P1069">
        <v>26</v>
      </c>
      <c r="Q1069">
        <v>0</v>
      </c>
      <c r="R1069">
        <v>0</v>
      </c>
      <c r="U1069" s="36">
        <v>114000</v>
      </c>
      <c r="V1069">
        <v>0.87</v>
      </c>
      <c r="W1069" s="36">
        <v>485600</v>
      </c>
      <c r="X1069">
        <v>100</v>
      </c>
      <c r="Y1069" s="39">
        <v>599700</v>
      </c>
      <c r="Z1069" s="40">
        <v>44321</v>
      </c>
      <c r="AA1069" s="36">
        <v>1</v>
      </c>
      <c r="AB1069">
        <v>599700</v>
      </c>
      <c r="AC1069" t="s">
        <v>3657</v>
      </c>
      <c r="AD1069" s="39">
        <v>684700</v>
      </c>
      <c r="AE1069" s="3">
        <f t="shared" si="33"/>
        <v>-0.12414195998247413</v>
      </c>
      <c r="AF1069" s="41">
        <f t="shared" si="32"/>
        <v>0.24579334413561013</v>
      </c>
      <c r="AG1069">
        <f>VLOOKUP($A1069,'Abatements Granted'!$A$2:$L$402,2,0)</f>
        <v>227</v>
      </c>
      <c r="AH1069" t="str">
        <f>VLOOKUP($A1069,'Abatements Granted'!$A$2:$L$402,10,0)</f>
        <v>GRANTED</v>
      </c>
      <c r="AI1069" s="36">
        <f>VLOOKUP($A1069,'Abatements Granted'!$A$2:$L$402,7,0)</f>
        <v>481380</v>
      </c>
    </row>
    <row r="1070" spans="1:35" x14ac:dyDescent="0.2">
      <c r="A1070" s="38" t="s">
        <v>1980</v>
      </c>
      <c r="B1070" t="s">
        <v>4982</v>
      </c>
      <c r="C1070">
        <v>1010</v>
      </c>
      <c r="D1070">
        <v>1</v>
      </c>
      <c r="E1070">
        <v>1</v>
      </c>
      <c r="F1070">
        <v>389</v>
      </c>
      <c r="G1070" t="s">
        <v>4402</v>
      </c>
      <c r="H1070" t="s">
        <v>3681</v>
      </c>
      <c r="I1070">
        <v>2</v>
      </c>
      <c r="J1070">
        <v>3</v>
      </c>
      <c r="K1070">
        <v>74</v>
      </c>
      <c r="L1070">
        <v>1962</v>
      </c>
      <c r="M1070">
        <v>1997</v>
      </c>
      <c r="N1070">
        <v>2643</v>
      </c>
      <c r="O1070" s="35">
        <v>377239</v>
      </c>
      <c r="P1070">
        <v>26</v>
      </c>
      <c r="Q1070">
        <v>0</v>
      </c>
      <c r="R1070">
        <v>0</v>
      </c>
      <c r="U1070" s="36">
        <v>279200</v>
      </c>
      <c r="V1070">
        <v>0.45</v>
      </c>
      <c r="W1070" s="36">
        <v>424000</v>
      </c>
      <c r="X1070">
        <v>1600</v>
      </c>
      <c r="Y1070" s="39">
        <v>704800</v>
      </c>
      <c r="Z1070" s="40">
        <v>44321</v>
      </c>
      <c r="AA1070" s="36">
        <v>1</v>
      </c>
      <c r="AB1070">
        <v>704800</v>
      </c>
      <c r="AC1070" t="s">
        <v>3657</v>
      </c>
      <c r="AD1070" s="39">
        <v>794600</v>
      </c>
      <c r="AE1070" s="3">
        <f t="shared" si="33"/>
        <v>-0.11301283664736972</v>
      </c>
      <c r="AF1070" s="41">
        <f t="shared" si="32"/>
        <v>0.14262554209054432</v>
      </c>
      <c r="AG1070">
        <f>VLOOKUP($A1070,'Abatements Granted'!$A$2:$L$402,2,0)</f>
        <v>250</v>
      </c>
      <c r="AH1070" t="str">
        <f>VLOOKUP($A1070,'Abatements Granted'!$A$2:$L$402,10,0)</f>
        <v>GRANTED</v>
      </c>
      <c r="AI1070" s="36">
        <f>VLOOKUP($A1070,'Abatements Granted'!$A$2:$L$402,7,0)</f>
        <v>616825</v>
      </c>
    </row>
    <row r="1071" spans="1:35" x14ac:dyDescent="0.2">
      <c r="A1071" s="38" t="s">
        <v>4983</v>
      </c>
      <c r="B1071" t="s">
        <v>4984</v>
      </c>
      <c r="C1071">
        <v>1320</v>
      </c>
      <c r="D1071">
        <v>1</v>
      </c>
      <c r="E1071">
        <v>0</v>
      </c>
      <c r="F1071">
        <v>399</v>
      </c>
      <c r="G1071" t="s">
        <v>4402</v>
      </c>
      <c r="H1071" t="s">
        <v>3656</v>
      </c>
      <c r="M1071">
        <v>0</v>
      </c>
      <c r="N1071">
        <v>0</v>
      </c>
      <c r="O1071" s="35">
        <v>0</v>
      </c>
      <c r="U1071" s="36">
        <v>0</v>
      </c>
      <c r="V1071">
        <v>0.17</v>
      </c>
      <c r="W1071" s="36">
        <v>200</v>
      </c>
      <c r="X1071">
        <v>0</v>
      </c>
      <c r="Y1071" s="39">
        <v>200</v>
      </c>
      <c r="Z1071" s="40">
        <v>367</v>
      </c>
      <c r="AA1071" s="36">
        <v>1</v>
      </c>
      <c r="AB1071">
        <v>200</v>
      </c>
      <c r="AC1071" t="s">
        <v>3679</v>
      </c>
      <c r="AD1071" s="39">
        <v>100</v>
      </c>
      <c r="AE1071" s="3">
        <f t="shared" si="33"/>
        <v>1</v>
      </c>
      <c r="AF1071" s="41">
        <f t="shared" si="32"/>
        <v>1</v>
      </c>
      <c r="AG1071" t="e">
        <f>VLOOKUP($A1071,'Abatements Granted'!$A$2:$L$402,2,0)</f>
        <v>#N/A</v>
      </c>
      <c r="AH1071" t="e">
        <f>VLOOKUP($A1071,'Abatements Granted'!$A$2:$L$402,10,0)</f>
        <v>#N/A</v>
      </c>
      <c r="AI1071" s="36" t="e">
        <f>VLOOKUP($A1071,'Abatements Granted'!$A$2:$L$402,7,0)</f>
        <v>#N/A</v>
      </c>
    </row>
    <row r="1072" spans="1:35" x14ac:dyDescent="0.2">
      <c r="A1072" s="38" t="s">
        <v>319</v>
      </c>
      <c r="B1072" t="s">
        <v>4985</v>
      </c>
      <c r="C1072">
        <v>1010</v>
      </c>
      <c r="D1072">
        <v>1</v>
      </c>
      <c r="E1072">
        <v>1</v>
      </c>
      <c r="F1072">
        <v>121</v>
      </c>
      <c r="G1072" t="s">
        <v>4454</v>
      </c>
      <c r="H1072" t="s">
        <v>3669</v>
      </c>
      <c r="I1072">
        <v>2</v>
      </c>
      <c r="J1072">
        <v>2</v>
      </c>
      <c r="K1072">
        <v>71</v>
      </c>
      <c r="L1072">
        <v>1952</v>
      </c>
      <c r="M1072">
        <v>1994</v>
      </c>
      <c r="N1072">
        <v>2000</v>
      </c>
      <c r="O1072" s="35">
        <v>299506</v>
      </c>
      <c r="P1072">
        <v>29</v>
      </c>
      <c r="Q1072">
        <v>0</v>
      </c>
      <c r="R1072">
        <v>0</v>
      </c>
      <c r="U1072" s="36">
        <v>212600</v>
      </c>
      <c r="V1072">
        <v>0.99</v>
      </c>
      <c r="W1072" s="36">
        <v>493600</v>
      </c>
      <c r="X1072">
        <v>11900</v>
      </c>
      <c r="Y1072" s="39">
        <v>718100</v>
      </c>
      <c r="Z1072" s="40">
        <v>44357</v>
      </c>
      <c r="AA1072" s="36">
        <v>100</v>
      </c>
      <c r="AB1072">
        <v>7181</v>
      </c>
      <c r="AC1072" t="s">
        <v>3872</v>
      </c>
      <c r="AD1072" s="39">
        <v>840100</v>
      </c>
      <c r="AE1072" s="3">
        <f t="shared" si="33"/>
        <v>-0.1452208070467802</v>
      </c>
      <c r="AF1072" s="41">
        <f t="shared" si="32"/>
        <v>0.13356169789578368</v>
      </c>
      <c r="AG1072">
        <f>VLOOKUP($A1072,'Abatements Granted'!$A$2:$L$402,2,0)</f>
        <v>33</v>
      </c>
      <c r="AH1072" t="str">
        <f>VLOOKUP($A1072,'Abatements Granted'!$A$2:$L$402,10,0)</f>
        <v>GRANTED</v>
      </c>
      <c r="AI1072" s="36">
        <f>VLOOKUP($A1072,'Abatements Granted'!$A$2:$L$402,7,0)</f>
        <v>633490</v>
      </c>
    </row>
    <row r="1073" spans="1:35" x14ac:dyDescent="0.2">
      <c r="A1073" s="38" t="s">
        <v>371</v>
      </c>
      <c r="B1073" t="s">
        <v>4986</v>
      </c>
      <c r="C1073">
        <v>1010</v>
      </c>
      <c r="D1073">
        <v>1</v>
      </c>
      <c r="E1073">
        <v>1</v>
      </c>
      <c r="F1073">
        <v>129</v>
      </c>
      <c r="G1073" t="s">
        <v>4454</v>
      </c>
      <c r="H1073" t="s">
        <v>3941</v>
      </c>
      <c r="I1073">
        <v>1.75</v>
      </c>
      <c r="J1073">
        <v>5</v>
      </c>
      <c r="K1073">
        <v>80</v>
      </c>
      <c r="L1073">
        <v>1968</v>
      </c>
      <c r="M1073">
        <v>2003</v>
      </c>
      <c r="N1073">
        <v>2762</v>
      </c>
      <c r="O1073" s="35">
        <v>489511</v>
      </c>
      <c r="P1073">
        <v>20</v>
      </c>
      <c r="Q1073">
        <v>0</v>
      </c>
      <c r="R1073">
        <v>0</v>
      </c>
      <c r="U1073" s="36">
        <v>391600</v>
      </c>
      <c r="V1073">
        <v>0.48</v>
      </c>
      <c r="W1073" s="36">
        <v>429500</v>
      </c>
      <c r="X1073">
        <v>32600</v>
      </c>
      <c r="Y1073" s="39">
        <v>853700</v>
      </c>
      <c r="Z1073" s="40">
        <v>41617</v>
      </c>
      <c r="AA1073" s="36">
        <v>1</v>
      </c>
      <c r="AB1073">
        <v>853700</v>
      </c>
      <c r="AC1073" t="s">
        <v>3657</v>
      </c>
      <c r="AD1073" s="39">
        <v>934500</v>
      </c>
      <c r="AE1073" s="3">
        <f t="shared" si="33"/>
        <v>-8.6463349384697685E-2</v>
      </c>
      <c r="AF1073" s="41">
        <f t="shared" si="32"/>
        <v>-8.6463349384697685E-2</v>
      </c>
      <c r="AG1073" t="e">
        <f>VLOOKUP($A1073,'Abatements Granted'!$A$2:$L$402,2,0)</f>
        <v>#N/A</v>
      </c>
      <c r="AH1073" t="e">
        <f>VLOOKUP($A1073,'Abatements Granted'!$A$2:$L$402,10,0)</f>
        <v>#N/A</v>
      </c>
      <c r="AI1073" s="36" t="e">
        <f>VLOOKUP($A1073,'Abatements Granted'!$A$2:$L$402,7,0)</f>
        <v>#N/A</v>
      </c>
    </row>
    <row r="1074" spans="1:35" x14ac:dyDescent="0.2">
      <c r="A1074" s="38" t="s">
        <v>505</v>
      </c>
      <c r="B1074" t="s">
        <v>4987</v>
      </c>
      <c r="C1074">
        <v>1010</v>
      </c>
      <c r="D1074">
        <v>1</v>
      </c>
      <c r="E1074">
        <v>1</v>
      </c>
      <c r="F1074">
        <v>141</v>
      </c>
      <c r="G1074" t="s">
        <v>4454</v>
      </c>
      <c r="H1074" t="s">
        <v>3689</v>
      </c>
      <c r="I1074">
        <v>1</v>
      </c>
      <c r="J1074">
        <v>2</v>
      </c>
      <c r="K1074">
        <v>74</v>
      </c>
      <c r="L1074">
        <v>1955</v>
      </c>
      <c r="M1074">
        <v>1997</v>
      </c>
      <c r="N1074">
        <v>1424</v>
      </c>
      <c r="O1074" s="35">
        <v>256898</v>
      </c>
      <c r="P1074">
        <v>26</v>
      </c>
      <c r="Q1074">
        <v>0</v>
      </c>
      <c r="R1074">
        <v>0</v>
      </c>
      <c r="U1074" s="36">
        <v>190100</v>
      </c>
      <c r="V1074">
        <v>0.32</v>
      </c>
      <c r="W1074" s="36">
        <v>401900</v>
      </c>
      <c r="X1074">
        <v>400</v>
      </c>
      <c r="Y1074" s="39">
        <v>592400</v>
      </c>
      <c r="Z1074" s="40">
        <v>36313</v>
      </c>
      <c r="AA1074" s="36">
        <v>1</v>
      </c>
      <c r="AB1074">
        <v>592400</v>
      </c>
      <c r="AC1074" t="s">
        <v>3657</v>
      </c>
      <c r="AD1074" s="39">
        <v>672000</v>
      </c>
      <c r="AE1074" s="3">
        <f t="shared" si="33"/>
        <v>-0.11845238095238098</v>
      </c>
      <c r="AF1074" s="41">
        <f t="shared" si="32"/>
        <v>-0.11845238095238098</v>
      </c>
      <c r="AG1074" t="e">
        <f>VLOOKUP($A1074,'Abatements Granted'!$A$2:$L$402,2,0)</f>
        <v>#N/A</v>
      </c>
      <c r="AH1074" t="e">
        <f>VLOOKUP($A1074,'Abatements Granted'!$A$2:$L$402,10,0)</f>
        <v>#N/A</v>
      </c>
      <c r="AI1074" s="36" t="e">
        <f>VLOOKUP($A1074,'Abatements Granted'!$A$2:$L$402,7,0)</f>
        <v>#N/A</v>
      </c>
    </row>
    <row r="1075" spans="1:35" x14ac:dyDescent="0.2">
      <c r="A1075" s="38" t="s">
        <v>559</v>
      </c>
      <c r="B1075" t="s">
        <v>4988</v>
      </c>
      <c r="C1075">
        <v>1010</v>
      </c>
      <c r="D1075">
        <v>1</v>
      </c>
      <c r="E1075" t="s">
        <v>3657</v>
      </c>
      <c r="F1075">
        <v>147</v>
      </c>
      <c r="G1075" t="s">
        <v>4454</v>
      </c>
      <c r="H1075" t="s">
        <v>3913</v>
      </c>
      <c r="I1075">
        <v>1</v>
      </c>
      <c r="J1075">
        <v>3</v>
      </c>
      <c r="K1075">
        <v>72</v>
      </c>
      <c r="L1075">
        <v>1950</v>
      </c>
      <c r="M1075">
        <v>1995</v>
      </c>
      <c r="N1075">
        <v>1975</v>
      </c>
      <c r="O1075" s="35">
        <v>294173</v>
      </c>
      <c r="P1075">
        <v>28</v>
      </c>
      <c r="Q1075">
        <v>0</v>
      </c>
      <c r="R1075">
        <v>0</v>
      </c>
      <c r="U1075" s="36">
        <v>211800</v>
      </c>
      <c r="V1075">
        <v>0.31</v>
      </c>
      <c r="W1075" s="36">
        <v>281000</v>
      </c>
      <c r="X1075">
        <v>2600</v>
      </c>
      <c r="Y1075" s="39">
        <v>495400</v>
      </c>
      <c r="Z1075" s="40">
        <v>42135</v>
      </c>
      <c r="AA1075" s="36">
        <v>1</v>
      </c>
      <c r="AB1075">
        <v>495400</v>
      </c>
      <c r="AC1075" t="s">
        <v>4183</v>
      </c>
      <c r="AD1075" s="39">
        <v>655000</v>
      </c>
      <c r="AE1075" s="3">
        <f t="shared" si="33"/>
        <v>-0.24366412213740463</v>
      </c>
      <c r="AF1075" s="41">
        <f t="shared" si="32"/>
        <v>0.20752104752572748</v>
      </c>
      <c r="AG1075">
        <f>VLOOKUP($A1075,'Abatements Granted'!$A$2:$L$402,2,0)</f>
        <v>13</v>
      </c>
      <c r="AH1075" t="str">
        <f>VLOOKUP($A1075,'Abatements Granted'!$A$2:$L$402,10,0)</f>
        <v>GRANTED</v>
      </c>
      <c r="AI1075" s="36">
        <f>VLOOKUP($A1075,'Abatements Granted'!$A$2:$L$402,7,0)</f>
        <v>410262</v>
      </c>
    </row>
    <row r="1076" spans="1:35" x14ac:dyDescent="0.2">
      <c r="A1076" s="38" t="s">
        <v>706</v>
      </c>
      <c r="B1076" t="s">
        <v>4989</v>
      </c>
      <c r="C1076">
        <v>1010</v>
      </c>
      <c r="D1076">
        <v>1</v>
      </c>
      <c r="E1076" t="s">
        <v>3657</v>
      </c>
      <c r="F1076">
        <v>163</v>
      </c>
      <c r="G1076" t="s">
        <v>4454</v>
      </c>
      <c r="H1076" t="s">
        <v>3913</v>
      </c>
      <c r="I1076">
        <v>1</v>
      </c>
      <c r="J1076">
        <v>2</v>
      </c>
      <c r="K1076">
        <v>61</v>
      </c>
      <c r="L1076">
        <v>1950</v>
      </c>
      <c r="M1076">
        <v>1984</v>
      </c>
      <c r="N1076">
        <v>1160</v>
      </c>
      <c r="O1076" s="35">
        <v>184698</v>
      </c>
      <c r="P1076">
        <v>39</v>
      </c>
      <c r="Q1076">
        <v>0</v>
      </c>
      <c r="R1076">
        <v>0</v>
      </c>
      <c r="U1076" s="36">
        <v>112700</v>
      </c>
      <c r="V1076">
        <v>0.22</v>
      </c>
      <c r="W1076" s="36">
        <v>262400</v>
      </c>
      <c r="X1076">
        <v>0</v>
      </c>
      <c r="Y1076" s="39">
        <v>375100</v>
      </c>
      <c r="Z1076" s="40">
        <v>38107</v>
      </c>
      <c r="AA1076" s="36">
        <v>1</v>
      </c>
      <c r="AB1076">
        <v>375100</v>
      </c>
      <c r="AC1076" t="s">
        <v>3657</v>
      </c>
      <c r="AD1076" s="39">
        <v>593800</v>
      </c>
      <c r="AE1076" s="3">
        <f t="shared" si="33"/>
        <v>-0.36830582687773661</v>
      </c>
      <c r="AF1076" s="41">
        <f t="shared" si="32"/>
        <v>0.18571202781729099</v>
      </c>
      <c r="AG1076">
        <f>VLOOKUP($A1076,'Abatements Granted'!$A$2:$L$402,2,0)</f>
        <v>389</v>
      </c>
      <c r="AH1076" t="str">
        <f>VLOOKUP($A1076,'Abatements Granted'!$A$2:$L$402,10,0)</f>
        <v>GRANTED</v>
      </c>
      <c r="AI1076" s="36">
        <f>VLOOKUP($A1076,'Abatements Granted'!$A$2:$L$402,7,0)</f>
        <v>316350</v>
      </c>
    </row>
    <row r="1077" spans="1:35" x14ac:dyDescent="0.2">
      <c r="A1077" s="38" t="s">
        <v>743</v>
      </c>
      <c r="B1077" t="s">
        <v>4990</v>
      </c>
      <c r="C1077">
        <v>1010</v>
      </c>
      <c r="D1077">
        <v>1</v>
      </c>
      <c r="E1077">
        <v>1</v>
      </c>
      <c r="F1077">
        <v>169</v>
      </c>
      <c r="G1077" t="s">
        <v>4454</v>
      </c>
      <c r="H1077" t="s">
        <v>3913</v>
      </c>
      <c r="I1077">
        <v>1</v>
      </c>
      <c r="J1077">
        <v>3</v>
      </c>
      <c r="K1077">
        <v>72</v>
      </c>
      <c r="L1077">
        <v>1951</v>
      </c>
      <c r="M1077">
        <v>1995</v>
      </c>
      <c r="N1077">
        <v>1742</v>
      </c>
      <c r="O1077" s="35">
        <v>279331</v>
      </c>
      <c r="P1077">
        <v>28</v>
      </c>
      <c r="Q1077">
        <v>0</v>
      </c>
      <c r="R1077">
        <v>0</v>
      </c>
      <c r="U1077" s="36">
        <v>201100</v>
      </c>
      <c r="V1077">
        <v>0.22</v>
      </c>
      <c r="W1077" s="36">
        <v>374300</v>
      </c>
      <c r="X1077">
        <v>10100</v>
      </c>
      <c r="Y1077" s="39">
        <v>585500</v>
      </c>
      <c r="Z1077" s="40">
        <v>45105</v>
      </c>
      <c r="AA1077" s="36">
        <v>100</v>
      </c>
      <c r="AB1077">
        <v>5855</v>
      </c>
      <c r="AC1077" t="s">
        <v>3676</v>
      </c>
      <c r="AD1077" s="39">
        <v>627400</v>
      </c>
      <c r="AE1077" s="3">
        <f t="shared" si="33"/>
        <v>-6.6783551163532073E-2</v>
      </c>
      <c r="AF1077" s="41">
        <f t="shared" si="32"/>
        <v>0.2431789710597278</v>
      </c>
      <c r="AG1077">
        <f>VLOOKUP($A1077,'Abatements Granted'!$A$2:$L$402,2,0)</f>
        <v>73</v>
      </c>
      <c r="AH1077" t="str">
        <f>VLOOKUP($A1077,'Abatements Granted'!$A$2:$L$402,10,0)</f>
        <v>GRANTED</v>
      </c>
      <c r="AI1077" s="36">
        <f>VLOOKUP($A1077,'Abatements Granted'!$A$2:$L$402,7,0)</f>
        <v>470970</v>
      </c>
    </row>
    <row r="1078" spans="1:35" x14ac:dyDescent="0.2">
      <c r="A1078" s="38" t="s">
        <v>794</v>
      </c>
      <c r="B1078" t="s">
        <v>4991</v>
      </c>
      <c r="C1078">
        <v>1010</v>
      </c>
      <c r="D1078">
        <v>1</v>
      </c>
      <c r="E1078">
        <v>1</v>
      </c>
      <c r="F1078">
        <v>175</v>
      </c>
      <c r="G1078" t="s">
        <v>4454</v>
      </c>
      <c r="H1078" t="s">
        <v>3681</v>
      </c>
      <c r="I1078">
        <v>2</v>
      </c>
      <c r="J1078">
        <v>3</v>
      </c>
      <c r="K1078">
        <v>76</v>
      </c>
      <c r="L1078">
        <v>1955</v>
      </c>
      <c r="M1078">
        <v>1999</v>
      </c>
      <c r="N1078">
        <v>2366</v>
      </c>
      <c r="O1078" s="35">
        <v>367488</v>
      </c>
      <c r="P1078">
        <v>24</v>
      </c>
      <c r="Q1078">
        <v>0</v>
      </c>
      <c r="R1078">
        <v>0</v>
      </c>
      <c r="U1078" s="36">
        <v>279300</v>
      </c>
      <c r="V1078">
        <v>0.18</v>
      </c>
      <c r="W1078" s="36">
        <v>358300</v>
      </c>
      <c r="X1078">
        <v>9800</v>
      </c>
      <c r="Y1078" s="39">
        <v>647400</v>
      </c>
      <c r="Z1078" s="40">
        <v>37132</v>
      </c>
      <c r="AA1078" s="36">
        <v>232000</v>
      </c>
      <c r="AB1078">
        <v>2.79</v>
      </c>
      <c r="AC1078">
        <v>0</v>
      </c>
      <c r="AD1078" s="39">
        <v>705200</v>
      </c>
      <c r="AE1078" s="3">
        <f t="shared" si="33"/>
        <v>-8.1962563811684652E-2</v>
      </c>
      <c r="AF1078" s="41">
        <f t="shared" si="32"/>
        <v>0.33786037399748298</v>
      </c>
      <c r="AG1078">
        <f>VLOOKUP($A1078,'Abatements Granted'!$A$2:$L$402,2,0)</f>
        <v>72</v>
      </c>
      <c r="AH1078" t="str">
        <f>VLOOKUP($A1078,'Abatements Granted'!$A$2:$L$402,10,0)</f>
        <v>GRANTED</v>
      </c>
      <c r="AI1078" s="36">
        <f>VLOOKUP($A1078,'Abatements Granted'!$A$2:$L$402,7,0)</f>
        <v>483907</v>
      </c>
    </row>
    <row r="1079" spans="1:35" x14ac:dyDescent="0.2">
      <c r="A1079" s="38" t="s">
        <v>847</v>
      </c>
      <c r="B1079" t="s">
        <v>4992</v>
      </c>
      <c r="C1079">
        <v>1010</v>
      </c>
      <c r="D1079">
        <v>1</v>
      </c>
      <c r="E1079" t="s">
        <v>3657</v>
      </c>
      <c r="F1079">
        <v>181</v>
      </c>
      <c r="G1079" t="s">
        <v>4454</v>
      </c>
      <c r="H1079" t="s">
        <v>3689</v>
      </c>
      <c r="I1079">
        <v>1</v>
      </c>
      <c r="J1079">
        <v>3</v>
      </c>
      <c r="K1079">
        <v>72</v>
      </c>
      <c r="L1079">
        <v>1952</v>
      </c>
      <c r="M1079">
        <v>1995</v>
      </c>
      <c r="N1079">
        <v>1744</v>
      </c>
      <c r="O1079" s="35">
        <v>339349</v>
      </c>
      <c r="P1079">
        <v>28</v>
      </c>
      <c r="Q1079">
        <v>0</v>
      </c>
      <c r="R1079">
        <v>0</v>
      </c>
      <c r="U1079" s="36">
        <v>244300</v>
      </c>
      <c r="V1079">
        <v>0.16</v>
      </c>
      <c r="W1079" s="36">
        <v>240600</v>
      </c>
      <c r="X1079">
        <v>100</v>
      </c>
      <c r="Y1079" s="39">
        <v>485000</v>
      </c>
      <c r="Z1079" s="40">
        <v>43301</v>
      </c>
      <c r="AA1079" s="36">
        <v>437000</v>
      </c>
      <c r="AB1079">
        <v>1.1100000000000001</v>
      </c>
      <c r="AC1079">
        <v>0</v>
      </c>
      <c r="AD1079" s="39">
        <v>668900</v>
      </c>
      <c r="AE1079" s="3">
        <f t="shared" si="33"/>
        <v>-0.27492898789056663</v>
      </c>
      <c r="AF1079" s="41">
        <f t="shared" si="32"/>
        <v>-0.27492898789056663</v>
      </c>
      <c r="AG1079" t="e">
        <f>VLOOKUP($A1079,'Abatements Granted'!$A$2:$L$402,2,0)</f>
        <v>#N/A</v>
      </c>
      <c r="AH1079" t="e">
        <f>VLOOKUP($A1079,'Abatements Granted'!$A$2:$L$402,10,0)</f>
        <v>#N/A</v>
      </c>
      <c r="AI1079" s="36" t="e">
        <f>VLOOKUP($A1079,'Abatements Granted'!$A$2:$L$402,7,0)</f>
        <v>#N/A</v>
      </c>
    </row>
    <row r="1080" spans="1:35" x14ac:dyDescent="0.2">
      <c r="A1080" s="38" t="s">
        <v>921</v>
      </c>
      <c r="B1080" t="s">
        <v>4993</v>
      </c>
      <c r="C1080">
        <v>1010</v>
      </c>
      <c r="D1080">
        <v>1</v>
      </c>
      <c r="E1080">
        <v>1</v>
      </c>
      <c r="F1080">
        <v>191</v>
      </c>
      <c r="G1080" t="s">
        <v>4454</v>
      </c>
      <c r="H1080" t="s">
        <v>3941</v>
      </c>
      <c r="I1080">
        <v>1</v>
      </c>
      <c r="J1080">
        <v>3</v>
      </c>
      <c r="K1080">
        <v>74</v>
      </c>
      <c r="L1080">
        <v>1955</v>
      </c>
      <c r="M1080">
        <v>1997</v>
      </c>
      <c r="N1080">
        <v>3174</v>
      </c>
      <c r="O1080" s="35">
        <v>437936</v>
      </c>
      <c r="P1080">
        <v>26</v>
      </c>
      <c r="Q1080">
        <v>0</v>
      </c>
      <c r="R1080">
        <v>0</v>
      </c>
      <c r="U1080" s="36">
        <v>324100</v>
      </c>
      <c r="V1080">
        <v>0.61</v>
      </c>
      <c r="W1080" s="36">
        <v>453500</v>
      </c>
      <c r="X1080">
        <v>3500</v>
      </c>
      <c r="Y1080" s="39">
        <v>781100</v>
      </c>
      <c r="Z1080" s="40">
        <v>43129</v>
      </c>
      <c r="AA1080" s="36">
        <v>1</v>
      </c>
      <c r="AB1080">
        <v>781100</v>
      </c>
      <c r="AC1080" t="s">
        <v>3657</v>
      </c>
      <c r="AD1080" s="39">
        <v>870100</v>
      </c>
      <c r="AE1080" s="3">
        <f t="shared" si="33"/>
        <v>-0.10228709343753595</v>
      </c>
      <c r="AF1080" s="41">
        <f t="shared" si="32"/>
        <v>0.14842314195398074</v>
      </c>
      <c r="AG1080">
        <f>VLOOKUP($A1080,'Abatements Granted'!$A$2:$L$402,2,0)</f>
        <v>312</v>
      </c>
      <c r="AH1080" t="str">
        <f>VLOOKUP($A1080,'Abatements Granted'!$A$2:$L$402,10,0)</f>
        <v>GRANTED</v>
      </c>
      <c r="AI1080" s="36">
        <f>VLOOKUP($A1080,'Abatements Granted'!$A$2:$L$402,7,0)</f>
        <v>680150</v>
      </c>
    </row>
    <row r="1081" spans="1:35" x14ac:dyDescent="0.2">
      <c r="A1081" s="38" t="s">
        <v>927</v>
      </c>
      <c r="B1081" t="s">
        <v>4994</v>
      </c>
      <c r="C1081">
        <v>1010</v>
      </c>
      <c r="D1081">
        <v>1</v>
      </c>
      <c r="E1081">
        <v>1</v>
      </c>
      <c r="F1081">
        <v>192</v>
      </c>
      <c r="G1081" t="s">
        <v>4454</v>
      </c>
      <c r="H1081" t="s">
        <v>3941</v>
      </c>
      <c r="I1081">
        <v>2</v>
      </c>
      <c r="J1081">
        <v>5</v>
      </c>
      <c r="K1081">
        <v>92</v>
      </c>
      <c r="L1081">
        <v>2013</v>
      </c>
      <c r="M1081">
        <v>2015</v>
      </c>
      <c r="N1081">
        <v>2417</v>
      </c>
      <c r="O1081" s="35">
        <v>437128</v>
      </c>
      <c r="P1081">
        <v>8</v>
      </c>
      <c r="Q1081">
        <v>0</v>
      </c>
      <c r="R1081">
        <v>0</v>
      </c>
      <c r="U1081" s="36">
        <v>402200</v>
      </c>
      <c r="V1081">
        <v>0.33</v>
      </c>
      <c r="W1081" s="36">
        <v>404100</v>
      </c>
      <c r="X1081">
        <v>500</v>
      </c>
      <c r="Y1081" s="39">
        <v>806800</v>
      </c>
      <c r="Z1081" s="40">
        <v>40501</v>
      </c>
      <c r="AA1081" s="36">
        <v>1</v>
      </c>
      <c r="AB1081">
        <v>806800</v>
      </c>
      <c r="AC1081" t="s">
        <v>4183</v>
      </c>
      <c r="AD1081" s="39">
        <v>880500</v>
      </c>
      <c r="AE1081" s="3">
        <f t="shared" si="33"/>
        <v>-8.3702441794434979E-2</v>
      </c>
      <c r="AF1081" s="41">
        <f t="shared" si="32"/>
        <v>-8.3702441794434979E-2</v>
      </c>
      <c r="AG1081" t="e">
        <f>VLOOKUP($A1081,'Abatements Granted'!$A$2:$L$402,2,0)</f>
        <v>#N/A</v>
      </c>
      <c r="AH1081" t="e">
        <f>VLOOKUP($A1081,'Abatements Granted'!$A$2:$L$402,10,0)</f>
        <v>#N/A</v>
      </c>
      <c r="AI1081" s="36" t="e">
        <f>VLOOKUP($A1081,'Abatements Granted'!$A$2:$L$402,7,0)</f>
        <v>#N/A</v>
      </c>
    </row>
    <row r="1082" spans="1:35" x14ac:dyDescent="0.2">
      <c r="A1082" s="38" t="s">
        <v>916</v>
      </c>
      <c r="B1082" t="s">
        <v>4995</v>
      </c>
      <c r="C1082">
        <v>1010</v>
      </c>
      <c r="D1082">
        <v>1</v>
      </c>
      <c r="E1082">
        <v>1</v>
      </c>
      <c r="F1082">
        <v>190</v>
      </c>
      <c r="G1082" t="s">
        <v>4454</v>
      </c>
      <c r="H1082" t="s">
        <v>3941</v>
      </c>
      <c r="I1082">
        <v>2</v>
      </c>
      <c r="J1082">
        <v>4</v>
      </c>
      <c r="K1082">
        <v>80</v>
      </c>
      <c r="L1082">
        <v>1963</v>
      </c>
      <c r="M1082">
        <v>2003</v>
      </c>
      <c r="N1082">
        <v>1932</v>
      </c>
      <c r="O1082" s="35">
        <v>357921</v>
      </c>
      <c r="P1082">
        <v>20</v>
      </c>
      <c r="Q1082">
        <v>0</v>
      </c>
      <c r="R1082">
        <v>0</v>
      </c>
      <c r="U1082" s="36">
        <v>286300</v>
      </c>
      <c r="V1082">
        <v>0.23</v>
      </c>
      <c r="W1082" s="36">
        <v>378700</v>
      </c>
      <c r="X1082">
        <v>2000</v>
      </c>
      <c r="Y1082" s="39">
        <v>667000</v>
      </c>
      <c r="Z1082" s="40">
        <v>44932</v>
      </c>
      <c r="AA1082" s="36">
        <v>1</v>
      </c>
      <c r="AB1082">
        <v>667000</v>
      </c>
      <c r="AC1082" t="s">
        <v>3676</v>
      </c>
      <c r="AD1082" s="39">
        <v>738700</v>
      </c>
      <c r="AE1082" s="3">
        <f t="shared" si="33"/>
        <v>-9.7062406931095135E-2</v>
      </c>
      <c r="AF1082" s="41">
        <f t="shared" si="32"/>
        <v>0.15012889375533464</v>
      </c>
      <c r="AG1082">
        <f>VLOOKUP($A1082,'Abatements Granted'!$A$2:$L$402,2,0)</f>
        <v>218</v>
      </c>
      <c r="AH1082" t="str">
        <f>VLOOKUP($A1082,'Abatements Granted'!$A$2:$L$402,10,0)</f>
        <v>GRANTED</v>
      </c>
      <c r="AI1082" s="36">
        <f>VLOOKUP($A1082,'Abatements Granted'!$A$2:$L$402,7,0)</f>
        <v>579935</v>
      </c>
    </row>
    <row r="1083" spans="1:35" x14ac:dyDescent="0.2">
      <c r="A1083" s="38" t="s">
        <v>809</v>
      </c>
      <c r="B1083" t="s">
        <v>4996</v>
      </c>
      <c r="C1083">
        <v>1010</v>
      </c>
      <c r="D1083">
        <v>1</v>
      </c>
      <c r="E1083">
        <v>1</v>
      </c>
      <c r="F1083">
        <v>178</v>
      </c>
      <c r="G1083" t="s">
        <v>4454</v>
      </c>
      <c r="H1083" t="s">
        <v>3666</v>
      </c>
      <c r="I1083">
        <v>1.75</v>
      </c>
      <c r="J1083">
        <v>5</v>
      </c>
      <c r="K1083">
        <v>94</v>
      </c>
      <c r="L1083">
        <v>2017</v>
      </c>
      <c r="M1083">
        <v>2017</v>
      </c>
      <c r="N1083">
        <v>2689</v>
      </c>
      <c r="O1083" s="35">
        <v>546010</v>
      </c>
      <c r="P1083">
        <v>6</v>
      </c>
      <c r="Q1083">
        <v>0</v>
      </c>
      <c r="R1083">
        <v>0</v>
      </c>
      <c r="U1083" s="36">
        <v>513200</v>
      </c>
      <c r="V1083">
        <v>0.32</v>
      </c>
      <c r="W1083" s="36">
        <v>401900</v>
      </c>
      <c r="X1083">
        <v>0</v>
      </c>
      <c r="Y1083" s="39">
        <v>915100</v>
      </c>
      <c r="Z1083" s="40">
        <v>45065</v>
      </c>
      <c r="AA1083" s="36">
        <v>865015</v>
      </c>
      <c r="AB1083">
        <v>1.06</v>
      </c>
      <c r="AC1083">
        <v>0</v>
      </c>
      <c r="AD1083" s="39">
        <v>960500</v>
      </c>
      <c r="AE1083" s="3">
        <f t="shared" si="33"/>
        <v>-4.726704841228524E-2</v>
      </c>
      <c r="AF1083" s="41">
        <f t="shared" si="32"/>
        <v>9.2089481881052829E-2</v>
      </c>
      <c r="AG1083">
        <f>VLOOKUP($A1083,'Abatements Granted'!$A$2:$L$402,2,0)</f>
        <v>109</v>
      </c>
      <c r="AH1083" t="str">
        <f>VLOOKUP($A1083,'Abatements Granted'!$A$2:$L$402,10,0)</f>
        <v>GRANTED</v>
      </c>
      <c r="AI1083" s="36">
        <f>VLOOKUP($A1083,'Abatements Granted'!$A$2:$L$402,7,0)</f>
        <v>837935</v>
      </c>
    </row>
    <row r="1084" spans="1:35" x14ac:dyDescent="0.2">
      <c r="A1084" s="38" t="s">
        <v>781</v>
      </c>
      <c r="B1084" t="s">
        <v>4997</v>
      </c>
      <c r="C1084">
        <v>1010</v>
      </c>
      <c r="D1084">
        <v>1</v>
      </c>
      <c r="E1084" t="s">
        <v>3657</v>
      </c>
      <c r="F1084">
        <v>172</v>
      </c>
      <c r="G1084" t="s">
        <v>4454</v>
      </c>
      <c r="H1084" t="s">
        <v>3689</v>
      </c>
      <c r="I1084">
        <v>1</v>
      </c>
      <c r="J1084">
        <v>2</v>
      </c>
      <c r="K1084">
        <v>71</v>
      </c>
      <c r="L1084">
        <v>1952</v>
      </c>
      <c r="M1084">
        <v>1994</v>
      </c>
      <c r="N1084">
        <v>1944</v>
      </c>
      <c r="O1084" s="35">
        <v>308761</v>
      </c>
      <c r="P1084">
        <v>29</v>
      </c>
      <c r="Q1084">
        <v>0</v>
      </c>
      <c r="R1084">
        <v>0</v>
      </c>
      <c r="U1084" s="36">
        <v>219200</v>
      </c>
      <c r="V1084">
        <v>0.28000000000000003</v>
      </c>
      <c r="W1084" s="36">
        <v>276300</v>
      </c>
      <c r="X1084">
        <v>0</v>
      </c>
      <c r="Y1084" s="39">
        <v>495500</v>
      </c>
      <c r="Z1084" s="40">
        <v>42234</v>
      </c>
      <c r="AA1084" s="36">
        <v>350000</v>
      </c>
      <c r="AB1084">
        <v>1.42</v>
      </c>
      <c r="AC1084">
        <v>0</v>
      </c>
      <c r="AD1084" s="39">
        <v>698900</v>
      </c>
      <c r="AE1084" s="3">
        <f t="shared" si="33"/>
        <v>-0.29102875947918161</v>
      </c>
      <c r="AF1084" s="41">
        <f t="shared" si="32"/>
        <v>7.5341157679086085E-2</v>
      </c>
      <c r="AG1084">
        <f>VLOOKUP($A1084,'Abatements Granted'!$A$2:$L$402,2,0)</f>
        <v>7</v>
      </c>
      <c r="AH1084" t="str">
        <f>VLOOKUP($A1084,'Abatements Granted'!$A$2:$L$402,10,0)</f>
        <v>GRANTED</v>
      </c>
      <c r="AI1084" s="36">
        <f>VLOOKUP($A1084,'Abatements Granted'!$A$2:$L$402,7,0)</f>
        <v>460784</v>
      </c>
    </row>
    <row r="1085" spans="1:35" x14ac:dyDescent="0.2">
      <c r="A1085" s="38" t="s">
        <v>724</v>
      </c>
      <c r="B1085" t="s">
        <v>4998</v>
      </c>
      <c r="C1085">
        <v>1010</v>
      </c>
      <c r="D1085">
        <v>1</v>
      </c>
      <c r="E1085">
        <v>1</v>
      </c>
      <c r="F1085">
        <v>166</v>
      </c>
      <c r="G1085" t="s">
        <v>4454</v>
      </c>
      <c r="H1085" t="s">
        <v>3689</v>
      </c>
      <c r="I1085">
        <v>1</v>
      </c>
      <c r="J1085">
        <v>2</v>
      </c>
      <c r="K1085">
        <v>74</v>
      </c>
      <c r="L1085">
        <v>1954</v>
      </c>
      <c r="M1085">
        <v>1997</v>
      </c>
      <c r="N1085">
        <v>1150</v>
      </c>
      <c r="O1085" s="35">
        <v>239962</v>
      </c>
      <c r="P1085">
        <v>26</v>
      </c>
      <c r="Q1085">
        <v>0</v>
      </c>
      <c r="R1085">
        <v>0</v>
      </c>
      <c r="U1085" s="36">
        <v>177600</v>
      </c>
      <c r="V1085">
        <v>0.23</v>
      </c>
      <c r="W1085" s="36">
        <v>378700</v>
      </c>
      <c r="X1085">
        <v>6700</v>
      </c>
      <c r="Y1085" s="39">
        <v>563000</v>
      </c>
      <c r="Z1085" s="40">
        <v>43510</v>
      </c>
      <c r="AA1085" s="36">
        <v>1</v>
      </c>
      <c r="AB1085">
        <v>563000</v>
      </c>
      <c r="AC1085" t="s">
        <v>3657</v>
      </c>
      <c r="AD1085" s="39">
        <v>643400</v>
      </c>
      <c r="AE1085" s="3">
        <f t="shared" si="33"/>
        <v>-0.12496114392290958</v>
      </c>
      <c r="AF1085" s="41">
        <f t="shared" si="32"/>
        <v>0.49125246665872041</v>
      </c>
      <c r="AG1085">
        <f>VLOOKUP($A1085,'Abatements Granted'!$A$2:$L$402,2,0)</f>
        <v>434</v>
      </c>
      <c r="AH1085" t="str">
        <f>VLOOKUP($A1085,'Abatements Granted'!$A$2:$L$402,10,0)</f>
        <v>granted</v>
      </c>
      <c r="AI1085" s="36">
        <f>VLOOKUP($A1085,'Abatements Granted'!$A$2:$L$402,7,0)</f>
        <v>377535</v>
      </c>
    </row>
    <row r="1086" spans="1:35" x14ac:dyDescent="0.2">
      <c r="A1086" s="38" t="s">
        <v>628</v>
      </c>
      <c r="B1086" t="s">
        <v>4999</v>
      </c>
      <c r="C1086">
        <v>1010</v>
      </c>
      <c r="D1086">
        <v>1</v>
      </c>
      <c r="E1086">
        <v>1</v>
      </c>
      <c r="F1086">
        <v>154</v>
      </c>
      <c r="G1086" t="s">
        <v>4454</v>
      </c>
      <c r="H1086" t="s">
        <v>3689</v>
      </c>
      <c r="I1086">
        <v>1</v>
      </c>
      <c r="J1086">
        <v>3</v>
      </c>
      <c r="K1086">
        <v>83</v>
      </c>
      <c r="L1086">
        <v>1956</v>
      </c>
      <c r="M1086">
        <v>2006</v>
      </c>
      <c r="N1086">
        <v>1817</v>
      </c>
      <c r="O1086" s="35">
        <v>335492</v>
      </c>
      <c r="P1086">
        <v>17</v>
      </c>
      <c r="Q1086">
        <v>0</v>
      </c>
      <c r="R1086">
        <v>0</v>
      </c>
      <c r="U1086" s="36">
        <v>278500</v>
      </c>
      <c r="V1086">
        <v>0.28999999999999998</v>
      </c>
      <c r="W1086" s="36">
        <v>395500</v>
      </c>
      <c r="X1086">
        <v>700</v>
      </c>
      <c r="Y1086" s="39">
        <v>674700</v>
      </c>
      <c r="Z1086" s="40">
        <v>45149</v>
      </c>
      <c r="AA1086" s="36">
        <v>925000</v>
      </c>
      <c r="AB1086">
        <v>0.73</v>
      </c>
      <c r="AC1086">
        <v>0</v>
      </c>
      <c r="AD1086" s="39">
        <v>722700</v>
      </c>
      <c r="AE1086" s="3">
        <f t="shared" si="33"/>
        <v>-6.6417600664176013E-2</v>
      </c>
      <c r="AF1086" s="41">
        <f t="shared" si="32"/>
        <v>-6.6417600664176013E-2</v>
      </c>
      <c r="AG1086" t="e">
        <f>VLOOKUP($A1086,'Abatements Granted'!$A$2:$L$402,2,0)</f>
        <v>#N/A</v>
      </c>
      <c r="AH1086" t="e">
        <f>VLOOKUP($A1086,'Abatements Granted'!$A$2:$L$402,10,0)</f>
        <v>#N/A</v>
      </c>
      <c r="AI1086" s="36" t="e">
        <f>VLOOKUP($A1086,'Abatements Granted'!$A$2:$L$402,7,0)</f>
        <v>#N/A</v>
      </c>
    </row>
    <row r="1087" spans="1:35" x14ac:dyDescent="0.2">
      <c r="A1087" s="38" t="s">
        <v>607</v>
      </c>
      <c r="B1087" t="s">
        <v>5000</v>
      </c>
      <c r="C1087">
        <v>1010</v>
      </c>
      <c r="D1087">
        <v>1</v>
      </c>
      <c r="E1087" t="s">
        <v>3657</v>
      </c>
      <c r="F1087">
        <v>150</v>
      </c>
      <c r="G1087" t="s">
        <v>4454</v>
      </c>
      <c r="H1087" t="s">
        <v>3913</v>
      </c>
      <c r="I1087">
        <v>1</v>
      </c>
      <c r="J1087">
        <v>2</v>
      </c>
      <c r="K1087">
        <v>74</v>
      </c>
      <c r="L1087">
        <v>1954</v>
      </c>
      <c r="M1087">
        <v>1997</v>
      </c>
      <c r="N1087">
        <v>1651</v>
      </c>
      <c r="O1087" s="35">
        <v>225996</v>
      </c>
      <c r="P1087">
        <v>26</v>
      </c>
      <c r="Q1087">
        <v>0</v>
      </c>
      <c r="R1087">
        <v>0</v>
      </c>
      <c r="U1087" s="36">
        <v>167200</v>
      </c>
      <c r="V1087">
        <v>0.28999999999999998</v>
      </c>
      <c r="W1087" s="36">
        <v>278200</v>
      </c>
      <c r="X1087">
        <v>12300</v>
      </c>
      <c r="Y1087" s="39">
        <v>457700</v>
      </c>
      <c r="Z1087" s="40">
        <v>41624</v>
      </c>
      <c r="AA1087" s="36">
        <v>275000</v>
      </c>
      <c r="AB1087">
        <v>1.66</v>
      </c>
      <c r="AC1087">
        <v>0</v>
      </c>
      <c r="AD1087" s="39">
        <v>634100</v>
      </c>
      <c r="AE1087" s="3">
        <f t="shared" si="33"/>
        <v>-0.27818956000630812</v>
      </c>
      <c r="AF1087" s="41">
        <f t="shared" si="32"/>
        <v>0.1872214815237522</v>
      </c>
      <c r="AG1087">
        <f>VLOOKUP($A1087,'Abatements Granted'!$A$2:$L$402,2,0)</f>
        <v>67</v>
      </c>
      <c r="AH1087" t="str">
        <f>VLOOKUP($A1087,'Abatements Granted'!$A$2:$L$402,10,0)</f>
        <v>GRANTED</v>
      </c>
      <c r="AI1087" s="36">
        <f>VLOOKUP($A1087,'Abatements Granted'!$A$2:$L$402,7,0)</f>
        <v>385522</v>
      </c>
    </row>
    <row r="1088" spans="1:35" x14ac:dyDescent="0.2">
      <c r="A1088" s="38" t="s">
        <v>530</v>
      </c>
      <c r="B1088" t="s">
        <v>5001</v>
      </c>
      <c r="C1088">
        <v>1010</v>
      </c>
      <c r="D1088">
        <v>1</v>
      </c>
      <c r="E1088" t="s">
        <v>3657</v>
      </c>
      <c r="F1088">
        <v>144</v>
      </c>
      <c r="G1088" t="s">
        <v>4454</v>
      </c>
      <c r="H1088" t="s">
        <v>3913</v>
      </c>
      <c r="I1088">
        <v>1</v>
      </c>
      <c r="J1088">
        <v>2</v>
      </c>
      <c r="K1088">
        <v>62</v>
      </c>
      <c r="L1088">
        <v>1953</v>
      </c>
      <c r="M1088">
        <v>1985</v>
      </c>
      <c r="N1088">
        <v>1068</v>
      </c>
      <c r="O1088" s="35">
        <v>178631</v>
      </c>
      <c r="P1088">
        <v>38</v>
      </c>
      <c r="Q1088">
        <v>0</v>
      </c>
      <c r="R1088">
        <v>0</v>
      </c>
      <c r="U1088" s="36">
        <v>110800</v>
      </c>
      <c r="V1088">
        <v>0.28000000000000003</v>
      </c>
      <c r="W1088" s="36">
        <v>277700</v>
      </c>
      <c r="X1088">
        <v>0</v>
      </c>
      <c r="Y1088" s="39">
        <v>388500</v>
      </c>
      <c r="Z1088" s="40">
        <v>39279</v>
      </c>
      <c r="AA1088" s="36">
        <v>249500</v>
      </c>
      <c r="AB1088">
        <v>1.56</v>
      </c>
      <c r="AC1088">
        <v>0</v>
      </c>
      <c r="AD1088" s="39">
        <v>588900</v>
      </c>
      <c r="AE1088" s="3">
        <f t="shared" si="33"/>
        <v>-0.34029546612328065</v>
      </c>
      <c r="AF1088" s="41">
        <f t="shared" si="32"/>
        <v>0.18389536620001584</v>
      </c>
      <c r="AG1088">
        <f>VLOOKUP($A1088,'Abatements Granted'!$A$2:$L$402,2,0)</f>
        <v>407</v>
      </c>
      <c r="AH1088" t="str">
        <f>VLOOKUP($A1088,'Abatements Granted'!$A$2:$L$402,10,0)</f>
        <v>GRANTED</v>
      </c>
      <c r="AI1088" s="36">
        <f>VLOOKUP($A1088,'Abatements Granted'!$A$2:$L$402,7,0)</f>
        <v>328154</v>
      </c>
    </row>
    <row r="1089" spans="1:35" x14ac:dyDescent="0.2">
      <c r="A1089" s="38" t="s">
        <v>495</v>
      </c>
      <c r="B1089" t="s">
        <v>5002</v>
      </c>
      <c r="C1089">
        <v>1010</v>
      </c>
      <c r="D1089">
        <v>1</v>
      </c>
      <c r="E1089">
        <v>1</v>
      </c>
      <c r="F1089">
        <v>140</v>
      </c>
      <c r="G1089" t="s">
        <v>4454</v>
      </c>
      <c r="H1089" t="s">
        <v>3913</v>
      </c>
      <c r="I1089">
        <v>1</v>
      </c>
      <c r="J1089">
        <v>2</v>
      </c>
      <c r="K1089">
        <v>67</v>
      </c>
      <c r="L1089">
        <v>1950</v>
      </c>
      <c r="M1089">
        <v>1990</v>
      </c>
      <c r="N1089">
        <v>789</v>
      </c>
      <c r="O1089" s="35">
        <v>152435</v>
      </c>
      <c r="P1089">
        <v>33</v>
      </c>
      <c r="Q1089">
        <v>0</v>
      </c>
      <c r="R1089">
        <v>0</v>
      </c>
      <c r="U1089" s="36">
        <f>Y1089-X1089-W1089</f>
        <v>55100</v>
      </c>
      <c r="V1089">
        <v>0.41</v>
      </c>
      <c r="W1089" s="36">
        <v>376000</v>
      </c>
      <c r="X1089">
        <v>300</v>
      </c>
      <c r="Y1089" s="43">
        <v>431400</v>
      </c>
      <c r="Z1089" s="40">
        <v>41127</v>
      </c>
      <c r="AA1089" s="36">
        <v>1</v>
      </c>
      <c r="AB1089">
        <v>478400</v>
      </c>
      <c r="AC1089" t="s">
        <v>3657</v>
      </c>
      <c r="AD1089" s="39">
        <v>547300</v>
      </c>
      <c r="AE1089" s="3">
        <f t="shared" si="33"/>
        <v>-0.21176685547231866</v>
      </c>
      <c r="AF1089" s="41">
        <f t="shared" si="32"/>
        <v>0.20906377433051668</v>
      </c>
      <c r="AG1089">
        <f>VLOOKUP($A1089,'Abatements Granted'!$A$2:$L$402,2,0)</f>
        <v>228</v>
      </c>
      <c r="AH1089" t="str">
        <f>VLOOKUP($A1089,'Abatements Granted'!$A$2:$L$402,10,0)</f>
        <v>GRANTED</v>
      </c>
      <c r="AI1089" s="36">
        <f>VLOOKUP($A1089,'Abatements Granted'!$A$2:$L$402,7,0)</f>
        <v>356805</v>
      </c>
    </row>
    <row r="1090" spans="1:35" x14ac:dyDescent="0.2">
      <c r="A1090" s="38" t="s">
        <v>422</v>
      </c>
      <c r="B1090" t="s">
        <v>5003</v>
      </c>
      <c r="C1090">
        <v>1010</v>
      </c>
      <c r="D1090">
        <v>1</v>
      </c>
      <c r="E1090">
        <v>1</v>
      </c>
      <c r="F1090">
        <v>134</v>
      </c>
      <c r="G1090" t="s">
        <v>4454</v>
      </c>
      <c r="H1090" t="s">
        <v>3669</v>
      </c>
      <c r="I1090">
        <v>2</v>
      </c>
      <c r="J1090">
        <v>3</v>
      </c>
      <c r="K1090">
        <v>71</v>
      </c>
      <c r="L1090">
        <v>1950</v>
      </c>
      <c r="M1090">
        <v>1994</v>
      </c>
      <c r="N1090">
        <v>1861</v>
      </c>
      <c r="O1090" s="35">
        <v>322158</v>
      </c>
      <c r="P1090">
        <v>29</v>
      </c>
      <c r="Q1090">
        <v>0</v>
      </c>
      <c r="R1090">
        <v>0</v>
      </c>
      <c r="U1090" s="36">
        <v>228700</v>
      </c>
      <c r="V1090">
        <v>0.21</v>
      </c>
      <c r="W1090" s="36">
        <v>368500</v>
      </c>
      <c r="X1090">
        <v>0</v>
      </c>
      <c r="Y1090" s="39">
        <v>597200</v>
      </c>
      <c r="Z1090" s="40">
        <v>38233</v>
      </c>
      <c r="AA1090" s="36">
        <v>380000</v>
      </c>
      <c r="AB1090">
        <v>1.57</v>
      </c>
      <c r="AC1090">
        <v>0</v>
      </c>
      <c r="AD1090" s="39">
        <v>681400</v>
      </c>
      <c r="AE1090" s="3">
        <f t="shared" si="33"/>
        <v>-0.12356912239506901</v>
      </c>
      <c r="AF1090" s="41">
        <f t="shared" si="32"/>
        <v>-0.12356912239506901</v>
      </c>
      <c r="AG1090" t="e">
        <f>VLOOKUP($A1090,'Abatements Granted'!$A$2:$L$402,2,0)</f>
        <v>#N/A</v>
      </c>
      <c r="AH1090" t="e">
        <f>VLOOKUP($A1090,'Abatements Granted'!$A$2:$L$402,10,0)</f>
        <v>#N/A</v>
      </c>
      <c r="AI1090" s="36" t="e">
        <f>VLOOKUP($A1090,'Abatements Granted'!$A$2:$L$402,7,0)</f>
        <v>#N/A</v>
      </c>
    </row>
    <row r="1091" spans="1:35" x14ac:dyDescent="0.2">
      <c r="A1091" s="38" t="s">
        <v>366</v>
      </c>
      <c r="B1091" t="s">
        <v>5004</v>
      </c>
      <c r="C1091">
        <v>1010</v>
      </c>
      <c r="D1091">
        <v>1</v>
      </c>
      <c r="E1091">
        <v>1</v>
      </c>
      <c r="F1091">
        <v>128</v>
      </c>
      <c r="G1091" t="s">
        <v>4454</v>
      </c>
      <c r="H1091">
        <v>36</v>
      </c>
      <c r="I1091">
        <v>1</v>
      </c>
      <c r="J1091">
        <v>2</v>
      </c>
      <c r="K1091">
        <v>74</v>
      </c>
      <c r="L1091">
        <v>1958</v>
      </c>
      <c r="M1091">
        <v>1997</v>
      </c>
      <c r="N1091">
        <v>771</v>
      </c>
      <c r="O1091" s="35">
        <v>83806</v>
      </c>
      <c r="P1091">
        <v>26</v>
      </c>
      <c r="Q1091">
        <v>0</v>
      </c>
      <c r="R1091">
        <v>0</v>
      </c>
      <c r="U1091" s="36">
        <v>62000</v>
      </c>
      <c r="V1091">
        <v>0.26</v>
      </c>
      <c r="W1091" s="36">
        <v>389700</v>
      </c>
      <c r="X1091">
        <v>100</v>
      </c>
      <c r="Y1091" s="39">
        <v>451800</v>
      </c>
      <c r="Z1091" s="40">
        <v>44358</v>
      </c>
      <c r="AA1091" s="36">
        <v>100</v>
      </c>
      <c r="AB1091">
        <v>4518</v>
      </c>
      <c r="AC1091" t="s">
        <v>3676</v>
      </c>
      <c r="AD1091" s="39">
        <v>569300</v>
      </c>
      <c r="AE1091" s="3">
        <f t="shared" si="33"/>
        <v>-0.20639381696820658</v>
      </c>
      <c r="AF1091" s="41">
        <f t="shared" si="32"/>
        <v>0.11261605141970596</v>
      </c>
      <c r="AG1091">
        <f>VLOOKUP($A1091,'Abatements Granted'!$A$2:$L$402,2,0)</f>
        <v>140</v>
      </c>
      <c r="AH1091" t="str">
        <f>VLOOKUP($A1091,'Abatements Granted'!$A$2:$L$402,10,0)</f>
        <v>GRANTED</v>
      </c>
      <c r="AI1091" s="36">
        <f>VLOOKUP($A1091,'Abatements Granted'!$A$2:$L$402,7,0)</f>
        <v>406070</v>
      </c>
    </row>
    <row r="1092" spans="1:35" x14ac:dyDescent="0.2">
      <c r="A1092" s="38" t="s">
        <v>5005</v>
      </c>
      <c r="B1092" t="s">
        <v>5006</v>
      </c>
      <c r="C1092">
        <v>1310</v>
      </c>
      <c r="D1092">
        <v>4</v>
      </c>
      <c r="E1092">
        <v>0</v>
      </c>
      <c r="F1092">
        <v>15</v>
      </c>
      <c r="G1092" t="s">
        <v>5007</v>
      </c>
      <c r="H1092" t="s">
        <v>3656</v>
      </c>
      <c r="M1092">
        <v>0</v>
      </c>
      <c r="N1092">
        <v>0</v>
      </c>
      <c r="O1092" s="35">
        <v>0</v>
      </c>
      <c r="U1092" s="36">
        <v>0</v>
      </c>
      <c r="V1092">
        <v>1.94</v>
      </c>
      <c r="W1092" s="36">
        <v>15200</v>
      </c>
      <c r="X1092">
        <v>0</v>
      </c>
      <c r="Y1092" s="39">
        <v>15200</v>
      </c>
      <c r="Z1092" s="40">
        <v>44357</v>
      </c>
      <c r="AA1092" s="36">
        <v>5000</v>
      </c>
      <c r="AB1092">
        <v>3.04</v>
      </c>
      <c r="AC1092" t="s">
        <v>3728</v>
      </c>
      <c r="AD1092" s="39">
        <v>13900</v>
      </c>
      <c r="AE1092" s="3">
        <f t="shared" si="33"/>
        <v>9.3525179856115193E-2</v>
      </c>
      <c r="AF1092" s="41">
        <f t="shared" si="32"/>
        <v>9.3525179856115193E-2</v>
      </c>
      <c r="AG1092" t="e">
        <f>VLOOKUP($A1092,'Abatements Granted'!$A$2:$L$402,2,0)</f>
        <v>#N/A</v>
      </c>
      <c r="AH1092" t="e">
        <f>VLOOKUP($A1092,'Abatements Granted'!$A$2:$L$402,10,0)</f>
        <v>#N/A</v>
      </c>
      <c r="AI1092" s="36" t="e">
        <f>VLOOKUP($A1092,'Abatements Granted'!$A$2:$L$402,7,0)</f>
        <v>#N/A</v>
      </c>
    </row>
    <row r="1093" spans="1:35" x14ac:dyDescent="0.2">
      <c r="A1093" s="38" t="s">
        <v>821</v>
      </c>
      <c r="B1093" t="s">
        <v>5008</v>
      </c>
      <c r="C1093">
        <v>1010</v>
      </c>
      <c r="D1093">
        <v>4</v>
      </c>
      <c r="E1093">
        <v>4</v>
      </c>
      <c r="F1093">
        <v>18</v>
      </c>
      <c r="G1093" t="s">
        <v>5007</v>
      </c>
      <c r="H1093" t="s">
        <v>3689</v>
      </c>
      <c r="I1093">
        <v>1</v>
      </c>
      <c r="J1093">
        <v>3</v>
      </c>
      <c r="K1093">
        <v>74</v>
      </c>
      <c r="L1093">
        <v>1958</v>
      </c>
      <c r="M1093">
        <v>1997</v>
      </c>
      <c r="N1093">
        <v>1485</v>
      </c>
      <c r="O1093" s="35">
        <v>308292</v>
      </c>
      <c r="P1093">
        <v>26</v>
      </c>
      <c r="Q1093">
        <v>0</v>
      </c>
      <c r="R1093">
        <v>0</v>
      </c>
      <c r="U1093" s="36">
        <v>228100</v>
      </c>
      <c r="V1093">
        <v>0.45</v>
      </c>
      <c r="W1093" s="36">
        <v>109000</v>
      </c>
      <c r="X1093">
        <v>300</v>
      </c>
      <c r="Y1093" s="39">
        <v>337400</v>
      </c>
      <c r="Z1093" s="40">
        <v>27493</v>
      </c>
      <c r="AA1093" s="36">
        <v>0</v>
      </c>
      <c r="AB1093">
        <v>0</v>
      </c>
      <c r="AC1093" t="s">
        <v>3657</v>
      </c>
      <c r="AD1093" s="39">
        <v>318600</v>
      </c>
      <c r="AE1093" s="3">
        <f t="shared" si="33"/>
        <v>5.9008160703075907E-2</v>
      </c>
      <c r="AF1093" s="41">
        <f t="shared" si="32"/>
        <v>5.9008160703075907E-2</v>
      </c>
      <c r="AG1093" t="e">
        <f>VLOOKUP($A1093,'Abatements Granted'!$A$2:$L$402,2,0)</f>
        <v>#N/A</v>
      </c>
      <c r="AH1093" t="e">
        <f>VLOOKUP($A1093,'Abatements Granted'!$A$2:$L$402,10,0)</f>
        <v>#N/A</v>
      </c>
      <c r="AI1093" s="36" t="e">
        <f>VLOOKUP($A1093,'Abatements Granted'!$A$2:$L$402,7,0)</f>
        <v>#N/A</v>
      </c>
    </row>
    <row r="1094" spans="1:35" x14ac:dyDescent="0.2">
      <c r="A1094" s="38" t="s">
        <v>36</v>
      </c>
      <c r="B1094" t="s">
        <v>5009</v>
      </c>
      <c r="C1094">
        <v>1010</v>
      </c>
      <c r="D1094">
        <v>4</v>
      </c>
      <c r="E1094">
        <v>4</v>
      </c>
      <c r="F1094">
        <v>10</v>
      </c>
      <c r="G1094" t="s">
        <v>5007</v>
      </c>
      <c r="H1094" t="s">
        <v>3689</v>
      </c>
      <c r="I1094">
        <v>1</v>
      </c>
      <c r="J1094">
        <v>3</v>
      </c>
      <c r="K1094">
        <v>76</v>
      </c>
      <c r="L1094">
        <v>1960</v>
      </c>
      <c r="M1094">
        <v>1999</v>
      </c>
      <c r="N1094">
        <v>1741</v>
      </c>
      <c r="O1094" s="35">
        <v>332273</v>
      </c>
      <c r="P1094">
        <v>24</v>
      </c>
      <c r="Q1094">
        <v>0</v>
      </c>
      <c r="R1094">
        <v>0</v>
      </c>
      <c r="U1094" s="36">
        <v>252500</v>
      </c>
      <c r="V1094">
        <v>0.77</v>
      </c>
      <c r="W1094" s="36">
        <v>122700</v>
      </c>
      <c r="X1094">
        <v>600</v>
      </c>
      <c r="Y1094" s="39">
        <v>375800</v>
      </c>
      <c r="Z1094" s="40">
        <v>32356</v>
      </c>
      <c r="AA1094" s="36">
        <v>125000</v>
      </c>
      <c r="AB1094">
        <v>3.01</v>
      </c>
      <c r="AC1094">
        <v>0</v>
      </c>
      <c r="AD1094" s="39">
        <v>354600</v>
      </c>
      <c r="AE1094" s="3">
        <f t="shared" si="33"/>
        <v>5.9785673998872024E-2</v>
      </c>
      <c r="AF1094" s="41">
        <f t="shared" si="32"/>
        <v>5.9785673998872024E-2</v>
      </c>
      <c r="AG1094" t="e">
        <f>VLOOKUP($A1094,'Abatements Granted'!$A$2:$L$402,2,0)</f>
        <v>#N/A</v>
      </c>
      <c r="AH1094" t="e">
        <f>VLOOKUP($A1094,'Abatements Granted'!$A$2:$L$402,10,0)</f>
        <v>#N/A</v>
      </c>
      <c r="AI1094" s="36" t="e">
        <f>VLOOKUP($A1094,'Abatements Granted'!$A$2:$L$402,7,0)</f>
        <v>#N/A</v>
      </c>
    </row>
    <row r="1095" spans="1:35" x14ac:dyDescent="0.2">
      <c r="A1095" s="38" t="s">
        <v>1967</v>
      </c>
      <c r="B1095" t="s">
        <v>5010</v>
      </c>
      <c r="C1095">
        <v>1010</v>
      </c>
      <c r="D1095">
        <v>4</v>
      </c>
      <c r="E1095">
        <v>4</v>
      </c>
      <c r="F1095">
        <v>384</v>
      </c>
      <c r="G1095" t="s">
        <v>4402</v>
      </c>
      <c r="H1095" t="s">
        <v>3718</v>
      </c>
      <c r="I1095">
        <v>1</v>
      </c>
      <c r="J1095">
        <v>3</v>
      </c>
      <c r="K1095">
        <v>78</v>
      </c>
      <c r="L1095">
        <v>1982</v>
      </c>
      <c r="M1095">
        <v>2001</v>
      </c>
      <c r="N1095">
        <v>1293</v>
      </c>
      <c r="O1095" s="35">
        <v>238033</v>
      </c>
      <c r="P1095">
        <v>22</v>
      </c>
      <c r="Q1095">
        <v>0</v>
      </c>
      <c r="R1095">
        <v>0</v>
      </c>
      <c r="U1095" s="36">
        <v>185700</v>
      </c>
      <c r="V1095">
        <v>1.2</v>
      </c>
      <c r="W1095" s="36">
        <v>130400</v>
      </c>
      <c r="X1095">
        <v>700</v>
      </c>
      <c r="Y1095" s="39">
        <v>316800</v>
      </c>
      <c r="Z1095" s="40">
        <v>44712</v>
      </c>
      <c r="AA1095" s="36">
        <v>520000</v>
      </c>
      <c r="AB1095">
        <v>0.61</v>
      </c>
      <c r="AC1095" t="s">
        <v>3728</v>
      </c>
      <c r="AD1095" s="39">
        <v>291900</v>
      </c>
      <c r="AE1095" s="3">
        <f t="shared" si="33"/>
        <v>8.5303186022610555E-2</v>
      </c>
      <c r="AF1095" s="41">
        <f t="shared" ref="AF1095:AF1158" si="34">_xlfn.IFNA(IF($AH1095="GRANTED",  (($Y1095-$AI1095)/$AI1095), (AE1095)),AE1095)</f>
        <v>8.5303186022610555E-2</v>
      </c>
      <c r="AG1095" t="e">
        <f>VLOOKUP($A1095,'Abatements Granted'!$A$2:$L$402,2,0)</f>
        <v>#N/A</v>
      </c>
      <c r="AH1095" t="e">
        <f>VLOOKUP($A1095,'Abatements Granted'!$A$2:$L$402,10,0)</f>
        <v>#N/A</v>
      </c>
      <c r="AI1095" s="36" t="e">
        <f>VLOOKUP($A1095,'Abatements Granted'!$A$2:$L$402,7,0)</f>
        <v>#N/A</v>
      </c>
    </row>
    <row r="1096" spans="1:35" x14ac:dyDescent="0.2">
      <c r="A1096" s="38" t="s">
        <v>1921</v>
      </c>
      <c r="B1096" t="s">
        <v>5011</v>
      </c>
      <c r="C1096">
        <v>1010</v>
      </c>
      <c r="D1096">
        <v>3</v>
      </c>
      <c r="E1096">
        <v>3</v>
      </c>
      <c r="F1096">
        <v>372</v>
      </c>
      <c r="G1096" t="s">
        <v>4402</v>
      </c>
      <c r="H1096" t="s">
        <v>3666</v>
      </c>
      <c r="I1096">
        <v>1.75</v>
      </c>
      <c r="J1096">
        <v>3</v>
      </c>
      <c r="K1096">
        <v>74</v>
      </c>
      <c r="L1096">
        <v>1950</v>
      </c>
      <c r="M1096">
        <v>1997</v>
      </c>
      <c r="N1096">
        <v>2078</v>
      </c>
      <c r="O1096" s="35">
        <v>368870</v>
      </c>
      <c r="P1096">
        <v>26</v>
      </c>
      <c r="Q1096">
        <v>0</v>
      </c>
      <c r="R1096">
        <v>0</v>
      </c>
      <c r="U1096" s="36">
        <v>273000</v>
      </c>
      <c r="V1096">
        <v>0.83</v>
      </c>
      <c r="W1096" s="36">
        <v>130600</v>
      </c>
      <c r="X1096">
        <v>11700</v>
      </c>
      <c r="Y1096" s="39">
        <v>415300</v>
      </c>
      <c r="Z1096" s="40">
        <v>34081</v>
      </c>
      <c r="AA1096" s="36">
        <v>118000</v>
      </c>
      <c r="AB1096">
        <v>3.52</v>
      </c>
      <c r="AC1096" t="s">
        <v>3930</v>
      </c>
      <c r="AD1096" s="39">
        <v>775000</v>
      </c>
      <c r="AE1096" s="3">
        <f t="shared" ref="AE1096:AE1159" si="35">IFERROR(Y1096/AD1096-1,"")</f>
        <v>-0.46412903225806457</v>
      </c>
      <c r="AF1096" s="41">
        <f t="shared" si="34"/>
        <v>3.5660847880299253E-2</v>
      </c>
      <c r="AG1096">
        <f>VLOOKUP($A1096,'Abatements Granted'!$A$2:$L$402,2,0)</f>
        <v>118</v>
      </c>
      <c r="AH1096" t="str">
        <f>VLOOKUP($A1096,'Abatements Granted'!$A$2:$L$402,10,0)</f>
        <v>GRANTED</v>
      </c>
      <c r="AI1096" s="36">
        <f>VLOOKUP($A1096,'Abatements Granted'!$A$2:$L$402,7,0)</f>
        <v>401000</v>
      </c>
    </row>
    <row r="1097" spans="1:35" x14ac:dyDescent="0.2">
      <c r="A1097" s="38" t="s">
        <v>1884</v>
      </c>
      <c r="B1097" t="s">
        <v>5012</v>
      </c>
      <c r="C1097">
        <v>1010</v>
      </c>
      <c r="D1097">
        <v>1</v>
      </c>
      <c r="E1097">
        <v>1</v>
      </c>
      <c r="F1097">
        <v>368</v>
      </c>
      <c r="G1097" t="s">
        <v>4402</v>
      </c>
      <c r="H1097" t="s">
        <v>3941</v>
      </c>
      <c r="I1097">
        <v>1.75</v>
      </c>
      <c r="J1097">
        <v>3</v>
      </c>
      <c r="K1097">
        <v>74</v>
      </c>
      <c r="L1097">
        <v>1953</v>
      </c>
      <c r="M1097">
        <v>1997</v>
      </c>
      <c r="N1097">
        <v>3386</v>
      </c>
      <c r="O1097" s="35">
        <v>488639</v>
      </c>
      <c r="P1097">
        <v>26</v>
      </c>
      <c r="Q1097">
        <v>0</v>
      </c>
      <c r="R1097">
        <v>0</v>
      </c>
      <c r="U1097" s="36">
        <v>361600</v>
      </c>
      <c r="V1097">
        <v>0.54</v>
      </c>
      <c r="W1097" s="36">
        <v>375000</v>
      </c>
      <c r="X1097">
        <v>0</v>
      </c>
      <c r="Y1097" s="39">
        <v>736600</v>
      </c>
      <c r="Z1097" s="40">
        <v>36130</v>
      </c>
      <c r="AA1097" s="36">
        <v>100</v>
      </c>
      <c r="AB1097">
        <v>7366</v>
      </c>
      <c r="AC1097" t="s">
        <v>3657</v>
      </c>
      <c r="AD1097" s="39">
        <v>806600</v>
      </c>
      <c r="AE1097" s="3">
        <f t="shared" si="35"/>
        <v>-8.6784031738160183E-2</v>
      </c>
      <c r="AF1097" s="41">
        <f t="shared" si="34"/>
        <v>-8.6784031738160183E-2</v>
      </c>
      <c r="AG1097" t="e">
        <f>VLOOKUP($A1097,'Abatements Granted'!$A$2:$L$402,2,0)</f>
        <v>#N/A</v>
      </c>
      <c r="AH1097" t="e">
        <f>VLOOKUP($A1097,'Abatements Granted'!$A$2:$L$402,10,0)</f>
        <v>#N/A</v>
      </c>
      <c r="AI1097" s="36" t="e">
        <f>VLOOKUP($A1097,'Abatements Granted'!$A$2:$L$402,7,0)</f>
        <v>#N/A</v>
      </c>
    </row>
    <row r="1098" spans="1:35" x14ac:dyDescent="0.2">
      <c r="A1098" s="38" t="s">
        <v>1874</v>
      </c>
      <c r="B1098" t="s">
        <v>5013</v>
      </c>
      <c r="C1098">
        <v>1010</v>
      </c>
      <c r="D1098">
        <v>1</v>
      </c>
      <c r="E1098">
        <v>3</v>
      </c>
      <c r="F1098">
        <v>362</v>
      </c>
      <c r="G1098" t="s">
        <v>4402</v>
      </c>
      <c r="H1098" t="s">
        <v>3941</v>
      </c>
      <c r="I1098">
        <v>1.5</v>
      </c>
      <c r="J1098">
        <v>3</v>
      </c>
      <c r="K1098">
        <v>76</v>
      </c>
      <c r="L1098">
        <v>1953</v>
      </c>
      <c r="M1098">
        <v>1999</v>
      </c>
      <c r="N1098">
        <v>1543</v>
      </c>
      <c r="O1098" s="35">
        <v>272341</v>
      </c>
      <c r="P1098">
        <v>24</v>
      </c>
      <c r="Q1098">
        <v>0</v>
      </c>
      <c r="R1098">
        <v>0</v>
      </c>
      <c r="U1098" s="36">
        <v>207000</v>
      </c>
      <c r="V1098">
        <v>0.25</v>
      </c>
      <c r="W1098" s="36">
        <v>104100</v>
      </c>
      <c r="X1098">
        <v>11600</v>
      </c>
      <c r="Y1098" s="39">
        <v>322700</v>
      </c>
      <c r="Z1098" s="40">
        <v>43921</v>
      </c>
      <c r="AA1098" s="36">
        <v>1</v>
      </c>
      <c r="AB1098">
        <v>322700</v>
      </c>
      <c r="AC1098" t="s">
        <v>3657</v>
      </c>
      <c r="AD1098" s="39">
        <v>581300</v>
      </c>
      <c r="AE1098" s="3">
        <f t="shared" si="35"/>
        <v>-0.44486495785308788</v>
      </c>
      <c r="AF1098" s="41">
        <f t="shared" si="34"/>
        <v>0.24258760107816713</v>
      </c>
      <c r="AG1098">
        <f>VLOOKUP($A1098,'Abatements Granted'!$A$2:$L$402,2,0)</f>
        <v>143</v>
      </c>
      <c r="AH1098" t="str">
        <f>VLOOKUP($A1098,'Abatements Granted'!$A$2:$L$402,10,0)</f>
        <v>GRANTED</v>
      </c>
      <c r="AI1098" s="36">
        <f>VLOOKUP($A1098,'Abatements Granted'!$A$2:$L$402,7,0)</f>
        <v>259700</v>
      </c>
    </row>
    <row r="1099" spans="1:35" x14ac:dyDescent="0.2">
      <c r="A1099" s="38" t="s">
        <v>5014</v>
      </c>
      <c r="B1099" t="s">
        <v>5015</v>
      </c>
      <c r="C1099">
        <v>1320</v>
      </c>
      <c r="D1099">
        <v>4</v>
      </c>
      <c r="E1099">
        <v>0</v>
      </c>
      <c r="F1099">
        <v>0</v>
      </c>
      <c r="G1099" t="s">
        <v>5016</v>
      </c>
      <c r="H1099" t="s">
        <v>3656</v>
      </c>
      <c r="M1099">
        <v>0</v>
      </c>
      <c r="N1099">
        <v>0</v>
      </c>
      <c r="O1099" s="35">
        <v>0</v>
      </c>
      <c r="U1099" s="36">
        <v>0</v>
      </c>
      <c r="V1099">
        <v>0.06</v>
      </c>
      <c r="W1099" s="36">
        <v>500</v>
      </c>
      <c r="X1099">
        <v>0</v>
      </c>
      <c r="Y1099" s="39">
        <v>500</v>
      </c>
      <c r="Z1099" s="40">
        <v>44357</v>
      </c>
      <c r="AA1099" s="36">
        <v>5000</v>
      </c>
      <c r="AB1099">
        <v>0.1</v>
      </c>
      <c r="AC1099" t="s">
        <v>3728</v>
      </c>
      <c r="AD1099" s="39">
        <v>500</v>
      </c>
      <c r="AE1099" s="3">
        <f t="shared" si="35"/>
        <v>0</v>
      </c>
      <c r="AF1099" s="41">
        <f t="shared" si="34"/>
        <v>0</v>
      </c>
      <c r="AG1099" t="e">
        <f>VLOOKUP($A1099,'Abatements Granted'!$A$2:$L$402,2,0)</f>
        <v>#N/A</v>
      </c>
      <c r="AH1099" t="e">
        <f>VLOOKUP($A1099,'Abatements Granted'!$A$2:$L$402,10,0)</f>
        <v>#N/A</v>
      </c>
      <c r="AI1099" s="36" t="e">
        <f>VLOOKUP($A1099,'Abatements Granted'!$A$2:$L$402,7,0)</f>
        <v>#N/A</v>
      </c>
    </row>
    <row r="1100" spans="1:35" x14ac:dyDescent="0.2">
      <c r="A1100" s="38" t="s">
        <v>5017</v>
      </c>
      <c r="B1100" t="s">
        <v>5018</v>
      </c>
      <c r="C1100">
        <v>6010</v>
      </c>
      <c r="D1100">
        <v>4</v>
      </c>
      <c r="E1100">
        <v>0</v>
      </c>
      <c r="F1100">
        <v>20</v>
      </c>
      <c r="G1100" t="s">
        <v>5007</v>
      </c>
      <c r="H1100" t="s">
        <v>3656</v>
      </c>
      <c r="M1100">
        <v>0</v>
      </c>
      <c r="N1100">
        <v>0</v>
      </c>
      <c r="O1100" s="35">
        <v>0</v>
      </c>
      <c r="U1100" s="36">
        <v>0</v>
      </c>
      <c r="V1100">
        <v>0.92</v>
      </c>
      <c r="W1100" s="36">
        <v>110</v>
      </c>
      <c r="X1100">
        <v>0</v>
      </c>
      <c r="Y1100" s="39">
        <v>110</v>
      </c>
      <c r="Z1100" s="40">
        <v>40732</v>
      </c>
      <c r="AA1100" s="36">
        <v>100</v>
      </c>
      <c r="AB1100">
        <v>1.1000000000000001</v>
      </c>
      <c r="AC1100" t="s">
        <v>3728</v>
      </c>
      <c r="AD1100" s="39">
        <v>100</v>
      </c>
      <c r="AE1100" s="3">
        <f t="shared" si="35"/>
        <v>0.10000000000000009</v>
      </c>
      <c r="AF1100" s="41">
        <f t="shared" si="34"/>
        <v>0.10000000000000009</v>
      </c>
      <c r="AG1100" t="e">
        <f>VLOOKUP($A1100,'Abatements Granted'!$A$2:$L$402,2,0)</f>
        <v>#N/A</v>
      </c>
      <c r="AH1100" t="e">
        <f>VLOOKUP($A1100,'Abatements Granted'!$A$2:$L$402,10,0)</f>
        <v>#N/A</v>
      </c>
      <c r="AI1100" s="36" t="e">
        <f>VLOOKUP($A1100,'Abatements Granted'!$A$2:$L$402,7,0)</f>
        <v>#N/A</v>
      </c>
    </row>
    <row r="1101" spans="1:35" x14ac:dyDescent="0.2">
      <c r="A1101" s="38" t="s">
        <v>5019</v>
      </c>
      <c r="B1101" t="s">
        <v>5020</v>
      </c>
      <c r="C1101">
        <v>6010</v>
      </c>
      <c r="D1101">
        <v>4</v>
      </c>
      <c r="E1101">
        <v>0</v>
      </c>
      <c r="F1101">
        <v>22</v>
      </c>
      <c r="G1101" t="s">
        <v>5007</v>
      </c>
      <c r="H1101" t="s">
        <v>3656</v>
      </c>
      <c r="M1101">
        <v>0</v>
      </c>
      <c r="N1101">
        <v>0</v>
      </c>
      <c r="O1101" s="35">
        <v>0</v>
      </c>
      <c r="U1101" s="36">
        <v>0</v>
      </c>
      <c r="V1101">
        <v>2.36</v>
      </c>
      <c r="W1101" s="36">
        <v>280</v>
      </c>
      <c r="X1101">
        <v>0</v>
      </c>
      <c r="Y1101" s="39">
        <v>280</v>
      </c>
      <c r="Z1101" s="40">
        <v>40732</v>
      </c>
      <c r="AA1101" s="36">
        <v>100</v>
      </c>
      <c r="AB1101">
        <v>2.8</v>
      </c>
      <c r="AC1101" t="s">
        <v>3728</v>
      </c>
      <c r="AD1101" s="39">
        <v>130</v>
      </c>
      <c r="AE1101" s="3">
        <f t="shared" si="35"/>
        <v>1.1538461538461537</v>
      </c>
      <c r="AF1101" s="41">
        <f t="shared" si="34"/>
        <v>1.1538461538461537</v>
      </c>
      <c r="AG1101" t="e">
        <f>VLOOKUP($A1101,'Abatements Granted'!$A$2:$L$402,2,0)</f>
        <v>#N/A</v>
      </c>
      <c r="AH1101" t="e">
        <f>VLOOKUP($A1101,'Abatements Granted'!$A$2:$L$402,10,0)</f>
        <v>#N/A</v>
      </c>
      <c r="AI1101" s="36" t="e">
        <f>VLOOKUP($A1101,'Abatements Granted'!$A$2:$L$402,7,0)</f>
        <v>#N/A</v>
      </c>
    </row>
    <row r="1102" spans="1:35" x14ac:dyDescent="0.2">
      <c r="A1102" s="38" t="s">
        <v>5021</v>
      </c>
      <c r="B1102" t="s">
        <v>5022</v>
      </c>
      <c r="C1102">
        <v>1320</v>
      </c>
      <c r="D1102">
        <v>4</v>
      </c>
      <c r="E1102">
        <v>0</v>
      </c>
      <c r="F1102">
        <v>307</v>
      </c>
      <c r="G1102" t="s">
        <v>4402</v>
      </c>
      <c r="H1102" t="s">
        <v>3656</v>
      </c>
      <c r="M1102">
        <v>0</v>
      </c>
      <c r="N1102">
        <v>0</v>
      </c>
      <c r="O1102" s="35">
        <v>0</v>
      </c>
      <c r="U1102" s="36">
        <v>0</v>
      </c>
      <c r="V1102">
        <v>0.03</v>
      </c>
      <c r="W1102" s="36">
        <v>200</v>
      </c>
      <c r="X1102">
        <v>0</v>
      </c>
      <c r="Y1102" s="39">
        <v>200</v>
      </c>
      <c r="Z1102" s="40">
        <v>42282</v>
      </c>
      <c r="AA1102" s="36">
        <v>248900</v>
      </c>
      <c r="AB1102">
        <v>0</v>
      </c>
      <c r="AC1102" t="s">
        <v>3728</v>
      </c>
      <c r="AD1102" s="39">
        <v>200</v>
      </c>
      <c r="AE1102" s="3">
        <f t="shared" si="35"/>
        <v>0</v>
      </c>
      <c r="AF1102" s="41">
        <f t="shared" si="34"/>
        <v>0</v>
      </c>
      <c r="AG1102" t="e">
        <f>VLOOKUP($A1102,'Abatements Granted'!$A$2:$L$402,2,0)</f>
        <v>#N/A</v>
      </c>
      <c r="AH1102" t="e">
        <f>VLOOKUP($A1102,'Abatements Granted'!$A$2:$L$402,10,0)</f>
        <v>#N/A</v>
      </c>
      <c r="AI1102" s="36" t="e">
        <f>VLOOKUP($A1102,'Abatements Granted'!$A$2:$L$402,7,0)</f>
        <v>#N/A</v>
      </c>
    </row>
    <row r="1103" spans="1:35" x14ac:dyDescent="0.2">
      <c r="A1103" s="38" t="s">
        <v>5023</v>
      </c>
      <c r="B1103" t="s">
        <v>5024</v>
      </c>
      <c r="C1103">
        <v>1060</v>
      </c>
      <c r="D1103">
        <v>1</v>
      </c>
      <c r="E1103">
        <v>0</v>
      </c>
      <c r="F1103">
        <v>309</v>
      </c>
      <c r="G1103" t="s">
        <v>4402</v>
      </c>
      <c r="H1103" t="s">
        <v>3656</v>
      </c>
      <c r="M1103">
        <v>0</v>
      </c>
      <c r="N1103">
        <v>0</v>
      </c>
      <c r="O1103" s="35">
        <v>0</v>
      </c>
      <c r="U1103" s="36">
        <v>0</v>
      </c>
      <c r="V1103">
        <v>0.02</v>
      </c>
      <c r="W1103" s="36">
        <v>100</v>
      </c>
      <c r="X1103">
        <v>9000</v>
      </c>
      <c r="Y1103" s="39">
        <v>9100</v>
      </c>
      <c r="Z1103" s="40">
        <v>36634</v>
      </c>
      <c r="AA1103" s="36">
        <v>100</v>
      </c>
      <c r="AB1103">
        <v>91</v>
      </c>
      <c r="AC1103" t="s">
        <v>3657</v>
      </c>
      <c r="AD1103" s="39">
        <v>9100</v>
      </c>
      <c r="AE1103" s="3">
        <f t="shared" si="35"/>
        <v>0</v>
      </c>
      <c r="AF1103" s="41">
        <f t="shared" si="34"/>
        <v>0</v>
      </c>
      <c r="AG1103" t="e">
        <f>VLOOKUP($A1103,'Abatements Granted'!$A$2:$L$402,2,0)</f>
        <v>#N/A</v>
      </c>
      <c r="AH1103" t="e">
        <f>VLOOKUP($A1103,'Abatements Granted'!$A$2:$L$402,10,0)</f>
        <v>#N/A</v>
      </c>
      <c r="AI1103" s="36" t="e">
        <f>VLOOKUP($A1103,'Abatements Granted'!$A$2:$L$402,7,0)</f>
        <v>#N/A</v>
      </c>
    </row>
    <row r="1104" spans="1:35" x14ac:dyDescent="0.2">
      <c r="A1104" s="38" t="s">
        <v>1640</v>
      </c>
      <c r="B1104" t="s">
        <v>5025</v>
      </c>
      <c r="C1104">
        <v>1320</v>
      </c>
      <c r="D1104">
        <v>1</v>
      </c>
      <c r="E1104">
        <v>0</v>
      </c>
      <c r="F1104">
        <v>312</v>
      </c>
      <c r="G1104" t="s">
        <v>4402</v>
      </c>
      <c r="H1104" t="s">
        <v>3656</v>
      </c>
      <c r="M1104">
        <v>0</v>
      </c>
      <c r="N1104">
        <v>0</v>
      </c>
      <c r="O1104" s="35">
        <v>0</v>
      </c>
      <c r="U1104" s="36">
        <v>0</v>
      </c>
      <c r="V1104">
        <v>0.17</v>
      </c>
      <c r="W1104" s="36">
        <v>1400</v>
      </c>
      <c r="X1104">
        <v>7300</v>
      </c>
      <c r="Y1104" s="39">
        <v>8700</v>
      </c>
      <c r="Z1104" s="40">
        <v>33203</v>
      </c>
      <c r="AA1104" s="36">
        <v>104000</v>
      </c>
      <c r="AB1104">
        <v>0.08</v>
      </c>
      <c r="AC1104" t="s">
        <v>3657</v>
      </c>
      <c r="AD1104" s="39">
        <v>8600</v>
      </c>
      <c r="AE1104" s="3">
        <f t="shared" si="35"/>
        <v>1.1627906976744207E-2</v>
      </c>
      <c r="AF1104" s="41">
        <f t="shared" si="34"/>
        <v>-0.97739085239085244</v>
      </c>
      <c r="AG1104">
        <f>VLOOKUP($A1104,'Abatements Granted'!$A$2:$L$402,2,0)</f>
        <v>356</v>
      </c>
      <c r="AH1104" t="str">
        <f>VLOOKUP($A1104,'Abatements Granted'!$A$2:$L$402,10,0)</f>
        <v>GRANTED</v>
      </c>
      <c r="AI1104" s="36">
        <f>VLOOKUP($A1104,'Abatements Granted'!$A$2:$L$402,7,0)</f>
        <v>384800</v>
      </c>
    </row>
    <row r="1105" spans="1:35" x14ac:dyDescent="0.2">
      <c r="A1105" s="38" t="s">
        <v>1647</v>
      </c>
      <c r="B1105" t="s">
        <v>5026</v>
      </c>
      <c r="C1105">
        <v>1320</v>
      </c>
      <c r="D1105">
        <v>1</v>
      </c>
      <c r="E1105">
        <v>0</v>
      </c>
      <c r="F1105">
        <v>314</v>
      </c>
      <c r="G1105" t="s">
        <v>4402</v>
      </c>
      <c r="H1105" t="s">
        <v>3656</v>
      </c>
      <c r="M1105">
        <v>0</v>
      </c>
      <c r="N1105">
        <v>0</v>
      </c>
      <c r="O1105" s="35">
        <v>0</v>
      </c>
      <c r="U1105" s="36">
        <v>0</v>
      </c>
      <c r="V1105">
        <v>0.41</v>
      </c>
      <c r="W1105" s="36">
        <v>3400</v>
      </c>
      <c r="X1105">
        <v>2000</v>
      </c>
      <c r="Y1105" s="39">
        <v>5400</v>
      </c>
      <c r="Z1105" s="40">
        <v>38764</v>
      </c>
      <c r="AA1105" s="36">
        <v>100</v>
      </c>
      <c r="AB1105">
        <v>54</v>
      </c>
      <c r="AC1105" t="s">
        <v>3657</v>
      </c>
      <c r="AD1105" s="39">
        <v>3800</v>
      </c>
      <c r="AE1105" s="3">
        <f t="shared" si="35"/>
        <v>0.42105263157894735</v>
      </c>
      <c r="AF1105" s="41">
        <f t="shared" si="34"/>
        <v>-0.99032431463895354</v>
      </c>
      <c r="AG1105">
        <f>VLOOKUP($A1105,'Abatements Granted'!$A$2:$L$402,2,0)</f>
        <v>1</v>
      </c>
      <c r="AH1105" t="str">
        <f>VLOOKUP($A1105,'Abatements Granted'!$A$2:$L$402,10,0)</f>
        <v>GRANTED</v>
      </c>
      <c r="AI1105" s="36">
        <f>VLOOKUP($A1105,'Abatements Granted'!$A$2:$L$402,7,0)</f>
        <v>558100</v>
      </c>
    </row>
    <row r="1106" spans="1:35" x14ac:dyDescent="0.2">
      <c r="A1106" s="38" t="s">
        <v>1696</v>
      </c>
      <c r="B1106" t="s">
        <v>5027</v>
      </c>
      <c r="C1106">
        <v>1320</v>
      </c>
      <c r="D1106">
        <v>1</v>
      </c>
      <c r="E1106">
        <v>0</v>
      </c>
      <c r="F1106">
        <v>322</v>
      </c>
      <c r="G1106" t="s">
        <v>4402</v>
      </c>
      <c r="H1106" t="s">
        <v>3656</v>
      </c>
      <c r="M1106">
        <v>0</v>
      </c>
      <c r="N1106">
        <v>0</v>
      </c>
      <c r="O1106" s="35">
        <v>0</v>
      </c>
      <c r="U1106" s="36">
        <v>0</v>
      </c>
      <c r="V1106">
        <v>0.05</v>
      </c>
      <c r="W1106" s="36">
        <v>400</v>
      </c>
      <c r="X1106">
        <v>0</v>
      </c>
      <c r="Y1106" s="39">
        <v>400</v>
      </c>
      <c r="Z1106" s="40">
        <v>43854</v>
      </c>
      <c r="AA1106" s="36">
        <v>447500</v>
      </c>
      <c r="AB1106">
        <v>0</v>
      </c>
      <c r="AC1106" t="s">
        <v>3728</v>
      </c>
      <c r="AD1106" s="39">
        <v>400</v>
      </c>
      <c r="AE1106" s="3">
        <f t="shared" si="35"/>
        <v>0</v>
      </c>
      <c r="AF1106" s="41">
        <f t="shared" si="34"/>
        <v>-0.99901792290694824</v>
      </c>
      <c r="AG1106">
        <f>VLOOKUP($A1106,'Abatements Granted'!$A$2:$L$402,2,0)</f>
        <v>383</v>
      </c>
      <c r="AH1106" t="str">
        <f>VLOOKUP($A1106,'Abatements Granted'!$A$2:$L$402,10,0)</f>
        <v>GRANTED</v>
      </c>
      <c r="AI1106" s="36">
        <f>VLOOKUP($A1106,'Abatements Granted'!$A$2:$L$402,7,0)</f>
        <v>407300</v>
      </c>
    </row>
    <row r="1107" spans="1:35" x14ac:dyDescent="0.2">
      <c r="A1107" s="38" t="s">
        <v>1710</v>
      </c>
      <c r="B1107" t="s">
        <v>5028</v>
      </c>
      <c r="C1107">
        <v>1320</v>
      </c>
      <c r="D1107">
        <v>1</v>
      </c>
      <c r="E1107">
        <v>0</v>
      </c>
      <c r="F1107">
        <v>328</v>
      </c>
      <c r="G1107" t="s">
        <v>4402</v>
      </c>
      <c r="H1107" t="s">
        <v>3656</v>
      </c>
      <c r="M1107">
        <v>0</v>
      </c>
      <c r="N1107">
        <v>0</v>
      </c>
      <c r="O1107" s="35">
        <v>0</v>
      </c>
      <c r="U1107" s="36">
        <v>0</v>
      </c>
      <c r="V1107">
        <v>0.03</v>
      </c>
      <c r="W1107" s="36">
        <v>200</v>
      </c>
      <c r="X1107">
        <v>0</v>
      </c>
      <c r="Y1107" s="39">
        <v>200</v>
      </c>
      <c r="Z1107" s="40">
        <v>40907</v>
      </c>
      <c r="AA1107" s="36">
        <v>119000</v>
      </c>
      <c r="AB1107">
        <v>0</v>
      </c>
      <c r="AC1107" t="s">
        <v>3691</v>
      </c>
      <c r="AD1107" s="39">
        <v>200</v>
      </c>
      <c r="AE1107" s="3">
        <f t="shared" si="35"/>
        <v>0</v>
      </c>
      <c r="AF1107" s="41">
        <f t="shared" si="34"/>
        <v>-0.99937733499377335</v>
      </c>
      <c r="AG1107">
        <f>VLOOKUP($A1107,'Abatements Granted'!$A$2:$L$402,2,0)</f>
        <v>193</v>
      </c>
      <c r="AH1107" t="str">
        <f>VLOOKUP($A1107,'Abatements Granted'!$A$2:$L$402,10,0)</f>
        <v>GRANTED</v>
      </c>
      <c r="AI1107" s="36">
        <f>VLOOKUP($A1107,'Abatements Granted'!$A$2:$L$402,7,0)</f>
        <v>321200</v>
      </c>
    </row>
    <row r="1108" spans="1:35" x14ac:dyDescent="0.2">
      <c r="A1108" s="38" t="s">
        <v>1749</v>
      </c>
      <c r="B1108" t="s">
        <v>5029</v>
      </c>
      <c r="C1108">
        <v>1320</v>
      </c>
      <c r="D1108">
        <v>3</v>
      </c>
      <c r="E1108">
        <v>0</v>
      </c>
      <c r="F1108">
        <v>334</v>
      </c>
      <c r="G1108" t="s">
        <v>4402</v>
      </c>
      <c r="H1108" t="s">
        <v>3656</v>
      </c>
      <c r="M1108">
        <v>0</v>
      </c>
      <c r="N1108">
        <v>0</v>
      </c>
      <c r="O1108" s="35">
        <v>0</v>
      </c>
      <c r="U1108" s="36">
        <v>0</v>
      </c>
      <c r="V1108">
        <v>0.03</v>
      </c>
      <c r="W1108" s="36">
        <v>200</v>
      </c>
      <c r="X1108">
        <v>0</v>
      </c>
      <c r="Y1108" s="39">
        <v>200</v>
      </c>
      <c r="Z1108" s="40">
        <v>39283</v>
      </c>
      <c r="AA1108" s="36">
        <v>247500</v>
      </c>
      <c r="AB1108">
        <v>0</v>
      </c>
      <c r="AC1108" t="s">
        <v>3728</v>
      </c>
      <c r="AD1108" s="39">
        <v>200</v>
      </c>
      <c r="AE1108" s="3">
        <f t="shared" si="35"/>
        <v>0</v>
      </c>
      <c r="AF1108" s="41">
        <f t="shared" si="34"/>
        <v>-0.99945902082769811</v>
      </c>
      <c r="AG1108">
        <f>VLOOKUP($A1108,'Abatements Granted'!$A$2:$L$402,2,0)</f>
        <v>330</v>
      </c>
      <c r="AH1108" t="str">
        <f>VLOOKUP($A1108,'Abatements Granted'!$A$2:$L$402,10,0)</f>
        <v>GRANTED</v>
      </c>
      <c r="AI1108" s="36">
        <f>VLOOKUP($A1108,'Abatements Granted'!$A$2:$L$402,7,0)</f>
        <v>369700</v>
      </c>
    </row>
    <row r="1109" spans="1:35" x14ac:dyDescent="0.2">
      <c r="A1109" s="38" t="s">
        <v>1761</v>
      </c>
      <c r="B1109" t="s">
        <v>5030</v>
      </c>
      <c r="C1109">
        <v>1320</v>
      </c>
      <c r="D1109">
        <v>3</v>
      </c>
      <c r="E1109">
        <v>0</v>
      </c>
      <c r="F1109">
        <v>338</v>
      </c>
      <c r="G1109" t="s">
        <v>4402</v>
      </c>
      <c r="H1109" t="s">
        <v>3656</v>
      </c>
      <c r="M1109">
        <v>0</v>
      </c>
      <c r="N1109">
        <v>0</v>
      </c>
      <c r="O1109" s="35">
        <v>0</v>
      </c>
      <c r="U1109" s="36">
        <v>0</v>
      </c>
      <c r="V1109">
        <v>0.05</v>
      </c>
      <c r="W1109" s="36">
        <v>4000</v>
      </c>
      <c r="X1109">
        <v>4900</v>
      </c>
      <c r="Y1109" s="39">
        <v>8900</v>
      </c>
      <c r="Z1109" s="40">
        <v>40710</v>
      </c>
      <c r="AA1109" s="36">
        <v>105000</v>
      </c>
      <c r="AB1109">
        <v>0.08</v>
      </c>
      <c r="AC1109" t="s">
        <v>3728</v>
      </c>
      <c r="AD1109" s="39">
        <v>8500</v>
      </c>
      <c r="AE1109" s="3">
        <f t="shared" si="35"/>
        <v>4.705882352941182E-2</v>
      </c>
      <c r="AF1109" s="41">
        <f t="shared" si="34"/>
        <v>-0.95829428303655106</v>
      </c>
      <c r="AG1109">
        <f>VLOOKUP($A1109,'Abatements Granted'!$A$2:$L$402,2,0)</f>
        <v>382</v>
      </c>
      <c r="AH1109" t="str">
        <f>VLOOKUP($A1109,'Abatements Granted'!$A$2:$L$402,10,0)</f>
        <v>GRANTED</v>
      </c>
      <c r="AI1109" s="36">
        <f>VLOOKUP($A1109,'Abatements Granted'!$A$2:$L$402,7,0)</f>
        <v>213400</v>
      </c>
    </row>
    <row r="1110" spans="1:35" x14ac:dyDescent="0.2">
      <c r="A1110" s="38" t="s">
        <v>1846</v>
      </c>
      <c r="B1110" t="s">
        <v>5031</v>
      </c>
      <c r="C1110">
        <v>1010</v>
      </c>
      <c r="D1110">
        <v>3</v>
      </c>
      <c r="E1110">
        <v>3</v>
      </c>
      <c r="F1110">
        <v>358</v>
      </c>
      <c r="G1110" t="s">
        <v>4402</v>
      </c>
      <c r="H1110" t="s">
        <v>3689</v>
      </c>
      <c r="I1110">
        <v>1</v>
      </c>
      <c r="J1110">
        <v>3</v>
      </c>
      <c r="K1110">
        <v>74</v>
      </c>
      <c r="L1110">
        <v>1953</v>
      </c>
      <c r="M1110">
        <v>1997</v>
      </c>
      <c r="N1110">
        <v>1716</v>
      </c>
      <c r="O1110" s="35">
        <v>316025</v>
      </c>
      <c r="P1110">
        <v>26</v>
      </c>
      <c r="Q1110">
        <v>0</v>
      </c>
      <c r="R1110">
        <v>0</v>
      </c>
      <c r="U1110" s="36">
        <v>233900</v>
      </c>
      <c r="V1110">
        <v>0.84</v>
      </c>
      <c r="W1110" s="36">
        <v>130800</v>
      </c>
      <c r="X1110">
        <v>0</v>
      </c>
      <c r="Y1110" s="39">
        <v>364700</v>
      </c>
      <c r="Z1110" s="40">
        <v>44040</v>
      </c>
      <c r="AA1110" s="36">
        <v>300000</v>
      </c>
      <c r="AB1110">
        <v>1.22</v>
      </c>
      <c r="AC1110" t="s">
        <v>3728</v>
      </c>
      <c r="AD1110" s="39">
        <v>692700</v>
      </c>
      <c r="AE1110" s="3">
        <f t="shared" si="35"/>
        <v>-0.47350945575285119</v>
      </c>
      <c r="AF1110" s="41">
        <f t="shared" si="34"/>
        <v>-0.18283665695720366</v>
      </c>
      <c r="AG1110">
        <f>VLOOKUP($A1110,'Abatements Granted'!$A$2:$L$402,2,0)</f>
        <v>129</v>
      </c>
      <c r="AH1110" t="str">
        <f>VLOOKUP($A1110,'Abatements Granted'!$A$2:$L$402,10,0)</f>
        <v>GRANTED</v>
      </c>
      <c r="AI1110" s="36">
        <f>VLOOKUP($A1110,'Abatements Granted'!$A$2:$L$402,7,0)</f>
        <v>446300</v>
      </c>
    </row>
    <row r="1111" spans="1:35" x14ac:dyDescent="0.2">
      <c r="A1111" s="38" t="s">
        <v>1830</v>
      </c>
      <c r="B1111" t="s">
        <v>5032</v>
      </c>
      <c r="C1111">
        <v>1010</v>
      </c>
      <c r="D1111">
        <v>3</v>
      </c>
      <c r="E1111">
        <v>3</v>
      </c>
      <c r="F1111">
        <v>352</v>
      </c>
      <c r="G1111" t="s">
        <v>4402</v>
      </c>
      <c r="H1111" t="s">
        <v>3689</v>
      </c>
      <c r="I1111">
        <v>1</v>
      </c>
      <c r="J1111">
        <v>3</v>
      </c>
      <c r="K1111">
        <v>74</v>
      </c>
      <c r="L1111">
        <v>1953</v>
      </c>
      <c r="M1111">
        <v>1997</v>
      </c>
      <c r="N1111">
        <v>1248</v>
      </c>
      <c r="O1111" s="35">
        <v>272592</v>
      </c>
      <c r="P1111">
        <v>26</v>
      </c>
      <c r="Q1111">
        <v>0</v>
      </c>
      <c r="R1111">
        <v>0</v>
      </c>
      <c r="U1111" s="36">
        <v>201700</v>
      </c>
      <c r="V1111">
        <v>0.34</v>
      </c>
      <c r="W1111" s="36">
        <v>93300</v>
      </c>
      <c r="X1111">
        <v>4200</v>
      </c>
      <c r="Y1111" s="39">
        <v>299200</v>
      </c>
      <c r="Z1111" s="40">
        <v>35711</v>
      </c>
      <c r="AA1111" s="36">
        <v>112000</v>
      </c>
      <c r="AB1111">
        <v>2.67</v>
      </c>
      <c r="AC1111">
        <v>0</v>
      </c>
      <c r="AD1111" s="39">
        <v>536700</v>
      </c>
      <c r="AE1111" s="3">
        <f t="shared" si="35"/>
        <v>-0.44251909819265889</v>
      </c>
      <c r="AF1111" s="41">
        <f t="shared" si="34"/>
        <v>7.7033837293016563E-2</v>
      </c>
      <c r="AG1111">
        <f>VLOOKUP($A1111,'Abatements Granted'!$A$2:$L$402,2,0)</f>
        <v>205</v>
      </c>
      <c r="AH1111" t="str">
        <f>VLOOKUP($A1111,'Abatements Granted'!$A$2:$L$402,10,0)</f>
        <v>GRANTED</v>
      </c>
      <c r="AI1111" s="36">
        <f>VLOOKUP($A1111,'Abatements Granted'!$A$2:$L$402,7,0)</f>
        <v>277800</v>
      </c>
    </row>
    <row r="1112" spans="1:35" x14ac:dyDescent="0.2">
      <c r="A1112" s="38" t="s">
        <v>4972</v>
      </c>
      <c r="B1112" t="s">
        <v>5033</v>
      </c>
      <c r="C1112">
        <v>1310</v>
      </c>
      <c r="D1112">
        <v>3</v>
      </c>
      <c r="E1112">
        <v>0</v>
      </c>
      <c r="F1112">
        <v>348</v>
      </c>
      <c r="G1112" t="s">
        <v>4402</v>
      </c>
      <c r="H1112" t="s">
        <v>3656</v>
      </c>
      <c r="M1112">
        <v>0</v>
      </c>
      <c r="N1112">
        <v>0</v>
      </c>
      <c r="O1112" s="35">
        <v>0</v>
      </c>
      <c r="U1112" s="36">
        <v>0</v>
      </c>
      <c r="V1112">
        <v>0.93</v>
      </c>
      <c r="W1112" s="36">
        <v>7600</v>
      </c>
      <c r="X1112">
        <v>0</v>
      </c>
      <c r="Y1112" s="39">
        <v>7600</v>
      </c>
      <c r="Z1112" s="40">
        <v>40842</v>
      </c>
      <c r="AA1112" s="36">
        <v>1</v>
      </c>
      <c r="AB1112">
        <v>7600</v>
      </c>
      <c r="AC1112" t="s">
        <v>3728</v>
      </c>
      <c r="AD1112" s="39">
        <v>7000</v>
      </c>
      <c r="AE1112" s="3">
        <f t="shared" si="35"/>
        <v>8.5714285714285632E-2</v>
      </c>
      <c r="AF1112" s="41">
        <f t="shared" si="34"/>
        <v>8.5714285714285632E-2</v>
      </c>
      <c r="AG1112" t="e">
        <f>VLOOKUP($A1112,'Abatements Granted'!$A$2:$L$402,2,0)</f>
        <v>#N/A</v>
      </c>
      <c r="AH1112" t="e">
        <f>VLOOKUP($A1112,'Abatements Granted'!$A$2:$L$402,10,0)</f>
        <v>#N/A</v>
      </c>
      <c r="AI1112" s="36" t="e">
        <f>VLOOKUP($A1112,'Abatements Granted'!$A$2:$L$402,7,0)</f>
        <v>#N/A</v>
      </c>
    </row>
    <row r="1113" spans="1:35" x14ac:dyDescent="0.2">
      <c r="A1113" s="38" t="s">
        <v>1791</v>
      </c>
      <c r="B1113" t="s">
        <v>5034</v>
      </c>
      <c r="C1113">
        <v>1010</v>
      </c>
      <c r="D1113">
        <v>3</v>
      </c>
      <c r="E1113">
        <v>3</v>
      </c>
      <c r="F1113">
        <v>344</v>
      </c>
      <c r="G1113" t="s">
        <v>4402</v>
      </c>
      <c r="H1113" t="s">
        <v>3941</v>
      </c>
      <c r="I1113">
        <v>1</v>
      </c>
      <c r="J1113">
        <v>3</v>
      </c>
      <c r="K1113">
        <v>77</v>
      </c>
      <c r="L1113">
        <v>1953</v>
      </c>
      <c r="M1113">
        <v>2000</v>
      </c>
      <c r="N1113">
        <v>1926</v>
      </c>
      <c r="O1113" s="35">
        <v>335686</v>
      </c>
      <c r="P1113">
        <v>23</v>
      </c>
      <c r="Q1113">
        <v>0</v>
      </c>
      <c r="R1113">
        <v>0</v>
      </c>
      <c r="U1113" s="36">
        <v>258500</v>
      </c>
      <c r="V1113">
        <v>0.26</v>
      </c>
      <c r="W1113" s="36">
        <v>104800</v>
      </c>
      <c r="X1113">
        <v>26500</v>
      </c>
      <c r="Y1113" s="39">
        <v>389800</v>
      </c>
      <c r="Z1113" s="40">
        <v>42732</v>
      </c>
      <c r="AA1113" s="36">
        <v>100</v>
      </c>
      <c r="AB1113">
        <v>3898</v>
      </c>
      <c r="AC1113" t="s">
        <v>3676</v>
      </c>
      <c r="AD1113" s="39">
        <v>671000</v>
      </c>
      <c r="AE1113" s="3">
        <f t="shared" si="35"/>
        <v>-0.41907600596125183</v>
      </c>
      <c r="AF1113" s="41">
        <f t="shared" si="34"/>
        <v>-5.5488248122122608E-2</v>
      </c>
      <c r="AG1113">
        <f>VLOOKUP($A1113,'Abatements Granted'!$A$2:$L$402,2,0)</f>
        <v>6</v>
      </c>
      <c r="AH1113" t="str">
        <f>VLOOKUP($A1113,'Abatements Granted'!$A$2:$L$402,10,0)</f>
        <v>GRANTED</v>
      </c>
      <c r="AI1113" s="36">
        <f>VLOOKUP($A1113,'Abatements Granted'!$A$2:$L$402,7,0)</f>
        <v>412700</v>
      </c>
    </row>
    <row r="1114" spans="1:35" x14ac:dyDescent="0.2">
      <c r="A1114" s="38" t="s">
        <v>1761</v>
      </c>
      <c r="B1114" t="s">
        <v>5035</v>
      </c>
      <c r="C1114">
        <v>1010</v>
      </c>
      <c r="D1114">
        <v>3</v>
      </c>
      <c r="E1114">
        <v>3</v>
      </c>
      <c r="F1114">
        <v>338</v>
      </c>
      <c r="G1114" t="s">
        <v>4402</v>
      </c>
      <c r="H1114" t="s">
        <v>3689</v>
      </c>
      <c r="I1114">
        <v>1</v>
      </c>
      <c r="J1114">
        <v>3</v>
      </c>
      <c r="K1114">
        <v>74</v>
      </c>
      <c r="L1114">
        <v>1955</v>
      </c>
      <c r="M1114">
        <v>1997</v>
      </c>
      <c r="N1114">
        <v>983</v>
      </c>
      <c r="O1114" s="35">
        <v>235101</v>
      </c>
      <c r="P1114">
        <v>26</v>
      </c>
      <c r="Q1114">
        <v>0</v>
      </c>
      <c r="R1114">
        <v>0</v>
      </c>
      <c r="U1114" s="36">
        <v>174000</v>
      </c>
      <c r="V1114">
        <v>0.84</v>
      </c>
      <c r="W1114" s="36">
        <v>130800</v>
      </c>
      <c r="X1114">
        <v>0</v>
      </c>
      <c r="Y1114" s="39">
        <v>304800</v>
      </c>
      <c r="Z1114" s="40">
        <v>40710</v>
      </c>
      <c r="AA1114" s="36">
        <v>105000</v>
      </c>
      <c r="AB1114">
        <v>2.9</v>
      </c>
      <c r="AC1114" t="s">
        <v>3728</v>
      </c>
      <c r="AD1114" s="39">
        <v>599800</v>
      </c>
      <c r="AE1114" s="3">
        <f t="shared" si="35"/>
        <v>-0.49183061020340113</v>
      </c>
      <c r="AF1114" s="41">
        <f t="shared" si="34"/>
        <v>0.42830365510777885</v>
      </c>
      <c r="AG1114">
        <f>VLOOKUP($A1114,'Abatements Granted'!$A$2:$L$402,2,0)</f>
        <v>382</v>
      </c>
      <c r="AH1114" t="str">
        <f>VLOOKUP($A1114,'Abatements Granted'!$A$2:$L$402,10,0)</f>
        <v>GRANTED</v>
      </c>
      <c r="AI1114" s="36">
        <f>VLOOKUP($A1114,'Abatements Granted'!$A$2:$L$402,7,0)</f>
        <v>213400</v>
      </c>
    </row>
    <row r="1115" spans="1:35" x14ac:dyDescent="0.2">
      <c r="A1115" s="38" t="s">
        <v>1749</v>
      </c>
      <c r="B1115" t="s">
        <v>5036</v>
      </c>
      <c r="C1115">
        <v>1010</v>
      </c>
      <c r="D1115">
        <v>3</v>
      </c>
      <c r="E1115">
        <v>3</v>
      </c>
      <c r="F1115">
        <v>334</v>
      </c>
      <c r="G1115" t="s">
        <v>4402</v>
      </c>
      <c r="H1115" t="s">
        <v>3689</v>
      </c>
      <c r="I1115">
        <v>1</v>
      </c>
      <c r="J1115">
        <v>3</v>
      </c>
      <c r="K1115">
        <v>69</v>
      </c>
      <c r="L1115">
        <v>1955</v>
      </c>
      <c r="M1115">
        <v>1997</v>
      </c>
      <c r="N1115">
        <v>1067</v>
      </c>
      <c r="O1115" s="35">
        <v>262847</v>
      </c>
      <c r="P1115">
        <v>26</v>
      </c>
      <c r="Q1115">
        <v>0</v>
      </c>
      <c r="R1115">
        <v>5</v>
      </c>
      <c r="U1115" s="36">
        <v>181400</v>
      </c>
      <c r="V1115">
        <v>0.55000000000000004</v>
      </c>
      <c r="W1115" s="36">
        <v>101800</v>
      </c>
      <c r="X1115">
        <v>700</v>
      </c>
      <c r="Y1115" s="39">
        <v>283900</v>
      </c>
      <c r="Z1115" s="40">
        <v>39283</v>
      </c>
      <c r="AA1115" s="36">
        <v>247500</v>
      </c>
      <c r="AB1115">
        <v>1.1499999999999999</v>
      </c>
      <c r="AC1115" t="s">
        <v>3728</v>
      </c>
      <c r="AD1115" s="39">
        <v>562600</v>
      </c>
      <c r="AE1115" s="3">
        <f t="shared" si="35"/>
        <v>-0.49537859936011375</v>
      </c>
      <c r="AF1115" s="41">
        <f t="shared" si="34"/>
        <v>-0.23208006491750069</v>
      </c>
      <c r="AG1115">
        <f>VLOOKUP($A1115,'Abatements Granted'!$A$2:$L$402,2,0)</f>
        <v>330</v>
      </c>
      <c r="AH1115" t="str">
        <f>VLOOKUP($A1115,'Abatements Granted'!$A$2:$L$402,10,0)</f>
        <v>GRANTED</v>
      </c>
      <c r="AI1115" s="36">
        <f>VLOOKUP($A1115,'Abatements Granted'!$A$2:$L$402,7,0)</f>
        <v>369700</v>
      </c>
    </row>
    <row r="1116" spans="1:35" x14ac:dyDescent="0.2">
      <c r="A1116" s="38" t="s">
        <v>1710</v>
      </c>
      <c r="B1116" t="s">
        <v>5037</v>
      </c>
      <c r="C1116">
        <v>1010</v>
      </c>
      <c r="D1116">
        <v>1</v>
      </c>
      <c r="E1116" t="s">
        <v>3657</v>
      </c>
      <c r="F1116">
        <v>328</v>
      </c>
      <c r="G1116" t="s">
        <v>4402</v>
      </c>
      <c r="H1116" t="s">
        <v>3689</v>
      </c>
      <c r="I1116">
        <v>1</v>
      </c>
      <c r="J1116">
        <v>2</v>
      </c>
      <c r="K1116">
        <v>74</v>
      </c>
      <c r="L1116">
        <v>1954</v>
      </c>
      <c r="M1116">
        <v>1997</v>
      </c>
      <c r="N1116">
        <v>1673</v>
      </c>
      <c r="O1116" s="35">
        <v>272148</v>
      </c>
      <c r="P1116">
        <v>26</v>
      </c>
      <c r="Q1116">
        <v>0</v>
      </c>
      <c r="R1116">
        <v>0</v>
      </c>
      <c r="U1116" s="36">
        <v>201400</v>
      </c>
      <c r="V1116">
        <v>0.91</v>
      </c>
      <c r="W1116" s="36">
        <v>291500</v>
      </c>
      <c r="X1116">
        <v>6900</v>
      </c>
      <c r="Y1116" s="39">
        <v>499800</v>
      </c>
      <c r="Z1116" s="40">
        <v>40907</v>
      </c>
      <c r="AA1116" s="36">
        <v>119000</v>
      </c>
      <c r="AB1116">
        <v>4.2</v>
      </c>
      <c r="AC1116" t="s">
        <v>3691</v>
      </c>
      <c r="AD1116" s="39">
        <v>713400</v>
      </c>
      <c r="AE1116" s="3">
        <f t="shared" si="35"/>
        <v>-0.29941126997476875</v>
      </c>
      <c r="AF1116" s="41">
        <f t="shared" si="34"/>
        <v>0.55603985056039851</v>
      </c>
      <c r="AG1116">
        <f>VLOOKUP($A1116,'Abatements Granted'!$A$2:$L$402,2,0)</f>
        <v>193</v>
      </c>
      <c r="AH1116" t="str">
        <f>VLOOKUP($A1116,'Abatements Granted'!$A$2:$L$402,10,0)</f>
        <v>GRANTED</v>
      </c>
      <c r="AI1116" s="36">
        <f>VLOOKUP($A1116,'Abatements Granted'!$A$2:$L$402,7,0)</f>
        <v>321200</v>
      </c>
    </row>
    <row r="1117" spans="1:35" x14ac:dyDescent="0.2">
      <c r="A1117" s="38" t="s">
        <v>1696</v>
      </c>
      <c r="B1117" t="s">
        <v>5038</v>
      </c>
      <c r="C1117">
        <v>1010</v>
      </c>
      <c r="D1117">
        <v>3</v>
      </c>
      <c r="E1117">
        <v>3</v>
      </c>
      <c r="F1117">
        <v>322</v>
      </c>
      <c r="G1117" t="s">
        <v>4402</v>
      </c>
      <c r="H1117" t="s">
        <v>3681</v>
      </c>
      <c r="I1117">
        <v>2</v>
      </c>
      <c r="J1117">
        <v>4</v>
      </c>
      <c r="K1117">
        <v>89</v>
      </c>
      <c r="L1117">
        <v>2005</v>
      </c>
      <c r="M1117">
        <v>2012</v>
      </c>
      <c r="N1117">
        <v>2451</v>
      </c>
      <c r="O1117" s="35">
        <v>402905</v>
      </c>
      <c r="P1117">
        <v>11</v>
      </c>
      <c r="Q1117">
        <v>0</v>
      </c>
      <c r="R1117">
        <v>0</v>
      </c>
      <c r="U1117" s="36">
        <v>358600</v>
      </c>
      <c r="V1117">
        <v>0.55000000000000004</v>
      </c>
      <c r="W1117" s="36">
        <v>120000</v>
      </c>
      <c r="X1117">
        <v>200</v>
      </c>
      <c r="Y1117" s="39">
        <v>478800</v>
      </c>
      <c r="Z1117" s="40">
        <v>43854</v>
      </c>
      <c r="AA1117" s="36">
        <v>447500</v>
      </c>
      <c r="AB1117">
        <v>1.07</v>
      </c>
      <c r="AC1117" t="s">
        <v>3728</v>
      </c>
      <c r="AD1117" s="39">
        <v>761500</v>
      </c>
      <c r="AE1117" s="3">
        <f t="shared" si="35"/>
        <v>-0.37124097176625082</v>
      </c>
      <c r="AF1117" s="41">
        <f t="shared" si="34"/>
        <v>0.17554628038301007</v>
      </c>
      <c r="AG1117">
        <f>VLOOKUP($A1117,'Abatements Granted'!$A$2:$L$402,2,0)</f>
        <v>383</v>
      </c>
      <c r="AH1117" t="str">
        <f>VLOOKUP($A1117,'Abatements Granted'!$A$2:$L$402,10,0)</f>
        <v>GRANTED</v>
      </c>
      <c r="AI1117" s="36">
        <f>VLOOKUP($A1117,'Abatements Granted'!$A$2:$L$402,7,0)</f>
        <v>407300</v>
      </c>
    </row>
    <row r="1118" spans="1:35" x14ac:dyDescent="0.2">
      <c r="A1118" s="38" t="s">
        <v>1647</v>
      </c>
      <c r="B1118" t="s">
        <v>5039</v>
      </c>
      <c r="C1118">
        <v>1010</v>
      </c>
      <c r="D1118">
        <v>1</v>
      </c>
      <c r="E1118">
        <v>3</v>
      </c>
      <c r="F1118">
        <v>314</v>
      </c>
      <c r="G1118" t="s">
        <v>4402</v>
      </c>
      <c r="H1118" t="s">
        <v>3941</v>
      </c>
      <c r="I1118">
        <v>1</v>
      </c>
      <c r="J1118">
        <v>4</v>
      </c>
      <c r="K1118">
        <v>87</v>
      </c>
      <c r="L1118">
        <v>2006</v>
      </c>
      <c r="M1118">
        <v>2010</v>
      </c>
      <c r="N1118">
        <v>3084</v>
      </c>
      <c r="O1118" s="35">
        <v>478351</v>
      </c>
      <c r="P1118">
        <v>13</v>
      </c>
      <c r="Q1118">
        <v>0</v>
      </c>
      <c r="R1118">
        <v>0</v>
      </c>
      <c r="U1118" s="36">
        <v>416200</v>
      </c>
      <c r="V1118">
        <v>0.55000000000000004</v>
      </c>
      <c r="W1118" s="36">
        <v>119800</v>
      </c>
      <c r="X1118">
        <v>23600</v>
      </c>
      <c r="Y1118" s="39">
        <v>559600</v>
      </c>
      <c r="Z1118" s="40">
        <v>38764</v>
      </c>
      <c r="AA1118" s="36">
        <v>100</v>
      </c>
      <c r="AB1118">
        <v>5596</v>
      </c>
      <c r="AC1118" t="s">
        <v>3657</v>
      </c>
      <c r="AD1118" s="39">
        <v>888500</v>
      </c>
      <c r="AE1118" s="3">
        <f t="shared" si="35"/>
        <v>-0.37017445132245352</v>
      </c>
      <c r="AF1118" s="41">
        <f t="shared" si="34"/>
        <v>2.6876903780684463E-3</v>
      </c>
      <c r="AG1118">
        <f>VLOOKUP($A1118,'Abatements Granted'!$A$2:$L$402,2,0)</f>
        <v>1</v>
      </c>
      <c r="AH1118" t="str">
        <f>VLOOKUP($A1118,'Abatements Granted'!$A$2:$L$402,10,0)</f>
        <v>GRANTED</v>
      </c>
      <c r="AI1118" s="36">
        <f>VLOOKUP($A1118,'Abatements Granted'!$A$2:$L$402,7,0)</f>
        <v>558100</v>
      </c>
    </row>
    <row r="1119" spans="1:35" x14ac:dyDescent="0.2">
      <c r="A1119" s="38" t="s">
        <v>1640</v>
      </c>
      <c r="B1119" t="s">
        <v>5040</v>
      </c>
      <c r="C1119">
        <v>1010</v>
      </c>
      <c r="D1119">
        <v>3</v>
      </c>
      <c r="E1119">
        <v>3</v>
      </c>
      <c r="F1119">
        <v>312</v>
      </c>
      <c r="G1119" t="s">
        <v>4402</v>
      </c>
      <c r="H1119" t="s">
        <v>3913</v>
      </c>
      <c r="I1119">
        <v>1</v>
      </c>
      <c r="J1119">
        <v>3</v>
      </c>
      <c r="K1119">
        <v>74</v>
      </c>
      <c r="L1119">
        <v>1958</v>
      </c>
      <c r="M1119">
        <v>1997</v>
      </c>
      <c r="N1119">
        <v>3509</v>
      </c>
      <c r="O1119" s="35">
        <v>449641</v>
      </c>
      <c r="P1119">
        <v>26</v>
      </c>
      <c r="Q1119">
        <v>0</v>
      </c>
      <c r="R1119">
        <v>0</v>
      </c>
      <c r="U1119" s="36">
        <v>332700</v>
      </c>
      <c r="V1119">
        <v>0.92</v>
      </c>
      <c r="W1119" s="36">
        <v>132000</v>
      </c>
      <c r="X1119">
        <v>21000</v>
      </c>
      <c r="Y1119" s="39">
        <v>485700</v>
      </c>
      <c r="Z1119" s="40">
        <v>33203</v>
      </c>
      <c r="AA1119" s="36">
        <v>104000</v>
      </c>
      <c r="AB1119">
        <v>4.67</v>
      </c>
      <c r="AC1119" t="s">
        <v>3657</v>
      </c>
      <c r="AD1119" s="39">
        <v>753800</v>
      </c>
      <c r="AE1119" s="3">
        <f t="shared" si="35"/>
        <v>-0.35566463252852221</v>
      </c>
      <c r="AF1119" s="41">
        <f t="shared" si="34"/>
        <v>0.26221413721413722</v>
      </c>
      <c r="AG1119">
        <f>VLOOKUP($A1119,'Abatements Granted'!$A$2:$L$402,2,0)</f>
        <v>356</v>
      </c>
      <c r="AH1119" t="str">
        <f>VLOOKUP($A1119,'Abatements Granted'!$A$2:$L$402,10,0)</f>
        <v>GRANTED</v>
      </c>
      <c r="AI1119" s="36">
        <f>VLOOKUP($A1119,'Abatements Granted'!$A$2:$L$402,7,0)</f>
        <v>384800</v>
      </c>
    </row>
    <row r="1120" spans="1:35" x14ac:dyDescent="0.2">
      <c r="A1120" s="38" t="s">
        <v>5041</v>
      </c>
      <c r="B1120" t="s">
        <v>5042</v>
      </c>
      <c r="C1120">
        <v>1040</v>
      </c>
      <c r="D1120">
        <v>3</v>
      </c>
      <c r="E1120">
        <v>3</v>
      </c>
      <c r="F1120">
        <v>7</v>
      </c>
      <c r="G1120" t="s">
        <v>5043</v>
      </c>
      <c r="H1120" t="s">
        <v>4252</v>
      </c>
      <c r="I1120">
        <v>1</v>
      </c>
      <c r="J1120">
        <v>3</v>
      </c>
      <c r="K1120">
        <v>71</v>
      </c>
      <c r="L1120">
        <v>1950</v>
      </c>
      <c r="M1120">
        <v>1994</v>
      </c>
      <c r="N1120">
        <v>4071</v>
      </c>
      <c r="O1120" s="35">
        <v>540813</v>
      </c>
      <c r="P1120">
        <v>29</v>
      </c>
      <c r="Q1120">
        <v>0</v>
      </c>
      <c r="R1120">
        <v>0</v>
      </c>
      <c r="U1120" s="36">
        <v>384000</v>
      </c>
      <c r="V1120">
        <v>1.01</v>
      </c>
      <c r="W1120" s="36">
        <v>133800</v>
      </c>
      <c r="X1120">
        <v>500</v>
      </c>
      <c r="Y1120" s="39">
        <v>518300</v>
      </c>
      <c r="Z1120" s="40">
        <v>41852</v>
      </c>
      <c r="AA1120" s="36">
        <v>1</v>
      </c>
      <c r="AB1120">
        <v>518300</v>
      </c>
      <c r="AC1120" t="s">
        <v>3657</v>
      </c>
      <c r="AD1120" s="39">
        <v>459600</v>
      </c>
      <c r="AE1120" s="3">
        <f t="shared" si="35"/>
        <v>0.12771975630983468</v>
      </c>
      <c r="AF1120" s="41">
        <f t="shared" si="34"/>
        <v>0.12771975630983468</v>
      </c>
      <c r="AG1120" t="e">
        <f>VLOOKUP($A1120,'Abatements Granted'!$A$2:$L$402,2,0)</f>
        <v>#N/A</v>
      </c>
      <c r="AH1120" t="e">
        <f>VLOOKUP($A1120,'Abatements Granted'!$A$2:$L$402,10,0)</f>
        <v>#N/A</v>
      </c>
      <c r="AI1120" s="36" t="e">
        <f>VLOOKUP($A1120,'Abatements Granted'!$A$2:$L$402,7,0)</f>
        <v>#N/A</v>
      </c>
    </row>
    <row r="1121" spans="1:35" x14ac:dyDescent="0.2">
      <c r="A1121" s="38" t="s">
        <v>1061</v>
      </c>
      <c r="B1121" t="s">
        <v>5044</v>
      </c>
      <c r="C1121">
        <v>1010</v>
      </c>
      <c r="D1121">
        <v>3</v>
      </c>
      <c r="E1121">
        <v>3</v>
      </c>
      <c r="F1121">
        <v>21</v>
      </c>
      <c r="G1121" t="s">
        <v>5043</v>
      </c>
      <c r="H1121" t="s">
        <v>3689</v>
      </c>
      <c r="I1121">
        <v>1</v>
      </c>
      <c r="J1121">
        <v>3</v>
      </c>
      <c r="K1121">
        <v>74</v>
      </c>
      <c r="L1121">
        <v>1961</v>
      </c>
      <c r="M1121">
        <v>1997</v>
      </c>
      <c r="N1121">
        <v>1386</v>
      </c>
      <c r="O1121" s="35">
        <v>291511</v>
      </c>
      <c r="P1121">
        <v>26</v>
      </c>
      <c r="Q1121">
        <v>0</v>
      </c>
      <c r="R1121">
        <v>0</v>
      </c>
      <c r="U1121" s="36">
        <v>215700</v>
      </c>
      <c r="V1121">
        <v>0.96</v>
      </c>
      <c r="W1121" s="36">
        <v>132800</v>
      </c>
      <c r="X1121">
        <v>22800</v>
      </c>
      <c r="Y1121" s="39">
        <v>371300</v>
      </c>
      <c r="Z1121" s="40">
        <v>42282</v>
      </c>
      <c r="AA1121" s="36">
        <v>248900</v>
      </c>
      <c r="AB1121">
        <v>1.49</v>
      </c>
      <c r="AC1121" t="s">
        <v>3728</v>
      </c>
      <c r="AD1121" s="39">
        <v>350400</v>
      </c>
      <c r="AE1121" s="3">
        <f t="shared" si="35"/>
        <v>5.9646118721461194E-2</v>
      </c>
      <c r="AF1121" s="41">
        <f t="shared" si="34"/>
        <v>5.9646118721461194E-2</v>
      </c>
      <c r="AG1121" t="e">
        <f>VLOOKUP($A1121,'Abatements Granted'!$A$2:$L$402,2,0)</f>
        <v>#N/A</v>
      </c>
      <c r="AH1121" t="e">
        <f>VLOOKUP($A1121,'Abatements Granted'!$A$2:$L$402,10,0)</f>
        <v>#N/A</v>
      </c>
      <c r="AI1121" s="36" t="e">
        <f>VLOOKUP($A1121,'Abatements Granted'!$A$2:$L$402,7,0)</f>
        <v>#N/A</v>
      </c>
    </row>
    <row r="1122" spans="1:35" x14ac:dyDescent="0.2">
      <c r="A1122" s="38" t="s">
        <v>5045</v>
      </c>
      <c r="B1122" t="s">
        <v>5046</v>
      </c>
      <c r="C1122">
        <v>1310</v>
      </c>
      <c r="D1122">
        <v>3</v>
      </c>
      <c r="E1122">
        <v>0</v>
      </c>
      <c r="F1122">
        <v>27</v>
      </c>
      <c r="G1122" t="s">
        <v>5043</v>
      </c>
      <c r="H1122" t="s">
        <v>3656</v>
      </c>
      <c r="M1122">
        <v>0</v>
      </c>
      <c r="N1122">
        <v>0</v>
      </c>
      <c r="O1122" s="35">
        <v>0</v>
      </c>
      <c r="U1122" s="36">
        <v>0</v>
      </c>
      <c r="V1122">
        <v>0.79</v>
      </c>
      <c r="W1122" s="36">
        <v>6500</v>
      </c>
      <c r="X1122">
        <v>0</v>
      </c>
      <c r="Y1122" s="39">
        <v>6500</v>
      </c>
      <c r="Z1122" s="40">
        <v>36634</v>
      </c>
      <c r="AA1122" s="36">
        <v>100</v>
      </c>
      <c r="AB1122">
        <v>65</v>
      </c>
      <c r="AC1122" t="s">
        <v>3657</v>
      </c>
      <c r="AD1122" s="39">
        <v>5900</v>
      </c>
      <c r="AE1122" s="3">
        <f t="shared" si="35"/>
        <v>0.10169491525423724</v>
      </c>
      <c r="AF1122" s="41">
        <f t="shared" si="34"/>
        <v>0.10169491525423724</v>
      </c>
      <c r="AG1122" t="e">
        <f>VLOOKUP($A1122,'Abatements Granted'!$A$2:$L$402,2,0)</f>
        <v>#N/A</v>
      </c>
      <c r="AH1122" t="e">
        <f>VLOOKUP($A1122,'Abatements Granted'!$A$2:$L$402,10,0)</f>
        <v>#N/A</v>
      </c>
      <c r="AI1122" s="36" t="e">
        <f>VLOOKUP($A1122,'Abatements Granted'!$A$2:$L$402,7,0)</f>
        <v>#N/A</v>
      </c>
    </row>
    <row r="1123" spans="1:35" x14ac:dyDescent="0.2">
      <c r="A1123" s="38" t="s">
        <v>1615</v>
      </c>
      <c r="B1123" t="s">
        <v>5047</v>
      </c>
      <c r="C1123">
        <v>1010</v>
      </c>
      <c r="D1123">
        <v>3</v>
      </c>
      <c r="E1123">
        <v>3</v>
      </c>
      <c r="F1123">
        <v>31</v>
      </c>
      <c r="G1123" t="s">
        <v>5043</v>
      </c>
      <c r="H1123" t="s">
        <v>3941</v>
      </c>
      <c r="I1123">
        <v>1.5</v>
      </c>
      <c r="J1123">
        <v>3</v>
      </c>
      <c r="K1123">
        <v>78</v>
      </c>
      <c r="L1123">
        <v>1978</v>
      </c>
      <c r="M1123">
        <v>2001</v>
      </c>
      <c r="N1123">
        <v>1605</v>
      </c>
      <c r="O1123" s="35">
        <v>290898</v>
      </c>
      <c r="P1123">
        <v>22</v>
      </c>
      <c r="Q1123">
        <v>0</v>
      </c>
      <c r="R1123">
        <v>0</v>
      </c>
      <c r="U1123" s="36">
        <v>226900</v>
      </c>
      <c r="V1123">
        <v>1.8</v>
      </c>
      <c r="W1123" s="36">
        <v>145800</v>
      </c>
      <c r="X1123">
        <v>1600</v>
      </c>
      <c r="Y1123" s="39">
        <v>374300</v>
      </c>
      <c r="Z1123" s="40">
        <v>34219</v>
      </c>
      <c r="AA1123" s="36">
        <v>132000</v>
      </c>
      <c r="AB1123">
        <v>2.84</v>
      </c>
      <c r="AC1123">
        <v>0</v>
      </c>
      <c r="AD1123" s="39">
        <v>350900</v>
      </c>
      <c r="AE1123" s="3">
        <f t="shared" si="35"/>
        <v>6.6685665431746921E-2</v>
      </c>
      <c r="AF1123" s="41">
        <f t="shared" si="34"/>
        <v>6.6685665431746921E-2</v>
      </c>
      <c r="AG1123" t="e">
        <f>VLOOKUP($A1123,'Abatements Granted'!$A$2:$L$402,2,0)</f>
        <v>#N/A</v>
      </c>
      <c r="AH1123" t="e">
        <f>VLOOKUP($A1123,'Abatements Granted'!$A$2:$L$402,10,0)</f>
        <v>#N/A</v>
      </c>
      <c r="AI1123" s="36" t="e">
        <f>VLOOKUP($A1123,'Abatements Granted'!$A$2:$L$402,7,0)</f>
        <v>#N/A</v>
      </c>
    </row>
    <row r="1124" spans="1:35" x14ac:dyDescent="0.2">
      <c r="A1124" s="38" t="s">
        <v>5048</v>
      </c>
      <c r="B1124" t="s">
        <v>5049</v>
      </c>
      <c r="C1124">
        <v>101</v>
      </c>
      <c r="D1124">
        <v>3</v>
      </c>
      <c r="E1124">
        <v>3</v>
      </c>
      <c r="F1124">
        <v>67</v>
      </c>
      <c r="G1124" t="s">
        <v>5043</v>
      </c>
      <c r="H1124" t="s">
        <v>3669</v>
      </c>
      <c r="I1124">
        <v>1.9</v>
      </c>
      <c r="J1124">
        <v>3</v>
      </c>
      <c r="K1124">
        <v>80</v>
      </c>
      <c r="L1124">
        <v>1980</v>
      </c>
      <c r="M1124">
        <v>2003</v>
      </c>
      <c r="N1124">
        <v>2134</v>
      </c>
      <c r="O1124" s="35">
        <v>371567</v>
      </c>
      <c r="P1124">
        <v>20</v>
      </c>
      <c r="Q1124">
        <v>0</v>
      </c>
      <c r="R1124">
        <v>0</v>
      </c>
      <c r="U1124" s="36">
        <v>297300</v>
      </c>
      <c r="V1124">
        <v>52</v>
      </c>
      <c r="W1124" s="36">
        <v>155970</v>
      </c>
      <c r="X1124">
        <v>9600</v>
      </c>
      <c r="Y1124" s="39">
        <v>462870</v>
      </c>
      <c r="Z1124" s="40">
        <v>35744</v>
      </c>
      <c r="AA1124" s="36">
        <v>1</v>
      </c>
      <c r="AB1124">
        <v>462870</v>
      </c>
      <c r="AC1124" t="s">
        <v>3657</v>
      </c>
      <c r="AD1124" s="39">
        <v>425970</v>
      </c>
      <c r="AE1124" s="3">
        <f t="shared" si="35"/>
        <v>8.6625818719628045E-2</v>
      </c>
      <c r="AF1124" s="41">
        <f t="shared" si="34"/>
        <v>8.6625818719628045E-2</v>
      </c>
      <c r="AG1124" t="e">
        <f>VLOOKUP($A1124,'Abatements Granted'!$A$2:$L$402,2,0)</f>
        <v>#N/A</v>
      </c>
      <c r="AH1124" t="e">
        <f>VLOOKUP($A1124,'Abatements Granted'!$A$2:$L$402,10,0)</f>
        <v>#N/A</v>
      </c>
      <c r="AI1124" s="36" t="e">
        <f>VLOOKUP($A1124,'Abatements Granted'!$A$2:$L$402,7,0)</f>
        <v>#N/A</v>
      </c>
    </row>
    <row r="1125" spans="1:35" x14ac:dyDescent="0.2">
      <c r="A1125" s="38" t="s">
        <v>5050</v>
      </c>
      <c r="B1125" t="s">
        <v>5051</v>
      </c>
      <c r="C1125">
        <v>6010</v>
      </c>
      <c r="D1125">
        <v>3</v>
      </c>
      <c r="E1125">
        <v>0</v>
      </c>
      <c r="F1125">
        <v>91</v>
      </c>
      <c r="G1125" t="s">
        <v>5043</v>
      </c>
      <c r="H1125" t="s">
        <v>3656</v>
      </c>
      <c r="M1125">
        <v>0</v>
      </c>
      <c r="N1125">
        <v>0</v>
      </c>
      <c r="O1125" s="35">
        <v>0</v>
      </c>
      <c r="U1125" s="36">
        <v>0</v>
      </c>
      <c r="V1125">
        <v>0</v>
      </c>
      <c r="W1125" s="36">
        <v>1170</v>
      </c>
      <c r="X1125">
        <v>0</v>
      </c>
      <c r="Y1125" s="39">
        <v>1170</v>
      </c>
      <c r="Z1125" s="40">
        <v>36889</v>
      </c>
      <c r="AA1125" s="36">
        <v>75000</v>
      </c>
      <c r="AB1125">
        <v>0.02</v>
      </c>
      <c r="AC1125">
        <v>0</v>
      </c>
      <c r="AD1125" s="39">
        <v>1050</v>
      </c>
      <c r="AE1125" s="3">
        <f t="shared" si="35"/>
        <v>0.11428571428571432</v>
      </c>
      <c r="AF1125" s="41">
        <f t="shared" si="34"/>
        <v>0.11428571428571432</v>
      </c>
      <c r="AG1125" t="e">
        <f>VLOOKUP($A1125,'Abatements Granted'!$A$2:$L$402,2,0)</f>
        <v>#N/A</v>
      </c>
      <c r="AH1125" t="e">
        <f>VLOOKUP($A1125,'Abatements Granted'!$A$2:$L$402,10,0)</f>
        <v>#N/A</v>
      </c>
      <c r="AI1125" s="36" t="e">
        <f>VLOOKUP($A1125,'Abatements Granted'!$A$2:$L$402,7,0)</f>
        <v>#N/A</v>
      </c>
    </row>
    <row r="1126" spans="1:35" x14ac:dyDescent="0.2">
      <c r="A1126" s="38" t="s">
        <v>3611</v>
      </c>
      <c r="B1126" t="s">
        <v>5052</v>
      </c>
      <c r="C1126">
        <v>9970</v>
      </c>
      <c r="D1126">
        <v>3</v>
      </c>
      <c r="E1126">
        <v>0</v>
      </c>
      <c r="F1126">
        <v>111</v>
      </c>
      <c r="G1126" t="s">
        <v>5043</v>
      </c>
      <c r="H1126" t="s">
        <v>3656</v>
      </c>
      <c r="M1126">
        <v>0</v>
      </c>
      <c r="N1126">
        <v>0</v>
      </c>
      <c r="O1126" s="35">
        <v>0</v>
      </c>
      <c r="U1126" s="36">
        <v>0</v>
      </c>
      <c r="V1126">
        <v>8.2200000000000006</v>
      </c>
      <c r="W1126" s="36">
        <v>33700</v>
      </c>
      <c r="X1126">
        <v>0</v>
      </c>
      <c r="Y1126" s="39">
        <v>33700</v>
      </c>
      <c r="Z1126" s="40">
        <v>44287</v>
      </c>
      <c r="AA1126" s="36">
        <v>1</v>
      </c>
      <c r="AB1126">
        <v>33700</v>
      </c>
      <c r="AC1126" t="s">
        <v>3663</v>
      </c>
      <c r="AD1126" s="39">
        <v>30800</v>
      </c>
      <c r="AE1126" s="3">
        <f t="shared" si="35"/>
        <v>9.4155844155844104E-2</v>
      </c>
      <c r="AF1126" s="41">
        <f t="shared" si="34"/>
        <v>9.4155844155844104E-2</v>
      </c>
      <c r="AG1126" t="e">
        <f>VLOOKUP($A1126,'Abatements Granted'!$A$2:$L$402,2,0)</f>
        <v>#N/A</v>
      </c>
      <c r="AH1126" t="e">
        <f>VLOOKUP($A1126,'Abatements Granted'!$A$2:$L$402,10,0)</f>
        <v>#N/A</v>
      </c>
      <c r="AI1126" s="36" t="e">
        <f>VLOOKUP($A1126,'Abatements Granted'!$A$2:$L$402,7,0)</f>
        <v>#N/A</v>
      </c>
    </row>
    <row r="1127" spans="1:35" x14ac:dyDescent="0.2">
      <c r="A1127" s="38" t="s">
        <v>1358</v>
      </c>
      <c r="B1127" t="s">
        <v>5053</v>
      </c>
      <c r="C1127">
        <v>1010</v>
      </c>
      <c r="D1127">
        <v>3</v>
      </c>
      <c r="E1127">
        <v>3</v>
      </c>
      <c r="F1127">
        <v>26</v>
      </c>
      <c r="G1127" t="s">
        <v>5043</v>
      </c>
      <c r="H1127" t="s">
        <v>3689</v>
      </c>
      <c r="I1127">
        <v>1</v>
      </c>
      <c r="J1127">
        <v>3</v>
      </c>
      <c r="K1127">
        <v>77</v>
      </c>
      <c r="L1127">
        <v>1972</v>
      </c>
      <c r="M1127">
        <v>2000</v>
      </c>
      <c r="N1127">
        <v>1545</v>
      </c>
      <c r="O1127" s="35">
        <v>300203</v>
      </c>
      <c r="P1127">
        <v>23</v>
      </c>
      <c r="Q1127">
        <v>0</v>
      </c>
      <c r="R1127">
        <v>0</v>
      </c>
      <c r="U1127" s="36">
        <v>231200</v>
      </c>
      <c r="V1127">
        <v>0.44</v>
      </c>
      <c r="W1127" s="36">
        <v>114300</v>
      </c>
      <c r="X1127">
        <v>500</v>
      </c>
      <c r="Y1127" s="39">
        <v>346000</v>
      </c>
      <c r="Z1127" s="40">
        <v>30949</v>
      </c>
      <c r="AA1127" s="36">
        <v>60000</v>
      </c>
      <c r="AB1127">
        <v>5.77</v>
      </c>
      <c r="AC1127">
        <v>0</v>
      </c>
      <c r="AD1127" s="39">
        <v>330300</v>
      </c>
      <c r="AE1127" s="3">
        <f t="shared" si="35"/>
        <v>4.7532546170148349E-2</v>
      </c>
      <c r="AF1127" s="41">
        <f t="shared" si="34"/>
        <v>4.7532546170148349E-2</v>
      </c>
      <c r="AG1127" t="e">
        <f>VLOOKUP($A1127,'Abatements Granted'!$A$2:$L$402,2,0)</f>
        <v>#N/A</v>
      </c>
      <c r="AH1127" t="e">
        <f>VLOOKUP($A1127,'Abatements Granted'!$A$2:$L$402,10,0)</f>
        <v>#N/A</v>
      </c>
      <c r="AI1127" s="36" t="e">
        <f>VLOOKUP($A1127,'Abatements Granted'!$A$2:$L$402,7,0)</f>
        <v>#N/A</v>
      </c>
    </row>
    <row r="1128" spans="1:35" x14ac:dyDescent="0.2">
      <c r="A1128" s="38" t="s">
        <v>988</v>
      </c>
      <c r="B1128" t="s">
        <v>5054</v>
      </c>
      <c r="C1128">
        <v>1010</v>
      </c>
      <c r="D1128">
        <v>3</v>
      </c>
      <c r="E1128">
        <v>3</v>
      </c>
      <c r="F1128">
        <v>20</v>
      </c>
      <c r="G1128" t="s">
        <v>5043</v>
      </c>
      <c r="H1128" t="s">
        <v>3689</v>
      </c>
      <c r="I1128">
        <v>1</v>
      </c>
      <c r="J1128">
        <v>3</v>
      </c>
      <c r="K1128">
        <v>74</v>
      </c>
      <c r="L1128">
        <v>1954</v>
      </c>
      <c r="M1128">
        <v>1997</v>
      </c>
      <c r="N1128">
        <v>1820</v>
      </c>
      <c r="O1128" s="35">
        <v>364421</v>
      </c>
      <c r="P1128">
        <v>26</v>
      </c>
      <c r="Q1128">
        <v>0</v>
      </c>
      <c r="R1128">
        <v>0</v>
      </c>
      <c r="U1128" s="36">
        <v>269700</v>
      </c>
      <c r="V1128">
        <v>0.78</v>
      </c>
      <c r="W1128" s="36">
        <v>129200</v>
      </c>
      <c r="X1128">
        <v>300</v>
      </c>
      <c r="Y1128" s="39">
        <v>399200</v>
      </c>
      <c r="Z1128" s="40">
        <v>39069</v>
      </c>
      <c r="AA1128" s="36">
        <v>1</v>
      </c>
      <c r="AB1128">
        <v>399200</v>
      </c>
      <c r="AC1128" t="s">
        <v>3657</v>
      </c>
      <c r="AD1128" s="39">
        <v>378400</v>
      </c>
      <c r="AE1128" s="3">
        <f t="shared" si="35"/>
        <v>5.4968287526427018E-2</v>
      </c>
      <c r="AF1128" s="41">
        <f t="shared" si="34"/>
        <v>5.4968287526427018E-2</v>
      </c>
      <c r="AG1128" t="e">
        <f>VLOOKUP($A1128,'Abatements Granted'!$A$2:$L$402,2,0)</f>
        <v>#N/A</v>
      </c>
      <c r="AH1128" t="e">
        <f>VLOOKUP($A1128,'Abatements Granted'!$A$2:$L$402,10,0)</f>
        <v>#N/A</v>
      </c>
      <c r="AI1128" s="36" t="e">
        <f>VLOOKUP($A1128,'Abatements Granted'!$A$2:$L$402,7,0)</f>
        <v>#N/A</v>
      </c>
    </row>
    <row r="1129" spans="1:35" x14ac:dyDescent="0.2">
      <c r="A1129" s="38" t="s">
        <v>41</v>
      </c>
      <c r="B1129" t="s">
        <v>5055</v>
      </c>
      <c r="C1129">
        <v>1010</v>
      </c>
      <c r="D1129">
        <v>3</v>
      </c>
      <c r="E1129">
        <v>3</v>
      </c>
      <c r="F1129">
        <v>10</v>
      </c>
      <c r="G1129" t="s">
        <v>5043</v>
      </c>
      <c r="H1129" t="s">
        <v>3671</v>
      </c>
      <c r="I1129">
        <v>2</v>
      </c>
      <c r="J1129">
        <v>3</v>
      </c>
      <c r="K1129">
        <v>74</v>
      </c>
      <c r="L1129">
        <v>1954</v>
      </c>
      <c r="M1129">
        <v>1997</v>
      </c>
      <c r="N1129">
        <v>2927</v>
      </c>
      <c r="O1129" s="35">
        <v>461855</v>
      </c>
      <c r="P1129">
        <v>26</v>
      </c>
      <c r="Q1129">
        <v>0</v>
      </c>
      <c r="R1129">
        <v>0</v>
      </c>
      <c r="U1129" s="36">
        <v>341800</v>
      </c>
      <c r="V1129">
        <v>0.26</v>
      </c>
      <c r="W1129" s="36">
        <v>104800</v>
      </c>
      <c r="X1129">
        <v>7400</v>
      </c>
      <c r="Y1129" s="39">
        <v>454000</v>
      </c>
      <c r="Z1129" s="40">
        <v>41234</v>
      </c>
      <c r="AA1129" s="36">
        <v>137500</v>
      </c>
      <c r="AB1129">
        <v>3.3</v>
      </c>
      <c r="AC1129" t="s">
        <v>3691</v>
      </c>
      <c r="AD1129" s="39">
        <v>414200</v>
      </c>
      <c r="AE1129" s="3">
        <f t="shared" si="35"/>
        <v>9.6088845968131276E-2</v>
      </c>
      <c r="AF1129" s="41">
        <f t="shared" si="34"/>
        <v>9.6088845968131276E-2</v>
      </c>
      <c r="AG1129" t="e">
        <f>VLOOKUP($A1129,'Abatements Granted'!$A$2:$L$402,2,0)</f>
        <v>#N/A</v>
      </c>
      <c r="AH1129" t="e">
        <f>VLOOKUP($A1129,'Abatements Granted'!$A$2:$L$402,10,0)</f>
        <v>#N/A</v>
      </c>
      <c r="AI1129" s="36" t="e">
        <f>VLOOKUP($A1129,'Abatements Granted'!$A$2:$L$402,7,0)</f>
        <v>#N/A</v>
      </c>
    </row>
    <row r="1130" spans="1:35" x14ac:dyDescent="0.2">
      <c r="A1130" s="38" t="s">
        <v>5056</v>
      </c>
      <c r="B1130" t="s">
        <v>5057</v>
      </c>
      <c r="C1130">
        <v>1310</v>
      </c>
      <c r="D1130">
        <v>4</v>
      </c>
      <c r="E1130">
        <v>0</v>
      </c>
      <c r="F1130">
        <v>278</v>
      </c>
      <c r="G1130" t="s">
        <v>4402</v>
      </c>
      <c r="H1130" t="s">
        <v>3656</v>
      </c>
      <c r="M1130">
        <v>0</v>
      </c>
      <c r="N1130">
        <v>0</v>
      </c>
      <c r="O1130" s="35">
        <v>0</v>
      </c>
      <c r="U1130" s="36">
        <v>0</v>
      </c>
      <c r="V1130">
        <v>2.02</v>
      </c>
      <c r="W1130" s="36">
        <v>16600</v>
      </c>
      <c r="X1130">
        <v>0</v>
      </c>
      <c r="Y1130" s="39">
        <v>16600</v>
      </c>
      <c r="Z1130" s="40">
        <v>43787</v>
      </c>
      <c r="AA1130" s="36">
        <v>5000</v>
      </c>
      <c r="AB1130">
        <v>3.32</v>
      </c>
      <c r="AC1130" t="s">
        <v>4019</v>
      </c>
      <c r="AD1130" s="39">
        <v>15200</v>
      </c>
      <c r="AE1130" s="3">
        <f t="shared" si="35"/>
        <v>9.210526315789469E-2</v>
      </c>
      <c r="AF1130" s="41">
        <f t="shared" si="34"/>
        <v>9.210526315789469E-2</v>
      </c>
      <c r="AG1130" t="e">
        <f>VLOOKUP($A1130,'Abatements Granted'!$A$2:$L$402,2,0)</f>
        <v>#N/A</v>
      </c>
      <c r="AH1130" t="e">
        <f>VLOOKUP($A1130,'Abatements Granted'!$A$2:$L$402,10,0)</f>
        <v>#N/A</v>
      </c>
      <c r="AI1130" s="36" t="e">
        <f>VLOOKUP($A1130,'Abatements Granted'!$A$2:$L$402,7,0)</f>
        <v>#N/A</v>
      </c>
    </row>
    <row r="1131" spans="1:35" x14ac:dyDescent="0.2">
      <c r="A1131" s="38" t="s">
        <v>5058</v>
      </c>
      <c r="B1131" t="s">
        <v>5059</v>
      </c>
      <c r="C1131">
        <v>9320</v>
      </c>
      <c r="D1131">
        <v>3</v>
      </c>
      <c r="E1131">
        <v>0</v>
      </c>
      <c r="F1131">
        <v>255</v>
      </c>
      <c r="G1131" t="s">
        <v>5043</v>
      </c>
      <c r="H1131" t="s">
        <v>3656</v>
      </c>
      <c r="M1131">
        <v>0</v>
      </c>
      <c r="N1131">
        <v>0</v>
      </c>
      <c r="O1131" s="35">
        <v>0</v>
      </c>
      <c r="U1131" s="36">
        <v>0</v>
      </c>
      <c r="V1131">
        <v>252</v>
      </c>
      <c r="W1131" s="36">
        <v>1959200</v>
      </c>
      <c r="X1131">
        <v>0</v>
      </c>
      <c r="Y1131" s="39">
        <v>1959200</v>
      </c>
      <c r="Z1131" s="40">
        <v>26078</v>
      </c>
      <c r="AA1131" s="36">
        <v>0</v>
      </c>
      <c r="AB1131">
        <v>0</v>
      </c>
      <c r="AC1131">
        <v>0</v>
      </c>
      <c r="AD1131" s="39">
        <v>1791800</v>
      </c>
      <c r="AE1131" s="3">
        <f t="shared" si="35"/>
        <v>9.3425605536332279E-2</v>
      </c>
      <c r="AF1131" s="41">
        <f t="shared" si="34"/>
        <v>9.3425605536332279E-2</v>
      </c>
      <c r="AG1131" t="e">
        <f>VLOOKUP($A1131,'Abatements Granted'!$A$2:$L$402,2,0)</f>
        <v>#N/A</v>
      </c>
      <c r="AH1131" t="e">
        <f>VLOOKUP($A1131,'Abatements Granted'!$A$2:$L$402,10,0)</f>
        <v>#N/A</v>
      </c>
      <c r="AI1131" s="36" t="e">
        <f>VLOOKUP($A1131,'Abatements Granted'!$A$2:$L$402,7,0)</f>
        <v>#N/A</v>
      </c>
    </row>
    <row r="1132" spans="1:35" x14ac:dyDescent="0.2">
      <c r="A1132" s="38" t="s">
        <v>5060</v>
      </c>
      <c r="B1132" t="s">
        <v>5061</v>
      </c>
      <c r="C1132">
        <v>9320</v>
      </c>
      <c r="D1132">
        <v>3</v>
      </c>
      <c r="E1132">
        <v>0</v>
      </c>
      <c r="F1132">
        <v>415</v>
      </c>
      <c r="G1132" t="s">
        <v>5043</v>
      </c>
      <c r="H1132" t="s">
        <v>3656</v>
      </c>
      <c r="M1132">
        <v>0</v>
      </c>
      <c r="N1132">
        <v>0</v>
      </c>
      <c r="O1132" s="35">
        <v>0</v>
      </c>
      <c r="U1132" s="36">
        <v>0</v>
      </c>
      <c r="V1132">
        <v>66</v>
      </c>
      <c r="W1132" s="36">
        <v>541200</v>
      </c>
      <c r="X1132">
        <v>0</v>
      </c>
      <c r="Y1132" s="39">
        <v>541200</v>
      </c>
      <c r="Z1132" s="40">
        <v>24278</v>
      </c>
      <c r="AA1132" s="36">
        <v>0</v>
      </c>
      <c r="AB1132">
        <v>0</v>
      </c>
      <c r="AC1132" t="s">
        <v>3663</v>
      </c>
      <c r="AD1132" s="39">
        <v>495000</v>
      </c>
      <c r="AE1132" s="3">
        <f t="shared" si="35"/>
        <v>9.3333333333333268E-2</v>
      </c>
      <c r="AF1132" s="41">
        <f t="shared" si="34"/>
        <v>9.3333333333333268E-2</v>
      </c>
      <c r="AG1132" t="e">
        <f>VLOOKUP($A1132,'Abatements Granted'!$A$2:$L$402,2,0)</f>
        <v>#N/A</v>
      </c>
      <c r="AH1132" t="e">
        <f>VLOOKUP($A1132,'Abatements Granted'!$A$2:$L$402,10,0)</f>
        <v>#N/A</v>
      </c>
      <c r="AI1132" s="36" t="e">
        <f>VLOOKUP($A1132,'Abatements Granted'!$A$2:$L$402,7,0)</f>
        <v>#N/A</v>
      </c>
    </row>
    <row r="1133" spans="1:35" x14ac:dyDescent="0.2">
      <c r="A1133" s="38" t="s">
        <v>5062</v>
      </c>
      <c r="B1133" t="s">
        <v>5063</v>
      </c>
      <c r="C1133">
        <v>9320</v>
      </c>
      <c r="D1133">
        <v>3</v>
      </c>
      <c r="E1133">
        <v>0</v>
      </c>
      <c r="F1133">
        <v>103</v>
      </c>
      <c r="G1133" t="s">
        <v>5064</v>
      </c>
      <c r="H1133" t="s">
        <v>3656</v>
      </c>
      <c r="M1133">
        <v>0</v>
      </c>
      <c r="N1133">
        <v>0</v>
      </c>
      <c r="O1133" s="35">
        <v>0</v>
      </c>
      <c r="U1133" s="36">
        <v>0</v>
      </c>
      <c r="V1133">
        <v>47.05</v>
      </c>
      <c r="W1133" s="36">
        <v>51800</v>
      </c>
      <c r="X1133">
        <v>0</v>
      </c>
      <c r="Y1133" s="39">
        <v>51800</v>
      </c>
      <c r="Z1133" s="40">
        <v>36280</v>
      </c>
      <c r="AA1133" s="36">
        <v>152500</v>
      </c>
      <c r="AB1133">
        <v>0.34</v>
      </c>
      <c r="AC1133" t="s">
        <v>3660</v>
      </c>
      <c r="AD1133" s="39">
        <v>47100</v>
      </c>
      <c r="AE1133" s="3">
        <f t="shared" si="35"/>
        <v>9.9787685774946899E-2</v>
      </c>
      <c r="AF1133" s="41">
        <f t="shared" si="34"/>
        <v>9.9787685774946899E-2</v>
      </c>
      <c r="AG1133" t="e">
        <f>VLOOKUP($A1133,'Abatements Granted'!$A$2:$L$402,2,0)</f>
        <v>#N/A</v>
      </c>
      <c r="AH1133" t="e">
        <f>VLOOKUP($A1133,'Abatements Granted'!$A$2:$L$402,10,0)</f>
        <v>#N/A</v>
      </c>
      <c r="AI1133" s="36" t="e">
        <f>VLOOKUP($A1133,'Abatements Granted'!$A$2:$L$402,7,0)</f>
        <v>#N/A</v>
      </c>
    </row>
    <row r="1134" spans="1:35" x14ac:dyDescent="0.2">
      <c r="A1134" s="38" t="s">
        <v>2244</v>
      </c>
      <c r="B1134" t="s">
        <v>5065</v>
      </c>
      <c r="C1134">
        <v>1010</v>
      </c>
      <c r="D1134">
        <v>3</v>
      </c>
      <c r="E1134">
        <v>3</v>
      </c>
      <c r="F1134">
        <v>445</v>
      </c>
      <c r="G1134" t="s">
        <v>5043</v>
      </c>
      <c r="H1134" t="s">
        <v>3681</v>
      </c>
      <c r="I1134">
        <v>2.5</v>
      </c>
      <c r="J1134">
        <v>3</v>
      </c>
      <c r="K1134">
        <v>70</v>
      </c>
      <c r="L1134">
        <v>1780</v>
      </c>
      <c r="M1134">
        <v>1993</v>
      </c>
      <c r="N1134">
        <v>3412</v>
      </c>
      <c r="O1134" s="35">
        <v>470848</v>
      </c>
      <c r="P1134">
        <v>30</v>
      </c>
      <c r="Q1134">
        <v>0</v>
      </c>
      <c r="R1134">
        <v>0</v>
      </c>
      <c r="U1134" s="36">
        <v>329600</v>
      </c>
      <c r="V1134">
        <v>2.79</v>
      </c>
      <c r="W1134" s="36">
        <v>154200</v>
      </c>
      <c r="X1134">
        <v>17800</v>
      </c>
      <c r="Y1134" s="39">
        <v>501600</v>
      </c>
      <c r="Z1134" s="40">
        <v>42251</v>
      </c>
      <c r="AA1134" s="36">
        <v>265000</v>
      </c>
      <c r="AB1134">
        <v>1.89</v>
      </c>
      <c r="AC1134">
        <v>0</v>
      </c>
      <c r="AD1134" s="39">
        <v>464700</v>
      </c>
      <c r="AE1134" s="3">
        <f t="shared" si="35"/>
        <v>7.9406068431245869E-2</v>
      </c>
      <c r="AF1134" s="41">
        <f t="shared" si="34"/>
        <v>7.9406068431245869E-2</v>
      </c>
      <c r="AG1134" t="e">
        <f>VLOOKUP($A1134,'Abatements Granted'!$A$2:$L$402,2,0)</f>
        <v>#N/A</v>
      </c>
      <c r="AH1134" t="e">
        <f>VLOOKUP($A1134,'Abatements Granted'!$A$2:$L$402,10,0)</f>
        <v>#N/A</v>
      </c>
      <c r="AI1134" s="36" t="e">
        <f>VLOOKUP($A1134,'Abatements Granted'!$A$2:$L$402,7,0)</f>
        <v>#N/A</v>
      </c>
    </row>
    <row r="1135" spans="1:35" x14ac:dyDescent="0.2">
      <c r="A1135" s="38" t="s">
        <v>5066</v>
      </c>
      <c r="B1135" t="s">
        <v>5067</v>
      </c>
      <c r="C1135">
        <v>101</v>
      </c>
      <c r="D1135">
        <v>3</v>
      </c>
      <c r="E1135">
        <v>3</v>
      </c>
      <c r="F1135">
        <v>475</v>
      </c>
      <c r="G1135" t="s">
        <v>5043</v>
      </c>
      <c r="H1135" t="s">
        <v>3669</v>
      </c>
      <c r="I1135">
        <v>2</v>
      </c>
      <c r="J1135">
        <v>3</v>
      </c>
      <c r="K1135">
        <v>40</v>
      </c>
      <c r="L1135">
        <v>1992</v>
      </c>
      <c r="M1135">
        <v>2003</v>
      </c>
      <c r="N1135">
        <v>1960</v>
      </c>
      <c r="O1135" s="35">
        <v>334280</v>
      </c>
      <c r="P1135">
        <v>20</v>
      </c>
      <c r="Q1135">
        <v>0</v>
      </c>
      <c r="R1135">
        <v>40</v>
      </c>
      <c r="U1135" s="36">
        <v>133700</v>
      </c>
      <c r="V1135">
        <v>15.7</v>
      </c>
      <c r="W1135" s="36">
        <v>173200</v>
      </c>
      <c r="X1135">
        <v>16700</v>
      </c>
      <c r="Y1135" s="39">
        <v>421500</v>
      </c>
      <c r="Z1135" s="40">
        <v>45028</v>
      </c>
      <c r="AA1135" s="36">
        <v>1</v>
      </c>
      <c r="AB1135">
        <v>421500</v>
      </c>
      <c r="AC1135" t="s">
        <v>3676</v>
      </c>
      <c r="AD1135" s="39">
        <v>405800</v>
      </c>
      <c r="AE1135" s="3">
        <f t="shared" si="35"/>
        <v>3.8689009364218929E-2</v>
      </c>
      <c r="AF1135" s="41">
        <f t="shared" si="34"/>
        <v>3.8689009364218929E-2</v>
      </c>
      <c r="AG1135" t="e">
        <f>VLOOKUP($A1135,'Abatements Granted'!$A$2:$L$402,2,0)</f>
        <v>#N/A</v>
      </c>
      <c r="AH1135" t="e">
        <f>VLOOKUP($A1135,'Abatements Granted'!$A$2:$L$402,10,0)</f>
        <v>#N/A</v>
      </c>
      <c r="AI1135" s="36" t="e">
        <f>VLOOKUP($A1135,'Abatements Granted'!$A$2:$L$402,7,0)</f>
        <v>#N/A</v>
      </c>
    </row>
    <row r="1136" spans="1:35" x14ac:dyDescent="0.2">
      <c r="A1136" s="38" t="s">
        <v>5066</v>
      </c>
      <c r="B1136" t="s">
        <v>5067</v>
      </c>
      <c r="C1136">
        <v>101</v>
      </c>
      <c r="D1136">
        <v>3</v>
      </c>
      <c r="E1136">
        <v>0</v>
      </c>
      <c r="F1136">
        <v>475</v>
      </c>
      <c r="G1136" t="s">
        <v>5043</v>
      </c>
      <c r="H1136">
        <v>400</v>
      </c>
      <c r="I1136">
        <v>1.5</v>
      </c>
      <c r="J1136">
        <v>3</v>
      </c>
      <c r="K1136">
        <v>62</v>
      </c>
      <c r="L1136">
        <v>2005</v>
      </c>
      <c r="M1136">
        <v>2005</v>
      </c>
      <c r="N1136">
        <v>1085</v>
      </c>
      <c r="O1136" s="35">
        <v>157900</v>
      </c>
      <c r="P1136">
        <v>18</v>
      </c>
      <c r="Q1136">
        <v>20</v>
      </c>
      <c r="R1136">
        <v>0</v>
      </c>
      <c r="U1136" s="36">
        <v>97900</v>
      </c>
      <c r="V1136">
        <v>15.7</v>
      </c>
      <c r="W1136" s="36">
        <v>173200</v>
      </c>
      <c r="X1136">
        <v>16700</v>
      </c>
      <c r="Y1136" s="39">
        <v>421500</v>
      </c>
      <c r="Z1136" s="40">
        <v>45028</v>
      </c>
      <c r="AA1136" s="36">
        <v>1</v>
      </c>
      <c r="AB1136">
        <v>421500</v>
      </c>
      <c r="AC1136" t="s">
        <v>3676</v>
      </c>
      <c r="AD1136" s="39">
        <v>405800</v>
      </c>
      <c r="AE1136" s="3">
        <f t="shared" si="35"/>
        <v>3.8689009364218929E-2</v>
      </c>
      <c r="AF1136" s="41">
        <f t="shared" si="34"/>
        <v>3.8689009364218929E-2</v>
      </c>
      <c r="AG1136" t="e">
        <f>VLOOKUP($A1136,'Abatements Granted'!$A$2:$L$402,2,0)</f>
        <v>#N/A</v>
      </c>
      <c r="AH1136" t="e">
        <f>VLOOKUP($A1136,'Abatements Granted'!$A$2:$L$402,10,0)</f>
        <v>#N/A</v>
      </c>
      <c r="AI1136" s="36" t="e">
        <f>VLOOKUP($A1136,'Abatements Granted'!$A$2:$L$402,7,0)</f>
        <v>#N/A</v>
      </c>
    </row>
    <row r="1137" spans="1:35" x14ac:dyDescent="0.2">
      <c r="A1137" s="38" t="s">
        <v>2320</v>
      </c>
      <c r="B1137" t="s">
        <v>5068</v>
      </c>
      <c r="C1137">
        <v>1010</v>
      </c>
      <c r="D1137">
        <v>3</v>
      </c>
      <c r="E1137">
        <v>3</v>
      </c>
      <c r="F1137">
        <v>465</v>
      </c>
      <c r="G1137" t="s">
        <v>5043</v>
      </c>
      <c r="H1137" t="s">
        <v>3681</v>
      </c>
      <c r="I1137">
        <v>2</v>
      </c>
      <c r="J1137">
        <v>6</v>
      </c>
      <c r="K1137">
        <v>80</v>
      </c>
      <c r="L1137">
        <v>1991</v>
      </c>
      <c r="M1137">
        <v>2003</v>
      </c>
      <c r="N1137">
        <v>6054</v>
      </c>
      <c r="O1137" s="35">
        <v>968447</v>
      </c>
      <c r="P1137">
        <v>20</v>
      </c>
      <c r="Q1137">
        <v>0</v>
      </c>
      <c r="R1137">
        <v>0</v>
      </c>
      <c r="U1137" s="36">
        <v>774800</v>
      </c>
      <c r="V1137">
        <v>3.38</v>
      </c>
      <c r="W1137" s="36">
        <v>153500</v>
      </c>
      <c r="X1137">
        <v>0</v>
      </c>
      <c r="Y1137" s="39">
        <v>928300</v>
      </c>
      <c r="Z1137" s="40">
        <v>33148</v>
      </c>
      <c r="AA1137" s="36">
        <v>74000</v>
      </c>
      <c r="AB1137">
        <v>12.54</v>
      </c>
      <c r="AC1137" t="s">
        <v>3995</v>
      </c>
      <c r="AD1137" s="39">
        <v>864400</v>
      </c>
      <c r="AE1137" s="3">
        <f t="shared" si="35"/>
        <v>7.392410920869974E-2</v>
      </c>
      <c r="AF1137" s="41">
        <f t="shared" si="34"/>
        <v>7.392410920869974E-2</v>
      </c>
      <c r="AG1137" t="e">
        <f>VLOOKUP($A1137,'Abatements Granted'!$A$2:$L$402,2,0)</f>
        <v>#N/A</v>
      </c>
      <c r="AH1137" t="e">
        <f>VLOOKUP($A1137,'Abatements Granted'!$A$2:$L$402,10,0)</f>
        <v>#N/A</v>
      </c>
      <c r="AI1137" s="36" t="e">
        <f>VLOOKUP($A1137,'Abatements Granted'!$A$2:$L$402,7,0)</f>
        <v>#N/A</v>
      </c>
    </row>
    <row r="1138" spans="1:35" x14ac:dyDescent="0.2">
      <c r="A1138" s="38" t="s">
        <v>2525</v>
      </c>
      <c r="B1138" t="s">
        <v>5069</v>
      </c>
      <c r="C1138">
        <v>1010</v>
      </c>
      <c r="D1138">
        <v>3</v>
      </c>
      <c r="E1138">
        <v>3</v>
      </c>
      <c r="F1138">
        <v>523</v>
      </c>
      <c r="G1138" t="s">
        <v>5043</v>
      </c>
      <c r="H1138" t="s">
        <v>3697</v>
      </c>
      <c r="I1138">
        <v>1</v>
      </c>
      <c r="J1138">
        <v>3</v>
      </c>
      <c r="K1138">
        <v>80</v>
      </c>
      <c r="L1138">
        <v>1992</v>
      </c>
      <c r="M1138">
        <v>2003</v>
      </c>
      <c r="N1138">
        <v>1506</v>
      </c>
      <c r="O1138" s="35">
        <v>285583</v>
      </c>
      <c r="P1138">
        <v>20</v>
      </c>
      <c r="Q1138">
        <v>0</v>
      </c>
      <c r="R1138">
        <v>0</v>
      </c>
      <c r="U1138" s="36">
        <v>228500</v>
      </c>
      <c r="V1138">
        <v>1.52</v>
      </c>
      <c r="W1138" s="36">
        <v>141700</v>
      </c>
      <c r="X1138">
        <v>2400</v>
      </c>
      <c r="Y1138" s="39">
        <v>372600</v>
      </c>
      <c r="Z1138" s="40">
        <v>36357</v>
      </c>
      <c r="AA1138" s="36">
        <v>167000</v>
      </c>
      <c r="AB1138">
        <v>2.23</v>
      </c>
      <c r="AC1138">
        <v>0</v>
      </c>
      <c r="AD1138" s="39">
        <v>352400</v>
      </c>
      <c r="AE1138" s="3">
        <f t="shared" si="35"/>
        <v>5.7321225879682247E-2</v>
      </c>
      <c r="AF1138" s="41">
        <f t="shared" si="34"/>
        <v>5.7321225879682247E-2</v>
      </c>
      <c r="AG1138" t="e">
        <f>VLOOKUP($A1138,'Abatements Granted'!$A$2:$L$402,2,0)</f>
        <v>#N/A</v>
      </c>
      <c r="AH1138" t="e">
        <f>VLOOKUP($A1138,'Abatements Granted'!$A$2:$L$402,10,0)</f>
        <v>#N/A</v>
      </c>
      <c r="AI1138" s="36" t="e">
        <f>VLOOKUP($A1138,'Abatements Granted'!$A$2:$L$402,7,0)</f>
        <v>#N/A</v>
      </c>
    </row>
    <row r="1139" spans="1:35" x14ac:dyDescent="0.2">
      <c r="A1139" s="38" t="s">
        <v>2567</v>
      </c>
      <c r="B1139" t="s">
        <v>5070</v>
      </c>
      <c r="C1139">
        <v>1010</v>
      </c>
      <c r="D1139">
        <v>3</v>
      </c>
      <c r="E1139">
        <v>3</v>
      </c>
      <c r="F1139">
        <v>539</v>
      </c>
      <c r="G1139" t="s">
        <v>5043</v>
      </c>
      <c r="H1139" t="s">
        <v>3669</v>
      </c>
      <c r="I1139">
        <v>1.75</v>
      </c>
      <c r="J1139">
        <v>3</v>
      </c>
      <c r="K1139">
        <v>74</v>
      </c>
      <c r="L1139">
        <v>1954</v>
      </c>
      <c r="M1139">
        <v>1997</v>
      </c>
      <c r="N1139">
        <v>1492</v>
      </c>
      <c r="O1139" s="35">
        <v>278081</v>
      </c>
      <c r="P1139">
        <v>26</v>
      </c>
      <c r="Q1139">
        <v>0</v>
      </c>
      <c r="R1139">
        <v>0</v>
      </c>
      <c r="U1139" s="36">
        <v>205800</v>
      </c>
      <c r="V1139">
        <v>0.92</v>
      </c>
      <c r="W1139" s="36">
        <v>132100</v>
      </c>
      <c r="X1139">
        <v>0</v>
      </c>
      <c r="Y1139" s="39">
        <v>337900</v>
      </c>
      <c r="Z1139" s="40">
        <v>42410</v>
      </c>
      <c r="AA1139" s="36">
        <v>204900</v>
      </c>
      <c r="AB1139">
        <v>1.65</v>
      </c>
      <c r="AC1139">
        <v>0</v>
      </c>
      <c r="AD1139" s="39">
        <v>325900</v>
      </c>
      <c r="AE1139" s="3">
        <f t="shared" si="35"/>
        <v>3.6821110770174803E-2</v>
      </c>
      <c r="AF1139" s="41">
        <f t="shared" si="34"/>
        <v>3.6821110770174803E-2</v>
      </c>
      <c r="AG1139" t="e">
        <f>VLOOKUP($A1139,'Abatements Granted'!$A$2:$L$402,2,0)</f>
        <v>#N/A</v>
      </c>
      <c r="AH1139" t="e">
        <f>VLOOKUP($A1139,'Abatements Granted'!$A$2:$L$402,10,0)</f>
        <v>#N/A</v>
      </c>
      <c r="AI1139" s="36" t="e">
        <f>VLOOKUP($A1139,'Abatements Granted'!$A$2:$L$402,7,0)</f>
        <v>#N/A</v>
      </c>
    </row>
    <row r="1140" spans="1:35" x14ac:dyDescent="0.2">
      <c r="A1140" s="38" t="s">
        <v>2730</v>
      </c>
      <c r="B1140" t="s">
        <v>5071</v>
      </c>
      <c r="C1140">
        <v>1010</v>
      </c>
      <c r="D1140">
        <v>3</v>
      </c>
      <c r="E1140">
        <v>3</v>
      </c>
      <c r="F1140">
        <v>59</v>
      </c>
      <c r="G1140" t="s">
        <v>5064</v>
      </c>
      <c r="H1140">
        <v>3</v>
      </c>
      <c r="I1140">
        <v>2</v>
      </c>
      <c r="J1140">
        <v>3</v>
      </c>
      <c r="K1140">
        <v>83</v>
      </c>
      <c r="L1140">
        <v>1992</v>
      </c>
      <c r="M1140">
        <v>2006</v>
      </c>
      <c r="N1140">
        <v>2727</v>
      </c>
      <c r="O1140" s="35">
        <v>399189</v>
      </c>
      <c r="P1140">
        <v>17</v>
      </c>
      <c r="Q1140">
        <v>0</v>
      </c>
      <c r="R1140">
        <v>0</v>
      </c>
      <c r="U1140" s="36">
        <v>331300</v>
      </c>
      <c r="V1140">
        <v>1.07</v>
      </c>
      <c r="W1140" s="36">
        <v>135000</v>
      </c>
      <c r="X1140">
        <v>1300</v>
      </c>
      <c r="Y1140" s="39">
        <v>467600</v>
      </c>
      <c r="Z1140" s="40">
        <v>44516</v>
      </c>
      <c r="AA1140" s="36">
        <v>385000</v>
      </c>
      <c r="AB1140">
        <v>1.21</v>
      </c>
      <c r="AC1140" t="s">
        <v>3889</v>
      </c>
      <c r="AD1140" s="39">
        <v>461400</v>
      </c>
      <c r="AE1140" s="3">
        <f t="shared" si="35"/>
        <v>1.3437364542696173E-2</v>
      </c>
      <c r="AF1140" s="41">
        <f t="shared" si="34"/>
        <v>1.3437364542696173E-2</v>
      </c>
      <c r="AG1140" t="e">
        <f>VLOOKUP($A1140,'Abatements Granted'!$A$2:$L$402,2,0)</f>
        <v>#N/A</v>
      </c>
      <c r="AH1140" t="e">
        <f>VLOOKUP($A1140,'Abatements Granted'!$A$2:$L$402,10,0)</f>
        <v>#N/A</v>
      </c>
      <c r="AI1140" s="36" t="e">
        <f>VLOOKUP($A1140,'Abatements Granted'!$A$2:$L$402,7,0)</f>
        <v>#N/A</v>
      </c>
    </row>
    <row r="1141" spans="1:35" x14ac:dyDescent="0.2">
      <c r="A1141" s="38" t="s">
        <v>2809</v>
      </c>
      <c r="B1141" t="s">
        <v>5072</v>
      </c>
      <c r="C1141">
        <v>1010</v>
      </c>
      <c r="D1141">
        <v>3</v>
      </c>
      <c r="E1141">
        <v>3</v>
      </c>
      <c r="F1141">
        <v>61</v>
      </c>
      <c r="G1141" t="s">
        <v>5064</v>
      </c>
      <c r="H1141" t="s">
        <v>3681</v>
      </c>
      <c r="I1141">
        <v>2</v>
      </c>
      <c r="J1141">
        <v>3</v>
      </c>
      <c r="K1141">
        <v>77</v>
      </c>
      <c r="L1141">
        <v>1992</v>
      </c>
      <c r="M1141">
        <v>2000</v>
      </c>
      <c r="N1141">
        <v>1836</v>
      </c>
      <c r="O1141" s="35">
        <v>303573</v>
      </c>
      <c r="P1141">
        <v>23</v>
      </c>
      <c r="Q1141">
        <v>0</v>
      </c>
      <c r="R1141">
        <v>0</v>
      </c>
      <c r="U1141" s="36">
        <v>233800</v>
      </c>
      <c r="V1141">
        <v>2.09</v>
      </c>
      <c r="W1141" s="36">
        <v>148500</v>
      </c>
      <c r="X1141">
        <v>0</v>
      </c>
      <c r="Y1141" s="39">
        <v>382300</v>
      </c>
      <c r="Z1141" s="40">
        <v>33844</v>
      </c>
      <c r="AA1141" s="36">
        <v>137900</v>
      </c>
      <c r="AB1141">
        <v>2.77</v>
      </c>
      <c r="AC1141">
        <v>0</v>
      </c>
      <c r="AD1141" s="39">
        <v>364500</v>
      </c>
      <c r="AE1141" s="3">
        <f t="shared" si="35"/>
        <v>4.8834019204389678E-2</v>
      </c>
      <c r="AF1141" s="41">
        <f t="shared" si="34"/>
        <v>4.8834019204389678E-2</v>
      </c>
      <c r="AG1141" t="e">
        <f>VLOOKUP($A1141,'Abatements Granted'!$A$2:$L$402,2,0)</f>
        <v>#N/A</v>
      </c>
      <c r="AH1141" t="e">
        <f>VLOOKUP($A1141,'Abatements Granted'!$A$2:$L$402,10,0)</f>
        <v>#N/A</v>
      </c>
      <c r="AI1141" s="36" t="e">
        <f>VLOOKUP($A1141,'Abatements Granted'!$A$2:$L$402,7,0)</f>
        <v>#N/A</v>
      </c>
    </row>
    <row r="1142" spans="1:35" x14ac:dyDescent="0.2">
      <c r="A1142" s="38" t="s">
        <v>2871</v>
      </c>
      <c r="B1142" t="s">
        <v>5073</v>
      </c>
      <c r="C1142">
        <v>1010</v>
      </c>
      <c r="D1142">
        <v>3</v>
      </c>
      <c r="E1142">
        <v>3</v>
      </c>
      <c r="F1142">
        <v>63</v>
      </c>
      <c r="G1142" t="s">
        <v>5064</v>
      </c>
      <c r="H1142" t="s">
        <v>3681</v>
      </c>
      <c r="I1142">
        <v>2</v>
      </c>
      <c r="J1142">
        <v>5</v>
      </c>
      <c r="K1142">
        <v>87</v>
      </c>
      <c r="L1142">
        <v>1994</v>
      </c>
      <c r="M1142">
        <v>2010</v>
      </c>
      <c r="N1142">
        <v>2738</v>
      </c>
      <c r="O1142" s="35">
        <v>504661</v>
      </c>
      <c r="P1142">
        <v>13</v>
      </c>
      <c r="Q1142">
        <v>0</v>
      </c>
      <c r="R1142">
        <v>0</v>
      </c>
      <c r="U1142" s="36">
        <v>439100</v>
      </c>
      <c r="V1142">
        <v>1.59</v>
      </c>
      <c r="W1142" s="36">
        <v>156800</v>
      </c>
      <c r="X1142">
        <v>500</v>
      </c>
      <c r="Y1142" s="39">
        <v>596400</v>
      </c>
      <c r="Z1142" s="40">
        <v>44760</v>
      </c>
      <c r="AA1142" s="36">
        <v>689000</v>
      </c>
      <c r="AB1142">
        <v>0.87</v>
      </c>
      <c r="AC1142">
        <v>0</v>
      </c>
      <c r="AD1142" s="39">
        <v>502000</v>
      </c>
      <c r="AE1142" s="3">
        <f t="shared" si="35"/>
        <v>0.18804780876494021</v>
      </c>
      <c r="AF1142" s="41">
        <f t="shared" si="34"/>
        <v>0.18804780876494021</v>
      </c>
      <c r="AG1142" t="e">
        <f>VLOOKUP($A1142,'Abatements Granted'!$A$2:$L$402,2,0)</f>
        <v>#N/A</v>
      </c>
      <c r="AH1142" t="e">
        <f>VLOOKUP($A1142,'Abatements Granted'!$A$2:$L$402,10,0)</f>
        <v>#N/A</v>
      </c>
      <c r="AI1142" s="36" t="e">
        <f>VLOOKUP($A1142,'Abatements Granted'!$A$2:$L$402,7,0)</f>
        <v>#N/A</v>
      </c>
    </row>
    <row r="1143" spans="1:35" x14ac:dyDescent="0.2">
      <c r="A1143" s="38" t="s">
        <v>2993</v>
      </c>
      <c r="B1143" t="s">
        <v>5074</v>
      </c>
      <c r="C1143">
        <v>1010</v>
      </c>
      <c r="D1143">
        <v>3</v>
      </c>
      <c r="E1143">
        <v>3</v>
      </c>
      <c r="F1143">
        <v>69</v>
      </c>
      <c r="G1143" t="s">
        <v>5064</v>
      </c>
      <c r="H1143" t="s">
        <v>3666</v>
      </c>
      <c r="I1143">
        <v>1.75</v>
      </c>
      <c r="J1143">
        <v>4</v>
      </c>
      <c r="K1143">
        <v>84</v>
      </c>
      <c r="L1143">
        <v>1992</v>
      </c>
      <c r="M1143">
        <v>2007</v>
      </c>
      <c r="N1143">
        <v>3240</v>
      </c>
      <c r="O1143" s="35">
        <v>536201</v>
      </c>
      <c r="P1143">
        <v>16</v>
      </c>
      <c r="Q1143">
        <v>0</v>
      </c>
      <c r="R1143">
        <v>0</v>
      </c>
      <c r="U1143" s="36">
        <v>450400</v>
      </c>
      <c r="V1143">
        <v>1.44</v>
      </c>
      <c r="W1143" s="36">
        <v>154700</v>
      </c>
      <c r="X1143">
        <v>0</v>
      </c>
      <c r="Y1143" s="39">
        <v>605100</v>
      </c>
      <c r="Z1143" s="40">
        <v>42503</v>
      </c>
      <c r="AA1143" s="36">
        <v>390000</v>
      </c>
      <c r="AB1143">
        <v>1.55</v>
      </c>
      <c r="AC1143">
        <v>0</v>
      </c>
      <c r="AD1143" s="39">
        <v>590900</v>
      </c>
      <c r="AE1143" s="3">
        <f t="shared" si="35"/>
        <v>2.4031138940599162E-2</v>
      </c>
      <c r="AF1143" s="41">
        <f t="shared" si="34"/>
        <v>2.4031138940599162E-2</v>
      </c>
      <c r="AG1143" t="e">
        <f>VLOOKUP($A1143,'Abatements Granted'!$A$2:$L$402,2,0)</f>
        <v>#N/A</v>
      </c>
      <c r="AH1143" t="e">
        <f>VLOOKUP($A1143,'Abatements Granted'!$A$2:$L$402,10,0)</f>
        <v>#N/A</v>
      </c>
      <c r="AI1143" s="36" t="e">
        <f>VLOOKUP($A1143,'Abatements Granted'!$A$2:$L$402,7,0)</f>
        <v>#N/A</v>
      </c>
    </row>
    <row r="1144" spans="1:35" x14ac:dyDescent="0.2">
      <c r="A1144" s="38" t="s">
        <v>5075</v>
      </c>
      <c r="B1144" t="s">
        <v>5076</v>
      </c>
      <c r="C1144">
        <v>101</v>
      </c>
      <c r="D1144">
        <v>3</v>
      </c>
      <c r="E1144">
        <v>3</v>
      </c>
      <c r="F1144">
        <v>71</v>
      </c>
      <c r="G1144" t="s">
        <v>5064</v>
      </c>
      <c r="H1144" t="s">
        <v>3941</v>
      </c>
      <c r="I1144">
        <v>2</v>
      </c>
      <c r="J1144">
        <v>4</v>
      </c>
      <c r="K1144">
        <v>84</v>
      </c>
      <c r="L1144">
        <v>1991</v>
      </c>
      <c r="M1144">
        <v>2007</v>
      </c>
      <c r="N1144">
        <v>3099</v>
      </c>
      <c r="O1144" s="35">
        <v>501351</v>
      </c>
      <c r="P1144">
        <v>16</v>
      </c>
      <c r="Q1144">
        <v>0</v>
      </c>
      <c r="R1144">
        <v>0</v>
      </c>
      <c r="U1144" s="36">
        <v>421100</v>
      </c>
      <c r="V1144">
        <v>12.48</v>
      </c>
      <c r="W1144" s="36">
        <v>162280</v>
      </c>
      <c r="X1144">
        <v>3500</v>
      </c>
      <c r="Y1144" s="39">
        <v>586880</v>
      </c>
      <c r="Z1144" s="40">
        <v>41453</v>
      </c>
      <c r="AA1144" s="36">
        <v>465000</v>
      </c>
      <c r="AB1144">
        <v>1.26</v>
      </c>
      <c r="AC1144">
        <v>0</v>
      </c>
      <c r="AD1144" s="39">
        <v>585450</v>
      </c>
      <c r="AE1144" s="3">
        <f t="shared" si="35"/>
        <v>2.4425655478692576E-3</v>
      </c>
      <c r="AF1144" s="41">
        <f t="shared" si="34"/>
        <v>2.4425655478692576E-3</v>
      </c>
      <c r="AG1144" t="e">
        <f>VLOOKUP($A1144,'Abatements Granted'!$A$2:$L$402,2,0)</f>
        <v>#N/A</v>
      </c>
      <c r="AH1144" t="e">
        <f>VLOOKUP($A1144,'Abatements Granted'!$A$2:$L$402,10,0)</f>
        <v>#N/A</v>
      </c>
      <c r="AI1144" s="36" t="e">
        <f>VLOOKUP($A1144,'Abatements Granted'!$A$2:$L$402,7,0)</f>
        <v>#N/A</v>
      </c>
    </row>
    <row r="1145" spans="1:35" x14ac:dyDescent="0.2">
      <c r="A1145" s="38" t="s">
        <v>3161</v>
      </c>
      <c r="B1145" t="s">
        <v>5077</v>
      </c>
      <c r="C1145">
        <v>1010</v>
      </c>
      <c r="D1145">
        <v>3</v>
      </c>
      <c r="E1145">
        <v>3</v>
      </c>
      <c r="F1145">
        <v>75</v>
      </c>
      <c r="G1145" t="s">
        <v>5064</v>
      </c>
      <c r="H1145" t="s">
        <v>3681</v>
      </c>
      <c r="I1145">
        <v>2</v>
      </c>
      <c r="J1145">
        <v>4</v>
      </c>
      <c r="K1145">
        <v>80</v>
      </c>
      <c r="L1145">
        <v>1992</v>
      </c>
      <c r="M1145">
        <v>2003</v>
      </c>
      <c r="N1145">
        <v>3171</v>
      </c>
      <c r="O1145" s="35">
        <v>519817</v>
      </c>
      <c r="P1145">
        <v>20</v>
      </c>
      <c r="Q1145">
        <v>0</v>
      </c>
      <c r="R1145">
        <v>0</v>
      </c>
      <c r="U1145" s="36">
        <v>415900</v>
      </c>
      <c r="V1145">
        <v>3.62</v>
      </c>
      <c r="W1145" s="36">
        <v>168500</v>
      </c>
      <c r="X1145">
        <v>18800</v>
      </c>
      <c r="Y1145" s="39">
        <v>603200</v>
      </c>
      <c r="Z1145" s="40">
        <v>42642</v>
      </c>
      <c r="AA1145" s="36">
        <v>415000</v>
      </c>
      <c r="AB1145">
        <v>1.45</v>
      </c>
      <c r="AC1145">
        <v>0</v>
      </c>
      <c r="AD1145" s="39">
        <v>567100</v>
      </c>
      <c r="AE1145" s="3">
        <f t="shared" si="35"/>
        <v>6.3657203315111932E-2</v>
      </c>
      <c r="AF1145" s="41">
        <f t="shared" si="34"/>
        <v>6.3657203315111932E-2</v>
      </c>
      <c r="AG1145" t="e">
        <f>VLOOKUP($A1145,'Abatements Granted'!$A$2:$L$402,2,0)</f>
        <v>#N/A</v>
      </c>
      <c r="AH1145" t="e">
        <f>VLOOKUP($A1145,'Abatements Granted'!$A$2:$L$402,10,0)</f>
        <v>#N/A</v>
      </c>
      <c r="AI1145" s="36" t="e">
        <f>VLOOKUP($A1145,'Abatements Granted'!$A$2:$L$402,7,0)</f>
        <v>#N/A</v>
      </c>
    </row>
    <row r="1146" spans="1:35" x14ac:dyDescent="0.2">
      <c r="A1146" s="38" t="s">
        <v>3419</v>
      </c>
      <c r="B1146" t="s">
        <v>5078</v>
      </c>
      <c r="C1146">
        <v>1010</v>
      </c>
      <c r="D1146">
        <v>3</v>
      </c>
      <c r="E1146">
        <v>3</v>
      </c>
      <c r="F1146">
        <v>89</v>
      </c>
      <c r="G1146" t="s">
        <v>5064</v>
      </c>
      <c r="H1146" t="s">
        <v>3681</v>
      </c>
      <c r="I1146">
        <v>2</v>
      </c>
      <c r="J1146">
        <v>4</v>
      </c>
      <c r="K1146">
        <v>80</v>
      </c>
      <c r="L1146">
        <v>1992</v>
      </c>
      <c r="M1146">
        <v>2003</v>
      </c>
      <c r="N1146">
        <v>3779</v>
      </c>
      <c r="O1146" s="35">
        <v>562829</v>
      </c>
      <c r="P1146">
        <v>20</v>
      </c>
      <c r="Q1146">
        <v>0</v>
      </c>
      <c r="R1146">
        <v>0</v>
      </c>
      <c r="U1146" s="36">
        <v>450300</v>
      </c>
      <c r="V1146">
        <v>1.2</v>
      </c>
      <c r="W1146" s="36">
        <v>151000</v>
      </c>
      <c r="X1146">
        <v>0</v>
      </c>
      <c r="Y1146" s="39">
        <v>601300</v>
      </c>
      <c r="Z1146" s="40">
        <v>33662</v>
      </c>
      <c r="AA1146" s="36">
        <v>50000</v>
      </c>
      <c r="AB1146">
        <v>12.03</v>
      </c>
      <c r="AC1146" t="s">
        <v>3947</v>
      </c>
      <c r="AD1146" s="39">
        <v>563900</v>
      </c>
      <c r="AE1146" s="3">
        <f t="shared" si="35"/>
        <v>6.632381627948214E-2</v>
      </c>
      <c r="AF1146" s="41">
        <f t="shared" si="34"/>
        <v>6.632381627948214E-2</v>
      </c>
      <c r="AG1146" t="e">
        <f>VLOOKUP($A1146,'Abatements Granted'!$A$2:$L$402,2,0)</f>
        <v>#N/A</v>
      </c>
      <c r="AH1146" t="e">
        <f>VLOOKUP($A1146,'Abatements Granted'!$A$2:$L$402,10,0)</f>
        <v>#N/A</v>
      </c>
      <c r="AI1146" s="36" t="e">
        <f>VLOOKUP($A1146,'Abatements Granted'!$A$2:$L$402,7,0)</f>
        <v>#N/A</v>
      </c>
    </row>
    <row r="1147" spans="1:35" x14ac:dyDescent="0.2">
      <c r="A1147" s="38" t="s">
        <v>3541</v>
      </c>
      <c r="B1147" t="s">
        <v>5079</v>
      </c>
      <c r="C1147">
        <v>1010</v>
      </c>
      <c r="D1147">
        <v>3</v>
      </c>
      <c r="E1147">
        <v>3</v>
      </c>
      <c r="F1147">
        <v>95</v>
      </c>
      <c r="G1147" t="s">
        <v>5064</v>
      </c>
      <c r="H1147" t="s">
        <v>3666</v>
      </c>
      <c r="I1147">
        <v>2</v>
      </c>
      <c r="J1147">
        <v>4</v>
      </c>
      <c r="K1147">
        <v>84</v>
      </c>
      <c r="L1147">
        <v>1999</v>
      </c>
      <c r="M1147">
        <v>2007</v>
      </c>
      <c r="N1147">
        <v>4208</v>
      </c>
      <c r="O1147" s="35">
        <v>698236</v>
      </c>
      <c r="P1147">
        <v>16</v>
      </c>
      <c r="Q1147">
        <v>0</v>
      </c>
      <c r="R1147">
        <v>0</v>
      </c>
      <c r="U1147" s="36">
        <v>586500</v>
      </c>
      <c r="V1147">
        <v>6.46</v>
      </c>
      <c r="W1147" s="36">
        <v>184300</v>
      </c>
      <c r="X1147">
        <v>17300</v>
      </c>
      <c r="Y1147" s="39">
        <v>788100</v>
      </c>
      <c r="Z1147" s="40">
        <v>39728</v>
      </c>
      <c r="AA1147" s="36">
        <v>562000</v>
      </c>
      <c r="AB1147">
        <v>1.4</v>
      </c>
      <c r="AC1147">
        <v>0</v>
      </c>
      <c r="AD1147" s="39">
        <v>771300</v>
      </c>
      <c r="AE1147" s="3">
        <f t="shared" si="35"/>
        <v>2.1781408012446546E-2</v>
      </c>
      <c r="AF1147" s="41">
        <f t="shared" si="34"/>
        <v>2.1781408012446546E-2</v>
      </c>
      <c r="AG1147" t="e">
        <f>VLOOKUP($A1147,'Abatements Granted'!$A$2:$L$402,2,0)</f>
        <v>#N/A</v>
      </c>
      <c r="AH1147" t="e">
        <f>VLOOKUP($A1147,'Abatements Granted'!$A$2:$L$402,10,0)</f>
        <v>#N/A</v>
      </c>
      <c r="AI1147" s="36" t="e">
        <f>VLOOKUP($A1147,'Abatements Granted'!$A$2:$L$402,7,0)</f>
        <v>#N/A</v>
      </c>
    </row>
    <row r="1148" spans="1:35" x14ac:dyDescent="0.2">
      <c r="A1148" s="38" t="s">
        <v>3579</v>
      </c>
      <c r="B1148" t="s">
        <v>5080</v>
      </c>
      <c r="C1148">
        <v>1010</v>
      </c>
      <c r="D1148">
        <v>3</v>
      </c>
      <c r="E1148">
        <v>3</v>
      </c>
      <c r="F1148">
        <v>98</v>
      </c>
      <c r="G1148" t="s">
        <v>5064</v>
      </c>
      <c r="H1148" t="s">
        <v>3941</v>
      </c>
      <c r="I1148">
        <v>2.5</v>
      </c>
      <c r="J1148">
        <v>4</v>
      </c>
      <c r="K1148">
        <v>84</v>
      </c>
      <c r="L1148">
        <v>1999</v>
      </c>
      <c r="M1148">
        <v>2007</v>
      </c>
      <c r="N1148">
        <v>3604</v>
      </c>
      <c r="O1148" s="35">
        <v>527398</v>
      </c>
      <c r="P1148">
        <v>16</v>
      </c>
      <c r="Q1148">
        <v>0</v>
      </c>
      <c r="R1148">
        <v>0</v>
      </c>
      <c r="U1148" s="36">
        <v>443000</v>
      </c>
      <c r="V1148">
        <v>8.4600000000000009</v>
      </c>
      <c r="W1148" s="36">
        <v>199200</v>
      </c>
      <c r="X1148">
        <v>7900</v>
      </c>
      <c r="Y1148" s="39">
        <v>650100</v>
      </c>
      <c r="Z1148" s="40">
        <v>36255</v>
      </c>
      <c r="AA1148" s="36">
        <v>70000</v>
      </c>
      <c r="AB1148">
        <v>9.2899999999999991</v>
      </c>
      <c r="AC1148">
        <v>0</v>
      </c>
      <c r="AD1148" s="39">
        <v>616600</v>
      </c>
      <c r="AE1148" s="3">
        <f t="shared" si="35"/>
        <v>5.4330197859228102E-2</v>
      </c>
      <c r="AF1148" s="41">
        <f t="shared" si="34"/>
        <v>5.4330197859228102E-2</v>
      </c>
      <c r="AG1148" t="e">
        <f>VLOOKUP($A1148,'Abatements Granted'!$A$2:$L$402,2,0)</f>
        <v>#N/A</v>
      </c>
      <c r="AH1148" t="e">
        <f>VLOOKUP($A1148,'Abatements Granted'!$A$2:$L$402,10,0)</f>
        <v>#N/A</v>
      </c>
      <c r="AI1148" s="36" t="e">
        <f>VLOOKUP($A1148,'Abatements Granted'!$A$2:$L$402,7,0)</f>
        <v>#N/A</v>
      </c>
    </row>
    <row r="1149" spans="1:35" x14ac:dyDescent="0.2">
      <c r="A1149" s="38" t="s">
        <v>5081</v>
      </c>
      <c r="B1149" t="s">
        <v>5082</v>
      </c>
      <c r="C1149">
        <v>9320</v>
      </c>
      <c r="D1149">
        <v>3</v>
      </c>
      <c r="E1149">
        <v>3</v>
      </c>
      <c r="F1149">
        <v>99</v>
      </c>
      <c r="G1149" t="s">
        <v>5064</v>
      </c>
      <c r="H1149" t="s">
        <v>3656</v>
      </c>
      <c r="M1149">
        <v>0</v>
      </c>
      <c r="N1149">
        <v>0</v>
      </c>
      <c r="O1149" s="35">
        <v>0</v>
      </c>
      <c r="U1149" s="36">
        <v>0</v>
      </c>
      <c r="V1149">
        <v>6.66</v>
      </c>
      <c r="W1149" s="36">
        <v>185900</v>
      </c>
      <c r="X1149">
        <v>0</v>
      </c>
      <c r="Y1149" s="39">
        <v>185900</v>
      </c>
      <c r="Z1149" s="40">
        <v>36280</v>
      </c>
      <c r="AA1149" s="36">
        <v>152500</v>
      </c>
      <c r="AB1149">
        <v>1.22</v>
      </c>
      <c r="AC1149" t="s">
        <v>3660</v>
      </c>
      <c r="AD1149" s="39">
        <v>146600</v>
      </c>
      <c r="AE1149" s="3">
        <f t="shared" si="35"/>
        <v>0.26807639836289221</v>
      </c>
      <c r="AF1149" s="41">
        <f t="shared" si="34"/>
        <v>0.26807639836289221</v>
      </c>
      <c r="AG1149" t="e">
        <f>VLOOKUP($A1149,'Abatements Granted'!$A$2:$L$402,2,0)</f>
        <v>#N/A</v>
      </c>
      <c r="AH1149" t="e">
        <f>VLOOKUP($A1149,'Abatements Granted'!$A$2:$L$402,10,0)</f>
        <v>#N/A</v>
      </c>
      <c r="AI1149" s="36" t="e">
        <f>VLOOKUP($A1149,'Abatements Granted'!$A$2:$L$402,7,0)</f>
        <v>#N/A</v>
      </c>
    </row>
    <row r="1150" spans="1:35" x14ac:dyDescent="0.2">
      <c r="A1150" s="38" t="s">
        <v>56</v>
      </c>
      <c r="B1150" t="s">
        <v>5083</v>
      </c>
      <c r="C1150">
        <v>1010</v>
      </c>
      <c r="D1150">
        <v>3</v>
      </c>
      <c r="E1150">
        <v>3</v>
      </c>
      <c r="F1150">
        <v>100</v>
      </c>
      <c r="G1150" t="s">
        <v>5064</v>
      </c>
      <c r="H1150" t="s">
        <v>3681</v>
      </c>
      <c r="I1150">
        <v>2</v>
      </c>
      <c r="J1150">
        <v>4</v>
      </c>
      <c r="K1150">
        <v>65</v>
      </c>
      <c r="L1150">
        <v>1840</v>
      </c>
      <c r="M1150">
        <v>1988</v>
      </c>
      <c r="N1150">
        <v>4012</v>
      </c>
      <c r="O1150" s="35">
        <v>580022</v>
      </c>
      <c r="P1150">
        <v>35</v>
      </c>
      <c r="Q1150">
        <v>0</v>
      </c>
      <c r="R1150">
        <v>0</v>
      </c>
      <c r="U1150" s="36">
        <v>377000</v>
      </c>
      <c r="V1150">
        <v>5.05</v>
      </c>
      <c r="W1150" s="36">
        <v>172700</v>
      </c>
      <c r="X1150">
        <v>9800</v>
      </c>
      <c r="Y1150" s="39">
        <v>559500</v>
      </c>
      <c r="Z1150" s="40">
        <v>44459</v>
      </c>
      <c r="AA1150" s="36">
        <v>1</v>
      </c>
      <c r="AB1150">
        <v>559500</v>
      </c>
      <c r="AC1150" t="s">
        <v>3676</v>
      </c>
      <c r="AD1150" s="39">
        <v>490100</v>
      </c>
      <c r="AE1150" s="3">
        <f t="shared" si="35"/>
        <v>0.14160375433584993</v>
      </c>
      <c r="AF1150" s="41">
        <f t="shared" si="34"/>
        <v>0.14160375433584993</v>
      </c>
      <c r="AG1150" t="e">
        <f>VLOOKUP($A1150,'Abatements Granted'!$A$2:$L$402,2,0)</f>
        <v>#N/A</v>
      </c>
      <c r="AH1150" t="e">
        <f>VLOOKUP($A1150,'Abatements Granted'!$A$2:$L$402,10,0)</f>
        <v>#N/A</v>
      </c>
      <c r="AI1150" s="36" t="e">
        <f>VLOOKUP($A1150,'Abatements Granted'!$A$2:$L$402,7,0)</f>
        <v>#N/A</v>
      </c>
    </row>
    <row r="1151" spans="1:35" x14ac:dyDescent="0.2">
      <c r="A1151" s="38" t="s">
        <v>3268</v>
      </c>
      <c r="B1151" t="s">
        <v>5084</v>
      </c>
      <c r="C1151">
        <v>1010</v>
      </c>
      <c r="D1151">
        <v>3</v>
      </c>
      <c r="E1151">
        <v>3</v>
      </c>
      <c r="F1151">
        <v>80</v>
      </c>
      <c r="G1151" t="s">
        <v>5064</v>
      </c>
      <c r="H1151" t="s">
        <v>3681</v>
      </c>
      <c r="I1151">
        <v>2</v>
      </c>
      <c r="J1151">
        <v>3</v>
      </c>
      <c r="K1151">
        <v>86</v>
      </c>
      <c r="L1151">
        <v>2004</v>
      </c>
      <c r="M1151">
        <v>2009</v>
      </c>
      <c r="N1151">
        <v>2498</v>
      </c>
      <c r="O1151" s="35">
        <v>373709</v>
      </c>
      <c r="P1151">
        <v>14</v>
      </c>
      <c r="Q1151">
        <v>0</v>
      </c>
      <c r="R1151">
        <v>0</v>
      </c>
      <c r="U1151" s="36">
        <v>321400</v>
      </c>
      <c r="V1151">
        <v>9.58</v>
      </c>
      <c r="W1151" s="36">
        <v>209900</v>
      </c>
      <c r="X1151">
        <v>8400</v>
      </c>
      <c r="Y1151" s="39">
        <v>539700</v>
      </c>
      <c r="Z1151" s="40">
        <v>44642</v>
      </c>
      <c r="AA1151" s="36">
        <v>100</v>
      </c>
      <c r="AB1151">
        <v>5397</v>
      </c>
      <c r="AC1151" t="s">
        <v>3676</v>
      </c>
      <c r="AD1151" s="39">
        <v>503200</v>
      </c>
      <c r="AE1151" s="3">
        <f t="shared" si="35"/>
        <v>7.253577106518283E-2</v>
      </c>
      <c r="AF1151" s="41">
        <f t="shared" si="34"/>
        <v>7.253577106518283E-2</v>
      </c>
      <c r="AG1151" t="e">
        <f>VLOOKUP($A1151,'Abatements Granted'!$A$2:$L$402,2,0)</f>
        <v>#N/A</v>
      </c>
      <c r="AH1151" t="e">
        <f>VLOOKUP($A1151,'Abatements Granted'!$A$2:$L$402,10,0)</f>
        <v>#N/A</v>
      </c>
      <c r="AI1151" s="36" t="e">
        <f>VLOOKUP($A1151,'Abatements Granted'!$A$2:$L$402,7,0)</f>
        <v>#N/A</v>
      </c>
    </row>
    <row r="1152" spans="1:35" x14ac:dyDescent="0.2">
      <c r="A1152" s="38" t="s">
        <v>3213</v>
      </c>
      <c r="B1152" t="s">
        <v>5085</v>
      </c>
      <c r="C1152">
        <v>1010</v>
      </c>
      <c r="D1152">
        <v>3</v>
      </c>
      <c r="E1152">
        <v>3</v>
      </c>
      <c r="F1152">
        <v>78</v>
      </c>
      <c r="G1152" t="s">
        <v>5064</v>
      </c>
      <c r="H1152" t="s">
        <v>3681</v>
      </c>
      <c r="I1152">
        <v>2</v>
      </c>
      <c r="J1152">
        <v>3</v>
      </c>
      <c r="K1152">
        <v>86</v>
      </c>
      <c r="L1152">
        <v>2004</v>
      </c>
      <c r="M1152">
        <v>2009</v>
      </c>
      <c r="N1152">
        <v>3461</v>
      </c>
      <c r="O1152" s="35">
        <v>480676</v>
      </c>
      <c r="P1152">
        <v>14</v>
      </c>
      <c r="Q1152">
        <v>0</v>
      </c>
      <c r="R1152">
        <v>0</v>
      </c>
      <c r="U1152" s="36">
        <v>413400</v>
      </c>
      <c r="V1152">
        <v>4.07</v>
      </c>
      <c r="W1152" s="36">
        <v>148900</v>
      </c>
      <c r="X1152">
        <v>1200</v>
      </c>
      <c r="Y1152" s="39">
        <v>563500</v>
      </c>
      <c r="Z1152" s="40">
        <v>42776</v>
      </c>
      <c r="AA1152" s="36">
        <v>395000</v>
      </c>
      <c r="AB1152">
        <v>1.43</v>
      </c>
      <c r="AC1152">
        <v>0</v>
      </c>
      <c r="AD1152" s="39">
        <v>527600</v>
      </c>
      <c r="AE1152" s="3">
        <f t="shared" si="35"/>
        <v>6.8043972706596012E-2</v>
      </c>
      <c r="AF1152" s="41">
        <f t="shared" si="34"/>
        <v>6.8043972706596012E-2</v>
      </c>
      <c r="AG1152" t="e">
        <f>VLOOKUP($A1152,'Abatements Granted'!$A$2:$L$402,2,0)</f>
        <v>#N/A</v>
      </c>
      <c r="AH1152" t="e">
        <f>VLOOKUP($A1152,'Abatements Granted'!$A$2:$L$402,10,0)</f>
        <v>#N/A</v>
      </c>
      <c r="AI1152" s="36" t="e">
        <f>VLOOKUP($A1152,'Abatements Granted'!$A$2:$L$402,7,0)</f>
        <v>#N/A</v>
      </c>
    </row>
    <row r="1153" spans="1:35" x14ac:dyDescent="0.2">
      <c r="A1153" s="38" t="s">
        <v>3140</v>
      </c>
      <c r="B1153" t="s">
        <v>5086</v>
      </c>
      <c r="C1153">
        <v>1010</v>
      </c>
      <c r="D1153">
        <v>3</v>
      </c>
      <c r="E1153">
        <v>3</v>
      </c>
      <c r="F1153">
        <v>74</v>
      </c>
      <c r="G1153" t="s">
        <v>5064</v>
      </c>
      <c r="H1153" t="s">
        <v>3941</v>
      </c>
      <c r="I1153">
        <v>1.3</v>
      </c>
      <c r="J1153">
        <v>4</v>
      </c>
      <c r="K1153">
        <v>85</v>
      </c>
      <c r="L1153">
        <v>1993</v>
      </c>
      <c r="M1153">
        <v>2008</v>
      </c>
      <c r="N1153">
        <v>2848</v>
      </c>
      <c r="O1153" s="35">
        <v>502184</v>
      </c>
      <c r="P1153">
        <v>15</v>
      </c>
      <c r="Q1153">
        <v>0</v>
      </c>
      <c r="R1153">
        <v>0</v>
      </c>
      <c r="U1153" s="36">
        <v>426900</v>
      </c>
      <c r="V1153">
        <v>2.69</v>
      </c>
      <c r="W1153" s="36">
        <v>168000</v>
      </c>
      <c r="X1153">
        <v>3800</v>
      </c>
      <c r="Y1153" s="39">
        <v>598700</v>
      </c>
      <c r="Z1153" s="40">
        <v>41467</v>
      </c>
      <c r="AA1153" s="36">
        <v>449000</v>
      </c>
      <c r="AB1153">
        <v>1.33</v>
      </c>
      <c r="AC1153">
        <v>0</v>
      </c>
      <c r="AD1153" s="39">
        <v>601300</v>
      </c>
      <c r="AE1153" s="3">
        <f t="shared" si="35"/>
        <v>-4.3239647430567407E-3</v>
      </c>
      <c r="AF1153" s="41">
        <f t="shared" si="34"/>
        <v>-4.3239647430567407E-3</v>
      </c>
      <c r="AG1153" t="e">
        <f>VLOOKUP($A1153,'Abatements Granted'!$A$2:$L$402,2,0)</f>
        <v>#N/A</v>
      </c>
      <c r="AH1153" t="e">
        <f>VLOOKUP($A1153,'Abatements Granted'!$A$2:$L$402,10,0)</f>
        <v>#N/A</v>
      </c>
      <c r="AI1153" s="36" t="e">
        <f>VLOOKUP($A1153,'Abatements Granted'!$A$2:$L$402,7,0)</f>
        <v>#N/A</v>
      </c>
    </row>
    <row r="1154" spans="1:35" x14ac:dyDescent="0.2">
      <c r="A1154" s="38" t="s">
        <v>5087</v>
      </c>
      <c r="B1154" t="s">
        <v>5088</v>
      </c>
      <c r="C1154">
        <v>1320</v>
      </c>
      <c r="D1154">
        <v>3</v>
      </c>
      <c r="E1154">
        <v>0</v>
      </c>
      <c r="F1154">
        <v>90</v>
      </c>
      <c r="G1154" t="s">
        <v>5064</v>
      </c>
      <c r="H1154" t="s">
        <v>3656</v>
      </c>
      <c r="M1154">
        <v>0</v>
      </c>
      <c r="N1154">
        <v>0</v>
      </c>
      <c r="O1154" s="35">
        <v>0</v>
      </c>
      <c r="U1154" s="36">
        <v>0</v>
      </c>
      <c r="V1154">
        <v>0.37</v>
      </c>
      <c r="W1154" s="36">
        <v>400</v>
      </c>
      <c r="X1154">
        <v>0</v>
      </c>
      <c r="Y1154" s="39">
        <v>400</v>
      </c>
      <c r="Z1154" s="40">
        <v>18076</v>
      </c>
      <c r="AA1154" s="36">
        <v>0</v>
      </c>
      <c r="AB1154">
        <v>0</v>
      </c>
      <c r="AC1154">
        <v>0</v>
      </c>
      <c r="AD1154" s="39">
        <v>400</v>
      </c>
      <c r="AE1154" s="3">
        <f t="shared" si="35"/>
        <v>0</v>
      </c>
      <c r="AF1154" s="41">
        <f t="shared" si="34"/>
        <v>0</v>
      </c>
      <c r="AG1154" t="e">
        <f>VLOOKUP($A1154,'Abatements Granted'!$A$2:$L$402,2,0)</f>
        <v>#N/A</v>
      </c>
      <c r="AH1154" t="e">
        <f>VLOOKUP($A1154,'Abatements Granted'!$A$2:$L$402,10,0)</f>
        <v>#N/A</v>
      </c>
      <c r="AI1154" s="36" t="e">
        <f>VLOOKUP($A1154,'Abatements Granted'!$A$2:$L$402,7,0)</f>
        <v>#N/A</v>
      </c>
    </row>
    <row r="1155" spans="1:35" x14ac:dyDescent="0.2">
      <c r="A1155" s="38" t="s">
        <v>5089</v>
      </c>
      <c r="B1155" t="s">
        <v>5090</v>
      </c>
      <c r="C1155">
        <v>1010</v>
      </c>
      <c r="D1155">
        <v>3</v>
      </c>
      <c r="E1155">
        <v>3</v>
      </c>
      <c r="F1155">
        <v>70</v>
      </c>
      <c r="G1155" t="s">
        <v>5064</v>
      </c>
      <c r="H1155" t="s">
        <v>3941</v>
      </c>
      <c r="I1155">
        <v>1.5</v>
      </c>
      <c r="J1155">
        <v>5</v>
      </c>
      <c r="K1155">
        <v>100</v>
      </c>
      <c r="L1155">
        <v>2023</v>
      </c>
      <c r="M1155">
        <v>2023</v>
      </c>
      <c r="N1155">
        <v>4559</v>
      </c>
      <c r="O1155" s="35">
        <v>709576</v>
      </c>
      <c r="P1155">
        <v>0</v>
      </c>
      <c r="U1155" s="36">
        <v>709600</v>
      </c>
      <c r="V1155">
        <v>2.5299999999999998</v>
      </c>
      <c r="W1155" s="36">
        <v>166700</v>
      </c>
      <c r="X1155">
        <v>0</v>
      </c>
      <c r="Y1155" s="39">
        <v>876300</v>
      </c>
      <c r="Z1155" s="40">
        <v>44602</v>
      </c>
      <c r="AA1155" s="36">
        <v>165000</v>
      </c>
      <c r="AB1155">
        <v>5.31</v>
      </c>
      <c r="AC1155" t="s">
        <v>4015</v>
      </c>
      <c r="AD1155" s="39">
        <v>151300</v>
      </c>
      <c r="AE1155" s="3">
        <f t="shared" si="35"/>
        <v>4.7918043621943163</v>
      </c>
      <c r="AF1155" s="41">
        <f t="shared" si="34"/>
        <v>4.7918043621943163</v>
      </c>
      <c r="AG1155" t="e">
        <f>VLOOKUP($A1155,'Abatements Granted'!$A$2:$L$402,2,0)</f>
        <v>#N/A</v>
      </c>
      <c r="AH1155" t="e">
        <f>VLOOKUP($A1155,'Abatements Granted'!$A$2:$L$402,10,0)</f>
        <v>#N/A</v>
      </c>
      <c r="AI1155" s="36" t="e">
        <f>VLOOKUP($A1155,'Abatements Granted'!$A$2:$L$402,7,0)</f>
        <v>#N/A</v>
      </c>
    </row>
    <row r="1156" spans="1:35" x14ac:dyDescent="0.2">
      <c r="A1156" s="38" t="s">
        <v>2978</v>
      </c>
      <c r="B1156" t="s">
        <v>5091</v>
      </c>
      <c r="C1156">
        <v>1010</v>
      </c>
      <c r="D1156">
        <v>3</v>
      </c>
      <c r="E1156">
        <v>3</v>
      </c>
      <c r="F1156">
        <v>68</v>
      </c>
      <c r="G1156" t="s">
        <v>5064</v>
      </c>
      <c r="H1156" t="s">
        <v>3681</v>
      </c>
      <c r="I1156">
        <v>2</v>
      </c>
      <c r="J1156">
        <v>4</v>
      </c>
      <c r="K1156">
        <v>80</v>
      </c>
      <c r="L1156">
        <v>1992</v>
      </c>
      <c r="M1156">
        <v>2003</v>
      </c>
      <c r="N1156">
        <v>4420</v>
      </c>
      <c r="O1156" s="35">
        <v>627468</v>
      </c>
      <c r="P1156">
        <v>20</v>
      </c>
      <c r="Q1156">
        <v>0</v>
      </c>
      <c r="R1156">
        <v>0</v>
      </c>
      <c r="U1156" s="36">
        <v>502000</v>
      </c>
      <c r="V1156">
        <v>2.12</v>
      </c>
      <c r="W1156" s="36">
        <v>163300</v>
      </c>
      <c r="X1156">
        <v>12000</v>
      </c>
      <c r="Y1156" s="39">
        <v>677300</v>
      </c>
      <c r="Z1156" s="40">
        <v>36563</v>
      </c>
      <c r="AA1156" s="36">
        <v>319000</v>
      </c>
      <c r="AB1156">
        <v>2.12</v>
      </c>
      <c r="AC1156">
        <v>0</v>
      </c>
      <c r="AD1156" s="39">
        <v>637500</v>
      </c>
      <c r="AE1156" s="3">
        <f t="shared" si="35"/>
        <v>6.2431372549019537E-2</v>
      </c>
      <c r="AF1156" s="41">
        <f t="shared" si="34"/>
        <v>6.2431372549019537E-2</v>
      </c>
      <c r="AG1156" t="e">
        <f>VLOOKUP($A1156,'Abatements Granted'!$A$2:$L$402,2,0)</f>
        <v>#N/A</v>
      </c>
      <c r="AH1156" t="e">
        <f>VLOOKUP($A1156,'Abatements Granted'!$A$2:$L$402,10,0)</f>
        <v>#N/A</v>
      </c>
      <c r="AI1156" s="36" t="e">
        <f>VLOOKUP($A1156,'Abatements Granted'!$A$2:$L$402,7,0)</f>
        <v>#N/A</v>
      </c>
    </row>
    <row r="1157" spans="1:35" x14ac:dyDescent="0.2">
      <c r="A1157" s="38" t="s">
        <v>5092</v>
      </c>
      <c r="B1157" t="s">
        <v>5093</v>
      </c>
      <c r="C1157">
        <v>1300</v>
      </c>
      <c r="D1157">
        <v>3</v>
      </c>
      <c r="E1157">
        <v>3</v>
      </c>
      <c r="F1157">
        <v>56</v>
      </c>
      <c r="G1157" t="s">
        <v>5064</v>
      </c>
      <c r="H1157" t="s">
        <v>3656</v>
      </c>
      <c r="M1157">
        <v>0</v>
      </c>
      <c r="N1157">
        <v>0</v>
      </c>
      <c r="O1157" s="35">
        <v>0</v>
      </c>
      <c r="U1157" s="36">
        <v>0</v>
      </c>
      <c r="V1157">
        <v>1.43</v>
      </c>
      <c r="W1157" s="36">
        <v>140500</v>
      </c>
      <c r="X1157">
        <v>0</v>
      </c>
      <c r="Y1157" s="39">
        <v>140500</v>
      </c>
      <c r="Z1157" s="40">
        <v>36563</v>
      </c>
      <c r="AA1157" s="36">
        <v>67000</v>
      </c>
      <c r="AB1157">
        <v>2.1</v>
      </c>
      <c r="AC1157">
        <v>0</v>
      </c>
      <c r="AD1157" s="39">
        <v>127700</v>
      </c>
      <c r="AE1157" s="3">
        <f t="shared" si="35"/>
        <v>0.10023492560689107</v>
      </c>
      <c r="AF1157" s="41">
        <f t="shared" si="34"/>
        <v>0.10023492560689107</v>
      </c>
      <c r="AG1157" t="e">
        <f>VLOOKUP($A1157,'Abatements Granted'!$A$2:$L$402,2,0)</f>
        <v>#N/A</v>
      </c>
      <c r="AH1157" t="e">
        <f>VLOOKUP($A1157,'Abatements Granted'!$A$2:$L$402,10,0)</f>
        <v>#N/A</v>
      </c>
      <c r="AI1157" s="36" t="e">
        <f>VLOOKUP($A1157,'Abatements Granted'!$A$2:$L$402,7,0)</f>
        <v>#N/A</v>
      </c>
    </row>
    <row r="1158" spans="1:35" x14ac:dyDescent="0.2">
      <c r="A1158" s="38" t="s">
        <v>2574</v>
      </c>
      <c r="B1158" t="s">
        <v>5094</v>
      </c>
      <c r="C1158">
        <v>1010</v>
      </c>
      <c r="D1158">
        <v>3</v>
      </c>
      <c r="E1158">
        <v>3</v>
      </c>
      <c r="F1158">
        <v>54</v>
      </c>
      <c r="G1158" t="s">
        <v>5064</v>
      </c>
      <c r="H1158" t="s">
        <v>3681</v>
      </c>
      <c r="I1158">
        <v>2.5</v>
      </c>
      <c r="J1158">
        <v>4</v>
      </c>
      <c r="K1158">
        <v>83</v>
      </c>
      <c r="L1158">
        <v>1996</v>
      </c>
      <c r="M1158">
        <v>2006</v>
      </c>
      <c r="N1158">
        <v>3145</v>
      </c>
      <c r="O1158" s="35">
        <v>484930</v>
      </c>
      <c r="P1158">
        <v>17</v>
      </c>
      <c r="Q1158">
        <v>0</v>
      </c>
      <c r="R1158">
        <v>0</v>
      </c>
      <c r="U1158" s="36">
        <v>402500</v>
      </c>
      <c r="V1158">
        <v>1.84</v>
      </c>
      <c r="W1158" s="36">
        <v>161000</v>
      </c>
      <c r="X1158">
        <v>0</v>
      </c>
      <c r="Y1158" s="39">
        <v>563500</v>
      </c>
      <c r="Z1158" s="40">
        <v>39786</v>
      </c>
      <c r="AA1158" s="36">
        <v>358000</v>
      </c>
      <c r="AB1158">
        <v>1.57</v>
      </c>
      <c r="AC1158">
        <v>0</v>
      </c>
      <c r="AD1158" s="39">
        <v>522700</v>
      </c>
      <c r="AE1158" s="3">
        <f t="shared" si="35"/>
        <v>7.8056246412856245E-2</v>
      </c>
      <c r="AF1158" s="41">
        <f t="shared" si="34"/>
        <v>7.8056246412856245E-2</v>
      </c>
      <c r="AG1158" t="e">
        <f>VLOOKUP($A1158,'Abatements Granted'!$A$2:$L$402,2,0)</f>
        <v>#N/A</v>
      </c>
      <c r="AH1158" t="e">
        <f>VLOOKUP($A1158,'Abatements Granted'!$A$2:$L$402,10,0)</f>
        <v>#N/A</v>
      </c>
      <c r="AI1158" s="36" t="e">
        <f>VLOOKUP($A1158,'Abatements Granted'!$A$2:$L$402,7,0)</f>
        <v>#N/A</v>
      </c>
    </row>
    <row r="1159" spans="1:35" x14ac:dyDescent="0.2">
      <c r="A1159" s="38" t="s">
        <v>5095</v>
      </c>
      <c r="B1159" t="s">
        <v>5096</v>
      </c>
      <c r="C1159">
        <v>1010</v>
      </c>
      <c r="D1159">
        <v>3</v>
      </c>
      <c r="E1159">
        <v>3</v>
      </c>
      <c r="F1159">
        <v>451</v>
      </c>
      <c r="G1159" t="s">
        <v>5043</v>
      </c>
      <c r="H1159" t="s">
        <v>3681</v>
      </c>
      <c r="I1159">
        <v>2</v>
      </c>
      <c r="J1159">
        <v>3</v>
      </c>
      <c r="K1159">
        <v>5</v>
      </c>
      <c r="L1159">
        <v>2007</v>
      </c>
      <c r="M1159">
        <v>2011</v>
      </c>
      <c r="N1159">
        <v>2619</v>
      </c>
      <c r="O1159" s="35">
        <v>363722</v>
      </c>
      <c r="P1159">
        <v>12</v>
      </c>
      <c r="Q1159">
        <v>0</v>
      </c>
      <c r="R1159">
        <v>0</v>
      </c>
      <c r="S1159" t="s">
        <v>4146</v>
      </c>
      <c r="T1159">
        <v>5</v>
      </c>
      <c r="U1159" s="36">
        <v>18200</v>
      </c>
      <c r="V1159">
        <v>3.03</v>
      </c>
      <c r="W1159" s="36">
        <v>156200</v>
      </c>
      <c r="X1159">
        <v>10000</v>
      </c>
      <c r="Y1159" s="39">
        <v>184400</v>
      </c>
      <c r="Z1159" s="40">
        <v>45028</v>
      </c>
      <c r="AA1159" s="36">
        <v>1</v>
      </c>
      <c r="AB1159">
        <v>184400</v>
      </c>
      <c r="AC1159" t="s">
        <v>3676</v>
      </c>
      <c r="AD1159" s="39">
        <v>146500</v>
      </c>
      <c r="AE1159" s="3">
        <f t="shared" si="35"/>
        <v>0.25870307167235485</v>
      </c>
      <c r="AF1159" s="41">
        <f t="shared" ref="AF1159:AF1222" si="36">_xlfn.IFNA(IF($AH1159="GRANTED",  (($Y1159-$AI1159)/$AI1159), (AE1159)),AE1159)</f>
        <v>0.25870307167235485</v>
      </c>
      <c r="AG1159" t="e">
        <f>VLOOKUP($A1159,'Abatements Granted'!$A$2:$L$402,2,0)</f>
        <v>#N/A</v>
      </c>
      <c r="AH1159" t="e">
        <f>VLOOKUP($A1159,'Abatements Granted'!$A$2:$L$402,10,0)</f>
        <v>#N/A</v>
      </c>
      <c r="AI1159" s="36" t="e">
        <f>VLOOKUP($A1159,'Abatements Granted'!$A$2:$L$402,7,0)</f>
        <v>#N/A</v>
      </c>
    </row>
    <row r="1160" spans="1:35" x14ac:dyDescent="0.2">
      <c r="A1160" s="38" t="s">
        <v>5097</v>
      </c>
      <c r="B1160" t="s">
        <v>5098</v>
      </c>
      <c r="C1160">
        <v>1300</v>
      </c>
      <c r="D1160">
        <v>3</v>
      </c>
      <c r="E1160">
        <v>3</v>
      </c>
      <c r="F1160">
        <v>455</v>
      </c>
      <c r="G1160" t="s">
        <v>5043</v>
      </c>
      <c r="H1160" t="s">
        <v>3656</v>
      </c>
      <c r="M1160">
        <v>0</v>
      </c>
      <c r="N1160">
        <v>0</v>
      </c>
      <c r="O1160" s="35">
        <v>0</v>
      </c>
      <c r="U1160" s="36">
        <v>0</v>
      </c>
      <c r="V1160">
        <v>6.11</v>
      </c>
      <c r="W1160" s="36">
        <v>181400</v>
      </c>
      <c r="X1160">
        <v>0</v>
      </c>
      <c r="Y1160" s="39">
        <v>181400</v>
      </c>
      <c r="Z1160" s="40">
        <v>45028</v>
      </c>
      <c r="AA1160" s="36">
        <v>1</v>
      </c>
      <c r="AB1160">
        <v>181400</v>
      </c>
      <c r="AC1160" t="s">
        <v>3728</v>
      </c>
      <c r="AD1160" s="39">
        <v>164800</v>
      </c>
      <c r="AE1160" s="3">
        <f t="shared" ref="AE1160:AE1223" si="37">IFERROR(Y1160/AD1160-1,"")</f>
        <v>0.10072815533980584</v>
      </c>
      <c r="AF1160" s="41">
        <f t="shared" si="36"/>
        <v>0.10072815533980584</v>
      </c>
      <c r="AG1160" t="e">
        <f>VLOOKUP($A1160,'Abatements Granted'!$A$2:$L$402,2,0)</f>
        <v>#N/A</v>
      </c>
      <c r="AH1160" t="e">
        <f>VLOOKUP($A1160,'Abatements Granted'!$A$2:$L$402,10,0)</f>
        <v>#N/A</v>
      </c>
      <c r="AI1160" s="36" t="e">
        <f>VLOOKUP($A1160,'Abatements Granted'!$A$2:$L$402,7,0)</f>
        <v>#N/A</v>
      </c>
    </row>
    <row r="1161" spans="1:35" x14ac:dyDescent="0.2">
      <c r="A1161" s="38" t="s">
        <v>5099</v>
      </c>
      <c r="B1161" t="s">
        <v>5100</v>
      </c>
      <c r="C1161">
        <v>101</v>
      </c>
      <c r="D1161">
        <v>3</v>
      </c>
      <c r="E1161">
        <v>3</v>
      </c>
      <c r="F1161">
        <v>331</v>
      </c>
      <c r="G1161" t="s">
        <v>5043</v>
      </c>
      <c r="H1161" t="s">
        <v>3669</v>
      </c>
      <c r="I1161">
        <v>1.5</v>
      </c>
      <c r="J1161">
        <v>3</v>
      </c>
      <c r="K1161">
        <v>72</v>
      </c>
      <c r="L1161">
        <v>1820</v>
      </c>
      <c r="M1161">
        <v>1995</v>
      </c>
      <c r="N1161">
        <v>3054</v>
      </c>
      <c r="O1161" s="35">
        <v>477096</v>
      </c>
      <c r="P1161">
        <v>28</v>
      </c>
      <c r="Q1161">
        <v>0</v>
      </c>
      <c r="R1161">
        <v>0</v>
      </c>
      <c r="U1161" s="36">
        <v>343500</v>
      </c>
      <c r="V1161">
        <v>81</v>
      </c>
      <c r="W1161" s="36">
        <v>182010</v>
      </c>
      <c r="X1161">
        <v>2900</v>
      </c>
      <c r="Y1161" s="39">
        <v>528410</v>
      </c>
      <c r="Z1161" s="40">
        <v>44047</v>
      </c>
      <c r="AA1161" s="36">
        <v>100</v>
      </c>
      <c r="AB1161">
        <v>5284.1</v>
      </c>
      <c r="AC1161" t="s">
        <v>3657</v>
      </c>
      <c r="AD1161" s="39">
        <v>472400</v>
      </c>
      <c r="AE1161" s="3">
        <f t="shared" si="37"/>
        <v>0.11856477561388656</v>
      </c>
      <c r="AF1161" s="41">
        <f t="shared" si="36"/>
        <v>0.11856477561388656</v>
      </c>
      <c r="AG1161" t="e">
        <f>VLOOKUP($A1161,'Abatements Granted'!$A$2:$L$402,2,0)</f>
        <v>#N/A</v>
      </c>
      <c r="AH1161" t="e">
        <f>VLOOKUP($A1161,'Abatements Granted'!$A$2:$L$402,10,0)</f>
        <v>#N/A</v>
      </c>
      <c r="AI1161" s="36" t="e">
        <f>VLOOKUP($A1161,'Abatements Granted'!$A$2:$L$402,7,0)</f>
        <v>#N/A</v>
      </c>
    </row>
    <row r="1162" spans="1:35" x14ac:dyDescent="0.2">
      <c r="A1162" s="38" t="s">
        <v>5101</v>
      </c>
      <c r="B1162" t="s">
        <v>5102</v>
      </c>
      <c r="C1162">
        <v>601</v>
      </c>
      <c r="D1162">
        <v>3</v>
      </c>
      <c r="E1162">
        <v>0</v>
      </c>
      <c r="F1162">
        <v>341</v>
      </c>
      <c r="G1162" t="s">
        <v>5043</v>
      </c>
      <c r="H1162" t="s">
        <v>3656</v>
      </c>
      <c r="M1162">
        <v>0</v>
      </c>
      <c r="N1162">
        <v>0</v>
      </c>
      <c r="O1162" s="35">
        <v>0</v>
      </c>
      <c r="U1162" s="36">
        <v>0</v>
      </c>
      <c r="V1162">
        <v>5.27</v>
      </c>
      <c r="W1162" s="36">
        <v>9500</v>
      </c>
      <c r="X1162">
        <v>0</v>
      </c>
      <c r="Y1162" s="39">
        <v>9500</v>
      </c>
      <c r="Z1162" s="40">
        <v>27395</v>
      </c>
      <c r="AA1162" s="36">
        <v>0</v>
      </c>
      <c r="AB1162">
        <v>0</v>
      </c>
      <c r="AC1162">
        <v>0</v>
      </c>
      <c r="AD1162" s="39">
        <v>8650</v>
      </c>
      <c r="AE1162" s="3">
        <f t="shared" si="37"/>
        <v>9.8265895953757232E-2</v>
      </c>
      <c r="AF1162" s="41">
        <f t="shared" si="36"/>
        <v>9.8265895953757232E-2</v>
      </c>
      <c r="AG1162" t="e">
        <f>VLOOKUP($A1162,'Abatements Granted'!$A$2:$L$402,2,0)</f>
        <v>#N/A</v>
      </c>
      <c r="AH1162" t="e">
        <f>VLOOKUP($A1162,'Abatements Granted'!$A$2:$L$402,10,0)</f>
        <v>#N/A</v>
      </c>
      <c r="AI1162" s="36" t="e">
        <f>VLOOKUP($A1162,'Abatements Granted'!$A$2:$L$402,7,0)</f>
        <v>#N/A</v>
      </c>
    </row>
    <row r="1163" spans="1:35" x14ac:dyDescent="0.2">
      <c r="A1163" s="38" t="s">
        <v>1828</v>
      </c>
      <c r="B1163" t="s">
        <v>5103</v>
      </c>
      <c r="C1163">
        <v>1010</v>
      </c>
      <c r="D1163">
        <v>3</v>
      </c>
      <c r="E1163">
        <v>3</v>
      </c>
      <c r="F1163">
        <v>351</v>
      </c>
      <c r="G1163" t="s">
        <v>5043</v>
      </c>
      <c r="H1163" t="s">
        <v>3666</v>
      </c>
      <c r="I1163">
        <v>1.5</v>
      </c>
      <c r="J1163">
        <v>3</v>
      </c>
      <c r="K1163">
        <v>80</v>
      </c>
      <c r="L1163">
        <v>1990</v>
      </c>
      <c r="M1163">
        <v>2003</v>
      </c>
      <c r="N1163">
        <v>2682</v>
      </c>
      <c r="O1163" s="35">
        <v>424022</v>
      </c>
      <c r="P1163">
        <v>20</v>
      </c>
      <c r="Q1163">
        <v>0</v>
      </c>
      <c r="R1163">
        <v>0</v>
      </c>
      <c r="U1163" s="36">
        <v>339200</v>
      </c>
      <c r="V1163">
        <v>3.23</v>
      </c>
      <c r="W1163" s="36">
        <v>157800</v>
      </c>
      <c r="X1163">
        <v>700</v>
      </c>
      <c r="Y1163" s="39">
        <v>497700</v>
      </c>
      <c r="Z1163" s="40">
        <v>43956</v>
      </c>
      <c r="AA1163" s="36">
        <v>100</v>
      </c>
      <c r="AB1163">
        <v>4977</v>
      </c>
      <c r="AC1163" t="s">
        <v>3657</v>
      </c>
      <c r="AD1163" s="39">
        <v>478500</v>
      </c>
      <c r="AE1163" s="3">
        <f t="shared" si="37"/>
        <v>4.0125391849529679E-2</v>
      </c>
      <c r="AF1163" s="41">
        <f t="shared" si="36"/>
        <v>4.0125391849529679E-2</v>
      </c>
      <c r="AG1163" t="e">
        <f>VLOOKUP($A1163,'Abatements Granted'!$A$2:$L$402,2,0)</f>
        <v>#N/A</v>
      </c>
      <c r="AH1163" t="e">
        <f>VLOOKUP($A1163,'Abatements Granted'!$A$2:$L$402,10,0)</f>
        <v>#N/A</v>
      </c>
      <c r="AI1163" s="36" t="e">
        <f>VLOOKUP($A1163,'Abatements Granted'!$A$2:$L$402,7,0)</f>
        <v>#N/A</v>
      </c>
    </row>
    <row r="1164" spans="1:35" x14ac:dyDescent="0.2">
      <c r="A1164" s="38" t="s">
        <v>5104</v>
      </c>
      <c r="B1164" t="s">
        <v>5105</v>
      </c>
      <c r="C1164">
        <v>7180</v>
      </c>
      <c r="D1164">
        <v>3</v>
      </c>
      <c r="E1164">
        <v>0</v>
      </c>
      <c r="F1164">
        <v>357</v>
      </c>
      <c r="G1164" t="s">
        <v>5043</v>
      </c>
      <c r="H1164" t="s">
        <v>3656</v>
      </c>
      <c r="M1164">
        <v>0</v>
      </c>
      <c r="N1164">
        <v>0</v>
      </c>
      <c r="O1164" s="35">
        <v>0</v>
      </c>
      <c r="U1164" s="36">
        <v>0</v>
      </c>
      <c r="V1164">
        <v>3.74</v>
      </c>
      <c r="W1164" s="36">
        <v>1120</v>
      </c>
      <c r="X1164">
        <v>0</v>
      </c>
      <c r="Y1164" s="39">
        <v>1120</v>
      </c>
      <c r="Z1164" s="40">
        <v>27395</v>
      </c>
      <c r="AA1164" s="36">
        <v>0</v>
      </c>
      <c r="AB1164">
        <v>0</v>
      </c>
      <c r="AC1164">
        <v>0</v>
      </c>
      <c r="AD1164" s="39">
        <v>860</v>
      </c>
      <c r="AE1164" s="3">
        <f t="shared" si="37"/>
        <v>0.30232558139534893</v>
      </c>
      <c r="AF1164" s="41">
        <f t="shared" si="36"/>
        <v>0.30232558139534893</v>
      </c>
      <c r="AG1164" t="e">
        <f>VLOOKUP($A1164,'Abatements Granted'!$A$2:$L$402,2,0)</f>
        <v>#N/A</v>
      </c>
      <c r="AH1164" t="e">
        <f>VLOOKUP($A1164,'Abatements Granted'!$A$2:$L$402,10,0)</f>
        <v>#N/A</v>
      </c>
      <c r="AI1164" s="36" t="e">
        <f>VLOOKUP($A1164,'Abatements Granted'!$A$2:$L$402,7,0)</f>
        <v>#N/A</v>
      </c>
    </row>
    <row r="1165" spans="1:35" x14ac:dyDescent="0.2">
      <c r="A1165" s="38" t="s">
        <v>1869</v>
      </c>
      <c r="B1165" t="s">
        <v>5106</v>
      </c>
      <c r="C1165">
        <v>1010</v>
      </c>
      <c r="D1165">
        <v>3</v>
      </c>
      <c r="E1165">
        <v>3</v>
      </c>
      <c r="F1165">
        <v>361</v>
      </c>
      <c r="G1165" t="s">
        <v>5043</v>
      </c>
      <c r="H1165" t="s">
        <v>3666</v>
      </c>
      <c r="I1165">
        <v>1.6</v>
      </c>
      <c r="J1165">
        <v>3</v>
      </c>
      <c r="K1165">
        <v>72</v>
      </c>
      <c r="L1165">
        <v>1949</v>
      </c>
      <c r="M1165">
        <v>1995</v>
      </c>
      <c r="N1165">
        <v>3126</v>
      </c>
      <c r="O1165" s="35">
        <v>459517</v>
      </c>
      <c r="P1165">
        <v>28</v>
      </c>
      <c r="Q1165">
        <v>0</v>
      </c>
      <c r="R1165">
        <v>0</v>
      </c>
      <c r="U1165" s="36">
        <v>330900</v>
      </c>
      <c r="V1165">
        <v>1</v>
      </c>
      <c r="W1165" s="36">
        <v>133600</v>
      </c>
      <c r="X1165">
        <v>0</v>
      </c>
      <c r="Y1165" s="39">
        <v>464500</v>
      </c>
      <c r="Z1165" s="40">
        <v>43007</v>
      </c>
      <c r="AA1165" s="36">
        <v>339000</v>
      </c>
      <c r="AB1165">
        <v>1.37</v>
      </c>
      <c r="AC1165">
        <v>0</v>
      </c>
      <c r="AD1165" s="39">
        <v>446900</v>
      </c>
      <c r="AE1165" s="3">
        <f t="shared" si="37"/>
        <v>3.9382412172745518E-2</v>
      </c>
      <c r="AF1165" s="41">
        <f t="shared" si="36"/>
        <v>3.9382412172745518E-2</v>
      </c>
      <c r="AG1165" t="e">
        <f>VLOOKUP($A1165,'Abatements Granted'!$A$2:$L$402,2,0)</f>
        <v>#N/A</v>
      </c>
      <c r="AH1165" t="e">
        <f>VLOOKUP($A1165,'Abatements Granted'!$A$2:$L$402,10,0)</f>
        <v>#N/A</v>
      </c>
      <c r="AI1165" s="36" t="e">
        <f>VLOOKUP($A1165,'Abatements Granted'!$A$2:$L$402,7,0)</f>
        <v>#N/A</v>
      </c>
    </row>
    <row r="1166" spans="1:35" x14ac:dyDescent="0.2">
      <c r="A1166" s="38" t="s">
        <v>1882</v>
      </c>
      <c r="B1166" t="s">
        <v>5107</v>
      </c>
      <c r="C1166">
        <v>1010</v>
      </c>
      <c r="D1166">
        <v>3</v>
      </c>
      <c r="E1166">
        <v>3</v>
      </c>
      <c r="F1166">
        <v>367</v>
      </c>
      <c r="G1166" t="s">
        <v>5043</v>
      </c>
      <c r="H1166" t="s">
        <v>3681</v>
      </c>
      <c r="I1166">
        <v>2</v>
      </c>
      <c r="J1166">
        <v>4</v>
      </c>
      <c r="K1166">
        <v>87</v>
      </c>
      <c r="L1166">
        <v>2005</v>
      </c>
      <c r="M1166">
        <v>2010</v>
      </c>
      <c r="N1166">
        <v>4000</v>
      </c>
      <c r="O1166" s="35">
        <v>608926</v>
      </c>
      <c r="P1166">
        <v>13</v>
      </c>
      <c r="Q1166">
        <v>0</v>
      </c>
      <c r="R1166">
        <v>0</v>
      </c>
      <c r="U1166" s="36">
        <v>529800</v>
      </c>
      <c r="V1166">
        <v>1.89</v>
      </c>
      <c r="W1166" s="36">
        <v>146800</v>
      </c>
      <c r="X1166">
        <v>800</v>
      </c>
      <c r="Y1166" s="39">
        <v>677400</v>
      </c>
      <c r="Z1166" s="40">
        <v>44609</v>
      </c>
      <c r="AA1166" s="36">
        <v>100</v>
      </c>
      <c r="AB1166">
        <v>6774</v>
      </c>
      <c r="AC1166" t="s">
        <v>3676</v>
      </c>
      <c r="AD1166" s="39">
        <v>575500</v>
      </c>
      <c r="AE1166" s="3">
        <f t="shared" si="37"/>
        <v>0.17706342311033874</v>
      </c>
      <c r="AF1166" s="41">
        <f t="shared" si="36"/>
        <v>0.17706342311033874</v>
      </c>
      <c r="AG1166" t="e">
        <f>VLOOKUP($A1166,'Abatements Granted'!$A$2:$L$402,2,0)</f>
        <v>#N/A</v>
      </c>
      <c r="AH1166" t="e">
        <f>VLOOKUP($A1166,'Abatements Granted'!$A$2:$L$402,10,0)</f>
        <v>#N/A</v>
      </c>
      <c r="AI1166" s="36" t="e">
        <f>VLOOKUP($A1166,'Abatements Granted'!$A$2:$L$402,7,0)</f>
        <v>#N/A</v>
      </c>
    </row>
    <row r="1167" spans="1:35" x14ac:dyDescent="0.2">
      <c r="A1167" s="38" t="s">
        <v>1930</v>
      </c>
      <c r="B1167" t="s">
        <v>5108</v>
      </c>
      <c r="C1167">
        <v>1010</v>
      </c>
      <c r="D1167">
        <v>3</v>
      </c>
      <c r="E1167">
        <v>3</v>
      </c>
      <c r="F1167">
        <v>379</v>
      </c>
      <c r="G1167" t="s">
        <v>5043</v>
      </c>
      <c r="H1167" t="s">
        <v>3669</v>
      </c>
      <c r="I1167">
        <v>1.75</v>
      </c>
      <c r="J1167">
        <v>3</v>
      </c>
      <c r="K1167">
        <v>72</v>
      </c>
      <c r="L1167">
        <v>1880</v>
      </c>
      <c r="M1167">
        <v>1995</v>
      </c>
      <c r="N1167">
        <v>2147</v>
      </c>
      <c r="O1167" s="35">
        <v>345641</v>
      </c>
      <c r="P1167">
        <v>28</v>
      </c>
      <c r="Q1167">
        <v>0</v>
      </c>
      <c r="R1167">
        <v>0</v>
      </c>
      <c r="U1167" s="36">
        <v>248900</v>
      </c>
      <c r="V1167">
        <v>1.76</v>
      </c>
      <c r="W1167" s="36">
        <v>145200</v>
      </c>
      <c r="X1167">
        <v>13900</v>
      </c>
      <c r="Y1167" s="39">
        <v>408000</v>
      </c>
      <c r="Z1167" s="40">
        <v>42985</v>
      </c>
      <c r="AA1167" s="36">
        <v>324900</v>
      </c>
      <c r="AB1167">
        <v>1.26</v>
      </c>
      <c r="AC1167">
        <v>0</v>
      </c>
      <c r="AD1167" s="39">
        <v>394500</v>
      </c>
      <c r="AE1167" s="3">
        <f t="shared" si="37"/>
        <v>3.4220532319391594E-2</v>
      </c>
      <c r="AF1167" s="41">
        <f t="shared" si="36"/>
        <v>3.4220532319391594E-2</v>
      </c>
      <c r="AG1167" t="e">
        <f>VLOOKUP($A1167,'Abatements Granted'!$A$2:$L$402,2,0)</f>
        <v>#N/A</v>
      </c>
      <c r="AH1167" t="e">
        <f>VLOOKUP($A1167,'Abatements Granted'!$A$2:$L$402,10,0)</f>
        <v>#N/A</v>
      </c>
      <c r="AI1167" s="36" t="e">
        <f>VLOOKUP($A1167,'Abatements Granted'!$A$2:$L$402,7,0)</f>
        <v>#N/A</v>
      </c>
    </row>
    <row r="1168" spans="1:35" x14ac:dyDescent="0.2">
      <c r="A1168" s="38" t="s">
        <v>1977</v>
      </c>
      <c r="B1168" t="s">
        <v>5109</v>
      </c>
      <c r="C1168">
        <v>1010</v>
      </c>
      <c r="D1168">
        <v>3</v>
      </c>
      <c r="E1168">
        <v>3</v>
      </c>
      <c r="F1168">
        <v>389</v>
      </c>
      <c r="G1168" t="s">
        <v>5043</v>
      </c>
      <c r="H1168" t="s">
        <v>3681</v>
      </c>
      <c r="I1168">
        <v>2.5</v>
      </c>
      <c r="J1168">
        <v>5</v>
      </c>
      <c r="K1168">
        <v>86</v>
      </c>
      <c r="L1168">
        <v>2003</v>
      </c>
      <c r="M1168">
        <v>2009</v>
      </c>
      <c r="N1168">
        <v>3722</v>
      </c>
      <c r="O1168" s="35">
        <v>600248</v>
      </c>
      <c r="P1168">
        <v>14</v>
      </c>
      <c r="Q1168">
        <v>0</v>
      </c>
      <c r="R1168">
        <v>0</v>
      </c>
      <c r="U1168" s="36">
        <v>516200</v>
      </c>
      <c r="V1168">
        <v>2.14</v>
      </c>
      <c r="W1168" s="36">
        <v>148900</v>
      </c>
      <c r="X1168">
        <v>500</v>
      </c>
      <c r="Y1168" s="39">
        <v>665600</v>
      </c>
      <c r="Z1168" s="40">
        <v>42583</v>
      </c>
      <c r="AA1168" s="36">
        <v>1</v>
      </c>
      <c r="AB1168">
        <v>665600</v>
      </c>
      <c r="AC1168" t="s">
        <v>3676</v>
      </c>
      <c r="AD1168" s="39">
        <v>618700</v>
      </c>
      <c r="AE1168" s="3">
        <f t="shared" si="37"/>
        <v>7.5804105382253129E-2</v>
      </c>
      <c r="AF1168" s="41">
        <f t="shared" si="36"/>
        <v>7.5804105382253129E-2</v>
      </c>
      <c r="AG1168" t="e">
        <f>VLOOKUP($A1168,'Abatements Granted'!$A$2:$L$402,2,0)</f>
        <v>#N/A</v>
      </c>
      <c r="AH1168" t="e">
        <f>VLOOKUP($A1168,'Abatements Granted'!$A$2:$L$402,10,0)</f>
        <v>#N/A</v>
      </c>
      <c r="AI1168" s="36" t="e">
        <f>VLOOKUP($A1168,'Abatements Granted'!$A$2:$L$402,7,0)</f>
        <v>#N/A</v>
      </c>
    </row>
    <row r="1169" spans="1:35" x14ac:dyDescent="0.2">
      <c r="A1169" s="38" t="s">
        <v>2008</v>
      </c>
      <c r="B1169" t="s">
        <v>5110</v>
      </c>
      <c r="C1169">
        <v>1010</v>
      </c>
      <c r="D1169">
        <v>3</v>
      </c>
      <c r="E1169">
        <v>3</v>
      </c>
      <c r="F1169">
        <v>391</v>
      </c>
      <c r="G1169" t="s">
        <v>5043</v>
      </c>
      <c r="H1169" t="s">
        <v>3666</v>
      </c>
      <c r="I1169">
        <v>1.5</v>
      </c>
      <c r="J1169">
        <v>4</v>
      </c>
      <c r="K1169">
        <v>83</v>
      </c>
      <c r="L1169">
        <v>1996</v>
      </c>
      <c r="M1169">
        <v>2006</v>
      </c>
      <c r="N1169">
        <v>5048</v>
      </c>
      <c r="O1169" s="35">
        <v>738570</v>
      </c>
      <c r="P1169">
        <v>17</v>
      </c>
      <c r="Q1169">
        <v>0</v>
      </c>
      <c r="R1169">
        <v>0</v>
      </c>
      <c r="U1169" s="36">
        <v>613000</v>
      </c>
      <c r="V1169">
        <v>7.77</v>
      </c>
      <c r="W1169" s="36">
        <v>188000</v>
      </c>
      <c r="X1169">
        <v>0</v>
      </c>
      <c r="Y1169" s="39">
        <v>801000</v>
      </c>
      <c r="Z1169" s="40">
        <v>38622</v>
      </c>
      <c r="AA1169" s="36">
        <v>350000</v>
      </c>
      <c r="AB1169">
        <v>2.29</v>
      </c>
      <c r="AC1169" t="s">
        <v>3657</v>
      </c>
      <c r="AD1169" s="39">
        <v>760200</v>
      </c>
      <c r="AE1169" s="3">
        <f t="shared" si="37"/>
        <v>5.3670086819258112E-2</v>
      </c>
      <c r="AF1169" s="41">
        <f t="shared" si="36"/>
        <v>5.3670086819258112E-2</v>
      </c>
      <c r="AG1169" t="e">
        <f>VLOOKUP($A1169,'Abatements Granted'!$A$2:$L$402,2,0)</f>
        <v>#N/A</v>
      </c>
      <c r="AH1169" t="e">
        <f>VLOOKUP($A1169,'Abatements Granted'!$A$2:$L$402,10,0)</f>
        <v>#N/A</v>
      </c>
      <c r="AI1169" s="36" t="e">
        <f>VLOOKUP($A1169,'Abatements Granted'!$A$2:$L$402,7,0)</f>
        <v>#N/A</v>
      </c>
    </row>
    <row r="1170" spans="1:35" x14ac:dyDescent="0.2">
      <c r="A1170" s="38" t="s">
        <v>2078</v>
      </c>
      <c r="B1170" t="s">
        <v>5111</v>
      </c>
      <c r="C1170">
        <v>1010</v>
      </c>
      <c r="D1170">
        <v>3</v>
      </c>
      <c r="E1170">
        <v>3</v>
      </c>
      <c r="F1170">
        <v>401</v>
      </c>
      <c r="G1170" t="s">
        <v>5043</v>
      </c>
      <c r="H1170" t="s">
        <v>3681</v>
      </c>
      <c r="I1170">
        <v>2</v>
      </c>
      <c r="J1170">
        <v>3</v>
      </c>
      <c r="K1170">
        <v>83</v>
      </c>
      <c r="L1170">
        <v>1992</v>
      </c>
      <c r="M1170">
        <v>2006</v>
      </c>
      <c r="N1170">
        <v>1830</v>
      </c>
      <c r="O1170" s="35">
        <v>319421</v>
      </c>
      <c r="P1170">
        <v>17</v>
      </c>
      <c r="Q1170">
        <v>0</v>
      </c>
      <c r="R1170">
        <v>0</v>
      </c>
      <c r="U1170" s="36">
        <v>265100</v>
      </c>
      <c r="V1170">
        <v>1.4</v>
      </c>
      <c r="W1170" s="36">
        <v>140100</v>
      </c>
      <c r="X1170">
        <v>0</v>
      </c>
      <c r="Y1170" s="39">
        <v>405200</v>
      </c>
      <c r="Z1170" s="40">
        <v>41942</v>
      </c>
      <c r="AA1170" s="36">
        <v>220000</v>
      </c>
      <c r="AB1170">
        <v>1.84</v>
      </c>
      <c r="AC1170">
        <v>0</v>
      </c>
      <c r="AD1170" s="39">
        <v>361100</v>
      </c>
      <c r="AE1170" s="3">
        <f t="shared" si="37"/>
        <v>0.12212683467183605</v>
      </c>
      <c r="AF1170" s="41">
        <f t="shared" si="36"/>
        <v>0.12212683467183605</v>
      </c>
      <c r="AG1170" t="e">
        <f>VLOOKUP($A1170,'Abatements Granted'!$A$2:$L$402,2,0)</f>
        <v>#N/A</v>
      </c>
      <c r="AH1170" t="e">
        <f>VLOOKUP($A1170,'Abatements Granted'!$A$2:$L$402,10,0)</f>
        <v>#N/A</v>
      </c>
      <c r="AI1170" s="36" t="e">
        <f>VLOOKUP($A1170,'Abatements Granted'!$A$2:$L$402,7,0)</f>
        <v>#N/A</v>
      </c>
    </row>
    <row r="1171" spans="1:35" x14ac:dyDescent="0.2">
      <c r="A1171" s="38" t="s">
        <v>2114</v>
      </c>
      <c r="B1171" t="s">
        <v>5112</v>
      </c>
      <c r="C1171">
        <v>1010</v>
      </c>
      <c r="D1171">
        <v>3</v>
      </c>
      <c r="E1171">
        <v>3</v>
      </c>
      <c r="F1171">
        <v>411</v>
      </c>
      <c r="G1171" t="s">
        <v>5043</v>
      </c>
      <c r="H1171" t="s">
        <v>3681</v>
      </c>
      <c r="I1171">
        <v>2</v>
      </c>
      <c r="J1171">
        <v>3</v>
      </c>
      <c r="K1171">
        <v>80</v>
      </c>
      <c r="L1171">
        <v>1992</v>
      </c>
      <c r="M1171">
        <v>2003</v>
      </c>
      <c r="N1171">
        <v>1893</v>
      </c>
      <c r="O1171" s="35">
        <v>316459</v>
      </c>
      <c r="P1171">
        <v>20</v>
      </c>
      <c r="Q1171">
        <v>0</v>
      </c>
      <c r="R1171">
        <v>0</v>
      </c>
      <c r="U1171" s="36">
        <v>253200</v>
      </c>
      <c r="V1171">
        <v>4.09</v>
      </c>
      <c r="W1171" s="36">
        <v>157800</v>
      </c>
      <c r="X1171">
        <v>500</v>
      </c>
      <c r="Y1171" s="39">
        <v>411500</v>
      </c>
      <c r="Z1171" s="40">
        <v>33637</v>
      </c>
      <c r="AA1171" s="36">
        <v>137900</v>
      </c>
      <c r="AB1171">
        <v>2.98</v>
      </c>
      <c r="AC1171">
        <v>0</v>
      </c>
      <c r="AD1171" s="39">
        <v>383500</v>
      </c>
      <c r="AE1171" s="3">
        <f t="shared" si="37"/>
        <v>7.3011734028683106E-2</v>
      </c>
      <c r="AF1171" s="41">
        <f t="shared" si="36"/>
        <v>7.3011734028683106E-2</v>
      </c>
      <c r="AG1171" t="e">
        <f>VLOOKUP($A1171,'Abatements Granted'!$A$2:$L$402,2,0)</f>
        <v>#N/A</v>
      </c>
      <c r="AH1171" t="e">
        <f>VLOOKUP($A1171,'Abatements Granted'!$A$2:$L$402,10,0)</f>
        <v>#N/A</v>
      </c>
      <c r="AI1171" s="36" t="e">
        <f>VLOOKUP($A1171,'Abatements Granted'!$A$2:$L$402,7,0)</f>
        <v>#N/A</v>
      </c>
    </row>
    <row r="1172" spans="1:35" x14ac:dyDescent="0.2">
      <c r="A1172" s="38" t="s">
        <v>2151</v>
      </c>
      <c r="B1172" t="s">
        <v>5113</v>
      </c>
      <c r="C1172">
        <v>1010</v>
      </c>
      <c r="D1172">
        <v>3</v>
      </c>
      <c r="E1172">
        <v>3</v>
      </c>
      <c r="F1172">
        <v>421</v>
      </c>
      <c r="G1172" t="s">
        <v>5043</v>
      </c>
      <c r="H1172" t="s">
        <v>3681</v>
      </c>
      <c r="I1172">
        <v>2</v>
      </c>
      <c r="J1172">
        <v>3</v>
      </c>
      <c r="K1172">
        <v>80</v>
      </c>
      <c r="L1172">
        <v>1992</v>
      </c>
      <c r="M1172">
        <v>2003</v>
      </c>
      <c r="N1172">
        <v>3060</v>
      </c>
      <c r="O1172" s="35">
        <v>430771</v>
      </c>
      <c r="P1172">
        <v>20</v>
      </c>
      <c r="Q1172">
        <v>0</v>
      </c>
      <c r="R1172">
        <v>0</v>
      </c>
      <c r="U1172" s="36">
        <v>344600</v>
      </c>
      <c r="V1172">
        <v>1.58</v>
      </c>
      <c r="W1172" s="36">
        <v>142400</v>
      </c>
      <c r="X1172">
        <v>400</v>
      </c>
      <c r="Y1172" s="39">
        <v>487400</v>
      </c>
      <c r="Z1172" s="40">
        <v>41502</v>
      </c>
      <c r="AA1172" s="36">
        <v>236100</v>
      </c>
      <c r="AB1172">
        <v>2.06</v>
      </c>
      <c r="AC1172" t="s">
        <v>3679</v>
      </c>
      <c r="AD1172" s="39">
        <v>455800</v>
      </c>
      <c r="AE1172" s="3">
        <f t="shared" si="37"/>
        <v>6.9328652917946432E-2</v>
      </c>
      <c r="AF1172" s="41">
        <f t="shared" si="36"/>
        <v>6.9328652917946432E-2</v>
      </c>
      <c r="AG1172" t="e">
        <f>VLOOKUP($A1172,'Abatements Granted'!$A$2:$L$402,2,0)</f>
        <v>#N/A</v>
      </c>
      <c r="AH1172" t="e">
        <f>VLOOKUP($A1172,'Abatements Granted'!$A$2:$L$402,10,0)</f>
        <v>#N/A</v>
      </c>
      <c r="AI1172" s="36" t="e">
        <f>VLOOKUP($A1172,'Abatements Granted'!$A$2:$L$402,7,0)</f>
        <v>#N/A</v>
      </c>
    </row>
    <row r="1173" spans="1:35" x14ac:dyDescent="0.2">
      <c r="A1173" s="38" t="s">
        <v>2193</v>
      </c>
      <c r="B1173" t="s">
        <v>5114</v>
      </c>
      <c r="C1173">
        <v>1010</v>
      </c>
      <c r="D1173">
        <v>3</v>
      </c>
      <c r="E1173">
        <v>3</v>
      </c>
      <c r="F1173">
        <v>431</v>
      </c>
      <c r="G1173" t="s">
        <v>5043</v>
      </c>
      <c r="H1173" t="s">
        <v>3671</v>
      </c>
      <c r="I1173">
        <v>2</v>
      </c>
      <c r="J1173">
        <v>4</v>
      </c>
      <c r="K1173">
        <v>80</v>
      </c>
      <c r="L1173">
        <v>1992</v>
      </c>
      <c r="M1173">
        <v>2003</v>
      </c>
      <c r="N1173">
        <v>2423</v>
      </c>
      <c r="O1173" s="35">
        <v>447704</v>
      </c>
      <c r="P1173">
        <v>20</v>
      </c>
      <c r="Q1173">
        <v>0</v>
      </c>
      <c r="R1173">
        <v>0</v>
      </c>
      <c r="U1173" s="36">
        <v>358200</v>
      </c>
      <c r="V1173">
        <v>2.86</v>
      </c>
      <c r="W1173" s="36">
        <v>147700</v>
      </c>
      <c r="X1173">
        <v>200</v>
      </c>
      <c r="Y1173" s="39">
        <v>506100</v>
      </c>
      <c r="Z1173" s="40">
        <v>38226</v>
      </c>
      <c r="AA1173" s="36">
        <v>359900</v>
      </c>
      <c r="AB1173">
        <v>1.41</v>
      </c>
      <c r="AC1173">
        <v>0</v>
      </c>
      <c r="AD1173" s="39">
        <v>464900</v>
      </c>
      <c r="AE1173" s="3">
        <f t="shared" si="37"/>
        <v>8.8621208862120993E-2</v>
      </c>
      <c r="AF1173" s="41">
        <f t="shared" si="36"/>
        <v>8.8621208862120993E-2</v>
      </c>
      <c r="AG1173" t="e">
        <f>VLOOKUP($A1173,'Abatements Granted'!$A$2:$L$402,2,0)</f>
        <v>#N/A</v>
      </c>
      <c r="AH1173" t="e">
        <f>VLOOKUP($A1173,'Abatements Granted'!$A$2:$L$402,10,0)</f>
        <v>#N/A</v>
      </c>
      <c r="AI1173" s="36" t="e">
        <f>VLOOKUP($A1173,'Abatements Granted'!$A$2:$L$402,7,0)</f>
        <v>#N/A</v>
      </c>
    </row>
    <row r="1174" spans="1:35" x14ac:dyDescent="0.2">
      <c r="A1174" s="38" t="s">
        <v>5115</v>
      </c>
      <c r="B1174" t="s">
        <v>5116</v>
      </c>
      <c r="C1174">
        <v>1010</v>
      </c>
      <c r="D1174">
        <v>3</v>
      </c>
      <c r="E1174">
        <v>3</v>
      </c>
      <c r="F1174">
        <v>422</v>
      </c>
      <c r="G1174" t="s">
        <v>5043</v>
      </c>
      <c r="H1174" t="s">
        <v>3681</v>
      </c>
      <c r="I1174">
        <v>2</v>
      </c>
      <c r="J1174">
        <v>4</v>
      </c>
      <c r="K1174">
        <v>70</v>
      </c>
      <c r="L1174">
        <v>2023</v>
      </c>
      <c r="M1174">
        <v>2023</v>
      </c>
      <c r="N1174">
        <v>3356</v>
      </c>
      <c r="O1174" s="35">
        <v>523236</v>
      </c>
      <c r="P1174">
        <v>0</v>
      </c>
      <c r="Q1174">
        <v>0</v>
      </c>
      <c r="R1174">
        <v>0</v>
      </c>
      <c r="S1174" t="s">
        <v>4146</v>
      </c>
      <c r="T1174">
        <v>70</v>
      </c>
      <c r="U1174" s="36">
        <v>366300</v>
      </c>
      <c r="V1174">
        <v>2.14</v>
      </c>
      <c r="W1174" s="36">
        <v>148900</v>
      </c>
      <c r="X1174">
        <v>18100</v>
      </c>
      <c r="Y1174" s="39">
        <v>533300</v>
      </c>
      <c r="Z1174" s="40">
        <v>44323</v>
      </c>
      <c r="AA1174" s="36">
        <v>295000</v>
      </c>
      <c r="AB1174">
        <v>1.81</v>
      </c>
      <c r="AC1174" t="s">
        <v>3889</v>
      </c>
      <c r="AD1174" s="39">
        <v>451100</v>
      </c>
      <c r="AE1174" s="3">
        <f t="shared" si="37"/>
        <v>0.18222123697628012</v>
      </c>
      <c r="AF1174" s="41">
        <f t="shared" si="36"/>
        <v>0.32793824701195218</v>
      </c>
      <c r="AG1174">
        <f>VLOOKUP($A1174,'Abatements Granted'!$A$2:$L$402,2,0)</f>
        <v>424</v>
      </c>
      <c r="AH1174" t="str">
        <f>VLOOKUP($A1174,'Abatements Granted'!$A$2:$L$402,10,0)</f>
        <v>GRANTED</v>
      </c>
      <c r="AI1174" s="36">
        <f>VLOOKUP($A1174,'Abatements Granted'!$A$2:$L$402,7,0)</f>
        <v>401600</v>
      </c>
    </row>
    <row r="1175" spans="1:35" x14ac:dyDescent="0.2">
      <c r="A1175" s="38" t="s">
        <v>5117</v>
      </c>
      <c r="B1175" t="s">
        <v>5118</v>
      </c>
      <c r="C1175">
        <v>1300</v>
      </c>
      <c r="D1175">
        <v>3</v>
      </c>
      <c r="E1175">
        <v>3</v>
      </c>
      <c r="F1175">
        <v>430</v>
      </c>
      <c r="G1175" t="s">
        <v>5043</v>
      </c>
      <c r="H1175">
        <v>99</v>
      </c>
      <c r="M1175">
        <v>0</v>
      </c>
      <c r="N1175">
        <v>0</v>
      </c>
      <c r="O1175" s="35">
        <v>0</v>
      </c>
      <c r="U1175" s="36">
        <v>0</v>
      </c>
      <c r="V1175">
        <v>1.91</v>
      </c>
      <c r="W1175" s="36">
        <v>147000</v>
      </c>
      <c r="X1175">
        <v>0</v>
      </c>
      <c r="Y1175" s="39">
        <v>147000</v>
      </c>
      <c r="Z1175" s="40">
        <v>44141</v>
      </c>
      <c r="AA1175" s="36">
        <v>440000</v>
      </c>
      <c r="AB1175">
        <v>0.33</v>
      </c>
      <c r="AC1175" t="s">
        <v>3728</v>
      </c>
      <c r="AD1175" s="39">
        <v>133400</v>
      </c>
      <c r="AE1175" s="3">
        <f t="shared" si="37"/>
        <v>0.10194902548725637</v>
      </c>
      <c r="AF1175" s="41">
        <f t="shared" si="36"/>
        <v>0.10194902548725637</v>
      </c>
      <c r="AG1175" t="e">
        <f>VLOOKUP($A1175,'Abatements Granted'!$A$2:$L$402,2,0)</f>
        <v>#N/A</v>
      </c>
      <c r="AH1175" t="e">
        <f>VLOOKUP($A1175,'Abatements Granted'!$A$2:$L$402,10,0)</f>
        <v>#N/A</v>
      </c>
      <c r="AI1175" s="36" t="e">
        <f>VLOOKUP($A1175,'Abatements Granted'!$A$2:$L$402,7,0)</f>
        <v>#N/A</v>
      </c>
    </row>
    <row r="1176" spans="1:35" x14ac:dyDescent="0.2">
      <c r="A1176" s="38" t="s">
        <v>5119</v>
      </c>
      <c r="B1176" t="s">
        <v>5120</v>
      </c>
      <c r="C1176">
        <v>1010</v>
      </c>
      <c r="D1176">
        <v>3</v>
      </c>
      <c r="E1176">
        <v>3</v>
      </c>
      <c r="F1176">
        <v>125</v>
      </c>
      <c r="G1176" t="s">
        <v>5121</v>
      </c>
      <c r="H1176">
        <v>3</v>
      </c>
      <c r="I1176">
        <v>2</v>
      </c>
      <c r="J1176">
        <v>7</v>
      </c>
      <c r="K1176">
        <v>100</v>
      </c>
      <c r="L1176">
        <v>2022</v>
      </c>
      <c r="M1176">
        <v>2023</v>
      </c>
      <c r="N1176">
        <v>2726</v>
      </c>
      <c r="O1176" s="35">
        <v>648238</v>
      </c>
      <c r="P1176">
        <v>0</v>
      </c>
      <c r="U1176" s="36">
        <v>648200</v>
      </c>
      <c r="V1176">
        <v>2.14</v>
      </c>
      <c r="W1176" s="36">
        <v>148900</v>
      </c>
      <c r="X1176">
        <v>0</v>
      </c>
      <c r="Y1176" s="39">
        <v>797100</v>
      </c>
      <c r="Z1176" s="40">
        <v>45093</v>
      </c>
      <c r="AA1176" s="36">
        <v>780000</v>
      </c>
      <c r="AB1176">
        <v>1.02</v>
      </c>
      <c r="AC1176">
        <v>0</v>
      </c>
      <c r="AD1176" s="39">
        <v>135100</v>
      </c>
      <c r="AE1176" s="3">
        <f t="shared" si="37"/>
        <v>4.9000740192450039</v>
      </c>
      <c r="AF1176" s="41">
        <f t="shared" si="36"/>
        <v>4.9000740192450039</v>
      </c>
      <c r="AG1176" t="e">
        <f>VLOOKUP($A1176,'Abatements Granted'!$A$2:$L$402,2,0)</f>
        <v>#N/A</v>
      </c>
      <c r="AH1176" t="e">
        <f>VLOOKUP($A1176,'Abatements Granted'!$A$2:$L$402,10,0)</f>
        <v>#N/A</v>
      </c>
      <c r="AI1176" s="36" t="e">
        <f>VLOOKUP($A1176,'Abatements Granted'!$A$2:$L$402,7,0)</f>
        <v>#N/A</v>
      </c>
    </row>
    <row r="1177" spans="1:35" x14ac:dyDescent="0.2">
      <c r="A1177" s="38" t="s">
        <v>5122</v>
      </c>
      <c r="B1177" t="s">
        <v>5123</v>
      </c>
      <c r="C1177">
        <v>1010</v>
      </c>
      <c r="D1177">
        <v>3</v>
      </c>
      <c r="E1177">
        <v>3</v>
      </c>
      <c r="F1177">
        <v>440</v>
      </c>
      <c r="G1177" t="s">
        <v>5043</v>
      </c>
      <c r="H1177" t="s">
        <v>3681</v>
      </c>
      <c r="I1177">
        <v>2</v>
      </c>
      <c r="J1177">
        <v>7</v>
      </c>
      <c r="K1177">
        <v>100</v>
      </c>
      <c r="L1177">
        <v>2022</v>
      </c>
      <c r="M1177">
        <v>2023</v>
      </c>
      <c r="N1177">
        <v>3601</v>
      </c>
      <c r="O1177" s="35">
        <v>789066</v>
      </c>
      <c r="P1177">
        <v>0</v>
      </c>
      <c r="U1177" s="36">
        <v>789100</v>
      </c>
      <c r="V1177">
        <v>2.1800000000000002</v>
      </c>
      <c r="W1177" s="36">
        <v>149200</v>
      </c>
      <c r="X1177">
        <v>0</v>
      </c>
      <c r="Y1177" s="39">
        <v>938300</v>
      </c>
      <c r="Z1177" s="40">
        <v>44141</v>
      </c>
      <c r="AA1177" s="36">
        <v>440000</v>
      </c>
      <c r="AB1177">
        <v>2.13</v>
      </c>
      <c r="AC1177" t="s">
        <v>3728</v>
      </c>
      <c r="AD1177" s="39">
        <v>135400</v>
      </c>
      <c r="AE1177" s="3">
        <f t="shared" si="37"/>
        <v>5.9298375184638106</v>
      </c>
      <c r="AF1177" s="41">
        <f t="shared" si="36"/>
        <v>5.9298375184638106</v>
      </c>
      <c r="AG1177" t="e">
        <f>VLOOKUP($A1177,'Abatements Granted'!$A$2:$L$402,2,0)</f>
        <v>#N/A</v>
      </c>
      <c r="AH1177" t="e">
        <f>VLOOKUP($A1177,'Abatements Granted'!$A$2:$L$402,10,0)</f>
        <v>#N/A</v>
      </c>
      <c r="AI1177" s="36" t="e">
        <f>VLOOKUP($A1177,'Abatements Granted'!$A$2:$L$402,7,0)</f>
        <v>#N/A</v>
      </c>
    </row>
    <row r="1178" spans="1:35" x14ac:dyDescent="0.2">
      <c r="A1178" s="38" t="s">
        <v>5124</v>
      </c>
      <c r="B1178" t="s">
        <v>5125</v>
      </c>
      <c r="C1178">
        <v>1300</v>
      </c>
      <c r="D1178">
        <v>3</v>
      </c>
      <c r="E1178">
        <v>3</v>
      </c>
      <c r="F1178">
        <v>97</v>
      </c>
      <c r="G1178" t="s">
        <v>5121</v>
      </c>
      <c r="H1178">
        <v>99</v>
      </c>
      <c r="M1178">
        <v>0</v>
      </c>
      <c r="N1178">
        <v>0</v>
      </c>
      <c r="O1178" s="35">
        <v>0</v>
      </c>
      <c r="U1178" s="36">
        <v>0</v>
      </c>
      <c r="V1178">
        <v>5.5</v>
      </c>
      <c r="W1178" s="36">
        <v>175400</v>
      </c>
      <c r="X1178">
        <v>0</v>
      </c>
      <c r="Y1178" s="39">
        <v>175400</v>
      </c>
      <c r="Z1178" s="40">
        <v>44141</v>
      </c>
      <c r="AA1178" s="36">
        <v>440000</v>
      </c>
      <c r="AB1178">
        <v>0.4</v>
      </c>
      <c r="AC1178" t="s">
        <v>3728</v>
      </c>
      <c r="AD1178" s="39">
        <v>159300</v>
      </c>
      <c r="AE1178" s="3">
        <f t="shared" si="37"/>
        <v>0.10106716886377898</v>
      </c>
      <c r="AF1178" s="41">
        <f t="shared" si="36"/>
        <v>0.10106716886377898</v>
      </c>
      <c r="AG1178" t="e">
        <f>VLOOKUP($A1178,'Abatements Granted'!$A$2:$L$402,2,0)</f>
        <v>#N/A</v>
      </c>
      <c r="AH1178" t="e">
        <f>VLOOKUP($A1178,'Abatements Granted'!$A$2:$L$402,10,0)</f>
        <v>#N/A</v>
      </c>
      <c r="AI1178" s="36" t="e">
        <f>VLOOKUP($A1178,'Abatements Granted'!$A$2:$L$402,7,0)</f>
        <v>#N/A</v>
      </c>
    </row>
    <row r="1179" spans="1:35" x14ac:dyDescent="0.2">
      <c r="A1179" s="38" t="s">
        <v>2085</v>
      </c>
      <c r="B1179" t="s">
        <v>5126</v>
      </c>
      <c r="C1179">
        <v>1010</v>
      </c>
      <c r="D1179">
        <v>3</v>
      </c>
      <c r="E1179">
        <v>3</v>
      </c>
      <c r="F1179">
        <v>406</v>
      </c>
      <c r="G1179" t="s">
        <v>5043</v>
      </c>
      <c r="H1179" t="s">
        <v>3689</v>
      </c>
      <c r="I1179">
        <v>1</v>
      </c>
      <c r="J1179">
        <v>3</v>
      </c>
      <c r="K1179">
        <v>78</v>
      </c>
      <c r="L1179">
        <v>1977</v>
      </c>
      <c r="M1179">
        <v>2001</v>
      </c>
      <c r="N1179">
        <v>2418</v>
      </c>
      <c r="O1179" s="35">
        <v>410566</v>
      </c>
      <c r="P1179">
        <v>22</v>
      </c>
      <c r="Q1179">
        <v>0</v>
      </c>
      <c r="R1179">
        <v>0</v>
      </c>
      <c r="U1179" s="36">
        <v>320200</v>
      </c>
      <c r="V1179">
        <v>0.95</v>
      </c>
      <c r="W1179" s="36">
        <v>132600</v>
      </c>
      <c r="X1179">
        <v>1100</v>
      </c>
      <c r="Y1179" s="39">
        <v>453900</v>
      </c>
      <c r="Z1179" s="40">
        <v>41716</v>
      </c>
      <c r="AA1179" s="36">
        <v>100</v>
      </c>
      <c r="AB1179">
        <v>4539</v>
      </c>
      <c r="AC1179" t="s">
        <v>3676</v>
      </c>
      <c r="AD1179" s="39">
        <v>436100</v>
      </c>
      <c r="AE1179" s="3">
        <f t="shared" si="37"/>
        <v>4.081632653061229E-2</v>
      </c>
      <c r="AF1179" s="41">
        <f t="shared" si="36"/>
        <v>4.081632653061229E-2</v>
      </c>
      <c r="AG1179" t="e">
        <f>VLOOKUP($A1179,'Abatements Granted'!$A$2:$L$402,2,0)</f>
        <v>#N/A</v>
      </c>
      <c r="AH1179" t="e">
        <f>VLOOKUP($A1179,'Abatements Granted'!$A$2:$L$402,10,0)</f>
        <v>#N/A</v>
      </c>
      <c r="AI1179" s="36" t="e">
        <f>VLOOKUP($A1179,'Abatements Granted'!$A$2:$L$402,7,0)</f>
        <v>#N/A</v>
      </c>
    </row>
    <row r="1180" spans="1:35" x14ac:dyDescent="0.2">
      <c r="A1180" s="38" t="s">
        <v>1970</v>
      </c>
      <c r="B1180" t="s">
        <v>5127</v>
      </c>
      <c r="C1180">
        <v>1010</v>
      </c>
      <c r="D1180">
        <v>3</v>
      </c>
      <c r="E1180">
        <v>3</v>
      </c>
      <c r="F1180">
        <v>386</v>
      </c>
      <c r="G1180" t="s">
        <v>5043</v>
      </c>
      <c r="H1180" t="s">
        <v>3669</v>
      </c>
      <c r="I1180">
        <v>1.75</v>
      </c>
      <c r="J1180">
        <v>3</v>
      </c>
      <c r="K1180">
        <v>60</v>
      </c>
      <c r="L1180">
        <v>1820</v>
      </c>
      <c r="M1180">
        <v>1983</v>
      </c>
      <c r="N1180">
        <v>1725</v>
      </c>
      <c r="O1180" s="35">
        <v>307823</v>
      </c>
      <c r="P1180">
        <v>40</v>
      </c>
      <c r="Q1180">
        <v>0</v>
      </c>
      <c r="R1180">
        <v>0</v>
      </c>
      <c r="U1180" s="36">
        <v>184700</v>
      </c>
      <c r="V1180">
        <v>5.0199999999999996</v>
      </c>
      <c r="W1180" s="36">
        <v>158200</v>
      </c>
      <c r="X1180">
        <v>7100</v>
      </c>
      <c r="Y1180" s="39">
        <v>350000</v>
      </c>
      <c r="Z1180" s="40">
        <v>43483</v>
      </c>
      <c r="AA1180" s="36">
        <v>100</v>
      </c>
      <c r="AB1180">
        <v>3500</v>
      </c>
      <c r="AC1180" t="s">
        <v>3657</v>
      </c>
      <c r="AD1180" s="39">
        <v>342800</v>
      </c>
      <c r="AE1180" s="3">
        <f t="shared" si="37"/>
        <v>2.100350058343059E-2</v>
      </c>
      <c r="AF1180" s="41">
        <f t="shared" si="36"/>
        <v>2.100350058343059E-2</v>
      </c>
      <c r="AG1180" t="e">
        <f>VLOOKUP($A1180,'Abatements Granted'!$A$2:$L$402,2,0)</f>
        <v>#N/A</v>
      </c>
      <c r="AH1180" t="e">
        <f>VLOOKUP($A1180,'Abatements Granted'!$A$2:$L$402,10,0)</f>
        <v>#N/A</v>
      </c>
      <c r="AI1180" s="36" t="e">
        <f>VLOOKUP($A1180,'Abatements Granted'!$A$2:$L$402,7,0)</f>
        <v>#N/A</v>
      </c>
    </row>
    <row r="1181" spans="1:35" x14ac:dyDescent="0.2">
      <c r="A1181" s="38" t="s">
        <v>1926</v>
      </c>
      <c r="B1181" t="s">
        <v>5128</v>
      </c>
      <c r="C1181">
        <v>1010</v>
      </c>
      <c r="D1181">
        <v>3</v>
      </c>
      <c r="E1181">
        <v>3</v>
      </c>
      <c r="F1181">
        <v>376</v>
      </c>
      <c r="G1181" t="s">
        <v>5043</v>
      </c>
      <c r="H1181" t="s">
        <v>3681</v>
      </c>
      <c r="I1181">
        <v>2</v>
      </c>
      <c r="J1181">
        <v>4</v>
      </c>
      <c r="K1181">
        <v>87</v>
      </c>
      <c r="L1181">
        <v>2005</v>
      </c>
      <c r="M1181">
        <v>2010</v>
      </c>
      <c r="N1181">
        <v>3204</v>
      </c>
      <c r="O1181" s="35">
        <v>505425</v>
      </c>
      <c r="P1181">
        <v>13</v>
      </c>
      <c r="Q1181">
        <v>0</v>
      </c>
      <c r="R1181">
        <v>0</v>
      </c>
      <c r="U1181" s="36">
        <v>439700</v>
      </c>
      <c r="V1181">
        <v>3.62</v>
      </c>
      <c r="W1181" s="36">
        <v>148400</v>
      </c>
      <c r="X1181">
        <v>0</v>
      </c>
      <c r="Y1181" s="39">
        <v>588100</v>
      </c>
      <c r="Z1181" s="40">
        <v>42187</v>
      </c>
      <c r="AA1181" s="36">
        <v>423000</v>
      </c>
      <c r="AB1181">
        <v>1.39</v>
      </c>
      <c r="AC1181">
        <v>0</v>
      </c>
      <c r="AD1181" s="39">
        <v>538800</v>
      </c>
      <c r="AE1181" s="3">
        <f t="shared" si="37"/>
        <v>9.1499628804751376E-2</v>
      </c>
      <c r="AF1181" s="41">
        <f t="shared" si="36"/>
        <v>9.1499628804751376E-2</v>
      </c>
      <c r="AG1181" t="e">
        <f>VLOOKUP($A1181,'Abatements Granted'!$A$2:$L$402,2,0)</f>
        <v>#N/A</v>
      </c>
      <c r="AH1181" t="e">
        <f>VLOOKUP($A1181,'Abatements Granted'!$A$2:$L$402,10,0)</f>
        <v>#N/A</v>
      </c>
      <c r="AI1181" s="36" t="e">
        <f>VLOOKUP($A1181,'Abatements Granted'!$A$2:$L$402,7,0)</f>
        <v>#N/A</v>
      </c>
    </row>
    <row r="1182" spans="1:35" x14ac:dyDescent="0.2">
      <c r="A1182" s="38" t="s">
        <v>1880</v>
      </c>
      <c r="B1182" t="s">
        <v>5129</v>
      </c>
      <c r="C1182">
        <v>1010</v>
      </c>
      <c r="D1182">
        <v>3</v>
      </c>
      <c r="E1182">
        <v>3</v>
      </c>
      <c r="F1182">
        <v>366</v>
      </c>
      <c r="G1182" t="s">
        <v>5043</v>
      </c>
      <c r="H1182" t="s">
        <v>3681</v>
      </c>
      <c r="I1182">
        <v>2</v>
      </c>
      <c r="J1182">
        <v>4</v>
      </c>
      <c r="K1182">
        <v>87</v>
      </c>
      <c r="L1182">
        <v>2005</v>
      </c>
      <c r="M1182">
        <v>2010</v>
      </c>
      <c r="N1182">
        <v>3337</v>
      </c>
      <c r="O1182" s="35">
        <v>520689</v>
      </c>
      <c r="P1182">
        <v>13</v>
      </c>
      <c r="Q1182">
        <v>0</v>
      </c>
      <c r="R1182">
        <v>0</v>
      </c>
      <c r="U1182" s="36">
        <v>453000</v>
      </c>
      <c r="V1182">
        <v>3.88</v>
      </c>
      <c r="W1182" s="36">
        <v>163200</v>
      </c>
      <c r="X1182">
        <v>184300</v>
      </c>
      <c r="Y1182" s="39">
        <v>800500</v>
      </c>
      <c r="Z1182" s="40">
        <v>38471</v>
      </c>
      <c r="AA1182" s="36">
        <v>489900</v>
      </c>
      <c r="AB1182">
        <v>1.63</v>
      </c>
      <c r="AC1182">
        <v>0</v>
      </c>
      <c r="AD1182" s="39">
        <v>568700</v>
      </c>
      <c r="AE1182" s="3">
        <f t="shared" si="37"/>
        <v>0.40759627219975392</v>
      </c>
      <c r="AF1182" s="41">
        <f t="shared" si="36"/>
        <v>0.40759627219975392</v>
      </c>
      <c r="AG1182" t="e">
        <f>VLOOKUP($A1182,'Abatements Granted'!$A$2:$L$402,2,0)</f>
        <v>#N/A</v>
      </c>
      <c r="AH1182" t="e">
        <f>VLOOKUP($A1182,'Abatements Granted'!$A$2:$L$402,10,0)</f>
        <v>#N/A</v>
      </c>
      <c r="AI1182" s="36" t="e">
        <f>VLOOKUP($A1182,'Abatements Granted'!$A$2:$L$402,7,0)</f>
        <v>#N/A</v>
      </c>
    </row>
    <row r="1183" spans="1:35" x14ac:dyDescent="0.2">
      <c r="A1183" s="38" t="s">
        <v>1838</v>
      </c>
      <c r="B1183" t="s">
        <v>5130</v>
      </c>
      <c r="C1183">
        <v>1010</v>
      </c>
      <c r="D1183">
        <v>3</v>
      </c>
      <c r="E1183">
        <v>3</v>
      </c>
      <c r="F1183">
        <v>356</v>
      </c>
      <c r="G1183" t="s">
        <v>5043</v>
      </c>
      <c r="H1183" t="s">
        <v>3681</v>
      </c>
      <c r="I1183">
        <v>2</v>
      </c>
      <c r="J1183">
        <v>4</v>
      </c>
      <c r="K1183">
        <v>87</v>
      </c>
      <c r="L1183">
        <v>2005</v>
      </c>
      <c r="M1183">
        <v>2010</v>
      </c>
      <c r="N1183">
        <v>4235</v>
      </c>
      <c r="O1183" s="35">
        <v>608033</v>
      </c>
      <c r="P1183">
        <v>13</v>
      </c>
      <c r="Q1183">
        <v>0</v>
      </c>
      <c r="R1183">
        <v>0</v>
      </c>
      <c r="U1183" s="36">
        <v>529000</v>
      </c>
      <c r="V1183">
        <v>3.24</v>
      </c>
      <c r="W1183" s="36">
        <v>157900</v>
      </c>
      <c r="X1183">
        <v>3600</v>
      </c>
      <c r="Y1183" s="39">
        <v>690500</v>
      </c>
      <c r="Z1183" s="40">
        <v>38873</v>
      </c>
      <c r="AA1183" s="36">
        <v>520000</v>
      </c>
      <c r="AB1183">
        <v>1.33</v>
      </c>
      <c r="AC1183">
        <v>0</v>
      </c>
      <c r="AD1183" s="39">
        <v>641900</v>
      </c>
      <c r="AE1183" s="3">
        <f t="shared" si="37"/>
        <v>7.5712727839227334E-2</v>
      </c>
      <c r="AF1183" s="41">
        <f t="shared" si="36"/>
        <v>7.5712727839227334E-2</v>
      </c>
      <c r="AG1183" t="e">
        <f>VLOOKUP($A1183,'Abatements Granted'!$A$2:$L$402,2,0)</f>
        <v>#N/A</v>
      </c>
      <c r="AH1183" t="e">
        <f>VLOOKUP($A1183,'Abatements Granted'!$A$2:$L$402,10,0)</f>
        <v>#N/A</v>
      </c>
      <c r="AI1183" s="36" t="e">
        <f>VLOOKUP($A1183,'Abatements Granted'!$A$2:$L$402,7,0)</f>
        <v>#N/A</v>
      </c>
    </row>
    <row r="1184" spans="1:35" x14ac:dyDescent="0.2">
      <c r="A1184" s="38" t="s">
        <v>1799</v>
      </c>
      <c r="B1184" t="s">
        <v>5131</v>
      </c>
      <c r="C1184">
        <v>1010</v>
      </c>
      <c r="D1184">
        <v>3</v>
      </c>
      <c r="E1184">
        <v>3</v>
      </c>
      <c r="F1184">
        <v>348</v>
      </c>
      <c r="G1184" t="s">
        <v>5043</v>
      </c>
      <c r="H1184" t="s">
        <v>3681</v>
      </c>
      <c r="I1184">
        <v>2</v>
      </c>
      <c r="J1184">
        <v>4</v>
      </c>
      <c r="K1184">
        <v>86</v>
      </c>
      <c r="L1184">
        <v>2000</v>
      </c>
      <c r="M1184">
        <v>2009</v>
      </c>
      <c r="N1184">
        <v>2806</v>
      </c>
      <c r="O1184" s="35">
        <v>485547</v>
      </c>
      <c r="P1184">
        <v>14</v>
      </c>
      <c r="Q1184">
        <v>0</v>
      </c>
      <c r="R1184">
        <v>0</v>
      </c>
      <c r="U1184" s="36">
        <v>417600</v>
      </c>
      <c r="V1184">
        <v>1.69</v>
      </c>
      <c r="W1184" s="36">
        <v>144100</v>
      </c>
      <c r="X1184">
        <v>200</v>
      </c>
      <c r="Y1184" s="39">
        <v>561900</v>
      </c>
      <c r="Z1184" s="40">
        <v>36635</v>
      </c>
      <c r="AA1184" s="36">
        <v>279900</v>
      </c>
      <c r="AB1184">
        <v>2.0099999999999998</v>
      </c>
      <c r="AC1184">
        <v>0</v>
      </c>
      <c r="AD1184" s="39">
        <v>513600</v>
      </c>
      <c r="AE1184" s="3">
        <f t="shared" si="37"/>
        <v>9.4042056074766345E-2</v>
      </c>
      <c r="AF1184" s="41">
        <f t="shared" si="36"/>
        <v>9.4042056074766345E-2</v>
      </c>
      <c r="AG1184" t="e">
        <f>VLOOKUP($A1184,'Abatements Granted'!$A$2:$L$402,2,0)</f>
        <v>#N/A</v>
      </c>
      <c r="AH1184" t="e">
        <f>VLOOKUP($A1184,'Abatements Granted'!$A$2:$L$402,10,0)</f>
        <v>#N/A</v>
      </c>
      <c r="AI1184" s="36" t="e">
        <f>VLOOKUP($A1184,'Abatements Granted'!$A$2:$L$402,7,0)</f>
        <v>#N/A</v>
      </c>
    </row>
    <row r="1185" spans="1:35" x14ac:dyDescent="0.2">
      <c r="A1185" s="38" t="s">
        <v>1700</v>
      </c>
      <c r="B1185" t="s">
        <v>5132</v>
      </c>
      <c r="C1185">
        <v>1010</v>
      </c>
      <c r="D1185">
        <v>3</v>
      </c>
      <c r="E1185">
        <v>3</v>
      </c>
      <c r="F1185">
        <v>324</v>
      </c>
      <c r="G1185" t="s">
        <v>5043</v>
      </c>
      <c r="H1185" t="s">
        <v>3681</v>
      </c>
      <c r="I1185">
        <v>2</v>
      </c>
      <c r="J1185">
        <v>4</v>
      </c>
      <c r="K1185">
        <v>85</v>
      </c>
      <c r="L1185">
        <v>2000</v>
      </c>
      <c r="M1185">
        <v>2008</v>
      </c>
      <c r="N1185">
        <v>2502</v>
      </c>
      <c r="O1185" s="35">
        <v>428832</v>
      </c>
      <c r="P1185">
        <v>15</v>
      </c>
      <c r="Q1185">
        <v>0</v>
      </c>
      <c r="R1185">
        <v>0</v>
      </c>
      <c r="U1185" s="36">
        <v>364500</v>
      </c>
      <c r="V1185">
        <v>6.83</v>
      </c>
      <c r="W1185" s="36">
        <v>187400</v>
      </c>
      <c r="X1185">
        <v>5600</v>
      </c>
      <c r="Y1185" s="39">
        <v>557500</v>
      </c>
      <c r="Z1185" s="40">
        <v>37893</v>
      </c>
      <c r="AA1185" s="36">
        <v>417000</v>
      </c>
      <c r="AB1185">
        <v>1.34</v>
      </c>
      <c r="AC1185">
        <v>0</v>
      </c>
      <c r="AD1185" s="39">
        <v>511200</v>
      </c>
      <c r="AE1185" s="3">
        <f t="shared" si="37"/>
        <v>9.0571205007824673E-2</v>
      </c>
      <c r="AF1185" s="41">
        <f t="shared" si="36"/>
        <v>9.0571205007824673E-2</v>
      </c>
      <c r="AG1185" t="e">
        <f>VLOOKUP($A1185,'Abatements Granted'!$A$2:$L$402,2,0)</f>
        <v>#N/A</v>
      </c>
      <c r="AH1185" t="e">
        <f>VLOOKUP($A1185,'Abatements Granted'!$A$2:$L$402,10,0)</f>
        <v>#N/A</v>
      </c>
      <c r="AI1185" s="36" t="e">
        <f>VLOOKUP($A1185,'Abatements Granted'!$A$2:$L$402,7,0)</f>
        <v>#N/A</v>
      </c>
    </row>
    <row r="1186" spans="1:35" x14ac:dyDescent="0.2">
      <c r="A1186" s="38" t="s">
        <v>1541</v>
      </c>
      <c r="B1186" t="s">
        <v>5133</v>
      </c>
      <c r="C1186">
        <v>1010</v>
      </c>
      <c r="D1186">
        <v>3</v>
      </c>
      <c r="E1186">
        <v>3</v>
      </c>
      <c r="F1186">
        <v>298</v>
      </c>
      <c r="G1186" t="s">
        <v>5043</v>
      </c>
      <c r="H1186" t="s">
        <v>3666</v>
      </c>
      <c r="I1186">
        <v>1.75</v>
      </c>
      <c r="J1186">
        <v>3</v>
      </c>
      <c r="K1186">
        <v>82</v>
      </c>
      <c r="L1186">
        <v>1983</v>
      </c>
      <c r="M1186">
        <v>2005</v>
      </c>
      <c r="N1186">
        <v>2915</v>
      </c>
      <c r="O1186" s="35">
        <v>468969</v>
      </c>
      <c r="P1186">
        <v>18</v>
      </c>
      <c r="Q1186">
        <v>0</v>
      </c>
      <c r="R1186">
        <v>0</v>
      </c>
      <c r="U1186" s="36">
        <v>384600</v>
      </c>
      <c r="V1186">
        <v>5.99</v>
      </c>
      <c r="W1186" s="36">
        <v>180500</v>
      </c>
      <c r="X1186">
        <v>7100</v>
      </c>
      <c r="Y1186" s="39">
        <v>572200</v>
      </c>
      <c r="Z1186" s="40">
        <v>41360</v>
      </c>
      <c r="AA1186" s="36">
        <v>100</v>
      </c>
      <c r="AB1186">
        <v>5722</v>
      </c>
      <c r="AC1186" t="s">
        <v>3676</v>
      </c>
      <c r="AD1186" s="39">
        <v>551200</v>
      </c>
      <c r="AE1186" s="3">
        <f t="shared" si="37"/>
        <v>3.8098693759071045E-2</v>
      </c>
      <c r="AF1186" s="41">
        <f t="shared" si="36"/>
        <v>3.8098693759071045E-2</v>
      </c>
      <c r="AG1186" t="e">
        <f>VLOOKUP($A1186,'Abatements Granted'!$A$2:$L$402,2,0)</f>
        <v>#N/A</v>
      </c>
      <c r="AH1186" t="e">
        <f>VLOOKUP($A1186,'Abatements Granted'!$A$2:$L$402,10,0)</f>
        <v>#N/A</v>
      </c>
      <c r="AI1186" s="36" t="e">
        <f>VLOOKUP($A1186,'Abatements Granted'!$A$2:$L$402,7,0)</f>
        <v>#N/A</v>
      </c>
    </row>
    <row r="1187" spans="1:35" x14ac:dyDescent="0.2">
      <c r="A1187" s="38" t="s">
        <v>1523</v>
      </c>
      <c r="B1187" t="s">
        <v>5134</v>
      </c>
      <c r="C1187">
        <v>1010</v>
      </c>
      <c r="D1187">
        <v>3</v>
      </c>
      <c r="E1187">
        <v>3</v>
      </c>
      <c r="F1187">
        <v>292</v>
      </c>
      <c r="G1187" t="s">
        <v>5043</v>
      </c>
      <c r="H1187" t="s">
        <v>3669</v>
      </c>
      <c r="I1187">
        <v>2</v>
      </c>
      <c r="J1187">
        <v>3</v>
      </c>
      <c r="K1187">
        <v>79</v>
      </c>
      <c r="L1187">
        <v>1985</v>
      </c>
      <c r="M1187">
        <v>2002</v>
      </c>
      <c r="N1187">
        <v>3058</v>
      </c>
      <c r="O1187" s="35">
        <v>478690</v>
      </c>
      <c r="P1187">
        <v>21</v>
      </c>
      <c r="Q1187">
        <v>0</v>
      </c>
      <c r="R1187">
        <v>0</v>
      </c>
      <c r="U1187" s="36">
        <v>378200</v>
      </c>
      <c r="V1187">
        <v>2.59</v>
      </c>
      <c r="W1187" s="36">
        <v>152600</v>
      </c>
      <c r="X1187">
        <v>19000</v>
      </c>
      <c r="Y1187" s="39">
        <v>549800</v>
      </c>
      <c r="Z1187" s="40">
        <v>39202</v>
      </c>
      <c r="AA1187" s="36">
        <v>399900</v>
      </c>
      <c r="AB1187">
        <v>1.37</v>
      </c>
      <c r="AC1187">
        <v>0</v>
      </c>
      <c r="AD1187" s="39">
        <v>535600</v>
      </c>
      <c r="AE1187" s="3">
        <f t="shared" si="37"/>
        <v>2.6512322628827523E-2</v>
      </c>
      <c r="AF1187" s="41">
        <f t="shared" si="36"/>
        <v>2.6512322628827523E-2</v>
      </c>
      <c r="AG1187" t="e">
        <f>VLOOKUP($A1187,'Abatements Granted'!$A$2:$L$402,2,0)</f>
        <v>#N/A</v>
      </c>
      <c r="AH1187" t="e">
        <f>VLOOKUP($A1187,'Abatements Granted'!$A$2:$L$402,10,0)</f>
        <v>#N/A</v>
      </c>
      <c r="AI1187" s="36" t="e">
        <f>VLOOKUP($A1187,'Abatements Granted'!$A$2:$L$402,7,0)</f>
        <v>#N/A</v>
      </c>
    </row>
    <row r="1188" spans="1:35" x14ac:dyDescent="0.2">
      <c r="A1188" s="38" t="s">
        <v>1487</v>
      </c>
      <c r="B1188" t="s">
        <v>5135</v>
      </c>
      <c r="C1188">
        <v>1010</v>
      </c>
      <c r="D1188">
        <v>3</v>
      </c>
      <c r="E1188">
        <v>3</v>
      </c>
      <c r="F1188">
        <v>288</v>
      </c>
      <c r="G1188" t="s">
        <v>5043</v>
      </c>
      <c r="H1188" t="s">
        <v>3941</v>
      </c>
      <c r="I1188">
        <v>1.5</v>
      </c>
      <c r="J1188">
        <v>4</v>
      </c>
      <c r="K1188">
        <v>80</v>
      </c>
      <c r="L1188">
        <v>1988</v>
      </c>
      <c r="M1188">
        <v>2003</v>
      </c>
      <c r="N1188">
        <v>2497</v>
      </c>
      <c r="O1188" s="35">
        <v>436783</v>
      </c>
      <c r="P1188">
        <v>20</v>
      </c>
      <c r="Q1188">
        <v>0</v>
      </c>
      <c r="R1188">
        <v>0</v>
      </c>
      <c r="U1188" s="36">
        <v>349400</v>
      </c>
      <c r="V1188">
        <v>2.3199999999999998</v>
      </c>
      <c r="W1188" s="36">
        <v>150300</v>
      </c>
      <c r="X1188">
        <v>0</v>
      </c>
      <c r="Y1188" s="39">
        <v>499700</v>
      </c>
      <c r="Z1188" s="40">
        <v>40784</v>
      </c>
      <c r="AA1188" s="36">
        <v>320000</v>
      </c>
      <c r="AB1188">
        <v>1.56</v>
      </c>
      <c r="AC1188">
        <v>0</v>
      </c>
      <c r="AD1188" s="39">
        <v>470800</v>
      </c>
      <c r="AE1188" s="3">
        <f t="shared" si="37"/>
        <v>6.1384876805437472E-2</v>
      </c>
      <c r="AF1188" s="41">
        <f t="shared" si="36"/>
        <v>6.1384876805437472E-2</v>
      </c>
      <c r="AG1188" t="e">
        <f>VLOOKUP($A1188,'Abatements Granted'!$A$2:$L$402,2,0)</f>
        <v>#N/A</v>
      </c>
      <c r="AH1188" t="e">
        <f>VLOOKUP($A1188,'Abatements Granted'!$A$2:$L$402,10,0)</f>
        <v>#N/A</v>
      </c>
      <c r="AI1188" s="36" t="e">
        <f>VLOOKUP($A1188,'Abatements Granted'!$A$2:$L$402,7,0)</f>
        <v>#N/A</v>
      </c>
    </row>
    <row r="1189" spans="1:35" x14ac:dyDescent="0.2">
      <c r="A1189" s="38" t="s">
        <v>5136</v>
      </c>
      <c r="B1189" t="s">
        <v>5137</v>
      </c>
      <c r="C1189">
        <v>6100</v>
      </c>
      <c r="D1189">
        <v>3</v>
      </c>
      <c r="E1189">
        <v>3</v>
      </c>
      <c r="F1189">
        <v>115</v>
      </c>
      <c r="G1189" t="s">
        <v>5043</v>
      </c>
      <c r="H1189" t="s">
        <v>3656</v>
      </c>
      <c r="V1189">
        <v>2.69</v>
      </c>
      <c r="W1189" s="36">
        <v>290</v>
      </c>
      <c r="X1189">
        <v>0</v>
      </c>
      <c r="Y1189" s="39">
        <v>290</v>
      </c>
      <c r="Z1189" s="40">
        <v>44729</v>
      </c>
      <c r="AA1189" s="36">
        <v>275000</v>
      </c>
      <c r="AB1189">
        <v>0</v>
      </c>
      <c r="AC1189" t="s">
        <v>3679</v>
      </c>
      <c r="AD1189" s="39">
        <v>144400</v>
      </c>
      <c r="AE1189" s="3">
        <f t="shared" si="37"/>
        <v>-0.99799168975069252</v>
      </c>
      <c r="AF1189" s="41">
        <f t="shared" si="36"/>
        <v>-0.99786293294030948</v>
      </c>
      <c r="AG1189">
        <f>VLOOKUP($A1189,'Abatements Granted'!$A$2:$L$402,2,0)</f>
        <v>27</v>
      </c>
      <c r="AH1189" t="str">
        <f>VLOOKUP($A1189,'Abatements Granted'!$A$2:$L$402,10,0)</f>
        <v>GRANTED</v>
      </c>
      <c r="AI1189" s="36">
        <f>VLOOKUP($A1189,'Abatements Granted'!$A$2:$L$402,7,0)</f>
        <v>135700</v>
      </c>
    </row>
    <row r="1190" spans="1:35" x14ac:dyDescent="0.2">
      <c r="A1190" s="38" t="s">
        <v>3610</v>
      </c>
      <c r="B1190" t="s">
        <v>5138</v>
      </c>
      <c r="C1190">
        <v>1010</v>
      </c>
      <c r="D1190">
        <v>3</v>
      </c>
      <c r="E1190">
        <v>3</v>
      </c>
      <c r="F1190">
        <v>109</v>
      </c>
      <c r="G1190" t="s">
        <v>5043</v>
      </c>
      <c r="H1190" t="s">
        <v>3689</v>
      </c>
      <c r="I1190">
        <v>1</v>
      </c>
      <c r="J1190">
        <v>6</v>
      </c>
      <c r="K1190">
        <v>100</v>
      </c>
      <c r="L1190">
        <v>2022</v>
      </c>
      <c r="M1190">
        <v>2023</v>
      </c>
      <c r="N1190">
        <v>2876</v>
      </c>
      <c r="O1190" s="35">
        <v>611874</v>
      </c>
      <c r="P1190">
        <v>0</v>
      </c>
      <c r="U1190" s="36">
        <v>611900</v>
      </c>
      <c r="V1190">
        <v>1.29</v>
      </c>
      <c r="W1190" s="36">
        <v>135100</v>
      </c>
      <c r="X1190">
        <v>0</v>
      </c>
      <c r="Y1190" s="39">
        <v>747000</v>
      </c>
      <c r="Z1190" s="40">
        <v>44869</v>
      </c>
      <c r="AA1190" s="36">
        <v>750000</v>
      </c>
      <c r="AB1190">
        <v>1</v>
      </c>
      <c r="AC1190">
        <v>0</v>
      </c>
      <c r="AD1190" s="39">
        <v>125100</v>
      </c>
      <c r="AE1190" s="3">
        <f t="shared" si="37"/>
        <v>4.971223021582734</v>
      </c>
      <c r="AF1190" s="41">
        <f t="shared" si="36"/>
        <v>4.971223021582734</v>
      </c>
      <c r="AG1190" t="e">
        <f>VLOOKUP($A1190,'Abatements Granted'!$A$2:$L$402,2,0)</f>
        <v>#N/A</v>
      </c>
      <c r="AH1190" t="e">
        <f>VLOOKUP($A1190,'Abatements Granted'!$A$2:$L$402,10,0)</f>
        <v>#N/A</v>
      </c>
      <c r="AI1190" s="36" t="e">
        <f>VLOOKUP($A1190,'Abatements Granted'!$A$2:$L$402,7,0)</f>
        <v>#N/A</v>
      </c>
    </row>
    <row r="1191" spans="1:35" x14ac:dyDescent="0.2">
      <c r="A1191" s="38" t="s">
        <v>3611</v>
      </c>
      <c r="B1191" t="s">
        <v>5139</v>
      </c>
      <c r="C1191">
        <v>1010</v>
      </c>
      <c r="D1191">
        <v>3</v>
      </c>
      <c r="E1191">
        <v>3</v>
      </c>
      <c r="F1191">
        <v>111</v>
      </c>
      <c r="G1191" t="s">
        <v>5043</v>
      </c>
      <c r="H1191" t="s">
        <v>3681</v>
      </c>
      <c r="I1191">
        <v>2</v>
      </c>
      <c r="J1191">
        <v>7</v>
      </c>
      <c r="K1191">
        <v>100</v>
      </c>
      <c r="L1191">
        <v>2022</v>
      </c>
      <c r="M1191">
        <v>2023</v>
      </c>
      <c r="N1191">
        <v>3817</v>
      </c>
      <c r="O1191" s="35">
        <v>814311</v>
      </c>
      <c r="P1191">
        <v>0</v>
      </c>
      <c r="U1191" s="36">
        <v>814300</v>
      </c>
      <c r="V1191">
        <v>5.8</v>
      </c>
      <c r="W1191" s="36">
        <v>178900</v>
      </c>
      <c r="X1191">
        <v>18900</v>
      </c>
      <c r="Y1191" s="39">
        <v>1012100</v>
      </c>
      <c r="Z1191" s="40">
        <v>44833</v>
      </c>
      <c r="AA1191" s="36">
        <v>958000</v>
      </c>
      <c r="AB1191">
        <v>1.06</v>
      </c>
      <c r="AC1191">
        <v>0</v>
      </c>
      <c r="AD1191" s="39">
        <v>200300</v>
      </c>
      <c r="AE1191" s="3">
        <f t="shared" si="37"/>
        <v>4.0529206190713927</v>
      </c>
      <c r="AF1191" s="41">
        <f t="shared" si="36"/>
        <v>4.0529206190713927</v>
      </c>
      <c r="AG1191" t="e">
        <f>VLOOKUP($A1191,'Abatements Granted'!$A$2:$L$402,2,0)</f>
        <v>#N/A</v>
      </c>
      <c r="AH1191" t="e">
        <f>VLOOKUP($A1191,'Abatements Granted'!$A$2:$L$402,10,0)</f>
        <v>#N/A</v>
      </c>
      <c r="AI1191" s="36" t="e">
        <f>VLOOKUP($A1191,'Abatements Granted'!$A$2:$L$402,7,0)</f>
        <v>#N/A</v>
      </c>
    </row>
    <row r="1192" spans="1:35" x14ac:dyDescent="0.2">
      <c r="A1192" s="38" t="s">
        <v>5140</v>
      </c>
      <c r="B1192" t="s">
        <v>5141</v>
      </c>
      <c r="C1192">
        <v>7130</v>
      </c>
      <c r="D1192">
        <v>3</v>
      </c>
      <c r="E1192">
        <v>0</v>
      </c>
      <c r="F1192">
        <v>117</v>
      </c>
      <c r="G1192" t="s">
        <v>5043</v>
      </c>
      <c r="H1192" t="s">
        <v>3656</v>
      </c>
      <c r="V1192">
        <v>20.99</v>
      </c>
      <c r="W1192" s="36">
        <v>57910</v>
      </c>
      <c r="X1192">
        <v>0</v>
      </c>
      <c r="Y1192" s="39">
        <v>57910</v>
      </c>
      <c r="Z1192" s="40">
        <v>42628</v>
      </c>
      <c r="AA1192" s="36">
        <v>1</v>
      </c>
      <c r="AB1192">
        <v>57910</v>
      </c>
      <c r="AC1192" t="s">
        <v>3676</v>
      </c>
      <c r="AD1192" s="39">
        <v>52460</v>
      </c>
      <c r="AE1192" s="3">
        <f t="shared" si="37"/>
        <v>0.10388867708730465</v>
      </c>
      <c r="AF1192" s="41">
        <f t="shared" si="36"/>
        <v>0.10388867708730465</v>
      </c>
      <c r="AG1192" t="e">
        <f>VLOOKUP($A1192,'Abatements Granted'!$A$2:$L$402,2,0)</f>
        <v>#N/A</v>
      </c>
      <c r="AH1192" t="e">
        <f>VLOOKUP($A1192,'Abatements Granted'!$A$2:$L$402,10,0)</f>
        <v>#N/A</v>
      </c>
      <c r="AI1192" s="36" t="e">
        <f>VLOOKUP($A1192,'Abatements Granted'!$A$2:$L$402,7,0)</f>
        <v>#N/A</v>
      </c>
    </row>
    <row r="1193" spans="1:35" x14ac:dyDescent="0.2">
      <c r="A1193" s="38" t="s">
        <v>636</v>
      </c>
      <c r="B1193" t="s">
        <v>5142</v>
      </c>
      <c r="C1193">
        <v>1010</v>
      </c>
      <c r="D1193">
        <v>3</v>
      </c>
      <c r="E1193">
        <v>3</v>
      </c>
      <c r="F1193">
        <v>155</v>
      </c>
      <c r="G1193" t="s">
        <v>5043</v>
      </c>
      <c r="H1193" t="s">
        <v>3666</v>
      </c>
      <c r="I1193">
        <v>1.75</v>
      </c>
      <c r="J1193">
        <v>3</v>
      </c>
      <c r="K1193">
        <v>79</v>
      </c>
      <c r="L1193">
        <v>1984</v>
      </c>
      <c r="M1193">
        <v>2002</v>
      </c>
      <c r="N1193">
        <v>3129</v>
      </c>
      <c r="O1193" s="35">
        <v>467962</v>
      </c>
      <c r="P1193">
        <v>21</v>
      </c>
      <c r="Q1193">
        <v>0</v>
      </c>
      <c r="R1193">
        <v>0</v>
      </c>
      <c r="U1193" s="36">
        <v>369700</v>
      </c>
      <c r="V1193">
        <v>5.01</v>
      </c>
      <c r="W1193" s="36">
        <v>172400</v>
      </c>
      <c r="X1193">
        <v>0</v>
      </c>
      <c r="Y1193" s="39">
        <v>542100</v>
      </c>
      <c r="Z1193" s="40">
        <v>42628</v>
      </c>
      <c r="AA1193" s="36">
        <v>1</v>
      </c>
      <c r="AB1193">
        <v>542100</v>
      </c>
      <c r="AC1193" t="s">
        <v>3676</v>
      </c>
      <c r="AD1193" s="39">
        <v>521900</v>
      </c>
      <c r="AE1193" s="3">
        <f t="shared" si="37"/>
        <v>3.8704732707415257E-2</v>
      </c>
      <c r="AF1193" s="41">
        <f t="shared" si="36"/>
        <v>3.8704732707415257E-2</v>
      </c>
      <c r="AG1193" t="e">
        <f>VLOOKUP($A1193,'Abatements Granted'!$A$2:$L$402,2,0)</f>
        <v>#N/A</v>
      </c>
      <c r="AH1193" t="e">
        <f>VLOOKUP($A1193,'Abatements Granted'!$A$2:$L$402,10,0)</f>
        <v>#N/A</v>
      </c>
      <c r="AI1193" s="36" t="e">
        <f>VLOOKUP($A1193,'Abatements Granted'!$A$2:$L$402,7,0)</f>
        <v>#N/A</v>
      </c>
    </row>
    <row r="1194" spans="1:35" x14ac:dyDescent="0.2">
      <c r="A1194" s="38" t="s">
        <v>716</v>
      </c>
      <c r="B1194" t="s">
        <v>5143</v>
      </c>
      <c r="C1194">
        <v>1010</v>
      </c>
      <c r="D1194">
        <v>3</v>
      </c>
      <c r="E1194">
        <v>3</v>
      </c>
      <c r="F1194">
        <v>165</v>
      </c>
      <c r="G1194" t="s">
        <v>5043</v>
      </c>
      <c r="H1194" t="s">
        <v>3666</v>
      </c>
      <c r="I1194">
        <v>1.7</v>
      </c>
      <c r="J1194">
        <v>3</v>
      </c>
      <c r="K1194">
        <v>77</v>
      </c>
      <c r="L1194">
        <v>1972</v>
      </c>
      <c r="M1194">
        <v>2000</v>
      </c>
      <c r="N1194">
        <v>2050</v>
      </c>
      <c r="O1194" s="35">
        <v>364168</v>
      </c>
      <c r="P1194">
        <v>23</v>
      </c>
      <c r="Q1194">
        <v>0</v>
      </c>
      <c r="R1194">
        <v>0</v>
      </c>
      <c r="U1194" s="36">
        <v>280400</v>
      </c>
      <c r="V1194">
        <v>3.1</v>
      </c>
      <c r="W1194" s="36">
        <v>156700</v>
      </c>
      <c r="X1194">
        <v>1700</v>
      </c>
      <c r="Y1194" s="39">
        <v>438800</v>
      </c>
      <c r="Z1194" s="40">
        <v>44627</v>
      </c>
      <c r="AA1194" s="36">
        <v>100</v>
      </c>
      <c r="AB1194">
        <v>4388</v>
      </c>
      <c r="AC1194" t="s">
        <v>3657</v>
      </c>
      <c r="AD1194" s="39">
        <v>424700</v>
      </c>
      <c r="AE1194" s="3">
        <f t="shared" si="37"/>
        <v>3.3199905815870068E-2</v>
      </c>
      <c r="AF1194" s="41">
        <f t="shared" si="36"/>
        <v>3.3199905815870068E-2</v>
      </c>
      <c r="AG1194" t="e">
        <f>VLOOKUP($A1194,'Abatements Granted'!$A$2:$L$402,2,0)</f>
        <v>#N/A</v>
      </c>
      <c r="AH1194" t="e">
        <f>VLOOKUP($A1194,'Abatements Granted'!$A$2:$L$402,10,0)</f>
        <v>#N/A</v>
      </c>
      <c r="AI1194" s="36" t="e">
        <f>VLOOKUP($A1194,'Abatements Granted'!$A$2:$L$402,7,0)</f>
        <v>#N/A</v>
      </c>
    </row>
    <row r="1195" spans="1:35" x14ac:dyDescent="0.2">
      <c r="A1195" s="38" t="s">
        <v>936</v>
      </c>
      <c r="B1195" t="s">
        <v>5144</v>
      </c>
      <c r="C1195">
        <v>1010</v>
      </c>
      <c r="D1195">
        <v>3</v>
      </c>
      <c r="E1195">
        <v>3</v>
      </c>
      <c r="F1195">
        <v>195</v>
      </c>
      <c r="G1195" t="s">
        <v>5043</v>
      </c>
      <c r="H1195" t="s">
        <v>3666</v>
      </c>
      <c r="I1195">
        <v>1.75</v>
      </c>
      <c r="J1195">
        <v>3</v>
      </c>
      <c r="K1195">
        <v>80</v>
      </c>
      <c r="L1195">
        <v>1991</v>
      </c>
      <c r="M1195">
        <v>2003</v>
      </c>
      <c r="N1195">
        <v>3539</v>
      </c>
      <c r="O1195" s="35">
        <v>573510</v>
      </c>
      <c r="P1195">
        <v>20</v>
      </c>
      <c r="Q1195">
        <v>0</v>
      </c>
      <c r="R1195">
        <v>0</v>
      </c>
      <c r="U1195" s="36">
        <v>458800</v>
      </c>
      <c r="V1195">
        <v>1.69</v>
      </c>
      <c r="W1195" s="36">
        <v>144100</v>
      </c>
      <c r="X1195">
        <v>0</v>
      </c>
      <c r="Y1195" s="39">
        <v>602900</v>
      </c>
      <c r="Z1195" s="40">
        <v>32899</v>
      </c>
      <c r="AA1195" s="36">
        <v>0</v>
      </c>
      <c r="AB1195">
        <v>0</v>
      </c>
      <c r="AC1195" t="s">
        <v>3657</v>
      </c>
      <c r="AD1195" s="39">
        <v>558300</v>
      </c>
      <c r="AE1195" s="3">
        <f t="shared" si="37"/>
        <v>7.9885366290524784E-2</v>
      </c>
      <c r="AF1195" s="41">
        <f t="shared" si="36"/>
        <v>7.9885366290524784E-2</v>
      </c>
      <c r="AG1195" t="e">
        <f>VLOOKUP($A1195,'Abatements Granted'!$A$2:$L$402,2,0)</f>
        <v>#N/A</v>
      </c>
      <c r="AH1195" t="e">
        <f>VLOOKUP($A1195,'Abatements Granted'!$A$2:$L$402,10,0)</f>
        <v>#N/A</v>
      </c>
      <c r="AI1195" s="36" t="e">
        <f>VLOOKUP($A1195,'Abatements Granted'!$A$2:$L$402,7,0)</f>
        <v>#N/A</v>
      </c>
    </row>
    <row r="1196" spans="1:35" x14ac:dyDescent="0.2">
      <c r="A1196" s="38" t="s">
        <v>513</v>
      </c>
      <c r="B1196" t="s">
        <v>5145</v>
      </c>
      <c r="C1196">
        <v>1010</v>
      </c>
      <c r="D1196">
        <v>3</v>
      </c>
      <c r="E1196">
        <v>3</v>
      </c>
      <c r="F1196">
        <v>142</v>
      </c>
      <c r="G1196" t="s">
        <v>5043</v>
      </c>
      <c r="H1196" t="s">
        <v>3681</v>
      </c>
      <c r="I1196">
        <v>2</v>
      </c>
      <c r="J1196">
        <v>3</v>
      </c>
      <c r="K1196">
        <v>85</v>
      </c>
      <c r="L1196">
        <v>1995</v>
      </c>
      <c r="M1196">
        <v>2008</v>
      </c>
      <c r="N1196">
        <v>3424</v>
      </c>
      <c r="O1196" s="35">
        <v>497766</v>
      </c>
      <c r="P1196">
        <v>15</v>
      </c>
      <c r="Q1196">
        <v>0</v>
      </c>
      <c r="R1196">
        <v>0</v>
      </c>
      <c r="U1196" s="36">
        <v>423100</v>
      </c>
      <c r="V1196">
        <v>1.04</v>
      </c>
      <c r="W1196" s="36">
        <v>134400</v>
      </c>
      <c r="X1196">
        <v>3900</v>
      </c>
      <c r="Y1196" s="39">
        <v>561400</v>
      </c>
      <c r="Z1196" s="40">
        <v>42409</v>
      </c>
      <c r="AA1196" s="36">
        <v>1</v>
      </c>
      <c r="AB1196">
        <v>561400</v>
      </c>
      <c r="AC1196" t="s">
        <v>4183</v>
      </c>
      <c r="AD1196" s="39">
        <v>515300</v>
      </c>
      <c r="AE1196" s="3">
        <f t="shared" si="37"/>
        <v>8.9462449058800741E-2</v>
      </c>
      <c r="AF1196" s="41">
        <f t="shared" si="36"/>
        <v>8.9462449058800741E-2</v>
      </c>
      <c r="AG1196" t="e">
        <f>VLOOKUP($A1196,'Abatements Granted'!$A$2:$L$402,2,0)</f>
        <v>#N/A</v>
      </c>
      <c r="AH1196" t="e">
        <f>VLOOKUP($A1196,'Abatements Granted'!$A$2:$L$402,10,0)</f>
        <v>#N/A</v>
      </c>
      <c r="AI1196" s="36" t="e">
        <f>VLOOKUP($A1196,'Abatements Granted'!$A$2:$L$402,7,0)</f>
        <v>#N/A</v>
      </c>
    </row>
    <row r="1197" spans="1:35" x14ac:dyDescent="0.2">
      <c r="A1197" s="38" t="s">
        <v>494</v>
      </c>
      <c r="B1197" t="s">
        <v>5146</v>
      </c>
      <c r="C1197">
        <v>1010</v>
      </c>
      <c r="D1197">
        <v>3</v>
      </c>
      <c r="E1197">
        <v>3</v>
      </c>
      <c r="F1197">
        <v>140</v>
      </c>
      <c r="G1197" t="s">
        <v>5043</v>
      </c>
      <c r="H1197" t="s">
        <v>3681</v>
      </c>
      <c r="I1197">
        <v>2</v>
      </c>
      <c r="J1197">
        <v>3</v>
      </c>
      <c r="K1197">
        <v>85</v>
      </c>
      <c r="L1197">
        <v>1995</v>
      </c>
      <c r="M1197">
        <v>2008</v>
      </c>
      <c r="N1197">
        <v>3734</v>
      </c>
      <c r="O1197" s="35">
        <v>506070</v>
      </c>
      <c r="P1197">
        <v>15</v>
      </c>
      <c r="Q1197">
        <v>0</v>
      </c>
      <c r="R1197">
        <v>0</v>
      </c>
      <c r="U1197" s="36">
        <v>430200</v>
      </c>
      <c r="V1197">
        <v>1.04</v>
      </c>
      <c r="W1197" s="36">
        <v>134400</v>
      </c>
      <c r="X1197">
        <v>0</v>
      </c>
      <c r="Y1197" s="39">
        <v>564600</v>
      </c>
      <c r="Z1197" s="40">
        <v>34974</v>
      </c>
      <c r="AA1197" s="36">
        <v>139660</v>
      </c>
      <c r="AB1197">
        <v>4.04</v>
      </c>
      <c r="AC1197">
        <v>0</v>
      </c>
      <c r="AD1197" s="39">
        <v>524600</v>
      </c>
      <c r="AE1197" s="3">
        <f t="shared" si="37"/>
        <v>7.6248570339306099E-2</v>
      </c>
      <c r="AF1197" s="41">
        <f t="shared" si="36"/>
        <v>7.6248570339306099E-2</v>
      </c>
      <c r="AG1197" t="e">
        <f>VLOOKUP($A1197,'Abatements Granted'!$A$2:$L$402,2,0)</f>
        <v>#N/A</v>
      </c>
      <c r="AH1197" t="e">
        <f>VLOOKUP($A1197,'Abatements Granted'!$A$2:$L$402,10,0)</f>
        <v>#N/A</v>
      </c>
      <c r="AI1197" s="36" t="e">
        <f>VLOOKUP($A1197,'Abatements Granted'!$A$2:$L$402,7,0)</f>
        <v>#N/A</v>
      </c>
    </row>
    <row r="1198" spans="1:35" x14ac:dyDescent="0.2">
      <c r="A1198" s="38" t="s">
        <v>397</v>
      </c>
      <c r="B1198" t="s">
        <v>5147</v>
      </c>
      <c r="C1198">
        <v>1010</v>
      </c>
      <c r="D1198">
        <v>3</v>
      </c>
      <c r="E1198">
        <v>3</v>
      </c>
      <c r="F1198">
        <v>130</v>
      </c>
      <c r="G1198" t="s">
        <v>5043</v>
      </c>
      <c r="H1198" t="s">
        <v>3669</v>
      </c>
      <c r="I1198">
        <v>2</v>
      </c>
      <c r="J1198">
        <v>3</v>
      </c>
      <c r="K1198">
        <v>81</v>
      </c>
      <c r="L1198">
        <v>1993</v>
      </c>
      <c r="M1198">
        <v>2004</v>
      </c>
      <c r="N1198">
        <v>2167</v>
      </c>
      <c r="O1198" s="35">
        <v>380464</v>
      </c>
      <c r="P1198">
        <v>19</v>
      </c>
      <c r="Q1198">
        <v>0</v>
      </c>
      <c r="R1198">
        <v>0</v>
      </c>
      <c r="U1198" s="36">
        <v>308200</v>
      </c>
      <c r="V1198">
        <v>2.44</v>
      </c>
      <c r="W1198" s="36">
        <v>147100</v>
      </c>
      <c r="X1198">
        <v>400</v>
      </c>
      <c r="Y1198" s="39">
        <v>455700</v>
      </c>
      <c r="Z1198" s="40">
        <v>41411</v>
      </c>
      <c r="AA1198" s="36">
        <v>235000</v>
      </c>
      <c r="AB1198">
        <v>1.94</v>
      </c>
      <c r="AC1198" t="s">
        <v>3889</v>
      </c>
      <c r="AD1198" s="39">
        <v>436500</v>
      </c>
      <c r="AE1198" s="3">
        <f t="shared" si="37"/>
        <v>4.3986254295532712E-2</v>
      </c>
      <c r="AF1198" s="41">
        <f t="shared" si="36"/>
        <v>4.3986254295532712E-2</v>
      </c>
      <c r="AG1198" t="e">
        <f>VLOOKUP($A1198,'Abatements Granted'!$A$2:$L$402,2,0)</f>
        <v>#N/A</v>
      </c>
      <c r="AH1198" t="e">
        <f>VLOOKUP($A1198,'Abatements Granted'!$A$2:$L$402,10,0)</f>
        <v>#N/A</v>
      </c>
      <c r="AI1198" s="36" t="e">
        <f>VLOOKUP($A1198,'Abatements Granted'!$A$2:$L$402,7,0)</f>
        <v>#N/A</v>
      </c>
    </row>
    <row r="1199" spans="1:35" x14ac:dyDescent="0.2">
      <c r="A1199" s="38" t="s">
        <v>306</v>
      </c>
      <c r="B1199" t="s">
        <v>5148</v>
      </c>
      <c r="C1199">
        <v>1010</v>
      </c>
      <c r="D1199">
        <v>3</v>
      </c>
      <c r="E1199">
        <v>3</v>
      </c>
      <c r="F1199">
        <v>120</v>
      </c>
      <c r="G1199" t="s">
        <v>5043</v>
      </c>
      <c r="H1199" t="s">
        <v>3671</v>
      </c>
      <c r="I1199">
        <v>2</v>
      </c>
      <c r="J1199">
        <v>3</v>
      </c>
      <c r="K1199">
        <v>83</v>
      </c>
      <c r="L1199">
        <v>1995</v>
      </c>
      <c r="M1199">
        <v>2006</v>
      </c>
      <c r="N1199">
        <v>1723</v>
      </c>
      <c r="O1199" s="35">
        <v>333319</v>
      </c>
      <c r="P1199">
        <v>17</v>
      </c>
      <c r="Q1199">
        <v>0</v>
      </c>
      <c r="R1199">
        <v>0</v>
      </c>
      <c r="U1199" s="36">
        <v>276700</v>
      </c>
      <c r="V1199">
        <v>0.93</v>
      </c>
      <c r="W1199" s="36">
        <v>132200</v>
      </c>
      <c r="X1199">
        <v>500</v>
      </c>
      <c r="Y1199" s="39">
        <v>409400</v>
      </c>
      <c r="Z1199" s="40">
        <v>43945</v>
      </c>
      <c r="AA1199" s="36">
        <v>336000</v>
      </c>
      <c r="AB1199">
        <v>1.22</v>
      </c>
      <c r="AC1199">
        <v>0</v>
      </c>
      <c r="AD1199" s="39">
        <v>372800</v>
      </c>
      <c r="AE1199" s="3">
        <f t="shared" si="37"/>
        <v>9.817596566523612E-2</v>
      </c>
      <c r="AF1199" s="41">
        <f t="shared" si="36"/>
        <v>9.817596566523612E-2</v>
      </c>
      <c r="AG1199" t="e">
        <f>VLOOKUP($A1199,'Abatements Granted'!$A$2:$L$402,2,0)</f>
        <v>#N/A</v>
      </c>
      <c r="AH1199" t="e">
        <f>VLOOKUP($A1199,'Abatements Granted'!$A$2:$L$402,10,0)</f>
        <v>#N/A</v>
      </c>
      <c r="AI1199" s="36" t="e">
        <f>VLOOKUP($A1199,'Abatements Granted'!$A$2:$L$402,7,0)</f>
        <v>#N/A</v>
      </c>
    </row>
    <row r="1200" spans="1:35" x14ac:dyDescent="0.2">
      <c r="A1200" s="38" t="s">
        <v>270</v>
      </c>
      <c r="B1200" t="s">
        <v>5149</v>
      </c>
      <c r="C1200">
        <v>1010</v>
      </c>
      <c r="D1200">
        <v>3</v>
      </c>
      <c r="E1200">
        <v>3</v>
      </c>
      <c r="F1200">
        <v>118</v>
      </c>
      <c r="G1200" t="s">
        <v>5043</v>
      </c>
      <c r="H1200" t="s">
        <v>3671</v>
      </c>
      <c r="I1200">
        <v>2</v>
      </c>
      <c r="J1200">
        <v>3</v>
      </c>
      <c r="K1200">
        <v>85</v>
      </c>
      <c r="L1200">
        <v>1995</v>
      </c>
      <c r="M1200">
        <v>2008</v>
      </c>
      <c r="N1200">
        <v>2108</v>
      </c>
      <c r="O1200" s="35">
        <v>370384</v>
      </c>
      <c r="P1200">
        <v>15</v>
      </c>
      <c r="Q1200">
        <v>0</v>
      </c>
      <c r="R1200">
        <v>0</v>
      </c>
      <c r="U1200" s="36">
        <v>314800</v>
      </c>
      <c r="V1200">
        <v>1.88</v>
      </c>
      <c r="W1200" s="36">
        <v>146700</v>
      </c>
      <c r="X1200">
        <v>1100</v>
      </c>
      <c r="Y1200" s="39">
        <v>462600</v>
      </c>
      <c r="Z1200" s="40">
        <v>34906</v>
      </c>
      <c r="AA1200" s="36">
        <v>160165</v>
      </c>
      <c r="AB1200">
        <v>2.89</v>
      </c>
      <c r="AC1200">
        <v>0</v>
      </c>
      <c r="AD1200" s="39">
        <v>421200</v>
      </c>
      <c r="AE1200" s="3">
        <f t="shared" si="37"/>
        <v>9.8290598290598385E-2</v>
      </c>
      <c r="AF1200" s="41">
        <f t="shared" si="36"/>
        <v>9.8290598290598385E-2</v>
      </c>
      <c r="AG1200" t="e">
        <f>VLOOKUP($A1200,'Abatements Granted'!$A$2:$L$402,2,0)</f>
        <v>#N/A</v>
      </c>
      <c r="AH1200" t="e">
        <f>VLOOKUP($A1200,'Abatements Granted'!$A$2:$L$402,10,0)</f>
        <v>#N/A</v>
      </c>
      <c r="AI1200" s="36" t="e">
        <f>VLOOKUP($A1200,'Abatements Granted'!$A$2:$L$402,7,0)</f>
        <v>#N/A</v>
      </c>
    </row>
    <row r="1201" spans="1:35" x14ac:dyDescent="0.2">
      <c r="A1201" s="38" t="s">
        <v>257</v>
      </c>
      <c r="B1201" t="s">
        <v>5150</v>
      </c>
      <c r="C1201">
        <v>1010</v>
      </c>
      <c r="D1201">
        <v>3</v>
      </c>
      <c r="E1201">
        <v>3</v>
      </c>
      <c r="F1201">
        <v>116</v>
      </c>
      <c r="G1201" t="s">
        <v>5043</v>
      </c>
      <c r="H1201" t="s">
        <v>3681</v>
      </c>
      <c r="I1201">
        <v>1.75</v>
      </c>
      <c r="J1201">
        <v>3</v>
      </c>
      <c r="K1201">
        <v>81</v>
      </c>
      <c r="L1201">
        <v>1993</v>
      </c>
      <c r="M1201">
        <v>2004</v>
      </c>
      <c r="N1201">
        <v>2030</v>
      </c>
      <c r="O1201" s="35">
        <v>335236</v>
      </c>
      <c r="P1201">
        <v>19</v>
      </c>
      <c r="Q1201">
        <v>0</v>
      </c>
      <c r="R1201">
        <v>0</v>
      </c>
      <c r="U1201" s="36">
        <v>271500</v>
      </c>
      <c r="V1201">
        <v>0.92</v>
      </c>
      <c r="W1201" s="36">
        <v>132000</v>
      </c>
      <c r="X1201">
        <v>800</v>
      </c>
      <c r="Y1201" s="39">
        <v>404300</v>
      </c>
      <c r="Z1201" s="40">
        <v>34185</v>
      </c>
      <c r="AA1201" s="36">
        <v>40000</v>
      </c>
      <c r="AB1201">
        <v>10.11</v>
      </c>
      <c r="AC1201">
        <v>0</v>
      </c>
      <c r="AD1201" s="39">
        <v>318800</v>
      </c>
      <c r="AE1201" s="3">
        <f t="shared" si="37"/>
        <v>0.26819322459222072</v>
      </c>
      <c r="AF1201" s="41">
        <f t="shared" si="36"/>
        <v>0.26819322459222072</v>
      </c>
      <c r="AG1201" t="e">
        <f>VLOOKUP($A1201,'Abatements Granted'!$A$2:$L$402,2,0)</f>
        <v>#N/A</v>
      </c>
      <c r="AH1201" t="e">
        <f>VLOOKUP($A1201,'Abatements Granted'!$A$2:$L$402,10,0)</f>
        <v>#N/A</v>
      </c>
      <c r="AI1201" s="36" t="e">
        <f>VLOOKUP($A1201,'Abatements Granted'!$A$2:$L$402,7,0)</f>
        <v>#N/A</v>
      </c>
    </row>
    <row r="1202" spans="1:35" x14ac:dyDescent="0.2">
      <c r="A1202" s="38" t="s">
        <v>241</v>
      </c>
      <c r="B1202" t="s">
        <v>5151</v>
      </c>
      <c r="C1202">
        <v>1010</v>
      </c>
      <c r="D1202">
        <v>3</v>
      </c>
      <c r="E1202">
        <v>3</v>
      </c>
      <c r="F1202">
        <v>114</v>
      </c>
      <c r="G1202" t="s">
        <v>5043</v>
      </c>
      <c r="H1202" t="s">
        <v>3681</v>
      </c>
      <c r="I1202">
        <v>2</v>
      </c>
      <c r="J1202">
        <v>4</v>
      </c>
      <c r="K1202">
        <v>81</v>
      </c>
      <c r="L1202">
        <v>1993</v>
      </c>
      <c r="M1202">
        <v>2004</v>
      </c>
      <c r="N1202">
        <v>4364</v>
      </c>
      <c r="O1202" s="35">
        <v>632646</v>
      </c>
      <c r="P1202">
        <v>19</v>
      </c>
      <c r="Q1202">
        <v>0</v>
      </c>
      <c r="R1202">
        <v>0</v>
      </c>
      <c r="U1202" s="36">
        <v>512400</v>
      </c>
      <c r="V1202">
        <v>1.92</v>
      </c>
      <c r="W1202" s="36">
        <v>147100</v>
      </c>
      <c r="X1202">
        <v>500</v>
      </c>
      <c r="Y1202" s="39">
        <v>660000</v>
      </c>
      <c r="Z1202" s="40">
        <v>43189</v>
      </c>
      <c r="AA1202" s="36">
        <v>480000</v>
      </c>
      <c r="AB1202">
        <v>1.38</v>
      </c>
      <c r="AC1202">
        <v>0</v>
      </c>
      <c r="AD1202" s="39">
        <v>614000</v>
      </c>
      <c r="AE1202" s="3">
        <f t="shared" si="37"/>
        <v>7.4918566775244333E-2</v>
      </c>
      <c r="AF1202" s="41">
        <f t="shared" si="36"/>
        <v>7.4918566775244333E-2</v>
      </c>
      <c r="AG1202" t="e">
        <f>VLOOKUP($A1202,'Abatements Granted'!$A$2:$L$402,2,0)</f>
        <v>#N/A</v>
      </c>
      <c r="AH1202" t="e">
        <f>VLOOKUP($A1202,'Abatements Granted'!$A$2:$L$402,10,0)</f>
        <v>#N/A</v>
      </c>
      <c r="AI1202" s="36" t="e">
        <f>VLOOKUP($A1202,'Abatements Granted'!$A$2:$L$402,7,0)</f>
        <v>#N/A</v>
      </c>
    </row>
    <row r="1203" spans="1:35" x14ac:dyDescent="0.2">
      <c r="A1203" s="38" t="s">
        <v>199</v>
      </c>
      <c r="B1203" t="s">
        <v>5152</v>
      </c>
      <c r="C1203">
        <v>1010</v>
      </c>
      <c r="D1203">
        <v>3</v>
      </c>
      <c r="E1203">
        <v>3</v>
      </c>
      <c r="F1203">
        <v>110</v>
      </c>
      <c r="G1203" t="s">
        <v>5043</v>
      </c>
      <c r="H1203" t="s">
        <v>3689</v>
      </c>
      <c r="I1203">
        <v>1</v>
      </c>
      <c r="J1203">
        <v>4</v>
      </c>
      <c r="K1203">
        <v>72</v>
      </c>
      <c r="L1203">
        <v>1920</v>
      </c>
      <c r="M1203">
        <v>1995</v>
      </c>
      <c r="N1203">
        <v>2044</v>
      </c>
      <c r="O1203" s="35">
        <v>405468</v>
      </c>
      <c r="P1203">
        <v>28</v>
      </c>
      <c r="Q1203">
        <v>0</v>
      </c>
      <c r="R1203">
        <v>0</v>
      </c>
      <c r="U1203" s="36">
        <v>291900</v>
      </c>
      <c r="V1203">
        <v>1.36</v>
      </c>
      <c r="W1203" s="36">
        <v>139600</v>
      </c>
      <c r="X1203">
        <v>800</v>
      </c>
      <c r="Y1203" s="39">
        <v>432300</v>
      </c>
      <c r="Z1203" s="40">
        <v>40780</v>
      </c>
      <c r="AA1203" s="36">
        <v>192000</v>
      </c>
      <c r="AB1203">
        <v>2.25</v>
      </c>
      <c r="AC1203">
        <v>0</v>
      </c>
      <c r="AD1203" s="39">
        <v>409700</v>
      </c>
      <c r="AE1203" s="3">
        <f t="shared" si="37"/>
        <v>5.5162313888210912E-2</v>
      </c>
      <c r="AF1203" s="41">
        <f t="shared" si="36"/>
        <v>5.5162313888210912E-2</v>
      </c>
      <c r="AG1203" t="e">
        <f>VLOOKUP($A1203,'Abatements Granted'!$A$2:$L$402,2,0)</f>
        <v>#N/A</v>
      </c>
      <c r="AH1203" t="e">
        <f>VLOOKUP($A1203,'Abatements Granted'!$A$2:$L$402,10,0)</f>
        <v>#N/A</v>
      </c>
      <c r="AI1203" s="36" t="e">
        <f>VLOOKUP($A1203,'Abatements Granted'!$A$2:$L$402,7,0)</f>
        <v>#N/A</v>
      </c>
    </row>
    <row r="1204" spans="1:35" x14ac:dyDescent="0.2">
      <c r="A1204" s="38" t="s">
        <v>5153</v>
      </c>
      <c r="B1204" t="s">
        <v>5154</v>
      </c>
      <c r="C1204">
        <v>1300</v>
      </c>
      <c r="D1204">
        <v>4</v>
      </c>
      <c r="E1204">
        <v>4</v>
      </c>
      <c r="F1204">
        <v>79</v>
      </c>
      <c r="G1204" t="s">
        <v>4402</v>
      </c>
      <c r="H1204" t="s">
        <v>3656</v>
      </c>
      <c r="M1204">
        <v>0</v>
      </c>
      <c r="N1204">
        <v>0</v>
      </c>
      <c r="O1204" s="35">
        <v>0</v>
      </c>
      <c r="U1204" s="36">
        <v>0</v>
      </c>
      <c r="V1204">
        <v>17</v>
      </c>
      <c r="W1204" s="36">
        <v>155800</v>
      </c>
      <c r="X1204">
        <v>0</v>
      </c>
      <c r="Y1204" s="39">
        <v>155800</v>
      </c>
      <c r="Z1204" s="40">
        <v>42185</v>
      </c>
      <c r="AA1204" s="36">
        <v>90000</v>
      </c>
      <c r="AB1204">
        <v>1.73</v>
      </c>
      <c r="AC1204">
        <v>0</v>
      </c>
      <c r="AD1204" s="39">
        <v>136200</v>
      </c>
      <c r="AE1204" s="3">
        <f t="shared" si="37"/>
        <v>0.14390602055800295</v>
      </c>
      <c r="AF1204" s="41">
        <f t="shared" si="36"/>
        <v>0.14390602055800295</v>
      </c>
      <c r="AG1204" t="e">
        <f>VLOOKUP($A1204,'Abatements Granted'!$A$2:$L$402,2,0)</f>
        <v>#N/A</v>
      </c>
      <c r="AH1204" t="e">
        <f>VLOOKUP($A1204,'Abatements Granted'!$A$2:$L$402,10,0)</f>
        <v>#N/A</v>
      </c>
      <c r="AI1204" s="36" t="e">
        <f>VLOOKUP($A1204,'Abatements Granted'!$A$2:$L$402,7,0)</f>
        <v>#N/A</v>
      </c>
    </row>
    <row r="1205" spans="1:35" x14ac:dyDescent="0.2">
      <c r="A1205" s="38" t="s">
        <v>3423</v>
      </c>
      <c r="B1205" t="s">
        <v>5155</v>
      </c>
      <c r="C1205">
        <v>1010</v>
      </c>
      <c r="D1205">
        <v>4</v>
      </c>
      <c r="E1205">
        <v>4</v>
      </c>
      <c r="F1205">
        <v>89</v>
      </c>
      <c r="G1205" t="s">
        <v>4402</v>
      </c>
      <c r="H1205" t="s">
        <v>3666</v>
      </c>
      <c r="I1205">
        <v>1.75</v>
      </c>
      <c r="J1205">
        <v>4</v>
      </c>
      <c r="K1205">
        <v>71</v>
      </c>
      <c r="L1205">
        <v>1951</v>
      </c>
      <c r="M1205">
        <v>1994</v>
      </c>
      <c r="N1205">
        <v>2140</v>
      </c>
      <c r="O1205" s="35">
        <v>391760</v>
      </c>
      <c r="P1205">
        <v>29</v>
      </c>
      <c r="Q1205">
        <v>0</v>
      </c>
      <c r="U1205" s="36">
        <v>278100</v>
      </c>
      <c r="V1205">
        <v>3</v>
      </c>
      <c r="W1205" s="36">
        <v>126500</v>
      </c>
      <c r="X1205">
        <v>0</v>
      </c>
      <c r="Y1205" s="39">
        <v>404600</v>
      </c>
      <c r="Z1205" s="40">
        <v>44441</v>
      </c>
      <c r="AA1205" s="36">
        <v>399900</v>
      </c>
      <c r="AB1205">
        <v>1.01</v>
      </c>
      <c r="AC1205" t="s">
        <v>3679</v>
      </c>
      <c r="AD1205" s="39">
        <v>387900</v>
      </c>
      <c r="AE1205" s="3">
        <f t="shared" si="37"/>
        <v>4.3052333075535021E-2</v>
      </c>
      <c r="AF1205" s="41">
        <f t="shared" si="36"/>
        <v>4.3052333075535021E-2</v>
      </c>
      <c r="AG1205" t="e">
        <f>VLOOKUP($A1205,'Abatements Granted'!$A$2:$L$402,2,0)</f>
        <v>#N/A</v>
      </c>
      <c r="AH1205" t="e">
        <f>VLOOKUP($A1205,'Abatements Granted'!$A$2:$L$402,10,0)</f>
        <v>#N/A</v>
      </c>
      <c r="AI1205" s="36" t="e">
        <f>VLOOKUP($A1205,'Abatements Granted'!$A$2:$L$402,7,0)</f>
        <v>#N/A</v>
      </c>
    </row>
    <row r="1206" spans="1:35" x14ac:dyDescent="0.2">
      <c r="A1206" s="38" t="s">
        <v>5156</v>
      </c>
      <c r="B1206" t="s">
        <v>5157</v>
      </c>
      <c r="C1206">
        <v>8030</v>
      </c>
      <c r="D1206">
        <v>4</v>
      </c>
      <c r="E1206">
        <v>4</v>
      </c>
      <c r="F1206">
        <v>101</v>
      </c>
      <c r="G1206" t="s">
        <v>4402</v>
      </c>
      <c r="H1206" t="s">
        <v>3656</v>
      </c>
      <c r="M1206">
        <v>0</v>
      </c>
      <c r="N1206">
        <v>0</v>
      </c>
      <c r="O1206" s="35">
        <v>0</v>
      </c>
      <c r="U1206" s="36">
        <v>0</v>
      </c>
      <c r="V1206">
        <v>16</v>
      </c>
      <c r="W1206" s="36">
        <v>44160</v>
      </c>
      <c r="X1206">
        <v>0</v>
      </c>
      <c r="Y1206" s="39">
        <v>44160</v>
      </c>
      <c r="Z1206" s="40">
        <v>44785</v>
      </c>
      <c r="AA1206" s="36">
        <v>100</v>
      </c>
      <c r="AB1206">
        <v>441.6</v>
      </c>
      <c r="AC1206" t="s">
        <v>3657</v>
      </c>
      <c r="AD1206" s="39">
        <v>33810</v>
      </c>
      <c r="AE1206" s="3">
        <f t="shared" si="37"/>
        <v>0.30612244897959173</v>
      </c>
      <c r="AF1206" s="41">
        <f t="shared" si="36"/>
        <v>0.30612244897959173</v>
      </c>
      <c r="AG1206" t="e">
        <f>VLOOKUP($A1206,'Abatements Granted'!$A$2:$L$402,2,0)</f>
        <v>#N/A</v>
      </c>
      <c r="AH1206" t="e">
        <f>VLOOKUP($A1206,'Abatements Granted'!$A$2:$L$402,10,0)</f>
        <v>#N/A</v>
      </c>
      <c r="AI1206" s="36" t="e">
        <f>VLOOKUP($A1206,'Abatements Granted'!$A$2:$L$402,7,0)</f>
        <v>#N/A</v>
      </c>
    </row>
    <row r="1207" spans="1:35" x14ac:dyDescent="0.2">
      <c r="A1207" s="38" t="s">
        <v>232</v>
      </c>
      <c r="B1207" t="s">
        <v>5158</v>
      </c>
      <c r="C1207">
        <v>1010</v>
      </c>
      <c r="D1207">
        <v>4</v>
      </c>
      <c r="E1207">
        <v>4</v>
      </c>
      <c r="F1207">
        <v>113</v>
      </c>
      <c r="G1207" t="s">
        <v>4402</v>
      </c>
      <c r="H1207" t="s">
        <v>3669</v>
      </c>
      <c r="I1207">
        <v>1.5</v>
      </c>
      <c r="J1207">
        <v>3</v>
      </c>
      <c r="K1207">
        <v>72</v>
      </c>
      <c r="L1207">
        <v>1828</v>
      </c>
      <c r="M1207">
        <v>1995</v>
      </c>
      <c r="N1207">
        <v>4257</v>
      </c>
      <c r="O1207" s="35">
        <v>575965</v>
      </c>
      <c r="P1207">
        <v>28</v>
      </c>
      <c r="Q1207">
        <v>0</v>
      </c>
      <c r="R1207">
        <v>0</v>
      </c>
      <c r="U1207" s="36">
        <v>414700</v>
      </c>
      <c r="V1207">
        <v>2.4</v>
      </c>
      <c r="W1207" s="36">
        <v>143700</v>
      </c>
      <c r="X1207">
        <v>10800</v>
      </c>
      <c r="Y1207" s="39">
        <v>569200</v>
      </c>
      <c r="Z1207" s="40">
        <v>31327</v>
      </c>
      <c r="AA1207" s="36">
        <v>124000</v>
      </c>
      <c r="AB1207">
        <v>4.59</v>
      </c>
      <c r="AC1207">
        <v>0</v>
      </c>
      <c r="AD1207" s="39">
        <v>553200</v>
      </c>
      <c r="AE1207" s="3">
        <f t="shared" si="37"/>
        <v>2.8922631959508394E-2</v>
      </c>
      <c r="AF1207" s="41">
        <f t="shared" si="36"/>
        <v>2.8922631959508394E-2</v>
      </c>
      <c r="AG1207" t="e">
        <f>VLOOKUP($A1207,'Abatements Granted'!$A$2:$L$402,2,0)</f>
        <v>#N/A</v>
      </c>
      <c r="AH1207" t="e">
        <f>VLOOKUP($A1207,'Abatements Granted'!$A$2:$L$402,10,0)</f>
        <v>#N/A</v>
      </c>
      <c r="AI1207" s="36" t="e">
        <f>VLOOKUP($A1207,'Abatements Granted'!$A$2:$L$402,7,0)</f>
        <v>#N/A</v>
      </c>
    </row>
    <row r="1208" spans="1:35" x14ac:dyDescent="0.2">
      <c r="A1208" s="38" t="s">
        <v>375</v>
      </c>
      <c r="B1208" t="s">
        <v>5159</v>
      </c>
      <c r="C1208">
        <v>1010</v>
      </c>
      <c r="D1208">
        <v>4</v>
      </c>
      <c r="E1208">
        <v>4</v>
      </c>
      <c r="F1208">
        <v>129</v>
      </c>
      <c r="G1208" t="s">
        <v>4402</v>
      </c>
      <c r="H1208" t="s">
        <v>3666</v>
      </c>
      <c r="I1208">
        <v>1.75</v>
      </c>
      <c r="J1208">
        <v>3</v>
      </c>
      <c r="K1208">
        <v>70</v>
      </c>
      <c r="L1208">
        <v>1880</v>
      </c>
      <c r="M1208">
        <v>1993</v>
      </c>
      <c r="N1208">
        <v>3280</v>
      </c>
      <c r="O1208" s="35">
        <v>474448</v>
      </c>
      <c r="P1208">
        <v>30</v>
      </c>
      <c r="Q1208">
        <v>0</v>
      </c>
      <c r="R1208">
        <v>0</v>
      </c>
      <c r="U1208" s="36">
        <v>332100</v>
      </c>
      <c r="V1208">
        <v>0.9</v>
      </c>
      <c r="W1208" s="36">
        <v>125100</v>
      </c>
      <c r="X1208">
        <v>0</v>
      </c>
      <c r="Y1208" s="39">
        <v>457200</v>
      </c>
      <c r="Z1208" s="40">
        <v>37869</v>
      </c>
      <c r="AA1208" s="36">
        <v>100</v>
      </c>
      <c r="AB1208">
        <v>4572</v>
      </c>
      <c r="AC1208" t="s">
        <v>3657</v>
      </c>
      <c r="AD1208" s="39">
        <v>440700</v>
      </c>
      <c r="AE1208" s="3">
        <f t="shared" si="37"/>
        <v>3.7440435670524241E-2</v>
      </c>
      <c r="AF1208" s="41">
        <f t="shared" si="36"/>
        <v>3.7440435670524241E-2</v>
      </c>
      <c r="AG1208" t="e">
        <f>VLOOKUP($A1208,'Abatements Granted'!$A$2:$L$402,2,0)</f>
        <v>#N/A</v>
      </c>
      <c r="AH1208" t="e">
        <f>VLOOKUP($A1208,'Abatements Granted'!$A$2:$L$402,10,0)</f>
        <v>#N/A</v>
      </c>
      <c r="AI1208" s="36" t="e">
        <f>VLOOKUP($A1208,'Abatements Granted'!$A$2:$L$402,7,0)</f>
        <v>#N/A</v>
      </c>
    </row>
    <row r="1209" spans="1:35" x14ac:dyDescent="0.2">
      <c r="A1209" s="38" t="s">
        <v>2423</v>
      </c>
      <c r="B1209" t="s">
        <v>5160</v>
      </c>
      <c r="C1209">
        <v>1010</v>
      </c>
      <c r="D1209">
        <v>4</v>
      </c>
      <c r="E1209">
        <v>4</v>
      </c>
      <c r="F1209">
        <v>5</v>
      </c>
      <c r="G1209" t="s">
        <v>4932</v>
      </c>
      <c r="H1209" t="s">
        <v>3689</v>
      </c>
      <c r="I1209">
        <v>1</v>
      </c>
      <c r="J1209">
        <v>3</v>
      </c>
      <c r="K1209">
        <v>71</v>
      </c>
      <c r="L1209">
        <v>1950</v>
      </c>
      <c r="M1209">
        <v>1994</v>
      </c>
      <c r="N1209">
        <v>1818</v>
      </c>
      <c r="O1209" s="35">
        <v>345348</v>
      </c>
      <c r="P1209">
        <v>29</v>
      </c>
      <c r="Q1209">
        <v>0</v>
      </c>
      <c r="R1209">
        <v>0</v>
      </c>
      <c r="U1209" s="36">
        <v>245200</v>
      </c>
      <c r="V1209">
        <v>0.38</v>
      </c>
      <c r="W1209" s="36">
        <v>105800</v>
      </c>
      <c r="X1209">
        <v>100</v>
      </c>
      <c r="Y1209" s="39">
        <v>351100</v>
      </c>
      <c r="Z1209" s="40">
        <v>45166</v>
      </c>
      <c r="AA1209" s="36">
        <v>430000</v>
      </c>
      <c r="AB1209">
        <v>0.82</v>
      </c>
      <c r="AC1209">
        <v>0</v>
      </c>
      <c r="AD1209" s="39">
        <v>331900</v>
      </c>
      <c r="AE1209" s="3">
        <f t="shared" si="37"/>
        <v>5.7848749623380602E-2</v>
      </c>
      <c r="AF1209" s="41">
        <f t="shared" si="36"/>
        <v>5.7848749623380602E-2</v>
      </c>
      <c r="AG1209" t="e">
        <f>VLOOKUP($A1209,'Abatements Granted'!$A$2:$L$402,2,0)</f>
        <v>#N/A</v>
      </c>
      <c r="AH1209" t="e">
        <f>VLOOKUP($A1209,'Abatements Granted'!$A$2:$L$402,10,0)</f>
        <v>#N/A</v>
      </c>
      <c r="AI1209" s="36" t="e">
        <f>VLOOKUP($A1209,'Abatements Granted'!$A$2:$L$402,7,0)</f>
        <v>#N/A</v>
      </c>
    </row>
    <row r="1210" spans="1:35" x14ac:dyDescent="0.2">
      <c r="A1210" s="38" t="s">
        <v>580</v>
      </c>
      <c r="B1210" t="s">
        <v>5161</v>
      </c>
      <c r="C1210">
        <v>1010</v>
      </c>
      <c r="D1210">
        <v>4</v>
      </c>
      <c r="E1210">
        <v>4</v>
      </c>
      <c r="F1210">
        <v>15</v>
      </c>
      <c r="G1210" t="s">
        <v>4932</v>
      </c>
      <c r="H1210" t="s">
        <v>3671</v>
      </c>
      <c r="I1210">
        <v>2</v>
      </c>
      <c r="J1210">
        <v>4</v>
      </c>
      <c r="K1210">
        <v>77</v>
      </c>
      <c r="L1210">
        <v>1956</v>
      </c>
      <c r="M1210">
        <v>2000</v>
      </c>
      <c r="N1210">
        <v>2670</v>
      </c>
      <c r="O1210" s="35">
        <v>470670</v>
      </c>
      <c r="P1210">
        <v>23</v>
      </c>
      <c r="Q1210">
        <v>0</v>
      </c>
      <c r="R1210">
        <v>0</v>
      </c>
      <c r="U1210" s="36">
        <v>362400</v>
      </c>
      <c r="V1210">
        <v>0.35</v>
      </c>
      <c r="W1210" s="36">
        <v>104700</v>
      </c>
      <c r="X1210">
        <v>300</v>
      </c>
      <c r="Y1210" s="39">
        <v>467400</v>
      </c>
      <c r="Z1210" s="40">
        <v>41820</v>
      </c>
      <c r="AA1210" s="36">
        <v>295000</v>
      </c>
      <c r="AB1210">
        <v>1.58</v>
      </c>
      <c r="AC1210">
        <v>0</v>
      </c>
      <c r="AD1210" s="39">
        <v>424700</v>
      </c>
      <c r="AE1210" s="3">
        <f t="shared" si="37"/>
        <v>0.10054155874735105</v>
      </c>
      <c r="AF1210" s="41">
        <f t="shared" si="36"/>
        <v>0.10054155874735105</v>
      </c>
      <c r="AG1210" t="e">
        <f>VLOOKUP($A1210,'Abatements Granted'!$A$2:$L$402,2,0)</f>
        <v>#N/A</v>
      </c>
      <c r="AH1210" t="e">
        <f>VLOOKUP($A1210,'Abatements Granted'!$A$2:$L$402,10,0)</f>
        <v>#N/A</v>
      </c>
      <c r="AI1210" s="36" t="e">
        <f>VLOOKUP($A1210,'Abatements Granted'!$A$2:$L$402,7,0)</f>
        <v>#N/A</v>
      </c>
    </row>
    <row r="1211" spans="1:35" x14ac:dyDescent="0.2">
      <c r="A1211" s="38" t="s">
        <v>1179</v>
      </c>
      <c r="B1211" t="s">
        <v>5162</v>
      </c>
      <c r="C1211">
        <v>1010</v>
      </c>
      <c r="D1211">
        <v>4</v>
      </c>
      <c r="E1211">
        <v>4</v>
      </c>
      <c r="F1211">
        <v>23</v>
      </c>
      <c r="G1211" t="s">
        <v>4932</v>
      </c>
      <c r="H1211" t="s">
        <v>3671</v>
      </c>
      <c r="I1211">
        <v>2</v>
      </c>
      <c r="J1211">
        <v>3</v>
      </c>
      <c r="K1211">
        <v>74</v>
      </c>
      <c r="L1211">
        <v>1955</v>
      </c>
      <c r="M1211">
        <v>1997</v>
      </c>
      <c r="N1211">
        <v>2168</v>
      </c>
      <c r="O1211" s="35">
        <v>379696</v>
      </c>
      <c r="P1211">
        <v>26</v>
      </c>
      <c r="Q1211">
        <v>0</v>
      </c>
      <c r="R1211">
        <v>0</v>
      </c>
      <c r="U1211" s="36">
        <v>281000</v>
      </c>
      <c r="V1211">
        <v>0.32</v>
      </c>
      <c r="W1211" s="36">
        <v>102900</v>
      </c>
      <c r="X1211">
        <v>200</v>
      </c>
      <c r="Y1211" s="39">
        <v>384100</v>
      </c>
      <c r="Z1211" s="40">
        <v>29466</v>
      </c>
      <c r="AA1211" s="36">
        <v>27900</v>
      </c>
      <c r="AB1211">
        <v>13.77</v>
      </c>
      <c r="AC1211">
        <v>0</v>
      </c>
      <c r="AD1211" s="39">
        <v>349000</v>
      </c>
      <c r="AE1211" s="3">
        <f t="shared" si="37"/>
        <v>0.10057306590257875</v>
      </c>
      <c r="AF1211" s="41">
        <f t="shared" si="36"/>
        <v>0.10057306590257875</v>
      </c>
      <c r="AG1211" t="e">
        <f>VLOOKUP($A1211,'Abatements Granted'!$A$2:$L$402,2,0)</f>
        <v>#N/A</v>
      </c>
      <c r="AH1211" t="e">
        <f>VLOOKUP($A1211,'Abatements Granted'!$A$2:$L$402,10,0)</f>
        <v>#N/A</v>
      </c>
      <c r="AI1211" s="36" t="e">
        <f>VLOOKUP($A1211,'Abatements Granted'!$A$2:$L$402,7,0)</f>
        <v>#N/A</v>
      </c>
    </row>
    <row r="1212" spans="1:35" x14ac:dyDescent="0.2">
      <c r="A1212" s="38" t="s">
        <v>1725</v>
      </c>
      <c r="B1212" t="s">
        <v>5163</v>
      </c>
      <c r="C1212">
        <v>1010</v>
      </c>
      <c r="D1212">
        <v>4</v>
      </c>
      <c r="E1212">
        <v>4</v>
      </c>
      <c r="F1212">
        <v>33</v>
      </c>
      <c r="G1212" t="s">
        <v>4932</v>
      </c>
      <c r="H1212" t="s">
        <v>3689</v>
      </c>
      <c r="I1212">
        <v>1</v>
      </c>
      <c r="J1212">
        <v>3</v>
      </c>
      <c r="K1212">
        <v>77</v>
      </c>
      <c r="L1212">
        <v>1965</v>
      </c>
      <c r="M1212">
        <v>2000</v>
      </c>
      <c r="N1212">
        <v>1938</v>
      </c>
      <c r="O1212" s="35">
        <v>367542</v>
      </c>
      <c r="P1212">
        <v>23</v>
      </c>
      <c r="Q1212">
        <v>0</v>
      </c>
      <c r="R1212">
        <v>0</v>
      </c>
      <c r="U1212" s="36">
        <v>283000</v>
      </c>
      <c r="V1212">
        <v>0.92</v>
      </c>
      <c r="W1212" s="36">
        <v>125400</v>
      </c>
      <c r="X1212">
        <v>100</v>
      </c>
      <c r="Y1212" s="39">
        <v>408500</v>
      </c>
      <c r="Z1212" s="40">
        <v>37105</v>
      </c>
      <c r="AA1212" s="36">
        <v>226900</v>
      </c>
      <c r="AB1212">
        <v>1.8</v>
      </c>
      <c r="AC1212">
        <v>0</v>
      </c>
      <c r="AD1212" s="39">
        <v>386300</v>
      </c>
      <c r="AE1212" s="3">
        <f t="shared" si="37"/>
        <v>5.7468288894641395E-2</v>
      </c>
      <c r="AF1212" s="41">
        <f t="shared" si="36"/>
        <v>5.7468288894641395E-2</v>
      </c>
      <c r="AG1212" t="e">
        <f>VLOOKUP($A1212,'Abatements Granted'!$A$2:$L$402,2,0)</f>
        <v>#N/A</v>
      </c>
      <c r="AH1212" t="e">
        <f>VLOOKUP($A1212,'Abatements Granted'!$A$2:$L$402,10,0)</f>
        <v>#N/A</v>
      </c>
      <c r="AI1212" s="36" t="e">
        <f>VLOOKUP($A1212,'Abatements Granted'!$A$2:$L$402,7,0)</f>
        <v>#N/A</v>
      </c>
    </row>
    <row r="1213" spans="1:35" x14ac:dyDescent="0.2">
      <c r="A1213" s="38" t="s">
        <v>2728</v>
      </c>
      <c r="B1213" t="s">
        <v>5164</v>
      </c>
      <c r="C1213">
        <v>1010</v>
      </c>
      <c r="D1213">
        <v>4</v>
      </c>
      <c r="E1213">
        <v>4</v>
      </c>
      <c r="F1213">
        <v>59</v>
      </c>
      <c r="G1213" t="s">
        <v>4932</v>
      </c>
      <c r="H1213" t="s">
        <v>3669</v>
      </c>
      <c r="I1213">
        <v>1.5</v>
      </c>
      <c r="J1213">
        <v>3</v>
      </c>
      <c r="K1213">
        <v>74</v>
      </c>
      <c r="L1213">
        <v>1956</v>
      </c>
      <c r="M1213">
        <v>1997</v>
      </c>
      <c r="N1213">
        <v>1720</v>
      </c>
      <c r="O1213" s="35">
        <v>304813</v>
      </c>
      <c r="P1213">
        <v>26</v>
      </c>
      <c r="Q1213">
        <v>0</v>
      </c>
      <c r="R1213">
        <v>0</v>
      </c>
      <c r="U1213" s="36">
        <v>225600</v>
      </c>
      <c r="V1213">
        <v>0.41</v>
      </c>
      <c r="W1213" s="36">
        <v>107100</v>
      </c>
      <c r="X1213">
        <v>800</v>
      </c>
      <c r="Y1213" s="39">
        <v>333500</v>
      </c>
      <c r="Z1213" s="40">
        <v>37448</v>
      </c>
      <c r="AA1213" s="36">
        <v>1</v>
      </c>
      <c r="AB1213">
        <v>333500</v>
      </c>
      <c r="AC1213" t="s">
        <v>3657</v>
      </c>
      <c r="AD1213" s="39">
        <v>322800</v>
      </c>
      <c r="AE1213" s="3">
        <f t="shared" si="37"/>
        <v>3.3147459727385309E-2</v>
      </c>
      <c r="AF1213" s="41">
        <f t="shared" si="36"/>
        <v>3.3147459727385309E-2</v>
      </c>
      <c r="AG1213" t="e">
        <f>VLOOKUP($A1213,'Abatements Granted'!$A$2:$L$402,2,0)</f>
        <v>#N/A</v>
      </c>
      <c r="AH1213" t="e">
        <f>VLOOKUP($A1213,'Abatements Granted'!$A$2:$L$402,10,0)</f>
        <v>#N/A</v>
      </c>
      <c r="AI1213" s="36" t="e">
        <f>VLOOKUP($A1213,'Abatements Granted'!$A$2:$L$402,7,0)</f>
        <v>#N/A</v>
      </c>
    </row>
    <row r="1214" spans="1:35" x14ac:dyDescent="0.2">
      <c r="A1214" s="38" t="s">
        <v>3086</v>
      </c>
      <c r="B1214" t="s">
        <v>5165</v>
      </c>
      <c r="C1214">
        <v>1010</v>
      </c>
      <c r="D1214">
        <v>1</v>
      </c>
      <c r="E1214" t="s">
        <v>3657</v>
      </c>
      <c r="F1214">
        <v>72</v>
      </c>
      <c r="G1214" t="s">
        <v>4932</v>
      </c>
      <c r="H1214" t="s">
        <v>3681</v>
      </c>
      <c r="I1214">
        <v>2</v>
      </c>
      <c r="J1214">
        <v>3</v>
      </c>
      <c r="K1214">
        <v>80</v>
      </c>
      <c r="L1214">
        <v>1968</v>
      </c>
      <c r="M1214">
        <v>2003</v>
      </c>
      <c r="N1214">
        <v>2003</v>
      </c>
      <c r="O1214" s="35">
        <v>385614</v>
      </c>
      <c r="P1214">
        <v>20</v>
      </c>
      <c r="Q1214">
        <v>0</v>
      </c>
      <c r="R1214">
        <v>0</v>
      </c>
      <c r="U1214" s="36">
        <v>308500</v>
      </c>
      <c r="V1214">
        <v>0.28999999999999998</v>
      </c>
      <c r="W1214" s="36">
        <v>277900</v>
      </c>
      <c r="X1214">
        <v>14100</v>
      </c>
      <c r="Y1214" s="39">
        <v>600500</v>
      </c>
      <c r="Z1214" s="40">
        <v>43202</v>
      </c>
      <c r="AA1214" s="36">
        <v>436000</v>
      </c>
      <c r="AB1214">
        <v>1.38</v>
      </c>
      <c r="AC1214" t="s">
        <v>3889</v>
      </c>
      <c r="AD1214" s="39">
        <v>773900</v>
      </c>
      <c r="AE1214" s="3">
        <f t="shared" si="37"/>
        <v>-0.22405995606667528</v>
      </c>
      <c r="AF1214" s="41">
        <f t="shared" si="36"/>
        <v>0.10246599888376465</v>
      </c>
      <c r="AG1214">
        <f>VLOOKUP($A1214,'Abatements Granted'!$A$2:$L$402,2,0)</f>
        <v>360</v>
      </c>
      <c r="AH1214" t="str">
        <f>VLOOKUP($A1214,'Abatements Granted'!$A$2:$L$402,10,0)</f>
        <v>GRANTED</v>
      </c>
      <c r="AI1214" s="36">
        <f>VLOOKUP($A1214,'Abatements Granted'!$A$2:$L$402,7,0)</f>
        <v>544688</v>
      </c>
    </row>
    <row r="1215" spans="1:35" x14ac:dyDescent="0.2">
      <c r="A1215" s="38" t="s">
        <v>2976</v>
      </c>
      <c r="B1215" t="s">
        <v>5166</v>
      </c>
      <c r="C1215">
        <v>1010</v>
      </c>
      <c r="D1215">
        <v>1</v>
      </c>
      <c r="E1215">
        <v>1</v>
      </c>
      <c r="F1215">
        <v>68</v>
      </c>
      <c r="G1215" t="s">
        <v>4932</v>
      </c>
      <c r="H1215" t="s">
        <v>3689</v>
      </c>
      <c r="I1215">
        <v>1</v>
      </c>
      <c r="J1215">
        <v>3</v>
      </c>
      <c r="K1215">
        <v>74</v>
      </c>
      <c r="L1215">
        <v>1956</v>
      </c>
      <c r="M1215">
        <v>1997</v>
      </c>
      <c r="N1215">
        <v>2519</v>
      </c>
      <c r="O1215" s="35">
        <v>438617</v>
      </c>
      <c r="P1215">
        <v>26</v>
      </c>
      <c r="Q1215">
        <v>0</v>
      </c>
      <c r="R1215">
        <v>0</v>
      </c>
      <c r="U1215" s="36">
        <v>324600</v>
      </c>
      <c r="V1215">
        <v>0.3</v>
      </c>
      <c r="W1215" s="36">
        <v>397600</v>
      </c>
      <c r="X1215">
        <v>700</v>
      </c>
      <c r="Y1215" s="39">
        <v>722900</v>
      </c>
      <c r="Z1215" s="40">
        <v>30924</v>
      </c>
      <c r="AA1215" s="36">
        <v>65000</v>
      </c>
      <c r="AB1215">
        <v>11.12</v>
      </c>
      <c r="AC1215">
        <v>0</v>
      </c>
      <c r="AD1215" s="39">
        <v>805100</v>
      </c>
      <c r="AE1215" s="3">
        <f t="shared" si="37"/>
        <v>-0.10209911812197248</v>
      </c>
      <c r="AF1215" s="41">
        <f t="shared" si="36"/>
        <v>0.13214048001252887</v>
      </c>
      <c r="AG1215">
        <f>VLOOKUP($A1215,'Abatements Granted'!$A$2:$L$402,2,0)</f>
        <v>284</v>
      </c>
      <c r="AH1215" t="str">
        <f>VLOOKUP($A1215,'Abatements Granted'!$A$2:$L$402,10,0)</f>
        <v>GRANTED</v>
      </c>
      <c r="AI1215" s="36">
        <f>VLOOKUP($A1215,'Abatements Granted'!$A$2:$L$402,7,0)</f>
        <v>638525</v>
      </c>
    </row>
    <row r="1216" spans="1:35" x14ac:dyDescent="0.2">
      <c r="A1216" s="38" t="s">
        <v>2697</v>
      </c>
      <c r="B1216" t="s">
        <v>5167</v>
      </c>
      <c r="C1216">
        <v>1010</v>
      </c>
      <c r="D1216">
        <v>1</v>
      </c>
      <c r="E1216">
        <v>1</v>
      </c>
      <c r="F1216">
        <v>58</v>
      </c>
      <c r="G1216" t="s">
        <v>4932</v>
      </c>
      <c r="H1216" t="s">
        <v>3689</v>
      </c>
      <c r="I1216">
        <v>1</v>
      </c>
      <c r="J1216">
        <v>3</v>
      </c>
      <c r="K1216">
        <v>82</v>
      </c>
      <c r="L1216">
        <v>1985</v>
      </c>
      <c r="M1216">
        <v>2005</v>
      </c>
      <c r="N1216">
        <v>2276</v>
      </c>
      <c r="O1216" s="35">
        <v>402261</v>
      </c>
      <c r="P1216">
        <v>18</v>
      </c>
      <c r="Q1216">
        <v>0</v>
      </c>
      <c r="R1216">
        <v>0</v>
      </c>
      <c r="U1216" s="36">
        <v>329900</v>
      </c>
      <c r="V1216">
        <v>0.32</v>
      </c>
      <c r="W1216" s="36">
        <v>401900</v>
      </c>
      <c r="X1216">
        <v>0</v>
      </c>
      <c r="Y1216" s="39">
        <v>731800</v>
      </c>
      <c r="Z1216" s="40">
        <v>42502</v>
      </c>
      <c r="AA1216" s="36">
        <v>319000</v>
      </c>
      <c r="AB1216">
        <v>2.29</v>
      </c>
      <c r="AC1216">
        <v>0</v>
      </c>
      <c r="AD1216" s="39">
        <v>809900</v>
      </c>
      <c r="AE1216" s="3">
        <f t="shared" si="37"/>
        <v>-9.6431658229411021E-2</v>
      </c>
      <c r="AF1216" s="41">
        <f t="shared" si="36"/>
        <v>0.29763506983787541</v>
      </c>
      <c r="AG1216">
        <f>VLOOKUP($A1216,'Abatements Granted'!$A$2:$L$402,2,0)</f>
        <v>176</v>
      </c>
      <c r="AH1216" t="str">
        <f>VLOOKUP($A1216,'Abatements Granted'!$A$2:$L$402,10,0)</f>
        <v>GRANTED</v>
      </c>
      <c r="AI1216" s="36">
        <f>VLOOKUP($A1216,'Abatements Granted'!$A$2:$L$402,7,0)</f>
        <v>563949</v>
      </c>
    </row>
    <row r="1217" spans="1:35" x14ac:dyDescent="0.2">
      <c r="A1217" s="38" t="s">
        <v>2507</v>
      </c>
      <c r="B1217" t="s">
        <v>5168</v>
      </c>
      <c r="C1217">
        <v>1010</v>
      </c>
      <c r="D1217">
        <v>1</v>
      </c>
      <c r="E1217">
        <v>1</v>
      </c>
      <c r="F1217">
        <v>52</v>
      </c>
      <c r="G1217" t="s">
        <v>4932</v>
      </c>
      <c r="H1217" t="s">
        <v>3689</v>
      </c>
      <c r="I1217">
        <v>1</v>
      </c>
      <c r="J1217">
        <v>3</v>
      </c>
      <c r="K1217">
        <v>74</v>
      </c>
      <c r="L1217">
        <v>1953</v>
      </c>
      <c r="M1217">
        <v>1997</v>
      </c>
      <c r="N1217">
        <v>1474</v>
      </c>
      <c r="O1217" s="35">
        <v>319467</v>
      </c>
      <c r="P1217">
        <v>26</v>
      </c>
      <c r="Q1217">
        <v>0</v>
      </c>
      <c r="R1217">
        <v>0</v>
      </c>
      <c r="U1217" s="36">
        <v>236400</v>
      </c>
      <c r="V1217">
        <v>0.66</v>
      </c>
      <c r="W1217" s="36">
        <v>462900</v>
      </c>
      <c r="X1217">
        <v>0</v>
      </c>
      <c r="Y1217" s="39">
        <v>699300</v>
      </c>
      <c r="Z1217" s="40">
        <v>41149</v>
      </c>
      <c r="AA1217" s="36">
        <v>260000</v>
      </c>
      <c r="AB1217">
        <v>2.69</v>
      </c>
      <c r="AC1217">
        <v>0</v>
      </c>
      <c r="AD1217" s="39">
        <v>796300</v>
      </c>
      <c r="AE1217" s="3">
        <f t="shared" si="37"/>
        <v>-0.12181338691447952</v>
      </c>
      <c r="AF1217" s="41">
        <f t="shared" si="36"/>
        <v>-0.12181338691447952</v>
      </c>
      <c r="AG1217" t="e">
        <f>VLOOKUP($A1217,'Abatements Granted'!$A$2:$L$402,2,0)</f>
        <v>#N/A</v>
      </c>
      <c r="AH1217" t="e">
        <f>VLOOKUP($A1217,'Abatements Granted'!$A$2:$L$402,10,0)</f>
        <v>#N/A</v>
      </c>
      <c r="AI1217" s="36" t="e">
        <f>VLOOKUP($A1217,'Abatements Granted'!$A$2:$L$402,7,0)</f>
        <v>#N/A</v>
      </c>
    </row>
    <row r="1218" spans="1:35" x14ac:dyDescent="0.2">
      <c r="A1218" s="38" t="s">
        <v>2449</v>
      </c>
      <c r="B1218" t="s">
        <v>5169</v>
      </c>
      <c r="C1218">
        <v>1010</v>
      </c>
      <c r="D1218">
        <v>1</v>
      </c>
      <c r="E1218">
        <v>1</v>
      </c>
      <c r="F1218">
        <v>50</v>
      </c>
      <c r="G1218" t="s">
        <v>4932</v>
      </c>
      <c r="H1218" t="s">
        <v>3669</v>
      </c>
      <c r="I1218">
        <v>2</v>
      </c>
      <c r="J1218">
        <v>3</v>
      </c>
      <c r="K1218">
        <v>77</v>
      </c>
      <c r="L1218">
        <v>1965</v>
      </c>
      <c r="M1218">
        <v>2000</v>
      </c>
      <c r="N1218">
        <v>2542</v>
      </c>
      <c r="O1218" s="35">
        <v>398364</v>
      </c>
      <c r="P1218">
        <v>23</v>
      </c>
      <c r="Q1218">
        <v>0</v>
      </c>
      <c r="R1218">
        <v>0</v>
      </c>
      <c r="U1218" s="36">
        <v>306700</v>
      </c>
      <c r="V1218">
        <v>0.55000000000000004</v>
      </c>
      <c r="W1218" s="36">
        <v>442900</v>
      </c>
      <c r="X1218" s="44">
        <f>Y1218-W1218-U1218</f>
        <v>100</v>
      </c>
      <c r="Y1218" s="43">
        <v>749700</v>
      </c>
      <c r="Z1218" s="40">
        <v>40177</v>
      </c>
      <c r="AA1218" s="36">
        <v>390000</v>
      </c>
      <c r="AB1218">
        <v>1.93</v>
      </c>
      <c r="AC1218">
        <v>0</v>
      </c>
      <c r="AD1218" s="39">
        <v>848600</v>
      </c>
      <c r="AE1218" s="3">
        <f t="shared" si="37"/>
        <v>-0.11654489747819941</v>
      </c>
      <c r="AF1218" s="41">
        <f t="shared" si="36"/>
        <v>0.12657219709378334</v>
      </c>
      <c r="AG1218">
        <f>VLOOKUP($A1218,'Abatements Granted'!$A$2:$L$402,2,0)</f>
        <v>127</v>
      </c>
      <c r="AH1218" t="str">
        <f>VLOOKUP($A1218,'Abatements Granted'!$A$2:$L$402,10,0)</f>
        <v>GRANTED</v>
      </c>
      <c r="AI1218" s="36">
        <f>VLOOKUP($A1218,'Abatements Granted'!$A$2:$L$402,7,0)</f>
        <v>665470</v>
      </c>
    </row>
    <row r="1219" spans="1:35" x14ac:dyDescent="0.2">
      <c r="A1219" s="38" t="s">
        <v>2302</v>
      </c>
      <c r="B1219" t="s">
        <v>5170</v>
      </c>
      <c r="C1219">
        <v>1010</v>
      </c>
      <c r="D1219">
        <v>1</v>
      </c>
      <c r="E1219">
        <v>1</v>
      </c>
      <c r="F1219">
        <v>46</v>
      </c>
      <c r="G1219" t="s">
        <v>4932</v>
      </c>
      <c r="H1219" t="s">
        <v>3689</v>
      </c>
      <c r="I1219">
        <v>1</v>
      </c>
      <c r="J1219">
        <v>3</v>
      </c>
      <c r="K1219">
        <v>74</v>
      </c>
      <c r="L1219">
        <v>1961</v>
      </c>
      <c r="M1219">
        <v>1997</v>
      </c>
      <c r="N1219">
        <v>2187</v>
      </c>
      <c r="O1219" s="35">
        <v>386637</v>
      </c>
      <c r="P1219">
        <v>26</v>
      </c>
      <c r="Q1219">
        <v>0</v>
      </c>
      <c r="R1219">
        <v>0</v>
      </c>
      <c r="U1219" s="36">
        <v>286100</v>
      </c>
      <c r="V1219">
        <v>0.66</v>
      </c>
      <c r="W1219" s="36">
        <v>462600</v>
      </c>
      <c r="X1219">
        <v>13200</v>
      </c>
      <c r="Y1219" s="39">
        <v>761900</v>
      </c>
      <c r="Z1219" s="40">
        <v>30189</v>
      </c>
      <c r="AA1219" s="36">
        <v>0</v>
      </c>
      <c r="AB1219">
        <v>0</v>
      </c>
      <c r="AC1219">
        <v>0</v>
      </c>
      <c r="AD1219" s="39">
        <v>858100</v>
      </c>
      <c r="AE1219" s="3">
        <f t="shared" si="37"/>
        <v>-0.11210814590374085</v>
      </c>
      <c r="AF1219" s="41">
        <f t="shared" si="36"/>
        <v>0.1474743215157083</v>
      </c>
      <c r="AG1219">
        <f>VLOOKUP($A1219,'Abatements Granted'!$A$2:$L$402,2,0)</f>
        <v>11</v>
      </c>
      <c r="AH1219" t="str">
        <f>VLOOKUP($A1219,'Abatements Granted'!$A$2:$L$402,10,0)</f>
        <v>GRANTED</v>
      </c>
      <c r="AI1219" s="36">
        <f>VLOOKUP($A1219,'Abatements Granted'!$A$2:$L$402,7,0)</f>
        <v>663980</v>
      </c>
    </row>
    <row r="1220" spans="1:35" x14ac:dyDescent="0.2">
      <c r="A1220" s="38" t="s">
        <v>2215</v>
      </c>
      <c r="B1220" t="s">
        <v>5171</v>
      </c>
      <c r="C1220">
        <v>1010</v>
      </c>
      <c r="D1220">
        <v>4</v>
      </c>
      <c r="E1220">
        <v>4</v>
      </c>
      <c r="F1220">
        <v>44</v>
      </c>
      <c r="G1220" t="s">
        <v>4932</v>
      </c>
      <c r="H1220" t="s">
        <v>3689</v>
      </c>
      <c r="I1220">
        <v>1</v>
      </c>
      <c r="J1220">
        <v>2</v>
      </c>
      <c r="K1220">
        <v>74</v>
      </c>
      <c r="L1220">
        <v>1955</v>
      </c>
      <c r="M1220">
        <v>1997</v>
      </c>
      <c r="N1220">
        <v>822</v>
      </c>
      <c r="O1220" s="35">
        <v>186268</v>
      </c>
      <c r="P1220">
        <v>26</v>
      </c>
      <c r="Q1220">
        <v>0</v>
      </c>
      <c r="R1220">
        <v>0</v>
      </c>
      <c r="U1220" s="36">
        <v>137800</v>
      </c>
      <c r="V1220">
        <v>0.47</v>
      </c>
      <c r="W1220" s="36">
        <v>109800</v>
      </c>
      <c r="X1220">
        <v>500</v>
      </c>
      <c r="Y1220" s="39">
        <v>248100</v>
      </c>
      <c r="Z1220" s="40">
        <v>34416</v>
      </c>
      <c r="AA1220" s="36">
        <v>1</v>
      </c>
      <c r="AB1220">
        <v>248100</v>
      </c>
      <c r="AC1220" t="s">
        <v>3657</v>
      </c>
      <c r="AD1220" s="39">
        <v>232300</v>
      </c>
      <c r="AE1220" s="3">
        <f t="shared" si="37"/>
        <v>6.8015497201894037E-2</v>
      </c>
      <c r="AF1220" s="41">
        <f t="shared" si="36"/>
        <v>6.8015497201894037E-2</v>
      </c>
      <c r="AG1220" t="e">
        <f>VLOOKUP($A1220,'Abatements Granted'!$A$2:$L$402,2,0)</f>
        <v>#N/A</v>
      </c>
      <c r="AH1220" t="e">
        <f>VLOOKUP($A1220,'Abatements Granted'!$A$2:$L$402,10,0)</f>
        <v>#N/A</v>
      </c>
      <c r="AI1220" s="36" t="e">
        <f>VLOOKUP($A1220,'Abatements Granted'!$A$2:$L$402,7,0)</f>
        <v>#N/A</v>
      </c>
    </row>
    <row r="1221" spans="1:35" x14ac:dyDescent="0.2">
      <c r="A1221" s="38" t="s">
        <v>2133</v>
      </c>
      <c r="B1221" t="s">
        <v>5172</v>
      </c>
      <c r="C1221">
        <v>1010</v>
      </c>
      <c r="D1221">
        <v>1</v>
      </c>
      <c r="E1221" t="s">
        <v>3657</v>
      </c>
      <c r="F1221">
        <v>42</v>
      </c>
      <c r="G1221" t="s">
        <v>4932</v>
      </c>
      <c r="H1221" t="s">
        <v>3666</v>
      </c>
      <c r="I1221">
        <v>1.75</v>
      </c>
      <c r="J1221">
        <v>4</v>
      </c>
      <c r="K1221">
        <v>71</v>
      </c>
      <c r="L1221">
        <v>1952</v>
      </c>
      <c r="M1221">
        <v>1994</v>
      </c>
      <c r="N1221">
        <v>5880</v>
      </c>
      <c r="O1221" s="35">
        <v>863010</v>
      </c>
      <c r="P1221">
        <v>29</v>
      </c>
      <c r="Q1221">
        <v>0</v>
      </c>
      <c r="R1221">
        <v>0</v>
      </c>
      <c r="U1221" s="36">
        <v>612700</v>
      </c>
      <c r="V1221">
        <v>0.5</v>
      </c>
      <c r="W1221" s="36">
        <v>305200</v>
      </c>
      <c r="X1221">
        <v>500</v>
      </c>
      <c r="Y1221" s="39">
        <v>918400</v>
      </c>
      <c r="Z1221" s="40">
        <v>38022</v>
      </c>
      <c r="AA1221" s="36">
        <v>1</v>
      </c>
      <c r="AB1221">
        <v>918400</v>
      </c>
      <c r="AC1221" t="s">
        <v>3657</v>
      </c>
      <c r="AD1221" s="39">
        <v>1155700</v>
      </c>
      <c r="AE1221" s="3">
        <f t="shared" si="37"/>
        <v>-0.20533010296789822</v>
      </c>
      <c r="AF1221" s="41">
        <f t="shared" si="36"/>
        <v>2.3868716485133612E-2</v>
      </c>
      <c r="AG1221">
        <f>VLOOKUP($A1221,'Abatements Granted'!$A$2:$L$402,2,0)</f>
        <v>148</v>
      </c>
      <c r="AH1221" t="str">
        <f>VLOOKUP($A1221,'Abatements Granted'!$A$2:$L$402,10,0)</f>
        <v>GRANTED</v>
      </c>
      <c r="AI1221" s="36">
        <f>VLOOKUP($A1221,'Abatements Granted'!$A$2:$L$402,7,0)</f>
        <v>896990</v>
      </c>
    </row>
    <row r="1222" spans="1:35" x14ac:dyDescent="0.2">
      <c r="A1222" s="38" t="s">
        <v>2058</v>
      </c>
      <c r="B1222" t="s">
        <v>5173</v>
      </c>
      <c r="C1222">
        <v>1010</v>
      </c>
      <c r="D1222">
        <v>1</v>
      </c>
      <c r="E1222" t="s">
        <v>3657</v>
      </c>
      <c r="F1222">
        <v>40</v>
      </c>
      <c r="G1222" t="s">
        <v>4932</v>
      </c>
      <c r="H1222" t="s">
        <v>3689</v>
      </c>
      <c r="I1222">
        <v>1</v>
      </c>
      <c r="J1222">
        <v>3</v>
      </c>
      <c r="K1222">
        <v>74</v>
      </c>
      <c r="L1222">
        <v>1956</v>
      </c>
      <c r="M1222">
        <v>1997</v>
      </c>
      <c r="N1222">
        <v>3176</v>
      </c>
      <c r="O1222" s="35">
        <v>502914</v>
      </c>
      <c r="P1222">
        <v>26</v>
      </c>
      <c r="Q1222">
        <v>0</v>
      </c>
      <c r="R1222">
        <v>0</v>
      </c>
      <c r="U1222" s="36">
        <v>372200</v>
      </c>
      <c r="V1222">
        <v>0.5</v>
      </c>
      <c r="W1222" s="36">
        <v>305000</v>
      </c>
      <c r="X1222">
        <v>0</v>
      </c>
      <c r="Y1222" s="39">
        <v>677200</v>
      </c>
      <c r="Z1222" s="40">
        <v>40114</v>
      </c>
      <c r="AA1222" s="36">
        <v>400000</v>
      </c>
      <c r="AB1222">
        <v>1.69</v>
      </c>
      <c r="AC1222">
        <v>0</v>
      </c>
      <c r="AD1222" s="39">
        <v>922600</v>
      </c>
      <c r="AE1222" s="3">
        <f t="shared" si="37"/>
        <v>-0.26598742683719923</v>
      </c>
      <c r="AF1222" s="41">
        <f t="shared" si="36"/>
        <v>3.6494652226351329E-2</v>
      </c>
      <c r="AG1222">
        <f>VLOOKUP($A1222,'Abatements Granted'!$A$2:$L$402,2,0)</f>
        <v>131</v>
      </c>
      <c r="AH1222" t="str">
        <f>VLOOKUP($A1222,'Abatements Granted'!$A$2:$L$402,10,0)</f>
        <v>GRANTED</v>
      </c>
      <c r="AI1222" s="36">
        <f>VLOOKUP($A1222,'Abatements Granted'!$A$2:$L$402,7,0)</f>
        <v>653356</v>
      </c>
    </row>
    <row r="1223" spans="1:35" x14ac:dyDescent="0.2">
      <c r="A1223" s="38" t="s">
        <v>1855</v>
      </c>
      <c r="B1223" t="s">
        <v>5174</v>
      </c>
      <c r="C1223">
        <v>1010</v>
      </c>
      <c r="D1223">
        <v>4</v>
      </c>
      <c r="E1223">
        <v>4</v>
      </c>
      <c r="F1223">
        <v>36</v>
      </c>
      <c r="G1223" t="s">
        <v>4932</v>
      </c>
      <c r="H1223" t="s">
        <v>3689</v>
      </c>
      <c r="I1223">
        <v>1</v>
      </c>
      <c r="J1223">
        <v>2</v>
      </c>
      <c r="K1223">
        <v>76</v>
      </c>
      <c r="L1223">
        <v>1957</v>
      </c>
      <c r="M1223">
        <v>1999</v>
      </c>
      <c r="N1223">
        <v>1386</v>
      </c>
      <c r="O1223" s="35">
        <v>252870</v>
      </c>
      <c r="P1223">
        <v>24</v>
      </c>
      <c r="Q1223">
        <v>0</v>
      </c>
      <c r="R1223">
        <v>0</v>
      </c>
      <c r="U1223" s="36">
        <v>192200</v>
      </c>
      <c r="V1223">
        <v>0.41</v>
      </c>
      <c r="W1223" s="36">
        <v>107200</v>
      </c>
      <c r="X1223">
        <v>200</v>
      </c>
      <c r="Y1223" s="39">
        <v>299600</v>
      </c>
      <c r="Z1223" s="40">
        <v>44610</v>
      </c>
      <c r="AA1223" s="36">
        <v>100</v>
      </c>
      <c r="AB1223">
        <v>2996</v>
      </c>
      <c r="AC1223" t="s">
        <v>3872</v>
      </c>
      <c r="AD1223" s="39">
        <v>267600</v>
      </c>
      <c r="AE1223" s="3">
        <f t="shared" si="37"/>
        <v>0.11958146487294474</v>
      </c>
      <c r="AF1223" s="41">
        <f t="shared" ref="AF1223:AF1286" si="38">_xlfn.IFNA(IF($AH1223="GRANTED",  (($Y1223-$AI1223)/$AI1223), (AE1223)),AE1223)</f>
        <v>0.11958146487294474</v>
      </c>
      <c r="AG1223" t="e">
        <f>VLOOKUP($A1223,'Abatements Granted'!$A$2:$L$402,2,0)</f>
        <v>#N/A</v>
      </c>
      <c r="AH1223" t="e">
        <f>VLOOKUP($A1223,'Abatements Granted'!$A$2:$L$402,10,0)</f>
        <v>#N/A</v>
      </c>
      <c r="AI1223" s="36" t="e">
        <f>VLOOKUP($A1223,'Abatements Granted'!$A$2:$L$402,7,0)</f>
        <v>#N/A</v>
      </c>
    </row>
    <row r="1224" spans="1:35" x14ac:dyDescent="0.2">
      <c r="A1224" s="38" t="s">
        <v>1769</v>
      </c>
      <c r="B1224" t="s">
        <v>5175</v>
      </c>
      <c r="C1224">
        <v>1010</v>
      </c>
      <c r="D1224">
        <v>1</v>
      </c>
      <c r="E1224">
        <v>1</v>
      </c>
      <c r="F1224">
        <v>34</v>
      </c>
      <c r="G1224" t="s">
        <v>4932</v>
      </c>
      <c r="H1224" t="s">
        <v>3718</v>
      </c>
      <c r="I1224">
        <v>1</v>
      </c>
      <c r="J1224">
        <v>3</v>
      </c>
      <c r="K1224">
        <v>71</v>
      </c>
      <c r="L1224">
        <v>1950</v>
      </c>
      <c r="M1224">
        <v>1994</v>
      </c>
      <c r="N1224">
        <v>2312</v>
      </c>
      <c r="O1224" s="35">
        <v>391552</v>
      </c>
      <c r="P1224">
        <v>29</v>
      </c>
      <c r="Q1224">
        <v>0</v>
      </c>
      <c r="R1224">
        <v>0</v>
      </c>
      <c r="U1224" s="36">
        <v>278000</v>
      </c>
      <c r="V1224">
        <v>0.34</v>
      </c>
      <c r="W1224" s="36">
        <v>404900</v>
      </c>
      <c r="X1224">
        <v>600</v>
      </c>
      <c r="Y1224" s="39">
        <v>683500</v>
      </c>
      <c r="Z1224" s="40">
        <v>34477</v>
      </c>
      <c r="AA1224" s="36">
        <v>1</v>
      </c>
      <c r="AB1224">
        <v>683500</v>
      </c>
      <c r="AC1224" t="s">
        <v>3657</v>
      </c>
      <c r="AD1224" s="39">
        <v>757000</v>
      </c>
      <c r="AE1224" s="3">
        <f t="shared" ref="AE1224:AE1287" si="39">IFERROR(Y1224/AD1224-1,"")</f>
        <v>-9.7093791281373854E-2</v>
      </c>
      <c r="AF1224" s="41">
        <f t="shared" si="38"/>
        <v>0.16387971256343017</v>
      </c>
      <c r="AG1224">
        <f>VLOOKUP($A1224,'Abatements Granted'!$A$2:$L$402,2,0)</f>
        <v>97</v>
      </c>
      <c r="AH1224" t="str">
        <f>VLOOKUP($A1224,'Abatements Granted'!$A$2:$L$402,10,0)</f>
        <v>GRANTED</v>
      </c>
      <c r="AI1224" s="36">
        <f>VLOOKUP($A1224,'Abatements Granted'!$A$2:$L$402,7,0)</f>
        <v>587260</v>
      </c>
    </row>
    <row r="1225" spans="1:35" x14ac:dyDescent="0.2">
      <c r="A1225" s="38" t="s">
        <v>1669</v>
      </c>
      <c r="B1225" t="s">
        <v>5176</v>
      </c>
      <c r="C1225">
        <v>1010</v>
      </c>
      <c r="D1225">
        <v>1</v>
      </c>
      <c r="E1225">
        <v>1</v>
      </c>
      <c r="F1225">
        <v>32</v>
      </c>
      <c r="G1225" t="s">
        <v>4932</v>
      </c>
      <c r="H1225" t="s">
        <v>3913</v>
      </c>
      <c r="I1225">
        <v>1</v>
      </c>
      <c r="J1225">
        <v>3</v>
      </c>
      <c r="K1225">
        <v>74</v>
      </c>
      <c r="L1225">
        <v>1957</v>
      </c>
      <c r="M1225">
        <v>1997</v>
      </c>
      <c r="N1225">
        <v>1004</v>
      </c>
      <c r="O1225" s="35">
        <v>205030</v>
      </c>
      <c r="P1225">
        <v>26</v>
      </c>
      <c r="Q1225">
        <v>0</v>
      </c>
      <c r="R1225">
        <v>0</v>
      </c>
      <c r="U1225" s="36">
        <v>151700</v>
      </c>
      <c r="V1225">
        <v>0.71</v>
      </c>
      <c r="W1225" s="36">
        <v>470500</v>
      </c>
      <c r="X1225">
        <v>700</v>
      </c>
      <c r="Y1225" s="39">
        <v>622900</v>
      </c>
      <c r="Z1225" s="40">
        <v>42944</v>
      </c>
      <c r="AA1225" s="36">
        <v>301000</v>
      </c>
      <c r="AB1225">
        <v>2.0699999999999998</v>
      </c>
      <c r="AC1225">
        <v>0</v>
      </c>
      <c r="AD1225" s="39">
        <v>755900</v>
      </c>
      <c r="AE1225" s="3">
        <f t="shared" si="39"/>
        <v>-0.17594919962958067</v>
      </c>
      <c r="AF1225" s="41">
        <f t="shared" si="38"/>
        <v>0.24372298261902622</v>
      </c>
      <c r="AG1225">
        <f>VLOOKUP($A1225,'Abatements Granted'!$A$2:$L$402,2,0)</f>
        <v>209</v>
      </c>
      <c r="AH1225" t="str">
        <f>VLOOKUP($A1225,'Abatements Granted'!$A$2:$L$402,10,0)</f>
        <v>GRANTED</v>
      </c>
      <c r="AI1225" s="36">
        <f>VLOOKUP($A1225,'Abatements Granted'!$A$2:$L$402,7,0)</f>
        <v>500835</v>
      </c>
    </row>
    <row r="1226" spans="1:35" x14ac:dyDescent="0.2">
      <c r="A1226" s="38" t="s">
        <v>676</v>
      </c>
      <c r="B1226" t="s">
        <v>5177</v>
      </c>
      <c r="C1226">
        <v>1010</v>
      </c>
      <c r="D1226">
        <v>4</v>
      </c>
      <c r="E1226">
        <v>4</v>
      </c>
      <c r="F1226">
        <v>16</v>
      </c>
      <c r="G1226" t="s">
        <v>4932</v>
      </c>
      <c r="H1226" t="s">
        <v>3689</v>
      </c>
      <c r="I1226">
        <v>1</v>
      </c>
      <c r="J1226">
        <v>3</v>
      </c>
      <c r="K1226">
        <v>74</v>
      </c>
      <c r="L1226">
        <v>1955</v>
      </c>
      <c r="M1226">
        <v>1997</v>
      </c>
      <c r="N1226">
        <v>1399</v>
      </c>
      <c r="O1226" s="35">
        <v>309389</v>
      </c>
      <c r="P1226">
        <v>26</v>
      </c>
      <c r="Q1226">
        <v>0</v>
      </c>
      <c r="R1226">
        <v>0</v>
      </c>
      <c r="U1226" s="36">
        <v>228900</v>
      </c>
      <c r="V1226">
        <v>0.33</v>
      </c>
      <c r="W1226" s="36">
        <v>103600</v>
      </c>
      <c r="X1226">
        <v>0</v>
      </c>
      <c r="Y1226" s="39">
        <v>332500</v>
      </c>
      <c r="Z1226" s="40">
        <v>42065</v>
      </c>
      <c r="AA1226" s="36">
        <v>215000</v>
      </c>
      <c r="AB1226">
        <v>1.55</v>
      </c>
      <c r="AC1226">
        <v>0</v>
      </c>
      <c r="AD1226" s="39">
        <v>314300</v>
      </c>
      <c r="AE1226" s="3">
        <f t="shared" si="39"/>
        <v>5.7906458797327476E-2</v>
      </c>
      <c r="AF1226" s="41">
        <f t="shared" si="38"/>
        <v>5.7906458797327476E-2</v>
      </c>
      <c r="AG1226" t="e">
        <f>VLOOKUP($A1226,'Abatements Granted'!$A$2:$L$402,2,0)</f>
        <v>#N/A</v>
      </c>
      <c r="AH1226" t="e">
        <f>VLOOKUP($A1226,'Abatements Granted'!$A$2:$L$402,10,0)</f>
        <v>#N/A</v>
      </c>
      <c r="AI1226" s="36" t="e">
        <f>VLOOKUP($A1226,'Abatements Granted'!$A$2:$L$402,7,0)</f>
        <v>#N/A</v>
      </c>
    </row>
    <row r="1227" spans="1:35" x14ac:dyDescent="0.2">
      <c r="A1227" s="38" t="s">
        <v>285</v>
      </c>
      <c r="B1227" t="s">
        <v>5178</v>
      </c>
      <c r="C1227">
        <v>1010</v>
      </c>
      <c r="D1227">
        <v>1</v>
      </c>
      <c r="E1227" t="s">
        <v>3657</v>
      </c>
      <c r="F1227">
        <v>12</v>
      </c>
      <c r="G1227" t="s">
        <v>4932</v>
      </c>
      <c r="H1227" t="s">
        <v>3689</v>
      </c>
      <c r="I1227">
        <v>1</v>
      </c>
      <c r="J1227">
        <v>2</v>
      </c>
      <c r="K1227">
        <v>71</v>
      </c>
      <c r="L1227">
        <v>1950</v>
      </c>
      <c r="M1227">
        <v>1994</v>
      </c>
      <c r="N1227">
        <v>1690</v>
      </c>
      <c r="O1227" s="35">
        <v>281715</v>
      </c>
      <c r="P1227">
        <v>29</v>
      </c>
      <c r="Q1227">
        <v>0</v>
      </c>
      <c r="R1227">
        <v>0</v>
      </c>
      <c r="U1227" s="36">
        <v>200000</v>
      </c>
      <c r="V1227">
        <v>0.76</v>
      </c>
      <c r="W1227" s="36">
        <v>334200</v>
      </c>
      <c r="X1227">
        <v>7000</v>
      </c>
      <c r="Y1227" s="39">
        <v>541200</v>
      </c>
      <c r="Z1227" s="40">
        <v>37824</v>
      </c>
      <c r="AA1227" s="36">
        <v>100</v>
      </c>
      <c r="AB1227">
        <v>5412</v>
      </c>
      <c r="AC1227" t="s">
        <v>3657</v>
      </c>
      <c r="AD1227" s="39">
        <v>788800</v>
      </c>
      <c r="AE1227" s="3">
        <f t="shared" si="39"/>
        <v>-0.31389452332657197</v>
      </c>
      <c r="AF1227" s="41">
        <f t="shared" si="38"/>
        <v>0.10236380857326177</v>
      </c>
      <c r="AG1227">
        <f>VLOOKUP($A1227,'Abatements Granted'!$A$2:$L$402,2,0)</f>
        <v>277</v>
      </c>
      <c r="AH1227" t="str">
        <f>VLOOKUP($A1227,'Abatements Granted'!$A$2:$L$402,10,0)</f>
        <v>GRANTED</v>
      </c>
      <c r="AI1227" s="36">
        <f>VLOOKUP($A1227,'Abatements Granted'!$A$2:$L$402,7,0)</f>
        <v>490945</v>
      </c>
    </row>
    <row r="1228" spans="1:35" x14ac:dyDescent="0.2">
      <c r="A1228" s="38" t="s">
        <v>3245</v>
      </c>
      <c r="B1228" t="s">
        <v>5179</v>
      </c>
      <c r="C1228">
        <v>1010</v>
      </c>
      <c r="D1228">
        <v>4</v>
      </c>
      <c r="E1228">
        <v>4</v>
      </c>
      <c r="F1228">
        <v>8</v>
      </c>
      <c r="G1228" t="s">
        <v>4932</v>
      </c>
      <c r="H1228" t="s">
        <v>3689</v>
      </c>
      <c r="I1228">
        <v>1</v>
      </c>
      <c r="J1228">
        <v>2</v>
      </c>
      <c r="K1228">
        <v>72</v>
      </c>
      <c r="L1228">
        <v>1945</v>
      </c>
      <c r="M1228">
        <v>1995</v>
      </c>
      <c r="N1228">
        <v>1188</v>
      </c>
      <c r="O1228" s="35">
        <v>260067</v>
      </c>
      <c r="P1228">
        <v>28</v>
      </c>
      <c r="Q1228">
        <v>0</v>
      </c>
      <c r="R1228">
        <v>0</v>
      </c>
      <c r="U1228" s="36">
        <v>187200</v>
      </c>
      <c r="V1228">
        <v>0.39</v>
      </c>
      <c r="W1228" s="36">
        <v>106300</v>
      </c>
      <c r="X1228">
        <v>100</v>
      </c>
      <c r="Y1228" s="39">
        <v>293600</v>
      </c>
      <c r="Z1228" s="40">
        <v>42264</v>
      </c>
      <c r="AA1228" s="36">
        <v>142500</v>
      </c>
      <c r="AB1228">
        <v>2.06</v>
      </c>
      <c r="AC1228">
        <v>0</v>
      </c>
      <c r="AD1228" s="39">
        <v>277300</v>
      </c>
      <c r="AE1228" s="3">
        <f t="shared" si="39"/>
        <v>5.8781103498016574E-2</v>
      </c>
      <c r="AF1228" s="41">
        <f t="shared" si="38"/>
        <v>5.8781103498016574E-2</v>
      </c>
      <c r="AG1228" t="e">
        <f>VLOOKUP($A1228,'Abatements Granted'!$A$2:$L$402,2,0)</f>
        <v>#N/A</v>
      </c>
      <c r="AH1228" t="e">
        <f>VLOOKUP($A1228,'Abatements Granted'!$A$2:$L$402,10,0)</f>
        <v>#N/A</v>
      </c>
      <c r="AI1228" s="36" t="e">
        <f>VLOOKUP($A1228,'Abatements Granted'!$A$2:$L$402,7,0)</f>
        <v>#N/A</v>
      </c>
    </row>
    <row r="1229" spans="1:35" x14ac:dyDescent="0.2">
      <c r="A1229" s="38" t="s">
        <v>648</v>
      </c>
      <c r="B1229" t="s">
        <v>5180</v>
      </c>
      <c r="C1229">
        <v>1010</v>
      </c>
      <c r="D1229">
        <v>4</v>
      </c>
      <c r="E1229">
        <v>4</v>
      </c>
      <c r="F1229">
        <v>157</v>
      </c>
      <c r="G1229" t="s">
        <v>4402</v>
      </c>
      <c r="H1229" t="s">
        <v>3689</v>
      </c>
      <c r="I1229">
        <v>1</v>
      </c>
      <c r="J1229">
        <v>2</v>
      </c>
      <c r="K1229">
        <v>85</v>
      </c>
      <c r="L1229">
        <v>1965</v>
      </c>
      <c r="M1229">
        <v>2008</v>
      </c>
      <c r="N1229">
        <v>1600</v>
      </c>
      <c r="O1229" s="35">
        <v>271912</v>
      </c>
      <c r="P1229">
        <v>15</v>
      </c>
      <c r="Q1229">
        <v>0</v>
      </c>
      <c r="R1229">
        <v>0</v>
      </c>
      <c r="U1229" s="36">
        <v>231100</v>
      </c>
      <c r="V1229">
        <v>0.35</v>
      </c>
      <c r="W1229" s="36">
        <v>104400</v>
      </c>
      <c r="X1229">
        <v>7700</v>
      </c>
      <c r="Y1229" s="39">
        <v>343200</v>
      </c>
      <c r="Z1229" s="40">
        <v>43706</v>
      </c>
      <c r="AA1229" s="36">
        <v>330400</v>
      </c>
      <c r="AB1229">
        <v>1.04</v>
      </c>
      <c r="AC1229">
        <v>0</v>
      </c>
      <c r="AD1229" s="39">
        <v>324800</v>
      </c>
      <c r="AE1229" s="3">
        <f t="shared" si="39"/>
        <v>5.6650246305418817E-2</v>
      </c>
      <c r="AF1229" s="41">
        <f t="shared" si="38"/>
        <v>5.6650246305418817E-2</v>
      </c>
      <c r="AG1229" t="e">
        <f>VLOOKUP($A1229,'Abatements Granted'!$A$2:$L$402,2,0)</f>
        <v>#N/A</v>
      </c>
      <c r="AH1229" t="e">
        <f>VLOOKUP($A1229,'Abatements Granted'!$A$2:$L$402,10,0)</f>
        <v>#N/A</v>
      </c>
      <c r="AI1229" s="36" t="e">
        <f>VLOOKUP($A1229,'Abatements Granted'!$A$2:$L$402,7,0)</f>
        <v>#N/A</v>
      </c>
    </row>
    <row r="1230" spans="1:35" x14ac:dyDescent="0.2">
      <c r="A1230" s="38" t="s">
        <v>719</v>
      </c>
      <c r="B1230" t="s">
        <v>5181</v>
      </c>
      <c r="C1230">
        <v>1010</v>
      </c>
      <c r="D1230">
        <v>1</v>
      </c>
      <c r="E1230" t="s">
        <v>3657</v>
      </c>
      <c r="F1230">
        <v>165</v>
      </c>
      <c r="G1230" t="s">
        <v>4402</v>
      </c>
      <c r="H1230" t="s">
        <v>3689</v>
      </c>
      <c r="I1230">
        <v>1</v>
      </c>
      <c r="J1230">
        <v>3</v>
      </c>
      <c r="K1230">
        <v>94</v>
      </c>
      <c r="L1230">
        <v>2016</v>
      </c>
      <c r="M1230">
        <v>2017</v>
      </c>
      <c r="N1230">
        <v>1704</v>
      </c>
      <c r="O1230" s="35">
        <v>352941</v>
      </c>
      <c r="P1230">
        <v>6</v>
      </c>
      <c r="Q1230">
        <v>0</v>
      </c>
      <c r="R1230">
        <v>0</v>
      </c>
      <c r="U1230" s="36">
        <v>331800</v>
      </c>
      <c r="V1230">
        <v>0.46</v>
      </c>
      <c r="W1230" s="36">
        <v>299000</v>
      </c>
      <c r="X1230">
        <v>6200</v>
      </c>
      <c r="Y1230" s="39">
        <v>637000</v>
      </c>
      <c r="Z1230" s="40">
        <v>36616</v>
      </c>
      <c r="AA1230" s="36">
        <v>130000</v>
      </c>
      <c r="AB1230">
        <v>4.9000000000000004</v>
      </c>
      <c r="AC1230">
        <v>0</v>
      </c>
      <c r="AD1230" s="39">
        <v>850100</v>
      </c>
      <c r="AE1230" s="3">
        <f t="shared" si="39"/>
        <v>-0.25067639101282202</v>
      </c>
      <c r="AF1230" s="41">
        <f t="shared" si="38"/>
        <v>8.4087400930238893E-2</v>
      </c>
      <c r="AG1230">
        <f>VLOOKUP($A1230,'Abatements Granted'!$A$2:$L$402,2,0)</f>
        <v>54</v>
      </c>
      <c r="AH1230" t="str">
        <f>VLOOKUP($A1230,'Abatements Granted'!$A$2:$L$402,10,0)</f>
        <v>GRANTED</v>
      </c>
      <c r="AI1230" s="36">
        <f>VLOOKUP($A1230,'Abatements Granted'!$A$2:$L$402,7,0)</f>
        <v>587591</v>
      </c>
    </row>
    <row r="1231" spans="1:35" x14ac:dyDescent="0.2">
      <c r="A1231" s="38" t="s">
        <v>731</v>
      </c>
      <c r="B1231" t="s">
        <v>5182</v>
      </c>
      <c r="C1231">
        <v>1010</v>
      </c>
      <c r="D1231">
        <v>1</v>
      </c>
      <c r="E1231">
        <v>1</v>
      </c>
      <c r="F1231">
        <v>167</v>
      </c>
      <c r="G1231" t="s">
        <v>4402</v>
      </c>
      <c r="H1231" t="s">
        <v>3913</v>
      </c>
      <c r="I1231">
        <v>1</v>
      </c>
      <c r="J1231">
        <v>2</v>
      </c>
      <c r="K1231">
        <v>71</v>
      </c>
      <c r="L1231">
        <v>1952</v>
      </c>
      <c r="M1231">
        <v>1994</v>
      </c>
      <c r="N1231">
        <v>1590</v>
      </c>
      <c r="O1231" s="35">
        <v>219010</v>
      </c>
      <c r="P1231">
        <v>29</v>
      </c>
      <c r="Q1231">
        <v>0</v>
      </c>
      <c r="R1231">
        <v>0</v>
      </c>
      <c r="U1231" s="36">
        <v>155500</v>
      </c>
      <c r="V1231">
        <v>0.36</v>
      </c>
      <c r="W1231" s="36">
        <v>409400</v>
      </c>
      <c r="X1231">
        <v>700</v>
      </c>
      <c r="Y1231" s="39">
        <v>565600</v>
      </c>
      <c r="Z1231" s="40">
        <v>44803</v>
      </c>
      <c r="AA1231" s="36">
        <v>1</v>
      </c>
      <c r="AB1231">
        <v>565600</v>
      </c>
      <c r="AC1231" t="s">
        <v>3657</v>
      </c>
      <c r="AD1231" s="39">
        <v>629300</v>
      </c>
      <c r="AE1231" s="3">
        <f t="shared" si="39"/>
        <v>-0.10122358175750834</v>
      </c>
      <c r="AF1231" s="41">
        <f t="shared" si="38"/>
        <v>0.2333725849361071</v>
      </c>
      <c r="AG1231">
        <f>VLOOKUP($A1231,'Abatements Granted'!$A$2:$L$402,2,0)</f>
        <v>327</v>
      </c>
      <c r="AH1231" t="str">
        <f>VLOOKUP($A1231,'Abatements Granted'!$A$2:$L$402,10,0)</f>
        <v>GRANTED</v>
      </c>
      <c r="AI1231" s="36">
        <f>VLOOKUP($A1231,'Abatements Granted'!$A$2:$L$402,7,0)</f>
        <v>458580</v>
      </c>
    </row>
    <row r="1232" spans="1:35" x14ac:dyDescent="0.2">
      <c r="A1232" s="38" t="s">
        <v>744</v>
      </c>
      <c r="B1232" t="s">
        <v>5183</v>
      </c>
      <c r="C1232">
        <v>1010</v>
      </c>
      <c r="D1232">
        <v>1</v>
      </c>
      <c r="E1232">
        <v>1</v>
      </c>
      <c r="F1232">
        <v>169</v>
      </c>
      <c r="G1232" t="s">
        <v>4402</v>
      </c>
      <c r="H1232" t="s">
        <v>3689</v>
      </c>
      <c r="I1232">
        <v>1</v>
      </c>
      <c r="J1232">
        <v>3</v>
      </c>
      <c r="K1232">
        <v>71</v>
      </c>
      <c r="L1232">
        <v>1950</v>
      </c>
      <c r="M1232">
        <v>1994</v>
      </c>
      <c r="N1232">
        <v>1784</v>
      </c>
      <c r="O1232" s="35">
        <v>340221</v>
      </c>
      <c r="P1232">
        <v>29</v>
      </c>
      <c r="Q1232">
        <v>0</v>
      </c>
      <c r="R1232">
        <v>0</v>
      </c>
      <c r="U1232" s="36">
        <v>241600</v>
      </c>
      <c r="V1232">
        <v>0.26</v>
      </c>
      <c r="W1232" s="36">
        <v>331200</v>
      </c>
      <c r="X1232">
        <v>200</v>
      </c>
      <c r="Y1232" s="39">
        <v>573000</v>
      </c>
      <c r="Z1232" s="40">
        <v>40557</v>
      </c>
      <c r="AA1232" s="36">
        <v>1</v>
      </c>
      <c r="AB1232">
        <v>573000</v>
      </c>
      <c r="AC1232" t="s">
        <v>3676</v>
      </c>
      <c r="AD1232" s="39">
        <v>710800</v>
      </c>
      <c r="AE1232" s="3">
        <f t="shared" si="39"/>
        <v>-0.1938660664040518</v>
      </c>
      <c r="AF1232" s="41">
        <f t="shared" si="38"/>
        <v>4.434359451036142E-2</v>
      </c>
      <c r="AG1232">
        <f>VLOOKUP($A1232,'Abatements Granted'!$A$2:$L$402,2,0)</f>
        <v>19</v>
      </c>
      <c r="AH1232" t="str">
        <f>VLOOKUP($A1232,'Abatements Granted'!$A$2:$L$402,10,0)</f>
        <v>GRANTED</v>
      </c>
      <c r="AI1232" s="36">
        <f>VLOOKUP($A1232,'Abatements Granted'!$A$2:$L$402,7,0)</f>
        <v>548670</v>
      </c>
    </row>
    <row r="1233" spans="1:35" x14ac:dyDescent="0.2">
      <c r="A1233" s="38" t="s">
        <v>5184</v>
      </c>
      <c r="B1233" t="s">
        <v>5185</v>
      </c>
      <c r="C1233">
        <v>1310</v>
      </c>
      <c r="D1233">
        <v>4</v>
      </c>
      <c r="E1233">
        <v>0</v>
      </c>
      <c r="F1233">
        <v>246</v>
      </c>
      <c r="G1233" t="s">
        <v>4402</v>
      </c>
      <c r="H1233" t="s">
        <v>3656</v>
      </c>
      <c r="M1233">
        <v>0</v>
      </c>
      <c r="N1233">
        <v>0</v>
      </c>
      <c r="O1233" s="35">
        <v>0</v>
      </c>
      <c r="U1233" s="36">
        <v>0</v>
      </c>
      <c r="V1233">
        <v>0.52</v>
      </c>
      <c r="W1233" s="36">
        <v>4000</v>
      </c>
      <c r="X1233">
        <v>0</v>
      </c>
      <c r="Y1233" s="39">
        <v>4000</v>
      </c>
      <c r="Z1233" s="40">
        <v>32129</v>
      </c>
      <c r="AA1233" s="36">
        <v>3000</v>
      </c>
      <c r="AB1233">
        <v>1.33</v>
      </c>
      <c r="AC1233">
        <v>0</v>
      </c>
      <c r="AD1233" s="39">
        <v>3700</v>
      </c>
      <c r="AE1233" s="3">
        <f t="shared" si="39"/>
        <v>8.1081081081081141E-2</v>
      </c>
      <c r="AF1233" s="41">
        <f t="shared" si="38"/>
        <v>8.1081081081081141E-2</v>
      </c>
      <c r="AG1233" t="e">
        <f>VLOOKUP($A1233,'Abatements Granted'!$A$2:$L$402,2,0)</f>
        <v>#N/A</v>
      </c>
      <c r="AH1233" t="e">
        <f>VLOOKUP($A1233,'Abatements Granted'!$A$2:$L$402,10,0)</f>
        <v>#N/A</v>
      </c>
      <c r="AI1233" s="36" t="e">
        <f>VLOOKUP($A1233,'Abatements Granted'!$A$2:$L$402,7,0)</f>
        <v>#N/A</v>
      </c>
    </row>
    <row r="1234" spans="1:35" x14ac:dyDescent="0.2">
      <c r="A1234" s="38" t="s">
        <v>1287</v>
      </c>
      <c r="B1234" t="s">
        <v>5186</v>
      </c>
      <c r="C1234">
        <v>1010</v>
      </c>
      <c r="D1234">
        <v>4</v>
      </c>
      <c r="E1234">
        <v>4</v>
      </c>
      <c r="F1234">
        <v>248</v>
      </c>
      <c r="G1234" t="s">
        <v>4402</v>
      </c>
      <c r="H1234" t="s">
        <v>3913</v>
      </c>
      <c r="I1234">
        <v>1</v>
      </c>
      <c r="J1234">
        <v>3</v>
      </c>
      <c r="K1234">
        <v>74</v>
      </c>
      <c r="L1234">
        <v>1934</v>
      </c>
      <c r="M1234">
        <v>1997</v>
      </c>
      <c r="N1234">
        <v>986</v>
      </c>
      <c r="O1234" s="35">
        <v>197961</v>
      </c>
      <c r="P1234">
        <v>26</v>
      </c>
      <c r="Q1234">
        <v>0</v>
      </c>
      <c r="R1234">
        <v>0</v>
      </c>
      <c r="U1234" s="36">
        <v>146500</v>
      </c>
      <c r="V1234">
        <v>0.26</v>
      </c>
      <c r="W1234" s="36">
        <v>99700</v>
      </c>
      <c r="X1234">
        <v>400</v>
      </c>
      <c r="Y1234" s="39">
        <v>246600</v>
      </c>
      <c r="Z1234" s="40">
        <v>42962</v>
      </c>
      <c r="AA1234" s="36">
        <v>215000</v>
      </c>
      <c r="AB1234">
        <v>1.1499999999999999</v>
      </c>
      <c r="AC1234">
        <v>0</v>
      </c>
      <c r="AD1234" s="39">
        <v>211300</v>
      </c>
      <c r="AE1234" s="3">
        <f t="shared" si="39"/>
        <v>0.16706105063890209</v>
      </c>
      <c r="AF1234" s="41">
        <f t="shared" si="38"/>
        <v>0.16706105063890209</v>
      </c>
      <c r="AG1234" t="e">
        <f>VLOOKUP($A1234,'Abatements Granted'!$A$2:$L$402,2,0)</f>
        <v>#N/A</v>
      </c>
      <c r="AH1234" t="e">
        <f>VLOOKUP($A1234,'Abatements Granted'!$A$2:$L$402,10,0)</f>
        <v>#N/A</v>
      </c>
      <c r="AI1234" s="36" t="e">
        <f>VLOOKUP($A1234,'Abatements Granted'!$A$2:$L$402,7,0)</f>
        <v>#N/A</v>
      </c>
    </row>
    <row r="1235" spans="1:35" x14ac:dyDescent="0.2">
      <c r="A1235" s="38" t="s">
        <v>1255</v>
      </c>
      <c r="B1235" t="s">
        <v>5187</v>
      </c>
      <c r="C1235">
        <v>1010</v>
      </c>
      <c r="D1235">
        <v>4</v>
      </c>
      <c r="E1235">
        <v>4</v>
      </c>
      <c r="F1235">
        <v>240</v>
      </c>
      <c r="G1235" t="s">
        <v>4402</v>
      </c>
      <c r="H1235" t="s">
        <v>3913</v>
      </c>
      <c r="I1235">
        <v>1</v>
      </c>
      <c r="J1235">
        <v>3</v>
      </c>
      <c r="K1235">
        <v>72</v>
      </c>
      <c r="L1235">
        <v>1956</v>
      </c>
      <c r="M1235">
        <v>1995</v>
      </c>
      <c r="N1235">
        <v>1362</v>
      </c>
      <c r="O1235" s="35">
        <v>240361</v>
      </c>
      <c r="P1235">
        <v>28</v>
      </c>
      <c r="Q1235">
        <v>0</v>
      </c>
      <c r="R1235">
        <v>0</v>
      </c>
      <c r="U1235" s="36">
        <v>173100</v>
      </c>
      <c r="V1235">
        <v>0.64</v>
      </c>
      <c r="W1235" s="36">
        <v>117800</v>
      </c>
      <c r="X1235">
        <v>9900</v>
      </c>
      <c r="Y1235" s="39">
        <v>300800</v>
      </c>
      <c r="Z1235" s="40">
        <v>41151</v>
      </c>
      <c r="AA1235" s="36">
        <v>1</v>
      </c>
      <c r="AB1235">
        <v>300800</v>
      </c>
      <c r="AC1235" t="s">
        <v>3676</v>
      </c>
      <c r="AD1235" s="39">
        <v>254900</v>
      </c>
      <c r="AE1235" s="3">
        <f t="shared" si="39"/>
        <v>0.18007061592781493</v>
      </c>
      <c r="AF1235" s="41">
        <f t="shared" si="38"/>
        <v>0.18007061592781493</v>
      </c>
      <c r="AG1235" t="e">
        <f>VLOOKUP($A1235,'Abatements Granted'!$A$2:$L$402,2,0)</f>
        <v>#N/A</v>
      </c>
      <c r="AH1235" t="e">
        <f>VLOOKUP($A1235,'Abatements Granted'!$A$2:$L$402,10,0)</f>
        <v>#N/A</v>
      </c>
      <c r="AI1235" s="36" t="e">
        <f>VLOOKUP($A1235,'Abatements Granted'!$A$2:$L$402,7,0)</f>
        <v>#N/A</v>
      </c>
    </row>
    <row r="1236" spans="1:35" x14ac:dyDescent="0.2">
      <c r="A1236" s="38" t="s">
        <v>1191</v>
      </c>
      <c r="B1236" t="s">
        <v>5188</v>
      </c>
      <c r="C1236">
        <v>1010</v>
      </c>
      <c r="D1236">
        <v>4</v>
      </c>
      <c r="E1236">
        <v>4</v>
      </c>
      <c r="F1236">
        <v>230</v>
      </c>
      <c r="G1236" t="s">
        <v>4402</v>
      </c>
      <c r="H1236" t="s">
        <v>3913</v>
      </c>
      <c r="I1236">
        <v>1</v>
      </c>
      <c r="J1236">
        <v>2</v>
      </c>
      <c r="K1236">
        <v>62</v>
      </c>
      <c r="L1236">
        <v>1950</v>
      </c>
      <c r="M1236">
        <v>1985</v>
      </c>
      <c r="N1236">
        <v>1049</v>
      </c>
      <c r="O1236" s="35">
        <v>174564</v>
      </c>
      <c r="P1236">
        <v>38</v>
      </c>
      <c r="Q1236">
        <v>0</v>
      </c>
      <c r="R1236">
        <v>0</v>
      </c>
      <c r="U1236" s="36">
        <v>108200</v>
      </c>
      <c r="V1236">
        <v>0.25</v>
      </c>
      <c r="W1236" s="36">
        <v>98900</v>
      </c>
      <c r="X1236">
        <v>100</v>
      </c>
      <c r="Y1236" s="39">
        <v>207200</v>
      </c>
      <c r="Z1236" s="40">
        <v>30369</v>
      </c>
      <c r="AA1236" s="36">
        <v>20000</v>
      </c>
      <c r="AB1236">
        <v>10.36</v>
      </c>
      <c r="AC1236">
        <v>0</v>
      </c>
      <c r="AD1236" s="39">
        <v>173300</v>
      </c>
      <c r="AE1236" s="3">
        <f t="shared" si="39"/>
        <v>0.1956145412579342</v>
      </c>
      <c r="AF1236" s="41">
        <f t="shared" si="38"/>
        <v>0.1956145412579342</v>
      </c>
      <c r="AG1236" t="e">
        <f>VLOOKUP($A1236,'Abatements Granted'!$A$2:$L$402,2,0)</f>
        <v>#N/A</v>
      </c>
      <c r="AH1236" t="e">
        <f>VLOOKUP($A1236,'Abatements Granted'!$A$2:$L$402,10,0)</f>
        <v>#N/A</v>
      </c>
      <c r="AI1236" s="36" t="e">
        <f>VLOOKUP($A1236,'Abatements Granted'!$A$2:$L$402,7,0)</f>
        <v>#N/A</v>
      </c>
    </row>
    <row r="1237" spans="1:35" x14ac:dyDescent="0.2">
      <c r="A1237" s="38" t="s">
        <v>1146</v>
      </c>
      <c r="B1237" t="s">
        <v>5189</v>
      </c>
      <c r="C1237">
        <v>1010</v>
      </c>
      <c r="D1237">
        <v>4</v>
      </c>
      <c r="E1237">
        <v>4</v>
      </c>
      <c r="F1237">
        <v>224</v>
      </c>
      <c r="G1237" t="s">
        <v>4402</v>
      </c>
      <c r="H1237" t="s">
        <v>3666</v>
      </c>
      <c r="I1237">
        <v>1.5</v>
      </c>
      <c r="J1237">
        <v>3</v>
      </c>
      <c r="K1237">
        <v>74</v>
      </c>
      <c r="L1237">
        <v>1955</v>
      </c>
      <c r="M1237">
        <v>1997</v>
      </c>
      <c r="N1237">
        <v>1512</v>
      </c>
      <c r="O1237" s="35">
        <v>288314</v>
      </c>
      <c r="P1237">
        <v>26</v>
      </c>
      <c r="Q1237">
        <v>0</v>
      </c>
      <c r="R1237">
        <v>0</v>
      </c>
      <c r="U1237" s="36">
        <v>213400</v>
      </c>
      <c r="V1237">
        <v>0.34</v>
      </c>
      <c r="W1237" s="36">
        <v>104100</v>
      </c>
      <c r="X1237">
        <v>0</v>
      </c>
      <c r="Y1237" s="39">
        <v>317500</v>
      </c>
      <c r="Z1237" s="40">
        <v>44180</v>
      </c>
      <c r="AA1237" s="36">
        <v>82500</v>
      </c>
      <c r="AB1237">
        <v>3.85</v>
      </c>
      <c r="AC1237" t="s">
        <v>3889</v>
      </c>
      <c r="AD1237" s="39">
        <v>235100</v>
      </c>
      <c r="AE1237" s="3">
        <f t="shared" si="39"/>
        <v>0.35048915355168009</v>
      </c>
      <c r="AF1237" s="41">
        <f t="shared" si="38"/>
        <v>0.35048915355168009</v>
      </c>
      <c r="AG1237" t="e">
        <f>VLOOKUP($A1237,'Abatements Granted'!$A$2:$L$402,2,0)</f>
        <v>#N/A</v>
      </c>
      <c r="AH1237" t="e">
        <f>VLOOKUP($A1237,'Abatements Granted'!$A$2:$L$402,10,0)</f>
        <v>#N/A</v>
      </c>
      <c r="AI1237" s="36" t="e">
        <f>VLOOKUP($A1237,'Abatements Granted'!$A$2:$L$402,7,0)</f>
        <v>#N/A</v>
      </c>
    </row>
    <row r="1238" spans="1:35" x14ac:dyDescent="0.2">
      <c r="A1238" s="38" t="s">
        <v>1091</v>
      </c>
      <c r="B1238" t="s">
        <v>5190</v>
      </c>
      <c r="C1238">
        <v>1010</v>
      </c>
      <c r="D1238">
        <v>4</v>
      </c>
      <c r="E1238">
        <v>4</v>
      </c>
      <c r="F1238">
        <v>214</v>
      </c>
      <c r="G1238" t="s">
        <v>4402</v>
      </c>
      <c r="H1238" t="s">
        <v>3669</v>
      </c>
      <c r="I1238">
        <v>1.5</v>
      </c>
      <c r="J1238">
        <v>3</v>
      </c>
      <c r="K1238">
        <v>74</v>
      </c>
      <c r="L1238">
        <v>1955</v>
      </c>
      <c r="M1238">
        <v>1997</v>
      </c>
      <c r="N1238">
        <v>2145</v>
      </c>
      <c r="O1238" s="35">
        <v>348846</v>
      </c>
      <c r="P1238">
        <v>26</v>
      </c>
      <c r="Q1238">
        <v>0</v>
      </c>
      <c r="R1238">
        <v>0</v>
      </c>
      <c r="U1238" s="36">
        <v>258100</v>
      </c>
      <c r="V1238">
        <v>0.41</v>
      </c>
      <c r="W1238" s="36">
        <v>107100</v>
      </c>
      <c r="X1238">
        <v>13900</v>
      </c>
      <c r="Y1238" s="39">
        <v>379100</v>
      </c>
      <c r="Z1238" s="40">
        <v>30498</v>
      </c>
      <c r="AA1238" s="36">
        <v>1</v>
      </c>
      <c r="AB1238">
        <v>379100</v>
      </c>
      <c r="AC1238" t="s">
        <v>3657</v>
      </c>
      <c r="AD1238" s="39">
        <v>368400</v>
      </c>
      <c r="AE1238" s="3">
        <f t="shared" si="39"/>
        <v>2.9044516829533018E-2</v>
      </c>
      <c r="AF1238" s="41">
        <f t="shared" si="38"/>
        <v>2.9044516829533018E-2</v>
      </c>
      <c r="AG1238" t="e">
        <f>VLOOKUP($A1238,'Abatements Granted'!$A$2:$L$402,2,0)</f>
        <v>#N/A</v>
      </c>
      <c r="AH1238" t="e">
        <f>VLOOKUP($A1238,'Abatements Granted'!$A$2:$L$402,10,0)</f>
        <v>#N/A</v>
      </c>
      <c r="AI1238" s="36" t="e">
        <f>VLOOKUP($A1238,'Abatements Granted'!$A$2:$L$402,7,0)</f>
        <v>#N/A</v>
      </c>
    </row>
    <row r="1239" spans="1:35" x14ac:dyDescent="0.2">
      <c r="A1239" s="38" t="s">
        <v>928</v>
      </c>
      <c r="B1239" t="s">
        <v>5191</v>
      </c>
      <c r="C1239">
        <v>1010</v>
      </c>
      <c r="D1239">
        <v>4</v>
      </c>
      <c r="E1239">
        <v>4</v>
      </c>
      <c r="F1239">
        <v>192</v>
      </c>
      <c r="G1239" t="s">
        <v>4402</v>
      </c>
      <c r="H1239" t="s">
        <v>3681</v>
      </c>
      <c r="I1239">
        <v>2</v>
      </c>
      <c r="J1239">
        <v>3</v>
      </c>
      <c r="K1239">
        <v>76</v>
      </c>
      <c r="L1239">
        <v>1958</v>
      </c>
      <c r="M1239">
        <v>1999</v>
      </c>
      <c r="N1239">
        <v>2753</v>
      </c>
      <c r="O1239" s="35">
        <v>402837</v>
      </c>
      <c r="P1239">
        <v>24</v>
      </c>
      <c r="Q1239">
        <v>0</v>
      </c>
      <c r="R1239">
        <v>0</v>
      </c>
      <c r="U1239" s="36">
        <v>306200</v>
      </c>
      <c r="V1239">
        <v>1.05</v>
      </c>
      <c r="W1239" s="36">
        <v>127900</v>
      </c>
      <c r="X1239">
        <v>0</v>
      </c>
      <c r="Y1239" s="39">
        <v>434100</v>
      </c>
      <c r="Z1239" s="40">
        <v>44404</v>
      </c>
      <c r="AA1239" s="36">
        <v>100</v>
      </c>
      <c r="AB1239">
        <v>4341</v>
      </c>
      <c r="AC1239" t="s">
        <v>3676</v>
      </c>
      <c r="AD1239" s="39">
        <v>401500</v>
      </c>
      <c r="AE1239" s="3">
        <f t="shared" si="39"/>
        <v>8.1195516811955137E-2</v>
      </c>
      <c r="AF1239" s="41">
        <f t="shared" si="38"/>
        <v>8.1195516811955137E-2</v>
      </c>
      <c r="AG1239" t="e">
        <f>VLOOKUP($A1239,'Abatements Granted'!$A$2:$L$402,2,0)</f>
        <v>#N/A</v>
      </c>
      <c r="AH1239" t="e">
        <f>VLOOKUP($A1239,'Abatements Granted'!$A$2:$L$402,10,0)</f>
        <v>#N/A</v>
      </c>
      <c r="AI1239" s="36" t="e">
        <f>VLOOKUP($A1239,'Abatements Granted'!$A$2:$L$402,7,0)</f>
        <v>#N/A</v>
      </c>
    </row>
    <row r="1240" spans="1:35" x14ac:dyDescent="0.2">
      <c r="A1240" s="38" t="s">
        <v>370</v>
      </c>
      <c r="B1240" t="s">
        <v>5192</v>
      </c>
      <c r="C1240">
        <v>1010</v>
      </c>
      <c r="D1240">
        <v>3</v>
      </c>
      <c r="E1240">
        <v>3</v>
      </c>
      <c r="F1240">
        <v>128</v>
      </c>
      <c r="G1240" t="s">
        <v>5193</v>
      </c>
      <c r="H1240" t="s">
        <v>3689</v>
      </c>
      <c r="I1240">
        <v>1</v>
      </c>
      <c r="J1240">
        <v>3</v>
      </c>
      <c r="K1240">
        <v>74</v>
      </c>
      <c r="L1240">
        <v>1956</v>
      </c>
      <c r="M1240">
        <v>1997</v>
      </c>
      <c r="N1240">
        <v>1075</v>
      </c>
      <c r="O1240" s="35">
        <v>271708</v>
      </c>
      <c r="P1240">
        <v>26</v>
      </c>
      <c r="Q1240">
        <v>0</v>
      </c>
      <c r="R1240">
        <v>0</v>
      </c>
      <c r="U1240" s="36">
        <v>201100</v>
      </c>
      <c r="V1240">
        <v>0.52</v>
      </c>
      <c r="W1240" s="36">
        <v>118000</v>
      </c>
      <c r="X1240">
        <v>200</v>
      </c>
      <c r="Y1240" s="39">
        <v>319300</v>
      </c>
      <c r="Z1240" s="40">
        <v>43830</v>
      </c>
      <c r="AA1240" s="36">
        <v>111000</v>
      </c>
      <c r="AB1240">
        <v>2.88</v>
      </c>
      <c r="AC1240">
        <v>0</v>
      </c>
      <c r="AD1240" s="39">
        <v>236700</v>
      </c>
      <c r="AE1240" s="3">
        <f t="shared" si="39"/>
        <v>0.34896493451626531</v>
      </c>
      <c r="AF1240" s="41">
        <f t="shared" si="38"/>
        <v>0.34896493451626531</v>
      </c>
      <c r="AG1240" t="e">
        <f>VLOOKUP($A1240,'Abatements Granted'!$A$2:$L$402,2,0)</f>
        <v>#N/A</v>
      </c>
      <c r="AH1240" t="e">
        <f>VLOOKUP($A1240,'Abatements Granted'!$A$2:$L$402,10,0)</f>
        <v>#N/A</v>
      </c>
      <c r="AI1240" s="36" t="e">
        <f>VLOOKUP($A1240,'Abatements Granted'!$A$2:$L$402,7,0)</f>
        <v>#N/A</v>
      </c>
    </row>
    <row r="1241" spans="1:35" x14ac:dyDescent="0.2">
      <c r="A1241" s="38" t="s">
        <v>259</v>
      </c>
      <c r="B1241" t="s">
        <v>5194</v>
      </c>
      <c r="C1241">
        <v>1010</v>
      </c>
      <c r="D1241">
        <v>3</v>
      </c>
      <c r="E1241">
        <v>3</v>
      </c>
      <c r="F1241">
        <v>116</v>
      </c>
      <c r="G1241" t="s">
        <v>5193</v>
      </c>
      <c r="H1241" t="s">
        <v>3913</v>
      </c>
      <c r="I1241">
        <v>1.5</v>
      </c>
      <c r="J1241">
        <v>2</v>
      </c>
      <c r="K1241">
        <v>74</v>
      </c>
      <c r="L1241">
        <v>1955</v>
      </c>
      <c r="M1241">
        <v>1997</v>
      </c>
      <c r="N1241">
        <v>1455</v>
      </c>
      <c r="O1241" s="35">
        <v>208994</v>
      </c>
      <c r="P1241">
        <v>26</v>
      </c>
      <c r="Q1241">
        <v>0</v>
      </c>
      <c r="R1241">
        <v>0</v>
      </c>
      <c r="U1241" s="36">
        <v>154700</v>
      </c>
      <c r="V1241">
        <v>0.69</v>
      </c>
      <c r="W1241" s="36">
        <v>126300</v>
      </c>
      <c r="X1241">
        <v>100</v>
      </c>
      <c r="Y1241" s="39">
        <v>281100</v>
      </c>
      <c r="Z1241" s="40">
        <v>35493</v>
      </c>
      <c r="AA1241" s="36">
        <v>85000</v>
      </c>
      <c r="AB1241">
        <v>3.31</v>
      </c>
      <c r="AC1241">
        <v>0</v>
      </c>
      <c r="AD1241" s="39">
        <v>235400</v>
      </c>
      <c r="AE1241" s="3">
        <f t="shared" si="39"/>
        <v>0.19413763806287165</v>
      </c>
      <c r="AF1241" s="41">
        <f t="shared" si="38"/>
        <v>0.19413763806287165</v>
      </c>
      <c r="AG1241" t="e">
        <f>VLOOKUP($A1241,'Abatements Granted'!$A$2:$L$402,2,0)</f>
        <v>#N/A</v>
      </c>
      <c r="AH1241" t="e">
        <f>VLOOKUP($A1241,'Abatements Granted'!$A$2:$L$402,10,0)</f>
        <v>#N/A</v>
      </c>
      <c r="AI1241" s="36" t="e">
        <f>VLOOKUP($A1241,'Abatements Granted'!$A$2:$L$402,7,0)</f>
        <v>#N/A</v>
      </c>
    </row>
    <row r="1242" spans="1:35" x14ac:dyDescent="0.2">
      <c r="A1242" s="38" t="s">
        <v>106</v>
      </c>
      <c r="B1242" t="s">
        <v>5195</v>
      </c>
      <c r="C1242">
        <v>1010</v>
      </c>
      <c r="D1242">
        <v>3</v>
      </c>
      <c r="E1242">
        <v>3</v>
      </c>
      <c r="F1242">
        <v>104</v>
      </c>
      <c r="G1242" t="s">
        <v>5193</v>
      </c>
      <c r="H1242" t="s">
        <v>3689</v>
      </c>
      <c r="I1242">
        <v>1</v>
      </c>
      <c r="J1242">
        <v>3</v>
      </c>
      <c r="K1242">
        <v>71</v>
      </c>
      <c r="L1242">
        <v>1950</v>
      </c>
      <c r="M1242">
        <v>1994</v>
      </c>
      <c r="N1242">
        <v>900</v>
      </c>
      <c r="O1242" s="35">
        <v>242155</v>
      </c>
      <c r="P1242">
        <v>29</v>
      </c>
      <c r="Q1242">
        <v>0</v>
      </c>
      <c r="R1242">
        <v>0</v>
      </c>
      <c r="U1242" s="36">
        <v>171900</v>
      </c>
      <c r="V1242">
        <v>0.24</v>
      </c>
      <c r="W1242" s="36">
        <v>103200</v>
      </c>
      <c r="X1242">
        <v>3000</v>
      </c>
      <c r="Y1242" s="39">
        <v>278100</v>
      </c>
      <c r="Z1242" s="40">
        <v>44488</v>
      </c>
      <c r="AA1242" s="36">
        <v>200000</v>
      </c>
      <c r="AB1242">
        <v>1.39</v>
      </c>
      <c r="AC1242" t="s">
        <v>3889</v>
      </c>
      <c r="AD1242" s="39">
        <v>262500</v>
      </c>
      <c r="AE1242" s="3">
        <f t="shared" si="39"/>
        <v>5.9428571428571386E-2</v>
      </c>
      <c r="AF1242" s="41">
        <f t="shared" si="38"/>
        <v>5.9428571428571386E-2</v>
      </c>
      <c r="AG1242" t="e">
        <f>VLOOKUP($A1242,'Abatements Granted'!$A$2:$L$402,2,0)</f>
        <v>#N/A</v>
      </c>
      <c r="AH1242" t="e">
        <f>VLOOKUP($A1242,'Abatements Granted'!$A$2:$L$402,10,0)</f>
        <v>#N/A</v>
      </c>
      <c r="AI1242" s="36" t="e">
        <f>VLOOKUP($A1242,'Abatements Granted'!$A$2:$L$402,7,0)</f>
        <v>#N/A</v>
      </c>
    </row>
    <row r="1243" spans="1:35" x14ac:dyDescent="0.2">
      <c r="A1243" s="38" t="s">
        <v>61</v>
      </c>
      <c r="B1243" t="s">
        <v>5196</v>
      </c>
      <c r="C1243">
        <v>1010</v>
      </c>
      <c r="D1243">
        <v>3</v>
      </c>
      <c r="E1243">
        <v>3</v>
      </c>
      <c r="F1243">
        <v>100</v>
      </c>
      <c r="G1243" t="s">
        <v>5193</v>
      </c>
      <c r="H1243" t="s">
        <v>3689</v>
      </c>
      <c r="I1243">
        <v>1</v>
      </c>
      <c r="J1243">
        <v>3</v>
      </c>
      <c r="K1243">
        <v>80</v>
      </c>
      <c r="L1243">
        <v>1989</v>
      </c>
      <c r="M1243">
        <v>2003</v>
      </c>
      <c r="N1243">
        <v>1549</v>
      </c>
      <c r="O1243" s="35">
        <v>342307</v>
      </c>
      <c r="P1243">
        <v>20</v>
      </c>
      <c r="Q1243">
        <v>0</v>
      </c>
      <c r="R1243">
        <v>0</v>
      </c>
      <c r="U1243" s="36">
        <v>273800</v>
      </c>
      <c r="V1243">
        <v>1</v>
      </c>
      <c r="W1243" s="36">
        <v>133600</v>
      </c>
      <c r="X1243">
        <v>300</v>
      </c>
      <c r="Y1243" s="39">
        <v>407700</v>
      </c>
      <c r="Z1243" s="40">
        <v>44840</v>
      </c>
      <c r="AA1243" s="36">
        <v>465000</v>
      </c>
      <c r="AB1243">
        <v>0.88</v>
      </c>
      <c r="AC1243">
        <v>0</v>
      </c>
      <c r="AD1243" s="39">
        <v>386800</v>
      </c>
      <c r="AE1243" s="3">
        <f t="shared" si="39"/>
        <v>5.4033092037228503E-2</v>
      </c>
      <c r="AF1243" s="41">
        <f t="shared" si="38"/>
        <v>5.4033092037228503E-2</v>
      </c>
      <c r="AG1243" t="e">
        <f>VLOOKUP($A1243,'Abatements Granted'!$A$2:$L$402,2,0)</f>
        <v>#N/A</v>
      </c>
      <c r="AH1243" t="e">
        <f>VLOOKUP($A1243,'Abatements Granted'!$A$2:$L$402,10,0)</f>
        <v>#N/A</v>
      </c>
      <c r="AI1243" s="36" t="e">
        <f>VLOOKUP($A1243,'Abatements Granted'!$A$2:$L$402,7,0)</f>
        <v>#N/A</v>
      </c>
    </row>
    <row r="1244" spans="1:35" x14ac:dyDescent="0.2">
      <c r="A1244" s="38" t="s">
        <v>3562</v>
      </c>
      <c r="B1244" t="s">
        <v>5197</v>
      </c>
      <c r="C1244">
        <v>1010</v>
      </c>
      <c r="D1244">
        <v>3</v>
      </c>
      <c r="E1244">
        <v>3</v>
      </c>
      <c r="F1244">
        <v>96</v>
      </c>
      <c r="G1244" t="s">
        <v>5193</v>
      </c>
      <c r="H1244" t="s">
        <v>3671</v>
      </c>
      <c r="I1244">
        <v>2</v>
      </c>
      <c r="J1244">
        <v>3</v>
      </c>
      <c r="K1244">
        <v>79</v>
      </c>
      <c r="L1244">
        <v>1985</v>
      </c>
      <c r="M1244">
        <v>2002</v>
      </c>
      <c r="N1244">
        <v>2253</v>
      </c>
      <c r="O1244" s="35">
        <v>392805</v>
      </c>
      <c r="P1244">
        <v>21</v>
      </c>
      <c r="Q1244">
        <v>0</v>
      </c>
      <c r="R1244">
        <v>0</v>
      </c>
      <c r="U1244" s="36">
        <v>310300</v>
      </c>
      <c r="V1244">
        <v>0.52</v>
      </c>
      <c r="W1244" s="36">
        <v>118400</v>
      </c>
      <c r="X1244">
        <v>200</v>
      </c>
      <c r="Y1244" s="39">
        <v>428900</v>
      </c>
      <c r="Z1244" s="40">
        <v>43012</v>
      </c>
      <c r="AA1244" s="36">
        <v>1</v>
      </c>
      <c r="AB1244">
        <v>428900</v>
      </c>
      <c r="AC1244" t="s">
        <v>3657</v>
      </c>
      <c r="AD1244" s="39">
        <v>391300</v>
      </c>
      <c r="AE1244" s="3">
        <f t="shared" si="39"/>
        <v>9.6089956555072797E-2</v>
      </c>
      <c r="AF1244" s="41">
        <f t="shared" si="38"/>
        <v>9.6089956555072797E-2</v>
      </c>
      <c r="AG1244" t="e">
        <f>VLOOKUP($A1244,'Abatements Granted'!$A$2:$L$402,2,0)</f>
        <v>#N/A</v>
      </c>
      <c r="AH1244" t="e">
        <f>VLOOKUP($A1244,'Abatements Granted'!$A$2:$L$402,10,0)</f>
        <v>#N/A</v>
      </c>
      <c r="AI1244" s="36" t="e">
        <f>VLOOKUP($A1244,'Abatements Granted'!$A$2:$L$402,7,0)</f>
        <v>#N/A</v>
      </c>
    </row>
    <row r="1245" spans="1:35" x14ac:dyDescent="0.2">
      <c r="A1245" s="38" t="s">
        <v>3278</v>
      </c>
      <c r="B1245" t="s">
        <v>5198</v>
      </c>
      <c r="C1245">
        <v>1010</v>
      </c>
      <c r="D1245">
        <v>3</v>
      </c>
      <c r="E1245">
        <v>3</v>
      </c>
      <c r="F1245">
        <v>80</v>
      </c>
      <c r="G1245" t="s">
        <v>5193</v>
      </c>
      <c r="H1245" t="s">
        <v>3669</v>
      </c>
      <c r="I1245">
        <v>2</v>
      </c>
      <c r="J1245">
        <v>3</v>
      </c>
      <c r="K1245">
        <v>88</v>
      </c>
      <c r="L1245">
        <v>2008</v>
      </c>
      <c r="M1245">
        <v>2011</v>
      </c>
      <c r="N1245">
        <v>1674</v>
      </c>
      <c r="O1245" s="35">
        <v>299630</v>
      </c>
      <c r="P1245">
        <v>12</v>
      </c>
      <c r="Q1245">
        <v>0</v>
      </c>
      <c r="R1245">
        <v>0</v>
      </c>
      <c r="U1245" s="36">
        <v>263700</v>
      </c>
      <c r="V1245">
        <v>0.56000000000000005</v>
      </c>
      <c r="W1245" s="36">
        <v>120200</v>
      </c>
      <c r="X1245">
        <v>0</v>
      </c>
      <c r="Y1245" s="39">
        <v>383900</v>
      </c>
      <c r="Z1245" s="40">
        <v>39843</v>
      </c>
      <c r="AA1245" s="36">
        <v>228000</v>
      </c>
      <c r="AB1245">
        <v>1.68</v>
      </c>
      <c r="AC1245">
        <v>0</v>
      </c>
      <c r="AD1245" s="39">
        <v>373900</v>
      </c>
      <c r="AE1245" s="3">
        <f t="shared" si="39"/>
        <v>2.6745119015779695E-2</v>
      </c>
      <c r="AF1245" s="41">
        <f t="shared" si="38"/>
        <v>2.6745119015779695E-2</v>
      </c>
      <c r="AG1245" t="e">
        <f>VLOOKUP($A1245,'Abatements Granted'!$A$2:$L$402,2,0)</f>
        <v>#N/A</v>
      </c>
      <c r="AH1245" t="e">
        <f>VLOOKUP($A1245,'Abatements Granted'!$A$2:$L$402,10,0)</f>
        <v>#N/A</v>
      </c>
      <c r="AI1245" s="36" t="e">
        <f>VLOOKUP($A1245,'Abatements Granted'!$A$2:$L$402,7,0)</f>
        <v>#N/A</v>
      </c>
    </row>
    <row r="1246" spans="1:35" x14ac:dyDescent="0.2">
      <c r="A1246" s="38" t="s">
        <v>3040</v>
      </c>
      <c r="B1246" t="s">
        <v>5199</v>
      </c>
      <c r="C1246">
        <v>1010</v>
      </c>
      <c r="D1246">
        <v>3</v>
      </c>
      <c r="E1246">
        <v>3</v>
      </c>
      <c r="F1246">
        <v>70</v>
      </c>
      <c r="G1246" t="s">
        <v>5193</v>
      </c>
      <c r="H1246" t="s">
        <v>3689</v>
      </c>
      <c r="I1246">
        <v>1</v>
      </c>
      <c r="J1246">
        <v>3</v>
      </c>
      <c r="K1246">
        <v>77</v>
      </c>
      <c r="L1246">
        <v>1963</v>
      </c>
      <c r="M1246">
        <v>2000</v>
      </c>
      <c r="N1246">
        <v>1638</v>
      </c>
      <c r="O1246" s="35">
        <v>328093</v>
      </c>
      <c r="P1246">
        <v>23</v>
      </c>
      <c r="Q1246">
        <v>0</v>
      </c>
      <c r="R1246">
        <v>0</v>
      </c>
      <c r="U1246" s="36">
        <v>252600</v>
      </c>
      <c r="V1246">
        <v>0.54</v>
      </c>
      <c r="W1246" s="36">
        <v>119200</v>
      </c>
      <c r="X1246">
        <v>100</v>
      </c>
      <c r="Y1246" s="39">
        <v>371900</v>
      </c>
      <c r="Z1246" s="40">
        <v>43320</v>
      </c>
      <c r="AA1246" s="36">
        <v>100</v>
      </c>
      <c r="AB1246">
        <v>3719</v>
      </c>
      <c r="AC1246" t="s">
        <v>3657</v>
      </c>
      <c r="AD1246" s="39">
        <v>352500</v>
      </c>
      <c r="AE1246" s="3">
        <f t="shared" si="39"/>
        <v>5.5035460992907792E-2</v>
      </c>
      <c r="AF1246" s="41">
        <f t="shared" si="38"/>
        <v>5.5035460992907792E-2</v>
      </c>
      <c r="AG1246" t="e">
        <f>VLOOKUP($A1246,'Abatements Granted'!$A$2:$L$402,2,0)</f>
        <v>#N/A</v>
      </c>
      <c r="AH1246" t="e">
        <f>VLOOKUP($A1246,'Abatements Granted'!$A$2:$L$402,10,0)</f>
        <v>#N/A</v>
      </c>
      <c r="AI1246" s="36" t="e">
        <f>VLOOKUP($A1246,'Abatements Granted'!$A$2:$L$402,7,0)</f>
        <v>#N/A</v>
      </c>
    </row>
    <row r="1247" spans="1:35" x14ac:dyDescent="0.2">
      <c r="A1247" s="38" t="s">
        <v>2790</v>
      </c>
      <c r="B1247" t="s">
        <v>5200</v>
      </c>
      <c r="C1247">
        <v>1010</v>
      </c>
      <c r="D1247">
        <v>3</v>
      </c>
      <c r="E1247">
        <v>3</v>
      </c>
      <c r="F1247">
        <v>60</v>
      </c>
      <c r="G1247" t="s">
        <v>5193</v>
      </c>
      <c r="H1247" t="s">
        <v>3941</v>
      </c>
      <c r="I1247">
        <v>2</v>
      </c>
      <c r="J1247">
        <v>3</v>
      </c>
      <c r="K1247">
        <v>76</v>
      </c>
      <c r="L1247">
        <v>1950</v>
      </c>
      <c r="M1247">
        <v>1999</v>
      </c>
      <c r="N1247">
        <v>1752</v>
      </c>
      <c r="O1247" s="35">
        <v>298987</v>
      </c>
      <c r="P1247">
        <v>24</v>
      </c>
      <c r="Q1247">
        <v>0</v>
      </c>
      <c r="R1247">
        <v>0</v>
      </c>
      <c r="U1247" s="36">
        <v>227200</v>
      </c>
      <c r="V1247">
        <v>0.56000000000000005</v>
      </c>
      <c r="W1247" s="36">
        <v>120500</v>
      </c>
      <c r="X1247">
        <v>200</v>
      </c>
      <c r="Y1247" s="39">
        <v>347900</v>
      </c>
      <c r="Z1247" s="40">
        <v>44666</v>
      </c>
      <c r="AA1247" s="36">
        <v>430000</v>
      </c>
      <c r="AB1247">
        <v>0.81</v>
      </c>
      <c r="AC1247">
        <v>0</v>
      </c>
      <c r="AD1247" s="39">
        <v>282100</v>
      </c>
      <c r="AE1247" s="3">
        <f t="shared" si="39"/>
        <v>0.23325062034739452</v>
      </c>
      <c r="AF1247" s="41">
        <f t="shared" si="38"/>
        <v>0.23325062034739452</v>
      </c>
      <c r="AG1247" t="e">
        <f>VLOOKUP($A1247,'Abatements Granted'!$A$2:$L$402,2,0)</f>
        <v>#N/A</v>
      </c>
      <c r="AH1247" t="e">
        <f>VLOOKUP($A1247,'Abatements Granted'!$A$2:$L$402,10,0)</f>
        <v>#N/A</v>
      </c>
      <c r="AI1247" s="36" t="e">
        <f>VLOOKUP($A1247,'Abatements Granted'!$A$2:$L$402,7,0)</f>
        <v>#N/A</v>
      </c>
    </row>
    <row r="1248" spans="1:35" x14ac:dyDescent="0.2">
      <c r="A1248" s="38" t="s">
        <v>2712</v>
      </c>
      <c r="B1248" t="s">
        <v>5201</v>
      </c>
      <c r="C1248">
        <v>1010</v>
      </c>
      <c r="D1248">
        <v>3</v>
      </c>
      <c r="E1248">
        <v>3</v>
      </c>
      <c r="F1248">
        <v>58</v>
      </c>
      <c r="G1248" t="s">
        <v>5193</v>
      </c>
      <c r="H1248" t="s">
        <v>3689</v>
      </c>
      <c r="I1248">
        <v>1</v>
      </c>
      <c r="J1248">
        <v>3</v>
      </c>
      <c r="K1248">
        <v>79</v>
      </c>
      <c r="L1248">
        <v>1987</v>
      </c>
      <c r="M1248">
        <v>2002</v>
      </c>
      <c r="N1248">
        <v>2672</v>
      </c>
      <c r="O1248" s="35">
        <v>466792</v>
      </c>
      <c r="P1248">
        <v>21</v>
      </c>
      <c r="Q1248">
        <v>0</v>
      </c>
      <c r="R1248">
        <v>0</v>
      </c>
      <c r="U1248" s="36">
        <v>368800</v>
      </c>
      <c r="V1248">
        <v>2.34</v>
      </c>
      <c r="W1248" s="36">
        <v>149900</v>
      </c>
      <c r="X1248">
        <v>7100</v>
      </c>
      <c r="Y1248" s="39">
        <v>525800</v>
      </c>
      <c r="Z1248" s="40">
        <v>32308</v>
      </c>
      <c r="AA1248" s="36">
        <v>162000</v>
      </c>
      <c r="AB1248">
        <v>3.25</v>
      </c>
      <c r="AC1248">
        <v>0</v>
      </c>
      <c r="AD1248" s="39">
        <v>504100</v>
      </c>
      <c r="AE1248" s="3">
        <f t="shared" si="39"/>
        <v>4.3047014481253809E-2</v>
      </c>
      <c r="AF1248" s="41">
        <f t="shared" si="38"/>
        <v>4.3047014481253809E-2</v>
      </c>
      <c r="AG1248" t="e">
        <f>VLOOKUP($A1248,'Abatements Granted'!$A$2:$L$402,2,0)</f>
        <v>#N/A</v>
      </c>
      <c r="AH1248" t="e">
        <f>VLOOKUP($A1248,'Abatements Granted'!$A$2:$L$402,10,0)</f>
        <v>#N/A</v>
      </c>
      <c r="AI1248" s="36" t="e">
        <f>VLOOKUP($A1248,'Abatements Granted'!$A$2:$L$402,7,0)</f>
        <v>#N/A</v>
      </c>
    </row>
    <row r="1249" spans="1:35" x14ac:dyDescent="0.2">
      <c r="A1249" s="38" t="s">
        <v>2650</v>
      </c>
      <c r="B1249" t="s">
        <v>5202</v>
      </c>
      <c r="C1249">
        <v>1010</v>
      </c>
      <c r="D1249">
        <v>3</v>
      </c>
      <c r="E1249">
        <v>3</v>
      </c>
      <c r="F1249">
        <v>56</v>
      </c>
      <c r="G1249" t="s">
        <v>5193</v>
      </c>
      <c r="H1249" t="s">
        <v>3666</v>
      </c>
      <c r="I1249">
        <v>1.75</v>
      </c>
      <c r="J1249">
        <v>3</v>
      </c>
      <c r="K1249">
        <v>79</v>
      </c>
      <c r="L1249">
        <v>1987</v>
      </c>
      <c r="M1249">
        <v>2002</v>
      </c>
      <c r="N1249">
        <v>4264</v>
      </c>
      <c r="O1249" s="35">
        <v>605650</v>
      </c>
      <c r="P1249">
        <v>21</v>
      </c>
      <c r="Q1249">
        <v>0</v>
      </c>
      <c r="R1249">
        <v>0</v>
      </c>
      <c r="U1249" s="36">
        <v>478500</v>
      </c>
      <c r="V1249">
        <v>2.09</v>
      </c>
      <c r="W1249" s="36">
        <v>147900</v>
      </c>
      <c r="X1249">
        <v>10300</v>
      </c>
      <c r="Y1249" s="39">
        <v>636700</v>
      </c>
      <c r="Z1249" s="40">
        <v>43735</v>
      </c>
      <c r="AA1249" s="36">
        <v>459900</v>
      </c>
      <c r="AB1249">
        <v>1.38</v>
      </c>
      <c r="AC1249">
        <v>0</v>
      </c>
      <c r="AD1249" s="39">
        <v>624000</v>
      </c>
      <c r="AE1249" s="3">
        <f t="shared" si="39"/>
        <v>2.0352564102564141E-2</v>
      </c>
      <c r="AF1249" s="41">
        <f t="shared" si="38"/>
        <v>2.0352564102564141E-2</v>
      </c>
      <c r="AG1249" t="e">
        <f>VLOOKUP($A1249,'Abatements Granted'!$A$2:$L$402,2,0)</f>
        <v>#N/A</v>
      </c>
      <c r="AH1249" t="e">
        <f>VLOOKUP($A1249,'Abatements Granted'!$A$2:$L$402,10,0)</f>
        <v>#N/A</v>
      </c>
      <c r="AI1249" s="36" t="e">
        <f>VLOOKUP($A1249,'Abatements Granted'!$A$2:$L$402,7,0)</f>
        <v>#N/A</v>
      </c>
    </row>
    <row r="1250" spans="1:35" x14ac:dyDescent="0.2">
      <c r="A1250" s="38" t="s">
        <v>2586</v>
      </c>
      <c r="B1250" t="s">
        <v>5203</v>
      </c>
      <c r="C1250">
        <v>1010</v>
      </c>
      <c r="D1250">
        <v>3</v>
      </c>
      <c r="E1250">
        <v>3</v>
      </c>
      <c r="F1250">
        <v>54</v>
      </c>
      <c r="G1250" t="s">
        <v>5193</v>
      </c>
      <c r="H1250" t="s">
        <v>3671</v>
      </c>
      <c r="I1250">
        <v>2</v>
      </c>
      <c r="J1250">
        <v>3</v>
      </c>
      <c r="K1250">
        <v>79</v>
      </c>
      <c r="L1250">
        <v>1987</v>
      </c>
      <c r="M1250">
        <v>2002</v>
      </c>
      <c r="N1250">
        <v>3814</v>
      </c>
      <c r="O1250" s="35">
        <v>563097</v>
      </c>
      <c r="P1250">
        <v>21</v>
      </c>
      <c r="Q1250">
        <v>0</v>
      </c>
      <c r="R1250">
        <v>0</v>
      </c>
      <c r="U1250" s="36">
        <v>444800</v>
      </c>
      <c r="V1250">
        <v>2.11</v>
      </c>
      <c r="W1250" s="36">
        <v>148100</v>
      </c>
      <c r="X1250">
        <v>0</v>
      </c>
      <c r="Y1250" s="39">
        <v>592900</v>
      </c>
      <c r="Z1250" s="40">
        <v>44831</v>
      </c>
      <c r="AA1250" s="36">
        <v>569000</v>
      </c>
      <c r="AB1250">
        <v>1.04</v>
      </c>
      <c r="AC1250">
        <v>0</v>
      </c>
      <c r="AD1250" s="39">
        <v>545100</v>
      </c>
      <c r="AE1250" s="3">
        <f t="shared" si="39"/>
        <v>8.769033204916532E-2</v>
      </c>
      <c r="AF1250" s="41">
        <f t="shared" si="38"/>
        <v>8.769033204916532E-2</v>
      </c>
      <c r="AG1250" t="e">
        <f>VLOOKUP($A1250,'Abatements Granted'!$A$2:$L$402,2,0)</f>
        <v>#N/A</v>
      </c>
      <c r="AH1250" t="e">
        <f>VLOOKUP($A1250,'Abatements Granted'!$A$2:$L$402,10,0)</f>
        <v>#N/A</v>
      </c>
      <c r="AI1250" s="36" t="e">
        <f>VLOOKUP($A1250,'Abatements Granted'!$A$2:$L$402,7,0)</f>
        <v>#N/A</v>
      </c>
    </row>
    <row r="1251" spans="1:35" x14ac:dyDescent="0.2">
      <c r="A1251" s="38" t="s">
        <v>1865</v>
      </c>
      <c r="B1251" t="s">
        <v>5204</v>
      </c>
      <c r="C1251">
        <v>1010</v>
      </c>
      <c r="D1251">
        <v>3</v>
      </c>
      <c r="E1251">
        <v>3</v>
      </c>
      <c r="F1251">
        <v>36</v>
      </c>
      <c r="G1251" t="s">
        <v>5193</v>
      </c>
      <c r="H1251" t="s">
        <v>3913</v>
      </c>
      <c r="I1251">
        <v>1</v>
      </c>
      <c r="J1251">
        <v>2</v>
      </c>
      <c r="K1251">
        <v>77</v>
      </c>
      <c r="L1251">
        <v>1965</v>
      </c>
      <c r="M1251">
        <v>2000</v>
      </c>
      <c r="N1251">
        <v>1213</v>
      </c>
      <c r="O1251" s="35">
        <v>186210</v>
      </c>
      <c r="P1251">
        <v>23</v>
      </c>
      <c r="Q1251">
        <v>0</v>
      </c>
      <c r="R1251">
        <v>0</v>
      </c>
      <c r="U1251" s="36">
        <v>143400</v>
      </c>
      <c r="V1251">
        <v>0.56999999999999995</v>
      </c>
      <c r="W1251" s="36">
        <v>120800</v>
      </c>
      <c r="X1251">
        <v>0</v>
      </c>
      <c r="Y1251" s="39">
        <v>264200</v>
      </c>
      <c r="Z1251" s="40">
        <v>28769</v>
      </c>
      <c r="AA1251" s="36">
        <v>32000</v>
      </c>
      <c r="AB1251">
        <v>8.26</v>
      </c>
      <c r="AC1251">
        <v>0</v>
      </c>
      <c r="AD1251" s="39">
        <v>218800</v>
      </c>
      <c r="AE1251" s="3">
        <f t="shared" si="39"/>
        <v>0.2074954296160878</v>
      </c>
      <c r="AF1251" s="41">
        <f t="shared" si="38"/>
        <v>0.2074954296160878</v>
      </c>
      <c r="AG1251" t="e">
        <f>VLOOKUP($A1251,'Abatements Granted'!$A$2:$L$402,2,0)</f>
        <v>#N/A</v>
      </c>
      <c r="AH1251" t="e">
        <f>VLOOKUP($A1251,'Abatements Granted'!$A$2:$L$402,10,0)</f>
        <v>#N/A</v>
      </c>
      <c r="AI1251" s="36" t="e">
        <f>VLOOKUP($A1251,'Abatements Granted'!$A$2:$L$402,7,0)</f>
        <v>#N/A</v>
      </c>
    </row>
    <row r="1252" spans="1:35" x14ac:dyDescent="0.2">
      <c r="A1252" s="38" t="s">
        <v>1452</v>
      </c>
      <c r="B1252" t="s">
        <v>5205</v>
      </c>
      <c r="C1252">
        <v>1010</v>
      </c>
      <c r="D1252">
        <v>3</v>
      </c>
      <c r="E1252">
        <v>3</v>
      </c>
      <c r="F1252">
        <v>28</v>
      </c>
      <c r="G1252" t="s">
        <v>5193</v>
      </c>
      <c r="H1252" t="s">
        <v>3697</v>
      </c>
      <c r="I1252">
        <v>1</v>
      </c>
      <c r="J1252">
        <v>3</v>
      </c>
      <c r="K1252">
        <v>64</v>
      </c>
      <c r="L1252">
        <v>1962</v>
      </c>
      <c r="M1252">
        <v>1997</v>
      </c>
      <c r="N1252">
        <v>1897</v>
      </c>
      <c r="O1252" s="35">
        <v>341026</v>
      </c>
      <c r="P1252">
        <v>26</v>
      </c>
      <c r="Q1252">
        <v>10</v>
      </c>
      <c r="R1252">
        <v>0</v>
      </c>
      <c r="U1252" s="36">
        <v>218300</v>
      </c>
      <c r="V1252">
        <v>0.56999999999999995</v>
      </c>
      <c r="W1252" s="36">
        <v>121000</v>
      </c>
      <c r="X1252">
        <v>200</v>
      </c>
      <c r="Y1252" s="39">
        <v>339500</v>
      </c>
      <c r="Z1252" s="40">
        <v>42776</v>
      </c>
      <c r="AA1252" s="36">
        <v>225000</v>
      </c>
      <c r="AB1252">
        <v>1.51</v>
      </c>
      <c r="AC1252">
        <v>0</v>
      </c>
      <c r="AD1252" s="39">
        <v>329100</v>
      </c>
      <c r="AE1252" s="3">
        <f t="shared" si="39"/>
        <v>3.1601336979641514E-2</v>
      </c>
      <c r="AF1252" s="41">
        <f t="shared" si="38"/>
        <v>3.1601336979641514E-2</v>
      </c>
      <c r="AG1252" t="e">
        <f>VLOOKUP($A1252,'Abatements Granted'!$A$2:$L$402,2,0)</f>
        <v>#N/A</v>
      </c>
      <c r="AH1252" t="e">
        <f>VLOOKUP($A1252,'Abatements Granted'!$A$2:$L$402,10,0)</f>
        <v>#N/A</v>
      </c>
      <c r="AI1252" s="36" t="e">
        <f>VLOOKUP($A1252,'Abatements Granted'!$A$2:$L$402,7,0)</f>
        <v>#N/A</v>
      </c>
    </row>
    <row r="1253" spans="1:35" x14ac:dyDescent="0.2">
      <c r="A1253" s="38" t="s">
        <v>1250</v>
      </c>
      <c r="B1253" t="s">
        <v>5206</v>
      </c>
      <c r="C1253">
        <v>1010</v>
      </c>
      <c r="D1253">
        <v>3</v>
      </c>
      <c r="E1253">
        <v>3</v>
      </c>
      <c r="F1253">
        <v>24</v>
      </c>
      <c r="G1253" t="s">
        <v>5193</v>
      </c>
      <c r="H1253" t="s">
        <v>3669</v>
      </c>
      <c r="I1253">
        <v>2</v>
      </c>
      <c r="J1253">
        <v>4</v>
      </c>
      <c r="K1253">
        <v>80</v>
      </c>
      <c r="L1253">
        <v>1988</v>
      </c>
      <c r="M1253">
        <v>2003</v>
      </c>
      <c r="N1253">
        <v>2991</v>
      </c>
      <c r="O1253" s="35">
        <v>489570</v>
      </c>
      <c r="P1253">
        <v>20</v>
      </c>
      <c r="Q1253">
        <v>0</v>
      </c>
      <c r="R1253">
        <v>0</v>
      </c>
      <c r="U1253" s="36">
        <v>391700</v>
      </c>
      <c r="V1253">
        <v>2.42</v>
      </c>
      <c r="W1253" s="36">
        <v>150600</v>
      </c>
      <c r="X1253">
        <v>500</v>
      </c>
      <c r="Y1253" s="39">
        <v>542800</v>
      </c>
      <c r="Z1253" s="40">
        <v>43756</v>
      </c>
      <c r="AA1253" s="36">
        <v>427000</v>
      </c>
      <c r="AB1253">
        <v>1.27</v>
      </c>
      <c r="AC1253">
        <v>0</v>
      </c>
      <c r="AD1253" s="39">
        <v>528900</v>
      </c>
      <c r="AE1253" s="3">
        <f t="shared" si="39"/>
        <v>2.6280960484023508E-2</v>
      </c>
      <c r="AF1253" s="41">
        <f t="shared" si="38"/>
        <v>2.6280960484023508E-2</v>
      </c>
      <c r="AG1253" t="e">
        <f>VLOOKUP($A1253,'Abatements Granted'!$A$2:$L$402,2,0)</f>
        <v>#N/A</v>
      </c>
      <c r="AH1253" t="e">
        <f>VLOOKUP($A1253,'Abatements Granted'!$A$2:$L$402,10,0)</f>
        <v>#N/A</v>
      </c>
      <c r="AI1253" s="36" t="e">
        <f>VLOOKUP($A1253,'Abatements Granted'!$A$2:$L$402,7,0)</f>
        <v>#N/A</v>
      </c>
    </row>
    <row r="1254" spans="1:35" x14ac:dyDescent="0.2">
      <c r="A1254" s="38" t="s">
        <v>835</v>
      </c>
      <c r="B1254" t="s">
        <v>5207</v>
      </c>
      <c r="C1254">
        <v>1010</v>
      </c>
      <c r="D1254">
        <v>3</v>
      </c>
      <c r="E1254">
        <v>3</v>
      </c>
      <c r="F1254">
        <v>18</v>
      </c>
      <c r="G1254" t="s">
        <v>5193</v>
      </c>
      <c r="H1254" t="s">
        <v>3689</v>
      </c>
      <c r="I1254">
        <v>1</v>
      </c>
      <c r="J1254">
        <v>3</v>
      </c>
      <c r="K1254">
        <v>77</v>
      </c>
      <c r="L1254">
        <v>1955</v>
      </c>
      <c r="M1254">
        <v>2000</v>
      </c>
      <c r="N1254">
        <v>796</v>
      </c>
      <c r="O1254" s="35">
        <v>222364</v>
      </c>
      <c r="P1254">
        <v>23</v>
      </c>
      <c r="Q1254">
        <v>0</v>
      </c>
      <c r="R1254">
        <v>0</v>
      </c>
      <c r="U1254" s="36">
        <v>171200</v>
      </c>
      <c r="V1254">
        <v>0.28999999999999998</v>
      </c>
      <c r="W1254" s="36">
        <v>107100</v>
      </c>
      <c r="X1254">
        <v>0</v>
      </c>
      <c r="Y1254" s="39">
        <v>278300</v>
      </c>
      <c r="Z1254" s="40">
        <v>44111</v>
      </c>
      <c r="AA1254" s="36">
        <v>240000</v>
      </c>
      <c r="AB1254">
        <v>1.1599999999999999</v>
      </c>
      <c r="AC1254">
        <v>0</v>
      </c>
      <c r="AD1254" s="39">
        <v>262500</v>
      </c>
      <c r="AE1254" s="3">
        <f t="shared" si="39"/>
        <v>6.0190476190476128E-2</v>
      </c>
      <c r="AF1254" s="41">
        <f t="shared" si="38"/>
        <v>6.0190476190476128E-2</v>
      </c>
      <c r="AG1254" t="e">
        <f>VLOOKUP($A1254,'Abatements Granted'!$A$2:$L$402,2,0)</f>
        <v>#N/A</v>
      </c>
      <c r="AH1254" t="e">
        <f>VLOOKUP($A1254,'Abatements Granted'!$A$2:$L$402,10,0)</f>
        <v>#N/A</v>
      </c>
      <c r="AI1254" s="36" t="e">
        <f>VLOOKUP($A1254,'Abatements Granted'!$A$2:$L$402,7,0)</f>
        <v>#N/A</v>
      </c>
    </row>
    <row r="1255" spans="1:35" x14ac:dyDescent="0.2">
      <c r="A1255" s="38" t="s">
        <v>299</v>
      </c>
      <c r="B1255" t="s">
        <v>5208</v>
      </c>
      <c r="C1255">
        <v>1010</v>
      </c>
      <c r="D1255">
        <v>3</v>
      </c>
      <c r="E1255">
        <v>3</v>
      </c>
      <c r="F1255">
        <v>12</v>
      </c>
      <c r="G1255" t="s">
        <v>5193</v>
      </c>
      <c r="H1255" t="s">
        <v>3671</v>
      </c>
      <c r="I1255">
        <v>2</v>
      </c>
      <c r="J1255">
        <v>3</v>
      </c>
      <c r="K1255">
        <v>80</v>
      </c>
      <c r="L1255">
        <v>1989</v>
      </c>
      <c r="M1255">
        <v>2003</v>
      </c>
      <c r="N1255">
        <v>1481</v>
      </c>
      <c r="O1255" s="35">
        <v>285602</v>
      </c>
      <c r="P1255">
        <v>20</v>
      </c>
      <c r="Q1255">
        <v>0</v>
      </c>
      <c r="R1255">
        <v>0</v>
      </c>
      <c r="U1255" s="36">
        <v>228500</v>
      </c>
      <c r="V1255">
        <v>0.33</v>
      </c>
      <c r="W1255" s="36">
        <v>109100</v>
      </c>
      <c r="X1255">
        <v>11500</v>
      </c>
      <c r="Y1255" s="39">
        <v>349100</v>
      </c>
      <c r="Z1255" s="40">
        <v>37085</v>
      </c>
      <c r="AA1255" s="36">
        <v>215000</v>
      </c>
      <c r="AB1255">
        <v>1.62</v>
      </c>
      <c r="AC1255">
        <v>0</v>
      </c>
      <c r="AD1255" s="39">
        <v>318900</v>
      </c>
      <c r="AE1255" s="3">
        <f t="shared" si="39"/>
        <v>9.4700533082471061E-2</v>
      </c>
      <c r="AF1255" s="41">
        <f t="shared" si="38"/>
        <v>9.4700533082471061E-2</v>
      </c>
      <c r="AG1255" t="e">
        <f>VLOOKUP($A1255,'Abatements Granted'!$A$2:$L$402,2,0)</f>
        <v>#N/A</v>
      </c>
      <c r="AH1255" t="e">
        <f>VLOOKUP($A1255,'Abatements Granted'!$A$2:$L$402,10,0)</f>
        <v>#N/A</v>
      </c>
      <c r="AI1255" s="36" t="e">
        <f>VLOOKUP($A1255,'Abatements Granted'!$A$2:$L$402,7,0)</f>
        <v>#N/A</v>
      </c>
    </row>
    <row r="1256" spans="1:35" x14ac:dyDescent="0.2">
      <c r="A1256" s="38" t="s">
        <v>603</v>
      </c>
      <c r="B1256" t="s">
        <v>5209</v>
      </c>
      <c r="C1256">
        <v>1010</v>
      </c>
      <c r="D1256">
        <v>3</v>
      </c>
      <c r="E1256">
        <v>3</v>
      </c>
      <c r="F1256">
        <v>15</v>
      </c>
      <c r="G1256" t="s">
        <v>5193</v>
      </c>
      <c r="H1256" t="s">
        <v>3681</v>
      </c>
      <c r="I1256">
        <v>2</v>
      </c>
      <c r="J1256">
        <v>3</v>
      </c>
      <c r="K1256">
        <v>81</v>
      </c>
      <c r="L1256">
        <v>1994</v>
      </c>
      <c r="M1256">
        <v>2004</v>
      </c>
      <c r="N1256">
        <v>2020</v>
      </c>
      <c r="O1256" s="35">
        <v>328389</v>
      </c>
      <c r="P1256">
        <v>19</v>
      </c>
      <c r="Q1256">
        <v>0</v>
      </c>
      <c r="R1256">
        <v>0</v>
      </c>
      <c r="U1256" s="36">
        <v>266000</v>
      </c>
      <c r="V1256">
        <v>0.55000000000000004</v>
      </c>
      <c r="W1256" s="36">
        <v>119800</v>
      </c>
      <c r="X1256">
        <v>0</v>
      </c>
      <c r="Y1256" s="39">
        <v>385800</v>
      </c>
      <c r="Z1256" s="40">
        <v>38258</v>
      </c>
      <c r="AA1256" s="36">
        <v>324000</v>
      </c>
      <c r="AB1256">
        <v>1.19</v>
      </c>
      <c r="AC1256">
        <v>0</v>
      </c>
      <c r="AD1256" s="39">
        <v>364000</v>
      </c>
      <c r="AE1256" s="3">
        <f t="shared" si="39"/>
        <v>5.9890109890109899E-2</v>
      </c>
      <c r="AF1256" s="41">
        <f t="shared" si="38"/>
        <v>5.9890109890109899E-2</v>
      </c>
      <c r="AG1256" t="e">
        <f>VLOOKUP($A1256,'Abatements Granted'!$A$2:$L$402,2,0)</f>
        <v>#N/A</v>
      </c>
      <c r="AH1256" t="e">
        <f>VLOOKUP($A1256,'Abatements Granted'!$A$2:$L$402,10,0)</f>
        <v>#N/A</v>
      </c>
      <c r="AI1256" s="36" t="e">
        <f>VLOOKUP($A1256,'Abatements Granted'!$A$2:$L$402,7,0)</f>
        <v>#N/A</v>
      </c>
    </row>
    <row r="1257" spans="1:35" x14ac:dyDescent="0.2">
      <c r="A1257" s="38" t="s">
        <v>1417</v>
      </c>
      <c r="B1257" t="s">
        <v>5210</v>
      </c>
      <c r="C1257">
        <v>1010</v>
      </c>
      <c r="D1257">
        <v>3</v>
      </c>
      <c r="E1257">
        <v>3</v>
      </c>
      <c r="F1257">
        <v>27</v>
      </c>
      <c r="G1257" t="s">
        <v>5193</v>
      </c>
      <c r="H1257" t="s">
        <v>3681</v>
      </c>
      <c r="I1257">
        <v>2</v>
      </c>
      <c r="J1257">
        <v>4</v>
      </c>
      <c r="K1257">
        <v>83</v>
      </c>
      <c r="L1257">
        <v>1996</v>
      </c>
      <c r="M1257">
        <v>2006</v>
      </c>
      <c r="N1257">
        <v>2286</v>
      </c>
      <c r="O1257" s="35">
        <v>386464</v>
      </c>
      <c r="P1257">
        <v>17</v>
      </c>
      <c r="Q1257">
        <v>0</v>
      </c>
      <c r="R1257">
        <v>0</v>
      </c>
      <c r="U1257" s="36">
        <v>320800</v>
      </c>
      <c r="V1257">
        <v>0.55000000000000004</v>
      </c>
      <c r="W1257" s="36">
        <v>119800</v>
      </c>
      <c r="X1257">
        <v>0</v>
      </c>
      <c r="Y1257" s="39">
        <v>440600</v>
      </c>
      <c r="Z1257" s="40">
        <v>44036</v>
      </c>
      <c r="AA1257" s="36">
        <v>100</v>
      </c>
      <c r="AB1257">
        <v>4406</v>
      </c>
      <c r="AC1257" t="s">
        <v>3657</v>
      </c>
      <c r="AD1257" s="39">
        <v>408900</v>
      </c>
      <c r="AE1257" s="3">
        <f t="shared" si="39"/>
        <v>7.7525067253607194E-2</v>
      </c>
      <c r="AF1257" s="41">
        <f t="shared" si="38"/>
        <v>7.7525067253607194E-2</v>
      </c>
      <c r="AG1257" t="e">
        <f>VLOOKUP($A1257,'Abatements Granted'!$A$2:$L$402,2,0)</f>
        <v>#N/A</v>
      </c>
      <c r="AH1257" t="e">
        <f>VLOOKUP($A1257,'Abatements Granted'!$A$2:$L$402,10,0)</f>
        <v>#N/A</v>
      </c>
      <c r="AI1257" s="36" t="e">
        <f>VLOOKUP($A1257,'Abatements Granted'!$A$2:$L$402,7,0)</f>
        <v>#N/A</v>
      </c>
    </row>
    <row r="1258" spans="1:35" x14ac:dyDescent="0.2">
      <c r="A1258" s="38" t="s">
        <v>1632</v>
      </c>
      <c r="B1258" t="s">
        <v>5211</v>
      </c>
      <c r="C1258">
        <v>1010</v>
      </c>
      <c r="D1258">
        <v>3</v>
      </c>
      <c r="E1258">
        <v>3</v>
      </c>
      <c r="F1258">
        <v>31</v>
      </c>
      <c r="G1258" t="s">
        <v>5193</v>
      </c>
      <c r="H1258" t="s">
        <v>3913</v>
      </c>
      <c r="I1258">
        <v>1</v>
      </c>
      <c r="J1258">
        <v>2</v>
      </c>
      <c r="K1258">
        <v>70</v>
      </c>
      <c r="L1258">
        <v>1956</v>
      </c>
      <c r="M1258">
        <v>1993</v>
      </c>
      <c r="N1258">
        <v>1260</v>
      </c>
      <c r="O1258" s="35">
        <v>196096</v>
      </c>
      <c r="P1258">
        <v>30</v>
      </c>
      <c r="Q1258">
        <v>0</v>
      </c>
      <c r="R1258">
        <v>0</v>
      </c>
      <c r="U1258" s="36">
        <v>137300</v>
      </c>
      <c r="V1258">
        <v>0.28000000000000003</v>
      </c>
      <c r="W1258" s="36">
        <v>106800</v>
      </c>
      <c r="X1258">
        <v>13600</v>
      </c>
      <c r="Y1258" s="39">
        <v>257700</v>
      </c>
      <c r="Z1258" s="40">
        <v>39294</v>
      </c>
      <c r="AA1258" s="36">
        <v>100</v>
      </c>
      <c r="AB1258">
        <v>2577</v>
      </c>
      <c r="AC1258" t="s">
        <v>3657</v>
      </c>
      <c r="AD1258" s="39">
        <v>224300</v>
      </c>
      <c r="AE1258" s="3">
        <f t="shared" si="39"/>
        <v>0.14890771288452975</v>
      </c>
      <c r="AF1258" s="41">
        <f t="shared" si="38"/>
        <v>0.14890771288452975</v>
      </c>
      <c r="AG1258" t="e">
        <f>VLOOKUP($A1258,'Abatements Granted'!$A$2:$L$402,2,0)</f>
        <v>#N/A</v>
      </c>
      <c r="AH1258" t="e">
        <f>VLOOKUP($A1258,'Abatements Granted'!$A$2:$L$402,10,0)</f>
        <v>#N/A</v>
      </c>
      <c r="AI1258" s="36" t="e">
        <f>VLOOKUP($A1258,'Abatements Granted'!$A$2:$L$402,7,0)</f>
        <v>#N/A</v>
      </c>
    </row>
    <row r="1259" spans="1:35" x14ac:dyDescent="0.2">
      <c r="A1259" s="38" t="s">
        <v>1910</v>
      </c>
      <c r="B1259" t="s">
        <v>5212</v>
      </c>
      <c r="C1259">
        <v>1010</v>
      </c>
      <c r="D1259">
        <v>3</v>
      </c>
      <c r="E1259">
        <v>3</v>
      </c>
      <c r="F1259">
        <v>37</v>
      </c>
      <c r="G1259" t="s">
        <v>5193</v>
      </c>
      <c r="H1259" t="s">
        <v>3681</v>
      </c>
      <c r="I1259">
        <v>2</v>
      </c>
      <c r="J1259">
        <v>6</v>
      </c>
      <c r="K1259">
        <v>98</v>
      </c>
      <c r="L1259">
        <v>2020</v>
      </c>
      <c r="M1259">
        <v>2021</v>
      </c>
      <c r="N1259">
        <v>1993</v>
      </c>
      <c r="O1259" s="35">
        <v>428462</v>
      </c>
      <c r="P1259">
        <v>2</v>
      </c>
      <c r="U1259" s="36">
        <v>419900</v>
      </c>
      <c r="V1259">
        <v>0.51</v>
      </c>
      <c r="W1259" s="36">
        <v>117600</v>
      </c>
      <c r="X1259">
        <v>200</v>
      </c>
      <c r="Y1259" s="39">
        <v>537700</v>
      </c>
      <c r="Z1259" s="40">
        <v>44834</v>
      </c>
      <c r="AA1259" s="36">
        <v>542000</v>
      </c>
      <c r="AB1259">
        <v>0.99</v>
      </c>
      <c r="AC1259">
        <v>0</v>
      </c>
      <c r="AD1259" s="39">
        <v>439200</v>
      </c>
      <c r="AE1259" s="3">
        <f t="shared" si="39"/>
        <v>0.22427140255009115</v>
      </c>
      <c r="AF1259" s="41">
        <f t="shared" si="38"/>
        <v>0.22427140255009115</v>
      </c>
      <c r="AG1259" t="e">
        <f>VLOOKUP($A1259,'Abatements Granted'!$A$2:$L$402,2,0)</f>
        <v>#N/A</v>
      </c>
      <c r="AH1259" t="e">
        <f>VLOOKUP($A1259,'Abatements Granted'!$A$2:$L$402,10,0)</f>
        <v>#N/A</v>
      </c>
      <c r="AI1259" s="36" t="e">
        <f>VLOOKUP($A1259,'Abatements Granted'!$A$2:$L$402,7,0)</f>
        <v>#N/A</v>
      </c>
    </row>
    <row r="1260" spans="1:35" x14ac:dyDescent="0.2">
      <c r="A1260" s="38" t="s">
        <v>5213</v>
      </c>
      <c r="B1260" t="s">
        <v>5214</v>
      </c>
      <c r="C1260">
        <v>1320</v>
      </c>
      <c r="D1260">
        <v>3</v>
      </c>
      <c r="E1260">
        <v>0</v>
      </c>
      <c r="F1260">
        <v>45</v>
      </c>
      <c r="G1260" t="s">
        <v>5193</v>
      </c>
      <c r="H1260" t="s">
        <v>3656</v>
      </c>
      <c r="M1260">
        <v>0</v>
      </c>
      <c r="N1260">
        <v>0</v>
      </c>
      <c r="O1260" s="35">
        <v>0</v>
      </c>
      <c r="U1260" s="36">
        <v>0</v>
      </c>
      <c r="V1260">
        <v>0.24</v>
      </c>
      <c r="W1260" s="36">
        <v>2000</v>
      </c>
      <c r="X1260">
        <v>0</v>
      </c>
      <c r="Y1260" s="39">
        <v>2000</v>
      </c>
      <c r="Z1260" s="40">
        <v>42755</v>
      </c>
      <c r="AA1260" s="36">
        <v>8000</v>
      </c>
      <c r="AB1260">
        <v>0.25</v>
      </c>
      <c r="AC1260" t="s">
        <v>4019</v>
      </c>
      <c r="AD1260" s="39">
        <v>1800</v>
      </c>
      <c r="AE1260" s="3">
        <f t="shared" si="39"/>
        <v>0.11111111111111116</v>
      </c>
      <c r="AF1260" s="41">
        <f t="shared" si="38"/>
        <v>0.11111111111111116</v>
      </c>
      <c r="AG1260" t="e">
        <f>VLOOKUP($A1260,'Abatements Granted'!$A$2:$L$402,2,0)</f>
        <v>#N/A</v>
      </c>
      <c r="AH1260" t="e">
        <f>VLOOKUP($A1260,'Abatements Granted'!$A$2:$L$402,10,0)</f>
        <v>#N/A</v>
      </c>
      <c r="AI1260" s="36" t="e">
        <f>VLOOKUP($A1260,'Abatements Granted'!$A$2:$L$402,7,0)</f>
        <v>#N/A</v>
      </c>
    </row>
    <row r="1261" spans="1:35" x14ac:dyDescent="0.2">
      <c r="A1261" s="38" t="s">
        <v>2549</v>
      </c>
      <c r="B1261" t="s">
        <v>5215</v>
      </c>
      <c r="C1261">
        <v>1010</v>
      </c>
      <c r="D1261">
        <v>3</v>
      </c>
      <c r="E1261">
        <v>3</v>
      </c>
      <c r="F1261">
        <v>53</v>
      </c>
      <c r="G1261" t="s">
        <v>5193</v>
      </c>
      <c r="H1261" t="s">
        <v>3913</v>
      </c>
      <c r="I1261">
        <v>1</v>
      </c>
      <c r="J1261">
        <v>2</v>
      </c>
      <c r="K1261">
        <v>74</v>
      </c>
      <c r="L1261">
        <v>1955</v>
      </c>
      <c r="M1261">
        <v>1997</v>
      </c>
      <c r="N1261">
        <v>1716</v>
      </c>
      <c r="O1261" s="35">
        <v>237480</v>
      </c>
      <c r="P1261">
        <v>26</v>
      </c>
      <c r="Q1261">
        <v>0</v>
      </c>
      <c r="R1261">
        <v>0</v>
      </c>
      <c r="U1261" s="36">
        <v>175700</v>
      </c>
      <c r="V1261">
        <v>0.48</v>
      </c>
      <c r="W1261" s="36">
        <v>115900</v>
      </c>
      <c r="X1261">
        <v>1300</v>
      </c>
      <c r="Y1261" s="39">
        <v>292900</v>
      </c>
      <c r="Z1261" s="40">
        <v>30174</v>
      </c>
      <c r="AA1261" s="36">
        <v>0</v>
      </c>
      <c r="AB1261">
        <v>0</v>
      </c>
      <c r="AC1261" t="s">
        <v>3657</v>
      </c>
      <c r="AD1261" s="39">
        <v>245100</v>
      </c>
      <c r="AE1261" s="3">
        <f t="shared" si="39"/>
        <v>0.1950224398204814</v>
      </c>
      <c r="AF1261" s="41">
        <f t="shared" si="38"/>
        <v>0.1950224398204814</v>
      </c>
      <c r="AG1261" t="e">
        <f>VLOOKUP($A1261,'Abatements Granted'!$A$2:$L$402,2,0)</f>
        <v>#N/A</v>
      </c>
      <c r="AH1261" t="e">
        <f>VLOOKUP($A1261,'Abatements Granted'!$A$2:$L$402,10,0)</f>
        <v>#N/A</v>
      </c>
      <c r="AI1261" s="36" t="e">
        <f>VLOOKUP($A1261,'Abatements Granted'!$A$2:$L$402,7,0)</f>
        <v>#N/A</v>
      </c>
    </row>
    <row r="1262" spans="1:35" x14ac:dyDescent="0.2">
      <c r="A1262" s="38" t="s">
        <v>2881</v>
      </c>
      <c r="B1262" t="s">
        <v>5216</v>
      </c>
      <c r="C1262">
        <v>1010</v>
      </c>
      <c r="D1262">
        <v>3</v>
      </c>
      <c r="E1262">
        <v>3</v>
      </c>
      <c r="F1262">
        <v>63</v>
      </c>
      <c r="G1262" t="s">
        <v>5193</v>
      </c>
      <c r="H1262" t="s">
        <v>3689</v>
      </c>
      <c r="I1262">
        <v>1</v>
      </c>
      <c r="J1262">
        <v>3</v>
      </c>
      <c r="K1262">
        <v>74</v>
      </c>
      <c r="L1262">
        <v>1960</v>
      </c>
      <c r="M1262">
        <v>1997</v>
      </c>
      <c r="N1262">
        <v>2000</v>
      </c>
      <c r="O1262" s="35">
        <v>369820</v>
      </c>
      <c r="P1262">
        <v>26</v>
      </c>
      <c r="Q1262">
        <v>0</v>
      </c>
      <c r="R1262">
        <v>0</v>
      </c>
      <c r="U1262" s="36">
        <v>273700</v>
      </c>
      <c r="V1262">
        <v>0.46</v>
      </c>
      <c r="W1262" s="36">
        <v>115100</v>
      </c>
      <c r="X1262">
        <v>0</v>
      </c>
      <c r="Y1262" s="39">
        <v>388800</v>
      </c>
      <c r="Z1262" s="40">
        <v>27563</v>
      </c>
      <c r="AA1262" s="36">
        <v>33000</v>
      </c>
      <c r="AB1262">
        <v>11.78</v>
      </c>
      <c r="AC1262">
        <v>0</v>
      </c>
      <c r="AD1262" s="39">
        <v>369000</v>
      </c>
      <c r="AE1262" s="3">
        <f t="shared" si="39"/>
        <v>5.3658536585365901E-2</v>
      </c>
      <c r="AF1262" s="41">
        <f t="shared" si="38"/>
        <v>5.3658536585365901E-2</v>
      </c>
      <c r="AG1262" t="e">
        <f>VLOOKUP($A1262,'Abatements Granted'!$A$2:$L$402,2,0)</f>
        <v>#N/A</v>
      </c>
      <c r="AH1262" t="e">
        <f>VLOOKUP($A1262,'Abatements Granted'!$A$2:$L$402,10,0)</f>
        <v>#N/A</v>
      </c>
      <c r="AI1262" s="36" t="e">
        <f>VLOOKUP($A1262,'Abatements Granted'!$A$2:$L$402,7,0)</f>
        <v>#N/A</v>
      </c>
    </row>
    <row r="1263" spans="1:35" x14ac:dyDescent="0.2">
      <c r="A1263" s="38" t="s">
        <v>3575</v>
      </c>
      <c r="B1263" t="s">
        <v>5217</v>
      </c>
      <c r="C1263">
        <v>1010</v>
      </c>
      <c r="D1263">
        <v>3</v>
      </c>
      <c r="E1263">
        <v>3</v>
      </c>
      <c r="F1263">
        <v>97</v>
      </c>
      <c r="G1263" t="s">
        <v>5193</v>
      </c>
      <c r="H1263" t="s">
        <v>3913</v>
      </c>
      <c r="I1263">
        <v>1</v>
      </c>
      <c r="J1263">
        <v>3</v>
      </c>
      <c r="K1263">
        <v>79</v>
      </c>
      <c r="L1263">
        <v>1986</v>
      </c>
      <c r="M1263">
        <v>2002</v>
      </c>
      <c r="N1263">
        <v>1574</v>
      </c>
      <c r="O1263" s="35">
        <v>256053</v>
      </c>
      <c r="P1263">
        <v>21</v>
      </c>
      <c r="Q1263">
        <v>0</v>
      </c>
      <c r="R1263">
        <v>0</v>
      </c>
      <c r="U1263" s="36">
        <v>202300</v>
      </c>
      <c r="V1263">
        <v>0.68</v>
      </c>
      <c r="W1263" s="36">
        <v>125900</v>
      </c>
      <c r="X1263">
        <v>0</v>
      </c>
      <c r="Y1263" s="39">
        <v>328200</v>
      </c>
      <c r="Z1263" s="40">
        <v>41752</v>
      </c>
      <c r="AA1263" s="36">
        <v>1</v>
      </c>
      <c r="AB1263">
        <v>328200</v>
      </c>
      <c r="AC1263" t="s">
        <v>3657</v>
      </c>
      <c r="AD1263" s="39">
        <v>271900</v>
      </c>
      <c r="AE1263" s="3">
        <f t="shared" si="39"/>
        <v>0.20706141963957347</v>
      </c>
      <c r="AF1263" s="41">
        <f t="shared" si="38"/>
        <v>0.20706141963957347</v>
      </c>
      <c r="AG1263" t="e">
        <f>VLOOKUP($A1263,'Abatements Granted'!$A$2:$L$402,2,0)</f>
        <v>#N/A</v>
      </c>
      <c r="AH1263" t="e">
        <f>VLOOKUP($A1263,'Abatements Granted'!$A$2:$L$402,10,0)</f>
        <v>#N/A</v>
      </c>
      <c r="AI1263" s="36" t="e">
        <f>VLOOKUP($A1263,'Abatements Granted'!$A$2:$L$402,7,0)</f>
        <v>#N/A</v>
      </c>
    </row>
    <row r="1264" spans="1:35" x14ac:dyDescent="0.2">
      <c r="A1264" s="38" t="s">
        <v>217</v>
      </c>
      <c r="B1264" t="s">
        <v>5218</v>
      </c>
      <c r="C1264">
        <v>1010</v>
      </c>
      <c r="D1264">
        <v>3</v>
      </c>
      <c r="E1264">
        <v>3</v>
      </c>
      <c r="F1264">
        <v>111</v>
      </c>
      <c r="G1264" t="s">
        <v>5193</v>
      </c>
      <c r="H1264" t="s">
        <v>3689</v>
      </c>
      <c r="I1264">
        <v>1</v>
      </c>
      <c r="J1264">
        <v>3</v>
      </c>
      <c r="K1264">
        <v>77</v>
      </c>
      <c r="L1264">
        <v>1965</v>
      </c>
      <c r="M1264">
        <v>2000</v>
      </c>
      <c r="N1264">
        <v>2211</v>
      </c>
      <c r="O1264" s="35">
        <v>387838</v>
      </c>
      <c r="P1264">
        <v>23</v>
      </c>
      <c r="Q1264">
        <v>0</v>
      </c>
      <c r="R1264">
        <v>0</v>
      </c>
      <c r="U1264" s="36">
        <v>298600</v>
      </c>
      <c r="V1264">
        <v>0.5</v>
      </c>
      <c r="W1264" s="36">
        <v>117000</v>
      </c>
      <c r="X1264">
        <v>13100</v>
      </c>
      <c r="Y1264" s="39">
        <v>428700</v>
      </c>
      <c r="Z1264" s="40">
        <v>40120</v>
      </c>
      <c r="AA1264" s="36">
        <v>1</v>
      </c>
      <c r="AB1264">
        <v>428700</v>
      </c>
      <c r="AC1264" t="s">
        <v>3657</v>
      </c>
      <c r="AD1264" s="39">
        <v>407700</v>
      </c>
      <c r="AE1264" s="3">
        <f t="shared" si="39"/>
        <v>5.1508462104488562E-2</v>
      </c>
      <c r="AF1264" s="41">
        <f t="shared" si="38"/>
        <v>5.1508462104488562E-2</v>
      </c>
      <c r="AG1264" t="e">
        <f>VLOOKUP($A1264,'Abatements Granted'!$A$2:$L$402,2,0)</f>
        <v>#N/A</v>
      </c>
      <c r="AH1264" t="e">
        <f>VLOOKUP($A1264,'Abatements Granted'!$A$2:$L$402,10,0)</f>
        <v>#N/A</v>
      </c>
      <c r="AI1264" s="36" t="e">
        <f>VLOOKUP($A1264,'Abatements Granted'!$A$2:$L$402,7,0)</f>
        <v>#N/A</v>
      </c>
    </row>
    <row r="1265" spans="1:35" x14ac:dyDescent="0.2">
      <c r="A1265" s="38" t="s">
        <v>264</v>
      </c>
      <c r="B1265" t="s">
        <v>5219</v>
      </c>
      <c r="C1265">
        <v>1010</v>
      </c>
      <c r="D1265">
        <v>3</v>
      </c>
      <c r="E1265">
        <v>3</v>
      </c>
      <c r="F1265">
        <v>117</v>
      </c>
      <c r="G1265" t="s">
        <v>5193</v>
      </c>
      <c r="H1265" t="s">
        <v>3689</v>
      </c>
      <c r="I1265">
        <v>1</v>
      </c>
      <c r="J1265">
        <v>2</v>
      </c>
      <c r="K1265">
        <v>75</v>
      </c>
      <c r="L1265">
        <v>1966</v>
      </c>
      <c r="M1265">
        <v>1998</v>
      </c>
      <c r="N1265">
        <v>1156</v>
      </c>
      <c r="O1265" s="35">
        <v>225197</v>
      </c>
      <c r="P1265">
        <v>25</v>
      </c>
      <c r="Q1265">
        <v>0</v>
      </c>
      <c r="R1265">
        <v>0</v>
      </c>
      <c r="U1265" s="36">
        <v>168900</v>
      </c>
      <c r="V1265">
        <v>0.25</v>
      </c>
      <c r="W1265" s="36">
        <v>104400</v>
      </c>
      <c r="X1265">
        <v>100</v>
      </c>
      <c r="Y1265" s="39">
        <v>273400</v>
      </c>
      <c r="Z1265" s="40">
        <v>43867</v>
      </c>
      <c r="AA1265" s="36">
        <v>230000</v>
      </c>
      <c r="AB1265">
        <v>1.19</v>
      </c>
      <c r="AC1265">
        <v>0</v>
      </c>
      <c r="AD1265" s="39">
        <v>257900</v>
      </c>
      <c r="AE1265" s="3">
        <f t="shared" si="39"/>
        <v>6.0100814269096636E-2</v>
      </c>
      <c r="AF1265" s="41">
        <f t="shared" si="38"/>
        <v>6.0100814269096636E-2</v>
      </c>
      <c r="AG1265" t="e">
        <f>VLOOKUP($A1265,'Abatements Granted'!$A$2:$L$402,2,0)</f>
        <v>#N/A</v>
      </c>
      <c r="AH1265" t="e">
        <f>VLOOKUP($A1265,'Abatements Granted'!$A$2:$L$402,10,0)</f>
        <v>#N/A</v>
      </c>
      <c r="AI1265" s="36" t="e">
        <f>VLOOKUP($A1265,'Abatements Granted'!$A$2:$L$402,7,0)</f>
        <v>#N/A</v>
      </c>
    </row>
    <row r="1266" spans="1:35" x14ac:dyDescent="0.2">
      <c r="A1266" s="38" t="s">
        <v>321</v>
      </c>
      <c r="B1266" t="s">
        <v>5220</v>
      </c>
      <c r="C1266">
        <v>1010</v>
      </c>
      <c r="D1266">
        <v>3</v>
      </c>
      <c r="E1266">
        <v>3</v>
      </c>
      <c r="F1266">
        <v>121</v>
      </c>
      <c r="G1266" t="s">
        <v>5193</v>
      </c>
      <c r="H1266" t="s">
        <v>3913</v>
      </c>
      <c r="I1266">
        <v>1</v>
      </c>
      <c r="J1266">
        <v>2</v>
      </c>
      <c r="K1266">
        <v>74</v>
      </c>
      <c r="L1266">
        <v>1955</v>
      </c>
      <c r="M1266">
        <v>1997</v>
      </c>
      <c r="N1266">
        <v>737</v>
      </c>
      <c r="O1266" s="35">
        <v>154172</v>
      </c>
      <c r="P1266">
        <v>26</v>
      </c>
      <c r="Q1266">
        <v>0</v>
      </c>
      <c r="R1266">
        <v>0</v>
      </c>
      <c r="U1266" s="36">
        <v>114100</v>
      </c>
      <c r="V1266">
        <v>0.26</v>
      </c>
      <c r="W1266" s="36">
        <v>104500</v>
      </c>
      <c r="X1266">
        <v>10700</v>
      </c>
      <c r="Y1266" s="39">
        <v>229300</v>
      </c>
      <c r="Z1266" s="40">
        <v>39006</v>
      </c>
      <c r="AA1266" s="36">
        <v>1</v>
      </c>
      <c r="AB1266">
        <v>229300</v>
      </c>
      <c r="AC1266" t="s">
        <v>3657</v>
      </c>
      <c r="AD1266" s="39">
        <v>194700</v>
      </c>
      <c r="AE1266" s="3">
        <f t="shared" si="39"/>
        <v>0.17770929635336419</v>
      </c>
      <c r="AF1266" s="41">
        <f t="shared" si="38"/>
        <v>0.17770929635336419</v>
      </c>
      <c r="AG1266" t="e">
        <f>VLOOKUP($A1266,'Abatements Granted'!$A$2:$L$402,2,0)</f>
        <v>#N/A</v>
      </c>
      <c r="AH1266" t="e">
        <f>VLOOKUP($A1266,'Abatements Granted'!$A$2:$L$402,10,0)</f>
        <v>#N/A</v>
      </c>
      <c r="AI1266" s="36" t="e">
        <f>VLOOKUP($A1266,'Abatements Granted'!$A$2:$L$402,7,0)</f>
        <v>#N/A</v>
      </c>
    </row>
    <row r="1267" spans="1:35" x14ac:dyDescent="0.2">
      <c r="A1267" s="38" t="s">
        <v>360</v>
      </c>
      <c r="B1267" t="s">
        <v>5221</v>
      </c>
      <c r="C1267">
        <v>1010</v>
      </c>
      <c r="D1267">
        <v>3</v>
      </c>
      <c r="E1267">
        <v>3</v>
      </c>
      <c r="F1267">
        <v>127</v>
      </c>
      <c r="G1267" t="s">
        <v>5193</v>
      </c>
      <c r="H1267" t="s">
        <v>3913</v>
      </c>
      <c r="I1267">
        <v>1</v>
      </c>
      <c r="J1267">
        <v>2</v>
      </c>
      <c r="K1267">
        <v>71</v>
      </c>
      <c r="L1267">
        <v>1951</v>
      </c>
      <c r="M1267">
        <v>1994</v>
      </c>
      <c r="N1267">
        <v>1136</v>
      </c>
      <c r="O1267" s="35">
        <v>183708</v>
      </c>
      <c r="P1267">
        <v>29</v>
      </c>
      <c r="Q1267">
        <v>0</v>
      </c>
      <c r="R1267">
        <v>0</v>
      </c>
      <c r="U1267" s="36">
        <v>130400</v>
      </c>
      <c r="V1267">
        <v>0.26</v>
      </c>
      <c r="W1267" s="36">
        <v>104600</v>
      </c>
      <c r="X1267">
        <v>500</v>
      </c>
      <c r="Y1267" s="39">
        <v>235500</v>
      </c>
      <c r="Z1267" s="40">
        <v>32801</v>
      </c>
      <c r="AA1267" s="36">
        <v>123615</v>
      </c>
      <c r="AB1267">
        <v>1.91</v>
      </c>
      <c r="AC1267">
        <v>0</v>
      </c>
      <c r="AD1267" s="39">
        <v>197900</v>
      </c>
      <c r="AE1267" s="3">
        <f t="shared" si="39"/>
        <v>0.18999494694290053</v>
      </c>
      <c r="AF1267" s="41">
        <f t="shared" si="38"/>
        <v>0.18999494694290053</v>
      </c>
      <c r="AG1267" t="e">
        <f>VLOOKUP($A1267,'Abatements Granted'!$A$2:$L$402,2,0)</f>
        <v>#N/A</v>
      </c>
      <c r="AH1267" t="e">
        <f>VLOOKUP($A1267,'Abatements Granted'!$A$2:$L$402,10,0)</f>
        <v>#N/A</v>
      </c>
      <c r="AI1267" s="36" t="e">
        <f>VLOOKUP($A1267,'Abatements Granted'!$A$2:$L$402,7,0)</f>
        <v>#N/A</v>
      </c>
    </row>
    <row r="1268" spans="1:35" x14ac:dyDescent="0.2">
      <c r="A1268" s="38" t="s">
        <v>433</v>
      </c>
      <c r="B1268" t="s">
        <v>5222</v>
      </c>
      <c r="C1268">
        <v>1010</v>
      </c>
      <c r="D1268">
        <v>3</v>
      </c>
      <c r="E1268">
        <v>3</v>
      </c>
      <c r="F1268">
        <v>135</v>
      </c>
      <c r="G1268" t="s">
        <v>5193</v>
      </c>
      <c r="H1268" t="s">
        <v>3689</v>
      </c>
      <c r="I1268">
        <v>1</v>
      </c>
      <c r="J1268">
        <v>3</v>
      </c>
      <c r="K1268">
        <v>77</v>
      </c>
      <c r="L1268">
        <v>1958</v>
      </c>
      <c r="M1268">
        <v>2000</v>
      </c>
      <c r="N1268">
        <v>1189</v>
      </c>
      <c r="O1268" s="35">
        <v>268054</v>
      </c>
      <c r="P1268">
        <v>23</v>
      </c>
      <c r="Q1268">
        <v>0</v>
      </c>
      <c r="R1268">
        <v>0</v>
      </c>
      <c r="U1268" s="36">
        <v>206400</v>
      </c>
      <c r="V1268">
        <v>0.26</v>
      </c>
      <c r="W1268" s="36">
        <v>105100</v>
      </c>
      <c r="X1268">
        <v>200</v>
      </c>
      <c r="Y1268" s="39">
        <v>311700</v>
      </c>
      <c r="Z1268" s="40">
        <v>43056</v>
      </c>
      <c r="AA1268" s="36">
        <v>242500</v>
      </c>
      <c r="AB1268">
        <v>1.29</v>
      </c>
      <c r="AC1268" t="s">
        <v>3679</v>
      </c>
      <c r="AD1268" s="39">
        <v>294900</v>
      </c>
      <c r="AE1268" s="3">
        <f t="shared" si="39"/>
        <v>5.6968463886063025E-2</v>
      </c>
      <c r="AF1268" s="41">
        <f t="shared" si="38"/>
        <v>5.6968463886063025E-2</v>
      </c>
      <c r="AG1268" t="e">
        <f>VLOOKUP($A1268,'Abatements Granted'!$A$2:$L$402,2,0)</f>
        <v>#N/A</v>
      </c>
      <c r="AH1268" t="e">
        <f>VLOOKUP($A1268,'Abatements Granted'!$A$2:$L$402,10,0)</f>
        <v>#N/A</v>
      </c>
      <c r="AI1268" s="36" t="e">
        <f>VLOOKUP($A1268,'Abatements Granted'!$A$2:$L$402,7,0)</f>
        <v>#N/A</v>
      </c>
    </row>
    <row r="1269" spans="1:35" x14ac:dyDescent="0.2">
      <c r="A1269" s="38" t="s">
        <v>451</v>
      </c>
      <c r="B1269" t="s">
        <v>5223</v>
      </c>
      <c r="C1269">
        <v>1010</v>
      </c>
      <c r="D1269">
        <v>3</v>
      </c>
      <c r="E1269">
        <v>3</v>
      </c>
      <c r="F1269">
        <v>137</v>
      </c>
      <c r="G1269" t="s">
        <v>5193</v>
      </c>
      <c r="H1269" t="s">
        <v>3913</v>
      </c>
      <c r="I1269">
        <v>1</v>
      </c>
      <c r="J1269">
        <v>2</v>
      </c>
      <c r="K1269">
        <v>74</v>
      </c>
      <c r="L1269">
        <v>1955</v>
      </c>
      <c r="M1269">
        <v>1997</v>
      </c>
      <c r="N1269">
        <v>600</v>
      </c>
      <c r="O1269" s="35">
        <v>137546</v>
      </c>
      <c r="P1269">
        <v>26</v>
      </c>
      <c r="Q1269">
        <v>0</v>
      </c>
      <c r="R1269">
        <v>0</v>
      </c>
      <c r="U1269" s="36">
        <v>101800</v>
      </c>
      <c r="V1269">
        <v>0.26</v>
      </c>
      <c r="W1269" s="36">
        <v>105200</v>
      </c>
      <c r="X1269">
        <v>200</v>
      </c>
      <c r="Y1269" s="39">
        <v>207200</v>
      </c>
      <c r="Z1269" s="40">
        <v>41893</v>
      </c>
      <c r="AA1269" s="36">
        <v>65000</v>
      </c>
      <c r="AB1269">
        <v>3.19</v>
      </c>
      <c r="AC1269" t="s">
        <v>3889</v>
      </c>
      <c r="AD1269" s="39">
        <v>174700</v>
      </c>
      <c r="AE1269" s="3">
        <f t="shared" si="39"/>
        <v>0.18603319977103605</v>
      </c>
      <c r="AF1269" s="41">
        <f t="shared" si="38"/>
        <v>0.18603319977103605</v>
      </c>
      <c r="AG1269" t="e">
        <f>VLOOKUP($A1269,'Abatements Granted'!$A$2:$L$402,2,0)</f>
        <v>#N/A</v>
      </c>
      <c r="AH1269" t="e">
        <f>VLOOKUP($A1269,'Abatements Granted'!$A$2:$L$402,10,0)</f>
        <v>#N/A</v>
      </c>
      <c r="AI1269" s="36" t="e">
        <f>VLOOKUP($A1269,'Abatements Granted'!$A$2:$L$402,7,0)</f>
        <v>#N/A</v>
      </c>
    </row>
    <row r="1270" spans="1:35" x14ac:dyDescent="0.2">
      <c r="A1270" s="38" t="s">
        <v>508</v>
      </c>
      <c r="B1270" t="s">
        <v>5224</v>
      </c>
      <c r="C1270">
        <v>1010</v>
      </c>
      <c r="D1270">
        <v>3</v>
      </c>
      <c r="E1270">
        <v>3</v>
      </c>
      <c r="F1270">
        <v>141</v>
      </c>
      <c r="G1270" t="s">
        <v>5193</v>
      </c>
      <c r="H1270" t="s">
        <v>3913</v>
      </c>
      <c r="I1270">
        <v>1</v>
      </c>
      <c r="J1270">
        <v>2</v>
      </c>
      <c r="K1270">
        <v>34</v>
      </c>
      <c r="L1270">
        <v>1955</v>
      </c>
      <c r="M1270">
        <v>1997</v>
      </c>
      <c r="N1270">
        <v>1008</v>
      </c>
      <c r="O1270" s="35">
        <v>176955</v>
      </c>
      <c r="P1270">
        <v>26</v>
      </c>
      <c r="Q1270">
        <v>0</v>
      </c>
      <c r="R1270">
        <v>40</v>
      </c>
      <c r="U1270" s="36">
        <v>60200</v>
      </c>
      <c r="V1270">
        <v>0.36</v>
      </c>
      <c r="W1270" s="36">
        <v>110600</v>
      </c>
      <c r="X1270">
        <v>200</v>
      </c>
      <c r="Y1270" s="39">
        <v>171000</v>
      </c>
      <c r="Z1270" s="40">
        <v>28038</v>
      </c>
      <c r="AA1270" s="36">
        <v>14500</v>
      </c>
      <c r="AB1270">
        <v>11.79</v>
      </c>
      <c r="AC1270">
        <v>0</v>
      </c>
      <c r="AD1270" s="39">
        <v>147900</v>
      </c>
      <c r="AE1270" s="3">
        <f t="shared" si="39"/>
        <v>0.15618661257606492</v>
      </c>
      <c r="AF1270" s="41">
        <f t="shared" si="38"/>
        <v>0.15618661257606492</v>
      </c>
      <c r="AG1270" t="e">
        <f>VLOOKUP($A1270,'Abatements Granted'!$A$2:$L$402,2,0)</f>
        <v>#N/A</v>
      </c>
      <c r="AH1270" t="e">
        <f>VLOOKUP($A1270,'Abatements Granted'!$A$2:$L$402,10,0)</f>
        <v>#N/A</v>
      </c>
      <c r="AI1270" s="36" t="e">
        <f>VLOOKUP($A1270,'Abatements Granted'!$A$2:$L$402,7,0)</f>
        <v>#N/A</v>
      </c>
    </row>
    <row r="1271" spans="1:35" x14ac:dyDescent="0.2">
      <c r="A1271" s="38" t="s">
        <v>540</v>
      </c>
      <c r="B1271" t="s">
        <v>5225</v>
      </c>
      <c r="C1271">
        <v>1010</v>
      </c>
      <c r="D1271">
        <v>3</v>
      </c>
      <c r="E1271">
        <v>3</v>
      </c>
      <c r="F1271">
        <v>145</v>
      </c>
      <c r="G1271" t="s">
        <v>5193</v>
      </c>
      <c r="H1271" t="s">
        <v>3669</v>
      </c>
      <c r="I1271">
        <v>2</v>
      </c>
      <c r="J1271">
        <v>3</v>
      </c>
      <c r="K1271">
        <v>78</v>
      </c>
      <c r="L1271">
        <v>1955</v>
      </c>
      <c r="M1271">
        <v>2001</v>
      </c>
      <c r="N1271">
        <v>1213</v>
      </c>
      <c r="O1271" s="35">
        <v>249749</v>
      </c>
      <c r="P1271">
        <v>22</v>
      </c>
      <c r="Q1271">
        <v>0</v>
      </c>
      <c r="R1271">
        <v>0</v>
      </c>
      <c r="U1271" s="36">
        <v>194800</v>
      </c>
      <c r="V1271">
        <v>0.34</v>
      </c>
      <c r="W1271" s="36">
        <v>109400</v>
      </c>
      <c r="X1271">
        <v>400</v>
      </c>
      <c r="Y1271" s="39">
        <v>304600</v>
      </c>
      <c r="Z1271" s="40">
        <v>44846</v>
      </c>
      <c r="AA1271" s="36">
        <v>326000</v>
      </c>
      <c r="AB1271">
        <v>0.93</v>
      </c>
      <c r="AC1271">
        <v>0</v>
      </c>
      <c r="AD1271" s="39">
        <v>257300</v>
      </c>
      <c r="AE1271" s="3">
        <f t="shared" si="39"/>
        <v>0.18383210260396421</v>
      </c>
      <c r="AF1271" s="41">
        <f t="shared" si="38"/>
        <v>0.18383210260396421</v>
      </c>
      <c r="AG1271" t="e">
        <f>VLOOKUP($A1271,'Abatements Granted'!$A$2:$L$402,2,0)</f>
        <v>#N/A</v>
      </c>
      <c r="AH1271" t="e">
        <f>VLOOKUP($A1271,'Abatements Granted'!$A$2:$L$402,10,0)</f>
        <v>#N/A</v>
      </c>
      <c r="AI1271" s="36" t="e">
        <f>VLOOKUP($A1271,'Abatements Granted'!$A$2:$L$402,7,0)</f>
        <v>#N/A</v>
      </c>
    </row>
    <row r="1272" spans="1:35" x14ac:dyDescent="0.2">
      <c r="A1272" s="38" t="s">
        <v>800</v>
      </c>
      <c r="B1272" t="s">
        <v>5226</v>
      </c>
      <c r="C1272">
        <v>1010</v>
      </c>
      <c r="D1272">
        <v>4</v>
      </c>
      <c r="E1272">
        <v>4</v>
      </c>
      <c r="F1272">
        <v>176</v>
      </c>
      <c r="G1272" t="s">
        <v>4402</v>
      </c>
      <c r="H1272" t="s">
        <v>3689</v>
      </c>
      <c r="I1272">
        <v>1</v>
      </c>
      <c r="J1272">
        <v>2</v>
      </c>
      <c r="K1272">
        <v>74</v>
      </c>
      <c r="L1272">
        <v>1956</v>
      </c>
      <c r="M1272">
        <v>1997</v>
      </c>
      <c r="N1272">
        <v>1896</v>
      </c>
      <c r="O1272" s="35">
        <v>302169</v>
      </c>
      <c r="P1272">
        <v>26</v>
      </c>
      <c r="Q1272">
        <v>0</v>
      </c>
      <c r="R1272">
        <v>0</v>
      </c>
      <c r="U1272" s="36">
        <v>223600</v>
      </c>
      <c r="V1272">
        <v>0.23</v>
      </c>
      <c r="W1272" s="36">
        <v>97400</v>
      </c>
      <c r="X1272">
        <v>0</v>
      </c>
      <c r="Y1272" s="39">
        <v>321000</v>
      </c>
      <c r="Z1272" s="40">
        <v>38282</v>
      </c>
      <c r="AA1272" s="36">
        <v>178000</v>
      </c>
      <c r="AB1272">
        <v>1.8</v>
      </c>
      <c r="AC1272" t="s">
        <v>3930</v>
      </c>
      <c r="AD1272" s="39">
        <v>303600</v>
      </c>
      <c r="AE1272" s="3">
        <f t="shared" si="39"/>
        <v>5.7312252964426769E-2</v>
      </c>
      <c r="AF1272" s="41">
        <f t="shared" si="38"/>
        <v>5.7312252964426769E-2</v>
      </c>
      <c r="AG1272" t="e">
        <f>VLOOKUP($A1272,'Abatements Granted'!$A$2:$L$402,2,0)</f>
        <v>#N/A</v>
      </c>
      <c r="AH1272" t="e">
        <f>VLOOKUP($A1272,'Abatements Granted'!$A$2:$L$402,10,0)</f>
        <v>#N/A</v>
      </c>
      <c r="AI1272" s="36" t="e">
        <f>VLOOKUP($A1272,'Abatements Granted'!$A$2:$L$402,7,0)</f>
        <v>#N/A</v>
      </c>
    </row>
    <row r="1273" spans="1:35" x14ac:dyDescent="0.2">
      <c r="A1273" s="38" t="s">
        <v>784</v>
      </c>
      <c r="B1273" t="s">
        <v>5227</v>
      </c>
      <c r="C1273">
        <v>1010</v>
      </c>
      <c r="D1273">
        <v>4</v>
      </c>
      <c r="E1273">
        <v>4</v>
      </c>
      <c r="F1273">
        <v>172</v>
      </c>
      <c r="G1273" t="s">
        <v>4402</v>
      </c>
      <c r="H1273" t="s">
        <v>3689</v>
      </c>
      <c r="I1273">
        <v>1</v>
      </c>
      <c r="J1273">
        <v>2</v>
      </c>
      <c r="K1273">
        <v>74</v>
      </c>
      <c r="L1273">
        <v>1962</v>
      </c>
      <c r="M1273">
        <v>1997</v>
      </c>
      <c r="N1273">
        <v>1645</v>
      </c>
      <c r="O1273" s="35">
        <v>276669</v>
      </c>
      <c r="P1273">
        <v>26</v>
      </c>
      <c r="Q1273">
        <v>0</v>
      </c>
      <c r="R1273">
        <v>0</v>
      </c>
      <c r="U1273" s="36">
        <v>204700</v>
      </c>
      <c r="V1273">
        <v>0.72</v>
      </c>
      <c r="W1273" s="36">
        <v>121100</v>
      </c>
      <c r="X1273">
        <v>500</v>
      </c>
      <c r="Y1273" s="39">
        <v>326300</v>
      </c>
      <c r="Z1273" s="40">
        <v>36847</v>
      </c>
      <c r="AA1273" s="36">
        <v>135000</v>
      </c>
      <c r="AB1273">
        <v>2.42</v>
      </c>
      <c r="AC1273">
        <v>0</v>
      </c>
      <c r="AD1273" s="39">
        <v>315200</v>
      </c>
      <c r="AE1273" s="3">
        <f t="shared" si="39"/>
        <v>3.5215736040609125E-2</v>
      </c>
      <c r="AF1273" s="41">
        <f t="shared" si="38"/>
        <v>3.5215736040609125E-2</v>
      </c>
      <c r="AG1273" t="e">
        <f>VLOOKUP($A1273,'Abatements Granted'!$A$2:$L$402,2,0)</f>
        <v>#N/A</v>
      </c>
      <c r="AH1273" t="e">
        <f>VLOOKUP($A1273,'Abatements Granted'!$A$2:$L$402,10,0)</f>
        <v>#N/A</v>
      </c>
      <c r="AI1273" s="36" t="e">
        <f>VLOOKUP($A1273,'Abatements Granted'!$A$2:$L$402,7,0)</f>
        <v>#N/A</v>
      </c>
    </row>
    <row r="1274" spans="1:35" x14ac:dyDescent="0.2">
      <c r="A1274" s="38" t="s">
        <v>739</v>
      </c>
      <c r="B1274" t="s">
        <v>5228</v>
      </c>
      <c r="C1274">
        <v>1010</v>
      </c>
      <c r="D1274">
        <v>4</v>
      </c>
      <c r="E1274">
        <v>4</v>
      </c>
      <c r="F1274">
        <v>168</v>
      </c>
      <c r="G1274" t="s">
        <v>4402</v>
      </c>
      <c r="H1274" t="s">
        <v>3689</v>
      </c>
      <c r="I1274">
        <v>1</v>
      </c>
      <c r="J1274">
        <v>3</v>
      </c>
      <c r="K1274">
        <v>74</v>
      </c>
      <c r="L1274">
        <v>1954</v>
      </c>
      <c r="M1274">
        <v>1997</v>
      </c>
      <c r="N1274">
        <v>2000</v>
      </c>
      <c r="O1274" s="35">
        <v>364820</v>
      </c>
      <c r="P1274">
        <v>26</v>
      </c>
      <c r="Q1274">
        <v>0</v>
      </c>
      <c r="R1274">
        <v>0</v>
      </c>
      <c r="U1274" s="36">
        <v>270000</v>
      </c>
      <c r="V1274">
        <v>0.28999999999999998</v>
      </c>
      <c r="W1274" s="36">
        <v>101600</v>
      </c>
      <c r="X1274">
        <v>600</v>
      </c>
      <c r="Y1274" s="39">
        <v>372200</v>
      </c>
      <c r="Z1274" s="40">
        <v>42563</v>
      </c>
      <c r="AA1274" s="36">
        <v>227500</v>
      </c>
      <c r="AB1274">
        <v>1.64</v>
      </c>
      <c r="AC1274">
        <v>0</v>
      </c>
      <c r="AD1274" s="39">
        <v>352500</v>
      </c>
      <c r="AE1274" s="3">
        <f t="shared" si="39"/>
        <v>5.5886524822694961E-2</v>
      </c>
      <c r="AF1274" s="41">
        <f t="shared" si="38"/>
        <v>5.5886524822694961E-2</v>
      </c>
      <c r="AG1274" t="e">
        <f>VLOOKUP($A1274,'Abatements Granted'!$A$2:$L$402,2,0)</f>
        <v>#N/A</v>
      </c>
      <c r="AH1274" t="e">
        <f>VLOOKUP($A1274,'Abatements Granted'!$A$2:$L$402,10,0)</f>
        <v>#N/A</v>
      </c>
      <c r="AI1274" s="36" t="e">
        <f>VLOOKUP($A1274,'Abatements Granted'!$A$2:$L$402,7,0)</f>
        <v>#N/A</v>
      </c>
    </row>
    <row r="1275" spans="1:35" x14ac:dyDescent="0.2">
      <c r="A1275" s="38" t="s">
        <v>692</v>
      </c>
      <c r="B1275" t="s">
        <v>5229</v>
      </c>
      <c r="C1275">
        <v>1010</v>
      </c>
      <c r="D1275">
        <v>4</v>
      </c>
      <c r="E1275">
        <v>4</v>
      </c>
      <c r="F1275">
        <v>160</v>
      </c>
      <c r="G1275" t="s">
        <v>4402</v>
      </c>
      <c r="H1275" t="s">
        <v>3689</v>
      </c>
      <c r="I1275">
        <v>1</v>
      </c>
      <c r="J1275">
        <v>3</v>
      </c>
      <c r="K1275">
        <v>84</v>
      </c>
      <c r="L1275">
        <v>1998</v>
      </c>
      <c r="M1275">
        <v>2007</v>
      </c>
      <c r="N1275">
        <v>2075</v>
      </c>
      <c r="O1275" s="35">
        <v>390812</v>
      </c>
      <c r="P1275">
        <v>16</v>
      </c>
      <c r="Q1275">
        <v>0</v>
      </c>
      <c r="R1275">
        <v>0</v>
      </c>
      <c r="U1275" s="36">
        <v>328300</v>
      </c>
      <c r="V1275">
        <v>0.56000000000000005</v>
      </c>
      <c r="W1275" s="36">
        <v>114400</v>
      </c>
      <c r="X1275">
        <v>400</v>
      </c>
      <c r="Y1275" s="39">
        <v>443100</v>
      </c>
      <c r="Z1275" s="40">
        <v>35783</v>
      </c>
      <c r="AA1275" s="36">
        <v>129011</v>
      </c>
      <c r="AB1275">
        <v>3.43</v>
      </c>
      <c r="AC1275">
        <v>0</v>
      </c>
      <c r="AD1275" s="39">
        <v>446900</v>
      </c>
      <c r="AE1275" s="3">
        <f t="shared" si="39"/>
        <v>-8.5030208100246307E-3</v>
      </c>
      <c r="AF1275" s="41">
        <f t="shared" si="38"/>
        <v>-8.5030208100246307E-3</v>
      </c>
      <c r="AG1275" t="e">
        <f>VLOOKUP($A1275,'Abatements Granted'!$A$2:$L$402,2,0)</f>
        <v>#N/A</v>
      </c>
      <c r="AH1275" t="e">
        <f>VLOOKUP($A1275,'Abatements Granted'!$A$2:$L$402,10,0)</f>
        <v>#N/A</v>
      </c>
      <c r="AI1275" s="36" t="e">
        <f>VLOOKUP($A1275,'Abatements Granted'!$A$2:$L$402,7,0)</f>
        <v>#N/A</v>
      </c>
    </row>
    <row r="1276" spans="1:35" x14ac:dyDescent="0.2">
      <c r="A1276" s="38" t="s">
        <v>611</v>
      </c>
      <c r="B1276" t="s">
        <v>5230</v>
      </c>
      <c r="C1276">
        <v>1010</v>
      </c>
      <c r="D1276">
        <v>4</v>
      </c>
      <c r="E1276">
        <v>4</v>
      </c>
      <c r="F1276">
        <v>150</v>
      </c>
      <c r="G1276" t="s">
        <v>4402</v>
      </c>
      <c r="H1276" t="s">
        <v>3913</v>
      </c>
      <c r="I1276">
        <v>1</v>
      </c>
      <c r="J1276">
        <v>2</v>
      </c>
      <c r="K1276">
        <v>74</v>
      </c>
      <c r="L1276">
        <v>1955</v>
      </c>
      <c r="M1276">
        <v>1997</v>
      </c>
      <c r="N1276">
        <v>1336</v>
      </c>
      <c r="O1276" s="35">
        <v>200496</v>
      </c>
      <c r="P1276">
        <v>26</v>
      </c>
      <c r="Q1276">
        <v>0</v>
      </c>
      <c r="R1276">
        <v>0</v>
      </c>
      <c r="U1276" s="36">
        <v>148400</v>
      </c>
      <c r="V1276">
        <v>0.99</v>
      </c>
      <c r="W1276" s="36">
        <v>126700</v>
      </c>
      <c r="X1276">
        <v>400</v>
      </c>
      <c r="Y1276" s="39">
        <v>275500</v>
      </c>
      <c r="Z1276" s="40">
        <v>25646</v>
      </c>
      <c r="AA1276" s="36">
        <v>0</v>
      </c>
      <c r="AB1276">
        <v>0</v>
      </c>
      <c r="AC1276">
        <v>0</v>
      </c>
      <c r="AD1276" s="39">
        <v>230600</v>
      </c>
      <c r="AE1276" s="3">
        <f t="shared" si="39"/>
        <v>0.19470945359930614</v>
      </c>
      <c r="AF1276" s="41">
        <f t="shared" si="38"/>
        <v>0.19470945359930614</v>
      </c>
      <c r="AG1276" t="e">
        <f>VLOOKUP($A1276,'Abatements Granted'!$A$2:$L$402,2,0)</f>
        <v>#N/A</v>
      </c>
      <c r="AH1276" t="e">
        <f>VLOOKUP($A1276,'Abatements Granted'!$A$2:$L$402,10,0)</f>
        <v>#N/A</v>
      </c>
      <c r="AI1276" s="36" t="e">
        <f>VLOOKUP($A1276,'Abatements Granted'!$A$2:$L$402,7,0)</f>
        <v>#N/A</v>
      </c>
    </row>
    <row r="1277" spans="1:35" x14ac:dyDescent="0.2">
      <c r="A1277" s="38" t="s">
        <v>5231</v>
      </c>
      <c r="B1277" t="s">
        <v>5232</v>
      </c>
      <c r="C1277">
        <v>7130</v>
      </c>
      <c r="D1277">
        <v>4</v>
      </c>
      <c r="E1277">
        <v>0</v>
      </c>
      <c r="F1277">
        <v>100</v>
      </c>
      <c r="G1277" t="s">
        <v>4402</v>
      </c>
      <c r="H1277" t="s">
        <v>3656</v>
      </c>
      <c r="M1277">
        <v>0</v>
      </c>
      <c r="N1277">
        <v>0</v>
      </c>
      <c r="O1277" s="35">
        <v>0</v>
      </c>
      <c r="U1277" s="36">
        <v>0</v>
      </c>
      <c r="V1277">
        <v>9.1</v>
      </c>
      <c r="W1277" s="36">
        <v>16030</v>
      </c>
      <c r="X1277">
        <v>0</v>
      </c>
      <c r="Y1277" s="39">
        <v>16030</v>
      </c>
      <c r="Z1277" s="40">
        <v>44785</v>
      </c>
      <c r="AA1277" s="36">
        <v>100</v>
      </c>
      <c r="AB1277">
        <v>160.30000000000001</v>
      </c>
      <c r="AC1277" t="s">
        <v>3657</v>
      </c>
      <c r="AD1277" s="39">
        <v>14200</v>
      </c>
      <c r="AE1277" s="3">
        <f t="shared" si="39"/>
        <v>0.12887323943661966</v>
      </c>
      <c r="AF1277" s="41">
        <f t="shared" si="38"/>
        <v>0.12887323943661966</v>
      </c>
      <c r="AG1277" t="e">
        <f>VLOOKUP($A1277,'Abatements Granted'!$A$2:$L$402,2,0)</f>
        <v>#N/A</v>
      </c>
      <c r="AH1277" t="e">
        <f>VLOOKUP($A1277,'Abatements Granted'!$A$2:$L$402,10,0)</f>
        <v>#N/A</v>
      </c>
      <c r="AI1277" s="36" t="e">
        <f>VLOOKUP($A1277,'Abatements Granted'!$A$2:$L$402,7,0)</f>
        <v>#N/A</v>
      </c>
    </row>
    <row r="1278" spans="1:35" x14ac:dyDescent="0.2">
      <c r="A1278" s="38" t="s">
        <v>3143</v>
      </c>
      <c r="B1278" t="s">
        <v>5233</v>
      </c>
      <c r="C1278">
        <v>1010</v>
      </c>
      <c r="D1278">
        <v>4</v>
      </c>
      <c r="E1278">
        <v>4</v>
      </c>
      <c r="F1278">
        <v>74</v>
      </c>
      <c r="G1278" t="s">
        <v>4402</v>
      </c>
      <c r="H1278" t="s">
        <v>3689</v>
      </c>
      <c r="I1278">
        <v>1</v>
      </c>
      <c r="J1278">
        <v>3</v>
      </c>
      <c r="K1278">
        <v>74</v>
      </c>
      <c r="L1278">
        <v>1955</v>
      </c>
      <c r="M1278">
        <v>1997</v>
      </c>
      <c r="N1278">
        <v>1095</v>
      </c>
      <c r="O1278" s="35">
        <v>261077</v>
      </c>
      <c r="P1278">
        <v>26</v>
      </c>
      <c r="Q1278">
        <v>0</v>
      </c>
      <c r="R1278">
        <v>0</v>
      </c>
      <c r="U1278" s="36">
        <v>193200</v>
      </c>
      <c r="V1278">
        <v>1.08</v>
      </c>
      <c r="W1278" s="36">
        <v>128400</v>
      </c>
      <c r="X1278">
        <v>200</v>
      </c>
      <c r="Y1278" s="39">
        <v>321800</v>
      </c>
      <c r="Z1278" s="40">
        <v>43672</v>
      </c>
      <c r="AA1278" s="36">
        <v>260000</v>
      </c>
      <c r="AB1278">
        <v>1.24</v>
      </c>
      <c r="AC1278">
        <v>0</v>
      </c>
      <c r="AD1278" s="39">
        <v>302000</v>
      </c>
      <c r="AE1278" s="3">
        <f t="shared" si="39"/>
        <v>6.5562913907284859E-2</v>
      </c>
      <c r="AF1278" s="41">
        <f t="shared" si="38"/>
        <v>6.5562913907284859E-2</v>
      </c>
      <c r="AG1278" t="e">
        <f>VLOOKUP($A1278,'Abatements Granted'!$A$2:$L$402,2,0)</f>
        <v>#N/A</v>
      </c>
      <c r="AH1278" t="e">
        <f>VLOOKUP($A1278,'Abatements Granted'!$A$2:$L$402,10,0)</f>
        <v>#N/A</v>
      </c>
      <c r="AI1278" s="36" t="e">
        <f>VLOOKUP($A1278,'Abatements Granted'!$A$2:$L$402,7,0)</f>
        <v>#N/A</v>
      </c>
    </row>
    <row r="1279" spans="1:35" x14ac:dyDescent="0.2">
      <c r="A1279" s="38" t="s">
        <v>3036</v>
      </c>
      <c r="B1279" t="s">
        <v>5234</v>
      </c>
      <c r="C1279">
        <v>1010</v>
      </c>
      <c r="D1279">
        <v>4</v>
      </c>
      <c r="E1279">
        <v>4</v>
      </c>
      <c r="F1279">
        <v>70</v>
      </c>
      <c r="G1279" t="s">
        <v>4402</v>
      </c>
      <c r="H1279" t="s">
        <v>3681</v>
      </c>
      <c r="I1279">
        <v>2</v>
      </c>
      <c r="J1279">
        <v>4</v>
      </c>
      <c r="K1279">
        <v>88</v>
      </c>
      <c r="L1279">
        <v>2003</v>
      </c>
      <c r="M1279">
        <v>2011</v>
      </c>
      <c r="N1279">
        <v>3267</v>
      </c>
      <c r="O1279" s="35">
        <v>506674</v>
      </c>
      <c r="P1279">
        <v>12</v>
      </c>
      <c r="Q1279">
        <v>0</v>
      </c>
      <c r="R1279">
        <v>0</v>
      </c>
      <c r="U1279" s="36">
        <v>445900</v>
      </c>
      <c r="V1279">
        <v>1.42</v>
      </c>
      <c r="W1279" s="36">
        <v>133300</v>
      </c>
      <c r="X1279">
        <v>300</v>
      </c>
      <c r="Y1279" s="39">
        <v>579500</v>
      </c>
      <c r="Z1279" s="40">
        <v>44936</v>
      </c>
      <c r="AA1279" s="36">
        <v>10</v>
      </c>
      <c r="AB1279">
        <v>57950</v>
      </c>
      <c r="AC1279" t="s">
        <v>3657</v>
      </c>
      <c r="AD1279" s="39">
        <v>528100</v>
      </c>
      <c r="AE1279" s="3">
        <f t="shared" si="39"/>
        <v>9.7330051126680583E-2</v>
      </c>
      <c r="AF1279" s="41">
        <f t="shared" si="38"/>
        <v>9.7330051126680583E-2</v>
      </c>
      <c r="AG1279" t="e">
        <f>VLOOKUP($A1279,'Abatements Granted'!$A$2:$L$402,2,0)</f>
        <v>#N/A</v>
      </c>
      <c r="AH1279" t="e">
        <f>VLOOKUP($A1279,'Abatements Granted'!$A$2:$L$402,10,0)</f>
        <v>#N/A</v>
      </c>
      <c r="AI1279" s="36" t="e">
        <f>VLOOKUP($A1279,'Abatements Granted'!$A$2:$L$402,7,0)</f>
        <v>#N/A</v>
      </c>
    </row>
    <row r="1280" spans="1:35" x14ac:dyDescent="0.2">
      <c r="A1280" s="38" t="s">
        <v>2983</v>
      </c>
      <c r="B1280" t="s">
        <v>5235</v>
      </c>
      <c r="C1280">
        <v>1010</v>
      </c>
      <c r="D1280">
        <v>4</v>
      </c>
      <c r="E1280">
        <v>4</v>
      </c>
      <c r="F1280">
        <v>68</v>
      </c>
      <c r="G1280" t="s">
        <v>4402</v>
      </c>
      <c r="H1280" t="s">
        <v>3681</v>
      </c>
      <c r="I1280">
        <v>2</v>
      </c>
      <c r="J1280">
        <v>4</v>
      </c>
      <c r="K1280">
        <v>85</v>
      </c>
      <c r="L1280">
        <v>2000</v>
      </c>
      <c r="M1280">
        <v>2008</v>
      </c>
      <c r="N1280">
        <v>2759</v>
      </c>
      <c r="O1280" s="35">
        <v>447990</v>
      </c>
      <c r="P1280">
        <v>15</v>
      </c>
      <c r="Q1280">
        <v>0</v>
      </c>
      <c r="R1280">
        <v>0</v>
      </c>
      <c r="U1280" s="36">
        <v>380800</v>
      </c>
      <c r="V1280">
        <v>2.72</v>
      </c>
      <c r="W1280" s="36">
        <v>140400</v>
      </c>
      <c r="X1280">
        <v>200</v>
      </c>
      <c r="Y1280" s="39">
        <v>521400</v>
      </c>
      <c r="Z1280" s="40">
        <v>37029</v>
      </c>
      <c r="AA1280" s="36">
        <v>332500</v>
      </c>
      <c r="AB1280">
        <v>1.57</v>
      </c>
      <c r="AC1280">
        <v>0</v>
      </c>
      <c r="AD1280" s="39">
        <v>482300</v>
      </c>
      <c r="AE1280" s="3">
        <f t="shared" si="39"/>
        <v>8.1069873522703784E-2</v>
      </c>
      <c r="AF1280" s="41">
        <f t="shared" si="38"/>
        <v>8.1069873522703784E-2</v>
      </c>
      <c r="AG1280" t="e">
        <f>VLOOKUP($A1280,'Abatements Granted'!$A$2:$L$402,2,0)</f>
        <v>#N/A</v>
      </c>
      <c r="AH1280" t="e">
        <f>VLOOKUP($A1280,'Abatements Granted'!$A$2:$L$402,10,0)</f>
        <v>#N/A</v>
      </c>
      <c r="AI1280" s="36" t="e">
        <f>VLOOKUP($A1280,'Abatements Granted'!$A$2:$L$402,7,0)</f>
        <v>#N/A</v>
      </c>
    </row>
    <row r="1281" spans="1:35" x14ac:dyDescent="0.2">
      <c r="A1281" s="38" t="s">
        <v>656</v>
      </c>
      <c r="B1281" t="s">
        <v>5236</v>
      </c>
      <c r="C1281">
        <v>1010</v>
      </c>
      <c r="D1281">
        <v>3</v>
      </c>
      <c r="E1281">
        <v>3</v>
      </c>
      <c r="F1281">
        <v>158</v>
      </c>
      <c r="G1281" t="s">
        <v>4141</v>
      </c>
      <c r="H1281" t="s">
        <v>3689</v>
      </c>
      <c r="I1281">
        <v>1</v>
      </c>
      <c r="J1281">
        <v>3</v>
      </c>
      <c r="K1281">
        <v>74</v>
      </c>
      <c r="L1281">
        <v>1955</v>
      </c>
      <c r="M1281">
        <v>1997</v>
      </c>
      <c r="N1281">
        <v>2100</v>
      </c>
      <c r="O1281" s="35">
        <v>378572</v>
      </c>
      <c r="P1281">
        <v>26</v>
      </c>
      <c r="Q1281">
        <v>0</v>
      </c>
      <c r="R1281">
        <v>0</v>
      </c>
      <c r="U1281" s="36">
        <v>280100</v>
      </c>
      <c r="V1281">
        <v>1</v>
      </c>
      <c r="W1281" s="36">
        <v>133600</v>
      </c>
      <c r="X1281">
        <v>300</v>
      </c>
      <c r="Y1281" s="39">
        <v>414000</v>
      </c>
      <c r="Z1281" s="40">
        <v>39787</v>
      </c>
      <c r="AA1281" s="36">
        <v>100</v>
      </c>
      <c r="AB1281">
        <v>4140</v>
      </c>
      <c r="AC1281" t="s">
        <v>3657</v>
      </c>
      <c r="AD1281" s="39">
        <v>392200</v>
      </c>
      <c r="AE1281" s="3">
        <f t="shared" si="39"/>
        <v>5.5583885772565012E-2</v>
      </c>
      <c r="AF1281" s="41">
        <f t="shared" si="38"/>
        <v>5.5583885772565012E-2</v>
      </c>
      <c r="AG1281" t="e">
        <f>VLOOKUP($A1281,'Abatements Granted'!$A$2:$L$402,2,0)</f>
        <v>#N/A</v>
      </c>
      <c r="AH1281" t="e">
        <f>VLOOKUP($A1281,'Abatements Granted'!$A$2:$L$402,10,0)</f>
        <v>#N/A</v>
      </c>
      <c r="AI1281" s="36" t="e">
        <f>VLOOKUP($A1281,'Abatements Granted'!$A$2:$L$402,7,0)</f>
        <v>#N/A</v>
      </c>
    </row>
    <row r="1282" spans="1:35" x14ac:dyDescent="0.2">
      <c r="A1282" s="38" t="s">
        <v>529</v>
      </c>
      <c r="B1282" t="s">
        <v>5237</v>
      </c>
      <c r="C1282">
        <v>1010</v>
      </c>
      <c r="D1282">
        <v>3</v>
      </c>
      <c r="E1282">
        <v>3</v>
      </c>
      <c r="F1282">
        <v>144</v>
      </c>
      <c r="G1282" t="s">
        <v>4141</v>
      </c>
      <c r="H1282" t="s">
        <v>3669</v>
      </c>
      <c r="I1282">
        <v>2</v>
      </c>
      <c r="J1282">
        <v>4</v>
      </c>
      <c r="K1282">
        <v>72</v>
      </c>
      <c r="L1282">
        <v>1900</v>
      </c>
      <c r="M1282">
        <v>1995</v>
      </c>
      <c r="N1282">
        <v>2910</v>
      </c>
      <c r="O1282" s="35">
        <v>472159</v>
      </c>
      <c r="P1282">
        <v>28</v>
      </c>
      <c r="Q1282">
        <v>0</v>
      </c>
      <c r="R1282">
        <v>0</v>
      </c>
      <c r="U1282" s="36">
        <v>340000</v>
      </c>
      <c r="V1282">
        <v>1</v>
      </c>
      <c r="W1282" s="36">
        <v>133600</v>
      </c>
      <c r="X1282">
        <v>9400</v>
      </c>
      <c r="Y1282" s="39">
        <v>483000</v>
      </c>
      <c r="Z1282" s="40">
        <v>38492</v>
      </c>
      <c r="AA1282" s="36">
        <v>369900</v>
      </c>
      <c r="AB1282">
        <v>1.31</v>
      </c>
      <c r="AC1282">
        <v>0</v>
      </c>
      <c r="AD1282" s="39">
        <v>470600</v>
      </c>
      <c r="AE1282" s="3">
        <f t="shared" si="39"/>
        <v>2.6349341266468373E-2</v>
      </c>
      <c r="AF1282" s="41">
        <f t="shared" si="38"/>
        <v>2.6349341266468373E-2</v>
      </c>
      <c r="AG1282" t="e">
        <f>VLOOKUP($A1282,'Abatements Granted'!$A$2:$L$402,2,0)</f>
        <v>#N/A</v>
      </c>
      <c r="AH1282" t="e">
        <f>VLOOKUP($A1282,'Abatements Granted'!$A$2:$L$402,10,0)</f>
        <v>#N/A</v>
      </c>
      <c r="AI1282" s="36" t="e">
        <f>VLOOKUP($A1282,'Abatements Granted'!$A$2:$L$402,7,0)</f>
        <v>#N/A</v>
      </c>
    </row>
    <row r="1283" spans="1:35" x14ac:dyDescent="0.2">
      <c r="A1283" s="38" t="s">
        <v>456</v>
      </c>
      <c r="B1283" t="s">
        <v>5238</v>
      </c>
      <c r="C1283">
        <v>1010</v>
      </c>
      <c r="D1283">
        <v>3</v>
      </c>
      <c r="E1283">
        <v>3</v>
      </c>
      <c r="F1283">
        <v>138</v>
      </c>
      <c r="G1283" t="s">
        <v>4141</v>
      </c>
      <c r="H1283" t="s">
        <v>3689</v>
      </c>
      <c r="I1283">
        <v>1</v>
      </c>
      <c r="J1283">
        <v>6</v>
      </c>
      <c r="K1283">
        <v>78</v>
      </c>
      <c r="L1283">
        <v>1979</v>
      </c>
      <c r="M1283">
        <v>2001</v>
      </c>
      <c r="N1283">
        <v>4359</v>
      </c>
      <c r="O1283" s="35">
        <v>826741</v>
      </c>
      <c r="P1283">
        <v>22</v>
      </c>
      <c r="Q1283">
        <v>0</v>
      </c>
      <c r="R1283">
        <v>0</v>
      </c>
      <c r="U1283" s="36">
        <v>644900</v>
      </c>
      <c r="V1283">
        <v>7.99</v>
      </c>
      <c r="W1283" s="36">
        <v>196800</v>
      </c>
      <c r="X1283">
        <v>100</v>
      </c>
      <c r="Y1283" s="39">
        <v>841800</v>
      </c>
      <c r="Z1283" s="40">
        <v>43153</v>
      </c>
      <c r="AA1283" s="36">
        <v>1</v>
      </c>
      <c r="AB1283">
        <v>841800</v>
      </c>
      <c r="AC1283" t="s">
        <v>3872</v>
      </c>
      <c r="AD1283" s="39">
        <v>801700</v>
      </c>
      <c r="AE1283" s="3">
        <f t="shared" si="39"/>
        <v>5.001871024073834E-2</v>
      </c>
      <c r="AF1283" s="41">
        <f t="shared" si="38"/>
        <v>5.001871024073834E-2</v>
      </c>
      <c r="AG1283" t="e">
        <f>VLOOKUP($A1283,'Abatements Granted'!$A$2:$L$402,2,0)</f>
        <v>#N/A</v>
      </c>
      <c r="AH1283" t="e">
        <f>VLOOKUP($A1283,'Abatements Granted'!$A$2:$L$402,10,0)</f>
        <v>#N/A</v>
      </c>
      <c r="AI1283" s="36" t="e">
        <f>VLOOKUP($A1283,'Abatements Granted'!$A$2:$L$402,7,0)</f>
        <v>#N/A</v>
      </c>
    </row>
    <row r="1284" spans="1:35" x14ac:dyDescent="0.2">
      <c r="A1284" s="38" t="s">
        <v>337</v>
      </c>
      <c r="B1284" t="s">
        <v>5239</v>
      </c>
      <c r="C1284">
        <v>1010</v>
      </c>
      <c r="D1284">
        <v>3</v>
      </c>
      <c r="E1284">
        <v>3</v>
      </c>
      <c r="F1284">
        <v>124</v>
      </c>
      <c r="G1284" t="s">
        <v>4141</v>
      </c>
      <c r="H1284" t="s">
        <v>3689</v>
      </c>
      <c r="I1284">
        <v>1</v>
      </c>
      <c r="J1284">
        <v>4</v>
      </c>
      <c r="K1284">
        <v>74</v>
      </c>
      <c r="L1284">
        <v>1920</v>
      </c>
      <c r="M1284">
        <v>1997</v>
      </c>
      <c r="N1284">
        <v>3937</v>
      </c>
      <c r="O1284" s="35">
        <v>683410</v>
      </c>
      <c r="P1284">
        <v>26</v>
      </c>
      <c r="Q1284">
        <v>0</v>
      </c>
      <c r="R1284">
        <v>0</v>
      </c>
      <c r="U1284" s="36">
        <v>505700</v>
      </c>
      <c r="V1284">
        <v>3.86</v>
      </c>
      <c r="W1284" s="36">
        <v>163000</v>
      </c>
      <c r="X1284">
        <v>43200</v>
      </c>
      <c r="Y1284" s="39">
        <v>711900</v>
      </c>
      <c r="Z1284" s="40">
        <v>43963</v>
      </c>
      <c r="AA1284" s="36">
        <v>590000</v>
      </c>
      <c r="AB1284">
        <v>1.21</v>
      </c>
      <c r="AC1284">
        <v>0</v>
      </c>
      <c r="AD1284" s="39">
        <v>679800</v>
      </c>
      <c r="AE1284" s="3">
        <f t="shared" si="39"/>
        <v>4.7219770520741333E-2</v>
      </c>
      <c r="AF1284" s="41">
        <f t="shared" si="38"/>
        <v>4.7219770520741333E-2</v>
      </c>
      <c r="AG1284" t="e">
        <f>VLOOKUP($A1284,'Abatements Granted'!$A$2:$L$402,2,0)</f>
        <v>#N/A</v>
      </c>
      <c r="AH1284" t="e">
        <f>VLOOKUP($A1284,'Abatements Granted'!$A$2:$L$402,10,0)</f>
        <v>#N/A</v>
      </c>
      <c r="AI1284" s="36" t="e">
        <f>VLOOKUP($A1284,'Abatements Granted'!$A$2:$L$402,7,0)</f>
        <v>#N/A</v>
      </c>
    </row>
    <row r="1285" spans="1:35" x14ac:dyDescent="0.2">
      <c r="A1285" s="38" t="s">
        <v>258</v>
      </c>
      <c r="B1285" t="s">
        <v>5240</v>
      </c>
      <c r="C1285">
        <v>1010</v>
      </c>
      <c r="D1285">
        <v>3</v>
      </c>
      <c r="E1285">
        <v>3</v>
      </c>
      <c r="F1285">
        <v>116</v>
      </c>
      <c r="G1285" t="s">
        <v>4141</v>
      </c>
      <c r="H1285" t="s">
        <v>3666</v>
      </c>
      <c r="I1285">
        <v>1.75</v>
      </c>
      <c r="J1285">
        <v>5</v>
      </c>
      <c r="K1285">
        <v>79</v>
      </c>
      <c r="L1285">
        <v>1987</v>
      </c>
      <c r="M1285">
        <v>2002</v>
      </c>
      <c r="N1285">
        <v>4023</v>
      </c>
      <c r="O1285" s="35">
        <v>699691</v>
      </c>
      <c r="P1285">
        <v>21</v>
      </c>
      <c r="Q1285">
        <v>0</v>
      </c>
      <c r="R1285">
        <v>0</v>
      </c>
      <c r="U1285" s="36">
        <v>552800</v>
      </c>
      <c r="V1285">
        <v>9.91</v>
      </c>
      <c r="W1285" s="36">
        <v>212600</v>
      </c>
      <c r="X1285">
        <v>0</v>
      </c>
      <c r="Y1285" s="39">
        <v>765400</v>
      </c>
      <c r="Z1285" s="40">
        <v>38086</v>
      </c>
      <c r="AA1285" s="36">
        <v>545000</v>
      </c>
      <c r="AB1285">
        <v>1.4</v>
      </c>
      <c r="AC1285" t="s">
        <v>3660</v>
      </c>
      <c r="AD1285" s="39">
        <v>746300</v>
      </c>
      <c r="AE1285" s="3">
        <f t="shared" si="39"/>
        <v>2.5592925097145836E-2</v>
      </c>
      <c r="AF1285" s="41">
        <f t="shared" si="38"/>
        <v>2.5592925097145836E-2</v>
      </c>
      <c r="AG1285" t="e">
        <f>VLOOKUP($A1285,'Abatements Granted'!$A$2:$L$402,2,0)</f>
        <v>#N/A</v>
      </c>
      <c r="AH1285" t="e">
        <f>VLOOKUP($A1285,'Abatements Granted'!$A$2:$L$402,10,0)</f>
        <v>#N/A</v>
      </c>
      <c r="AI1285" s="36" t="e">
        <f>VLOOKUP($A1285,'Abatements Granted'!$A$2:$L$402,7,0)</f>
        <v>#N/A</v>
      </c>
    </row>
    <row r="1286" spans="1:35" x14ac:dyDescent="0.2">
      <c r="A1286" s="38" t="s">
        <v>201</v>
      </c>
      <c r="B1286" t="s">
        <v>5241</v>
      </c>
      <c r="C1286">
        <v>1010</v>
      </c>
      <c r="D1286">
        <v>3</v>
      </c>
      <c r="E1286">
        <v>3</v>
      </c>
      <c r="F1286">
        <v>110</v>
      </c>
      <c r="G1286" t="s">
        <v>4141</v>
      </c>
      <c r="H1286" t="s">
        <v>3666</v>
      </c>
      <c r="I1286">
        <v>1.75</v>
      </c>
      <c r="J1286">
        <v>5</v>
      </c>
      <c r="K1286">
        <v>79</v>
      </c>
      <c r="L1286">
        <v>1987</v>
      </c>
      <c r="M1286">
        <v>2002</v>
      </c>
      <c r="N1286">
        <v>4933</v>
      </c>
      <c r="O1286" s="35">
        <v>797624</v>
      </c>
      <c r="P1286">
        <v>21</v>
      </c>
      <c r="Q1286">
        <v>0</v>
      </c>
      <c r="R1286">
        <v>0</v>
      </c>
      <c r="U1286" s="36">
        <v>630100</v>
      </c>
      <c r="V1286">
        <v>10.54</v>
      </c>
      <c r="W1286" s="36">
        <v>217700</v>
      </c>
      <c r="X1286">
        <v>0</v>
      </c>
      <c r="Y1286" s="39">
        <v>847800</v>
      </c>
      <c r="Z1286" s="40">
        <v>44272</v>
      </c>
      <c r="AA1286" s="36">
        <v>763500</v>
      </c>
      <c r="AB1286">
        <v>1.1100000000000001</v>
      </c>
      <c r="AC1286" t="s">
        <v>3889</v>
      </c>
      <c r="AD1286" s="39">
        <v>828400</v>
      </c>
      <c r="AE1286" s="3">
        <f t="shared" si="39"/>
        <v>2.3418638338966735E-2</v>
      </c>
      <c r="AF1286" s="41">
        <f t="shared" si="38"/>
        <v>2.3418638338966735E-2</v>
      </c>
      <c r="AG1286" t="e">
        <f>VLOOKUP($A1286,'Abatements Granted'!$A$2:$L$402,2,0)</f>
        <v>#N/A</v>
      </c>
      <c r="AH1286" t="e">
        <f>VLOOKUP($A1286,'Abatements Granted'!$A$2:$L$402,10,0)</f>
        <v>#N/A</v>
      </c>
      <c r="AI1286" s="36" t="e">
        <f>VLOOKUP($A1286,'Abatements Granted'!$A$2:$L$402,7,0)</f>
        <v>#N/A</v>
      </c>
    </row>
    <row r="1287" spans="1:35" x14ac:dyDescent="0.2">
      <c r="A1287" s="38" t="s">
        <v>84</v>
      </c>
      <c r="B1287" t="s">
        <v>5242</v>
      </c>
      <c r="C1287">
        <v>1010</v>
      </c>
      <c r="D1287">
        <v>3</v>
      </c>
      <c r="E1287">
        <v>3</v>
      </c>
      <c r="F1287">
        <v>102</v>
      </c>
      <c r="G1287" t="s">
        <v>4141</v>
      </c>
      <c r="H1287" t="s">
        <v>3681</v>
      </c>
      <c r="I1287">
        <v>2</v>
      </c>
      <c r="J1287">
        <v>5</v>
      </c>
      <c r="K1287">
        <v>79</v>
      </c>
      <c r="L1287">
        <v>1984</v>
      </c>
      <c r="M1287">
        <v>2002</v>
      </c>
      <c r="N1287">
        <v>2973</v>
      </c>
      <c r="O1287" s="35">
        <v>512930</v>
      </c>
      <c r="P1287">
        <v>21</v>
      </c>
      <c r="Q1287">
        <v>0</v>
      </c>
      <c r="R1287">
        <v>0</v>
      </c>
      <c r="U1287" s="36">
        <v>405200</v>
      </c>
      <c r="V1287">
        <v>2.25</v>
      </c>
      <c r="W1287" s="36">
        <v>149800</v>
      </c>
      <c r="X1287">
        <v>0</v>
      </c>
      <c r="Y1287" s="39">
        <v>555000</v>
      </c>
      <c r="Z1287" s="40">
        <v>37621</v>
      </c>
      <c r="AA1287" s="36">
        <v>253757</v>
      </c>
      <c r="AB1287">
        <v>2.19</v>
      </c>
      <c r="AC1287">
        <v>0</v>
      </c>
      <c r="AD1287" s="39">
        <v>515100</v>
      </c>
      <c r="AE1287" s="3">
        <f t="shared" si="39"/>
        <v>7.7460687245195059E-2</v>
      </c>
      <c r="AF1287" s="41">
        <f t="shared" ref="AF1287:AF1350" si="40">_xlfn.IFNA(IF($AH1287="GRANTED",  (($Y1287-$AI1287)/$AI1287), (AE1287)),AE1287)</f>
        <v>7.7460687245195059E-2</v>
      </c>
      <c r="AG1287" t="e">
        <f>VLOOKUP($A1287,'Abatements Granted'!$A$2:$L$402,2,0)</f>
        <v>#N/A</v>
      </c>
      <c r="AH1287" t="e">
        <f>VLOOKUP($A1287,'Abatements Granted'!$A$2:$L$402,10,0)</f>
        <v>#N/A</v>
      </c>
      <c r="AI1287" s="36" t="e">
        <f>VLOOKUP($A1287,'Abatements Granted'!$A$2:$L$402,7,0)</f>
        <v>#N/A</v>
      </c>
    </row>
    <row r="1288" spans="1:35" x14ac:dyDescent="0.2">
      <c r="A1288" s="38" t="s">
        <v>3269</v>
      </c>
      <c r="B1288" t="s">
        <v>5243</v>
      </c>
      <c r="C1288">
        <v>1010</v>
      </c>
      <c r="D1288">
        <v>3</v>
      </c>
      <c r="E1288">
        <v>3</v>
      </c>
      <c r="F1288">
        <v>80</v>
      </c>
      <c r="G1288" t="s">
        <v>4141</v>
      </c>
      <c r="H1288" t="s">
        <v>3666</v>
      </c>
      <c r="I1288">
        <v>1.75</v>
      </c>
      <c r="J1288">
        <v>5</v>
      </c>
      <c r="K1288">
        <v>79</v>
      </c>
      <c r="L1288">
        <v>1987</v>
      </c>
      <c r="M1288">
        <v>2002</v>
      </c>
      <c r="N1288">
        <v>4364</v>
      </c>
      <c r="O1288" s="35">
        <v>724033</v>
      </c>
      <c r="P1288">
        <v>21</v>
      </c>
      <c r="Q1288">
        <v>0</v>
      </c>
      <c r="R1288">
        <v>0</v>
      </c>
      <c r="U1288" s="36">
        <v>572000</v>
      </c>
      <c r="V1288">
        <v>1.91</v>
      </c>
      <c r="W1288" s="36">
        <v>147000</v>
      </c>
      <c r="X1288">
        <v>0</v>
      </c>
      <c r="Y1288" s="39">
        <v>719000</v>
      </c>
      <c r="Z1288" s="40">
        <v>34823</v>
      </c>
      <c r="AA1288" s="36">
        <v>310000</v>
      </c>
      <c r="AB1288">
        <v>2.3199999999999998</v>
      </c>
      <c r="AC1288">
        <v>0</v>
      </c>
      <c r="AD1288" s="39">
        <v>704700</v>
      </c>
      <c r="AE1288" s="3">
        <f t="shared" ref="AE1288:AE1351" si="41">IFERROR(Y1288/AD1288-1,"")</f>
        <v>2.0292322974315269E-2</v>
      </c>
      <c r="AF1288" s="41">
        <f t="shared" si="40"/>
        <v>2.0292322974315269E-2</v>
      </c>
      <c r="AG1288" t="e">
        <f>VLOOKUP($A1288,'Abatements Granted'!$A$2:$L$402,2,0)</f>
        <v>#N/A</v>
      </c>
      <c r="AH1288" t="e">
        <f>VLOOKUP($A1288,'Abatements Granted'!$A$2:$L$402,10,0)</f>
        <v>#N/A</v>
      </c>
      <c r="AI1288" s="36" t="e">
        <f>VLOOKUP($A1288,'Abatements Granted'!$A$2:$L$402,7,0)</f>
        <v>#N/A</v>
      </c>
    </row>
    <row r="1289" spans="1:35" x14ac:dyDescent="0.2">
      <c r="A1289" s="38" t="s">
        <v>2645</v>
      </c>
      <c r="B1289" t="s">
        <v>5244</v>
      </c>
      <c r="C1289">
        <v>1010</v>
      </c>
      <c r="D1289">
        <v>3</v>
      </c>
      <c r="E1289">
        <v>3</v>
      </c>
      <c r="F1289">
        <v>56</v>
      </c>
      <c r="G1289" t="s">
        <v>4141</v>
      </c>
      <c r="H1289" t="s">
        <v>3681</v>
      </c>
      <c r="I1289">
        <v>2</v>
      </c>
      <c r="J1289">
        <v>5</v>
      </c>
      <c r="K1289">
        <v>83</v>
      </c>
      <c r="L1289">
        <v>1985</v>
      </c>
      <c r="M1289">
        <v>2006</v>
      </c>
      <c r="N1289">
        <v>3407</v>
      </c>
      <c r="O1289" s="35">
        <v>589753</v>
      </c>
      <c r="P1289">
        <v>17</v>
      </c>
      <c r="Q1289">
        <v>0</v>
      </c>
      <c r="R1289">
        <v>0</v>
      </c>
      <c r="U1289" s="36">
        <v>489500</v>
      </c>
      <c r="V1289">
        <v>5.72</v>
      </c>
      <c r="W1289" s="36">
        <v>178200</v>
      </c>
      <c r="X1289">
        <v>0</v>
      </c>
      <c r="Y1289" s="39">
        <v>667700</v>
      </c>
      <c r="Z1289" s="40">
        <v>40729</v>
      </c>
      <c r="AA1289" s="36">
        <v>319300</v>
      </c>
      <c r="AB1289">
        <v>2.09</v>
      </c>
      <c r="AC1289" t="s">
        <v>3691</v>
      </c>
      <c r="AD1289" s="39">
        <v>621100</v>
      </c>
      <c r="AE1289" s="3">
        <f t="shared" si="41"/>
        <v>7.5028175817098752E-2</v>
      </c>
      <c r="AF1289" s="41">
        <f t="shared" si="40"/>
        <v>7.5028175817098752E-2</v>
      </c>
      <c r="AG1289" t="e">
        <f>VLOOKUP($A1289,'Abatements Granted'!$A$2:$L$402,2,0)</f>
        <v>#N/A</v>
      </c>
      <c r="AH1289" t="e">
        <f>VLOOKUP($A1289,'Abatements Granted'!$A$2:$L$402,10,0)</f>
        <v>#N/A</v>
      </c>
      <c r="AI1289" s="36" t="e">
        <f>VLOOKUP($A1289,'Abatements Granted'!$A$2:$L$402,7,0)</f>
        <v>#N/A</v>
      </c>
    </row>
    <row r="1290" spans="1:35" x14ac:dyDescent="0.2">
      <c r="A1290" s="38" t="s">
        <v>5245</v>
      </c>
      <c r="B1290" t="s">
        <v>5246</v>
      </c>
      <c r="C1290">
        <v>9300</v>
      </c>
      <c r="D1290">
        <v>5</v>
      </c>
      <c r="E1290">
        <v>0</v>
      </c>
      <c r="F1290">
        <v>1249</v>
      </c>
      <c r="G1290" t="s">
        <v>5247</v>
      </c>
      <c r="H1290" t="s">
        <v>3656</v>
      </c>
      <c r="M1290">
        <v>0</v>
      </c>
      <c r="N1290">
        <v>0</v>
      </c>
      <c r="O1290" s="35">
        <v>0</v>
      </c>
      <c r="U1290" s="36">
        <v>0</v>
      </c>
      <c r="V1290">
        <v>6.1</v>
      </c>
      <c r="W1290" s="36">
        <v>50000</v>
      </c>
      <c r="X1290">
        <v>0</v>
      </c>
      <c r="Y1290" s="39">
        <v>50000</v>
      </c>
      <c r="Z1290" s="40">
        <v>24473</v>
      </c>
      <c r="AA1290" s="36">
        <v>0</v>
      </c>
      <c r="AB1290">
        <v>0</v>
      </c>
      <c r="AC1290">
        <v>0</v>
      </c>
      <c r="AD1290" s="39">
        <v>45800</v>
      </c>
      <c r="AE1290" s="3">
        <f t="shared" si="41"/>
        <v>9.1703056768559055E-2</v>
      </c>
      <c r="AF1290" s="41">
        <f t="shared" si="40"/>
        <v>9.1703056768559055E-2</v>
      </c>
      <c r="AG1290" t="e">
        <f>VLOOKUP($A1290,'Abatements Granted'!$A$2:$L$402,2,0)</f>
        <v>#N/A</v>
      </c>
      <c r="AH1290" t="e">
        <f>VLOOKUP($A1290,'Abatements Granted'!$A$2:$L$402,10,0)</f>
        <v>#N/A</v>
      </c>
      <c r="AI1290" s="36" t="e">
        <f>VLOOKUP($A1290,'Abatements Granted'!$A$2:$L$402,7,0)</f>
        <v>#N/A</v>
      </c>
    </row>
    <row r="1291" spans="1:35" x14ac:dyDescent="0.2">
      <c r="A1291" s="38" t="s">
        <v>3160</v>
      </c>
      <c r="B1291" t="s">
        <v>5248</v>
      </c>
      <c r="C1291">
        <v>1010</v>
      </c>
      <c r="D1291">
        <v>4</v>
      </c>
      <c r="E1291">
        <v>4</v>
      </c>
      <c r="F1291">
        <v>75</v>
      </c>
      <c r="G1291" t="s">
        <v>4932</v>
      </c>
      <c r="H1291" t="s">
        <v>3913</v>
      </c>
      <c r="I1291">
        <v>1</v>
      </c>
      <c r="J1291">
        <v>2</v>
      </c>
      <c r="K1291">
        <v>74</v>
      </c>
      <c r="L1291">
        <v>1956</v>
      </c>
      <c r="M1291">
        <v>1997</v>
      </c>
      <c r="N1291">
        <v>727</v>
      </c>
      <c r="O1291" s="35">
        <v>150550</v>
      </c>
      <c r="P1291">
        <v>26</v>
      </c>
      <c r="Q1291">
        <v>0</v>
      </c>
      <c r="R1291">
        <v>0</v>
      </c>
      <c r="U1291" s="36">
        <v>111400</v>
      </c>
      <c r="V1291">
        <v>1.96</v>
      </c>
      <c r="W1291" s="36">
        <v>139200</v>
      </c>
      <c r="X1291">
        <v>0</v>
      </c>
      <c r="Y1291" s="39">
        <v>250600</v>
      </c>
      <c r="Z1291" s="40">
        <v>44785</v>
      </c>
      <c r="AA1291" s="36">
        <v>100</v>
      </c>
      <c r="AB1291">
        <v>2506</v>
      </c>
      <c r="AC1291" t="s">
        <v>3657</v>
      </c>
      <c r="AD1291" s="39">
        <v>211800</v>
      </c>
      <c r="AE1291" s="3">
        <f t="shared" si="41"/>
        <v>0.1831916902738433</v>
      </c>
      <c r="AF1291" s="41">
        <f t="shared" si="40"/>
        <v>0.1831916902738433</v>
      </c>
      <c r="AG1291" t="e">
        <f>VLOOKUP($A1291,'Abatements Granted'!$A$2:$L$402,2,0)</f>
        <v>#N/A</v>
      </c>
      <c r="AH1291" t="e">
        <f>VLOOKUP($A1291,'Abatements Granted'!$A$2:$L$402,10,0)</f>
        <v>#N/A</v>
      </c>
      <c r="AI1291" s="36" t="e">
        <f>VLOOKUP($A1291,'Abatements Granted'!$A$2:$L$402,7,0)</f>
        <v>#N/A</v>
      </c>
    </row>
    <row r="1292" spans="1:35" x14ac:dyDescent="0.2">
      <c r="A1292" s="38" t="s">
        <v>5249</v>
      </c>
      <c r="B1292" t="s">
        <v>5250</v>
      </c>
      <c r="C1292">
        <v>1320</v>
      </c>
      <c r="D1292">
        <v>4</v>
      </c>
      <c r="E1292">
        <v>0</v>
      </c>
      <c r="F1292">
        <v>101</v>
      </c>
      <c r="G1292" t="s">
        <v>4932</v>
      </c>
      <c r="H1292" t="s">
        <v>3656</v>
      </c>
      <c r="M1292">
        <v>0</v>
      </c>
      <c r="N1292">
        <v>0</v>
      </c>
      <c r="O1292" s="35">
        <v>0</v>
      </c>
      <c r="U1292" s="36">
        <v>0</v>
      </c>
      <c r="V1292">
        <v>0.33</v>
      </c>
      <c r="W1292" s="36">
        <v>400</v>
      </c>
      <c r="X1292">
        <v>0</v>
      </c>
      <c r="Y1292" s="39">
        <v>400</v>
      </c>
      <c r="Z1292" s="40">
        <v>42430</v>
      </c>
      <c r="AA1292" s="36">
        <v>1</v>
      </c>
      <c r="AB1292">
        <v>400</v>
      </c>
      <c r="AC1292" t="s">
        <v>3676</v>
      </c>
      <c r="AD1292" s="39">
        <v>300</v>
      </c>
      <c r="AE1292" s="3">
        <f t="shared" si="41"/>
        <v>0.33333333333333326</v>
      </c>
      <c r="AF1292" s="41">
        <f t="shared" si="40"/>
        <v>0.33333333333333326</v>
      </c>
      <c r="AG1292" t="e">
        <f>VLOOKUP($A1292,'Abatements Granted'!$A$2:$L$402,2,0)</f>
        <v>#N/A</v>
      </c>
      <c r="AH1292" t="e">
        <f>VLOOKUP($A1292,'Abatements Granted'!$A$2:$L$402,10,0)</f>
        <v>#N/A</v>
      </c>
      <c r="AI1292" s="36" t="e">
        <f>VLOOKUP($A1292,'Abatements Granted'!$A$2:$L$402,7,0)</f>
        <v>#N/A</v>
      </c>
    </row>
    <row r="1293" spans="1:35" x14ac:dyDescent="0.2">
      <c r="A1293" s="38" t="s">
        <v>119</v>
      </c>
      <c r="B1293" t="s">
        <v>5251</v>
      </c>
      <c r="C1293">
        <v>1010</v>
      </c>
      <c r="D1293">
        <v>4</v>
      </c>
      <c r="E1293">
        <v>4</v>
      </c>
      <c r="F1293">
        <v>105</v>
      </c>
      <c r="G1293" t="s">
        <v>4932</v>
      </c>
      <c r="H1293" t="s">
        <v>3689</v>
      </c>
      <c r="I1293">
        <v>1</v>
      </c>
      <c r="J1293">
        <v>3</v>
      </c>
      <c r="K1293">
        <v>79</v>
      </c>
      <c r="L1293">
        <v>1963</v>
      </c>
      <c r="M1293">
        <v>2002</v>
      </c>
      <c r="N1293">
        <v>2290</v>
      </c>
      <c r="O1293" s="35">
        <v>401800</v>
      </c>
      <c r="P1293">
        <v>21</v>
      </c>
      <c r="Q1293">
        <v>0</v>
      </c>
      <c r="R1293">
        <v>0</v>
      </c>
      <c r="U1293" s="36">
        <v>317400</v>
      </c>
      <c r="V1293">
        <v>0.74</v>
      </c>
      <c r="W1293" s="36">
        <v>121700</v>
      </c>
      <c r="X1293">
        <v>2000</v>
      </c>
      <c r="Y1293" s="39">
        <v>441100</v>
      </c>
      <c r="Z1293" s="40">
        <v>38769</v>
      </c>
      <c r="AA1293" s="36">
        <v>100</v>
      </c>
      <c r="AB1293">
        <v>4411</v>
      </c>
      <c r="AC1293" t="s">
        <v>3657</v>
      </c>
      <c r="AD1293" s="39">
        <v>428400</v>
      </c>
      <c r="AE1293" s="3">
        <f t="shared" si="41"/>
        <v>2.9645191409897187E-2</v>
      </c>
      <c r="AF1293" s="41">
        <f t="shared" si="40"/>
        <v>2.9645191409897187E-2</v>
      </c>
      <c r="AG1293" t="e">
        <f>VLOOKUP($A1293,'Abatements Granted'!$A$2:$L$402,2,0)</f>
        <v>#N/A</v>
      </c>
      <c r="AH1293" t="e">
        <f>VLOOKUP($A1293,'Abatements Granted'!$A$2:$L$402,10,0)</f>
        <v>#N/A</v>
      </c>
      <c r="AI1293" s="36" t="e">
        <f>VLOOKUP($A1293,'Abatements Granted'!$A$2:$L$402,7,0)</f>
        <v>#N/A</v>
      </c>
    </row>
    <row r="1294" spans="1:35" x14ac:dyDescent="0.2">
      <c r="A1294" s="38" t="s">
        <v>341</v>
      </c>
      <c r="B1294" t="s">
        <v>5252</v>
      </c>
      <c r="C1294">
        <v>1010</v>
      </c>
      <c r="D1294">
        <v>4</v>
      </c>
      <c r="E1294">
        <v>4</v>
      </c>
      <c r="F1294">
        <v>125</v>
      </c>
      <c r="G1294" t="s">
        <v>4932</v>
      </c>
      <c r="H1294" t="s">
        <v>3671</v>
      </c>
      <c r="I1294">
        <v>2</v>
      </c>
      <c r="J1294">
        <v>3</v>
      </c>
      <c r="K1294">
        <v>71</v>
      </c>
      <c r="L1294">
        <v>1952</v>
      </c>
      <c r="M1294">
        <v>1994</v>
      </c>
      <c r="N1294">
        <v>1323</v>
      </c>
      <c r="O1294" s="35">
        <v>286031</v>
      </c>
      <c r="P1294">
        <v>29</v>
      </c>
      <c r="Q1294">
        <v>0</v>
      </c>
      <c r="R1294">
        <v>0</v>
      </c>
      <c r="U1294" s="36">
        <v>203100</v>
      </c>
      <c r="V1294">
        <v>0.37</v>
      </c>
      <c r="W1294" s="36">
        <v>105400</v>
      </c>
      <c r="X1294">
        <v>400</v>
      </c>
      <c r="Y1294" s="39">
        <v>308900</v>
      </c>
      <c r="Z1294" s="40">
        <v>36158</v>
      </c>
      <c r="AA1294" s="36">
        <v>120000</v>
      </c>
      <c r="AB1294">
        <v>2.57</v>
      </c>
      <c r="AC1294" t="s">
        <v>3657</v>
      </c>
      <c r="AD1294" s="39">
        <v>288800</v>
      </c>
      <c r="AE1294" s="3">
        <f t="shared" si="41"/>
        <v>6.9598337950138589E-2</v>
      </c>
      <c r="AF1294" s="41">
        <f t="shared" si="40"/>
        <v>6.9598337950138589E-2</v>
      </c>
      <c r="AG1294" t="e">
        <f>VLOOKUP($A1294,'Abatements Granted'!$A$2:$L$402,2,0)</f>
        <v>#N/A</v>
      </c>
      <c r="AH1294" t="e">
        <f>VLOOKUP($A1294,'Abatements Granted'!$A$2:$L$402,10,0)</f>
        <v>#N/A</v>
      </c>
      <c r="AI1294" s="36" t="e">
        <f>VLOOKUP($A1294,'Abatements Granted'!$A$2:$L$402,7,0)</f>
        <v>#N/A</v>
      </c>
    </row>
    <row r="1295" spans="1:35" x14ac:dyDescent="0.2">
      <c r="A1295" s="38" t="s">
        <v>2431</v>
      </c>
      <c r="B1295" t="s">
        <v>5253</v>
      </c>
      <c r="C1295">
        <v>1010</v>
      </c>
      <c r="D1295">
        <v>4</v>
      </c>
      <c r="E1295">
        <v>4</v>
      </c>
      <c r="F1295">
        <v>5</v>
      </c>
      <c r="G1295" t="s">
        <v>4929</v>
      </c>
      <c r="H1295" t="s">
        <v>3913</v>
      </c>
      <c r="I1295">
        <v>1</v>
      </c>
      <c r="J1295">
        <v>2</v>
      </c>
      <c r="K1295">
        <v>71</v>
      </c>
      <c r="L1295">
        <v>1952</v>
      </c>
      <c r="M1295">
        <v>1994</v>
      </c>
      <c r="N1295">
        <v>1601</v>
      </c>
      <c r="O1295" s="35">
        <v>239345</v>
      </c>
      <c r="P1295">
        <v>29</v>
      </c>
      <c r="Q1295">
        <v>0</v>
      </c>
      <c r="R1295">
        <v>0</v>
      </c>
      <c r="U1295" s="36">
        <v>169900</v>
      </c>
      <c r="V1295">
        <v>0.24</v>
      </c>
      <c r="W1295" s="36">
        <v>98100</v>
      </c>
      <c r="X1295">
        <v>0</v>
      </c>
      <c r="Y1295" s="39">
        <v>268000</v>
      </c>
      <c r="Z1295" s="40">
        <v>42200</v>
      </c>
      <c r="AA1295" s="36">
        <v>100</v>
      </c>
      <c r="AB1295">
        <v>2680</v>
      </c>
      <c r="AC1295" t="s">
        <v>4183</v>
      </c>
      <c r="AD1295" s="39">
        <v>230300</v>
      </c>
      <c r="AE1295" s="3">
        <f t="shared" si="41"/>
        <v>0.16369952236213625</v>
      </c>
      <c r="AF1295" s="41">
        <f t="shared" si="40"/>
        <v>0.16369952236213625</v>
      </c>
      <c r="AG1295" t="e">
        <f>VLOOKUP($A1295,'Abatements Granted'!$A$2:$L$402,2,0)</f>
        <v>#N/A</v>
      </c>
      <c r="AH1295" t="e">
        <f>VLOOKUP($A1295,'Abatements Granted'!$A$2:$L$402,10,0)</f>
        <v>#N/A</v>
      </c>
      <c r="AI1295" s="36" t="e">
        <f>VLOOKUP($A1295,'Abatements Granted'!$A$2:$L$402,7,0)</f>
        <v>#N/A</v>
      </c>
    </row>
    <row r="1296" spans="1:35" x14ac:dyDescent="0.2">
      <c r="A1296" s="38" t="s">
        <v>3442</v>
      </c>
      <c r="B1296" t="s">
        <v>5254</v>
      </c>
      <c r="C1296">
        <v>1010</v>
      </c>
      <c r="D1296">
        <v>4</v>
      </c>
      <c r="E1296">
        <v>4</v>
      </c>
      <c r="F1296">
        <v>9</v>
      </c>
      <c r="G1296" t="s">
        <v>4929</v>
      </c>
      <c r="H1296" t="s">
        <v>3669</v>
      </c>
      <c r="I1296">
        <v>2</v>
      </c>
      <c r="J1296">
        <v>4</v>
      </c>
      <c r="K1296">
        <v>77</v>
      </c>
      <c r="L1296">
        <v>1958</v>
      </c>
      <c r="M1296">
        <v>2000</v>
      </c>
      <c r="N1296">
        <v>2432</v>
      </c>
      <c r="O1296" s="35">
        <v>433175</v>
      </c>
      <c r="P1296">
        <v>23</v>
      </c>
      <c r="Q1296">
        <v>0</v>
      </c>
      <c r="R1296">
        <v>0</v>
      </c>
      <c r="U1296" s="36">
        <v>333500</v>
      </c>
      <c r="V1296">
        <v>0.32</v>
      </c>
      <c r="W1296" s="36">
        <v>103000</v>
      </c>
      <c r="X1296">
        <v>25100</v>
      </c>
      <c r="Y1296" s="39">
        <v>461600</v>
      </c>
      <c r="Z1296" s="40">
        <v>43938</v>
      </c>
      <c r="AA1296" s="36">
        <v>420000</v>
      </c>
      <c r="AB1296">
        <v>1.1000000000000001</v>
      </c>
      <c r="AC1296">
        <v>0</v>
      </c>
      <c r="AD1296" s="39">
        <v>451100</v>
      </c>
      <c r="AE1296" s="3">
        <f t="shared" si="41"/>
        <v>2.3276435380181759E-2</v>
      </c>
      <c r="AF1296" s="41">
        <f t="shared" si="40"/>
        <v>2.3276435380181759E-2</v>
      </c>
      <c r="AG1296" t="e">
        <f>VLOOKUP($A1296,'Abatements Granted'!$A$2:$L$402,2,0)</f>
        <v>#N/A</v>
      </c>
      <c r="AH1296" t="e">
        <f>VLOOKUP($A1296,'Abatements Granted'!$A$2:$L$402,10,0)</f>
        <v>#N/A</v>
      </c>
      <c r="AI1296" s="36" t="e">
        <f>VLOOKUP($A1296,'Abatements Granted'!$A$2:$L$402,7,0)</f>
        <v>#N/A</v>
      </c>
    </row>
    <row r="1297" spans="1:35" x14ac:dyDescent="0.2">
      <c r="A1297" s="38" t="s">
        <v>591</v>
      </c>
      <c r="B1297" t="s">
        <v>5255</v>
      </c>
      <c r="C1297">
        <v>1010</v>
      </c>
      <c r="D1297">
        <v>4</v>
      </c>
      <c r="E1297">
        <v>4</v>
      </c>
      <c r="F1297">
        <v>15</v>
      </c>
      <c r="G1297" t="s">
        <v>4929</v>
      </c>
      <c r="H1297" t="s">
        <v>3941</v>
      </c>
      <c r="I1297">
        <v>1.3</v>
      </c>
      <c r="J1297">
        <v>3</v>
      </c>
      <c r="K1297">
        <v>77</v>
      </c>
      <c r="L1297">
        <v>1972</v>
      </c>
      <c r="M1297">
        <v>2000</v>
      </c>
      <c r="N1297">
        <v>1152</v>
      </c>
      <c r="O1297" s="35">
        <v>259162</v>
      </c>
      <c r="P1297">
        <v>23</v>
      </c>
      <c r="Q1297">
        <v>0</v>
      </c>
      <c r="R1297">
        <v>0</v>
      </c>
      <c r="U1297" s="36">
        <v>199600</v>
      </c>
      <c r="V1297">
        <v>0.36</v>
      </c>
      <c r="W1297" s="36">
        <v>104900</v>
      </c>
      <c r="X1297">
        <v>100</v>
      </c>
      <c r="Y1297" s="39">
        <v>304600</v>
      </c>
      <c r="Z1297" s="40">
        <v>44188</v>
      </c>
      <c r="AA1297" s="36">
        <v>1</v>
      </c>
      <c r="AB1297">
        <v>304600</v>
      </c>
      <c r="AC1297" t="s">
        <v>3657</v>
      </c>
      <c r="AD1297" s="39">
        <v>288100</v>
      </c>
      <c r="AE1297" s="3">
        <f t="shared" si="41"/>
        <v>5.7271780631725111E-2</v>
      </c>
      <c r="AF1297" s="41">
        <f t="shared" si="40"/>
        <v>5.7271780631725111E-2</v>
      </c>
      <c r="AG1297" t="e">
        <f>VLOOKUP($A1297,'Abatements Granted'!$A$2:$L$402,2,0)</f>
        <v>#N/A</v>
      </c>
      <c r="AH1297" t="e">
        <f>VLOOKUP($A1297,'Abatements Granted'!$A$2:$L$402,10,0)</f>
        <v>#N/A</v>
      </c>
      <c r="AI1297" s="36" t="e">
        <f>VLOOKUP($A1297,'Abatements Granted'!$A$2:$L$402,7,0)</f>
        <v>#N/A</v>
      </c>
    </row>
    <row r="1298" spans="1:35" x14ac:dyDescent="0.2">
      <c r="A1298" s="38" t="s">
        <v>1548</v>
      </c>
      <c r="B1298" t="s">
        <v>5256</v>
      </c>
      <c r="C1298">
        <v>1010</v>
      </c>
      <c r="D1298">
        <v>4</v>
      </c>
      <c r="E1298">
        <v>4</v>
      </c>
      <c r="F1298">
        <v>3</v>
      </c>
      <c r="G1298" t="s">
        <v>5257</v>
      </c>
      <c r="H1298" t="s">
        <v>3913</v>
      </c>
      <c r="I1298">
        <v>1</v>
      </c>
      <c r="J1298">
        <v>3</v>
      </c>
      <c r="K1298">
        <v>74</v>
      </c>
      <c r="L1298">
        <v>1955</v>
      </c>
      <c r="M1298">
        <v>1997</v>
      </c>
      <c r="N1298">
        <v>924</v>
      </c>
      <c r="O1298" s="35">
        <v>194346</v>
      </c>
      <c r="P1298">
        <v>26</v>
      </c>
      <c r="Q1298">
        <v>0</v>
      </c>
      <c r="R1298">
        <v>0</v>
      </c>
      <c r="U1298" s="36">
        <v>143800</v>
      </c>
      <c r="V1298">
        <v>0.21</v>
      </c>
      <c r="W1298" s="36">
        <v>95000</v>
      </c>
      <c r="X1298">
        <v>0</v>
      </c>
      <c r="Y1298" s="39">
        <v>238800</v>
      </c>
      <c r="Z1298" s="40">
        <v>39764</v>
      </c>
      <c r="AA1298" s="36">
        <v>100</v>
      </c>
      <c r="AB1298">
        <v>2388</v>
      </c>
      <c r="AC1298" t="s">
        <v>3657</v>
      </c>
      <c r="AD1298" s="39">
        <v>197500</v>
      </c>
      <c r="AE1298" s="3">
        <f t="shared" si="41"/>
        <v>0.209113924050633</v>
      </c>
      <c r="AF1298" s="41">
        <f t="shared" si="40"/>
        <v>0.209113924050633</v>
      </c>
      <c r="AG1298" t="e">
        <f>VLOOKUP($A1298,'Abatements Granted'!$A$2:$L$402,2,0)</f>
        <v>#N/A</v>
      </c>
      <c r="AH1298" t="e">
        <f>VLOOKUP($A1298,'Abatements Granted'!$A$2:$L$402,10,0)</f>
        <v>#N/A</v>
      </c>
      <c r="AI1298" s="36" t="e">
        <f>VLOOKUP($A1298,'Abatements Granted'!$A$2:$L$402,7,0)</f>
        <v>#N/A</v>
      </c>
    </row>
    <row r="1299" spans="1:35" x14ac:dyDescent="0.2">
      <c r="A1299" s="38" t="s">
        <v>3010</v>
      </c>
      <c r="B1299" t="s">
        <v>5258</v>
      </c>
      <c r="C1299">
        <v>1010</v>
      </c>
      <c r="D1299">
        <v>4</v>
      </c>
      <c r="E1299">
        <v>4</v>
      </c>
      <c r="F1299">
        <v>7</v>
      </c>
      <c r="G1299" t="s">
        <v>5257</v>
      </c>
      <c r="H1299" t="s">
        <v>3913</v>
      </c>
      <c r="I1299">
        <v>1</v>
      </c>
      <c r="J1299">
        <v>2</v>
      </c>
      <c r="K1299">
        <v>74</v>
      </c>
      <c r="L1299">
        <v>1956</v>
      </c>
      <c r="M1299">
        <v>1997</v>
      </c>
      <c r="N1299">
        <v>934</v>
      </c>
      <c r="O1299" s="35">
        <v>164197</v>
      </c>
      <c r="P1299">
        <v>26</v>
      </c>
      <c r="Q1299">
        <v>0</v>
      </c>
      <c r="R1299">
        <v>0</v>
      </c>
      <c r="U1299" s="36">
        <v>121500</v>
      </c>
      <c r="V1299">
        <v>0.2</v>
      </c>
      <c r="W1299" s="36">
        <v>93800</v>
      </c>
      <c r="X1299">
        <v>0</v>
      </c>
      <c r="Y1299" s="39">
        <v>215300</v>
      </c>
      <c r="Z1299" s="40">
        <v>39426</v>
      </c>
      <c r="AA1299" s="36">
        <v>100</v>
      </c>
      <c r="AB1299">
        <v>2153</v>
      </c>
      <c r="AC1299" t="s">
        <v>3657</v>
      </c>
      <c r="AD1299" s="39">
        <v>179100</v>
      </c>
      <c r="AE1299" s="3">
        <f t="shared" si="41"/>
        <v>0.20212171970965942</v>
      </c>
      <c r="AF1299" s="41">
        <f t="shared" si="40"/>
        <v>0.20212171970965942</v>
      </c>
      <c r="AG1299" t="e">
        <f>VLOOKUP($A1299,'Abatements Granted'!$A$2:$L$402,2,0)</f>
        <v>#N/A</v>
      </c>
      <c r="AH1299" t="e">
        <f>VLOOKUP($A1299,'Abatements Granted'!$A$2:$L$402,10,0)</f>
        <v>#N/A</v>
      </c>
      <c r="AI1299" s="36" t="e">
        <f>VLOOKUP($A1299,'Abatements Granted'!$A$2:$L$402,7,0)</f>
        <v>#N/A</v>
      </c>
    </row>
    <row r="1300" spans="1:35" x14ac:dyDescent="0.2">
      <c r="A1300" s="38" t="s">
        <v>5259</v>
      </c>
      <c r="B1300" t="s">
        <v>5260</v>
      </c>
      <c r="C1300">
        <v>1300</v>
      </c>
      <c r="D1300">
        <v>4</v>
      </c>
      <c r="E1300">
        <v>4</v>
      </c>
      <c r="F1300">
        <v>9</v>
      </c>
      <c r="G1300" t="s">
        <v>5257</v>
      </c>
      <c r="H1300" t="s">
        <v>3656</v>
      </c>
      <c r="M1300">
        <v>0</v>
      </c>
      <c r="N1300">
        <v>0</v>
      </c>
      <c r="O1300" s="35">
        <v>0</v>
      </c>
      <c r="U1300" s="36">
        <v>0</v>
      </c>
      <c r="V1300">
        <v>9.0399999999999991</v>
      </c>
      <c r="W1300" s="36">
        <v>162100</v>
      </c>
      <c r="X1300">
        <v>0</v>
      </c>
      <c r="Y1300" s="39">
        <v>162100</v>
      </c>
      <c r="Z1300" s="40">
        <v>35600</v>
      </c>
      <c r="AA1300" s="36">
        <v>100</v>
      </c>
      <c r="AB1300">
        <v>1621</v>
      </c>
      <c r="AC1300" t="s">
        <v>3657</v>
      </c>
      <c r="AD1300" s="39">
        <v>144500</v>
      </c>
      <c r="AE1300" s="3">
        <f t="shared" si="41"/>
        <v>0.1217993079584776</v>
      </c>
      <c r="AF1300" s="41">
        <f t="shared" si="40"/>
        <v>0.1217993079584776</v>
      </c>
      <c r="AG1300" t="e">
        <f>VLOOKUP($A1300,'Abatements Granted'!$A$2:$L$402,2,0)</f>
        <v>#N/A</v>
      </c>
      <c r="AH1300" t="e">
        <f>VLOOKUP($A1300,'Abatements Granted'!$A$2:$L$402,10,0)</f>
        <v>#N/A</v>
      </c>
      <c r="AI1300" s="36" t="e">
        <f>VLOOKUP($A1300,'Abatements Granted'!$A$2:$L$402,7,0)</f>
        <v>#N/A</v>
      </c>
    </row>
    <row r="1301" spans="1:35" x14ac:dyDescent="0.2">
      <c r="A1301" s="38" t="s">
        <v>37</v>
      </c>
      <c r="B1301" t="s">
        <v>5261</v>
      </c>
      <c r="C1301">
        <v>1010</v>
      </c>
      <c r="D1301">
        <v>4</v>
      </c>
      <c r="E1301">
        <v>4</v>
      </c>
      <c r="F1301">
        <v>10</v>
      </c>
      <c r="G1301" t="s">
        <v>5257</v>
      </c>
      <c r="H1301" t="s">
        <v>3669</v>
      </c>
      <c r="I1301">
        <v>2</v>
      </c>
      <c r="J1301">
        <v>3</v>
      </c>
      <c r="K1301">
        <v>74</v>
      </c>
      <c r="L1301">
        <v>1958</v>
      </c>
      <c r="M1301">
        <v>1997</v>
      </c>
      <c r="N1301">
        <v>2061</v>
      </c>
      <c r="O1301" s="35">
        <v>343758</v>
      </c>
      <c r="P1301">
        <v>26</v>
      </c>
      <c r="Q1301">
        <v>0</v>
      </c>
      <c r="R1301">
        <v>0</v>
      </c>
      <c r="U1301" s="36">
        <v>254400</v>
      </c>
      <c r="V1301">
        <v>0.51</v>
      </c>
      <c r="W1301" s="36">
        <v>111900</v>
      </c>
      <c r="X1301">
        <v>16600</v>
      </c>
      <c r="Y1301" s="39">
        <v>382900</v>
      </c>
      <c r="Z1301" s="40">
        <v>33171</v>
      </c>
      <c r="AA1301" s="36">
        <v>106500</v>
      </c>
      <c r="AB1301">
        <v>3.6</v>
      </c>
      <c r="AC1301" t="s">
        <v>3657</v>
      </c>
      <c r="AD1301" s="39">
        <v>371700</v>
      </c>
      <c r="AE1301" s="3">
        <f t="shared" si="41"/>
        <v>3.0131826741996326E-2</v>
      </c>
      <c r="AF1301" s="41">
        <f t="shared" si="40"/>
        <v>3.0131826741996326E-2</v>
      </c>
      <c r="AG1301" t="e">
        <f>VLOOKUP($A1301,'Abatements Granted'!$A$2:$L$402,2,0)</f>
        <v>#N/A</v>
      </c>
      <c r="AH1301" t="e">
        <f>VLOOKUP($A1301,'Abatements Granted'!$A$2:$L$402,10,0)</f>
        <v>#N/A</v>
      </c>
      <c r="AI1301" s="36" t="e">
        <f>VLOOKUP($A1301,'Abatements Granted'!$A$2:$L$402,7,0)</f>
        <v>#N/A</v>
      </c>
    </row>
    <row r="1302" spans="1:35" x14ac:dyDescent="0.2">
      <c r="A1302" s="38" t="s">
        <v>2754</v>
      </c>
      <c r="B1302" t="s">
        <v>5262</v>
      </c>
      <c r="C1302">
        <v>1010</v>
      </c>
      <c r="D1302">
        <v>4</v>
      </c>
      <c r="E1302">
        <v>4</v>
      </c>
      <c r="F1302">
        <v>6</v>
      </c>
      <c r="G1302" t="s">
        <v>5257</v>
      </c>
      <c r="H1302" t="s">
        <v>3669</v>
      </c>
      <c r="I1302">
        <v>2</v>
      </c>
      <c r="J1302">
        <v>3</v>
      </c>
      <c r="K1302">
        <v>77</v>
      </c>
      <c r="L1302">
        <v>1965</v>
      </c>
      <c r="M1302">
        <v>2000</v>
      </c>
      <c r="N1302">
        <v>2048</v>
      </c>
      <c r="O1302" s="35">
        <v>336614</v>
      </c>
      <c r="P1302">
        <v>23</v>
      </c>
      <c r="Q1302">
        <v>0</v>
      </c>
      <c r="R1302">
        <v>0</v>
      </c>
      <c r="U1302" s="36">
        <v>259200</v>
      </c>
      <c r="V1302">
        <v>0.32</v>
      </c>
      <c r="W1302" s="36">
        <v>103100</v>
      </c>
      <c r="X1302">
        <v>900</v>
      </c>
      <c r="Y1302" s="39">
        <v>363200</v>
      </c>
      <c r="Z1302" s="40">
        <v>45089</v>
      </c>
      <c r="AA1302" s="36">
        <v>400000</v>
      </c>
      <c r="AB1302">
        <v>0.91</v>
      </c>
      <c r="AC1302" t="s">
        <v>3889</v>
      </c>
      <c r="AD1302" s="39">
        <v>352800</v>
      </c>
      <c r="AE1302" s="3">
        <f t="shared" si="41"/>
        <v>2.947845804988658E-2</v>
      </c>
      <c r="AF1302" s="41">
        <f t="shared" si="40"/>
        <v>2.947845804988658E-2</v>
      </c>
      <c r="AG1302" t="e">
        <f>VLOOKUP($A1302,'Abatements Granted'!$A$2:$L$402,2,0)</f>
        <v>#N/A</v>
      </c>
      <c r="AH1302" t="e">
        <f>VLOOKUP($A1302,'Abatements Granted'!$A$2:$L$402,10,0)</f>
        <v>#N/A</v>
      </c>
      <c r="AI1302" s="36" t="e">
        <f>VLOOKUP($A1302,'Abatements Granted'!$A$2:$L$402,7,0)</f>
        <v>#N/A</v>
      </c>
    </row>
    <row r="1303" spans="1:35" x14ac:dyDescent="0.2">
      <c r="A1303" s="38" t="s">
        <v>1505</v>
      </c>
      <c r="B1303" t="s">
        <v>5263</v>
      </c>
      <c r="C1303">
        <v>1010</v>
      </c>
      <c r="D1303">
        <v>4</v>
      </c>
      <c r="E1303">
        <v>4</v>
      </c>
      <c r="F1303">
        <v>29</v>
      </c>
      <c r="G1303" t="s">
        <v>4929</v>
      </c>
      <c r="H1303" t="s">
        <v>3666</v>
      </c>
      <c r="I1303">
        <v>1.75</v>
      </c>
      <c r="J1303">
        <v>3</v>
      </c>
      <c r="K1303">
        <v>72</v>
      </c>
      <c r="L1303">
        <v>1948</v>
      </c>
      <c r="M1303">
        <v>1995</v>
      </c>
      <c r="N1303">
        <v>2685</v>
      </c>
      <c r="O1303" s="35">
        <v>418153</v>
      </c>
      <c r="P1303">
        <v>28</v>
      </c>
      <c r="Q1303">
        <v>0</v>
      </c>
      <c r="R1303">
        <v>0</v>
      </c>
      <c r="U1303" s="36">
        <v>301100</v>
      </c>
      <c r="V1303">
        <v>0.35</v>
      </c>
      <c r="W1303" s="36">
        <v>104500</v>
      </c>
      <c r="X1303">
        <v>600</v>
      </c>
      <c r="Y1303" s="39">
        <v>406200</v>
      </c>
      <c r="Z1303" s="40">
        <v>43130</v>
      </c>
      <c r="AA1303" s="36">
        <v>1</v>
      </c>
      <c r="AB1303">
        <v>406200</v>
      </c>
      <c r="AC1303" t="s">
        <v>3657</v>
      </c>
      <c r="AD1303" s="39">
        <v>392000</v>
      </c>
      <c r="AE1303" s="3">
        <f t="shared" si="41"/>
        <v>3.6224489795918302E-2</v>
      </c>
      <c r="AF1303" s="41">
        <f t="shared" si="40"/>
        <v>3.6224489795918302E-2</v>
      </c>
      <c r="AG1303" t="e">
        <f>VLOOKUP($A1303,'Abatements Granted'!$A$2:$L$402,2,0)</f>
        <v>#N/A</v>
      </c>
      <c r="AH1303" t="e">
        <f>VLOOKUP($A1303,'Abatements Granted'!$A$2:$L$402,10,0)</f>
        <v>#N/A</v>
      </c>
      <c r="AI1303" s="36" t="e">
        <f>VLOOKUP($A1303,'Abatements Granted'!$A$2:$L$402,7,0)</f>
        <v>#N/A</v>
      </c>
    </row>
    <row r="1304" spans="1:35" x14ac:dyDescent="0.2">
      <c r="A1304" s="38" t="s">
        <v>1817</v>
      </c>
      <c r="B1304" t="s">
        <v>5264</v>
      </c>
      <c r="C1304">
        <v>1010</v>
      </c>
      <c r="D1304">
        <v>4</v>
      </c>
      <c r="E1304">
        <v>4</v>
      </c>
      <c r="F1304">
        <v>35</v>
      </c>
      <c r="G1304" t="s">
        <v>4929</v>
      </c>
      <c r="H1304" t="s">
        <v>3666</v>
      </c>
      <c r="I1304">
        <v>1.75</v>
      </c>
      <c r="J1304">
        <v>3</v>
      </c>
      <c r="K1304">
        <v>94</v>
      </c>
      <c r="L1304">
        <v>2017</v>
      </c>
      <c r="M1304">
        <v>2017</v>
      </c>
      <c r="N1304">
        <v>2171</v>
      </c>
      <c r="O1304" s="35">
        <v>359205</v>
      </c>
      <c r="P1304">
        <v>6</v>
      </c>
      <c r="Q1304">
        <v>0</v>
      </c>
      <c r="R1304">
        <v>0</v>
      </c>
      <c r="U1304" s="36">
        <v>337700</v>
      </c>
      <c r="V1304">
        <v>0.39</v>
      </c>
      <c r="W1304" s="36">
        <v>106300</v>
      </c>
      <c r="X1304">
        <v>10300</v>
      </c>
      <c r="Y1304" s="39">
        <v>454300</v>
      </c>
      <c r="Z1304" s="40">
        <v>33603</v>
      </c>
      <c r="AA1304" s="36">
        <v>100</v>
      </c>
      <c r="AB1304">
        <v>4543</v>
      </c>
      <c r="AC1304" t="s">
        <v>3657</v>
      </c>
      <c r="AD1304" s="39">
        <v>442900</v>
      </c>
      <c r="AE1304" s="3">
        <f t="shared" si="41"/>
        <v>2.5739444569880421E-2</v>
      </c>
      <c r="AF1304" s="41">
        <f t="shared" si="40"/>
        <v>2.5739444569880421E-2</v>
      </c>
      <c r="AG1304" t="e">
        <f>VLOOKUP($A1304,'Abatements Granted'!$A$2:$L$402,2,0)</f>
        <v>#N/A</v>
      </c>
      <c r="AH1304" t="e">
        <f>VLOOKUP($A1304,'Abatements Granted'!$A$2:$L$402,10,0)</f>
        <v>#N/A</v>
      </c>
      <c r="AI1304" s="36" t="e">
        <f>VLOOKUP($A1304,'Abatements Granted'!$A$2:$L$402,7,0)</f>
        <v>#N/A</v>
      </c>
    </row>
    <row r="1305" spans="1:35" x14ac:dyDescent="0.2">
      <c r="A1305" s="38" t="s">
        <v>2613</v>
      </c>
      <c r="B1305" t="s">
        <v>5265</v>
      </c>
      <c r="C1305">
        <v>1010</v>
      </c>
      <c r="D1305">
        <v>4</v>
      </c>
      <c r="E1305">
        <v>4</v>
      </c>
      <c r="F1305">
        <v>55</v>
      </c>
      <c r="G1305" t="s">
        <v>4929</v>
      </c>
      <c r="H1305" t="s">
        <v>3681</v>
      </c>
      <c r="I1305">
        <v>2</v>
      </c>
      <c r="J1305">
        <v>4</v>
      </c>
      <c r="K1305">
        <v>84</v>
      </c>
      <c r="L1305">
        <v>1999</v>
      </c>
      <c r="M1305">
        <v>2007</v>
      </c>
      <c r="N1305">
        <v>2539</v>
      </c>
      <c r="O1305" s="35">
        <v>423997</v>
      </c>
      <c r="P1305">
        <v>16</v>
      </c>
      <c r="Q1305">
        <v>0</v>
      </c>
      <c r="R1305">
        <v>0</v>
      </c>
      <c r="U1305" s="36">
        <v>356200</v>
      </c>
      <c r="V1305">
        <v>5.64</v>
      </c>
      <c r="W1305" s="36">
        <v>153500</v>
      </c>
      <c r="X1305">
        <v>0</v>
      </c>
      <c r="Y1305" s="39">
        <v>509700</v>
      </c>
      <c r="Z1305" s="40">
        <v>44432</v>
      </c>
      <c r="AA1305" s="36">
        <v>475000</v>
      </c>
      <c r="AB1305">
        <v>1.07</v>
      </c>
      <c r="AC1305">
        <v>0</v>
      </c>
      <c r="AD1305" s="39">
        <v>474700</v>
      </c>
      <c r="AE1305" s="3">
        <f t="shared" si="41"/>
        <v>7.3730777333052444E-2</v>
      </c>
      <c r="AF1305" s="41">
        <f t="shared" si="40"/>
        <v>7.3730777333052444E-2</v>
      </c>
      <c r="AG1305" t="e">
        <f>VLOOKUP($A1305,'Abatements Granted'!$A$2:$L$402,2,0)</f>
        <v>#N/A</v>
      </c>
      <c r="AH1305" t="e">
        <f>VLOOKUP($A1305,'Abatements Granted'!$A$2:$L$402,10,0)</f>
        <v>#N/A</v>
      </c>
      <c r="AI1305" s="36" t="e">
        <f>VLOOKUP($A1305,'Abatements Granted'!$A$2:$L$402,7,0)</f>
        <v>#N/A</v>
      </c>
    </row>
    <row r="1306" spans="1:35" x14ac:dyDescent="0.2">
      <c r="A1306" s="38" t="s">
        <v>2731</v>
      </c>
      <c r="B1306" t="s">
        <v>5266</v>
      </c>
      <c r="C1306">
        <v>1010</v>
      </c>
      <c r="D1306">
        <v>4</v>
      </c>
      <c r="E1306">
        <v>4</v>
      </c>
      <c r="F1306">
        <v>59</v>
      </c>
      <c r="G1306" t="s">
        <v>4929</v>
      </c>
      <c r="H1306" t="s">
        <v>3681</v>
      </c>
      <c r="I1306">
        <v>2</v>
      </c>
      <c r="J1306">
        <v>4</v>
      </c>
      <c r="K1306">
        <v>84</v>
      </c>
      <c r="L1306">
        <v>1999</v>
      </c>
      <c r="M1306">
        <v>2007</v>
      </c>
      <c r="N1306">
        <v>3193</v>
      </c>
      <c r="O1306" s="35">
        <v>510214</v>
      </c>
      <c r="P1306">
        <v>16</v>
      </c>
      <c r="Q1306">
        <v>0</v>
      </c>
      <c r="R1306">
        <v>0</v>
      </c>
      <c r="U1306" s="36">
        <v>428600</v>
      </c>
      <c r="V1306">
        <v>6.16</v>
      </c>
      <c r="W1306" s="36">
        <v>155900</v>
      </c>
      <c r="X1306">
        <v>4900</v>
      </c>
      <c r="Y1306" s="39">
        <v>589400</v>
      </c>
      <c r="Z1306" s="40">
        <v>37552</v>
      </c>
      <c r="AA1306" s="36">
        <v>360000</v>
      </c>
      <c r="AB1306">
        <v>1.64</v>
      </c>
      <c r="AC1306">
        <v>0</v>
      </c>
      <c r="AD1306" s="39">
        <v>551300</v>
      </c>
      <c r="AE1306" s="3">
        <f t="shared" si="41"/>
        <v>6.9109377834210006E-2</v>
      </c>
      <c r="AF1306" s="41">
        <f t="shared" si="40"/>
        <v>6.9109377834210006E-2</v>
      </c>
      <c r="AG1306" t="e">
        <f>VLOOKUP($A1306,'Abatements Granted'!$A$2:$L$402,2,0)</f>
        <v>#N/A</v>
      </c>
      <c r="AH1306" t="e">
        <f>VLOOKUP($A1306,'Abatements Granted'!$A$2:$L$402,10,0)</f>
        <v>#N/A</v>
      </c>
      <c r="AI1306" s="36" t="e">
        <f>VLOOKUP($A1306,'Abatements Granted'!$A$2:$L$402,7,0)</f>
        <v>#N/A</v>
      </c>
    </row>
    <row r="1307" spans="1:35" x14ac:dyDescent="0.2">
      <c r="A1307" s="38" t="s">
        <v>2814</v>
      </c>
      <c r="B1307" t="s">
        <v>5267</v>
      </c>
      <c r="C1307">
        <v>1010</v>
      </c>
      <c r="D1307">
        <v>4</v>
      </c>
      <c r="E1307">
        <v>4</v>
      </c>
      <c r="F1307">
        <v>61</v>
      </c>
      <c r="G1307" t="s">
        <v>4929</v>
      </c>
      <c r="H1307" t="s">
        <v>3666</v>
      </c>
      <c r="I1307">
        <v>1.25</v>
      </c>
      <c r="J1307">
        <v>4</v>
      </c>
      <c r="K1307">
        <v>86</v>
      </c>
      <c r="L1307">
        <v>2001</v>
      </c>
      <c r="M1307">
        <v>2009</v>
      </c>
      <c r="N1307">
        <v>3104</v>
      </c>
      <c r="O1307" s="35">
        <v>510453</v>
      </c>
      <c r="P1307">
        <v>14</v>
      </c>
      <c r="Q1307">
        <v>0</v>
      </c>
      <c r="R1307">
        <v>0</v>
      </c>
      <c r="U1307" s="36">
        <v>439000</v>
      </c>
      <c r="V1307">
        <v>4.7300000000000004</v>
      </c>
      <c r="W1307" s="36">
        <v>149200</v>
      </c>
      <c r="X1307">
        <v>0</v>
      </c>
      <c r="Y1307" s="39">
        <v>588200</v>
      </c>
      <c r="Z1307" s="40">
        <v>42556</v>
      </c>
      <c r="AA1307" s="36">
        <v>1</v>
      </c>
      <c r="AB1307">
        <v>588200</v>
      </c>
      <c r="AC1307" t="s">
        <v>3676</v>
      </c>
      <c r="AD1307" s="39">
        <v>567200</v>
      </c>
      <c r="AE1307" s="3">
        <f t="shared" si="41"/>
        <v>3.702397743300434E-2</v>
      </c>
      <c r="AF1307" s="41">
        <f t="shared" si="40"/>
        <v>3.702397743300434E-2</v>
      </c>
      <c r="AG1307" t="e">
        <f>VLOOKUP($A1307,'Abatements Granted'!$A$2:$L$402,2,0)</f>
        <v>#N/A</v>
      </c>
      <c r="AH1307" t="e">
        <f>VLOOKUP($A1307,'Abatements Granted'!$A$2:$L$402,10,0)</f>
        <v>#N/A</v>
      </c>
      <c r="AI1307" s="36" t="e">
        <f>VLOOKUP($A1307,'Abatements Granted'!$A$2:$L$402,7,0)</f>
        <v>#N/A</v>
      </c>
    </row>
    <row r="1308" spans="1:35" x14ac:dyDescent="0.2">
      <c r="A1308" s="38" t="s">
        <v>5268</v>
      </c>
      <c r="B1308" t="s">
        <v>5269</v>
      </c>
      <c r="C1308">
        <v>1300</v>
      </c>
      <c r="D1308">
        <v>1</v>
      </c>
      <c r="E1308" t="s">
        <v>3687</v>
      </c>
      <c r="F1308">
        <v>56</v>
      </c>
      <c r="G1308" t="s">
        <v>4929</v>
      </c>
      <c r="H1308" t="s">
        <v>3656</v>
      </c>
      <c r="M1308">
        <v>0</v>
      </c>
      <c r="N1308">
        <v>0</v>
      </c>
      <c r="O1308" s="35">
        <v>0</v>
      </c>
      <c r="U1308" s="36">
        <v>0</v>
      </c>
      <c r="V1308">
        <v>1</v>
      </c>
      <c r="W1308" s="36">
        <v>327300</v>
      </c>
      <c r="X1308">
        <v>0</v>
      </c>
      <c r="Y1308" s="39">
        <v>327300</v>
      </c>
      <c r="Z1308" s="40">
        <v>44455</v>
      </c>
      <c r="AA1308" s="36">
        <v>10</v>
      </c>
      <c r="AB1308">
        <v>32730</v>
      </c>
      <c r="AC1308" t="s">
        <v>3676</v>
      </c>
      <c r="AD1308" s="39">
        <v>607100</v>
      </c>
      <c r="AE1308" s="3">
        <f t="shared" si="41"/>
        <v>-0.46087959150057656</v>
      </c>
      <c r="AF1308" s="41">
        <f t="shared" si="40"/>
        <v>0.1846934564960872</v>
      </c>
      <c r="AG1308">
        <f>VLOOKUP($A1308,'Abatements Granted'!$A$2:$L$402,2,0)</f>
        <v>384</v>
      </c>
      <c r="AH1308" t="str">
        <f>VLOOKUP($A1308,'Abatements Granted'!$A$2:$L$402,10,0)</f>
        <v>GRANTED</v>
      </c>
      <c r="AI1308" s="36">
        <f>VLOOKUP($A1308,'Abatements Granted'!$A$2:$L$402,7,0)</f>
        <v>276274</v>
      </c>
    </row>
    <row r="1309" spans="1:35" x14ac:dyDescent="0.2">
      <c r="A1309" s="38" t="s">
        <v>2223</v>
      </c>
      <c r="B1309" t="s">
        <v>5270</v>
      </c>
      <c r="C1309">
        <v>1010</v>
      </c>
      <c r="D1309">
        <v>1</v>
      </c>
      <c r="E1309" t="s">
        <v>3657</v>
      </c>
      <c r="F1309">
        <v>44</v>
      </c>
      <c r="G1309" t="s">
        <v>4929</v>
      </c>
      <c r="H1309" t="s">
        <v>3689</v>
      </c>
      <c r="I1309">
        <v>1</v>
      </c>
      <c r="J1309">
        <v>3</v>
      </c>
      <c r="K1309">
        <v>77</v>
      </c>
      <c r="L1309">
        <v>1956</v>
      </c>
      <c r="M1309">
        <v>2000</v>
      </c>
      <c r="N1309">
        <v>2535</v>
      </c>
      <c r="O1309" s="35">
        <v>429396</v>
      </c>
      <c r="P1309">
        <v>23</v>
      </c>
      <c r="Q1309">
        <v>0</v>
      </c>
      <c r="R1309">
        <v>0</v>
      </c>
      <c r="U1309" s="36">
        <v>330600</v>
      </c>
      <c r="V1309">
        <v>0.31</v>
      </c>
      <c r="W1309" s="36">
        <v>281000</v>
      </c>
      <c r="X1309">
        <v>400</v>
      </c>
      <c r="Y1309" s="39">
        <v>612000</v>
      </c>
      <c r="Z1309" s="40">
        <v>43808</v>
      </c>
      <c r="AA1309" s="36">
        <v>100</v>
      </c>
      <c r="AB1309">
        <v>6120</v>
      </c>
      <c r="AC1309" t="s">
        <v>3657</v>
      </c>
      <c r="AD1309" s="39">
        <v>810800</v>
      </c>
      <c r="AE1309" s="3">
        <f t="shared" si="41"/>
        <v>-0.2451899358658115</v>
      </c>
      <c r="AF1309" s="41">
        <f t="shared" si="40"/>
        <v>8.5757067178557356E-2</v>
      </c>
      <c r="AG1309">
        <f>VLOOKUP($A1309,'Abatements Granted'!$A$2:$L$402,2,0)</f>
        <v>185</v>
      </c>
      <c r="AH1309" t="str">
        <f>VLOOKUP($A1309,'Abatements Granted'!$A$2:$L$402,10,0)</f>
        <v>GRANTED</v>
      </c>
      <c r="AI1309" s="36">
        <f>VLOOKUP($A1309,'Abatements Granted'!$A$2:$L$402,7,0)</f>
        <v>563662</v>
      </c>
    </row>
    <row r="1310" spans="1:35" x14ac:dyDescent="0.2">
      <c r="A1310" s="38" t="s">
        <v>1861</v>
      </c>
      <c r="B1310" t="s">
        <v>5271</v>
      </c>
      <c r="C1310">
        <v>1010</v>
      </c>
      <c r="D1310">
        <v>1</v>
      </c>
      <c r="E1310" t="s">
        <v>3687</v>
      </c>
      <c r="F1310">
        <v>36</v>
      </c>
      <c r="G1310" t="s">
        <v>4929</v>
      </c>
      <c r="H1310" t="s">
        <v>3666</v>
      </c>
      <c r="I1310">
        <v>1.75</v>
      </c>
      <c r="J1310">
        <v>3</v>
      </c>
      <c r="K1310">
        <v>81</v>
      </c>
      <c r="L1310">
        <v>1993</v>
      </c>
      <c r="M1310">
        <v>2004</v>
      </c>
      <c r="N1310">
        <v>2560</v>
      </c>
      <c r="O1310" s="35">
        <v>428420</v>
      </c>
      <c r="P1310">
        <v>19</v>
      </c>
      <c r="Q1310">
        <v>0</v>
      </c>
      <c r="R1310">
        <v>0</v>
      </c>
      <c r="U1310" s="36">
        <v>347000</v>
      </c>
      <c r="V1310">
        <v>0.26</v>
      </c>
      <c r="W1310" s="36">
        <v>258000</v>
      </c>
      <c r="X1310">
        <v>0</v>
      </c>
      <c r="Y1310" s="39">
        <v>605000</v>
      </c>
      <c r="Z1310" s="40">
        <v>38401</v>
      </c>
      <c r="AA1310" s="36">
        <v>100</v>
      </c>
      <c r="AB1310">
        <v>6050</v>
      </c>
      <c r="AC1310" t="s">
        <v>3657</v>
      </c>
      <c r="AD1310" s="39">
        <v>811400</v>
      </c>
      <c r="AE1310" s="3">
        <f t="shared" si="41"/>
        <v>-0.25437515405472022</v>
      </c>
      <c r="AF1310" s="41">
        <f t="shared" si="40"/>
        <v>7.9127708075442615E-2</v>
      </c>
      <c r="AG1310">
        <f>VLOOKUP($A1310,'Abatements Granted'!$A$2:$L$402,2,0)</f>
        <v>156</v>
      </c>
      <c r="AH1310" t="str">
        <f>VLOOKUP($A1310,'Abatements Granted'!$A$2:$L$402,10,0)</f>
        <v>GRANTED</v>
      </c>
      <c r="AI1310" s="36">
        <f>VLOOKUP($A1310,'Abatements Granted'!$A$2:$L$402,7,0)</f>
        <v>560638</v>
      </c>
    </row>
    <row r="1311" spans="1:35" x14ac:dyDescent="0.2">
      <c r="A1311" s="38" t="s">
        <v>1365</v>
      </c>
      <c r="B1311" t="s">
        <v>5272</v>
      </c>
      <c r="C1311">
        <v>1010</v>
      </c>
      <c r="D1311">
        <v>1</v>
      </c>
      <c r="E1311" t="s">
        <v>3657</v>
      </c>
      <c r="F1311">
        <v>26</v>
      </c>
      <c r="G1311" t="s">
        <v>4929</v>
      </c>
      <c r="H1311" t="s">
        <v>3669</v>
      </c>
      <c r="I1311">
        <v>1.75</v>
      </c>
      <c r="J1311">
        <v>3</v>
      </c>
      <c r="K1311">
        <v>77</v>
      </c>
      <c r="L1311">
        <v>1972</v>
      </c>
      <c r="M1311">
        <v>2000</v>
      </c>
      <c r="N1311">
        <v>2512</v>
      </c>
      <c r="O1311" s="35">
        <v>402365</v>
      </c>
      <c r="P1311">
        <v>23</v>
      </c>
      <c r="Q1311">
        <v>0</v>
      </c>
      <c r="R1311">
        <v>0</v>
      </c>
      <c r="U1311" s="36">
        <v>309800</v>
      </c>
      <c r="V1311">
        <v>0.36</v>
      </c>
      <c r="W1311" s="36">
        <v>286900</v>
      </c>
      <c r="X1311">
        <v>11000</v>
      </c>
      <c r="Y1311" s="39">
        <v>607700</v>
      </c>
      <c r="Z1311" s="40">
        <v>36398</v>
      </c>
      <c r="AA1311" s="36">
        <v>100</v>
      </c>
      <c r="AB1311">
        <v>6077</v>
      </c>
      <c r="AC1311" t="s">
        <v>3657</v>
      </c>
      <c r="AD1311" s="39">
        <v>826000</v>
      </c>
      <c r="AE1311" s="3">
        <f t="shared" si="41"/>
        <v>-0.26428571428571423</v>
      </c>
      <c r="AF1311" s="41">
        <f t="shared" si="40"/>
        <v>5.9430623594428272E-2</v>
      </c>
      <c r="AG1311">
        <f>VLOOKUP($A1311,'Abatements Granted'!$A$2:$L$402,2,0)</f>
        <v>348</v>
      </c>
      <c r="AH1311" t="str">
        <f>VLOOKUP($A1311,'Abatements Granted'!$A$2:$L$402,10,0)</f>
        <v>GRANTED</v>
      </c>
      <c r="AI1311" s="36">
        <f>VLOOKUP($A1311,'Abatements Granted'!$A$2:$L$402,7,0)</f>
        <v>573610</v>
      </c>
    </row>
    <row r="1312" spans="1:35" x14ac:dyDescent="0.2">
      <c r="A1312" s="38" t="s">
        <v>991</v>
      </c>
      <c r="B1312" t="s">
        <v>5273</v>
      </c>
      <c r="C1312">
        <v>1010</v>
      </c>
      <c r="D1312">
        <v>4</v>
      </c>
      <c r="E1312">
        <v>4</v>
      </c>
      <c r="F1312">
        <v>20</v>
      </c>
      <c r="G1312" t="s">
        <v>4929</v>
      </c>
      <c r="H1312" t="s">
        <v>3669</v>
      </c>
      <c r="I1312">
        <v>2.5</v>
      </c>
      <c r="J1312">
        <v>3</v>
      </c>
      <c r="K1312">
        <v>71</v>
      </c>
      <c r="L1312">
        <v>1952</v>
      </c>
      <c r="M1312">
        <v>1994</v>
      </c>
      <c r="N1312">
        <v>1255</v>
      </c>
      <c r="O1312" s="35">
        <v>264085</v>
      </c>
      <c r="P1312">
        <v>29</v>
      </c>
      <c r="Q1312">
        <v>0</v>
      </c>
      <c r="R1312">
        <v>0</v>
      </c>
      <c r="U1312" s="36">
        <v>187500</v>
      </c>
      <c r="V1312">
        <v>0.25</v>
      </c>
      <c r="W1312" s="36">
        <v>98700</v>
      </c>
      <c r="X1312">
        <v>200</v>
      </c>
      <c r="Y1312" s="39">
        <v>286400</v>
      </c>
      <c r="Z1312" s="40">
        <v>43944</v>
      </c>
      <c r="AA1312" s="36">
        <v>250000</v>
      </c>
      <c r="AB1312">
        <v>1.1499999999999999</v>
      </c>
      <c r="AC1312">
        <v>0</v>
      </c>
      <c r="AD1312" s="39">
        <v>284400</v>
      </c>
      <c r="AE1312" s="3">
        <f t="shared" si="41"/>
        <v>7.0323488045007654E-3</v>
      </c>
      <c r="AF1312" s="41">
        <f t="shared" si="40"/>
        <v>7.0323488045007654E-3</v>
      </c>
      <c r="AG1312" t="e">
        <f>VLOOKUP($A1312,'Abatements Granted'!$A$2:$L$402,2,0)</f>
        <v>#N/A</v>
      </c>
      <c r="AH1312" t="e">
        <f>VLOOKUP($A1312,'Abatements Granted'!$A$2:$L$402,10,0)</f>
        <v>#N/A</v>
      </c>
      <c r="AI1312" s="36" t="e">
        <f>VLOOKUP($A1312,'Abatements Granted'!$A$2:$L$402,7,0)</f>
        <v>#N/A</v>
      </c>
    </row>
    <row r="1313" spans="1:35" x14ac:dyDescent="0.2">
      <c r="A1313" s="38" t="s">
        <v>487</v>
      </c>
      <c r="B1313" t="s">
        <v>5274</v>
      </c>
      <c r="C1313">
        <v>1010</v>
      </c>
      <c r="D1313">
        <v>1</v>
      </c>
      <c r="E1313" t="s">
        <v>3687</v>
      </c>
      <c r="F1313">
        <v>14</v>
      </c>
      <c r="G1313" t="s">
        <v>4929</v>
      </c>
      <c r="H1313" t="s">
        <v>3913</v>
      </c>
      <c r="I1313">
        <v>1</v>
      </c>
      <c r="J1313">
        <v>2</v>
      </c>
      <c r="K1313">
        <v>74</v>
      </c>
      <c r="L1313">
        <v>1955</v>
      </c>
      <c r="M1313">
        <v>1997</v>
      </c>
      <c r="N1313">
        <v>1007</v>
      </c>
      <c r="O1313" s="35">
        <v>170929</v>
      </c>
      <c r="P1313">
        <v>26</v>
      </c>
      <c r="Q1313">
        <v>0</v>
      </c>
      <c r="R1313">
        <v>0</v>
      </c>
      <c r="U1313" s="36">
        <v>126500</v>
      </c>
      <c r="V1313">
        <v>0.53</v>
      </c>
      <c r="W1313" s="36">
        <v>290600</v>
      </c>
      <c r="X1313">
        <v>1500</v>
      </c>
      <c r="Y1313" s="39">
        <v>418600</v>
      </c>
      <c r="Z1313" s="40">
        <v>34472</v>
      </c>
      <c r="AA1313" s="36">
        <v>94500</v>
      </c>
      <c r="AB1313">
        <v>4.43</v>
      </c>
      <c r="AC1313">
        <v>0</v>
      </c>
      <c r="AD1313" s="39">
        <v>639300</v>
      </c>
      <c r="AE1313" s="3">
        <f t="shared" si="41"/>
        <v>-0.34522133583607073</v>
      </c>
      <c r="AF1313" s="41">
        <f t="shared" si="40"/>
        <v>0.21174927847943703</v>
      </c>
      <c r="AG1313">
        <f>VLOOKUP($A1313,'Abatements Granted'!$A$2:$L$402,2,0)</f>
        <v>285</v>
      </c>
      <c r="AH1313" t="str">
        <f>VLOOKUP($A1313,'Abatements Granted'!$A$2:$L$402,10,0)</f>
        <v>GRANTED</v>
      </c>
      <c r="AI1313" s="36">
        <f>VLOOKUP($A1313,'Abatements Granted'!$A$2:$L$402,7,0)</f>
        <v>345451</v>
      </c>
    </row>
    <row r="1314" spans="1:35" x14ac:dyDescent="0.2">
      <c r="A1314" s="38" t="s">
        <v>3252</v>
      </c>
      <c r="B1314" t="s">
        <v>5275</v>
      </c>
      <c r="C1314">
        <v>1010</v>
      </c>
      <c r="D1314">
        <v>4</v>
      </c>
      <c r="E1314">
        <v>4</v>
      </c>
      <c r="F1314">
        <v>8</v>
      </c>
      <c r="G1314" t="s">
        <v>4929</v>
      </c>
      <c r="H1314" t="s">
        <v>3913</v>
      </c>
      <c r="I1314">
        <v>1</v>
      </c>
      <c r="J1314">
        <v>2</v>
      </c>
      <c r="K1314">
        <v>72</v>
      </c>
      <c r="L1314">
        <v>1954</v>
      </c>
      <c r="M1314">
        <v>1995</v>
      </c>
      <c r="N1314">
        <v>1232</v>
      </c>
      <c r="O1314" s="35">
        <v>190804</v>
      </c>
      <c r="P1314">
        <v>28</v>
      </c>
      <c r="Q1314">
        <v>0</v>
      </c>
      <c r="R1314">
        <v>0</v>
      </c>
      <c r="U1314" s="36">
        <v>137400</v>
      </c>
      <c r="V1314">
        <v>0.28999999999999998</v>
      </c>
      <c r="W1314" s="36">
        <v>101800</v>
      </c>
      <c r="X1314">
        <v>0</v>
      </c>
      <c r="Y1314" s="39">
        <v>239200</v>
      </c>
      <c r="Z1314" s="40">
        <v>44441</v>
      </c>
      <c r="AA1314" s="36">
        <v>200000</v>
      </c>
      <c r="AB1314">
        <v>1.2</v>
      </c>
      <c r="AC1314" t="s">
        <v>3889</v>
      </c>
      <c r="AD1314" s="39">
        <v>197700</v>
      </c>
      <c r="AE1314" s="3">
        <f t="shared" si="41"/>
        <v>0.20991401112797159</v>
      </c>
      <c r="AF1314" s="41">
        <f t="shared" si="40"/>
        <v>0.20991401112797159</v>
      </c>
      <c r="AG1314" t="e">
        <f>VLOOKUP($A1314,'Abatements Granted'!$A$2:$L$402,2,0)</f>
        <v>#N/A</v>
      </c>
      <c r="AH1314" t="e">
        <f>VLOOKUP($A1314,'Abatements Granted'!$A$2:$L$402,10,0)</f>
        <v>#N/A</v>
      </c>
      <c r="AI1314" s="36" t="e">
        <f>VLOOKUP($A1314,'Abatements Granted'!$A$2:$L$402,7,0)</f>
        <v>#N/A</v>
      </c>
    </row>
    <row r="1315" spans="1:35" x14ac:dyDescent="0.2">
      <c r="A1315" s="38" t="s">
        <v>966</v>
      </c>
      <c r="B1315" t="s">
        <v>5276</v>
      </c>
      <c r="C1315">
        <v>1010</v>
      </c>
      <c r="D1315">
        <v>4</v>
      </c>
      <c r="E1315">
        <v>4</v>
      </c>
      <c r="F1315">
        <v>2</v>
      </c>
      <c r="G1315" t="s">
        <v>4929</v>
      </c>
      <c r="H1315" t="s">
        <v>3913</v>
      </c>
      <c r="I1315">
        <v>1</v>
      </c>
      <c r="J1315">
        <v>2</v>
      </c>
      <c r="K1315">
        <v>74</v>
      </c>
      <c r="L1315">
        <v>1960</v>
      </c>
      <c r="M1315">
        <v>1997</v>
      </c>
      <c r="N1315">
        <v>740</v>
      </c>
      <c r="O1315" s="35">
        <v>151386</v>
      </c>
      <c r="P1315">
        <v>26</v>
      </c>
      <c r="Q1315">
        <v>0</v>
      </c>
      <c r="R1315">
        <v>0</v>
      </c>
      <c r="U1315" s="36">
        <v>112000</v>
      </c>
      <c r="V1315">
        <v>0.36</v>
      </c>
      <c r="W1315" s="36">
        <v>105000</v>
      </c>
      <c r="X1315">
        <v>300</v>
      </c>
      <c r="Y1315" s="39">
        <v>217300</v>
      </c>
      <c r="Z1315" s="40">
        <v>44250</v>
      </c>
      <c r="AA1315" s="36">
        <v>100</v>
      </c>
      <c r="AB1315">
        <v>2173</v>
      </c>
      <c r="AC1315" t="s">
        <v>3657</v>
      </c>
      <c r="AD1315" s="39">
        <v>182100</v>
      </c>
      <c r="AE1315" s="3">
        <f t="shared" si="41"/>
        <v>0.19330038440417363</v>
      </c>
      <c r="AF1315" s="41">
        <f t="shared" si="40"/>
        <v>0.19330038440417363</v>
      </c>
      <c r="AG1315" t="e">
        <f>VLOOKUP($A1315,'Abatements Granted'!$A$2:$L$402,2,0)</f>
        <v>#N/A</v>
      </c>
      <c r="AH1315" t="e">
        <f>VLOOKUP($A1315,'Abatements Granted'!$A$2:$L$402,10,0)</f>
        <v>#N/A</v>
      </c>
      <c r="AI1315" s="36" t="e">
        <f>VLOOKUP($A1315,'Abatements Granted'!$A$2:$L$402,7,0)</f>
        <v>#N/A</v>
      </c>
    </row>
    <row r="1316" spans="1:35" x14ac:dyDescent="0.2">
      <c r="A1316" s="38" t="s">
        <v>5277</v>
      </c>
      <c r="B1316" t="s">
        <v>5278</v>
      </c>
      <c r="C1316">
        <v>1010</v>
      </c>
      <c r="D1316">
        <v>1</v>
      </c>
      <c r="E1316" t="s">
        <v>3687</v>
      </c>
      <c r="F1316">
        <v>141</v>
      </c>
      <c r="G1316" t="s">
        <v>4932</v>
      </c>
      <c r="H1316">
        <v>7</v>
      </c>
      <c r="I1316">
        <v>2</v>
      </c>
      <c r="J1316">
        <v>6</v>
      </c>
      <c r="K1316">
        <v>100</v>
      </c>
      <c r="L1316">
        <v>2022</v>
      </c>
      <c r="M1316">
        <v>2023</v>
      </c>
      <c r="N1316">
        <v>2524</v>
      </c>
      <c r="O1316" s="35">
        <v>493148</v>
      </c>
      <c r="P1316">
        <v>0</v>
      </c>
      <c r="U1316" s="36">
        <v>493100</v>
      </c>
      <c r="V1316">
        <v>0.24</v>
      </c>
      <c r="W1316" s="36">
        <v>252700</v>
      </c>
      <c r="X1316">
        <v>0</v>
      </c>
      <c r="Y1316" s="39">
        <v>745800</v>
      </c>
      <c r="Z1316" s="40">
        <v>45169</v>
      </c>
      <c r="AA1316" s="36">
        <v>795000</v>
      </c>
      <c r="AB1316">
        <v>0.94</v>
      </c>
      <c r="AC1316">
        <v>0</v>
      </c>
      <c r="AD1316" s="39">
        <v>468700</v>
      </c>
      <c r="AE1316" s="3">
        <f t="shared" si="41"/>
        <v>0.59120972903776403</v>
      </c>
      <c r="AF1316" s="41">
        <f t="shared" si="40"/>
        <v>2.0673181324647123</v>
      </c>
      <c r="AG1316">
        <f>VLOOKUP($A1316,'Abatements Granted'!$A$2:$L$402,2,0)</f>
        <v>415</v>
      </c>
      <c r="AH1316" t="str">
        <f>VLOOKUP($A1316,'Abatements Granted'!$A$2:$L$402,10,0)</f>
        <v>GRANTED</v>
      </c>
      <c r="AI1316" s="36">
        <f>VLOOKUP($A1316,'Abatements Granted'!$A$2:$L$402,7,0)</f>
        <v>243144</v>
      </c>
    </row>
    <row r="1317" spans="1:35" x14ac:dyDescent="0.2">
      <c r="A1317" s="38" t="s">
        <v>527</v>
      </c>
      <c r="B1317" t="s">
        <v>5279</v>
      </c>
      <c r="C1317">
        <v>1010</v>
      </c>
      <c r="D1317">
        <v>1</v>
      </c>
      <c r="E1317" t="s">
        <v>3657</v>
      </c>
      <c r="F1317">
        <v>144</v>
      </c>
      <c r="G1317" t="s">
        <v>4932</v>
      </c>
      <c r="H1317" t="s">
        <v>3913</v>
      </c>
      <c r="I1317">
        <v>1</v>
      </c>
      <c r="J1317">
        <v>2</v>
      </c>
      <c r="K1317">
        <v>70</v>
      </c>
      <c r="L1317">
        <v>1955</v>
      </c>
      <c r="M1317">
        <v>1993</v>
      </c>
      <c r="N1317">
        <v>1227</v>
      </c>
      <c r="O1317" s="35">
        <v>187069</v>
      </c>
      <c r="P1317">
        <v>30</v>
      </c>
      <c r="Q1317">
        <v>0</v>
      </c>
      <c r="R1317">
        <v>0</v>
      </c>
      <c r="U1317" s="36">
        <v>130900</v>
      </c>
      <c r="V1317">
        <v>0.39</v>
      </c>
      <c r="W1317" s="36">
        <v>247200</v>
      </c>
      <c r="X1317">
        <v>0</v>
      </c>
      <c r="Y1317" s="39">
        <v>378100</v>
      </c>
      <c r="Z1317" s="40">
        <v>43237</v>
      </c>
      <c r="AA1317" s="36">
        <v>1</v>
      </c>
      <c r="AB1317">
        <v>378100</v>
      </c>
      <c r="AC1317" t="s">
        <v>3657</v>
      </c>
      <c r="AD1317" s="39">
        <v>539900</v>
      </c>
      <c r="AE1317" s="3">
        <f t="shared" si="41"/>
        <v>-0.29968512687534732</v>
      </c>
      <c r="AF1317" s="41">
        <f t="shared" si="40"/>
        <v>0.19301168400493485</v>
      </c>
      <c r="AG1317">
        <f>VLOOKUP($A1317,'Abatements Granted'!$A$2:$L$402,2,0)</f>
        <v>64</v>
      </c>
      <c r="AH1317" t="str">
        <f>VLOOKUP($A1317,'Abatements Granted'!$A$2:$L$402,10,0)</f>
        <v>GRANTED</v>
      </c>
      <c r="AI1317" s="36">
        <f>VLOOKUP($A1317,'Abatements Granted'!$A$2:$L$402,7,0)</f>
        <v>316929</v>
      </c>
    </row>
    <row r="1318" spans="1:35" x14ac:dyDescent="0.2">
      <c r="A1318" s="38" t="s">
        <v>407</v>
      </c>
      <c r="B1318" t="s">
        <v>5280</v>
      </c>
      <c r="C1318">
        <v>1010</v>
      </c>
      <c r="D1318">
        <v>1</v>
      </c>
      <c r="E1318" t="s">
        <v>3657</v>
      </c>
      <c r="F1318">
        <v>132</v>
      </c>
      <c r="G1318" t="s">
        <v>4932</v>
      </c>
      <c r="H1318" t="s">
        <v>3913</v>
      </c>
      <c r="I1318">
        <v>1</v>
      </c>
      <c r="J1318">
        <v>2</v>
      </c>
      <c r="K1318">
        <v>74</v>
      </c>
      <c r="L1318">
        <v>1954</v>
      </c>
      <c r="M1318">
        <v>1997</v>
      </c>
      <c r="N1318">
        <v>845</v>
      </c>
      <c r="O1318" s="35">
        <v>165122</v>
      </c>
      <c r="P1318">
        <v>26</v>
      </c>
      <c r="Q1318">
        <v>0</v>
      </c>
      <c r="R1318">
        <v>0</v>
      </c>
      <c r="U1318" s="36">
        <v>122200</v>
      </c>
      <c r="V1318">
        <v>0.37</v>
      </c>
      <c r="W1318" s="36">
        <v>245100</v>
      </c>
      <c r="X1318">
        <v>300</v>
      </c>
      <c r="Y1318" s="39">
        <v>367600</v>
      </c>
      <c r="Z1318" s="40">
        <v>36147</v>
      </c>
      <c r="AA1318" s="36">
        <v>1</v>
      </c>
      <c r="AB1318">
        <v>367600</v>
      </c>
      <c r="AC1318" t="s">
        <v>3657</v>
      </c>
      <c r="AD1318" s="39">
        <v>524700</v>
      </c>
      <c r="AE1318" s="3">
        <f t="shared" si="41"/>
        <v>-0.29940918620163903</v>
      </c>
      <c r="AF1318" s="41">
        <f t="shared" si="40"/>
        <v>0.53003462972828985</v>
      </c>
      <c r="AG1318">
        <f>VLOOKUP($A1318,'Abatements Granted'!$A$2:$L$402,2,0)</f>
        <v>94</v>
      </c>
      <c r="AH1318" t="str">
        <f>VLOOKUP($A1318,'Abatements Granted'!$A$2:$L$402,10,0)</f>
        <v>GRANTED</v>
      </c>
      <c r="AI1318" s="36">
        <f>VLOOKUP($A1318,'Abatements Granted'!$A$2:$L$402,7,0)</f>
        <v>240256</v>
      </c>
    </row>
    <row r="1319" spans="1:35" x14ac:dyDescent="0.2">
      <c r="A1319" s="38" t="s">
        <v>5281</v>
      </c>
      <c r="B1319" t="s">
        <v>5282</v>
      </c>
      <c r="C1319">
        <v>1320</v>
      </c>
      <c r="D1319">
        <v>1</v>
      </c>
      <c r="E1319">
        <v>0</v>
      </c>
      <c r="F1319">
        <v>100</v>
      </c>
      <c r="G1319" t="s">
        <v>5283</v>
      </c>
      <c r="H1319" t="s">
        <v>3656</v>
      </c>
      <c r="M1319">
        <v>0</v>
      </c>
      <c r="N1319">
        <v>0</v>
      </c>
      <c r="O1319" s="35">
        <v>0</v>
      </c>
      <c r="U1319" s="36">
        <v>0</v>
      </c>
      <c r="V1319">
        <v>0.7</v>
      </c>
      <c r="W1319" s="36">
        <v>800</v>
      </c>
      <c r="X1319">
        <v>0</v>
      </c>
      <c r="Y1319" s="39">
        <v>800</v>
      </c>
      <c r="Z1319" s="40">
        <v>29105</v>
      </c>
      <c r="AA1319" s="36">
        <v>10000</v>
      </c>
      <c r="AB1319">
        <v>0.08</v>
      </c>
      <c r="AC1319">
        <v>0</v>
      </c>
      <c r="AD1319" s="39">
        <v>700</v>
      </c>
      <c r="AE1319" s="3">
        <f t="shared" si="41"/>
        <v>0.14285714285714279</v>
      </c>
      <c r="AF1319" s="41">
        <f t="shared" si="40"/>
        <v>0.14285714285714279</v>
      </c>
      <c r="AG1319" t="e">
        <f>VLOOKUP($A1319,'Abatements Granted'!$A$2:$L$402,2,0)</f>
        <v>#N/A</v>
      </c>
      <c r="AH1319" t="e">
        <f>VLOOKUP($A1319,'Abatements Granted'!$A$2:$L$402,10,0)</f>
        <v>#N/A</v>
      </c>
      <c r="AI1319" s="36" t="e">
        <f>VLOOKUP($A1319,'Abatements Granted'!$A$2:$L$402,7,0)</f>
        <v>#N/A</v>
      </c>
    </row>
    <row r="1320" spans="1:35" x14ac:dyDescent="0.2">
      <c r="A1320" s="38" t="s">
        <v>3461</v>
      </c>
      <c r="B1320" t="s">
        <v>5284</v>
      </c>
      <c r="C1320">
        <v>1010</v>
      </c>
      <c r="D1320">
        <v>1</v>
      </c>
      <c r="E1320">
        <v>1</v>
      </c>
      <c r="F1320">
        <v>90</v>
      </c>
      <c r="G1320" t="s">
        <v>4932</v>
      </c>
      <c r="H1320" t="s">
        <v>3681</v>
      </c>
      <c r="I1320">
        <v>2</v>
      </c>
      <c r="J1320">
        <v>5</v>
      </c>
      <c r="K1320">
        <v>98</v>
      </c>
      <c r="L1320">
        <v>2021</v>
      </c>
      <c r="M1320">
        <v>2021</v>
      </c>
      <c r="N1320">
        <v>2692</v>
      </c>
      <c r="O1320" s="35">
        <v>483099</v>
      </c>
      <c r="P1320">
        <v>2</v>
      </c>
      <c r="Q1320">
        <v>0</v>
      </c>
      <c r="R1320">
        <v>0</v>
      </c>
      <c r="U1320" s="36">
        <v>473400</v>
      </c>
      <c r="V1320">
        <v>0.56000000000000005</v>
      </c>
      <c r="W1320" s="36">
        <f>Y1320-X1320-U1320</f>
        <v>356000</v>
      </c>
      <c r="X1320">
        <v>400</v>
      </c>
      <c r="Y1320" s="43">
        <v>829800</v>
      </c>
      <c r="Z1320" s="40">
        <v>43700</v>
      </c>
      <c r="AA1320" s="36">
        <v>285000</v>
      </c>
      <c r="AB1320">
        <v>3.22</v>
      </c>
      <c r="AC1320" t="s">
        <v>3679</v>
      </c>
      <c r="AD1320" s="39">
        <v>993800</v>
      </c>
      <c r="AE1320" s="3">
        <f t="shared" si="41"/>
        <v>-0.16502314348963576</v>
      </c>
      <c r="AF1320" s="41">
        <f t="shared" si="40"/>
        <v>2.7450689053155529E-2</v>
      </c>
      <c r="AG1320">
        <f>VLOOKUP($A1320,'Abatements Granted'!$A$2:$L$402,2,0)</f>
        <v>314</v>
      </c>
      <c r="AH1320" t="str">
        <f>VLOOKUP($A1320,'Abatements Granted'!$A$2:$L$402,10,0)</f>
        <v>GRANTED</v>
      </c>
      <c r="AI1320" s="36">
        <f>VLOOKUP($A1320,'Abatements Granted'!$A$2:$L$402,7,0)</f>
        <v>807630</v>
      </c>
    </row>
    <row r="1321" spans="1:35" x14ac:dyDescent="0.2">
      <c r="A1321" s="38" t="s">
        <v>3339</v>
      </c>
      <c r="B1321" t="s">
        <v>5285</v>
      </c>
      <c r="C1321">
        <v>1010</v>
      </c>
      <c r="D1321">
        <v>1</v>
      </c>
      <c r="E1321" t="s">
        <v>3657</v>
      </c>
      <c r="F1321">
        <v>84</v>
      </c>
      <c r="G1321" t="s">
        <v>4932</v>
      </c>
      <c r="H1321" t="s">
        <v>3941</v>
      </c>
      <c r="I1321">
        <v>2</v>
      </c>
      <c r="J1321">
        <v>3</v>
      </c>
      <c r="K1321">
        <v>74</v>
      </c>
      <c r="L1321">
        <v>1954</v>
      </c>
      <c r="M1321">
        <v>1997</v>
      </c>
      <c r="N1321">
        <v>1820</v>
      </c>
      <c r="O1321" s="35">
        <v>317149</v>
      </c>
      <c r="P1321">
        <v>26</v>
      </c>
      <c r="Q1321">
        <v>0</v>
      </c>
      <c r="R1321">
        <v>0</v>
      </c>
      <c r="U1321" s="36">
        <v>234700</v>
      </c>
      <c r="V1321">
        <v>0.46</v>
      </c>
      <c r="W1321" s="36">
        <v>299300</v>
      </c>
      <c r="X1321">
        <v>13700</v>
      </c>
      <c r="Y1321" s="39">
        <v>547700</v>
      </c>
      <c r="Z1321" s="40">
        <v>45016</v>
      </c>
      <c r="AA1321" s="36">
        <v>515000</v>
      </c>
      <c r="AB1321">
        <v>1.06</v>
      </c>
      <c r="AC1321">
        <v>0</v>
      </c>
      <c r="AD1321" s="39">
        <v>757500</v>
      </c>
      <c r="AE1321" s="3">
        <f t="shared" si="41"/>
        <v>-0.27696369636963691</v>
      </c>
      <c r="AF1321" s="41">
        <f t="shared" si="40"/>
        <v>0.10775142842696062</v>
      </c>
      <c r="AG1321">
        <f>VLOOKUP($A1321,'Abatements Granted'!$A$2:$L$402,2,0)</f>
        <v>289</v>
      </c>
      <c r="AH1321" t="str">
        <f>VLOOKUP($A1321,'Abatements Granted'!$A$2:$L$402,10,0)</f>
        <v>GRANTED</v>
      </c>
      <c r="AI1321" s="36">
        <f>VLOOKUP($A1321,'Abatements Granted'!$A$2:$L$402,7,0)</f>
        <v>494425</v>
      </c>
    </row>
    <row r="1322" spans="1:35" x14ac:dyDescent="0.2">
      <c r="A1322" s="38" t="s">
        <v>463</v>
      </c>
      <c r="B1322" t="s">
        <v>5286</v>
      </c>
      <c r="C1322">
        <v>1010</v>
      </c>
      <c r="D1322">
        <v>3</v>
      </c>
      <c r="E1322">
        <v>3</v>
      </c>
      <c r="F1322">
        <v>139</v>
      </c>
      <c r="G1322" t="s">
        <v>4141</v>
      </c>
      <c r="H1322" t="s">
        <v>3941</v>
      </c>
      <c r="I1322">
        <v>1</v>
      </c>
      <c r="J1322">
        <v>5</v>
      </c>
      <c r="K1322">
        <v>94</v>
      </c>
      <c r="L1322">
        <v>2016</v>
      </c>
      <c r="M1322">
        <v>2017</v>
      </c>
      <c r="N1322">
        <v>3422</v>
      </c>
      <c r="O1322" s="35">
        <v>572715</v>
      </c>
      <c r="P1322">
        <v>6</v>
      </c>
      <c r="Q1322">
        <v>0</v>
      </c>
      <c r="R1322">
        <v>0</v>
      </c>
      <c r="U1322" s="36">
        <v>538400</v>
      </c>
      <c r="V1322">
        <v>0.93</v>
      </c>
      <c r="W1322" s="36">
        <v>132200</v>
      </c>
      <c r="X1322">
        <v>0</v>
      </c>
      <c r="Y1322" s="39">
        <v>670600</v>
      </c>
      <c r="Z1322" s="40">
        <v>44582</v>
      </c>
      <c r="AA1322" s="36">
        <v>725000</v>
      </c>
      <c r="AB1322">
        <v>0.92</v>
      </c>
      <c r="AC1322">
        <v>0</v>
      </c>
      <c r="AD1322" s="39">
        <v>629400</v>
      </c>
      <c r="AE1322" s="3">
        <f t="shared" si="41"/>
        <v>6.5459167461074053E-2</v>
      </c>
      <c r="AF1322" s="41">
        <f t="shared" si="40"/>
        <v>6.5459167461074053E-2</v>
      </c>
      <c r="AG1322" t="e">
        <f>VLOOKUP($A1322,'Abatements Granted'!$A$2:$L$402,2,0)</f>
        <v>#N/A</v>
      </c>
      <c r="AH1322" t="e">
        <f>VLOOKUP($A1322,'Abatements Granted'!$A$2:$L$402,10,0)</f>
        <v>#N/A</v>
      </c>
      <c r="AI1322" s="36" t="e">
        <f>VLOOKUP($A1322,'Abatements Granted'!$A$2:$L$402,7,0)</f>
        <v>#N/A</v>
      </c>
    </row>
    <row r="1323" spans="1:35" x14ac:dyDescent="0.2">
      <c r="A1323" s="38" t="s">
        <v>5287</v>
      </c>
      <c r="B1323" t="s">
        <v>5288</v>
      </c>
      <c r="C1323">
        <v>1320</v>
      </c>
      <c r="D1323">
        <v>3</v>
      </c>
      <c r="E1323">
        <v>0</v>
      </c>
      <c r="F1323">
        <v>91</v>
      </c>
      <c r="G1323" t="s">
        <v>4856</v>
      </c>
      <c r="H1323" t="s">
        <v>3656</v>
      </c>
      <c r="M1323">
        <v>0</v>
      </c>
      <c r="N1323">
        <v>0</v>
      </c>
      <c r="O1323" s="35">
        <v>0</v>
      </c>
      <c r="U1323" s="36">
        <v>0</v>
      </c>
      <c r="V1323">
        <v>1.05</v>
      </c>
      <c r="W1323" s="36">
        <v>8600</v>
      </c>
      <c r="X1323">
        <v>0</v>
      </c>
      <c r="Y1323" s="39">
        <v>8600</v>
      </c>
      <c r="Z1323" s="40">
        <v>41064</v>
      </c>
      <c r="AA1323" s="36">
        <v>1</v>
      </c>
      <c r="AB1323">
        <v>8600</v>
      </c>
      <c r="AC1323" t="s">
        <v>3657</v>
      </c>
      <c r="AD1323" s="39">
        <v>7900</v>
      </c>
      <c r="AE1323" s="3">
        <f t="shared" si="41"/>
        <v>8.8607594936708889E-2</v>
      </c>
      <c r="AF1323" s="41">
        <f t="shared" si="40"/>
        <v>8.8607594936708889E-2</v>
      </c>
      <c r="AG1323" t="e">
        <f>VLOOKUP($A1323,'Abatements Granted'!$A$2:$L$402,2,0)</f>
        <v>#N/A</v>
      </c>
      <c r="AH1323" t="e">
        <f>VLOOKUP($A1323,'Abatements Granted'!$A$2:$L$402,10,0)</f>
        <v>#N/A</v>
      </c>
      <c r="AI1323" s="36" t="e">
        <f>VLOOKUP($A1323,'Abatements Granted'!$A$2:$L$402,7,0)</f>
        <v>#N/A</v>
      </c>
    </row>
    <row r="1324" spans="1:35" x14ac:dyDescent="0.2">
      <c r="A1324" s="38" t="s">
        <v>209</v>
      </c>
      <c r="B1324" t="s">
        <v>5289</v>
      </c>
      <c r="C1324">
        <v>1010</v>
      </c>
      <c r="D1324">
        <v>3</v>
      </c>
      <c r="E1324">
        <v>3</v>
      </c>
      <c r="F1324">
        <v>111</v>
      </c>
      <c r="G1324" t="s">
        <v>4856</v>
      </c>
      <c r="H1324" t="s">
        <v>3671</v>
      </c>
      <c r="I1324">
        <v>2</v>
      </c>
      <c r="J1324">
        <v>3</v>
      </c>
      <c r="K1324">
        <v>77</v>
      </c>
      <c r="L1324">
        <v>1971</v>
      </c>
      <c r="M1324">
        <v>2000</v>
      </c>
      <c r="N1324">
        <v>2261</v>
      </c>
      <c r="O1324" s="35">
        <v>387516</v>
      </c>
      <c r="P1324">
        <v>23</v>
      </c>
      <c r="Q1324">
        <v>0</v>
      </c>
      <c r="R1324">
        <v>0</v>
      </c>
      <c r="U1324" s="36">
        <v>298400</v>
      </c>
      <c r="V1324">
        <v>0.81</v>
      </c>
      <c r="W1324" s="36">
        <v>130300</v>
      </c>
      <c r="X1324">
        <v>5400</v>
      </c>
      <c r="Y1324" s="39">
        <v>434100</v>
      </c>
      <c r="Z1324" s="40">
        <v>43952</v>
      </c>
      <c r="AA1324" s="36">
        <v>100</v>
      </c>
      <c r="AB1324">
        <v>4341</v>
      </c>
      <c r="AC1324" t="s">
        <v>3657</v>
      </c>
      <c r="AD1324" s="39">
        <v>396600</v>
      </c>
      <c r="AE1324" s="3">
        <f t="shared" si="41"/>
        <v>9.4553706505295043E-2</v>
      </c>
      <c r="AF1324" s="41">
        <f t="shared" si="40"/>
        <v>9.4553706505295043E-2</v>
      </c>
      <c r="AG1324" t="e">
        <f>VLOOKUP($A1324,'Abatements Granted'!$A$2:$L$402,2,0)</f>
        <v>#N/A</v>
      </c>
      <c r="AH1324" t="e">
        <f>VLOOKUP($A1324,'Abatements Granted'!$A$2:$L$402,10,0)</f>
        <v>#N/A</v>
      </c>
      <c r="AI1324" s="36" t="e">
        <f>VLOOKUP($A1324,'Abatements Granted'!$A$2:$L$402,7,0)</f>
        <v>#N/A</v>
      </c>
    </row>
    <row r="1325" spans="1:35" x14ac:dyDescent="0.2">
      <c r="A1325" s="38" t="s">
        <v>249</v>
      </c>
      <c r="B1325" t="s">
        <v>5290</v>
      </c>
      <c r="C1325">
        <v>1010</v>
      </c>
      <c r="D1325">
        <v>3</v>
      </c>
      <c r="E1325">
        <v>3</v>
      </c>
      <c r="F1325">
        <v>115</v>
      </c>
      <c r="G1325" t="s">
        <v>4856</v>
      </c>
      <c r="H1325" t="s">
        <v>3666</v>
      </c>
      <c r="I1325">
        <v>1.75</v>
      </c>
      <c r="J1325">
        <v>3</v>
      </c>
      <c r="K1325">
        <v>77</v>
      </c>
      <c r="L1325">
        <v>1964</v>
      </c>
      <c r="M1325">
        <v>2000</v>
      </c>
      <c r="N1325">
        <v>3204</v>
      </c>
      <c r="O1325" s="35">
        <v>474378</v>
      </c>
      <c r="P1325">
        <v>23</v>
      </c>
      <c r="Q1325">
        <v>0</v>
      </c>
      <c r="R1325">
        <v>0</v>
      </c>
      <c r="U1325" s="36">
        <v>365300</v>
      </c>
      <c r="V1325">
        <v>0.87</v>
      </c>
      <c r="W1325" s="36">
        <v>131300</v>
      </c>
      <c r="X1325">
        <v>0</v>
      </c>
      <c r="Y1325" s="39">
        <v>496600</v>
      </c>
      <c r="Z1325" s="40">
        <v>42853</v>
      </c>
      <c r="AA1325" s="36">
        <v>215000</v>
      </c>
      <c r="AB1325">
        <v>2.31</v>
      </c>
      <c r="AC1325" t="s">
        <v>3679</v>
      </c>
      <c r="AD1325" s="39">
        <v>480100</v>
      </c>
      <c r="AE1325" s="3">
        <f t="shared" si="41"/>
        <v>3.4367840033326491E-2</v>
      </c>
      <c r="AF1325" s="41">
        <f t="shared" si="40"/>
        <v>3.4367840033326491E-2</v>
      </c>
      <c r="AG1325" t="e">
        <f>VLOOKUP($A1325,'Abatements Granted'!$A$2:$L$402,2,0)</f>
        <v>#N/A</v>
      </c>
      <c r="AH1325" t="e">
        <f>VLOOKUP($A1325,'Abatements Granted'!$A$2:$L$402,10,0)</f>
        <v>#N/A</v>
      </c>
      <c r="AI1325" s="36" t="e">
        <f>VLOOKUP($A1325,'Abatements Granted'!$A$2:$L$402,7,0)</f>
        <v>#N/A</v>
      </c>
    </row>
    <row r="1326" spans="1:35" x14ac:dyDescent="0.2">
      <c r="A1326" s="38" t="s">
        <v>356</v>
      </c>
      <c r="B1326" t="s">
        <v>5291</v>
      </c>
      <c r="C1326">
        <v>1010</v>
      </c>
      <c r="D1326">
        <v>3</v>
      </c>
      <c r="E1326">
        <v>3</v>
      </c>
      <c r="F1326">
        <v>127</v>
      </c>
      <c r="G1326" t="s">
        <v>4856</v>
      </c>
      <c r="H1326" t="s">
        <v>3689</v>
      </c>
      <c r="I1326">
        <v>1</v>
      </c>
      <c r="J1326">
        <v>3</v>
      </c>
      <c r="K1326">
        <v>76</v>
      </c>
      <c r="L1326">
        <v>1955</v>
      </c>
      <c r="M1326">
        <v>1999</v>
      </c>
      <c r="N1326">
        <v>1505</v>
      </c>
      <c r="O1326" s="35">
        <v>308122</v>
      </c>
      <c r="P1326">
        <v>24</v>
      </c>
      <c r="Q1326">
        <v>0</v>
      </c>
      <c r="R1326">
        <v>0</v>
      </c>
      <c r="U1326" s="36">
        <v>234200</v>
      </c>
      <c r="V1326">
        <v>0.61</v>
      </c>
      <c r="W1326" s="36">
        <v>122700</v>
      </c>
      <c r="X1326">
        <v>400</v>
      </c>
      <c r="Y1326" s="39">
        <v>357300</v>
      </c>
      <c r="Z1326" s="40">
        <v>44743</v>
      </c>
      <c r="AA1326" s="36">
        <v>350000</v>
      </c>
      <c r="AB1326">
        <v>1.02</v>
      </c>
      <c r="AC1326">
        <v>0</v>
      </c>
      <c r="AD1326" s="39">
        <v>333000</v>
      </c>
      <c r="AE1326" s="3">
        <f t="shared" si="41"/>
        <v>7.2972972972972894E-2</v>
      </c>
      <c r="AF1326" s="41">
        <f t="shared" si="40"/>
        <v>7.2972972972972894E-2</v>
      </c>
      <c r="AG1326" t="e">
        <f>VLOOKUP($A1326,'Abatements Granted'!$A$2:$L$402,2,0)</f>
        <v>#N/A</v>
      </c>
      <c r="AH1326" t="e">
        <f>VLOOKUP($A1326,'Abatements Granted'!$A$2:$L$402,10,0)</f>
        <v>#N/A</v>
      </c>
      <c r="AI1326" s="36" t="e">
        <f>VLOOKUP($A1326,'Abatements Granted'!$A$2:$L$402,7,0)</f>
        <v>#N/A</v>
      </c>
    </row>
    <row r="1327" spans="1:35" x14ac:dyDescent="0.2">
      <c r="A1327" s="38" t="s">
        <v>437</v>
      </c>
      <c r="B1327" t="s">
        <v>5292</v>
      </c>
      <c r="C1327">
        <v>1010</v>
      </c>
      <c r="D1327">
        <v>3</v>
      </c>
      <c r="E1327">
        <v>3</v>
      </c>
      <c r="F1327">
        <v>136</v>
      </c>
      <c r="G1327" t="s">
        <v>4856</v>
      </c>
      <c r="H1327" t="s">
        <v>3689</v>
      </c>
      <c r="I1327">
        <v>1</v>
      </c>
      <c r="J1327">
        <v>3</v>
      </c>
      <c r="K1327">
        <v>77</v>
      </c>
      <c r="L1327">
        <v>1960</v>
      </c>
      <c r="M1327">
        <v>2000</v>
      </c>
      <c r="N1327">
        <v>2771</v>
      </c>
      <c r="O1327" s="35">
        <v>464846</v>
      </c>
      <c r="P1327">
        <v>23</v>
      </c>
      <c r="Q1327">
        <v>0</v>
      </c>
      <c r="R1327">
        <v>0</v>
      </c>
      <c r="U1327" s="36">
        <v>357900</v>
      </c>
      <c r="V1327">
        <v>0.56000000000000005</v>
      </c>
      <c r="W1327" s="36">
        <v>120300</v>
      </c>
      <c r="X1327">
        <v>300</v>
      </c>
      <c r="Y1327" s="39">
        <v>478500</v>
      </c>
      <c r="Z1327" s="40">
        <v>43105</v>
      </c>
      <c r="AA1327" s="36">
        <v>369900</v>
      </c>
      <c r="AB1327">
        <v>1.29</v>
      </c>
      <c r="AC1327">
        <v>0</v>
      </c>
      <c r="AD1327" s="39">
        <v>448800</v>
      </c>
      <c r="AE1327" s="3">
        <f t="shared" si="41"/>
        <v>6.6176470588235281E-2</v>
      </c>
      <c r="AF1327" s="41">
        <f t="shared" si="40"/>
        <v>6.6176470588235281E-2</v>
      </c>
      <c r="AG1327" t="e">
        <f>VLOOKUP($A1327,'Abatements Granted'!$A$2:$L$402,2,0)</f>
        <v>#N/A</v>
      </c>
      <c r="AH1327" t="e">
        <f>VLOOKUP($A1327,'Abatements Granted'!$A$2:$L$402,10,0)</f>
        <v>#N/A</v>
      </c>
      <c r="AI1327" s="36" t="e">
        <f>VLOOKUP($A1327,'Abatements Granted'!$A$2:$L$402,7,0)</f>
        <v>#N/A</v>
      </c>
    </row>
    <row r="1328" spans="1:35" x14ac:dyDescent="0.2">
      <c r="A1328" s="38" t="s">
        <v>365</v>
      </c>
      <c r="B1328" t="s">
        <v>5293</v>
      </c>
      <c r="C1328">
        <v>1010</v>
      </c>
      <c r="D1328">
        <v>3</v>
      </c>
      <c r="E1328">
        <v>3</v>
      </c>
      <c r="F1328">
        <v>128</v>
      </c>
      <c r="G1328" t="s">
        <v>4856</v>
      </c>
      <c r="H1328" t="s">
        <v>3689</v>
      </c>
      <c r="I1328">
        <v>1</v>
      </c>
      <c r="J1328">
        <v>3</v>
      </c>
      <c r="K1328">
        <v>76</v>
      </c>
      <c r="L1328">
        <v>1957</v>
      </c>
      <c r="M1328">
        <v>1999</v>
      </c>
      <c r="N1328">
        <v>1683</v>
      </c>
      <c r="O1328" s="35">
        <v>343254</v>
      </c>
      <c r="P1328">
        <v>24</v>
      </c>
      <c r="Q1328">
        <v>0</v>
      </c>
      <c r="R1328">
        <v>0</v>
      </c>
      <c r="U1328" s="36">
        <v>260900</v>
      </c>
      <c r="V1328">
        <v>1.1000000000000001</v>
      </c>
      <c r="W1328" s="36">
        <v>135600</v>
      </c>
      <c r="X1328">
        <v>600</v>
      </c>
      <c r="Y1328" s="39">
        <v>397100</v>
      </c>
      <c r="Z1328" s="40">
        <v>45054</v>
      </c>
      <c r="AA1328" s="36">
        <v>100</v>
      </c>
      <c r="AB1328">
        <v>3971</v>
      </c>
      <c r="AC1328" t="s">
        <v>3676</v>
      </c>
      <c r="AD1328" s="39">
        <v>364700</v>
      </c>
      <c r="AE1328" s="3">
        <f t="shared" si="41"/>
        <v>8.8840142582944814E-2</v>
      </c>
      <c r="AF1328" s="41">
        <f t="shared" si="40"/>
        <v>8.8840142582944814E-2</v>
      </c>
      <c r="AG1328" t="e">
        <f>VLOOKUP($A1328,'Abatements Granted'!$A$2:$L$402,2,0)</f>
        <v>#N/A</v>
      </c>
      <c r="AH1328" t="e">
        <f>VLOOKUP($A1328,'Abatements Granted'!$A$2:$L$402,10,0)</f>
        <v>#N/A</v>
      </c>
      <c r="AI1328" s="36" t="e">
        <f>VLOOKUP($A1328,'Abatements Granted'!$A$2:$L$402,7,0)</f>
        <v>#N/A</v>
      </c>
    </row>
    <row r="1329" spans="1:35" x14ac:dyDescent="0.2">
      <c r="A1329" s="38" t="s">
        <v>303</v>
      </c>
      <c r="B1329" t="s">
        <v>5294</v>
      </c>
      <c r="C1329">
        <v>1010</v>
      </c>
      <c r="D1329">
        <v>3</v>
      </c>
      <c r="E1329">
        <v>3</v>
      </c>
      <c r="F1329">
        <v>120</v>
      </c>
      <c r="G1329" t="s">
        <v>4856</v>
      </c>
      <c r="H1329" t="s">
        <v>3689</v>
      </c>
      <c r="I1329">
        <v>1</v>
      </c>
      <c r="J1329">
        <v>3</v>
      </c>
      <c r="K1329">
        <v>71</v>
      </c>
      <c r="L1329">
        <v>1949</v>
      </c>
      <c r="M1329">
        <v>1994</v>
      </c>
      <c r="N1329">
        <v>1302</v>
      </c>
      <c r="O1329" s="35">
        <v>286310</v>
      </c>
      <c r="P1329">
        <v>29</v>
      </c>
      <c r="Q1329">
        <v>0</v>
      </c>
      <c r="R1329">
        <v>0</v>
      </c>
      <c r="U1329" s="36">
        <v>203300</v>
      </c>
      <c r="V1329">
        <v>0.82</v>
      </c>
      <c r="W1329" s="36">
        <v>130500</v>
      </c>
      <c r="X1329">
        <v>5100</v>
      </c>
      <c r="Y1329" s="39">
        <v>338900</v>
      </c>
      <c r="Z1329" s="40">
        <v>43539</v>
      </c>
      <c r="AA1329" s="36">
        <v>195500</v>
      </c>
      <c r="AB1329">
        <v>1.73</v>
      </c>
      <c r="AC1329">
        <v>0</v>
      </c>
      <c r="AD1329" s="39">
        <v>332500</v>
      </c>
      <c r="AE1329" s="3">
        <f t="shared" si="41"/>
        <v>1.9248120300751959E-2</v>
      </c>
      <c r="AF1329" s="41">
        <f t="shared" si="40"/>
        <v>1.9248120300751959E-2</v>
      </c>
      <c r="AG1329" t="e">
        <f>VLOOKUP($A1329,'Abatements Granted'!$A$2:$L$402,2,0)</f>
        <v>#N/A</v>
      </c>
      <c r="AH1329" t="e">
        <f>VLOOKUP($A1329,'Abatements Granted'!$A$2:$L$402,10,0)</f>
        <v>#N/A</v>
      </c>
      <c r="AI1329" s="36" t="e">
        <f>VLOOKUP($A1329,'Abatements Granted'!$A$2:$L$402,7,0)</f>
        <v>#N/A</v>
      </c>
    </row>
    <row r="1330" spans="1:35" x14ac:dyDescent="0.2">
      <c r="A1330" s="38" t="s">
        <v>157</v>
      </c>
      <c r="B1330" t="s">
        <v>5295</v>
      </c>
      <c r="C1330">
        <v>1010</v>
      </c>
      <c r="D1330">
        <v>3</v>
      </c>
      <c r="E1330">
        <v>3</v>
      </c>
      <c r="F1330">
        <v>108</v>
      </c>
      <c r="G1330" t="s">
        <v>4856</v>
      </c>
      <c r="H1330" t="s">
        <v>3669</v>
      </c>
      <c r="I1330">
        <v>2</v>
      </c>
      <c r="J1330">
        <v>3</v>
      </c>
      <c r="K1330">
        <v>70</v>
      </c>
      <c r="L1330">
        <v>1876</v>
      </c>
      <c r="M1330">
        <v>1993</v>
      </c>
      <c r="N1330">
        <v>2491</v>
      </c>
      <c r="O1330" s="35">
        <v>400715</v>
      </c>
      <c r="P1330">
        <v>30</v>
      </c>
      <c r="Q1330">
        <v>0</v>
      </c>
      <c r="R1330">
        <v>0</v>
      </c>
      <c r="U1330" s="36">
        <v>280500</v>
      </c>
      <c r="V1330">
        <v>2.9</v>
      </c>
      <c r="W1330" s="36">
        <v>155100</v>
      </c>
      <c r="X1330">
        <v>1800</v>
      </c>
      <c r="Y1330" s="39">
        <v>437400</v>
      </c>
      <c r="Z1330" s="40">
        <v>44427</v>
      </c>
      <c r="AA1330" s="36">
        <v>1</v>
      </c>
      <c r="AB1330">
        <v>437400</v>
      </c>
      <c r="AC1330" t="s">
        <v>3676</v>
      </c>
      <c r="AD1330" s="39">
        <v>432300</v>
      </c>
      <c r="AE1330" s="3">
        <f t="shared" si="41"/>
        <v>1.179736294240108E-2</v>
      </c>
      <c r="AF1330" s="41">
        <f t="shared" si="40"/>
        <v>1.179736294240108E-2</v>
      </c>
      <c r="AG1330" t="e">
        <f>VLOOKUP($A1330,'Abatements Granted'!$A$2:$L$402,2,0)</f>
        <v>#N/A</v>
      </c>
      <c r="AH1330" t="e">
        <f>VLOOKUP($A1330,'Abatements Granted'!$A$2:$L$402,10,0)</f>
        <v>#N/A</v>
      </c>
      <c r="AI1330" s="36" t="e">
        <f>VLOOKUP($A1330,'Abatements Granted'!$A$2:$L$402,7,0)</f>
        <v>#N/A</v>
      </c>
    </row>
    <row r="1331" spans="1:35" x14ac:dyDescent="0.2">
      <c r="A1331" s="38" t="s">
        <v>3577</v>
      </c>
      <c r="B1331" t="s">
        <v>5296</v>
      </c>
      <c r="C1331">
        <v>1010</v>
      </c>
      <c r="D1331">
        <v>3</v>
      </c>
      <c r="E1331">
        <v>3</v>
      </c>
      <c r="F1331">
        <v>98</v>
      </c>
      <c r="G1331" t="s">
        <v>4856</v>
      </c>
      <c r="H1331" t="s">
        <v>3666</v>
      </c>
      <c r="I1331">
        <v>1.75</v>
      </c>
      <c r="J1331">
        <v>4</v>
      </c>
      <c r="K1331">
        <v>80</v>
      </c>
      <c r="L1331">
        <v>1964</v>
      </c>
      <c r="M1331">
        <v>2003</v>
      </c>
      <c r="N1331">
        <v>3765</v>
      </c>
      <c r="O1331" s="35">
        <v>622090</v>
      </c>
      <c r="P1331">
        <v>20</v>
      </c>
      <c r="Q1331">
        <v>0</v>
      </c>
      <c r="R1331">
        <v>0</v>
      </c>
      <c r="U1331" s="36">
        <v>497700</v>
      </c>
      <c r="V1331">
        <v>3</v>
      </c>
      <c r="W1331" s="36">
        <v>155900</v>
      </c>
      <c r="X1331">
        <v>4200</v>
      </c>
      <c r="Y1331" s="39">
        <v>657800</v>
      </c>
      <c r="Z1331" s="40">
        <v>43942</v>
      </c>
      <c r="AA1331" s="36">
        <v>395000</v>
      </c>
      <c r="AB1331">
        <v>1.67</v>
      </c>
      <c r="AC1331" t="s">
        <v>3872</v>
      </c>
      <c r="AD1331" s="39">
        <v>594300</v>
      </c>
      <c r="AE1331" s="3">
        <f t="shared" si="41"/>
        <v>0.1068483930674744</v>
      </c>
      <c r="AF1331" s="41">
        <f t="shared" si="40"/>
        <v>0.1068483930674744</v>
      </c>
      <c r="AG1331" t="e">
        <f>VLOOKUP($A1331,'Abatements Granted'!$A$2:$L$402,2,0)</f>
        <v>#N/A</v>
      </c>
      <c r="AH1331" t="e">
        <f>VLOOKUP($A1331,'Abatements Granted'!$A$2:$L$402,10,0)</f>
        <v>#N/A</v>
      </c>
      <c r="AI1331" s="36" t="e">
        <f>VLOOKUP($A1331,'Abatements Granted'!$A$2:$L$402,7,0)</f>
        <v>#N/A</v>
      </c>
    </row>
    <row r="1332" spans="1:35" x14ac:dyDescent="0.2">
      <c r="A1332" s="38" t="s">
        <v>3305</v>
      </c>
      <c r="B1332" t="s">
        <v>5297</v>
      </c>
      <c r="C1332">
        <v>1010</v>
      </c>
      <c r="D1332">
        <v>3</v>
      </c>
      <c r="E1332">
        <v>3</v>
      </c>
      <c r="F1332">
        <v>82</v>
      </c>
      <c r="G1332" t="s">
        <v>4856</v>
      </c>
      <c r="H1332" t="s">
        <v>3669</v>
      </c>
      <c r="I1332">
        <v>1.5</v>
      </c>
      <c r="J1332">
        <v>3</v>
      </c>
      <c r="K1332">
        <v>74</v>
      </c>
      <c r="L1332">
        <v>1881</v>
      </c>
      <c r="M1332">
        <v>1997</v>
      </c>
      <c r="N1332">
        <v>2498</v>
      </c>
      <c r="O1332" s="35">
        <v>401341</v>
      </c>
      <c r="P1332">
        <v>26</v>
      </c>
      <c r="Q1332">
        <v>0</v>
      </c>
      <c r="R1332">
        <v>0</v>
      </c>
      <c r="U1332" s="36">
        <v>297000</v>
      </c>
      <c r="V1332">
        <v>0.84</v>
      </c>
      <c r="W1332" s="36">
        <v>130800</v>
      </c>
      <c r="X1332">
        <v>400</v>
      </c>
      <c r="Y1332" s="39">
        <v>428200</v>
      </c>
      <c r="Z1332" s="40">
        <v>42754</v>
      </c>
      <c r="AA1332" s="36">
        <v>100</v>
      </c>
      <c r="AB1332">
        <v>4282</v>
      </c>
      <c r="AC1332" t="s">
        <v>3676</v>
      </c>
      <c r="AD1332" s="39">
        <v>390800</v>
      </c>
      <c r="AE1332" s="3">
        <f t="shared" si="41"/>
        <v>9.5701125895598871E-2</v>
      </c>
      <c r="AF1332" s="41">
        <f t="shared" si="40"/>
        <v>9.5701125895598871E-2</v>
      </c>
      <c r="AG1332" t="e">
        <f>VLOOKUP($A1332,'Abatements Granted'!$A$2:$L$402,2,0)</f>
        <v>#N/A</v>
      </c>
      <c r="AH1332" t="e">
        <f>VLOOKUP($A1332,'Abatements Granted'!$A$2:$L$402,10,0)</f>
        <v>#N/A</v>
      </c>
      <c r="AI1332" s="36" t="e">
        <f>VLOOKUP($A1332,'Abatements Granted'!$A$2:$L$402,7,0)</f>
        <v>#N/A</v>
      </c>
    </row>
    <row r="1333" spans="1:35" x14ac:dyDescent="0.2">
      <c r="A1333" s="38" t="s">
        <v>3139</v>
      </c>
      <c r="B1333" t="s">
        <v>5298</v>
      </c>
      <c r="C1333">
        <v>1010</v>
      </c>
      <c r="D1333">
        <v>3</v>
      </c>
      <c r="E1333">
        <v>3</v>
      </c>
      <c r="F1333">
        <v>74</v>
      </c>
      <c r="G1333" t="s">
        <v>4856</v>
      </c>
      <c r="H1333" t="s">
        <v>3666</v>
      </c>
      <c r="I1333">
        <v>1.5</v>
      </c>
      <c r="J1333">
        <v>3</v>
      </c>
      <c r="K1333">
        <v>74</v>
      </c>
      <c r="L1333">
        <v>1956</v>
      </c>
      <c r="M1333">
        <v>1997</v>
      </c>
      <c r="N1333">
        <v>2244</v>
      </c>
      <c r="O1333" s="35">
        <v>368281</v>
      </c>
      <c r="P1333">
        <v>26</v>
      </c>
      <c r="Q1333">
        <v>0</v>
      </c>
      <c r="R1333">
        <v>0</v>
      </c>
      <c r="U1333" s="36">
        <v>272500</v>
      </c>
      <c r="V1333">
        <v>9.1999999999999993</v>
      </c>
      <c r="W1333" s="36">
        <v>169300</v>
      </c>
      <c r="X1333">
        <v>29900</v>
      </c>
      <c r="Y1333" s="39">
        <v>471700</v>
      </c>
      <c r="Z1333" s="40">
        <v>40326</v>
      </c>
      <c r="AA1333" s="36">
        <v>279000</v>
      </c>
      <c r="AB1333">
        <v>1.69</v>
      </c>
      <c r="AC1333">
        <v>0</v>
      </c>
      <c r="AD1333" s="39">
        <v>473400</v>
      </c>
      <c r="AE1333" s="3">
        <f t="shared" si="41"/>
        <v>-3.5910435149978381E-3</v>
      </c>
      <c r="AF1333" s="41">
        <f t="shared" si="40"/>
        <v>-3.5910435149978381E-3</v>
      </c>
      <c r="AG1333" t="e">
        <f>VLOOKUP($A1333,'Abatements Granted'!$A$2:$L$402,2,0)</f>
        <v>#N/A</v>
      </c>
      <c r="AH1333" t="e">
        <f>VLOOKUP($A1333,'Abatements Granted'!$A$2:$L$402,10,0)</f>
        <v>#N/A</v>
      </c>
      <c r="AI1333" s="36" t="e">
        <f>VLOOKUP($A1333,'Abatements Granted'!$A$2:$L$402,7,0)</f>
        <v>#N/A</v>
      </c>
    </row>
    <row r="1334" spans="1:35" x14ac:dyDescent="0.2">
      <c r="A1334" s="38" t="s">
        <v>3087</v>
      </c>
      <c r="B1334" t="s">
        <v>5299</v>
      </c>
      <c r="C1334">
        <v>1010</v>
      </c>
      <c r="D1334">
        <v>3</v>
      </c>
      <c r="E1334">
        <v>3</v>
      </c>
      <c r="F1334">
        <v>72</v>
      </c>
      <c r="G1334" t="s">
        <v>4856</v>
      </c>
      <c r="H1334" t="s">
        <v>3666</v>
      </c>
      <c r="I1334">
        <v>1.5</v>
      </c>
      <c r="J1334">
        <v>3</v>
      </c>
      <c r="K1334">
        <v>72</v>
      </c>
      <c r="L1334">
        <v>1761</v>
      </c>
      <c r="M1334">
        <v>1995</v>
      </c>
      <c r="N1334">
        <v>1901</v>
      </c>
      <c r="O1334" s="35">
        <v>329616</v>
      </c>
      <c r="P1334">
        <v>28</v>
      </c>
      <c r="Q1334">
        <v>0</v>
      </c>
      <c r="R1334">
        <v>0</v>
      </c>
      <c r="U1334" s="36">
        <v>237300</v>
      </c>
      <c r="V1334">
        <v>1.5</v>
      </c>
      <c r="W1334" s="36">
        <v>141400</v>
      </c>
      <c r="X1334">
        <v>2400</v>
      </c>
      <c r="Y1334" s="39">
        <v>381100</v>
      </c>
      <c r="Z1334" s="40">
        <v>36395</v>
      </c>
      <c r="AA1334" s="36">
        <v>172000</v>
      </c>
      <c r="AB1334">
        <v>2.2200000000000002</v>
      </c>
      <c r="AC1334">
        <v>0</v>
      </c>
      <c r="AD1334" s="39">
        <v>365200</v>
      </c>
      <c r="AE1334" s="3">
        <f t="shared" si="41"/>
        <v>4.3537787513691084E-2</v>
      </c>
      <c r="AF1334" s="41">
        <f t="shared" si="40"/>
        <v>4.3537787513691084E-2</v>
      </c>
      <c r="AG1334" t="e">
        <f>VLOOKUP($A1334,'Abatements Granted'!$A$2:$L$402,2,0)</f>
        <v>#N/A</v>
      </c>
      <c r="AH1334" t="e">
        <f>VLOOKUP($A1334,'Abatements Granted'!$A$2:$L$402,10,0)</f>
        <v>#N/A</v>
      </c>
      <c r="AI1334" s="36" t="e">
        <f>VLOOKUP($A1334,'Abatements Granted'!$A$2:$L$402,7,0)</f>
        <v>#N/A</v>
      </c>
    </row>
    <row r="1335" spans="1:35" x14ac:dyDescent="0.2">
      <c r="A1335" s="38" t="s">
        <v>1907</v>
      </c>
      <c r="B1335" t="s">
        <v>5300</v>
      </c>
      <c r="C1335">
        <v>1010</v>
      </c>
      <c r="D1335">
        <v>3</v>
      </c>
      <c r="E1335">
        <v>3</v>
      </c>
      <c r="F1335">
        <v>37</v>
      </c>
      <c r="G1335" t="s">
        <v>5301</v>
      </c>
      <c r="H1335" t="s">
        <v>3681</v>
      </c>
      <c r="I1335">
        <v>2.75</v>
      </c>
      <c r="J1335">
        <v>4</v>
      </c>
      <c r="K1335">
        <v>83</v>
      </c>
      <c r="L1335">
        <v>1997</v>
      </c>
      <c r="M1335">
        <v>2006</v>
      </c>
      <c r="N1335">
        <v>5485</v>
      </c>
      <c r="O1335" s="35">
        <v>794817</v>
      </c>
      <c r="P1335">
        <v>17</v>
      </c>
      <c r="Q1335">
        <v>0</v>
      </c>
      <c r="R1335">
        <v>0</v>
      </c>
      <c r="U1335" s="36">
        <v>659700</v>
      </c>
      <c r="V1335">
        <v>2</v>
      </c>
      <c r="W1335" s="36">
        <v>147700</v>
      </c>
      <c r="X1335">
        <v>4400</v>
      </c>
      <c r="Y1335" s="39">
        <v>811800</v>
      </c>
      <c r="Z1335" s="40">
        <v>39185</v>
      </c>
      <c r="AA1335" s="36">
        <v>545000</v>
      </c>
      <c r="AB1335">
        <v>1.49</v>
      </c>
      <c r="AC1335">
        <v>0</v>
      </c>
      <c r="AD1335" s="39">
        <v>729800</v>
      </c>
      <c r="AE1335" s="3">
        <f t="shared" si="41"/>
        <v>0.11235955056179781</v>
      </c>
      <c r="AF1335" s="41">
        <f t="shared" si="40"/>
        <v>0.11235955056179781</v>
      </c>
      <c r="AG1335" t="e">
        <f>VLOOKUP($A1335,'Abatements Granted'!$A$2:$L$402,2,0)</f>
        <v>#N/A</v>
      </c>
      <c r="AH1335" t="e">
        <f>VLOOKUP($A1335,'Abatements Granted'!$A$2:$L$402,10,0)</f>
        <v>#N/A</v>
      </c>
      <c r="AI1335" s="36" t="e">
        <f>VLOOKUP($A1335,'Abatements Granted'!$A$2:$L$402,7,0)</f>
        <v>#N/A</v>
      </c>
    </row>
    <row r="1336" spans="1:35" x14ac:dyDescent="0.2">
      <c r="A1336" s="38" t="s">
        <v>2185</v>
      </c>
      <c r="B1336" t="s">
        <v>5302</v>
      </c>
      <c r="C1336">
        <v>1010</v>
      </c>
      <c r="D1336">
        <v>3</v>
      </c>
      <c r="E1336">
        <v>3</v>
      </c>
      <c r="F1336">
        <v>43</v>
      </c>
      <c r="G1336" t="s">
        <v>5301</v>
      </c>
      <c r="H1336" t="s">
        <v>3689</v>
      </c>
      <c r="I1336">
        <v>1</v>
      </c>
      <c r="J1336">
        <v>3</v>
      </c>
      <c r="K1336">
        <v>78</v>
      </c>
      <c r="L1336">
        <v>1981</v>
      </c>
      <c r="M1336">
        <v>2001</v>
      </c>
      <c r="N1336">
        <v>2979</v>
      </c>
      <c r="O1336" s="35">
        <v>539113</v>
      </c>
      <c r="P1336">
        <v>22</v>
      </c>
      <c r="Q1336">
        <v>0</v>
      </c>
      <c r="R1336">
        <v>0</v>
      </c>
      <c r="U1336" s="36">
        <v>420500</v>
      </c>
      <c r="V1336">
        <v>1.7</v>
      </c>
      <c r="W1336" s="36">
        <v>144300</v>
      </c>
      <c r="X1336">
        <v>0</v>
      </c>
      <c r="Y1336" s="39">
        <v>564800</v>
      </c>
      <c r="Z1336" s="40">
        <v>29203</v>
      </c>
      <c r="AA1336" s="36">
        <v>1</v>
      </c>
      <c r="AB1336">
        <v>564800</v>
      </c>
      <c r="AC1336" t="s">
        <v>3657</v>
      </c>
      <c r="AD1336" s="39">
        <v>530500</v>
      </c>
      <c r="AE1336" s="3">
        <f t="shared" si="41"/>
        <v>6.4655984919886889E-2</v>
      </c>
      <c r="AF1336" s="41">
        <f t="shared" si="40"/>
        <v>6.4655984919886889E-2</v>
      </c>
      <c r="AG1336" t="e">
        <f>VLOOKUP($A1336,'Abatements Granted'!$A$2:$L$402,2,0)</f>
        <v>#N/A</v>
      </c>
      <c r="AH1336" t="e">
        <f>VLOOKUP($A1336,'Abatements Granted'!$A$2:$L$402,10,0)</f>
        <v>#N/A</v>
      </c>
      <c r="AI1336" s="36" t="e">
        <f>VLOOKUP($A1336,'Abatements Granted'!$A$2:$L$402,7,0)</f>
        <v>#N/A</v>
      </c>
    </row>
    <row r="1337" spans="1:35" x14ac:dyDescent="0.2">
      <c r="A1337" s="38" t="s">
        <v>2399</v>
      </c>
      <c r="B1337" t="s">
        <v>5303</v>
      </c>
      <c r="C1337">
        <v>1010</v>
      </c>
      <c r="D1337">
        <v>3</v>
      </c>
      <c r="E1337">
        <v>3</v>
      </c>
      <c r="F1337">
        <v>49</v>
      </c>
      <c r="G1337" t="s">
        <v>5301</v>
      </c>
      <c r="H1337" t="s">
        <v>3681</v>
      </c>
      <c r="I1337">
        <v>2.5</v>
      </c>
      <c r="J1337">
        <v>4</v>
      </c>
      <c r="K1337">
        <v>80</v>
      </c>
      <c r="L1337">
        <v>1989</v>
      </c>
      <c r="M1337">
        <v>2003</v>
      </c>
      <c r="N1337">
        <v>3399</v>
      </c>
      <c r="O1337" s="35">
        <v>544462</v>
      </c>
      <c r="P1337">
        <v>20</v>
      </c>
      <c r="Q1337">
        <v>0</v>
      </c>
      <c r="R1337">
        <v>0</v>
      </c>
      <c r="U1337" s="36">
        <v>435600</v>
      </c>
      <c r="V1337">
        <v>2.4300000000000002</v>
      </c>
      <c r="W1337" s="36">
        <v>151200</v>
      </c>
      <c r="X1337">
        <v>400</v>
      </c>
      <c r="Y1337" s="39">
        <v>587200</v>
      </c>
      <c r="Z1337" s="40">
        <v>41362</v>
      </c>
      <c r="AA1337" s="36">
        <v>330000</v>
      </c>
      <c r="AB1337">
        <v>1.78</v>
      </c>
      <c r="AC1337">
        <v>0</v>
      </c>
      <c r="AD1337" s="39">
        <v>535500</v>
      </c>
      <c r="AE1337" s="3">
        <f t="shared" si="41"/>
        <v>9.6545284780578999E-2</v>
      </c>
      <c r="AF1337" s="41">
        <f t="shared" si="40"/>
        <v>9.6545284780578999E-2</v>
      </c>
      <c r="AG1337" t="e">
        <f>VLOOKUP($A1337,'Abatements Granted'!$A$2:$L$402,2,0)</f>
        <v>#N/A</v>
      </c>
      <c r="AH1337" t="e">
        <f>VLOOKUP($A1337,'Abatements Granted'!$A$2:$L$402,10,0)</f>
        <v>#N/A</v>
      </c>
      <c r="AI1337" s="36" t="e">
        <f>VLOOKUP($A1337,'Abatements Granted'!$A$2:$L$402,7,0)</f>
        <v>#N/A</v>
      </c>
    </row>
    <row r="1338" spans="1:35" x14ac:dyDescent="0.2">
      <c r="A1338" s="38" t="s">
        <v>2618</v>
      </c>
      <c r="B1338" t="s">
        <v>5304</v>
      </c>
      <c r="C1338">
        <v>1010</v>
      </c>
      <c r="D1338">
        <v>3</v>
      </c>
      <c r="E1338">
        <v>3</v>
      </c>
      <c r="F1338">
        <v>55</v>
      </c>
      <c r="G1338" t="s">
        <v>5301</v>
      </c>
      <c r="H1338" t="s">
        <v>3669</v>
      </c>
      <c r="I1338">
        <v>2</v>
      </c>
      <c r="J1338">
        <v>3</v>
      </c>
      <c r="K1338">
        <v>79</v>
      </c>
      <c r="L1338">
        <v>1966</v>
      </c>
      <c r="M1338">
        <v>2002</v>
      </c>
      <c r="N1338">
        <v>3198</v>
      </c>
      <c r="O1338" s="35">
        <v>492889</v>
      </c>
      <c r="P1338">
        <v>21</v>
      </c>
      <c r="Q1338">
        <v>0</v>
      </c>
      <c r="R1338">
        <v>0</v>
      </c>
      <c r="U1338" s="36">
        <v>389400</v>
      </c>
      <c r="V1338">
        <v>0.75</v>
      </c>
      <c r="W1338" s="36">
        <v>128300</v>
      </c>
      <c r="X1338">
        <v>0</v>
      </c>
      <c r="Y1338" s="39">
        <v>517700</v>
      </c>
      <c r="Z1338" s="40">
        <v>40240</v>
      </c>
      <c r="AA1338" s="36">
        <v>100</v>
      </c>
      <c r="AB1338">
        <v>5177</v>
      </c>
      <c r="AC1338" t="s">
        <v>3676</v>
      </c>
      <c r="AD1338" s="39">
        <v>475800</v>
      </c>
      <c r="AE1338" s="3">
        <f t="shared" si="41"/>
        <v>8.8062211013030689E-2</v>
      </c>
      <c r="AF1338" s="41">
        <f t="shared" si="40"/>
        <v>8.8062211013030689E-2</v>
      </c>
      <c r="AG1338" t="e">
        <f>VLOOKUP($A1338,'Abatements Granted'!$A$2:$L$402,2,0)</f>
        <v>#N/A</v>
      </c>
      <c r="AH1338" t="e">
        <f>VLOOKUP($A1338,'Abatements Granted'!$A$2:$L$402,10,0)</f>
        <v>#N/A</v>
      </c>
      <c r="AI1338" s="36" t="e">
        <f>VLOOKUP($A1338,'Abatements Granted'!$A$2:$L$402,7,0)</f>
        <v>#N/A</v>
      </c>
    </row>
    <row r="1339" spans="1:35" x14ac:dyDescent="0.2">
      <c r="A1339" s="38" t="s">
        <v>2922</v>
      </c>
      <c r="B1339" t="s">
        <v>5305</v>
      </c>
      <c r="C1339">
        <v>1010</v>
      </c>
      <c r="D1339">
        <v>3</v>
      </c>
      <c r="E1339">
        <v>3</v>
      </c>
      <c r="F1339">
        <v>65</v>
      </c>
      <c r="G1339" t="s">
        <v>5301</v>
      </c>
      <c r="H1339" t="s">
        <v>3666</v>
      </c>
      <c r="I1339">
        <v>1.75</v>
      </c>
      <c r="J1339">
        <v>3</v>
      </c>
      <c r="K1339">
        <v>77</v>
      </c>
      <c r="L1339">
        <v>1964</v>
      </c>
      <c r="M1339">
        <v>2000</v>
      </c>
      <c r="N1339">
        <v>2364</v>
      </c>
      <c r="O1339" s="35">
        <v>379923</v>
      </c>
      <c r="P1339">
        <v>23</v>
      </c>
      <c r="Q1339">
        <v>0</v>
      </c>
      <c r="R1339">
        <v>0</v>
      </c>
      <c r="U1339" s="36">
        <v>292500</v>
      </c>
      <c r="V1339">
        <v>0.72</v>
      </c>
      <c r="W1339" s="36">
        <v>127300</v>
      </c>
      <c r="X1339">
        <v>1200</v>
      </c>
      <c r="Y1339" s="39">
        <v>421000</v>
      </c>
      <c r="Z1339" s="40">
        <v>35356</v>
      </c>
      <c r="AA1339" s="36">
        <v>163000</v>
      </c>
      <c r="AB1339">
        <v>2.58</v>
      </c>
      <c r="AC1339">
        <v>0</v>
      </c>
      <c r="AD1339" s="39">
        <v>428300</v>
      </c>
      <c r="AE1339" s="3">
        <f t="shared" si="41"/>
        <v>-1.7044127947700161E-2</v>
      </c>
      <c r="AF1339" s="41">
        <f t="shared" si="40"/>
        <v>-1.7044127947700161E-2</v>
      </c>
      <c r="AG1339" t="e">
        <f>VLOOKUP($A1339,'Abatements Granted'!$A$2:$L$402,2,0)</f>
        <v>#N/A</v>
      </c>
      <c r="AH1339" t="e">
        <f>VLOOKUP($A1339,'Abatements Granted'!$A$2:$L$402,10,0)</f>
        <v>#N/A</v>
      </c>
      <c r="AI1339" s="36" t="e">
        <f>VLOOKUP($A1339,'Abatements Granted'!$A$2:$L$402,7,0)</f>
        <v>#N/A</v>
      </c>
    </row>
    <row r="1340" spans="1:35" x14ac:dyDescent="0.2">
      <c r="A1340" s="38" t="s">
        <v>3127</v>
      </c>
      <c r="B1340" t="s">
        <v>5306</v>
      </c>
      <c r="C1340">
        <v>1010</v>
      </c>
      <c r="D1340">
        <v>3</v>
      </c>
      <c r="E1340">
        <v>3</v>
      </c>
      <c r="F1340">
        <v>73</v>
      </c>
      <c r="G1340" t="s">
        <v>5301</v>
      </c>
      <c r="H1340" t="s">
        <v>3671</v>
      </c>
      <c r="I1340">
        <v>2</v>
      </c>
      <c r="J1340">
        <v>4</v>
      </c>
      <c r="K1340">
        <v>77</v>
      </c>
      <c r="L1340">
        <v>1969</v>
      </c>
      <c r="M1340">
        <v>2000</v>
      </c>
      <c r="N1340">
        <v>2503</v>
      </c>
      <c r="O1340" s="35">
        <v>480417</v>
      </c>
      <c r="P1340">
        <v>23</v>
      </c>
      <c r="Q1340">
        <v>0</v>
      </c>
      <c r="R1340">
        <v>0</v>
      </c>
      <c r="U1340" s="36">
        <v>369900</v>
      </c>
      <c r="V1340">
        <v>0.79</v>
      </c>
      <c r="W1340" s="36">
        <v>129700</v>
      </c>
      <c r="X1340">
        <v>600</v>
      </c>
      <c r="Y1340" s="39">
        <v>500200</v>
      </c>
      <c r="Z1340" s="40">
        <v>44600</v>
      </c>
      <c r="AA1340" s="36">
        <v>100</v>
      </c>
      <c r="AB1340">
        <v>5002</v>
      </c>
      <c r="AC1340" t="s">
        <v>3676</v>
      </c>
      <c r="AD1340" s="39">
        <v>457400</v>
      </c>
      <c r="AE1340" s="3">
        <f t="shared" si="41"/>
        <v>9.3572365544381197E-2</v>
      </c>
      <c r="AF1340" s="41">
        <f t="shared" si="40"/>
        <v>9.3572365544381197E-2</v>
      </c>
      <c r="AG1340" t="e">
        <f>VLOOKUP($A1340,'Abatements Granted'!$A$2:$L$402,2,0)</f>
        <v>#N/A</v>
      </c>
      <c r="AH1340" t="e">
        <f>VLOOKUP($A1340,'Abatements Granted'!$A$2:$L$402,10,0)</f>
        <v>#N/A</v>
      </c>
      <c r="AI1340" s="36" t="e">
        <f>VLOOKUP($A1340,'Abatements Granted'!$A$2:$L$402,7,0)</f>
        <v>#N/A</v>
      </c>
    </row>
    <row r="1341" spans="1:35" x14ac:dyDescent="0.2">
      <c r="A1341" s="38" t="s">
        <v>3295</v>
      </c>
      <c r="B1341" t="s">
        <v>5307</v>
      </c>
      <c r="C1341">
        <v>1010</v>
      </c>
      <c r="D1341">
        <v>3</v>
      </c>
      <c r="E1341">
        <v>3</v>
      </c>
      <c r="F1341">
        <v>81</v>
      </c>
      <c r="G1341" t="s">
        <v>5301</v>
      </c>
      <c r="H1341" t="s">
        <v>3697</v>
      </c>
      <c r="I1341">
        <v>1</v>
      </c>
      <c r="J1341">
        <v>3</v>
      </c>
      <c r="K1341">
        <v>76</v>
      </c>
      <c r="L1341">
        <v>1957</v>
      </c>
      <c r="M1341">
        <v>1999</v>
      </c>
      <c r="N1341">
        <v>1892</v>
      </c>
      <c r="O1341" s="35">
        <v>361256</v>
      </c>
      <c r="P1341">
        <v>24</v>
      </c>
      <c r="Q1341">
        <v>0</v>
      </c>
      <c r="R1341">
        <v>0</v>
      </c>
      <c r="U1341" s="36">
        <v>274600</v>
      </c>
      <c r="V1341">
        <v>0.7</v>
      </c>
      <c r="W1341" s="36">
        <v>126800</v>
      </c>
      <c r="X1341">
        <v>0</v>
      </c>
      <c r="Y1341" s="39">
        <v>401400</v>
      </c>
      <c r="Z1341" s="40">
        <v>44109</v>
      </c>
      <c r="AA1341" s="36">
        <v>100</v>
      </c>
      <c r="AB1341">
        <v>4014</v>
      </c>
      <c r="AC1341" t="s">
        <v>3657</v>
      </c>
      <c r="AD1341" s="39">
        <v>371400</v>
      </c>
      <c r="AE1341" s="3">
        <f t="shared" si="41"/>
        <v>8.0775444264943541E-2</v>
      </c>
      <c r="AF1341" s="41">
        <f t="shared" si="40"/>
        <v>8.0775444264943541E-2</v>
      </c>
      <c r="AG1341" t="e">
        <f>VLOOKUP($A1341,'Abatements Granted'!$A$2:$L$402,2,0)</f>
        <v>#N/A</v>
      </c>
      <c r="AH1341" t="e">
        <f>VLOOKUP($A1341,'Abatements Granted'!$A$2:$L$402,10,0)</f>
        <v>#N/A</v>
      </c>
      <c r="AI1341" s="36" t="e">
        <f>VLOOKUP($A1341,'Abatements Granted'!$A$2:$L$402,7,0)</f>
        <v>#N/A</v>
      </c>
    </row>
    <row r="1342" spans="1:35" x14ac:dyDescent="0.2">
      <c r="A1342" s="38" t="s">
        <v>3490</v>
      </c>
      <c r="B1342" t="s">
        <v>5308</v>
      </c>
      <c r="C1342">
        <v>1010</v>
      </c>
      <c r="D1342">
        <v>3</v>
      </c>
      <c r="E1342">
        <v>3</v>
      </c>
      <c r="F1342">
        <v>91</v>
      </c>
      <c r="G1342" t="s">
        <v>5301</v>
      </c>
      <c r="H1342" t="s">
        <v>3689</v>
      </c>
      <c r="I1342">
        <v>1</v>
      </c>
      <c r="J1342">
        <v>3</v>
      </c>
      <c r="K1342">
        <v>74</v>
      </c>
      <c r="L1342">
        <v>1953</v>
      </c>
      <c r="M1342">
        <v>1997</v>
      </c>
      <c r="N1342">
        <v>1846</v>
      </c>
      <c r="O1342" s="35">
        <v>357351</v>
      </c>
      <c r="P1342">
        <v>26</v>
      </c>
      <c r="Q1342">
        <v>0</v>
      </c>
      <c r="R1342">
        <v>0</v>
      </c>
      <c r="U1342" s="36">
        <v>264400</v>
      </c>
      <c r="V1342">
        <v>0.72</v>
      </c>
      <c r="W1342" s="36">
        <v>127400</v>
      </c>
      <c r="X1342">
        <v>600</v>
      </c>
      <c r="Y1342" s="39">
        <v>392400</v>
      </c>
      <c r="Z1342" s="40">
        <v>44540</v>
      </c>
      <c r="AA1342" s="36">
        <v>330000</v>
      </c>
      <c r="AB1342">
        <v>1.19</v>
      </c>
      <c r="AC1342" t="s">
        <v>3679</v>
      </c>
      <c r="AD1342" s="39">
        <v>366100</v>
      </c>
      <c r="AE1342" s="3">
        <f t="shared" si="41"/>
        <v>7.1838295547664632E-2</v>
      </c>
      <c r="AF1342" s="41">
        <f t="shared" si="40"/>
        <v>7.1838295547664632E-2</v>
      </c>
      <c r="AG1342" t="e">
        <f>VLOOKUP($A1342,'Abatements Granted'!$A$2:$L$402,2,0)</f>
        <v>#N/A</v>
      </c>
      <c r="AH1342" t="e">
        <f>VLOOKUP($A1342,'Abatements Granted'!$A$2:$L$402,10,0)</f>
        <v>#N/A</v>
      </c>
      <c r="AI1342" s="36" t="e">
        <f>VLOOKUP($A1342,'Abatements Granted'!$A$2:$L$402,7,0)</f>
        <v>#N/A</v>
      </c>
    </row>
    <row r="1343" spans="1:35" x14ac:dyDescent="0.2">
      <c r="A1343" s="38" t="s">
        <v>72</v>
      </c>
      <c r="B1343" t="s">
        <v>5309</v>
      </c>
      <c r="C1343">
        <v>1010</v>
      </c>
      <c r="D1343">
        <v>3</v>
      </c>
      <c r="E1343">
        <v>3</v>
      </c>
      <c r="F1343">
        <v>101</v>
      </c>
      <c r="G1343" t="s">
        <v>5301</v>
      </c>
      <c r="H1343" t="s">
        <v>3689</v>
      </c>
      <c r="I1343">
        <v>1</v>
      </c>
      <c r="J1343">
        <v>3</v>
      </c>
      <c r="K1343">
        <v>74</v>
      </c>
      <c r="L1343">
        <v>1952</v>
      </c>
      <c r="M1343">
        <v>1997</v>
      </c>
      <c r="N1343">
        <v>2181</v>
      </c>
      <c r="O1343" s="35">
        <v>392779</v>
      </c>
      <c r="P1343">
        <v>26</v>
      </c>
      <c r="Q1343">
        <v>0</v>
      </c>
      <c r="R1343">
        <v>0</v>
      </c>
      <c r="U1343" s="36">
        <v>290700</v>
      </c>
      <c r="V1343">
        <v>0.9</v>
      </c>
      <c r="W1343" s="36">
        <v>131700</v>
      </c>
      <c r="X1343">
        <v>0</v>
      </c>
      <c r="Y1343" s="39">
        <v>422400</v>
      </c>
      <c r="Z1343" s="40">
        <v>44174</v>
      </c>
      <c r="AA1343" s="36">
        <v>379900</v>
      </c>
      <c r="AB1343">
        <v>1.1100000000000001</v>
      </c>
      <c r="AC1343">
        <v>0</v>
      </c>
      <c r="AD1343" s="39">
        <v>412700</v>
      </c>
      <c r="AE1343" s="3">
        <f t="shared" si="41"/>
        <v>2.3503755754785471E-2</v>
      </c>
      <c r="AF1343" s="41">
        <f t="shared" si="40"/>
        <v>2.3503755754785471E-2</v>
      </c>
      <c r="AG1343" t="e">
        <f>VLOOKUP($A1343,'Abatements Granted'!$A$2:$L$402,2,0)</f>
        <v>#N/A</v>
      </c>
      <c r="AH1343" t="e">
        <f>VLOOKUP($A1343,'Abatements Granted'!$A$2:$L$402,10,0)</f>
        <v>#N/A</v>
      </c>
      <c r="AI1343" s="36" t="e">
        <f>VLOOKUP($A1343,'Abatements Granted'!$A$2:$L$402,7,0)</f>
        <v>#N/A</v>
      </c>
    </row>
    <row r="1344" spans="1:35" x14ac:dyDescent="0.2">
      <c r="A1344" s="38" t="s">
        <v>1049</v>
      </c>
      <c r="B1344" t="s">
        <v>5310</v>
      </c>
      <c r="C1344">
        <v>1010</v>
      </c>
      <c r="D1344">
        <v>3</v>
      </c>
      <c r="E1344">
        <v>3</v>
      </c>
      <c r="F1344">
        <v>21</v>
      </c>
      <c r="G1344" t="s">
        <v>5311</v>
      </c>
      <c r="H1344" t="s">
        <v>3681</v>
      </c>
      <c r="I1344">
        <v>2.75</v>
      </c>
      <c r="J1344">
        <v>4</v>
      </c>
      <c r="K1344">
        <v>80</v>
      </c>
      <c r="L1344">
        <v>1988</v>
      </c>
      <c r="M1344">
        <v>2003</v>
      </c>
      <c r="N1344">
        <v>4280</v>
      </c>
      <c r="O1344" s="35">
        <v>618093</v>
      </c>
      <c r="P1344">
        <v>20</v>
      </c>
      <c r="Q1344">
        <v>0</v>
      </c>
      <c r="R1344">
        <v>0</v>
      </c>
      <c r="U1344" s="36">
        <v>494500</v>
      </c>
      <c r="V1344">
        <v>3.19</v>
      </c>
      <c r="W1344" s="36">
        <v>147900</v>
      </c>
      <c r="X1344">
        <v>6000</v>
      </c>
      <c r="Y1344" s="39">
        <v>648400</v>
      </c>
      <c r="Z1344" s="40">
        <v>34856</v>
      </c>
      <c r="AA1344" s="36">
        <v>236000</v>
      </c>
      <c r="AB1344">
        <v>2.75</v>
      </c>
      <c r="AC1344">
        <v>0</v>
      </c>
      <c r="AD1344" s="39">
        <v>594300</v>
      </c>
      <c r="AE1344" s="3">
        <f t="shared" si="41"/>
        <v>9.1031465589769489E-2</v>
      </c>
      <c r="AF1344" s="41">
        <f t="shared" si="40"/>
        <v>9.1031465589769489E-2</v>
      </c>
      <c r="AG1344" t="e">
        <f>VLOOKUP($A1344,'Abatements Granted'!$A$2:$L$402,2,0)</f>
        <v>#N/A</v>
      </c>
      <c r="AH1344" t="e">
        <f>VLOOKUP($A1344,'Abatements Granted'!$A$2:$L$402,10,0)</f>
        <v>#N/A</v>
      </c>
      <c r="AI1344" s="36" t="e">
        <f>VLOOKUP($A1344,'Abatements Granted'!$A$2:$L$402,7,0)</f>
        <v>#N/A</v>
      </c>
    </row>
    <row r="1345" spans="1:35" x14ac:dyDescent="0.2">
      <c r="A1345" s="38" t="s">
        <v>1176</v>
      </c>
      <c r="B1345" t="s">
        <v>5312</v>
      </c>
      <c r="C1345">
        <v>1010</v>
      </c>
      <c r="D1345">
        <v>3</v>
      </c>
      <c r="E1345">
        <v>3</v>
      </c>
      <c r="F1345">
        <v>23</v>
      </c>
      <c r="G1345" t="s">
        <v>5311</v>
      </c>
      <c r="H1345" t="s">
        <v>3681</v>
      </c>
      <c r="I1345">
        <v>2</v>
      </c>
      <c r="J1345">
        <v>5</v>
      </c>
      <c r="K1345">
        <v>85</v>
      </c>
      <c r="L1345">
        <v>2000</v>
      </c>
      <c r="M1345">
        <v>2008</v>
      </c>
      <c r="N1345">
        <v>2634</v>
      </c>
      <c r="O1345" s="35">
        <v>483559</v>
      </c>
      <c r="P1345">
        <v>15</v>
      </c>
      <c r="Q1345">
        <v>0</v>
      </c>
      <c r="R1345">
        <v>0</v>
      </c>
      <c r="U1345" s="36">
        <v>411000</v>
      </c>
      <c r="V1345">
        <v>4.9000000000000004</v>
      </c>
      <c r="W1345" s="36">
        <v>149800</v>
      </c>
      <c r="X1345">
        <v>500</v>
      </c>
      <c r="Y1345" s="39">
        <v>561300</v>
      </c>
      <c r="Z1345" s="40">
        <v>40277</v>
      </c>
      <c r="AA1345" s="36">
        <v>400000</v>
      </c>
      <c r="AB1345">
        <v>1.4</v>
      </c>
      <c r="AC1345">
        <v>0</v>
      </c>
      <c r="AD1345" s="39">
        <v>522800</v>
      </c>
      <c r="AE1345" s="3">
        <f t="shared" si="41"/>
        <v>7.3641928079571484E-2</v>
      </c>
      <c r="AF1345" s="41">
        <f t="shared" si="40"/>
        <v>7.3641928079571484E-2</v>
      </c>
      <c r="AG1345" t="e">
        <f>VLOOKUP($A1345,'Abatements Granted'!$A$2:$L$402,2,0)</f>
        <v>#N/A</v>
      </c>
      <c r="AH1345" t="e">
        <f>VLOOKUP($A1345,'Abatements Granted'!$A$2:$L$402,10,0)</f>
        <v>#N/A</v>
      </c>
      <c r="AI1345" s="36" t="e">
        <f>VLOOKUP($A1345,'Abatements Granted'!$A$2:$L$402,7,0)</f>
        <v>#N/A</v>
      </c>
    </row>
    <row r="1346" spans="1:35" x14ac:dyDescent="0.2">
      <c r="A1346" s="38" t="s">
        <v>1294</v>
      </c>
      <c r="B1346" t="s">
        <v>5313</v>
      </c>
      <c r="C1346">
        <v>1010</v>
      </c>
      <c r="D1346">
        <v>3</v>
      </c>
      <c r="E1346">
        <v>3</v>
      </c>
      <c r="F1346">
        <v>25</v>
      </c>
      <c r="G1346" t="s">
        <v>5311</v>
      </c>
      <c r="H1346" t="s">
        <v>3669</v>
      </c>
      <c r="I1346">
        <v>1.5</v>
      </c>
      <c r="J1346">
        <v>3</v>
      </c>
      <c r="K1346">
        <v>71</v>
      </c>
      <c r="L1346">
        <v>1951</v>
      </c>
      <c r="M1346">
        <v>1994</v>
      </c>
      <c r="N1346">
        <v>2165</v>
      </c>
      <c r="O1346" s="35">
        <v>359170</v>
      </c>
      <c r="P1346">
        <v>29</v>
      </c>
      <c r="Q1346">
        <v>0</v>
      </c>
      <c r="R1346">
        <v>0</v>
      </c>
      <c r="U1346" s="36">
        <v>255000</v>
      </c>
      <c r="V1346">
        <v>2.2599999999999998</v>
      </c>
      <c r="W1346" s="36">
        <v>146900</v>
      </c>
      <c r="X1346">
        <v>300</v>
      </c>
      <c r="Y1346" s="39">
        <v>402200</v>
      </c>
      <c r="Z1346" s="40">
        <v>42425</v>
      </c>
      <c r="AA1346" s="36">
        <v>250500</v>
      </c>
      <c r="AB1346">
        <v>1.61</v>
      </c>
      <c r="AC1346">
        <v>0</v>
      </c>
      <c r="AD1346" s="39">
        <v>388500</v>
      </c>
      <c r="AE1346" s="3">
        <f t="shared" si="41"/>
        <v>3.5263835263835253E-2</v>
      </c>
      <c r="AF1346" s="41">
        <f t="shared" si="40"/>
        <v>3.5263835263835253E-2</v>
      </c>
      <c r="AG1346" t="e">
        <f>VLOOKUP($A1346,'Abatements Granted'!$A$2:$L$402,2,0)</f>
        <v>#N/A</v>
      </c>
      <c r="AH1346" t="e">
        <f>VLOOKUP($A1346,'Abatements Granted'!$A$2:$L$402,10,0)</f>
        <v>#N/A</v>
      </c>
      <c r="AI1346" s="36" t="e">
        <f>VLOOKUP($A1346,'Abatements Granted'!$A$2:$L$402,7,0)</f>
        <v>#N/A</v>
      </c>
    </row>
    <row r="1347" spans="1:35" x14ac:dyDescent="0.2">
      <c r="A1347" s="38" t="s">
        <v>1607</v>
      </c>
      <c r="B1347" t="s">
        <v>5314</v>
      </c>
      <c r="C1347">
        <v>1010</v>
      </c>
      <c r="D1347">
        <v>3</v>
      </c>
      <c r="E1347">
        <v>3</v>
      </c>
      <c r="F1347">
        <v>31</v>
      </c>
      <c r="G1347" t="s">
        <v>5311</v>
      </c>
      <c r="H1347" t="s">
        <v>3681</v>
      </c>
      <c r="I1347">
        <v>2</v>
      </c>
      <c r="J1347">
        <v>4</v>
      </c>
      <c r="K1347">
        <v>85</v>
      </c>
      <c r="L1347">
        <v>1995</v>
      </c>
      <c r="M1347">
        <v>2008</v>
      </c>
      <c r="N1347">
        <v>3053</v>
      </c>
      <c r="O1347" s="35">
        <v>484198</v>
      </c>
      <c r="P1347">
        <v>15</v>
      </c>
      <c r="Q1347">
        <v>0</v>
      </c>
      <c r="R1347">
        <v>0</v>
      </c>
      <c r="U1347" s="36">
        <v>411600</v>
      </c>
      <c r="V1347">
        <v>3.01</v>
      </c>
      <c r="W1347" s="36">
        <v>147700</v>
      </c>
      <c r="X1347">
        <v>4000</v>
      </c>
      <c r="Y1347" s="39">
        <v>563300</v>
      </c>
      <c r="Z1347" s="40">
        <v>45251</v>
      </c>
      <c r="AA1347" s="36">
        <v>715000</v>
      </c>
      <c r="AB1347">
        <v>0.79</v>
      </c>
      <c r="AC1347">
        <v>0</v>
      </c>
      <c r="AD1347" s="39">
        <v>509400</v>
      </c>
      <c r="AE1347" s="3">
        <f t="shared" si="41"/>
        <v>0.10581075775422066</v>
      </c>
      <c r="AF1347" s="41">
        <f t="shared" si="40"/>
        <v>0.10581075775422066</v>
      </c>
      <c r="AG1347" t="e">
        <f>VLOOKUP($A1347,'Abatements Granted'!$A$2:$L$402,2,0)</f>
        <v>#N/A</v>
      </c>
      <c r="AH1347" t="e">
        <f>VLOOKUP($A1347,'Abatements Granted'!$A$2:$L$402,10,0)</f>
        <v>#N/A</v>
      </c>
      <c r="AI1347" s="36" t="e">
        <f>VLOOKUP($A1347,'Abatements Granted'!$A$2:$L$402,7,0)</f>
        <v>#N/A</v>
      </c>
    </row>
    <row r="1348" spans="1:35" x14ac:dyDescent="0.2">
      <c r="A1348" s="38" t="s">
        <v>5315</v>
      </c>
      <c r="B1348" t="s">
        <v>5316</v>
      </c>
      <c r="C1348">
        <v>9380</v>
      </c>
      <c r="D1348">
        <v>3</v>
      </c>
      <c r="E1348">
        <v>0</v>
      </c>
      <c r="F1348">
        <v>52</v>
      </c>
      <c r="G1348" t="s">
        <v>3976</v>
      </c>
      <c r="H1348" t="s">
        <v>3656</v>
      </c>
      <c r="M1348">
        <v>0</v>
      </c>
      <c r="N1348">
        <v>0</v>
      </c>
      <c r="O1348" s="35">
        <v>0</v>
      </c>
      <c r="U1348" s="36">
        <v>0</v>
      </c>
      <c r="V1348">
        <v>23</v>
      </c>
      <c r="W1348" s="36">
        <v>188600</v>
      </c>
      <c r="X1348">
        <v>0</v>
      </c>
      <c r="Y1348" s="39">
        <v>188600</v>
      </c>
      <c r="Z1348" s="40">
        <v>36754</v>
      </c>
      <c r="AA1348" s="36">
        <v>16000</v>
      </c>
      <c r="AB1348">
        <v>11.79</v>
      </c>
      <c r="AC1348" t="s">
        <v>3663</v>
      </c>
      <c r="AD1348" s="39">
        <v>172500</v>
      </c>
      <c r="AE1348" s="3">
        <f t="shared" si="41"/>
        <v>9.3333333333333268E-2</v>
      </c>
      <c r="AF1348" s="41">
        <f t="shared" si="40"/>
        <v>9.3333333333333268E-2</v>
      </c>
      <c r="AG1348" t="e">
        <f>VLOOKUP($A1348,'Abatements Granted'!$A$2:$L$402,2,0)</f>
        <v>#N/A</v>
      </c>
      <c r="AH1348" t="e">
        <f>VLOOKUP($A1348,'Abatements Granted'!$A$2:$L$402,10,0)</f>
        <v>#N/A</v>
      </c>
      <c r="AI1348" s="36" t="e">
        <f>VLOOKUP($A1348,'Abatements Granted'!$A$2:$L$402,7,0)</f>
        <v>#N/A</v>
      </c>
    </row>
    <row r="1349" spans="1:35" x14ac:dyDescent="0.2">
      <c r="A1349" s="38" t="s">
        <v>1851</v>
      </c>
      <c r="B1349" t="s">
        <v>5317</v>
      </c>
      <c r="C1349">
        <v>1010</v>
      </c>
      <c r="D1349">
        <v>3</v>
      </c>
      <c r="E1349">
        <v>3</v>
      </c>
      <c r="F1349">
        <v>36</v>
      </c>
      <c r="G1349" t="s">
        <v>5311</v>
      </c>
      <c r="H1349" t="s">
        <v>3681</v>
      </c>
      <c r="I1349">
        <v>2.5</v>
      </c>
      <c r="J1349">
        <v>4</v>
      </c>
      <c r="K1349">
        <v>83</v>
      </c>
      <c r="L1349">
        <v>1995</v>
      </c>
      <c r="M1349">
        <v>2006</v>
      </c>
      <c r="N1349">
        <v>3658</v>
      </c>
      <c r="O1349" s="35">
        <v>564672</v>
      </c>
      <c r="P1349">
        <v>17</v>
      </c>
      <c r="Q1349">
        <v>0</v>
      </c>
      <c r="R1349">
        <v>0</v>
      </c>
      <c r="U1349" s="36">
        <v>468700</v>
      </c>
      <c r="V1349">
        <v>10.78</v>
      </c>
      <c r="W1349" s="36">
        <v>219700</v>
      </c>
      <c r="X1349">
        <v>700</v>
      </c>
      <c r="Y1349" s="39">
        <v>689100</v>
      </c>
      <c r="Z1349" s="40">
        <v>44021</v>
      </c>
      <c r="AA1349" s="36">
        <v>540000</v>
      </c>
      <c r="AB1349">
        <v>1.28</v>
      </c>
      <c r="AC1349">
        <v>0</v>
      </c>
      <c r="AD1349" s="39">
        <v>639600</v>
      </c>
      <c r="AE1349" s="3">
        <f t="shared" si="41"/>
        <v>7.7392120075046922E-2</v>
      </c>
      <c r="AF1349" s="41">
        <f t="shared" si="40"/>
        <v>7.7392120075046922E-2</v>
      </c>
      <c r="AG1349" t="e">
        <f>VLOOKUP($A1349,'Abatements Granted'!$A$2:$L$402,2,0)</f>
        <v>#N/A</v>
      </c>
      <c r="AH1349" t="e">
        <f>VLOOKUP($A1349,'Abatements Granted'!$A$2:$L$402,10,0)</f>
        <v>#N/A</v>
      </c>
      <c r="AI1349" s="36" t="e">
        <f>VLOOKUP($A1349,'Abatements Granted'!$A$2:$L$402,7,0)</f>
        <v>#N/A</v>
      </c>
    </row>
    <row r="1350" spans="1:35" x14ac:dyDescent="0.2">
      <c r="A1350" s="38" t="s">
        <v>1766</v>
      </c>
      <c r="B1350" t="s">
        <v>5318</v>
      </c>
      <c r="C1350">
        <v>1010</v>
      </c>
      <c r="D1350">
        <v>3</v>
      </c>
      <c r="E1350">
        <v>3</v>
      </c>
      <c r="F1350">
        <v>34</v>
      </c>
      <c r="G1350" t="s">
        <v>5311</v>
      </c>
      <c r="H1350" t="s">
        <v>3681</v>
      </c>
      <c r="I1350">
        <v>2.5</v>
      </c>
      <c r="J1350">
        <v>4</v>
      </c>
      <c r="K1350">
        <v>83</v>
      </c>
      <c r="L1350">
        <v>1995</v>
      </c>
      <c r="M1350">
        <v>2006</v>
      </c>
      <c r="N1350">
        <v>3615</v>
      </c>
      <c r="O1350" s="35">
        <v>545964</v>
      </c>
      <c r="P1350">
        <v>17</v>
      </c>
      <c r="Q1350">
        <v>0</v>
      </c>
      <c r="R1350">
        <v>0</v>
      </c>
      <c r="U1350" s="36">
        <v>453200</v>
      </c>
      <c r="V1350">
        <v>1.51</v>
      </c>
      <c r="W1350" s="36">
        <v>141500</v>
      </c>
      <c r="X1350">
        <v>0</v>
      </c>
      <c r="Y1350" s="39">
        <v>594700</v>
      </c>
      <c r="Z1350" s="40">
        <v>37071</v>
      </c>
      <c r="AA1350" s="36">
        <v>1</v>
      </c>
      <c r="AB1350">
        <v>594700</v>
      </c>
      <c r="AC1350" t="s">
        <v>3657</v>
      </c>
      <c r="AD1350" s="39">
        <v>543000</v>
      </c>
      <c r="AE1350" s="3">
        <f t="shared" si="41"/>
        <v>9.5211786372007445E-2</v>
      </c>
      <c r="AF1350" s="41">
        <f t="shared" si="40"/>
        <v>9.5211786372007445E-2</v>
      </c>
      <c r="AG1350" t="e">
        <f>VLOOKUP($A1350,'Abatements Granted'!$A$2:$L$402,2,0)</f>
        <v>#N/A</v>
      </c>
      <c r="AH1350" t="e">
        <f>VLOOKUP($A1350,'Abatements Granted'!$A$2:$L$402,10,0)</f>
        <v>#N/A</v>
      </c>
      <c r="AI1350" s="36" t="e">
        <f>VLOOKUP($A1350,'Abatements Granted'!$A$2:$L$402,7,0)</f>
        <v>#N/A</v>
      </c>
    </row>
    <row r="1351" spans="1:35" x14ac:dyDescent="0.2">
      <c r="A1351" s="38" t="s">
        <v>1564</v>
      </c>
      <c r="B1351" t="s">
        <v>5319</v>
      </c>
      <c r="C1351">
        <v>1010</v>
      </c>
      <c r="D1351">
        <v>3</v>
      </c>
      <c r="E1351">
        <v>3</v>
      </c>
      <c r="F1351">
        <v>30</v>
      </c>
      <c r="G1351" t="s">
        <v>5311</v>
      </c>
      <c r="H1351" t="s">
        <v>3681</v>
      </c>
      <c r="I1351">
        <v>2.5</v>
      </c>
      <c r="J1351">
        <v>4</v>
      </c>
      <c r="K1351">
        <v>83</v>
      </c>
      <c r="L1351">
        <v>1997</v>
      </c>
      <c r="M1351">
        <v>2006</v>
      </c>
      <c r="N1351">
        <v>3606</v>
      </c>
      <c r="O1351" s="35">
        <v>528139</v>
      </c>
      <c r="P1351">
        <v>17</v>
      </c>
      <c r="Q1351">
        <v>0</v>
      </c>
      <c r="R1351">
        <v>0</v>
      </c>
      <c r="U1351" s="36">
        <v>438400</v>
      </c>
      <c r="V1351">
        <v>0.99</v>
      </c>
      <c r="W1351" s="36">
        <v>133400</v>
      </c>
      <c r="X1351">
        <v>5400</v>
      </c>
      <c r="Y1351" s="39">
        <v>577200</v>
      </c>
      <c r="Z1351" s="40">
        <v>42453</v>
      </c>
      <c r="AA1351" s="36">
        <v>1</v>
      </c>
      <c r="AB1351">
        <v>577200</v>
      </c>
      <c r="AC1351" t="s">
        <v>3676</v>
      </c>
      <c r="AD1351" s="39">
        <v>538400</v>
      </c>
      <c r="AE1351" s="3">
        <f t="shared" si="41"/>
        <v>7.2065378900445731E-2</v>
      </c>
      <c r="AF1351" s="41">
        <f t="shared" ref="AF1351:AF1414" si="42">_xlfn.IFNA(IF($AH1351="GRANTED",  (($Y1351-$AI1351)/$AI1351), (AE1351)),AE1351)</f>
        <v>7.2065378900445731E-2</v>
      </c>
      <c r="AG1351" t="e">
        <f>VLOOKUP($A1351,'Abatements Granted'!$A$2:$L$402,2,0)</f>
        <v>#N/A</v>
      </c>
      <c r="AH1351" t="e">
        <f>VLOOKUP($A1351,'Abatements Granted'!$A$2:$L$402,10,0)</f>
        <v>#N/A</v>
      </c>
      <c r="AI1351" s="36" t="e">
        <f>VLOOKUP($A1351,'Abatements Granted'!$A$2:$L$402,7,0)</f>
        <v>#N/A</v>
      </c>
    </row>
    <row r="1352" spans="1:35" x14ac:dyDescent="0.2">
      <c r="A1352" s="38" t="s">
        <v>1351</v>
      </c>
      <c r="B1352" t="s">
        <v>5320</v>
      </c>
      <c r="C1352">
        <v>1010</v>
      </c>
      <c r="D1352">
        <v>3</v>
      </c>
      <c r="E1352">
        <v>3</v>
      </c>
      <c r="F1352">
        <v>26</v>
      </c>
      <c r="G1352" t="s">
        <v>5311</v>
      </c>
      <c r="H1352" t="s">
        <v>3681</v>
      </c>
      <c r="I1352">
        <v>2</v>
      </c>
      <c r="J1352">
        <v>4</v>
      </c>
      <c r="K1352">
        <v>84</v>
      </c>
      <c r="L1352">
        <v>1998</v>
      </c>
      <c r="M1352">
        <v>2007</v>
      </c>
      <c r="N1352">
        <v>2467</v>
      </c>
      <c r="O1352" s="35">
        <v>430998</v>
      </c>
      <c r="P1352">
        <v>16</v>
      </c>
      <c r="Q1352">
        <v>0</v>
      </c>
      <c r="R1352">
        <v>0</v>
      </c>
      <c r="U1352" s="36">
        <v>362000</v>
      </c>
      <c r="V1352">
        <v>2.35</v>
      </c>
      <c r="W1352" s="36">
        <v>147000</v>
      </c>
      <c r="X1352">
        <v>200</v>
      </c>
      <c r="Y1352" s="39">
        <v>509200</v>
      </c>
      <c r="Z1352" s="40">
        <v>43693</v>
      </c>
      <c r="AA1352" s="36">
        <v>1</v>
      </c>
      <c r="AB1352">
        <v>509200</v>
      </c>
      <c r="AC1352" t="s">
        <v>3657</v>
      </c>
      <c r="AD1352" s="39">
        <v>466700</v>
      </c>
      <c r="AE1352" s="3">
        <f t="shared" ref="AE1352:AE1415" si="43">IFERROR(Y1352/AD1352-1,"")</f>
        <v>9.1064923934004671E-2</v>
      </c>
      <c r="AF1352" s="41">
        <f t="shared" si="42"/>
        <v>9.1064923934004671E-2</v>
      </c>
      <c r="AG1352" t="e">
        <f>VLOOKUP($A1352,'Abatements Granted'!$A$2:$L$402,2,0)</f>
        <v>#N/A</v>
      </c>
      <c r="AH1352" t="e">
        <f>VLOOKUP($A1352,'Abatements Granted'!$A$2:$L$402,10,0)</f>
        <v>#N/A</v>
      </c>
      <c r="AI1352" s="36" t="e">
        <f>VLOOKUP($A1352,'Abatements Granted'!$A$2:$L$402,7,0)</f>
        <v>#N/A</v>
      </c>
    </row>
    <row r="1353" spans="1:35" x14ac:dyDescent="0.2">
      <c r="A1353" s="38" t="s">
        <v>5321</v>
      </c>
      <c r="B1353" t="s">
        <v>5322</v>
      </c>
      <c r="C1353">
        <v>1010</v>
      </c>
      <c r="D1353">
        <v>3</v>
      </c>
      <c r="E1353">
        <v>3</v>
      </c>
      <c r="F1353">
        <v>22</v>
      </c>
      <c r="G1353" t="s">
        <v>5311</v>
      </c>
      <c r="H1353" t="s">
        <v>3689</v>
      </c>
      <c r="I1353">
        <v>1</v>
      </c>
      <c r="J1353">
        <v>3</v>
      </c>
      <c r="K1353">
        <v>80</v>
      </c>
      <c r="L1353">
        <v>1961</v>
      </c>
      <c r="M1353">
        <v>1995</v>
      </c>
      <c r="N1353">
        <v>2940</v>
      </c>
      <c r="O1353" s="35">
        <v>473346</v>
      </c>
      <c r="P1353">
        <v>28</v>
      </c>
      <c r="Q1353">
        <v>0</v>
      </c>
      <c r="R1353">
        <v>0</v>
      </c>
      <c r="S1353" t="s">
        <v>4146</v>
      </c>
      <c r="T1353">
        <v>80</v>
      </c>
      <c r="U1353" s="36">
        <v>378700</v>
      </c>
      <c r="V1353">
        <v>0.87</v>
      </c>
      <c r="W1353" s="36">
        <v>131200</v>
      </c>
      <c r="X1353">
        <v>0</v>
      </c>
      <c r="Y1353" s="39">
        <v>509900</v>
      </c>
      <c r="Z1353" s="40">
        <v>36390</v>
      </c>
      <c r="AA1353" s="36">
        <v>150000</v>
      </c>
      <c r="AB1353">
        <v>3.4</v>
      </c>
      <c r="AC1353">
        <v>0</v>
      </c>
      <c r="AD1353" s="39">
        <v>484900</v>
      </c>
      <c r="AE1353" s="3">
        <f t="shared" si="43"/>
        <v>5.1557022066405445E-2</v>
      </c>
      <c r="AF1353" s="41">
        <f t="shared" si="42"/>
        <v>5.1557022066405445E-2</v>
      </c>
      <c r="AG1353" t="e">
        <f>VLOOKUP($A1353,'Abatements Granted'!$A$2:$L$402,2,0)</f>
        <v>#N/A</v>
      </c>
      <c r="AH1353" t="e">
        <f>VLOOKUP($A1353,'Abatements Granted'!$A$2:$L$402,10,0)</f>
        <v>#N/A</v>
      </c>
      <c r="AI1353" s="36" t="e">
        <f>VLOOKUP($A1353,'Abatements Granted'!$A$2:$L$402,7,0)</f>
        <v>#N/A</v>
      </c>
    </row>
    <row r="1354" spans="1:35" x14ac:dyDescent="0.2">
      <c r="A1354" s="38" t="s">
        <v>215</v>
      </c>
      <c r="B1354" t="s">
        <v>5323</v>
      </c>
      <c r="C1354">
        <v>1010</v>
      </c>
      <c r="D1354">
        <v>3</v>
      </c>
      <c r="E1354">
        <v>3</v>
      </c>
      <c r="F1354">
        <v>111</v>
      </c>
      <c r="G1354" t="s">
        <v>5301</v>
      </c>
      <c r="H1354" t="s">
        <v>3689</v>
      </c>
      <c r="I1354">
        <v>1</v>
      </c>
      <c r="J1354">
        <v>2</v>
      </c>
      <c r="K1354">
        <v>72</v>
      </c>
      <c r="L1354">
        <v>1946</v>
      </c>
      <c r="M1354">
        <v>1995</v>
      </c>
      <c r="N1354">
        <v>1722</v>
      </c>
      <c r="O1354" s="35">
        <v>285669</v>
      </c>
      <c r="P1354">
        <v>28</v>
      </c>
      <c r="Q1354">
        <v>0</v>
      </c>
      <c r="R1354">
        <v>0</v>
      </c>
      <c r="U1354" s="36">
        <v>205700</v>
      </c>
      <c r="V1354">
        <v>0.88</v>
      </c>
      <c r="W1354" s="36">
        <v>131400</v>
      </c>
      <c r="X1354">
        <v>11800</v>
      </c>
      <c r="Y1354" s="39">
        <v>348900</v>
      </c>
      <c r="Z1354" s="40">
        <v>42949</v>
      </c>
      <c r="AA1354" s="36">
        <v>1</v>
      </c>
      <c r="AB1354">
        <v>348900</v>
      </c>
      <c r="AC1354" t="s">
        <v>3676</v>
      </c>
      <c r="AD1354" s="39">
        <v>324000</v>
      </c>
      <c r="AE1354" s="3">
        <f t="shared" si="43"/>
        <v>7.6851851851851949E-2</v>
      </c>
      <c r="AF1354" s="41">
        <f t="shared" si="42"/>
        <v>7.6851851851851949E-2</v>
      </c>
      <c r="AG1354" t="e">
        <f>VLOOKUP($A1354,'Abatements Granted'!$A$2:$L$402,2,0)</f>
        <v>#N/A</v>
      </c>
      <c r="AH1354" t="e">
        <f>VLOOKUP($A1354,'Abatements Granted'!$A$2:$L$402,10,0)</f>
        <v>#N/A</v>
      </c>
      <c r="AI1354" s="36" t="e">
        <f>VLOOKUP($A1354,'Abatements Granted'!$A$2:$L$402,7,0)</f>
        <v>#N/A</v>
      </c>
    </row>
    <row r="1355" spans="1:35" x14ac:dyDescent="0.2">
      <c r="A1355" s="38" t="s">
        <v>1154</v>
      </c>
      <c r="B1355" t="s">
        <v>5324</v>
      </c>
      <c r="C1355">
        <v>1010</v>
      </c>
      <c r="D1355">
        <v>3</v>
      </c>
      <c r="E1355">
        <v>3</v>
      </c>
      <c r="F1355">
        <v>225</v>
      </c>
      <c r="G1355" t="s">
        <v>4141</v>
      </c>
      <c r="H1355" t="s">
        <v>3689</v>
      </c>
      <c r="I1355">
        <v>1</v>
      </c>
      <c r="J1355">
        <v>3</v>
      </c>
      <c r="K1355">
        <v>71</v>
      </c>
      <c r="L1355">
        <v>1949</v>
      </c>
      <c r="M1355">
        <v>1994</v>
      </c>
      <c r="N1355">
        <v>2399</v>
      </c>
      <c r="O1355" s="35">
        <v>421175</v>
      </c>
      <c r="P1355">
        <v>29</v>
      </c>
      <c r="Q1355">
        <v>0</v>
      </c>
      <c r="R1355">
        <v>0</v>
      </c>
      <c r="U1355" s="36">
        <v>299000</v>
      </c>
      <c r="V1355">
        <v>1.8</v>
      </c>
      <c r="W1355" s="36">
        <v>145800</v>
      </c>
      <c r="X1355">
        <v>10900</v>
      </c>
      <c r="Y1355" s="39">
        <v>455700</v>
      </c>
      <c r="Z1355" s="40">
        <v>42853</v>
      </c>
      <c r="AA1355" s="36">
        <v>1</v>
      </c>
      <c r="AB1355">
        <v>455700</v>
      </c>
      <c r="AC1355" t="s">
        <v>3676</v>
      </c>
      <c r="AD1355" s="39">
        <v>426500</v>
      </c>
      <c r="AE1355" s="3">
        <f t="shared" si="43"/>
        <v>6.8464243845252071E-2</v>
      </c>
      <c r="AF1355" s="41">
        <f t="shared" si="42"/>
        <v>6.8464243845252071E-2</v>
      </c>
      <c r="AG1355" t="e">
        <f>VLOOKUP($A1355,'Abatements Granted'!$A$2:$L$402,2,0)</f>
        <v>#N/A</v>
      </c>
      <c r="AH1355" t="e">
        <f>VLOOKUP($A1355,'Abatements Granted'!$A$2:$L$402,10,0)</f>
        <v>#N/A</v>
      </c>
      <c r="AI1355" s="36" t="e">
        <f>VLOOKUP($A1355,'Abatements Granted'!$A$2:$L$402,7,0)</f>
        <v>#N/A</v>
      </c>
    </row>
    <row r="1356" spans="1:35" x14ac:dyDescent="0.2">
      <c r="A1356" s="38" t="s">
        <v>1328</v>
      </c>
      <c r="B1356" t="s">
        <v>5325</v>
      </c>
      <c r="C1356">
        <v>1010</v>
      </c>
      <c r="D1356">
        <v>3</v>
      </c>
      <c r="E1356">
        <v>3</v>
      </c>
      <c r="F1356">
        <v>253</v>
      </c>
      <c r="G1356" t="s">
        <v>4141</v>
      </c>
      <c r="H1356" t="s">
        <v>3681</v>
      </c>
      <c r="I1356">
        <v>2</v>
      </c>
      <c r="J1356">
        <v>4</v>
      </c>
      <c r="K1356">
        <v>72</v>
      </c>
      <c r="L1356">
        <v>1951</v>
      </c>
      <c r="M1356">
        <v>1995</v>
      </c>
      <c r="N1356">
        <v>2793</v>
      </c>
      <c r="O1356" s="35">
        <v>477354</v>
      </c>
      <c r="P1356">
        <v>28</v>
      </c>
      <c r="Q1356">
        <v>0</v>
      </c>
      <c r="R1356">
        <v>0</v>
      </c>
      <c r="U1356" s="36">
        <v>343700</v>
      </c>
      <c r="V1356">
        <v>1.66</v>
      </c>
      <c r="W1356" s="36">
        <v>143600</v>
      </c>
      <c r="X1356">
        <v>5600</v>
      </c>
      <c r="Y1356" s="39">
        <v>492900</v>
      </c>
      <c r="Z1356" s="40">
        <v>44155</v>
      </c>
      <c r="AA1356" s="36">
        <v>350000</v>
      </c>
      <c r="AB1356">
        <v>1.41</v>
      </c>
      <c r="AC1356" t="s">
        <v>3889</v>
      </c>
      <c r="AD1356" s="39">
        <v>446000</v>
      </c>
      <c r="AE1356" s="3">
        <f t="shared" si="43"/>
        <v>0.10515695067264574</v>
      </c>
      <c r="AF1356" s="41">
        <f t="shared" si="42"/>
        <v>0.10515695067264574</v>
      </c>
      <c r="AG1356" t="e">
        <f>VLOOKUP($A1356,'Abatements Granted'!$A$2:$L$402,2,0)</f>
        <v>#N/A</v>
      </c>
      <c r="AH1356" t="e">
        <f>VLOOKUP($A1356,'Abatements Granted'!$A$2:$L$402,10,0)</f>
        <v>#N/A</v>
      </c>
      <c r="AI1356" s="36" t="e">
        <f>VLOOKUP($A1356,'Abatements Granted'!$A$2:$L$402,7,0)</f>
        <v>#N/A</v>
      </c>
    </row>
    <row r="1357" spans="1:35" x14ac:dyDescent="0.2">
      <c r="A1357" s="38" t="s">
        <v>1168</v>
      </c>
      <c r="B1357" t="s">
        <v>5326</v>
      </c>
      <c r="C1357">
        <v>1010</v>
      </c>
      <c r="D1357">
        <v>3</v>
      </c>
      <c r="E1357">
        <v>3</v>
      </c>
      <c r="F1357">
        <v>228</v>
      </c>
      <c r="G1357" t="s">
        <v>4141</v>
      </c>
      <c r="H1357" t="s">
        <v>3681</v>
      </c>
      <c r="I1357">
        <v>2</v>
      </c>
      <c r="J1357">
        <v>4</v>
      </c>
      <c r="K1357">
        <v>76</v>
      </c>
      <c r="L1357">
        <v>1960</v>
      </c>
      <c r="M1357">
        <v>1999</v>
      </c>
      <c r="N1357">
        <v>3800</v>
      </c>
      <c r="O1357" s="35">
        <v>586549</v>
      </c>
      <c r="P1357">
        <v>24</v>
      </c>
      <c r="Q1357">
        <v>0</v>
      </c>
      <c r="R1357">
        <v>0</v>
      </c>
      <c r="U1357" s="36">
        <v>445800</v>
      </c>
      <c r="V1357">
        <v>2.91</v>
      </c>
      <c r="W1357" s="36">
        <v>155200</v>
      </c>
      <c r="X1357">
        <v>6200</v>
      </c>
      <c r="Y1357" s="39">
        <v>607200</v>
      </c>
      <c r="Z1357" s="40">
        <v>38229</v>
      </c>
      <c r="AA1357" s="36">
        <v>508000</v>
      </c>
      <c r="AB1357">
        <v>1.2</v>
      </c>
      <c r="AC1357">
        <v>0</v>
      </c>
      <c r="AD1357" s="39">
        <v>566600</v>
      </c>
      <c r="AE1357" s="3">
        <f t="shared" si="43"/>
        <v>7.1655488881044782E-2</v>
      </c>
      <c r="AF1357" s="41">
        <f t="shared" si="42"/>
        <v>7.1655488881044782E-2</v>
      </c>
      <c r="AG1357" t="e">
        <f>VLOOKUP($A1357,'Abatements Granted'!$A$2:$L$402,2,0)</f>
        <v>#N/A</v>
      </c>
      <c r="AH1357" t="e">
        <f>VLOOKUP($A1357,'Abatements Granted'!$A$2:$L$402,10,0)</f>
        <v>#N/A</v>
      </c>
      <c r="AI1357" s="36" t="e">
        <f>VLOOKUP($A1357,'Abatements Granted'!$A$2:$L$402,7,0)</f>
        <v>#N/A</v>
      </c>
    </row>
    <row r="1358" spans="1:35" x14ac:dyDescent="0.2">
      <c r="A1358" s="38" t="s">
        <v>790</v>
      </c>
      <c r="B1358" t="s">
        <v>5327</v>
      </c>
      <c r="C1358">
        <v>1010</v>
      </c>
      <c r="D1358">
        <v>3</v>
      </c>
      <c r="E1358">
        <v>3</v>
      </c>
      <c r="F1358">
        <v>174</v>
      </c>
      <c r="G1358" t="s">
        <v>4141</v>
      </c>
      <c r="H1358" t="s">
        <v>3689</v>
      </c>
      <c r="I1358">
        <v>1</v>
      </c>
      <c r="J1358">
        <v>4</v>
      </c>
      <c r="K1358">
        <v>72</v>
      </c>
      <c r="L1358">
        <v>1950</v>
      </c>
      <c r="M1358">
        <v>1995</v>
      </c>
      <c r="N1358">
        <v>2755</v>
      </c>
      <c r="O1358" s="35">
        <v>529440</v>
      </c>
      <c r="P1358">
        <v>28</v>
      </c>
      <c r="Q1358">
        <v>0</v>
      </c>
      <c r="R1358">
        <v>0</v>
      </c>
      <c r="U1358" s="36">
        <v>381200</v>
      </c>
      <c r="V1358">
        <v>10.039999999999999</v>
      </c>
      <c r="W1358" s="36">
        <v>213600</v>
      </c>
      <c r="X1358">
        <v>9600</v>
      </c>
      <c r="Y1358" s="39">
        <v>604400</v>
      </c>
      <c r="Z1358" s="40">
        <v>41936</v>
      </c>
      <c r="AA1358" s="36">
        <v>425000</v>
      </c>
      <c r="AB1358">
        <v>1.42</v>
      </c>
      <c r="AC1358">
        <v>0</v>
      </c>
      <c r="AD1358" s="39">
        <v>572700</v>
      </c>
      <c r="AE1358" s="3">
        <f t="shared" si="43"/>
        <v>5.5351842151213582E-2</v>
      </c>
      <c r="AF1358" s="41">
        <f t="shared" si="42"/>
        <v>5.5351842151213582E-2</v>
      </c>
      <c r="AG1358" t="e">
        <f>VLOOKUP($A1358,'Abatements Granted'!$A$2:$L$402,2,0)</f>
        <v>#N/A</v>
      </c>
      <c r="AH1358" t="e">
        <f>VLOOKUP($A1358,'Abatements Granted'!$A$2:$L$402,10,0)</f>
        <v>#N/A</v>
      </c>
      <c r="AI1358" s="36" t="e">
        <f>VLOOKUP($A1358,'Abatements Granted'!$A$2:$L$402,7,0)</f>
        <v>#N/A</v>
      </c>
    </row>
    <row r="1359" spans="1:35" x14ac:dyDescent="0.2">
      <c r="A1359" s="38" t="s">
        <v>793</v>
      </c>
      <c r="B1359" t="s">
        <v>5328</v>
      </c>
      <c r="C1359">
        <v>1010</v>
      </c>
      <c r="D1359">
        <v>3</v>
      </c>
      <c r="E1359">
        <v>3</v>
      </c>
      <c r="F1359">
        <v>175</v>
      </c>
      <c r="G1359" t="s">
        <v>4141</v>
      </c>
      <c r="H1359" t="s">
        <v>3681</v>
      </c>
      <c r="I1359">
        <v>2</v>
      </c>
      <c r="J1359">
        <v>5</v>
      </c>
      <c r="K1359">
        <v>94</v>
      </c>
      <c r="L1359">
        <v>2016</v>
      </c>
      <c r="M1359">
        <v>2017</v>
      </c>
      <c r="N1359">
        <v>3246</v>
      </c>
      <c r="O1359" s="35">
        <v>548573</v>
      </c>
      <c r="P1359">
        <v>6</v>
      </c>
      <c r="Q1359">
        <v>0</v>
      </c>
      <c r="R1359">
        <v>0</v>
      </c>
      <c r="U1359" s="36">
        <v>515700</v>
      </c>
      <c r="V1359">
        <v>0.92</v>
      </c>
      <c r="W1359" s="36">
        <v>132000</v>
      </c>
      <c r="X1359">
        <v>0</v>
      </c>
      <c r="Y1359" s="39">
        <v>647700</v>
      </c>
      <c r="Z1359" s="40">
        <v>42905</v>
      </c>
      <c r="AA1359" s="36">
        <v>484900</v>
      </c>
      <c r="AB1359">
        <v>1.34</v>
      </c>
      <c r="AC1359">
        <v>0</v>
      </c>
      <c r="AD1359" s="39">
        <v>599500</v>
      </c>
      <c r="AE1359" s="3">
        <f t="shared" si="43"/>
        <v>8.04003336113428E-2</v>
      </c>
      <c r="AF1359" s="41">
        <f t="shared" si="42"/>
        <v>8.04003336113428E-2</v>
      </c>
      <c r="AG1359" t="e">
        <f>VLOOKUP($A1359,'Abatements Granted'!$A$2:$L$402,2,0)</f>
        <v>#N/A</v>
      </c>
      <c r="AH1359" t="e">
        <f>VLOOKUP($A1359,'Abatements Granted'!$A$2:$L$402,10,0)</f>
        <v>#N/A</v>
      </c>
      <c r="AI1359" s="36" t="e">
        <f>VLOOKUP($A1359,'Abatements Granted'!$A$2:$L$402,7,0)</f>
        <v>#N/A</v>
      </c>
    </row>
    <row r="1360" spans="1:35" x14ac:dyDescent="0.2">
      <c r="A1360" s="38" t="s">
        <v>944</v>
      </c>
      <c r="B1360" t="s">
        <v>5329</v>
      </c>
      <c r="C1360">
        <v>1010</v>
      </c>
      <c r="D1360">
        <v>3</v>
      </c>
      <c r="E1360">
        <v>3</v>
      </c>
      <c r="F1360">
        <v>197</v>
      </c>
      <c r="G1360" t="s">
        <v>4141</v>
      </c>
      <c r="H1360" t="s">
        <v>3689</v>
      </c>
      <c r="I1360">
        <v>1</v>
      </c>
      <c r="J1360">
        <v>3</v>
      </c>
      <c r="K1360">
        <v>72</v>
      </c>
      <c r="L1360">
        <v>1952</v>
      </c>
      <c r="M1360">
        <v>1995</v>
      </c>
      <c r="N1360">
        <v>2026</v>
      </c>
      <c r="O1360" s="35">
        <v>378120</v>
      </c>
      <c r="P1360">
        <v>28</v>
      </c>
      <c r="Q1360">
        <v>0</v>
      </c>
      <c r="R1360">
        <v>0</v>
      </c>
      <c r="U1360" s="36">
        <v>272200</v>
      </c>
      <c r="V1360">
        <v>1.5</v>
      </c>
      <c r="W1360" s="36">
        <v>141400</v>
      </c>
      <c r="X1360">
        <v>0</v>
      </c>
      <c r="Y1360" s="39">
        <v>413600</v>
      </c>
      <c r="Z1360" s="40">
        <v>43158</v>
      </c>
      <c r="AA1360" s="36">
        <v>16000</v>
      </c>
      <c r="AB1360">
        <v>25.85</v>
      </c>
      <c r="AC1360" t="s">
        <v>3657</v>
      </c>
      <c r="AD1360" s="39">
        <v>392300</v>
      </c>
      <c r="AE1360" s="3">
        <f t="shared" si="43"/>
        <v>5.4295182258475627E-2</v>
      </c>
      <c r="AF1360" s="41">
        <f t="shared" si="42"/>
        <v>5.4295182258475627E-2</v>
      </c>
      <c r="AG1360" t="e">
        <f>VLOOKUP($A1360,'Abatements Granted'!$A$2:$L$402,2,0)</f>
        <v>#N/A</v>
      </c>
      <c r="AH1360" t="e">
        <f>VLOOKUP($A1360,'Abatements Granted'!$A$2:$L$402,10,0)</f>
        <v>#N/A</v>
      </c>
      <c r="AI1360" s="36" t="e">
        <f>VLOOKUP($A1360,'Abatements Granted'!$A$2:$L$402,7,0)</f>
        <v>#N/A</v>
      </c>
    </row>
    <row r="1361" spans="1:35" x14ac:dyDescent="0.2">
      <c r="A1361" s="38" t="s">
        <v>225</v>
      </c>
      <c r="B1361" t="s">
        <v>5330</v>
      </c>
      <c r="C1361">
        <v>1010</v>
      </c>
      <c r="D1361">
        <v>3</v>
      </c>
      <c r="E1361">
        <v>3</v>
      </c>
      <c r="F1361">
        <v>112</v>
      </c>
      <c r="G1361" t="s">
        <v>5301</v>
      </c>
      <c r="H1361" t="s">
        <v>3689</v>
      </c>
      <c r="I1361">
        <v>1</v>
      </c>
      <c r="J1361">
        <v>3</v>
      </c>
      <c r="K1361">
        <v>74</v>
      </c>
      <c r="L1361">
        <v>1950</v>
      </c>
      <c r="M1361">
        <v>1997</v>
      </c>
      <c r="N1361">
        <v>1540</v>
      </c>
      <c r="O1361" s="35">
        <v>314617</v>
      </c>
      <c r="P1361">
        <v>26</v>
      </c>
      <c r="Q1361">
        <v>0</v>
      </c>
      <c r="R1361">
        <v>0</v>
      </c>
      <c r="U1361" s="36">
        <v>232800</v>
      </c>
      <c r="V1361">
        <v>1.2</v>
      </c>
      <c r="W1361" s="36">
        <v>137300</v>
      </c>
      <c r="X1361">
        <v>900</v>
      </c>
      <c r="Y1361" s="39">
        <v>371000</v>
      </c>
      <c r="Z1361" s="40">
        <v>43437</v>
      </c>
      <c r="AA1361" s="36">
        <v>100</v>
      </c>
      <c r="AB1361">
        <v>3710</v>
      </c>
      <c r="AC1361" t="s">
        <v>3657</v>
      </c>
      <c r="AD1361" s="39">
        <v>338700</v>
      </c>
      <c r="AE1361" s="3">
        <f t="shared" si="43"/>
        <v>9.5364629465603867E-2</v>
      </c>
      <c r="AF1361" s="41">
        <f t="shared" si="42"/>
        <v>9.5364629465603867E-2</v>
      </c>
      <c r="AG1361" t="e">
        <f>VLOOKUP($A1361,'Abatements Granted'!$A$2:$L$402,2,0)</f>
        <v>#N/A</v>
      </c>
      <c r="AH1361" t="e">
        <f>VLOOKUP($A1361,'Abatements Granted'!$A$2:$L$402,10,0)</f>
        <v>#N/A</v>
      </c>
      <c r="AI1361" s="36" t="e">
        <f>VLOOKUP($A1361,'Abatements Granted'!$A$2:$L$402,7,0)</f>
        <v>#N/A</v>
      </c>
    </row>
    <row r="1362" spans="1:35" x14ac:dyDescent="0.2">
      <c r="A1362" s="38" t="s">
        <v>3218</v>
      </c>
      <c r="B1362" t="s">
        <v>5331</v>
      </c>
      <c r="C1362">
        <v>1010</v>
      </c>
      <c r="D1362">
        <v>3</v>
      </c>
      <c r="E1362">
        <v>3</v>
      </c>
      <c r="F1362">
        <v>78</v>
      </c>
      <c r="G1362" t="s">
        <v>5301</v>
      </c>
      <c r="H1362" t="s">
        <v>3669</v>
      </c>
      <c r="I1362">
        <v>2</v>
      </c>
      <c r="J1362">
        <v>3</v>
      </c>
      <c r="K1362">
        <v>76</v>
      </c>
      <c r="L1362">
        <v>1961</v>
      </c>
      <c r="M1362">
        <v>1999</v>
      </c>
      <c r="N1362">
        <v>2405</v>
      </c>
      <c r="O1362" s="35">
        <v>392921</v>
      </c>
      <c r="P1362">
        <v>24</v>
      </c>
      <c r="Q1362">
        <v>0</v>
      </c>
      <c r="R1362">
        <v>0</v>
      </c>
      <c r="U1362" s="36">
        <v>298600</v>
      </c>
      <c r="V1362">
        <v>0.8</v>
      </c>
      <c r="W1362" s="36">
        <v>130100</v>
      </c>
      <c r="X1362">
        <v>0</v>
      </c>
      <c r="Y1362" s="39">
        <v>428700</v>
      </c>
      <c r="Z1362" s="40">
        <v>45166</v>
      </c>
      <c r="AA1362" s="36">
        <v>573000</v>
      </c>
      <c r="AB1362">
        <v>0.75</v>
      </c>
      <c r="AC1362">
        <v>0</v>
      </c>
      <c r="AD1362" s="39">
        <v>409500</v>
      </c>
      <c r="AE1362" s="3">
        <f t="shared" si="43"/>
        <v>4.6886446886446942E-2</v>
      </c>
      <c r="AF1362" s="41">
        <f t="shared" si="42"/>
        <v>4.6886446886446942E-2</v>
      </c>
      <c r="AG1362" t="e">
        <f>VLOOKUP($A1362,'Abatements Granted'!$A$2:$L$402,2,0)</f>
        <v>#N/A</v>
      </c>
      <c r="AH1362" t="e">
        <f>VLOOKUP($A1362,'Abatements Granted'!$A$2:$L$402,10,0)</f>
        <v>#N/A</v>
      </c>
      <c r="AI1362" s="36" t="e">
        <f>VLOOKUP($A1362,'Abatements Granted'!$A$2:$L$402,7,0)</f>
        <v>#N/A</v>
      </c>
    </row>
    <row r="1363" spans="1:35" x14ac:dyDescent="0.2">
      <c r="A1363" s="38" t="s">
        <v>3037</v>
      </c>
      <c r="B1363" t="s">
        <v>5332</v>
      </c>
      <c r="C1363">
        <v>1010</v>
      </c>
      <c r="D1363">
        <v>3</v>
      </c>
      <c r="E1363">
        <v>3</v>
      </c>
      <c r="F1363">
        <v>70</v>
      </c>
      <c r="G1363" t="s">
        <v>5301</v>
      </c>
      <c r="H1363" t="s">
        <v>3671</v>
      </c>
      <c r="I1363">
        <v>2</v>
      </c>
      <c r="J1363">
        <v>4</v>
      </c>
      <c r="K1363">
        <v>79</v>
      </c>
      <c r="L1363">
        <v>1963</v>
      </c>
      <c r="M1363">
        <v>2002</v>
      </c>
      <c r="N1363">
        <v>2948</v>
      </c>
      <c r="O1363" s="35">
        <v>544097</v>
      </c>
      <c r="P1363">
        <v>21</v>
      </c>
      <c r="Q1363">
        <v>0</v>
      </c>
      <c r="R1363">
        <v>0</v>
      </c>
      <c r="U1363" s="36">
        <v>429800</v>
      </c>
      <c r="V1363">
        <v>1.0900000000000001</v>
      </c>
      <c r="W1363" s="36">
        <v>135400</v>
      </c>
      <c r="X1363">
        <v>500</v>
      </c>
      <c r="Y1363" s="39">
        <v>565700</v>
      </c>
      <c r="Z1363" s="40">
        <v>41774</v>
      </c>
      <c r="AA1363" s="36">
        <v>367000</v>
      </c>
      <c r="AB1363">
        <v>1.54</v>
      </c>
      <c r="AC1363">
        <v>0</v>
      </c>
      <c r="AD1363" s="39">
        <v>476700</v>
      </c>
      <c r="AE1363" s="3">
        <f t="shared" si="43"/>
        <v>0.18670023075309428</v>
      </c>
      <c r="AF1363" s="41">
        <f t="shared" si="42"/>
        <v>0.18670023075309428</v>
      </c>
      <c r="AG1363" t="e">
        <f>VLOOKUP($A1363,'Abatements Granted'!$A$2:$L$402,2,0)</f>
        <v>#N/A</v>
      </c>
      <c r="AH1363" t="e">
        <f>VLOOKUP($A1363,'Abatements Granted'!$A$2:$L$402,10,0)</f>
        <v>#N/A</v>
      </c>
      <c r="AI1363" s="36" t="e">
        <f>VLOOKUP($A1363,'Abatements Granted'!$A$2:$L$402,7,0)</f>
        <v>#N/A</v>
      </c>
    </row>
    <row r="1364" spans="1:35" x14ac:dyDescent="0.2">
      <c r="A1364" s="38" t="s">
        <v>2787</v>
      </c>
      <c r="B1364" t="s">
        <v>5333</v>
      </c>
      <c r="C1364">
        <v>1010</v>
      </c>
      <c r="D1364">
        <v>3</v>
      </c>
      <c r="E1364">
        <v>3</v>
      </c>
      <c r="F1364">
        <v>60</v>
      </c>
      <c r="G1364" t="s">
        <v>5301</v>
      </c>
      <c r="H1364" t="s">
        <v>3689</v>
      </c>
      <c r="I1364">
        <v>1</v>
      </c>
      <c r="J1364">
        <v>3</v>
      </c>
      <c r="K1364">
        <v>65</v>
      </c>
      <c r="L1364">
        <v>1968</v>
      </c>
      <c r="M1364">
        <v>1998</v>
      </c>
      <c r="N1364">
        <v>2920</v>
      </c>
      <c r="O1364" s="35">
        <v>555857</v>
      </c>
      <c r="P1364">
        <v>25</v>
      </c>
      <c r="Q1364">
        <v>0</v>
      </c>
      <c r="R1364">
        <v>10</v>
      </c>
      <c r="U1364" s="36">
        <v>361300</v>
      </c>
      <c r="V1364">
        <v>2.29</v>
      </c>
      <c r="W1364" s="36">
        <v>146900</v>
      </c>
      <c r="X1364">
        <v>200</v>
      </c>
      <c r="Y1364" s="39">
        <v>508400</v>
      </c>
      <c r="Z1364" s="40">
        <v>44648</v>
      </c>
      <c r="AA1364" s="36">
        <v>1</v>
      </c>
      <c r="AB1364">
        <v>508400</v>
      </c>
      <c r="AC1364" t="s">
        <v>3676</v>
      </c>
      <c r="AD1364" s="39">
        <v>479100</v>
      </c>
      <c r="AE1364" s="3">
        <f t="shared" si="43"/>
        <v>6.1156334794406186E-2</v>
      </c>
      <c r="AF1364" s="41">
        <f t="shared" si="42"/>
        <v>6.1156334794406186E-2</v>
      </c>
      <c r="AG1364" t="e">
        <f>VLOOKUP($A1364,'Abatements Granted'!$A$2:$L$402,2,0)</f>
        <v>#N/A</v>
      </c>
      <c r="AH1364" t="e">
        <f>VLOOKUP($A1364,'Abatements Granted'!$A$2:$L$402,10,0)</f>
        <v>#N/A</v>
      </c>
      <c r="AI1364" s="36" t="e">
        <f>VLOOKUP($A1364,'Abatements Granted'!$A$2:$L$402,7,0)</f>
        <v>#N/A</v>
      </c>
    </row>
    <row r="1365" spans="1:35" x14ac:dyDescent="0.2">
      <c r="A1365" s="38" t="s">
        <v>2068</v>
      </c>
      <c r="B1365" t="s">
        <v>5334</v>
      </c>
      <c r="C1365">
        <v>1010</v>
      </c>
      <c r="D1365">
        <v>3</v>
      </c>
      <c r="E1365">
        <v>3</v>
      </c>
      <c r="F1365">
        <v>40</v>
      </c>
      <c r="G1365" t="s">
        <v>5301</v>
      </c>
      <c r="H1365" t="s">
        <v>3689</v>
      </c>
      <c r="I1365">
        <v>1</v>
      </c>
      <c r="J1365">
        <v>3</v>
      </c>
      <c r="K1365">
        <v>80</v>
      </c>
      <c r="L1365">
        <v>1972</v>
      </c>
      <c r="M1365">
        <v>2003</v>
      </c>
      <c r="N1365">
        <v>2941</v>
      </c>
      <c r="O1365" s="35">
        <v>496618</v>
      </c>
      <c r="P1365">
        <v>20</v>
      </c>
      <c r="Q1365">
        <v>0</v>
      </c>
      <c r="R1365">
        <v>0</v>
      </c>
      <c r="U1365" s="36">
        <v>397300</v>
      </c>
      <c r="V1365">
        <v>2.13</v>
      </c>
      <c r="W1365" s="36">
        <v>146700</v>
      </c>
      <c r="X1365">
        <v>1000</v>
      </c>
      <c r="Y1365" s="39">
        <v>545000</v>
      </c>
      <c r="Z1365" s="40">
        <v>42891</v>
      </c>
      <c r="AA1365" s="36">
        <v>100</v>
      </c>
      <c r="AB1365">
        <v>5450</v>
      </c>
      <c r="AC1365" t="s">
        <v>3676</v>
      </c>
      <c r="AD1365" s="39">
        <v>506500</v>
      </c>
      <c r="AE1365" s="3">
        <f t="shared" si="43"/>
        <v>7.6011846001974304E-2</v>
      </c>
      <c r="AF1365" s="41">
        <f t="shared" si="42"/>
        <v>7.6011846001974304E-2</v>
      </c>
      <c r="AG1365" t="e">
        <f>VLOOKUP($A1365,'Abatements Granted'!$A$2:$L$402,2,0)</f>
        <v>#N/A</v>
      </c>
      <c r="AH1365" t="e">
        <f>VLOOKUP($A1365,'Abatements Granted'!$A$2:$L$402,10,0)</f>
        <v>#N/A</v>
      </c>
      <c r="AI1365" s="36" t="e">
        <f>VLOOKUP($A1365,'Abatements Granted'!$A$2:$L$402,7,0)</f>
        <v>#N/A</v>
      </c>
    </row>
    <row r="1366" spans="1:35" x14ac:dyDescent="0.2">
      <c r="A1366" s="38" t="s">
        <v>3119</v>
      </c>
      <c r="B1366" t="s">
        <v>5335</v>
      </c>
      <c r="C1366">
        <v>1010</v>
      </c>
      <c r="D1366">
        <v>3</v>
      </c>
      <c r="E1366">
        <v>3</v>
      </c>
      <c r="F1366">
        <v>73</v>
      </c>
      <c r="G1366" t="s">
        <v>5336</v>
      </c>
      <c r="H1366" t="s">
        <v>3681</v>
      </c>
      <c r="I1366">
        <v>2</v>
      </c>
      <c r="J1366">
        <v>3</v>
      </c>
      <c r="K1366">
        <v>76</v>
      </c>
      <c r="L1366">
        <v>1957</v>
      </c>
      <c r="M1366">
        <v>1999</v>
      </c>
      <c r="N1366">
        <v>2351</v>
      </c>
      <c r="O1366" s="35">
        <v>371427</v>
      </c>
      <c r="P1366">
        <v>24</v>
      </c>
      <c r="Q1366">
        <v>0</v>
      </c>
      <c r="R1366">
        <v>0</v>
      </c>
      <c r="U1366" s="36">
        <v>282300</v>
      </c>
      <c r="V1366">
        <v>0.69</v>
      </c>
      <c r="W1366" s="36">
        <v>126300</v>
      </c>
      <c r="X1366">
        <v>700</v>
      </c>
      <c r="Y1366" s="39">
        <v>409300</v>
      </c>
      <c r="Z1366" s="40">
        <v>45217</v>
      </c>
      <c r="AA1366" s="36">
        <v>485000</v>
      </c>
      <c r="AB1366">
        <v>0.84</v>
      </c>
      <c r="AC1366">
        <v>0</v>
      </c>
      <c r="AD1366" s="39">
        <v>374000</v>
      </c>
      <c r="AE1366" s="3">
        <f t="shared" si="43"/>
        <v>9.4385026737968003E-2</v>
      </c>
      <c r="AF1366" s="41">
        <f t="shared" si="42"/>
        <v>9.4385026737968003E-2</v>
      </c>
      <c r="AG1366" t="e">
        <f>VLOOKUP($A1366,'Abatements Granted'!$A$2:$L$402,2,0)</f>
        <v>#N/A</v>
      </c>
      <c r="AH1366" t="e">
        <f>VLOOKUP($A1366,'Abatements Granted'!$A$2:$L$402,10,0)</f>
        <v>#N/A</v>
      </c>
      <c r="AI1366" s="36" t="e">
        <f>VLOOKUP($A1366,'Abatements Granted'!$A$2:$L$402,7,0)</f>
        <v>#N/A</v>
      </c>
    </row>
    <row r="1367" spans="1:35" x14ac:dyDescent="0.2">
      <c r="A1367" s="38" t="s">
        <v>3327</v>
      </c>
      <c r="B1367" t="s">
        <v>5337</v>
      </c>
      <c r="C1367">
        <v>1010</v>
      </c>
      <c r="D1367">
        <v>3</v>
      </c>
      <c r="E1367">
        <v>3</v>
      </c>
      <c r="F1367">
        <v>83</v>
      </c>
      <c r="G1367" t="s">
        <v>5336</v>
      </c>
      <c r="H1367" t="s">
        <v>3669</v>
      </c>
      <c r="I1367">
        <v>2</v>
      </c>
      <c r="J1367">
        <v>4</v>
      </c>
      <c r="K1367">
        <v>70</v>
      </c>
      <c r="L1367">
        <v>1881</v>
      </c>
      <c r="M1367">
        <v>1993</v>
      </c>
      <c r="N1367">
        <v>4333</v>
      </c>
      <c r="O1367" s="35">
        <v>663913</v>
      </c>
      <c r="P1367">
        <v>30</v>
      </c>
      <c r="Q1367">
        <v>0</v>
      </c>
      <c r="R1367">
        <v>0</v>
      </c>
      <c r="U1367" s="36">
        <v>464700</v>
      </c>
      <c r="V1367">
        <v>0.99</v>
      </c>
      <c r="W1367" s="36">
        <v>133400</v>
      </c>
      <c r="X1367">
        <v>5700</v>
      </c>
      <c r="Y1367" s="39">
        <v>603800</v>
      </c>
      <c r="Z1367" s="40">
        <v>44393</v>
      </c>
      <c r="AA1367" s="36">
        <v>550000</v>
      </c>
      <c r="AB1367">
        <v>1.1000000000000001</v>
      </c>
      <c r="AC1367">
        <v>0</v>
      </c>
      <c r="AD1367" s="39">
        <v>591400</v>
      </c>
      <c r="AE1367" s="3">
        <f t="shared" si="43"/>
        <v>2.096719648292189E-2</v>
      </c>
      <c r="AF1367" s="41">
        <f t="shared" si="42"/>
        <v>2.096719648292189E-2</v>
      </c>
      <c r="AG1367" t="e">
        <f>VLOOKUP($A1367,'Abatements Granted'!$A$2:$L$402,2,0)</f>
        <v>#N/A</v>
      </c>
      <c r="AH1367" t="e">
        <f>VLOOKUP($A1367,'Abatements Granted'!$A$2:$L$402,10,0)</f>
        <v>#N/A</v>
      </c>
      <c r="AI1367" s="36" t="e">
        <f>VLOOKUP($A1367,'Abatements Granted'!$A$2:$L$402,7,0)</f>
        <v>#N/A</v>
      </c>
    </row>
    <row r="1368" spans="1:35" x14ac:dyDescent="0.2">
      <c r="A1368" s="38" t="s">
        <v>3595</v>
      </c>
      <c r="B1368" t="s">
        <v>5338</v>
      </c>
      <c r="C1368">
        <v>1010</v>
      </c>
      <c r="D1368">
        <v>3</v>
      </c>
      <c r="E1368">
        <v>3</v>
      </c>
      <c r="F1368">
        <v>99</v>
      </c>
      <c r="G1368" t="s">
        <v>5336</v>
      </c>
      <c r="H1368" t="s">
        <v>3671</v>
      </c>
      <c r="I1368">
        <v>2</v>
      </c>
      <c r="J1368">
        <v>3</v>
      </c>
      <c r="K1368">
        <v>79</v>
      </c>
      <c r="L1368">
        <v>1987</v>
      </c>
      <c r="M1368">
        <v>2002</v>
      </c>
      <c r="N1368">
        <v>2426</v>
      </c>
      <c r="O1368" s="35">
        <v>427621</v>
      </c>
      <c r="P1368">
        <v>21</v>
      </c>
      <c r="Q1368">
        <v>0</v>
      </c>
      <c r="R1368">
        <v>0</v>
      </c>
      <c r="U1368" s="36">
        <v>337800</v>
      </c>
      <c r="V1368">
        <v>1.01</v>
      </c>
      <c r="W1368" s="36">
        <v>133700</v>
      </c>
      <c r="X1368">
        <v>700</v>
      </c>
      <c r="Y1368" s="39">
        <v>472200</v>
      </c>
      <c r="Z1368" s="40">
        <v>37747</v>
      </c>
      <c r="AA1368" s="36">
        <v>320000</v>
      </c>
      <c r="AB1368">
        <v>1.48</v>
      </c>
      <c r="AC1368">
        <v>0</v>
      </c>
      <c r="AD1368" s="39">
        <v>435600</v>
      </c>
      <c r="AE1368" s="3">
        <f t="shared" si="43"/>
        <v>8.4022038567493018E-2</v>
      </c>
      <c r="AF1368" s="41">
        <f t="shared" si="42"/>
        <v>8.4022038567493018E-2</v>
      </c>
      <c r="AG1368" t="e">
        <f>VLOOKUP($A1368,'Abatements Granted'!$A$2:$L$402,2,0)</f>
        <v>#N/A</v>
      </c>
      <c r="AH1368" t="e">
        <f>VLOOKUP($A1368,'Abatements Granted'!$A$2:$L$402,10,0)</f>
        <v>#N/A</v>
      </c>
      <c r="AI1368" s="36" t="e">
        <f>VLOOKUP($A1368,'Abatements Granted'!$A$2:$L$402,7,0)</f>
        <v>#N/A</v>
      </c>
    </row>
    <row r="1369" spans="1:35" x14ac:dyDescent="0.2">
      <c r="A1369" s="38" t="s">
        <v>3558</v>
      </c>
      <c r="B1369" t="s">
        <v>5339</v>
      </c>
      <c r="C1369">
        <v>1010</v>
      </c>
      <c r="D1369">
        <v>3</v>
      </c>
      <c r="E1369">
        <v>3</v>
      </c>
      <c r="F1369">
        <v>96</v>
      </c>
      <c r="G1369" t="s">
        <v>5336</v>
      </c>
      <c r="H1369" t="s">
        <v>3669</v>
      </c>
      <c r="I1369">
        <v>2</v>
      </c>
      <c r="J1369">
        <v>4</v>
      </c>
      <c r="K1369">
        <v>72</v>
      </c>
      <c r="L1369">
        <v>1850</v>
      </c>
      <c r="M1369">
        <v>1995</v>
      </c>
      <c r="N1369">
        <v>2080</v>
      </c>
      <c r="O1369" s="35">
        <v>404064</v>
      </c>
      <c r="P1369">
        <v>28</v>
      </c>
      <c r="Q1369">
        <v>0</v>
      </c>
      <c r="R1369">
        <v>0</v>
      </c>
      <c r="U1369" s="36">
        <v>290900</v>
      </c>
      <c r="V1369">
        <v>1.1000000000000001</v>
      </c>
      <c r="W1369" s="36">
        <v>135600</v>
      </c>
      <c r="X1369">
        <v>9200</v>
      </c>
      <c r="Y1369" s="39">
        <v>435700</v>
      </c>
      <c r="Z1369" s="40">
        <v>44455</v>
      </c>
      <c r="AA1369" s="36">
        <v>410000</v>
      </c>
      <c r="AB1369">
        <v>1.06</v>
      </c>
      <c r="AC1369">
        <v>0</v>
      </c>
      <c r="AD1369" s="39">
        <v>428200</v>
      </c>
      <c r="AE1369" s="3">
        <f t="shared" si="43"/>
        <v>1.7515179822512827E-2</v>
      </c>
      <c r="AF1369" s="41">
        <f t="shared" si="42"/>
        <v>1.7515179822512827E-2</v>
      </c>
      <c r="AG1369" t="e">
        <f>VLOOKUP($A1369,'Abatements Granted'!$A$2:$L$402,2,0)</f>
        <v>#N/A</v>
      </c>
      <c r="AH1369" t="e">
        <f>VLOOKUP($A1369,'Abatements Granted'!$A$2:$L$402,10,0)</f>
        <v>#N/A</v>
      </c>
      <c r="AI1369" s="36" t="e">
        <f>VLOOKUP($A1369,'Abatements Granted'!$A$2:$L$402,7,0)</f>
        <v>#N/A</v>
      </c>
    </row>
    <row r="1370" spans="1:35" x14ac:dyDescent="0.2">
      <c r="A1370" s="38" t="s">
        <v>3406</v>
      </c>
      <c r="B1370" t="s">
        <v>5340</v>
      </c>
      <c r="C1370">
        <v>1010</v>
      </c>
      <c r="D1370">
        <v>3</v>
      </c>
      <c r="E1370">
        <v>3</v>
      </c>
      <c r="F1370">
        <v>88</v>
      </c>
      <c r="G1370" t="s">
        <v>5336</v>
      </c>
      <c r="H1370" t="s">
        <v>3681</v>
      </c>
      <c r="I1370">
        <v>2</v>
      </c>
      <c r="J1370">
        <v>5</v>
      </c>
      <c r="K1370">
        <v>92</v>
      </c>
      <c r="L1370">
        <v>2013</v>
      </c>
      <c r="M1370">
        <v>2015</v>
      </c>
      <c r="N1370">
        <v>2634</v>
      </c>
      <c r="O1370" s="35">
        <v>476937</v>
      </c>
      <c r="P1370">
        <v>8</v>
      </c>
      <c r="Q1370">
        <v>0</v>
      </c>
      <c r="R1370">
        <v>0</v>
      </c>
      <c r="U1370" s="36">
        <v>438800</v>
      </c>
      <c r="V1370">
        <v>1.1399999999999999</v>
      </c>
      <c r="W1370" s="36">
        <v>136300</v>
      </c>
      <c r="X1370">
        <v>800</v>
      </c>
      <c r="Y1370" s="39">
        <v>575900</v>
      </c>
      <c r="Z1370" s="40">
        <v>41652</v>
      </c>
      <c r="AA1370" s="36">
        <v>385000</v>
      </c>
      <c r="AB1370">
        <v>1.5</v>
      </c>
      <c r="AC1370">
        <v>0</v>
      </c>
      <c r="AD1370" s="39">
        <v>526700</v>
      </c>
      <c r="AE1370" s="3">
        <f t="shared" si="43"/>
        <v>9.3411809379153166E-2</v>
      </c>
      <c r="AF1370" s="41">
        <f t="shared" si="42"/>
        <v>9.3411809379153166E-2</v>
      </c>
      <c r="AG1370" t="e">
        <f>VLOOKUP($A1370,'Abatements Granted'!$A$2:$L$402,2,0)</f>
        <v>#N/A</v>
      </c>
      <c r="AH1370" t="e">
        <f>VLOOKUP($A1370,'Abatements Granted'!$A$2:$L$402,10,0)</f>
        <v>#N/A</v>
      </c>
      <c r="AI1370" s="36" t="e">
        <f>VLOOKUP($A1370,'Abatements Granted'!$A$2:$L$402,7,0)</f>
        <v>#N/A</v>
      </c>
    </row>
    <row r="1371" spans="1:35" x14ac:dyDescent="0.2">
      <c r="A1371" s="38" t="s">
        <v>932</v>
      </c>
      <c r="B1371" t="s">
        <v>5341</v>
      </c>
      <c r="C1371">
        <v>1010</v>
      </c>
      <c r="D1371">
        <v>3</v>
      </c>
      <c r="E1371">
        <v>3</v>
      </c>
      <c r="F1371">
        <v>194</v>
      </c>
      <c r="G1371" t="s">
        <v>4141</v>
      </c>
      <c r="H1371" t="s">
        <v>3666</v>
      </c>
      <c r="I1371">
        <v>1.5</v>
      </c>
      <c r="J1371">
        <v>3</v>
      </c>
      <c r="K1371">
        <v>92</v>
      </c>
      <c r="L1371">
        <v>2014</v>
      </c>
      <c r="M1371">
        <v>2015</v>
      </c>
      <c r="N1371">
        <v>1437</v>
      </c>
      <c r="O1371" s="35">
        <v>288912</v>
      </c>
      <c r="P1371">
        <v>8</v>
      </c>
      <c r="Q1371">
        <v>0</v>
      </c>
      <c r="R1371">
        <v>0</v>
      </c>
      <c r="U1371" s="36">
        <v>265800</v>
      </c>
      <c r="V1371">
        <v>10</v>
      </c>
      <c r="W1371" s="36">
        <v>213300</v>
      </c>
      <c r="X1371">
        <v>11600</v>
      </c>
      <c r="Y1371" s="39">
        <v>490700</v>
      </c>
      <c r="Z1371" s="40">
        <v>41820</v>
      </c>
      <c r="AA1371" s="36">
        <v>235000</v>
      </c>
      <c r="AB1371">
        <v>2.09</v>
      </c>
      <c r="AC1371" t="s">
        <v>3889</v>
      </c>
      <c r="AD1371" s="39">
        <v>461300</v>
      </c>
      <c r="AE1371" s="3">
        <f t="shared" si="43"/>
        <v>6.3732928679817835E-2</v>
      </c>
      <c r="AF1371" s="41">
        <f t="shared" si="42"/>
        <v>6.3732928679817835E-2</v>
      </c>
      <c r="AG1371" t="e">
        <f>VLOOKUP($A1371,'Abatements Granted'!$A$2:$L$402,2,0)</f>
        <v>#N/A</v>
      </c>
      <c r="AH1371" t="e">
        <f>VLOOKUP($A1371,'Abatements Granted'!$A$2:$L$402,10,0)</f>
        <v>#N/A</v>
      </c>
      <c r="AI1371" s="36" t="e">
        <f>VLOOKUP($A1371,'Abatements Granted'!$A$2:$L$402,7,0)</f>
        <v>#N/A</v>
      </c>
    </row>
    <row r="1372" spans="1:35" x14ac:dyDescent="0.2">
      <c r="A1372" s="38" t="s">
        <v>717</v>
      </c>
      <c r="B1372" t="s">
        <v>5342</v>
      </c>
      <c r="C1372">
        <v>1010</v>
      </c>
      <c r="D1372">
        <v>2</v>
      </c>
      <c r="E1372">
        <v>2</v>
      </c>
      <c r="F1372">
        <v>165</v>
      </c>
      <c r="G1372" t="s">
        <v>4141</v>
      </c>
      <c r="H1372" t="s">
        <v>3681</v>
      </c>
      <c r="I1372">
        <v>2</v>
      </c>
      <c r="J1372">
        <v>5</v>
      </c>
      <c r="K1372">
        <v>94</v>
      </c>
      <c r="L1372">
        <v>2017</v>
      </c>
      <c r="M1372">
        <v>2017</v>
      </c>
      <c r="N1372">
        <v>2974</v>
      </c>
      <c r="O1372" s="35">
        <v>512028</v>
      </c>
      <c r="P1372">
        <v>6</v>
      </c>
      <c r="Q1372">
        <v>0</v>
      </c>
      <c r="R1372">
        <v>0</v>
      </c>
      <c r="U1372" s="36">
        <v>481300</v>
      </c>
      <c r="V1372">
        <v>1.31</v>
      </c>
      <c r="W1372" s="36">
        <v>145800</v>
      </c>
      <c r="X1372">
        <v>0</v>
      </c>
      <c r="Y1372" s="39">
        <v>627100</v>
      </c>
      <c r="Z1372" s="40">
        <v>43060</v>
      </c>
      <c r="AA1372" s="36">
        <v>479900</v>
      </c>
      <c r="AB1372">
        <v>1.31</v>
      </c>
      <c r="AC1372">
        <v>0</v>
      </c>
      <c r="AD1372" s="39">
        <v>591400</v>
      </c>
      <c r="AE1372" s="3">
        <f t="shared" si="43"/>
        <v>6.0365235035509057E-2</v>
      </c>
      <c r="AF1372" s="41">
        <f t="shared" si="42"/>
        <v>6.0365235035509057E-2</v>
      </c>
      <c r="AG1372" t="e">
        <f>VLOOKUP($A1372,'Abatements Granted'!$A$2:$L$402,2,0)</f>
        <v>#N/A</v>
      </c>
      <c r="AH1372" t="e">
        <f>VLOOKUP($A1372,'Abatements Granted'!$A$2:$L$402,10,0)</f>
        <v>#N/A</v>
      </c>
      <c r="AI1372" s="36" t="e">
        <f>VLOOKUP($A1372,'Abatements Granted'!$A$2:$L$402,7,0)</f>
        <v>#N/A</v>
      </c>
    </row>
    <row r="1373" spans="1:35" x14ac:dyDescent="0.2">
      <c r="A1373" s="38" t="s">
        <v>637</v>
      </c>
      <c r="B1373" t="s">
        <v>5343</v>
      </c>
      <c r="C1373">
        <v>1010</v>
      </c>
      <c r="D1373">
        <v>3</v>
      </c>
      <c r="E1373">
        <v>3</v>
      </c>
      <c r="F1373">
        <v>155</v>
      </c>
      <c r="G1373" t="s">
        <v>4141</v>
      </c>
      <c r="H1373" t="s">
        <v>3681</v>
      </c>
      <c r="I1373">
        <v>2</v>
      </c>
      <c r="J1373">
        <v>4</v>
      </c>
      <c r="K1373">
        <v>94</v>
      </c>
      <c r="L1373">
        <v>2017</v>
      </c>
      <c r="M1373">
        <v>2017</v>
      </c>
      <c r="N1373">
        <v>2984</v>
      </c>
      <c r="O1373" s="35">
        <v>470622</v>
      </c>
      <c r="P1373">
        <v>6</v>
      </c>
      <c r="Q1373">
        <v>0</v>
      </c>
      <c r="R1373">
        <v>0</v>
      </c>
      <c r="U1373" s="36">
        <v>442400</v>
      </c>
      <c r="V1373">
        <v>1.68</v>
      </c>
      <c r="W1373" s="36">
        <v>143900</v>
      </c>
      <c r="X1373">
        <v>0</v>
      </c>
      <c r="Y1373" s="39">
        <v>586300</v>
      </c>
      <c r="Z1373" s="40">
        <v>43118</v>
      </c>
      <c r="AA1373" s="36">
        <v>489900</v>
      </c>
      <c r="AB1373">
        <v>1.2</v>
      </c>
      <c r="AC1373">
        <v>0</v>
      </c>
      <c r="AD1373" s="39">
        <v>549900</v>
      </c>
      <c r="AE1373" s="3">
        <f t="shared" si="43"/>
        <v>6.6193853427896077E-2</v>
      </c>
      <c r="AF1373" s="41">
        <f t="shared" si="42"/>
        <v>6.6193853427896077E-2</v>
      </c>
      <c r="AG1373" t="e">
        <f>VLOOKUP($A1373,'Abatements Granted'!$A$2:$L$402,2,0)</f>
        <v>#N/A</v>
      </c>
      <c r="AH1373" t="e">
        <f>VLOOKUP($A1373,'Abatements Granted'!$A$2:$L$402,10,0)</f>
        <v>#N/A</v>
      </c>
      <c r="AI1373" s="36" t="e">
        <f>VLOOKUP($A1373,'Abatements Granted'!$A$2:$L$402,7,0)</f>
        <v>#N/A</v>
      </c>
    </row>
    <row r="1374" spans="1:35" x14ac:dyDescent="0.2">
      <c r="A1374" s="38" t="s">
        <v>358</v>
      </c>
      <c r="B1374" t="s">
        <v>5344</v>
      </c>
      <c r="C1374">
        <v>1010</v>
      </c>
      <c r="D1374">
        <v>3</v>
      </c>
      <c r="E1374">
        <v>3</v>
      </c>
      <c r="F1374">
        <v>127</v>
      </c>
      <c r="G1374" t="s">
        <v>5336</v>
      </c>
      <c r="H1374" t="s">
        <v>3689</v>
      </c>
      <c r="I1374">
        <v>1</v>
      </c>
      <c r="J1374">
        <v>4</v>
      </c>
      <c r="K1374">
        <v>93</v>
      </c>
      <c r="L1374">
        <v>2015</v>
      </c>
      <c r="M1374">
        <v>2016</v>
      </c>
      <c r="N1374">
        <v>2944</v>
      </c>
      <c r="O1374" s="35">
        <v>520456</v>
      </c>
      <c r="P1374">
        <v>7</v>
      </c>
      <c r="Q1374">
        <v>0</v>
      </c>
      <c r="R1374">
        <v>0</v>
      </c>
      <c r="U1374" s="36">
        <v>484000</v>
      </c>
      <c r="V1374">
        <v>0.92</v>
      </c>
      <c r="W1374" s="36">
        <v>132000</v>
      </c>
      <c r="X1374">
        <v>0</v>
      </c>
      <c r="Y1374" s="39">
        <v>616000</v>
      </c>
      <c r="Z1374" s="40">
        <v>44277</v>
      </c>
      <c r="AA1374" s="36">
        <v>610000</v>
      </c>
      <c r="AB1374">
        <v>1.01</v>
      </c>
      <c r="AC1374">
        <v>0</v>
      </c>
      <c r="AD1374" s="39">
        <v>592500</v>
      </c>
      <c r="AE1374" s="3">
        <f t="shared" si="43"/>
        <v>3.9662447257383882E-2</v>
      </c>
      <c r="AF1374" s="41">
        <f t="shared" si="42"/>
        <v>3.9662447257383882E-2</v>
      </c>
      <c r="AG1374" t="e">
        <f>VLOOKUP($A1374,'Abatements Granted'!$A$2:$L$402,2,0)</f>
        <v>#N/A</v>
      </c>
      <c r="AH1374" t="e">
        <f>VLOOKUP($A1374,'Abatements Granted'!$A$2:$L$402,10,0)</f>
        <v>#N/A</v>
      </c>
      <c r="AI1374" s="36" t="e">
        <f>VLOOKUP($A1374,'Abatements Granted'!$A$2:$L$402,7,0)</f>
        <v>#N/A</v>
      </c>
    </row>
    <row r="1375" spans="1:35" x14ac:dyDescent="0.2">
      <c r="A1375" s="38" t="s">
        <v>536</v>
      </c>
      <c r="B1375" t="s">
        <v>5345</v>
      </c>
      <c r="C1375">
        <v>1010</v>
      </c>
      <c r="D1375">
        <v>3</v>
      </c>
      <c r="E1375">
        <v>3</v>
      </c>
      <c r="F1375">
        <v>145</v>
      </c>
      <c r="G1375" t="s">
        <v>4141</v>
      </c>
      <c r="H1375" t="s">
        <v>3689</v>
      </c>
      <c r="I1375">
        <v>1</v>
      </c>
      <c r="J1375">
        <v>5</v>
      </c>
      <c r="K1375">
        <v>94</v>
      </c>
      <c r="L1375">
        <v>2017</v>
      </c>
      <c r="M1375">
        <v>2017</v>
      </c>
      <c r="N1375">
        <v>3297</v>
      </c>
      <c r="O1375" s="35">
        <v>614381</v>
      </c>
      <c r="P1375">
        <v>6</v>
      </c>
      <c r="Q1375">
        <v>0</v>
      </c>
      <c r="R1375">
        <v>0</v>
      </c>
      <c r="U1375" s="36">
        <v>577500</v>
      </c>
      <c r="V1375">
        <v>0.92</v>
      </c>
      <c r="W1375" s="36">
        <v>132000</v>
      </c>
      <c r="X1375">
        <v>0</v>
      </c>
      <c r="Y1375" s="39">
        <v>709500</v>
      </c>
      <c r="Z1375" s="40">
        <v>42922</v>
      </c>
      <c r="AA1375" s="36">
        <v>507594</v>
      </c>
      <c r="AB1375">
        <v>1.4</v>
      </c>
      <c r="AC1375">
        <v>0</v>
      </c>
      <c r="AD1375" s="39">
        <v>683500</v>
      </c>
      <c r="AE1375" s="3">
        <f t="shared" si="43"/>
        <v>3.8039502560351046E-2</v>
      </c>
      <c r="AF1375" s="41">
        <f t="shared" si="42"/>
        <v>3.8039502560351046E-2</v>
      </c>
      <c r="AG1375" t="e">
        <f>VLOOKUP($A1375,'Abatements Granted'!$A$2:$L$402,2,0)</f>
        <v>#N/A</v>
      </c>
      <c r="AH1375" t="e">
        <f>VLOOKUP($A1375,'Abatements Granted'!$A$2:$L$402,10,0)</f>
        <v>#N/A</v>
      </c>
      <c r="AI1375" s="36" t="e">
        <f>VLOOKUP($A1375,'Abatements Granted'!$A$2:$L$402,7,0)</f>
        <v>#N/A</v>
      </c>
    </row>
    <row r="1376" spans="1:35" x14ac:dyDescent="0.2">
      <c r="A1376" s="38" t="s">
        <v>318</v>
      </c>
      <c r="B1376" t="s">
        <v>5346</v>
      </c>
      <c r="C1376">
        <v>1010</v>
      </c>
      <c r="D1376">
        <v>3</v>
      </c>
      <c r="E1376">
        <v>3</v>
      </c>
      <c r="F1376">
        <v>121</v>
      </c>
      <c r="G1376" t="s">
        <v>5336</v>
      </c>
      <c r="H1376" t="s">
        <v>3689</v>
      </c>
      <c r="I1376">
        <v>1</v>
      </c>
      <c r="J1376">
        <v>5</v>
      </c>
      <c r="K1376">
        <v>94</v>
      </c>
      <c r="L1376">
        <v>2016</v>
      </c>
      <c r="M1376">
        <v>2017</v>
      </c>
      <c r="N1376">
        <v>3002</v>
      </c>
      <c r="O1376" s="35">
        <v>574034</v>
      </c>
      <c r="P1376">
        <v>6</v>
      </c>
      <c r="Q1376">
        <v>0</v>
      </c>
      <c r="R1376">
        <v>0</v>
      </c>
      <c r="U1376" s="36">
        <v>539600</v>
      </c>
      <c r="V1376">
        <v>1.08</v>
      </c>
      <c r="W1376" s="36">
        <v>135200</v>
      </c>
      <c r="X1376">
        <v>0</v>
      </c>
      <c r="Y1376" s="39">
        <v>674800</v>
      </c>
      <c r="Z1376" s="40">
        <v>42614</v>
      </c>
      <c r="AA1376" s="36">
        <v>441000</v>
      </c>
      <c r="AB1376">
        <v>1.53</v>
      </c>
      <c r="AC1376">
        <v>0</v>
      </c>
      <c r="AD1376" s="39">
        <v>643900</v>
      </c>
      <c r="AE1376" s="3">
        <f t="shared" si="43"/>
        <v>4.7988818139462541E-2</v>
      </c>
      <c r="AF1376" s="41">
        <f t="shared" si="42"/>
        <v>4.7988818139462541E-2</v>
      </c>
      <c r="AG1376" t="e">
        <f>VLOOKUP($A1376,'Abatements Granted'!$A$2:$L$402,2,0)</f>
        <v>#N/A</v>
      </c>
      <c r="AH1376" t="e">
        <f>VLOOKUP($A1376,'Abatements Granted'!$A$2:$L$402,10,0)</f>
        <v>#N/A</v>
      </c>
      <c r="AI1376" s="36" t="e">
        <f>VLOOKUP($A1376,'Abatements Granted'!$A$2:$L$402,7,0)</f>
        <v>#N/A</v>
      </c>
    </row>
    <row r="1377" spans="1:35" x14ac:dyDescent="0.2">
      <c r="A1377" s="38" t="s">
        <v>250</v>
      </c>
      <c r="B1377" t="s">
        <v>5347</v>
      </c>
      <c r="C1377">
        <v>1010</v>
      </c>
      <c r="D1377">
        <v>3</v>
      </c>
      <c r="E1377">
        <v>3</v>
      </c>
      <c r="F1377">
        <v>115</v>
      </c>
      <c r="G1377" t="s">
        <v>5336</v>
      </c>
      <c r="H1377" t="s">
        <v>3681</v>
      </c>
      <c r="I1377">
        <v>2</v>
      </c>
      <c r="J1377">
        <v>5</v>
      </c>
      <c r="K1377">
        <v>94</v>
      </c>
      <c r="L1377">
        <v>2016</v>
      </c>
      <c r="M1377">
        <v>2017</v>
      </c>
      <c r="N1377">
        <v>3391</v>
      </c>
      <c r="O1377" s="35">
        <v>563744</v>
      </c>
      <c r="P1377">
        <v>6</v>
      </c>
      <c r="Q1377">
        <v>0</v>
      </c>
      <c r="R1377">
        <v>0</v>
      </c>
      <c r="U1377" s="36">
        <v>529900</v>
      </c>
      <c r="V1377">
        <v>1.85</v>
      </c>
      <c r="W1377" s="36">
        <v>146500</v>
      </c>
      <c r="X1377">
        <v>0</v>
      </c>
      <c r="Y1377" s="39">
        <v>676400</v>
      </c>
      <c r="Z1377" s="40">
        <v>42636</v>
      </c>
      <c r="AA1377" s="36">
        <v>547563</v>
      </c>
      <c r="AB1377">
        <v>1.24</v>
      </c>
      <c r="AC1377">
        <v>0</v>
      </c>
      <c r="AD1377" s="39">
        <v>629000</v>
      </c>
      <c r="AE1377" s="3">
        <f t="shared" si="43"/>
        <v>7.5357710651828391E-2</v>
      </c>
      <c r="AF1377" s="41">
        <f t="shared" si="42"/>
        <v>7.5357710651828391E-2</v>
      </c>
      <c r="AG1377" t="e">
        <f>VLOOKUP($A1377,'Abatements Granted'!$A$2:$L$402,2,0)</f>
        <v>#N/A</v>
      </c>
      <c r="AH1377" t="e">
        <f>VLOOKUP($A1377,'Abatements Granted'!$A$2:$L$402,10,0)</f>
        <v>#N/A</v>
      </c>
      <c r="AI1377" s="36" t="e">
        <f>VLOOKUP($A1377,'Abatements Granted'!$A$2:$L$402,7,0)</f>
        <v>#N/A</v>
      </c>
    </row>
    <row r="1378" spans="1:35" x14ac:dyDescent="0.2">
      <c r="A1378" s="38" t="s">
        <v>164</v>
      </c>
      <c r="B1378" t="s">
        <v>5348</v>
      </c>
      <c r="C1378">
        <v>1010</v>
      </c>
      <c r="D1378">
        <v>3</v>
      </c>
      <c r="E1378">
        <v>3</v>
      </c>
      <c r="F1378">
        <v>109</v>
      </c>
      <c r="G1378" t="s">
        <v>5336</v>
      </c>
      <c r="H1378" t="s">
        <v>3681</v>
      </c>
      <c r="I1378">
        <v>2</v>
      </c>
      <c r="J1378">
        <v>5</v>
      </c>
      <c r="K1378">
        <v>94</v>
      </c>
      <c r="L1378">
        <v>2016</v>
      </c>
      <c r="M1378">
        <v>2017</v>
      </c>
      <c r="N1378">
        <v>3455</v>
      </c>
      <c r="O1378" s="35">
        <v>569477</v>
      </c>
      <c r="P1378">
        <v>6</v>
      </c>
      <c r="Q1378">
        <v>0</v>
      </c>
      <c r="R1378">
        <v>0</v>
      </c>
      <c r="U1378" s="36">
        <v>535300</v>
      </c>
      <c r="V1378">
        <v>2.77</v>
      </c>
      <c r="W1378" s="36">
        <v>154000</v>
      </c>
      <c r="X1378">
        <v>0</v>
      </c>
      <c r="Y1378" s="39">
        <v>689300</v>
      </c>
      <c r="Z1378" s="40">
        <v>42809</v>
      </c>
      <c r="AA1378" s="36">
        <v>469900</v>
      </c>
      <c r="AB1378">
        <v>1.47</v>
      </c>
      <c r="AC1378">
        <v>0</v>
      </c>
      <c r="AD1378" s="39">
        <v>640800</v>
      </c>
      <c r="AE1378" s="3">
        <f t="shared" si="43"/>
        <v>7.5686641697877644E-2</v>
      </c>
      <c r="AF1378" s="41">
        <f t="shared" si="42"/>
        <v>7.5686641697877644E-2</v>
      </c>
      <c r="AG1378" t="e">
        <f>VLOOKUP($A1378,'Abatements Granted'!$A$2:$L$402,2,0)</f>
        <v>#N/A</v>
      </c>
      <c r="AH1378" t="e">
        <f>VLOOKUP($A1378,'Abatements Granted'!$A$2:$L$402,10,0)</f>
        <v>#N/A</v>
      </c>
      <c r="AI1378" s="36" t="e">
        <f>VLOOKUP($A1378,'Abatements Granted'!$A$2:$L$402,7,0)</f>
        <v>#N/A</v>
      </c>
    </row>
    <row r="1379" spans="1:35" x14ac:dyDescent="0.2">
      <c r="A1379" s="38" t="s">
        <v>431</v>
      </c>
      <c r="B1379" t="s">
        <v>5349</v>
      </c>
      <c r="C1379">
        <v>1010</v>
      </c>
      <c r="D1379">
        <v>3</v>
      </c>
      <c r="E1379">
        <v>3</v>
      </c>
      <c r="F1379">
        <v>135</v>
      </c>
      <c r="G1379" t="s">
        <v>4856</v>
      </c>
      <c r="H1379" t="s">
        <v>3689</v>
      </c>
      <c r="I1379">
        <v>1</v>
      </c>
      <c r="J1379">
        <v>1</v>
      </c>
      <c r="K1379">
        <v>42</v>
      </c>
      <c r="L1379">
        <v>1954</v>
      </c>
      <c r="M1379">
        <v>1985</v>
      </c>
      <c r="N1379">
        <v>1819</v>
      </c>
      <c r="O1379" s="35">
        <v>250082</v>
      </c>
      <c r="P1379">
        <v>38</v>
      </c>
      <c r="Q1379">
        <v>0</v>
      </c>
      <c r="R1379">
        <v>20</v>
      </c>
      <c r="U1379" s="36">
        <v>105000</v>
      </c>
      <c r="V1379">
        <v>0.34</v>
      </c>
      <c r="W1379" s="36">
        <v>109600</v>
      </c>
      <c r="X1379">
        <v>0</v>
      </c>
      <c r="Y1379" s="39">
        <v>214600</v>
      </c>
      <c r="Z1379" s="40">
        <v>43112</v>
      </c>
      <c r="AA1379" s="36">
        <v>229900</v>
      </c>
      <c r="AB1379">
        <v>0.93</v>
      </c>
      <c r="AC1379" t="s">
        <v>3679</v>
      </c>
      <c r="AD1379" s="39">
        <v>351800</v>
      </c>
      <c r="AE1379" s="3">
        <f t="shared" si="43"/>
        <v>-0.38999431495167713</v>
      </c>
      <c r="AF1379" s="41">
        <f t="shared" si="42"/>
        <v>-0.38999431495167713</v>
      </c>
      <c r="AG1379" t="e">
        <f>VLOOKUP($A1379,'Abatements Granted'!$A$2:$L$402,2,0)</f>
        <v>#N/A</v>
      </c>
      <c r="AH1379" t="e">
        <f>VLOOKUP($A1379,'Abatements Granted'!$A$2:$L$402,10,0)</f>
        <v>#N/A</v>
      </c>
      <c r="AI1379" s="36" t="e">
        <f>VLOOKUP($A1379,'Abatements Granted'!$A$2:$L$402,7,0)</f>
        <v>#N/A</v>
      </c>
    </row>
    <row r="1380" spans="1:35" x14ac:dyDescent="0.2">
      <c r="A1380" s="38" t="s">
        <v>517</v>
      </c>
      <c r="B1380" t="s">
        <v>5350</v>
      </c>
      <c r="C1380">
        <v>1010</v>
      </c>
      <c r="D1380">
        <v>3</v>
      </c>
      <c r="E1380">
        <v>3</v>
      </c>
      <c r="F1380">
        <v>143</v>
      </c>
      <c r="G1380" t="s">
        <v>4856</v>
      </c>
      <c r="H1380" t="s">
        <v>3666</v>
      </c>
      <c r="I1380">
        <v>1.75</v>
      </c>
      <c r="J1380">
        <v>3</v>
      </c>
      <c r="K1380">
        <v>74</v>
      </c>
      <c r="L1380">
        <v>1955</v>
      </c>
      <c r="M1380">
        <v>1997</v>
      </c>
      <c r="N1380">
        <v>2168</v>
      </c>
      <c r="O1380" s="35">
        <v>361418</v>
      </c>
      <c r="P1380">
        <v>26</v>
      </c>
      <c r="Q1380">
        <v>0</v>
      </c>
      <c r="R1380">
        <v>0</v>
      </c>
      <c r="U1380" s="36">
        <v>267400</v>
      </c>
      <c r="V1380">
        <v>0.47</v>
      </c>
      <c r="W1380" s="36">
        <v>115600</v>
      </c>
      <c r="X1380">
        <v>0</v>
      </c>
      <c r="Y1380" s="39">
        <v>383000</v>
      </c>
      <c r="Z1380" s="40">
        <v>44218</v>
      </c>
      <c r="AA1380" s="36">
        <v>1</v>
      </c>
      <c r="AB1380">
        <v>383000</v>
      </c>
      <c r="AC1380" t="s">
        <v>3687</v>
      </c>
      <c r="AD1380" s="39">
        <v>369100</v>
      </c>
      <c r="AE1380" s="3">
        <f t="shared" si="43"/>
        <v>3.7659170956380494E-2</v>
      </c>
      <c r="AF1380" s="41">
        <f t="shared" si="42"/>
        <v>3.7659170956380494E-2</v>
      </c>
      <c r="AG1380" t="e">
        <f>VLOOKUP($A1380,'Abatements Granted'!$A$2:$L$402,2,0)</f>
        <v>#N/A</v>
      </c>
      <c r="AH1380" t="e">
        <f>VLOOKUP($A1380,'Abatements Granted'!$A$2:$L$402,10,0)</f>
        <v>#N/A</v>
      </c>
      <c r="AI1380" s="36" t="e">
        <f>VLOOKUP($A1380,'Abatements Granted'!$A$2:$L$402,7,0)</f>
        <v>#N/A</v>
      </c>
    </row>
    <row r="1381" spans="1:35" x14ac:dyDescent="0.2">
      <c r="A1381" s="38" t="s">
        <v>624</v>
      </c>
      <c r="B1381" t="s">
        <v>5351</v>
      </c>
      <c r="C1381">
        <v>1010</v>
      </c>
      <c r="D1381">
        <v>3</v>
      </c>
      <c r="E1381">
        <v>3</v>
      </c>
      <c r="F1381">
        <v>153</v>
      </c>
      <c r="G1381" t="s">
        <v>4856</v>
      </c>
      <c r="H1381" t="s">
        <v>3666</v>
      </c>
      <c r="I1381">
        <v>1.5</v>
      </c>
      <c r="J1381">
        <v>3</v>
      </c>
      <c r="K1381">
        <v>76</v>
      </c>
      <c r="L1381">
        <v>1953</v>
      </c>
      <c r="M1381">
        <v>1999</v>
      </c>
      <c r="N1381">
        <v>1843</v>
      </c>
      <c r="O1381" s="35">
        <v>351991</v>
      </c>
      <c r="P1381">
        <v>24</v>
      </c>
      <c r="Q1381">
        <v>0</v>
      </c>
      <c r="R1381">
        <v>0</v>
      </c>
      <c r="U1381" s="36">
        <v>267500</v>
      </c>
      <c r="V1381">
        <v>0.92</v>
      </c>
      <c r="W1381" s="36">
        <v>132000</v>
      </c>
      <c r="X1381">
        <v>0</v>
      </c>
      <c r="Y1381" s="39">
        <v>399500</v>
      </c>
      <c r="Z1381" s="40">
        <v>42732</v>
      </c>
      <c r="AA1381" s="36">
        <v>1</v>
      </c>
      <c r="AB1381">
        <v>399500</v>
      </c>
      <c r="AC1381" t="s">
        <v>3657</v>
      </c>
      <c r="AD1381" s="39">
        <v>352200</v>
      </c>
      <c r="AE1381" s="3">
        <f t="shared" si="43"/>
        <v>0.13429869392390681</v>
      </c>
      <c r="AF1381" s="41">
        <f t="shared" si="42"/>
        <v>0.13429869392390681</v>
      </c>
      <c r="AG1381" t="e">
        <f>VLOOKUP($A1381,'Abatements Granted'!$A$2:$L$402,2,0)</f>
        <v>#N/A</v>
      </c>
      <c r="AH1381" t="e">
        <f>VLOOKUP($A1381,'Abatements Granted'!$A$2:$L$402,10,0)</f>
        <v>#N/A</v>
      </c>
      <c r="AI1381" s="36" t="e">
        <f>VLOOKUP($A1381,'Abatements Granted'!$A$2:$L$402,7,0)</f>
        <v>#N/A</v>
      </c>
    </row>
    <row r="1382" spans="1:35" x14ac:dyDescent="0.2">
      <c r="A1382" s="38" t="s">
        <v>704</v>
      </c>
      <c r="B1382" t="s">
        <v>5352</v>
      </c>
      <c r="C1382">
        <v>1010</v>
      </c>
      <c r="D1382">
        <v>3</v>
      </c>
      <c r="E1382">
        <v>3</v>
      </c>
      <c r="F1382">
        <v>163</v>
      </c>
      <c r="G1382" t="s">
        <v>4856</v>
      </c>
      <c r="H1382" t="s">
        <v>3666</v>
      </c>
      <c r="I1382">
        <v>1.5</v>
      </c>
      <c r="J1382">
        <v>3</v>
      </c>
      <c r="K1382">
        <v>71</v>
      </c>
      <c r="L1382">
        <v>1951</v>
      </c>
      <c r="M1382">
        <v>1994</v>
      </c>
      <c r="N1382">
        <v>2167</v>
      </c>
      <c r="O1382" s="35">
        <v>367447</v>
      </c>
      <c r="P1382">
        <v>29</v>
      </c>
      <c r="Q1382">
        <v>0</v>
      </c>
      <c r="R1382">
        <v>0</v>
      </c>
      <c r="U1382" s="36">
        <v>260900</v>
      </c>
      <c r="V1382">
        <v>0.7</v>
      </c>
      <c r="W1382" s="36">
        <v>126700</v>
      </c>
      <c r="X1382">
        <v>400</v>
      </c>
      <c r="Y1382" s="39">
        <v>388000</v>
      </c>
      <c r="Z1382" s="40">
        <v>34627</v>
      </c>
      <c r="AA1382" s="36">
        <v>100</v>
      </c>
      <c r="AB1382">
        <v>3880</v>
      </c>
      <c r="AC1382" t="s">
        <v>3657</v>
      </c>
      <c r="AD1382" s="39">
        <v>366900</v>
      </c>
      <c r="AE1382" s="3">
        <f t="shared" si="43"/>
        <v>5.7508857999454932E-2</v>
      </c>
      <c r="AF1382" s="41">
        <f t="shared" si="42"/>
        <v>5.7508857999454932E-2</v>
      </c>
      <c r="AG1382" t="e">
        <f>VLOOKUP($A1382,'Abatements Granted'!$A$2:$L$402,2,0)</f>
        <v>#N/A</v>
      </c>
      <c r="AH1382" t="e">
        <f>VLOOKUP($A1382,'Abatements Granted'!$A$2:$L$402,10,0)</f>
        <v>#N/A</v>
      </c>
      <c r="AI1382" s="36" t="e">
        <f>VLOOKUP($A1382,'Abatements Granted'!$A$2:$L$402,7,0)</f>
        <v>#N/A</v>
      </c>
    </row>
    <row r="1383" spans="1:35" x14ac:dyDescent="0.2">
      <c r="A1383" s="38" t="s">
        <v>787</v>
      </c>
      <c r="B1383" t="s">
        <v>5353</v>
      </c>
      <c r="C1383">
        <v>1010</v>
      </c>
      <c r="D1383">
        <v>3</v>
      </c>
      <c r="E1383">
        <v>3</v>
      </c>
      <c r="F1383">
        <v>173</v>
      </c>
      <c r="G1383" t="s">
        <v>4856</v>
      </c>
      <c r="H1383" t="s">
        <v>3666</v>
      </c>
      <c r="I1383">
        <v>1.75</v>
      </c>
      <c r="J1383">
        <v>4</v>
      </c>
      <c r="K1383">
        <v>78</v>
      </c>
      <c r="L1383">
        <v>1980</v>
      </c>
      <c r="M1383">
        <v>2001</v>
      </c>
      <c r="N1383">
        <v>5002</v>
      </c>
      <c r="O1383" s="35">
        <v>741519</v>
      </c>
      <c r="P1383">
        <v>22</v>
      </c>
      <c r="Q1383">
        <v>0</v>
      </c>
      <c r="R1383">
        <v>0</v>
      </c>
      <c r="U1383" s="36">
        <v>578400</v>
      </c>
      <c r="V1383">
        <v>12.9</v>
      </c>
      <c r="W1383" s="36">
        <v>158600</v>
      </c>
      <c r="X1383">
        <v>7500</v>
      </c>
      <c r="Y1383" s="39">
        <v>744500</v>
      </c>
      <c r="Z1383" s="40">
        <v>30106</v>
      </c>
      <c r="AA1383" s="36">
        <v>62500</v>
      </c>
      <c r="AB1383">
        <v>11.91</v>
      </c>
      <c r="AC1383">
        <v>0</v>
      </c>
      <c r="AD1383" s="39">
        <v>679800</v>
      </c>
      <c r="AE1383" s="3">
        <f t="shared" si="43"/>
        <v>9.5175051485731021E-2</v>
      </c>
      <c r="AF1383" s="41">
        <f t="shared" si="42"/>
        <v>9.5175051485731021E-2</v>
      </c>
      <c r="AG1383" t="e">
        <f>VLOOKUP($A1383,'Abatements Granted'!$A$2:$L$402,2,0)</f>
        <v>#N/A</v>
      </c>
      <c r="AH1383" t="e">
        <f>VLOOKUP($A1383,'Abatements Granted'!$A$2:$L$402,10,0)</f>
        <v>#N/A</v>
      </c>
      <c r="AI1383" s="36" t="e">
        <f>VLOOKUP($A1383,'Abatements Granted'!$A$2:$L$402,7,0)</f>
        <v>#N/A</v>
      </c>
    </row>
    <row r="1384" spans="1:35" x14ac:dyDescent="0.2">
      <c r="A1384" s="38" t="s">
        <v>802</v>
      </c>
      <c r="B1384" t="s">
        <v>5354</v>
      </c>
      <c r="C1384">
        <v>1090</v>
      </c>
      <c r="D1384">
        <v>3</v>
      </c>
      <c r="E1384">
        <v>3</v>
      </c>
      <c r="F1384">
        <v>177</v>
      </c>
      <c r="G1384" t="s">
        <v>4856</v>
      </c>
      <c r="H1384" t="s">
        <v>3941</v>
      </c>
      <c r="I1384">
        <v>1</v>
      </c>
      <c r="J1384">
        <v>3</v>
      </c>
      <c r="K1384">
        <v>78</v>
      </c>
      <c r="L1384">
        <v>1977</v>
      </c>
      <c r="M1384">
        <v>2001</v>
      </c>
      <c r="N1384">
        <v>2231</v>
      </c>
      <c r="O1384" s="35">
        <v>381650</v>
      </c>
      <c r="P1384">
        <v>22</v>
      </c>
      <c r="Q1384">
        <v>0</v>
      </c>
      <c r="R1384">
        <v>0</v>
      </c>
      <c r="U1384" s="36">
        <v>297700</v>
      </c>
      <c r="V1384">
        <v>5.03</v>
      </c>
      <c r="W1384" s="36">
        <v>172000</v>
      </c>
      <c r="X1384">
        <v>8800</v>
      </c>
      <c r="Y1384" s="39">
        <v>613200</v>
      </c>
      <c r="Z1384" s="40">
        <v>37344</v>
      </c>
      <c r="AA1384" s="36">
        <v>325000</v>
      </c>
      <c r="AB1384">
        <v>1.89</v>
      </c>
      <c r="AC1384">
        <v>0</v>
      </c>
      <c r="AD1384" s="39">
        <v>585000</v>
      </c>
      <c r="AE1384" s="3">
        <f t="shared" si="43"/>
        <v>4.8205128205128123E-2</v>
      </c>
      <c r="AF1384" s="41">
        <f t="shared" si="42"/>
        <v>4.8205128205128123E-2</v>
      </c>
      <c r="AG1384" t="e">
        <f>VLOOKUP($A1384,'Abatements Granted'!$A$2:$L$402,2,0)</f>
        <v>#N/A</v>
      </c>
      <c r="AH1384" t="e">
        <f>VLOOKUP($A1384,'Abatements Granted'!$A$2:$L$402,10,0)</f>
        <v>#N/A</v>
      </c>
      <c r="AI1384" s="36" t="e">
        <f>VLOOKUP($A1384,'Abatements Granted'!$A$2:$L$402,7,0)</f>
        <v>#N/A</v>
      </c>
    </row>
    <row r="1385" spans="1:35" x14ac:dyDescent="0.2">
      <c r="A1385" s="38" t="s">
        <v>802</v>
      </c>
      <c r="B1385" t="s">
        <v>5354</v>
      </c>
      <c r="C1385">
        <v>1090</v>
      </c>
      <c r="D1385">
        <v>3</v>
      </c>
      <c r="E1385">
        <v>0</v>
      </c>
      <c r="F1385">
        <v>177</v>
      </c>
      <c r="G1385" t="s">
        <v>4856</v>
      </c>
      <c r="H1385" t="s">
        <v>3669</v>
      </c>
      <c r="I1385">
        <v>1.75</v>
      </c>
      <c r="J1385">
        <v>2</v>
      </c>
      <c r="K1385">
        <v>79</v>
      </c>
      <c r="L1385">
        <v>1985</v>
      </c>
      <c r="M1385">
        <v>2002</v>
      </c>
      <c r="N1385">
        <v>763</v>
      </c>
      <c r="O1385" s="35">
        <v>170532</v>
      </c>
      <c r="P1385">
        <v>21</v>
      </c>
      <c r="Q1385">
        <v>0</v>
      </c>
      <c r="R1385">
        <v>0</v>
      </c>
      <c r="U1385" s="36">
        <v>134700</v>
      </c>
      <c r="V1385">
        <v>5.03</v>
      </c>
      <c r="W1385" s="36">
        <v>172000</v>
      </c>
      <c r="X1385">
        <v>8800</v>
      </c>
      <c r="Y1385" s="39">
        <v>613200</v>
      </c>
      <c r="Z1385" s="40">
        <v>37344</v>
      </c>
      <c r="AA1385" s="36">
        <v>325000</v>
      </c>
      <c r="AB1385">
        <v>1.89</v>
      </c>
      <c r="AC1385">
        <v>0</v>
      </c>
      <c r="AD1385" s="39">
        <v>585000</v>
      </c>
      <c r="AE1385" s="3">
        <f t="shared" si="43"/>
        <v>4.8205128205128123E-2</v>
      </c>
      <c r="AF1385" s="41">
        <f t="shared" si="42"/>
        <v>4.8205128205128123E-2</v>
      </c>
      <c r="AG1385" t="e">
        <f>VLOOKUP($A1385,'Abatements Granted'!$A$2:$L$402,2,0)</f>
        <v>#N/A</v>
      </c>
      <c r="AH1385" t="e">
        <f>VLOOKUP($A1385,'Abatements Granted'!$A$2:$L$402,10,0)</f>
        <v>#N/A</v>
      </c>
      <c r="AI1385" s="36" t="e">
        <f>VLOOKUP($A1385,'Abatements Granted'!$A$2:$L$402,7,0)</f>
        <v>#N/A</v>
      </c>
    </row>
    <row r="1386" spans="1:35" x14ac:dyDescent="0.2">
      <c r="A1386" s="38" t="s">
        <v>881</v>
      </c>
      <c r="B1386" t="s">
        <v>5355</v>
      </c>
      <c r="C1386">
        <v>1010</v>
      </c>
      <c r="D1386">
        <v>3</v>
      </c>
      <c r="E1386">
        <v>3</v>
      </c>
      <c r="F1386">
        <v>187</v>
      </c>
      <c r="G1386" t="s">
        <v>4856</v>
      </c>
      <c r="H1386" t="s">
        <v>3666</v>
      </c>
      <c r="I1386">
        <v>1.75</v>
      </c>
      <c r="J1386">
        <v>3</v>
      </c>
      <c r="K1386">
        <v>70</v>
      </c>
      <c r="L1386">
        <v>1934</v>
      </c>
      <c r="M1386">
        <v>1993</v>
      </c>
      <c r="N1386">
        <v>3380</v>
      </c>
      <c r="O1386" s="35">
        <v>499286</v>
      </c>
      <c r="P1386">
        <v>30</v>
      </c>
      <c r="Q1386">
        <v>0</v>
      </c>
      <c r="R1386">
        <v>0</v>
      </c>
      <c r="U1386" s="36">
        <v>349500</v>
      </c>
      <c r="V1386">
        <v>0.39</v>
      </c>
      <c r="W1386" s="36">
        <v>111900</v>
      </c>
      <c r="X1386">
        <v>0</v>
      </c>
      <c r="Y1386" s="39">
        <v>461400</v>
      </c>
      <c r="Z1386" s="40">
        <v>36889</v>
      </c>
      <c r="AA1386" s="36">
        <v>246000</v>
      </c>
      <c r="AB1386">
        <v>1.88</v>
      </c>
      <c r="AC1386">
        <v>0</v>
      </c>
      <c r="AD1386" s="39">
        <v>459700</v>
      </c>
      <c r="AE1386" s="3">
        <f t="shared" si="43"/>
        <v>3.6980639547530281E-3</v>
      </c>
      <c r="AF1386" s="41">
        <f t="shared" si="42"/>
        <v>3.6980639547530281E-3</v>
      </c>
      <c r="AG1386" t="e">
        <f>VLOOKUP($A1386,'Abatements Granted'!$A$2:$L$402,2,0)</f>
        <v>#N/A</v>
      </c>
      <c r="AH1386" t="e">
        <f>VLOOKUP($A1386,'Abatements Granted'!$A$2:$L$402,10,0)</f>
        <v>#N/A</v>
      </c>
      <c r="AI1386" s="36" t="e">
        <f>VLOOKUP($A1386,'Abatements Granted'!$A$2:$L$402,7,0)</f>
        <v>#N/A</v>
      </c>
    </row>
    <row r="1387" spans="1:35" x14ac:dyDescent="0.2">
      <c r="A1387" s="38" t="s">
        <v>935</v>
      </c>
      <c r="B1387" t="s">
        <v>5356</v>
      </c>
      <c r="C1387">
        <v>1010</v>
      </c>
      <c r="D1387">
        <v>3</v>
      </c>
      <c r="E1387">
        <v>3</v>
      </c>
      <c r="F1387">
        <v>195</v>
      </c>
      <c r="G1387" t="s">
        <v>4856</v>
      </c>
      <c r="H1387" t="s">
        <v>3689</v>
      </c>
      <c r="I1387">
        <v>1</v>
      </c>
      <c r="J1387">
        <v>3</v>
      </c>
      <c r="K1387">
        <v>74</v>
      </c>
      <c r="L1387">
        <v>1949</v>
      </c>
      <c r="M1387">
        <v>1997</v>
      </c>
      <c r="N1387">
        <v>1332</v>
      </c>
      <c r="O1387" s="35">
        <v>289901</v>
      </c>
      <c r="P1387">
        <v>26</v>
      </c>
      <c r="Q1387">
        <v>0</v>
      </c>
      <c r="R1387">
        <v>0</v>
      </c>
      <c r="U1387" s="36">
        <v>214500</v>
      </c>
      <c r="V1387">
        <v>0.63</v>
      </c>
      <c r="W1387" s="36">
        <v>123600</v>
      </c>
      <c r="X1387">
        <v>0</v>
      </c>
      <c r="Y1387" s="39">
        <v>338100</v>
      </c>
      <c r="Z1387" s="40">
        <v>44804</v>
      </c>
      <c r="AA1387" s="36">
        <v>385000</v>
      </c>
      <c r="AB1387">
        <v>0.88</v>
      </c>
      <c r="AC1387">
        <v>0</v>
      </c>
      <c r="AD1387" s="39">
        <v>314900</v>
      </c>
      <c r="AE1387" s="3">
        <f t="shared" si="43"/>
        <v>7.3674182280088818E-2</v>
      </c>
      <c r="AF1387" s="41">
        <f t="shared" si="42"/>
        <v>7.3674182280088818E-2</v>
      </c>
      <c r="AG1387" t="e">
        <f>VLOOKUP($A1387,'Abatements Granted'!$A$2:$L$402,2,0)</f>
        <v>#N/A</v>
      </c>
      <c r="AH1387" t="e">
        <f>VLOOKUP($A1387,'Abatements Granted'!$A$2:$L$402,10,0)</f>
        <v>#N/A</v>
      </c>
      <c r="AI1387" s="36" t="e">
        <f>VLOOKUP($A1387,'Abatements Granted'!$A$2:$L$402,7,0)</f>
        <v>#N/A</v>
      </c>
    </row>
    <row r="1388" spans="1:35" x14ac:dyDescent="0.2">
      <c r="A1388" s="38" t="s">
        <v>951</v>
      </c>
      <c r="B1388" t="s">
        <v>5357</v>
      </c>
      <c r="C1388">
        <v>1010</v>
      </c>
      <c r="D1388">
        <v>3</v>
      </c>
      <c r="E1388">
        <v>3</v>
      </c>
      <c r="F1388">
        <v>199</v>
      </c>
      <c r="G1388" t="s">
        <v>4856</v>
      </c>
      <c r="H1388" t="s">
        <v>3689</v>
      </c>
      <c r="I1388">
        <v>1</v>
      </c>
      <c r="J1388">
        <v>3</v>
      </c>
      <c r="K1388">
        <v>72</v>
      </c>
      <c r="L1388">
        <v>1939</v>
      </c>
      <c r="M1388">
        <v>1995</v>
      </c>
      <c r="N1388">
        <v>1122</v>
      </c>
      <c r="O1388" s="35">
        <v>269036</v>
      </c>
      <c r="P1388">
        <v>28</v>
      </c>
      <c r="Q1388">
        <v>0</v>
      </c>
      <c r="R1388">
        <v>0</v>
      </c>
      <c r="U1388" s="36">
        <v>193700</v>
      </c>
      <c r="V1388">
        <v>0.27</v>
      </c>
      <c r="W1388" s="36">
        <v>105800</v>
      </c>
      <c r="X1388">
        <v>8000</v>
      </c>
      <c r="Y1388" s="39">
        <v>307500</v>
      </c>
      <c r="Z1388" s="40">
        <v>40326</v>
      </c>
      <c r="AA1388" s="36">
        <v>192500</v>
      </c>
      <c r="AB1388">
        <v>1.6</v>
      </c>
      <c r="AC1388">
        <v>0</v>
      </c>
      <c r="AD1388" s="39">
        <v>282400</v>
      </c>
      <c r="AE1388" s="3">
        <f t="shared" si="43"/>
        <v>8.8881019830028274E-2</v>
      </c>
      <c r="AF1388" s="41">
        <f t="shared" si="42"/>
        <v>8.8881019830028274E-2</v>
      </c>
      <c r="AG1388" t="e">
        <f>VLOOKUP($A1388,'Abatements Granted'!$A$2:$L$402,2,0)</f>
        <v>#N/A</v>
      </c>
      <c r="AH1388" t="e">
        <f>VLOOKUP($A1388,'Abatements Granted'!$A$2:$L$402,10,0)</f>
        <v>#N/A</v>
      </c>
      <c r="AI1388" s="36" t="e">
        <f>VLOOKUP($A1388,'Abatements Granted'!$A$2:$L$402,7,0)</f>
        <v>#N/A</v>
      </c>
    </row>
    <row r="1389" spans="1:35" x14ac:dyDescent="0.2">
      <c r="A1389" s="38" t="s">
        <v>1039</v>
      </c>
      <c r="B1389" t="s">
        <v>5358</v>
      </c>
      <c r="C1389">
        <v>1010</v>
      </c>
      <c r="D1389">
        <v>3</v>
      </c>
      <c r="E1389">
        <v>3</v>
      </c>
      <c r="F1389">
        <v>209</v>
      </c>
      <c r="G1389" t="s">
        <v>4856</v>
      </c>
      <c r="H1389" t="s">
        <v>3666</v>
      </c>
      <c r="I1389">
        <v>1.5</v>
      </c>
      <c r="J1389">
        <v>3</v>
      </c>
      <c r="K1389">
        <v>72</v>
      </c>
      <c r="L1389">
        <v>1948</v>
      </c>
      <c r="M1389">
        <v>1995</v>
      </c>
      <c r="N1389">
        <v>1571</v>
      </c>
      <c r="O1389" s="35">
        <v>297352</v>
      </c>
      <c r="P1389">
        <v>28</v>
      </c>
      <c r="Q1389">
        <v>0</v>
      </c>
      <c r="R1389">
        <v>0</v>
      </c>
      <c r="U1389" s="36">
        <v>214100</v>
      </c>
      <c r="V1389">
        <v>0.31</v>
      </c>
      <c r="W1389" s="36">
        <v>108200</v>
      </c>
      <c r="X1389">
        <v>0</v>
      </c>
      <c r="Y1389" s="39">
        <v>322300</v>
      </c>
      <c r="Z1389" s="40">
        <v>28996</v>
      </c>
      <c r="AA1389" s="36">
        <v>0</v>
      </c>
      <c r="AB1389">
        <v>0</v>
      </c>
      <c r="AC1389" t="s">
        <v>3657</v>
      </c>
      <c r="AD1389" s="39">
        <v>308200</v>
      </c>
      <c r="AE1389" s="3">
        <f t="shared" si="43"/>
        <v>4.5749513303049882E-2</v>
      </c>
      <c r="AF1389" s="41">
        <f t="shared" si="42"/>
        <v>4.5749513303049882E-2</v>
      </c>
      <c r="AG1389" t="e">
        <f>VLOOKUP($A1389,'Abatements Granted'!$A$2:$L$402,2,0)</f>
        <v>#N/A</v>
      </c>
      <c r="AH1389" t="e">
        <f>VLOOKUP($A1389,'Abatements Granted'!$A$2:$L$402,10,0)</f>
        <v>#N/A</v>
      </c>
      <c r="AI1389" s="36" t="e">
        <f>VLOOKUP($A1389,'Abatements Granted'!$A$2:$L$402,7,0)</f>
        <v>#N/A</v>
      </c>
    </row>
    <row r="1390" spans="1:35" x14ac:dyDescent="0.2">
      <c r="A1390" s="38" t="s">
        <v>1100</v>
      </c>
      <c r="B1390" t="s">
        <v>5359</v>
      </c>
      <c r="C1390">
        <v>1010</v>
      </c>
      <c r="D1390">
        <v>3</v>
      </c>
      <c r="E1390">
        <v>3</v>
      </c>
      <c r="F1390">
        <v>217</v>
      </c>
      <c r="G1390" t="s">
        <v>4856</v>
      </c>
      <c r="H1390" t="s">
        <v>3666</v>
      </c>
      <c r="I1390">
        <v>1.5</v>
      </c>
      <c r="J1390">
        <v>3</v>
      </c>
      <c r="K1390">
        <v>70</v>
      </c>
      <c r="L1390">
        <v>1942</v>
      </c>
      <c r="M1390">
        <v>1993</v>
      </c>
      <c r="N1390">
        <v>1730</v>
      </c>
      <c r="O1390" s="35">
        <v>325743</v>
      </c>
      <c r="P1390">
        <v>30</v>
      </c>
      <c r="Q1390">
        <v>0</v>
      </c>
      <c r="R1390">
        <v>0</v>
      </c>
      <c r="U1390" s="36">
        <v>228000</v>
      </c>
      <c r="V1390">
        <v>0.32</v>
      </c>
      <c r="W1390" s="36">
        <v>108400</v>
      </c>
      <c r="X1390">
        <v>200</v>
      </c>
      <c r="Y1390" s="39">
        <v>336600</v>
      </c>
      <c r="Z1390" s="40">
        <v>43692</v>
      </c>
      <c r="AA1390" s="36">
        <v>255000</v>
      </c>
      <c r="AB1390">
        <v>1.32</v>
      </c>
      <c r="AC1390">
        <v>0</v>
      </c>
      <c r="AD1390" s="39">
        <v>322900</v>
      </c>
      <c r="AE1390" s="3">
        <f t="shared" si="43"/>
        <v>4.2427996283679104E-2</v>
      </c>
      <c r="AF1390" s="41">
        <f t="shared" si="42"/>
        <v>4.2427996283679104E-2</v>
      </c>
      <c r="AG1390" t="e">
        <f>VLOOKUP($A1390,'Abatements Granted'!$A$2:$L$402,2,0)</f>
        <v>#N/A</v>
      </c>
      <c r="AH1390" t="e">
        <f>VLOOKUP($A1390,'Abatements Granted'!$A$2:$L$402,10,0)</f>
        <v>#N/A</v>
      </c>
      <c r="AI1390" s="36" t="e">
        <f>VLOOKUP($A1390,'Abatements Granted'!$A$2:$L$402,7,0)</f>
        <v>#N/A</v>
      </c>
    </row>
    <row r="1391" spans="1:35" x14ac:dyDescent="0.2">
      <c r="A1391" s="38" t="s">
        <v>1162</v>
      </c>
      <c r="B1391" t="s">
        <v>5360</v>
      </c>
      <c r="C1391">
        <v>1010</v>
      </c>
      <c r="D1391">
        <v>3</v>
      </c>
      <c r="E1391">
        <v>3</v>
      </c>
      <c r="F1391">
        <v>227</v>
      </c>
      <c r="G1391" t="s">
        <v>4856</v>
      </c>
      <c r="H1391" t="s">
        <v>3666</v>
      </c>
      <c r="I1391">
        <v>1.5</v>
      </c>
      <c r="J1391">
        <v>3</v>
      </c>
      <c r="K1391">
        <v>71</v>
      </c>
      <c r="L1391">
        <v>1950</v>
      </c>
      <c r="M1391">
        <v>1994</v>
      </c>
      <c r="N1391">
        <v>1725</v>
      </c>
      <c r="O1391" s="35">
        <v>320224</v>
      </c>
      <c r="P1391">
        <v>29</v>
      </c>
      <c r="Q1391">
        <v>0</v>
      </c>
      <c r="R1391">
        <v>0</v>
      </c>
      <c r="U1391" s="36">
        <v>227400</v>
      </c>
      <c r="V1391">
        <v>0.85</v>
      </c>
      <c r="W1391" s="36">
        <v>130900</v>
      </c>
      <c r="X1391">
        <v>0</v>
      </c>
      <c r="Y1391" s="39">
        <v>358300</v>
      </c>
      <c r="Z1391" s="40">
        <v>40689</v>
      </c>
      <c r="AA1391" s="36">
        <v>184500</v>
      </c>
      <c r="AB1391">
        <v>1.94</v>
      </c>
      <c r="AC1391" t="s">
        <v>3872</v>
      </c>
      <c r="AD1391" s="39">
        <v>339200</v>
      </c>
      <c r="AE1391" s="3">
        <f t="shared" si="43"/>
        <v>5.6308962264151052E-2</v>
      </c>
      <c r="AF1391" s="41">
        <f t="shared" si="42"/>
        <v>5.6308962264151052E-2</v>
      </c>
      <c r="AG1391" t="e">
        <f>VLOOKUP($A1391,'Abatements Granted'!$A$2:$L$402,2,0)</f>
        <v>#N/A</v>
      </c>
      <c r="AH1391" t="e">
        <f>VLOOKUP($A1391,'Abatements Granted'!$A$2:$L$402,10,0)</f>
        <v>#N/A</v>
      </c>
      <c r="AI1391" s="36" t="e">
        <f>VLOOKUP($A1391,'Abatements Granted'!$A$2:$L$402,7,0)</f>
        <v>#N/A</v>
      </c>
    </row>
    <row r="1392" spans="1:35" x14ac:dyDescent="0.2">
      <c r="A1392" s="38" t="s">
        <v>1222</v>
      </c>
      <c r="B1392" t="s">
        <v>5361</v>
      </c>
      <c r="C1392">
        <v>1010</v>
      </c>
      <c r="D1392">
        <v>3</v>
      </c>
      <c r="E1392">
        <v>3</v>
      </c>
      <c r="F1392">
        <v>239</v>
      </c>
      <c r="G1392" t="s">
        <v>4856</v>
      </c>
      <c r="H1392" t="s">
        <v>3666</v>
      </c>
      <c r="I1392">
        <v>1.5</v>
      </c>
      <c r="J1392">
        <v>3</v>
      </c>
      <c r="K1392">
        <v>76</v>
      </c>
      <c r="L1392">
        <v>1944</v>
      </c>
      <c r="M1392">
        <v>1999</v>
      </c>
      <c r="N1392">
        <v>2556</v>
      </c>
      <c r="O1392" s="35">
        <v>419973</v>
      </c>
      <c r="P1392">
        <v>24</v>
      </c>
      <c r="Q1392">
        <v>0</v>
      </c>
      <c r="R1392">
        <v>0</v>
      </c>
      <c r="U1392" s="36">
        <v>319200</v>
      </c>
      <c r="V1392">
        <v>1.1000000000000001</v>
      </c>
      <c r="W1392" s="36">
        <v>135600</v>
      </c>
      <c r="X1392">
        <v>0</v>
      </c>
      <c r="Y1392" s="39">
        <v>454800</v>
      </c>
      <c r="Z1392" s="40">
        <v>44418</v>
      </c>
      <c r="AA1392" s="36">
        <v>100</v>
      </c>
      <c r="AB1392">
        <v>4548</v>
      </c>
      <c r="AC1392" t="s">
        <v>3676</v>
      </c>
      <c r="AD1392" s="39">
        <v>414600</v>
      </c>
      <c r="AE1392" s="3">
        <f t="shared" si="43"/>
        <v>9.6960926193921937E-2</v>
      </c>
      <c r="AF1392" s="41">
        <f t="shared" si="42"/>
        <v>9.6960926193921937E-2</v>
      </c>
      <c r="AG1392" t="e">
        <f>VLOOKUP($A1392,'Abatements Granted'!$A$2:$L$402,2,0)</f>
        <v>#N/A</v>
      </c>
      <c r="AH1392" t="e">
        <f>VLOOKUP($A1392,'Abatements Granted'!$A$2:$L$402,10,0)</f>
        <v>#N/A</v>
      </c>
      <c r="AI1392" s="36" t="e">
        <f>VLOOKUP($A1392,'Abatements Granted'!$A$2:$L$402,7,0)</f>
        <v>#N/A</v>
      </c>
    </row>
    <row r="1393" spans="1:35" x14ac:dyDescent="0.2">
      <c r="A1393" s="38" t="s">
        <v>1284</v>
      </c>
      <c r="B1393" t="s">
        <v>5362</v>
      </c>
      <c r="C1393">
        <v>1010</v>
      </c>
      <c r="D1393">
        <v>3</v>
      </c>
      <c r="E1393">
        <v>3</v>
      </c>
      <c r="F1393">
        <v>247</v>
      </c>
      <c r="G1393" t="s">
        <v>4856</v>
      </c>
      <c r="H1393" t="s">
        <v>3681</v>
      </c>
      <c r="I1393">
        <v>2</v>
      </c>
      <c r="J1393">
        <v>3</v>
      </c>
      <c r="K1393">
        <v>80</v>
      </c>
      <c r="L1393">
        <v>1976</v>
      </c>
      <c r="M1393">
        <v>2003</v>
      </c>
      <c r="N1393">
        <v>3025</v>
      </c>
      <c r="O1393" s="35">
        <v>442804</v>
      </c>
      <c r="P1393">
        <v>20</v>
      </c>
      <c r="Q1393">
        <v>0</v>
      </c>
      <c r="R1393">
        <v>0</v>
      </c>
      <c r="U1393" s="36">
        <v>354200</v>
      </c>
      <c r="V1393">
        <v>7.8</v>
      </c>
      <c r="W1393" s="36">
        <v>180500</v>
      </c>
      <c r="X1393">
        <v>500</v>
      </c>
      <c r="Y1393" s="39">
        <v>535200</v>
      </c>
      <c r="Z1393" s="40">
        <v>36153</v>
      </c>
      <c r="AA1393" s="36">
        <v>100</v>
      </c>
      <c r="AB1393">
        <v>5352</v>
      </c>
      <c r="AC1393" t="s">
        <v>3657</v>
      </c>
      <c r="AD1393" s="39">
        <v>488300</v>
      </c>
      <c r="AE1393" s="3">
        <f t="shared" si="43"/>
        <v>9.6047511775547711E-2</v>
      </c>
      <c r="AF1393" s="41">
        <f t="shared" si="42"/>
        <v>9.6047511775547711E-2</v>
      </c>
      <c r="AG1393" t="e">
        <f>VLOOKUP($A1393,'Abatements Granted'!$A$2:$L$402,2,0)</f>
        <v>#N/A</v>
      </c>
      <c r="AH1393" t="e">
        <f>VLOOKUP($A1393,'Abatements Granted'!$A$2:$L$402,10,0)</f>
        <v>#N/A</v>
      </c>
      <c r="AI1393" s="36" t="e">
        <f>VLOOKUP($A1393,'Abatements Granted'!$A$2:$L$402,7,0)</f>
        <v>#N/A</v>
      </c>
    </row>
    <row r="1394" spans="1:35" x14ac:dyDescent="0.2">
      <c r="A1394" s="38" t="s">
        <v>1284</v>
      </c>
      <c r="B1394" t="s">
        <v>5363</v>
      </c>
      <c r="C1394">
        <v>9360</v>
      </c>
      <c r="D1394">
        <v>3</v>
      </c>
      <c r="E1394">
        <v>0</v>
      </c>
      <c r="F1394">
        <v>247</v>
      </c>
      <c r="G1394" t="s">
        <v>4856</v>
      </c>
      <c r="H1394" t="s">
        <v>3656</v>
      </c>
      <c r="M1394">
        <v>0</v>
      </c>
      <c r="N1394">
        <v>0</v>
      </c>
      <c r="O1394" s="35">
        <v>0</v>
      </c>
      <c r="U1394" s="36">
        <v>0</v>
      </c>
      <c r="V1394">
        <v>3.7</v>
      </c>
      <c r="W1394" s="36">
        <v>30300</v>
      </c>
      <c r="X1394">
        <v>0</v>
      </c>
      <c r="Y1394" s="39">
        <v>30300</v>
      </c>
      <c r="Z1394" s="40">
        <v>367</v>
      </c>
      <c r="AA1394" s="36">
        <v>0</v>
      </c>
      <c r="AB1394">
        <v>0</v>
      </c>
      <c r="AC1394">
        <v>0</v>
      </c>
      <c r="AD1394" s="39">
        <v>27800</v>
      </c>
      <c r="AE1394" s="3">
        <f t="shared" si="43"/>
        <v>8.9928057553956942E-2</v>
      </c>
      <c r="AF1394" s="41">
        <f t="shared" si="42"/>
        <v>8.9928057553956942E-2</v>
      </c>
      <c r="AG1394" t="e">
        <f>VLOOKUP($A1394,'Abatements Granted'!$A$2:$L$402,2,0)</f>
        <v>#N/A</v>
      </c>
      <c r="AH1394" t="e">
        <f>VLOOKUP($A1394,'Abatements Granted'!$A$2:$L$402,10,0)</f>
        <v>#N/A</v>
      </c>
      <c r="AI1394" s="36" t="e">
        <f>VLOOKUP($A1394,'Abatements Granted'!$A$2:$L$402,7,0)</f>
        <v>#N/A</v>
      </c>
    </row>
    <row r="1395" spans="1:35" x14ac:dyDescent="0.2">
      <c r="A1395" s="38" t="s">
        <v>1327</v>
      </c>
      <c r="B1395" t="s">
        <v>5364</v>
      </c>
      <c r="C1395">
        <v>1010</v>
      </c>
      <c r="D1395">
        <v>3</v>
      </c>
      <c r="E1395">
        <v>3</v>
      </c>
      <c r="F1395">
        <v>253</v>
      </c>
      <c r="G1395" t="s">
        <v>4856</v>
      </c>
      <c r="H1395" t="s">
        <v>3666</v>
      </c>
      <c r="I1395">
        <v>1.75</v>
      </c>
      <c r="J1395">
        <v>3</v>
      </c>
      <c r="K1395">
        <v>79</v>
      </c>
      <c r="L1395">
        <v>1986</v>
      </c>
      <c r="M1395">
        <v>2002</v>
      </c>
      <c r="N1395">
        <v>3499</v>
      </c>
      <c r="O1395" s="35">
        <v>497026</v>
      </c>
      <c r="P1395">
        <v>21</v>
      </c>
      <c r="Q1395">
        <v>0</v>
      </c>
      <c r="R1395">
        <v>0</v>
      </c>
      <c r="U1395" s="36">
        <v>392700</v>
      </c>
      <c r="V1395">
        <v>7.3</v>
      </c>
      <c r="W1395" s="36">
        <v>191200</v>
      </c>
      <c r="X1395">
        <v>7500</v>
      </c>
      <c r="Y1395" s="39">
        <v>591400</v>
      </c>
      <c r="Z1395" s="40">
        <v>45124</v>
      </c>
      <c r="AA1395" s="36">
        <v>540000</v>
      </c>
      <c r="AB1395">
        <v>1.1000000000000001</v>
      </c>
      <c r="AC1395">
        <v>0</v>
      </c>
      <c r="AD1395" s="39">
        <v>569400</v>
      </c>
      <c r="AE1395" s="3">
        <f t="shared" si="43"/>
        <v>3.863716192483313E-2</v>
      </c>
      <c r="AF1395" s="41">
        <f t="shared" si="42"/>
        <v>3.863716192483313E-2</v>
      </c>
      <c r="AG1395" t="e">
        <f>VLOOKUP($A1395,'Abatements Granted'!$A$2:$L$402,2,0)</f>
        <v>#N/A</v>
      </c>
      <c r="AH1395" t="e">
        <f>VLOOKUP($A1395,'Abatements Granted'!$A$2:$L$402,10,0)</f>
        <v>#N/A</v>
      </c>
      <c r="AI1395" s="36" t="e">
        <f>VLOOKUP($A1395,'Abatements Granted'!$A$2:$L$402,7,0)</f>
        <v>#N/A</v>
      </c>
    </row>
    <row r="1396" spans="1:35" x14ac:dyDescent="0.2">
      <c r="A1396" s="38" t="s">
        <v>1394</v>
      </c>
      <c r="B1396" t="s">
        <v>5365</v>
      </c>
      <c r="C1396">
        <v>1010</v>
      </c>
      <c r="D1396">
        <v>3</v>
      </c>
      <c r="E1396">
        <v>3</v>
      </c>
      <c r="F1396">
        <v>265</v>
      </c>
      <c r="G1396" t="s">
        <v>4856</v>
      </c>
      <c r="H1396" t="s">
        <v>3697</v>
      </c>
      <c r="I1396">
        <v>1</v>
      </c>
      <c r="J1396">
        <v>3</v>
      </c>
      <c r="K1396">
        <v>76</v>
      </c>
      <c r="L1396">
        <v>1976</v>
      </c>
      <c r="M1396">
        <v>1999</v>
      </c>
      <c r="N1396">
        <v>1586</v>
      </c>
      <c r="O1396" s="35">
        <v>282969</v>
      </c>
      <c r="P1396">
        <v>24</v>
      </c>
      <c r="Q1396">
        <v>0</v>
      </c>
      <c r="R1396">
        <v>0</v>
      </c>
      <c r="U1396" s="36">
        <v>215100</v>
      </c>
      <c r="V1396">
        <v>0.95</v>
      </c>
      <c r="W1396" s="36">
        <v>132600</v>
      </c>
      <c r="X1396">
        <v>300</v>
      </c>
      <c r="Y1396" s="39">
        <v>348000</v>
      </c>
      <c r="Z1396" s="40">
        <v>44043</v>
      </c>
      <c r="AA1396" s="36">
        <v>315000</v>
      </c>
      <c r="AB1396">
        <v>1.1000000000000001</v>
      </c>
      <c r="AC1396">
        <v>0</v>
      </c>
      <c r="AD1396" s="39">
        <v>357900</v>
      </c>
      <c r="AE1396" s="3">
        <f t="shared" si="43"/>
        <v>-2.7661357921207053E-2</v>
      </c>
      <c r="AF1396" s="41">
        <f t="shared" si="42"/>
        <v>-2.7661357921207053E-2</v>
      </c>
      <c r="AG1396" t="e">
        <f>VLOOKUP($A1396,'Abatements Granted'!$A$2:$L$402,2,0)</f>
        <v>#N/A</v>
      </c>
      <c r="AH1396" t="e">
        <f>VLOOKUP($A1396,'Abatements Granted'!$A$2:$L$402,10,0)</f>
        <v>#N/A</v>
      </c>
      <c r="AI1396" s="36" t="e">
        <f>VLOOKUP($A1396,'Abatements Granted'!$A$2:$L$402,7,0)</f>
        <v>#N/A</v>
      </c>
    </row>
    <row r="1397" spans="1:35" x14ac:dyDescent="0.2">
      <c r="A1397" s="38" t="s">
        <v>1436</v>
      </c>
      <c r="B1397" t="s">
        <v>5366</v>
      </c>
      <c r="C1397">
        <v>1010</v>
      </c>
      <c r="D1397">
        <v>3</v>
      </c>
      <c r="E1397">
        <v>3</v>
      </c>
      <c r="F1397">
        <v>277</v>
      </c>
      <c r="G1397" t="s">
        <v>4856</v>
      </c>
      <c r="H1397" t="s">
        <v>3669</v>
      </c>
      <c r="I1397">
        <v>1.5</v>
      </c>
      <c r="J1397">
        <v>3</v>
      </c>
      <c r="K1397">
        <v>71</v>
      </c>
      <c r="L1397">
        <v>1945</v>
      </c>
      <c r="M1397">
        <v>1994</v>
      </c>
      <c r="N1397">
        <v>1779</v>
      </c>
      <c r="O1397" s="35">
        <v>324758</v>
      </c>
      <c r="P1397">
        <v>29</v>
      </c>
      <c r="Q1397">
        <v>0</v>
      </c>
      <c r="R1397">
        <v>0</v>
      </c>
      <c r="U1397" s="36">
        <v>230600</v>
      </c>
      <c r="V1397">
        <v>0.97</v>
      </c>
      <c r="W1397" s="36">
        <v>133000</v>
      </c>
      <c r="X1397">
        <v>8200</v>
      </c>
      <c r="Y1397" s="39">
        <v>371800</v>
      </c>
      <c r="Z1397" s="40">
        <v>30540</v>
      </c>
      <c r="AA1397" s="36">
        <v>59900</v>
      </c>
      <c r="AB1397">
        <v>6.21</v>
      </c>
      <c r="AC1397">
        <v>0</v>
      </c>
      <c r="AD1397" s="39">
        <v>358800</v>
      </c>
      <c r="AE1397" s="3">
        <f t="shared" si="43"/>
        <v>3.6231884057970953E-2</v>
      </c>
      <c r="AF1397" s="41">
        <f t="shared" si="42"/>
        <v>3.6231884057970953E-2</v>
      </c>
      <c r="AG1397" t="e">
        <f>VLOOKUP($A1397,'Abatements Granted'!$A$2:$L$402,2,0)</f>
        <v>#N/A</v>
      </c>
      <c r="AH1397" t="e">
        <f>VLOOKUP($A1397,'Abatements Granted'!$A$2:$L$402,10,0)</f>
        <v>#N/A</v>
      </c>
      <c r="AI1397" s="36" t="e">
        <f>VLOOKUP($A1397,'Abatements Granted'!$A$2:$L$402,7,0)</f>
        <v>#N/A</v>
      </c>
    </row>
    <row r="1398" spans="1:35" x14ac:dyDescent="0.2">
      <c r="A1398" s="38" t="s">
        <v>1475</v>
      </c>
      <c r="B1398" t="s">
        <v>5367</v>
      </c>
      <c r="C1398">
        <v>1010</v>
      </c>
      <c r="D1398">
        <v>3</v>
      </c>
      <c r="E1398">
        <v>3</v>
      </c>
      <c r="F1398">
        <v>285</v>
      </c>
      <c r="G1398" t="s">
        <v>4856</v>
      </c>
      <c r="H1398" t="s">
        <v>3681</v>
      </c>
      <c r="I1398">
        <v>1.75</v>
      </c>
      <c r="J1398">
        <v>3</v>
      </c>
      <c r="K1398">
        <v>76</v>
      </c>
      <c r="L1398">
        <v>1962</v>
      </c>
      <c r="M1398">
        <v>1999</v>
      </c>
      <c r="N1398">
        <v>2595</v>
      </c>
      <c r="O1398" s="35">
        <v>416654</v>
      </c>
      <c r="P1398">
        <v>24</v>
      </c>
      <c r="Q1398">
        <v>0</v>
      </c>
      <c r="R1398">
        <v>0</v>
      </c>
      <c r="U1398" s="36">
        <v>316700</v>
      </c>
      <c r="V1398">
        <v>2.0099999999999998</v>
      </c>
      <c r="W1398" s="36">
        <v>147800</v>
      </c>
      <c r="X1398">
        <v>14500</v>
      </c>
      <c r="Y1398" s="39">
        <v>479000</v>
      </c>
      <c r="Z1398" s="40">
        <v>36780</v>
      </c>
      <c r="AA1398" s="36">
        <v>1</v>
      </c>
      <c r="AB1398">
        <v>479000</v>
      </c>
      <c r="AC1398" t="s">
        <v>3657</v>
      </c>
      <c r="AD1398" s="39">
        <v>461800</v>
      </c>
      <c r="AE1398" s="3">
        <f t="shared" si="43"/>
        <v>3.7245560848852222E-2</v>
      </c>
      <c r="AF1398" s="41">
        <f t="shared" si="42"/>
        <v>3.7245560848852222E-2</v>
      </c>
      <c r="AG1398" t="e">
        <f>VLOOKUP($A1398,'Abatements Granted'!$A$2:$L$402,2,0)</f>
        <v>#N/A</v>
      </c>
      <c r="AH1398" t="e">
        <f>VLOOKUP($A1398,'Abatements Granted'!$A$2:$L$402,10,0)</f>
        <v>#N/A</v>
      </c>
      <c r="AI1398" s="36" t="e">
        <f>VLOOKUP($A1398,'Abatements Granted'!$A$2:$L$402,7,0)</f>
        <v>#N/A</v>
      </c>
    </row>
    <row r="1399" spans="1:35" x14ac:dyDescent="0.2">
      <c r="A1399" s="38" t="s">
        <v>1479</v>
      </c>
      <c r="B1399" t="s">
        <v>5368</v>
      </c>
      <c r="C1399">
        <v>1010</v>
      </c>
      <c r="D1399">
        <v>3</v>
      </c>
      <c r="E1399">
        <v>3</v>
      </c>
      <c r="F1399">
        <v>287</v>
      </c>
      <c r="G1399" t="s">
        <v>4856</v>
      </c>
      <c r="H1399" t="s">
        <v>3689</v>
      </c>
      <c r="I1399">
        <v>1</v>
      </c>
      <c r="J1399">
        <v>3</v>
      </c>
      <c r="K1399">
        <v>76</v>
      </c>
      <c r="L1399">
        <v>1961</v>
      </c>
      <c r="M1399">
        <v>1999</v>
      </c>
      <c r="N1399">
        <v>2757</v>
      </c>
      <c r="O1399" s="35">
        <v>476642</v>
      </c>
      <c r="P1399">
        <v>24</v>
      </c>
      <c r="Q1399">
        <v>0</v>
      </c>
      <c r="R1399">
        <v>0</v>
      </c>
      <c r="U1399" s="36">
        <v>362200</v>
      </c>
      <c r="V1399">
        <v>1.68</v>
      </c>
      <c r="W1399" s="36">
        <v>143900</v>
      </c>
      <c r="X1399">
        <v>5500</v>
      </c>
      <c r="Y1399" s="39">
        <v>511600</v>
      </c>
      <c r="Z1399" s="40">
        <v>33669</v>
      </c>
      <c r="AA1399" s="36">
        <v>1</v>
      </c>
      <c r="AB1399">
        <v>511600</v>
      </c>
      <c r="AC1399" t="s">
        <v>3657</v>
      </c>
      <c r="AD1399" s="39">
        <v>470000</v>
      </c>
      <c r="AE1399" s="3">
        <f t="shared" si="43"/>
        <v>8.8510638297872424E-2</v>
      </c>
      <c r="AF1399" s="41">
        <f t="shared" si="42"/>
        <v>8.8510638297872424E-2</v>
      </c>
      <c r="AG1399" t="e">
        <f>VLOOKUP($A1399,'Abatements Granted'!$A$2:$L$402,2,0)</f>
        <v>#N/A</v>
      </c>
      <c r="AH1399" t="e">
        <f>VLOOKUP($A1399,'Abatements Granted'!$A$2:$L$402,10,0)</f>
        <v>#N/A</v>
      </c>
      <c r="AI1399" s="36" t="e">
        <f>VLOOKUP($A1399,'Abatements Granted'!$A$2:$L$402,7,0)</f>
        <v>#N/A</v>
      </c>
    </row>
    <row r="1400" spans="1:35" x14ac:dyDescent="0.2">
      <c r="A1400" s="38" t="s">
        <v>1635</v>
      </c>
      <c r="B1400" t="s">
        <v>5369</v>
      </c>
      <c r="C1400">
        <v>1010</v>
      </c>
      <c r="D1400">
        <v>3</v>
      </c>
      <c r="E1400">
        <v>3</v>
      </c>
      <c r="F1400">
        <v>311</v>
      </c>
      <c r="G1400" t="s">
        <v>4856</v>
      </c>
      <c r="H1400" t="s">
        <v>3681</v>
      </c>
      <c r="I1400">
        <v>2</v>
      </c>
      <c r="J1400">
        <v>4</v>
      </c>
      <c r="K1400">
        <v>78</v>
      </c>
      <c r="L1400">
        <v>1980</v>
      </c>
      <c r="M1400">
        <v>2001</v>
      </c>
      <c r="N1400">
        <v>3196</v>
      </c>
      <c r="O1400" s="35">
        <v>500066</v>
      </c>
      <c r="P1400">
        <v>22</v>
      </c>
      <c r="Q1400">
        <v>0</v>
      </c>
      <c r="R1400">
        <v>0</v>
      </c>
      <c r="U1400" s="36">
        <v>390100</v>
      </c>
      <c r="V1400">
        <v>3.83</v>
      </c>
      <c r="W1400" s="36">
        <v>148600</v>
      </c>
      <c r="X1400">
        <v>300</v>
      </c>
      <c r="Y1400" s="39">
        <v>539000</v>
      </c>
      <c r="Z1400" s="40">
        <v>41388</v>
      </c>
      <c r="AA1400" s="36">
        <v>100</v>
      </c>
      <c r="AB1400">
        <v>5390</v>
      </c>
      <c r="AC1400" t="s">
        <v>3676</v>
      </c>
      <c r="AD1400" s="39">
        <v>500000</v>
      </c>
      <c r="AE1400" s="3">
        <f t="shared" si="43"/>
        <v>7.8000000000000069E-2</v>
      </c>
      <c r="AF1400" s="41">
        <f t="shared" si="42"/>
        <v>7.8000000000000069E-2</v>
      </c>
      <c r="AG1400" t="e">
        <f>VLOOKUP($A1400,'Abatements Granted'!$A$2:$L$402,2,0)</f>
        <v>#N/A</v>
      </c>
      <c r="AH1400" t="e">
        <f>VLOOKUP($A1400,'Abatements Granted'!$A$2:$L$402,10,0)</f>
        <v>#N/A</v>
      </c>
      <c r="AI1400" s="36" t="e">
        <f>VLOOKUP($A1400,'Abatements Granted'!$A$2:$L$402,7,0)</f>
        <v>#N/A</v>
      </c>
    </row>
    <row r="1401" spans="1:35" x14ac:dyDescent="0.2">
      <c r="A1401" s="38" t="s">
        <v>5370</v>
      </c>
      <c r="B1401" t="s">
        <v>5371</v>
      </c>
      <c r="C1401">
        <v>1300</v>
      </c>
      <c r="D1401">
        <v>3</v>
      </c>
      <c r="E1401">
        <v>3</v>
      </c>
      <c r="F1401">
        <v>319</v>
      </c>
      <c r="G1401" t="s">
        <v>4856</v>
      </c>
      <c r="H1401" t="s">
        <v>3656</v>
      </c>
      <c r="M1401">
        <v>0</v>
      </c>
      <c r="N1401">
        <v>0</v>
      </c>
      <c r="O1401" s="35">
        <v>0</v>
      </c>
      <c r="U1401" s="36">
        <v>0</v>
      </c>
      <c r="V1401">
        <v>16</v>
      </c>
      <c r="W1401" s="36">
        <v>255400</v>
      </c>
      <c r="X1401">
        <v>0</v>
      </c>
      <c r="Y1401" s="39">
        <v>255400</v>
      </c>
      <c r="Z1401" s="40">
        <v>44804</v>
      </c>
      <c r="AA1401" s="36">
        <v>150000</v>
      </c>
      <c r="AB1401">
        <v>1.7</v>
      </c>
      <c r="AC1401" t="s">
        <v>3889</v>
      </c>
      <c r="AD1401" s="39">
        <v>232500</v>
      </c>
      <c r="AE1401" s="3">
        <f t="shared" si="43"/>
        <v>9.8494623655913882E-2</v>
      </c>
      <c r="AF1401" s="41">
        <f t="shared" si="42"/>
        <v>9.8494623655913882E-2</v>
      </c>
      <c r="AG1401" t="e">
        <f>VLOOKUP($A1401,'Abatements Granted'!$A$2:$L$402,2,0)</f>
        <v>#N/A</v>
      </c>
      <c r="AH1401" t="e">
        <f>VLOOKUP($A1401,'Abatements Granted'!$A$2:$L$402,10,0)</f>
        <v>#N/A</v>
      </c>
      <c r="AI1401" s="36" t="e">
        <f>VLOOKUP($A1401,'Abatements Granted'!$A$2:$L$402,7,0)</f>
        <v>#N/A</v>
      </c>
    </row>
    <row r="1402" spans="1:35" x14ac:dyDescent="0.2">
      <c r="A1402" s="38" t="s">
        <v>1540</v>
      </c>
      <c r="B1402" t="s">
        <v>5372</v>
      </c>
      <c r="C1402">
        <v>1010</v>
      </c>
      <c r="D1402">
        <v>3</v>
      </c>
      <c r="E1402">
        <v>3</v>
      </c>
      <c r="F1402">
        <v>298</v>
      </c>
      <c r="G1402" t="s">
        <v>4856</v>
      </c>
      <c r="H1402" t="s">
        <v>3681</v>
      </c>
      <c r="I1402">
        <v>2</v>
      </c>
      <c r="J1402">
        <v>4</v>
      </c>
      <c r="K1402">
        <v>92</v>
      </c>
      <c r="L1402">
        <v>2013</v>
      </c>
      <c r="M1402">
        <v>2015</v>
      </c>
      <c r="N1402">
        <v>2615</v>
      </c>
      <c r="O1402" s="35">
        <v>439531</v>
      </c>
      <c r="P1402">
        <v>8</v>
      </c>
      <c r="Q1402">
        <v>0</v>
      </c>
      <c r="R1402">
        <v>0</v>
      </c>
      <c r="U1402" s="36">
        <v>404400</v>
      </c>
      <c r="V1402">
        <v>2.2999999999999998</v>
      </c>
      <c r="W1402" s="36">
        <v>146900</v>
      </c>
      <c r="X1402">
        <v>0</v>
      </c>
      <c r="Y1402" s="39">
        <v>551300</v>
      </c>
      <c r="Z1402" s="40">
        <v>41806</v>
      </c>
      <c r="AA1402" s="36">
        <v>334960</v>
      </c>
      <c r="AB1402">
        <v>1.65</v>
      </c>
      <c r="AC1402">
        <v>0</v>
      </c>
      <c r="AD1402" s="39">
        <v>502000</v>
      </c>
      <c r="AE1402" s="3">
        <f t="shared" si="43"/>
        <v>9.8207171314740993E-2</v>
      </c>
      <c r="AF1402" s="41">
        <f t="shared" si="42"/>
        <v>9.8207171314740993E-2</v>
      </c>
      <c r="AG1402" t="e">
        <f>VLOOKUP($A1402,'Abatements Granted'!$A$2:$L$402,2,0)</f>
        <v>#N/A</v>
      </c>
      <c r="AH1402" t="e">
        <f>VLOOKUP($A1402,'Abatements Granted'!$A$2:$L$402,10,0)</f>
        <v>#N/A</v>
      </c>
      <c r="AI1402" s="36" t="e">
        <f>VLOOKUP($A1402,'Abatements Granted'!$A$2:$L$402,7,0)</f>
        <v>#N/A</v>
      </c>
    </row>
    <row r="1403" spans="1:35" x14ac:dyDescent="0.2">
      <c r="A1403" s="38" t="s">
        <v>1472</v>
      </c>
      <c r="B1403" t="s">
        <v>5373</v>
      </c>
      <c r="C1403">
        <v>1010</v>
      </c>
      <c r="D1403">
        <v>3</v>
      </c>
      <c r="E1403">
        <v>3</v>
      </c>
      <c r="F1403">
        <v>284</v>
      </c>
      <c r="G1403" t="s">
        <v>4856</v>
      </c>
      <c r="H1403" t="s">
        <v>3669</v>
      </c>
      <c r="I1403">
        <v>1.75</v>
      </c>
      <c r="J1403">
        <v>3</v>
      </c>
      <c r="K1403">
        <v>71</v>
      </c>
      <c r="L1403">
        <v>1948</v>
      </c>
      <c r="M1403">
        <v>1994</v>
      </c>
      <c r="N1403">
        <v>2723</v>
      </c>
      <c r="O1403" s="35">
        <v>411860</v>
      </c>
      <c r="P1403">
        <v>29</v>
      </c>
      <c r="Q1403">
        <v>0</v>
      </c>
      <c r="R1403">
        <v>0</v>
      </c>
      <c r="U1403" s="36">
        <v>292400</v>
      </c>
      <c r="V1403">
        <v>5.6</v>
      </c>
      <c r="W1403" s="36">
        <v>177200</v>
      </c>
      <c r="X1403">
        <v>20300</v>
      </c>
      <c r="Y1403" s="39">
        <v>489900</v>
      </c>
      <c r="Z1403" s="40">
        <v>43735</v>
      </c>
      <c r="AA1403" s="36">
        <v>384000</v>
      </c>
      <c r="AB1403">
        <v>1.28</v>
      </c>
      <c r="AC1403">
        <v>0</v>
      </c>
      <c r="AD1403" s="39">
        <v>473600</v>
      </c>
      <c r="AE1403" s="3">
        <f t="shared" si="43"/>
        <v>3.4417229729729826E-2</v>
      </c>
      <c r="AF1403" s="41">
        <f t="shared" si="42"/>
        <v>3.4417229729729826E-2</v>
      </c>
      <c r="AG1403" t="e">
        <f>VLOOKUP($A1403,'Abatements Granted'!$A$2:$L$402,2,0)</f>
        <v>#N/A</v>
      </c>
      <c r="AH1403" t="e">
        <f>VLOOKUP($A1403,'Abatements Granted'!$A$2:$L$402,10,0)</f>
        <v>#N/A</v>
      </c>
      <c r="AI1403" s="36" t="e">
        <f>VLOOKUP($A1403,'Abatements Granted'!$A$2:$L$402,7,0)</f>
        <v>#N/A</v>
      </c>
    </row>
    <row r="1404" spans="1:35" x14ac:dyDescent="0.2">
      <c r="A1404" s="38" t="s">
        <v>1203</v>
      </c>
      <c r="B1404" t="s">
        <v>5374</v>
      </c>
      <c r="C1404">
        <v>1010</v>
      </c>
      <c r="D1404">
        <v>3</v>
      </c>
      <c r="E1404">
        <v>3</v>
      </c>
      <c r="F1404">
        <v>234</v>
      </c>
      <c r="G1404" t="s">
        <v>4856</v>
      </c>
      <c r="H1404" t="s">
        <v>3681</v>
      </c>
      <c r="I1404">
        <v>2.5</v>
      </c>
      <c r="J1404">
        <v>3</v>
      </c>
      <c r="K1404">
        <v>70</v>
      </c>
      <c r="L1404">
        <v>1840</v>
      </c>
      <c r="M1404">
        <v>1993</v>
      </c>
      <c r="N1404">
        <v>3111</v>
      </c>
      <c r="O1404" s="35">
        <v>445263</v>
      </c>
      <c r="P1404">
        <v>30</v>
      </c>
      <c r="Q1404">
        <v>0</v>
      </c>
      <c r="R1404">
        <v>0</v>
      </c>
      <c r="U1404" s="36">
        <v>311700</v>
      </c>
      <c r="V1404">
        <v>8.4</v>
      </c>
      <c r="W1404" s="36">
        <v>200200</v>
      </c>
      <c r="X1404">
        <v>600</v>
      </c>
      <c r="Y1404" s="39">
        <v>512500</v>
      </c>
      <c r="Z1404" s="40">
        <v>29110</v>
      </c>
      <c r="AA1404" s="36">
        <v>29000</v>
      </c>
      <c r="AB1404">
        <v>17.670000000000002</v>
      </c>
      <c r="AC1404">
        <v>0</v>
      </c>
      <c r="AD1404" s="39">
        <v>469500</v>
      </c>
      <c r="AE1404" s="3">
        <f t="shared" si="43"/>
        <v>9.1586794462193755E-2</v>
      </c>
      <c r="AF1404" s="41">
        <f t="shared" si="42"/>
        <v>9.1586794462193755E-2</v>
      </c>
      <c r="AG1404" t="e">
        <f>VLOOKUP($A1404,'Abatements Granted'!$A$2:$L$402,2,0)</f>
        <v>#N/A</v>
      </c>
      <c r="AH1404" t="e">
        <f>VLOOKUP($A1404,'Abatements Granted'!$A$2:$L$402,10,0)</f>
        <v>#N/A</v>
      </c>
      <c r="AI1404" s="36" t="e">
        <f>VLOOKUP($A1404,'Abatements Granted'!$A$2:$L$402,7,0)</f>
        <v>#N/A</v>
      </c>
    </row>
    <row r="1405" spans="1:35" x14ac:dyDescent="0.2">
      <c r="A1405" s="38" t="s">
        <v>1097</v>
      </c>
      <c r="B1405" t="s">
        <v>5375</v>
      </c>
      <c r="C1405">
        <v>1010</v>
      </c>
      <c r="D1405">
        <v>3</v>
      </c>
      <c r="E1405">
        <v>3</v>
      </c>
      <c r="F1405">
        <v>216</v>
      </c>
      <c r="G1405" t="s">
        <v>4856</v>
      </c>
      <c r="H1405" t="s">
        <v>3666</v>
      </c>
      <c r="I1405">
        <v>1.5</v>
      </c>
      <c r="J1405">
        <v>3</v>
      </c>
      <c r="K1405">
        <v>78</v>
      </c>
      <c r="L1405">
        <v>1949</v>
      </c>
      <c r="M1405">
        <v>2001</v>
      </c>
      <c r="N1405">
        <v>1499</v>
      </c>
      <c r="O1405" s="35">
        <v>296076</v>
      </c>
      <c r="P1405">
        <v>22</v>
      </c>
      <c r="Q1405">
        <v>0</v>
      </c>
      <c r="R1405">
        <v>0</v>
      </c>
      <c r="U1405" s="36">
        <v>230900</v>
      </c>
      <c r="V1405">
        <v>0.56999999999999995</v>
      </c>
      <c r="W1405" s="36">
        <v>120800</v>
      </c>
      <c r="X1405">
        <v>900</v>
      </c>
      <c r="Y1405" s="39">
        <v>352600</v>
      </c>
      <c r="Z1405" s="40">
        <v>44925</v>
      </c>
      <c r="AA1405" s="36">
        <v>389900</v>
      </c>
      <c r="AB1405">
        <v>0.9</v>
      </c>
      <c r="AC1405">
        <v>0</v>
      </c>
      <c r="AD1405" s="39">
        <v>313300</v>
      </c>
      <c r="AE1405" s="3">
        <f t="shared" si="43"/>
        <v>0.12543887647622087</v>
      </c>
      <c r="AF1405" s="41">
        <f t="shared" si="42"/>
        <v>0.12543887647622087</v>
      </c>
      <c r="AG1405" t="e">
        <f>VLOOKUP($A1405,'Abatements Granted'!$A$2:$L$402,2,0)</f>
        <v>#N/A</v>
      </c>
      <c r="AH1405" t="e">
        <f>VLOOKUP($A1405,'Abatements Granted'!$A$2:$L$402,10,0)</f>
        <v>#N/A</v>
      </c>
      <c r="AI1405" s="36" t="e">
        <f>VLOOKUP($A1405,'Abatements Granted'!$A$2:$L$402,7,0)</f>
        <v>#N/A</v>
      </c>
    </row>
    <row r="1406" spans="1:35" x14ac:dyDescent="0.2">
      <c r="A1406" s="38" t="s">
        <v>1033</v>
      </c>
      <c r="B1406" t="s">
        <v>5376</v>
      </c>
      <c r="C1406">
        <v>1010</v>
      </c>
      <c r="D1406">
        <v>3</v>
      </c>
      <c r="E1406">
        <v>3</v>
      </c>
      <c r="F1406">
        <v>208</v>
      </c>
      <c r="G1406" t="s">
        <v>4856</v>
      </c>
      <c r="H1406" t="s">
        <v>3666</v>
      </c>
      <c r="I1406">
        <v>1.5</v>
      </c>
      <c r="J1406">
        <v>3</v>
      </c>
      <c r="K1406">
        <v>74</v>
      </c>
      <c r="L1406">
        <v>1941</v>
      </c>
      <c r="M1406">
        <v>1997</v>
      </c>
      <c r="N1406">
        <v>4227</v>
      </c>
      <c r="O1406" s="35">
        <v>585465</v>
      </c>
      <c r="P1406">
        <v>26</v>
      </c>
      <c r="Q1406">
        <v>0</v>
      </c>
      <c r="R1406">
        <v>0</v>
      </c>
      <c r="U1406" s="36">
        <v>433200</v>
      </c>
      <c r="V1406">
        <v>0.91</v>
      </c>
      <c r="W1406" s="36">
        <v>131900</v>
      </c>
      <c r="X1406">
        <v>200</v>
      </c>
      <c r="Y1406" s="39">
        <v>565300</v>
      </c>
      <c r="Z1406" s="40">
        <v>39510</v>
      </c>
      <c r="AA1406" s="36">
        <v>225000</v>
      </c>
      <c r="AB1406">
        <v>2.5099999999999998</v>
      </c>
      <c r="AC1406" t="s">
        <v>3657</v>
      </c>
      <c r="AD1406" s="39">
        <v>516800</v>
      </c>
      <c r="AE1406" s="3">
        <f t="shared" si="43"/>
        <v>9.3846749226006221E-2</v>
      </c>
      <c r="AF1406" s="41">
        <f t="shared" si="42"/>
        <v>9.3846749226006221E-2</v>
      </c>
      <c r="AG1406" t="e">
        <f>VLOOKUP($A1406,'Abatements Granted'!$A$2:$L$402,2,0)</f>
        <v>#N/A</v>
      </c>
      <c r="AH1406" t="e">
        <f>VLOOKUP($A1406,'Abatements Granted'!$A$2:$L$402,10,0)</f>
        <v>#N/A</v>
      </c>
      <c r="AI1406" s="36" t="e">
        <f>VLOOKUP($A1406,'Abatements Granted'!$A$2:$L$402,7,0)</f>
        <v>#N/A</v>
      </c>
    </row>
    <row r="1407" spans="1:35" x14ac:dyDescent="0.2">
      <c r="A1407" s="38" t="s">
        <v>1005</v>
      </c>
      <c r="B1407" t="s">
        <v>5377</v>
      </c>
      <c r="C1407">
        <v>1010</v>
      </c>
      <c r="D1407">
        <v>3</v>
      </c>
      <c r="E1407">
        <v>3</v>
      </c>
      <c r="F1407">
        <v>200</v>
      </c>
      <c r="G1407" t="s">
        <v>4856</v>
      </c>
      <c r="H1407" t="s">
        <v>3697</v>
      </c>
      <c r="I1407">
        <v>1</v>
      </c>
      <c r="J1407">
        <v>3</v>
      </c>
      <c r="K1407">
        <v>77</v>
      </c>
      <c r="L1407">
        <v>1966</v>
      </c>
      <c r="M1407">
        <v>2000</v>
      </c>
      <c r="N1407">
        <v>1503</v>
      </c>
      <c r="O1407" s="35">
        <v>326277</v>
      </c>
      <c r="P1407">
        <v>23</v>
      </c>
      <c r="Q1407">
        <v>0</v>
      </c>
      <c r="R1407">
        <v>0</v>
      </c>
      <c r="U1407" s="36">
        <v>251200</v>
      </c>
      <c r="V1407">
        <v>1.4</v>
      </c>
      <c r="W1407" s="36">
        <v>140100</v>
      </c>
      <c r="X1407">
        <v>300</v>
      </c>
      <c r="Y1407" s="39">
        <v>391600</v>
      </c>
      <c r="Z1407" s="40">
        <v>31680</v>
      </c>
      <c r="AA1407" s="36">
        <v>168000</v>
      </c>
      <c r="AB1407">
        <v>2.33</v>
      </c>
      <c r="AC1407">
        <v>0</v>
      </c>
      <c r="AD1407" s="39">
        <v>367300</v>
      </c>
      <c r="AE1407" s="3">
        <f t="shared" si="43"/>
        <v>6.6158453580179799E-2</v>
      </c>
      <c r="AF1407" s="41">
        <f t="shared" si="42"/>
        <v>6.6158453580179799E-2</v>
      </c>
      <c r="AG1407" t="e">
        <f>VLOOKUP($A1407,'Abatements Granted'!$A$2:$L$402,2,0)</f>
        <v>#N/A</v>
      </c>
      <c r="AH1407" t="e">
        <f>VLOOKUP($A1407,'Abatements Granted'!$A$2:$L$402,10,0)</f>
        <v>#N/A</v>
      </c>
      <c r="AI1407" s="36" t="e">
        <f>VLOOKUP($A1407,'Abatements Granted'!$A$2:$L$402,7,0)</f>
        <v>#N/A</v>
      </c>
    </row>
    <row r="1408" spans="1:35" x14ac:dyDescent="0.2">
      <c r="A1408" s="38" t="s">
        <v>863</v>
      </c>
      <c r="B1408" t="s">
        <v>5378</v>
      </c>
      <c r="C1408">
        <v>1010</v>
      </c>
      <c r="D1408">
        <v>3</v>
      </c>
      <c r="E1408">
        <v>3</v>
      </c>
      <c r="F1408">
        <v>184</v>
      </c>
      <c r="G1408" t="s">
        <v>4856</v>
      </c>
      <c r="H1408" t="s">
        <v>3669</v>
      </c>
      <c r="I1408">
        <v>1.75</v>
      </c>
      <c r="J1408">
        <v>3</v>
      </c>
      <c r="K1408">
        <v>72</v>
      </c>
      <c r="L1408">
        <v>1900</v>
      </c>
      <c r="M1408">
        <v>1995</v>
      </c>
      <c r="N1408">
        <v>2491</v>
      </c>
      <c r="O1408" s="35">
        <v>398820</v>
      </c>
      <c r="P1408">
        <v>28</v>
      </c>
      <c r="Q1408">
        <v>0</v>
      </c>
      <c r="R1408">
        <v>0</v>
      </c>
      <c r="U1408" s="36">
        <v>287200</v>
      </c>
      <c r="V1408">
        <v>2.27</v>
      </c>
      <c r="W1408" s="36">
        <v>149900</v>
      </c>
      <c r="X1408">
        <v>10000</v>
      </c>
      <c r="Y1408" s="39">
        <v>447100</v>
      </c>
      <c r="Z1408" s="40">
        <v>42761</v>
      </c>
      <c r="AA1408" s="36">
        <v>100</v>
      </c>
      <c r="AB1408">
        <v>4471</v>
      </c>
      <c r="AC1408" t="s">
        <v>3676</v>
      </c>
      <c r="AD1408" s="39">
        <v>433400</v>
      </c>
      <c r="AE1408" s="3">
        <f t="shared" si="43"/>
        <v>3.1610521458237173E-2</v>
      </c>
      <c r="AF1408" s="41">
        <f t="shared" si="42"/>
        <v>3.1610521458237173E-2</v>
      </c>
      <c r="AG1408" t="e">
        <f>VLOOKUP($A1408,'Abatements Granted'!$A$2:$L$402,2,0)</f>
        <v>#N/A</v>
      </c>
      <c r="AH1408" t="e">
        <f>VLOOKUP($A1408,'Abatements Granted'!$A$2:$L$402,10,0)</f>
        <v>#N/A</v>
      </c>
      <c r="AI1408" s="36" t="e">
        <f>VLOOKUP($A1408,'Abatements Granted'!$A$2:$L$402,7,0)</f>
        <v>#N/A</v>
      </c>
    </row>
    <row r="1409" spans="1:35" x14ac:dyDescent="0.2">
      <c r="A1409" s="38" t="s">
        <v>22</v>
      </c>
      <c r="B1409" t="s">
        <v>5379</v>
      </c>
      <c r="C1409">
        <v>1010</v>
      </c>
      <c r="D1409">
        <v>3</v>
      </c>
      <c r="E1409">
        <v>3</v>
      </c>
      <c r="F1409">
        <v>1</v>
      </c>
      <c r="G1409" t="s">
        <v>3976</v>
      </c>
      <c r="H1409" t="s">
        <v>3689</v>
      </c>
      <c r="I1409">
        <v>1</v>
      </c>
      <c r="J1409">
        <v>2</v>
      </c>
      <c r="K1409">
        <v>70</v>
      </c>
      <c r="L1409">
        <v>1953</v>
      </c>
      <c r="M1409">
        <v>1993</v>
      </c>
      <c r="N1409">
        <v>2304</v>
      </c>
      <c r="O1409" s="35">
        <v>337178</v>
      </c>
      <c r="P1409">
        <v>30</v>
      </c>
      <c r="Q1409">
        <v>0</v>
      </c>
      <c r="R1409">
        <v>0</v>
      </c>
      <c r="U1409" s="36">
        <v>236000</v>
      </c>
      <c r="V1409">
        <v>1.53</v>
      </c>
      <c r="W1409" s="36">
        <v>137000</v>
      </c>
      <c r="X1409">
        <v>3300</v>
      </c>
      <c r="Y1409" s="39">
        <v>376300</v>
      </c>
      <c r="Z1409" s="40">
        <v>44979</v>
      </c>
      <c r="AA1409" s="36">
        <v>1</v>
      </c>
      <c r="AB1409">
        <v>376300</v>
      </c>
      <c r="AC1409" t="s">
        <v>3657</v>
      </c>
      <c r="AD1409" s="39">
        <v>353000</v>
      </c>
      <c r="AE1409" s="3">
        <f t="shared" si="43"/>
        <v>6.6005665722379536E-2</v>
      </c>
      <c r="AF1409" s="41">
        <f t="shared" si="42"/>
        <v>6.6005665722379536E-2</v>
      </c>
      <c r="AG1409" t="e">
        <f>VLOOKUP($A1409,'Abatements Granted'!$A$2:$L$402,2,0)</f>
        <v>#N/A</v>
      </c>
      <c r="AH1409" t="e">
        <f>VLOOKUP($A1409,'Abatements Granted'!$A$2:$L$402,10,0)</f>
        <v>#N/A</v>
      </c>
      <c r="AI1409" s="36" t="e">
        <f>VLOOKUP($A1409,'Abatements Granted'!$A$2:$L$402,7,0)</f>
        <v>#N/A</v>
      </c>
    </row>
    <row r="1410" spans="1:35" x14ac:dyDescent="0.2">
      <c r="A1410" s="38" t="s">
        <v>5380</v>
      </c>
      <c r="B1410" t="s">
        <v>5381</v>
      </c>
      <c r="C1410">
        <v>1300</v>
      </c>
      <c r="D1410">
        <v>3</v>
      </c>
      <c r="E1410">
        <v>3</v>
      </c>
      <c r="F1410">
        <v>63</v>
      </c>
      <c r="G1410" t="s">
        <v>3976</v>
      </c>
      <c r="H1410" t="s">
        <v>3656</v>
      </c>
      <c r="M1410">
        <v>0</v>
      </c>
      <c r="N1410">
        <v>0</v>
      </c>
      <c r="O1410" s="35">
        <v>0</v>
      </c>
      <c r="U1410" s="36">
        <v>0</v>
      </c>
      <c r="V1410">
        <v>2.39</v>
      </c>
      <c r="W1410" s="36">
        <v>148800</v>
      </c>
      <c r="X1410">
        <v>0</v>
      </c>
      <c r="Y1410" s="39">
        <v>148800</v>
      </c>
      <c r="Z1410" s="40">
        <v>44707</v>
      </c>
      <c r="AA1410" s="36">
        <v>100</v>
      </c>
      <c r="AB1410">
        <v>1488</v>
      </c>
      <c r="AC1410" t="s">
        <v>3676</v>
      </c>
      <c r="AD1410" s="39">
        <v>135000</v>
      </c>
      <c r="AE1410" s="3">
        <f t="shared" si="43"/>
        <v>0.10222222222222221</v>
      </c>
      <c r="AF1410" s="41">
        <f t="shared" si="42"/>
        <v>0.10222222222222221</v>
      </c>
      <c r="AG1410" t="e">
        <f>VLOOKUP($A1410,'Abatements Granted'!$A$2:$L$402,2,0)</f>
        <v>#N/A</v>
      </c>
      <c r="AH1410" t="e">
        <f>VLOOKUP($A1410,'Abatements Granted'!$A$2:$L$402,10,0)</f>
        <v>#N/A</v>
      </c>
      <c r="AI1410" s="36" t="e">
        <f>VLOOKUP($A1410,'Abatements Granted'!$A$2:$L$402,7,0)</f>
        <v>#N/A</v>
      </c>
    </row>
    <row r="1411" spans="1:35" x14ac:dyDescent="0.2">
      <c r="A1411" s="38" t="s">
        <v>2729</v>
      </c>
      <c r="B1411" t="s">
        <v>5382</v>
      </c>
      <c r="C1411">
        <v>1010</v>
      </c>
      <c r="D1411">
        <v>3</v>
      </c>
      <c r="E1411">
        <v>3</v>
      </c>
      <c r="F1411">
        <v>59</v>
      </c>
      <c r="G1411" t="s">
        <v>3976</v>
      </c>
      <c r="H1411" t="s">
        <v>3666</v>
      </c>
      <c r="I1411">
        <v>1.75</v>
      </c>
      <c r="J1411">
        <v>3</v>
      </c>
      <c r="K1411">
        <v>78</v>
      </c>
      <c r="L1411">
        <v>1981</v>
      </c>
      <c r="M1411">
        <v>2001</v>
      </c>
      <c r="N1411">
        <v>2156</v>
      </c>
      <c r="O1411" s="35">
        <v>360241</v>
      </c>
      <c r="P1411">
        <v>22</v>
      </c>
      <c r="Q1411">
        <v>0</v>
      </c>
      <c r="R1411">
        <v>0</v>
      </c>
      <c r="U1411" s="36">
        <v>281000</v>
      </c>
      <c r="V1411">
        <v>0.94</v>
      </c>
      <c r="W1411" s="36">
        <v>132400</v>
      </c>
      <c r="X1411">
        <v>300</v>
      </c>
      <c r="Y1411" s="39">
        <v>413700</v>
      </c>
      <c r="Z1411" s="40">
        <v>39898</v>
      </c>
      <c r="AA1411" s="36">
        <v>224900</v>
      </c>
      <c r="AB1411">
        <v>1.84</v>
      </c>
      <c r="AC1411">
        <v>0</v>
      </c>
      <c r="AD1411" s="39">
        <v>398200</v>
      </c>
      <c r="AE1411" s="3">
        <f t="shared" si="43"/>
        <v>3.8925163234555527E-2</v>
      </c>
      <c r="AF1411" s="41">
        <f t="shared" si="42"/>
        <v>3.8925163234555527E-2</v>
      </c>
      <c r="AG1411" t="e">
        <f>VLOOKUP($A1411,'Abatements Granted'!$A$2:$L$402,2,0)</f>
        <v>#N/A</v>
      </c>
      <c r="AH1411" t="e">
        <f>VLOOKUP($A1411,'Abatements Granted'!$A$2:$L$402,10,0)</f>
        <v>#N/A</v>
      </c>
      <c r="AI1411" s="36" t="e">
        <f>VLOOKUP($A1411,'Abatements Granted'!$A$2:$L$402,7,0)</f>
        <v>#N/A</v>
      </c>
    </row>
    <row r="1412" spans="1:35" x14ac:dyDescent="0.2">
      <c r="A1412" s="38" t="s">
        <v>2913</v>
      </c>
      <c r="B1412" t="s">
        <v>5383</v>
      </c>
      <c r="C1412">
        <v>1010</v>
      </c>
      <c r="D1412">
        <v>3</v>
      </c>
      <c r="E1412">
        <v>3</v>
      </c>
      <c r="F1412">
        <v>65</v>
      </c>
      <c r="G1412" t="s">
        <v>3976</v>
      </c>
      <c r="H1412" t="s">
        <v>3666</v>
      </c>
      <c r="I1412">
        <v>1.75</v>
      </c>
      <c r="J1412">
        <v>4</v>
      </c>
      <c r="K1412">
        <v>78</v>
      </c>
      <c r="L1412">
        <v>1981</v>
      </c>
      <c r="M1412">
        <v>2001</v>
      </c>
      <c r="N1412">
        <v>3332</v>
      </c>
      <c r="O1412" s="35">
        <v>547703</v>
      </c>
      <c r="P1412">
        <v>22</v>
      </c>
      <c r="Q1412">
        <v>0</v>
      </c>
      <c r="R1412">
        <v>0</v>
      </c>
      <c r="U1412" s="36">
        <v>427200</v>
      </c>
      <c r="V1412">
        <v>1.18</v>
      </c>
      <c r="W1412" s="36">
        <v>137000</v>
      </c>
      <c r="X1412">
        <v>4000</v>
      </c>
      <c r="Y1412" s="39">
        <v>568200</v>
      </c>
      <c r="Z1412" s="40">
        <v>43329</v>
      </c>
      <c r="AA1412" s="36">
        <v>526000</v>
      </c>
      <c r="AB1412">
        <v>1.08</v>
      </c>
      <c r="AC1412">
        <v>0</v>
      </c>
      <c r="AD1412" s="39">
        <v>550400</v>
      </c>
      <c r="AE1412" s="3">
        <f t="shared" si="43"/>
        <v>3.2340116279069742E-2</v>
      </c>
      <c r="AF1412" s="41">
        <f t="shared" si="42"/>
        <v>3.2340116279069742E-2</v>
      </c>
      <c r="AG1412" t="e">
        <f>VLOOKUP($A1412,'Abatements Granted'!$A$2:$L$402,2,0)</f>
        <v>#N/A</v>
      </c>
      <c r="AH1412" t="e">
        <f>VLOOKUP($A1412,'Abatements Granted'!$A$2:$L$402,10,0)</f>
        <v>#N/A</v>
      </c>
      <c r="AI1412" s="36" t="e">
        <f>VLOOKUP($A1412,'Abatements Granted'!$A$2:$L$402,7,0)</f>
        <v>#N/A</v>
      </c>
    </row>
    <row r="1413" spans="1:35" x14ac:dyDescent="0.2">
      <c r="A1413" s="38" t="s">
        <v>5384</v>
      </c>
      <c r="B1413" t="s">
        <v>5385</v>
      </c>
      <c r="C1413">
        <v>9390</v>
      </c>
      <c r="D1413">
        <v>3</v>
      </c>
      <c r="E1413">
        <v>3</v>
      </c>
      <c r="F1413">
        <v>75</v>
      </c>
      <c r="G1413" t="s">
        <v>3976</v>
      </c>
      <c r="H1413">
        <v>320</v>
      </c>
      <c r="I1413">
        <v>1</v>
      </c>
      <c r="J1413">
        <v>3</v>
      </c>
      <c r="K1413">
        <v>51</v>
      </c>
      <c r="L1413">
        <v>1930</v>
      </c>
      <c r="M1413">
        <v>1974</v>
      </c>
      <c r="N1413">
        <v>1176</v>
      </c>
      <c r="O1413" s="35">
        <v>117823</v>
      </c>
      <c r="P1413">
        <v>49</v>
      </c>
      <c r="Q1413">
        <v>0</v>
      </c>
      <c r="R1413">
        <v>0</v>
      </c>
      <c r="U1413" s="36">
        <v>60100</v>
      </c>
      <c r="V1413">
        <v>1</v>
      </c>
      <c r="W1413" s="36">
        <v>133600</v>
      </c>
      <c r="X1413">
        <v>100</v>
      </c>
      <c r="Y1413" s="39">
        <v>193800</v>
      </c>
      <c r="Z1413" s="40">
        <v>26560</v>
      </c>
      <c r="AA1413" s="36">
        <v>1500</v>
      </c>
      <c r="AB1413">
        <v>129.19999999999999</v>
      </c>
      <c r="AC1413" t="s">
        <v>3660</v>
      </c>
      <c r="AD1413" s="39">
        <v>158700</v>
      </c>
      <c r="AE1413" s="3">
        <f t="shared" si="43"/>
        <v>0.22117202268430991</v>
      </c>
      <c r="AF1413" s="41">
        <f t="shared" si="42"/>
        <v>0.22117202268430991</v>
      </c>
      <c r="AG1413" t="e">
        <f>VLOOKUP($A1413,'Abatements Granted'!$A$2:$L$402,2,0)</f>
        <v>#N/A</v>
      </c>
      <c r="AH1413" t="e">
        <f>VLOOKUP($A1413,'Abatements Granted'!$A$2:$L$402,10,0)</f>
        <v>#N/A</v>
      </c>
      <c r="AI1413" s="36" t="e">
        <f>VLOOKUP($A1413,'Abatements Granted'!$A$2:$L$402,7,0)</f>
        <v>#N/A</v>
      </c>
    </row>
    <row r="1414" spans="1:35" x14ac:dyDescent="0.2">
      <c r="A1414" s="38" t="s">
        <v>3355</v>
      </c>
      <c r="B1414" t="s">
        <v>5386</v>
      </c>
      <c r="C1414">
        <v>1010</v>
      </c>
      <c r="D1414">
        <v>3</v>
      </c>
      <c r="E1414">
        <v>3</v>
      </c>
      <c r="F1414">
        <v>85</v>
      </c>
      <c r="G1414" t="s">
        <v>3976</v>
      </c>
      <c r="H1414" t="s">
        <v>3689</v>
      </c>
      <c r="I1414">
        <v>1</v>
      </c>
      <c r="J1414">
        <v>3</v>
      </c>
      <c r="K1414">
        <v>83</v>
      </c>
      <c r="L1414">
        <v>1997</v>
      </c>
      <c r="M1414">
        <v>2006</v>
      </c>
      <c r="N1414">
        <v>1641</v>
      </c>
      <c r="O1414" s="35">
        <v>349750</v>
      </c>
      <c r="P1414">
        <v>17</v>
      </c>
      <c r="Q1414">
        <v>0</v>
      </c>
      <c r="R1414">
        <v>0</v>
      </c>
      <c r="U1414" s="36">
        <v>290300</v>
      </c>
      <c r="V1414">
        <v>2.8</v>
      </c>
      <c r="W1414" s="36">
        <v>148100</v>
      </c>
      <c r="X1414">
        <v>100</v>
      </c>
      <c r="Y1414" s="39">
        <v>438500</v>
      </c>
      <c r="Z1414" s="40">
        <v>44377</v>
      </c>
      <c r="AA1414" s="36">
        <v>390000</v>
      </c>
      <c r="AB1414">
        <v>1.1200000000000001</v>
      </c>
      <c r="AC1414">
        <v>0</v>
      </c>
      <c r="AD1414" s="39">
        <v>410500</v>
      </c>
      <c r="AE1414" s="3">
        <f t="shared" si="43"/>
        <v>6.8209500609013318E-2</v>
      </c>
      <c r="AF1414" s="41">
        <f t="shared" si="42"/>
        <v>6.8209500609013318E-2</v>
      </c>
      <c r="AG1414" t="e">
        <f>VLOOKUP($A1414,'Abatements Granted'!$A$2:$L$402,2,0)</f>
        <v>#N/A</v>
      </c>
      <c r="AH1414" t="e">
        <f>VLOOKUP($A1414,'Abatements Granted'!$A$2:$L$402,10,0)</f>
        <v>#N/A</v>
      </c>
      <c r="AI1414" s="36" t="e">
        <f>VLOOKUP($A1414,'Abatements Granted'!$A$2:$L$402,7,0)</f>
        <v>#N/A</v>
      </c>
    </row>
    <row r="1415" spans="1:35" x14ac:dyDescent="0.2">
      <c r="A1415" s="38" t="s">
        <v>3480</v>
      </c>
      <c r="B1415" t="s">
        <v>5387</v>
      </c>
      <c r="C1415">
        <v>1010</v>
      </c>
      <c r="D1415">
        <v>3</v>
      </c>
      <c r="E1415">
        <v>3</v>
      </c>
      <c r="F1415">
        <v>91</v>
      </c>
      <c r="G1415" t="s">
        <v>3976</v>
      </c>
      <c r="H1415" t="s">
        <v>3941</v>
      </c>
      <c r="I1415">
        <v>1.75</v>
      </c>
      <c r="J1415">
        <v>4</v>
      </c>
      <c r="K1415">
        <v>77</v>
      </c>
      <c r="L1415">
        <v>1984</v>
      </c>
      <c r="M1415">
        <v>2000</v>
      </c>
      <c r="N1415">
        <v>2528</v>
      </c>
      <c r="O1415" s="35">
        <v>425222</v>
      </c>
      <c r="P1415">
        <v>23</v>
      </c>
      <c r="Q1415">
        <v>0</v>
      </c>
      <c r="R1415">
        <v>0</v>
      </c>
      <c r="U1415" s="36">
        <v>327400</v>
      </c>
      <c r="V1415">
        <v>3.6</v>
      </c>
      <c r="W1415" s="36">
        <v>148900</v>
      </c>
      <c r="X1415">
        <v>600</v>
      </c>
      <c r="Y1415" s="39">
        <v>476900</v>
      </c>
      <c r="Z1415" s="40">
        <v>41596</v>
      </c>
      <c r="AA1415" s="36">
        <v>240000</v>
      </c>
      <c r="AB1415">
        <v>1.99</v>
      </c>
      <c r="AC1415" t="s">
        <v>3872</v>
      </c>
      <c r="AD1415" s="39">
        <v>418300</v>
      </c>
      <c r="AE1415" s="3">
        <f t="shared" si="43"/>
        <v>0.14009084389194348</v>
      </c>
      <c r="AF1415" s="41">
        <f t="shared" ref="AF1415:AF1478" si="44">_xlfn.IFNA(IF($AH1415="GRANTED",  (($Y1415-$AI1415)/$AI1415), (AE1415)),AE1415)</f>
        <v>0.14009084389194348</v>
      </c>
      <c r="AG1415" t="e">
        <f>VLOOKUP($A1415,'Abatements Granted'!$A$2:$L$402,2,0)</f>
        <v>#N/A</v>
      </c>
      <c r="AH1415" t="e">
        <f>VLOOKUP($A1415,'Abatements Granted'!$A$2:$L$402,10,0)</f>
        <v>#N/A</v>
      </c>
      <c r="AI1415" s="36" t="e">
        <f>VLOOKUP($A1415,'Abatements Granted'!$A$2:$L$402,7,0)</f>
        <v>#N/A</v>
      </c>
    </row>
    <row r="1416" spans="1:35" x14ac:dyDescent="0.2">
      <c r="A1416" s="38" t="s">
        <v>5388</v>
      </c>
      <c r="B1416" t="s">
        <v>5389</v>
      </c>
      <c r="C1416">
        <v>9300</v>
      </c>
      <c r="D1416">
        <v>3</v>
      </c>
      <c r="E1416">
        <v>3</v>
      </c>
      <c r="F1416">
        <v>50</v>
      </c>
      <c r="G1416" t="s">
        <v>3976</v>
      </c>
      <c r="H1416" t="s">
        <v>3656</v>
      </c>
      <c r="M1416">
        <v>0</v>
      </c>
      <c r="N1416">
        <v>0</v>
      </c>
      <c r="O1416" s="35">
        <v>0</v>
      </c>
      <c r="U1416" s="36">
        <v>0</v>
      </c>
      <c r="V1416">
        <v>22</v>
      </c>
      <c r="W1416" s="36">
        <v>886400</v>
      </c>
      <c r="X1416">
        <v>4200</v>
      </c>
      <c r="Y1416" s="39">
        <v>890600</v>
      </c>
      <c r="Z1416" s="40">
        <v>367</v>
      </c>
      <c r="AA1416" s="36">
        <v>1</v>
      </c>
      <c r="AB1416">
        <v>890600</v>
      </c>
      <c r="AC1416" t="s">
        <v>3663</v>
      </c>
      <c r="AD1416" s="39">
        <v>853800</v>
      </c>
      <c r="AE1416" s="3">
        <f t="shared" ref="AE1416:AE1479" si="45">IFERROR(Y1416/AD1416-1,"")</f>
        <v>4.3101428906066941E-2</v>
      </c>
      <c r="AF1416" s="41">
        <f t="shared" si="44"/>
        <v>4.3101428906066941E-2</v>
      </c>
      <c r="AG1416" t="e">
        <f>VLOOKUP($A1416,'Abatements Granted'!$A$2:$L$402,2,0)</f>
        <v>#N/A</v>
      </c>
      <c r="AH1416" t="e">
        <f>VLOOKUP($A1416,'Abatements Granted'!$A$2:$L$402,10,0)</f>
        <v>#N/A</v>
      </c>
      <c r="AI1416" s="36" t="e">
        <f>VLOOKUP($A1416,'Abatements Granted'!$A$2:$L$402,7,0)</f>
        <v>#N/A</v>
      </c>
    </row>
    <row r="1417" spans="1:35" x14ac:dyDescent="0.2">
      <c r="A1417" s="38" t="s">
        <v>22</v>
      </c>
      <c r="B1417" t="s">
        <v>5390</v>
      </c>
      <c r="C1417">
        <v>1320</v>
      </c>
      <c r="D1417">
        <v>3</v>
      </c>
      <c r="E1417">
        <v>0</v>
      </c>
      <c r="F1417">
        <v>1</v>
      </c>
      <c r="G1417" t="s">
        <v>3976</v>
      </c>
      <c r="H1417" t="s">
        <v>3656</v>
      </c>
      <c r="M1417">
        <v>0</v>
      </c>
      <c r="N1417">
        <v>0</v>
      </c>
      <c r="O1417" s="35">
        <v>0</v>
      </c>
      <c r="U1417" s="36">
        <v>0</v>
      </c>
      <c r="V1417">
        <v>0.01</v>
      </c>
      <c r="W1417" s="36">
        <v>100</v>
      </c>
      <c r="X1417">
        <v>0</v>
      </c>
      <c r="Y1417" s="39">
        <v>100</v>
      </c>
      <c r="Z1417" s="40">
        <v>44959</v>
      </c>
      <c r="AA1417" s="36">
        <v>99</v>
      </c>
      <c r="AB1417">
        <v>1.01</v>
      </c>
      <c r="AC1417" t="s">
        <v>3872</v>
      </c>
      <c r="AD1417" s="39">
        <v>100</v>
      </c>
      <c r="AE1417" s="3">
        <f t="shared" si="45"/>
        <v>0</v>
      </c>
      <c r="AF1417" s="41">
        <f t="shared" si="44"/>
        <v>0</v>
      </c>
      <c r="AG1417" t="e">
        <f>VLOOKUP($A1417,'Abatements Granted'!$A$2:$L$402,2,0)</f>
        <v>#N/A</v>
      </c>
      <c r="AH1417" t="e">
        <f>VLOOKUP($A1417,'Abatements Granted'!$A$2:$L$402,10,0)</f>
        <v>#N/A</v>
      </c>
      <c r="AI1417" s="36" t="e">
        <f>VLOOKUP($A1417,'Abatements Granted'!$A$2:$L$402,7,0)</f>
        <v>#N/A</v>
      </c>
    </row>
    <row r="1418" spans="1:35" x14ac:dyDescent="0.2">
      <c r="A1418" s="38" t="s">
        <v>5391</v>
      </c>
      <c r="B1418" t="s">
        <v>5392</v>
      </c>
      <c r="C1418">
        <v>9320</v>
      </c>
      <c r="D1418">
        <v>5</v>
      </c>
      <c r="E1418">
        <v>0</v>
      </c>
      <c r="F1418">
        <v>215</v>
      </c>
      <c r="G1418" t="s">
        <v>3925</v>
      </c>
      <c r="H1418" t="s">
        <v>3656</v>
      </c>
      <c r="M1418">
        <v>0</v>
      </c>
      <c r="N1418">
        <v>0</v>
      </c>
      <c r="O1418" s="35">
        <v>0</v>
      </c>
      <c r="U1418" s="36">
        <v>0</v>
      </c>
      <c r="V1418">
        <v>58</v>
      </c>
      <c r="W1418" s="36">
        <v>475600</v>
      </c>
      <c r="X1418">
        <v>0</v>
      </c>
      <c r="Y1418" s="39">
        <v>475600</v>
      </c>
      <c r="Z1418" s="40">
        <v>25825</v>
      </c>
      <c r="AA1418" s="36">
        <v>2100</v>
      </c>
      <c r="AB1418">
        <v>226.48</v>
      </c>
      <c r="AC1418">
        <v>0</v>
      </c>
      <c r="AD1418" s="39">
        <v>435000</v>
      </c>
      <c r="AE1418" s="3">
        <f t="shared" si="45"/>
        <v>9.3333333333333268E-2</v>
      </c>
      <c r="AF1418" s="41">
        <f t="shared" si="44"/>
        <v>9.3333333333333268E-2</v>
      </c>
      <c r="AG1418" t="e">
        <f>VLOOKUP($A1418,'Abatements Granted'!$A$2:$L$402,2,0)</f>
        <v>#N/A</v>
      </c>
      <c r="AH1418" t="e">
        <f>VLOOKUP($A1418,'Abatements Granted'!$A$2:$L$402,10,0)</f>
        <v>#N/A</v>
      </c>
      <c r="AI1418" s="36" t="e">
        <f>VLOOKUP($A1418,'Abatements Granted'!$A$2:$L$402,7,0)</f>
        <v>#N/A</v>
      </c>
    </row>
    <row r="1419" spans="1:35" x14ac:dyDescent="0.2">
      <c r="A1419" s="38" t="s">
        <v>1437</v>
      </c>
      <c r="B1419" t="s">
        <v>5393</v>
      </c>
      <c r="C1419">
        <v>1010</v>
      </c>
      <c r="D1419">
        <v>5</v>
      </c>
      <c r="E1419">
        <v>5</v>
      </c>
      <c r="F1419">
        <v>278</v>
      </c>
      <c r="G1419" t="s">
        <v>3925</v>
      </c>
      <c r="H1419" t="s">
        <v>3669</v>
      </c>
      <c r="I1419">
        <v>2</v>
      </c>
      <c r="J1419">
        <v>3</v>
      </c>
      <c r="K1419">
        <v>72</v>
      </c>
      <c r="L1419">
        <v>1881</v>
      </c>
      <c r="M1419">
        <v>1995</v>
      </c>
      <c r="N1419">
        <v>2414</v>
      </c>
      <c r="O1419" s="35">
        <v>384125</v>
      </c>
      <c r="P1419">
        <v>28</v>
      </c>
      <c r="Q1419">
        <v>0</v>
      </c>
      <c r="R1419">
        <v>0</v>
      </c>
      <c r="U1419" s="36">
        <v>276600</v>
      </c>
      <c r="V1419">
        <v>1.93</v>
      </c>
      <c r="W1419" s="36">
        <v>117800</v>
      </c>
      <c r="X1419">
        <v>17000</v>
      </c>
      <c r="Y1419" s="39">
        <v>411400</v>
      </c>
      <c r="Z1419" s="40">
        <v>45051</v>
      </c>
      <c r="AA1419" s="36">
        <v>1</v>
      </c>
      <c r="AB1419">
        <v>411400</v>
      </c>
      <c r="AC1419" t="s">
        <v>3676</v>
      </c>
      <c r="AD1419" s="39">
        <v>404500</v>
      </c>
      <c r="AE1419" s="3">
        <f t="shared" si="45"/>
        <v>1.7058096415327517E-2</v>
      </c>
      <c r="AF1419" s="41">
        <f t="shared" si="44"/>
        <v>1.7058096415327517E-2</v>
      </c>
      <c r="AG1419" t="e">
        <f>VLOOKUP($A1419,'Abatements Granted'!$A$2:$L$402,2,0)</f>
        <v>#N/A</v>
      </c>
      <c r="AH1419" t="e">
        <f>VLOOKUP($A1419,'Abatements Granted'!$A$2:$L$402,10,0)</f>
        <v>#N/A</v>
      </c>
      <c r="AI1419" s="36" t="e">
        <f>VLOOKUP($A1419,'Abatements Granted'!$A$2:$L$402,7,0)</f>
        <v>#N/A</v>
      </c>
    </row>
    <row r="1420" spans="1:35" x14ac:dyDescent="0.2">
      <c r="A1420" s="38" t="s">
        <v>1337</v>
      </c>
      <c r="B1420" t="s">
        <v>5394</v>
      </c>
      <c r="C1420">
        <v>1010</v>
      </c>
      <c r="D1420">
        <v>5</v>
      </c>
      <c r="E1420">
        <v>5</v>
      </c>
      <c r="F1420">
        <v>256</v>
      </c>
      <c r="G1420" t="s">
        <v>3925</v>
      </c>
      <c r="H1420" t="s">
        <v>3681</v>
      </c>
      <c r="I1420">
        <v>2</v>
      </c>
      <c r="J1420">
        <v>3</v>
      </c>
      <c r="K1420">
        <v>74</v>
      </c>
      <c r="L1420">
        <v>1955</v>
      </c>
      <c r="M1420">
        <v>1997</v>
      </c>
      <c r="N1420">
        <v>4274</v>
      </c>
      <c r="O1420" s="35">
        <v>571354</v>
      </c>
      <c r="P1420">
        <v>26</v>
      </c>
      <c r="Q1420">
        <v>0</v>
      </c>
      <c r="R1420">
        <v>0</v>
      </c>
      <c r="U1420" s="36">
        <v>422800</v>
      </c>
      <c r="V1420">
        <v>1.3</v>
      </c>
      <c r="W1420" s="36">
        <v>111000</v>
      </c>
      <c r="X1420">
        <v>12400</v>
      </c>
      <c r="Y1420" s="39">
        <v>546200</v>
      </c>
      <c r="Z1420" s="40">
        <v>38293</v>
      </c>
      <c r="AA1420" s="36">
        <v>100</v>
      </c>
      <c r="AB1420">
        <v>5462</v>
      </c>
      <c r="AC1420" t="s">
        <v>3657</v>
      </c>
      <c r="AD1420" s="39">
        <v>514600</v>
      </c>
      <c r="AE1420" s="3">
        <f t="shared" si="45"/>
        <v>6.1406917994558885E-2</v>
      </c>
      <c r="AF1420" s="41">
        <f t="shared" si="44"/>
        <v>6.1406917994558885E-2</v>
      </c>
      <c r="AG1420" t="e">
        <f>VLOOKUP($A1420,'Abatements Granted'!$A$2:$L$402,2,0)</f>
        <v>#N/A</v>
      </c>
      <c r="AH1420" t="e">
        <f>VLOOKUP($A1420,'Abatements Granted'!$A$2:$L$402,10,0)</f>
        <v>#N/A</v>
      </c>
      <c r="AI1420" s="36" t="e">
        <f>VLOOKUP($A1420,'Abatements Granted'!$A$2:$L$402,7,0)</f>
        <v>#N/A</v>
      </c>
    </row>
    <row r="1421" spans="1:35" x14ac:dyDescent="0.2">
      <c r="A1421" s="38" t="s">
        <v>1202</v>
      </c>
      <c r="B1421" t="s">
        <v>5395</v>
      </c>
      <c r="C1421">
        <v>1010</v>
      </c>
      <c r="D1421">
        <v>5</v>
      </c>
      <c r="E1421">
        <v>5</v>
      </c>
      <c r="F1421">
        <v>234</v>
      </c>
      <c r="G1421" t="s">
        <v>3925</v>
      </c>
      <c r="H1421" t="s">
        <v>3689</v>
      </c>
      <c r="I1421">
        <v>1</v>
      </c>
      <c r="J1421">
        <v>3</v>
      </c>
      <c r="K1421">
        <v>74</v>
      </c>
      <c r="L1421">
        <v>1957</v>
      </c>
      <c r="M1421">
        <v>1997</v>
      </c>
      <c r="N1421">
        <v>1504</v>
      </c>
      <c r="O1421" s="35">
        <v>312347</v>
      </c>
      <c r="P1421">
        <v>26</v>
      </c>
      <c r="Q1421">
        <v>0</v>
      </c>
      <c r="R1421">
        <v>0</v>
      </c>
      <c r="U1421" s="36">
        <v>231100</v>
      </c>
      <c r="V1421">
        <v>3</v>
      </c>
      <c r="W1421" s="36">
        <v>126600</v>
      </c>
      <c r="X1421">
        <v>500</v>
      </c>
      <c r="Y1421" s="39">
        <v>358200</v>
      </c>
      <c r="Z1421" s="40">
        <v>34456</v>
      </c>
      <c r="AA1421" s="36">
        <v>1</v>
      </c>
      <c r="AB1421">
        <v>358200</v>
      </c>
      <c r="AC1421" t="s">
        <v>3657</v>
      </c>
      <c r="AD1421" s="39">
        <v>343000</v>
      </c>
      <c r="AE1421" s="3">
        <f t="shared" si="45"/>
        <v>4.431486880466462E-2</v>
      </c>
      <c r="AF1421" s="41">
        <f t="shared" si="44"/>
        <v>4.431486880466462E-2</v>
      </c>
      <c r="AG1421" t="e">
        <f>VLOOKUP($A1421,'Abatements Granted'!$A$2:$L$402,2,0)</f>
        <v>#N/A</v>
      </c>
      <c r="AH1421" t="e">
        <f>VLOOKUP($A1421,'Abatements Granted'!$A$2:$L$402,10,0)</f>
        <v>#N/A</v>
      </c>
      <c r="AI1421" s="36" t="e">
        <f>VLOOKUP($A1421,'Abatements Granted'!$A$2:$L$402,7,0)</f>
        <v>#N/A</v>
      </c>
    </row>
    <row r="1422" spans="1:35" x14ac:dyDescent="0.2">
      <c r="A1422" s="38" t="s">
        <v>1156</v>
      </c>
      <c r="B1422" t="s">
        <v>5396</v>
      </c>
      <c r="C1422">
        <v>1010</v>
      </c>
      <c r="D1422">
        <v>5</v>
      </c>
      <c r="E1422">
        <v>5</v>
      </c>
      <c r="F1422">
        <v>226</v>
      </c>
      <c r="G1422" t="s">
        <v>3925</v>
      </c>
      <c r="H1422" t="s">
        <v>3666</v>
      </c>
      <c r="I1422">
        <v>1.75</v>
      </c>
      <c r="J1422">
        <v>3</v>
      </c>
      <c r="K1422">
        <v>77</v>
      </c>
      <c r="L1422">
        <v>1968</v>
      </c>
      <c r="M1422">
        <v>2000</v>
      </c>
      <c r="N1422">
        <v>2597</v>
      </c>
      <c r="O1422" s="35">
        <v>425439</v>
      </c>
      <c r="P1422">
        <v>23</v>
      </c>
      <c r="Q1422">
        <v>0</v>
      </c>
      <c r="R1422">
        <v>0</v>
      </c>
      <c r="U1422" s="36">
        <v>327600</v>
      </c>
      <c r="V1422">
        <v>3.4</v>
      </c>
      <c r="W1422" s="36">
        <v>129900</v>
      </c>
      <c r="X1422">
        <v>16300</v>
      </c>
      <c r="Y1422" s="39">
        <v>473800</v>
      </c>
      <c r="Z1422" s="40">
        <v>41214</v>
      </c>
      <c r="AA1422" s="36">
        <v>100</v>
      </c>
      <c r="AB1422">
        <v>4738</v>
      </c>
      <c r="AC1422" t="s">
        <v>3676</v>
      </c>
      <c r="AD1422" s="39">
        <v>462300</v>
      </c>
      <c r="AE1422" s="3">
        <f t="shared" si="45"/>
        <v>2.4875621890547261E-2</v>
      </c>
      <c r="AF1422" s="41">
        <f t="shared" si="44"/>
        <v>2.4875621890547261E-2</v>
      </c>
      <c r="AG1422" t="e">
        <f>VLOOKUP($A1422,'Abatements Granted'!$A$2:$L$402,2,0)</f>
        <v>#N/A</v>
      </c>
      <c r="AH1422" t="e">
        <f>VLOOKUP($A1422,'Abatements Granted'!$A$2:$L$402,10,0)</f>
        <v>#N/A</v>
      </c>
      <c r="AI1422" s="36" t="e">
        <f>VLOOKUP($A1422,'Abatements Granted'!$A$2:$L$402,7,0)</f>
        <v>#N/A</v>
      </c>
    </row>
    <row r="1423" spans="1:35" x14ac:dyDescent="0.2">
      <c r="A1423" s="38" t="s">
        <v>1076</v>
      </c>
      <c r="B1423" t="s">
        <v>5397</v>
      </c>
      <c r="C1423">
        <v>1010</v>
      </c>
      <c r="D1423">
        <v>5</v>
      </c>
      <c r="E1423">
        <v>5</v>
      </c>
      <c r="F1423">
        <v>210</v>
      </c>
      <c r="G1423" t="s">
        <v>3925</v>
      </c>
      <c r="H1423" t="s">
        <v>3669</v>
      </c>
      <c r="I1423">
        <v>1.5</v>
      </c>
      <c r="J1423">
        <v>3</v>
      </c>
      <c r="K1423">
        <v>82</v>
      </c>
      <c r="L1423">
        <v>1966</v>
      </c>
      <c r="M1423">
        <v>2005</v>
      </c>
      <c r="N1423">
        <v>2258</v>
      </c>
      <c r="O1423" s="35">
        <v>375061</v>
      </c>
      <c r="P1423">
        <v>18</v>
      </c>
      <c r="Q1423">
        <v>0</v>
      </c>
      <c r="R1423">
        <v>0</v>
      </c>
      <c r="U1423" s="36">
        <v>307600</v>
      </c>
      <c r="V1423">
        <v>0.54</v>
      </c>
      <c r="W1423" s="36">
        <v>95400</v>
      </c>
      <c r="X1423">
        <v>600</v>
      </c>
      <c r="Y1423" s="39">
        <v>403600</v>
      </c>
      <c r="Z1423" s="40">
        <v>44111</v>
      </c>
      <c r="AA1423" s="36">
        <v>326000</v>
      </c>
      <c r="AB1423">
        <v>1.24</v>
      </c>
      <c r="AC1423" t="s">
        <v>3930</v>
      </c>
      <c r="AD1423" s="39">
        <v>402600</v>
      </c>
      <c r="AE1423" s="3">
        <f t="shared" si="45"/>
        <v>2.4838549428713996E-3</v>
      </c>
      <c r="AF1423" s="41">
        <f t="shared" si="44"/>
        <v>2.4838549428713996E-3</v>
      </c>
      <c r="AG1423" t="e">
        <f>VLOOKUP($A1423,'Abatements Granted'!$A$2:$L$402,2,0)</f>
        <v>#N/A</v>
      </c>
      <c r="AH1423" t="e">
        <f>VLOOKUP($A1423,'Abatements Granted'!$A$2:$L$402,10,0)</f>
        <v>#N/A</v>
      </c>
      <c r="AI1423" s="36" t="e">
        <f>VLOOKUP($A1423,'Abatements Granted'!$A$2:$L$402,7,0)</f>
        <v>#N/A</v>
      </c>
    </row>
    <row r="1424" spans="1:35" x14ac:dyDescent="0.2">
      <c r="A1424" s="38" t="s">
        <v>1015</v>
      </c>
      <c r="B1424" t="s">
        <v>5398</v>
      </c>
      <c r="C1424">
        <v>1010</v>
      </c>
      <c r="D1424">
        <v>5</v>
      </c>
      <c r="E1424">
        <v>5</v>
      </c>
      <c r="F1424">
        <v>202</v>
      </c>
      <c r="G1424" t="s">
        <v>3925</v>
      </c>
      <c r="H1424" t="s">
        <v>3666</v>
      </c>
      <c r="I1424">
        <v>1.5</v>
      </c>
      <c r="J1424">
        <v>3</v>
      </c>
      <c r="K1424">
        <v>78</v>
      </c>
      <c r="L1424">
        <v>1950</v>
      </c>
      <c r="M1424">
        <v>2001</v>
      </c>
      <c r="N1424">
        <v>1703</v>
      </c>
      <c r="O1424" s="35">
        <v>309905</v>
      </c>
      <c r="P1424">
        <v>22</v>
      </c>
      <c r="Q1424">
        <v>0</v>
      </c>
      <c r="R1424">
        <v>0</v>
      </c>
      <c r="U1424" s="36">
        <v>241700</v>
      </c>
      <c r="V1424">
        <v>0.46</v>
      </c>
      <c r="W1424" s="36">
        <v>82800</v>
      </c>
      <c r="X1424">
        <v>20200</v>
      </c>
      <c r="Y1424" s="39">
        <v>344700</v>
      </c>
      <c r="Z1424" s="40">
        <v>44050</v>
      </c>
      <c r="AA1424" s="36">
        <v>326000</v>
      </c>
      <c r="AB1424">
        <v>1.06</v>
      </c>
      <c r="AC1424">
        <v>0</v>
      </c>
      <c r="AD1424" s="39">
        <v>345000</v>
      </c>
      <c r="AE1424" s="3">
        <f t="shared" si="45"/>
        <v>-8.6956521739134374E-4</v>
      </c>
      <c r="AF1424" s="41">
        <f t="shared" si="44"/>
        <v>-8.6956521739134374E-4</v>
      </c>
      <c r="AG1424" t="e">
        <f>VLOOKUP($A1424,'Abatements Granted'!$A$2:$L$402,2,0)</f>
        <v>#N/A</v>
      </c>
      <c r="AH1424" t="e">
        <f>VLOOKUP($A1424,'Abatements Granted'!$A$2:$L$402,10,0)</f>
        <v>#N/A</v>
      </c>
      <c r="AI1424" s="36" t="e">
        <f>VLOOKUP($A1424,'Abatements Granted'!$A$2:$L$402,7,0)</f>
        <v>#N/A</v>
      </c>
    </row>
    <row r="1425" spans="1:35" x14ac:dyDescent="0.2">
      <c r="A1425" s="38" t="s">
        <v>915</v>
      </c>
      <c r="B1425" t="s">
        <v>5399</v>
      </c>
      <c r="C1425">
        <v>1010</v>
      </c>
      <c r="D1425">
        <v>5</v>
      </c>
      <c r="E1425">
        <v>5</v>
      </c>
      <c r="F1425">
        <v>190</v>
      </c>
      <c r="G1425" t="s">
        <v>3925</v>
      </c>
      <c r="H1425" t="s">
        <v>3666</v>
      </c>
      <c r="I1425">
        <v>1.5</v>
      </c>
      <c r="J1425">
        <v>3</v>
      </c>
      <c r="K1425">
        <v>76</v>
      </c>
      <c r="L1425">
        <v>1953</v>
      </c>
      <c r="M1425">
        <v>1999</v>
      </c>
      <c r="N1425">
        <v>2397</v>
      </c>
      <c r="O1425" s="35">
        <v>381966</v>
      </c>
      <c r="P1425">
        <v>24</v>
      </c>
      <c r="Q1425">
        <v>0</v>
      </c>
      <c r="R1425">
        <v>0</v>
      </c>
      <c r="U1425" s="36">
        <v>290300</v>
      </c>
      <c r="V1425">
        <v>0.94</v>
      </c>
      <c r="W1425" s="36">
        <v>105900</v>
      </c>
      <c r="X1425">
        <v>800</v>
      </c>
      <c r="Y1425" s="39">
        <v>397000</v>
      </c>
      <c r="Z1425" s="40">
        <v>44655</v>
      </c>
      <c r="AA1425" s="36">
        <v>405000</v>
      </c>
      <c r="AB1425">
        <v>0.98</v>
      </c>
      <c r="AC1425">
        <v>0</v>
      </c>
      <c r="AD1425" s="39">
        <v>387400</v>
      </c>
      <c r="AE1425" s="3">
        <f t="shared" si="45"/>
        <v>2.4780588538977799E-2</v>
      </c>
      <c r="AF1425" s="41">
        <f t="shared" si="44"/>
        <v>2.4780588538977799E-2</v>
      </c>
      <c r="AG1425" t="e">
        <f>VLOOKUP($A1425,'Abatements Granted'!$A$2:$L$402,2,0)</f>
        <v>#N/A</v>
      </c>
      <c r="AH1425" t="e">
        <f>VLOOKUP($A1425,'Abatements Granted'!$A$2:$L$402,10,0)</f>
        <v>#N/A</v>
      </c>
      <c r="AI1425" s="36" t="e">
        <f>VLOOKUP($A1425,'Abatements Granted'!$A$2:$L$402,7,0)</f>
        <v>#N/A</v>
      </c>
    </row>
    <row r="1426" spans="1:35" x14ac:dyDescent="0.2">
      <c r="A1426" s="38" t="s">
        <v>5400</v>
      </c>
      <c r="B1426" t="s">
        <v>5401</v>
      </c>
      <c r="C1426">
        <v>1310</v>
      </c>
      <c r="D1426">
        <v>5</v>
      </c>
      <c r="E1426">
        <v>5</v>
      </c>
      <c r="F1426">
        <v>180</v>
      </c>
      <c r="G1426" t="s">
        <v>3925</v>
      </c>
      <c r="H1426" t="s">
        <v>3656</v>
      </c>
      <c r="M1426">
        <v>0</v>
      </c>
      <c r="N1426">
        <v>0</v>
      </c>
      <c r="O1426" s="35">
        <v>0</v>
      </c>
      <c r="U1426" s="36">
        <v>0</v>
      </c>
      <c r="V1426">
        <v>1.2</v>
      </c>
      <c r="W1426" s="36">
        <v>22000</v>
      </c>
      <c r="X1426">
        <v>0</v>
      </c>
      <c r="Y1426" s="39">
        <v>22000</v>
      </c>
      <c r="Z1426" s="40">
        <v>44645</v>
      </c>
      <c r="AA1426" s="36">
        <v>40000</v>
      </c>
      <c r="AB1426">
        <v>0.55000000000000004</v>
      </c>
      <c r="AC1426" t="s">
        <v>3889</v>
      </c>
      <c r="AD1426" s="39">
        <v>103500</v>
      </c>
      <c r="AE1426" s="3">
        <f t="shared" si="45"/>
        <v>-0.78743961352656999</v>
      </c>
      <c r="AF1426" s="41">
        <f t="shared" si="44"/>
        <v>-0.78743961352656999</v>
      </c>
      <c r="AG1426" t="e">
        <f>VLOOKUP($A1426,'Abatements Granted'!$A$2:$L$402,2,0)</f>
        <v>#N/A</v>
      </c>
      <c r="AH1426" t="e">
        <f>VLOOKUP($A1426,'Abatements Granted'!$A$2:$L$402,10,0)</f>
        <v>#N/A</v>
      </c>
      <c r="AI1426" s="36" t="e">
        <f>VLOOKUP($A1426,'Abatements Granted'!$A$2:$L$402,7,0)</f>
        <v>#N/A</v>
      </c>
    </row>
    <row r="1427" spans="1:35" x14ac:dyDescent="0.2">
      <c r="A1427" s="38" t="s">
        <v>734</v>
      </c>
      <c r="B1427" t="s">
        <v>5402</v>
      </c>
      <c r="C1427">
        <v>1010</v>
      </c>
      <c r="D1427">
        <v>5</v>
      </c>
      <c r="E1427">
        <v>5</v>
      </c>
      <c r="F1427">
        <v>168</v>
      </c>
      <c r="G1427" t="s">
        <v>3925</v>
      </c>
      <c r="H1427" t="s">
        <v>3666</v>
      </c>
      <c r="I1427">
        <v>1.5</v>
      </c>
      <c r="J1427">
        <v>3</v>
      </c>
      <c r="K1427">
        <v>74</v>
      </c>
      <c r="L1427">
        <v>1955</v>
      </c>
      <c r="M1427">
        <v>1997</v>
      </c>
      <c r="N1427">
        <v>2791</v>
      </c>
      <c r="O1427" s="35">
        <v>423063</v>
      </c>
      <c r="P1427">
        <v>26</v>
      </c>
      <c r="Q1427">
        <v>0</v>
      </c>
      <c r="R1427">
        <v>0</v>
      </c>
      <c r="U1427" s="36">
        <v>313100</v>
      </c>
      <c r="V1427">
        <v>2.1</v>
      </c>
      <c r="W1427" s="36">
        <v>119200</v>
      </c>
      <c r="X1427">
        <v>200</v>
      </c>
      <c r="Y1427" s="39">
        <v>432500</v>
      </c>
      <c r="Z1427" s="40">
        <v>43735</v>
      </c>
      <c r="AA1427" s="36">
        <v>350000</v>
      </c>
      <c r="AB1427">
        <v>1.24</v>
      </c>
      <c r="AC1427">
        <v>0</v>
      </c>
      <c r="AD1427" s="39">
        <v>421600</v>
      </c>
      <c r="AE1427" s="3">
        <f t="shared" si="45"/>
        <v>2.5853889943074027E-2</v>
      </c>
      <c r="AF1427" s="41">
        <f t="shared" si="44"/>
        <v>2.5853889943074027E-2</v>
      </c>
      <c r="AG1427" t="e">
        <f>VLOOKUP($A1427,'Abatements Granted'!$A$2:$L$402,2,0)</f>
        <v>#N/A</v>
      </c>
      <c r="AH1427" t="e">
        <f>VLOOKUP($A1427,'Abatements Granted'!$A$2:$L$402,10,0)</f>
        <v>#N/A</v>
      </c>
      <c r="AI1427" s="36" t="e">
        <f>VLOOKUP($A1427,'Abatements Granted'!$A$2:$L$402,7,0)</f>
        <v>#N/A</v>
      </c>
    </row>
    <row r="1428" spans="1:35" x14ac:dyDescent="0.2">
      <c r="A1428" s="38" t="s">
        <v>1453</v>
      </c>
      <c r="B1428" t="s">
        <v>5403</v>
      </c>
      <c r="C1428">
        <v>1010</v>
      </c>
      <c r="D1428">
        <v>5</v>
      </c>
      <c r="E1428">
        <v>5</v>
      </c>
      <c r="F1428">
        <v>280</v>
      </c>
      <c r="G1428" t="s">
        <v>3925</v>
      </c>
      <c r="H1428" t="s">
        <v>3666</v>
      </c>
      <c r="I1428">
        <v>1.75</v>
      </c>
      <c r="J1428">
        <v>4</v>
      </c>
      <c r="K1428">
        <v>87</v>
      </c>
      <c r="L1428">
        <v>2006</v>
      </c>
      <c r="M1428">
        <v>2010</v>
      </c>
      <c r="N1428">
        <v>2132</v>
      </c>
      <c r="O1428" s="35">
        <v>390875</v>
      </c>
      <c r="P1428">
        <v>13</v>
      </c>
      <c r="Q1428">
        <v>0</v>
      </c>
      <c r="R1428">
        <v>0</v>
      </c>
      <c r="U1428" s="36">
        <v>340100</v>
      </c>
      <c r="V1428">
        <v>1.08</v>
      </c>
      <c r="W1428" s="36">
        <v>108100</v>
      </c>
      <c r="X1428">
        <v>0</v>
      </c>
      <c r="Y1428" s="39">
        <v>448200</v>
      </c>
      <c r="Z1428" s="40">
        <v>45051</v>
      </c>
      <c r="AA1428" s="36">
        <v>1</v>
      </c>
      <c r="AB1428">
        <v>448200</v>
      </c>
      <c r="AC1428" t="s">
        <v>3657</v>
      </c>
      <c r="AD1428" s="39">
        <v>441600</v>
      </c>
      <c r="AE1428" s="3">
        <f t="shared" si="45"/>
        <v>1.4945652173913082E-2</v>
      </c>
      <c r="AF1428" s="41">
        <f t="shared" si="44"/>
        <v>1.4945652173913082E-2</v>
      </c>
      <c r="AG1428" t="e">
        <f>VLOOKUP($A1428,'Abatements Granted'!$A$2:$L$402,2,0)</f>
        <v>#N/A</v>
      </c>
      <c r="AH1428" t="e">
        <f>VLOOKUP($A1428,'Abatements Granted'!$A$2:$L$402,10,0)</f>
        <v>#N/A</v>
      </c>
      <c r="AI1428" s="36" t="e">
        <f>VLOOKUP($A1428,'Abatements Granted'!$A$2:$L$402,7,0)</f>
        <v>#N/A</v>
      </c>
    </row>
    <row r="1429" spans="1:35" x14ac:dyDescent="0.2">
      <c r="A1429" s="38" t="s">
        <v>1464</v>
      </c>
      <c r="B1429" t="s">
        <v>5404</v>
      </c>
      <c r="C1429">
        <v>1010</v>
      </c>
      <c r="D1429">
        <v>5</v>
      </c>
      <c r="E1429">
        <v>5</v>
      </c>
      <c r="F1429">
        <v>282</v>
      </c>
      <c r="G1429" t="s">
        <v>3925</v>
      </c>
      <c r="H1429" t="s">
        <v>3681</v>
      </c>
      <c r="I1429">
        <v>2</v>
      </c>
      <c r="J1429">
        <v>3</v>
      </c>
      <c r="K1429">
        <v>77</v>
      </c>
      <c r="L1429">
        <v>1966</v>
      </c>
      <c r="M1429">
        <v>2000</v>
      </c>
      <c r="N1429">
        <v>3117</v>
      </c>
      <c r="O1429" s="35">
        <v>449193</v>
      </c>
      <c r="P1429">
        <v>23</v>
      </c>
      <c r="Q1429">
        <v>0</v>
      </c>
      <c r="R1429">
        <v>0</v>
      </c>
      <c r="U1429" s="36">
        <v>345900</v>
      </c>
      <c r="V1429">
        <v>1.39</v>
      </c>
      <c r="W1429" s="36">
        <v>112000</v>
      </c>
      <c r="X1429">
        <v>1700</v>
      </c>
      <c r="Y1429" s="39">
        <v>459600</v>
      </c>
      <c r="Z1429" s="40">
        <v>39905</v>
      </c>
      <c r="AA1429" s="36">
        <v>100</v>
      </c>
      <c r="AB1429">
        <v>4596</v>
      </c>
      <c r="AC1429" t="s">
        <v>3657</v>
      </c>
      <c r="AD1429" s="39">
        <v>431500</v>
      </c>
      <c r="AE1429" s="3">
        <f t="shared" si="45"/>
        <v>6.5121668597914351E-2</v>
      </c>
      <c r="AF1429" s="41">
        <f t="shared" si="44"/>
        <v>6.5121668597914351E-2</v>
      </c>
      <c r="AG1429" t="e">
        <f>VLOOKUP($A1429,'Abatements Granted'!$A$2:$L$402,2,0)</f>
        <v>#N/A</v>
      </c>
      <c r="AH1429" t="e">
        <f>VLOOKUP($A1429,'Abatements Granted'!$A$2:$L$402,10,0)</f>
        <v>#N/A</v>
      </c>
      <c r="AI1429" s="36" t="e">
        <f>VLOOKUP($A1429,'Abatements Granted'!$A$2:$L$402,7,0)</f>
        <v>#N/A</v>
      </c>
    </row>
    <row r="1430" spans="1:35" x14ac:dyDescent="0.2">
      <c r="A1430" s="38" t="s">
        <v>1992</v>
      </c>
      <c r="B1430" t="s">
        <v>5405</v>
      </c>
      <c r="C1430">
        <v>1010</v>
      </c>
      <c r="D1430">
        <v>2</v>
      </c>
      <c r="E1430">
        <v>2</v>
      </c>
      <c r="F1430">
        <v>39</v>
      </c>
      <c r="G1430" t="s">
        <v>4742</v>
      </c>
      <c r="H1430" t="s">
        <v>3681</v>
      </c>
      <c r="I1430">
        <v>2</v>
      </c>
      <c r="J1430">
        <v>4</v>
      </c>
      <c r="K1430">
        <v>85</v>
      </c>
      <c r="L1430">
        <v>2000</v>
      </c>
      <c r="M1430">
        <v>2008</v>
      </c>
      <c r="N1430">
        <v>3839</v>
      </c>
      <c r="O1430" s="35">
        <v>562922</v>
      </c>
      <c r="P1430">
        <v>15</v>
      </c>
      <c r="Q1430">
        <v>0</v>
      </c>
      <c r="R1430">
        <v>0</v>
      </c>
      <c r="U1430" s="36">
        <v>478500</v>
      </c>
      <c r="V1430">
        <v>2.63</v>
      </c>
      <c r="W1430" s="36">
        <v>154600</v>
      </c>
      <c r="X1430">
        <v>0</v>
      </c>
      <c r="Y1430" s="39">
        <v>633100</v>
      </c>
      <c r="Z1430" s="40">
        <v>42390</v>
      </c>
      <c r="AA1430" s="36">
        <v>405000</v>
      </c>
      <c r="AB1430">
        <v>1.56</v>
      </c>
      <c r="AC1430">
        <v>0</v>
      </c>
      <c r="AD1430" s="39">
        <v>587800</v>
      </c>
      <c r="AE1430" s="3">
        <f t="shared" si="45"/>
        <v>7.7067029601905368E-2</v>
      </c>
      <c r="AF1430" s="41">
        <f t="shared" si="44"/>
        <v>7.7067029601905368E-2</v>
      </c>
      <c r="AG1430" t="e">
        <f>VLOOKUP($A1430,'Abatements Granted'!$A$2:$L$402,2,0)</f>
        <v>#N/A</v>
      </c>
      <c r="AH1430" t="e">
        <f>VLOOKUP($A1430,'Abatements Granted'!$A$2:$L$402,10,0)</f>
        <v>#N/A</v>
      </c>
      <c r="AI1430" s="36" t="e">
        <f>VLOOKUP($A1430,'Abatements Granted'!$A$2:$L$402,7,0)</f>
        <v>#N/A</v>
      </c>
    </row>
    <row r="1431" spans="1:35" x14ac:dyDescent="0.2">
      <c r="A1431" s="38" t="s">
        <v>2813</v>
      </c>
      <c r="B1431" t="s">
        <v>5406</v>
      </c>
      <c r="C1431">
        <v>1010</v>
      </c>
      <c r="D1431">
        <v>2</v>
      </c>
      <c r="E1431">
        <v>2</v>
      </c>
      <c r="F1431">
        <v>61</v>
      </c>
      <c r="G1431" t="s">
        <v>4742</v>
      </c>
      <c r="H1431" t="s">
        <v>3666</v>
      </c>
      <c r="I1431">
        <v>1.75</v>
      </c>
      <c r="J1431">
        <v>4</v>
      </c>
      <c r="K1431">
        <v>85</v>
      </c>
      <c r="L1431">
        <v>2001</v>
      </c>
      <c r="M1431">
        <v>2008</v>
      </c>
      <c r="N1431">
        <v>4747</v>
      </c>
      <c r="O1431" s="35">
        <v>706447</v>
      </c>
      <c r="P1431">
        <v>15</v>
      </c>
      <c r="Q1431">
        <v>0</v>
      </c>
      <c r="R1431">
        <v>0</v>
      </c>
      <c r="U1431" s="36">
        <v>600500</v>
      </c>
      <c r="V1431">
        <v>1.77</v>
      </c>
      <c r="W1431" s="36">
        <v>152600</v>
      </c>
      <c r="X1431">
        <v>3800</v>
      </c>
      <c r="Y1431" s="39">
        <v>756900</v>
      </c>
      <c r="Z1431" s="40">
        <v>44090</v>
      </c>
      <c r="AA1431" s="36">
        <v>645000</v>
      </c>
      <c r="AB1431">
        <v>1.17</v>
      </c>
      <c r="AC1431">
        <v>0</v>
      </c>
      <c r="AD1431" s="39">
        <v>715300</v>
      </c>
      <c r="AE1431" s="3">
        <f t="shared" si="45"/>
        <v>5.8157416468614498E-2</v>
      </c>
      <c r="AF1431" s="41">
        <f t="shared" si="44"/>
        <v>5.8157416468614498E-2</v>
      </c>
      <c r="AG1431" t="e">
        <f>VLOOKUP($A1431,'Abatements Granted'!$A$2:$L$402,2,0)</f>
        <v>#N/A</v>
      </c>
      <c r="AH1431" t="e">
        <f>VLOOKUP($A1431,'Abatements Granted'!$A$2:$L$402,10,0)</f>
        <v>#N/A</v>
      </c>
      <c r="AI1431" s="36" t="e">
        <f>VLOOKUP($A1431,'Abatements Granted'!$A$2:$L$402,7,0)</f>
        <v>#N/A</v>
      </c>
    </row>
    <row r="1432" spans="1:35" x14ac:dyDescent="0.2">
      <c r="A1432" s="38" t="s">
        <v>3388</v>
      </c>
      <c r="B1432" t="s">
        <v>5407</v>
      </c>
      <c r="C1432">
        <v>1010</v>
      </c>
      <c r="D1432">
        <v>2</v>
      </c>
      <c r="E1432">
        <v>2</v>
      </c>
      <c r="F1432">
        <v>87</v>
      </c>
      <c r="G1432" t="s">
        <v>4742</v>
      </c>
      <c r="H1432" t="s">
        <v>3681</v>
      </c>
      <c r="I1432">
        <v>2</v>
      </c>
      <c r="J1432">
        <v>4</v>
      </c>
      <c r="K1432">
        <v>85</v>
      </c>
      <c r="L1432">
        <v>2001</v>
      </c>
      <c r="M1432">
        <v>2008</v>
      </c>
      <c r="N1432">
        <v>4063</v>
      </c>
      <c r="O1432" s="35">
        <v>591437</v>
      </c>
      <c r="P1432">
        <v>15</v>
      </c>
      <c r="Q1432">
        <v>0</v>
      </c>
      <c r="R1432">
        <v>0</v>
      </c>
      <c r="U1432" s="36">
        <v>502700</v>
      </c>
      <c r="V1432">
        <v>2.46</v>
      </c>
      <c r="W1432" s="36">
        <v>154400</v>
      </c>
      <c r="X1432">
        <v>0</v>
      </c>
      <c r="Y1432" s="39">
        <v>657100</v>
      </c>
      <c r="Z1432" s="40">
        <v>41340</v>
      </c>
      <c r="AA1432" s="36">
        <v>1</v>
      </c>
      <c r="AB1432">
        <v>657100</v>
      </c>
      <c r="AC1432" t="s">
        <v>3676</v>
      </c>
      <c r="AD1432" s="39">
        <v>610300</v>
      </c>
      <c r="AE1432" s="3">
        <f t="shared" si="45"/>
        <v>7.6683598230378403E-2</v>
      </c>
      <c r="AF1432" s="41">
        <f t="shared" si="44"/>
        <v>7.6683598230378403E-2</v>
      </c>
      <c r="AG1432" t="e">
        <f>VLOOKUP($A1432,'Abatements Granted'!$A$2:$L$402,2,0)</f>
        <v>#N/A</v>
      </c>
      <c r="AH1432" t="e">
        <f>VLOOKUP($A1432,'Abatements Granted'!$A$2:$L$402,10,0)</f>
        <v>#N/A</v>
      </c>
      <c r="AI1432" s="36" t="e">
        <f>VLOOKUP($A1432,'Abatements Granted'!$A$2:$L$402,7,0)</f>
        <v>#N/A</v>
      </c>
    </row>
    <row r="1433" spans="1:35" x14ac:dyDescent="0.2">
      <c r="A1433" s="38" t="s">
        <v>329</v>
      </c>
      <c r="B1433" t="s">
        <v>5408</v>
      </c>
      <c r="C1433">
        <v>1010</v>
      </c>
      <c r="D1433">
        <v>2</v>
      </c>
      <c r="E1433">
        <v>2</v>
      </c>
      <c r="F1433">
        <v>123</v>
      </c>
      <c r="G1433" t="s">
        <v>4742</v>
      </c>
      <c r="H1433" t="s">
        <v>3666</v>
      </c>
      <c r="I1433">
        <v>1.75</v>
      </c>
      <c r="J1433">
        <v>4</v>
      </c>
      <c r="K1433">
        <v>86</v>
      </c>
      <c r="L1433">
        <v>2003</v>
      </c>
      <c r="M1433">
        <v>2009</v>
      </c>
      <c r="N1433">
        <v>4253</v>
      </c>
      <c r="O1433" s="35">
        <v>636019</v>
      </c>
      <c r="P1433">
        <v>14</v>
      </c>
      <c r="Q1433">
        <v>0</v>
      </c>
      <c r="R1433">
        <v>0</v>
      </c>
      <c r="U1433" s="36">
        <v>547000</v>
      </c>
      <c r="V1433">
        <v>4.18</v>
      </c>
      <c r="W1433" s="36">
        <v>169600</v>
      </c>
      <c r="X1433">
        <v>0</v>
      </c>
      <c r="Y1433" s="39">
        <v>716600</v>
      </c>
      <c r="Z1433" s="40">
        <v>41416</v>
      </c>
      <c r="AA1433" s="36">
        <v>390000</v>
      </c>
      <c r="AB1433">
        <v>1.84</v>
      </c>
      <c r="AC1433" t="s">
        <v>3691</v>
      </c>
      <c r="AD1433" s="39">
        <v>652100</v>
      </c>
      <c r="AE1433" s="3">
        <f t="shared" si="45"/>
        <v>9.8911209937126099E-2</v>
      </c>
      <c r="AF1433" s="41">
        <f t="shared" si="44"/>
        <v>9.8911209937126099E-2</v>
      </c>
      <c r="AG1433" t="e">
        <f>VLOOKUP($A1433,'Abatements Granted'!$A$2:$L$402,2,0)</f>
        <v>#N/A</v>
      </c>
      <c r="AH1433" t="e">
        <f>VLOOKUP($A1433,'Abatements Granted'!$A$2:$L$402,10,0)</f>
        <v>#N/A</v>
      </c>
      <c r="AI1433" s="36" t="e">
        <f>VLOOKUP($A1433,'Abatements Granted'!$A$2:$L$402,7,0)</f>
        <v>#N/A</v>
      </c>
    </row>
    <row r="1434" spans="1:35" x14ac:dyDescent="0.2">
      <c r="A1434" s="38" t="s">
        <v>202</v>
      </c>
      <c r="B1434" t="s">
        <v>5409</v>
      </c>
      <c r="C1434">
        <v>1090</v>
      </c>
      <c r="D1434">
        <v>2</v>
      </c>
      <c r="E1434">
        <v>2</v>
      </c>
      <c r="F1434">
        <v>110</v>
      </c>
      <c r="G1434" t="s">
        <v>4742</v>
      </c>
      <c r="H1434" t="s">
        <v>3681</v>
      </c>
      <c r="I1434">
        <v>2</v>
      </c>
      <c r="J1434">
        <v>5</v>
      </c>
      <c r="K1434">
        <v>87</v>
      </c>
      <c r="L1434">
        <v>2006</v>
      </c>
      <c r="M1434">
        <v>2010</v>
      </c>
      <c r="N1434">
        <v>4665</v>
      </c>
      <c r="O1434" s="35">
        <v>711122</v>
      </c>
      <c r="P1434">
        <v>13</v>
      </c>
      <c r="Q1434">
        <v>0</v>
      </c>
      <c r="R1434">
        <v>0</v>
      </c>
      <c r="U1434" s="36">
        <v>618700</v>
      </c>
      <c r="V1434">
        <v>3.43</v>
      </c>
      <c r="W1434" s="36">
        <v>164800</v>
      </c>
      <c r="X1434">
        <v>100</v>
      </c>
      <c r="Y1434" s="39">
        <v>1080400</v>
      </c>
      <c r="Z1434" s="40">
        <v>45162</v>
      </c>
      <c r="AA1434" s="36">
        <v>1</v>
      </c>
      <c r="AB1434">
        <v>1080400</v>
      </c>
      <c r="AC1434" t="s">
        <v>3676</v>
      </c>
      <c r="AD1434" s="39">
        <v>1031900</v>
      </c>
      <c r="AE1434" s="3">
        <f t="shared" si="45"/>
        <v>4.7000678360306303E-2</v>
      </c>
      <c r="AF1434" s="41">
        <f t="shared" si="44"/>
        <v>4.7000678360306303E-2</v>
      </c>
      <c r="AG1434" t="e">
        <f>VLOOKUP($A1434,'Abatements Granted'!$A$2:$L$402,2,0)</f>
        <v>#N/A</v>
      </c>
      <c r="AH1434" t="e">
        <f>VLOOKUP($A1434,'Abatements Granted'!$A$2:$L$402,10,0)</f>
        <v>#N/A</v>
      </c>
      <c r="AI1434" s="36" t="e">
        <f>VLOOKUP($A1434,'Abatements Granted'!$A$2:$L$402,7,0)</f>
        <v>#N/A</v>
      </c>
    </row>
    <row r="1435" spans="1:35" x14ac:dyDescent="0.2">
      <c r="A1435" s="38" t="s">
        <v>202</v>
      </c>
      <c r="B1435" t="s">
        <v>5409</v>
      </c>
      <c r="C1435">
        <v>1090</v>
      </c>
      <c r="D1435">
        <v>2</v>
      </c>
      <c r="E1435">
        <v>0</v>
      </c>
      <c r="F1435">
        <v>110</v>
      </c>
      <c r="G1435" t="s">
        <v>4742</v>
      </c>
      <c r="H1435" t="s">
        <v>3669</v>
      </c>
      <c r="I1435">
        <v>2</v>
      </c>
      <c r="J1435">
        <v>3</v>
      </c>
      <c r="K1435">
        <v>86</v>
      </c>
      <c r="L1435">
        <v>2003</v>
      </c>
      <c r="M1435">
        <v>2009</v>
      </c>
      <c r="N1435">
        <v>2158</v>
      </c>
      <c r="O1435" s="35">
        <v>345101</v>
      </c>
      <c r="P1435">
        <v>14</v>
      </c>
      <c r="Q1435">
        <v>0</v>
      </c>
      <c r="R1435">
        <v>0</v>
      </c>
      <c r="U1435" s="36">
        <v>296800</v>
      </c>
      <c r="V1435">
        <v>3.43</v>
      </c>
      <c r="W1435" s="36">
        <v>164800</v>
      </c>
      <c r="X1435">
        <v>100</v>
      </c>
      <c r="Y1435" s="39">
        <v>1080400</v>
      </c>
      <c r="Z1435" s="40">
        <v>45162</v>
      </c>
      <c r="AA1435" s="36">
        <v>1</v>
      </c>
      <c r="AB1435">
        <v>1080400</v>
      </c>
      <c r="AC1435" t="s">
        <v>3676</v>
      </c>
      <c r="AD1435" s="39">
        <v>1031900</v>
      </c>
      <c r="AE1435" s="3">
        <f t="shared" si="45"/>
        <v>4.7000678360306303E-2</v>
      </c>
      <c r="AF1435" s="41">
        <f t="shared" si="44"/>
        <v>4.7000678360306303E-2</v>
      </c>
      <c r="AG1435" t="e">
        <f>VLOOKUP($A1435,'Abatements Granted'!$A$2:$L$402,2,0)</f>
        <v>#N/A</v>
      </c>
      <c r="AH1435" t="e">
        <f>VLOOKUP($A1435,'Abatements Granted'!$A$2:$L$402,10,0)</f>
        <v>#N/A</v>
      </c>
      <c r="AI1435" s="36" t="e">
        <f>VLOOKUP($A1435,'Abatements Granted'!$A$2:$L$402,7,0)</f>
        <v>#N/A</v>
      </c>
    </row>
    <row r="1436" spans="1:35" x14ac:dyDescent="0.2">
      <c r="A1436" s="38" t="s">
        <v>3580</v>
      </c>
      <c r="B1436" t="s">
        <v>5410</v>
      </c>
      <c r="C1436">
        <v>1010</v>
      </c>
      <c r="D1436">
        <v>2</v>
      </c>
      <c r="E1436">
        <v>2</v>
      </c>
      <c r="F1436">
        <v>98</v>
      </c>
      <c r="G1436" t="s">
        <v>4742</v>
      </c>
      <c r="H1436" t="s">
        <v>3666</v>
      </c>
      <c r="I1436">
        <v>1.75</v>
      </c>
      <c r="J1436">
        <v>4</v>
      </c>
      <c r="K1436">
        <v>85</v>
      </c>
      <c r="L1436">
        <v>2001</v>
      </c>
      <c r="M1436">
        <v>2008</v>
      </c>
      <c r="N1436">
        <v>3612</v>
      </c>
      <c r="O1436" s="35">
        <v>567162</v>
      </c>
      <c r="P1436">
        <v>15</v>
      </c>
      <c r="Q1436">
        <v>0</v>
      </c>
      <c r="R1436">
        <v>0</v>
      </c>
      <c r="U1436" s="36">
        <v>482100</v>
      </c>
      <c r="V1436">
        <v>0.95</v>
      </c>
      <c r="W1436" s="36">
        <v>139300</v>
      </c>
      <c r="X1436">
        <v>200</v>
      </c>
      <c r="Y1436" s="39">
        <v>621600</v>
      </c>
      <c r="Z1436" s="40">
        <v>44742</v>
      </c>
      <c r="AA1436" s="36">
        <v>630000</v>
      </c>
      <c r="AB1436">
        <v>0.99</v>
      </c>
      <c r="AC1436">
        <v>0</v>
      </c>
      <c r="AD1436" s="39">
        <v>599300</v>
      </c>
      <c r="AE1436" s="3">
        <f t="shared" si="45"/>
        <v>3.7210078424829041E-2</v>
      </c>
      <c r="AF1436" s="41">
        <f t="shared" si="44"/>
        <v>3.7210078424829041E-2</v>
      </c>
      <c r="AG1436" t="e">
        <f>VLOOKUP($A1436,'Abatements Granted'!$A$2:$L$402,2,0)</f>
        <v>#N/A</v>
      </c>
      <c r="AH1436" t="e">
        <f>VLOOKUP($A1436,'Abatements Granted'!$A$2:$L$402,10,0)</f>
        <v>#N/A</v>
      </c>
      <c r="AI1436" s="36" t="e">
        <f>VLOOKUP($A1436,'Abatements Granted'!$A$2:$L$402,7,0)</f>
        <v>#N/A</v>
      </c>
    </row>
    <row r="1437" spans="1:35" x14ac:dyDescent="0.2">
      <c r="A1437" s="38" t="s">
        <v>3184</v>
      </c>
      <c r="B1437" t="s">
        <v>5411</v>
      </c>
      <c r="C1437">
        <v>1010</v>
      </c>
      <c r="D1437">
        <v>2</v>
      </c>
      <c r="E1437">
        <v>2</v>
      </c>
      <c r="F1437">
        <v>76</v>
      </c>
      <c r="G1437" t="s">
        <v>4742</v>
      </c>
      <c r="H1437" t="s">
        <v>3681</v>
      </c>
      <c r="I1437">
        <v>2.5</v>
      </c>
      <c r="J1437">
        <v>4</v>
      </c>
      <c r="K1437">
        <v>85</v>
      </c>
      <c r="L1437">
        <v>2000</v>
      </c>
      <c r="M1437">
        <v>2008</v>
      </c>
      <c r="N1437">
        <v>4399</v>
      </c>
      <c r="O1437" s="35">
        <v>617467</v>
      </c>
      <c r="P1437">
        <v>15</v>
      </c>
      <c r="Q1437">
        <v>0</v>
      </c>
      <c r="R1437">
        <v>0</v>
      </c>
      <c r="U1437" s="36">
        <v>524800</v>
      </c>
      <c r="V1437">
        <v>0.94</v>
      </c>
      <c r="W1437" s="36">
        <v>139000</v>
      </c>
      <c r="X1437">
        <v>600</v>
      </c>
      <c r="Y1437" s="39">
        <v>664400</v>
      </c>
      <c r="Z1437" s="40">
        <v>41638</v>
      </c>
      <c r="AA1437" s="36">
        <v>100</v>
      </c>
      <c r="AB1437">
        <v>6644</v>
      </c>
      <c r="AC1437" t="s">
        <v>3676</v>
      </c>
      <c r="AD1437" s="39">
        <v>618100</v>
      </c>
      <c r="AE1437" s="3">
        <f t="shared" si="45"/>
        <v>7.4906972981718223E-2</v>
      </c>
      <c r="AF1437" s="41">
        <f t="shared" si="44"/>
        <v>7.4906972981718223E-2</v>
      </c>
      <c r="AG1437" t="e">
        <f>VLOOKUP($A1437,'Abatements Granted'!$A$2:$L$402,2,0)</f>
        <v>#N/A</v>
      </c>
      <c r="AH1437" t="e">
        <f>VLOOKUP($A1437,'Abatements Granted'!$A$2:$L$402,10,0)</f>
        <v>#N/A</v>
      </c>
      <c r="AI1437" s="36" t="e">
        <f>VLOOKUP($A1437,'Abatements Granted'!$A$2:$L$402,7,0)</f>
        <v>#N/A</v>
      </c>
    </row>
    <row r="1438" spans="1:35" x14ac:dyDescent="0.2">
      <c r="A1438" s="38" t="s">
        <v>2452</v>
      </c>
      <c r="B1438" t="s">
        <v>5412</v>
      </c>
      <c r="C1438">
        <v>1010</v>
      </c>
      <c r="D1438">
        <v>2</v>
      </c>
      <c r="E1438">
        <v>2</v>
      </c>
      <c r="F1438">
        <v>50</v>
      </c>
      <c r="G1438" t="s">
        <v>4742</v>
      </c>
      <c r="H1438" t="s">
        <v>3681</v>
      </c>
      <c r="I1438">
        <v>2</v>
      </c>
      <c r="J1438">
        <v>5</v>
      </c>
      <c r="K1438">
        <v>84</v>
      </c>
      <c r="L1438">
        <v>1999</v>
      </c>
      <c r="M1438">
        <v>2007</v>
      </c>
      <c r="N1438">
        <v>4565</v>
      </c>
      <c r="O1438" s="35">
        <v>700222</v>
      </c>
      <c r="P1438">
        <v>16</v>
      </c>
      <c r="Q1438">
        <v>0</v>
      </c>
      <c r="R1438">
        <v>0</v>
      </c>
      <c r="U1438" s="36">
        <v>588200</v>
      </c>
      <c r="V1438">
        <v>0.92</v>
      </c>
      <c r="W1438" s="36">
        <v>138600</v>
      </c>
      <c r="X1438">
        <v>9900</v>
      </c>
      <c r="Y1438" s="39">
        <v>736700</v>
      </c>
      <c r="Z1438" s="40">
        <v>42599</v>
      </c>
      <c r="AA1438" s="36">
        <v>100</v>
      </c>
      <c r="AB1438">
        <v>7367</v>
      </c>
      <c r="AC1438" t="s">
        <v>3676</v>
      </c>
      <c r="AD1438" s="39">
        <v>692800</v>
      </c>
      <c r="AE1438" s="3">
        <f t="shared" si="45"/>
        <v>6.3366050808314034E-2</v>
      </c>
      <c r="AF1438" s="41">
        <f t="shared" si="44"/>
        <v>6.3366050808314034E-2</v>
      </c>
      <c r="AG1438" t="e">
        <f>VLOOKUP($A1438,'Abatements Granted'!$A$2:$L$402,2,0)</f>
        <v>#N/A</v>
      </c>
      <c r="AH1438" t="e">
        <f>VLOOKUP($A1438,'Abatements Granted'!$A$2:$L$402,10,0)</f>
        <v>#N/A</v>
      </c>
      <c r="AI1438" s="36" t="e">
        <f>VLOOKUP($A1438,'Abatements Granted'!$A$2:$L$402,7,0)</f>
        <v>#N/A</v>
      </c>
    </row>
    <row r="1439" spans="1:35" x14ac:dyDescent="0.2">
      <c r="A1439" s="38" t="s">
        <v>140</v>
      </c>
      <c r="B1439" t="s">
        <v>5413</v>
      </c>
      <c r="C1439">
        <v>1010</v>
      </c>
      <c r="D1439">
        <v>3</v>
      </c>
      <c r="E1439">
        <v>3</v>
      </c>
      <c r="F1439">
        <v>1065</v>
      </c>
      <c r="G1439" t="s">
        <v>4141</v>
      </c>
      <c r="H1439" t="s">
        <v>3666</v>
      </c>
      <c r="I1439">
        <v>1.75</v>
      </c>
      <c r="J1439">
        <v>3</v>
      </c>
      <c r="K1439">
        <v>79</v>
      </c>
      <c r="L1439">
        <v>1967</v>
      </c>
      <c r="M1439">
        <v>2002</v>
      </c>
      <c r="N1439">
        <v>2416</v>
      </c>
      <c r="O1439" s="35">
        <v>386618</v>
      </c>
      <c r="P1439">
        <v>21</v>
      </c>
      <c r="Q1439">
        <v>0</v>
      </c>
      <c r="R1439">
        <v>0</v>
      </c>
      <c r="U1439" s="36">
        <v>305400</v>
      </c>
      <c r="V1439">
        <v>2.8</v>
      </c>
      <c r="W1439" s="36">
        <v>152800</v>
      </c>
      <c r="X1439">
        <v>5200</v>
      </c>
      <c r="Y1439" s="39">
        <v>463400</v>
      </c>
      <c r="Z1439" s="40">
        <v>34523</v>
      </c>
      <c r="AA1439" s="36">
        <v>130000</v>
      </c>
      <c r="AB1439">
        <v>3.56</v>
      </c>
      <c r="AC1439">
        <v>0</v>
      </c>
      <c r="AD1439" s="39">
        <v>445600</v>
      </c>
      <c r="AE1439" s="3">
        <f t="shared" si="45"/>
        <v>3.9946140035906685E-2</v>
      </c>
      <c r="AF1439" s="41">
        <f t="shared" si="44"/>
        <v>3.9946140035906685E-2</v>
      </c>
      <c r="AG1439" t="e">
        <f>VLOOKUP($A1439,'Abatements Granted'!$A$2:$L$402,2,0)</f>
        <v>#N/A</v>
      </c>
      <c r="AH1439" t="e">
        <f>VLOOKUP($A1439,'Abatements Granted'!$A$2:$L$402,10,0)</f>
        <v>#N/A</v>
      </c>
      <c r="AI1439" s="36" t="e">
        <f>VLOOKUP($A1439,'Abatements Granted'!$A$2:$L$402,7,0)</f>
        <v>#N/A</v>
      </c>
    </row>
    <row r="1440" spans="1:35" x14ac:dyDescent="0.2">
      <c r="A1440" s="38" t="s">
        <v>5414</v>
      </c>
      <c r="B1440" t="s">
        <v>5415</v>
      </c>
      <c r="C1440">
        <v>6010</v>
      </c>
      <c r="D1440">
        <v>3</v>
      </c>
      <c r="E1440">
        <v>0</v>
      </c>
      <c r="F1440">
        <v>1083</v>
      </c>
      <c r="G1440" t="s">
        <v>4141</v>
      </c>
      <c r="H1440" t="s">
        <v>3656</v>
      </c>
      <c r="M1440">
        <v>0</v>
      </c>
      <c r="N1440">
        <v>0</v>
      </c>
      <c r="O1440" s="35">
        <v>0</v>
      </c>
      <c r="U1440" s="36">
        <v>0</v>
      </c>
      <c r="V1440">
        <v>30.79</v>
      </c>
      <c r="W1440" s="36">
        <v>3690</v>
      </c>
      <c r="X1440">
        <v>0</v>
      </c>
      <c r="Y1440" s="39">
        <v>3690</v>
      </c>
      <c r="Z1440" s="40">
        <v>43592</v>
      </c>
      <c r="AA1440" s="36">
        <v>1</v>
      </c>
      <c r="AB1440">
        <v>3690</v>
      </c>
      <c r="AC1440" t="s">
        <v>3657</v>
      </c>
      <c r="AD1440" s="39">
        <v>3330</v>
      </c>
      <c r="AE1440" s="3">
        <f t="shared" si="45"/>
        <v>0.10810810810810811</v>
      </c>
      <c r="AF1440" s="41">
        <f t="shared" si="44"/>
        <v>0.10810810810810811</v>
      </c>
      <c r="AG1440" t="e">
        <f>VLOOKUP($A1440,'Abatements Granted'!$A$2:$L$402,2,0)</f>
        <v>#N/A</v>
      </c>
      <c r="AH1440" t="e">
        <f>VLOOKUP($A1440,'Abatements Granted'!$A$2:$L$402,10,0)</f>
        <v>#N/A</v>
      </c>
      <c r="AI1440" s="36" t="e">
        <f>VLOOKUP($A1440,'Abatements Granted'!$A$2:$L$402,7,0)</f>
        <v>#N/A</v>
      </c>
    </row>
    <row r="1441" spans="1:35" x14ac:dyDescent="0.2">
      <c r="A1441" s="38" t="s">
        <v>218</v>
      </c>
      <c r="B1441" t="s">
        <v>5416</v>
      </c>
      <c r="C1441">
        <v>1010</v>
      </c>
      <c r="D1441">
        <v>3</v>
      </c>
      <c r="E1441">
        <v>3</v>
      </c>
      <c r="F1441">
        <v>1111</v>
      </c>
      <c r="G1441" t="s">
        <v>4141</v>
      </c>
      <c r="H1441" t="s">
        <v>3666</v>
      </c>
      <c r="I1441">
        <v>1.75</v>
      </c>
      <c r="J1441">
        <v>3</v>
      </c>
      <c r="K1441">
        <v>80</v>
      </c>
      <c r="L1441">
        <v>1992</v>
      </c>
      <c r="M1441">
        <v>2003</v>
      </c>
      <c r="N1441">
        <v>2898</v>
      </c>
      <c r="O1441" s="35">
        <v>435825</v>
      </c>
      <c r="P1441">
        <v>20</v>
      </c>
      <c r="Q1441">
        <v>0</v>
      </c>
      <c r="R1441">
        <v>0</v>
      </c>
      <c r="U1441" s="36">
        <v>348700</v>
      </c>
      <c r="V1441">
        <v>7.5</v>
      </c>
      <c r="W1441" s="36">
        <v>167400</v>
      </c>
      <c r="X1441">
        <v>0</v>
      </c>
      <c r="Y1441" s="39">
        <v>516100</v>
      </c>
      <c r="Z1441" s="40">
        <v>37032</v>
      </c>
      <c r="AA1441" s="36">
        <v>100000</v>
      </c>
      <c r="AB1441">
        <v>5.16</v>
      </c>
      <c r="AC1441" t="s">
        <v>3657</v>
      </c>
      <c r="AD1441" s="39">
        <v>500700</v>
      </c>
      <c r="AE1441" s="3">
        <f t="shared" si="45"/>
        <v>3.0756940283602985E-2</v>
      </c>
      <c r="AF1441" s="41">
        <f t="shared" si="44"/>
        <v>3.0756940283602985E-2</v>
      </c>
      <c r="AG1441" t="e">
        <f>VLOOKUP($A1441,'Abatements Granted'!$A$2:$L$402,2,0)</f>
        <v>#N/A</v>
      </c>
      <c r="AH1441" t="e">
        <f>VLOOKUP($A1441,'Abatements Granted'!$A$2:$L$402,10,0)</f>
        <v>#N/A</v>
      </c>
      <c r="AI1441" s="36" t="e">
        <f>VLOOKUP($A1441,'Abatements Granted'!$A$2:$L$402,7,0)</f>
        <v>#N/A</v>
      </c>
    </row>
    <row r="1442" spans="1:35" x14ac:dyDescent="0.2">
      <c r="A1442" s="38" t="s">
        <v>349</v>
      </c>
      <c r="B1442" t="s">
        <v>5417</v>
      </c>
      <c r="C1442">
        <v>1010</v>
      </c>
      <c r="D1442">
        <v>5</v>
      </c>
      <c r="E1442">
        <v>5</v>
      </c>
      <c r="F1442">
        <v>126</v>
      </c>
      <c r="G1442" t="s">
        <v>3655</v>
      </c>
      <c r="H1442" t="s">
        <v>3689</v>
      </c>
      <c r="I1442">
        <v>1</v>
      </c>
      <c r="J1442">
        <v>3</v>
      </c>
      <c r="K1442">
        <v>74</v>
      </c>
      <c r="L1442">
        <v>1955</v>
      </c>
      <c r="M1442">
        <v>1997</v>
      </c>
      <c r="N1442">
        <v>1419</v>
      </c>
      <c r="O1442" s="35">
        <v>308898</v>
      </c>
      <c r="P1442">
        <v>26</v>
      </c>
      <c r="Q1442">
        <v>0</v>
      </c>
      <c r="R1442">
        <v>0</v>
      </c>
      <c r="U1442" s="36">
        <v>228600</v>
      </c>
      <c r="V1442">
        <v>1.6</v>
      </c>
      <c r="W1442" s="36">
        <v>114200</v>
      </c>
      <c r="X1442">
        <v>10900</v>
      </c>
      <c r="Y1442" s="39">
        <v>353700</v>
      </c>
      <c r="Z1442" s="40">
        <v>44831</v>
      </c>
      <c r="AA1442" s="36">
        <v>100</v>
      </c>
      <c r="AB1442">
        <v>3537</v>
      </c>
      <c r="AC1442" t="s">
        <v>3657</v>
      </c>
      <c r="AD1442" s="39">
        <v>336700</v>
      </c>
      <c r="AE1442" s="3">
        <f t="shared" si="45"/>
        <v>5.0490050490050509E-2</v>
      </c>
      <c r="AF1442" s="41">
        <f t="shared" si="44"/>
        <v>5.0490050490050509E-2</v>
      </c>
      <c r="AG1442" t="e">
        <f>VLOOKUP($A1442,'Abatements Granted'!$A$2:$L$402,2,0)</f>
        <v>#N/A</v>
      </c>
      <c r="AH1442" t="e">
        <f>VLOOKUP($A1442,'Abatements Granted'!$A$2:$L$402,10,0)</f>
        <v>#N/A</v>
      </c>
      <c r="AI1442" s="36" t="e">
        <f>VLOOKUP($A1442,'Abatements Granted'!$A$2:$L$402,7,0)</f>
        <v>#N/A</v>
      </c>
    </row>
    <row r="1443" spans="1:35" x14ac:dyDescent="0.2">
      <c r="A1443" s="38" t="s">
        <v>200</v>
      </c>
      <c r="B1443" t="s">
        <v>5418</v>
      </c>
      <c r="C1443">
        <v>1010</v>
      </c>
      <c r="D1443">
        <v>5</v>
      </c>
      <c r="E1443">
        <v>5</v>
      </c>
      <c r="F1443">
        <v>110</v>
      </c>
      <c r="G1443" t="s">
        <v>3655</v>
      </c>
      <c r="H1443" t="s">
        <v>3689</v>
      </c>
      <c r="I1443">
        <v>1</v>
      </c>
      <c r="J1443">
        <v>3</v>
      </c>
      <c r="K1443">
        <v>76</v>
      </c>
      <c r="L1443">
        <v>1962</v>
      </c>
      <c r="M1443">
        <v>1999</v>
      </c>
      <c r="N1443">
        <v>2411</v>
      </c>
      <c r="O1443" s="35">
        <v>433927</v>
      </c>
      <c r="P1443">
        <v>24</v>
      </c>
      <c r="Q1443">
        <v>0</v>
      </c>
      <c r="R1443">
        <v>0</v>
      </c>
      <c r="U1443" s="36">
        <v>329800</v>
      </c>
      <c r="V1443">
        <v>1.79</v>
      </c>
      <c r="W1443" s="36">
        <v>116500</v>
      </c>
      <c r="X1443">
        <v>3500</v>
      </c>
      <c r="Y1443" s="39">
        <v>449800</v>
      </c>
      <c r="Z1443" s="40">
        <v>45222</v>
      </c>
      <c r="AA1443" s="36">
        <v>500000</v>
      </c>
      <c r="AB1443">
        <v>0.9</v>
      </c>
      <c r="AC1443">
        <v>0</v>
      </c>
      <c r="AD1443" s="39">
        <v>434700</v>
      </c>
      <c r="AE1443" s="3">
        <f t="shared" si="45"/>
        <v>3.4736599953991254E-2</v>
      </c>
      <c r="AF1443" s="41">
        <f t="shared" si="44"/>
        <v>3.4736599953991254E-2</v>
      </c>
      <c r="AG1443" t="e">
        <f>VLOOKUP($A1443,'Abatements Granted'!$A$2:$L$402,2,0)</f>
        <v>#N/A</v>
      </c>
      <c r="AH1443" t="e">
        <f>VLOOKUP($A1443,'Abatements Granted'!$A$2:$L$402,10,0)</f>
        <v>#N/A</v>
      </c>
      <c r="AI1443" s="36" t="e">
        <f>VLOOKUP($A1443,'Abatements Granted'!$A$2:$L$402,7,0)</f>
        <v>#N/A</v>
      </c>
    </row>
    <row r="1444" spans="1:35" x14ac:dyDescent="0.2">
      <c r="A1444" s="38" t="s">
        <v>59</v>
      </c>
      <c r="B1444" t="s">
        <v>5419</v>
      </c>
      <c r="C1444">
        <v>1010</v>
      </c>
      <c r="D1444">
        <v>5</v>
      </c>
      <c r="E1444">
        <v>5</v>
      </c>
      <c r="F1444">
        <v>100</v>
      </c>
      <c r="G1444" t="s">
        <v>3655</v>
      </c>
      <c r="H1444" t="s">
        <v>3666</v>
      </c>
      <c r="I1444">
        <v>1.75</v>
      </c>
      <c r="J1444">
        <v>3</v>
      </c>
      <c r="K1444">
        <v>72</v>
      </c>
      <c r="L1444">
        <v>1951</v>
      </c>
      <c r="M1444">
        <v>1995</v>
      </c>
      <c r="N1444">
        <v>2673</v>
      </c>
      <c r="O1444" s="35">
        <v>423030</v>
      </c>
      <c r="P1444">
        <v>28</v>
      </c>
      <c r="Q1444">
        <v>0</v>
      </c>
      <c r="R1444">
        <v>0</v>
      </c>
      <c r="U1444" s="36">
        <v>304600</v>
      </c>
      <c r="V1444">
        <v>1.1000000000000001</v>
      </c>
      <c r="W1444" s="36">
        <v>108500</v>
      </c>
      <c r="X1444">
        <v>0</v>
      </c>
      <c r="Y1444" s="39">
        <v>413100</v>
      </c>
      <c r="Z1444" s="40">
        <v>41933</v>
      </c>
      <c r="AA1444" s="36">
        <v>254000</v>
      </c>
      <c r="AB1444">
        <v>1.63</v>
      </c>
      <c r="AC1444">
        <v>0</v>
      </c>
      <c r="AD1444" s="39">
        <v>403100</v>
      </c>
      <c r="AE1444" s="3">
        <f t="shared" si="45"/>
        <v>2.4807740014884727E-2</v>
      </c>
      <c r="AF1444" s="41">
        <f t="shared" si="44"/>
        <v>2.4807740014884727E-2</v>
      </c>
      <c r="AG1444" t="e">
        <f>VLOOKUP($A1444,'Abatements Granted'!$A$2:$L$402,2,0)</f>
        <v>#N/A</v>
      </c>
      <c r="AH1444" t="e">
        <f>VLOOKUP($A1444,'Abatements Granted'!$A$2:$L$402,10,0)</f>
        <v>#N/A</v>
      </c>
      <c r="AI1444" s="36" t="e">
        <f>VLOOKUP($A1444,'Abatements Granted'!$A$2:$L$402,7,0)</f>
        <v>#N/A</v>
      </c>
    </row>
    <row r="1445" spans="1:35" x14ac:dyDescent="0.2">
      <c r="A1445" s="38" t="s">
        <v>3405</v>
      </c>
      <c r="B1445" t="s">
        <v>5420</v>
      </c>
      <c r="C1445">
        <v>1010</v>
      </c>
      <c r="D1445">
        <v>5</v>
      </c>
      <c r="E1445">
        <v>5</v>
      </c>
      <c r="F1445">
        <v>88</v>
      </c>
      <c r="G1445" t="s">
        <v>3655</v>
      </c>
      <c r="H1445" t="s">
        <v>3666</v>
      </c>
      <c r="I1445">
        <v>1.75</v>
      </c>
      <c r="J1445">
        <v>3</v>
      </c>
      <c r="K1445">
        <v>72</v>
      </c>
      <c r="L1445">
        <v>1945</v>
      </c>
      <c r="M1445">
        <v>1995</v>
      </c>
      <c r="N1445">
        <v>1872</v>
      </c>
      <c r="O1445" s="35">
        <v>328390</v>
      </c>
      <c r="P1445">
        <v>28</v>
      </c>
      <c r="Q1445">
        <v>0</v>
      </c>
      <c r="R1445">
        <v>0</v>
      </c>
      <c r="U1445" s="36">
        <v>236400</v>
      </c>
      <c r="V1445">
        <v>1.3</v>
      </c>
      <c r="W1445" s="36">
        <v>111000</v>
      </c>
      <c r="X1445">
        <v>0</v>
      </c>
      <c r="Y1445" s="39">
        <v>347400</v>
      </c>
      <c r="Z1445" s="40">
        <v>43545</v>
      </c>
      <c r="AA1445" s="36">
        <v>1</v>
      </c>
      <c r="AB1445">
        <v>347400</v>
      </c>
      <c r="AC1445" t="s">
        <v>3657</v>
      </c>
      <c r="AD1445" s="39">
        <v>332800</v>
      </c>
      <c r="AE1445" s="3">
        <f t="shared" si="45"/>
        <v>4.3870192307692291E-2</v>
      </c>
      <c r="AF1445" s="41">
        <f t="shared" si="44"/>
        <v>4.3870192307692291E-2</v>
      </c>
      <c r="AG1445" t="e">
        <f>VLOOKUP($A1445,'Abatements Granted'!$A$2:$L$402,2,0)</f>
        <v>#N/A</v>
      </c>
      <c r="AH1445" t="e">
        <f>VLOOKUP($A1445,'Abatements Granted'!$A$2:$L$402,10,0)</f>
        <v>#N/A</v>
      </c>
      <c r="AI1445" s="36" t="e">
        <f>VLOOKUP($A1445,'Abatements Granted'!$A$2:$L$402,7,0)</f>
        <v>#N/A</v>
      </c>
    </row>
    <row r="1446" spans="1:35" x14ac:dyDescent="0.2">
      <c r="A1446" s="38" t="s">
        <v>3214</v>
      </c>
      <c r="B1446" t="s">
        <v>5421</v>
      </c>
      <c r="C1446">
        <v>1010</v>
      </c>
      <c r="D1446">
        <v>5</v>
      </c>
      <c r="E1446">
        <v>5</v>
      </c>
      <c r="F1446">
        <v>78</v>
      </c>
      <c r="G1446" t="s">
        <v>3655</v>
      </c>
      <c r="H1446" t="s">
        <v>3689</v>
      </c>
      <c r="I1446">
        <v>1</v>
      </c>
      <c r="J1446">
        <v>3</v>
      </c>
      <c r="K1446">
        <v>77</v>
      </c>
      <c r="L1446">
        <v>1955</v>
      </c>
      <c r="M1446">
        <v>2000</v>
      </c>
      <c r="N1446">
        <v>1939</v>
      </c>
      <c r="O1446" s="35">
        <v>358258</v>
      </c>
      <c r="P1446">
        <v>23</v>
      </c>
      <c r="Q1446">
        <v>0</v>
      </c>
      <c r="R1446">
        <v>0</v>
      </c>
      <c r="U1446" s="36">
        <v>275900</v>
      </c>
      <c r="V1446">
        <v>0.81</v>
      </c>
      <c r="W1446" s="36">
        <v>104200</v>
      </c>
      <c r="X1446">
        <v>1400</v>
      </c>
      <c r="Y1446" s="39">
        <v>381500</v>
      </c>
      <c r="Z1446" s="40">
        <v>29516</v>
      </c>
      <c r="AA1446" s="36">
        <v>40000</v>
      </c>
      <c r="AB1446">
        <v>9.5399999999999991</v>
      </c>
      <c r="AC1446" t="s">
        <v>3657</v>
      </c>
      <c r="AD1446" s="39">
        <v>351100</v>
      </c>
      <c r="AE1446" s="3">
        <f t="shared" si="45"/>
        <v>8.6585018513244183E-2</v>
      </c>
      <c r="AF1446" s="41">
        <f t="shared" si="44"/>
        <v>8.6585018513244183E-2</v>
      </c>
      <c r="AG1446" t="e">
        <f>VLOOKUP($A1446,'Abatements Granted'!$A$2:$L$402,2,0)</f>
        <v>#N/A</v>
      </c>
      <c r="AH1446" t="e">
        <f>VLOOKUP($A1446,'Abatements Granted'!$A$2:$L$402,10,0)</f>
        <v>#N/A</v>
      </c>
      <c r="AI1446" s="36" t="e">
        <f>VLOOKUP($A1446,'Abatements Granted'!$A$2:$L$402,7,0)</f>
        <v>#N/A</v>
      </c>
    </row>
    <row r="1447" spans="1:35" x14ac:dyDescent="0.2">
      <c r="A1447" s="38" t="s">
        <v>3093</v>
      </c>
      <c r="B1447" t="s">
        <v>5422</v>
      </c>
      <c r="C1447">
        <v>1010</v>
      </c>
      <c r="D1447">
        <v>5</v>
      </c>
      <c r="E1447">
        <v>5</v>
      </c>
      <c r="F1447">
        <v>72</v>
      </c>
      <c r="G1447" t="s">
        <v>3655</v>
      </c>
      <c r="H1447" t="s">
        <v>3913</v>
      </c>
      <c r="I1447">
        <v>1</v>
      </c>
      <c r="J1447">
        <v>2</v>
      </c>
      <c r="K1447">
        <v>74</v>
      </c>
      <c r="L1447">
        <v>1940</v>
      </c>
      <c r="M1447">
        <v>1997</v>
      </c>
      <c r="N1447">
        <v>1473</v>
      </c>
      <c r="O1447" s="35">
        <v>212253</v>
      </c>
      <c r="P1447">
        <v>26</v>
      </c>
      <c r="Q1447">
        <v>0</v>
      </c>
      <c r="R1447">
        <v>0</v>
      </c>
      <c r="U1447" s="36">
        <v>157100</v>
      </c>
      <c r="V1447">
        <v>0.83</v>
      </c>
      <c r="W1447" s="36">
        <v>104500</v>
      </c>
      <c r="X1447">
        <v>500</v>
      </c>
      <c r="Y1447" s="39">
        <v>262100</v>
      </c>
      <c r="Z1447" s="40">
        <v>41808</v>
      </c>
      <c r="AA1447" s="36">
        <v>85000</v>
      </c>
      <c r="AB1447">
        <v>3.08</v>
      </c>
      <c r="AC1447" t="s">
        <v>3872</v>
      </c>
      <c r="AD1447" s="39">
        <v>210900</v>
      </c>
      <c r="AE1447" s="3">
        <f t="shared" si="45"/>
        <v>0.24276908487434801</v>
      </c>
      <c r="AF1447" s="41">
        <f t="shared" si="44"/>
        <v>0.24276908487434801</v>
      </c>
      <c r="AG1447" t="e">
        <f>VLOOKUP($A1447,'Abatements Granted'!$A$2:$L$402,2,0)</f>
        <v>#N/A</v>
      </c>
      <c r="AH1447" t="e">
        <f>VLOOKUP($A1447,'Abatements Granted'!$A$2:$L$402,10,0)</f>
        <v>#N/A</v>
      </c>
      <c r="AI1447" s="36" t="e">
        <f>VLOOKUP($A1447,'Abatements Granted'!$A$2:$L$402,7,0)</f>
        <v>#N/A</v>
      </c>
    </row>
    <row r="1448" spans="1:35" x14ac:dyDescent="0.2">
      <c r="A1448" s="38" t="s">
        <v>2702</v>
      </c>
      <c r="B1448" t="s">
        <v>5423</v>
      </c>
      <c r="C1448">
        <v>1010</v>
      </c>
      <c r="D1448">
        <v>4</v>
      </c>
      <c r="E1448">
        <v>4</v>
      </c>
      <c r="F1448">
        <v>58</v>
      </c>
      <c r="G1448" t="s">
        <v>3655</v>
      </c>
      <c r="H1448" t="s">
        <v>3689</v>
      </c>
      <c r="I1448">
        <v>1</v>
      </c>
      <c r="J1448">
        <v>3</v>
      </c>
      <c r="K1448">
        <v>77</v>
      </c>
      <c r="L1448">
        <v>1959</v>
      </c>
      <c r="M1448">
        <v>2000</v>
      </c>
      <c r="N1448">
        <v>1328</v>
      </c>
      <c r="O1448" s="35">
        <v>309650</v>
      </c>
      <c r="P1448">
        <v>23</v>
      </c>
      <c r="Q1448">
        <v>0</v>
      </c>
      <c r="R1448">
        <v>0</v>
      </c>
      <c r="U1448" s="36">
        <v>238400</v>
      </c>
      <c r="V1448">
        <v>0.53</v>
      </c>
      <c r="W1448" s="36">
        <v>112800</v>
      </c>
      <c r="X1448">
        <v>0</v>
      </c>
      <c r="Y1448" s="39">
        <v>351200</v>
      </c>
      <c r="Z1448" s="40">
        <v>42957</v>
      </c>
      <c r="AA1448" s="36">
        <v>235000</v>
      </c>
      <c r="AB1448">
        <v>1.49</v>
      </c>
      <c r="AC1448">
        <v>0</v>
      </c>
      <c r="AD1448" s="39">
        <v>326200</v>
      </c>
      <c r="AE1448" s="3">
        <f t="shared" si="45"/>
        <v>7.6640098099325593E-2</v>
      </c>
      <c r="AF1448" s="41">
        <f t="shared" si="44"/>
        <v>7.6640098099325593E-2</v>
      </c>
      <c r="AG1448" t="e">
        <f>VLOOKUP($A1448,'Abatements Granted'!$A$2:$L$402,2,0)</f>
        <v>#N/A</v>
      </c>
      <c r="AH1448" t="e">
        <f>VLOOKUP($A1448,'Abatements Granted'!$A$2:$L$402,10,0)</f>
        <v>#N/A</v>
      </c>
      <c r="AI1448" s="36" t="e">
        <f>VLOOKUP($A1448,'Abatements Granted'!$A$2:$L$402,7,0)</f>
        <v>#N/A</v>
      </c>
    </row>
    <row r="1449" spans="1:35" x14ac:dyDescent="0.2">
      <c r="A1449" s="38" t="s">
        <v>2369</v>
      </c>
      <c r="B1449" t="s">
        <v>5424</v>
      </c>
      <c r="C1449">
        <v>1010</v>
      </c>
      <c r="D1449">
        <v>5</v>
      </c>
      <c r="E1449">
        <v>5</v>
      </c>
      <c r="F1449">
        <v>48</v>
      </c>
      <c r="G1449" t="s">
        <v>3655</v>
      </c>
      <c r="H1449" t="s">
        <v>3689</v>
      </c>
      <c r="I1449">
        <v>1</v>
      </c>
      <c r="J1449">
        <v>3</v>
      </c>
      <c r="K1449">
        <v>78</v>
      </c>
      <c r="L1449">
        <v>1952</v>
      </c>
      <c r="M1449">
        <v>2001</v>
      </c>
      <c r="N1449">
        <v>1650</v>
      </c>
      <c r="O1449" s="35">
        <v>331941</v>
      </c>
      <c r="P1449">
        <v>22</v>
      </c>
      <c r="Q1449">
        <v>0</v>
      </c>
      <c r="R1449">
        <v>0</v>
      </c>
      <c r="U1449" s="36">
        <v>258900</v>
      </c>
      <c r="V1449">
        <v>0.47</v>
      </c>
      <c r="W1449" s="36">
        <v>92500</v>
      </c>
      <c r="X1449">
        <v>0</v>
      </c>
      <c r="Y1449" s="39">
        <v>351400</v>
      </c>
      <c r="Z1449" s="40">
        <v>41523</v>
      </c>
      <c r="AA1449" s="36">
        <v>205000</v>
      </c>
      <c r="AB1449">
        <v>1.71</v>
      </c>
      <c r="AC1449">
        <v>0</v>
      </c>
      <c r="AD1449" s="39">
        <v>338600</v>
      </c>
      <c r="AE1449" s="3">
        <f t="shared" si="45"/>
        <v>3.7802717070289482E-2</v>
      </c>
      <c r="AF1449" s="41">
        <f t="shared" si="44"/>
        <v>3.7802717070289482E-2</v>
      </c>
      <c r="AG1449" t="e">
        <f>VLOOKUP($A1449,'Abatements Granted'!$A$2:$L$402,2,0)</f>
        <v>#N/A</v>
      </c>
      <c r="AH1449" t="e">
        <f>VLOOKUP($A1449,'Abatements Granted'!$A$2:$L$402,10,0)</f>
        <v>#N/A</v>
      </c>
      <c r="AI1449" s="36" t="e">
        <f>VLOOKUP($A1449,'Abatements Granted'!$A$2:$L$402,7,0)</f>
        <v>#N/A</v>
      </c>
    </row>
    <row r="1450" spans="1:35" x14ac:dyDescent="0.2">
      <c r="A1450" s="38" t="s">
        <v>1360</v>
      </c>
      <c r="B1450" t="s">
        <v>5425</v>
      </c>
      <c r="C1450">
        <v>1010</v>
      </c>
      <c r="D1450">
        <v>5</v>
      </c>
      <c r="E1450">
        <v>5</v>
      </c>
      <c r="F1450">
        <v>26</v>
      </c>
      <c r="G1450" t="s">
        <v>3655</v>
      </c>
      <c r="H1450" t="s">
        <v>3669</v>
      </c>
      <c r="I1450">
        <v>1.75</v>
      </c>
      <c r="J1450">
        <v>3</v>
      </c>
      <c r="K1450">
        <v>70</v>
      </c>
      <c r="L1450">
        <v>1906</v>
      </c>
      <c r="M1450">
        <v>1993</v>
      </c>
      <c r="N1450">
        <v>1686</v>
      </c>
      <c r="O1450" s="35">
        <v>301298</v>
      </c>
      <c r="P1450">
        <v>30</v>
      </c>
      <c r="Q1450">
        <v>0</v>
      </c>
      <c r="R1450">
        <v>0</v>
      </c>
      <c r="U1450" s="36">
        <v>210900</v>
      </c>
      <c r="V1450">
        <v>2.16</v>
      </c>
      <c r="W1450" s="36">
        <v>119700</v>
      </c>
      <c r="X1450">
        <v>11800</v>
      </c>
      <c r="Y1450" s="39">
        <v>342400</v>
      </c>
      <c r="Z1450" s="40">
        <v>42825</v>
      </c>
      <c r="AA1450" s="36">
        <v>180000</v>
      </c>
      <c r="AB1450">
        <v>1.9</v>
      </c>
      <c r="AC1450">
        <v>0</v>
      </c>
      <c r="AD1450" s="39">
        <v>335300</v>
      </c>
      <c r="AE1450" s="3">
        <f t="shared" si="45"/>
        <v>2.1175067104085787E-2</v>
      </c>
      <c r="AF1450" s="41">
        <f t="shared" si="44"/>
        <v>2.1175067104085787E-2</v>
      </c>
      <c r="AG1450" t="e">
        <f>VLOOKUP($A1450,'Abatements Granted'!$A$2:$L$402,2,0)</f>
        <v>#N/A</v>
      </c>
      <c r="AH1450" t="e">
        <f>VLOOKUP($A1450,'Abatements Granted'!$A$2:$L$402,10,0)</f>
        <v>#N/A</v>
      </c>
      <c r="AI1450" s="36" t="e">
        <f>VLOOKUP($A1450,'Abatements Granted'!$A$2:$L$402,7,0)</f>
        <v>#N/A</v>
      </c>
    </row>
    <row r="1451" spans="1:35" x14ac:dyDescent="0.2">
      <c r="A1451" s="38" t="s">
        <v>827</v>
      </c>
      <c r="B1451" t="s">
        <v>5426</v>
      </c>
      <c r="C1451">
        <v>1010</v>
      </c>
      <c r="D1451">
        <v>5</v>
      </c>
      <c r="E1451">
        <v>5</v>
      </c>
      <c r="F1451">
        <v>18</v>
      </c>
      <c r="G1451" t="s">
        <v>3655</v>
      </c>
      <c r="H1451" t="s">
        <v>3913</v>
      </c>
      <c r="I1451">
        <v>1</v>
      </c>
      <c r="J1451">
        <v>3</v>
      </c>
      <c r="K1451">
        <v>74</v>
      </c>
      <c r="L1451">
        <v>1955</v>
      </c>
      <c r="M1451">
        <v>1997</v>
      </c>
      <c r="N1451">
        <v>1153</v>
      </c>
      <c r="O1451" s="35">
        <v>214615</v>
      </c>
      <c r="P1451">
        <v>26</v>
      </c>
      <c r="Q1451">
        <v>0</v>
      </c>
      <c r="R1451">
        <v>0</v>
      </c>
      <c r="U1451" s="36">
        <v>158800</v>
      </c>
      <c r="V1451">
        <v>0.36</v>
      </c>
      <c r="W1451" s="36">
        <v>88400</v>
      </c>
      <c r="X1451">
        <v>5300</v>
      </c>
      <c r="Y1451" s="39">
        <v>252500</v>
      </c>
      <c r="Z1451" s="40">
        <v>40389</v>
      </c>
      <c r="AA1451" s="36">
        <v>57750</v>
      </c>
      <c r="AB1451">
        <v>4.37</v>
      </c>
      <c r="AC1451" t="s">
        <v>3691</v>
      </c>
      <c r="AD1451" s="39">
        <v>213500</v>
      </c>
      <c r="AE1451" s="3">
        <f t="shared" si="45"/>
        <v>0.18266978922716626</v>
      </c>
      <c r="AF1451" s="41">
        <f t="shared" si="44"/>
        <v>0.18266978922716626</v>
      </c>
      <c r="AG1451" t="e">
        <f>VLOOKUP($A1451,'Abatements Granted'!$A$2:$L$402,2,0)</f>
        <v>#N/A</v>
      </c>
      <c r="AH1451" t="e">
        <f>VLOOKUP($A1451,'Abatements Granted'!$A$2:$L$402,10,0)</f>
        <v>#N/A</v>
      </c>
      <c r="AI1451" s="36" t="e">
        <f>VLOOKUP($A1451,'Abatements Granted'!$A$2:$L$402,7,0)</f>
        <v>#N/A</v>
      </c>
    </row>
    <row r="1452" spans="1:35" x14ac:dyDescent="0.2">
      <c r="A1452" s="38" t="s">
        <v>5427</v>
      </c>
      <c r="B1452" t="s">
        <v>5428</v>
      </c>
      <c r="C1452">
        <v>1320</v>
      </c>
      <c r="D1452">
        <v>5</v>
      </c>
      <c r="E1452">
        <v>0</v>
      </c>
      <c r="F1452">
        <v>19</v>
      </c>
      <c r="G1452" t="s">
        <v>3655</v>
      </c>
      <c r="H1452" t="s">
        <v>3656</v>
      </c>
      <c r="M1452">
        <v>0</v>
      </c>
      <c r="N1452">
        <v>0</v>
      </c>
      <c r="O1452" s="35">
        <v>0</v>
      </c>
      <c r="U1452" s="36">
        <v>0</v>
      </c>
      <c r="V1452">
        <v>0.12</v>
      </c>
      <c r="W1452" s="36">
        <v>800</v>
      </c>
      <c r="X1452">
        <v>0</v>
      </c>
      <c r="Y1452" s="39">
        <v>800</v>
      </c>
      <c r="Z1452" s="40">
        <v>43945</v>
      </c>
      <c r="AA1452" s="36">
        <v>435000</v>
      </c>
      <c r="AB1452">
        <v>0</v>
      </c>
      <c r="AC1452" t="s">
        <v>3660</v>
      </c>
      <c r="AD1452" s="39">
        <v>700</v>
      </c>
      <c r="AE1452" s="3">
        <f t="shared" si="45"/>
        <v>0.14285714285714279</v>
      </c>
      <c r="AF1452" s="41">
        <f t="shared" si="44"/>
        <v>0.14285714285714279</v>
      </c>
      <c r="AG1452" t="e">
        <f>VLOOKUP($A1452,'Abatements Granted'!$A$2:$L$402,2,0)</f>
        <v>#N/A</v>
      </c>
      <c r="AH1452" t="e">
        <f>VLOOKUP($A1452,'Abatements Granted'!$A$2:$L$402,10,0)</f>
        <v>#N/A</v>
      </c>
      <c r="AI1452" s="36" t="e">
        <f>VLOOKUP($A1452,'Abatements Granted'!$A$2:$L$402,7,0)</f>
        <v>#N/A</v>
      </c>
    </row>
    <row r="1453" spans="1:35" x14ac:dyDescent="0.2">
      <c r="A1453" s="38" t="s">
        <v>1063</v>
      </c>
      <c r="B1453" t="s">
        <v>5429</v>
      </c>
      <c r="C1453">
        <v>1010</v>
      </c>
      <c r="D1453">
        <v>5</v>
      </c>
      <c r="E1453">
        <v>5</v>
      </c>
      <c r="F1453">
        <v>21</v>
      </c>
      <c r="G1453" t="s">
        <v>3655</v>
      </c>
      <c r="H1453" t="s">
        <v>3681</v>
      </c>
      <c r="I1453">
        <v>2</v>
      </c>
      <c r="J1453">
        <v>3</v>
      </c>
      <c r="K1453">
        <v>85</v>
      </c>
      <c r="L1453">
        <v>2001</v>
      </c>
      <c r="M1453">
        <v>2008</v>
      </c>
      <c r="N1453">
        <v>2230</v>
      </c>
      <c r="O1453" s="35">
        <v>372142</v>
      </c>
      <c r="P1453">
        <v>15</v>
      </c>
      <c r="Q1453">
        <v>0</v>
      </c>
      <c r="R1453">
        <v>0</v>
      </c>
      <c r="U1453" s="36">
        <v>316300</v>
      </c>
      <c r="V1453">
        <v>1.22</v>
      </c>
      <c r="W1453" s="36">
        <v>110000</v>
      </c>
      <c r="X1453">
        <v>500</v>
      </c>
      <c r="Y1453" s="39">
        <v>426800</v>
      </c>
      <c r="Z1453" s="40">
        <v>36965</v>
      </c>
      <c r="AA1453" s="36">
        <v>245000</v>
      </c>
      <c r="AB1453">
        <v>1.74</v>
      </c>
      <c r="AC1453">
        <v>0</v>
      </c>
      <c r="AD1453" s="39">
        <v>397700</v>
      </c>
      <c r="AE1453" s="3">
        <f t="shared" si="45"/>
        <v>7.3170731707317138E-2</v>
      </c>
      <c r="AF1453" s="41">
        <f t="shared" si="44"/>
        <v>7.3170731707317138E-2</v>
      </c>
      <c r="AG1453" t="e">
        <f>VLOOKUP($A1453,'Abatements Granted'!$A$2:$L$402,2,0)</f>
        <v>#N/A</v>
      </c>
      <c r="AH1453" t="e">
        <f>VLOOKUP($A1453,'Abatements Granted'!$A$2:$L$402,10,0)</f>
        <v>#N/A</v>
      </c>
      <c r="AI1453" s="36" t="e">
        <f>VLOOKUP($A1453,'Abatements Granted'!$A$2:$L$402,7,0)</f>
        <v>#N/A</v>
      </c>
    </row>
    <row r="1454" spans="1:35" x14ac:dyDescent="0.2">
      <c r="A1454" s="38" t="s">
        <v>2098</v>
      </c>
      <c r="B1454" t="s">
        <v>5430</v>
      </c>
      <c r="C1454">
        <v>1010</v>
      </c>
      <c r="D1454">
        <v>5</v>
      </c>
      <c r="E1454">
        <v>5</v>
      </c>
      <c r="F1454">
        <v>41</v>
      </c>
      <c r="G1454" t="s">
        <v>3655</v>
      </c>
      <c r="H1454" t="s">
        <v>3697</v>
      </c>
      <c r="I1454">
        <v>1</v>
      </c>
      <c r="J1454">
        <v>3</v>
      </c>
      <c r="K1454">
        <v>77</v>
      </c>
      <c r="L1454">
        <v>1970</v>
      </c>
      <c r="M1454">
        <v>2000</v>
      </c>
      <c r="N1454">
        <v>1190</v>
      </c>
      <c r="O1454" s="35">
        <v>291213</v>
      </c>
      <c r="P1454">
        <v>23</v>
      </c>
      <c r="Q1454">
        <v>0</v>
      </c>
      <c r="R1454">
        <v>0</v>
      </c>
      <c r="U1454" s="36">
        <v>224200</v>
      </c>
      <c r="V1454">
        <v>1.07</v>
      </c>
      <c r="W1454" s="36">
        <v>108000</v>
      </c>
      <c r="X1454">
        <v>1800</v>
      </c>
      <c r="Y1454" s="39">
        <v>334000</v>
      </c>
      <c r="Z1454" s="40">
        <v>42451</v>
      </c>
      <c r="AA1454" s="36">
        <v>184000</v>
      </c>
      <c r="AB1454">
        <v>1.82</v>
      </c>
      <c r="AC1454">
        <v>0</v>
      </c>
      <c r="AD1454" s="39">
        <v>309400</v>
      </c>
      <c r="AE1454" s="3">
        <f t="shared" si="45"/>
        <v>7.9508726567550037E-2</v>
      </c>
      <c r="AF1454" s="41">
        <f t="shared" si="44"/>
        <v>7.9508726567550037E-2</v>
      </c>
      <c r="AG1454" t="e">
        <f>VLOOKUP($A1454,'Abatements Granted'!$A$2:$L$402,2,0)</f>
        <v>#N/A</v>
      </c>
      <c r="AH1454" t="e">
        <f>VLOOKUP($A1454,'Abatements Granted'!$A$2:$L$402,10,0)</f>
        <v>#N/A</v>
      </c>
      <c r="AI1454" s="36" t="e">
        <f>VLOOKUP($A1454,'Abatements Granted'!$A$2:$L$402,7,0)</f>
        <v>#N/A</v>
      </c>
    </row>
    <row r="1455" spans="1:35" x14ac:dyDescent="0.2">
      <c r="A1455" s="38" t="s">
        <v>2611</v>
      </c>
      <c r="B1455" t="s">
        <v>5431</v>
      </c>
      <c r="C1455">
        <v>1010</v>
      </c>
      <c r="D1455">
        <v>5</v>
      </c>
      <c r="E1455">
        <v>5</v>
      </c>
      <c r="F1455">
        <v>55</v>
      </c>
      <c r="G1455" t="s">
        <v>3655</v>
      </c>
      <c r="H1455" t="s">
        <v>3697</v>
      </c>
      <c r="I1455">
        <v>1</v>
      </c>
      <c r="J1455">
        <v>3</v>
      </c>
      <c r="K1455">
        <v>77</v>
      </c>
      <c r="L1455">
        <v>1970</v>
      </c>
      <c r="M1455">
        <v>2000</v>
      </c>
      <c r="N1455">
        <v>1526</v>
      </c>
      <c r="O1455" s="35">
        <v>301029</v>
      </c>
      <c r="P1455">
        <v>23</v>
      </c>
      <c r="Q1455">
        <v>0</v>
      </c>
      <c r="R1455">
        <v>0</v>
      </c>
      <c r="U1455" s="36">
        <v>231800</v>
      </c>
      <c r="V1455">
        <v>0.96</v>
      </c>
      <c r="W1455" s="36">
        <v>106300</v>
      </c>
      <c r="X1455">
        <v>0</v>
      </c>
      <c r="Y1455" s="39">
        <v>338100</v>
      </c>
      <c r="Z1455" s="40">
        <v>43000</v>
      </c>
      <c r="AA1455" s="36">
        <v>259000</v>
      </c>
      <c r="AB1455">
        <v>1.31</v>
      </c>
      <c r="AC1455" t="s">
        <v>3872</v>
      </c>
      <c r="AD1455" s="39">
        <v>320200</v>
      </c>
      <c r="AE1455" s="3">
        <f t="shared" si="45"/>
        <v>5.5902560899437903E-2</v>
      </c>
      <c r="AF1455" s="41">
        <f t="shared" si="44"/>
        <v>5.5902560899437903E-2</v>
      </c>
      <c r="AG1455" t="e">
        <f>VLOOKUP($A1455,'Abatements Granted'!$A$2:$L$402,2,0)</f>
        <v>#N/A</v>
      </c>
      <c r="AH1455" t="e">
        <f>VLOOKUP($A1455,'Abatements Granted'!$A$2:$L$402,10,0)</f>
        <v>#N/A</v>
      </c>
      <c r="AI1455" s="36" t="e">
        <f>VLOOKUP($A1455,'Abatements Granted'!$A$2:$L$402,7,0)</f>
        <v>#N/A</v>
      </c>
    </row>
    <row r="1456" spans="1:35" x14ac:dyDescent="0.2">
      <c r="A1456" s="38" t="s">
        <v>3057</v>
      </c>
      <c r="B1456" t="s">
        <v>5432</v>
      </c>
      <c r="C1456">
        <v>1010</v>
      </c>
      <c r="D1456">
        <v>5</v>
      </c>
      <c r="E1456">
        <v>5</v>
      </c>
      <c r="F1456">
        <v>71</v>
      </c>
      <c r="G1456" t="s">
        <v>3655</v>
      </c>
      <c r="H1456" t="s">
        <v>3689</v>
      </c>
      <c r="I1456">
        <v>1</v>
      </c>
      <c r="J1456">
        <v>3</v>
      </c>
      <c r="K1456">
        <v>77</v>
      </c>
      <c r="L1456">
        <v>1971</v>
      </c>
      <c r="M1456">
        <v>2000</v>
      </c>
      <c r="N1456">
        <v>1736</v>
      </c>
      <c r="O1456" s="35">
        <v>334215</v>
      </c>
      <c r="P1456">
        <v>23</v>
      </c>
      <c r="Q1456">
        <v>0</v>
      </c>
      <c r="R1456">
        <v>0</v>
      </c>
      <c r="U1456" s="36">
        <v>257300</v>
      </c>
      <c r="V1456">
        <v>0.92</v>
      </c>
      <c r="W1456" s="36">
        <v>105600</v>
      </c>
      <c r="X1456">
        <v>200</v>
      </c>
      <c r="Y1456" s="39">
        <v>363100</v>
      </c>
      <c r="Z1456" s="40">
        <v>41866</v>
      </c>
      <c r="AA1456" s="36">
        <v>163000</v>
      </c>
      <c r="AB1456">
        <v>2.23</v>
      </c>
      <c r="AC1456" t="s">
        <v>3657</v>
      </c>
      <c r="AD1456" s="39">
        <v>347400</v>
      </c>
      <c r="AE1456" s="3">
        <f t="shared" si="45"/>
        <v>4.5192861255037409E-2</v>
      </c>
      <c r="AF1456" s="41">
        <f t="shared" si="44"/>
        <v>4.5192861255037409E-2</v>
      </c>
      <c r="AG1456" t="e">
        <f>VLOOKUP($A1456,'Abatements Granted'!$A$2:$L$402,2,0)</f>
        <v>#N/A</v>
      </c>
      <c r="AH1456" t="e">
        <f>VLOOKUP($A1456,'Abatements Granted'!$A$2:$L$402,10,0)</f>
        <v>#N/A</v>
      </c>
      <c r="AI1456" s="36" t="e">
        <f>VLOOKUP($A1456,'Abatements Granted'!$A$2:$L$402,7,0)</f>
        <v>#N/A</v>
      </c>
    </row>
    <row r="1457" spans="1:35" x14ac:dyDescent="0.2">
      <c r="A1457" s="38" t="s">
        <v>3359</v>
      </c>
      <c r="B1457" t="s">
        <v>5433</v>
      </c>
      <c r="C1457">
        <v>1010</v>
      </c>
      <c r="D1457">
        <v>5</v>
      </c>
      <c r="E1457">
        <v>5</v>
      </c>
      <c r="F1457">
        <v>85</v>
      </c>
      <c r="G1457" t="s">
        <v>3655</v>
      </c>
      <c r="H1457" t="s">
        <v>3697</v>
      </c>
      <c r="I1457">
        <v>1</v>
      </c>
      <c r="J1457">
        <v>3</v>
      </c>
      <c r="K1457">
        <v>78</v>
      </c>
      <c r="L1457">
        <v>1979</v>
      </c>
      <c r="M1457">
        <v>2001</v>
      </c>
      <c r="N1457">
        <v>1690</v>
      </c>
      <c r="O1457" s="35">
        <v>365007</v>
      </c>
      <c r="P1457">
        <v>22</v>
      </c>
      <c r="Q1457">
        <v>0</v>
      </c>
      <c r="R1457">
        <v>0</v>
      </c>
      <c r="U1457" s="36">
        <v>284700</v>
      </c>
      <c r="V1457">
        <v>1.33</v>
      </c>
      <c r="W1457" s="36">
        <v>111300</v>
      </c>
      <c r="X1457">
        <v>400</v>
      </c>
      <c r="Y1457" s="39">
        <v>396400</v>
      </c>
      <c r="Z1457" s="40">
        <v>45169</v>
      </c>
      <c r="AA1457" s="36">
        <v>440000</v>
      </c>
      <c r="AB1457">
        <v>0.9</v>
      </c>
      <c r="AC1457">
        <v>0</v>
      </c>
      <c r="AD1457" s="39">
        <v>370900</v>
      </c>
      <c r="AE1457" s="3">
        <f t="shared" si="45"/>
        <v>6.8751685090320924E-2</v>
      </c>
      <c r="AF1457" s="41">
        <f t="shared" si="44"/>
        <v>6.8751685090320924E-2</v>
      </c>
      <c r="AG1457" t="e">
        <f>VLOOKUP($A1457,'Abatements Granted'!$A$2:$L$402,2,0)</f>
        <v>#N/A</v>
      </c>
      <c r="AH1457" t="e">
        <f>VLOOKUP($A1457,'Abatements Granted'!$A$2:$L$402,10,0)</f>
        <v>#N/A</v>
      </c>
      <c r="AI1457" s="36" t="e">
        <f>VLOOKUP($A1457,'Abatements Granted'!$A$2:$L$402,7,0)</f>
        <v>#N/A</v>
      </c>
    </row>
    <row r="1458" spans="1:35" x14ac:dyDescent="0.2">
      <c r="A1458" s="38" t="s">
        <v>147</v>
      </c>
      <c r="B1458" t="s">
        <v>5434</v>
      </c>
      <c r="C1458">
        <v>1010</v>
      </c>
      <c r="D1458">
        <v>5</v>
      </c>
      <c r="E1458">
        <v>5</v>
      </c>
      <c r="F1458">
        <v>107</v>
      </c>
      <c r="G1458" t="s">
        <v>3655</v>
      </c>
      <c r="H1458" t="s">
        <v>3681</v>
      </c>
      <c r="I1458">
        <v>2</v>
      </c>
      <c r="J1458">
        <v>4</v>
      </c>
      <c r="K1458">
        <v>82</v>
      </c>
      <c r="L1458">
        <v>1975</v>
      </c>
      <c r="M1458">
        <v>2005</v>
      </c>
      <c r="N1458">
        <v>3260</v>
      </c>
      <c r="O1458" s="35">
        <v>516964</v>
      </c>
      <c r="P1458">
        <v>18</v>
      </c>
      <c r="Q1458">
        <v>0</v>
      </c>
      <c r="R1458">
        <v>0</v>
      </c>
      <c r="U1458" s="36">
        <v>423900</v>
      </c>
      <c r="V1458">
        <v>1.8</v>
      </c>
      <c r="W1458" s="36">
        <v>116700</v>
      </c>
      <c r="X1458">
        <v>900</v>
      </c>
      <c r="Y1458" s="39">
        <v>541500</v>
      </c>
      <c r="Z1458" s="40">
        <v>44529</v>
      </c>
      <c r="AA1458" s="36">
        <v>600000</v>
      </c>
      <c r="AB1458">
        <v>0.9</v>
      </c>
      <c r="AC1458">
        <v>0</v>
      </c>
      <c r="AD1458" s="39">
        <v>428100</v>
      </c>
      <c r="AE1458" s="3">
        <f t="shared" si="45"/>
        <v>0.26489138051857042</v>
      </c>
      <c r="AF1458" s="41">
        <f t="shared" si="44"/>
        <v>0.26489138051857042</v>
      </c>
      <c r="AG1458" t="e">
        <f>VLOOKUP($A1458,'Abatements Granted'!$A$2:$L$402,2,0)</f>
        <v>#N/A</v>
      </c>
      <c r="AH1458" t="e">
        <f>VLOOKUP($A1458,'Abatements Granted'!$A$2:$L$402,10,0)</f>
        <v>#N/A</v>
      </c>
      <c r="AI1458" s="36" t="e">
        <f>VLOOKUP($A1458,'Abatements Granted'!$A$2:$L$402,7,0)</f>
        <v>#N/A</v>
      </c>
    </row>
    <row r="1459" spans="1:35" x14ac:dyDescent="0.2">
      <c r="A1459" s="38" t="s">
        <v>317</v>
      </c>
      <c r="B1459" t="s">
        <v>5435</v>
      </c>
      <c r="C1459">
        <v>1010</v>
      </c>
      <c r="D1459">
        <v>5</v>
      </c>
      <c r="E1459">
        <v>5</v>
      </c>
      <c r="F1459">
        <v>121</v>
      </c>
      <c r="G1459" t="s">
        <v>3655</v>
      </c>
      <c r="H1459" t="s">
        <v>3697</v>
      </c>
      <c r="I1459">
        <v>1</v>
      </c>
      <c r="J1459">
        <v>3</v>
      </c>
      <c r="K1459">
        <v>78</v>
      </c>
      <c r="L1459">
        <v>1978</v>
      </c>
      <c r="M1459">
        <v>2001</v>
      </c>
      <c r="N1459">
        <v>1516</v>
      </c>
      <c r="O1459" s="35">
        <v>299843</v>
      </c>
      <c r="P1459">
        <v>22</v>
      </c>
      <c r="Q1459">
        <v>0</v>
      </c>
      <c r="R1459">
        <v>0</v>
      </c>
      <c r="U1459" s="36">
        <v>233900</v>
      </c>
      <c r="V1459">
        <v>1.62</v>
      </c>
      <c r="W1459" s="36">
        <v>114400</v>
      </c>
      <c r="X1459">
        <v>1200</v>
      </c>
      <c r="Y1459" s="39">
        <v>349500</v>
      </c>
      <c r="Z1459" s="40">
        <v>41346</v>
      </c>
      <c r="AA1459" s="36">
        <v>100</v>
      </c>
      <c r="AB1459">
        <v>3495</v>
      </c>
      <c r="AC1459" t="s">
        <v>3676</v>
      </c>
      <c r="AD1459" s="39">
        <v>330300</v>
      </c>
      <c r="AE1459" s="3">
        <f t="shared" si="45"/>
        <v>5.812897366030878E-2</v>
      </c>
      <c r="AF1459" s="41">
        <f t="shared" si="44"/>
        <v>5.812897366030878E-2</v>
      </c>
      <c r="AG1459" t="e">
        <f>VLOOKUP($A1459,'Abatements Granted'!$A$2:$L$402,2,0)</f>
        <v>#N/A</v>
      </c>
      <c r="AH1459" t="e">
        <f>VLOOKUP($A1459,'Abatements Granted'!$A$2:$L$402,10,0)</f>
        <v>#N/A</v>
      </c>
      <c r="AI1459" s="36" t="e">
        <f>VLOOKUP($A1459,'Abatements Granted'!$A$2:$L$402,7,0)</f>
        <v>#N/A</v>
      </c>
    </row>
    <row r="1460" spans="1:35" x14ac:dyDescent="0.2">
      <c r="A1460" s="38" t="s">
        <v>3543</v>
      </c>
      <c r="B1460" t="s">
        <v>5436</v>
      </c>
      <c r="C1460">
        <v>1010</v>
      </c>
      <c r="D1460">
        <v>5</v>
      </c>
      <c r="E1460">
        <v>5</v>
      </c>
      <c r="F1460">
        <v>95</v>
      </c>
      <c r="G1460" t="s">
        <v>3655</v>
      </c>
      <c r="H1460" t="s">
        <v>3681</v>
      </c>
      <c r="I1460">
        <v>2</v>
      </c>
      <c r="J1460">
        <v>3</v>
      </c>
      <c r="K1460">
        <v>88</v>
      </c>
      <c r="L1460">
        <v>2007</v>
      </c>
      <c r="M1460">
        <v>2011</v>
      </c>
      <c r="N1460">
        <v>2435</v>
      </c>
      <c r="O1460" s="35">
        <v>373124</v>
      </c>
      <c r="P1460">
        <v>12</v>
      </c>
      <c r="Q1460">
        <v>0</v>
      </c>
      <c r="R1460">
        <v>0</v>
      </c>
      <c r="U1460" s="36">
        <v>328300</v>
      </c>
      <c r="V1460">
        <v>0.98</v>
      </c>
      <c r="W1460" s="36">
        <v>106600</v>
      </c>
      <c r="X1460">
        <v>0</v>
      </c>
      <c r="Y1460" s="39">
        <v>434900</v>
      </c>
      <c r="Z1460" s="40">
        <v>42039</v>
      </c>
      <c r="AA1460" s="36">
        <v>1</v>
      </c>
      <c r="AB1460">
        <v>434900</v>
      </c>
      <c r="AC1460" t="s">
        <v>3676</v>
      </c>
      <c r="AD1460" s="39">
        <v>402900</v>
      </c>
      <c r="AE1460" s="3">
        <f t="shared" si="45"/>
        <v>7.9424174733184305E-2</v>
      </c>
      <c r="AF1460" s="41">
        <f t="shared" si="44"/>
        <v>7.9424174733184305E-2</v>
      </c>
      <c r="AG1460" t="e">
        <f>VLOOKUP($A1460,'Abatements Granted'!$A$2:$L$402,2,0)</f>
        <v>#N/A</v>
      </c>
      <c r="AH1460" t="e">
        <f>VLOOKUP($A1460,'Abatements Granted'!$A$2:$L$402,10,0)</f>
        <v>#N/A</v>
      </c>
      <c r="AI1460" s="36" t="e">
        <f>VLOOKUP($A1460,'Abatements Granted'!$A$2:$L$402,7,0)</f>
        <v>#N/A</v>
      </c>
    </row>
    <row r="1461" spans="1:35" x14ac:dyDescent="0.2">
      <c r="A1461" s="38" t="s">
        <v>2759</v>
      </c>
      <c r="B1461" t="s">
        <v>5437</v>
      </c>
      <c r="C1461">
        <v>1010</v>
      </c>
      <c r="D1461">
        <v>5</v>
      </c>
      <c r="E1461">
        <v>5</v>
      </c>
      <c r="F1461">
        <v>6</v>
      </c>
      <c r="G1461" t="s">
        <v>3655</v>
      </c>
      <c r="H1461" t="s">
        <v>3697</v>
      </c>
      <c r="I1461">
        <v>1</v>
      </c>
      <c r="J1461">
        <v>3</v>
      </c>
      <c r="K1461">
        <v>77</v>
      </c>
      <c r="L1461">
        <v>1966</v>
      </c>
      <c r="M1461">
        <v>2000</v>
      </c>
      <c r="N1461">
        <v>1581</v>
      </c>
      <c r="O1461" s="35">
        <v>304017</v>
      </c>
      <c r="P1461">
        <v>23</v>
      </c>
      <c r="Q1461">
        <v>0</v>
      </c>
      <c r="R1461">
        <v>0</v>
      </c>
      <c r="U1461" s="36">
        <v>234100</v>
      </c>
      <c r="V1461">
        <v>0.95</v>
      </c>
      <c r="W1461" s="36">
        <v>106100</v>
      </c>
      <c r="X1461">
        <v>1800</v>
      </c>
      <c r="Y1461" s="39">
        <v>342000</v>
      </c>
      <c r="Z1461" s="40">
        <v>35844</v>
      </c>
      <c r="AA1461" s="36">
        <v>100</v>
      </c>
      <c r="AB1461">
        <v>3420</v>
      </c>
      <c r="AC1461" t="s">
        <v>3657</v>
      </c>
      <c r="AD1461" s="39">
        <v>320100</v>
      </c>
      <c r="AE1461" s="3">
        <f t="shared" si="45"/>
        <v>6.8416119962511734E-2</v>
      </c>
      <c r="AF1461" s="41">
        <f t="shared" si="44"/>
        <v>6.8416119962511734E-2</v>
      </c>
      <c r="AG1461" t="e">
        <f>VLOOKUP($A1461,'Abatements Granted'!$A$2:$L$402,2,0)</f>
        <v>#N/A</v>
      </c>
      <c r="AH1461" t="e">
        <f>VLOOKUP($A1461,'Abatements Granted'!$A$2:$L$402,10,0)</f>
        <v>#N/A</v>
      </c>
      <c r="AI1461" s="36" t="e">
        <f>VLOOKUP($A1461,'Abatements Granted'!$A$2:$L$402,7,0)</f>
        <v>#N/A</v>
      </c>
    </row>
    <row r="1462" spans="1:35" x14ac:dyDescent="0.2">
      <c r="A1462" s="38" t="s">
        <v>2038</v>
      </c>
      <c r="B1462" t="s">
        <v>5438</v>
      </c>
      <c r="C1462">
        <v>1010</v>
      </c>
      <c r="D1462">
        <v>3</v>
      </c>
      <c r="E1462">
        <v>3</v>
      </c>
      <c r="F1462">
        <v>4</v>
      </c>
      <c r="G1462" t="s">
        <v>3655</v>
      </c>
      <c r="H1462" t="s">
        <v>3681</v>
      </c>
      <c r="I1462">
        <v>2</v>
      </c>
      <c r="J1462">
        <v>4</v>
      </c>
      <c r="K1462">
        <v>94</v>
      </c>
      <c r="L1462">
        <v>2017</v>
      </c>
      <c r="M1462">
        <v>2017</v>
      </c>
      <c r="N1462">
        <v>2627</v>
      </c>
      <c r="O1462" s="35">
        <v>433343</v>
      </c>
      <c r="P1462">
        <v>6</v>
      </c>
      <c r="Q1462">
        <v>0</v>
      </c>
      <c r="R1462">
        <v>0</v>
      </c>
      <c r="U1462" s="36">
        <v>407300</v>
      </c>
      <c r="V1462">
        <v>2.14</v>
      </c>
      <c r="W1462" s="36">
        <v>148900</v>
      </c>
      <c r="X1462">
        <v>0</v>
      </c>
      <c r="Y1462" s="39">
        <v>556200</v>
      </c>
      <c r="Z1462" s="40">
        <v>45272</v>
      </c>
      <c r="AA1462" s="36">
        <v>100</v>
      </c>
      <c r="AB1462">
        <v>5562</v>
      </c>
      <c r="AC1462" t="s">
        <v>3676</v>
      </c>
      <c r="AD1462" s="39">
        <v>520600</v>
      </c>
      <c r="AE1462" s="3">
        <f t="shared" si="45"/>
        <v>6.8382635420668469E-2</v>
      </c>
      <c r="AF1462" s="41">
        <f t="shared" si="44"/>
        <v>6.8382635420668469E-2</v>
      </c>
      <c r="AG1462" t="e">
        <f>VLOOKUP($A1462,'Abatements Granted'!$A$2:$L$402,2,0)</f>
        <v>#N/A</v>
      </c>
      <c r="AH1462" t="e">
        <f>VLOOKUP($A1462,'Abatements Granted'!$A$2:$L$402,10,0)</f>
        <v>#N/A</v>
      </c>
      <c r="AI1462" s="36" t="e">
        <f>VLOOKUP($A1462,'Abatements Granted'!$A$2:$L$402,7,0)</f>
        <v>#N/A</v>
      </c>
    </row>
    <row r="1463" spans="1:35" x14ac:dyDescent="0.2">
      <c r="A1463" s="38" t="s">
        <v>963</v>
      </c>
      <c r="B1463" t="s">
        <v>5439</v>
      </c>
      <c r="C1463">
        <v>1010</v>
      </c>
      <c r="D1463">
        <v>3</v>
      </c>
      <c r="E1463">
        <v>3</v>
      </c>
      <c r="F1463">
        <v>2</v>
      </c>
      <c r="G1463" t="s">
        <v>3655</v>
      </c>
      <c r="H1463" t="s">
        <v>3681</v>
      </c>
      <c r="I1463">
        <v>2</v>
      </c>
      <c r="J1463">
        <v>4</v>
      </c>
      <c r="K1463">
        <v>94</v>
      </c>
      <c r="L1463">
        <v>2017</v>
      </c>
      <c r="M1463">
        <v>2017</v>
      </c>
      <c r="N1463">
        <v>2760</v>
      </c>
      <c r="O1463" s="35">
        <v>447475</v>
      </c>
      <c r="P1463">
        <v>6</v>
      </c>
      <c r="Q1463">
        <v>0</v>
      </c>
      <c r="R1463">
        <v>0</v>
      </c>
      <c r="U1463" s="36">
        <v>420600</v>
      </c>
      <c r="V1463">
        <v>2.6</v>
      </c>
      <c r="W1463" s="36">
        <v>152600</v>
      </c>
      <c r="X1463">
        <v>0</v>
      </c>
      <c r="Y1463" s="39">
        <v>573200</v>
      </c>
      <c r="Z1463" s="40">
        <v>43311</v>
      </c>
      <c r="AA1463" s="36">
        <v>435000</v>
      </c>
      <c r="AB1463">
        <v>1.32</v>
      </c>
      <c r="AC1463">
        <v>0</v>
      </c>
      <c r="AD1463" s="39">
        <v>536500</v>
      </c>
      <c r="AE1463" s="3">
        <f t="shared" si="45"/>
        <v>6.8406337371854642E-2</v>
      </c>
      <c r="AF1463" s="41">
        <f t="shared" si="44"/>
        <v>6.8406337371854642E-2</v>
      </c>
      <c r="AG1463" t="e">
        <f>VLOOKUP($A1463,'Abatements Granted'!$A$2:$L$402,2,0)</f>
        <v>#N/A</v>
      </c>
      <c r="AH1463" t="e">
        <f>VLOOKUP($A1463,'Abatements Granted'!$A$2:$L$402,10,0)</f>
        <v>#N/A</v>
      </c>
      <c r="AI1463" s="36" t="e">
        <f>VLOOKUP($A1463,'Abatements Granted'!$A$2:$L$402,7,0)</f>
        <v>#N/A</v>
      </c>
    </row>
    <row r="1464" spans="1:35" x14ac:dyDescent="0.2">
      <c r="A1464" s="38" t="s">
        <v>5440</v>
      </c>
      <c r="B1464" t="s">
        <v>5441</v>
      </c>
      <c r="C1464">
        <v>1010</v>
      </c>
      <c r="D1464">
        <v>4</v>
      </c>
      <c r="E1464">
        <v>0</v>
      </c>
      <c r="F1464">
        <v>675</v>
      </c>
      <c r="G1464" t="s">
        <v>5442</v>
      </c>
      <c r="H1464" t="s">
        <v>3689</v>
      </c>
      <c r="I1464">
        <v>1</v>
      </c>
      <c r="J1464">
        <v>3</v>
      </c>
      <c r="K1464">
        <v>52</v>
      </c>
      <c r="L1464">
        <v>1965</v>
      </c>
      <c r="M1464">
        <v>2000</v>
      </c>
      <c r="N1464">
        <v>1391</v>
      </c>
      <c r="O1464" s="35">
        <v>320519</v>
      </c>
      <c r="P1464">
        <v>23</v>
      </c>
      <c r="Q1464">
        <v>0</v>
      </c>
      <c r="R1464">
        <v>25</v>
      </c>
      <c r="U1464" s="36">
        <v>166700</v>
      </c>
      <c r="V1464">
        <v>0.26</v>
      </c>
      <c r="W1464" s="36">
        <v>2100</v>
      </c>
      <c r="X1464">
        <v>0</v>
      </c>
      <c r="Y1464" s="39">
        <v>168800</v>
      </c>
      <c r="Z1464" s="40">
        <v>42361</v>
      </c>
      <c r="AA1464" s="36">
        <v>160000</v>
      </c>
      <c r="AB1464">
        <v>1.06</v>
      </c>
      <c r="AC1464" t="s">
        <v>3660</v>
      </c>
      <c r="AD1464" s="39">
        <v>163300</v>
      </c>
      <c r="AE1464" s="3">
        <f t="shared" si="45"/>
        <v>3.368034292712796E-2</v>
      </c>
      <c r="AF1464" s="41">
        <f t="shared" si="44"/>
        <v>3.368034292712796E-2</v>
      </c>
      <c r="AG1464" t="e">
        <f>VLOOKUP($A1464,'Abatements Granted'!$A$2:$L$402,2,0)</f>
        <v>#N/A</v>
      </c>
      <c r="AH1464" t="e">
        <f>VLOOKUP($A1464,'Abatements Granted'!$A$2:$L$402,10,0)</f>
        <v>#N/A</v>
      </c>
      <c r="AI1464" s="36" t="e">
        <f>VLOOKUP($A1464,'Abatements Granted'!$A$2:$L$402,7,0)</f>
        <v>#N/A</v>
      </c>
    </row>
    <row r="1465" spans="1:35" x14ac:dyDescent="0.2">
      <c r="A1465" s="38" t="s">
        <v>5443</v>
      </c>
      <c r="B1465" t="s">
        <v>5444</v>
      </c>
      <c r="C1465">
        <v>1310</v>
      </c>
      <c r="D1465">
        <v>4</v>
      </c>
      <c r="E1465">
        <v>0</v>
      </c>
      <c r="F1465">
        <v>671</v>
      </c>
      <c r="G1465" t="s">
        <v>5442</v>
      </c>
      <c r="H1465" t="s">
        <v>3656</v>
      </c>
      <c r="M1465">
        <v>0</v>
      </c>
      <c r="N1465">
        <v>0</v>
      </c>
      <c r="O1465" s="35">
        <v>0</v>
      </c>
      <c r="U1465" s="36">
        <v>0</v>
      </c>
      <c r="V1465">
        <v>0.15</v>
      </c>
      <c r="W1465" s="36">
        <v>1200</v>
      </c>
      <c r="X1465">
        <v>0</v>
      </c>
      <c r="Y1465" s="39">
        <v>1200</v>
      </c>
      <c r="Z1465" s="40">
        <v>41040</v>
      </c>
      <c r="AA1465" s="36">
        <v>100</v>
      </c>
      <c r="AB1465">
        <v>12</v>
      </c>
      <c r="AC1465" t="s">
        <v>3660</v>
      </c>
      <c r="AD1465" s="39">
        <v>1100</v>
      </c>
      <c r="AE1465" s="3">
        <f t="shared" si="45"/>
        <v>9.0909090909090828E-2</v>
      </c>
      <c r="AF1465" s="41">
        <f t="shared" si="44"/>
        <v>9.0909090909090828E-2</v>
      </c>
      <c r="AG1465" t="e">
        <f>VLOOKUP($A1465,'Abatements Granted'!$A$2:$L$402,2,0)</f>
        <v>#N/A</v>
      </c>
      <c r="AH1465" t="e">
        <f>VLOOKUP($A1465,'Abatements Granted'!$A$2:$L$402,10,0)</f>
        <v>#N/A</v>
      </c>
      <c r="AI1465" s="36" t="e">
        <f>VLOOKUP($A1465,'Abatements Granted'!$A$2:$L$402,7,0)</f>
        <v>#N/A</v>
      </c>
    </row>
    <row r="1466" spans="1:35" x14ac:dyDescent="0.2">
      <c r="A1466" s="38" t="s">
        <v>5445</v>
      </c>
      <c r="B1466" t="s">
        <v>5446</v>
      </c>
      <c r="C1466">
        <v>1310</v>
      </c>
      <c r="D1466">
        <v>4</v>
      </c>
      <c r="E1466">
        <v>0</v>
      </c>
      <c r="F1466">
        <v>641</v>
      </c>
      <c r="G1466" t="s">
        <v>5442</v>
      </c>
      <c r="H1466" t="s">
        <v>3656</v>
      </c>
      <c r="M1466">
        <v>0</v>
      </c>
      <c r="N1466">
        <v>0</v>
      </c>
      <c r="O1466" s="35">
        <v>0</v>
      </c>
      <c r="U1466" s="36">
        <v>0</v>
      </c>
      <c r="V1466">
        <v>0.74</v>
      </c>
      <c r="W1466" s="36">
        <v>6100</v>
      </c>
      <c r="X1466">
        <v>0</v>
      </c>
      <c r="Y1466" s="39">
        <v>6100</v>
      </c>
      <c r="Z1466" s="40">
        <v>41835</v>
      </c>
      <c r="AA1466" s="36">
        <v>189900</v>
      </c>
      <c r="AB1466">
        <v>0.03</v>
      </c>
      <c r="AC1466" t="s">
        <v>3660</v>
      </c>
      <c r="AD1466" s="39">
        <v>5600</v>
      </c>
      <c r="AE1466" s="3">
        <f t="shared" si="45"/>
        <v>8.9285714285714191E-2</v>
      </c>
      <c r="AF1466" s="41">
        <f t="shared" si="44"/>
        <v>8.9285714285714191E-2</v>
      </c>
      <c r="AG1466" t="e">
        <f>VLOOKUP($A1466,'Abatements Granted'!$A$2:$L$402,2,0)</f>
        <v>#N/A</v>
      </c>
      <c r="AH1466" t="e">
        <f>VLOOKUP($A1466,'Abatements Granted'!$A$2:$L$402,10,0)</f>
        <v>#N/A</v>
      </c>
      <c r="AI1466" s="36" t="e">
        <f>VLOOKUP($A1466,'Abatements Granted'!$A$2:$L$402,7,0)</f>
        <v>#N/A</v>
      </c>
    </row>
    <row r="1467" spans="1:35" x14ac:dyDescent="0.2">
      <c r="A1467" s="38" t="s">
        <v>2834</v>
      </c>
      <c r="B1467" t="s">
        <v>5447</v>
      </c>
      <c r="C1467">
        <v>1010</v>
      </c>
      <c r="D1467">
        <v>4</v>
      </c>
      <c r="E1467">
        <v>4</v>
      </c>
      <c r="F1467">
        <v>615</v>
      </c>
      <c r="G1467" t="s">
        <v>5442</v>
      </c>
      <c r="H1467" t="s">
        <v>3689</v>
      </c>
      <c r="I1467">
        <v>1</v>
      </c>
      <c r="J1467">
        <v>3</v>
      </c>
      <c r="K1467">
        <v>70</v>
      </c>
      <c r="L1467">
        <v>1919</v>
      </c>
      <c r="M1467">
        <v>1993</v>
      </c>
      <c r="N1467">
        <v>1644</v>
      </c>
      <c r="O1467" s="35">
        <v>319698</v>
      </c>
      <c r="P1467">
        <v>30</v>
      </c>
      <c r="Q1467">
        <v>0</v>
      </c>
      <c r="R1467">
        <v>0</v>
      </c>
      <c r="U1467" s="36">
        <v>223800</v>
      </c>
      <c r="V1467">
        <v>16</v>
      </c>
      <c r="W1467" s="36">
        <v>255200</v>
      </c>
      <c r="X1467">
        <v>3200</v>
      </c>
      <c r="Y1467" s="39">
        <v>482200</v>
      </c>
      <c r="Z1467" s="40">
        <v>45288</v>
      </c>
      <c r="AA1467" s="36">
        <v>1</v>
      </c>
      <c r="AB1467">
        <v>482200</v>
      </c>
      <c r="AC1467" t="s">
        <v>3657</v>
      </c>
      <c r="AD1467" s="39">
        <v>450300</v>
      </c>
      <c r="AE1467" s="3">
        <f t="shared" si="45"/>
        <v>7.0841661114812382E-2</v>
      </c>
      <c r="AF1467" s="41">
        <f t="shared" si="44"/>
        <v>7.0841661114812382E-2</v>
      </c>
      <c r="AG1467" t="e">
        <f>VLOOKUP($A1467,'Abatements Granted'!$A$2:$L$402,2,0)</f>
        <v>#N/A</v>
      </c>
      <c r="AH1467" t="e">
        <f>VLOOKUP($A1467,'Abatements Granted'!$A$2:$L$402,10,0)</f>
        <v>#N/A</v>
      </c>
      <c r="AI1467" s="36" t="e">
        <f>VLOOKUP($A1467,'Abatements Granted'!$A$2:$L$402,7,0)</f>
        <v>#N/A</v>
      </c>
    </row>
    <row r="1468" spans="1:35" x14ac:dyDescent="0.2">
      <c r="A1468" s="38" t="s">
        <v>3083</v>
      </c>
      <c r="B1468" t="s">
        <v>5448</v>
      </c>
      <c r="C1468">
        <v>1010</v>
      </c>
      <c r="D1468">
        <v>4</v>
      </c>
      <c r="E1468">
        <v>4</v>
      </c>
      <c r="F1468">
        <v>72</v>
      </c>
      <c r="G1468" t="s">
        <v>5449</v>
      </c>
      <c r="H1468" t="s">
        <v>3689</v>
      </c>
      <c r="I1468">
        <v>1</v>
      </c>
      <c r="J1468">
        <v>3</v>
      </c>
      <c r="K1468">
        <v>74</v>
      </c>
      <c r="L1468">
        <v>1961</v>
      </c>
      <c r="M1468">
        <v>1997</v>
      </c>
      <c r="N1468">
        <v>1751</v>
      </c>
      <c r="O1468" s="35">
        <v>338348</v>
      </c>
      <c r="P1468">
        <v>26</v>
      </c>
      <c r="Q1468">
        <v>0</v>
      </c>
      <c r="R1468">
        <v>0</v>
      </c>
      <c r="U1468" s="36">
        <v>250400</v>
      </c>
      <c r="V1468">
        <v>0.68</v>
      </c>
      <c r="W1468" s="36">
        <v>119600</v>
      </c>
      <c r="X1468">
        <v>0</v>
      </c>
      <c r="Y1468" s="39">
        <v>370000</v>
      </c>
      <c r="Z1468" s="40">
        <v>37851</v>
      </c>
      <c r="AA1468" s="36">
        <v>1</v>
      </c>
      <c r="AB1468">
        <v>370000</v>
      </c>
      <c r="AC1468" t="s">
        <v>3657</v>
      </c>
      <c r="AD1468" s="39">
        <v>349400</v>
      </c>
      <c r="AE1468" s="3">
        <f t="shared" si="45"/>
        <v>5.8958214081282101E-2</v>
      </c>
      <c r="AF1468" s="41">
        <f t="shared" si="44"/>
        <v>5.8958214081282101E-2</v>
      </c>
      <c r="AG1468" t="e">
        <f>VLOOKUP($A1468,'Abatements Granted'!$A$2:$L$402,2,0)</f>
        <v>#N/A</v>
      </c>
      <c r="AH1468" t="e">
        <f>VLOOKUP($A1468,'Abatements Granted'!$A$2:$L$402,10,0)</f>
        <v>#N/A</v>
      </c>
      <c r="AI1468" s="36" t="e">
        <f>VLOOKUP($A1468,'Abatements Granted'!$A$2:$L$402,7,0)</f>
        <v>#N/A</v>
      </c>
    </row>
    <row r="1469" spans="1:35" x14ac:dyDescent="0.2">
      <c r="A1469" s="38" t="s">
        <v>2842</v>
      </c>
      <c r="B1469" t="s">
        <v>5450</v>
      </c>
      <c r="C1469">
        <v>1010</v>
      </c>
      <c r="D1469">
        <v>4</v>
      </c>
      <c r="E1469">
        <v>4</v>
      </c>
      <c r="F1469">
        <v>62</v>
      </c>
      <c r="G1469" t="s">
        <v>5449</v>
      </c>
      <c r="H1469" t="s">
        <v>3689</v>
      </c>
      <c r="I1469">
        <v>1</v>
      </c>
      <c r="J1469">
        <v>3</v>
      </c>
      <c r="K1469">
        <v>74</v>
      </c>
      <c r="L1469">
        <v>1959</v>
      </c>
      <c r="M1469">
        <v>1997</v>
      </c>
      <c r="N1469">
        <v>1658</v>
      </c>
      <c r="O1469" s="35">
        <v>348340</v>
      </c>
      <c r="P1469">
        <v>26</v>
      </c>
      <c r="Q1469">
        <v>0</v>
      </c>
      <c r="R1469">
        <v>0</v>
      </c>
      <c r="U1469" s="36">
        <v>257800</v>
      </c>
      <c r="V1469">
        <v>0.51</v>
      </c>
      <c r="W1469" s="36">
        <v>111900</v>
      </c>
      <c r="X1469">
        <v>6000</v>
      </c>
      <c r="Y1469" s="39">
        <v>375700</v>
      </c>
      <c r="Z1469" s="40">
        <v>44700</v>
      </c>
      <c r="AA1469" s="36">
        <v>100</v>
      </c>
      <c r="AB1469">
        <v>3757</v>
      </c>
      <c r="AC1469" t="s">
        <v>3676</v>
      </c>
      <c r="AD1469" s="39">
        <v>363900</v>
      </c>
      <c r="AE1469" s="3">
        <f t="shared" si="45"/>
        <v>3.2426490794174256E-2</v>
      </c>
      <c r="AF1469" s="41">
        <f t="shared" si="44"/>
        <v>3.2426490794174256E-2</v>
      </c>
      <c r="AG1469" t="e">
        <f>VLOOKUP($A1469,'Abatements Granted'!$A$2:$L$402,2,0)</f>
        <v>#N/A</v>
      </c>
      <c r="AH1469" t="e">
        <f>VLOOKUP($A1469,'Abatements Granted'!$A$2:$L$402,10,0)</f>
        <v>#N/A</v>
      </c>
      <c r="AI1469" s="36" t="e">
        <f>VLOOKUP($A1469,'Abatements Granted'!$A$2:$L$402,7,0)</f>
        <v>#N/A</v>
      </c>
    </row>
    <row r="1470" spans="1:35" x14ac:dyDescent="0.2">
      <c r="A1470" s="38" t="s">
        <v>2503</v>
      </c>
      <c r="B1470" t="s">
        <v>5451</v>
      </c>
      <c r="C1470">
        <v>1010</v>
      </c>
      <c r="D1470">
        <v>4</v>
      </c>
      <c r="E1470">
        <v>4</v>
      </c>
      <c r="F1470">
        <v>52</v>
      </c>
      <c r="G1470" t="s">
        <v>5449</v>
      </c>
      <c r="H1470" t="s">
        <v>3689</v>
      </c>
      <c r="I1470">
        <v>1</v>
      </c>
      <c r="J1470">
        <v>3</v>
      </c>
      <c r="K1470">
        <v>74</v>
      </c>
      <c r="L1470">
        <v>1960</v>
      </c>
      <c r="M1470">
        <v>1997</v>
      </c>
      <c r="N1470">
        <v>1847</v>
      </c>
      <c r="O1470" s="35">
        <v>367135</v>
      </c>
      <c r="P1470">
        <v>26</v>
      </c>
      <c r="Q1470">
        <v>0</v>
      </c>
      <c r="R1470">
        <v>0</v>
      </c>
      <c r="U1470" s="36">
        <v>271700</v>
      </c>
      <c r="V1470">
        <v>0.47</v>
      </c>
      <c r="W1470" s="36">
        <v>110000</v>
      </c>
      <c r="X1470">
        <v>6900</v>
      </c>
      <c r="Y1470" s="39">
        <v>388600</v>
      </c>
      <c r="Z1470" s="40">
        <v>33718</v>
      </c>
      <c r="AA1470" s="36">
        <v>119380</v>
      </c>
      <c r="AB1470">
        <v>3.26</v>
      </c>
      <c r="AC1470" t="s">
        <v>3657</v>
      </c>
      <c r="AD1470" s="39">
        <v>369300</v>
      </c>
      <c r="AE1470" s="3">
        <f t="shared" si="45"/>
        <v>5.226103438938523E-2</v>
      </c>
      <c r="AF1470" s="41">
        <f t="shared" si="44"/>
        <v>5.226103438938523E-2</v>
      </c>
      <c r="AG1470" t="e">
        <f>VLOOKUP($A1470,'Abatements Granted'!$A$2:$L$402,2,0)</f>
        <v>#N/A</v>
      </c>
      <c r="AH1470" t="e">
        <f>VLOOKUP($A1470,'Abatements Granted'!$A$2:$L$402,10,0)</f>
        <v>#N/A</v>
      </c>
      <c r="AI1470" s="36" t="e">
        <f>VLOOKUP($A1470,'Abatements Granted'!$A$2:$L$402,7,0)</f>
        <v>#N/A</v>
      </c>
    </row>
    <row r="1471" spans="1:35" x14ac:dyDescent="0.2">
      <c r="A1471" s="38" t="s">
        <v>2129</v>
      </c>
      <c r="B1471" t="s">
        <v>5452</v>
      </c>
      <c r="C1471">
        <v>1010</v>
      </c>
      <c r="D1471">
        <v>4</v>
      </c>
      <c r="E1471">
        <v>4</v>
      </c>
      <c r="F1471">
        <v>42</v>
      </c>
      <c r="G1471" t="s">
        <v>5449</v>
      </c>
      <c r="H1471" t="s">
        <v>3689</v>
      </c>
      <c r="I1471">
        <v>1</v>
      </c>
      <c r="J1471">
        <v>3</v>
      </c>
      <c r="K1471">
        <v>77</v>
      </c>
      <c r="L1471">
        <v>1955</v>
      </c>
      <c r="M1471">
        <v>2000</v>
      </c>
      <c r="N1471">
        <v>1783</v>
      </c>
      <c r="O1471" s="35">
        <v>377964</v>
      </c>
      <c r="P1471">
        <v>23</v>
      </c>
      <c r="Q1471">
        <v>0</v>
      </c>
      <c r="R1471">
        <v>0</v>
      </c>
      <c r="U1471" s="36">
        <v>291000</v>
      </c>
      <c r="V1471">
        <v>0.64</v>
      </c>
      <c r="W1471" s="36">
        <v>117600</v>
      </c>
      <c r="X1471">
        <v>300</v>
      </c>
      <c r="Y1471" s="39">
        <v>408900</v>
      </c>
      <c r="Z1471" s="40">
        <v>39931</v>
      </c>
      <c r="AA1471" s="36">
        <v>200000</v>
      </c>
      <c r="AB1471">
        <v>2.04</v>
      </c>
      <c r="AC1471">
        <v>0</v>
      </c>
      <c r="AD1471" s="39">
        <v>388400</v>
      </c>
      <c r="AE1471" s="3">
        <f t="shared" si="45"/>
        <v>5.2780638516992884E-2</v>
      </c>
      <c r="AF1471" s="41">
        <f t="shared" si="44"/>
        <v>5.2780638516992884E-2</v>
      </c>
      <c r="AG1471" t="e">
        <f>VLOOKUP($A1471,'Abatements Granted'!$A$2:$L$402,2,0)</f>
        <v>#N/A</v>
      </c>
      <c r="AH1471" t="e">
        <f>VLOOKUP($A1471,'Abatements Granted'!$A$2:$L$402,10,0)</f>
        <v>#N/A</v>
      </c>
      <c r="AI1471" s="36" t="e">
        <f>VLOOKUP($A1471,'Abatements Granted'!$A$2:$L$402,7,0)</f>
        <v>#N/A</v>
      </c>
    </row>
    <row r="1472" spans="1:35" x14ac:dyDescent="0.2">
      <c r="A1472" s="38" t="s">
        <v>1764</v>
      </c>
      <c r="B1472" t="s">
        <v>5453</v>
      </c>
      <c r="C1472">
        <v>1010</v>
      </c>
      <c r="D1472">
        <v>4</v>
      </c>
      <c r="E1472">
        <v>4</v>
      </c>
      <c r="F1472">
        <v>34</v>
      </c>
      <c r="G1472" t="s">
        <v>5449</v>
      </c>
      <c r="H1472" t="s">
        <v>3689</v>
      </c>
      <c r="I1472">
        <v>1</v>
      </c>
      <c r="J1472">
        <v>3</v>
      </c>
      <c r="K1472">
        <v>74</v>
      </c>
      <c r="L1472">
        <v>1955</v>
      </c>
      <c r="M1472">
        <v>1997</v>
      </c>
      <c r="N1472">
        <v>2087</v>
      </c>
      <c r="O1472" s="35">
        <v>376030</v>
      </c>
      <c r="P1472">
        <v>26</v>
      </c>
      <c r="Q1472">
        <v>0</v>
      </c>
      <c r="R1472">
        <v>0</v>
      </c>
      <c r="U1472" s="36">
        <v>278300</v>
      </c>
      <c r="V1472">
        <v>0.52</v>
      </c>
      <c r="W1472" s="36">
        <v>112100</v>
      </c>
      <c r="X1472">
        <v>0</v>
      </c>
      <c r="Y1472" s="39">
        <v>390400</v>
      </c>
      <c r="Z1472" s="40">
        <v>43468</v>
      </c>
      <c r="AA1472" s="36">
        <v>240000</v>
      </c>
      <c r="AB1472">
        <v>1.63</v>
      </c>
      <c r="AC1472">
        <v>0</v>
      </c>
      <c r="AD1472" s="39">
        <v>369500</v>
      </c>
      <c r="AE1472" s="3">
        <f t="shared" si="45"/>
        <v>5.656292286874165E-2</v>
      </c>
      <c r="AF1472" s="41">
        <f t="shared" si="44"/>
        <v>5.656292286874165E-2</v>
      </c>
      <c r="AG1472" t="e">
        <f>VLOOKUP($A1472,'Abatements Granted'!$A$2:$L$402,2,0)</f>
        <v>#N/A</v>
      </c>
      <c r="AH1472" t="e">
        <f>VLOOKUP($A1472,'Abatements Granted'!$A$2:$L$402,10,0)</f>
        <v>#N/A</v>
      </c>
      <c r="AI1472" s="36" t="e">
        <f>VLOOKUP($A1472,'Abatements Granted'!$A$2:$L$402,7,0)</f>
        <v>#N/A</v>
      </c>
    </row>
    <row r="1473" spans="1:35" x14ac:dyDescent="0.2">
      <c r="A1473" s="38" t="s">
        <v>1441</v>
      </c>
      <c r="B1473" t="s">
        <v>5454</v>
      </c>
      <c r="C1473">
        <v>1010</v>
      </c>
      <c r="D1473">
        <v>4</v>
      </c>
      <c r="E1473">
        <v>4</v>
      </c>
      <c r="F1473">
        <v>28</v>
      </c>
      <c r="G1473" t="s">
        <v>5449</v>
      </c>
      <c r="H1473" t="s">
        <v>3689</v>
      </c>
      <c r="I1473">
        <v>1</v>
      </c>
      <c r="J1473">
        <v>3</v>
      </c>
      <c r="K1473">
        <v>74</v>
      </c>
      <c r="L1473">
        <v>1961</v>
      </c>
      <c r="M1473">
        <v>1997</v>
      </c>
      <c r="N1473">
        <v>1897</v>
      </c>
      <c r="O1473" s="35">
        <v>367436</v>
      </c>
      <c r="P1473">
        <v>26</v>
      </c>
      <c r="Q1473">
        <v>0</v>
      </c>
      <c r="R1473">
        <v>0</v>
      </c>
      <c r="U1473" s="36">
        <v>271900</v>
      </c>
      <c r="V1473">
        <v>0.3</v>
      </c>
      <c r="W1473" s="36">
        <v>102400</v>
      </c>
      <c r="X1473">
        <v>0</v>
      </c>
      <c r="Y1473" s="39">
        <v>374300</v>
      </c>
      <c r="Z1473" s="40">
        <v>36370</v>
      </c>
      <c r="AA1473" s="36">
        <v>1</v>
      </c>
      <c r="AB1473">
        <v>374300</v>
      </c>
      <c r="AC1473" t="s">
        <v>3657</v>
      </c>
      <c r="AD1473" s="39">
        <v>348900</v>
      </c>
      <c r="AE1473" s="3">
        <f t="shared" si="45"/>
        <v>7.280022929206087E-2</v>
      </c>
      <c r="AF1473" s="41">
        <f t="shared" si="44"/>
        <v>7.280022929206087E-2</v>
      </c>
      <c r="AG1473" t="e">
        <f>VLOOKUP($A1473,'Abatements Granted'!$A$2:$L$402,2,0)</f>
        <v>#N/A</v>
      </c>
      <c r="AH1473" t="e">
        <f>VLOOKUP($A1473,'Abatements Granted'!$A$2:$L$402,10,0)</f>
        <v>#N/A</v>
      </c>
      <c r="AI1473" s="36" t="e">
        <f>VLOOKUP($A1473,'Abatements Granted'!$A$2:$L$402,7,0)</f>
        <v>#N/A</v>
      </c>
    </row>
    <row r="1474" spans="1:35" x14ac:dyDescent="0.2">
      <c r="A1474" s="38" t="s">
        <v>1493</v>
      </c>
      <c r="B1474" t="s">
        <v>5455</v>
      </c>
      <c r="C1474">
        <v>1010</v>
      </c>
      <c r="D1474">
        <v>4</v>
      </c>
      <c r="E1474">
        <v>4</v>
      </c>
      <c r="F1474">
        <v>29</v>
      </c>
      <c r="G1474" t="s">
        <v>5449</v>
      </c>
      <c r="H1474" t="s">
        <v>3666</v>
      </c>
      <c r="I1474">
        <v>1.5</v>
      </c>
      <c r="J1474">
        <v>3</v>
      </c>
      <c r="K1474">
        <v>76</v>
      </c>
      <c r="L1474">
        <v>1954</v>
      </c>
      <c r="M1474">
        <v>1999</v>
      </c>
      <c r="N1474">
        <v>2086</v>
      </c>
      <c r="O1474" s="35">
        <v>353855</v>
      </c>
      <c r="P1474">
        <v>24</v>
      </c>
      <c r="Q1474">
        <v>0</v>
      </c>
      <c r="R1474">
        <v>0</v>
      </c>
      <c r="U1474" s="36">
        <v>268900</v>
      </c>
      <c r="V1474">
        <v>0.41</v>
      </c>
      <c r="W1474" s="36">
        <v>107100</v>
      </c>
      <c r="X1474">
        <v>0</v>
      </c>
      <c r="Y1474" s="39">
        <v>376000</v>
      </c>
      <c r="Z1474" s="40">
        <v>43762</v>
      </c>
      <c r="AA1474" s="36">
        <v>305000</v>
      </c>
      <c r="AB1474">
        <v>1.23</v>
      </c>
      <c r="AC1474">
        <v>0</v>
      </c>
      <c r="AD1474" s="39">
        <v>362000</v>
      </c>
      <c r="AE1474" s="3">
        <f t="shared" si="45"/>
        <v>3.8674033149171283E-2</v>
      </c>
      <c r="AF1474" s="41">
        <f t="shared" si="44"/>
        <v>3.8674033149171283E-2</v>
      </c>
      <c r="AG1474" t="e">
        <f>VLOOKUP($A1474,'Abatements Granted'!$A$2:$L$402,2,0)</f>
        <v>#N/A</v>
      </c>
      <c r="AH1474" t="e">
        <f>VLOOKUP($A1474,'Abatements Granted'!$A$2:$L$402,10,0)</f>
        <v>#N/A</v>
      </c>
      <c r="AI1474" s="36" t="e">
        <f>VLOOKUP($A1474,'Abatements Granted'!$A$2:$L$402,7,0)</f>
        <v>#N/A</v>
      </c>
    </row>
    <row r="1475" spans="1:35" x14ac:dyDescent="0.2">
      <c r="A1475" s="38" t="s">
        <v>1983</v>
      </c>
      <c r="B1475" t="s">
        <v>5456</v>
      </c>
      <c r="C1475">
        <v>1010</v>
      </c>
      <c r="D1475">
        <v>4</v>
      </c>
      <c r="E1475">
        <v>4</v>
      </c>
      <c r="F1475">
        <v>39</v>
      </c>
      <c r="G1475" t="s">
        <v>5449</v>
      </c>
      <c r="H1475" t="s">
        <v>3666</v>
      </c>
      <c r="I1475">
        <v>1.75</v>
      </c>
      <c r="J1475">
        <v>3</v>
      </c>
      <c r="K1475">
        <v>74</v>
      </c>
      <c r="L1475">
        <v>1957</v>
      </c>
      <c r="M1475">
        <v>1997</v>
      </c>
      <c r="N1475">
        <v>2225</v>
      </c>
      <c r="O1475" s="35">
        <v>369900</v>
      </c>
      <c r="P1475">
        <v>26</v>
      </c>
      <c r="Q1475">
        <v>0</v>
      </c>
      <c r="R1475">
        <v>0</v>
      </c>
      <c r="U1475" s="36">
        <v>273700</v>
      </c>
      <c r="V1475">
        <v>0.41</v>
      </c>
      <c r="W1475" s="36">
        <v>107300</v>
      </c>
      <c r="X1475">
        <v>0</v>
      </c>
      <c r="Y1475" s="39">
        <v>381000</v>
      </c>
      <c r="Z1475" s="40">
        <v>23498</v>
      </c>
      <c r="AA1475" s="36">
        <v>17040</v>
      </c>
      <c r="AB1475">
        <v>22.36</v>
      </c>
      <c r="AC1475">
        <v>0</v>
      </c>
      <c r="AD1475" s="39">
        <v>367900</v>
      </c>
      <c r="AE1475" s="3">
        <f t="shared" si="45"/>
        <v>3.5607502038597527E-2</v>
      </c>
      <c r="AF1475" s="41">
        <f t="shared" si="44"/>
        <v>3.5607502038597527E-2</v>
      </c>
      <c r="AG1475" t="e">
        <f>VLOOKUP($A1475,'Abatements Granted'!$A$2:$L$402,2,0)</f>
        <v>#N/A</v>
      </c>
      <c r="AH1475" t="e">
        <f>VLOOKUP($A1475,'Abatements Granted'!$A$2:$L$402,10,0)</f>
        <v>#N/A</v>
      </c>
      <c r="AI1475" s="36" t="e">
        <f>VLOOKUP($A1475,'Abatements Granted'!$A$2:$L$402,7,0)</f>
        <v>#N/A</v>
      </c>
    </row>
    <row r="1476" spans="1:35" x14ac:dyDescent="0.2">
      <c r="A1476" s="38" t="s">
        <v>2331</v>
      </c>
      <c r="B1476" t="s">
        <v>5457</v>
      </c>
      <c r="C1476">
        <v>1010</v>
      </c>
      <c r="D1476">
        <v>4</v>
      </c>
      <c r="E1476">
        <v>4</v>
      </c>
      <c r="F1476">
        <v>47</v>
      </c>
      <c r="G1476" t="s">
        <v>5449</v>
      </c>
      <c r="H1476" t="s">
        <v>3689</v>
      </c>
      <c r="I1476">
        <v>1</v>
      </c>
      <c r="J1476">
        <v>3</v>
      </c>
      <c r="K1476">
        <v>74</v>
      </c>
      <c r="L1476">
        <v>1955</v>
      </c>
      <c r="M1476">
        <v>1997</v>
      </c>
      <c r="N1476">
        <v>2004</v>
      </c>
      <c r="O1476" s="35">
        <v>364262</v>
      </c>
      <c r="P1476">
        <v>26</v>
      </c>
      <c r="Q1476">
        <v>0</v>
      </c>
      <c r="R1476">
        <v>0</v>
      </c>
      <c r="U1476" s="36">
        <v>269600</v>
      </c>
      <c r="V1476">
        <v>0.69</v>
      </c>
      <c r="W1476" s="36">
        <v>120000</v>
      </c>
      <c r="X1476">
        <v>2300</v>
      </c>
      <c r="Y1476" s="39">
        <v>391900</v>
      </c>
      <c r="Z1476" s="40">
        <v>43966</v>
      </c>
      <c r="AA1476" s="36">
        <v>325000</v>
      </c>
      <c r="AB1476">
        <v>1.21</v>
      </c>
      <c r="AC1476">
        <v>0</v>
      </c>
      <c r="AD1476" s="39">
        <v>370600</v>
      </c>
      <c r="AE1476" s="3">
        <f t="shared" si="45"/>
        <v>5.7474365893146251E-2</v>
      </c>
      <c r="AF1476" s="41">
        <f t="shared" si="44"/>
        <v>5.7474365893146251E-2</v>
      </c>
      <c r="AG1476" t="e">
        <f>VLOOKUP($A1476,'Abatements Granted'!$A$2:$L$402,2,0)</f>
        <v>#N/A</v>
      </c>
      <c r="AH1476" t="e">
        <f>VLOOKUP($A1476,'Abatements Granted'!$A$2:$L$402,10,0)</f>
        <v>#N/A</v>
      </c>
      <c r="AI1476" s="36" t="e">
        <f>VLOOKUP($A1476,'Abatements Granted'!$A$2:$L$402,7,0)</f>
        <v>#N/A</v>
      </c>
    </row>
    <row r="1477" spans="1:35" x14ac:dyDescent="0.2">
      <c r="A1477" s="38" t="s">
        <v>2604</v>
      </c>
      <c r="B1477" t="s">
        <v>5458</v>
      </c>
      <c r="C1477">
        <v>1010</v>
      </c>
      <c r="D1477">
        <v>4</v>
      </c>
      <c r="E1477">
        <v>4</v>
      </c>
      <c r="F1477">
        <v>55</v>
      </c>
      <c r="G1477" t="s">
        <v>5449</v>
      </c>
      <c r="H1477" t="s">
        <v>3689</v>
      </c>
      <c r="I1477">
        <v>1</v>
      </c>
      <c r="J1477">
        <v>3</v>
      </c>
      <c r="K1477">
        <v>74</v>
      </c>
      <c r="L1477">
        <v>1957</v>
      </c>
      <c r="M1477">
        <v>1997</v>
      </c>
      <c r="N1477">
        <v>1695</v>
      </c>
      <c r="O1477" s="35">
        <v>352462</v>
      </c>
      <c r="P1477">
        <v>26</v>
      </c>
      <c r="Q1477">
        <v>0</v>
      </c>
      <c r="R1477">
        <v>0</v>
      </c>
      <c r="U1477" s="36">
        <v>260800</v>
      </c>
      <c r="V1477">
        <v>0.53</v>
      </c>
      <c r="W1477" s="36">
        <v>112800</v>
      </c>
      <c r="X1477">
        <v>5500</v>
      </c>
      <c r="Y1477" s="39">
        <v>379100</v>
      </c>
      <c r="Z1477" s="40">
        <v>32440</v>
      </c>
      <c r="AA1477" s="36">
        <v>141000</v>
      </c>
      <c r="AB1477">
        <v>2.69</v>
      </c>
      <c r="AC1477">
        <v>0</v>
      </c>
      <c r="AD1477" s="39">
        <v>359100</v>
      </c>
      <c r="AE1477" s="3">
        <f t="shared" si="45"/>
        <v>5.5694792536897797E-2</v>
      </c>
      <c r="AF1477" s="41">
        <f t="shared" si="44"/>
        <v>5.5694792536897797E-2</v>
      </c>
      <c r="AG1477" t="e">
        <f>VLOOKUP($A1477,'Abatements Granted'!$A$2:$L$402,2,0)</f>
        <v>#N/A</v>
      </c>
      <c r="AH1477" t="e">
        <f>VLOOKUP($A1477,'Abatements Granted'!$A$2:$L$402,10,0)</f>
        <v>#N/A</v>
      </c>
      <c r="AI1477" s="36" t="e">
        <f>VLOOKUP($A1477,'Abatements Granted'!$A$2:$L$402,7,0)</f>
        <v>#N/A</v>
      </c>
    </row>
    <row r="1478" spans="1:35" x14ac:dyDescent="0.2">
      <c r="A1478" s="38" t="s">
        <v>5459</v>
      </c>
      <c r="B1478" t="s">
        <v>5460</v>
      </c>
      <c r="C1478">
        <v>1310</v>
      </c>
      <c r="D1478">
        <v>4</v>
      </c>
      <c r="E1478">
        <v>0</v>
      </c>
      <c r="F1478">
        <v>109</v>
      </c>
      <c r="G1478" t="s">
        <v>5449</v>
      </c>
      <c r="H1478" t="s">
        <v>3656</v>
      </c>
      <c r="M1478">
        <v>0</v>
      </c>
      <c r="N1478">
        <v>0</v>
      </c>
      <c r="O1478" s="35">
        <v>0</v>
      </c>
      <c r="U1478" s="36">
        <v>0</v>
      </c>
      <c r="V1478">
        <v>0.08</v>
      </c>
      <c r="W1478" s="36">
        <v>700</v>
      </c>
      <c r="X1478">
        <v>0</v>
      </c>
      <c r="Y1478" s="39">
        <v>700</v>
      </c>
      <c r="Z1478" s="40">
        <v>39660</v>
      </c>
      <c r="AA1478" s="36">
        <v>175750</v>
      </c>
      <c r="AB1478">
        <v>0</v>
      </c>
      <c r="AC1478" t="s">
        <v>3728</v>
      </c>
      <c r="AD1478" s="39">
        <v>600</v>
      </c>
      <c r="AE1478" s="3">
        <f t="shared" si="45"/>
        <v>0.16666666666666674</v>
      </c>
      <c r="AF1478" s="41">
        <f t="shared" si="44"/>
        <v>0.16666666666666674</v>
      </c>
      <c r="AG1478" t="e">
        <f>VLOOKUP($A1478,'Abatements Granted'!$A$2:$L$402,2,0)</f>
        <v>#N/A</v>
      </c>
      <c r="AH1478" t="e">
        <f>VLOOKUP($A1478,'Abatements Granted'!$A$2:$L$402,10,0)</f>
        <v>#N/A</v>
      </c>
      <c r="AI1478" s="36" t="e">
        <f>VLOOKUP($A1478,'Abatements Granted'!$A$2:$L$402,7,0)</f>
        <v>#N/A</v>
      </c>
    </row>
    <row r="1479" spans="1:35" x14ac:dyDescent="0.2">
      <c r="A1479" s="38" t="s">
        <v>5461</v>
      </c>
      <c r="B1479" t="s">
        <v>5462</v>
      </c>
      <c r="C1479">
        <v>1310</v>
      </c>
      <c r="D1479">
        <v>4</v>
      </c>
      <c r="E1479">
        <v>0</v>
      </c>
      <c r="F1479">
        <v>89</v>
      </c>
      <c r="G1479" t="s">
        <v>5449</v>
      </c>
      <c r="H1479" t="s">
        <v>3656</v>
      </c>
      <c r="M1479">
        <v>0</v>
      </c>
      <c r="N1479">
        <v>0</v>
      </c>
      <c r="O1479" s="35">
        <v>0</v>
      </c>
      <c r="U1479" s="36">
        <v>0</v>
      </c>
      <c r="V1479">
        <v>0.02</v>
      </c>
      <c r="W1479" s="36">
        <v>200</v>
      </c>
      <c r="X1479">
        <v>0</v>
      </c>
      <c r="Y1479" s="39">
        <v>200</v>
      </c>
      <c r="Z1479" s="40">
        <v>43649</v>
      </c>
      <c r="AA1479" s="36">
        <v>100</v>
      </c>
      <c r="AB1479">
        <v>2</v>
      </c>
      <c r="AC1479" t="s">
        <v>3657</v>
      </c>
      <c r="AD1479" s="39">
        <v>200</v>
      </c>
      <c r="AE1479" s="3">
        <f t="shared" si="45"/>
        <v>0</v>
      </c>
      <c r="AF1479" s="41">
        <f t="shared" ref="AF1479:AF1542" si="46">_xlfn.IFNA(IF($AH1479="GRANTED",  (($Y1479-$AI1479)/$AI1479), (AE1479)),AE1479)</f>
        <v>0</v>
      </c>
      <c r="AG1479" t="e">
        <f>VLOOKUP($A1479,'Abatements Granted'!$A$2:$L$402,2,0)</f>
        <v>#N/A</v>
      </c>
      <c r="AH1479" t="e">
        <f>VLOOKUP($A1479,'Abatements Granted'!$A$2:$L$402,10,0)</f>
        <v>#N/A</v>
      </c>
      <c r="AI1479" s="36" t="e">
        <f>VLOOKUP($A1479,'Abatements Granted'!$A$2:$L$402,7,0)</f>
        <v>#N/A</v>
      </c>
    </row>
    <row r="1480" spans="1:35" x14ac:dyDescent="0.2">
      <c r="A1480" s="38" t="s">
        <v>5463</v>
      </c>
      <c r="B1480" t="s">
        <v>5464</v>
      </c>
      <c r="C1480">
        <v>1310</v>
      </c>
      <c r="D1480">
        <v>4</v>
      </c>
      <c r="E1480">
        <v>0</v>
      </c>
      <c r="F1480">
        <v>77</v>
      </c>
      <c r="G1480" t="s">
        <v>5449</v>
      </c>
      <c r="H1480" t="s">
        <v>3656</v>
      </c>
      <c r="M1480">
        <v>0</v>
      </c>
      <c r="N1480">
        <v>0</v>
      </c>
      <c r="O1480" s="35">
        <v>0</v>
      </c>
      <c r="U1480" s="36">
        <v>0</v>
      </c>
      <c r="V1480">
        <v>0.1</v>
      </c>
      <c r="W1480" s="36">
        <v>800</v>
      </c>
      <c r="X1480">
        <v>0</v>
      </c>
      <c r="Y1480" s="39">
        <v>800</v>
      </c>
      <c r="Z1480" s="40">
        <v>43571</v>
      </c>
      <c r="AA1480" s="36">
        <v>240000</v>
      </c>
      <c r="AB1480">
        <v>0</v>
      </c>
      <c r="AC1480" t="s">
        <v>3660</v>
      </c>
      <c r="AD1480" s="39">
        <v>800</v>
      </c>
      <c r="AE1480" s="3">
        <f t="shared" ref="AE1480:AE1543" si="47">IFERROR(Y1480/AD1480-1,"")</f>
        <v>0</v>
      </c>
      <c r="AF1480" s="41">
        <f t="shared" si="46"/>
        <v>0</v>
      </c>
      <c r="AG1480" t="e">
        <f>VLOOKUP($A1480,'Abatements Granted'!$A$2:$L$402,2,0)</f>
        <v>#N/A</v>
      </c>
      <c r="AH1480" t="e">
        <f>VLOOKUP($A1480,'Abatements Granted'!$A$2:$L$402,10,0)</f>
        <v>#N/A</v>
      </c>
      <c r="AI1480" s="36" t="e">
        <f>VLOOKUP($A1480,'Abatements Granted'!$A$2:$L$402,7,0)</f>
        <v>#N/A</v>
      </c>
    </row>
    <row r="1481" spans="1:35" x14ac:dyDescent="0.2">
      <c r="A1481" s="38" t="s">
        <v>5465</v>
      </c>
      <c r="B1481" t="s">
        <v>5466</v>
      </c>
      <c r="C1481">
        <v>1310</v>
      </c>
      <c r="D1481">
        <v>4</v>
      </c>
      <c r="E1481">
        <v>0</v>
      </c>
      <c r="F1481">
        <v>67</v>
      </c>
      <c r="G1481" t="s">
        <v>5449</v>
      </c>
      <c r="H1481" t="s">
        <v>3656</v>
      </c>
      <c r="M1481">
        <v>0</v>
      </c>
      <c r="N1481">
        <v>0</v>
      </c>
      <c r="O1481" s="35">
        <v>0</v>
      </c>
      <c r="U1481" s="36">
        <v>0</v>
      </c>
      <c r="V1481">
        <v>0.16</v>
      </c>
      <c r="W1481" s="36">
        <v>1300</v>
      </c>
      <c r="X1481">
        <v>0</v>
      </c>
      <c r="Y1481" s="39">
        <v>1300</v>
      </c>
      <c r="Z1481" s="40">
        <v>44070</v>
      </c>
      <c r="AA1481" s="36">
        <v>265000</v>
      </c>
      <c r="AB1481">
        <v>0</v>
      </c>
      <c r="AC1481" t="s">
        <v>3660</v>
      </c>
      <c r="AD1481" s="39">
        <v>1200</v>
      </c>
      <c r="AE1481" s="3">
        <f t="shared" si="47"/>
        <v>8.3333333333333259E-2</v>
      </c>
      <c r="AF1481" s="41">
        <f t="shared" si="46"/>
        <v>8.3333333333333259E-2</v>
      </c>
      <c r="AG1481" t="e">
        <f>VLOOKUP($A1481,'Abatements Granted'!$A$2:$L$402,2,0)</f>
        <v>#N/A</v>
      </c>
      <c r="AH1481" t="e">
        <f>VLOOKUP($A1481,'Abatements Granted'!$A$2:$L$402,10,0)</f>
        <v>#N/A</v>
      </c>
      <c r="AI1481" s="36" t="e">
        <f>VLOOKUP($A1481,'Abatements Granted'!$A$2:$L$402,7,0)</f>
        <v>#N/A</v>
      </c>
    </row>
    <row r="1482" spans="1:35" x14ac:dyDescent="0.2">
      <c r="A1482" s="38" t="s">
        <v>714</v>
      </c>
      <c r="B1482" t="s">
        <v>5467</v>
      </c>
      <c r="C1482">
        <v>1010</v>
      </c>
      <c r="D1482">
        <v>2</v>
      </c>
      <c r="E1482">
        <v>2</v>
      </c>
      <c r="F1482">
        <v>164</v>
      </c>
      <c r="G1482" t="s">
        <v>5468</v>
      </c>
      <c r="H1482" t="s">
        <v>3681</v>
      </c>
      <c r="I1482">
        <v>2</v>
      </c>
      <c r="J1482">
        <v>4</v>
      </c>
      <c r="K1482">
        <v>82</v>
      </c>
      <c r="L1482">
        <v>1984</v>
      </c>
      <c r="M1482">
        <v>2005</v>
      </c>
      <c r="N1482">
        <v>4327</v>
      </c>
      <c r="O1482" s="35">
        <v>617740</v>
      </c>
      <c r="P1482">
        <v>18</v>
      </c>
      <c r="Q1482">
        <v>0</v>
      </c>
      <c r="R1482">
        <v>0</v>
      </c>
      <c r="U1482" s="36">
        <v>506500</v>
      </c>
      <c r="V1482">
        <v>16.09</v>
      </c>
      <c r="W1482" s="36">
        <v>204300</v>
      </c>
      <c r="X1482">
        <v>5000</v>
      </c>
      <c r="Y1482" s="39">
        <v>715800</v>
      </c>
      <c r="Z1482" s="40">
        <v>42752</v>
      </c>
      <c r="AA1482" s="36">
        <v>100</v>
      </c>
      <c r="AB1482">
        <v>7158</v>
      </c>
      <c r="AC1482" t="s">
        <v>3728</v>
      </c>
      <c r="AD1482" s="39">
        <v>662000</v>
      </c>
      <c r="AE1482" s="3">
        <f t="shared" si="47"/>
        <v>8.1268882175226542E-2</v>
      </c>
      <c r="AF1482" s="41">
        <f t="shared" si="46"/>
        <v>8.1268882175226542E-2</v>
      </c>
      <c r="AG1482" t="e">
        <f>VLOOKUP($A1482,'Abatements Granted'!$A$2:$L$402,2,0)</f>
        <v>#N/A</v>
      </c>
      <c r="AH1482" t="e">
        <f>VLOOKUP($A1482,'Abatements Granted'!$A$2:$L$402,10,0)</f>
        <v>#N/A</v>
      </c>
      <c r="AI1482" s="36" t="e">
        <f>VLOOKUP($A1482,'Abatements Granted'!$A$2:$L$402,7,0)</f>
        <v>#N/A</v>
      </c>
    </row>
    <row r="1483" spans="1:35" x14ac:dyDescent="0.2">
      <c r="A1483" s="38" t="s">
        <v>5469</v>
      </c>
      <c r="B1483" t="s">
        <v>5470</v>
      </c>
      <c r="C1483">
        <v>6010</v>
      </c>
      <c r="D1483">
        <v>3</v>
      </c>
      <c r="E1483">
        <v>0</v>
      </c>
      <c r="F1483">
        <v>150</v>
      </c>
      <c r="G1483" t="s">
        <v>5468</v>
      </c>
      <c r="H1483" t="s">
        <v>3656</v>
      </c>
      <c r="M1483">
        <v>0</v>
      </c>
      <c r="N1483">
        <v>0</v>
      </c>
      <c r="O1483" s="35">
        <v>0</v>
      </c>
      <c r="U1483" s="36">
        <v>0</v>
      </c>
      <c r="V1483">
        <v>53.87</v>
      </c>
      <c r="W1483" s="36">
        <v>6460</v>
      </c>
      <c r="X1483">
        <v>0</v>
      </c>
      <c r="Y1483" s="39">
        <v>6460</v>
      </c>
      <c r="Z1483" s="40">
        <v>42752</v>
      </c>
      <c r="AA1483" s="36">
        <v>100</v>
      </c>
      <c r="AB1483">
        <v>64.599999999999994</v>
      </c>
      <c r="AC1483" t="s">
        <v>3728</v>
      </c>
      <c r="AD1483" s="39">
        <v>5820</v>
      </c>
      <c r="AE1483" s="3">
        <f t="shared" si="47"/>
        <v>0.10996563573883167</v>
      </c>
      <c r="AF1483" s="41">
        <f t="shared" si="46"/>
        <v>0.10996563573883167</v>
      </c>
      <c r="AG1483" t="e">
        <f>VLOOKUP($A1483,'Abatements Granted'!$A$2:$L$402,2,0)</f>
        <v>#N/A</v>
      </c>
      <c r="AH1483" t="e">
        <f>VLOOKUP($A1483,'Abatements Granted'!$A$2:$L$402,10,0)</f>
        <v>#N/A</v>
      </c>
      <c r="AI1483" s="36" t="e">
        <f>VLOOKUP($A1483,'Abatements Granted'!$A$2:$L$402,7,0)</f>
        <v>#N/A</v>
      </c>
    </row>
    <row r="1484" spans="1:35" x14ac:dyDescent="0.2">
      <c r="A1484" s="38" t="s">
        <v>1064</v>
      </c>
      <c r="B1484" t="s">
        <v>5471</v>
      </c>
      <c r="C1484">
        <v>1010</v>
      </c>
      <c r="D1484">
        <v>3</v>
      </c>
      <c r="E1484">
        <v>3</v>
      </c>
      <c r="F1484">
        <v>21</v>
      </c>
      <c r="G1484" t="s">
        <v>5472</v>
      </c>
      <c r="H1484" t="s">
        <v>3669</v>
      </c>
      <c r="I1484">
        <v>2</v>
      </c>
      <c r="J1484">
        <v>3</v>
      </c>
      <c r="K1484">
        <v>77</v>
      </c>
      <c r="L1484">
        <v>1970</v>
      </c>
      <c r="M1484">
        <v>2000</v>
      </c>
      <c r="N1484">
        <v>2889</v>
      </c>
      <c r="O1484" s="35">
        <v>461312</v>
      </c>
      <c r="P1484">
        <v>23</v>
      </c>
      <c r="Q1484">
        <v>0</v>
      </c>
      <c r="R1484">
        <v>0</v>
      </c>
      <c r="U1484" s="36">
        <v>355200</v>
      </c>
      <c r="V1484">
        <v>0.65</v>
      </c>
      <c r="W1484" s="36">
        <v>124700</v>
      </c>
      <c r="X1484">
        <v>2400</v>
      </c>
      <c r="Y1484" s="39">
        <v>482300</v>
      </c>
      <c r="Z1484" s="40">
        <v>31399</v>
      </c>
      <c r="AA1484" s="36">
        <v>168000</v>
      </c>
      <c r="AB1484">
        <v>2.87</v>
      </c>
      <c r="AC1484">
        <v>0</v>
      </c>
      <c r="AD1484" s="39">
        <v>471000</v>
      </c>
      <c r="AE1484" s="3">
        <f t="shared" si="47"/>
        <v>2.3991507430997983E-2</v>
      </c>
      <c r="AF1484" s="41">
        <f t="shared" si="46"/>
        <v>2.3991507430997983E-2</v>
      </c>
      <c r="AG1484" t="e">
        <f>VLOOKUP($A1484,'Abatements Granted'!$A$2:$L$402,2,0)</f>
        <v>#N/A</v>
      </c>
      <c r="AH1484" t="e">
        <f>VLOOKUP($A1484,'Abatements Granted'!$A$2:$L$402,10,0)</f>
        <v>#N/A</v>
      </c>
      <c r="AI1484" s="36" t="e">
        <f>VLOOKUP($A1484,'Abatements Granted'!$A$2:$L$402,7,0)</f>
        <v>#N/A</v>
      </c>
    </row>
    <row r="1485" spans="1:35" x14ac:dyDescent="0.2">
      <c r="A1485" s="38" t="s">
        <v>5473</v>
      </c>
      <c r="B1485" t="s">
        <v>5474</v>
      </c>
      <c r="C1485">
        <v>1320</v>
      </c>
      <c r="D1485">
        <v>3</v>
      </c>
      <c r="E1485">
        <v>0</v>
      </c>
      <c r="F1485">
        <v>25</v>
      </c>
      <c r="G1485" t="s">
        <v>5475</v>
      </c>
      <c r="H1485" t="s">
        <v>3656</v>
      </c>
      <c r="M1485">
        <v>0</v>
      </c>
      <c r="N1485">
        <v>0</v>
      </c>
      <c r="O1485" s="35">
        <v>0</v>
      </c>
      <c r="U1485" s="36">
        <v>0</v>
      </c>
      <c r="V1485">
        <v>1.54</v>
      </c>
      <c r="W1485" s="36">
        <v>12600</v>
      </c>
      <c r="X1485">
        <v>0</v>
      </c>
      <c r="Y1485" s="39">
        <v>12600</v>
      </c>
      <c r="Z1485" s="40">
        <v>43453</v>
      </c>
      <c r="AA1485" s="36">
        <v>100</v>
      </c>
      <c r="AB1485">
        <v>126</v>
      </c>
      <c r="AC1485" t="s">
        <v>3728</v>
      </c>
      <c r="AD1485" s="39">
        <v>11500</v>
      </c>
      <c r="AE1485" s="3">
        <f t="shared" si="47"/>
        <v>9.565217391304337E-2</v>
      </c>
      <c r="AF1485" s="41">
        <f t="shared" si="46"/>
        <v>9.565217391304337E-2</v>
      </c>
      <c r="AG1485" t="e">
        <f>VLOOKUP($A1485,'Abatements Granted'!$A$2:$L$402,2,0)</f>
        <v>#N/A</v>
      </c>
      <c r="AH1485" t="e">
        <f>VLOOKUP($A1485,'Abatements Granted'!$A$2:$L$402,10,0)</f>
        <v>#N/A</v>
      </c>
      <c r="AI1485" s="36" t="e">
        <f>VLOOKUP($A1485,'Abatements Granted'!$A$2:$L$402,7,0)</f>
        <v>#N/A</v>
      </c>
    </row>
    <row r="1486" spans="1:35" x14ac:dyDescent="0.2">
      <c r="A1486" s="38" t="s">
        <v>1731</v>
      </c>
      <c r="B1486" t="s">
        <v>5476</v>
      </c>
      <c r="C1486">
        <v>1010</v>
      </c>
      <c r="D1486">
        <v>3</v>
      </c>
      <c r="E1486">
        <v>3</v>
      </c>
      <c r="F1486">
        <v>33</v>
      </c>
      <c r="G1486" t="s">
        <v>5475</v>
      </c>
      <c r="H1486" t="s">
        <v>3689</v>
      </c>
      <c r="I1486">
        <v>1</v>
      </c>
      <c r="J1486">
        <v>3</v>
      </c>
      <c r="K1486">
        <v>75</v>
      </c>
      <c r="L1486">
        <v>1971</v>
      </c>
      <c r="M1486">
        <v>1998</v>
      </c>
      <c r="N1486">
        <v>2934</v>
      </c>
      <c r="O1486" s="35">
        <v>515233</v>
      </c>
      <c r="P1486">
        <v>25</v>
      </c>
      <c r="Q1486">
        <v>0</v>
      </c>
      <c r="R1486">
        <v>0</v>
      </c>
      <c r="U1486" s="36">
        <v>386400</v>
      </c>
      <c r="V1486">
        <v>0.84</v>
      </c>
      <c r="W1486" s="36">
        <v>130800</v>
      </c>
      <c r="X1486">
        <v>0</v>
      </c>
      <c r="Y1486" s="39">
        <v>517200</v>
      </c>
      <c r="Z1486" s="40">
        <v>42263</v>
      </c>
      <c r="AA1486" s="36">
        <v>253000</v>
      </c>
      <c r="AB1486">
        <v>2.04</v>
      </c>
      <c r="AC1486">
        <v>0</v>
      </c>
      <c r="AD1486" s="39">
        <v>493000</v>
      </c>
      <c r="AE1486" s="3">
        <f t="shared" si="47"/>
        <v>4.9087221095334588E-2</v>
      </c>
      <c r="AF1486" s="41">
        <f t="shared" si="46"/>
        <v>4.9087221095334588E-2</v>
      </c>
      <c r="AG1486" t="e">
        <f>VLOOKUP($A1486,'Abatements Granted'!$A$2:$L$402,2,0)</f>
        <v>#N/A</v>
      </c>
      <c r="AH1486" t="e">
        <f>VLOOKUP($A1486,'Abatements Granted'!$A$2:$L$402,10,0)</f>
        <v>#N/A</v>
      </c>
      <c r="AI1486" s="36" t="e">
        <f>VLOOKUP($A1486,'Abatements Granted'!$A$2:$L$402,7,0)</f>
        <v>#N/A</v>
      </c>
    </row>
    <row r="1487" spans="1:35" x14ac:dyDescent="0.2">
      <c r="A1487" s="38" t="s">
        <v>2266</v>
      </c>
      <c r="B1487" t="s">
        <v>5477</v>
      </c>
      <c r="C1487">
        <v>1010</v>
      </c>
      <c r="D1487">
        <v>3</v>
      </c>
      <c r="E1487">
        <v>3</v>
      </c>
      <c r="F1487">
        <v>45</v>
      </c>
      <c r="G1487" t="s">
        <v>5475</v>
      </c>
      <c r="H1487" t="s">
        <v>3681</v>
      </c>
      <c r="I1487">
        <v>2</v>
      </c>
      <c r="J1487">
        <v>3</v>
      </c>
      <c r="K1487">
        <v>76</v>
      </c>
      <c r="L1487">
        <v>1973</v>
      </c>
      <c r="M1487">
        <v>1999</v>
      </c>
      <c r="N1487">
        <v>2760</v>
      </c>
      <c r="O1487" s="35">
        <v>416714</v>
      </c>
      <c r="P1487">
        <v>24</v>
      </c>
      <c r="Q1487">
        <v>0</v>
      </c>
      <c r="R1487">
        <v>0</v>
      </c>
      <c r="U1487" s="36">
        <v>316700</v>
      </c>
      <c r="V1487">
        <v>0.93</v>
      </c>
      <c r="W1487" s="36">
        <v>132200</v>
      </c>
      <c r="X1487">
        <v>7000</v>
      </c>
      <c r="Y1487" s="39">
        <v>455900</v>
      </c>
      <c r="Z1487" s="40">
        <v>40296</v>
      </c>
      <c r="AA1487" s="36">
        <v>235000</v>
      </c>
      <c r="AB1487">
        <v>1.94</v>
      </c>
      <c r="AC1487">
        <v>0</v>
      </c>
      <c r="AD1487" s="39">
        <v>423800</v>
      </c>
      <c r="AE1487" s="3">
        <f t="shared" si="47"/>
        <v>7.5743275129778187E-2</v>
      </c>
      <c r="AF1487" s="41">
        <f t="shared" si="46"/>
        <v>7.5743275129778187E-2</v>
      </c>
      <c r="AG1487" t="e">
        <f>VLOOKUP($A1487,'Abatements Granted'!$A$2:$L$402,2,0)</f>
        <v>#N/A</v>
      </c>
      <c r="AH1487" t="e">
        <f>VLOOKUP($A1487,'Abatements Granted'!$A$2:$L$402,10,0)</f>
        <v>#N/A</v>
      </c>
      <c r="AI1487" s="36" t="e">
        <f>VLOOKUP($A1487,'Abatements Granted'!$A$2:$L$402,7,0)</f>
        <v>#N/A</v>
      </c>
    </row>
    <row r="1488" spans="1:35" x14ac:dyDescent="0.2">
      <c r="A1488" s="38" t="s">
        <v>5478</v>
      </c>
      <c r="B1488" t="s">
        <v>5479</v>
      </c>
      <c r="C1488">
        <v>1320</v>
      </c>
      <c r="D1488">
        <v>3</v>
      </c>
      <c r="E1488">
        <v>0</v>
      </c>
      <c r="F1488">
        <v>55</v>
      </c>
      <c r="G1488" t="s">
        <v>5475</v>
      </c>
      <c r="H1488" t="s">
        <v>3656</v>
      </c>
      <c r="M1488">
        <v>0</v>
      </c>
      <c r="N1488">
        <v>0</v>
      </c>
      <c r="O1488" s="35">
        <v>0</v>
      </c>
      <c r="U1488" s="36">
        <v>0</v>
      </c>
      <c r="V1488">
        <v>0.92</v>
      </c>
      <c r="W1488" s="36">
        <v>7500</v>
      </c>
      <c r="X1488">
        <v>0</v>
      </c>
      <c r="Y1488" s="39">
        <v>7500</v>
      </c>
      <c r="Z1488" s="40">
        <v>35949</v>
      </c>
      <c r="AA1488" s="36">
        <v>1</v>
      </c>
      <c r="AB1488">
        <v>7500</v>
      </c>
      <c r="AC1488" t="s">
        <v>3657</v>
      </c>
      <c r="AD1488" s="39">
        <v>6900</v>
      </c>
      <c r="AE1488" s="3">
        <f t="shared" si="47"/>
        <v>8.6956521739130377E-2</v>
      </c>
      <c r="AF1488" s="41">
        <f t="shared" si="46"/>
        <v>8.6956521739130377E-2</v>
      </c>
      <c r="AG1488" t="e">
        <f>VLOOKUP($A1488,'Abatements Granted'!$A$2:$L$402,2,0)</f>
        <v>#N/A</v>
      </c>
      <c r="AH1488" t="e">
        <f>VLOOKUP($A1488,'Abatements Granted'!$A$2:$L$402,10,0)</f>
        <v>#N/A</v>
      </c>
      <c r="AI1488" s="36" t="e">
        <f>VLOOKUP($A1488,'Abatements Granted'!$A$2:$L$402,7,0)</f>
        <v>#N/A</v>
      </c>
    </row>
    <row r="1489" spans="1:35" x14ac:dyDescent="0.2">
      <c r="A1489" s="38" t="s">
        <v>5480</v>
      </c>
      <c r="B1489" t="s">
        <v>5481</v>
      </c>
      <c r="C1489">
        <v>1320</v>
      </c>
      <c r="D1489">
        <v>3</v>
      </c>
      <c r="E1489">
        <v>0</v>
      </c>
      <c r="F1489">
        <v>57</v>
      </c>
      <c r="G1489" t="s">
        <v>5475</v>
      </c>
      <c r="H1489" t="s">
        <v>3656</v>
      </c>
      <c r="M1489">
        <v>0</v>
      </c>
      <c r="N1489">
        <v>0</v>
      </c>
      <c r="O1489" s="35">
        <v>0</v>
      </c>
      <c r="U1489" s="36">
        <v>0</v>
      </c>
      <c r="V1489">
        <v>0.03</v>
      </c>
      <c r="W1489" s="36">
        <v>0</v>
      </c>
      <c r="X1489">
        <v>0</v>
      </c>
      <c r="Y1489" s="39">
        <v>0</v>
      </c>
      <c r="Z1489" s="40">
        <v>24047</v>
      </c>
      <c r="AA1489" s="36">
        <v>1</v>
      </c>
      <c r="AB1489">
        <v>0</v>
      </c>
      <c r="AC1489">
        <v>0</v>
      </c>
      <c r="AD1489" s="39">
        <v>0</v>
      </c>
      <c r="AE1489" s="3" t="str">
        <f t="shared" si="47"/>
        <v/>
      </c>
      <c r="AF1489" s="41" t="str">
        <f t="shared" si="46"/>
        <v/>
      </c>
      <c r="AG1489" t="e">
        <f>VLOOKUP($A1489,'Abatements Granted'!$A$2:$L$402,2,0)</f>
        <v>#N/A</v>
      </c>
      <c r="AH1489" t="e">
        <f>VLOOKUP($A1489,'Abatements Granted'!$A$2:$L$402,10,0)</f>
        <v>#N/A</v>
      </c>
      <c r="AI1489" s="36" t="e">
        <f>VLOOKUP($A1489,'Abatements Granted'!$A$2:$L$402,7,0)</f>
        <v>#N/A</v>
      </c>
    </row>
    <row r="1490" spans="1:35" x14ac:dyDescent="0.2">
      <c r="A1490" s="38" t="s">
        <v>2804</v>
      </c>
      <c r="B1490" t="s">
        <v>5482</v>
      </c>
      <c r="C1490">
        <v>1010</v>
      </c>
      <c r="D1490">
        <v>3</v>
      </c>
      <c r="E1490">
        <v>3</v>
      </c>
      <c r="F1490">
        <v>61</v>
      </c>
      <c r="G1490" t="s">
        <v>5483</v>
      </c>
      <c r="H1490" t="s">
        <v>3689</v>
      </c>
      <c r="I1490">
        <v>1</v>
      </c>
      <c r="J1490">
        <v>3</v>
      </c>
      <c r="K1490">
        <v>78</v>
      </c>
      <c r="L1490">
        <v>1973</v>
      </c>
      <c r="M1490">
        <v>2001</v>
      </c>
      <c r="N1490">
        <v>2394</v>
      </c>
      <c r="O1490" s="35">
        <v>407667</v>
      </c>
      <c r="P1490">
        <v>22</v>
      </c>
      <c r="Q1490">
        <v>0</v>
      </c>
      <c r="R1490">
        <v>0</v>
      </c>
      <c r="U1490" s="36">
        <v>318000</v>
      </c>
      <c r="V1490">
        <v>0.48</v>
      </c>
      <c r="W1490" s="36">
        <v>116100</v>
      </c>
      <c r="X1490">
        <v>200</v>
      </c>
      <c r="Y1490" s="39">
        <v>434300</v>
      </c>
      <c r="Z1490" s="40">
        <v>45104</v>
      </c>
      <c r="AA1490" s="36">
        <v>1</v>
      </c>
      <c r="AB1490">
        <v>434300</v>
      </c>
      <c r="AC1490" t="s">
        <v>3676</v>
      </c>
      <c r="AD1490" s="39">
        <v>412700</v>
      </c>
      <c r="AE1490" s="3">
        <f t="shared" si="47"/>
        <v>5.2338260237460688E-2</v>
      </c>
      <c r="AF1490" s="41">
        <f t="shared" si="46"/>
        <v>5.2338260237460688E-2</v>
      </c>
      <c r="AG1490" t="e">
        <f>VLOOKUP($A1490,'Abatements Granted'!$A$2:$L$402,2,0)</f>
        <v>#N/A</v>
      </c>
      <c r="AH1490" t="e">
        <f>VLOOKUP($A1490,'Abatements Granted'!$A$2:$L$402,10,0)</f>
        <v>#N/A</v>
      </c>
      <c r="AI1490" s="36" t="e">
        <f>VLOOKUP($A1490,'Abatements Granted'!$A$2:$L$402,7,0)</f>
        <v>#N/A</v>
      </c>
    </row>
    <row r="1491" spans="1:35" x14ac:dyDescent="0.2">
      <c r="A1491" s="38" t="s">
        <v>2704</v>
      </c>
      <c r="B1491" t="s">
        <v>5484</v>
      </c>
      <c r="C1491">
        <v>1010</v>
      </c>
      <c r="D1491">
        <v>3</v>
      </c>
      <c r="E1491">
        <v>3</v>
      </c>
      <c r="F1491">
        <v>58</v>
      </c>
      <c r="G1491" t="s">
        <v>5475</v>
      </c>
      <c r="H1491" t="s">
        <v>3689</v>
      </c>
      <c r="I1491">
        <v>1</v>
      </c>
      <c r="J1491">
        <v>3</v>
      </c>
      <c r="K1491">
        <v>73</v>
      </c>
      <c r="L1491">
        <v>1972</v>
      </c>
      <c r="M1491">
        <v>1996</v>
      </c>
      <c r="N1491">
        <v>2424</v>
      </c>
      <c r="O1491" s="35">
        <v>418793</v>
      </c>
      <c r="P1491">
        <v>27</v>
      </c>
      <c r="Q1491">
        <v>0</v>
      </c>
      <c r="R1491">
        <v>0</v>
      </c>
      <c r="U1491" s="36">
        <v>305700</v>
      </c>
      <c r="V1491">
        <v>0.51</v>
      </c>
      <c r="W1491" s="36">
        <v>117700</v>
      </c>
      <c r="X1491">
        <v>3800</v>
      </c>
      <c r="Y1491" s="39">
        <v>427200</v>
      </c>
      <c r="Z1491" s="40">
        <v>44022</v>
      </c>
      <c r="AA1491" s="36">
        <v>356000</v>
      </c>
      <c r="AB1491">
        <v>1.2</v>
      </c>
      <c r="AC1491">
        <v>0</v>
      </c>
      <c r="AD1491" s="39">
        <v>410100</v>
      </c>
      <c r="AE1491" s="3">
        <f t="shared" si="47"/>
        <v>4.169714703730798E-2</v>
      </c>
      <c r="AF1491" s="41">
        <f t="shared" si="46"/>
        <v>4.169714703730798E-2</v>
      </c>
      <c r="AG1491" t="e">
        <f>VLOOKUP($A1491,'Abatements Granted'!$A$2:$L$402,2,0)</f>
        <v>#N/A</v>
      </c>
      <c r="AH1491" t="e">
        <f>VLOOKUP($A1491,'Abatements Granted'!$A$2:$L$402,10,0)</f>
        <v>#N/A</v>
      </c>
      <c r="AI1491" s="36" t="e">
        <f>VLOOKUP($A1491,'Abatements Granted'!$A$2:$L$402,7,0)</f>
        <v>#N/A</v>
      </c>
    </row>
    <row r="1492" spans="1:35" x14ac:dyDescent="0.2">
      <c r="A1492" s="38" t="s">
        <v>2306</v>
      </c>
      <c r="B1492" t="s">
        <v>5485</v>
      </c>
      <c r="C1492">
        <v>1010</v>
      </c>
      <c r="D1492">
        <v>3</v>
      </c>
      <c r="E1492">
        <v>3</v>
      </c>
      <c r="F1492">
        <v>46</v>
      </c>
      <c r="G1492" t="s">
        <v>5475</v>
      </c>
      <c r="H1492" t="s">
        <v>3697</v>
      </c>
      <c r="I1492">
        <v>1</v>
      </c>
      <c r="J1492">
        <v>3</v>
      </c>
      <c r="K1492">
        <v>78</v>
      </c>
      <c r="L1492">
        <v>1977</v>
      </c>
      <c r="M1492">
        <v>2001</v>
      </c>
      <c r="N1492">
        <v>2054</v>
      </c>
      <c r="O1492" s="35">
        <v>408328</v>
      </c>
      <c r="P1492">
        <v>22</v>
      </c>
      <c r="Q1492">
        <v>0</v>
      </c>
      <c r="R1492">
        <v>0</v>
      </c>
      <c r="U1492" s="36">
        <v>318500</v>
      </c>
      <c r="V1492">
        <v>0.61</v>
      </c>
      <c r="W1492" s="36">
        <v>122700</v>
      </c>
      <c r="X1492">
        <v>100</v>
      </c>
      <c r="Y1492" s="39">
        <v>441300</v>
      </c>
      <c r="Z1492" s="40">
        <v>42705</v>
      </c>
      <c r="AA1492" s="36">
        <v>272500</v>
      </c>
      <c r="AB1492">
        <v>1.62</v>
      </c>
      <c r="AC1492">
        <v>0</v>
      </c>
      <c r="AD1492" s="39">
        <v>414000</v>
      </c>
      <c r="AE1492" s="3">
        <f t="shared" si="47"/>
        <v>6.5942028985507273E-2</v>
      </c>
      <c r="AF1492" s="41">
        <f t="shared" si="46"/>
        <v>6.5942028985507273E-2</v>
      </c>
      <c r="AG1492" t="e">
        <f>VLOOKUP($A1492,'Abatements Granted'!$A$2:$L$402,2,0)</f>
        <v>#N/A</v>
      </c>
      <c r="AH1492" t="e">
        <f>VLOOKUP($A1492,'Abatements Granted'!$A$2:$L$402,10,0)</f>
        <v>#N/A</v>
      </c>
      <c r="AI1492" s="36" t="e">
        <f>VLOOKUP($A1492,'Abatements Granted'!$A$2:$L$402,7,0)</f>
        <v>#N/A</v>
      </c>
    </row>
    <row r="1493" spans="1:35" x14ac:dyDescent="0.2">
      <c r="A1493" s="38" t="s">
        <v>5486</v>
      </c>
      <c r="B1493" t="s">
        <v>5487</v>
      </c>
      <c r="C1493">
        <v>1320</v>
      </c>
      <c r="D1493">
        <v>3</v>
      </c>
      <c r="E1493">
        <v>0</v>
      </c>
      <c r="F1493">
        <v>20</v>
      </c>
      <c r="G1493" t="s">
        <v>5475</v>
      </c>
      <c r="H1493" t="s">
        <v>3656</v>
      </c>
      <c r="M1493">
        <v>0</v>
      </c>
      <c r="N1493">
        <v>0</v>
      </c>
      <c r="O1493" s="35">
        <v>0</v>
      </c>
      <c r="U1493" s="36">
        <v>0</v>
      </c>
      <c r="V1493">
        <v>1.38</v>
      </c>
      <c r="W1493" s="36">
        <v>11300</v>
      </c>
      <c r="X1493">
        <v>0</v>
      </c>
      <c r="Y1493" s="39">
        <v>11300</v>
      </c>
      <c r="Z1493" s="40">
        <v>43453</v>
      </c>
      <c r="AA1493" s="36">
        <v>100</v>
      </c>
      <c r="AB1493">
        <v>113</v>
      </c>
      <c r="AC1493" t="s">
        <v>3728</v>
      </c>
      <c r="AD1493" s="39">
        <v>10300</v>
      </c>
      <c r="AE1493" s="3">
        <f t="shared" si="47"/>
        <v>9.7087378640776656E-2</v>
      </c>
      <c r="AF1493" s="41">
        <f t="shared" si="46"/>
        <v>9.7087378640776656E-2</v>
      </c>
      <c r="AG1493" t="e">
        <f>VLOOKUP($A1493,'Abatements Granted'!$A$2:$L$402,2,0)</f>
        <v>#N/A</v>
      </c>
      <c r="AH1493" t="e">
        <f>VLOOKUP($A1493,'Abatements Granted'!$A$2:$L$402,10,0)</f>
        <v>#N/A</v>
      </c>
      <c r="AI1493" s="36" t="e">
        <f>VLOOKUP($A1493,'Abatements Granted'!$A$2:$L$402,7,0)</f>
        <v>#N/A</v>
      </c>
    </row>
    <row r="1494" spans="1:35" x14ac:dyDescent="0.2">
      <c r="A1494" s="38" t="s">
        <v>1900</v>
      </c>
      <c r="B1494" t="s">
        <v>5488</v>
      </c>
      <c r="C1494">
        <v>1010</v>
      </c>
      <c r="D1494">
        <v>3</v>
      </c>
      <c r="E1494">
        <v>3</v>
      </c>
      <c r="F1494">
        <v>37</v>
      </c>
      <c r="G1494" t="s">
        <v>5472</v>
      </c>
      <c r="H1494" t="s">
        <v>3697</v>
      </c>
      <c r="I1494">
        <v>1</v>
      </c>
      <c r="J1494">
        <v>3</v>
      </c>
      <c r="K1494">
        <v>77</v>
      </c>
      <c r="L1494">
        <v>1970</v>
      </c>
      <c r="M1494">
        <v>2000</v>
      </c>
      <c r="N1494">
        <v>2022</v>
      </c>
      <c r="O1494" s="35">
        <v>366454</v>
      </c>
      <c r="P1494">
        <v>23</v>
      </c>
      <c r="Q1494">
        <v>0</v>
      </c>
      <c r="R1494">
        <v>0</v>
      </c>
      <c r="U1494" s="36">
        <v>282200</v>
      </c>
      <c r="V1494">
        <v>0.46</v>
      </c>
      <c r="W1494" s="36">
        <v>115000</v>
      </c>
      <c r="X1494">
        <v>200</v>
      </c>
      <c r="Y1494" s="39">
        <v>397400</v>
      </c>
      <c r="Z1494" s="40">
        <v>38771</v>
      </c>
      <c r="AA1494" s="36">
        <v>302000</v>
      </c>
      <c r="AB1494">
        <v>1.32</v>
      </c>
      <c r="AC1494">
        <v>0</v>
      </c>
      <c r="AD1494" s="39">
        <v>371100</v>
      </c>
      <c r="AE1494" s="3">
        <f t="shared" si="47"/>
        <v>7.0870385340878528E-2</v>
      </c>
      <c r="AF1494" s="41">
        <f t="shared" si="46"/>
        <v>7.0870385340878528E-2</v>
      </c>
      <c r="AG1494" t="e">
        <f>VLOOKUP($A1494,'Abatements Granted'!$A$2:$L$402,2,0)</f>
        <v>#N/A</v>
      </c>
      <c r="AH1494" t="e">
        <f>VLOOKUP($A1494,'Abatements Granted'!$A$2:$L$402,10,0)</f>
        <v>#N/A</v>
      </c>
      <c r="AI1494" s="36" t="e">
        <f>VLOOKUP($A1494,'Abatements Granted'!$A$2:$L$402,7,0)</f>
        <v>#N/A</v>
      </c>
    </row>
    <row r="1495" spans="1:35" x14ac:dyDescent="0.2">
      <c r="A1495" s="38" t="s">
        <v>2141</v>
      </c>
      <c r="B1495" t="s">
        <v>5489</v>
      </c>
      <c r="C1495">
        <v>1010</v>
      </c>
      <c r="D1495">
        <v>3</v>
      </c>
      <c r="E1495">
        <v>3</v>
      </c>
      <c r="F1495">
        <v>42</v>
      </c>
      <c r="G1495" t="s">
        <v>5472</v>
      </c>
      <c r="H1495" t="s">
        <v>3689</v>
      </c>
      <c r="I1495">
        <v>1</v>
      </c>
      <c r="J1495">
        <v>3</v>
      </c>
      <c r="K1495">
        <v>77</v>
      </c>
      <c r="L1495">
        <v>1969</v>
      </c>
      <c r="M1495">
        <v>2000</v>
      </c>
      <c r="N1495">
        <v>1940</v>
      </c>
      <c r="O1495" s="35">
        <v>401305</v>
      </c>
      <c r="P1495">
        <v>23</v>
      </c>
      <c r="Q1495">
        <v>0</v>
      </c>
      <c r="R1495">
        <v>0</v>
      </c>
      <c r="U1495" s="36">
        <v>309000</v>
      </c>
      <c r="V1495">
        <v>0.47</v>
      </c>
      <c r="W1495" s="36">
        <v>115400</v>
      </c>
      <c r="X1495">
        <v>0</v>
      </c>
      <c r="Y1495" s="39">
        <v>424400</v>
      </c>
      <c r="Z1495" s="40">
        <v>41243</v>
      </c>
      <c r="AA1495" s="36">
        <v>215000</v>
      </c>
      <c r="AB1495">
        <v>1.97</v>
      </c>
      <c r="AC1495">
        <v>0</v>
      </c>
      <c r="AD1495" s="39">
        <v>404500</v>
      </c>
      <c r="AE1495" s="3">
        <f t="shared" si="47"/>
        <v>4.91965389369593E-2</v>
      </c>
      <c r="AF1495" s="41">
        <f t="shared" si="46"/>
        <v>4.91965389369593E-2</v>
      </c>
      <c r="AG1495" t="e">
        <f>VLOOKUP($A1495,'Abatements Granted'!$A$2:$L$402,2,0)</f>
        <v>#N/A</v>
      </c>
      <c r="AH1495" t="e">
        <f>VLOOKUP($A1495,'Abatements Granted'!$A$2:$L$402,10,0)</f>
        <v>#N/A</v>
      </c>
      <c r="AI1495" s="36" t="e">
        <f>VLOOKUP($A1495,'Abatements Granted'!$A$2:$L$402,7,0)</f>
        <v>#N/A</v>
      </c>
    </row>
    <row r="1496" spans="1:35" x14ac:dyDescent="0.2">
      <c r="A1496" s="38" t="s">
        <v>1673</v>
      </c>
      <c r="B1496" t="s">
        <v>5490</v>
      </c>
      <c r="C1496">
        <v>1010</v>
      </c>
      <c r="D1496">
        <v>3</v>
      </c>
      <c r="E1496">
        <v>3</v>
      </c>
      <c r="F1496">
        <v>32</v>
      </c>
      <c r="G1496" t="s">
        <v>5472</v>
      </c>
      <c r="H1496" t="s">
        <v>3689</v>
      </c>
      <c r="I1496">
        <v>1</v>
      </c>
      <c r="J1496">
        <v>3</v>
      </c>
      <c r="K1496">
        <v>77</v>
      </c>
      <c r="L1496">
        <v>1970</v>
      </c>
      <c r="M1496">
        <v>2000</v>
      </c>
      <c r="N1496">
        <v>2065</v>
      </c>
      <c r="O1496" s="35">
        <v>414981</v>
      </c>
      <c r="P1496">
        <v>23</v>
      </c>
      <c r="Q1496">
        <v>0</v>
      </c>
      <c r="R1496">
        <v>0</v>
      </c>
      <c r="U1496" s="36">
        <v>319500</v>
      </c>
      <c r="V1496">
        <v>0.46</v>
      </c>
      <c r="W1496" s="36">
        <v>115000</v>
      </c>
      <c r="X1496">
        <v>400</v>
      </c>
      <c r="Y1496" s="39">
        <v>434900</v>
      </c>
      <c r="Z1496" s="40">
        <v>32255</v>
      </c>
      <c r="AA1496" s="36">
        <v>172000</v>
      </c>
      <c r="AB1496">
        <v>2.5299999999999998</v>
      </c>
      <c r="AC1496">
        <v>0</v>
      </c>
      <c r="AD1496" s="39">
        <v>416900</v>
      </c>
      <c r="AE1496" s="3">
        <f t="shared" si="47"/>
        <v>4.3175821539937598E-2</v>
      </c>
      <c r="AF1496" s="41">
        <f t="shared" si="46"/>
        <v>4.3175821539937598E-2</v>
      </c>
      <c r="AG1496" t="e">
        <f>VLOOKUP($A1496,'Abatements Granted'!$A$2:$L$402,2,0)</f>
        <v>#N/A</v>
      </c>
      <c r="AH1496" t="e">
        <f>VLOOKUP($A1496,'Abatements Granted'!$A$2:$L$402,10,0)</f>
        <v>#N/A</v>
      </c>
      <c r="AI1496" s="36" t="e">
        <f>VLOOKUP($A1496,'Abatements Granted'!$A$2:$L$402,7,0)</f>
        <v>#N/A</v>
      </c>
    </row>
    <row r="1497" spans="1:35" x14ac:dyDescent="0.2">
      <c r="A1497" s="38" t="s">
        <v>1122</v>
      </c>
      <c r="B1497" t="s">
        <v>5491</v>
      </c>
      <c r="C1497">
        <v>1010</v>
      </c>
      <c r="D1497">
        <v>3</v>
      </c>
      <c r="E1497">
        <v>3</v>
      </c>
      <c r="F1497">
        <v>22</v>
      </c>
      <c r="G1497" t="s">
        <v>5472</v>
      </c>
      <c r="H1497" t="s">
        <v>3689</v>
      </c>
      <c r="I1497">
        <v>1</v>
      </c>
      <c r="J1497">
        <v>3</v>
      </c>
      <c r="K1497">
        <v>77</v>
      </c>
      <c r="L1497">
        <v>1966</v>
      </c>
      <c r="M1497">
        <v>2000</v>
      </c>
      <c r="N1497">
        <v>1716</v>
      </c>
      <c r="O1497" s="35">
        <v>370024</v>
      </c>
      <c r="P1497">
        <v>23</v>
      </c>
      <c r="Q1497">
        <v>0</v>
      </c>
      <c r="R1497">
        <v>0</v>
      </c>
      <c r="U1497" s="36">
        <v>284900</v>
      </c>
      <c r="V1497">
        <v>0.51</v>
      </c>
      <c r="W1497" s="36">
        <v>117800</v>
      </c>
      <c r="X1497">
        <v>0</v>
      </c>
      <c r="Y1497" s="39">
        <v>402700</v>
      </c>
      <c r="Z1497" s="40">
        <v>42506</v>
      </c>
      <c r="AA1497" s="36">
        <v>1</v>
      </c>
      <c r="AB1497">
        <v>402700</v>
      </c>
      <c r="AC1497" t="s">
        <v>3676</v>
      </c>
      <c r="AD1497" s="39">
        <v>385800</v>
      </c>
      <c r="AE1497" s="3">
        <f t="shared" si="47"/>
        <v>4.3805080352514292E-2</v>
      </c>
      <c r="AF1497" s="41">
        <f t="shared" si="46"/>
        <v>4.3805080352514292E-2</v>
      </c>
      <c r="AG1497" t="e">
        <f>VLOOKUP($A1497,'Abatements Granted'!$A$2:$L$402,2,0)</f>
        <v>#N/A</v>
      </c>
      <c r="AH1497" t="e">
        <f>VLOOKUP($A1497,'Abatements Granted'!$A$2:$L$402,10,0)</f>
        <v>#N/A</v>
      </c>
      <c r="AI1497" s="36" t="e">
        <f>VLOOKUP($A1497,'Abatements Granted'!$A$2:$L$402,7,0)</f>
        <v>#N/A</v>
      </c>
    </row>
    <row r="1498" spans="1:35" x14ac:dyDescent="0.2">
      <c r="A1498" s="38" t="s">
        <v>440</v>
      </c>
      <c r="B1498" t="s">
        <v>5492</v>
      </c>
      <c r="C1498">
        <v>1010</v>
      </c>
      <c r="D1498">
        <v>3</v>
      </c>
      <c r="E1498">
        <v>3</v>
      </c>
      <c r="F1498">
        <v>136</v>
      </c>
      <c r="G1498" t="s">
        <v>5468</v>
      </c>
      <c r="H1498" t="s">
        <v>3689</v>
      </c>
      <c r="I1498">
        <v>1</v>
      </c>
      <c r="J1498">
        <v>3</v>
      </c>
      <c r="K1498">
        <v>68</v>
      </c>
      <c r="L1498">
        <v>1970</v>
      </c>
      <c r="M1498">
        <v>1991</v>
      </c>
      <c r="N1498">
        <v>1896</v>
      </c>
      <c r="O1498" s="35">
        <v>368070</v>
      </c>
      <c r="P1498">
        <v>32</v>
      </c>
      <c r="Q1498">
        <v>0</v>
      </c>
      <c r="R1498">
        <v>0</v>
      </c>
      <c r="U1498" s="36">
        <v>250300</v>
      </c>
      <c r="V1498">
        <v>0.49</v>
      </c>
      <c r="W1498" s="36">
        <v>116600</v>
      </c>
      <c r="X1498">
        <v>0</v>
      </c>
      <c r="Y1498" s="39">
        <v>366900</v>
      </c>
      <c r="Z1498" s="40">
        <v>44883</v>
      </c>
      <c r="AA1498" s="36">
        <v>319900</v>
      </c>
      <c r="AB1498">
        <v>1.1499999999999999</v>
      </c>
      <c r="AC1498">
        <v>0</v>
      </c>
      <c r="AD1498" s="39">
        <v>380500</v>
      </c>
      <c r="AE1498" s="3">
        <f t="shared" si="47"/>
        <v>-3.5742444152430997E-2</v>
      </c>
      <c r="AF1498" s="41">
        <f t="shared" si="46"/>
        <v>-3.5742444152430997E-2</v>
      </c>
      <c r="AG1498" t="e">
        <f>VLOOKUP($A1498,'Abatements Granted'!$A$2:$L$402,2,0)</f>
        <v>#N/A</v>
      </c>
      <c r="AH1498" t="e">
        <f>VLOOKUP($A1498,'Abatements Granted'!$A$2:$L$402,10,0)</f>
        <v>#N/A</v>
      </c>
      <c r="AI1498" s="36" t="e">
        <f>VLOOKUP($A1498,'Abatements Granted'!$A$2:$L$402,7,0)</f>
        <v>#N/A</v>
      </c>
    </row>
    <row r="1499" spans="1:35" x14ac:dyDescent="0.2">
      <c r="A1499" s="38" t="s">
        <v>2453</v>
      </c>
      <c r="B1499" t="s">
        <v>5493</v>
      </c>
      <c r="C1499">
        <v>1010</v>
      </c>
      <c r="D1499">
        <v>3</v>
      </c>
      <c r="E1499">
        <v>3</v>
      </c>
      <c r="F1499">
        <v>50</v>
      </c>
      <c r="G1499" t="s">
        <v>5472</v>
      </c>
      <c r="H1499" t="s">
        <v>3697</v>
      </c>
      <c r="I1499">
        <v>1</v>
      </c>
      <c r="J1499">
        <v>3</v>
      </c>
      <c r="K1499">
        <v>77</v>
      </c>
      <c r="L1499">
        <v>1970</v>
      </c>
      <c r="M1499">
        <v>2000</v>
      </c>
      <c r="N1499">
        <v>1395</v>
      </c>
      <c r="O1499" s="35">
        <v>290961</v>
      </c>
      <c r="P1499">
        <v>23</v>
      </c>
      <c r="Q1499">
        <v>0</v>
      </c>
      <c r="R1499">
        <v>0</v>
      </c>
      <c r="U1499" s="36">
        <v>224000</v>
      </c>
      <c r="V1499">
        <v>0.5</v>
      </c>
      <c r="W1499" s="36">
        <v>117400</v>
      </c>
      <c r="X1499">
        <v>300</v>
      </c>
      <c r="Y1499" s="39">
        <v>341700</v>
      </c>
      <c r="Z1499" s="40">
        <v>36602</v>
      </c>
      <c r="AA1499" s="36">
        <v>165000</v>
      </c>
      <c r="AB1499">
        <v>2.0699999999999998</v>
      </c>
      <c r="AC1499">
        <v>0</v>
      </c>
      <c r="AD1499" s="39">
        <v>324600</v>
      </c>
      <c r="AE1499" s="3">
        <f t="shared" si="47"/>
        <v>5.2680221811460148E-2</v>
      </c>
      <c r="AF1499" s="41">
        <f t="shared" si="46"/>
        <v>5.2680221811460148E-2</v>
      </c>
      <c r="AG1499" t="e">
        <f>VLOOKUP($A1499,'Abatements Granted'!$A$2:$L$402,2,0)</f>
        <v>#N/A</v>
      </c>
      <c r="AH1499" t="e">
        <f>VLOOKUP($A1499,'Abatements Granted'!$A$2:$L$402,10,0)</f>
        <v>#N/A</v>
      </c>
      <c r="AI1499" s="36" t="e">
        <f>VLOOKUP($A1499,'Abatements Granted'!$A$2:$L$402,7,0)</f>
        <v>#N/A</v>
      </c>
    </row>
    <row r="1500" spans="1:35" x14ac:dyDescent="0.2">
      <c r="A1500" s="38" t="s">
        <v>2488</v>
      </c>
      <c r="B1500" t="s">
        <v>5494</v>
      </c>
      <c r="C1500">
        <v>1010</v>
      </c>
      <c r="D1500">
        <v>3</v>
      </c>
      <c r="E1500">
        <v>3</v>
      </c>
      <c r="F1500">
        <v>51</v>
      </c>
      <c r="G1500" t="s">
        <v>5472</v>
      </c>
      <c r="H1500" t="s">
        <v>3689</v>
      </c>
      <c r="I1500">
        <v>1</v>
      </c>
      <c r="J1500">
        <v>3</v>
      </c>
      <c r="K1500">
        <v>77</v>
      </c>
      <c r="L1500">
        <v>1971</v>
      </c>
      <c r="M1500">
        <v>2000</v>
      </c>
      <c r="N1500">
        <v>1816</v>
      </c>
      <c r="O1500" s="35">
        <v>373438</v>
      </c>
      <c r="P1500">
        <v>23</v>
      </c>
      <c r="Q1500">
        <v>0</v>
      </c>
      <c r="R1500">
        <v>0</v>
      </c>
      <c r="U1500" s="36">
        <v>287500</v>
      </c>
      <c r="V1500">
        <v>0.47</v>
      </c>
      <c r="W1500" s="36">
        <v>115500</v>
      </c>
      <c r="X1500">
        <v>0</v>
      </c>
      <c r="Y1500" s="39">
        <v>403000</v>
      </c>
      <c r="Z1500" s="40">
        <v>25541</v>
      </c>
      <c r="AA1500" s="36">
        <v>29845</v>
      </c>
      <c r="AB1500">
        <v>13.5</v>
      </c>
      <c r="AC1500">
        <v>0</v>
      </c>
      <c r="AD1500" s="39">
        <v>378400</v>
      </c>
      <c r="AE1500" s="3">
        <f t="shared" si="47"/>
        <v>6.5010570824524327E-2</v>
      </c>
      <c r="AF1500" s="41">
        <f t="shared" si="46"/>
        <v>6.5010570824524327E-2</v>
      </c>
      <c r="AG1500" t="e">
        <f>VLOOKUP($A1500,'Abatements Granted'!$A$2:$L$402,2,0)</f>
        <v>#N/A</v>
      </c>
      <c r="AH1500" t="e">
        <f>VLOOKUP($A1500,'Abatements Granted'!$A$2:$L$402,10,0)</f>
        <v>#N/A</v>
      </c>
      <c r="AI1500" s="36" t="e">
        <f>VLOOKUP($A1500,'Abatements Granted'!$A$2:$L$402,7,0)</f>
        <v>#N/A</v>
      </c>
    </row>
    <row r="1501" spans="1:35" x14ac:dyDescent="0.2">
      <c r="A1501" s="38" t="s">
        <v>1887</v>
      </c>
      <c r="B1501" t="s">
        <v>5495</v>
      </c>
      <c r="C1501">
        <v>1010</v>
      </c>
      <c r="D1501">
        <v>3</v>
      </c>
      <c r="E1501">
        <v>3</v>
      </c>
      <c r="F1501">
        <v>37</v>
      </c>
      <c r="G1501" t="s">
        <v>5483</v>
      </c>
      <c r="H1501" t="s">
        <v>3697</v>
      </c>
      <c r="I1501">
        <v>1</v>
      </c>
      <c r="J1501">
        <v>3</v>
      </c>
      <c r="K1501">
        <v>77</v>
      </c>
      <c r="L1501">
        <v>1971</v>
      </c>
      <c r="M1501">
        <v>2000</v>
      </c>
      <c r="N1501">
        <v>1701</v>
      </c>
      <c r="O1501" s="35">
        <v>356996</v>
      </c>
      <c r="P1501">
        <v>23</v>
      </c>
      <c r="Q1501">
        <v>0</v>
      </c>
      <c r="R1501">
        <v>0</v>
      </c>
      <c r="U1501" s="36">
        <v>274900</v>
      </c>
      <c r="V1501">
        <v>0.55000000000000004</v>
      </c>
      <c r="W1501" s="36">
        <v>119500</v>
      </c>
      <c r="X1501">
        <v>400</v>
      </c>
      <c r="Y1501" s="39">
        <v>394800</v>
      </c>
      <c r="Z1501" s="40">
        <v>37648</v>
      </c>
      <c r="AA1501" s="36">
        <v>250000</v>
      </c>
      <c r="AB1501">
        <v>1.58</v>
      </c>
      <c r="AC1501">
        <v>0</v>
      </c>
      <c r="AD1501" s="39">
        <v>349000</v>
      </c>
      <c r="AE1501" s="3">
        <f t="shared" si="47"/>
        <v>0.13123209169054451</v>
      </c>
      <c r="AF1501" s="41">
        <f t="shared" si="46"/>
        <v>0.13123209169054451</v>
      </c>
      <c r="AG1501" t="e">
        <f>VLOOKUP($A1501,'Abatements Granted'!$A$2:$L$402,2,0)</f>
        <v>#N/A</v>
      </c>
      <c r="AH1501" t="e">
        <f>VLOOKUP($A1501,'Abatements Granted'!$A$2:$L$402,10,0)</f>
        <v>#N/A</v>
      </c>
      <c r="AI1501" s="36" t="e">
        <f>VLOOKUP($A1501,'Abatements Granted'!$A$2:$L$402,7,0)</f>
        <v>#N/A</v>
      </c>
    </row>
    <row r="1502" spans="1:35" x14ac:dyDescent="0.2">
      <c r="A1502" s="38" t="s">
        <v>2258</v>
      </c>
      <c r="B1502" t="s">
        <v>5496</v>
      </c>
      <c r="C1502">
        <v>1010</v>
      </c>
      <c r="D1502">
        <v>3</v>
      </c>
      <c r="E1502">
        <v>3</v>
      </c>
      <c r="F1502">
        <v>45</v>
      </c>
      <c r="G1502" t="s">
        <v>5483</v>
      </c>
      <c r="H1502" t="s">
        <v>3697</v>
      </c>
      <c r="I1502">
        <v>1</v>
      </c>
      <c r="J1502">
        <v>3</v>
      </c>
      <c r="K1502">
        <v>78</v>
      </c>
      <c r="L1502">
        <v>1974</v>
      </c>
      <c r="M1502">
        <v>2001</v>
      </c>
      <c r="N1502">
        <v>1734</v>
      </c>
      <c r="O1502" s="35">
        <v>342858</v>
      </c>
      <c r="P1502">
        <v>22</v>
      </c>
      <c r="Q1502">
        <v>0</v>
      </c>
      <c r="R1502">
        <v>0</v>
      </c>
      <c r="U1502" s="36">
        <v>267400</v>
      </c>
      <c r="V1502">
        <v>0.55000000000000004</v>
      </c>
      <c r="W1502" s="36">
        <v>119800</v>
      </c>
      <c r="X1502">
        <v>100</v>
      </c>
      <c r="Y1502" s="39">
        <v>387300</v>
      </c>
      <c r="Z1502" s="40">
        <v>44501</v>
      </c>
      <c r="AA1502" s="36">
        <v>1</v>
      </c>
      <c r="AB1502">
        <v>387300</v>
      </c>
      <c r="AC1502" t="s">
        <v>3657</v>
      </c>
      <c r="AD1502" s="39">
        <v>344200</v>
      </c>
      <c r="AE1502" s="3">
        <f t="shared" si="47"/>
        <v>0.12521789657176052</v>
      </c>
      <c r="AF1502" s="41">
        <f t="shared" si="46"/>
        <v>0.12521789657176052</v>
      </c>
      <c r="AG1502" t="e">
        <f>VLOOKUP($A1502,'Abatements Granted'!$A$2:$L$402,2,0)</f>
        <v>#N/A</v>
      </c>
      <c r="AH1502" t="e">
        <f>VLOOKUP($A1502,'Abatements Granted'!$A$2:$L$402,10,0)</f>
        <v>#N/A</v>
      </c>
      <c r="AI1502" s="36" t="e">
        <f>VLOOKUP($A1502,'Abatements Granted'!$A$2:$L$402,7,0)</f>
        <v>#N/A</v>
      </c>
    </row>
    <row r="1503" spans="1:35" x14ac:dyDescent="0.2">
      <c r="A1503" s="38" t="s">
        <v>5497</v>
      </c>
      <c r="B1503" t="s">
        <v>5498</v>
      </c>
      <c r="C1503">
        <v>1310</v>
      </c>
      <c r="D1503">
        <v>3</v>
      </c>
      <c r="E1503">
        <v>0</v>
      </c>
      <c r="F1503">
        <v>53</v>
      </c>
      <c r="G1503" t="s">
        <v>5483</v>
      </c>
      <c r="H1503" t="s">
        <v>3656</v>
      </c>
      <c r="M1503">
        <v>0</v>
      </c>
      <c r="N1503">
        <v>0</v>
      </c>
      <c r="O1503" s="35">
        <v>0</v>
      </c>
      <c r="U1503" s="36">
        <v>0</v>
      </c>
      <c r="V1503">
        <v>0.52</v>
      </c>
      <c r="W1503" s="36">
        <v>4300</v>
      </c>
      <c r="X1503">
        <v>0</v>
      </c>
      <c r="Y1503" s="39">
        <v>4300</v>
      </c>
      <c r="Z1503" s="40">
        <v>43453</v>
      </c>
      <c r="AA1503" s="36">
        <v>100</v>
      </c>
      <c r="AB1503">
        <v>43</v>
      </c>
      <c r="AC1503" t="s">
        <v>3728</v>
      </c>
      <c r="AD1503" s="39">
        <v>3900</v>
      </c>
      <c r="AE1503" s="3">
        <f t="shared" si="47"/>
        <v>0.10256410256410264</v>
      </c>
      <c r="AF1503" s="41">
        <f t="shared" si="46"/>
        <v>0.10256410256410264</v>
      </c>
      <c r="AG1503" t="e">
        <f>VLOOKUP($A1503,'Abatements Granted'!$A$2:$L$402,2,0)</f>
        <v>#N/A</v>
      </c>
      <c r="AH1503" t="e">
        <f>VLOOKUP($A1503,'Abatements Granted'!$A$2:$L$402,10,0)</f>
        <v>#N/A</v>
      </c>
      <c r="AI1503" s="36" t="e">
        <f>VLOOKUP($A1503,'Abatements Granted'!$A$2:$L$402,7,0)</f>
        <v>#N/A</v>
      </c>
    </row>
    <row r="1504" spans="1:35" x14ac:dyDescent="0.2">
      <c r="A1504" s="38" t="s">
        <v>3082</v>
      </c>
      <c r="B1504" t="s">
        <v>5499</v>
      </c>
      <c r="C1504">
        <v>1010</v>
      </c>
      <c r="D1504">
        <v>3</v>
      </c>
      <c r="E1504">
        <v>3</v>
      </c>
      <c r="F1504">
        <v>72</v>
      </c>
      <c r="G1504" t="s">
        <v>5483</v>
      </c>
      <c r="H1504" t="s">
        <v>3689</v>
      </c>
      <c r="I1504">
        <v>1</v>
      </c>
      <c r="J1504">
        <v>3</v>
      </c>
      <c r="K1504">
        <v>58</v>
      </c>
      <c r="L1504">
        <v>1973</v>
      </c>
      <c r="M1504">
        <v>2001</v>
      </c>
      <c r="N1504">
        <v>4163</v>
      </c>
      <c r="O1504" s="35">
        <v>690484</v>
      </c>
      <c r="P1504">
        <v>22</v>
      </c>
      <c r="Q1504">
        <v>20</v>
      </c>
      <c r="R1504">
        <v>0</v>
      </c>
      <c r="U1504" s="36">
        <v>400500</v>
      </c>
      <c r="V1504">
        <v>1.1200000000000001</v>
      </c>
      <c r="W1504" s="36">
        <v>136000</v>
      </c>
      <c r="X1504">
        <v>17400</v>
      </c>
      <c r="Y1504" s="39">
        <v>553900</v>
      </c>
      <c r="Z1504" s="40">
        <v>44771</v>
      </c>
      <c r="AA1504" s="36">
        <v>100</v>
      </c>
      <c r="AB1504">
        <v>5539</v>
      </c>
      <c r="AC1504" t="s">
        <v>3728</v>
      </c>
      <c r="AD1504" s="39">
        <v>524500</v>
      </c>
      <c r="AE1504" s="3">
        <f t="shared" si="47"/>
        <v>5.6053384175405174E-2</v>
      </c>
      <c r="AF1504" s="41">
        <f t="shared" si="46"/>
        <v>5.6053384175405174E-2</v>
      </c>
      <c r="AG1504" t="e">
        <f>VLOOKUP($A1504,'Abatements Granted'!$A$2:$L$402,2,0)</f>
        <v>#N/A</v>
      </c>
      <c r="AH1504" t="e">
        <f>VLOOKUP($A1504,'Abatements Granted'!$A$2:$L$402,10,0)</f>
        <v>#N/A</v>
      </c>
      <c r="AI1504" s="36" t="e">
        <f>VLOOKUP($A1504,'Abatements Granted'!$A$2:$L$402,7,0)</f>
        <v>#N/A</v>
      </c>
    </row>
    <row r="1505" spans="1:35" x14ac:dyDescent="0.2">
      <c r="A1505" s="38" t="s">
        <v>2568</v>
      </c>
      <c r="B1505" t="s">
        <v>5500</v>
      </c>
      <c r="C1505">
        <v>1010</v>
      </c>
      <c r="D1505">
        <v>3</v>
      </c>
      <c r="E1505">
        <v>3</v>
      </c>
      <c r="F1505">
        <v>54</v>
      </c>
      <c r="G1505" t="s">
        <v>5483</v>
      </c>
      <c r="H1505" t="s">
        <v>3689</v>
      </c>
      <c r="I1505">
        <v>1</v>
      </c>
      <c r="J1505">
        <v>3</v>
      </c>
      <c r="K1505">
        <v>77</v>
      </c>
      <c r="L1505">
        <v>1972</v>
      </c>
      <c r="M1505">
        <v>2000</v>
      </c>
      <c r="N1505">
        <v>1648</v>
      </c>
      <c r="O1505" s="35">
        <v>335541</v>
      </c>
      <c r="P1505">
        <v>23</v>
      </c>
      <c r="Q1505">
        <v>0</v>
      </c>
      <c r="R1505">
        <v>0</v>
      </c>
      <c r="U1505" s="36">
        <v>258400</v>
      </c>
      <c r="V1505">
        <v>0.46</v>
      </c>
      <c r="W1505" s="36">
        <v>115000</v>
      </c>
      <c r="X1505">
        <v>1800</v>
      </c>
      <c r="Y1505" s="39">
        <v>375200</v>
      </c>
      <c r="Z1505" s="40">
        <v>42608</v>
      </c>
      <c r="AA1505" s="36">
        <v>186810</v>
      </c>
      <c r="AB1505">
        <v>2.0099999999999998</v>
      </c>
      <c r="AC1505" t="s">
        <v>3872</v>
      </c>
      <c r="AD1505" s="39">
        <v>355500</v>
      </c>
      <c r="AE1505" s="3">
        <f t="shared" si="47"/>
        <v>5.5414908579465516E-2</v>
      </c>
      <c r="AF1505" s="41">
        <f t="shared" si="46"/>
        <v>5.5414908579465516E-2</v>
      </c>
      <c r="AG1505" t="e">
        <f>VLOOKUP($A1505,'Abatements Granted'!$A$2:$L$402,2,0)</f>
        <v>#N/A</v>
      </c>
      <c r="AH1505" t="e">
        <f>VLOOKUP($A1505,'Abatements Granted'!$A$2:$L$402,10,0)</f>
        <v>#N/A</v>
      </c>
      <c r="AI1505" s="36" t="e">
        <f>VLOOKUP($A1505,'Abatements Granted'!$A$2:$L$402,7,0)</f>
        <v>#N/A</v>
      </c>
    </row>
    <row r="1506" spans="1:35" x14ac:dyDescent="0.2">
      <c r="A1506" s="38" t="s">
        <v>2294</v>
      </c>
      <c r="B1506" t="s">
        <v>5501</v>
      </c>
      <c r="C1506">
        <v>1010</v>
      </c>
      <c r="D1506">
        <v>3</v>
      </c>
      <c r="E1506">
        <v>3</v>
      </c>
      <c r="F1506">
        <v>46</v>
      </c>
      <c r="G1506" t="s">
        <v>5483</v>
      </c>
      <c r="H1506" t="s">
        <v>3681</v>
      </c>
      <c r="I1506">
        <v>2</v>
      </c>
      <c r="J1506">
        <v>4</v>
      </c>
      <c r="K1506">
        <v>86</v>
      </c>
      <c r="L1506">
        <v>2003</v>
      </c>
      <c r="M1506">
        <v>2009</v>
      </c>
      <c r="N1506">
        <v>1848</v>
      </c>
      <c r="O1506" s="35">
        <v>347330</v>
      </c>
      <c r="P1506">
        <v>14</v>
      </c>
      <c r="Q1506">
        <v>0</v>
      </c>
      <c r="R1506">
        <v>0</v>
      </c>
      <c r="U1506" s="36">
        <v>298700</v>
      </c>
      <c r="V1506">
        <v>0.48</v>
      </c>
      <c r="W1506" s="36">
        <v>116400</v>
      </c>
      <c r="X1506">
        <v>400</v>
      </c>
      <c r="Y1506" s="39">
        <v>415500</v>
      </c>
      <c r="Z1506" s="40">
        <v>43846</v>
      </c>
      <c r="AA1506" s="36">
        <v>325000</v>
      </c>
      <c r="AB1506">
        <v>1.28</v>
      </c>
      <c r="AC1506">
        <v>0</v>
      </c>
      <c r="AD1506" s="39">
        <v>386500</v>
      </c>
      <c r="AE1506" s="3">
        <f t="shared" si="47"/>
        <v>7.5032341526519941E-2</v>
      </c>
      <c r="AF1506" s="41">
        <f t="shared" si="46"/>
        <v>7.5032341526519941E-2</v>
      </c>
      <c r="AG1506" t="e">
        <f>VLOOKUP($A1506,'Abatements Granted'!$A$2:$L$402,2,0)</f>
        <v>#N/A</v>
      </c>
      <c r="AH1506" t="e">
        <f>VLOOKUP($A1506,'Abatements Granted'!$A$2:$L$402,10,0)</f>
        <v>#N/A</v>
      </c>
      <c r="AI1506" s="36" t="e">
        <f>VLOOKUP($A1506,'Abatements Granted'!$A$2:$L$402,7,0)</f>
        <v>#N/A</v>
      </c>
    </row>
    <row r="1507" spans="1:35" x14ac:dyDescent="0.2">
      <c r="A1507" s="38" t="s">
        <v>2050</v>
      </c>
      <c r="B1507" t="s">
        <v>5502</v>
      </c>
      <c r="C1507">
        <v>1010</v>
      </c>
      <c r="D1507">
        <v>3</v>
      </c>
      <c r="E1507">
        <v>3</v>
      </c>
      <c r="F1507">
        <v>40</v>
      </c>
      <c r="G1507" t="s">
        <v>5483</v>
      </c>
      <c r="H1507" t="s">
        <v>3681</v>
      </c>
      <c r="I1507">
        <v>2</v>
      </c>
      <c r="J1507">
        <v>3</v>
      </c>
      <c r="K1507">
        <v>80</v>
      </c>
      <c r="L1507">
        <v>1979</v>
      </c>
      <c r="M1507">
        <v>2003</v>
      </c>
      <c r="N1507">
        <v>2453</v>
      </c>
      <c r="O1507" s="35">
        <v>380378</v>
      </c>
      <c r="P1507">
        <v>20</v>
      </c>
      <c r="Q1507">
        <v>0</v>
      </c>
      <c r="R1507">
        <v>0</v>
      </c>
      <c r="U1507" s="36">
        <v>304300</v>
      </c>
      <c r="V1507">
        <v>0.64</v>
      </c>
      <c r="W1507" s="36">
        <v>124100</v>
      </c>
      <c r="X1507">
        <v>500</v>
      </c>
      <c r="Y1507" s="39">
        <v>428900</v>
      </c>
      <c r="Z1507" s="40">
        <v>42902</v>
      </c>
      <c r="AA1507" s="36">
        <v>277500</v>
      </c>
      <c r="AB1507">
        <v>1.55</v>
      </c>
      <c r="AC1507">
        <v>0</v>
      </c>
      <c r="AD1507" s="39">
        <v>397100</v>
      </c>
      <c r="AE1507" s="3">
        <f t="shared" si="47"/>
        <v>8.0080584235708852E-2</v>
      </c>
      <c r="AF1507" s="41">
        <f t="shared" si="46"/>
        <v>8.0080584235708852E-2</v>
      </c>
      <c r="AG1507" t="e">
        <f>VLOOKUP($A1507,'Abatements Granted'!$A$2:$L$402,2,0)</f>
        <v>#N/A</v>
      </c>
      <c r="AH1507" t="e">
        <f>VLOOKUP($A1507,'Abatements Granted'!$A$2:$L$402,10,0)</f>
        <v>#N/A</v>
      </c>
      <c r="AI1507" s="36" t="e">
        <f>VLOOKUP($A1507,'Abatements Granted'!$A$2:$L$402,7,0)</f>
        <v>#N/A</v>
      </c>
    </row>
    <row r="1508" spans="1:35" x14ac:dyDescent="0.2">
      <c r="A1508" s="38" t="s">
        <v>1934</v>
      </c>
      <c r="B1508" t="s">
        <v>5503</v>
      </c>
      <c r="C1508">
        <v>1010</v>
      </c>
      <c r="D1508">
        <v>3</v>
      </c>
      <c r="E1508">
        <v>3</v>
      </c>
      <c r="F1508">
        <v>38</v>
      </c>
      <c r="G1508" t="s">
        <v>5483</v>
      </c>
      <c r="H1508" t="s">
        <v>3689</v>
      </c>
      <c r="I1508">
        <v>1</v>
      </c>
      <c r="J1508">
        <v>3</v>
      </c>
      <c r="K1508">
        <v>74</v>
      </c>
      <c r="L1508">
        <v>1955</v>
      </c>
      <c r="M1508">
        <v>1997</v>
      </c>
      <c r="N1508">
        <v>1870</v>
      </c>
      <c r="O1508" s="35">
        <v>394879</v>
      </c>
      <c r="P1508">
        <v>26</v>
      </c>
      <c r="Q1508">
        <v>0</v>
      </c>
      <c r="R1508">
        <v>0</v>
      </c>
      <c r="U1508" s="36">
        <v>292200</v>
      </c>
      <c r="V1508">
        <v>0.79</v>
      </c>
      <c r="W1508" s="36">
        <v>129700</v>
      </c>
      <c r="X1508">
        <v>5100</v>
      </c>
      <c r="Y1508" s="39">
        <v>427000</v>
      </c>
      <c r="Z1508" s="40">
        <v>44790</v>
      </c>
      <c r="AA1508" s="36">
        <v>1</v>
      </c>
      <c r="AB1508">
        <v>427000</v>
      </c>
      <c r="AC1508" t="s">
        <v>3872</v>
      </c>
      <c r="AD1508" s="39">
        <v>361200</v>
      </c>
      <c r="AE1508" s="3">
        <f t="shared" si="47"/>
        <v>0.18217054263565902</v>
      </c>
      <c r="AF1508" s="41">
        <f t="shared" si="46"/>
        <v>0.18217054263565902</v>
      </c>
      <c r="AG1508" t="e">
        <f>VLOOKUP($A1508,'Abatements Granted'!$A$2:$L$402,2,0)</f>
        <v>#N/A</v>
      </c>
      <c r="AH1508" t="e">
        <f>VLOOKUP($A1508,'Abatements Granted'!$A$2:$L$402,10,0)</f>
        <v>#N/A</v>
      </c>
      <c r="AI1508" s="36" t="e">
        <f>VLOOKUP($A1508,'Abatements Granted'!$A$2:$L$402,7,0)</f>
        <v>#N/A</v>
      </c>
    </row>
    <row r="1509" spans="1:35" x14ac:dyDescent="0.2">
      <c r="A1509" s="38" t="s">
        <v>472</v>
      </c>
      <c r="B1509" t="s">
        <v>5504</v>
      </c>
      <c r="C1509">
        <v>1010</v>
      </c>
      <c r="D1509">
        <v>3</v>
      </c>
      <c r="E1509">
        <v>3</v>
      </c>
      <c r="F1509">
        <v>14</v>
      </c>
      <c r="G1509" t="s">
        <v>5483</v>
      </c>
      <c r="H1509" t="s">
        <v>3681</v>
      </c>
      <c r="I1509">
        <v>2</v>
      </c>
      <c r="J1509">
        <v>3</v>
      </c>
      <c r="K1509">
        <v>80</v>
      </c>
      <c r="L1509">
        <v>1970</v>
      </c>
      <c r="M1509">
        <v>2003</v>
      </c>
      <c r="N1509">
        <v>2231</v>
      </c>
      <c r="O1509" s="35">
        <v>371370</v>
      </c>
      <c r="P1509">
        <v>20</v>
      </c>
      <c r="Q1509">
        <v>0</v>
      </c>
      <c r="R1509">
        <v>0</v>
      </c>
      <c r="U1509" s="36">
        <v>297100</v>
      </c>
      <c r="V1509">
        <v>0.59</v>
      </c>
      <c r="W1509" s="36">
        <v>121600</v>
      </c>
      <c r="X1509">
        <v>0</v>
      </c>
      <c r="Y1509" s="39">
        <v>418700</v>
      </c>
      <c r="Z1509" s="40">
        <v>42004</v>
      </c>
      <c r="AA1509" s="36">
        <v>245000</v>
      </c>
      <c r="AB1509">
        <v>1.71</v>
      </c>
      <c r="AC1509">
        <v>0</v>
      </c>
      <c r="AD1509" s="39">
        <v>382900</v>
      </c>
      <c r="AE1509" s="3">
        <f t="shared" si="47"/>
        <v>9.3496996604857774E-2</v>
      </c>
      <c r="AF1509" s="41">
        <f t="shared" si="46"/>
        <v>9.3496996604857774E-2</v>
      </c>
      <c r="AG1509" t="e">
        <f>VLOOKUP($A1509,'Abatements Granted'!$A$2:$L$402,2,0)</f>
        <v>#N/A</v>
      </c>
      <c r="AH1509" t="e">
        <f>VLOOKUP($A1509,'Abatements Granted'!$A$2:$L$402,10,0)</f>
        <v>#N/A</v>
      </c>
      <c r="AI1509" s="36" t="e">
        <f>VLOOKUP($A1509,'Abatements Granted'!$A$2:$L$402,7,0)</f>
        <v>#N/A</v>
      </c>
    </row>
    <row r="1510" spans="1:35" x14ac:dyDescent="0.2">
      <c r="A1510" s="38" t="s">
        <v>1181</v>
      </c>
      <c r="B1510" t="s">
        <v>5505</v>
      </c>
      <c r="C1510">
        <v>1010</v>
      </c>
      <c r="D1510">
        <v>3</v>
      </c>
      <c r="E1510">
        <v>3</v>
      </c>
      <c r="F1510">
        <v>23</v>
      </c>
      <c r="G1510" t="s">
        <v>5506</v>
      </c>
      <c r="H1510" t="s">
        <v>3689</v>
      </c>
      <c r="I1510">
        <v>1</v>
      </c>
      <c r="J1510">
        <v>3</v>
      </c>
      <c r="K1510">
        <v>71</v>
      </c>
      <c r="L1510">
        <v>1949</v>
      </c>
      <c r="M1510">
        <v>1994</v>
      </c>
      <c r="N1510">
        <v>3549</v>
      </c>
      <c r="O1510" s="35">
        <v>569862</v>
      </c>
      <c r="P1510">
        <v>29</v>
      </c>
      <c r="Q1510">
        <v>0</v>
      </c>
      <c r="R1510">
        <v>0</v>
      </c>
      <c r="U1510" s="36">
        <v>404600</v>
      </c>
      <c r="V1510">
        <v>0.76</v>
      </c>
      <c r="W1510" s="36">
        <v>128700</v>
      </c>
      <c r="X1510">
        <v>0</v>
      </c>
      <c r="Y1510" s="39">
        <v>533300</v>
      </c>
      <c r="Z1510" s="40">
        <v>43992</v>
      </c>
      <c r="AA1510" s="36">
        <v>100</v>
      </c>
      <c r="AB1510">
        <v>5333</v>
      </c>
      <c r="AC1510" t="s">
        <v>3657</v>
      </c>
      <c r="AD1510" s="39">
        <v>507700</v>
      </c>
      <c r="AE1510" s="3">
        <f t="shared" si="47"/>
        <v>5.0423478432144897E-2</v>
      </c>
      <c r="AF1510" s="41">
        <f t="shared" si="46"/>
        <v>5.0423478432144897E-2</v>
      </c>
      <c r="AG1510" t="e">
        <f>VLOOKUP($A1510,'Abatements Granted'!$A$2:$L$402,2,0)</f>
        <v>#N/A</v>
      </c>
      <c r="AH1510" t="e">
        <f>VLOOKUP($A1510,'Abatements Granted'!$A$2:$L$402,10,0)</f>
        <v>#N/A</v>
      </c>
      <c r="AI1510" s="36" t="e">
        <f>VLOOKUP($A1510,'Abatements Granted'!$A$2:$L$402,7,0)</f>
        <v>#N/A</v>
      </c>
    </row>
    <row r="1511" spans="1:35" x14ac:dyDescent="0.2">
      <c r="A1511" s="38" t="s">
        <v>1614</v>
      </c>
      <c r="B1511" t="s">
        <v>5507</v>
      </c>
      <c r="C1511">
        <v>1010</v>
      </c>
      <c r="D1511">
        <v>3</v>
      </c>
      <c r="E1511">
        <v>3</v>
      </c>
      <c r="F1511">
        <v>31</v>
      </c>
      <c r="G1511" t="s">
        <v>5506</v>
      </c>
      <c r="H1511" t="s">
        <v>3689</v>
      </c>
      <c r="I1511">
        <v>1</v>
      </c>
      <c r="J1511">
        <v>3</v>
      </c>
      <c r="K1511">
        <v>70</v>
      </c>
      <c r="L1511">
        <v>1919</v>
      </c>
      <c r="M1511">
        <v>1993</v>
      </c>
      <c r="N1511">
        <v>1410</v>
      </c>
      <c r="O1511" s="35">
        <v>295770</v>
      </c>
      <c r="P1511">
        <v>30</v>
      </c>
      <c r="Q1511">
        <v>0</v>
      </c>
      <c r="R1511">
        <v>0</v>
      </c>
      <c r="U1511" s="36">
        <v>207000</v>
      </c>
      <c r="V1511">
        <v>0.5</v>
      </c>
      <c r="W1511" s="36">
        <v>117100</v>
      </c>
      <c r="X1511">
        <v>500</v>
      </c>
      <c r="Y1511" s="39">
        <v>324600</v>
      </c>
      <c r="Z1511" s="40">
        <v>44141</v>
      </c>
      <c r="AA1511" s="36">
        <v>130000</v>
      </c>
      <c r="AB1511">
        <v>2.5</v>
      </c>
      <c r="AC1511" t="s">
        <v>3679</v>
      </c>
      <c r="AD1511" s="39">
        <v>306800</v>
      </c>
      <c r="AE1511" s="3">
        <f t="shared" si="47"/>
        <v>5.8018252933507153E-2</v>
      </c>
      <c r="AF1511" s="41">
        <f t="shared" si="46"/>
        <v>5.8018252933507153E-2</v>
      </c>
      <c r="AG1511" t="e">
        <f>VLOOKUP($A1511,'Abatements Granted'!$A$2:$L$402,2,0)</f>
        <v>#N/A</v>
      </c>
      <c r="AH1511" t="e">
        <f>VLOOKUP($A1511,'Abatements Granted'!$A$2:$L$402,10,0)</f>
        <v>#N/A</v>
      </c>
      <c r="AI1511" s="36" t="e">
        <f>VLOOKUP($A1511,'Abatements Granted'!$A$2:$L$402,7,0)</f>
        <v>#N/A</v>
      </c>
    </row>
    <row r="1512" spans="1:35" x14ac:dyDescent="0.2">
      <c r="A1512" s="38" t="s">
        <v>1991</v>
      </c>
      <c r="B1512" t="s">
        <v>5508</v>
      </c>
      <c r="C1512">
        <v>1010</v>
      </c>
      <c r="D1512">
        <v>3</v>
      </c>
      <c r="E1512">
        <v>3</v>
      </c>
      <c r="F1512">
        <v>39</v>
      </c>
      <c r="G1512" t="s">
        <v>5506</v>
      </c>
      <c r="H1512" t="s">
        <v>3669</v>
      </c>
      <c r="I1512">
        <v>1.25</v>
      </c>
      <c r="J1512">
        <v>3</v>
      </c>
      <c r="K1512">
        <v>71</v>
      </c>
      <c r="L1512">
        <v>1947</v>
      </c>
      <c r="M1512">
        <v>1994</v>
      </c>
      <c r="N1512">
        <v>1349</v>
      </c>
      <c r="O1512" s="35">
        <v>264494</v>
      </c>
      <c r="P1512">
        <v>29</v>
      </c>
      <c r="Q1512">
        <v>0</v>
      </c>
      <c r="R1512">
        <v>0</v>
      </c>
      <c r="U1512" s="36">
        <v>187800</v>
      </c>
      <c r="V1512">
        <v>0.44</v>
      </c>
      <c r="W1512" s="36">
        <v>114100</v>
      </c>
      <c r="X1512">
        <v>400</v>
      </c>
      <c r="Y1512" s="39">
        <v>302300</v>
      </c>
      <c r="Z1512" s="40">
        <v>41087</v>
      </c>
      <c r="AA1512" s="36">
        <v>89150</v>
      </c>
      <c r="AB1512">
        <v>3.39</v>
      </c>
      <c r="AC1512" t="s">
        <v>3679</v>
      </c>
      <c r="AD1512" s="39">
        <v>292200</v>
      </c>
      <c r="AE1512" s="3">
        <f t="shared" si="47"/>
        <v>3.456536618754269E-2</v>
      </c>
      <c r="AF1512" s="41">
        <f t="shared" si="46"/>
        <v>3.456536618754269E-2</v>
      </c>
      <c r="AG1512" t="e">
        <f>VLOOKUP($A1512,'Abatements Granted'!$A$2:$L$402,2,0)</f>
        <v>#N/A</v>
      </c>
      <c r="AH1512" t="e">
        <f>VLOOKUP($A1512,'Abatements Granted'!$A$2:$L$402,10,0)</f>
        <v>#N/A</v>
      </c>
      <c r="AI1512" s="36" t="e">
        <f>VLOOKUP($A1512,'Abatements Granted'!$A$2:$L$402,7,0)</f>
        <v>#N/A</v>
      </c>
    </row>
    <row r="1513" spans="1:35" x14ac:dyDescent="0.2">
      <c r="A1513" s="38" t="s">
        <v>2395</v>
      </c>
      <c r="B1513" t="s">
        <v>5509</v>
      </c>
      <c r="C1513">
        <v>1010</v>
      </c>
      <c r="D1513">
        <v>3</v>
      </c>
      <c r="E1513">
        <v>3</v>
      </c>
      <c r="F1513">
        <v>49</v>
      </c>
      <c r="G1513" t="s">
        <v>5506</v>
      </c>
      <c r="H1513" t="s">
        <v>3681</v>
      </c>
      <c r="I1513">
        <v>2</v>
      </c>
      <c r="J1513">
        <v>3</v>
      </c>
      <c r="K1513">
        <v>72</v>
      </c>
      <c r="L1513">
        <v>1930</v>
      </c>
      <c r="M1513">
        <v>1995</v>
      </c>
      <c r="N1513">
        <v>2415</v>
      </c>
      <c r="O1513" s="35">
        <v>357929</v>
      </c>
      <c r="P1513">
        <v>28</v>
      </c>
      <c r="Q1513">
        <v>0</v>
      </c>
      <c r="R1513">
        <v>0</v>
      </c>
      <c r="U1513" s="36">
        <v>257700</v>
      </c>
      <c r="V1513">
        <v>0.88</v>
      </c>
      <c r="W1513" s="36">
        <v>131400</v>
      </c>
      <c r="X1513">
        <v>100</v>
      </c>
      <c r="Y1513" s="39">
        <v>389200</v>
      </c>
      <c r="Z1513" s="40">
        <v>41604</v>
      </c>
      <c r="AA1513" s="36">
        <v>200000</v>
      </c>
      <c r="AB1513">
        <v>1.95</v>
      </c>
      <c r="AC1513">
        <v>0</v>
      </c>
      <c r="AD1513" s="39">
        <v>360800</v>
      </c>
      <c r="AE1513" s="3">
        <f t="shared" si="47"/>
        <v>7.8713968957871305E-2</v>
      </c>
      <c r="AF1513" s="41">
        <f t="shared" si="46"/>
        <v>7.8713968957871305E-2</v>
      </c>
      <c r="AG1513" t="e">
        <f>VLOOKUP($A1513,'Abatements Granted'!$A$2:$L$402,2,0)</f>
        <v>#N/A</v>
      </c>
      <c r="AH1513" t="e">
        <f>VLOOKUP($A1513,'Abatements Granted'!$A$2:$L$402,10,0)</f>
        <v>#N/A</v>
      </c>
      <c r="AI1513" s="36" t="e">
        <f>VLOOKUP($A1513,'Abatements Granted'!$A$2:$L$402,7,0)</f>
        <v>#N/A</v>
      </c>
    </row>
    <row r="1514" spans="1:35" x14ac:dyDescent="0.2">
      <c r="A1514" s="38" t="s">
        <v>2610</v>
      </c>
      <c r="B1514" t="s">
        <v>5510</v>
      </c>
      <c r="C1514">
        <v>1010</v>
      </c>
      <c r="D1514">
        <v>3</v>
      </c>
      <c r="E1514">
        <v>3</v>
      </c>
      <c r="F1514">
        <v>55</v>
      </c>
      <c r="G1514" t="s">
        <v>5506</v>
      </c>
      <c r="H1514" t="s">
        <v>3666</v>
      </c>
      <c r="I1514">
        <v>1.5</v>
      </c>
      <c r="J1514">
        <v>3</v>
      </c>
      <c r="K1514">
        <v>71</v>
      </c>
      <c r="L1514">
        <v>1950</v>
      </c>
      <c r="M1514">
        <v>1994</v>
      </c>
      <c r="N1514">
        <v>1911</v>
      </c>
      <c r="O1514" s="35">
        <v>322823</v>
      </c>
      <c r="P1514">
        <v>29</v>
      </c>
      <c r="Q1514">
        <v>0</v>
      </c>
      <c r="R1514">
        <v>0</v>
      </c>
      <c r="U1514" s="36">
        <v>229200</v>
      </c>
      <c r="V1514">
        <v>0.59</v>
      </c>
      <c r="W1514" s="36">
        <v>121700</v>
      </c>
      <c r="X1514">
        <v>200</v>
      </c>
      <c r="Y1514" s="39">
        <v>351100</v>
      </c>
      <c r="Z1514" s="40">
        <v>44895</v>
      </c>
      <c r="AA1514" s="36">
        <v>415000</v>
      </c>
      <c r="AB1514">
        <v>0.85</v>
      </c>
      <c r="AC1514">
        <v>0</v>
      </c>
      <c r="AD1514" s="39">
        <v>335600</v>
      </c>
      <c r="AE1514" s="3">
        <f t="shared" si="47"/>
        <v>4.6185935637663933E-2</v>
      </c>
      <c r="AF1514" s="41">
        <f t="shared" si="46"/>
        <v>4.6185935637663933E-2</v>
      </c>
      <c r="AG1514" t="e">
        <f>VLOOKUP($A1514,'Abatements Granted'!$A$2:$L$402,2,0)</f>
        <v>#N/A</v>
      </c>
      <c r="AH1514" t="e">
        <f>VLOOKUP($A1514,'Abatements Granted'!$A$2:$L$402,10,0)</f>
        <v>#N/A</v>
      </c>
      <c r="AI1514" s="36" t="e">
        <f>VLOOKUP($A1514,'Abatements Granted'!$A$2:$L$402,7,0)</f>
        <v>#N/A</v>
      </c>
    </row>
    <row r="1515" spans="1:35" x14ac:dyDescent="0.2">
      <c r="A1515" s="38" t="s">
        <v>2874</v>
      </c>
      <c r="B1515" t="s">
        <v>5511</v>
      </c>
      <c r="C1515">
        <v>1010</v>
      </c>
      <c r="D1515">
        <v>3</v>
      </c>
      <c r="E1515">
        <v>3</v>
      </c>
      <c r="F1515">
        <v>63</v>
      </c>
      <c r="G1515" t="s">
        <v>5506</v>
      </c>
      <c r="H1515" t="s">
        <v>3689</v>
      </c>
      <c r="I1515">
        <v>1</v>
      </c>
      <c r="J1515">
        <v>3</v>
      </c>
      <c r="K1515">
        <v>74</v>
      </c>
      <c r="L1515">
        <v>1955</v>
      </c>
      <c r="M1515">
        <v>1997</v>
      </c>
      <c r="N1515">
        <v>1447</v>
      </c>
      <c r="O1515" s="35">
        <v>296657</v>
      </c>
      <c r="P1515">
        <v>26</v>
      </c>
      <c r="Q1515">
        <v>0</v>
      </c>
      <c r="R1515">
        <v>0</v>
      </c>
      <c r="U1515" s="36">
        <v>219500</v>
      </c>
      <c r="V1515">
        <v>0.6</v>
      </c>
      <c r="W1515" s="36">
        <v>122200</v>
      </c>
      <c r="X1515">
        <v>0</v>
      </c>
      <c r="Y1515" s="39">
        <v>341700</v>
      </c>
      <c r="Z1515" s="40">
        <v>29920</v>
      </c>
      <c r="AA1515" s="36">
        <v>41500</v>
      </c>
      <c r="AB1515">
        <v>8.23</v>
      </c>
      <c r="AC1515">
        <v>0</v>
      </c>
      <c r="AD1515" s="39">
        <v>322900</v>
      </c>
      <c r="AE1515" s="3">
        <f t="shared" si="47"/>
        <v>5.8222359863734807E-2</v>
      </c>
      <c r="AF1515" s="41">
        <f t="shared" si="46"/>
        <v>5.8222359863734807E-2</v>
      </c>
      <c r="AG1515" t="e">
        <f>VLOOKUP($A1515,'Abatements Granted'!$A$2:$L$402,2,0)</f>
        <v>#N/A</v>
      </c>
      <c r="AH1515" t="e">
        <f>VLOOKUP($A1515,'Abatements Granted'!$A$2:$L$402,10,0)</f>
        <v>#N/A</v>
      </c>
      <c r="AI1515" s="36" t="e">
        <f>VLOOKUP($A1515,'Abatements Granted'!$A$2:$L$402,7,0)</f>
        <v>#N/A</v>
      </c>
    </row>
    <row r="1516" spans="1:35" x14ac:dyDescent="0.2">
      <c r="A1516" s="38" t="s">
        <v>2960</v>
      </c>
      <c r="B1516" t="s">
        <v>5512</v>
      </c>
      <c r="C1516">
        <v>1010</v>
      </c>
      <c r="D1516">
        <v>3</v>
      </c>
      <c r="E1516">
        <v>3</v>
      </c>
      <c r="F1516">
        <v>67</v>
      </c>
      <c r="G1516" t="s">
        <v>5506</v>
      </c>
      <c r="H1516" t="s">
        <v>3666</v>
      </c>
      <c r="I1516">
        <v>1.75</v>
      </c>
      <c r="J1516">
        <v>3</v>
      </c>
      <c r="K1516">
        <v>71</v>
      </c>
      <c r="L1516">
        <v>1947</v>
      </c>
      <c r="M1516">
        <v>1994</v>
      </c>
      <c r="N1516">
        <v>1851</v>
      </c>
      <c r="O1516" s="35">
        <v>320690</v>
      </c>
      <c r="P1516">
        <v>29</v>
      </c>
      <c r="Q1516">
        <v>0</v>
      </c>
      <c r="R1516">
        <v>0</v>
      </c>
      <c r="U1516" s="36">
        <v>227700</v>
      </c>
      <c r="V1516">
        <v>0.39</v>
      </c>
      <c r="W1516" s="36">
        <v>111900</v>
      </c>
      <c r="X1516">
        <v>0</v>
      </c>
      <c r="Y1516" s="39">
        <v>339600</v>
      </c>
      <c r="Z1516" s="40">
        <v>32713</v>
      </c>
      <c r="AA1516" s="36">
        <v>116000</v>
      </c>
      <c r="AB1516">
        <v>2.93</v>
      </c>
      <c r="AC1516">
        <v>0</v>
      </c>
      <c r="AD1516" s="39">
        <v>326600</v>
      </c>
      <c r="AE1516" s="3">
        <f t="shared" si="47"/>
        <v>3.9804041641151144E-2</v>
      </c>
      <c r="AF1516" s="41">
        <f t="shared" si="46"/>
        <v>3.9804041641151144E-2</v>
      </c>
      <c r="AG1516" t="e">
        <f>VLOOKUP($A1516,'Abatements Granted'!$A$2:$L$402,2,0)</f>
        <v>#N/A</v>
      </c>
      <c r="AH1516" t="e">
        <f>VLOOKUP($A1516,'Abatements Granted'!$A$2:$L$402,10,0)</f>
        <v>#N/A</v>
      </c>
      <c r="AI1516" s="36" t="e">
        <f>VLOOKUP($A1516,'Abatements Granted'!$A$2:$L$402,7,0)</f>
        <v>#N/A</v>
      </c>
    </row>
    <row r="1517" spans="1:35" x14ac:dyDescent="0.2">
      <c r="A1517" s="38" t="s">
        <v>3162</v>
      </c>
      <c r="B1517" t="s">
        <v>5513</v>
      </c>
      <c r="C1517">
        <v>1010</v>
      </c>
      <c r="D1517">
        <v>3</v>
      </c>
      <c r="E1517">
        <v>3</v>
      </c>
      <c r="F1517">
        <v>75</v>
      </c>
      <c r="G1517" t="s">
        <v>5506</v>
      </c>
      <c r="H1517" t="s">
        <v>3666</v>
      </c>
      <c r="I1517">
        <v>1.5</v>
      </c>
      <c r="J1517">
        <v>3</v>
      </c>
      <c r="K1517">
        <v>71</v>
      </c>
      <c r="L1517">
        <v>1950</v>
      </c>
      <c r="M1517">
        <v>1994</v>
      </c>
      <c r="N1517">
        <v>1855</v>
      </c>
      <c r="O1517" s="35">
        <v>318718</v>
      </c>
      <c r="P1517">
        <v>29</v>
      </c>
      <c r="Q1517">
        <v>0</v>
      </c>
      <c r="R1517">
        <v>0</v>
      </c>
      <c r="U1517" s="36">
        <v>226300</v>
      </c>
      <c r="V1517">
        <v>0.75</v>
      </c>
      <c r="W1517" s="36">
        <v>128400</v>
      </c>
      <c r="X1517">
        <v>0</v>
      </c>
      <c r="Y1517" s="39">
        <v>354700</v>
      </c>
      <c r="Z1517" s="40">
        <v>38642</v>
      </c>
      <c r="AA1517" s="36">
        <v>196500</v>
      </c>
      <c r="AB1517">
        <v>1.81</v>
      </c>
      <c r="AC1517">
        <v>0</v>
      </c>
      <c r="AD1517" s="39">
        <v>340100</v>
      </c>
      <c r="AE1517" s="3">
        <f t="shared" si="47"/>
        <v>4.2928550426345247E-2</v>
      </c>
      <c r="AF1517" s="41">
        <f t="shared" si="46"/>
        <v>4.2928550426345247E-2</v>
      </c>
      <c r="AG1517" t="e">
        <f>VLOOKUP($A1517,'Abatements Granted'!$A$2:$L$402,2,0)</f>
        <v>#N/A</v>
      </c>
      <c r="AH1517" t="e">
        <f>VLOOKUP($A1517,'Abatements Granted'!$A$2:$L$402,10,0)</f>
        <v>#N/A</v>
      </c>
      <c r="AI1517" s="36" t="e">
        <f>VLOOKUP($A1517,'Abatements Granted'!$A$2:$L$402,7,0)</f>
        <v>#N/A</v>
      </c>
    </row>
    <row r="1518" spans="1:35" x14ac:dyDescent="0.2">
      <c r="A1518" s="38" t="s">
        <v>3294</v>
      </c>
      <c r="B1518" t="s">
        <v>5514</v>
      </c>
      <c r="C1518">
        <v>1010</v>
      </c>
      <c r="D1518">
        <v>3</v>
      </c>
      <c r="E1518">
        <v>3</v>
      </c>
      <c r="F1518">
        <v>81</v>
      </c>
      <c r="G1518" t="s">
        <v>5506</v>
      </c>
      <c r="H1518" t="s">
        <v>3689</v>
      </c>
      <c r="I1518">
        <v>1</v>
      </c>
      <c r="J1518">
        <v>3</v>
      </c>
      <c r="K1518">
        <v>80</v>
      </c>
      <c r="L1518">
        <v>1991</v>
      </c>
      <c r="M1518">
        <v>2003</v>
      </c>
      <c r="N1518">
        <v>1522</v>
      </c>
      <c r="O1518" s="35">
        <v>327691</v>
      </c>
      <c r="P1518">
        <v>20</v>
      </c>
      <c r="Q1518">
        <v>0</v>
      </c>
      <c r="R1518">
        <v>0</v>
      </c>
      <c r="U1518" s="36">
        <v>262200</v>
      </c>
      <c r="V1518">
        <v>0.91</v>
      </c>
      <c r="W1518" s="36">
        <v>131900</v>
      </c>
      <c r="X1518">
        <v>300</v>
      </c>
      <c r="Y1518" s="39">
        <v>394400</v>
      </c>
      <c r="Z1518" s="40">
        <v>41911</v>
      </c>
      <c r="AA1518" s="36">
        <v>1</v>
      </c>
      <c r="AB1518">
        <v>394400</v>
      </c>
      <c r="AC1518" t="s">
        <v>3676</v>
      </c>
      <c r="AD1518" s="39">
        <v>373700</v>
      </c>
      <c r="AE1518" s="3">
        <f t="shared" si="47"/>
        <v>5.5392025689055435E-2</v>
      </c>
      <c r="AF1518" s="41">
        <f t="shared" si="46"/>
        <v>5.5392025689055435E-2</v>
      </c>
      <c r="AG1518" t="e">
        <f>VLOOKUP($A1518,'Abatements Granted'!$A$2:$L$402,2,0)</f>
        <v>#N/A</v>
      </c>
      <c r="AH1518" t="e">
        <f>VLOOKUP($A1518,'Abatements Granted'!$A$2:$L$402,10,0)</f>
        <v>#N/A</v>
      </c>
      <c r="AI1518" s="36" t="e">
        <f>VLOOKUP($A1518,'Abatements Granted'!$A$2:$L$402,7,0)</f>
        <v>#N/A</v>
      </c>
    </row>
    <row r="1519" spans="1:35" x14ac:dyDescent="0.2">
      <c r="A1519" s="38" t="s">
        <v>3483</v>
      </c>
      <c r="B1519" t="s">
        <v>5515</v>
      </c>
      <c r="C1519">
        <v>1010</v>
      </c>
      <c r="D1519">
        <v>3</v>
      </c>
      <c r="E1519">
        <v>3</v>
      </c>
      <c r="F1519">
        <v>91</v>
      </c>
      <c r="G1519" t="s">
        <v>5506</v>
      </c>
      <c r="H1519" t="s">
        <v>3689</v>
      </c>
      <c r="I1519">
        <v>1</v>
      </c>
      <c r="J1519">
        <v>3</v>
      </c>
      <c r="K1519">
        <v>71</v>
      </c>
      <c r="L1519">
        <v>1952</v>
      </c>
      <c r="M1519">
        <v>1994</v>
      </c>
      <c r="N1519">
        <v>1794</v>
      </c>
      <c r="O1519" s="35">
        <v>339594</v>
      </c>
      <c r="P1519">
        <v>29</v>
      </c>
      <c r="Q1519">
        <v>0</v>
      </c>
      <c r="R1519">
        <v>0</v>
      </c>
      <c r="U1519" s="36">
        <v>241100</v>
      </c>
      <c r="V1519">
        <v>1.5</v>
      </c>
      <c r="W1519" s="36">
        <v>141400</v>
      </c>
      <c r="X1519">
        <v>300</v>
      </c>
      <c r="Y1519" s="39">
        <v>382800</v>
      </c>
      <c r="Z1519" s="40">
        <v>42998</v>
      </c>
      <c r="AA1519" s="36">
        <v>237000</v>
      </c>
      <c r="AB1519">
        <v>1.62</v>
      </c>
      <c r="AC1519">
        <v>0</v>
      </c>
      <c r="AD1519" s="39">
        <v>371300</v>
      </c>
      <c r="AE1519" s="3">
        <f t="shared" si="47"/>
        <v>3.0972259628332832E-2</v>
      </c>
      <c r="AF1519" s="41">
        <f t="shared" si="46"/>
        <v>3.0972259628332832E-2</v>
      </c>
      <c r="AG1519" t="e">
        <f>VLOOKUP($A1519,'Abatements Granted'!$A$2:$L$402,2,0)</f>
        <v>#N/A</v>
      </c>
      <c r="AH1519" t="e">
        <f>VLOOKUP($A1519,'Abatements Granted'!$A$2:$L$402,10,0)</f>
        <v>#N/A</v>
      </c>
      <c r="AI1519" s="36" t="e">
        <f>VLOOKUP($A1519,'Abatements Granted'!$A$2:$L$402,7,0)</f>
        <v>#N/A</v>
      </c>
    </row>
    <row r="1520" spans="1:35" x14ac:dyDescent="0.2">
      <c r="A1520" s="38" t="s">
        <v>3508</v>
      </c>
      <c r="B1520" t="s">
        <v>5516</v>
      </c>
      <c r="C1520">
        <v>1010</v>
      </c>
      <c r="D1520">
        <v>3</v>
      </c>
      <c r="E1520">
        <v>3</v>
      </c>
      <c r="F1520">
        <v>92</v>
      </c>
      <c r="G1520" t="s">
        <v>5506</v>
      </c>
      <c r="H1520" t="s">
        <v>3689</v>
      </c>
      <c r="I1520">
        <v>1</v>
      </c>
      <c r="J1520">
        <v>3</v>
      </c>
      <c r="K1520">
        <v>71</v>
      </c>
      <c r="L1520">
        <v>1952</v>
      </c>
      <c r="M1520">
        <v>1994</v>
      </c>
      <c r="N1520">
        <v>1631</v>
      </c>
      <c r="O1520" s="35">
        <v>321651</v>
      </c>
      <c r="P1520">
        <v>29</v>
      </c>
      <c r="Q1520">
        <v>0</v>
      </c>
      <c r="R1520">
        <v>0</v>
      </c>
      <c r="U1520" s="36">
        <v>228400</v>
      </c>
      <c r="V1520">
        <v>0.23</v>
      </c>
      <c r="W1520" s="36">
        <v>102300</v>
      </c>
      <c r="X1520">
        <v>700</v>
      </c>
      <c r="Y1520" s="39">
        <v>331400</v>
      </c>
      <c r="Z1520" s="40">
        <v>24777</v>
      </c>
      <c r="AA1520" s="36">
        <v>0</v>
      </c>
      <c r="AB1520">
        <v>0</v>
      </c>
      <c r="AC1520">
        <v>0</v>
      </c>
      <c r="AD1520" s="39">
        <v>323500</v>
      </c>
      <c r="AE1520" s="3">
        <f t="shared" si="47"/>
        <v>2.4420401854714058E-2</v>
      </c>
      <c r="AF1520" s="41">
        <f t="shared" si="46"/>
        <v>2.4420401854714058E-2</v>
      </c>
      <c r="AG1520" t="e">
        <f>VLOOKUP($A1520,'Abatements Granted'!$A$2:$L$402,2,0)</f>
        <v>#N/A</v>
      </c>
      <c r="AH1520" t="e">
        <f>VLOOKUP($A1520,'Abatements Granted'!$A$2:$L$402,10,0)</f>
        <v>#N/A</v>
      </c>
      <c r="AI1520" s="36" t="e">
        <f>VLOOKUP($A1520,'Abatements Granted'!$A$2:$L$402,7,0)</f>
        <v>#N/A</v>
      </c>
    </row>
    <row r="1521" spans="1:35" x14ac:dyDescent="0.2">
      <c r="A1521" s="38" t="s">
        <v>5517</v>
      </c>
      <c r="B1521" t="s">
        <v>5518</v>
      </c>
      <c r="C1521">
        <v>1320</v>
      </c>
      <c r="D1521">
        <v>3</v>
      </c>
      <c r="E1521">
        <v>0</v>
      </c>
      <c r="F1521">
        <v>82</v>
      </c>
      <c r="G1521" t="s">
        <v>5506</v>
      </c>
      <c r="H1521" t="s">
        <v>3656</v>
      </c>
      <c r="M1521">
        <v>0</v>
      </c>
      <c r="N1521">
        <v>0</v>
      </c>
      <c r="O1521" s="35">
        <v>0</v>
      </c>
      <c r="U1521" s="36">
        <v>0</v>
      </c>
      <c r="V1521">
        <v>0.45</v>
      </c>
      <c r="W1521" s="36">
        <v>3700</v>
      </c>
      <c r="X1521">
        <v>0</v>
      </c>
      <c r="Y1521" s="39">
        <v>3700</v>
      </c>
      <c r="Z1521" s="40">
        <v>40071</v>
      </c>
      <c r="AA1521" s="36">
        <v>25000</v>
      </c>
      <c r="AB1521">
        <v>0.15</v>
      </c>
      <c r="AC1521" t="s">
        <v>4019</v>
      </c>
      <c r="AD1521" s="39">
        <v>3400</v>
      </c>
      <c r="AE1521" s="3">
        <f t="shared" si="47"/>
        <v>8.8235294117646967E-2</v>
      </c>
      <c r="AF1521" s="41">
        <f t="shared" si="46"/>
        <v>8.8235294117646967E-2</v>
      </c>
      <c r="AG1521" t="e">
        <f>VLOOKUP($A1521,'Abatements Granted'!$A$2:$L$402,2,0)</f>
        <v>#N/A</v>
      </c>
      <c r="AH1521" t="e">
        <f>VLOOKUP($A1521,'Abatements Granted'!$A$2:$L$402,10,0)</f>
        <v>#N/A</v>
      </c>
      <c r="AI1521" s="36" t="e">
        <f>VLOOKUP($A1521,'Abatements Granted'!$A$2:$L$402,7,0)</f>
        <v>#N/A</v>
      </c>
    </row>
    <row r="1522" spans="1:35" x14ac:dyDescent="0.2">
      <c r="A1522" s="38" t="s">
        <v>3092</v>
      </c>
      <c r="B1522" t="s">
        <v>5519</v>
      </c>
      <c r="C1522">
        <v>1010</v>
      </c>
      <c r="D1522">
        <v>3</v>
      </c>
      <c r="E1522">
        <v>3</v>
      </c>
      <c r="F1522">
        <v>72</v>
      </c>
      <c r="G1522" t="s">
        <v>5506</v>
      </c>
      <c r="H1522" t="s">
        <v>3689</v>
      </c>
      <c r="I1522">
        <v>1</v>
      </c>
      <c r="J1522">
        <v>3</v>
      </c>
      <c r="K1522">
        <v>82</v>
      </c>
      <c r="L1522">
        <v>1950</v>
      </c>
      <c r="M1522">
        <v>2005</v>
      </c>
      <c r="N1522">
        <v>1511</v>
      </c>
      <c r="O1522" s="35">
        <v>302727</v>
      </c>
      <c r="P1522">
        <v>18</v>
      </c>
      <c r="Q1522">
        <v>0</v>
      </c>
      <c r="R1522">
        <v>0</v>
      </c>
      <c r="U1522" s="36">
        <v>248200</v>
      </c>
      <c r="V1522">
        <v>0.52</v>
      </c>
      <c r="W1522" s="36">
        <v>118200</v>
      </c>
      <c r="X1522">
        <v>400</v>
      </c>
      <c r="Y1522" s="39">
        <v>366800</v>
      </c>
      <c r="Z1522" s="40">
        <v>44501</v>
      </c>
      <c r="AA1522" s="36">
        <v>365000</v>
      </c>
      <c r="AB1522">
        <v>1</v>
      </c>
      <c r="AC1522">
        <v>0</v>
      </c>
      <c r="AD1522" s="39">
        <v>359100</v>
      </c>
      <c r="AE1522" s="3">
        <f t="shared" si="47"/>
        <v>2.1442495126705596E-2</v>
      </c>
      <c r="AF1522" s="41">
        <f t="shared" si="46"/>
        <v>2.1442495126705596E-2</v>
      </c>
      <c r="AG1522" t="e">
        <f>VLOOKUP($A1522,'Abatements Granted'!$A$2:$L$402,2,0)</f>
        <v>#N/A</v>
      </c>
      <c r="AH1522" t="e">
        <f>VLOOKUP($A1522,'Abatements Granted'!$A$2:$L$402,10,0)</f>
        <v>#N/A</v>
      </c>
      <c r="AI1522" s="36" t="e">
        <f>VLOOKUP($A1522,'Abatements Granted'!$A$2:$L$402,7,0)</f>
        <v>#N/A</v>
      </c>
    </row>
    <row r="1523" spans="1:35" x14ac:dyDescent="0.2">
      <c r="A1523" s="38" t="s">
        <v>2893</v>
      </c>
      <c r="B1523" t="s">
        <v>5520</v>
      </c>
      <c r="C1523">
        <v>1010</v>
      </c>
      <c r="D1523">
        <v>3</v>
      </c>
      <c r="E1523">
        <v>3</v>
      </c>
      <c r="F1523">
        <v>64</v>
      </c>
      <c r="G1523" t="s">
        <v>5506</v>
      </c>
      <c r="H1523" t="s">
        <v>3666</v>
      </c>
      <c r="I1523">
        <v>1.75</v>
      </c>
      <c r="J1523">
        <v>3</v>
      </c>
      <c r="K1523">
        <v>74</v>
      </c>
      <c r="L1523">
        <v>1960</v>
      </c>
      <c r="M1523">
        <v>1997</v>
      </c>
      <c r="N1523">
        <v>2078</v>
      </c>
      <c r="O1523" s="35">
        <v>358981</v>
      </c>
      <c r="P1523">
        <v>26</v>
      </c>
      <c r="Q1523">
        <v>0</v>
      </c>
      <c r="R1523">
        <v>0</v>
      </c>
      <c r="U1523" s="36">
        <v>265600</v>
      </c>
      <c r="V1523">
        <v>0.56000000000000005</v>
      </c>
      <c r="W1523" s="36">
        <v>120300</v>
      </c>
      <c r="X1523">
        <v>400</v>
      </c>
      <c r="Y1523" s="39">
        <v>386300</v>
      </c>
      <c r="Z1523" s="40">
        <v>44904</v>
      </c>
      <c r="AA1523" s="36">
        <v>366000</v>
      </c>
      <c r="AB1523">
        <v>1.06</v>
      </c>
      <c r="AC1523">
        <v>0</v>
      </c>
      <c r="AD1523" s="39">
        <v>380200</v>
      </c>
      <c r="AE1523" s="3">
        <f t="shared" si="47"/>
        <v>1.6044187269858012E-2</v>
      </c>
      <c r="AF1523" s="41">
        <f t="shared" si="46"/>
        <v>1.6044187269858012E-2</v>
      </c>
      <c r="AG1523" t="e">
        <f>VLOOKUP($A1523,'Abatements Granted'!$A$2:$L$402,2,0)</f>
        <v>#N/A</v>
      </c>
      <c r="AH1523" t="e">
        <f>VLOOKUP($A1523,'Abatements Granted'!$A$2:$L$402,10,0)</f>
        <v>#N/A</v>
      </c>
      <c r="AI1523" s="36" t="e">
        <f>VLOOKUP($A1523,'Abatements Granted'!$A$2:$L$402,7,0)</f>
        <v>#N/A</v>
      </c>
    </row>
    <row r="1524" spans="1:35" x14ac:dyDescent="0.2">
      <c r="A1524" s="38" t="s">
        <v>2577</v>
      </c>
      <c r="B1524" t="s">
        <v>5521</v>
      </c>
      <c r="C1524">
        <v>1010</v>
      </c>
      <c r="D1524">
        <v>3</v>
      </c>
      <c r="E1524">
        <v>3</v>
      </c>
      <c r="F1524">
        <v>54</v>
      </c>
      <c r="G1524" t="s">
        <v>5506</v>
      </c>
      <c r="H1524" t="s">
        <v>3666</v>
      </c>
      <c r="I1524">
        <v>1.5</v>
      </c>
      <c r="J1524">
        <v>3</v>
      </c>
      <c r="K1524">
        <v>96</v>
      </c>
      <c r="L1524">
        <v>2019</v>
      </c>
      <c r="M1524">
        <v>2019</v>
      </c>
      <c r="N1524">
        <v>1684</v>
      </c>
      <c r="O1524" s="35">
        <v>312544</v>
      </c>
      <c r="P1524">
        <v>4</v>
      </c>
      <c r="Q1524">
        <v>0</v>
      </c>
      <c r="R1524">
        <v>0</v>
      </c>
      <c r="U1524" s="36">
        <v>300000</v>
      </c>
      <c r="V1524">
        <v>0.45</v>
      </c>
      <c r="W1524" s="36">
        <v>114600</v>
      </c>
      <c r="X1524">
        <v>0</v>
      </c>
      <c r="Y1524" s="39">
        <v>414600</v>
      </c>
      <c r="Z1524" s="40">
        <v>43873</v>
      </c>
      <c r="AA1524" s="36">
        <v>344000</v>
      </c>
      <c r="AB1524">
        <v>1.21</v>
      </c>
      <c r="AC1524">
        <v>0</v>
      </c>
      <c r="AD1524" s="39">
        <v>403600</v>
      </c>
      <c r="AE1524" s="3">
        <f t="shared" si="47"/>
        <v>2.7254707631318098E-2</v>
      </c>
      <c r="AF1524" s="41">
        <f t="shared" si="46"/>
        <v>2.7254707631318098E-2</v>
      </c>
      <c r="AG1524" t="e">
        <f>VLOOKUP($A1524,'Abatements Granted'!$A$2:$L$402,2,0)</f>
        <v>#N/A</v>
      </c>
      <c r="AH1524" t="e">
        <f>VLOOKUP($A1524,'Abatements Granted'!$A$2:$L$402,10,0)</f>
        <v>#N/A</v>
      </c>
      <c r="AI1524" s="36" t="e">
        <f>VLOOKUP($A1524,'Abatements Granted'!$A$2:$L$402,7,0)</f>
        <v>#N/A</v>
      </c>
    </row>
    <row r="1525" spans="1:35" x14ac:dyDescent="0.2">
      <c r="A1525" s="38" t="s">
        <v>2304</v>
      </c>
      <c r="B1525" t="s">
        <v>5522</v>
      </c>
      <c r="C1525">
        <v>1010</v>
      </c>
      <c r="D1525">
        <v>3</v>
      </c>
      <c r="E1525">
        <v>3</v>
      </c>
      <c r="F1525">
        <v>46</v>
      </c>
      <c r="G1525" t="s">
        <v>5506</v>
      </c>
      <c r="H1525" t="s">
        <v>3689</v>
      </c>
      <c r="I1525">
        <v>1</v>
      </c>
      <c r="J1525">
        <v>3</v>
      </c>
      <c r="K1525">
        <v>74</v>
      </c>
      <c r="L1525">
        <v>1957</v>
      </c>
      <c r="M1525">
        <v>1997</v>
      </c>
      <c r="N1525">
        <v>1160</v>
      </c>
      <c r="O1525" s="35">
        <v>265327</v>
      </c>
      <c r="P1525">
        <v>26</v>
      </c>
      <c r="Q1525">
        <v>0</v>
      </c>
      <c r="R1525">
        <v>0</v>
      </c>
      <c r="U1525" s="36">
        <v>196300</v>
      </c>
      <c r="V1525">
        <v>0.21</v>
      </c>
      <c r="W1525" s="36">
        <v>100000</v>
      </c>
      <c r="X1525">
        <v>500</v>
      </c>
      <c r="Y1525" s="39">
        <v>296800</v>
      </c>
      <c r="Z1525" s="40">
        <v>44631</v>
      </c>
      <c r="AA1525" s="36">
        <v>292500</v>
      </c>
      <c r="AB1525">
        <v>1.01</v>
      </c>
      <c r="AC1525">
        <v>0</v>
      </c>
      <c r="AD1525" s="39">
        <v>281400</v>
      </c>
      <c r="AE1525" s="3">
        <f t="shared" si="47"/>
        <v>5.4726368159204064E-2</v>
      </c>
      <c r="AF1525" s="41">
        <f t="shared" si="46"/>
        <v>5.4726368159204064E-2</v>
      </c>
      <c r="AG1525" t="e">
        <f>VLOOKUP($A1525,'Abatements Granted'!$A$2:$L$402,2,0)</f>
        <v>#N/A</v>
      </c>
      <c r="AH1525" t="e">
        <f>VLOOKUP($A1525,'Abatements Granted'!$A$2:$L$402,10,0)</f>
        <v>#N/A</v>
      </c>
      <c r="AI1525" s="36" t="e">
        <f>VLOOKUP($A1525,'Abatements Granted'!$A$2:$L$402,7,0)</f>
        <v>#N/A</v>
      </c>
    </row>
    <row r="1526" spans="1:35" x14ac:dyDescent="0.2">
      <c r="A1526" s="38" t="s">
        <v>1942</v>
      </c>
      <c r="B1526" t="s">
        <v>5523</v>
      </c>
      <c r="C1526">
        <v>1010</v>
      </c>
      <c r="D1526">
        <v>3</v>
      </c>
      <c r="E1526">
        <v>3</v>
      </c>
      <c r="F1526">
        <v>38</v>
      </c>
      <c r="G1526" t="s">
        <v>5506</v>
      </c>
      <c r="H1526" t="s">
        <v>3689</v>
      </c>
      <c r="I1526">
        <v>1</v>
      </c>
      <c r="J1526">
        <v>3</v>
      </c>
      <c r="K1526">
        <v>74</v>
      </c>
      <c r="L1526">
        <v>1956</v>
      </c>
      <c r="M1526">
        <v>1997</v>
      </c>
      <c r="N1526">
        <v>1438</v>
      </c>
      <c r="O1526" s="35">
        <v>319868</v>
      </c>
      <c r="P1526">
        <v>26</v>
      </c>
      <c r="Q1526">
        <v>0</v>
      </c>
      <c r="R1526">
        <v>0</v>
      </c>
      <c r="U1526" s="36">
        <v>236700</v>
      </c>
      <c r="V1526">
        <v>0.59</v>
      </c>
      <c r="W1526" s="36">
        <v>121700</v>
      </c>
      <c r="X1526">
        <v>500</v>
      </c>
      <c r="Y1526" s="39">
        <v>358900</v>
      </c>
      <c r="Z1526" s="40">
        <v>43168</v>
      </c>
      <c r="AA1526" s="36">
        <v>215000</v>
      </c>
      <c r="AB1526">
        <v>1.67</v>
      </c>
      <c r="AC1526">
        <v>0</v>
      </c>
      <c r="AD1526" s="39">
        <v>340100</v>
      </c>
      <c r="AE1526" s="3">
        <f t="shared" si="47"/>
        <v>5.5277859453102041E-2</v>
      </c>
      <c r="AF1526" s="41">
        <f t="shared" si="46"/>
        <v>5.5277859453102041E-2</v>
      </c>
      <c r="AG1526" t="e">
        <f>VLOOKUP($A1526,'Abatements Granted'!$A$2:$L$402,2,0)</f>
        <v>#N/A</v>
      </c>
      <c r="AH1526" t="e">
        <f>VLOOKUP($A1526,'Abatements Granted'!$A$2:$L$402,10,0)</f>
        <v>#N/A</v>
      </c>
      <c r="AI1526" s="36" t="e">
        <f>VLOOKUP($A1526,'Abatements Granted'!$A$2:$L$402,7,0)</f>
        <v>#N/A</v>
      </c>
    </row>
    <row r="1527" spans="1:35" x14ac:dyDescent="0.2">
      <c r="A1527" s="38" t="s">
        <v>1357</v>
      </c>
      <c r="B1527" t="s">
        <v>5524</v>
      </c>
      <c r="C1527">
        <v>1010</v>
      </c>
      <c r="D1527">
        <v>3</v>
      </c>
      <c r="E1527">
        <v>3</v>
      </c>
      <c r="F1527">
        <v>26</v>
      </c>
      <c r="G1527" t="s">
        <v>5506</v>
      </c>
      <c r="H1527" t="s">
        <v>3666</v>
      </c>
      <c r="I1527">
        <v>1.5</v>
      </c>
      <c r="J1527">
        <v>3</v>
      </c>
      <c r="K1527">
        <v>71</v>
      </c>
      <c r="L1527">
        <v>1946</v>
      </c>
      <c r="M1527">
        <v>1994</v>
      </c>
      <c r="N1527">
        <v>2243</v>
      </c>
      <c r="O1527" s="35">
        <v>361121</v>
      </c>
      <c r="P1527">
        <v>29</v>
      </c>
      <c r="Q1527">
        <v>0</v>
      </c>
      <c r="R1527">
        <v>0</v>
      </c>
      <c r="U1527" s="36">
        <v>256400</v>
      </c>
      <c r="V1527">
        <v>0.24</v>
      </c>
      <c r="W1527" s="36">
        <v>103200</v>
      </c>
      <c r="X1527">
        <v>0</v>
      </c>
      <c r="Y1527" s="39">
        <v>359600</v>
      </c>
      <c r="Z1527" s="40">
        <v>42999</v>
      </c>
      <c r="AA1527" s="36">
        <v>229900</v>
      </c>
      <c r="AB1527">
        <v>1.56</v>
      </c>
      <c r="AC1527">
        <v>0</v>
      </c>
      <c r="AD1527" s="39">
        <v>347400</v>
      </c>
      <c r="AE1527" s="3">
        <f t="shared" si="47"/>
        <v>3.5118019573978199E-2</v>
      </c>
      <c r="AF1527" s="41">
        <f t="shared" si="46"/>
        <v>3.5118019573978199E-2</v>
      </c>
      <c r="AG1527" t="e">
        <f>VLOOKUP($A1527,'Abatements Granted'!$A$2:$L$402,2,0)</f>
        <v>#N/A</v>
      </c>
      <c r="AH1527" t="e">
        <f>VLOOKUP($A1527,'Abatements Granted'!$A$2:$L$402,10,0)</f>
        <v>#N/A</v>
      </c>
      <c r="AI1527" s="36" t="e">
        <f>VLOOKUP($A1527,'Abatements Granted'!$A$2:$L$402,7,0)</f>
        <v>#N/A</v>
      </c>
    </row>
    <row r="1528" spans="1:35" x14ac:dyDescent="0.2">
      <c r="A1528" s="38" t="s">
        <v>986</v>
      </c>
      <c r="B1528" t="s">
        <v>5525</v>
      </c>
      <c r="C1528">
        <v>1010</v>
      </c>
      <c r="D1528">
        <v>3</v>
      </c>
      <c r="E1528">
        <v>3</v>
      </c>
      <c r="F1528">
        <v>20</v>
      </c>
      <c r="G1528" t="s">
        <v>5506</v>
      </c>
      <c r="H1528" t="s">
        <v>3666</v>
      </c>
      <c r="I1528">
        <v>1.75</v>
      </c>
      <c r="J1528">
        <v>3</v>
      </c>
      <c r="K1528">
        <v>71</v>
      </c>
      <c r="L1528">
        <v>1948</v>
      </c>
      <c r="M1528">
        <v>1994</v>
      </c>
      <c r="N1528">
        <v>2212</v>
      </c>
      <c r="O1528" s="35">
        <v>363700</v>
      </c>
      <c r="P1528">
        <v>29</v>
      </c>
      <c r="Q1528">
        <v>0</v>
      </c>
      <c r="R1528">
        <v>0</v>
      </c>
      <c r="U1528" s="36">
        <v>258200</v>
      </c>
      <c r="V1528">
        <v>0.49</v>
      </c>
      <c r="W1528" s="36">
        <v>116600</v>
      </c>
      <c r="X1528">
        <v>0</v>
      </c>
      <c r="Y1528" s="39">
        <v>374800</v>
      </c>
      <c r="Z1528" s="40">
        <v>37813</v>
      </c>
      <c r="AA1528" s="36">
        <v>243900</v>
      </c>
      <c r="AB1528">
        <v>1.54</v>
      </c>
      <c r="AC1528">
        <v>0</v>
      </c>
      <c r="AD1528" s="39">
        <v>361400</v>
      </c>
      <c r="AE1528" s="3">
        <f t="shared" si="47"/>
        <v>3.7078029883785169E-2</v>
      </c>
      <c r="AF1528" s="41">
        <f t="shared" si="46"/>
        <v>3.7078029883785169E-2</v>
      </c>
      <c r="AG1528" t="e">
        <f>VLOOKUP($A1528,'Abatements Granted'!$A$2:$L$402,2,0)</f>
        <v>#N/A</v>
      </c>
      <c r="AH1528" t="e">
        <f>VLOOKUP($A1528,'Abatements Granted'!$A$2:$L$402,10,0)</f>
        <v>#N/A</v>
      </c>
      <c r="AI1528" s="36" t="e">
        <f>VLOOKUP($A1528,'Abatements Granted'!$A$2:$L$402,7,0)</f>
        <v>#N/A</v>
      </c>
    </row>
    <row r="1529" spans="1:35" x14ac:dyDescent="0.2">
      <c r="A1529" s="38" t="s">
        <v>5526</v>
      </c>
      <c r="B1529" t="s">
        <v>5527</v>
      </c>
      <c r="C1529">
        <v>1310</v>
      </c>
      <c r="D1529">
        <v>5</v>
      </c>
      <c r="E1529">
        <v>0</v>
      </c>
      <c r="F1529">
        <v>361</v>
      </c>
      <c r="G1529" t="s">
        <v>5528</v>
      </c>
      <c r="H1529" t="s">
        <v>3656</v>
      </c>
      <c r="M1529">
        <v>0</v>
      </c>
      <c r="N1529">
        <v>0</v>
      </c>
      <c r="O1529" s="35">
        <v>0</v>
      </c>
      <c r="U1529" s="36">
        <v>0</v>
      </c>
      <c r="V1529">
        <v>56.75</v>
      </c>
      <c r="W1529" s="36">
        <v>465400</v>
      </c>
      <c r="X1529">
        <v>0</v>
      </c>
      <c r="Y1529" s="39">
        <v>465400</v>
      </c>
      <c r="Z1529" s="40">
        <v>44019</v>
      </c>
      <c r="AA1529" s="36">
        <v>875000</v>
      </c>
      <c r="AB1529">
        <v>0.53</v>
      </c>
      <c r="AC1529" t="s">
        <v>3728</v>
      </c>
      <c r="AD1529" s="39">
        <v>425600</v>
      </c>
      <c r="AE1529" s="3">
        <f t="shared" si="47"/>
        <v>9.3515037593985051E-2</v>
      </c>
      <c r="AF1529" s="41">
        <f t="shared" si="46"/>
        <v>9.3515037593985051E-2</v>
      </c>
      <c r="AG1529" t="e">
        <f>VLOOKUP($A1529,'Abatements Granted'!$A$2:$L$402,2,0)</f>
        <v>#N/A</v>
      </c>
      <c r="AH1529" t="e">
        <f>VLOOKUP($A1529,'Abatements Granted'!$A$2:$L$402,10,0)</f>
        <v>#N/A</v>
      </c>
      <c r="AI1529" s="36" t="e">
        <f>VLOOKUP($A1529,'Abatements Granted'!$A$2:$L$402,7,0)</f>
        <v>#N/A</v>
      </c>
    </row>
    <row r="1530" spans="1:35" x14ac:dyDescent="0.2">
      <c r="A1530" s="38" t="s">
        <v>5529</v>
      </c>
      <c r="B1530" t="s">
        <v>5530</v>
      </c>
      <c r="C1530" t="s">
        <v>4127</v>
      </c>
      <c r="D1530">
        <v>35</v>
      </c>
      <c r="E1530">
        <v>35</v>
      </c>
      <c r="G1530" t="s">
        <v>5247</v>
      </c>
      <c r="H1530">
        <v>99</v>
      </c>
      <c r="M1530">
        <v>0</v>
      </c>
      <c r="N1530">
        <v>0</v>
      </c>
      <c r="O1530" s="35">
        <v>0</v>
      </c>
      <c r="U1530" s="36">
        <v>0</v>
      </c>
      <c r="V1530">
        <v>16.440000000000001</v>
      </c>
      <c r="W1530" s="36">
        <v>319400</v>
      </c>
      <c r="X1530">
        <v>0</v>
      </c>
      <c r="Y1530" s="39">
        <v>319400</v>
      </c>
      <c r="Z1530" s="40">
        <v>44019</v>
      </c>
      <c r="AA1530" s="36">
        <v>875000</v>
      </c>
      <c r="AB1530">
        <v>0.37</v>
      </c>
      <c r="AC1530" t="s">
        <v>3728</v>
      </c>
      <c r="AD1530" s="39">
        <v>297500</v>
      </c>
      <c r="AE1530" s="3">
        <f t="shared" si="47"/>
        <v>7.3613445378151177E-2</v>
      </c>
      <c r="AF1530" s="41">
        <f t="shared" si="46"/>
        <v>7.3613445378151177E-2</v>
      </c>
      <c r="AG1530" t="e">
        <f>VLOOKUP($A1530,'Abatements Granted'!$A$2:$L$402,2,0)</f>
        <v>#N/A</v>
      </c>
      <c r="AH1530" t="e">
        <f>VLOOKUP($A1530,'Abatements Granted'!$A$2:$L$402,10,0)</f>
        <v>#N/A</v>
      </c>
      <c r="AI1530" s="36" t="e">
        <f>VLOOKUP($A1530,'Abatements Granted'!$A$2:$L$402,7,0)</f>
        <v>#N/A</v>
      </c>
    </row>
    <row r="1531" spans="1:35" x14ac:dyDescent="0.2">
      <c r="A1531" s="38" t="s">
        <v>5531</v>
      </c>
      <c r="B1531" t="s">
        <v>5532</v>
      </c>
      <c r="C1531" t="s">
        <v>4127</v>
      </c>
      <c r="D1531">
        <v>35</v>
      </c>
      <c r="E1531">
        <v>35</v>
      </c>
      <c r="F1531">
        <v>361</v>
      </c>
      <c r="G1531" t="s">
        <v>5247</v>
      </c>
      <c r="H1531" t="s">
        <v>3656</v>
      </c>
      <c r="V1531">
        <v>45.37</v>
      </c>
      <c r="W1531" s="36">
        <v>556600</v>
      </c>
      <c r="X1531">
        <v>0</v>
      </c>
      <c r="Y1531" s="39">
        <v>556600</v>
      </c>
      <c r="Z1531" s="40">
        <v>44019</v>
      </c>
      <c r="AA1531" s="36">
        <v>875000</v>
      </c>
      <c r="AB1531">
        <v>0.64</v>
      </c>
      <c r="AC1531" t="s">
        <v>3728</v>
      </c>
      <c r="AD1531" s="39">
        <v>514500</v>
      </c>
      <c r="AE1531" s="3">
        <f t="shared" si="47"/>
        <v>8.182701652089408E-2</v>
      </c>
      <c r="AF1531" s="41">
        <f t="shared" si="46"/>
        <v>8.182701652089408E-2</v>
      </c>
      <c r="AG1531" t="e">
        <f>VLOOKUP($A1531,'Abatements Granted'!$A$2:$L$402,2,0)</f>
        <v>#N/A</v>
      </c>
      <c r="AH1531" t="e">
        <f>VLOOKUP($A1531,'Abatements Granted'!$A$2:$L$402,10,0)</f>
        <v>#N/A</v>
      </c>
      <c r="AI1531" s="36" t="e">
        <f>VLOOKUP($A1531,'Abatements Granted'!$A$2:$L$402,7,0)</f>
        <v>#N/A</v>
      </c>
    </row>
    <row r="1532" spans="1:35" x14ac:dyDescent="0.2">
      <c r="A1532" s="38" t="s">
        <v>5533</v>
      </c>
      <c r="B1532" t="s">
        <v>5534</v>
      </c>
      <c r="C1532">
        <v>1320</v>
      </c>
      <c r="D1532">
        <v>4</v>
      </c>
      <c r="E1532">
        <v>0</v>
      </c>
      <c r="F1532">
        <v>0</v>
      </c>
      <c r="G1532" t="s">
        <v>5535</v>
      </c>
      <c r="H1532" t="s">
        <v>3656</v>
      </c>
      <c r="M1532">
        <v>0</v>
      </c>
      <c r="N1532">
        <v>0</v>
      </c>
      <c r="O1532" s="35">
        <v>0</v>
      </c>
      <c r="U1532" s="36">
        <v>0</v>
      </c>
      <c r="V1532">
        <v>1.5</v>
      </c>
      <c r="W1532" s="36">
        <v>1700</v>
      </c>
      <c r="X1532">
        <v>0</v>
      </c>
      <c r="Y1532" s="39">
        <v>1700</v>
      </c>
      <c r="Z1532" s="40">
        <v>367</v>
      </c>
      <c r="AA1532" s="36">
        <v>1</v>
      </c>
      <c r="AB1532">
        <v>1700</v>
      </c>
      <c r="AC1532" t="s">
        <v>3679</v>
      </c>
      <c r="AD1532" s="39">
        <v>1500</v>
      </c>
      <c r="AE1532" s="3">
        <f t="shared" si="47"/>
        <v>0.1333333333333333</v>
      </c>
      <c r="AF1532" s="41">
        <f t="shared" si="46"/>
        <v>0.1333333333333333</v>
      </c>
      <c r="AG1532" t="e">
        <f>VLOOKUP($A1532,'Abatements Granted'!$A$2:$L$402,2,0)</f>
        <v>#N/A</v>
      </c>
      <c r="AH1532" t="e">
        <f>VLOOKUP($A1532,'Abatements Granted'!$A$2:$L$402,10,0)</f>
        <v>#N/A</v>
      </c>
      <c r="AI1532" s="36" t="e">
        <f>VLOOKUP($A1532,'Abatements Granted'!$A$2:$L$402,7,0)</f>
        <v>#N/A</v>
      </c>
    </row>
    <row r="1533" spans="1:35" x14ac:dyDescent="0.2">
      <c r="A1533" s="38" t="s">
        <v>5536</v>
      </c>
      <c r="B1533" t="s">
        <v>5537</v>
      </c>
      <c r="C1533">
        <v>9711</v>
      </c>
      <c r="D1533">
        <v>5</v>
      </c>
      <c r="E1533">
        <v>5</v>
      </c>
      <c r="F1533">
        <v>9</v>
      </c>
      <c r="G1533" t="s">
        <v>3925</v>
      </c>
      <c r="H1533" t="s">
        <v>3656</v>
      </c>
      <c r="M1533">
        <v>0</v>
      </c>
      <c r="N1533">
        <v>0</v>
      </c>
      <c r="O1533" s="35">
        <v>0</v>
      </c>
      <c r="U1533" s="36">
        <v>0</v>
      </c>
      <c r="V1533">
        <v>0.99</v>
      </c>
      <c r="W1533" s="36">
        <v>106700</v>
      </c>
      <c r="X1533">
        <v>13200</v>
      </c>
      <c r="Y1533" s="39">
        <v>119900</v>
      </c>
      <c r="Z1533" s="40">
        <v>24473</v>
      </c>
      <c r="AA1533" s="36">
        <v>0</v>
      </c>
      <c r="AB1533">
        <v>0</v>
      </c>
      <c r="AC1533">
        <v>0</v>
      </c>
      <c r="AD1533" s="39">
        <v>96600</v>
      </c>
      <c r="AE1533" s="3">
        <f t="shared" si="47"/>
        <v>0.24120082815734989</v>
      </c>
      <c r="AF1533" s="41">
        <f t="shared" si="46"/>
        <v>0.24120082815734989</v>
      </c>
      <c r="AG1533" t="e">
        <f>VLOOKUP($A1533,'Abatements Granted'!$A$2:$L$402,2,0)</f>
        <v>#N/A</v>
      </c>
      <c r="AH1533" t="e">
        <f>VLOOKUP($A1533,'Abatements Granted'!$A$2:$L$402,10,0)</f>
        <v>#N/A</v>
      </c>
      <c r="AI1533" s="36" t="e">
        <f>VLOOKUP($A1533,'Abatements Granted'!$A$2:$L$402,7,0)</f>
        <v>#N/A</v>
      </c>
    </row>
    <row r="1534" spans="1:35" x14ac:dyDescent="0.2">
      <c r="A1534" s="38" t="s">
        <v>2825</v>
      </c>
      <c r="B1534" t="s">
        <v>5538</v>
      </c>
      <c r="C1534">
        <v>1010</v>
      </c>
      <c r="D1534">
        <v>5</v>
      </c>
      <c r="E1534">
        <v>5</v>
      </c>
      <c r="F1534">
        <v>612</v>
      </c>
      <c r="G1534" t="s">
        <v>5247</v>
      </c>
      <c r="H1534" t="s">
        <v>3666</v>
      </c>
      <c r="I1534">
        <v>1.5</v>
      </c>
      <c r="J1534">
        <v>3</v>
      </c>
      <c r="K1534">
        <v>77</v>
      </c>
      <c r="L1534">
        <v>1971</v>
      </c>
      <c r="M1534">
        <v>2000</v>
      </c>
      <c r="N1534">
        <v>2781</v>
      </c>
      <c r="O1534" s="35">
        <v>425395</v>
      </c>
      <c r="P1534">
        <v>23</v>
      </c>
      <c r="Q1534">
        <v>0</v>
      </c>
      <c r="R1534">
        <v>0</v>
      </c>
      <c r="U1534" s="36">
        <v>327600</v>
      </c>
      <c r="V1534">
        <v>1.4</v>
      </c>
      <c r="W1534" s="36">
        <v>109600</v>
      </c>
      <c r="X1534">
        <v>2600</v>
      </c>
      <c r="Y1534" s="39">
        <v>439800</v>
      </c>
      <c r="Z1534" s="40">
        <v>34953</v>
      </c>
      <c r="AA1534" s="36">
        <v>86000</v>
      </c>
      <c r="AB1534">
        <v>5.1100000000000003</v>
      </c>
      <c r="AC1534" t="s">
        <v>3930</v>
      </c>
      <c r="AD1534" s="39">
        <v>429300</v>
      </c>
      <c r="AE1534" s="3">
        <f t="shared" si="47"/>
        <v>2.4458420684835724E-2</v>
      </c>
      <c r="AF1534" s="41">
        <f t="shared" si="46"/>
        <v>2.4458420684835724E-2</v>
      </c>
      <c r="AG1534" t="e">
        <f>VLOOKUP($A1534,'Abatements Granted'!$A$2:$L$402,2,0)</f>
        <v>#N/A</v>
      </c>
      <c r="AH1534" t="e">
        <f>VLOOKUP($A1534,'Abatements Granted'!$A$2:$L$402,10,0)</f>
        <v>#N/A</v>
      </c>
      <c r="AI1534" s="36" t="e">
        <f>VLOOKUP($A1534,'Abatements Granted'!$A$2:$L$402,7,0)</f>
        <v>#N/A</v>
      </c>
    </row>
    <row r="1535" spans="1:35" x14ac:dyDescent="0.2">
      <c r="A1535" s="38" t="s">
        <v>5539</v>
      </c>
      <c r="B1535" t="s">
        <v>5540</v>
      </c>
      <c r="C1535">
        <v>1320</v>
      </c>
      <c r="D1535">
        <v>5</v>
      </c>
      <c r="E1535">
        <v>0</v>
      </c>
      <c r="F1535">
        <v>594</v>
      </c>
      <c r="G1535" t="s">
        <v>5247</v>
      </c>
      <c r="H1535" t="s">
        <v>3656</v>
      </c>
      <c r="M1535">
        <v>0</v>
      </c>
      <c r="N1535">
        <v>0</v>
      </c>
      <c r="O1535" s="35">
        <v>0</v>
      </c>
      <c r="U1535" s="36">
        <v>0</v>
      </c>
      <c r="V1535">
        <v>2.2999999999999998</v>
      </c>
      <c r="W1535" s="36">
        <v>19600</v>
      </c>
      <c r="X1535">
        <v>0</v>
      </c>
      <c r="Y1535" s="39">
        <v>19600</v>
      </c>
      <c r="Z1535" s="40">
        <v>38559</v>
      </c>
      <c r="AA1535" s="36">
        <v>75000</v>
      </c>
      <c r="AB1535">
        <v>0.26</v>
      </c>
      <c r="AC1535">
        <v>0</v>
      </c>
      <c r="AD1535" s="39">
        <v>17300</v>
      </c>
      <c r="AE1535" s="3">
        <f t="shared" si="47"/>
        <v>0.13294797687861282</v>
      </c>
      <c r="AF1535" s="41">
        <f t="shared" si="46"/>
        <v>0.13294797687861282</v>
      </c>
      <c r="AG1535" t="e">
        <f>VLOOKUP($A1535,'Abatements Granted'!$A$2:$L$402,2,0)</f>
        <v>#N/A</v>
      </c>
      <c r="AH1535" t="e">
        <f>VLOOKUP($A1535,'Abatements Granted'!$A$2:$L$402,10,0)</f>
        <v>#N/A</v>
      </c>
      <c r="AI1535" s="36" t="e">
        <f>VLOOKUP($A1535,'Abatements Granted'!$A$2:$L$402,7,0)</f>
        <v>#N/A</v>
      </c>
    </row>
    <row r="1536" spans="1:35" x14ac:dyDescent="0.2">
      <c r="A1536" s="38" t="s">
        <v>2691</v>
      </c>
      <c r="B1536" t="s">
        <v>5541</v>
      </c>
      <c r="C1536">
        <v>1010</v>
      </c>
      <c r="D1536">
        <v>5</v>
      </c>
      <c r="E1536">
        <v>5</v>
      </c>
      <c r="F1536">
        <v>576</v>
      </c>
      <c r="G1536" t="s">
        <v>5247</v>
      </c>
      <c r="H1536" t="s">
        <v>3666</v>
      </c>
      <c r="I1536">
        <v>1.75</v>
      </c>
      <c r="J1536">
        <v>3</v>
      </c>
      <c r="K1536">
        <v>70</v>
      </c>
      <c r="L1536">
        <v>1941</v>
      </c>
      <c r="M1536">
        <v>1993</v>
      </c>
      <c r="N1536">
        <v>2098</v>
      </c>
      <c r="O1536" s="35">
        <v>351012</v>
      </c>
      <c r="P1536">
        <v>30</v>
      </c>
      <c r="Q1536">
        <v>0</v>
      </c>
      <c r="R1536">
        <v>0</v>
      </c>
      <c r="U1536" s="36">
        <v>245700</v>
      </c>
      <c r="V1536">
        <v>0.27</v>
      </c>
      <c r="W1536" s="36">
        <v>84700</v>
      </c>
      <c r="X1536">
        <v>0</v>
      </c>
      <c r="Y1536" s="39">
        <v>330400</v>
      </c>
      <c r="Z1536" s="40">
        <v>41122</v>
      </c>
      <c r="AA1536" s="36">
        <v>100</v>
      </c>
      <c r="AB1536">
        <v>3304</v>
      </c>
      <c r="AC1536" t="s">
        <v>3676</v>
      </c>
      <c r="AD1536" s="39">
        <v>322500</v>
      </c>
      <c r="AE1536" s="3">
        <f t="shared" si="47"/>
        <v>2.449612403100776E-2</v>
      </c>
      <c r="AF1536" s="41">
        <f t="shared" si="46"/>
        <v>2.449612403100776E-2</v>
      </c>
      <c r="AG1536" t="e">
        <f>VLOOKUP($A1536,'Abatements Granted'!$A$2:$L$402,2,0)</f>
        <v>#N/A</v>
      </c>
      <c r="AH1536" t="e">
        <f>VLOOKUP($A1536,'Abatements Granted'!$A$2:$L$402,10,0)</f>
        <v>#N/A</v>
      </c>
      <c r="AI1536" s="36" t="e">
        <f>VLOOKUP($A1536,'Abatements Granted'!$A$2:$L$402,7,0)</f>
        <v>#N/A</v>
      </c>
    </row>
    <row r="1537" spans="1:35" x14ac:dyDescent="0.2">
      <c r="A1537" s="38" t="s">
        <v>2688</v>
      </c>
      <c r="B1537" t="s">
        <v>5542</v>
      </c>
      <c r="C1537">
        <v>1010</v>
      </c>
      <c r="D1537">
        <v>5</v>
      </c>
      <c r="E1537">
        <v>5</v>
      </c>
      <c r="F1537">
        <v>574</v>
      </c>
      <c r="G1537" t="s">
        <v>5247</v>
      </c>
      <c r="H1537" t="s">
        <v>3689</v>
      </c>
      <c r="I1537">
        <v>1</v>
      </c>
      <c r="J1537">
        <v>3</v>
      </c>
      <c r="K1537">
        <v>72</v>
      </c>
      <c r="L1537">
        <v>1946</v>
      </c>
      <c r="M1537">
        <v>1995</v>
      </c>
      <c r="N1537">
        <v>1732</v>
      </c>
      <c r="O1537" s="35">
        <v>339513</v>
      </c>
      <c r="P1537">
        <v>28</v>
      </c>
      <c r="Q1537">
        <v>0</v>
      </c>
      <c r="R1537">
        <v>0</v>
      </c>
      <c r="U1537" s="36">
        <v>244400</v>
      </c>
      <c r="V1537">
        <v>0.23</v>
      </c>
      <c r="W1537" s="36">
        <v>81900</v>
      </c>
      <c r="X1537">
        <v>4900</v>
      </c>
      <c r="Y1537" s="39">
        <v>331200</v>
      </c>
      <c r="Z1537" s="40">
        <v>42199</v>
      </c>
      <c r="AA1537" s="36">
        <v>100</v>
      </c>
      <c r="AB1537">
        <v>3312</v>
      </c>
      <c r="AC1537" t="s">
        <v>3676</v>
      </c>
      <c r="AD1537" s="39">
        <v>313400</v>
      </c>
      <c r="AE1537" s="3">
        <f t="shared" si="47"/>
        <v>5.6796426292278213E-2</v>
      </c>
      <c r="AF1537" s="41">
        <f t="shared" si="46"/>
        <v>5.6796426292278213E-2</v>
      </c>
      <c r="AG1537" t="e">
        <f>VLOOKUP($A1537,'Abatements Granted'!$A$2:$L$402,2,0)</f>
        <v>#N/A</v>
      </c>
      <c r="AH1537" t="e">
        <f>VLOOKUP($A1537,'Abatements Granted'!$A$2:$L$402,10,0)</f>
        <v>#N/A</v>
      </c>
      <c r="AI1537" s="36" t="e">
        <f>VLOOKUP($A1537,'Abatements Granted'!$A$2:$L$402,7,0)</f>
        <v>#N/A</v>
      </c>
    </row>
    <row r="1538" spans="1:35" x14ac:dyDescent="0.2">
      <c r="A1538" s="38" t="s">
        <v>2684</v>
      </c>
      <c r="B1538" t="s">
        <v>5543</v>
      </c>
      <c r="C1538">
        <v>1010</v>
      </c>
      <c r="D1538">
        <v>5</v>
      </c>
      <c r="E1538">
        <v>5</v>
      </c>
      <c r="F1538">
        <v>572</v>
      </c>
      <c r="G1538" t="s">
        <v>5247</v>
      </c>
      <c r="H1538" t="s">
        <v>3666</v>
      </c>
      <c r="I1538">
        <v>1.5</v>
      </c>
      <c r="J1538">
        <v>3</v>
      </c>
      <c r="K1538">
        <v>71</v>
      </c>
      <c r="L1538">
        <v>1946</v>
      </c>
      <c r="M1538">
        <v>1994</v>
      </c>
      <c r="N1538">
        <v>2374</v>
      </c>
      <c r="O1538" s="35">
        <v>389311</v>
      </c>
      <c r="P1538">
        <v>29</v>
      </c>
      <c r="Q1538">
        <v>0</v>
      </c>
      <c r="R1538">
        <v>0</v>
      </c>
      <c r="U1538" s="36">
        <v>276400</v>
      </c>
      <c r="V1538">
        <v>1.4</v>
      </c>
      <c r="W1538" s="36">
        <v>112100</v>
      </c>
      <c r="X1538">
        <v>300</v>
      </c>
      <c r="Y1538" s="39">
        <v>388800</v>
      </c>
      <c r="Z1538" s="40">
        <v>45118</v>
      </c>
      <c r="AA1538" s="36">
        <v>1</v>
      </c>
      <c r="AB1538">
        <v>388800</v>
      </c>
      <c r="AC1538" t="s">
        <v>3676</v>
      </c>
      <c r="AD1538" s="39">
        <v>379200</v>
      </c>
      <c r="AE1538" s="3">
        <f t="shared" si="47"/>
        <v>2.5316455696202445E-2</v>
      </c>
      <c r="AF1538" s="41">
        <f t="shared" si="46"/>
        <v>2.5316455696202445E-2</v>
      </c>
      <c r="AG1538" t="e">
        <f>VLOOKUP($A1538,'Abatements Granted'!$A$2:$L$402,2,0)</f>
        <v>#N/A</v>
      </c>
      <c r="AH1538" t="e">
        <f>VLOOKUP($A1538,'Abatements Granted'!$A$2:$L$402,10,0)</f>
        <v>#N/A</v>
      </c>
      <c r="AI1538" s="36" t="e">
        <f>VLOOKUP($A1538,'Abatements Granted'!$A$2:$L$402,7,0)</f>
        <v>#N/A</v>
      </c>
    </row>
    <row r="1539" spans="1:35" x14ac:dyDescent="0.2">
      <c r="A1539" s="38" t="s">
        <v>2664</v>
      </c>
      <c r="B1539" t="s">
        <v>5544</v>
      </c>
      <c r="C1539">
        <v>1010</v>
      </c>
      <c r="D1539">
        <v>5</v>
      </c>
      <c r="E1539">
        <v>5</v>
      </c>
      <c r="F1539">
        <v>568</v>
      </c>
      <c r="G1539" t="s">
        <v>5247</v>
      </c>
      <c r="H1539" t="s">
        <v>3666</v>
      </c>
      <c r="I1539">
        <v>1.75</v>
      </c>
      <c r="J1539">
        <v>3</v>
      </c>
      <c r="K1539">
        <v>71</v>
      </c>
      <c r="L1539">
        <v>1948</v>
      </c>
      <c r="M1539">
        <v>1994</v>
      </c>
      <c r="N1539">
        <v>1459</v>
      </c>
      <c r="O1539" s="35">
        <v>291408</v>
      </c>
      <c r="P1539">
        <v>29</v>
      </c>
      <c r="Q1539">
        <v>0</v>
      </c>
      <c r="R1539">
        <v>0</v>
      </c>
      <c r="U1539" s="36">
        <v>206900</v>
      </c>
      <c r="V1539">
        <v>0.28000000000000003</v>
      </c>
      <c r="W1539" s="36">
        <v>85200</v>
      </c>
      <c r="X1539">
        <v>700</v>
      </c>
      <c r="Y1539" s="39">
        <v>292800</v>
      </c>
      <c r="Z1539" s="40">
        <v>36649</v>
      </c>
      <c r="AA1539" s="36">
        <v>125000</v>
      </c>
      <c r="AB1539">
        <v>2.34</v>
      </c>
      <c r="AC1539">
        <v>0</v>
      </c>
      <c r="AD1539" s="39">
        <v>285500</v>
      </c>
      <c r="AE1539" s="3">
        <f t="shared" si="47"/>
        <v>2.5569176882662026E-2</v>
      </c>
      <c r="AF1539" s="41">
        <f t="shared" si="46"/>
        <v>2.5569176882662026E-2</v>
      </c>
      <c r="AG1539" t="e">
        <f>VLOOKUP($A1539,'Abatements Granted'!$A$2:$L$402,2,0)</f>
        <v>#N/A</v>
      </c>
      <c r="AH1539" t="e">
        <f>VLOOKUP($A1539,'Abatements Granted'!$A$2:$L$402,10,0)</f>
        <v>#N/A</v>
      </c>
      <c r="AI1539" s="36" t="e">
        <f>VLOOKUP($A1539,'Abatements Granted'!$A$2:$L$402,7,0)</f>
        <v>#N/A</v>
      </c>
    </row>
    <row r="1540" spans="1:35" x14ac:dyDescent="0.2">
      <c r="A1540" s="38" t="s">
        <v>2660</v>
      </c>
      <c r="B1540" t="s">
        <v>5545</v>
      </c>
      <c r="C1540">
        <v>1010</v>
      </c>
      <c r="D1540">
        <v>5</v>
      </c>
      <c r="E1540">
        <v>5</v>
      </c>
      <c r="F1540">
        <v>566</v>
      </c>
      <c r="G1540" t="s">
        <v>5247</v>
      </c>
      <c r="H1540" t="s">
        <v>3666</v>
      </c>
      <c r="I1540">
        <v>1.5</v>
      </c>
      <c r="J1540">
        <v>3</v>
      </c>
      <c r="K1540">
        <v>71</v>
      </c>
      <c r="L1540">
        <v>1946</v>
      </c>
      <c r="M1540">
        <v>1994</v>
      </c>
      <c r="N1540">
        <v>1954</v>
      </c>
      <c r="O1540" s="35">
        <v>349052</v>
      </c>
      <c r="P1540">
        <v>29</v>
      </c>
      <c r="Q1540">
        <v>0</v>
      </c>
      <c r="R1540">
        <v>0</v>
      </c>
      <c r="U1540" s="36">
        <v>247800</v>
      </c>
      <c r="V1540">
        <v>0.56000000000000005</v>
      </c>
      <c r="W1540" s="36">
        <v>96200</v>
      </c>
      <c r="X1540">
        <v>0</v>
      </c>
      <c r="Y1540" s="39">
        <v>344000</v>
      </c>
      <c r="Z1540" s="40">
        <v>42702</v>
      </c>
      <c r="AA1540" s="36">
        <v>200000</v>
      </c>
      <c r="AB1540">
        <v>1.72</v>
      </c>
      <c r="AC1540">
        <v>0</v>
      </c>
      <c r="AD1540" s="39">
        <v>269300</v>
      </c>
      <c r="AE1540" s="3">
        <f t="shared" si="47"/>
        <v>0.27738581507612325</v>
      </c>
      <c r="AF1540" s="41">
        <f t="shared" si="46"/>
        <v>0.27738581507612325</v>
      </c>
      <c r="AG1540" t="e">
        <f>VLOOKUP($A1540,'Abatements Granted'!$A$2:$L$402,2,0)</f>
        <v>#N/A</v>
      </c>
      <c r="AH1540" t="e">
        <f>VLOOKUP($A1540,'Abatements Granted'!$A$2:$L$402,10,0)</f>
        <v>#N/A</v>
      </c>
      <c r="AI1540" s="36" t="e">
        <f>VLOOKUP($A1540,'Abatements Granted'!$A$2:$L$402,7,0)</f>
        <v>#N/A</v>
      </c>
    </row>
    <row r="1541" spans="1:35" x14ac:dyDescent="0.2">
      <c r="A1541" s="38" t="s">
        <v>2635</v>
      </c>
      <c r="B1541" t="s">
        <v>5546</v>
      </c>
      <c r="C1541">
        <v>1010</v>
      </c>
      <c r="D1541">
        <v>5</v>
      </c>
      <c r="E1541">
        <v>5</v>
      </c>
      <c r="F1541">
        <v>558</v>
      </c>
      <c r="G1541" t="s">
        <v>5247</v>
      </c>
      <c r="H1541" t="s">
        <v>3666</v>
      </c>
      <c r="I1541">
        <v>1.5</v>
      </c>
      <c r="J1541">
        <v>3</v>
      </c>
      <c r="K1541">
        <v>71</v>
      </c>
      <c r="L1541">
        <v>1950</v>
      </c>
      <c r="M1541">
        <v>1994</v>
      </c>
      <c r="N1541">
        <v>1250</v>
      </c>
      <c r="O1541" s="35">
        <v>254713</v>
      </c>
      <c r="P1541">
        <v>29</v>
      </c>
      <c r="Q1541">
        <v>0</v>
      </c>
      <c r="R1541">
        <v>0</v>
      </c>
      <c r="U1541" s="36">
        <v>180800</v>
      </c>
      <c r="V1541">
        <v>1.5</v>
      </c>
      <c r="W1541" s="36">
        <v>110400</v>
      </c>
      <c r="X1541">
        <v>4200</v>
      </c>
      <c r="Y1541" s="39">
        <v>295400</v>
      </c>
      <c r="Z1541" s="40">
        <v>44201</v>
      </c>
      <c r="AA1541" s="36">
        <v>210000</v>
      </c>
      <c r="AB1541">
        <v>1.41</v>
      </c>
      <c r="AC1541" t="s">
        <v>3679</v>
      </c>
      <c r="AD1541" s="39">
        <v>286800</v>
      </c>
      <c r="AE1541" s="3">
        <f t="shared" si="47"/>
        <v>2.998605299860535E-2</v>
      </c>
      <c r="AF1541" s="41">
        <f t="shared" si="46"/>
        <v>2.998605299860535E-2</v>
      </c>
      <c r="AG1541" t="e">
        <f>VLOOKUP($A1541,'Abatements Granted'!$A$2:$L$402,2,0)</f>
        <v>#N/A</v>
      </c>
      <c r="AH1541" t="e">
        <f>VLOOKUP($A1541,'Abatements Granted'!$A$2:$L$402,10,0)</f>
        <v>#N/A</v>
      </c>
      <c r="AI1541" s="36" t="e">
        <f>VLOOKUP($A1541,'Abatements Granted'!$A$2:$L$402,7,0)</f>
        <v>#N/A</v>
      </c>
    </row>
    <row r="1542" spans="1:35" x14ac:dyDescent="0.2">
      <c r="A1542" s="38" t="s">
        <v>2626</v>
      </c>
      <c r="B1542" t="s">
        <v>5547</v>
      </c>
      <c r="C1542">
        <v>1010</v>
      </c>
      <c r="D1542">
        <v>5</v>
      </c>
      <c r="E1542">
        <v>5</v>
      </c>
      <c r="F1542">
        <v>552</v>
      </c>
      <c r="G1542" t="s">
        <v>5247</v>
      </c>
      <c r="H1542" t="s">
        <v>3666</v>
      </c>
      <c r="I1542">
        <v>1.75</v>
      </c>
      <c r="J1542">
        <v>3</v>
      </c>
      <c r="K1542">
        <v>70</v>
      </c>
      <c r="L1542">
        <v>1940</v>
      </c>
      <c r="M1542">
        <v>1993</v>
      </c>
      <c r="N1542">
        <v>1459</v>
      </c>
      <c r="O1542" s="35">
        <v>287908</v>
      </c>
      <c r="P1542">
        <v>30</v>
      </c>
      <c r="Q1542">
        <v>0</v>
      </c>
      <c r="R1542">
        <v>0</v>
      </c>
      <c r="U1542" s="36">
        <v>201500</v>
      </c>
      <c r="V1542">
        <v>2.5</v>
      </c>
      <c r="W1542" s="36">
        <v>118600</v>
      </c>
      <c r="X1542">
        <v>0</v>
      </c>
      <c r="Y1542" s="39">
        <v>320100</v>
      </c>
      <c r="Z1542" s="40">
        <v>44518</v>
      </c>
      <c r="AA1542" s="36">
        <v>100</v>
      </c>
      <c r="AB1542">
        <v>3201</v>
      </c>
      <c r="AC1542" t="s">
        <v>3657</v>
      </c>
      <c r="AD1542" s="39">
        <v>310600</v>
      </c>
      <c r="AE1542" s="3">
        <f t="shared" si="47"/>
        <v>3.0585962652929899E-2</v>
      </c>
      <c r="AF1542" s="41">
        <f t="shared" si="46"/>
        <v>3.0585962652929899E-2</v>
      </c>
      <c r="AG1542" t="e">
        <f>VLOOKUP($A1542,'Abatements Granted'!$A$2:$L$402,2,0)</f>
        <v>#N/A</v>
      </c>
      <c r="AH1542" t="e">
        <f>VLOOKUP($A1542,'Abatements Granted'!$A$2:$L$402,10,0)</f>
        <v>#N/A</v>
      </c>
      <c r="AI1542" s="36" t="e">
        <f>VLOOKUP($A1542,'Abatements Granted'!$A$2:$L$402,7,0)</f>
        <v>#N/A</v>
      </c>
    </row>
    <row r="1543" spans="1:35" x14ac:dyDescent="0.2">
      <c r="A1543" s="38" t="s">
        <v>2535</v>
      </c>
      <c r="B1543" t="s">
        <v>5548</v>
      </c>
      <c r="C1543">
        <v>1010</v>
      </c>
      <c r="D1543">
        <v>5</v>
      </c>
      <c r="E1543">
        <v>5</v>
      </c>
      <c r="F1543">
        <v>528</v>
      </c>
      <c r="G1543" t="s">
        <v>5247</v>
      </c>
      <c r="H1543" t="s">
        <v>3689</v>
      </c>
      <c r="I1543">
        <v>1</v>
      </c>
      <c r="J1543">
        <v>2</v>
      </c>
      <c r="K1543">
        <v>74</v>
      </c>
      <c r="L1543">
        <v>1960</v>
      </c>
      <c r="M1543">
        <v>1997</v>
      </c>
      <c r="N1543">
        <v>1108</v>
      </c>
      <c r="O1543" s="35">
        <v>223143</v>
      </c>
      <c r="P1543">
        <v>26</v>
      </c>
      <c r="Q1543">
        <v>0</v>
      </c>
      <c r="R1543">
        <v>0</v>
      </c>
      <c r="U1543" s="36">
        <v>165100</v>
      </c>
      <c r="V1543">
        <v>3.99</v>
      </c>
      <c r="W1543" s="36">
        <v>123700</v>
      </c>
      <c r="X1543">
        <v>63000</v>
      </c>
      <c r="Y1543" s="39">
        <v>351800</v>
      </c>
      <c r="Z1543" s="40">
        <v>39862</v>
      </c>
      <c r="AA1543" s="36">
        <v>165000</v>
      </c>
      <c r="AB1543">
        <v>2.13</v>
      </c>
      <c r="AC1543">
        <v>0</v>
      </c>
      <c r="AD1543" s="39">
        <v>339000</v>
      </c>
      <c r="AE1543" s="3">
        <f t="shared" si="47"/>
        <v>3.775811209439528E-2</v>
      </c>
      <c r="AF1543" s="41">
        <f t="shared" ref="AF1543:AF1606" si="48">_xlfn.IFNA(IF($AH1543="GRANTED",  (($Y1543-$AI1543)/$AI1543), (AE1543)),AE1543)</f>
        <v>3.775811209439528E-2</v>
      </c>
      <c r="AG1543" t="e">
        <f>VLOOKUP($A1543,'Abatements Granted'!$A$2:$L$402,2,0)</f>
        <v>#N/A</v>
      </c>
      <c r="AH1543" t="e">
        <f>VLOOKUP($A1543,'Abatements Granted'!$A$2:$L$402,10,0)</f>
        <v>#N/A</v>
      </c>
      <c r="AI1543" s="36" t="e">
        <f>VLOOKUP($A1543,'Abatements Granted'!$A$2:$L$402,7,0)</f>
        <v>#N/A</v>
      </c>
    </row>
    <row r="1544" spans="1:35" x14ac:dyDescent="0.2">
      <c r="A1544" s="38" t="s">
        <v>5549</v>
      </c>
      <c r="B1544" t="s">
        <v>5550</v>
      </c>
      <c r="C1544">
        <v>3340</v>
      </c>
      <c r="D1544">
        <v>35</v>
      </c>
      <c r="E1544">
        <v>35</v>
      </c>
      <c r="F1544">
        <v>453</v>
      </c>
      <c r="G1544" t="s">
        <v>5247</v>
      </c>
      <c r="H1544">
        <v>235</v>
      </c>
      <c r="I1544">
        <v>1</v>
      </c>
      <c r="J1544">
        <v>7</v>
      </c>
      <c r="K1544">
        <v>77</v>
      </c>
      <c r="L1544">
        <v>1991</v>
      </c>
      <c r="M1544">
        <v>2000</v>
      </c>
      <c r="N1544">
        <v>1104</v>
      </c>
      <c r="O1544" s="35">
        <v>249377</v>
      </c>
      <c r="P1544">
        <v>23</v>
      </c>
      <c r="Q1544">
        <v>0</v>
      </c>
      <c r="R1544">
        <v>0</v>
      </c>
      <c r="U1544" s="36">
        <v>192000</v>
      </c>
      <c r="V1544">
        <v>0.94</v>
      </c>
      <c r="W1544" s="36">
        <v>188000</v>
      </c>
      <c r="X1544">
        <v>148900</v>
      </c>
      <c r="Y1544" s="39">
        <v>528900</v>
      </c>
      <c r="Z1544" s="40">
        <v>43832</v>
      </c>
      <c r="AA1544" s="36">
        <v>1262000</v>
      </c>
      <c r="AB1544">
        <v>0.42</v>
      </c>
      <c r="AC1544" t="s">
        <v>5551</v>
      </c>
      <c r="AD1544" s="39">
        <v>493700</v>
      </c>
      <c r="AE1544" s="3">
        <f t="shared" ref="AE1544:AE1607" si="49">IFERROR(Y1544/AD1544-1,"")</f>
        <v>7.1298359327526928E-2</v>
      </c>
      <c r="AF1544" s="41">
        <f t="shared" si="48"/>
        <v>7.1298359327526928E-2</v>
      </c>
      <c r="AG1544" t="e">
        <f>VLOOKUP($A1544,'Abatements Granted'!$A$2:$L$402,2,0)</f>
        <v>#N/A</v>
      </c>
      <c r="AH1544" t="e">
        <f>VLOOKUP($A1544,'Abatements Granted'!$A$2:$L$402,10,0)</f>
        <v>#N/A</v>
      </c>
      <c r="AI1544" s="36" t="e">
        <f>VLOOKUP($A1544,'Abatements Granted'!$A$2:$L$402,7,0)</f>
        <v>#N/A</v>
      </c>
    </row>
    <row r="1545" spans="1:35" x14ac:dyDescent="0.2">
      <c r="A1545" s="38" t="s">
        <v>5552</v>
      </c>
      <c r="B1545" t="s">
        <v>5553</v>
      </c>
      <c r="C1545">
        <v>3260</v>
      </c>
      <c r="D1545">
        <v>35</v>
      </c>
      <c r="E1545">
        <v>35</v>
      </c>
      <c r="F1545" t="s">
        <v>5554</v>
      </c>
      <c r="G1545" t="s">
        <v>5247</v>
      </c>
      <c r="H1545">
        <v>205</v>
      </c>
      <c r="I1545">
        <v>1</v>
      </c>
      <c r="J1545">
        <v>6</v>
      </c>
      <c r="K1545">
        <v>57</v>
      </c>
      <c r="L1545">
        <v>1970</v>
      </c>
      <c r="M1545">
        <v>1980</v>
      </c>
      <c r="N1545">
        <v>821</v>
      </c>
      <c r="O1545" s="35">
        <v>102925</v>
      </c>
      <c r="P1545">
        <v>43</v>
      </c>
      <c r="Q1545">
        <v>0</v>
      </c>
      <c r="R1545">
        <v>0</v>
      </c>
      <c r="U1545" s="36">
        <v>58700</v>
      </c>
      <c r="V1545">
        <v>0.53</v>
      </c>
      <c r="W1545" s="36">
        <v>138400</v>
      </c>
      <c r="X1545">
        <v>36600</v>
      </c>
      <c r="Y1545" s="39">
        <v>233700</v>
      </c>
      <c r="Z1545" s="40">
        <v>41366</v>
      </c>
      <c r="AA1545" s="36">
        <v>374000</v>
      </c>
      <c r="AB1545">
        <v>0.62</v>
      </c>
      <c r="AC1545" t="s">
        <v>3889</v>
      </c>
      <c r="AD1545" s="39">
        <v>221100</v>
      </c>
      <c r="AE1545" s="3">
        <f t="shared" si="49"/>
        <v>5.6987788331071876E-2</v>
      </c>
      <c r="AF1545" s="41">
        <f t="shared" si="48"/>
        <v>5.6987788331071876E-2</v>
      </c>
      <c r="AG1545" t="e">
        <f>VLOOKUP($A1545,'Abatements Granted'!$A$2:$L$402,2,0)</f>
        <v>#N/A</v>
      </c>
      <c r="AH1545" t="e">
        <f>VLOOKUP($A1545,'Abatements Granted'!$A$2:$L$402,10,0)</f>
        <v>#N/A</v>
      </c>
      <c r="AI1545" s="36" t="e">
        <f>VLOOKUP($A1545,'Abatements Granted'!$A$2:$L$402,7,0)</f>
        <v>#N/A</v>
      </c>
    </row>
    <row r="1546" spans="1:35" x14ac:dyDescent="0.2">
      <c r="A1546" s="38" t="s">
        <v>2324</v>
      </c>
      <c r="B1546" t="s">
        <v>5555</v>
      </c>
      <c r="C1546">
        <v>1010</v>
      </c>
      <c r="D1546">
        <v>5</v>
      </c>
      <c r="E1546">
        <v>5</v>
      </c>
      <c r="F1546">
        <v>467</v>
      </c>
      <c r="G1546" t="s">
        <v>5247</v>
      </c>
      <c r="H1546" t="s">
        <v>3669</v>
      </c>
      <c r="I1546">
        <v>1.25</v>
      </c>
      <c r="J1546">
        <v>3</v>
      </c>
      <c r="K1546">
        <v>71</v>
      </c>
      <c r="L1546">
        <v>1945</v>
      </c>
      <c r="M1546">
        <v>1994</v>
      </c>
      <c r="N1546">
        <v>1894</v>
      </c>
      <c r="O1546" s="35">
        <v>321279</v>
      </c>
      <c r="P1546">
        <v>29</v>
      </c>
      <c r="Q1546">
        <v>0</v>
      </c>
      <c r="R1546">
        <v>0</v>
      </c>
      <c r="U1546" s="36">
        <v>228100</v>
      </c>
      <c r="V1546">
        <v>0.52</v>
      </c>
      <c r="W1546" s="36">
        <v>94500</v>
      </c>
      <c r="X1546">
        <v>0</v>
      </c>
      <c r="Y1546" s="39">
        <v>322600</v>
      </c>
      <c r="Z1546" s="40">
        <v>43364</v>
      </c>
      <c r="AA1546" s="36">
        <v>185000</v>
      </c>
      <c r="AB1546">
        <v>1.74</v>
      </c>
      <c r="AC1546" t="s">
        <v>3872</v>
      </c>
      <c r="AD1546" s="39">
        <v>306600</v>
      </c>
      <c r="AE1546" s="3">
        <f t="shared" si="49"/>
        <v>5.2185257664709717E-2</v>
      </c>
      <c r="AF1546" s="41">
        <f t="shared" si="48"/>
        <v>5.2185257664709717E-2</v>
      </c>
      <c r="AG1546" t="e">
        <f>VLOOKUP($A1546,'Abatements Granted'!$A$2:$L$402,2,0)</f>
        <v>#N/A</v>
      </c>
      <c r="AH1546" t="e">
        <f>VLOOKUP($A1546,'Abatements Granted'!$A$2:$L$402,10,0)</f>
        <v>#N/A</v>
      </c>
      <c r="AI1546" s="36" t="e">
        <f>VLOOKUP($A1546,'Abatements Granted'!$A$2:$L$402,7,0)</f>
        <v>#N/A</v>
      </c>
    </row>
    <row r="1547" spans="1:35" x14ac:dyDescent="0.2">
      <c r="A1547" s="38" t="s">
        <v>2352</v>
      </c>
      <c r="B1547" t="s">
        <v>5556</v>
      </c>
      <c r="C1547">
        <v>1010</v>
      </c>
      <c r="D1547">
        <v>5</v>
      </c>
      <c r="E1547">
        <v>5</v>
      </c>
      <c r="F1547">
        <v>473</v>
      </c>
      <c r="G1547" t="s">
        <v>5247</v>
      </c>
      <c r="H1547" t="s">
        <v>3669</v>
      </c>
      <c r="I1547">
        <v>1.5</v>
      </c>
      <c r="J1547">
        <v>2</v>
      </c>
      <c r="K1547">
        <v>71</v>
      </c>
      <c r="L1547">
        <v>1947</v>
      </c>
      <c r="M1547">
        <v>1994</v>
      </c>
      <c r="N1547">
        <v>1684</v>
      </c>
      <c r="O1547" s="35">
        <v>255933</v>
      </c>
      <c r="P1547">
        <v>29</v>
      </c>
      <c r="Q1547">
        <v>0</v>
      </c>
      <c r="R1547">
        <v>0</v>
      </c>
      <c r="U1547" s="36">
        <v>181700</v>
      </c>
      <c r="V1547">
        <v>0.5</v>
      </c>
      <c r="W1547" s="36">
        <v>93700</v>
      </c>
      <c r="X1547">
        <v>200</v>
      </c>
      <c r="Y1547" s="39">
        <v>275600</v>
      </c>
      <c r="Z1547" s="40">
        <v>37832</v>
      </c>
      <c r="AA1547" s="36">
        <v>160000</v>
      </c>
      <c r="AB1547">
        <v>1.72</v>
      </c>
      <c r="AC1547">
        <v>0</v>
      </c>
      <c r="AD1547" s="39">
        <v>270300</v>
      </c>
      <c r="AE1547" s="3">
        <f t="shared" si="49"/>
        <v>1.9607843137254832E-2</v>
      </c>
      <c r="AF1547" s="41">
        <f t="shared" si="48"/>
        <v>1.9607843137254832E-2</v>
      </c>
      <c r="AG1547" t="e">
        <f>VLOOKUP($A1547,'Abatements Granted'!$A$2:$L$402,2,0)</f>
        <v>#N/A</v>
      </c>
      <c r="AH1547" t="e">
        <f>VLOOKUP($A1547,'Abatements Granted'!$A$2:$L$402,10,0)</f>
        <v>#N/A</v>
      </c>
      <c r="AI1547" s="36" t="e">
        <f>VLOOKUP($A1547,'Abatements Granted'!$A$2:$L$402,7,0)</f>
        <v>#N/A</v>
      </c>
    </row>
    <row r="1548" spans="1:35" x14ac:dyDescent="0.2">
      <c r="A1548" s="38" t="s">
        <v>5557</v>
      </c>
      <c r="B1548" t="s">
        <v>5558</v>
      </c>
      <c r="C1548">
        <v>3920</v>
      </c>
      <c r="D1548">
        <v>45</v>
      </c>
      <c r="E1548">
        <v>0</v>
      </c>
      <c r="F1548">
        <v>481</v>
      </c>
      <c r="G1548" t="s">
        <v>5247</v>
      </c>
      <c r="H1548" t="s">
        <v>3656</v>
      </c>
      <c r="M1548">
        <v>0</v>
      </c>
      <c r="N1548">
        <v>0</v>
      </c>
      <c r="O1548" s="35">
        <v>0</v>
      </c>
      <c r="U1548" s="36">
        <v>0</v>
      </c>
      <c r="V1548">
        <v>0.09</v>
      </c>
      <c r="W1548" s="36">
        <v>700</v>
      </c>
      <c r="X1548">
        <v>0</v>
      </c>
      <c r="Y1548" s="39">
        <v>700</v>
      </c>
      <c r="Z1548" s="40">
        <v>31141</v>
      </c>
      <c r="AA1548" s="36">
        <v>1</v>
      </c>
      <c r="AB1548">
        <v>700</v>
      </c>
      <c r="AC1548" t="s">
        <v>3657</v>
      </c>
      <c r="AD1548" s="39">
        <v>44100</v>
      </c>
      <c r="AE1548" s="3">
        <f t="shared" si="49"/>
        <v>-0.98412698412698418</v>
      </c>
      <c r="AF1548" s="41">
        <f t="shared" si="48"/>
        <v>-0.98412698412698418</v>
      </c>
      <c r="AG1548" t="e">
        <f>VLOOKUP($A1548,'Abatements Granted'!$A$2:$L$402,2,0)</f>
        <v>#N/A</v>
      </c>
      <c r="AH1548" t="e">
        <f>VLOOKUP($A1548,'Abatements Granted'!$A$2:$L$402,10,0)</f>
        <v>#N/A</v>
      </c>
      <c r="AI1548" s="36" t="e">
        <f>VLOOKUP($A1548,'Abatements Granted'!$A$2:$L$402,7,0)</f>
        <v>#N/A</v>
      </c>
    </row>
    <row r="1549" spans="1:35" x14ac:dyDescent="0.2">
      <c r="A1549" s="38" t="s">
        <v>5559</v>
      </c>
      <c r="B1549" t="s">
        <v>5560</v>
      </c>
      <c r="C1549">
        <v>3140</v>
      </c>
      <c r="D1549">
        <v>45</v>
      </c>
      <c r="E1549">
        <v>45</v>
      </c>
      <c r="F1549">
        <v>545</v>
      </c>
      <c r="G1549" t="s">
        <v>5247</v>
      </c>
      <c r="H1549">
        <v>350</v>
      </c>
      <c r="I1549">
        <v>1</v>
      </c>
      <c r="J1549">
        <v>2</v>
      </c>
      <c r="K1549">
        <v>53</v>
      </c>
      <c r="L1549">
        <v>1964</v>
      </c>
      <c r="M1549">
        <v>1976</v>
      </c>
      <c r="N1549">
        <v>2898</v>
      </c>
      <c r="O1549" s="35">
        <v>219357</v>
      </c>
      <c r="P1549">
        <v>47</v>
      </c>
      <c r="Q1549">
        <v>0</v>
      </c>
      <c r="R1549">
        <v>0</v>
      </c>
      <c r="U1549" s="36">
        <v>116300</v>
      </c>
      <c r="V1549">
        <v>3.56</v>
      </c>
      <c r="W1549" s="36">
        <v>241300</v>
      </c>
      <c r="X1549">
        <v>4100</v>
      </c>
      <c r="Y1549" s="39">
        <v>361700</v>
      </c>
      <c r="Z1549" s="40">
        <v>42053</v>
      </c>
      <c r="AA1549" s="36">
        <v>100000</v>
      </c>
      <c r="AB1549">
        <v>3.62</v>
      </c>
      <c r="AC1549" t="s">
        <v>3889</v>
      </c>
      <c r="AD1549" s="39">
        <v>346300</v>
      </c>
      <c r="AE1549" s="3">
        <f t="shared" si="49"/>
        <v>4.4470112619116264E-2</v>
      </c>
      <c r="AF1549" s="41">
        <f t="shared" si="48"/>
        <v>4.4470112619116264E-2</v>
      </c>
      <c r="AG1549" t="e">
        <f>VLOOKUP($A1549,'Abatements Granted'!$A$2:$L$402,2,0)</f>
        <v>#N/A</v>
      </c>
      <c r="AH1549" t="e">
        <f>VLOOKUP($A1549,'Abatements Granted'!$A$2:$L$402,10,0)</f>
        <v>#N/A</v>
      </c>
      <c r="AI1549" s="36" t="e">
        <f>VLOOKUP($A1549,'Abatements Granted'!$A$2:$L$402,7,0)</f>
        <v>#N/A</v>
      </c>
    </row>
    <row r="1550" spans="1:35" x14ac:dyDescent="0.2">
      <c r="A1550" s="38" t="s">
        <v>5561</v>
      </c>
      <c r="B1550" t="s">
        <v>5562</v>
      </c>
      <c r="C1550">
        <v>3222</v>
      </c>
      <c r="D1550">
        <v>55</v>
      </c>
      <c r="E1550">
        <v>55</v>
      </c>
      <c r="F1550">
        <v>493</v>
      </c>
      <c r="G1550" t="s">
        <v>5247</v>
      </c>
      <c r="H1550">
        <v>18</v>
      </c>
      <c r="I1550">
        <v>1</v>
      </c>
      <c r="J1550">
        <v>3</v>
      </c>
      <c r="K1550">
        <v>24</v>
      </c>
      <c r="L1550">
        <v>1962</v>
      </c>
      <c r="M1550">
        <v>1977</v>
      </c>
      <c r="N1550">
        <v>1200</v>
      </c>
      <c r="O1550" s="35">
        <v>175068</v>
      </c>
      <c r="P1550">
        <v>46</v>
      </c>
      <c r="Q1550">
        <v>0</v>
      </c>
      <c r="R1550">
        <v>30</v>
      </c>
      <c r="U1550" s="36">
        <v>42000</v>
      </c>
      <c r="V1550">
        <v>0.93</v>
      </c>
      <c r="W1550" s="36">
        <v>127900</v>
      </c>
      <c r="X1550">
        <v>300</v>
      </c>
      <c r="Y1550" s="39">
        <v>170200</v>
      </c>
      <c r="Z1550" s="40">
        <v>44532</v>
      </c>
      <c r="AA1550" s="36">
        <v>100</v>
      </c>
      <c r="AB1550">
        <v>1702</v>
      </c>
      <c r="AC1550" t="s">
        <v>3657</v>
      </c>
      <c r="AD1550" s="39">
        <v>150400</v>
      </c>
      <c r="AE1550" s="3">
        <f t="shared" si="49"/>
        <v>0.13164893617021267</v>
      </c>
      <c r="AF1550" s="41">
        <f t="shared" si="48"/>
        <v>0.13164893617021267</v>
      </c>
      <c r="AG1550" t="e">
        <f>VLOOKUP($A1550,'Abatements Granted'!$A$2:$L$402,2,0)</f>
        <v>#N/A</v>
      </c>
      <c r="AH1550" t="e">
        <f>VLOOKUP($A1550,'Abatements Granted'!$A$2:$L$402,10,0)</f>
        <v>#N/A</v>
      </c>
      <c r="AI1550" s="36" t="e">
        <f>VLOOKUP($A1550,'Abatements Granted'!$A$2:$L$402,7,0)</f>
        <v>#N/A</v>
      </c>
    </row>
    <row r="1551" spans="1:35" x14ac:dyDescent="0.2">
      <c r="A1551" s="38" t="s">
        <v>5563</v>
      </c>
      <c r="B1551" t="s">
        <v>5564</v>
      </c>
      <c r="C1551">
        <v>1040</v>
      </c>
      <c r="D1551">
        <v>5</v>
      </c>
      <c r="E1551">
        <v>5</v>
      </c>
      <c r="F1551">
        <v>563</v>
      </c>
      <c r="G1551" t="s">
        <v>5247</v>
      </c>
      <c r="H1551" t="s">
        <v>5565</v>
      </c>
      <c r="I1551">
        <v>1.75</v>
      </c>
      <c r="J1551">
        <v>3</v>
      </c>
      <c r="K1551">
        <v>76</v>
      </c>
      <c r="L1551">
        <v>1920</v>
      </c>
      <c r="M1551">
        <v>1999</v>
      </c>
      <c r="N1551">
        <v>2018</v>
      </c>
      <c r="O1551" s="35">
        <v>337017</v>
      </c>
      <c r="P1551">
        <v>24</v>
      </c>
      <c r="Q1551">
        <v>0</v>
      </c>
      <c r="R1551">
        <v>0</v>
      </c>
      <c r="U1551" s="36">
        <v>256100</v>
      </c>
      <c r="V1551">
        <v>2.2999999999999998</v>
      </c>
      <c r="W1551" s="36">
        <v>116900</v>
      </c>
      <c r="X1551">
        <v>700</v>
      </c>
      <c r="Y1551" s="39">
        <v>373700</v>
      </c>
      <c r="Z1551" s="40">
        <v>44503</v>
      </c>
      <c r="AA1551" s="36">
        <v>100</v>
      </c>
      <c r="AB1551">
        <v>3737</v>
      </c>
      <c r="AC1551" t="s">
        <v>3657</v>
      </c>
      <c r="AD1551" s="39">
        <v>351700</v>
      </c>
      <c r="AE1551" s="3">
        <f t="shared" si="49"/>
        <v>6.2553312482229062E-2</v>
      </c>
      <c r="AF1551" s="41">
        <f t="shared" si="48"/>
        <v>6.2553312482229062E-2</v>
      </c>
      <c r="AG1551" t="e">
        <f>VLOOKUP($A1551,'Abatements Granted'!$A$2:$L$402,2,0)</f>
        <v>#N/A</v>
      </c>
      <c r="AH1551" t="e">
        <f>VLOOKUP($A1551,'Abatements Granted'!$A$2:$L$402,10,0)</f>
        <v>#N/A</v>
      </c>
      <c r="AI1551" s="36" t="e">
        <f>VLOOKUP($A1551,'Abatements Granted'!$A$2:$L$402,7,0)</f>
        <v>#N/A</v>
      </c>
    </row>
    <row r="1552" spans="1:35" x14ac:dyDescent="0.2">
      <c r="A1552" s="38" t="s">
        <v>5566</v>
      </c>
      <c r="B1552" t="s">
        <v>5567</v>
      </c>
      <c r="C1552">
        <v>3420</v>
      </c>
      <c r="D1552">
        <v>45</v>
      </c>
      <c r="E1552">
        <v>45</v>
      </c>
      <c r="F1552">
        <v>585</v>
      </c>
      <c r="G1552" t="s">
        <v>5247</v>
      </c>
      <c r="H1552">
        <v>19</v>
      </c>
      <c r="I1552">
        <v>2</v>
      </c>
      <c r="J1552">
        <v>3</v>
      </c>
      <c r="K1552">
        <v>51</v>
      </c>
      <c r="L1552">
        <v>1930</v>
      </c>
      <c r="M1552">
        <v>1974</v>
      </c>
      <c r="N1552">
        <v>2623</v>
      </c>
      <c r="O1552" s="35">
        <v>444887</v>
      </c>
      <c r="P1552">
        <v>49</v>
      </c>
      <c r="Q1552">
        <v>0</v>
      </c>
      <c r="R1552">
        <v>0</v>
      </c>
      <c r="U1552" s="36">
        <v>226900</v>
      </c>
      <c r="V1552">
        <v>2</v>
      </c>
      <c r="W1552" s="36">
        <v>227400</v>
      </c>
      <c r="X1552">
        <v>4200</v>
      </c>
      <c r="Y1552" s="39">
        <v>458500</v>
      </c>
      <c r="Z1552" s="40">
        <v>45043</v>
      </c>
      <c r="AA1552" s="36">
        <v>340000</v>
      </c>
      <c r="AB1552">
        <v>1.35</v>
      </c>
      <c r="AC1552" t="s">
        <v>3947</v>
      </c>
      <c r="AD1552" s="39">
        <v>418100</v>
      </c>
      <c r="AE1552" s="3">
        <f t="shared" si="49"/>
        <v>9.6627601052379886E-2</v>
      </c>
      <c r="AF1552" s="41">
        <f t="shared" si="48"/>
        <v>9.6627601052379886E-2</v>
      </c>
      <c r="AG1552" t="e">
        <f>VLOOKUP($A1552,'Abatements Granted'!$A$2:$L$402,2,0)</f>
        <v>#N/A</v>
      </c>
      <c r="AH1552" t="e">
        <f>VLOOKUP($A1552,'Abatements Granted'!$A$2:$L$402,10,0)</f>
        <v>#N/A</v>
      </c>
      <c r="AI1552" s="36" t="e">
        <f>VLOOKUP($A1552,'Abatements Granted'!$A$2:$L$402,7,0)</f>
        <v>#N/A</v>
      </c>
    </row>
    <row r="1553" spans="1:35" x14ac:dyDescent="0.2">
      <c r="A1553" s="38" t="s">
        <v>5568</v>
      </c>
      <c r="B1553" t="s">
        <v>5569</v>
      </c>
      <c r="C1553">
        <v>3410</v>
      </c>
      <c r="D1553">
        <v>45</v>
      </c>
      <c r="E1553">
        <v>45</v>
      </c>
      <c r="F1553">
        <v>603</v>
      </c>
      <c r="G1553" t="s">
        <v>5247</v>
      </c>
      <c r="H1553">
        <v>480</v>
      </c>
      <c r="I1553">
        <v>2</v>
      </c>
      <c r="J1553">
        <v>4</v>
      </c>
      <c r="K1553">
        <v>70</v>
      </c>
      <c r="L1553">
        <v>1989</v>
      </c>
      <c r="M1553">
        <v>1993</v>
      </c>
      <c r="N1553">
        <v>13330</v>
      </c>
      <c r="O1553" s="35">
        <v>998641</v>
      </c>
      <c r="P1553">
        <v>30</v>
      </c>
      <c r="R1553">
        <v>0</v>
      </c>
      <c r="U1553" s="36">
        <v>699000</v>
      </c>
      <c r="V1553">
        <v>2.16</v>
      </c>
      <c r="W1553" s="36">
        <v>229800</v>
      </c>
      <c r="X1553">
        <v>146500</v>
      </c>
      <c r="Y1553" s="39">
        <v>1075300</v>
      </c>
      <c r="Z1553" s="40">
        <v>34829</v>
      </c>
      <c r="AA1553" s="36">
        <v>850000</v>
      </c>
      <c r="AB1553">
        <v>1.27</v>
      </c>
      <c r="AC1553">
        <v>0</v>
      </c>
      <c r="AD1553" s="39">
        <v>962800</v>
      </c>
      <c r="AE1553" s="3">
        <f t="shared" si="49"/>
        <v>0.11684669713336104</v>
      </c>
      <c r="AF1553" s="41">
        <f t="shared" si="48"/>
        <v>0.11684669713336104</v>
      </c>
      <c r="AG1553" t="e">
        <f>VLOOKUP($A1553,'Abatements Granted'!$A$2:$L$402,2,0)</f>
        <v>#N/A</v>
      </c>
      <c r="AH1553" t="e">
        <f>VLOOKUP($A1553,'Abatements Granted'!$A$2:$L$402,10,0)</f>
        <v>#N/A</v>
      </c>
      <c r="AI1553" s="36" t="e">
        <f>VLOOKUP($A1553,'Abatements Granted'!$A$2:$L$402,7,0)</f>
        <v>#N/A</v>
      </c>
    </row>
    <row r="1554" spans="1:35" x14ac:dyDescent="0.2">
      <c r="A1554" s="38" t="s">
        <v>1043</v>
      </c>
      <c r="B1554" t="s">
        <v>5570</v>
      </c>
      <c r="C1554">
        <v>1010</v>
      </c>
      <c r="D1554">
        <v>3</v>
      </c>
      <c r="E1554">
        <v>3</v>
      </c>
      <c r="F1554">
        <v>21</v>
      </c>
      <c r="G1554" t="s">
        <v>5571</v>
      </c>
      <c r="H1554" t="s">
        <v>3666</v>
      </c>
      <c r="I1554">
        <v>1.5</v>
      </c>
      <c r="J1554">
        <v>3</v>
      </c>
      <c r="K1554">
        <v>71</v>
      </c>
      <c r="L1554">
        <v>1949</v>
      </c>
      <c r="M1554">
        <v>1994</v>
      </c>
      <c r="N1554">
        <v>2197</v>
      </c>
      <c r="O1554" s="35">
        <v>370313</v>
      </c>
      <c r="P1554">
        <v>29</v>
      </c>
      <c r="Q1554">
        <v>0</v>
      </c>
      <c r="R1554">
        <v>0</v>
      </c>
      <c r="U1554" s="36">
        <v>262900</v>
      </c>
      <c r="V1554">
        <v>0.36</v>
      </c>
      <c r="W1554" s="36">
        <v>110500</v>
      </c>
      <c r="X1554">
        <v>0</v>
      </c>
      <c r="Y1554" s="39">
        <v>373400</v>
      </c>
      <c r="Z1554" s="40">
        <v>45072</v>
      </c>
      <c r="AA1554" s="36">
        <v>208082</v>
      </c>
      <c r="AB1554">
        <v>1.79</v>
      </c>
      <c r="AC1554" t="s">
        <v>3889</v>
      </c>
      <c r="AD1554" s="39">
        <v>347100</v>
      </c>
      <c r="AE1554" s="3">
        <f t="shared" si="49"/>
        <v>7.5770671276289336E-2</v>
      </c>
      <c r="AF1554" s="41">
        <f t="shared" si="48"/>
        <v>7.5770671276289336E-2</v>
      </c>
      <c r="AG1554" t="e">
        <f>VLOOKUP($A1554,'Abatements Granted'!$A$2:$L$402,2,0)</f>
        <v>#N/A</v>
      </c>
      <c r="AH1554" t="e">
        <f>VLOOKUP($A1554,'Abatements Granted'!$A$2:$L$402,10,0)</f>
        <v>#N/A</v>
      </c>
      <c r="AI1554" s="36" t="e">
        <f>VLOOKUP($A1554,'Abatements Granted'!$A$2:$L$402,7,0)</f>
        <v>#N/A</v>
      </c>
    </row>
    <row r="1555" spans="1:35" x14ac:dyDescent="0.2">
      <c r="A1555" s="38" t="s">
        <v>1400</v>
      </c>
      <c r="B1555" t="s">
        <v>5572</v>
      </c>
      <c r="C1555">
        <v>1010</v>
      </c>
      <c r="D1555">
        <v>3</v>
      </c>
      <c r="E1555">
        <v>3</v>
      </c>
      <c r="F1555">
        <v>27</v>
      </c>
      <c r="G1555" t="s">
        <v>5571</v>
      </c>
      <c r="H1555" t="s">
        <v>3666</v>
      </c>
      <c r="I1555">
        <v>1.5</v>
      </c>
      <c r="J1555">
        <v>3</v>
      </c>
      <c r="K1555">
        <v>72</v>
      </c>
      <c r="L1555">
        <v>1949</v>
      </c>
      <c r="M1555">
        <v>1995</v>
      </c>
      <c r="N1555">
        <v>1749</v>
      </c>
      <c r="O1555" s="35">
        <v>308609</v>
      </c>
      <c r="P1555">
        <v>28</v>
      </c>
      <c r="Q1555">
        <v>0</v>
      </c>
      <c r="R1555">
        <v>0</v>
      </c>
      <c r="U1555" s="36">
        <v>222200</v>
      </c>
      <c r="V1555">
        <v>0.23</v>
      </c>
      <c r="W1555" s="36">
        <v>102300</v>
      </c>
      <c r="X1555">
        <v>1000</v>
      </c>
      <c r="Y1555" s="39">
        <v>325500</v>
      </c>
      <c r="Z1555" s="40">
        <v>44147</v>
      </c>
      <c r="AA1555" s="36">
        <v>270000</v>
      </c>
      <c r="AB1555">
        <v>1.21</v>
      </c>
      <c r="AC1555">
        <v>0</v>
      </c>
      <c r="AD1555" s="39">
        <v>310100</v>
      </c>
      <c r="AE1555" s="3">
        <f t="shared" si="49"/>
        <v>4.9661399548532659E-2</v>
      </c>
      <c r="AF1555" s="41">
        <f t="shared" si="48"/>
        <v>4.9661399548532659E-2</v>
      </c>
      <c r="AG1555" t="e">
        <f>VLOOKUP($A1555,'Abatements Granted'!$A$2:$L$402,2,0)</f>
        <v>#N/A</v>
      </c>
      <c r="AH1555" t="e">
        <f>VLOOKUP($A1555,'Abatements Granted'!$A$2:$L$402,10,0)</f>
        <v>#N/A</v>
      </c>
      <c r="AI1555" s="36" t="e">
        <f>VLOOKUP($A1555,'Abatements Granted'!$A$2:$L$402,7,0)</f>
        <v>#N/A</v>
      </c>
    </row>
    <row r="1556" spans="1:35" x14ac:dyDescent="0.2">
      <c r="A1556" s="38" t="s">
        <v>1715</v>
      </c>
      <c r="B1556" t="s">
        <v>5573</v>
      </c>
      <c r="C1556">
        <v>1010</v>
      </c>
      <c r="D1556">
        <v>3</v>
      </c>
      <c r="E1556">
        <v>3</v>
      </c>
      <c r="F1556">
        <v>33</v>
      </c>
      <c r="G1556" t="s">
        <v>5571</v>
      </c>
      <c r="H1556" t="s">
        <v>3666</v>
      </c>
      <c r="I1556">
        <v>1.5</v>
      </c>
      <c r="J1556">
        <v>3</v>
      </c>
      <c r="K1556">
        <v>71</v>
      </c>
      <c r="L1556">
        <v>1948</v>
      </c>
      <c r="M1556">
        <v>1994</v>
      </c>
      <c r="N1556">
        <v>1474</v>
      </c>
      <c r="O1556" s="35">
        <v>258027</v>
      </c>
      <c r="P1556">
        <v>29</v>
      </c>
      <c r="Q1556">
        <v>0</v>
      </c>
      <c r="R1556">
        <v>0</v>
      </c>
      <c r="U1556" s="36">
        <v>183200</v>
      </c>
      <c r="V1556">
        <v>0.22</v>
      </c>
      <c r="W1556" s="36">
        <v>101200</v>
      </c>
      <c r="X1556">
        <v>200</v>
      </c>
      <c r="Y1556" s="39">
        <v>284600</v>
      </c>
      <c r="Z1556" s="40">
        <v>34359</v>
      </c>
      <c r="AA1556" s="36">
        <v>93500</v>
      </c>
      <c r="AB1556">
        <v>3.04</v>
      </c>
      <c r="AC1556">
        <v>0</v>
      </c>
      <c r="AD1556" s="39">
        <v>288700</v>
      </c>
      <c r="AE1556" s="3">
        <f t="shared" si="49"/>
        <v>-1.4201593349497776E-2</v>
      </c>
      <c r="AF1556" s="41">
        <f t="shared" si="48"/>
        <v>-1.4201593349497776E-2</v>
      </c>
      <c r="AG1556" t="e">
        <f>VLOOKUP($A1556,'Abatements Granted'!$A$2:$L$402,2,0)</f>
        <v>#N/A</v>
      </c>
      <c r="AH1556" t="e">
        <f>VLOOKUP($A1556,'Abatements Granted'!$A$2:$L$402,10,0)</f>
        <v>#N/A</v>
      </c>
      <c r="AI1556" s="36" t="e">
        <f>VLOOKUP($A1556,'Abatements Granted'!$A$2:$L$402,7,0)</f>
        <v>#N/A</v>
      </c>
    </row>
    <row r="1557" spans="1:35" x14ac:dyDescent="0.2">
      <c r="A1557" s="38" t="s">
        <v>1982</v>
      </c>
      <c r="B1557" t="s">
        <v>5574</v>
      </c>
      <c r="C1557">
        <v>1010</v>
      </c>
      <c r="D1557">
        <v>3</v>
      </c>
      <c r="E1557">
        <v>3</v>
      </c>
      <c r="F1557">
        <v>39</v>
      </c>
      <c r="G1557" t="s">
        <v>5571</v>
      </c>
      <c r="H1557" t="s">
        <v>3666</v>
      </c>
      <c r="I1557">
        <v>1.75</v>
      </c>
      <c r="J1557">
        <v>3</v>
      </c>
      <c r="K1557">
        <v>74</v>
      </c>
      <c r="L1557">
        <v>1950</v>
      </c>
      <c r="M1557">
        <v>1997</v>
      </c>
      <c r="N1557">
        <v>2309</v>
      </c>
      <c r="O1557" s="35">
        <v>380179</v>
      </c>
      <c r="P1557">
        <v>26</v>
      </c>
      <c r="Q1557">
        <v>0</v>
      </c>
      <c r="R1557">
        <v>0</v>
      </c>
      <c r="U1557" s="36">
        <v>281300</v>
      </c>
      <c r="V1557">
        <v>0.27</v>
      </c>
      <c r="W1557" s="36">
        <v>105800</v>
      </c>
      <c r="X1557">
        <v>0</v>
      </c>
      <c r="Y1557" s="39">
        <v>387100</v>
      </c>
      <c r="Z1557" s="40">
        <v>37309</v>
      </c>
      <c r="AA1557" s="36">
        <v>165000</v>
      </c>
      <c r="AB1557">
        <v>2.35</v>
      </c>
      <c r="AC1557">
        <v>0</v>
      </c>
      <c r="AD1557" s="39">
        <v>326400</v>
      </c>
      <c r="AE1557" s="3">
        <f t="shared" si="49"/>
        <v>0.18596813725490202</v>
      </c>
      <c r="AF1557" s="41">
        <f t="shared" si="48"/>
        <v>0.18596813725490202</v>
      </c>
      <c r="AG1557" t="e">
        <f>VLOOKUP($A1557,'Abatements Granted'!$A$2:$L$402,2,0)</f>
        <v>#N/A</v>
      </c>
      <c r="AH1557" t="e">
        <f>VLOOKUP($A1557,'Abatements Granted'!$A$2:$L$402,10,0)</f>
        <v>#N/A</v>
      </c>
      <c r="AI1557" s="36" t="e">
        <f>VLOOKUP($A1557,'Abatements Granted'!$A$2:$L$402,7,0)</f>
        <v>#N/A</v>
      </c>
    </row>
    <row r="1558" spans="1:35" x14ac:dyDescent="0.2">
      <c r="A1558" s="38" t="s">
        <v>594</v>
      </c>
      <c r="B1558" t="s">
        <v>5575</v>
      </c>
      <c r="C1558">
        <v>1010</v>
      </c>
      <c r="D1558">
        <v>3</v>
      </c>
      <c r="E1558">
        <v>3</v>
      </c>
      <c r="F1558">
        <v>15</v>
      </c>
      <c r="G1558" t="s">
        <v>5576</v>
      </c>
      <c r="H1558" t="s">
        <v>3689</v>
      </c>
      <c r="I1558">
        <v>1</v>
      </c>
      <c r="J1558">
        <v>3</v>
      </c>
      <c r="K1558">
        <v>72</v>
      </c>
      <c r="L1558">
        <v>1959</v>
      </c>
      <c r="M1558">
        <v>1995</v>
      </c>
      <c r="N1558">
        <v>2578</v>
      </c>
      <c r="O1558" s="35">
        <v>447203</v>
      </c>
      <c r="P1558">
        <v>28</v>
      </c>
      <c r="Q1558">
        <v>0</v>
      </c>
      <c r="R1558">
        <v>0</v>
      </c>
      <c r="U1558" s="36">
        <v>322000</v>
      </c>
      <c r="V1558">
        <v>1.21</v>
      </c>
      <c r="W1558" s="36">
        <v>137400</v>
      </c>
      <c r="X1558">
        <v>6500</v>
      </c>
      <c r="Y1558" s="39">
        <v>465900</v>
      </c>
      <c r="Z1558" s="40">
        <v>41376</v>
      </c>
      <c r="AA1558" s="36">
        <v>10</v>
      </c>
      <c r="AB1558">
        <v>46590</v>
      </c>
      <c r="AC1558" t="s">
        <v>3657</v>
      </c>
      <c r="AD1558" s="39">
        <v>449200</v>
      </c>
      <c r="AE1558" s="3">
        <f t="shared" si="49"/>
        <v>3.7177203918076662E-2</v>
      </c>
      <c r="AF1558" s="41">
        <f t="shared" si="48"/>
        <v>3.7177203918076662E-2</v>
      </c>
      <c r="AG1558" t="e">
        <f>VLOOKUP($A1558,'Abatements Granted'!$A$2:$L$402,2,0)</f>
        <v>#N/A</v>
      </c>
      <c r="AH1558" t="e">
        <f>VLOOKUP($A1558,'Abatements Granted'!$A$2:$L$402,10,0)</f>
        <v>#N/A</v>
      </c>
      <c r="AI1558" s="36" t="e">
        <f>VLOOKUP($A1558,'Abatements Granted'!$A$2:$L$402,7,0)</f>
        <v>#N/A</v>
      </c>
    </row>
    <row r="1559" spans="1:35" x14ac:dyDescent="0.2">
      <c r="A1559" s="38" t="s">
        <v>1307</v>
      </c>
      <c r="B1559" t="s">
        <v>5577</v>
      </c>
      <c r="C1559">
        <v>1010</v>
      </c>
      <c r="D1559">
        <v>3</v>
      </c>
      <c r="E1559">
        <v>3</v>
      </c>
      <c r="F1559">
        <v>25</v>
      </c>
      <c r="G1559" t="s">
        <v>5576</v>
      </c>
      <c r="H1559" t="s">
        <v>3689</v>
      </c>
      <c r="I1559">
        <v>1</v>
      </c>
      <c r="J1559">
        <v>3</v>
      </c>
      <c r="K1559">
        <v>74</v>
      </c>
      <c r="L1559">
        <v>1958</v>
      </c>
      <c r="M1559">
        <v>1997</v>
      </c>
      <c r="N1559">
        <v>1941</v>
      </c>
      <c r="O1559" s="35">
        <v>388387</v>
      </c>
      <c r="P1559">
        <v>26</v>
      </c>
      <c r="Q1559">
        <v>0</v>
      </c>
      <c r="R1559">
        <v>0</v>
      </c>
      <c r="U1559" s="36">
        <v>287400</v>
      </c>
      <c r="V1559">
        <v>1.71</v>
      </c>
      <c r="W1559" s="36">
        <v>144400</v>
      </c>
      <c r="X1559">
        <v>200</v>
      </c>
      <c r="Y1559" s="39">
        <v>432000</v>
      </c>
      <c r="Z1559" s="40">
        <v>39175</v>
      </c>
      <c r="AA1559" s="36">
        <v>100</v>
      </c>
      <c r="AB1559">
        <v>4320</v>
      </c>
      <c r="AC1559" t="s">
        <v>3657</v>
      </c>
      <c r="AD1559" s="39">
        <v>405800</v>
      </c>
      <c r="AE1559" s="3">
        <f t="shared" si="49"/>
        <v>6.4563824544110471E-2</v>
      </c>
      <c r="AF1559" s="41">
        <f t="shared" si="48"/>
        <v>6.4563824544110471E-2</v>
      </c>
      <c r="AG1559" t="e">
        <f>VLOOKUP($A1559,'Abatements Granted'!$A$2:$L$402,2,0)</f>
        <v>#N/A</v>
      </c>
      <c r="AH1559" t="e">
        <f>VLOOKUP($A1559,'Abatements Granted'!$A$2:$L$402,10,0)</f>
        <v>#N/A</v>
      </c>
      <c r="AI1559" s="36" t="e">
        <f>VLOOKUP($A1559,'Abatements Granted'!$A$2:$L$402,7,0)</f>
        <v>#N/A</v>
      </c>
    </row>
    <row r="1560" spans="1:35" x14ac:dyDescent="0.2">
      <c r="A1560" s="38" t="s">
        <v>1819</v>
      </c>
      <c r="B1560" t="s">
        <v>5578</v>
      </c>
      <c r="C1560">
        <v>1010</v>
      </c>
      <c r="D1560">
        <v>3</v>
      </c>
      <c r="E1560">
        <v>3</v>
      </c>
      <c r="F1560">
        <v>35</v>
      </c>
      <c r="G1560" t="s">
        <v>5576</v>
      </c>
      <c r="H1560" t="s">
        <v>3689</v>
      </c>
      <c r="I1560">
        <v>1</v>
      </c>
      <c r="J1560">
        <v>3</v>
      </c>
      <c r="K1560">
        <v>74</v>
      </c>
      <c r="L1560">
        <v>1960</v>
      </c>
      <c r="M1560">
        <v>1997</v>
      </c>
      <c r="N1560">
        <v>1971</v>
      </c>
      <c r="O1560" s="35">
        <v>395316</v>
      </c>
      <c r="P1560">
        <v>26</v>
      </c>
      <c r="Q1560">
        <v>0</v>
      </c>
      <c r="R1560">
        <v>0</v>
      </c>
      <c r="U1560" s="36">
        <v>292500</v>
      </c>
      <c r="V1560">
        <v>1.53</v>
      </c>
      <c r="W1560" s="36">
        <v>141800</v>
      </c>
      <c r="X1560">
        <v>0</v>
      </c>
      <c r="Y1560" s="39">
        <v>434300</v>
      </c>
      <c r="Z1560" s="40">
        <v>45180</v>
      </c>
      <c r="AA1560" s="36">
        <v>100</v>
      </c>
      <c r="AB1560">
        <v>4343</v>
      </c>
      <c r="AC1560" t="s">
        <v>3676</v>
      </c>
      <c r="AD1560" s="39">
        <v>405100</v>
      </c>
      <c r="AE1560" s="3">
        <f t="shared" si="49"/>
        <v>7.208096766230554E-2</v>
      </c>
      <c r="AF1560" s="41">
        <f t="shared" si="48"/>
        <v>7.208096766230554E-2</v>
      </c>
      <c r="AG1560" t="e">
        <f>VLOOKUP($A1560,'Abatements Granted'!$A$2:$L$402,2,0)</f>
        <v>#N/A</v>
      </c>
      <c r="AH1560" t="e">
        <f>VLOOKUP($A1560,'Abatements Granted'!$A$2:$L$402,10,0)</f>
        <v>#N/A</v>
      </c>
      <c r="AI1560" s="36" t="e">
        <f>VLOOKUP($A1560,'Abatements Granted'!$A$2:$L$402,7,0)</f>
        <v>#N/A</v>
      </c>
    </row>
    <row r="1561" spans="1:35" x14ac:dyDescent="0.2">
      <c r="A1561" s="38" t="s">
        <v>1679</v>
      </c>
      <c r="B1561" t="s">
        <v>5579</v>
      </c>
      <c r="C1561">
        <v>1010</v>
      </c>
      <c r="D1561">
        <v>3</v>
      </c>
      <c r="E1561">
        <v>3</v>
      </c>
      <c r="F1561">
        <v>32</v>
      </c>
      <c r="G1561" t="s">
        <v>5576</v>
      </c>
      <c r="H1561" t="s">
        <v>3689</v>
      </c>
      <c r="I1561">
        <v>1</v>
      </c>
      <c r="J1561">
        <v>6</v>
      </c>
      <c r="K1561">
        <v>83</v>
      </c>
      <c r="L1561">
        <v>1958</v>
      </c>
      <c r="M1561">
        <v>2006</v>
      </c>
      <c r="N1561">
        <v>2931</v>
      </c>
      <c r="O1561" s="35">
        <v>621889</v>
      </c>
      <c r="P1561">
        <v>17</v>
      </c>
      <c r="Q1561">
        <v>0</v>
      </c>
      <c r="R1561">
        <v>0</v>
      </c>
      <c r="U1561" s="36">
        <v>516200</v>
      </c>
      <c r="V1561">
        <v>0.95</v>
      </c>
      <c r="W1561" s="36">
        <v>132600</v>
      </c>
      <c r="X1561">
        <v>400</v>
      </c>
      <c r="Y1561" s="39">
        <v>649200</v>
      </c>
      <c r="Z1561" s="40">
        <v>44866</v>
      </c>
      <c r="AA1561" s="36">
        <v>715000</v>
      </c>
      <c r="AB1561">
        <v>0.91</v>
      </c>
      <c r="AC1561">
        <v>0</v>
      </c>
      <c r="AD1561" s="39">
        <v>442300</v>
      </c>
      <c r="AE1561" s="3">
        <f t="shared" si="49"/>
        <v>0.46778204838345006</v>
      </c>
      <c r="AF1561" s="41">
        <f t="shared" si="48"/>
        <v>0.46778204838345006</v>
      </c>
      <c r="AG1561" t="e">
        <f>VLOOKUP($A1561,'Abatements Granted'!$A$2:$L$402,2,0)</f>
        <v>#N/A</v>
      </c>
      <c r="AH1561" t="e">
        <f>VLOOKUP($A1561,'Abatements Granted'!$A$2:$L$402,10,0)</f>
        <v>#N/A</v>
      </c>
      <c r="AI1561" s="36" t="e">
        <f>VLOOKUP($A1561,'Abatements Granted'!$A$2:$L$402,7,0)</f>
        <v>#N/A</v>
      </c>
    </row>
    <row r="1562" spans="1:35" x14ac:dyDescent="0.2">
      <c r="A1562" s="38" t="s">
        <v>1123</v>
      </c>
      <c r="B1562" t="s">
        <v>5580</v>
      </c>
      <c r="C1562">
        <v>1010</v>
      </c>
      <c r="D1562">
        <v>3</v>
      </c>
      <c r="E1562">
        <v>3</v>
      </c>
      <c r="F1562">
        <v>22</v>
      </c>
      <c r="G1562" t="s">
        <v>5576</v>
      </c>
      <c r="H1562" t="s">
        <v>3666</v>
      </c>
      <c r="I1562">
        <v>1.5</v>
      </c>
      <c r="J1562">
        <v>3</v>
      </c>
      <c r="K1562">
        <v>76</v>
      </c>
      <c r="L1562">
        <v>1957</v>
      </c>
      <c r="M1562">
        <v>1999</v>
      </c>
      <c r="N1562">
        <v>2896</v>
      </c>
      <c r="O1562" s="35">
        <v>464547</v>
      </c>
      <c r="P1562">
        <v>24</v>
      </c>
      <c r="Q1562">
        <v>0</v>
      </c>
      <c r="R1562">
        <v>0</v>
      </c>
      <c r="U1562" s="36">
        <v>353100</v>
      </c>
      <c r="V1562">
        <v>1</v>
      </c>
      <c r="W1562" s="36">
        <v>133600</v>
      </c>
      <c r="X1562">
        <v>200</v>
      </c>
      <c r="Y1562" s="39">
        <v>486900</v>
      </c>
      <c r="Z1562" s="40">
        <v>34485</v>
      </c>
      <c r="AA1562" s="36">
        <v>149000</v>
      </c>
      <c r="AB1562">
        <v>3.27</v>
      </c>
      <c r="AC1562">
        <v>0</v>
      </c>
      <c r="AD1562" s="39">
        <v>455000</v>
      </c>
      <c r="AE1562" s="3">
        <f t="shared" si="49"/>
        <v>7.0109890109890216E-2</v>
      </c>
      <c r="AF1562" s="41">
        <f t="shared" si="48"/>
        <v>7.0109890109890216E-2</v>
      </c>
      <c r="AG1562" t="e">
        <f>VLOOKUP($A1562,'Abatements Granted'!$A$2:$L$402,2,0)</f>
        <v>#N/A</v>
      </c>
      <c r="AH1562" t="e">
        <f>VLOOKUP($A1562,'Abatements Granted'!$A$2:$L$402,10,0)</f>
        <v>#N/A</v>
      </c>
      <c r="AI1562" s="36" t="e">
        <f>VLOOKUP($A1562,'Abatements Granted'!$A$2:$L$402,7,0)</f>
        <v>#N/A</v>
      </c>
    </row>
    <row r="1563" spans="1:35" x14ac:dyDescent="0.2">
      <c r="A1563" s="38" t="s">
        <v>2765</v>
      </c>
      <c r="B1563" t="s">
        <v>5581</v>
      </c>
      <c r="C1563">
        <v>1010</v>
      </c>
      <c r="D1563">
        <v>3</v>
      </c>
      <c r="E1563">
        <v>3</v>
      </c>
      <c r="F1563">
        <v>6</v>
      </c>
      <c r="G1563" t="s">
        <v>5576</v>
      </c>
      <c r="H1563" t="s">
        <v>3671</v>
      </c>
      <c r="I1563">
        <v>2</v>
      </c>
      <c r="J1563">
        <v>3</v>
      </c>
      <c r="K1563">
        <v>78</v>
      </c>
      <c r="L1563">
        <v>1973</v>
      </c>
      <c r="M1563">
        <v>2001</v>
      </c>
      <c r="N1563">
        <v>2842</v>
      </c>
      <c r="O1563" s="35">
        <v>467131</v>
      </c>
      <c r="P1563">
        <v>22</v>
      </c>
      <c r="Q1563">
        <v>0</v>
      </c>
      <c r="R1563">
        <v>0</v>
      </c>
      <c r="U1563" s="36">
        <v>364400</v>
      </c>
      <c r="V1563">
        <v>0.97</v>
      </c>
      <c r="W1563" s="36">
        <v>133000</v>
      </c>
      <c r="X1563">
        <v>100</v>
      </c>
      <c r="Y1563" s="39">
        <v>497500</v>
      </c>
      <c r="Z1563" s="40">
        <v>45161</v>
      </c>
      <c r="AA1563" s="36">
        <v>1</v>
      </c>
      <c r="AB1563">
        <v>497500</v>
      </c>
      <c r="AC1563" t="s">
        <v>3676</v>
      </c>
      <c r="AD1563" s="39">
        <v>448500</v>
      </c>
      <c r="AE1563" s="3">
        <f t="shared" si="49"/>
        <v>0.10925306577480498</v>
      </c>
      <c r="AF1563" s="41">
        <f t="shared" si="48"/>
        <v>0.10925306577480498</v>
      </c>
      <c r="AG1563" t="e">
        <f>VLOOKUP($A1563,'Abatements Granted'!$A$2:$L$402,2,0)</f>
        <v>#N/A</v>
      </c>
      <c r="AH1563" t="e">
        <f>VLOOKUP($A1563,'Abatements Granted'!$A$2:$L$402,10,0)</f>
        <v>#N/A</v>
      </c>
      <c r="AI1563" s="36" t="e">
        <f>VLOOKUP($A1563,'Abatements Granted'!$A$2:$L$402,7,0)</f>
        <v>#N/A</v>
      </c>
    </row>
    <row r="1564" spans="1:35" x14ac:dyDescent="0.2">
      <c r="A1564" s="38" t="s">
        <v>3291</v>
      </c>
      <c r="B1564" t="s">
        <v>5582</v>
      </c>
      <c r="C1564">
        <v>1010</v>
      </c>
      <c r="D1564">
        <v>3</v>
      </c>
      <c r="E1564">
        <v>3</v>
      </c>
      <c r="F1564">
        <v>81</v>
      </c>
      <c r="G1564" t="s">
        <v>5571</v>
      </c>
      <c r="H1564" t="s">
        <v>3718</v>
      </c>
      <c r="I1564">
        <v>1</v>
      </c>
      <c r="J1564">
        <v>3</v>
      </c>
      <c r="K1564">
        <v>77</v>
      </c>
      <c r="L1564">
        <v>1959</v>
      </c>
      <c r="M1564">
        <v>2000</v>
      </c>
      <c r="N1564">
        <v>1637</v>
      </c>
      <c r="O1564" s="35">
        <v>302547</v>
      </c>
      <c r="P1564">
        <v>23</v>
      </c>
      <c r="Q1564">
        <v>0</v>
      </c>
      <c r="R1564">
        <v>0</v>
      </c>
      <c r="U1564" s="36">
        <v>233000</v>
      </c>
      <c r="V1564">
        <v>0.93</v>
      </c>
      <c r="W1564" s="36">
        <v>132200</v>
      </c>
      <c r="X1564">
        <v>200</v>
      </c>
      <c r="Y1564" s="39">
        <v>365400</v>
      </c>
      <c r="Z1564" s="40">
        <v>44770</v>
      </c>
      <c r="AA1564" s="36">
        <v>424000</v>
      </c>
      <c r="AB1564">
        <v>0.86</v>
      </c>
      <c r="AC1564">
        <v>0</v>
      </c>
      <c r="AD1564" s="39">
        <v>331600</v>
      </c>
      <c r="AE1564" s="3">
        <f t="shared" si="49"/>
        <v>0.10193003618817853</v>
      </c>
      <c r="AF1564" s="41">
        <f t="shared" si="48"/>
        <v>0.10193003618817853</v>
      </c>
      <c r="AG1564" t="e">
        <f>VLOOKUP($A1564,'Abatements Granted'!$A$2:$L$402,2,0)</f>
        <v>#N/A</v>
      </c>
      <c r="AH1564" t="e">
        <f>VLOOKUP($A1564,'Abatements Granted'!$A$2:$L$402,10,0)</f>
        <v>#N/A</v>
      </c>
      <c r="AI1564" s="36" t="e">
        <f>VLOOKUP($A1564,'Abatements Granted'!$A$2:$L$402,7,0)</f>
        <v>#N/A</v>
      </c>
    </row>
    <row r="1565" spans="1:35" x14ac:dyDescent="0.2">
      <c r="A1565" s="38" t="s">
        <v>314</v>
      </c>
      <c r="B1565" t="s">
        <v>5583</v>
      </c>
      <c r="C1565">
        <v>1010</v>
      </c>
      <c r="D1565">
        <v>3</v>
      </c>
      <c r="E1565">
        <v>3</v>
      </c>
      <c r="F1565">
        <v>121</v>
      </c>
      <c r="G1565" t="s">
        <v>5571</v>
      </c>
      <c r="H1565" t="s">
        <v>3666</v>
      </c>
      <c r="I1565">
        <v>1.75</v>
      </c>
      <c r="J1565">
        <v>3</v>
      </c>
      <c r="K1565">
        <v>80</v>
      </c>
      <c r="L1565">
        <v>1988</v>
      </c>
      <c r="M1565">
        <v>2003</v>
      </c>
      <c r="N1565">
        <v>2463</v>
      </c>
      <c r="O1565" s="35">
        <v>399388</v>
      </c>
      <c r="P1565">
        <v>20</v>
      </c>
      <c r="Q1565">
        <v>0</v>
      </c>
      <c r="R1565">
        <v>0</v>
      </c>
      <c r="U1565" s="36">
        <v>319500</v>
      </c>
      <c r="V1565">
        <v>3.01</v>
      </c>
      <c r="W1565" s="36">
        <v>156000</v>
      </c>
      <c r="X1565">
        <v>800</v>
      </c>
      <c r="Y1565" s="39">
        <v>476300</v>
      </c>
      <c r="Z1565" s="40">
        <v>41852</v>
      </c>
      <c r="AA1565" s="36">
        <v>1</v>
      </c>
      <c r="AB1565">
        <v>476300</v>
      </c>
      <c r="AC1565" t="s">
        <v>3676</v>
      </c>
      <c r="AD1565" s="39">
        <v>452600</v>
      </c>
      <c r="AE1565" s="3">
        <f t="shared" si="49"/>
        <v>5.2364118426867057E-2</v>
      </c>
      <c r="AF1565" s="41">
        <f t="shared" si="48"/>
        <v>5.2364118426867057E-2</v>
      </c>
      <c r="AG1565" t="e">
        <f>VLOOKUP($A1565,'Abatements Granted'!$A$2:$L$402,2,0)</f>
        <v>#N/A</v>
      </c>
      <c r="AH1565" t="e">
        <f>VLOOKUP($A1565,'Abatements Granted'!$A$2:$L$402,10,0)</f>
        <v>#N/A</v>
      </c>
      <c r="AI1565" s="36" t="e">
        <f>VLOOKUP($A1565,'Abatements Granted'!$A$2:$L$402,7,0)</f>
        <v>#N/A</v>
      </c>
    </row>
    <row r="1566" spans="1:35" x14ac:dyDescent="0.2">
      <c r="A1566" s="38" t="s">
        <v>499</v>
      </c>
      <c r="B1566" t="s">
        <v>5584</v>
      </c>
      <c r="C1566">
        <v>1010</v>
      </c>
      <c r="D1566">
        <v>3</v>
      </c>
      <c r="E1566">
        <v>3</v>
      </c>
      <c r="F1566">
        <v>141</v>
      </c>
      <c r="G1566" t="s">
        <v>5571</v>
      </c>
      <c r="H1566" t="s">
        <v>3697</v>
      </c>
      <c r="I1566">
        <v>1</v>
      </c>
      <c r="J1566">
        <v>3</v>
      </c>
      <c r="K1566">
        <v>95</v>
      </c>
      <c r="L1566">
        <v>2018</v>
      </c>
      <c r="M1566">
        <v>2018</v>
      </c>
      <c r="N1566">
        <v>1767</v>
      </c>
      <c r="O1566" s="35">
        <v>334094</v>
      </c>
      <c r="P1566">
        <v>5</v>
      </c>
      <c r="Q1566">
        <v>0</v>
      </c>
      <c r="R1566">
        <v>0</v>
      </c>
      <c r="U1566" s="36">
        <v>317400</v>
      </c>
      <c r="V1566">
        <v>4.25</v>
      </c>
      <c r="W1566" s="36">
        <v>166200</v>
      </c>
      <c r="X1566">
        <v>1400</v>
      </c>
      <c r="Y1566" s="39">
        <v>485000</v>
      </c>
      <c r="Z1566" s="40">
        <v>43888</v>
      </c>
      <c r="AA1566" s="36">
        <v>100</v>
      </c>
      <c r="AB1566">
        <v>4850</v>
      </c>
      <c r="AC1566" t="s">
        <v>3657</v>
      </c>
      <c r="AD1566" s="39">
        <v>456900</v>
      </c>
      <c r="AE1566" s="3">
        <f t="shared" si="49"/>
        <v>6.1501422630772629E-2</v>
      </c>
      <c r="AF1566" s="41">
        <f t="shared" si="48"/>
        <v>6.1501422630772629E-2</v>
      </c>
      <c r="AG1566" t="e">
        <f>VLOOKUP($A1566,'Abatements Granted'!$A$2:$L$402,2,0)</f>
        <v>#N/A</v>
      </c>
      <c r="AH1566" t="e">
        <f>VLOOKUP($A1566,'Abatements Granted'!$A$2:$L$402,10,0)</f>
        <v>#N/A</v>
      </c>
      <c r="AI1566" s="36" t="e">
        <f>VLOOKUP($A1566,'Abatements Granted'!$A$2:$L$402,7,0)</f>
        <v>#N/A</v>
      </c>
    </row>
    <row r="1567" spans="1:35" x14ac:dyDescent="0.2">
      <c r="A1567" s="38" t="s">
        <v>701</v>
      </c>
      <c r="B1567" t="s">
        <v>5585</v>
      </c>
      <c r="C1567">
        <v>1010</v>
      </c>
      <c r="D1567">
        <v>3</v>
      </c>
      <c r="E1567">
        <v>3</v>
      </c>
      <c r="F1567">
        <v>163</v>
      </c>
      <c r="G1567" t="s">
        <v>5571</v>
      </c>
      <c r="H1567" t="s">
        <v>3689</v>
      </c>
      <c r="I1567">
        <v>1</v>
      </c>
      <c r="J1567">
        <v>3</v>
      </c>
      <c r="K1567">
        <v>78</v>
      </c>
      <c r="L1567">
        <v>1951</v>
      </c>
      <c r="M1567">
        <v>2001</v>
      </c>
      <c r="N1567">
        <v>1317</v>
      </c>
      <c r="O1567" s="35">
        <v>311054</v>
      </c>
      <c r="P1567">
        <v>22</v>
      </c>
      <c r="Q1567">
        <v>0</v>
      </c>
      <c r="R1567">
        <v>0</v>
      </c>
      <c r="U1567" s="36">
        <v>242600</v>
      </c>
      <c r="V1567">
        <v>0.23</v>
      </c>
      <c r="W1567" s="36">
        <v>102300</v>
      </c>
      <c r="X1567">
        <v>0</v>
      </c>
      <c r="Y1567" s="39">
        <v>344900</v>
      </c>
      <c r="Z1567" s="40">
        <v>44491</v>
      </c>
      <c r="AA1567" s="36">
        <v>367000</v>
      </c>
      <c r="AB1567">
        <v>0.94</v>
      </c>
      <c r="AC1567">
        <v>0</v>
      </c>
      <c r="AD1567" s="39">
        <v>347300</v>
      </c>
      <c r="AE1567" s="3">
        <f t="shared" si="49"/>
        <v>-6.9104520587388585E-3</v>
      </c>
      <c r="AF1567" s="41">
        <f t="shared" si="48"/>
        <v>-6.9104520587388585E-3</v>
      </c>
      <c r="AG1567" t="e">
        <f>VLOOKUP($A1567,'Abatements Granted'!$A$2:$L$402,2,0)</f>
        <v>#N/A</v>
      </c>
      <c r="AH1567" t="e">
        <f>VLOOKUP($A1567,'Abatements Granted'!$A$2:$L$402,10,0)</f>
        <v>#N/A</v>
      </c>
      <c r="AI1567" s="36" t="e">
        <f>VLOOKUP($A1567,'Abatements Granted'!$A$2:$L$402,7,0)</f>
        <v>#N/A</v>
      </c>
    </row>
    <row r="1568" spans="1:35" x14ac:dyDescent="0.2">
      <c r="A1568" s="38" t="s">
        <v>5586</v>
      </c>
      <c r="B1568" t="s">
        <v>5587</v>
      </c>
      <c r="C1568">
        <v>101</v>
      </c>
      <c r="D1568">
        <v>55</v>
      </c>
      <c r="E1568">
        <v>5</v>
      </c>
      <c r="F1568">
        <v>54</v>
      </c>
      <c r="G1568" t="s">
        <v>3925</v>
      </c>
      <c r="H1568" t="s">
        <v>3671</v>
      </c>
      <c r="I1568">
        <v>2</v>
      </c>
      <c r="J1568">
        <v>3</v>
      </c>
      <c r="K1568">
        <v>78</v>
      </c>
      <c r="L1568">
        <v>1976</v>
      </c>
      <c r="M1568">
        <v>2001</v>
      </c>
      <c r="N1568">
        <v>2980</v>
      </c>
      <c r="O1568" s="35">
        <v>489484</v>
      </c>
      <c r="P1568">
        <v>22</v>
      </c>
      <c r="Q1568">
        <v>0</v>
      </c>
      <c r="R1568">
        <v>0</v>
      </c>
      <c r="U1568" s="36">
        <v>381800</v>
      </c>
      <c r="V1568">
        <v>1.8</v>
      </c>
      <c r="W1568" s="36">
        <v>231000</v>
      </c>
      <c r="X1568">
        <v>18100</v>
      </c>
      <c r="Y1568" s="39">
        <v>759700</v>
      </c>
      <c r="Z1568" s="40">
        <v>38330</v>
      </c>
      <c r="AA1568" s="36">
        <v>1</v>
      </c>
      <c r="AB1568">
        <v>759700</v>
      </c>
      <c r="AC1568" t="s">
        <v>3657</v>
      </c>
      <c r="AD1568" s="39">
        <v>716500</v>
      </c>
      <c r="AE1568" s="3">
        <f t="shared" si="49"/>
        <v>6.0293091416608435E-2</v>
      </c>
      <c r="AF1568" s="41">
        <f t="shared" si="48"/>
        <v>6.0293091416608435E-2</v>
      </c>
      <c r="AG1568" t="e">
        <f>VLOOKUP($A1568,'Abatements Granted'!$A$2:$L$402,2,0)</f>
        <v>#N/A</v>
      </c>
      <c r="AH1568" t="e">
        <f>VLOOKUP($A1568,'Abatements Granted'!$A$2:$L$402,10,0)</f>
        <v>#N/A</v>
      </c>
      <c r="AI1568" s="36" t="e">
        <f>VLOOKUP($A1568,'Abatements Granted'!$A$2:$L$402,7,0)</f>
        <v>#N/A</v>
      </c>
    </row>
    <row r="1569" spans="1:35" x14ac:dyDescent="0.2">
      <c r="A1569" s="38" t="s">
        <v>5586</v>
      </c>
      <c r="B1569" t="s">
        <v>5587</v>
      </c>
      <c r="C1569">
        <v>101</v>
      </c>
      <c r="D1569">
        <v>55</v>
      </c>
      <c r="E1569">
        <v>55</v>
      </c>
      <c r="F1569">
        <v>54</v>
      </c>
      <c r="G1569" t="s">
        <v>3925</v>
      </c>
      <c r="H1569">
        <v>240</v>
      </c>
      <c r="I1569">
        <v>1</v>
      </c>
      <c r="J1569">
        <v>2</v>
      </c>
      <c r="K1569">
        <v>36</v>
      </c>
      <c r="L1569">
        <v>1986</v>
      </c>
      <c r="M1569">
        <v>1984</v>
      </c>
      <c r="N1569">
        <v>8937</v>
      </c>
      <c r="O1569" s="35">
        <v>357793</v>
      </c>
      <c r="P1569">
        <v>39</v>
      </c>
      <c r="Q1569">
        <v>25</v>
      </c>
      <c r="R1569">
        <v>0</v>
      </c>
      <c r="U1569" s="36">
        <v>128800</v>
      </c>
      <c r="V1569">
        <v>1.8</v>
      </c>
      <c r="W1569" s="36">
        <v>231000</v>
      </c>
      <c r="X1569">
        <v>18100</v>
      </c>
      <c r="Y1569" s="39">
        <v>759700</v>
      </c>
      <c r="Z1569" s="40">
        <v>38330</v>
      </c>
      <c r="AA1569" s="36">
        <v>1</v>
      </c>
      <c r="AB1569">
        <v>759700</v>
      </c>
      <c r="AC1569" t="s">
        <v>3657</v>
      </c>
      <c r="AD1569" s="39">
        <v>716500</v>
      </c>
      <c r="AE1569" s="3">
        <f t="shared" si="49"/>
        <v>6.0293091416608435E-2</v>
      </c>
      <c r="AF1569" s="41">
        <f t="shared" si="48"/>
        <v>6.0293091416608435E-2</v>
      </c>
      <c r="AG1569" t="e">
        <f>VLOOKUP($A1569,'Abatements Granted'!$A$2:$L$402,2,0)</f>
        <v>#N/A</v>
      </c>
      <c r="AH1569" t="e">
        <f>VLOOKUP($A1569,'Abatements Granted'!$A$2:$L$402,10,0)</f>
        <v>#N/A</v>
      </c>
      <c r="AI1569" s="36" t="e">
        <f>VLOOKUP($A1569,'Abatements Granted'!$A$2:$L$402,7,0)</f>
        <v>#N/A</v>
      </c>
    </row>
    <row r="1570" spans="1:35" x14ac:dyDescent="0.2">
      <c r="A1570" s="38" t="s">
        <v>5588</v>
      </c>
      <c r="B1570" t="s">
        <v>5589</v>
      </c>
      <c r="C1570">
        <v>3300</v>
      </c>
      <c r="D1570">
        <v>55</v>
      </c>
      <c r="E1570">
        <v>55</v>
      </c>
      <c r="F1570">
        <v>44</v>
      </c>
      <c r="G1570" t="s">
        <v>3925</v>
      </c>
      <c r="H1570">
        <v>362</v>
      </c>
      <c r="I1570">
        <v>11</v>
      </c>
      <c r="J1570">
        <v>3</v>
      </c>
      <c r="K1570">
        <v>45</v>
      </c>
      <c r="L1570">
        <v>1987</v>
      </c>
      <c r="M1570">
        <v>1988</v>
      </c>
      <c r="N1570">
        <v>2239</v>
      </c>
      <c r="O1570" s="35">
        <v>156573</v>
      </c>
      <c r="P1570">
        <v>35</v>
      </c>
      <c r="Q1570">
        <v>20</v>
      </c>
      <c r="R1570">
        <v>0</v>
      </c>
      <c r="U1570" s="36">
        <v>70500</v>
      </c>
      <c r="V1570">
        <v>2.2999999999999998</v>
      </c>
      <c r="W1570" s="36">
        <v>190100</v>
      </c>
      <c r="X1570">
        <v>41200</v>
      </c>
      <c r="Y1570" s="39">
        <v>301800</v>
      </c>
      <c r="Z1570" s="40">
        <v>38671</v>
      </c>
      <c r="AA1570" s="36">
        <v>1900000</v>
      </c>
      <c r="AB1570">
        <v>0.16</v>
      </c>
      <c r="AC1570" t="s">
        <v>3728</v>
      </c>
      <c r="AD1570" s="39">
        <v>282900</v>
      </c>
      <c r="AE1570" s="3">
        <f t="shared" si="49"/>
        <v>6.6808059384941609E-2</v>
      </c>
      <c r="AF1570" s="41">
        <f t="shared" si="48"/>
        <v>6.6808059384941609E-2</v>
      </c>
      <c r="AG1570" t="e">
        <f>VLOOKUP($A1570,'Abatements Granted'!$A$2:$L$402,2,0)</f>
        <v>#N/A</v>
      </c>
      <c r="AH1570" t="e">
        <f>VLOOKUP($A1570,'Abatements Granted'!$A$2:$L$402,10,0)</f>
        <v>#N/A</v>
      </c>
      <c r="AI1570" s="36" t="e">
        <f>VLOOKUP($A1570,'Abatements Granted'!$A$2:$L$402,7,0)</f>
        <v>#N/A</v>
      </c>
    </row>
    <row r="1571" spans="1:35" x14ac:dyDescent="0.2">
      <c r="A1571" s="38" t="s">
        <v>5590</v>
      </c>
      <c r="B1571" t="s">
        <v>5591</v>
      </c>
      <c r="C1571">
        <v>101</v>
      </c>
      <c r="D1571">
        <v>5</v>
      </c>
      <c r="E1571">
        <v>5</v>
      </c>
      <c r="F1571">
        <v>3</v>
      </c>
      <c r="G1571" t="s">
        <v>3925</v>
      </c>
      <c r="H1571" t="s">
        <v>4252</v>
      </c>
      <c r="I1571">
        <v>2</v>
      </c>
      <c r="J1571">
        <v>3</v>
      </c>
      <c r="K1571">
        <v>65</v>
      </c>
      <c r="L1571">
        <v>1925</v>
      </c>
      <c r="M1571">
        <v>1988</v>
      </c>
      <c r="N1571">
        <v>2847</v>
      </c>
      <c r="O1571" s="35">
        <v>429499</v>
      </c>
      <c r="P1571">
        <v>35</v>
      </c>
      <c r="Q1571">
        <v>0</v>
      </c>
      <c r="R1571">
        <v>0</v>
      </c>
      <c r="U1571" s="36">
        <v>279200</v>
      </c>
      <c r="V1571">
        <v>0.89</v>
      </c>
      <c r="W1571" s="36">
        <v>105200</v>
      </c>
      <c r="X1571">
        <v>18200</v>
      </c>
      <c r="Y1571" s="39">
        <v>510400</v>
      </c>
      <c r="Z1571" s="40">
        <v>37286</v>
      </c>
      <c r="AA1571" s="36">
        <v>260000</v>
      </c>
      <c r="AB1571">
        <v>1.96</v>
      </c>
      <c r="AC1571">
        <v>0</v>
      </c>
      <c r="AD1571" s="39">
        <v>461400</v>
      </c>
      <c r="AE1571" s="3">
        <f t="shared" si="49"/>
        <v>0.10619852622453396</v>
      </c>
      <c r="AF1571" s="41">
        <f t="shared" si="48"/>
        <v>0.10619852622453396</v>
      </c>
      <c r="AG1571" t="e">
        <f>VLOOKUP($A1571,'Abatements Granted'!$A$2:$L$402,2,0)</f>
        <v>#N/A</v>
      </c>
      <c r="AH1571" t="e">
        <f>VLOOKUP($A1571,'Abatements Granted'!$A$2:$L$402,10,0)</f>
        <v>#N/A</v>
      </c>
      <c r="AI1571" s="36" t="e">
        <f>VLOOKUP($A1571,'Abatements Granted'!$A$2:$L$402,7,0)</f>
        <v>#N/A</v>
      </c>
    </row>
    <row r="1572" spans="1:35" x14ac:dyDescent="0.2">
      <c r="A1572" s="38" t="s">
        <v>5590</v>
      </c>
      <c r="B1572" t="s">
        <v>5591</v>
      </c>
      <c r="C1572">
        <v>101</v>
      </c>
      <c r="D1572">
        <v>5</v>
      </c>
      <c r="E1572">
        <v>0</v>
      </c>
      <c r="F1572">
        <v>3</v>
      </c>
      <c r="G1572" t="s">
        <v>3925</v>
      </c>
      <c r="H1572">
        <v>400</v>
      </c>
      <c r="I1572">
        <v>2</v>
      </c>
      <c r="J1572">
        <v>3</v>
      </c>
      <c r="K1572">
        <v>49</v>
      </c>
      <c r="L1572">
        <v>1925</v>
      </c>
      <c r="M1572">
        <v>1972</v>
      </c>
      <c r="N1572">
        <v>1847</v>
      </c>
      <c r="O1572" s="35">
        <v>219922</v>
      </c>
      <c r="P1572">
        <v>51</v>
      </c>
      <c r="Q1572">
        <v>0</v>
      </c>
      <c r="R1572">
        <v>0</v>
      </c>
      <c r="U1572" s="36">
        <v>107800</v>
      </c>
      <c r="V1572">
        <v>0.89</v>
      </c>
      <c r="W1572" s="36">
        <v>105200</v>
      </c>
      <c r="X1572">
        <v>18200</v>
      </c>
      <c r="Y1572" s="39">
        <v>510400</v>
      </c>
      <c r="Z1572" s="40">
        <v>37286</v>
      </c>
      <c r="AA1572" s="36">
        <v>260000</v>
      </c>
      <c r="AB1572">
        <v>1.96</v>
      </c>
      <c r="AC1572">
        <v>0</v>
      </c>
      <c r="AD1572" s="39">
        <v>461400</v>
      </c>
      <c r="AE1572" s="3">
        <f t="shared" si="49"/>
        <v>0.10619852622453396</v>
      </c>
      <c r="AF1572" s="41">
        <f t="shared" si="48"/>
        <v>0.10619852622453396</v>
      </c>
      <c r="AG1572" t="e">
        <f>VLOOKUP($A1572,'Abatements Granted'!$A$2:$L$402,2,0)</f>
        <v>#N/A</v>
      </c>
      <c r="AH1572" t="e">
        <f>VLOOKUP($A1572,'Abatements Granted'!$A$2:$L$402,10,0)</f>
        <v>#N/A</v>
      </c>
      <c r="AI1572" s="36" t="e">
        <f>VLOOKUP($A1572,'Abatements Granted'!$A$2:$L$402,7,0)</f>
        <v>#N/A</v>
      </c>
    </row>
    <row r="1573" spans="1:35" x14ac:dyDescent="0.2">
      <c r="A1573" s="38" t="s">
        <v>1606</v>
      </c>
      <c r="B1573" t="s">
        <v>5592</v>
      </c>
      <c r="C1573">
        <v>1010</v>
      </c>
      <c r="D1573">
        <v>5</v>
      </c>
      <c r="E1573">
        <v>5</v>
      </c>
      <c r="F1573">
        <v>31</v>
      </c>
      <c r="G1573" t="s">
        <v>3925</v>
      </c>
      <c r="H1573" t="s">
        <v>3669</v>
      </c>
      <c r="I1573">
        <v>2</v>
      </c>
      <c r="J1573">
        <v>3</v>
      </c>
      <c r="K1573">
        <v>65</v>
      </c>
      <c r="L1573">
        <v>1928</v>
      </c>
      <c r="M1573">
        <v>1988</v>
      </c>
      <c r="N1573">
        <v>1589</v>
      </c>
      <c r="O1573" s="35">
        <v>285077</v>
      </c>
      <c r="P1573">
        <v>35</v>
      </c>
      <c r="Q1573">
        <v>0</v>
      </c>
      <c r="R1573">
        <v>0</v>
      </c>
      <c r="U1573" s="36">
        <v>185300</v>
      </c>
      <c r="V1573">
        <v>2.93</v>
      </c>
      <c r="W1573" s="36">
        <v>122100</v>
      </c>
      <c r="X1573">
        <v>6800</v>
      </c>
      <c r="Y1573" s="39">
        <v>314200</v>
      </c>
      <c r="Z1573" s="40">
        <v>35704</v>
      </c>
      <c r="AA1573" s="36">
        <v>100</v>
      </c>
      <c r="AB1573">
        <v>3142</v>
      </c>
      <c r="AC1573" t="s">
        <v>3657</v>
      </c>
      <c r="AD1573" s="39">
        <v>309300</v>
      </c>
      <c r="AE1573" s="3">
        <f t="shared" si="49"/>
        <v>1.5842224377626835E-2</v>
      </c>
      <c r="AF1573" s="41">
        <f t="shared" si="48"/>
        <v>1.5842224377626835E-2</v>
      </c>
      <c r="AG1573" t="e">
        <f>VLOOKUP($A1573,'Abatements Granted'!$A$2:$L$402,2,0)</f>
        <v>#N/A</v>
      </c>
      <c r="AH1573" t="e">
        <f>VLOOKUP($A1573,'Abatements Granted'!$A$2:$L$402,10,0)</f>
        <v>#N/A</v>
      </c>
      <c r="AI1573" s="36" t="e">
        <f>VLOOKUP($A1573,'Abatements Granted'!$A$2:$L$402,7,0)</f>
        <v>#N/A</v>
      </c>
    </row>
    <row r="1574" spans="1:35" x14ac:dyDescent="0.2">
      <c r="A1574" s="38" t="s">
        <v>2259</v>
      </c>
      <c r="B1574" t="s">
        <v>5593</v>
      </c>
      <c r="C1574">
        <v>1010</v>
      </c>
      <c r="D1574">
        <v>5</v>
      </c>
      <c r="E1574">
        <v>5</v>
      </c>
      <c r="F1574">
        <v>45</v>
      </c>
      <c r="G1574" t="s">
        <v>3925</v>
      </c>
      <c r="H1574" t="s">
        <v>3666</v>
      </c>
      <c r="I1574">
        <v>1.25</v>
      </c>
      <c r="J1574">
        <v>3</v>
      </c>
      <c r="K1574">
        <v>67</v>
      </c>
      <c r="L1574">
        <v>1950</v>
      </c>
      <c r="M1574">
        <v>1990</v>
      </c>
      <c r="N1574">
        <v>2129</v>
      </c>
      <c r="O1574" s="35">
        <v>350047</v>
      </c>
      <c r="P1574">
        <v>33</v>
      </c>
      <c r="Q1574">
        <v>0</v>
      </c>
      <c r="R1574">
        <v>0</v>
      </c>
      <c r="U1574" s="36">
        <v>234500</v>
      </c>
      <c r="V1574">
        <v>0.31</v>
      </c>
      <c r="W1574" s="36">
        <v>86500</v>
      </c>
      <c r="X1574">
        <v>3800</v>
      </c>
      <c r="Y1574" s="39">
        <v>324800</v>
      </c>
      <c r="Z1574" s="40">
        <v>44515</v>
      </c>
      <c r="AA1574" s="36">
        <v>220000</v>
      </c>
      <c r="AB1574">
        <v>1.48</v>
      </c>
      <c r="AC1574" t="s">
        <v>3872</v>
      </c>
      <c r="AD1574" s="39">
        <v>316900</v>
      </c>
      <c r="AE1574" s="3">
        <f t="shared" si="49"/>
        <v>2.4928999684443065E-2</v>
      </c>
      <c r="AF1574" s="41">
        <f t="shared" si="48"/>
        <v>2.4928999684443065E-2</v>
      </c>
      <c r="AG1574" t="e">
        <f>VLOOKUP($A1574,'Abatements Granted'!$A$2:$L$402,2,0)</f>
        <v>#N/A</v>
      </c>
      <c r="AH1574" t="e">
        <f>VLOOKUP($A1574,'Abatements Granted'!$A$2:$L$402,10,0)</f>
        <v>#N/A</v>
      </c>
      <c r="AI1574" s="36" t="e">
        <f>VLOOKUP($A1574,'Abatements Granted'!$A$2:$L$402,7,0)</f>
        <v>#N/A</v>
      </c>
    </row>
    <row r="1575" spans="1:35" x14ac:dyDescent="0.2">
      <c r="A1575" s="38" t="s">
        <v>5594</v>
      </c>
      <c r="B1575" t="s">
        <v>5595</v>
      </c>
      <c r="C1575">
        <v>101</v>
      </c>
      <c r="D1575">
        <v>5</v>
      </c>
      <c r="E1575">
        <v>5</v>
      </c>
      <c r="F1575">
        <v>53</v>
      </c>
      <c r="G1575" t="s">
        <v>3925</v>
      </c>
      <c r="H1575" t="s">
        <v>3689</v>
      </c>
      <c r="I1575">
        <v>1</v>
      </c>
      <c r="J1575">
        <v>2</v>
      </c>
      <c r="K1575">
        <v>65</v>
      </c>
      <c r="L1575">
        <v>1938</v>
      </c>
      <c r="M1575">
        <v>1988</v>
      </c>
      <c r="N1575">
        <v>1553</v>
      </c>
      <c r="O1575" s="35">
        <v>276456</v>
      </c>
      <c r="P1575">
        <v>35</v>
      </c>
      <c r="Q1575">
        <v>0</v>
      </c>
      <c r="R1575">
        <v>0</v>
      </c>
      <c r="U1575" s="36">
        <v>179700</v>
      </c>
      <c r="V1575">
        <v>0.66</v>
      </c>
      <c r="W1575" s="36">
        <v>100000</v>
      </c>
      <c r="X1575">
        <v>700</v>
      </c>
      <c r="Y1575" s="39">
        <v>326800</v>
      </c>
      <c r="Z1575" s="40">
        <v>31524</v>
      </c>
      <c r="AA1575" s="36">
        <v>1</v>
      </c>
      <c r="AB1575">
        <v>326800</v>
      </c>
      <c r="AC1575" t="s">
        <v>3657</v>
      </c>
      <c r="AD1575" s="39">
        <v>315700</v>
      </c>
      <c r="AE1575" s="3">
        <f t="shared" si="49"/>
        <v>3.5159961989230215E-2</v>
      </c>
      <c r="AF1575" s="41">
        <f t="shared" si="48"/>
        <v>3.5159961989230215E-2</v>
      </c>
      <c r="AG1575" t="e">
        <f>VLOOKUP($A1575,'Abatements Granted'!$A$2:$L$402,2,0)</f>
        <v>#N/A</v>
      </c>
      <c r="AH1575" t="e">
        <f>VLOOKUP($A1575,'Abatements Granted'!$A$2:$L$402,10,0)</f>
        <v>#N/A</v>
      </c>
      <c r="AI1575" s="36" t="e">
        <f>VLOOKUP($A1575,'Abatements Granted'!$A$2:$L$402,7,0)</f>
        <v>#N/A</v>
      </c>
    </row>
    <row r="1576" spans="1:35" x14ac:dyDescent="0.2">
      <c r="A1576" s="38" t="s">
        <v>5594</v>
      </c>
      <c r="B1576" t="s">
        <v>5595</v>
      </c>
      <c r="C1576">
        <v>101</v>
      </c>
      <c r="D1576">
        <v>5</v>
      </c>
      <c r="E1576">
        <v>0</v>
      </c>
      <c r="F1576">
        <v>53</v>
      </c>
      <c r="G1576" t="s">
        <v>3925</v>
      </c>
      <c r="H1576">
        <v>350</v>
      </c>
      <c r="I1576">
        <v>2</v>
      </c>
      <c r="J1576">
        <v>3</v>
      </c>
      <c r="K1576">
        <v>65</v>
      </c>
      <c r="L1576">
        <v>1985</v>
      </c>
      <c r="M1576">
        <v>1988</v>
      </c>
      <c r="N1576">
        <v>810</v>
      </c>
      <c r="O1576" s="35">
        <v>71385</v>
      </c>
      <c r="P1576">
        <v>35</v>
      </c>
      <c r="Q1576">
        <v>0</v>
      </c>
      <c r="R1576">
        <v>0</v>
      </c>
      <c r="U1576" s="36">
        <v>46400</v>
      </c>
      <c r="V1576">
        <v>0.66</v>
      </c>
      <c r="W1576" s="36">
        <v>100000</v>
      </c>
      <c r="X1576">
        <v>700</v>
      </c>
      <c r="Y1576" s="39">
        <v>326800</v>
      </c>
      <c r="Z1576" s="40">
        <v>31524</v>
      </c>
      <c r="AA1576" s="36">
        <v>1</v>
      </c>
      <c r="AB1576">
        <v>326800</v>
      </c>
      <c r="AC1576" t="s">
        <v>3657</v>
      </c>
      <c r="AD1576" s="39">
        <v>315700</v>
      </c>
      <c r="AE1576" s="3">
        <f t="shared" si="49"/>
        <v>3.5159961989230215E-2</v>
      </c>
      <c r="AF1576" s="41">
        <f t="shared" si="48"/>
        <v>3.5159961989230215E-2</v>
      </c>
      <c r="AG1576" t="e">
        <f>VLOOKUP($A1576,'Abatements Granted'!$A$2:$L$402,2,0)</f>
        <v>#N/A</v>
      </c>
      <c r="AH1576" t="e">
        <f>VLOOKUP($A1576,'Abatements Granted'!$A$2:$L$402,10,0)</f>
        <v>#N/A</v>
      </c>
      <c r="AI1576" s="36" t="e">
        <f>VLOOKUP($A1576,'Abatements Granted'!$A$2:$L$402,7,0)</f>
        <v>#N/A</v>
      </c>
    </row>
    <row r="1577" spans="1:35" x14ac:dyDescent="0.2">
      <c r="A1577" s="38" t="s">
        <v>2956</v>
      </c>
      <c r="B1577" t="s">
        <v>5596</v>
      </c>
      <c r="C1577">
        <v>1010</v>
      </c>
      <c r="D1577">
        <v>5</v>
      </c>
      <c r="E1577">
        <v>5</v>
      </c>
      <c r="F1577">
        <v>67</v>
      </c>
      <c r="G1577" t="s">
        <v>3925</v>
      </c>
      <c r="H1577" t="s">
        <v>3666</v>
      </c>
      <c r="I1577">
        <v>1.25</v>
      </c>
      <c r="J1577">
        <v>3</v>
      </c>
      <c r="K1577">
        <v>67</v>
      </c>
      <c r="L1577">
        <v>1948</v>
      </c>
      <c r="M1577">
        <v>1990</v>
      </c>
      <c r="N1577">
        <v>890</v>
      </c>
      <c r="O1577" s="35">
        <v>223139</v>
      </c>
      <c r="P1577">
        <v>33</v>
      </c>
      <c r="Q1577">
        <v>0</v>
      </c>
      <c r="R1577">
        <v>0</v>
      </c>
      <c r="U1577" s="36">
        <v>149500</v>
      </c>
      <c r="V1577">
        <v>0.28000000000000003</v>
      </c>
      <c r="W1577" s="36">
        <v>85200</v>
      </c>
      <c r="X1577">
        <v>0</v>
      </c>
      <c r="Y1577" s="39">
        <v>234700</v>
      </c>
      <c r="Z1577" s="40">
        <v>43773</v>
      </c>
      <c r="AA1577" s="36">
        <v>100</v>
      </c>
      <c r="AB1577">
        <v>2347</v>
      </c>
      <c r="AC1577" t="s">
        <v>3657</v>
      </c>
      <c r="AD1577" s="39">
        <v>228000</v>
      </c>
      <c r="AE1577" s="3">
        <f t="shared" si="49"/>
        <v>2.9385964912280738E-2</v>
      </c>
      <c r="AF1577" s="41">
        <f t="shared" si="48"/>
        <v>2.9385964912280738E-2</v>
      </c>
      <c r="AG1577" t="e">
        <f>VLOOKUP($A1577,'Abatements Granted'!$A$2:$L$402,2,0)</f>
        <v>#N/A</v>
      </c>
      <c r="AH1577" t="e">
        <f>VLOOKUP($A1577,'Abatements Granted'!$A$2:$L$402,10,0)</f>
        <v>#N/A</v>
      </c>
      <c r="AI1577" s="36" t="e">
        <f>VLOOKUP($A1577,'Abatements Granted'!$A$2:$L$402,7,0)</f>
        <v>#N/A</v>
      </c>
    </row>
    <row r="1578" spans="1:35" x14ac:dyDescent="0.2">
      <c r="A1578" s="38" t="s">
        <v>3196</v>
      </c>
      <c r="B1578" t="s">
        <v>5597</v>
      </c>
      <c r="C1578">
        <v>1010</v>
      </c>
      <c r="D1578">
        <v>5</v>
      </c>
      <c r="E1578">
        <v>5</v>
      </c>
      <c r="F1578">
        <v>77</v>
      </c>
      <c r="G1578" t="s">
        <v>3925</v>
      </c>
      <c r="H1578" t="s">
        <v>3689</v>
      </c>
      <c r="I1578">
        <v>1</v>
      </c>
      <c r="J1578">
        <v>3</v>
      </c>
      <c r="K1578">
        <v>77</v>
      </c>
      <c r="L1578">
        <v>1966</v>
      </c>
      <c r="M1578">
        <v>2000</v>
      </c>
      <c r="N1578">
        <v>1996</v>
      </c>
      <c r="O1578" s="35">
        <v>397350</v>
      </c>
      <c r="P1578">
        <v>23</v>
      </c>
      <c r="Q1578">
        <v>0</v>
      </c>
      <c r="R1578">
        <v>0</v>
      </c>
      <c r="U1578" s="36">
        <v>306000</v>
      </c>
      <c r="V1578">
        <v>0.81</v>
      </c>
      <c r="W1578" s="36">
        <v>104200</v>
      </c>
      <c r="X1578">
        <v>1300</v>
      </c>
      <c r="Y1578" s="39">
        <v>411500</v>
      </c>
      <c r="Z1578" s="40">
        <v>44306</v>
      </c>
      <c r="AA1578" s="36">
        <v>100</v>
      </c>
      <c r="AB1578">
        <v>4115</v>
      </c>
      <c r="AC1578" t="s">
        <v>3657</v>
      </c>
      <c r="AD1578" s="39">
        <v>406800</v>
      </c>
      <c r="AE1578" s="3">
        <f t="shared" si="49"/>
        <v>1.1553588987217367E-2</v>
      </c>
      <c r="AF1578" s="41">
        <f t="shared" si="48"/>
        <v>1.1553588987217367E-2</v>
      </c>
      <c r="AG1578" t="e">
        <f>VLOOKUP($A1578,'Abatements Granted'!$A$2:$L$402,2,0)</f>
        <v>#N/A</v>
      </c>
      <c r="AH1578" t="e">
        <f>VLOOKUP($A1578,'Abatements Granted'!$A$2:$L$402,10,0)</f>
        <v>#N/A</v>
      </c>
      <c r="AI1578" s="36" t="e">
        <f>VLOOKUP($A1578,'Abatements Granted'!$A$2:$L$402,7,0)</f>
        <v>#N/A</v>
      </c>
    </row>
    <row r="1579" spans="1:35" x14ac:dyDescent="0.2">
      <c r="A1579" s="38" t="s">
        <v>3354</v>
      </c>
      <c r="B1579" t="s">
        <v>5598</v>
      </c>
      <c r="C1579">
        <v>1010</v>
      </c>
      <c r="D1579">
        <v>5</v>
      </c>
      <c r="E1579">
        <v>5</v>
      </c>
      <c r="F1579">
        <v>85</v>
      </c>
      <c r="G1579" t="s">
        <v>3925</v>
      </c>
      <c r="H1579" t="s">
        <v>3913</v>
      </c>
      <c r="I1579">
        <v>1.75</v>
      </c>
      <c r="J1579">
        <v>2</v>
      </c>
      <c r="K1579">
        <v>74</v>
      </c>
      <c r="L1579">
        <v>1900</v>
      </c>
      <c r="M1579">
        <v>1997</v>
      </c>
      <c r="N1579">
        <v>1826</v>
      </c>
      <c r="O1579" s="35">
        <v>239579</v>
      </c>
      <c r="P1579">
        <v>26</v>
      </c>
      <c r="Q1579">
        <v>0</v>
      </c>
      <c r="R1579">
        <v>0</v>
      </c>
      <c r="U1579" s="36">
        <v>177300</v>
      </c>
      <c r="V1579">
        <v>1.1000000000000001</v>
      </c>
      <c r="W1579" s="36">
        <v>108500</v>
      </c>
      <c r="X1579">
        <v>0</v>
      </c>
      <c r="Y1579" s="39">
        <v>285800</v>
      </c>
      <c r="Z1579" s="40">
        <v>44259</v>
      </c>
      <c r="AA1579" s="36">
        <v>100</v>
      </c>
      <c r="AB1579">
        <v>2858</v>
      </c>
      <c r="AC1579" t="s">
        <v>3657</v>
      </c>
      <c r="AD1579" s="39">
        <v>195300</v>
      </c>
      <c r="AE1579" s="3">
        <f t="shared" si="49"/>
        <v>0.46338965693804401</v>
      </c>
      <c r="AF1579" s="41">
        <f t="shared" si="48"/>
        <v>0.46338965693804401</v>
      </c>
      <c r="AG1579" t="e">
        <f>VLOOKUP($A1579,'Abatements Granted'!$A$2:$L$402,2,0)</f>
        <v>#N/A</v>
      </c>
      <c r="AH1579" t="e">
        <f>VLOOKUP($A1579,'Abatements Granted'!$A$2:$L$402,10,0)</f>
        <v>#N/A</v>
      </c>
      <c r="AI1579" s="36" t="e">
        <f>VLOOKUP($A1579,'Abatements Granted'!$A$2:$L$402,7,0)</f>
        <v>#N/A</v>
      </c>
    </row>
    <row r="1580" spans="1:35" x14ac:dyDescent="0.2">
      <c r="A1580" s="38" t="s">
        <v>3570</v>
      </c>
      <c r="B1580" t="s">
        <v>5599</v>
      </c>
      <c r="C1580">
        <v>1010</v>
      </c>
      <c r="D1580">
        <v>5</v>
      </c>
      <c r="E1580">
        <v>5</v>
      </c>
      <c r="F1580">
        <v>97</v>
      </c>
      <c r="G1580" t="s">
        <v>3925</v>
      </c>
      <c r="H1580" t="s">
        <v>3666</v>
      </c>
      <c r="I1580">
        <v>1.5</v>
      </c>
      <c r="J1580">
        <v>3</v>
      </c>
      <c r="K1580">
        <v>71</v>
      </c>
      <c r="L1580">
        <v>1950</v>
      </c>
      <c r="M1580">
        <v>1994</v>
      </c>
      <c r="N1580">
        <v>1359</v>
      </c>
      <c r="O1580" s="35">
        <v>277711</v>
      </c>
      <c r="P1580">
        <v>29</v>
      </c>
      <c r="Q1580">
        <v>0</v>
      </c>
      <c r="R1580">
        <v>0</v>
      </c>
      <c r="U1580" s="36">
        <v>197200</v>
      </c>
      <c r="V1580">
        <v>0.56000000000000005</v>
      </c>
      <c r="W1580" s="36">
        <v>96200</v>
      </c>
      <c r="X1580">
        <v>100</v>
      </c>
      <c r="Y1580" s="39">
        <v>293500</v>
      </c>
      <c r="Z1580" s="40">
        <v>43679</v>
      </c>
      <c r="AA1580" s="36">
        <v>274900</v>
      </c>
      <c r="AB1580">
        <v>1.07</v>
      </c>
      <c r="AC1580">
        <v>0</v>
      </c>
      <c r="AD1580" s="39">
        <v>285700</v>
      </c>
      <c r="AE1580" s="3">
        <f t="shared" si="49"/>
        <v>2.7301365068253425E-2</v>
      </c>
      <c r="AF1580" s="41">
        <f t="shared" si="48"/>
        <v>2.7301365068253425E-2</v>
      </c>
      <c r="AG1580" t="e">
        <f>VLOOKUP($A1580,'Abatements Granted'!$A$2:$L$402,2,0)</f>
        <v>#N/A</v>
      </c>
      <c r="AH1580" t="e">
        <f>VLOOKUP($A1580,'Abatements Granted'!$A$2:$L$402,10,0)</f>
        <v>#N/A</v>
      </c>
      <c r="AI1580" s="36" t="e">
        <f>VLOOKUP($A1580,'Abatements Granted'!$A$2:$L$402,7,0)</f>
        <v>#N/A</v>
      </c>
    </row>
    <row r="1581" spans="1:35" x14ac:dyDescent="0.2">
      <c r="A1581" s="38" t="s">
        <v>207</v>
      </c>
      <c r="B1581" t="s">
        <v>5600</v>
      </c>
      <c r="C1581">
        <v>1010</v>
      </c>
      <c r="D1581">
        <v>5</v>
      </c>
      <c r="E1581">
        <v>5</v>
      </c>
      <c r="F1581">
        <v>111</v>
      </c>
      <c r="G1581" t="s">
        <v>3925</v>
      </c>
      <c r="H1581" t="s">
        <v>3689</v>
      </c>
      <c r="I1581">
        <v>1</v>
      </c>
      <c r="J1581">
        <v>3</v>
      </c>
      <c r="K1581">
        <v>71</v>
      </c>
      <c r="L1581">
        <v>1945</v>
      </c>
      <c r="M1581">
        <v>1994</v>
      </c>
      <c r="N1581">
        <v>1349</v>
      </c>
      <c r="O1581" s="35">
        <v>314123</v>
      </c>
      <c r="P1581">
        <v>29</v>
      </c>
      <c r="Q1581">
        <v>0</v>
      </c>
      <c r="R1581">
        <v>0</v>
      </c>
      <c r="U1581" s="36">
        <v>223000</v>
      </c>
      <c r="V1581">
        <v>0.83</v>
      </c>
      <c r="W1581" s="36">
        <v>104500</v>
      </c>
      <c r="X1581">
        <v>1300</v>
      </c>
      <c r="Y1581" s="39">
        <v>328800</v>
      </c>
      <c r="Z1581" s="40">
        <v>37420</v>
      </c>
      <c r="AA1581" s="36">
        <v>155000</v>
      </c>
      <c r="AB1581">
        <v>2.12</v>
      </c>
      <c r="AC1581">
        <v>0</v>
      </c>
      <c r="AD1581" s="39">
        <v>316200</v>
      </c>
      <c r="AE1581" s="3">
        <f t="shared" si="49"/>
        <v>3.9848197343453462E-2</v>
      </c>
      <c r="AF1581" s="41">
        <f t="shared" si="48"/>
        <v>3.9848197343453462E-2</v>
      </c>
      <c r="AG1581" t="e">
        <f>VLOOKUP($A1581,'Abatements Granted'!$A$2:$L$402,2,0)</f>
        <v>#N/A</v>
      </c>
      <c r="AH1581" t="e">
        <f>VLOOKUP($A1581,'Abatements Granted'!$A$2:$L$402,10,0)</f>
        <v>#N/A</v>
      </c>
      <c r="AI1581" s="36" t="e">
        <f>VLOOKUP($A1581,'Abatements Granted'!$A$2:$L$402,7,0)</f>
        <v>#N/A</v>
      </c>
    </row>
    <row r="1582" spans="1:35" x14ac:dyDescent="0.2">
      <c r="A1582" s="38" t="s">
        <v>5601</v>
      </c>
      <c r="B1582" t="s">
        <v>5602</v>
      </c>
      <c r="C1582">
        <v>101</v>
      </c>
      <c r="D1582">
        <v>5</v>
      </c>
      <c r="E1582">
        <v>5</v>
      </c>
      <c r="F1582">
        <v>117</v>
      </c>
      <c r="G1582" t="s">
        <v>3925</v>
      </c>
      <c r="H1582" t="s">
        <v>3666</v>
      </c>
      <c r="I1582">
        <v>1.5</v>
      </c>
      <c r="J1582">
        <v>3</v>
      </c>
      <c r="K1582">
        <v>78</v>
      </c>
      <c r="L1582">
        <v>1978</v>
      </c>
      <c r="M1582">
        <v>2001</v>
      </c>
      <c r="N1582">
        <v>2532</v>
      </c>
      <c r="O1582" s="35">
        <v>411018</v>
      </c>
      <c r="P1582">
        <v>22</v>
      </c>
      <c r="Q1582">
        <v>0</v>
      </c>
      <c r="R1582">
        <v>0</v>
      </c>
      <c r="U1582" s="36">
        <v>320600</v>
      </c>
      <c r="V1582">
        <v>9.8699999999999992</v>
      </c>
      <c r="W1582" s="36">
        <v>131780</v>
      </c>
      <c r="X1582">
        <v>700</v>
      </c>
      <c r="Y1582" s="39">
        <v>453080</v>
      </c>
      <c r="Z1582" s="40">
        <v>30439</v>
      </c>
      <c r="AA1582" s="36">
        <v>1</v>
      </c>
      <c r="AB1582">
        <v>453080</v>
      </c>
      <c r="AC1582" t="s">
        <v>3657</v>
      </c>
      <c r="AD1582" s="39">
        <v>440930</v>
      </c>
      <c r="AE1582" s="3">
        <f t="shared" si="49"/>
        <v>2.7555394280271317E-2</v>
      </c>
      <c r="AF1582" s="41">
        <f t="shared" si="48"/>
        <v>2.7555394280271317E-2</v>
      </c>
      <c r="AG1582" t="e">
        <f>VLOOKUP($A1582,'Abatements Granted'!$A$2:$L$402,2,0)</f>
        <v>#N/A</v>
      </c>
      <c r="AH1582" t="e">
        <f>VLOOKUP($A1582,'Abatements Granted'!$A$2:$L$402,10,0)</f>
        <v>#N/A</v>
      </c>
      <c r="AI1582" s="36" t="e">
        <f>VLOOKUP($A1582,'Abatements Granted'!$A$2:$L$402,7,0)</f>
        <v>#N/A</v>
      </c>
    </row>
    <row r="1583" spans="1:35" x14ac:dyDescent="0.2">
      <c r="A1583" s="38" t="s">
        <v>275</v>
      </c>
      <c r="B1583" t="s">
        <v>5603</v>
      </c>
      <c r="C1583">
        <v>1010</v>
      </c>
      <c r="D1583">
        <v>5</v>
      </c>
      <c r="E1583">
        <v>5</v>
      </c>
      <c r="F1583">
        <v>119</v>
      </c>
      <c r="G1583" t="s">
        <v>3925</v>
      </c>
      <c r="H1583" t="s">
        <v>3689</v>
      </c>
      <c r="I1583">
        <v>1</v>
      </c>
      <c r="J1583">
        <v>3</v>
      </c>
      <c r="K1583">
        <v>80</v>
      </c>
      <c r="L1583">
        <v>1993</v>
      </c>
      <c r="M1583">
        <v>2003</v>
      </c>
      <c r="N1583">
        <v>1703</v>
      </c>
      <c r="O1583" s="35">
        <v>369371</v>
      </c>
      <c r="P1583">
        <v>20</v>
      </c>
      <c r="Q1583">
        <v>0</v>
      </c>
      <c r="R1583">
        <v>0</v>
      </c>
      <c r="U1583" s="36">
        <v>295500</v>
      </c>
      <c r="V1583">
        <v>3.69</v>
      </c>
      <c r="W1583" s="36">
        <v>125200</v>
      </c>
      <c r="X1583">
        <v>5800</v>
      </c>
      <c r="Y1583" s="39">
        <v>426500</v>
      </c>
      <c r="Z1583" s="40">
        <v>35550</v>
      </c>
      <c r="AA1583" s="36">
        <v>129000</v>
      </c>
      <c r="AB1583">
        <v>3.31</v>
      </c>
      <c r="AC1583">
        <v>0</v>
      </c>
      <c r="AD1583" s="39">
        <v>409700</v>
      </c>
      <c r="AE1583" s="3">
        <f t="shared" si="49"/>
        <v>4.1005613863802859E-2</v>
      </c>
      <c r="AF1583" s="41">
        <f t="shared" si="48"/>
        <v>4.1005613863802859E-2</v>
      </c>
      <c r="AG1583" t="e">
        <f>VLOOKUP($A1583,'Abatements Granted'!$A$2:$L$402,2,0)</f>
        <v>#N/A</v>
      </c>
      <c r="AH1583" t="e">
        <f>VLOOKUP($A1583,'Abatements Granted'!$A$2:$L$402,10,0)</f>
        <v>#N/A</v>
      </c>
      <c r="AI1583" s="36" t="e">
        <f>VLOOKUP($A1583,'Abatements Granted'!$A$2:$L$402,7,0)</f>
        <v>#N/A</v>
      </c>
    </row>
    <row r="1584" spans="1:35" x14ac:dyDescent="0.2">
      <c r="A1584" s="38" t="s">
        <v>315</v>
      </c>
      <c r="B1584" t="s">
        <v>5604</v>
      </c>
      <c r="C1584">
        <v>1010</v>
      </c>
      <c r="D1584">
        <v>5</v>
      </c>
      <c r="E1584">
        <v>5</v>
      </c>
      <c r="F1584">
        <v>121</v>
      </c>
      <c r="G1584" t="s">
        <v>3925</v>
      </c>
      <c r="H1584" t="s">
        <v>3666</v>
      </c>
      <c r="I1584">
        <v>1.75</v>
      </c>
      <c r="J1584">
        <v>3</v>
      </c>
      <c r="K1584">
        <v>81</v>
      </c>
      <c r="L1584">
        <v>1993</v>
      </c>
      <c r="M1584">
        <v>2004</v>
      </c>
      <c r="N1584">
        <v>1633</v>
      </c>
      <c r="O1584" s="35">
        <v>304381</v>
      </c>
      <c r="P1584">
        <v>19</v>
      </c>
      <c r="Q1584">
        <v>0</v>
      </c>
      <c r="R1584">
        <v>0</v>
      </c>
      <c r="U1584" s="36">
        <v>246500</v>
      </c>
      <c r="V1584">
        <v>5.09</v>
      </c>
      <c r="W1584" s="36">
        <v>143800</v>
      </c>
      <c r="X1584">
        <v>700</v>
      </c>
      <c r="Y1584" s="39">
        <v>391000</v>
      </c>
      <c r="Z1584" s="40">
        <v>44235</v>
      </c>
      <c r="AA1584" s="36">
        <v>1</v>
      </c>
      <c r="AB1584">
        <v>391000</v>
      </c>
      <c r="AC1584" t="s">
        <v>3657</v>
      </c>
      <c r="AD1584" s="39">
        <v>378800</v>
      </c>
      <c r="AE1584" s="3">
        <f t="shared" si="49"/>
        <v>3.2206969376979977E-2</v>
      </c>
      <c r="AF1584" s="41">
        <f t="shared" si="48"/>
        <v>3.2206969376979977E-2</v>
      </c>
      <c r="AG1584" t="e">
        <f>VLOOKUP($A1584,'Abatements Granted'!$A$2:$L$402,2,0)</f>
        <v>#N/A</v>
      </c>
      <c r="AH1584" t="e">
        <f>VLOOKUP($A1584,'Abatements Granted'!$A$2:$L$402,10,0)</f>
        <v>#N/A</v>
      </c>
      <c r="AI1584" s="36" t="e">
        <f>VLOOKUP($A1584,'Abatements Granted'!$A$2:$L$402,7,0)</f>
        <v>#N/A</v>
      </c>
    </row>
    <row r="1585" spans="1:35" x14ac:dyDescent="0.2">
      <c r="A1585" s="38" t="s">
        <v>327</v>
      </c>
      <c r="B1585" t="s">
        <v>5605</v>
      </c>
      <c r="C1585">
        <v>1010</v>
      </c>
      <c r="D1585">
        <v>5</v>
      </c>
      <c r="E1585">
        <v>5</v>
      </c>
      <c r="F1585">
        <v>123</v>
      </c>
      <c r="G1585" t="s">
        <v>3925</v>
      </c>
      <c r="H1585" t="s">
        <v>3666</v>
      </c>
      <c r="I1585">
        <v>1.5</v>
      </c>
      <c r="J1585">
        <v>3</v>
      </c>
      <c r="K1585">
        <v>78</v>
      </c>
      <c r="L1585">
        <v>1978</v>
      </c>
      <c r="M1585">
        <v>2001</v>
      </c>
      <c r="N1585">
        <v>3668</v>
      </c>
      <c r="O1585" s="35">
        <v>522226</v>
      </c>
      <c r="P1585">
        <v>22</v>
      </c>
      <c r="Q1585">
        <v>0</v>
      </c>
      <c r="R1585">
        <v>0</v>
      </c>
      <c r="U1585" s="36">
        <v>407300</v>
      </c>
      <c r="V1585">
        <v>3.78</v>
      </c>
      <c r="W1585" s="36">
        <v>125900</v>
      </c>
      <c r="X1585">
        <v>12400</v>
      </c>
      <c r="Y1585" s="39">
        <v>545600</v>
      </c>
      <c r="Z1585" s="40">
        <v>44754</v>
      </c>
      <c r="AA1585" s="36">
        <v>1</v>
      </c>
      <c r="AB1585">
        <v>545600</v>
      </c>
      <c r="AC1585" t="s">
        <v>3676</v>
      </c>
      <c r="AD1585" s="39">
        <v>533000</v>
      </c>
      <c r="AE1585" s="3">
        <f t="shared" si="49"/>
        <v>2.3639774859287144E-2</v>
      </c>
      <c r="AF1585" s="41">
        <f t="shared" si="48"/>
        <v>2.3639774859287144E-2</v>
      </c>
      <c r="AG1585" t="e">
        <f>VLOOKUP($A1585,'Abatements Granted'!$A$2:$L$402,2,0)</f>
        <v>#N/A</v>
      </c>
      <c r="AH1585" t="e">
        <f>VLOOKUP($A1585,'Abatements Granted'!$A$2:$L$402,10,0)</f>
        <v>#N/A</v>
      </c>
      <c r="AI1585" s="36" t="e">
        <f>VLOOKUP($A1585,'Abatements Granted'!$A$2:$L$402,7,0)</f>
        <v>#N/A</v>
      </c>
    </row>
    <row r="1586" spans="1:35" x14ac:dyDescent="0.2">
      <c r="A1586" s="38" t="s">
        <v>355</v>
      </c>
      <c r="B1586" t="s">
        <v>5606</v>
      </c>
      <c r="C1586">
        <v>1010</v>
      </c>
      <c r="D1586">
        <v>5</v>
      </c>
      <c r="E1586">
        <v>5</v>
      </c>
      <c r="F1586">
        <v>127</v>
      </c>
      <c r="G1586" t="s">
        <v>3925</v>
      </c>
      <c r="H1586" t="s">
        <v>3666</v>
      </c>
      <c r="I1586">
        <v>1.75</v>
      </c>
      <c r="J1586">
        <v>3</v>
      </c>
      <c r="K1586">
        <v>74</v>
      </c>
      <c r="L1586">
        <v>1955</v>
      </c>
      <c r="M1586">
        <v>1997</v>
      </c>
      <c r="N1586">
        <v>2108</v>
      </c>
      <c r="O1586" s="35">
        <v>354514</v>
      </c>
      <c r="P1586">
        <v>26</v>
      </c>
      <c r="Q1586">
        <v>0</v>
      </c>
      <c r="R1586">
        <v>0</v>
      </c>
      <c r="U1586" s="36">
        <v>262300</v>
      </c>
      <c r="V1586">
        <v>2.12</v>
      </c>
      <c r="W1586" s="36">
        <v>119400</v>
      </c>
      <c r="X1586">
        <v>200</v>
      </c>
      <c r="Y1586" s="39">
        <v>381900</v>
      </c>
      <c r="Z1586" s="40">
        <v>37722</v>
      </c>
      <c r="AA1586" s="36">
        <v>195900</v>
      </c>
      <c r="AB1586">
        <v>1.95</v>
      </c>
      <c r="AC1586">
        <v>0</v>
      </c>
      <c r="AD1586" s="39">
        <v>371600</v>
      </c>
      <c r="AE1586" s="3">
        <f t="shared" si="49"/>
        <v>2.7717976318622162E-2</v>
      </c>
      <c r="AF1586" s="41">
        <f t="shared" si="48"/>
        <v>2.7717976318622162E-2</v>
      </c>
      <c r="AG1586" t="e">
        <f>VLOOKUP($A1586,'Abatements Granted'!$A$2:$L$402,2,0)</f>
        <v>#N/A</v>
      </c>
      <c r="AH1586" t="e">
        <f>VLOOKUP($A1586,'Abatements Granted'!$A$2:$L$402,10,0)</f>
        <v>#N/A</v>
      </c>
      <c r="AI1586" s="36" t="e">
        <f>VLOOKUP($A1586,'Abatements Granted'!$A$2:$L$402,7,0)</f>
        <v>#N/A</v>
      </c>
    </row>
    <row r="1587" spans="1:35" x14ac:dyDescent="0.2">
      <c r="A1587" s="38" t="s">
        <v>5607</v>
      </c>
      <c r="B1587" t="s">
        <v>5608</v>
      </c>
      <c r="C1587">
        <v>1040</v>
      </c>
      <c r="D1587">
        <v>5</v>
      </c>
      <c r="E1587">
        <v>5</v>
      </c>
      <c r="F1587">
        <v>136</v>
      </c>
      <c r="G1587" t="s">
        <v>3925</v>
      </c>
      <c r="H1587" t="s">
        <v>4252</v>
      </c>
      <c r="I1587">
        <v>2</v>
      </c>
      <c r="J1587">
        <v>3</v>
      </c>
      <c r="K1587">
        <v>78</v>
      </c>
      <c r="L1587">
        <v>1980</v>
      </c>
      <c r="M1587">
        <v>2001</v>
      </c>
      <c r="N1587">
        <v>2344</v>
      </c>
      <c r="O1587" s="35">
        <v>372858</v>
      </c>
      <c r="P1587">
        <v>22</v>
      </c>
      <c r="Q1587">
        <v>0</v>
      </c>
      <c r="R1587">
        <v>0</v>
      </c>
      <c r="U1587" s="36">
        <v>290800</v>
      </c>
      <c r="V1587">
        <v>1.4</v>
      </c>
      <c r="W1587" s="36">
        <v>112100</v>
      </c>
      <c r="X1587">
        <v>0</v>
      </c>
      <c r="Y1587" s="39">
        <v>402900</v>
      </c>
      <c r="Z1587" s="40">
        <v>43725</v>
      </c>
      <c r="AA1587" s="36">
        <v>315000</v>
      </c>
      <c r="AB1587">
        <v>1.28</v>
      </c>
      <c r="AC1587">
        <v>0</v>
      </c>
      <c r="AD1587" s="39">
        <v>361300</v>
      </c>
      <c r="AE1587" s="3">
        <f t="shared" si="49"/>
        <v>0.11513977304179357</v>
      </c>
      <c r="AF1587" s="41">
        <f t="shared" si="48"/>
        <v>0.11513977304179357</v>
      </c>
      <c r="AG1587" t="e">
        <f>VLOOKUP($A1587,'Abatements Granted'!$A$2:$L$402,2,0)</f>
        <v>#N/A</v>
      </c>
      <c r="AH1587" t="e">
        <f>VLOOKUP($A1587,'Abatements Granted'!$A$2:$L$402,10,0)</f>
        <v>#N/A</v>
      </c>
      <c r="AI1587" s="36" t="e">
        <f>VLOOKUP($A1587,'Abatements Granted'!$A$2:$L$402,7,0)</f>
        <v>#N/A</v>
      </c>
    </row>
    <row r="1588" spans="1:35" x14ac:dyDescent="0.2">
      <c r="A1588" s="38" t="s">
        <v>5609</v>
      </c>
      <c r="B1588" t="s">
        <v>5610</v>
      </c>
      <c r="C1588">
        <v>9610</v>
      </c>
      <c r="D1588">
        <v>3</v>
      </c>
      <c r="E1588">
        <v>3</v>
      </c>
      <c r="F1588">
        <v>138</v>
      </c>
      <c r="G1588" t="s">
        <v>5571</v>
      </c>
      <c r="H1588" t="s">
        <v>3697</v>
      </c>
      <c r="I1588">
        <v>1</v>
      </c>
      <c r="J1588">
        <v>3</v>
      </c>
      <c r="K1588">
        <v>77</v>
      </c>
      <c r="L1588">
        <v>1968</v>
      </c>
      <c r="M1588">
        <v>2000</v>
      </c>
      <c r="N1588">
        <v>2046</v>
      </c>
      <c r="O1588" s="35">
        <v>396105</v>
      </c>
      <c r="P1588">
        <v>23</v>
      </c>
      <c r="Q1588">
        <v>0</v>
      </c>
      <c r="R1588">
        <v>0</v>
      </c>
      <c r="U1588" s="36">
        <v>305000</v>
      </c>
      <c r="V1588">
        <v>3.7</v>
      </c>
      <c r="W1588" s="36">
        <v>161700</v>
      </c>
      <c r="X1588">
        <v>0</v>
      </c>
      <c r="Y1588" s="39">
        <v>892100</v>
      </c>
      <c r="Z1588" s="40">
        <v>22068</v>
      </c>
      <c r="AA1588" s="36">
        <v>0</v>
      </c>
      <c r="AB1588">
        <v>0</v>
      </c>
      <c r="AC1588">
        <v>0</v>
      </c>
      <c r="AD1588" s="39">
        <v>577500</v>
      </c>
      <c r="AE1588" s="3">
        <f t="shared" si="49"/>
        <v>0.54476190476190478</v>
      </c>
      <c r="AF1588" s="41">
        <f t="shared" si="48"/>
        <v>0.54476190476190478</v>
      </c>
      <c r="AG1588" t="e">
        <f>VLOOKUP($A1588,'Abatements Granted'!$A$2:$L$402,2,0)</f>
        <v>#N/A</v>
      </c>
      <c r="AH1588" t="e">
        <f>VLOOKUP($A1588,'Abatements Granted'!$A$2:$L$402,10,0)</f>
        <v>#N/A</v>
      </c>
      <c r="AI1588" s="36" t="e">
        <f>VLOOKUP($A1588,'Abatements Granted'!$A$2:$L$402,7,0)</f>
        <v>#N/A</v>
      </c>
    </row>
    <row r="1589" spans="1:35" x14ac:dyDescent="0.2">
      <c r="A1589" s="38" t="s">
        <v>5609</v>
      </c>
      <c r="B1589" t="s">
        <v>5610</v>
      </c>
      <c r="C1589">
        <v>9610</v>
      </c>
      <c r="D1589">
        <v>3</v>
      </c>
      <c r="E1589">
        <v>0</v>
      </c>
      <c r="F1589">
        <v>138</v>
      </c>
      <c r="G1589" t="s">
        <v>5571</v>
      </c>
      <c r="H1589">
        <v>600</v>
      </c>
      <c r="I1589">
        <v>1</v>
      </c>
      <c r="J1589">
        <v>3</v>
      </c>
      <c r="K1589">
        <v>57</v>
      </c>
      <c r="L1589">
        <v>1967</v>
      </c>
      <c r="M1589">
        <v>1980</v>
      </c>
      <c r="N1589">
        <v>6542</v>
      </c>
      <c r="O1589" s="35">
        <v>746246</v>
      </c>
      <c r="P1589">
        <v>43</v>
      </c>
      <c r="Q1589">
        <v>0</v>
      </c>
      <c r="R1589">
        <v>0</v>
      </c>
      <c r="U1589" s="36">
        <v>425400</v>
      </c>
      <c r="V1589">
        <v>3.7</v>
      </c>
      <c r="W1589" s="36">
        <v>161700</v>
      </c>
      <c r="X1589">
        <v>0</v>
      </c>
      <c r="Y1589" s="39">
        <v>892100</v>
      </c>
      <c r="Z1589" s="40">
        <v>22068</v>
      </c>
      <c r="AA1589" s="36">
        <v>0</v>
      </c>
      <c r="AB1589">
        <v>0</v>
      </c>
      <c r="AC1589">
        <v>0</v>
      </c>
      <c r="AD1589" s="39">
        <v>577500</v>
      </c>
      <c r="AE1589" s="3">
        <f t="shared" si="49"/>
        <v>0.54476190476190478</v>
      </c>
      <c r="AF1589" s="41">
        <f t="shared" si="48"/>
        <v>0.54476190476190478</v>
      </c>
      <c r="AG1589" t="e">
        <f>VLOOKUP($A1589,'Abatements Granted'!$A$2:$L$402,2,0)</f>
        <v>#N/A</v>
      </c>
      <c r="AH1589" t="e">
        <f>VLOOKUP($A1589,'Abatements Granted'!$A$2:$L$402,10,0)</f>
        <v>#N/A</v>
      </c>
      <c r="AI1589" s="36" t="e">
        <f>VLOOKUP($A1589,'Abatements Granted'!$A$2:$L$402,7,0)</f>
        <v>#N/A</v>
      </c>
    </row>
    <row r="1590" spans="1:35" x14ac:dyDescent="0.2">
      <c r="A1590" s="38" t="s">
        <v>322</v>
      </c>
      <c r="B1590" t="s">
        <v>5611</v>
      </c>
      <c r="C1590">
        <v>1010</v>
      </c>
      <c r="D1590">
        <v>3</v>
      </c>
      <c r="E1590">
        <v>3</v>
      </c>
      <c r="F1590">
        <v>122</v>
      </c>
      <c r="G1590" t="s">
        <v>5571</v>
      </c>
      <c r="H1590" t="s">
        <v>3666</v>
      </c>
      <c r="I1590">
        <v>1.75</v>
      </c>
      <c r="J1590">
        <v>4</v>
      </c>
      <c r="K1590">
        <v>79</v>
      </c>
      <c r="L1590">
        <v>1968</v>
      </c>
      <c r="M1590">
        <v>2002</v>
      </c>
      <c r="N1590">
        <v>3253</v>
      </c>
      <c r="O1590" s="35">
        <v>521424</v>
      </c>
      <c r="P1590">
        <v>21</v>
      </c>
      <c r="Q1590">
        <v>0</v>
      </c>
      <c r="R1590">
        <v>0</v>
      </c>
      <c r="U1590" s="36">
        <v>411900</v>
      </c>
      <c r="V1590">
        <v>1.1499999999999999</v>
      </c>
      <c r="W1590" s="36">
        <v>136500</v>
      </c>
      <c r="X1590">
        <v>7200</v>
      </c>
      <c r="Y1590" s="39">
        <v>555600</v>
      </c>
      <c r="Z1590" s="40">
        <v>41866</v>
      </c>
      <c r="AA1590" s="36">
        <v>178500</v>
      </c>
      <c r="AB1590">
        <v>3.11</v>
      </c>
      <c r="AC1590" t="s">
        <v>3691</v>
      </c>
      <c r="AD1590" s="39">
        <v>538000</v>
      </c>
      <c r="AE1590" s="3">
        <f t="shared" si="49"/>
        <v>3.2713754646840121E-2</v>
      </c>
      <c r="AF1590" s="41">
        <f t="shared" si="48"/>
        <v>3.2713754646840121E-2</v>
      </c>
      <c r="AG1590" t="e">
        <f>VLOOKUP($A1590,'Abatements Granted'!$A$2:$L$402,2,0)</f>
        <v>#N/A</v>
      </c>
      <c r="AH1590" t="e">
        <f>VLOOKUP($A1590,'Abatements Granted'!$A$2:$L$402,10,0)</f>
        <v>#N/A</v>
      </c>
      <c r="AI1590" s="36" t="e">
        <f>VLOOKUP($A1590,'Abatements Granted'!$A$2:$L$402,7,0)</f>
        <v>#N/A</v>
      </c>
    </row>
    <row r="1591" spans="1:35" x14ac:dyDescent="0.2">
      <c r="A1591" s="38" t="s">
        <v>765</v>
      </c>
      <c r="B1591" t="s">
        <v>5612</v>
      </c>
      <c r="C1591">
        <v>1010</v>
      </c>
      <c r="D1591">
        <v>3</v>
      </c>
      <c r="E1591">
        <v>3</v>
      </c>
      <c r="F1591">
        <v>17</v>
      </c>
      <c r="G1591" t="s">
        <v>5613</v>
      </c>
      <c r="H1591" t="s">
        <v>3941</v>
      </c>
      <c r="I1591">
        <v>2</v>
      </c>
      <c r="J1591">
        <v>4</v>
      </c>
      <c r="K1591">
        <v>77</v>
      </c>
      <c r="L1591">
        <v>1970</v>
      </c>
      <c r="M1591">
        <v>2000</v>
      </c>
      <c r="N1591">
        <v>2513</v>
      </c>
      <c r="O1591" s="35">
        <v>409251</v>
      </c>
      <c r="P1591">
        <v>23</v>
      </c>
      <c r="Q1591">
        <v>0</v>
      </c>
      <c r="R1591">
        <v>0</v>
      </c>
      <c r="U1591" s="36">
        <v>315100</v>
      </c>
      <c r="V1591">
        <v>1.36</v>
      </c>
      <c r="W1591" s="36">
        <v>139600</v>
      </c>
      <c r="X1591">
        <v>200</v>
      </c>
      <c r="Y1591" s="39">
        <v>454900</v>
      </c>
      <c r="Z1591" s="40">
        <v>25409</v>
      </c>
      <c r="AA1591" s="36">
        <v>0</v>
      </c>
      <c r="AB1591">
        <v>0</v>
      </c>
      <c r="AC1591">
        <v>0</v>
      </c>
      <c r="AD1591" s="39">
        <v>423800</v>
      </c>
      <c r="AE1591" s="3">
        <f t="shared" si="49"/>
        <v>7.3383671543180817E-2</v>
      </c>
      <c r="AF1591" s="41">
        <f t="shared" si="48"/>
        <v>7.3383671543180817E-2</v>
      </c>
      <c r="AG1591" t="e">
        <f>VLOOKUP($A1591,'Abatements Granted'!$A$2:$L$402,2,0)</f>
        <v>#N/A</v>
      </c>
      <c r="AH1591" t="e">
        <f>VLOOKUP($A1591,'Abatements Granted'!$A$2:$L$402,10,0)</f>
        <v>#N/A</v>
      </c>
      <c r="AI1591" s="36" t="e">
        <f>VLOOKUP($A1591,'Abatements Granted'!$A$2:$L$402,7,0)</f>
        <v>#N/A</v>
      </c>
    </row>
    <row r="1592" spans="1:35" x14ac:dyDescent="0.2">
      <c r="A1592" s="38" t="s">
        <v>1416</v>
      </c>
      <c r="B1592" t="s">
        <v>5614</v>
      </c>
      <c r="C1592">
        <v>1010</v>
      </c>
      <c r="D1592">
        <v>3</v>
      </c>
      <c r="E1592">
        <v>3</v>
      </c>
      <c r="F1592">
        <v>27</v>
      </c>
      <c r="G1592" t="s">
        <v>5613</v>
      </c>
      <c r="H1592" t="s">
        <v>3697</v>
      </c>
      <c r="I1592">
        <v>1</v>
      </c>
      <c r="J1592">
        <v>3</v>
      </c>
      <c r="K1592">
        <v>79</v>
      </c>
      <c r="L1592">
        <v>1969</v>
      </c>
      <c r="M1592">
        <v>2002</v>
      </c>
      <c r="N1592">
        <v>2101</v>
      </c>
      <c r="O1592" s="35">
        <v>366730</v>
      </c>
      <c r="P1592">
        <v>21</v>
      </c>
      <c r="Q1592">
        <v>0</v>
      </c>
      <c r="R1592">
        <v>0</v>
      </c>
      <c r="U1592" s="36">
        <v>289700</v>
      </c>
      <c r="V1592">
        <v>1.29</v>
      </c>
      <c r="W1592" s="36">
        <v>138500</v>
      </c>
      <c r="X1592">
        <v>400</v>
      </c>
      <c r="Y1592" s="39">
        <v>428600</v>
      </c>
      <c r="Z1592" s="40">
        <v>37586</v>
      </c>
      <c r="AA1592" s="36">
        <v>230000</v>
      </c>
      <c r="AB1592">
        <v>1.86</v>
      </c>
      <c r="AC1592">
        <v>0</v>
      </c>
      <c r="AD1592" s="39">
        <v>400600</v>
      </c>
      <c r="AE1592" s="3">
        <f t="shared" si="49"/>
        <v>6.989515726410378E-2</v>
      </c>
      <c r="AF1592" s="41">
        <f t="shared" si="48"/>
        <v>6.989515726410378E-2</v>
      </c>
      <c r="AG1592" t="e">
        <f>VLOOKUP($A1592,'Abatements Granted'!$A$2:$L$402,2,0)</f>
        <v>#N/A</v>
      </c>
      <c r="AH1592" t="e">
        <f>VLOOKUP($A1592,'Abatements Granted'!$A$2:$L$402,10,0)</f>
        <v>#N/A</v>
      </c>
      <c r="AI1592" s="36" t="e">
        <f>VLOOKUP($A1592,'Abatements Granted'!$A$2:$L$402,7,0)</f>
        <v>#N/A</v>
      </c>
    </row>
    <row r="1593" spans="1:35" x14ac:dyDescent="0.2">
      <c r="A1593" s="38" t="s">
        <v>2003</v>
      </c>
      <c r="B1593" t="s">
        <v>5615</v>
      </c>
      <c r="C1593">
        <v>1010</v>
      </c>
      <c r="D1593">
        <v>3</v>
      </c>
      <c r="E1593">
        <v>3</v>
      </c>
      <c r="F1593">
        <v>39</v>
      </c>
      <c r="G1593" t="s">
        <v>5613</v>
      </c>
      <c r="H1593" t="s">
        <v>3669</v>
      </c>
      <c r="I1593">
        <v>1.9</v>
      </c>
      <c r="J1593">
        <v>4</v>
      </c>
      <c r="K1593">
        <v>79</v>
      </c>
      <c r="L1593">
        <v>1968</v>
      </c>
      <c r="M1593">
        <v>2002</v>
      </c>
      <c r="N1593">
        <v>2553</v>
      </c>
      <c r="O1593" s="35">
        <v>481480</v>
      </c>
      <c r="P1593">
        <v>21</v>
      </c>
      <c r="Q1593">
        <v>0</v>
      </c>
      <c r="R1593">
        <v>0</v>
      </c>
      <c r="U1593" s="36">
        <v>380400</v>
      </c>
      <c r="V1593">
        <v>1.69</v>
      </c>
      <c r="W1593" s="36">
        <v>144100</v>
      </c>
      <c r="X1593">
        <v>200</v>
      </c>
      <c r="Y1593" s="39">
        <v>524700</v>
      </c>
      <c r="Z1593" s="40">
        <v>37959</v>
      </c>
      <c r="AA1593" s="36">
        <v>335000</v>
      </c>
      <c r="AB1593">
        <v>1.57</v>
      </c>
      <c r="AC1593">
        <v>0</v>
      </c>
      <c r="AD1593" s="39">
        <v>470700</v>
      </c>
      <c r="AE1593" s="3">
        <f t="shared" si="49"/>
        <v>0.1147227533460804</v>
      </c>
      <c r="AF1593" s="41">
        <f t="shared" si="48"/>
        <v>0.1147227533460804</v>
      </c>
      <c r="AG1593" t="e">
        <f>VLOOKUP($A1593,'Abatements Granted'!$A$2:$L$402,2,0)</f>
        <v>#N/A</v>
      </c>
      <c r="AH1593" t="e">
        <f>VLOOKUP($A1593,'Abatements Granted'!$A$2:$L$402,10,0)</f>
        <v>#N/A</v>
      </c>
      <c r="AI1593" s="36" t="e">
        <f>VLOOKUP($A1593,'Abatements Granted'!$A$2:$L$402,7,0)</f>
        <v>#N/A</v>
      </c>
    </row>
    <row r="1594" spans="1:35" x14ac:dyDescent="0.2">
      <c r="A1594" s="38" t="s">
        <v>1953</v>
      </c>
      <c r="B1594" t="s">
        <v>5616</v>
      </c>
      <c r="C1594">
        <v>1010</v>
      </c>
      <c r="D1594">
        <v>3</v>
      </c>
      <c r="E1594">
        <v>3</v>
      </c>
      <c r="F1594">
        <v>38</v>
      </c>
      <c r="G1594" t="s">
        <v>5613</v>
      </c>
      <c r="H1594" t="s">
        <v>3671</v>
      </c>
      <c r="I1594">
        <v>2</v>
      </c>
      <c r="J1594">
        <v>4</v>
      </c>
      <c r="K1594">
        <v>77</v>
      </c>
      <c r="L1594">
        <v>1970</v>
      </c>
      <c r="M1594">
        <v>2000</v>
      </c>
      <c r="N1594">
        <v>3690</v>
      </c>
      <c r="O1594" s="35">
        <v>633770</v>
      </c>
      <c r="P1594">
        <v>23</v>
      </c>
      <c r="Q1594">
        <v>0</v>
      </c>
      <c r="R1594">
        <v>0</v>
      </c>
      <c r="U1594" s="36">
        <v>488000</v>
      </c>
      <c r="V1594">
        <v>1.85</v>
      </c>
      <c r="W1594" s="36">
        <v>146500</v>
      </c>
      <c r="X1594">
        <v>8400</v>
      </c>
      <c r="Y1594" s="39">
        <v>642900</v>
      </c>
      <c r="Z1594" s="40">
        <v>43182</v>
      </c>
      <c r="AA1594" s="36">
        <v>475000</v>
      </c>
      <c r="AB1594">
        <v>1.35</v>
      </c>
      <c r="AC1594">
        <v>0</v>
      </c>
      <c r="AD1594" s="39">
        <v>588400</v>
      </c>
      <c r="AE1594" s="3">
        <f t="shared" si="49"/>
        <v>9.2624065261726729E-2</v>
      </c>
      <c r="AF1594" s="41">
        <f t="shared" si="48"/>
        <v>9.2624065261726729E-2</v>
      </c>
      <c r="AG1594" t="e">
        <f>VLOOKUP($A1594,'Abatements Granted'!$A$2:$L$402,2,0)</f>
        <v>#N/A</v>
      </c>
      <c r="AH1594" t="e">
        <f>VLOOKUP($A1594,'Abatements Granted'!$A$2:$L$402,10,0)</f>
        <v>#N/A</v>
      </c>
      <c r="AI1594" s="36" t="e">
        <f>VLOOKUP($A1594,'Abatements Granted'!$A$2:$L$402,7,0)</f>
        <v>#N/A</v>
      </c>
    </row>
    <row r="1595" spans="1:35" x14ac:dyDescent="0.2">
      <c r="A1595" s="38" t="s">
        <v>1370</v>
      </c>
      <c r="B1595" t="s">
        <v>5617</v>
      </c>
      <c r="C1595">
        <v>1010</v>
      </c>
      <c r="D1595">
        <v>3</v>
      </c>
      <c r="E1595">
        <v>3</v>
      </c>
      <c r="F1595">
        <v>26</v>
      </c>
      <c r="G1595" t="s">
        <v>5613</v>
      </c>
      <c r="H1595" t="s">
        <v>3689</v>
      </c>
      <c r="I1595">
        <v>1</v>
      </c>
      <c r="J1595">
        <v>3</v>
      </c>
      <c r="K1595">
        <v>65</v>
      </c>
      <c r="L1595">
        <v>1970</v>
      </c>
      <c r="M1595">
        <v>2003</v>
      </c>
      <c r="N1595">
        <v>4141</v>
      </c>
      <c r="O1595" s="35">
        <v>639045</v>
      </c>
      <c r="P1595">
        <v>20</v>
      </c>
      <c r="Q1595">
        <v>0</v>
      </c>
      <c r="R1595">
        <v>15</v>
      </c>
      <c r="U1595" s="36">
        <v>415400</v>
      </c>
      <c r="V1595">
        <v>1.31</v>
      </c>
      <c r="W1595" s="36">
        <v>138800</v>
      </c>
      <c r="X1595">
        <v>0</v>
      </c>
      <c r="Y1595" s="39">
        <v>554200</v>
      </c>
      <c r="Z1595" s="40">
        <v>43508</v>
      </c>
      <c r="AA1595" s="36">
        <v>399000</v>
      </c>
      <c r="AB1595">
        <v>1.39</v>
      </c>
      <c r="AC1595">
        <v>0</v>
      </c>
      <c r="AD1595" s="39">
        <v>501900</v>
      </c>
      <c r="AE1595" s="3">
        <f t="shared" si="49"/>
        <v>0.10420402470611667</v>
      </c>
      <c r="AF1595" s="41">
        <f t="shared" si="48"/>
        <v>0.10420402470611667</v>
      </c>
      <c r="AG1595" t="e">
        <f>VLOOKUP($A1595,'Abatements Granted'!$A$2:$L$402,2,0)</f>
        <v>#N/A</v>
      </c>
      <c r="AH1595" t="e">
        <f>VLOOKUP($A1595,'Abatements Granted'!$A$2:$L$402,10,0)</f>
        <v>#N/A</v>
      </c>
      <c r="AI1595" s="36" t="e">
        <f>VLOOKUP($A1595,'Abatements Granted'!$A$2:$L$402,7,0)</f>
        <v>#N/A</v>
      </c>
    </row>
    <row r="1596" spans="1:35" x14ac:dyDescent="0.2">
      <c r="A1596" s="38" t="s">
        <v>131</v>
      </c>
      <c r="B1596" t="s">
        <v>5618</v>
      </c>
      <c r="C1596">
        <v>1010</v>
      </c>
      <c r="D1596">
        <v>3</v>
      </c>
      <c r="E1596">
        <v>3</v>
      </c>
      <c r="F1596">
        <v>106</v>
      </c>
      <c r="G1596" t="s">
        <v>5571</v>
      </c>
      <c r="H1596" t="s">
        <v>3681</v>
      </c>
      <c r="I1596">
        <v>2.25</v>
      </c>
      <c r="J1596">
        <v>3</v>
      </c>
      <c r="K1596">
        <v>70</v>
      </c>
      <c r="L1596">
        <v>1830</v>
      </c>
      <c r="M1596">
        <v>1993</v>
      </c>
      <c r="N1596">
        <v>3401</v>
      </c>
      <c r="O1596" s="35">
        <v>473241</v>
      </c>
      <c r="P1596">
        <v>30</v>
      </c>
      <c r="Q1596">
        <v>0</v>
      </c>
      <c r="R1596">
        <v>0</v>
      </c>
      <c r="U1596" s="36">
        <v>331300</v>
      </c>
      <c r="V1596">
        <v>1.36</v>
      </c>
      <c r="W1596" s="36">
        <v>139600</v>
      </c>
      <c r="X1596">
        <v>33900</v>
      </c>
      <c r="Y1596" s="39">
        <v>504800</v>
      </c>
      <c r="Z1596" s="40">
        <v>37993</v>
      </c>
      <c r="AA1596" s="36">
        <v>100</v>
      </c>
      <c r="AB1596">
        <v>5048</v>
      </c>
      <c r="AC1596" t="s">
        <v>3657</v>
      </c>
      <c r="AD1596" s="39">
        <v>470900</v>
      </c>
      <c r="AE1596" s="3">
        <f t="shared" si="49"/>
        <v>7.198980675302602E-2</v>
      </c>
      <c r="AF1596" s="41">
        <f t="shared" si="48"/>
        <v>7.198980675302602E-2</v>
      </c>
      <c r="AG1596" t="e">
        <f>VLOOKUP($A1596,'Abatements Granted'!$A$2:$L$402,2,0)</f>
        <v>#N/A</v>
      </c>
      <c r="AH1596" t="e">
        <f>VLOOKUP($A1596,'Abatements Granted'!$A$2:$L$402,10,0)</f>
        <v>#N/A</v>
      </c>
      <c r="AI1596" s="36" t="e">
        <f>VLOOKUP($A1596,'Abatements Granted'!$A$2:$L$402,7,0)</f>
        <v>#N/A</v>
      </c>
    </row>
    <row r="1597" spans="1:35" x14ac:dyDescent="0.2">
      <c r="A1597" s="38" t="s">
        <v>3503</v>
      </c>
      <c r="B1597" t="s">
        <v>5619</v>
      </c>
      <c r="C1597">
        <v>1010</v>
      </c>
      <c r="D1597">
        <v>3</v>
      </c>
      <c r="E1597">
        <v>3</v>
      </c>
      <c r="F1597">
        <v>92</v>
      </c>
      <c r="G1597" t="s">
        <v>5571</v>
      </c>
      <c r="H1597" t="s">
        <v>3671</v>
      </c>
      <c r="I1597">
        <v>2</v>
      </c>
      <c r="J1597">
        <v>4</v>
      </c>
      <c r="K1597">
        <v>83</v>
      </c>
      <c r="L1597">
        <v>1974</v>
      </c>
      <c r="M1597">
        <v>2006</v>
      </c>
      <c r="N1597">
        <v>2998</v>
      </c>
      <c r="O1597" s="35">
        <v>529398</v>
      </c>
      <c r="P1597">
        <v>17</v>
      </c>
      <c r="Q1597">
        <v>0</v>
      </c>
      <c r="R1597">
        <v>0</v>
      </c>
      <c r="U1597" s="36">
        <v>439400</v>
      </c>
      <c r="V1597">
        <v>1.1000000000000001</v>
      </c>
      <c r="W1597" s="36">
        <v>135600</v>
      </c>
      <c r="X1597">
        <v>8600</v>
      </c>
      <c r="Y1597" s="39">
        <v>583600</v>
      </c>
      <c r="Z1597" s="40">
        <v>44522</v>
      </c>
      <c r="AA1597" s="36">
        <v>581500</v>
      </c>
      <c r="AB1597">
        <v>1</v>
      </c>
      <c r="AC1597">
        <v>0</v>
      </c>
      <c r="AD1597" s="39">
        <v>525900</v>
      </c>
      <c r="AE1597" s="3">
        <f t="shared" si="49"/>
        <v>0.10971667617417769</v>
      </c>
      <c r="AF1597" s="41">
        <f t="shared" si="48"/>
        <v>0.10971667617417769</v>
      </c>
      <c r="AG1597" t="e">
        <f>VLOOKUP($A1597,'Abatements Granted'!$A$2:$L$402,2,0)</f>
        <v>#N/A</v>
      </c>
      <c r="AH1597" t="e">
        <f>VLOOKUP($A1597,'Abatements Granted'!$A$2:$L$402,10,0)</f>
        <v>#N/A</v>
      </c>
      <c r="AI1597" s="36" t="e">
        <f>VLOOKUP($A1597,'Abatements Granted'!$A$2:$L$402,7,0)</f>
        <v>#N/A</v>
      </c>
    </row>
    <row r="1598" spans="1:35" x14ac:dyDescent="0.2">
      <c r="A1598" s="38" t="s">
        <v>3337</v>
      </c>
      <c r="B1598" t="s">
        <v>5620</v>
      </c>
      <c r="C1598">
        <v>1010</v>
      </c>
      <c r="D1598">
        <v>3</v>
      </c>
      <c r="E1598">
        <v>3</v>
      </c>
      <c r="F1598">
        <v>84</v>
      </c>
      <c r="G1598" t="s">
        <v>5571</v>
      </c>
      <c r="H1598" t="s">
        <v>3671</v>
      </c>
      <c r="I1598">
        <v>2</v>
      </c>
      <c r="J1598">
        <v>3</v>
      </c>
      <c r="K1598">
        <v>74</v>
      </c>
      <c r="L1598">
        <v>1962</v>
      </c>
      <c r="M1598">
        <v>1997</v>
      </c>
      <c r="N1598">
        <v>2546</v>
      </c>
      <c r="O1598" s="35">
        <v>428847</v>
      </c>
      <c r="P1598">
        <v>26</v>
      </c>
      <c r="Q1598">
        <v>0</v>
      </c>
      <c r="R1598">
        <v>0</v>
      </c>
      <c r="U1598" s="36">
        <v>317300</v>
      </c>
      <c r="V1598">
        <v>0.91</v>
      </c>
      <c r="W1598" s="36">
        <v>131900</v>
      </c>
      <c r="X1598">
        <v>200</v>
      </c>
      <c r="Y1598" s="39">
        <v>449400</v>
      </c>
      <c r="Z1598" s="40">
        <v>44455</v>
      </c>
      <c r="AA1598" s="36">
        <v>355000</v>
      </c>
      <c r="AB1598">
        <v>1.27</v>
      </c>
      <c r="AC1598" t="s">
        <v>3679</v>
      </c>
      <c r="AD1598" s="39">
        <v>415500</v>
      </c>
      <c r="AE1598" s="3">
        <f t="shared" si="49"/>
        <v>8.1588447653429652E-2</v>
      </c>
      <c r="AF1598" s="41">
        <f t="shared" si="48"/>
        <v>8.1588447653429652E-2</v>
      </c>
      <c r="AG1598" t="e">
        <f>VLOOKUP($A1598,'Abatements Granted'!$A$2:$L$402,2,0)</f>
        <v>#N/A</v>
      </c>
      <c r="AH1598" t="e">
        <f>VLOOKUP($A1598,'Abatements Granted'!$A$2:$L$402,10,0)</f>
        <v>#N/A</v>
      </c>
      <c r="AI1598" s="36" t="e">
        <f>VLOOKUP($A1598,'Abatements Granted'!$A$2:$L$402,7,0)</f>
        <v>#N/A</v>
      </c>
    </row>
    <row r="1599" spans="1:35" x14ac:dyDescent="0.2">
      <c r="A1599" s="38" t="s">
        <v>2973</v>
      </c>
      <c r="B1599" t="s">
        <v>5621</v>
      </c>
      <c r="C1599">
        <v>1010</v>
      </c>
      <c r="D1599">
        <v>3</v>
      </c>
      <c r="E1599">
        <v>3</v>
      </c>
      <c r="F1599">
        <v>68</v>
      </c>
      <c r="G1599" t="s">
        <v>5571</v>
      </c>
      <c r="H1599" t="s">
        <v>3681</v>
      </c>
      <c r="I1599">
        <v>2</v>
      </c>
      <c r="J1599">
        <v>5</v>
      </c>
      <c r="K1599">
        <v>82</v>
      </c>
      <c r="L1599">
        <v>1987</v>
      </c>
      <c r="M1599">
        <v>2005</v>
      </c>
      <c r="N1599">
        <v>3878</v>
      </c>
      <c r="O1599" s="35">
        <v>629206</v>
      </c>
      <c r="P1599">
        <v>18</v>
      </c>
      <c r="Q1599">
        <v>0</v>
      </c>
      <c r="R1599">
        <v>0</v>
      </c>
      <c r="U1599" s="36">
        <v>515900</v>
      </c>
      <c r="V1599">
        <v>3.55</v>
      </c>
      <c r="W1599" s="36">
        <v>159900</v>
      </c>
      <c r="X1599">
        <v>5300</v>
      </c>
      <c r="Y1599" s="39">
        <v>681100</v>
      </c>
      <c r="Z1599" s="40">
        <v>42572</v>
      </c>
      <c r="AA1599" s="36">
        <v>100</v>
      </c>
      <c r="AB1599">
        <v>6811</v>
      </c>
      <c r="AC1599" t="s">
        <v>3676</v>
      </c>
      <c r="AD1599" s="39">
        <v>639300</v>
      </c>
      <c r="AE1599" s="3">
        <f t="shared" si="49"/>
        <v>6.5384013765055427E-2</v>
      </c>
      <c r="AF1599" s="41">
        <f t="shared" si="48"/>
        <v>6.5384013765055427E-2</v>
      </c>
      <c r="AG1599" t="e">
        <f>VLOOKUP($A1599,'Abatements Granted'!$A$2:$L$402,2,0)</f>
        <v>#N/A</v>
      </c>
      <c r="AH1599" t="e">
        <f>VLOOKUP($A1599,'Abatements Granted'!$A$2:$L$402,10,0)</f>
        <v>#N/A</v>
      </c>
      <c r="AI1599" s="36" t="e">
        <f>VLOOKUP($A1599,'Abatements Granted'!$A$2:$L$402,7,0)</f>
        <v>#N/A</v>
      </c>
    </row>
    <row r="1600" spans="1:35" x14ac:dyDescent="0.2">
      <c r="A1600" s="38" t="s">
        <v>2889</v>
      </c>
      <c r="B1600" t="s">
        <v>5622</v>
      </c>
      <c r="C1600">
        <v>1090</v>
      </c>
      <c r="D1600">
        <v>3</v>
      </c>
      <c r="E1600">
        <v>3</v>
      </c>
      <c r="F1600">
        <v>64</v>
      </c>
      <c r="G1600" t="s">
        <v>5571</v>
      </c>
      <c r="H1600" t="s">
        <v>3681</v>
      </c>
      <c r="I1600">
        <v>2</v>
      </c>
      <c r="J1600">
        <v>5</v>
      </c>
      <c r="K1600">
        <v>74</v>
      </c>
      <c r="L1600">
        <v>1734</v>
      </c>
      <c r="M1600">
        <v>1997</v>
      </c>
      <c r="N1600">
        <v>3893</v>
      </c>
      <c r="O1600" s="35">
        <v>634081</v>
      </c>
      <c r="P1600">
        <v>26</v>
      </c>
      <c r="Q1600">
        <v>0</v>
      </c>
      <c r="R1600">
        <v>0</v>
      </c>
      <c r="U1600" s="36">
        <v>469200</v>
      </c>
      <c r="V1600">
        <v>2.14</v>
      </c>
      <c r="W1600" s="36">
        <v>148900</v>
      </c>
      <c r="X1600">
        <v>6200</v>
      </c>
      <c r="Y1600" s="39">
        <v>885300</v>
      </c>
      <c r="Z1600" s="40">
        <v>37734</v>
      </c>
      <c r="AA1600" s="36">
        <v>1</v>
      </c>
      <c r="AB1600">
        <v>885300</v>
      </c>
      <c r="AC1600" t="s">
        <v>3657</v>
      </c>
      <c r="AD1600" s="39">
        <v>842300</v>
      </c>
      <c r="AE1600" s="3">
        <f t="shared" si="49"/>
        <v>5.1050694526890705E-2</v>
      </c>
      <c r="AF1600" s="41">
        <f t="shared" si="48"/>
        <v>5.1050694526890705E-2</v>
      </c>
      <c r="AG1600" t="e">
        <f>VLOOKUP($A1600,'Abatements Granted'!$A$2:$L$402,2,0)</f>
        <v>#N/A</v>
      </c>
      <c r="AH1600" t="e">
        <f>VLOOKUP($A1600,'Abatements Granted'!$A$2:$L$402,10,0)</f>
        <v>#N/A</v>
      </c>
      <c r="AI1600" s="36" t="e">
        <f>VLOOKUP($A1600,'Abatements Granted'!$A$2:$L$402,7,0)</f>
        <v>#N/A</v>
      </c>
    </row>
    <row r="1601" spans="1:35" x14ac:dyDescent="0.2">
      <c r="A1601" s="38" t="s">
        <v>2889</v>
      </c>
      <c r="B1601" t="s">
        <v>5622</v>
      </c>
      <c r="C1601">
        <v>1090</v>
      </c>
      <c r="D1601">
        <v>3</v>
      </c>
      <c r="E1601">
        <v>0</v>
      </c>
      <c r="F1601">
        <v>64</v>
      </c>
      <c r="G1601" t="s">
        <v>5571</v>
      </c>
      <c r="H1601" t="s">
        <v>3669</v>
      </c>
      <c r="I1601">
        <v>1.5</v>
      </c>
      <c r="J1601">
        <v>4</v>
      </c>
      <c r="K1601">
        <v>70</v>
      </c>
      <c r="L1601">
        <v>1734</v>
      </c>
      <c r="M1601">
        <v>1993</v>
      </c>
      <c r="N1601">
        <v>1998</v>
      </c>
      <c r="O1601" s="35">
        <v>372807</v>
      </c>
      <c r="P1601">
        <v>30</v>
      </c>
      <c r="Q1601">
        <v>0</v>
      </c>
      <c r="R1601">
        <v>0</v>
      </c>
      <c r="U1601" s="36">
        <v>261000</v>
      </c>
      <c r="V1601">
        <v>2.14</v>
      </c>
      <c r="W1601" s="36">
        <v>148900</v>
      </c>
      <c r="X1601">
        <v>6200</v>
      </c>
      <c r="Y1601" s="39">
        <v>885300</v>
      </c>
      <c r="Z1601" s="40">
        <v>37734</v>
      </c>
      <c r="AA1601" s="36">
        <v>1</v>
      </c>
      <c r="AB1601">
        <v>885300</v>
      </c>
      <c r="AC1601" t="s">
        <v>3657</v>
      </c>
      <c r="AD1601" s="39">
        <v>842300</v>
      </c>
      <c r="AE1601" s="3">
        <f t="shared" si="49"/>
        <v>5.1050694526890705E-2</v>
      </c>
      <c r="AF1601" s="41">
        <f t="shared" si="48"/>
        <v>5.1050694526890705E-2</v>
      </c>
      <c r="AG1601" t="e">
        <f>VLOOKUP($A1601,'Abatements Granted'!$A$2:$L$402,2,0)</f>
        <v>#N/A</v>
      </c>
      <c r="AH1601" t="e">
        <f>VLOOKUP($A1601,'Abatements Granted'!$A$2:$L$402,10,0)</f>
        <v>#N/A</v>
      </c>
      <c r="AI1601" s="36" t="e">
        <f>VLOOKUP($A1601,'Abatements Granted'!$A$2:$L$402,7,0)</f>
        <v>#N/A</v>
      </c>
    </row>
    <row r="1602" spans="1:35" x14ac:dyDescent="0.2">
      <c r="A1602" s="38" t="s">
        <v>2769</v>
      </c>
      <c r="B1602" t="s">
        <v>5623</v>
      </c>
      <c r="C1602">
        <v>1010</v>
      </c>
      <c r="D1602">
        <v>3</v>
      </c>
      <c r="E1602">
        <v>3</v>
      </c>
      <c r="F1602">
        <v>60</v>
      </c>
      <c r="G1602" t="s">
        <v>5571</v>
      </c>
      <c r="H1602" t="s">
        <v>3681</v>
      </c>
      <c r="I1602">
        <v>2</v>
      </c>
      <c r="J1602">
        <v>4</v>
      </c>
      <c r="K1602">
        <v>80</v>
      </c>
      <c r="L1602">
        <v>1988</v>
      </c>
      <c r="M1602">
        <v>2003</v>
      </c>
      <c r="N1602">
        <v>3390</v>
      </c>
      <c r="O1602" s="35">
        <v>541702</v>
      </c>
      <c r="P1602">
        <v>20</v>
      </c>
      <c r="Q1602">
        <v>0</v>
      </c>
      <c r="R1602">
        <v>0</v>
      </c>
      <c r="U1602" s="36">
        <v>433400</v>
      </c>
      <c r="V1602">
        <v>3.31</v>
      </c>
      <c r="W1602" s="36">
        <v>157900</v>
      </c>
      <c r="X1602">
        <v>8000</v>
      </c>
      <c r="Y1602" s="39">
        <v>599300</v>
      </c>
      <c r="Z1602" s="40">
        <v>43357</v>
      </c>
      <c r="AA1602" s="36">
        <v>526000</v>
      </c>
      <c r="AB1602">
        <v>1.1399999999999999</v>
      </c>
      <c r="AC1602">
        <v>0</v>
      </c>
      <c r="AD1602" s="39">
        <v>558000</v>
      </c>
      <c r="AE1602" s="3">
        <f t="shared" si="49"/>
        <v>7.4014336917562762E-2</v>
      </c>
      <c r="AF1602" s="41">
        <f t="shared" si="48"/>
        <v>7.4014336917562762E-2</v>
      </c>
      <c r="AG1602" t="e">
        <f>VLOOKUP($A1602,'Abatements Granted'!$A$2:$L$402,2,0)</f>
        <v>#N/A</v>
      </c>
      <c r="AH1602" t="e">
        <f>VLOOKUP($A1602,'Abatements Granted'!$A$2:$L$402,10,0)</f>
        <v>#N/A</v>
      </c>
      <c r="AI1602" s="36" t="e">
        <f>VLOOKUP($A1602,'Abatements Granted'!$A$2:$L$402,7,0)</f>
        <v>#N/A</v>
      </c>
    </row>
    <row r="1603" spans="1:35" x14ac:dyDescent="0.2">
      <c r="A1603" s="38" t="s">
        <v>2637</v>
      </c>
      <c r="B1603" t="s">
        <v>5624</v>
      </c>
      <c r="C1603">
        <v>1010</v>
      </c>
      <c r="D1603">
        <v>3</v>
      </c>
      <c r="E1603">
        <v>3</v>
      </c>
      <c r="F1603">
        <v>56</v>
      </c>
      <c r="G1603" t="s">
        <v>5571</v>
      </c>
      <c r="H1603" t="s">
        <v>3681</v>
      </c>
      <c r="I1603">
        <v>2</v>
      </c>
      <c r="J1603">
        <v>5</v>
      </c>
      <c r="K1603">
        <v>84</v>
      </c>
      <c r="L1603">
        <v>1998</v>
      </c>
      <c r="M1603">
        <v>2007</v>
      </c>
      <c r="N1603">
        <v>4108</v>
      </c>
      <c r="O1603" s="35">
        <v>666477</v>
      </c>
      <c r="P1603">
        <v>16</v>
      </c>
      <c r="Q1603">
        <v>0</v>
      </c>
      <c r="R1603">
        <v>0</v>
      </c>
      <c r="U1603" s="36">
        <v>559800</v>
      </c>
      <c r="V1603">
        <v>4.33</v>
      </c>
      <c r="W1603" s="36">
        <v>166300</v>
      </c>
      <c r="X1603">
        <v>4100</v>
      </c>
      <c r="Y1603" s="39">
        <v>730200</v>
      </c>
      <c r="Z1603" s="40">
        <v>35559</v>
      </c>
      <c r="AA1603" s="36">
        <v>83000</v>
      </c>
      <c r="AB1603">
        <v>8.8000000000000007</v>
      </c>
      <c r="AC1603">
        <v>0</v>
      </c>
      <c r="AD1603" s="39">
        <v>659700</v>
      </c>
      <c r="AE1603" s="3">
        <f t="shared" si="49"/>
        <v>0.10686675761709874</v>
      </c>
      <c r="AF1603" s="41">
        <f t="shared" si="48"/>
        <v>0.10686675761709874</v>
      </c>
      <c r="AG1603" t="e">
        <f>VLOOKUP($A1603,'Abatements Granted'!$A$2:$L$402,2,0)</f>
        <v>#N/A</v>
      </c>
      <c r="AH1603" t="e">
        <f>VLOOKUP($A1603,'Abatements Granted'!$A$2:$L$402,10,0)</f>
        <v>#N/A</v>
      </c>
      <c r="AI1603" s="36" t="e">
        <f>VLOOKUP($A1603,'Abatements Granted'!$A$2:$L$402,7,0)</f>
        <v>#N/A</v>
      </c>
    </row>
    <row r="1604" spans="1:35" x14ac:dyDescent="0.2">
      <c r="A1604" s="38" t="s">
        <v>5625</v>
      </c>
      <c r="B1604" t="s">
        <v>5626</v>
      </c>
      <c r="C1604">
        <v>101</v>
      </c>
      <c r="D1604">
        <v>3</v>
      </c>
      <c r="E1604">
        <v>3</v>
      </c>
      <c r="F1604">
        <v>48</v>
      </c>
      <c r="G1604" t="s">
        <v>5571</v>
      </c>
      <c r="H1604" t="s">
        <v>3941</v>
      </c>
      <c r="I1604">
        <v>2</v>
      </c>
      <c r="J1604">
        <v>5</v>
      </c>
      <c r="K1604">
        <v>78</v>
      </c>
      <c r="L1604">
        <v>1980</v>
      </c>
      <c r="M1604">
        <v>2001</v>
      </c>
      <c r="N1604">
        <v>4108</v>
      </c>
      <c r="O1604" s="35">
        <v>697352</v>
      </c>
      <c r="P1604">
        <v>22</v>
      </c>
      <c r="Q1604">
        <v>0</v>
      </c>
      <c r="R1604">
        <v>0</v>
      </c>
      <c r="U1604" s="36">
        <v>543900</v>
      </c>
      <c r="V1604">
        <v>32</v>
      </c>
      <c r="W1604" s="36">
        <v>200570</v>
      </c>
      <c r="X1604">
        <v>10900</v>
      </c>
      <c r="Y1604" s="39">
        <v>755370</v>
      </c>
      <c r="Z1604" s="40">
        <v>41222</v>
      </c>
      <c r="AA1604" s="36">
        <v>1</v>
      </c>
      <c r="AB1604">
        <v>755370</v>
      </c>
      <c r="AC1604" t="s">
        <v>3676</v>
      </c>
      <c r="AD1604" s="39">
        <v>713480</v>
      </c>
      <c r="AE1604" s="3">
        <f t="shared" si="49"/>
        <v>5.8712227392498706E-2</v>
      </c>
      <c r="AF1604" s="41">
        <f t="shared" si="48"/>
        <v>5.8712227392498706E-2</v>
      </c>
      <c r="AG1604" t="e">
        <f>VLOOKUP($A1604,'Abatements Granted'!$A$2:$L$402,2,0)</f>
        <v>#N/A</v>
      </c>
      <c r="AH1604" t="e">
        <f>VLOOKUP($A1604,'Abatements Granted'!$A$2:$L$402,10,0)</f>
        <v>#N/A</v>
      </c>
      <c r="AI1604" s="36" t="e">
        <f>VLOOKUP($A1604,'Abatements Granted'!$A$2:$L$402,7,0)</f>
        <v>#N/A</v>
      </c>
    </row>
    <row r="1605" spans="1:35" x14ac:dyDescent="0.2">
      <c r="A1605" s="38" t="s">
        <v>2128</v>
      </c>
      <c r="B1605" t="s">
        <v>5627</v>
      </c>
      <c r="C1605">
        <v>1010</v>
      </c>
      <c r="D1605">
        <v>3</v>
      </c>
      <c r="E1605">
        <v>3</v>
      </c>
      <c r="F1605">
        <v>42</v>
      </c>
      <c r="G1605" t="s">
        <v>5571</v>
      </c>
      <c r="H1605" t="s">
        <v>3689</v>
      </c>
      <c r="I1605">
        <v>1</v>
      </c>
      <c r="J1605">
        <v>3</v>
      </c>
      <c r="K1605">
        <v>74</v>
      </c>
      <c r="L1605">
        <v>1956</v>
      </c>
      <c r="M1605">
        <v>1997</v>
      </c>
      <c r="N1605">
        <v>2298</v>
      </c>
      <c r="O1605" s="35">
        <v>407190</v>
      </c>
      <c r="P1605">
        <v>26</v>
      </c>
      <c r="Q1605">
        <v>0</v>
      </c>
      <c r="R1605">
        <v>0</v>
      </c>
      <c r="U1605" s="36">
        <v>301300</v>
      </c>
      <c r="V1605">
        <v>0.44</v>
      </c>
      <c r="W1605" s="36">
        <v>114100</v>
      </c>
      <c r="X1605">
        <v>4500</v>
      </c>
      <c r="Y1605" s="39">
        <v>419900</v>
      </c>
      <c r="Z1605" s="40">
        <v>44160</v>
      </c>
      <c r="AA1605" s="36">
        <v>320000</v>
      </c>
      <c r="AB1605">
        <v>1.31</v>
      </c>
      <c r="AC1605">
        <v>0</v>
      </c>
      <c r="AD1605" s="39">
        <v>399300</v>
      </c>
      <c r="AE1605" s="3">
        <f t="shared" si="49"/>
        <v>5.159028299524171E-2</v>
      </c>
      <c r="AF1605" s="41">
        <f t="shared" si="48"/>
        <v>5.159028299524171E-2</v>
      </c>
      <c r="AG1605" t="e">
        <f>VLOOKUP($A1605,'Abatements Granted'!$A$2:$L$402,2,0)</f>
        <v>#N/A</v>
      </c>
      <c r="AH1605" t="e">
        <f>VLOOKUP($A1605,'Abatements Granted'!$A$2:$L$402,10,0)</f>
        <v>#N/A</v>
      </c>
      <c r="AI1605" s="36" t="e">
        <f>VLOOKUP($A1605,'Abatements Granted'!$A$2:$L$402,7,0)</f>
        <v>#N/A</v>
      </c>
    </row>
    <row r="1606" spans="1:35" x14ac:dyDescent="0.2">
      <c r="A1606" s="38" t="s">
        <v>1849</v>
      </c>
      <c r="B1606" t="s">
        <v>5628</v>
      </c>
      <c r="C1606">
        <v>1010</v>
      </c>
      <c r="D1606">
        <v>3</v>
      </c>
      <c r="E1606">
        <v>3</v>
      </c>
      <c r="F1606">
        <v>36</v>
      </c>
      <c r="G1606" t="s">
        <v>5571</v>
      </c>
      <c r="H1606" t="s">
        <v>3666</v>
      </c>
      <c r="I1606">
        <v>1.5</v>
      </c>
      <c r="J1606">
        <v>3</v>
      </c>
      <c r="K1606">
        <v>72</v>
      </c>
      <c r="L1606">
        <v>1949</v>
      </c>
      <c r="M1606">
        <v>1995</v>
      </c>
      <c r="N1606">
        <v>1521</v>
      </c>
      <c r="O1606" s="35">
        <v>286857</v>
      </c>
      <c r="P1606">
        <v>28</v>
      </c>
      <c r="Q1606">
        <v>0</v>
      </c>
      <c r="R1606">
        <v>0</v>
      </c>
      <c r="U1606" s="36">
        <v>206500</v>
      </c>
      <c r="V1606">
        <v>0.5</v>
      </c>
      <c r="W1606" s="36">
        <v>117100</v>
      </c>
      <c r="X1606">
        <v>4500</v>
      </c>
      <c r="Y1606" s="39">
        <v>328100</v>
      </c>
      <c r="Z1606" s="40">
        <v>44085</v>
      </c>
      <c r="AA1606" s="36">
        <v>50</v>
      </c>
      <c r="AB1606">
        <v>6562</v>
      </c>
      <c r="AC1606" t="s">
        <v>3657</v>
      </c>
      <c r="AD1606" s="39">
        <v>289800</v>
      </c>
      <c r="AE1606" s="3">
        <f t="shared" si="49"/>
        <v>0.13216011042097997</v>
      </c>
      <c r="AF1606" s="41">
        <f t="shared" si="48"/>
        <v>0.13216011042097997</v>
      </c>
      <c r="AG1606" t="e">
        <f>VLOOKUP($A1606,'Abatements Granted'!$A$2:$L$402,2,0)</f>
        <v>#N/A</v>
      </c>
      <c r="AH1606" t="e">
        <f>VLOOKUP($A1606,'Abatements Granted'!$A$2:$L$402,10,0)</f>
        <v>#N/A</v>
      </c>
      <c r="AI1606" s="36" t="e">
        <f>VLOOKUP($A1606,'Abatements Granted'!$A$2:$L$402,7,0)</f>
        <v>#N/A</v>
      </c>
    </row>
    <row r="1607" spans="1:35" x14ac:dyDescent="0.2">
      <c r="A1607" s="38" t="s">
        <v>1227</v>
      </c>
      <c r="B1607" t="s">
        <v>5629</v>
      </c>
      <c r="C1607">
        <v>1010</v>
      </c>
      <c r="D1607">
        <v>3</v>
      </c>
      <c r="E1607">
        <v>3</v>
      </c>
      <c r="F1607">
        <v>24</v>
      </c>
      <c r="G1607" t="s">
        <v>5571</v>
      </c>
      <c r="H1607" t="s">
        <v>3666</v>
      </c>
      <c r="I1607">
        <v>1.5</v>
      </c>
      <c r="J1607">
        <v>3</v>
      </c>
      <c r="K1607">
        <v>72</v>
      </c>
      <c r="L1607">
        <v>1949</v>
      </c>
      <c r="M1607">
        <v>1995</v>
      </c>
      <c r="N1607">
        <v>2112</v>
      </c>
      <c r="O1607" s="35">
        <v>358417</v>
      </c>
      <c r="P1607">
        <v>28</v>
      </c>
      <c r="Q1607">
        <v>0</v>
      </c>
      <c r="R1607">
        <v>0</v>
      </c>
      <c r="U1607" s="36">
        <v>258100</v>
      </c>
      <c r="V1607">
        <v>1.2</v>
      </c>
      <c r="W1607" s="36">
        <v>123500</v>
      </c>
      <c r="X1607">
        <v>0</v>
      </c>
      <c r="Y1607" s="39">
        <v>381600</v>
      </c>
      <c r="Z1607" s="40">
        <v>43979</v>
      </c>
      <c r="AA1607" s="36">
        <v>100</v>
      </c>
      <c r="AB1607">
        <v>3816</v>
      </c>
      <c r="AC1607" t="s">
        <v>3657</v>
      </c>
      <c r="AD1607" s="39">
        <v>330900</v>
      </c>
      <c r="AE1607" s="3">
        <f t="shared" si="49"/>
        <v>0.1532184950135993</v>
      </c>
      <c r="AF1607" s="41">
        <f t="shared" ref="AF1607:AF1670" si="50">_xlfn.IFNA(IF($AH1607="GRANTED",  (($Y1607-$AI1607)/$AI1607), (AE1607)),AE1607)</f>
        <v>0.1532184950135993</v>
      </c>
      <c r="AG1607" t="e">
        <f>VLOOKUP($A1607,'Abatements Granted'!$A$2:$L$402,2,0)</f>
        <v>#N/A</v>
      </c>
      <c r="AH1607" t="e">
        <f>VLOOKUP($A1607,'Abatements Granted'!$A$2:$L$402,10,0)</f>
        <v>#N/A</v>
      </c>
      <c r="AI1607" s="36" t="e">
        <f>VLOOKUP($A1607,'Abatements Granted'!$A$2:$L$402,7,0)</f>
        <v>#N/A</v>
      </c>
    </row>
    <row r="1608" spans="1:35" x14ac:dyDescent="0.2">
      <c r="A1608" s="38" t="s">
        <v>5630</v>
      </c>
      <c r="B1608" t="s">
        <v>5631</v>
      </c>
      <c r="C1608">
        <v>7170</v>
      </c>
      <c r="D1608">
        <v>3</v>
      </c>
      <c r="E1608">
        <v>0</v>
      </c>
      <c r="F1608">
        <v>101</v>
      </c>
      <c r="G1608" t="s">
        <v>5571</v>
      </c>
      <c r="H1608" t="s">
        <v>3656</v>
      </c>
      <c r="M1608">
        <v>0</v>
      </c>
      <c r="N1608">
        <v>0</v>
      </c>
      <c r="O1608" s="35">
        <v>0</v>
      </c>
      <c r="U1608" s="36">
        <v>0</v>
      </c>
      <c r="V1608">
        <v>17</v>
      </c>
      <c r="W1608" s="36">
        <v>1580</v>
      </c>
      <c r="X1608">
        <v>0</v>
      </c>
      <c r="Y1608" s="39">
        <v>1580</v>
      </c>
      <c r="Z1608" s="40">
        <v>43592</v>
      </c>
      <c r="AA1608" s="36">
        <v>1</v>
      </c>
      <c r="AB1608">
        <v>1580</v>
      </c>
      <c r="AC1608" t="s">
        <v>3657</v>
      </c>
      <c r="AD1608" s="39">
        <v>1430</v>
      </c>
      <c r="AE1608" s="3">
        <f t="shared" ref="AE1608:AE1671" si="51">IFERROR(Y1608/AD1608-1,"")</f>
        <v>0.10489510489510478</v>
      </c>
      <c r="AF1608" s="41">
        <f t="shared" si="50"/>
        <v>0.10489510489510478</v>
      </c>
      <c r="AG1608" t="e">
        <f>VLOOKUP($A1608,'Abatements Granted'!$A$2:$L$402,2,0)</f>
        <v>#N/A</v>
      </c>
      <c r="AH1608" t="e">
        <f>VLOOKUP($A1608,'Abatements Granted'!$A$2:$L$402,10,0)</f>
        <v>#N/A</v>
      </c>
      <c r="AI1608" s="36" t="e">
        <f>VLOOKUP($A1608,'Abatements Granted'!$A$2:$L$402,7,0)</f>
        <v>#N/A</v>
      </c>
    </row>
    <row r="1609" spans="1:35" x14ac:dyDescent="0.2">
      <c r="A1609" s="38" t="s">
        <v>3369</v>
      </c>
      <c r="B1609" t="s">
        <v>5632</v>
      </c>
      <c r="C1609">
        <v>1010</v>
      </c>
      <c r="D1609">
        <v>5</v>
      </c>
      <c r="E1609">
        <v>5</v>
      </c>
      <c r="F1609">
        <v>852</v>
      </c>
      <c r="G1609" t="s">
        <v>5247</v>
      </c>
      <c r="H1609" t="s">
        <v>3681</v>
      </c>
      <c r="I1609">
        <v>2.5</v>
      </c>
      <c r="J1609">
        <v>4</v>
      </c>
      <c r="K1609">
        <v>70</v>
      </c>
      <c r="L1609">
        <v>1917</v>
      </c>
      <c r="M1609">
        <v>1993</v>
      </c>
      <c r="N1609">
        <v>2351</v>
      </c>
      <c r="O1609" s="35">
        <v>397191</v>
      </c>
      <c r="P1609">
        <v>30</v>
      </c>
      <c r="Q1609">
        <v>0</v>
      </c>
      <c r="R1609">
        <v>0</v>
      </c>
      <c r="U1609" s="36">
        <v>278000</v>
      </c>
      <c r="V1609">
        <v>0.48</v>
      </c>
      <c r="W1609" s="36">
        <v>92900</v>
      </c>
      <c r="X1609">
        <v>0</v>
      </c>
      <c r="Y1609" s="39">
        <v>370900</v>
      </c>
      <c r="Z1609" s="40">
        <v>44225</v>
      </c>
      <c r="AA1609" s="36">
        <v>100</v>
      </c>
      <c r="AB1609">
        <v>3709</v>
      </c>
      <c r="AC1609" t="s">
        <v>3657</v>
      </c>
      <c r="AD1609" s="39">
        <v>349500</v>
      </c>
      <c r="AE1609" s="3">
        <f t="shared" si="51"/>
        <v>6.123032904148773E-2</v>
      </c>
      <c r="AF1609" s="41">
        <f t="shared" si="50"/>
        <v>6.123032904148773E-2</v>
      </c>
      <c r="AG1609" t="e">
        <f>VLOOKUP($A1609,'Abatements Granted'!$A$2:$L$402,2,0)</f>
        <v>#N/A</v>
      </c>
      <c r="AH1609" t="e">
        <f>VLOOKUP($A1609,'Abatements Granted'!$A$2:$L$402,10,0)</f>
        <v>#N/A</v>
      </c>
      <c r="AI1609" s="36" t="e">
        <f>VLOOKUP($A1609,'Abatements Granted'!$A$2:$L$402,7,0)</f>
        <v>#N/A</v>
      </c>
    </row>
    <row r="1610" spans="1:35" x14ac:dyDescent="0.2">
      <c r="A1610" s="38" t="s">
        <v>3349</v>
      </c>
      <c r="B1610" t="s">
        <v>5633</v>
      </c>
      <c r="C1610">
        <v>1010</v>
      </c>
      <c r="D1610">
        <v>5</v>
      </c>
      <c r="E1610">
        <v>5</v>
      </c>
      <c r="F1610">
        <v>846</v>
      </c>
      <c r="G1610" t="s">
        <v>5247</v>
      </c>
      <c r="H1610" t="s">
        <v>3681</v>
      </c>
      <c r="I1610">
        <v>2.25</v>
      </c>
      <c r="J1610">
        <v>3</v>
      </c>
      <c r="K1610">
        <v>70</v>
      </c>
      <c r="L1610">
        <v>1931</v>
      </c>
      <c r="M1610">
        <v>1993</v>
      </c>
      <c r="N1610">
        <v>2662</v>
      </c>
      <c r="O1610" s="35">
        <v>397847</v>
      </c>
      <c r="P1610">
        <v>30</v>
      </c>
      <c r="Q1610">
        <v>0</v>
      </c>
      <c r="R1610">
        <v>0</v>
      </c>
      <c r="U1610" s="36">
        <v>278500</v>
      </c>
      <c r="V1610">
        <v>0.46</v>
      </c>
      <c r="W1610" s="36">
        <v>92000</v>
      </c>
      <c r="X1610">
        <v>100</v>
      </c>
      <c r="Y1610" s="39">
        <v>370600</v>
      </c>
      <c r="Z1610" s="40">
        <v>44368</v>
      </c>
      <c r="AA1610" s="36">
        <v>1</v>
      </c>
      <c r="AB1610">
        <v>370600</v>
      </c>
      <c r="AC1610" t="s">
        <v>3676</v>
      </c>
      <c r="AD1610" s="39">
        <v>345300</v>
      </c>
      <c r="AE1610" s="3">
        <f t="shared" si="51"/>
        <v>7.3269620619750953E-2</v>
      </c>
      <c r="AF1610" s="41">
        <f t="shared" si="50"/>
        <v>7.3269620619750953E-2</v>
      </c>
      <c r="AG1610" t="e">
        <f>VLOOKUP($A1610,'Abatements Granted'!$A$2:$L$402,2,0)</f>
        <v>#N/A</v>
      </c>
      <c r="AH1610" t="e">
        <f>VLOOKUP($A1610,'Abatements Granted'!$A$2:$L$402,10,0)</f>
        <v>#N/A</v>
      </c>
      <c r="AI1610" s="36" t="e">
        <f>VLOOKUP($A1610,'Abatements Granted'!$A$2:$L$402,7,0)</f>
        <v>#N/A</v>
      </c>
    </row>
    <row r="1611" spans="1:35" x14ac:dyDescent="0.2">
      <c r="A1611" s="38" t="s">
        <v>3336</v>
      </c>
      <c r="B1611" t="s">
        <v>5634</v>
      </c>
      <c r="C1611">
        <v>1010</v>
      </c>
      <c r="D1611">
        <v>5</v>
      </c>
      <c r="E1611">
        <v>5</v>
      </c>
      <c r="F1611">
        <v>838</v>
      </c>
      <c r="G1611" t="s">
        <v>5247</v>
      </c>
      <c r="H1611" t="s">
        <v>3669</v>
      </c>
      <c r="I1611">
        <v>2.5</v>
      </c>
      <c r="J1611">
        <v>3</v>
      </c>
      <c r="K1611">
        <v>74</v>
      </c>
      <c r="L1611">
        <v>1890</v>
      </c>
      <c r="M1611">
        <v>1997</v>
      </c>
      <c r="N1611">
        <v>2753</v>
      </c>
      <c r="O1611" s="35">
        <v>425367</v>
      </c>
      <c r="P1611">
        <v>26</v>
      </c>
      <c r="Q1611">
        <v>0</v>
      </c>
      <c r="R1611">
        <v>0</v>
      </c>
      <c r="U1611" s="36">
        <v>314800</v>
      </c>
      <c r="V1611">
        <v>1.06</v>
      </c>
      <c r="W1611" s="36">
        <v>107300</v>
      </c>
      <c r="X1611">
        <v>4400</v>
      </c>
      <c r="Y1611" s="39">
        <v>426500</v>
      </c>
      <c r="Z1611" s="40">
        <v>34494</v>
      </c>
      <c r="AA1611" s="36">
        <v>135000</v>
      </c>
      <c r="AB1611">
        <v>3.16</v>
      </c>
      <c r="AC1611">
        <v>0</v>
      </c>
      <c r="AD1611" s="39">
        <v>397600</v>
      </c>
      <c r="AE1611" s="3">
        <f t="shared" si="51"/>
        <v>7.2686116700201309E-2</v>
      </c>
      <c r="AF1611" s="41">
        <f t="shared" si="50"/>
        <v>7.2686116700201309E-2</v>
      </c>
      <c r="AG1611" t="e">
        <f>VLOOKUP($A1611,'Abatements Granted'!$A$2:$L$402,2,0)</f>
        <v>#N/A</v>
      </c>
      <c r="AH1611" t="e">
        <f>VLOOKUP($A1611,'Abatements Granted'!$A$2:$L$402,10,0)</f>
        <v>#N/A</v>
      </c>
      <c r="AI1611" s="36" t="e">
        <f>VLOOKUP($A1611,'Abatements Granted'!$A$2:$L$402,7,0)</f>
        <v>#N/A</v>
      </c>
    </row>
    <row r="1612" spans="1:35" x14ac:dyDescent="0.2">
      <c r="A1612" s="38" t="s">
        <v>3332</v>
      </c>
      <c r="B1612" t="s">
        <v>5635</v>
      </c>
      <c r="C1612">
        <v>1010</v>
      </c>
      <c r="D1612">
        <v>5</v>
      </c>
      <c r="E1612">
        <v>5</v>
      </c>
      <c r="F1612">
        <v>830</v>
      </c>
      <c r="G1612" t="s">
        <v>5247</v>
      </c>
      <c r="H1612" t="s">
        <v>3681</v>
      </c>
      <c r="I1612">
        <v>2</v>
      </c>
      <c r="J1612">
        <v>3</v>
      </c>
      <c r="K1612">
        <v>74</v>
      </c>
      <c r="L1612">
        <v>1917</v>
      </c>
      <c r="M1612">
        <v>1997</v>
      </c>
      <c r="N1612">
        <v>2877</v>
      </c>
      <c r="O1612" s="35">
        <v>431675</v>
      </c>
      <c r="P1612">
        <v>26</v>
      </c>
      <c r="Q1612">
        <v>0</v>
      </c>
      <c r="R1612">
        <v>0</v>
      </c>
      <c r="U1612" s="36">
        <v>319400</v>
      </c>
      <c r="V1612">
        <v>5.34</v>
      </c>
      <c r="W1612" s="36">
        <v>141800</v>
      </c>
      <c r="X1612">
        <v>6700</v>
      </c>
      <c r="Y1612" s="39">
        <v>467900</v>
      </c>
      <c r="Z1612" s="40">
        <v>44938</v>
      </c>
      <c r="AA1612" s="36">
        <v>500000</v>
      </c>
      <c r="AB1612">
        <v>0.94</v>
      </c>
      <c r="AC1612">
        <v>0</v>
      </c>
      <c r="AD1612" s="39">
        <v>415500</v>
      </c>
      <c r="AE1612" s="3">
        <f t="shared" si="51"/>
        <v>0.12611311672683523</v>
      </c>
      <c r="AF1612" s="41">
        <f t="shared" si="50"/>
        <v>0.12611311672683523</v>
      </c>
      <c r="AG1612" t="e">
        <f>VLOOKUP($A1612,'Abatements Granted'!$A$2:$L$402,2,0)</f>
        <v>#N/A</v>
      </c>
      <c r="AH1612" t="e">
        <f>VLOOKUP($A1612,'Abatements Granted'!$A$2:$L$402,10,0)</f>
        <v>#N/A</v>
      </c>
      <c r="AI1612" s="36" t="e">
        <f>VLOOKUP($A1612,'Abatements Granted'!$A$2:$L$402,7,0)</f>
        <v>#N/A</v>
      </c>
    </row>
    <row r="1613" spans="1:35" x14ac:dyDescent="0.2">
      <c r="A1613" s="38" t="s">
        <v>5636</v>
      </c>
      <c r="B1613" t="s">
        <v>5637</v>
      </c>
      <c r="C1613">
        <v>1310</v>
      </c>
      <c r="D1613">
        <v>5</v>
      </c>
      <c r="E1613">
        <v>5</v>
      </c>
      <c r="F1613">
        <v>0</v>
      </c>
      <c r="G1613" t="s">
        <v>5247</v>
      </c>
      <c r="H1613" t="s">
        <v>3656</v>
      </c>
      <c r="V1613">
        <v>2.4300000000000002</v>
      </c>
      <c r="W1613" s="36">
        <v>118000</v>
      </c>
      <c r="X1613">
        <v>0</v>
      </c>
      <c r="Y1613" s="39">
        <v>118000</v>
      </c>
      <c r="Z1613" s="40">
        <v>45153</v>
      </c>
      <c r="AA1613" s="36">
        <v>50000</v>
      </c>
      <c r="AB1613">
        <v>2.36</v>
      </c>
      <c r="AC1613">
        <v>0</v>
      </c>
      <c r="AD1613" s="39">
        <v>110900</v>
      </c>
      <c r="AE1613" s="3">
        <f t="shared" si="51"/>
        <v>6.4021641118124473E-2</v>
      </c>
      <c r="AF1613" s="41">
        <f t="shared" si="50"/>
        <v>6.4021641118124473E-2</v>
      </c>
      <c r="AG1613" t="e">
        <f>VLOOKUP($A1613,'Abatements Granted'!$A$2:$L$402,2,0)</f>
        <v>#N/A</v>
      </c>
      <c r="AH1613" t="e">
        <f>VLOOKUP($A1613,'Abatements Granted'!$A$2:$L$402,10,0)</f>
        <v>#N/A</v>
      </c>
      <c r="AI1613" s="36" t="e">
        <f>VLOOKUP($A1613,'Abatements Granted'!$A$2:$L$402,7,0)</f>
        <v>#N/A</v>
      </c>
    </row>
    <row r="1614" spans="1:35" x14ac:dyDescent="0.2">
      <c r="A1614" s="38" t="s">
        <v>3316</v>
      </c>
      <c r="B1614" t="s">
        <v>5638</v>
      </c>
      <c r="C1614">
        <v>1010</v>
      </c>
      <c r="D1614">
        <v>5</v>
      </c>
      <c r="E1614">
        <v>5</v>
      </c>
      <c r="F1614">
        <v>824</v>
      </c>
      <c r="G1614" t="s">
        <v>5247</v>
      </c>
      <c r="H1614" t="s">
        <v>3689</v>
      </c>
      <c r="I1614">
        <v>1</v>
      </c>
      <c r="J1614">
        <v>3</v>
      </c>
      <c r="K1614">
        <v>77</v>
      </c>
      <c r="L1614">
        <v>1956</v>
      </c>
      <c r="M1614">
        <v>2000</v>
      </c>
      <c r="N1614">
        <v>2274</v>
      </c>
      <c r="O1614" s="35">
        <v>418306</v>
      </c>
      <c r="P1614">
        <v>23</v>
      </c>
      <c r="Q1614">
        <v>0</v>
      </c>
      <c r="R1614">
        <v>0</v>
      </c>
      <c r="U1614" s="36">
        <v>322100</v>
      </c>
      <c r="V1614">
        <v>0.61</v>
      </c>
      <c r="W1614" s="36">
        <v>98100</v>
      </c>
      <c r="X1614">
        <v>200</v>
      </c>
      <c r="Y1614" s="39">
        <v>420400</v>
      </c>
      <c r="Z1614" s="40">
        <v>41753</v>
      </c>
      <c r="AA1614" s="36">
        <v>1</v>
      </c>
      <c r="AB1614">
        <v>420400</v>
      </c>
      <c r="AC1614" t="s">
        <v>3676</v>
      </c>
      <c r="AD1614" s="39">
        <v>385900</v>
      </c>
      <c r="AE1614" s="3">
        <f t="shared" si="51"/>
        <v>8.9401399326250353E-2</v>
      </c>
      <c r="AF1614" s="41">
        <f t="shared" si="50"/>
        <v>8.9401399326250353E-2</v>
      </c>
      <c r="AG1614" t="e">
        <f>VLOOKUP($A1614,'Abatements Granted'!$A$2:$L$402,2,0)</f>
        <v>#N/A</v>
      </c>
      <c r="AH1614" t="e">
        <f>VLOOKUP($A1614,'Abatements Granted'!$A$2:$L$402,10,0)</f>
        <v>#N/A</v>
      </c>
      <c r="AI1614" s="36" t="e">
        <f>VLOOKUP($A1614,'Abatements Granted'!$A$2:$L$402,7,0)</f>
        <v>#N/A</v>
      </c>
    </row>
    <row r="1615" spans="1:35" x14ac:dyDescent="0.2">
      <c r="A1615" s="38" t="s">
        <v>3299</v>
      </c>
      <c r="B1615" t="s">
        <v>5639</v>
      </c>
      <c r="C1615">
        <v>1010</v>
      </c>
      <c r="D1615">
        <v>5</v>
      </c>
      <c r="E1615">
        <v>5</v>
      </c>
      <c r="F1615">
        <v>818</v>
      </c>
      <c r="G1615" t="s">
        <v>5247</v>
      </c>
      <c r="H1615" t="s">
        <v>3689</v>
      </c>
      <c r="I1615">
        <v>1</v>
      </c>
      <c r="J1615">
        <v>3</v>
      </c>
      <c r="K1615">
        <v>74</v>
      </c>
      <c r="L1615">
        <v>1950</v>
      </c>
      <c r="M1615">
        <v>1997</v>
      </c>
      <c r="N1615">
        <v>1691</v>
      </c>
      <c r="O1615" s="35">
        <v>333088</v>
      </c>
      <c r="P1615">
        <v>26</v>
      </c>
      <c r="Q1615">
        <v>0</v>
      </c>
      <c r="R1615">
        <v>0</v>
      </c>
      <c r="U1615" s="36">
        <v>246500</v>
      </c>
      <c r="V1615">
        <v>0.85</v>
      </c>
      <c r="W1615" s="36">
        <v>104700</v>
      </c>
      <c r="X1615">
        <v>1200</v>
      </c>
      <c r="Y1615" s="39">
        <v>352400</v>
      </c>
      <c r="Z1615" s="40">
        <v>44315</v>
      </c>
      <c r="AA1615" s="36">
        <v>346300</v>
      </c>
      <c r="AB1615">
        <v>1.02</v>
      </c>
      <c r="AC1615">
        <v>0</v>
      </c>
      <c r="AD1615" s="39">
        <v>310600</v>
      </c>
      <c r="AE1615" s="3">
        <f t="shared" si="51"/>
        <v>0.13457823567289129</v>
      </c>
      <c r="AF1615" s="41">
        <f t="shared" si="50"/>
        <v>0.13457823567289129</v>
      </c>
      <c r="AG1615" t="e">
        <f>VLOOKUP($A1615,'Abatements Granted'!$A$2:$L$402,2,0)</f>
        <v>#N/A</v>
      </c>
      <c r="AH1615" t="e">
        <f>VLOOKUP($A1615,'Abatements Granted'!$A$2:$L$402,10,0)</f>
        <v>#N/A</v>
      </c>
      <c r="AI1615" s="36" t="e">
        <f>VLOOKUP($A1615,'Abatements Granted'!$A$2:$L$402,7,0)</f>
        <v>#N/A</v>
      </c>
    </row>
    <row r="1616" spans="1:35" x14ac:dyDescent="0.2">
      <c r="A1616" s="38" t="s">
        <v>3297</v>
      </c>
      <c r="B1616" t="s">
        <v>5640</v>
      </c>
      <c r="C1616">
        <v>1010</v>
      </c>
      <c r="D1616">
        <v>5</v>
      </c>
      <c r="E1616">
        <v>5</v>
      </c>
      <c r="F1616">
        <v>810</v>
      </c>
      <c r="G1616" t="s">
        <v>5247</v>
      </c>
      <c r="H1616" t="s">
        <v>3689</v>
      </c>
      <c r="I1616">
        <v>1</v>
      </c>
      <c r="J1616">
        <v>3</v>
      </c>
      <c r="K1616">
        <v>70</v>
      </c>
      <c r="L1616">
        <v>1954</v>
      </c>
      <c r="M1616">
        <v>1993</v>
      </c>
      <c r="N1616">
        <v>1359</v>
      </c>
      <c r="O1616" s="35">
        <v>269122</v>
      </c>
      <c r="P1616">
        <v>30</v>
      </c>
      <c r="Q1616">
        <v>0</v>
      </c>
      <c r="R1616">
        <v>0</v>
      </c>
      <c r="U1616" s="36">
        <v>188400</v>
      </c>
      <c r="V1616">
        <v>0.45</v>
      </c>
      <c r="W1616" s="36">
        <v>91700</v>
      </c>
      <c r="X1616">
        <v>0</v>
      </c>
      <c r="Y1616" s="39">
        <v>280100</v>
      </c>
      <c r="Z1616" s="40">
        <v>42790</v>
      </c>
      <c r="AA1616" s="36">
        <v>174000</v>
      </c>
      <c r="AB1616">
        <v>1.61</v>
      </c>
      <c r="AC1616">
        <v>0</v>
      </c>
      <c r="AD1616" s="39">
        <v>284600</v>
      </c>
      <c r="AE1616" s="3">
        <f t="shared" si="51"/>
        <v>-1.5811665495432226E-2</v>
      </c>
      <c r="AF1616" s="41">
        <f t="shared" si="50"/>
        <v>-1.5811665495432226E-2</v>
      </c>
      <c r="AG1616" t="e">
        <f>VLOOKUP($A1616,'Abatements Granted'!$A$2:$L$402,2,0)</f>
        <v>#N/A</v>
      </c>
      <c r="AH1616" t="e">
        <f>VLOOKUP($A1616,'Abatements Granted'!$A$2:$L$402,10,0)</f>
        <v>#N/A</v>
      </c>
      <c r="AI1616" s="36" t="e">
        <f>VLOOKUP($A1616,'Abatements Granted'!$A$2:$L$402,7,0)</f>
        <v>#N/A</v>
      </c>
    </row>
    <row r="1617" spans="1:35" x14ac:dyDescent="0.2">
      <c r="A1617" s="38" t="s">
        <v>5529</v>
      </c>
      <c r="B1617" t="s">
        <v>5641</v>
      </c>
      <c r="C1617">
        <v>1300</v>
      </c>
      <c r="D1617">
        <v>5</v>
      </c>
      <c r="E1617">
        <v>5</v>
      </c>
      <c r="G1617" t="s">
        <v>5247</v>
      </c>
      <c r="H1617" t="s">
        <v>3656</v>
      </c>
      <c r="V1617">
        <v>0.92</v>
      </c>
      <c r="W1617" s="36">
        <v>109600</v>
      </c>
      <c r="X1617">
        <v>0</v>
      </c>
      <c r="Y1617" s="39">
        <v>109600</v>
      </c>
      <c r="Z1617" s="40">
        <v>44924</v>
      </c>
      <c r="AA1617" s="36">
        <v>1</v>
      </c>
      <c r="AB1617">
        <v>109600</v>
      </c>
      <c r="AC1617" t="s">
        <v>4183</v>
      </c>
      <c r="AD1617" s="39">
        <v>0</v>
      </c>
      <c r="AE1617" s="3" t="str">
        <f t="shared" si="51"/>
        <v/>
      </c>
      <c r="AF1617" s="41" t="str">
        <f t="shared" si="50"/>
        <v/>
      </c>
      <c r="AG1617" t="e">
        <f>VLOOKUP($A1617,'Abatements Granted'!$A$2:$L$402,2,0)</f>
        <v>#N/A</v>
      </c>
      <c r="AH1617" t="e">
        <f>VLOOKUP($A1617,'Abatements Granted'!$A$2:$L$402,10,0)</f>
        <v>#N/A</v>
      </c>
      <c r="AI1617" s="36" t="e">
        <f>VLOOKUP($A1617,'Abatements Granted'!$A$2:$L$402,7,0)</f>
        <v>#N/A</v>
      </c>
    </row>
    <row r="1618" spans="1:35" x14ac:dyDescent="0.2">
      <c r="A1618" s="38" t="s">
        <v>5642</v>
      </c>
      <c r="B1618" t="s">
        <v>5643</v>
      </c>
      <c r="C1618">
        <v>101</v>
      </c>
      <c r="D1618">
        <v>5</v>
      </c>
      <c r="E1618">
        <v>5</v>
      </c>
      <c r="F1618">
        <v>792</v>
      </c>
      <c r="G1618" t="s">
        <v>5247</v>
      </c>
      <c r="H1618" t="s">
        <v>3666</v>
      </c>
      <c r="I1618">
        <v>1.5</v>
      </c>
      <c r="J1618">
        <v>4</v>
      </c>
      <c r="K1618">
        <v>74</v>
      </c>
      <c r="L1618">
        <v>1953</v>
      </c>
      <c r="M1618">
        <v>1997</v>
      </c>
      <c r="N1618">
        <v>3609</v>
      </c>
      <c r="O1618" s="35">
        <v>592532</v>
      </c>
      <c r="P1618">
        <v>26</v>
      </c>
      <c r="U1618" s="36">
        <v>438500</v>
      </c>
      <c r="V1618">
        <v>1.47</v>
      </c>
      <c r="W1618" s="36">
        <v>110100</v>
      </c>
      <c r="X1618">
        <v>0</v>
      </c>
      <c r="Y1618" s="39">
        <v>614100</v>
      </c>
      <c r="Z1618" s="40">
        <v>44924</v>
      </c>
      <c r="AA1618" s="36">
        <v>1</v>
      </c>
      <c r="AB1618">
        <v>614100</v>
      </c>
      <c r="AC1618" t="s">
        <v>4183</v>
      </c>
      <c r="AD1618" s="39">
        <v>604300</v>
      </c>
      <c r="AE1618" s="3">
        <f t="shared" si="51"/>
        <v>1.62171107066027E-2</v>
      </c>
      <c r="AF1618" s="41">
        <f t="shared" si="50"/>
        <v>1.62171107066027E-2</v>
      </c>
      <c r="AG1618" t="e">
        <f>VLOOKUP($A1618,'Abatements Granted'!$A$2:$L$402,2,0)</f>
        <v>#N/A</v>
      </c>
      <c r="AH1618" t="e">
        <f>VLOOKUP($A1618,'Abatements Granted'!$A$2:$L$402,10,0)</f>
        <v>#N/A</v>
      </c>
      <c r="AI1618" s="36" t="e">
        <f>VLOOKUP($A1618,'Abatements Granted'!$A$2:$L$402,7,0)</f>
        <v>#N/A</v>
      </c>
    </row>
    <row r="1619" spans="1:35" x14ac:dyDescent="0.2">
      <c r="A1619" s="38" t="s">
        <v>5642</v>
      </c>
      <c r="B1619" t="s">
        <v>5643</v>
      </c>
      <c r="C1619">
        <v>101</v>
      </c>
      <c r="D1619">
        <v>5</v>
      </c>
      <c r="E1619">
        <v>0</v>
      </c>
      <c r="F1619">
        <v>792</v>
      </c>
      <c r="G1619" t="s">
        <v>5247</v>
      </c>
      <c r="H1619">
        <v>240</v>
      </c>
      <c r="I1619">
        <v>1</v>
      </c>
      <c r="J1619">
        <v>3</v>
      </c>
      <c r="K1619">
        <v>49</v>
      </c>
      <c r="L1619">
        <v>1730</v>
      </c>
      <c r="M1619">
        <v>1972</v>
      </c>
      <c r="N1619">
        <v>1804</v>
      </c>
      <c r="O1619" s="35">
        <v>133658</v>
      </c>
      <c r="P1619">
        <v>51</v>
      </c>
      <c r="U1619" s="36">
        <v>65500</v>
      </c>
      <c r="V1619">
        <v>1.47</v>
      </c>
      <c r="W1619" s="36">
        <v>110100</v>
      </c>
      <c r="X1619">
        <v>0</v>
      </c>
      <c r="Y1619" s="39">
        <v>614100</v>
      </c>
      <c r="Z1619" s="40">
        <v>44924</v>
      </c>
      <c r="AA1619" s="36">
        <v>1</v>
      </c>
      <c r="AB1619">
        <v>614100</v>
      </c>
      <c r="AC1619" t="s">
        <v>4183</v>
      </c>
      <c r="AD1619" s="39">
        <v>604300</v>
      </c>
      <c r="AE1619" s="3">
        <f t="shared" si="51"/>
        <v>1.62171107066027E-2</v>
      </c>
      <c r="AF1619" s="41">
        <f t="shared" si="50"/>
        <v>1.62171107066027E-2</v>
      </c>
      <c r="AG1619" t="e">
        <f>VLOOKUP($A1619,'Abatements Granted'!$A$2:$L$402,2,0)</f>
        <v>#N/A</v>
      </c>
      <c r="AH1619" t="e">
        <f>VLOOKUP($A1619,'Abatements Granted'!$A$2:$L$402,10,0)</f>
        <v>#N/A</v>
      </c>
      <c r="AI1619" s="36" t="e">
        <f>VLOOKUP($A1619,'Abatements Granted'!$A$2:$L$402,7,0)</f>
        <v>#N/A</v>
      </c>
    </row>
    <row r="1620" spans="1:35" x14ac:dyDescent="0.2">
      <c r="A1620" s="38" t="s">
        <v>5644</v>
      </c>
      <c r="B1620" t="s">
        <v>5645</v>
      </c>
      <c r="C1620">
        <v>9960</v>
      </c>
      <c r="D1620">
        <v>5</v>
      </c>
      <c r="E1620">
        <v>5</v>
      </c>
      <c r="F1620">
        <v>748</v>
      </c>
      <c r="G1620" t="s">
        <v>5247</v>
      </c>
      <c r="H1620" t="s">
        <v>3656</v>
      </c>
      <c r="M1620">
        <v>0</v>
      </c>
      <c r="N1620">
        <v>0</v>
      </c>
      <c r="O1620" s="35">
        <v>0</v>
      </c>
      <c r="U1620" s="36">
        <v>0</v>
      </c>
      <c r="V1620">
        <v>0</v>
      </c>
      <c r="W1620" s="36">
        <v>0</v>
      </c>
      <c r="X1620">
        <v>0</v>
      </c>
      <c r="Y1620" s="39">
        <v>0</v>
      </c>
      <c r="Z1620" s="40">
        <v>38748</v>
      </c>
      <c r="AA1620" s="36">
        <v>100</v>
      </c>
      <c r="AB1620">
        <v>0</v>
      </c>
      <c r="AC1620" t="s">
        <v>3676</v>
      </c>
      <c r="AD1620" s="39">
        <v>0</v>
      </c>
      <c r="AE1620" s="3" t="str">
        <f t="shared" si="51"/>
        <v/>
      </c>
      <c r="AF1620" s="41" t="str">
        <f t="shared" si="50"/>
        <v/>
      </c>
      <c r="AG1620" t="e">
        <f>VLOOKUP($A1620,'Abatements Granted'!$A$2:$L$402,2,0)</f>
        <v>#N/A</v>
      </c>
      <c r="AH1620" t="e">
        <f>VLOOKUP($A1620,'Abatements Granted'!$A$2:$L$402,10,0)</f>
        <v>#N/A</v>
      </c>
      <c r="AI1620" s="36" t="e">
        <f>VLOOKUP($A1620,'Abatements Granted'!$A$2:$L$402,7,0)</f>
        <v>#N/A</v>
      </c>
    </row>
    <row r="1621" spans="1:35" x14ac:dyDescent="0.2">
      <c r="A1621" s="38" t="s">
        <v>5646</v>
      </c>
      <c r="B1621" t="s">
        <v>5647</v>
      </c>
      <c r="C1621">
        <v>3520</v>
      </c>
      <c r="D1621">
        <v>45</v>
      </c>
      <c r="E1621">
        <v>45</v>
      </c>
      <c r="F1621">
        <v>742</v>
      </c>
      <c r="G1621" t="s">
        <v>5247</v>
      </c>
      <c r="H1621">
        <v>32</v>
      </c>
      <c r="I1621">
        <v>2</v>
      </c>
      <c r="J1621">
        <v>3</v>
      </c>
      <c r="K1621">
        <v>46</v>
      </c>
      <c r="L1621">
        <v>1900</v>
      </c>
      <c r="M1621">
        <v>1969</v>
      </c>
      <c r="N1621">
        <v>1988</v>
      </c>
      <c r="O1621" s="35">
        <v>292276</v>
      </c>
      <c r="P1621">
        <v>54</v>
      </c>
      <c r="Q1621">
        <v>0</v>
      </c>
      <c r="R1621">
        <v>0</v>
      </c>
      <c r="U1621" s="36">
        <v>134400</v>
      </c>
      <c r="V1621">
        <v>0.79</v>
      </c>
      <c r="W1621" s="36">
        <v>140600</v>
      </c>
      <c r="X1621">
        <v>8200</v>
      </c>
      <c r="Y1621" s="39">
        <v>404300</v>
      </c>
      <c r="Z1621" s="40">
        <v>40917</v>
      </c>
      <c r="AA1621" s="36">
        <v>280000</v>
      </c>
      <c r="AB1621">
        <v>1.44</v>
      </c>
      <c r="AC1621" t="s">
        <v>3947</v>
      </c>
      <c r="AD1621" s="39">
        <v>404900</v>
      </c>
      <c r="AE1621" s="3">
        <f t="shared" si="51"/>
        <v>-1.4818473697209011E-3</v>
      </c>
      <c r="AF1621" s="41">
        <f t="shared" si="50"/>
        <v>-1.4818473697209011E-3</v>
      </c>
      <c r="AG1621" t="e">
        <f>VLOOKUP($A1621,'Abatements Granted'!$A$2:$L$402,2,0)</f>
        <v>#N/A</v>
      </c>
      <c r="AH1621" t="e">
        <f>VLOOKUP($A1621,'Abatements Granted'!$A$2:$L$402,10,0)</f>
        <v>#N/A</v>
      </c>
      <c r="AI1621" s="36" t="e">
        <f>VLOOKUP($A1621,'Abatements Granted'!$A$2:$L$402,7,0)</f>
        <v>#N/A</v>
      </c>
    </row>
    <row r="1622" spans="1:35" x14ac:dyDescent="0.2">
      <c r="A1622" s="38" t="s">
        <v>5646</v>
      </c>
      <c r="B1622" t="s">
        <v>5647</v>
      </c>
      <c r="C1622">
        <v>3520</v>
      </c>
      <c r="D1622">
        <v>45</v>
      </c>
      <c r="E1622">
        <v>0</v>
      </c>
      <c r="F1622">
        <v>742</v>
      </c>
      <c r="G1622" t="s">
        <v>5247</v>
      </c>
      <c r="H1622">
        <v>32</v>
      </c>
      <c r="I1622">
        <v>1</v>
      </c>
      <c r="J1622">
        <v>2</v>
      </c>
      <c r="K1622">
        <v>46</v>
      </c>
      <c r="L1622">
        <v>1900</v>
      </c>
      <c r="M1622">
        <v>1969</v>
      </c>
      <c r="N1622">
        <v>2086</v>
      </c>
      <c r="O1622" s="35">
        <v>263305</v>
      </c>
      <c r="P1622">
        <v>54</v>
      </c>
      <c r="Q1622">
        <v>0</v>
      </c>
      <c r="R1622">
        <v>0</v>
      </c>
      <c r="U1622" s="36">
        <v>121100</v>
      </c>
      <c r="V1622">
        <v>0.79</v>
      </c>
      <c r="W1622" s="36">
        <v>140600</v>
      </c>
      <c r="X1622">
        <v>8200</v>
      </c>
      <c r="Y1622" s="39">
        <v>404300</v>
      </c>
      <c r="Z1622" s="40">
        <v>40917</v>
      </c>
      <c r="AA1622" s="36">
        <v>280000</v>
      </c>
      <c r="AB1622">
        <v>1.44</v>
      </c>
      <c r="AC1622" t="s">
        <v>3947</v>
      </c>
      <c r="AD1622" s="39">
        <v>404900</v>
      </c>
      <c r="AE1622" s="3">
        <f t="shared" si="51"/>
        <v>-1.4818473697209011E-3</v>
      </c>
      <c r="AF1622" s="41">
        <f t="shared" si="50"/>
        <v>-1.4818473697209011E-3</v>
      </c>
      <c r="AG1622" t="e">
        <f>VLOOKUP($A1622,'Abatements Granted'!$A$2:$L$402,2,0)</f>
        <v>#N/A</v>
      </c>
      <c r="AH1622" t="e">
        <f>VLOOKUP($A1622,'Abatements Granted'!$A$2:$L$402,10,0)</f>
        <v>#N/A</v>
      </c>
      <c r="AI1622" s="36" t="e">
        <f>VLOOKUP($A1622,'Abatements Granted'!$A$2:$L$402,7,0)</f>
        <v>#N/A</v>
      </c>
    </row>
    <row r="1623" spans="1:35" x14ac:dyDescent="0.2">
      <c r="A1623" s="38" t="s">
        <v>3109</v>
      </c>
      <c r="B1623" t="s">
        <v>5648</v>
      </c>
      <c r="C1623">
        <v>1010</v>
      </c>
      <c r="D1623">
        <v>5</v>
      </c>
      <c r="E1623">
        <v>5</v>
      </c>
      <c r="F1623">
        <v>724</v>
      </c>
      <c r="G1623" t="s">
        <v>5247</v>
      </c>
      <c r="H1623" t="s">
        <v>3669</v>
      </c>
      <c r="I1623">
        <v>1.75</v>
      </c>
      <c r="J1623">
        <v>4</v>
      </c>
      <c r="K1623">
        <v>74</v>
      </c>
      <c r="L1623">
        <v>1928</v>
      </c>
      <c r="M1623">
        <v>1997</v>
      </c>
      <c r="N1623">
        <v>3593</v>
      </c>
      <c r="O1623" s="35">
        <v>601565</v>
      </c>
      <c r="P1623">
        <v>26</v>
      </c>
      <c r="Q1623">
        <v>0</v>
      </c>
      <c r="R1623">
        <v>0</v>
      </c>
      <c r="U1623" s="36">
        <v>445200</v>
      </c>
      <c r="V1623">
        <v>1.7</v>
      </c>
      <c r="W1623" s="36">
        <v>112000</v>
      </c>
      <c r="X1623">
        <v>1700</v>
      </c>
      <c r="Y1623" s="39">
        <v>558900</v>
      </c>
      <c r="Z1623" s="40">
        <v>43572</v>
      </c>
      <c r="AA1623" s="36">
        <v>100</v>
      </c>
      <c r="AB1623">
        <v>5589</v>
      </c>
      <c r="AC1623" t="s">
        <v>3657</v>
      </c>
      <c r="AD1623" s="39">
        <v>520700</v>
      </c>
      <c r="AE1623" s="3">
        <f t="shared" si="51"/>
        <v>7.3362780871903288E-2</v>
      </c>
      <c r="AF1623" s="41">
        <f t="shared" si="50"/>
        <v>7.3362780871903288E-2</v>
      </c>
      <c r="AG1623" t="e">
        <f>VLOOKUP($A1623,'Abatements Granted'!$A$2:$L$402,2,0)</f>
        <v>#N/A</v>
      </c>
      <c r="AH1623" t="e">
        <f>VLOOKUP($A1623,'Abatements Granted'!$A$2:$L$402,10,0)</f>
        <v>#N/A</v>
      </c>
      <c r="AI1623" s="36" t="e">
        <f>VLOOKUP($A1623,'Abatements Granted'!$A$2:$L$402,7,0)</f>
        <v>#N/A</v>
      </c>
    </row>
    <row r="1624" spans="1:35" x14ac:dyDescent="0.2">
      <c r="A1624" s="38" t="s">
        <v>3072</v>
      </c>
      <c r="B1624" t="s">
        <v>5649</v>
      </c>
      <c r="C1624">
        <v>1010</v>
      </c>
      <c r="D1624">
        <v>5</v>
      </c>
      <c r="E1624">
        <v>5</v>
      </c>
      <c r="F1624">
        <v>712</v>
      </c>
      <c r="G1624" t="s">
        <v>5247</v>
      </c>
      <c r="H1624" t="s">
        <v>3681</v>
      </c>
      <c r="I1624">
        <v>2</v>
      </c>
      <c r="J1624">
        <v>4</v>
      </c>
      <c r="K1624">
        <v>93</v>
      </c>
      <c r="L1624">
        <v>2014</v>
      </c>
      <c r="M1624">
        <v>2016</v>
      </c>
      <c r="N1624">
        <v>1976</v>
      </c>
      <c r="O1624" s="35">
        <v>396375</v>
      </c>
      <c r="P1624">
        <v>7</v>
      </c>
      <c r="Q1624">
        <v>0</v>
      </c>
      <c r="R1624">
        <v>0</v>
      </c>
      <c r="U1624" s="36">
        <v>368600</v>
      </c>
      <c r="V1624">
        <v>1.84</v>
      </c>
      <c r="W1624" s="36">
        <v>113200</v>
      </c>
      <c r="X1624">
        <v>900</v>
      </c>
      <c r="Y1624" s="39">
        <v>482700</v>
      </c>
      <c r="Z1624" s="40">
        <v>44727</v>
      </c>
      <c r="AA1624" s="36">
        <v>615000</v>
      </c>
      <c r="AB1624">
        <v>0.78</v>
      </c>
      <c r="AC1624">
        <v>0</v>
      </c>
      <c r="AD1624" s="39">
        <v>416400</v>
      </c>
      <c r="AE1624" s="3">
        <f t="shared" si="51"/>
        <v>0.15922190201729114</v>
      </c>
      <c r="AF1624" s="41">
        <f t="shared" si="50"/>
        <v>0.15922190201729114</v>
      </c>
      <c r="AG1624" t="e">
        <f>VLOOKUP($A1624,'Abatements Granted'!$A$2:$L$402,2,0)</f>
        <v>#N/A</v>
      </c>
      <c r="AH1624" t="e">
        <f>VLOOKUP($A1624,'Abatements Granted'!$A$2:$L$402,10,0)</f>
        <v>#N/A</v>
      </c>
      <c r="AI1624" s="36" t="e">
        <f>VLOOKUP($A1624,'Abatements Granted'!$A$2:$L$402,7,0)</f>
        <v>#N/A</v>
      </c>
    </row>
    <row r="1625" spans="1:35" x14ac:dyDescent="0.2">
      <c r="A1625" s="38" t="s">
        <v>3043</v>
      </c>
      <c r="B1625" t="s">
        <v>5650</v>
      </c>
      <c r="C1625">
        <v>1010</v>
      </c>
      <c r="D1625">
        <v>5</v>
      </c>
      <c r="E1625">
        <v>5</v>
      </c>
      <c r="F1625">
        <v>700</v>
      </c>
      <c r="G1625" t="s">
        <v>5247</v>
      </c>
      <c r="H1625" t="s">
        <v>3689</v>
      </c>
      <c r="I1625">
        <v>1</v>
      </c>
      <c r="J1625">
        <v>3</v>
      </c>
      <c r="K1625">
        <v>86</v>
      </c>
      <c r="L1625">
        <v>2003</v>
      </c>
      <c r="M1625">
        <v>2009</v>
      </c>
      <c r="N1625">
        <v>1890</v>
      </c>
      <c r="O1625" s="35">
        <v>352430</v>
      </c>
      <c r="P1625">
        <v>14</v>
      </c>
      <c r="Q1625">
        <v>0</v>
      </c>
      <c r="R1625">
        <v>0</v>
      </c>
      <c r="U1625" s="36">
        <v>303100</v>
      </c>
      <c r="V1625">
        <v>1.89</v>
      </c>
      <c r="W1625" s="36">
        <v>113600</v>
      </c>
      <c r="X1625">
        <v>1700</v>
      </c>
      <c r="Y1625" s="39">
        <v>418400</v>
      </c>
      <c r="Z1625" s="40">
        <v>42733</v>
      </c>
      <c r="AA1625" s="36">
        <v>100</v>
      </c>
      <c r="AB1625">
        <v>4184</v>
      </c>
      <c r="AC1625" t="s">
        <v>3676</v>
      </c>
      <c r="AD1625" s="39">
        <v>401100</v>
      </c>
      <c r="AE1625" s="3">
        <f t="shared" si="51"/>
        <v>4.313138868112687E-2</v>
      </c>
      <c r="AF1625" s="41">
        <f t="shared" si="50"/>
        <v>4.313138868112687E-2</v>
      </c>
      <c r="AG1625" t="e">
        <f>VLOOKUP($A1625,'Abatements Granted'!$A$2:$L$402,2,0)</f>
        <v>#N/A</v>
      </c>
      <c r="AH1625" t="e">
        <f>VLOOKUP($A1625,'Abatements Granted'!$A$2:$L$402,10,0)</f>
        <v>#N/A</v>
      </c>
      <c r="AI1625" s="36" t="e">
        <f>VLOOKUP($A1625,'Abatements Granted'!$A$2:$L$402,7,0)</f>
        <v>#N/A</v>
      </c>
    </row>
    <row r="1626" spans="1:35" x14ac:dyDescent="0.2">
      <c r="A1626" s="38" t="s">
        <v>2986</v>
      </c>
      <c r="B1626" t="s">
        <v>5651</v>
      </c>
      <c r="C1626">
        <v>1010</v>
      </c>
      <c r="D1626">
        <v>5</v>
      </c>
      <c r="E1626">
        <v>5</v>
      </c>
      <c r="F1626">
        <v>680</v>
      </c>
      <c r="G1626" t="s">
        <v>5247</v>
      </c>
      <c r="H1626" t="s">
        <v>3669</v>
      </c>
      <c r="I1626">
        <v>1.75</v>
      </c>
      <c r="J1626">
        <v>3</v>
      </c>
      <c r="K1626">
        <v>70</v>
      </c>
      <c r="L1626">
        <v>1917</v>
      </c>
      <c r="M1626">
        <v>1993</v>
      </c>
      <c r="N1626">
        <v>2858</v>
      </c>
      <c r="O1626" s="35">
        <v>425125</v>
      </c>
      <c r="P1626">
        <v>30</v>
      </c>
      <c r="Q1626">
        <v>0</v>
      </c>
      <c r="R1626">
        <v>0</v>
      </c>
      <c r="U1626" s="36">
        <v>297600</v>
      </c>
      <c r="V1626">
        <v>6.5</v>
      </c>
      <c r="W1626" s="36">
        <v>151300</v>
      </c>
      <c r="X1626">
        <v>800</v>
      </c>
      <c r="Y1626" s="39">
        <v>449700</v>
      </c>
      <c r="Z1626" s="40">
        <v>31622</v>
      </c>
      <c r="AA1626" s="36">
        <v>0</v>
      </c>
      <c r="AB1626">
        <v>0</v>
      </c>
      <c r="AC1626" t="s">
        <v>3657</v>
      </c>
      <c r="AD1626" s="39">
        <v>439900</v>
      </c>
      <c r="AE1626" s="3">
        <f t="shared" si="51"/>
        <v>2.2277790406910691E-2</v>
      </c>
      <c r="AF1626" s="41">
        <f t="shared" si="50"/>
        <v>2.2277790406910691E-2</v>
      </c>
      <c r="AG1626" t="e">
        <f>VLOOKUP($A1626,'Abatements Granted'!$A$2:$L$402,2,0)</f>
        <v>#N/A</v>
      </c>
      <c r="AH1626" t="e">
        <f>VLOOKUP($A1626,'Abatements Granted'!$A$2:$L$402,10,0)</f>
        <v>#N/A</v>
      </c>
      <c r="AI1626" s="36" t="e">
        <f>VLOOKUP($A1626,'Abatements Granted'!$A$2:$L$402,7,0)</f>
        <v>#N/A</v>
      </c>
    </row>
    <row r="1627" spans="1:35" x14ac:dyDescent="0.2">
      <c r="A1627" s="38" t="s">
        <v>2965</v>
      </c>
      <c r="B1627" t="s">
        <v>5652</v>
      </c>
      <c r="C1627">
        <v>1010</v>
      </c>
      <c r="D1627">
        <v>5</v>
      </c>
      <c r="E1627">
        <v>5</v>
      </c>
      <c r="F1627">
        <v>670</v>
      </c>
      <c r="G1627" t="s">
        <v>5247</v>
      </c>
      <c r="H1627" t="s">
        <v>3689</v>
      </c>
      <c r="I1627">
        <v>1</v>
      </c>
      <c r="J1627">
        <v>3</v>
      </c>
      <c r="K1627">
        <v>74</v>
      </c>
      <c r="L1627">
        <v>1950</v>
      </c>
      <c r="M1627">
        <v>1997</v>
      </c>
      <c r="N1627">
        <v>1351</v>
      </c>
      <c r="O1627" s="35">
        <v>294925</v>
      </c>
      <c r="P1627">
        <v>26</v>
      </c>
      <c r="Q1627">
        <v>0</v>
      </c>
      <c r="R1627">
        <v>0</v>
      </c>
      <c r="U1627" s="36">
        <v>218200</v>
      </c>
      <c r="V1627">
        <v>0.47</v>
      </c>
      <c r="W1627" s="36">
        <v>92500</v>
      </c>
      <c r="X1627">
        <v>4900</v>
      </c>
      <c r="Y1627" s="39">
        <v>315600</v>
      </c>
      <c r="Z1627" s="40">
        <v>44449</v>
      </c>
      <c r="AA1627" s="36">
        <v>285000</v>
      </c>
      <c r="AB1627">
        <v>1.1100000000000001</v>
      </c>
      <c r="AC1627">
        <v>0</v>
      </c>
      <c r="AD1627" s="39">
        <v>291000</v>
      </c>
      <c r="AE1627" s="3">
        <f t="shared" si="51"/>
        <v>8.4536082474226726E-2</v>
      </c>
      <c r="AF1627" s="41">
        <f t="shared" si="50"/>
        <v>8.4536082474226726E-2</v>
      </c>
      <c r="AG1627" t="e">
        <f>VLOOKUP($A1627,'Abatements Granted'!$A$2:$L$402,2,0)</f>
        <v>#N/A</v>
      </c>
      <c r="AH1627" t="e">
        <f>VLOOKUP($A1627,'Abatements Granted'!$A$2:$L$402,10,0)</f>
        <v>#N/A</v>
      </c>
      <c r="AI1627" s="36" t="e">
        <f>VLOOKUP($A1627,'Abatements Granted'!$A$2:$L$402,7,0)</f>
        <v>#N/A</v>
      </c>
    </row>
    <row r="1628" spans="1:35" x14ac:dyDescent="0.2">
      <c r="A1628" s="38" t="s">
        <v>2946</v>
      </c>
      <c r="B1628" t="s">
        <v>5653</v>
      </c>
      <c r="C1628">
        <v>1010</v>
      </c>
      <c r="D1628">
        <v>5</v>
      </c>
      <c r="E1628">
        <v>5</v>
      </c>
      <c r="F1628">
        <v>662</v>
      </c>
      <c r="G1628" t="s">
        <v>5247</v>
      </c>
      <c r="H1628" t="s">
        <v>3669</v>
      </c>
      <c r="I1628">
        <v>1.75</v>
      </c>
      <c r="J1628">
        <v>3</v>
      </c>
      <c r="K1628">
        <v>70</v>
      </c>
      <c r="L1628">
        <v>1930</v>
      </c>
      <c r="M1628">
        <v>1993</v>
      </c>
      <c r="N1628">
        <v>1776</v>
      </c>
      <c r="O1628" s="35">
        <v>320920</v>
      </c>
      <c r="P1628">
        <v>30</v>
      </c>
      <c r="Q1628">
        <v>0</v>
      </c>
      <c r="R1628">
        <v>0</v>
      </c>
      <c r="U1628" s="36">
        <v>224600</v>
      </c>
      <c r="V1628">
        <v>0.47</v>
      </c>
      <c r="W1628" s="36">
        <v>92500</v>
      </c>
      <c r="X1628">
        <v>0</v>
      </c>
      <c r="Y1628" s="39">
        <v>317100</v>
      </c>
      <c r="Z1628" s="40">
        <v>32885</v>
      </c>
      <c r="AA1628" s="36">
        <v>1</v>
      </c>
      <c r="AB1628">
        <v>317100</v>
      </c>
      <c r="AC1628" t="s">
        <v>3657</v>
      </c>
      <c r="AD1628" s="39">
        <v>306900</v>
      </c>
      <c r="AE1628" s="3">
        <f t="shared" si="51"/>
        <v>3.3235581622678367E-2</v>
      </c>
      <c r="AF1628" s="41">
        <f t="shared" si="50"/>
        <v>3.3235581622678367E-2</v>
      </c>
      <c r="AG1628" t="e">
        <f>VLOOKUP($A1628,'Abatements Granted'!$A$2:$L$402,2,0)</f>
        <v>#N/A</v>
      </c>
      <c r="AH1628" t="e">
        <f>VLOOKUP($A1628,'Abatements Granted'!$A$2:$L$402,10,0)</f>
        <v>#N/A</v>
      </c>
      <c r="AI1628" s="36" t="e">
        <f>VLOOKUP($A1628,'Abatements Granted'!$A$2:$L$402,7,0)</f>
        <v>#N/A</v>
      </c>
    </row>
    <row r="1629" spans="1:35" x14ac:dyDescent="0.2">
      <c r="A1629" s="38" t="s">
        <v>5636</v>
      </c>
      <c r="B1629" t="s">
        <v>5654</v>
      </c>
      <c r="C1629">
        <v>9960</v>
      </c>
      <c r="D1629">
        <v>5</v>
      </c>
      <c r="E1629">
        <v>5</v>
      </c>
      <c r="F1629">
        <v>0</v>
      </c>
      <c r="G1629" t="s">
        <v>5247</v>
      </c>
      <c r="H1629" t="s">
        <v>3656</v>
      </c>
      <c r="M1629">
        <v>0</v>
      </c>
      <c r="N1629">
        <v>0</v>
      </c>
      <c r="O1629" s="35">
        <v>0</v>
      </c>
      <c r="U1629" s="36">
        <v>0</v>
      </c>
      <c r="V1629">
        <v>1.3</v>
      </c>
      <c r="W1629" s="36">
        <v>111000</v>
      </c>
      <c r="X1629">
        <v>0</v>
      </c>
      <c r="Y1629" s="39">
        <v>111000</v>
      </c>
      <c r="Z1629" s="40">
        <v>42648</v>
      </c>
      <c r="AA1629" s="36">
        <v>70000</v>
      </c>
      <c r="AB1629">
        <v>1.59</v>
      </c>
      <c r="AC1629">
        <v>0</v>
      </c>
      <c r="AD1629" s="39">
        <v>87400</v>
      </c>
      <c r="AE1629" s="3">
        <f t="shared" si="51"/>
        <v>0.27002288329519453</v>
      </c>
      <c r="AF1629" s="41">
        <f t="shared" si="50"/>
        <v>0.27002288329519453</v>
      </c>
      <c r="AG1629" t="e">
        <f>VLOOKUP($A1629,'Abatements Granted'!$A$2:$L$402,2,0)</f>
        <v>#N/A</v>
      </c>
      <c r="AH1629" t="e">
        <f>VLOOKUP($A1629,'Abatements Granted'!$A$2:$L$402,10,0)</f>
        <v>#N/A</v>
      </c>
      <c r="AI1629" s="36" t="e">
        <f>VLOOKUP($A1629,'Abatements Granted'!$A$2:$L$402,7,0)</f>
        <v>#N/A</v>
      </c>
    </row>
    <row r="1630" spans="1:35" x14ac:dyDescent="0.2">
      <c r="A1630" s="38" t="s">
        <v>2886</v>
      </c>
      <c r="B1630" t="s">
        <v>5655</v>
      </c>
      <c r="C1630">
        <v>1010</v>
      </c>
      <c r="D1630">
        <v>5</v>
      </c>
      <c r="E1630">
        <v>5</v>
      </c>
      <c r="F1630">
        <v>636</v>
      </c>
      <c r="G1630" t="s">
        <v>5247</v>
      </c>
      <c r="H1630" t="s">
        <v>3669</v>
      </c>
      <c r="I1630">
        <v>1.75</v>
      </c>
      <c r="J1630">
        <v>3</v>
      </c>
      <c r="K1630">
        <v>78</v>
      </c>
      <c r="L1630">
        <v>1937</v>
      </c>
      <c r="M1630">
        <v>2001</v>
      </c>
      <c r="N1630">
        <v>3549</v>
      </c>
      <c r="O1630" s="35">
        <v>508078</v>
      </c>
      <c r="P1630">
        <v>22</v>
      </c>
      <c r="Q1630">
        <v>0</v>
      </c>
      <c r="R1630">
        <v>0</v>
      </c>
      <c r="U1630" s="36">
        <v>396300</v>
      </c>
      <c r="V1630">
        <v>2.2999999999999998</v>
      </c>
      <c r="W1630" s="36">
        <v>107100</v>
      </c>
      <c r="X1630">
        <v>1900</v>
      </c>
      <c r="Y1630" s="39">
        <v>505300</v>
      </c>
      <c r="Z1630" s="40">
        <v>43273</v>
      </c>
      <c r="AA1630" s="36">
        <v>348000</v>
      </c>
      <c r="AB1630">
        <v>1.45</v>
      </c>
      <c r="AC1630" t="s">
        <v>3889</v>
      </c>
      <c r="AD1630" s="39">
        <v>481600</v>
      </c>
      <c r="AE1630" s="3">
        <f t="shared" si="51"/>
        <v>4.9210963455149415E-2</v>
      </c>
      <c r="AF1630" s="41">
        <f t="shared" si="50"/>
        <v>4.9210963455149415E-2</v>
      </c>
      <c r="AG1630" t="e">
        <f>VLOOKUP($A1630,'Abatements Granted'!$A$2:$L$402,2,0)</f>
        <v>#N/A</v>
      </c>
      <c r="AH1630" t="e">
        <f>VLOOKUP($A1630,'Abatements Granted'!$A$2:$L$402,10,0)</f>
        <v>#N/A</v>
      </c>
      <c r="AI1630" s="36" t="e">
        <f>VLOOKUP($A1630,'Abatements Granted'!$A$2:$L$402,7,0)</f>
        <v>#N/A</v>
      </c>
    </row>
    <row r="1631" spans="1:35" x14ac:dyDescent="0.2">
      <c r="A1631" s="38" t="s">
        <v>2227</v>
      </c>
      <c r="B1631" t="s">
        <v>5656</v>
      </c>
      <c r="C1631">
        <v>1010</v>
      </c>
      <c r="D1631">
        <v>3</v>
      </c>
      <c r="E1631">
        <v>3</v>
      </c>
      <c r="F1631">
        <v>44</v>
      </c>
      <c r="G1631" t="s">
        <v>5657</v>
      </c>
      <c r="H1631" t="s">
        <v>3689</v>
      </c>
      <c r="I1631">
        <v>1</v>
      </c>
      <c r="J1631">
        <v>3</v>
      </c>
      <c r="K1631">
        <v>76</v>
      </c>
      <c r="L1631">
        <v>1954</v>
      </c>
      <c r="M1631">
        <v>1999</v>
      </c>
      <c r="N1631">
        <v>1605</v>
      </c>
      <c r="O1631" s="35">
        <v>321202</v>
      </c>
      <c r="P1631">
        <v>24</v>
      </c>
      <c r="Q1631">
        <v>0</v>
      </c>
      <c r="R1631">
        <v>0</v>
      </c>
      <c r="U1631" s="36">
        <v>244100</v>
      </c>
      <c r="V1631">
        <v>4.7</v>
      </c>
      <c r="W1631" s="36">
        <v>162800</v>
      </c>
      <c r="X1631">
        <v>700</v>
      </c>
      <c r="Y1631" s="39">
        <v>407600</v>
      </c>
      <c r="Z1631" s="40">
        <v>43858</v>
      </c>
      <c r="AA1631" s="36">
        <v>325000</v>
      </c>
      <c r="AB1631">
        <v>1.25</v>
      </c>
      <c r="AC1631">
        <v>0</v>
      </c>
      <c r="AD1631" s="39">
        <v>379200</v>
      </c>
      <c r="AE1631" s="3">
        <f t="shared" si="51"/>
        <v>7.4894514767932518E-2</v>
      </c>
      <c r="AF1631" s="41">
        <f t="shared" si="50"/>
        <v>7.4894514767932518E-2</v>
      </c>
      <c r="AG1631" t="e">
        <f>VLOOKUP($A1631,'Abatements Granted'!$A$2:$L$402,2,0)</f>
        <v>#N/A</v>
      </c>
      <c r="AH1631" t="e">
        <f>VLOOKUP($A1631,'Abatements Granted'!$A$2:$L$402,10,0)</f>
        <v>#N/A</v>
      </c>
      <c r="AI1631" s="36" t="e">
        <f>VLOOKUP($A1631,'Abatements Granted'!$A$2:$L$402,7,0)</f>
        <v>#N/A</v>
      </c>
    </row>
    <row r="1632" spans="1:35" x14ac:dyDescent="0.2">
      <c r="A1632" s="38" t="s">
        <v>1949</v>
      </c>
      <c r="B1632" t="s">
        <v>5658</v>
      </c>
      <c r="C1632">
        <v>1010</v>
      </c>
      <c r="D1632">
        <v>3</v>
      </c>
      <c r="E1632">
        <v>3</v>
      </c>
      <c r="F1632">
        <v>38</v>
      </c>
      <c r="G1632" t="s">
        <v>5657</v>
      </c>
      <c r="H1632" t="s">
        <v>3681</v>
      </c>
      <c r="I1632">
        <v>2.5</v>
      </c>
      <c r="J1632">
        <v>5</v>
      </c>
      <c r="K1632">
        <v>80</v>
      </c>
      <c r="L1632">
        <v>1988</v>
      </c>
      <c r="M1632">
        <v>2003</v>
      </c>
      <c r="N1632">
        <v>4112</v>
      </c>
      <c r="O1632" s="35">
        <v>658977</v>
      </c>
      <c r="P1632">
        <v>20</v>
      </c>
      <c r="Q1632">
        <v>0</v>
      </c>
      <c r="R1632">
        <v>0</v>
      </c>
      <c r="U1632" s="36">
        <v>527200</v>
      </c>
      <c r="V1632">
        <v>2.88</v>
      </c>
      <c r="W1632" s="36">
        <v>154900</v>
      </c>
      <c r="X1632">
        <v>7400</v>
      </c>
      <c r="Y1632" s="39">
        <v>689500</v>
      </c>
      <c r="Z1632" s="40">
        <v>32401</v>
      </c>
      <c r="AA1632" s="36">
        <v>65000</v>
      </c>
      <c r="AB1632">
        <v>10.61</v>
      </c>
      <c r="AC1632" t="s">
        <v>3947</v>
      </c>
      <c r="AD1632" s="39">
        <v>629300</v>
      </c>
      <c r="AE1632" s="3">
        <f t="shared" si="51"/>
        <v>9.5661846496106762E-2</v>
      </c>
      <c r="AF1632" s="41">
        <f t="shared" si="50"/>
        <v>9.5661846496106762E-2</v>
      </c>
      <c r="AG1632" t="e">
        <f>VLOOKUP($A1632,'Abatements Granted'!$A$2:$L$402,2,0)</f>
        <v>#N/A</v>
      </c>
      <c r="AH1632" t="e">
        <f>VLOOKUP($A1632,'Abatements Granted'!$A$2:$L$402,10,0)</f>
        <v>#N/A</v>
      </c>
      <c r="AI1632" s="36" t="e">
        <f>VLOOKUP($A1632,'Abatements Granted'!$A$2:$L$402,7,0)</f>
        <v>#N/A</v>
      </c>
    </row>
    <row r="1633" spans="1:35" x14ac:dyDescent="0.2">
      <c r="A1633" s="38" t="s">
        <v>1681</v>
      </c>
      <c r="B1633" t="s">
        <v>5659</v>
      </c>
      <c r="C1633">
        <v>1010</v>
      </c>
      <c r="D1633">
        <v>3</v>
      </c>
      <c r="E1633">
        <v>3</v>
      </c>
      <c r="F1633">
        <v>32</v>
      </c>
      <c r="G1633" t="s">
        <v>5657</v>
      </c>
      <c r="H1633" t="s">
        <v>3697</v>
      </c>
      <c r="I1633">
        <v>1</v>
      </c>
      <c r="J1633">
        <v>3</v>
      </c>
      <c r="K1633">
        <v>82</v>
      </c>
      <c r="L1633">
        <v>1982</v>
      </c>
      <c r="M1633">
        <v>2005</v>
      </c>
      <c r="N1633">
        <v>1868</v>
      </c>
      <c r="O1633" s="35">
        <v>339341</v>
      </c>
      <c r="P1633">
        <v>18</v>
      </c>
      <c r="Q1633">
        <v>0</v>
      </c>
      <c r="R1633">
        <v>0</v>
      </c>
      <c r="U1633" s="36">
        <v>278300</v>
      </c>
      <c r="V1633">
        <v>0.92</v>
      </c>
      <c r="W1633" s="36">
        <v>132000</v>
      </c>
      <c r="X1633">
        <v>200</v>
      </c>
      <c r="Y1633" s="39">
        <v>410500</v>
      </c>
      <c r="Z1633" s="40">
        <v>43951</v>
      </c>
      <c r="AA1633" s="36">
        <v>360500</v>
      </c>
      <c r="AB1633">
        <v>1.1399999999999999</v>
      </c>
      <c r="AC1633">
        <v>0</v>
      </c>
      <c r="AD1633" s="39">
        <v>404300</v>
      </c>
      <c r="AE1633" s="3">
        <f t="shared" si="51"/>
        <v>1.5335147167944596E-2</v>
      </c>
      <c r="AF1633" s="41">
        <f t="shared" si="50"/>
        <v>1.5335147167944596E-2</v>
      </c>
      <c r="AG1633" t="e">
        <f>VLOOKUP($A1633,'Abatements Granted'!$A$2:$L$402,2,0)</f>
        <v>#N/A</v>
      </c>
      <c r="AH1633" t="e">
        <f>VLOOKUP($A1633,'Abatements Granted'!$A$2:$L$402,10,0)</f>
        <v>#N/A</v>
      </c>
      <c r="AI1633" s="36" t="e">
        <f>VLOOKUP($A1633,'Abatements Granted'!$A$2:$L$402,7,0)</f>
        <v>#N/A</v>
      </c>
    </row>
    <row r="1634" spans="1:35" x14ac:dyDescent="0.2">
      <c r="A1634" s="38" t="s">
        <v>1125</v>
      </c>
      <c r="B1634" t="s">
        <v>5660</v>
      </c>
      <c r="C1634">
        <v>1010</v>
      </c>
      <c r="D1634">
        <v>3</v>
      </c>
      <c r="E1634">
        <v>3</v>
      </c>
      <c r="F1634">
        <v>22</v>
      </c>
      <c r="G1634" t="s">
        <v>5657</v>
      </c>
      <c r="H1634" t="s">
        <v>3697</v>
      </c>
      <c r="I1634">
        <v>1</v>
      </c>
      <c r="J1634">
        <v>3</v>
      </c>
      <c r="K1634">
        <v>77</v>
      </c>
      <c r="L1634">
        <v>1971</v>
      </c>
      <c r="M1634">
        <v>2000</v>
      </c>
      <c r="N1634">
        <v>1844</v>
      </c>
      <c r="O1634" s="35">
        <v>329387</v>
      </c>
      <c r="P1634">
        <v>23</v>
      </c>
      <c r="Q1634">
        <v>0</v>
      </c>
      <c r="R1634">
        <v>0</v>
      </c>
      <c r="U1634" s="36">
        <v>253600</v>
      </c>
      <c r="V1634">
        <v>0.64</v>
      </c>
      <c r="W1634" s="36">
        <v>124100</v>
      </c>
      <c r="X1634">
        <v>1000</v>
      </c>
      <c r="Y1634" s="39">
        <v>378700</v>
      </c>
      <c r="Z1634" s="40">
        <v>36738</v>
      </c>
      <c r="AA1634" s="36">
        <v>176000</v>
      </c>
      <c r="AB1634">
        <v>2.15</v>
      </c>
      <c r="AC1634">
        <v>0</v>
      </c>
      <c r="AD1634" s="39">
        <v>364500</v>
      </c>
      <c r="AE1634" s="3">
        <f t="shared" si="51"/>
        <v>3.8957475994513047E-2</v>
      </c>
      <c r="AF1634" s="41">
        <f t="shared" si="50"/>
        <v>3.8957475994513047E-2</v>
      </c>
      <c r="AG1634" t="e">
        <f>VLOOKUP($A1634,'Abatements Granted'!$A$2:$L$402,2,0)</f>
        <v>#N/A</v>
      </c>
      <c r="AH1634" t="e">
        <f>VLOOKUP($A1634,'Abatements Granted'!$A$2:$L$402,10,0)</f>
        <v>#N/A</v>
      </c>
      <c r="AI1634" s="36" t="e">
        <f>VLOOKUP($A1634,'Abatements Granted'!$A$2:$L$402,7,0)</f>
        <v>#N/A</v>
      </c>
    </row>
    <row r="1635" spans="1:35" x14ac:dyDescent="0.2">
      <c r="A1635" s="38" t="s">
        <v>2855</v>
      </c>
      <c r="B1635" t="s">
        <v>5661</v>
      </c>
      <c r="C1635">
        <v>1010</v>
      </c>
      <c r="D1635">
        <v>5</v>
      </c>
      <c r="E1635">
        <v>5</v>
      </c>
      <c r="F1635">
        <v>624</v>
      </c>
      <c r="G1635" t="s">
        <v>5247</v>
      </c>
      <c r="H1635" t="s">
        <v>3666</v>
      </c>
      <c r="I1635">
        <v>1.75</v>
      </c>
      <c r="J1635">
        <v>3</v>
      </c>
      <c r="K1635">
        <v>70</v>
      </c>
      <c r="L1635">
        <v>1935</v>
      </c>
      <c r="M1635">
        <v>1993</v>
      </c>
      <c r="N1635">
        <v>2477</v>
      </c>
      <c r="O1635" s="35">
        <v>399703</v>
      </c>
      <c r="P1635">
        <v>30</v>
      </c>
      <c r="Q1635">
        <v>0</v>
      </c>
      <c r="R1635">
        <v>0</v>
      </c>
      <c r="U1635" s="36">
        <v>279800</v>
      </c>
      <c r="V1635">
        <v>1</v>
      </c>
      <c r="W1635" s="36">
        <v>106300</v>
      </c>
      <c r="X1635">
        <v>5400</v>
      </c>
      <c r="Y1635" s="39">
        <v>391500</v>
      </c>
      <c r="Z1635" s="40">
        <v>25869</v>
      </c>
      <c r="AA1635" s="36">
        <v>19700</v>
      </c>
      <c r="AB1635">
        <v>19.87</v>
      </c>
      <c r="AC1635">
        <v>0</v>
      </c>
      <c r="AD1635" s="39">
        <v>379200</v>
      </c>
      <c r="AE1635" s="3">
        <f t="shared" si="51"/>
        <v>3.2436708860759556E-2</v>
      </c>
      <c r="AF1635" s="41">
        <f t="shared" si="50"/>
        <v>3.2436708860759556E-2</v>
      </c>
      <c r="AG1635" t="e">
        <f>VLOOKUP($A1635,'Abatements Granted'!$A$2:$L$402,2,0)</f>
        <v>#N/A</v>
      </c>
      <c r="AH1635" t="e">
        <f>VLOOKUP($A1635,'Abatements Granted'!$A$2:$L$402,10,0)</f>
        <v>#N/A</v>
      </c>
      <c r="AI1635" s="36" t="e">
        <f>VLOOKUP($A1635,'Abatements Granted'!$A$2:$L$402,7,0)</f>
        <v>#N/A</v>
      </c>
    </row>
    <row r="1636" spans="1:35" x14ac:dyDescent="0.2">
      <c r="A1636" s="38" t="s">
        <v>5662</v>
      </c>
      <c r="B1636" t="s">
        <v>5663</v>
      </c>
      <c r="C1636">
        <v>101</v>
      </c>
      <c r="D1636">
        <v>45</v>
      </c>
      <c r="E1636">
        <v>3</v>
      </c>
      <c r="F1636">
        <v>635</v>
      </c>
      <c r="G1636" t="s">
        <v>5247</v>
      </c>
      <c r="H1636" t="s">
        <v>3666</v>
      </c>
      <c r="I1636">
        <v>1.75</v>
      </c>
      <c r="J1636">
        <v>3</v>
      </c>
      <c r="K1636">
        <v>55</v>
      </c>
      <c r="L1636">
        <v>1925</v>
      </c>
      <c r="M1636">
        <v>1978</v>
      </c>
      <c r="N1636">
        <v>4085</v>
      </c>
      <c r="O1636" s="35">
        <v>582652</v>
      </c>
      <c r="P1636">
        <v>45</v>
      </c>
      <c r="Q1636">
        <v>0</v>
      </c>
      <c r="R1636">
        <v>0</v>
      </c>
      <c r="U1636" s="36">
        <v>320500</v>
      </c>
      <c r="V1636">
        <v>2.1800000000000002</v>
      </c>
      <c r="W1636" s="36">
        <v>149200</v>
      </c>
      <c r="X1636">
        <v>44900</v>
      </c>
      <c r="Y1636" s="39">
        <v>514600</v>
      </c>
      <c r="Z1636" s="40">
        <v>38611</v>
      </c>
      <c r="AA1636" s="36">
        <v>450000</v>
      </c>
      <c r="AB1636">
        <v>1.1399999999999999</v>
      </c>
      <c r="AC1636">
        <v>0</v>
      </c>
      <c r="AD1636" s="39">
        <v>522700</v>
      </c>
      <c r="AE1636" s="3">
        <f t="shared" si="51"/>
        <v>-1.5496460684905289E-2</v>
      </c>
      <c r="AF1636" s="41">
        <f t="shared" si="50"/>
        <v>-1.5496460684905289E-2</v>
      </c>
      <c r="AG1636" t="e">
        <f>VLOOKUP($A1636,'Abatements Granted'!$A$2:$L$402,2,0)</f>
        <v>#N/A</v>
      </c>
      <c r="AH1636" t="e">
        <f>VLOOKUP($A1636,'Abatements Granted'!$A$2:$L$402,10,0)</f>
        <v>#N/A</v>
      </c>
      <c r="AI1636" s="36" t="e">
        <f>VLOOKUP($A1636,'Abatements Granted'!$A$2:$L$402,7,0)</f>
        <v>#N/A</v>
      </c>
    </row>
    <row r="1637" spans="1:35" x14ac:dyDescent="0.2">
      <c r="A1637" s="38" t="s">
        <v>5664</v>
      </c>
      <c r="B1637" t="s">
        <v>5665</v>
      </c>
      <c r="C1637">
        <v>9350</v>
      </c>
      <c r="D1637">
        <v>5</v>
      </c>
      <c r="E1637">
        <v>5</v>
      </c>
      <c r="F1637">
        <v>655</v>
      </c>
      <c r="G1637" t="s">
        <v>5247</v>
      </c>
      <c r="H1637">
        <v>490</v>
      </c>
      <c r="I1637">
        <v>10</v>
      </c>
      <c r="J1637">
        <v>8</v>
      </c>
      <c r="K1637">
        <v>84</v>
      </c>
      <c r="L1637">
        <v>2004</v>
      </c>
      <c r="M1637">
        <v>2007</v>
      </c>
      <c r="N1637">
        <v>28496</v>
      </c>
      <c r="O1637" s="35">
        <v>5812885</v>
      </c>
      <c r="P1637">
        <v>16</v>
      </c>
      <c r="Q1637">
        <v>0</v>
      </c>
      <c r="R1637">
        <v>0</v>
      </c>
      <c r="U1637" s="36">
        <v>4882800</v>
      </c>
      <c r="V1637">
        <v>4.6900000000000004</v>
      </c>
      <c r="W1637" s="36">
        <v>135600</v>
      </c>
      <c r="X1637">
        <v>95100</v>
      </c>
      <c r="Y1637" s="39">
        <v>5113500</v>
      </c>
      <c r="Z1637" s="40">
        <v>37595</v>
      </c>
      <c r="AA1637" s="36">
        <v>1</v>
      </c>
      <c r="AB1637">
        <v>5113500</v>
      </c>
      <c r="AC1637" t="s">
        <v>3663</v>
      </c>
      <c r="AD1637" s="39">
        <v>5095200</v>
      </c>
      <c r="AE1637" s="3">
        <f t="shared" si="51"/>
        <v>3.5916156382478359E-3</v>
      </c>
      <c r="AF1637" s="41">
        <f t="shared" si="50"/>
        <v>3.5916156382478359E-3</v>
      </c>
      <c r="AG1637" t="e">
        <f>VLOOKUP($A1637,'Abatements Granted'!$A$2:$L$402,2,0)</f>
        <v>#N/A</v>
      </c>
      <c r="AH1637" t="e">
        <f>VLOOKUP($A1637,'Abatements Granted'!$A$2:$L$402,10,0)</f>
        <v>#N/A</v>
      </c>
      <c r="AI1637" s="36" t="e">
        <f>VLOOKUP($A1637,'Abatements Granted'!$A$2:$L$402,7,0)</f>
        <v>#N/A</v>
      </c>
    </row>
    <row r="1638" spans="1:35" x14ac:dyDescent="0.2">
      <c r="A1638" s="38" t="s">
        <v>2951</v>
      </c>
      <c r="B1638" t="s">
        <v>5666</v>
      </c>
      <c r="C1638">
        <v>1010</v>
      </c>
      <c r="D1638">
        <v>5</v>
      </c>
      <c r="E1638">
        <v>5</v>
      </c>
      <c r="F1638">
        <v>665</v>
      </c>
      <c r="G1638" t="s">
        <v>5247</v>
      </c>
      <c r="H1638" t="s">
        <v>3669</v>
      </c>
      <c r="I1638">
        <v>2</v>
      </c>
      <c r="J1638">
        <v>3</v>
      </c>
      <c r="K1638">
        <v>70</v>
      </c>
      <c r="L1638">
        <v>1900</v>
      </c>
      <c r="M1638">
        <v>1993</v>
      </c>
      <c r="N1638">
        <v>2046</v>
      </c>
      <c r="O1638" s="35">
        <v>337209</v>
      </c>
      <c r="P1638">
        <v>30</v>
      </c>
      <c r="Q1638">
        <v>0</v>
      </c>
      <c r="R1638">
        <v>0</v>
      </c>
      <c r="U1638" s="36">
        <v>236000</v>
      </c>
      <c r="V1638">
        <v>1.3</v>
      </c>
      <c r="W1638" s="36">
        <v>108700</v>
      </c>
      <c r="X1638">
        <v>8100</v>
      </c>
      <c r="Y1638" s="39">
        <v>352800</v>
      </c>
      <c r="Z1638" s="40">
        <v>44454</v>
      </c>
      <c r="AA1638" s="36">
        <v>312000</v>
      </c>
      <c r="AB1638">
        <v>1.1299999999999999</v>
      </c>
      <c r="AC1638" t="s">
        <v>3889</v>
      </c>
      <c r="AD1638" s="39">
        <v>346000</v>
      </c>
      <c r="AE1638" s="3">
        <f t="shared" si="51"/>
        <v>1.9653179190751491E-2</v>
      </c>
      <c r="AF1638" s="41">
        <f t="shared" si="50"/>
        <v>1.9653179190751491E-2</v>
      </c>
      <c r="AG1638" t="e">
        <f>VLOOKUP($A1638,'Abatements Granted'!$A$2:$L$402,2,0)</f>
        <v>#N/A</v>
      </c>
      <c r="AH1638" t="e">
        <f>VLOOKUP($A1638,'Abatements Granted'!$A$2:$L$402,10,0)</f>
        <v>#N/A</v>
      </c>
      <c r="AI1638" s="36" t="e">
        <f>VLOOKUP($A1638,'Abatements Granted'!$A$2:$L$402,7,0)</f>
        <v>#N/A</v>
      </c>
    </row>
    <row r="1639" spans="1:35" x14ac:dyDescent="0.2">
      <c r="A1639" s="38" t="s">
        <v>2987</v>
      </c>
      <c r="B1639" t="s">
        <v>5667</v>
      </c>
      <c r="C1639">
        <v>1010</v>
      </c>
      <c r="D1639">
        <v>5</v>
      </c>
      <c r="E1639">
        <v>5</v>
      </c>
      <c r="F1639">
        <v>681</v>
      </c>
      <c r="G1639" t="s">
        <v>5247</v>
      </c>
      <c r="H1639" t="s">
        <v>3681</v>
      </c>
      <c r="I1639">
        <v>2</v>
      </c>
      <c r="J1639">
        <v>5</v>
      </c>
      <c r="K1639">
        <v>74</v>
      </c>
      <c r="L1639">
        <v>1800</v>
      </c>
      <c r="M1639">
        <v>1997</v>
      </c>
      <c r="N1639">
        <v>5713</v>
      </c>
      <c r="O1639" s="35">
        <v>702721</v>
      </c>
      <c r="P1639">
        <v>26</v>
      </c>
      <c r="Q1639">
        <v>0</v>
      </c>
      <c r="R1639">
        <v>0</v>
      </c>
      <c r="U1639" s="36">
        <v>520000</v>
      </c>
      <c r="V1639">
        <v>8.4</v>
      </c>
      <c r="W1639" s="36">
        <v>159800</v>
      </c>
      <c r="X1639">
        <v>200</v>
      </c>
      <c r="Y1639" s="39">
        <v>680000</v>
      </c>
      <c r="Z1639" s="40">
        <v>36360</v>
      </c>
      <c r="AA1639" s="36">
        <v>320000</v>
      </c>
      <c r="AB1639">
        <v>2.12</v>
      </c>
      <c r="AC1639">
        <v>0</v>
      </c>
      <c r="AD1639" s="39">
        <v>608400</v>
      </c>
      <c r="AE1639" s="3">
        <f t="shared" si="51"/>
        <v>0.11768573307034846</v>
      </c>
      <c r="AF1639" s="41">
        <f t="shared" si="50"/>
        <v>0.11768573307034846</v>
      </c>
      <c r="AG1639" t="e">
        <f>VLOOKUP($A1639,'Abatements Granted'!$A$2:$L$402,2,0)</f>
        <v>#N/A</v>
      </c>
      <c r="AH1639" t="e">
        <f>VLOOKUP($A1639,'Abatements Granted'!$A$2:$L$402,10,0)</f>
        <v>#N/A</v>
      </c>
      <c r="AI1639" s="36" t="e">
        <f>VLOOKUP($A1639,'Abatements Granted'!$A$2:$L$402,7,0)</f>
        <v>#N/A</v>
      </c>
    </row>
    <row r="1640" spans="1:35" x14ac:dyDescent="0.2">
      <c r="A1640" s="38" t="s">
        <v>5668</v>
      </c>
      <c r="B1640" t="s">
        <v>5669</v>
      </c>
      <c r="C1640">
        <v>3420</v>
      </c>
      <c r="D1640">
        <v>45</v>
      </c>
      <c r="E1640">
        <v>45</v>
      </c>
      <c r="F1640">
        <v>697</v>
      </c>
      <c r="G1640" t="s">
        <v>5247</v>
      </c>
      <c r="H1640">
        <v>400</v>
      </c>
      <c r="I1640">
        <v>1</v>
      </c>
      <c r="J1640">
        <v>2</v>
      </c>
      <c r="K1640">
        <v>61</v>
      </c>
      <c r="L1640">
        <v>1984</v>
      </c>
      <c r="M1640">
        <v>1984</v>
      </c>
      <c r="N1640">
        <v>4514</v>
      </c>
      <c r="O1640" s="35">
        <v>375479</v>
      </c>
      <c r="P1640">
        <v>39</v>
      </c>
      <c r="Q1640">
        <v>0</v>
      </c>
      <c r="R1640">
        <v>0</v>
      </c>
      <c r="U1640" s="36">
        <v>229000</v>
      </c>
      <c r="V1640">
        <v>2.25</v>
      </c>
      <c r="W1640" s="36">
        <v>230600</v>
      </c>
      <c r="X1640">
        <v>7200</v>
      </c>
      <c r="Y1640" s="39">
        <v>466800</v>
      </c>
      <c r="Z1640" s="40">
        <v>43777</v>
      </c>
      <c r="AA1640" s="36">
        <v>300000</v>
      </c>
      <c r="AB1640">
        <v>1.56</v>
      </c>
      <c r="AC1640">
        <v>0</v>
      </c>
      <c r="AD1640" s="39">
        <v>483200</v>
      </c>
      <c r="AE1640" s="3">
        <f t="shared" si="51"/>
        <v>-3.3940397350993412E-2</v>
      </c>
      <c r="AF1640" s="41">
        <f t="shared" si="50"/>
        <v>-3.3940397350993412E-2</v>
      </c>
      <c r="AG1640" t="e">
        <f>VLOOKUP($A1640,'Abatements Granted'!$A$2:$L$402,2,0)</f>
        <v>#N/A</v>
      </c>
      <c r="AH1640" t="e">
        <f>VLOOKUP($A1640,'Abatements Granted'!$A$2:$L$402,10,0)</f>
        <v>#N/A</v>
      </c>
      <c r="AI1640" s="36" t="e">
        <f>VLOOKUP($A1640,'Abatements Granted'!$A$2:$L$402,7,0)</f>
        <v>#N/A</v>
      </c>
    </row>
    <row r="1641" spans="1:35" x14ac:dyDescent="0.2">
      <c r="A1641" s="38" t="s">
        <v>5670</v>
      </c>
      <c r="B1641" t="s">
        <v>5671</v>
      </c>
      <c r="C1641">
        <v>1300</v>
      </c>
      <c r="D1641">
        <v>5</v>
      </c>
      <c r="E1641">
        <v>5</v>
      </c>
      <c r="F1641">
        <v>711</v>
      </c>
      <c r="G1641" t="s">
        <v>5247</v>
      </c>
      <c r="H1641" t="s">
        <v>3656</v>
      </c>
      <c r="M1641">
        <v>0</v>
      </c>
      <c r="N1641">
        <v>0</v>
      </c>
      <c r="O1641" s="35">
        <v>0</v>
      </c>
      <c r="U1641" s="36">
        <v>0</v>
      </c>
      <c r="V1641">
        <v>4.45</v>
      </c>
      <c r="W1641" s="36">
        <v>150200</v>
      </c>
      <c r="X1641">
        <v>0</v>
      </c>
      <c r="Y1641" s="39">
        <v>150200</v>
      </c>
      <c r="Z1641" s="40">
        <v>45183</v>
      </c>
      <c r="AA1641" s="36">
        <v>451950</v>
      </c>
      <c r="AB1641">
        <v>0.33</v>
      </c>
      <c r="AC1641" t="s">
        <v>3889</v>
      </c>
      <c r="AD1641" s="39">
        <v>140800</v>
      </c>
      <c r="AE1641" s="3">
        <f t="shared" si="51"/>
        <v>6.6761363636363535E-2</v>
      </c>
      <c r="AF1641" s="41">
        <f t="shared" si="50"/>
        <v>6.6761363636363535E-2</v>
      </c>
      <c r="AG1641" t="e">
        <f>VLOOKUP($A1641,'Abatements Granted'!$A$2:$L$402,2,0)</f>
        <v>#N/A</v>
      </c>
      <c r="AH1641" t="e">
        <f>VLOOKUP($A1641,'Abatements Granted'!$A$2:$L$402,10,0)</f>
        <v>#N/A</v>
      </c>
      <c r="AI1641" s="36" t="e">
        <f>VLOOKUP($A1641,'Abatements Granted'!$A$2:$L$402,7,0)</f>
        <v>#N/A</v>
      </c>
    </row>
    <row r="1642" spans="1:35" x14ac:dyDescent="0.2">
      <c r="A1642" s="38" t="s">
        <v>3130</v>
      </c>
      <c r="B1642" t="s">
        <v>5672</v>
      </c>
      <c r="C1642">
        <v>1010</v>
      </c>
      <c r="D1642">
        <v>5</v>
      </c>
      <c r="E1642">
        <v>5</v>
      </c>
      <c r="F1642">
        <v>733</v>
      </c>
      <c r="G1642" t="s">
        <v>5247</v>
      </c>
      <c r="H1642" t="s">
        <v>3669</v>
      </c>
      <c r="I1642">
        <v>2.5</v>
      </c>
      <c r="J1642">
        <v>3</v>
      </c>
      <c r="K1642">
        <v>82</v>
      </c>
      <c r="L1642">
        <v>1896</v>
      </c>
      <c r="M1642">
        <v>2005</v>
      </c>
      <c r="N1642">
        <v>3013</v>
      </c>
      <c r="O1642" s="35">
        <v>451814</v>
      </c>
      <c r="P1642">
        <v>18</v>
      </c>
      <c r="Q1642">
        <v>0</v>
      </c>
      <c r="R1642">
        <v>0</v>
      </c>
      <c r="U1642" s="36">
        <v>370500</v>
      </c>
      <c r="V1642">
        <v>0.92</v>
      </c>
      <c r="W1642" s="36">
        <v>105600</v>
      </c>
      <c r="X1642">
        <v>0</v>
      </c>
      <c r="Y1642" s="39">
        <v>476100</v>
      </c>
      <c r="Z1642" s="40">
        <v>44655</v>
      </c>
      <c r="AA1642" s="36">
        <v>630000</v>
      </c>
      <c r="AB1642">
        <v>0.76</v>
      </c>
      <c r="AC1642" t="s">
        <v>3947</v>
      </c>
      <c r="AD1642" s="39">
        <v>319600</v>
      </c>
      <c r="AE1642" s="3">
        <f t="shared" si="51"/>
        <v>0.48967459324155205</v>
      </c>
      <c r="AF1642" s="41">
        <f t="shared" si="50"/>
        <v>0.48967459324155205</v>
      </c>
      <c r="AG1642" t="e">
        <f>VLOOKUP($A1642,'Abatements Granted'!$A$2:$L$402,2,0)</f>
        <v>#N/A</v>
      </c>
      <c r="AH1642" t="e">
        <f>VLOOKUP($A1642,'Abatements Granted'!$A$2:$L$402,10,0)</f>
        <v>#N/A</v>
      </c>
      <c r="AI1642" s="36" t="e">
        <f>VLOOKUP($A1642,'Abatements Granted'!$A$2:$L$402,7,0)</f>
        <v>#N/A</v>
      </c>
    </row>
    <row r="1643" spans="1:35" x14ac:dyDescent="0.2">
      <c r="A1643" s="38" t="s">
        <v>3130</v>
      </c>
      <c r="B1643" t="s">
        <v>5673</v>
      </c>
      <c r="C1643">
        <v>1320</v>
      </c>
      <c r="D1643">
        <v>5</v>
      </c>
      <c r="E1643">
        <v>0</v>
      </c>
      <c r="F1643">
        <v>733</v>
      </c>
      <c r="G1643" t="s">
        <v>5247</v>
      </c>
      <c r="H1643" t="s">
        <v>3656</v>
      </c>
      <c r="V1643">
        <v>1.1200000000000001</v>
      </c>
      <c r="W1643" s="36">
        <v>9200</v>
      </c>
      <c r="X1643">
        <v>0</v>
      </c>
      <c r="Y1643" s="39">
        <v>9200</v>
      </c>
      <c r="Z1643" s="40">
        <v>44627</v>
      </c>
      <c r="AA1643" s="36">
        <v>80000</v>
      </c>
      <c r="AB1643">
        <v>0.12</v>
      </c>
      <c r="AC1643" t="s">
        <v>4019</v>
      </c>
      <c r="AD1643" s="39">
        <v>75800</v>
      </c>
      <c r="AE1643" s="3">
        <f t="shared" si="51"/>
        <v>-0.87862796833773082</v>
      </c>
      <c r="AF1643" s="41">
        <f t="shared" si="50"/>
        <v>-0.87862796833773082</v>
      </c>
      <c r="AG1643" t="e">
        <f>VLOOKUP($A1643,'Abatements Granted'!$A$2:$L$402,2,0)</f>
        <v>#N/A</v>
      </c>
      <c r="AH1643" t="e">
        <f>VLOOKUP($A1643,'Abatements Granted'!$A$2:$L$402,10,0)</f>
        <v>#N/A</v>
      </c>
      <c r="AI1643" s="36" t="e">
        <f>VLOOKUP($A1643,'Abatements Granted'!$A$2:$L$402,7,0)</f>
        <v>#N/A</v>
      </c>
    </row>
    <row r="1644" spans="1:35" x14ac:dyDescent="0.2">
      <c r="A1644" s="38" t="s">
        <v>5674</v>
      </c>
      <c r="B1644" t="s">
        <v>5675</v>
      </c>
      <c r="C1644">
        <v>1300</v>
      </c>
      <c r="D1644">
        <v>3</v>
      </c>
      <c r="E1644">
        <v>3</v>
      </c>
      <c r="F1644">
        <v>5</v>
      </c>
      <c r="G1644" t="s">
        <v>5676</v>
      </c>
      <c r="H1644" t="s">
        <v>3656</v>
      </c>
      <c r="M1644">
        <v>0</v>
      </c>
      <c r="N1644">
        <v>0</v>
      </c>
      <c r="O1644" s="35">
        <v>0</v>
      </c>
      <c r="U1644" s="36">
        <v>0</v>
      </c>
      <c r="V1644">
        <v>23</v>
      </c>
      <c r="W1644" s="36">
        <v>240700</v>
      </c>
      <c r="X1644">
        <v>0</v>
      </c>
      <c r="Y1644" s="39">
        <v>240700</v>
      </c>
      <c r="Z1644" s="40">
        <v>43921</v>
      </c>
      <c r="AA1644" s="36">
        <v>105000</v>
      </c>
      <c r="AB1644">
        <v>2.29</v>
      </c>
      <c r="AC1644" t="s">
        <v>3679</v>
      </c>
      <c r="AD1644" s="39">
        <v>219000</v>
      </c>
      <c r="AE1644" s="3">
        <f t="shared" si="51"/>
        <v>9.9086757990867635E-2</v>
      </c>
      <c r="AF1644" s="41">
        <f t="shared" si="50"/>
        <v>9.9086757990867635E-2</v>
      </c>
      <c r="AG1644" t="e">
        <f>VLOOKUP($A1644,'Abatements Granted'!$A$2:$L$402,2,0)</f>
        <v>#N/A</v>
      </c>
      <c r="AH1644" t="e">
        <f>VLOOKUP($A1644,'Abatements Granted'!$A$2:$L$402,10,0)</f>
        <v>#N/A</v>
      </c>
      <c r="AI1644" s="36" t="e">
        <f>VLOOKUP($A1644,'Abatements Granted'!$A$2:$L$402,7,0)</f>
        <v>#N/A</v>
      </c>
    </row>
    <row r="1645" spans="1:35" x14ac:dyDescent="0.2">
      <c r="A1645" s="38" t="s">
        <v>572</v>
      </c>
      <c r="B1645" t="s">
        <v>5677</v>
      </c>
      <c r="C1645">
        <v>1010</v>
      </c>
      <c r="D1645">
        <v>3</v>
      </c>
      <c r="E1645">
        <v>3</v>
      </c>
      <c r="F1645">
        <v>15</v>
      </c>
      <c r="G1645" t="s">
        <v>5676</v>
      </c>
      <c r="H1645" t="s">
        <v>3681</v>
      </c>
      <c r="I1645">
        <v>2</v>
      </c>
      <c r="J1645">
        <v>3</v>
      </c>
      <c r="K1645">
        <v>82</v>
      </c>
      <c r="L1645">
        <v>1940</v>
      </c>
      <c r="M1645">
        <v>2005</v>
      </c>
      <c r="N1645">
        <v>1935</v>
      </c>
      <c r="O1645" s="35">
        <v>326512</v>
      </c>
      <c r="P1645">
        <v>18</v>
      </c>
      <c r="Q1645">
        <v>0</v>
      </c>
      <c r="R1645">
        <v>0</v>
      </c>
      <c r="U1645" s="36">
        <v>267700</v>
      </c>
      <c r="V1645">
        <v>1.5</v>
      </c>
      <c r="W1645" s="36">
        <v>136800</v>
      </c>
      <c r="X1645">
        <v>0</v>
      </c>
      <c r="Y1645" s="39">
        <v>404500</v>
      </c>
      <c r="Z1645" s="40">
        <v>44315</v>
      </c>
      <c r="AA1645" s="36">
        <v>400000</v>
      </c>
      <c r="AB1645">
        <v>1.01</v>
      </c>
      <c r="AC1645">
        <v>0</v>
      </c>
      <c r="AD1645" s="39">
        <v>398000</v>
      </c>
      <c r="AE1645" s="3">
        <f t="shared" si="51"/>
        <v>1.6331658291457218E-2</v>
      </c>
      <c r="AF1645" s="41">
        <f t="shared" si="50"/>
        <v>1.6331658291457218E-2</v>
      </c>
      <c r="AG1645" t="e">
        <f>VLOOKUP($A1645,'Abatements Granted'!$A$2:$L$402,2,0)</f>
        <v>#N/A</v>
      </c>
      <c r="AH1645" t="e">
        <f>VLOOKUP($A1645,'Abatements Granted'!$A$2:$L$402,10,0)</f>
        <v>#N/A</v>
      </c>
      <c r="AI1645" s="36" t="e">
        <f>VLOOKUP($A1645,'Abatements Granted'!$A$2:$L$402,7,0)</f>
        <v>#N/A</v>
      </c>
    </row>
    <row r="1646" spans="1:35" x14ac:dyDescent="0.2">
      <c r="A1646" s="38" t="s">
        <v>1495</v>
      </c>
      <c r="B1646" t="s">
        <v>5678</v>
      </c>
      <c r="C1646">
        <v>1010</v>
      </c>
      <c r="D1646">
        <v>3</v>
      </c>
      <c r="E1646">
        <v>3</v>
      </c>
      <c r="F1646">
        <v>29</v>
      </c>
      <c r="G1646" t="s">
        <v>5676</v>
      </c>
      <c r="H1646" t="s">
        <v>3666</v>
      </c>
      <c r="I1646">
        <v>1.5</v>
      </c>
      <c r="J1646">
        <v>4</v>
      </c>
      <c r="K1646">
        <v>71</v>
      </c>
      <c r="L1646">
        <v>1951</v>
      </c>
      <c r="M1646">
        <v>1994</v>
      </c>
      <c r="N1646">
        <v>2482</v>
      </c>
      <c r="O1646" s="35">
        <v>444432</v>
      </c>
      <c r="P1646">
        <v>29</v>
      </c>
      <c r="Q1646">
        <v>0</v>
      </c>
      <c r="R1646">
        <v>0</v>
      </c>
      <c r="U1646" s="36">
        <v>315500</v>
      </c>
      <c r="V1646">
        <v>0.82</v>
      </c>
      <c r="W1646" s="36">
        <v>130500</v>
      </c>
      <c r="X1646">
        <v>10100</v>
      </c>
      <c r="Y1646" s="39">
        <v>456100</v>
      </c>
      <c r="Z1646" s="40">
        <v>39805</v>
      </c>
      <c r="AA1646" s="36">
        <v>100</v>
      </c>
      <c r="AB1646">
        <v>4561</v>
      </c>
      <c r="AC1646" t="s">
        <v>3676</v>
      </c>
      <c r="AD1646" s="39">
        <v>440300</v>
      </c>
      <c r="AE1646" s="3">
        <f t="shared" si="51"/>
        <v>3.5884624119918218E-2</v>
      </c>
      <c r="AF1646" s="41">
        <f t="shared" si="50"/>
        <v>3.5884624119918218E-2</v>
      </c>
      <c r="AG1646" t="e">
        <f>VLOOKUP($A1646,'Abatements Granted'!$A$2:$L$402,2,0)</f>
        <v>#N/A</v>
      </c>
      <c r="AH1646" t="e">
        <f>VLOOKUP($A1646,'Abatements Granted'!$A$2:$L$402,10,0)</f>
        <v>#N/A</v>
      </c>
      <c r="AI1646" s="36" t="e">
        <f>VLOOKUP($A1646,'Abatements Granted'!$A$2:$L$402,7,0)</f>
        <v>#N/A</v>
      </c>
    </row>
    <row r="1647" spans="1:35" x14ac:dyDescent="0.2">
      <c r="A1647" s="38" t="s">
        <v>1890</v>
      </c>
      <c r="B1647" t="s">
        <v>5679</v>
      </c>
      <c r="C1647">
        <v>1010</v>
      </c>
      <c r="D1647">
        <v>3</v>
      </c>
      <c r="E1647">
        <v>3</v>
      </c>
      <c r="F1647">
        <v>37</v>
      </c>
      <c r="G1647" t="s">
        <v>5676</v>
      </c>
      <c r="H1647" t="s">
        <v>3666</v>
      </c>
      <c r="I1647">
        <v>1.75</v>
      </c>
      <c r="J1647">
        <v>3</v>
      </c>
      <c r="K1647">
        <v>71</v>
      </c>
      <c r="L1647">
        <v>1950</v>
      </c>
      <c r="M1647">
        <v>1994</v>
      </c>
      <c r="N1647">
        <v>2311</v>
      </c>
      <c r="O1647" s="35">
        <v>378197</v>
      </c>
      <c r="P1647">
        <v>29</v>
      </c>
      <c r="Q1647">
        <v>0</v>
      </c>
      <c r="R1647">
        <v>0</v>
      </c>
      <c r="U1647" s="36">
        <v>268500</v>
      </c>
      <c r="V1647">
        <v>0.47</v>
      </c>
      <c r="W1647" s="36">
        <v>115600</v>
      </c>
      <c r="X1647">
        <v>0</v>
      </c>
      <c r="Y1647" s="39">
        <v>384100</v>
      </c>
      <c r="Z1647" s="40">
        <v>30378</v>
      </c>
      <c r="AA1647" s="36">
        <v>10000</v>
      </c>
      <c r="AB1647">
        <v>38.409999999999997</v>
      </c>
      <c r="AC1647">
        <v>0</v>
      </c>
      <c r="AD1647" s="39">
        <v>367800</v>
      </c>
      <c r="AE1647" s="3">
        <f t="shared" si="51"/>
        <v>4.4317563893420342E-2</v>
      </c>
      <c r="AF1647" s="41">
        <f t="shared" si="50"/>
        <v>4.4317563893420342E-2</v>
      </c>
      <c r="AG1647" t="e">
        <f>VLOOKUP($A1647,'Abatements Granted'!$A$2:$L$402,2,0)</f>
        <v>#N/A</v>
      </c>
      <c r="AH1647" t="e">
        <f>VLOOKUP($A1647,'Abatements Granted'!$A$2:$L$402,10,0)</f>
        <v>#N/A</v>
      </c>
      <c r="AI1647" s="36" t="e">
        <f>VLOOKUP($A1647,'Abatements Granted'!$A$2:$L$402,7,0)</f>
        <v>#N/A</v>
      </c>
    </row>
    <row r="1648" spans="1:35" x14ac:dyDescent="0.2">
      <c r="A1648" s="38" t="s">
        <v>2171</v>
      </c>
      <c r="B1648" t="s">
        <v>5680</v>
      </c>
      <c r="C1648">
        <v>1010</v>
      </c>
      <c r="D1648">
        <v>3</v>
      </c>
      <c r="E1648">
        <v>3</v>
      </c>
      <c r="F1648">
        <v>43</v>
      </c>
      <c r="G1648" t="s">
        <v>5676</v>
      </c>
      <c r="H1648" t="s">
        <v>3666</v>
      </c>
      <c r="I1648">
        <v>1.75</v>
      </c>
      <c r="J1648">
        <v>4</v>
      </c>
      <c r="K1648">
        <v>74</v>
      </c>
      <c r="L1648">
        <v>1947</v>
      </c>
      <c r="M1648">
        <v>1997</v>
      </c>
      <c r="N1648">
        <v>2296</v>
      </c>
      <c r="O1648" s="35">
        <v>416993</v>
      </c>
      <c r="P1648">
        <v>26</v>
      </c>
      <c r="Q1648">
        <v>0</v>
      </c>
      <c r="R1648">
        <v>0</v>
      </c>
      <c r="U1648" s="36">
        <v>308600</v>
      </c>
      <c r="V1648">
        <v>0.45</v>
      </c>
      <c r="W1648" s="36">
        <v>114600</v>
      </c>
      <c r="X1648">
        <v>500</v>
      </c>
      <c r="Y1648" s="39">
        <v>423700</v>
      </c>
      <c r="Z1648" s="40">
        <v>42499</v>
      </c>
      <c r="AA1648" s="36">
        <v>100</v>
      </c>
      <c r="AB1648">
        <v>4237</v>
      </c>
      <c r="AC1648" t="s">
        <v>3657</v>
      </c>
      <c r="AD1648" s="39">
        <v>389000</v>
      </c>
      <c r="AE1648" s="3">
        <f t="shared" si="51"/>
        <v>8.9203084832904844E-2</v>
      </c>
      <c r="AF1648" s="41">
        <f t="shared" si="50"/>
        <v>8.9203084832904844E-2</v>
      </c>
      <c r="AG1648" t="e">
        <f>VLOOKUP($A1648,'Abatements Granted'!$A$2:$L$402,2,0)</f>
        <v>#N/A</v>
      </c>
      <c r="AH1648" t="e">
        <f>VLOOKUP($A1648,'Abatements Granted'!$A$2:$L$402,10,0)</f>
        <v>#N/A</v>
      </c>
      <c r="AI1648" s="36" t="e">
        <f>VLOOKUP($A1648,'Abatements Granted'!$A$2:$L$402,7,0)</f>
        <v>#N/A</v>
      </c>
    </row>
    <row r="1649" spans="1:35" x14ac:dyDescent="0.2">
      <c r="A1649" s="38" t="s">
        <v>2260</v>
      </c>
      <c r="B1649" t="s">
        <v>5681</v>
      </c>
      <c r="C1649">
        <v>1010</v>
      </c>
      <c r="D1649">
        <v>3</v>
      </c>
      <c r="E1649">
        <v>3</v>
      </c>
      <c r="F1649">
        <v>45</v>
      </c>
      <c r="G1649" t="s">
        <v>5676</v>
      </c>
      <c r="H1649" t="s">
        <v>3669</v>
      </c>
      <c r="I1649">
        <v>1.75</v>
      </c>
      <c r="J1649">
        <v>3</v>
      </c>
      <c r="K1649">
        <v>82</v>
      </c>
      <c r="L1649">
        <v>1977</v>
      </c>
      <c r="M1649">
        <v>2005</v>
      </c>
      <c r="N1649">
        <v>2947</v>
      </c>
      <c r="O1649" s="35">
        <v>452412</v>
      </c>
      <c r="P1649">
        <v>18</v>
      </c>
      <c r="Q1649">
        <v>0</v>
      </c>
      <c r="R1649">
        <v>0</v>
      </c>
      <c r="U1649" s="36">
        <v>371000</v>
      </c>
      <c r="V1649">
        <v>6.2</v>
      </c>
      <c r="W1649" s="36">
        <v>181600</v>
      </c>
      <c r="X1649">
        <v>8300</v>
      </c>
      <c r="Y1649" s="39">
        <v>560900</v>
      </c>
      <c r="Z1649" s="40">
        <v>35902</v>
      </c>
      <c r="AA1649" s="36">
        <v>246500</v>
      </c>
      <c r="AB1649">
        <v>2.2799999999999998</v>
      </c>
      <c r="AC1649">
        <v>0</v>
      </c>
      <c r="AD1649" s="39">
        <v>551300</v>
      </c>
      <c r="AE1649" s="3">
        <f t="shared" si="51"/>
        <v>1.7413386540903408E-2</v>
      </c>
      <c r="AF1649" s="41">
        <f t="shared" si="50"/>
        <v>1.7413386540903408E-2</v>
      </c>
      <c r="AG1649" t="e">
        <f>VLOOKUP($A1649,'Abatements Granted'!$A$2:$L$402,2,0)</f>
        <v>#N/A</v>
      </c>
      <c r="AH1649" t="e">
        <f>VLOOKUP($A1649,'Abatements Granted'!$A$2:$L$402,10,0)</f>
        <v>#N/A</v>
      </c>
      <c r="AI1649" s="36" t="e">
        <f>VLOOKUP($A1649,'Abatements Granted'!$A$2:$L$402,7,0)</f>
        <v>#N/A</v>
      </c>
    </row>
    <row r="1650" spans="1:35" x14ac:dyDescent="0.2">
      <c r="A1650" s="38" t="s">
        <v>2537</v>
      </c>
      <c r="B1650" t="s">
        <v>5682</v>
      </c>
      <c r="C1650">
        <v>1010</v>
      </c>
      <c r="D1650">
        <v>3</v>
      </c>
      <c r="E1650">
        <v>3</v>
      </c>
      <c r="F1650">
        <v>53</v>
      </c>
      <c r="G1650" t="s">
        <v>5676</v>
      </c>
      <c r="H1650" t="s">
        <v>3941</v>
      </c>
      <c r="I1650">
        <v>2.5</v>
      </c>
      <c r="J1650">
        <v>5</v>
      </c>
      <c r="K1650">
        <v>74</v>
      </c>
      <c r="L1650">
        <v>1954</v>
      </c>
      <c r="M1650">
        <v>1997</v>
      </c>
      <c r="N1650">
        <v>3981</v>
      </c>
      <c r="O1650" s="35">
        <v>662038</v>
      </c>
      <c r="P1650">
        <v>26</v>
      </c>
      <c r="Q1650">
        <v>0</v>
      </c>
      <c r="R1650">
        <v>0</v>
      </c>
      <c r="U1650" s="36">
        <v>489900</v>
      </c>
      <c r="V1650">
        <v>1.1000000000000001</v>
      </c>
      <c r="W1650" s="36">
        <v>135600</v>
      </c>
      <c r="X1650">
        <v>0</v>
      </c>
      <c r="Y1650" s="39">
        <v>625500</v>
      </c>
      <c r="Z1650" s="40">
        <v>36614</v>
      </c>
      <c r="AA1650" s="36">
        <v>302000</v>
      </c>
      <c r="AB1650">
        <v>2.0699999999999998</v>
      </c>
      <c r="AC1650">
        <v>0</v>
      </c>
      <c r="AD1650" s="39">
        <v>583000</v>
      </c>
      <c r="AE1650" s="3">
        <f t="shared" si="51"/>
        <v>7.2898799313893647E-2</v>
      </c>
      <c r="AF1650" s="41">
        <f t="shared" si="50"/>
        <v>7.2898799313893647E-2</v>
      </c>
      <c r="AG1650" t="e">
        <f>VLOOKUP($A1650,'Abatements Granted'!$A$2:$L$402,2,0)</f>
        <v>#N/A</v>
      </c>
      <c r="AH1650" t="e">
        <f>VLOOKUP($A1650,'Abatements Granted'!$A$2:$L$402,10,0)</f>
        <v>#N/A</v>
      </c>
      <c r="AI1650" s="36" t="e">
        <f>VLOOKUP($A1650,'Abatements Granted'!$A$2:$L$402,7,0)</f>
        <v>#N/A</v>
      </c>
    </row>
    <row r="1651" spans="1:35" x14ac:dyDescent="0.2">
      <c r="A1651" s="38" t="s">
        <v>2867</v>
      </c>
      <c r="B1651" t="s">
        <v>5683</v>
      </c>
      <c r="C1651">
        <v>1010</v>
      </c>
      <c r="D1651">
        <v>3</v>
      </c>
      <c r="E1651">
        <v>3</v>
      </c>
      <c r="F1651">
        <v>63</v>
      </c>
      <c r="G1651" t="s">
        <v>5676</v>
      </c>
      <c r="H1651" t="s">
        <v>3681</v>
      </c>
      <c r="I1651">
        <v>1.75</v>
      </c>
      <c r="J1651">
        <v>3</v>
      </c>
      <c r="K1651">
        <v>74</v>
      </c>
      <c r="L1651">
        <v>1860</v>
      </c>
      <c r="M1651">
        <v>1997</v>
      </c>
      <c r="N1651">
        <v>3097</v>
      </c>
      <c r="O1651" s="35">
        <v>444856</v>
      </c>
      <c r="P1651">
        <v>26</v>
      </c>
      <c r="Q1651">
        <v>0</v>
      </c>
      <c r="R1651">
        <v>0</v>
      </c>
      <c r="U1651" s="36">
        <v>329200</v>
      </c>
      <c r="V1651">
        <v>1.48</v>
      </c>
      <c r="W1651" s="36">
        <v>141100</v>
      </c>
      <c r="X1651">
        <v>500</v>
      </c>
      <c r="Y1651" s="39">
        <v>470800</v>
      </c>
      <c r="Z1651" s="40">
        <v>43882</v>
      </c>
      <c r="AA1651" s="36">
        <v>1</v>
      </c>
      <c r="AB1651">
        <v>470800</v>
      </c>
      <c r="AC1651" t="s">
        <v>3657</v>
      </c>
      <c r="AD1651" s="39">
        <v>415500</v>
      </c>
      <c r="AE1651" s="3">
        <f t="shared" si="51"/>
        <v>0.1330926594464501</v>
      </c>
      <c r="AF1651" s="41">
        <f t="shared" si="50"/>
        <v>0.1330926594464501</v>
      </c>
      <c r="AG1651" t="e">
        <f>VLOOKUP($A1651,'Abatements Granted'!$A$2:$L$402,2,0)</f>
        <v>#N/A</v>
      </c>
      <c r="AH1651" t="e">
        <f>VLOOKUP($A1651,'Abatements Granted'!$A$2:$L$402,10,0)</f>
        <v>#N/A</v>
      </c>
      <c r="AI1651" s="36" t="e">
        <f>VLOOKUP($A1651,'Abatements Granted'!$A$2:$L$402,7,0)</f>
        <v>#N/A</v>
      </c>
    </row>
    <row r="1652" spans="1:35" x14ac:dyDescent="0.2">
      <c r="A1652" s="38" t="s">
        <v>3053</v>
      </c>
      <c r="B1652" t="s">
        <v>5684</v>
      </c>
      <c r="C1652">
        <v>1010</v>
      </c>
      <c r="D1652">
        <v>3</v>
      </c>
      <c r="E1652">
        <v>3</v>
      </c>
      <c r="F1652">
        <v>71</v>
      </c>
      <c r="G1652" t="s">
        <v>5676</v>
      </c>
      <c r="H1652" t="s">
        <v>3689</v>
      </c>
      <c r="I1652">
        <v>1</v>
      </c>
      <c r="J1652">
        <v>3</v>
      </c>
      <c r="K1652">
        <v>74</v>
      </c>
      <c r="L1652">
        <v>1955</v>
      </c>
      <c r="M1652">
        <v>1997</v>
      </c>
      <c r="N1652">
        <v>1447</v>
      </c>
      <c r="O1652" s="35">
        <v>310412</v>
      </c>
      <c r="P1652">
        <v>26</v>
      </c>
      <c r="Q1652">
        <v>0</v>
      </c>
      <c r="R1652">
        <v>0</v>
      </c>
      <c r="U1652" s="36">
        <v>229700</v>
      </c>
      <c r="V1652">
        <v>0.28000000000000003</v>
      </c>
      <c r="W1652" s="36">
        <v>106500</v>
      </c>
      <c r="X1652">
        <v>200</v>
      </c>
      <c r="Y1652" s="39">
        <v>336400</v>
      </c>
      <c r="Z1652" s="40">
        <v>45198</v>
      </c>
      <c r="AA1652" s="36">
        <v>342000</v>
      </c>
      <c r="AB1652">
        <v>0.98</v>
      </c>
      <c r="AC1652">
        <v>0</v>
      </c>
      <c r="AD1652" s="39">
        <v>315200</v>
      </c>
      <c r="AE1652" s="3">
        <f t="shared" si="51"/>
        <v>6.7258883248730861E-2</v>
      </c>
      <c r="AF1652" s="41">
        <f t="shared" si="50"/>
        <v>6.7258883248730861E-2</v>
      </c>
      <c r="AG1652" t="e">
        <f>VLOOKUP($A1652,'Abatements Granted'!$A$2:$L$402,2,0)</f>
        <v>#N/A</v>
      </c>
      <c r="AH1652" t="e">
        <f>VLOOKUP($A1652,'Abatements Granted'!$A$2:$L$402,10,0)</f>
        <v>#N/A</v>
      </c>
      <c r="AI1652" s="36" t="e">
        <f>VLOOKUP($A1652,'Abatements Granted'!$A$2:$L$402,7,0)</f>
        <v>#N/A</v>
      </c>
    </row>
    <row r="1653" spans="1:35" x14ac:dyDescent="0.2">
      <c r="A1653" s="38" t="s">
        <v>3197</v>
      </c>
      <c r="B1653" t="s">
        <v>5685</v>
      </c>
      <c r="C1653">
        <v>1010</v>
      </c>
      <c r="D1653">
        <v>3</v>
      </c>
      <c r="E1653">
        <v>3</v>
      </c>
      <c r="F1653">
        <v>77</v>
      </c>
      <c r="G1653" t="s">
        <v>5676</v>
      </c>
      <c r="H1653" t="s">
        <v>3666</v>
      </c>
      <c r="I1653">
        <v>1.75</v>
      </c>
      <c r="J1653">
        <v>3</v>
      </c>
      <c r="K1653">
        <v>71</v>
      </c>
      <c r="L1653">
        <v>1945</v>
      </c>
      <c r="M1653">
        <v>1994</v>
      </c>
      <c r="N1653">
        <v>2201</v>
      </c>
      <c r="O1653" s="35">
        <v>369093</v>
      </c>
      <c r="P1653">
        <v>29</v>
      </c>
      <c r="Q1653">
        <v>0</v>
      </c>
      <c r="R1653">
        <v>0</v>
      </c>
      <c r="U1653" s="36">
        <v>262100</v>
      </c>
      <c r="V1653">
        <v>3.6</v>
      </c>
      <c r="W1653" s="36">
        <v>148900</v>
      </c>
      <c r="X1653">
        <v>0</v>
      </c>
      <c r="Y1653" s="39">
        <v>411000</v>
      </c>
      <c r="Z1653" s="40">
        <v>38183</v>
      </c>
      <c r="AA1653" s="36">
        <v>339900</v>
      </c>
      <c r="AB1653">
        <v>1.21</v>
      </c>
      <c r="AC1653">
        <v>0</v>
      </c>
      <c r="AD1653" s="39">
        <v>388000</v>
      </c>
      <c r="AE1653" s="3">
        <f t="shared" si="51"/>
        <v>5.9278350515463929E-2</v>
      </c>
      <c r="AF1653" s="41">
        <f t="shared" si="50"/>
        <v>5.9278350515463929E-2</v>
      </c>
      <c r="AG1653" t="e">
        <f>VLOOKUP($A1653,'Abatements Granted'!$A$2:$L$402,2,0)</f>
        <v>#N/A</v>
      </c>
      <c r="AH1653" t="e">
        <f>VLOOKUP($A1653,'Abatements Granted'!$A$2:$L$402,10,0)</f>
        <v>#N/A</v>
      </c>
      <c r="AI1653" s="36" t="e">
        <f>VLOOKUP($A1653,'Abatements Granted'!$A$2:$L$402,7,0)</f>
        <v>#N/A</v>
      </c>
    </row>
    <row r="1654" spans="1:35" x14ac:dyDescent="0.2">
      <c r="A1654" s="38" t="s">
        <v>2890</v>
      </c>
      <c r="B1654" t="s">
        <v>5686</v>
      </c>
      <c r="C1654">
        <v>1010</v>
      </c>
      <c r="D1654">
        <v>3</v>
      </c>
      <c r="E1654">
        <v>3</v>
      </c>
      <c r="F1654">
        <v>64</v>
      </c>
      <c r="G1654" t="s">
        <v>5676</v>
      </c>
      <c r="H1654" t="s">
        <v>3666</v>
      </c>
      <c r="I1654">
        <v>1.75</v>
      </c>
      <c r="J1654">
        <v>3</v>
      </c>
      <c r="K1654">
        <v>72</v>
      </c>
      <c r="L1654">
        <v>1881</v>
      </c>
      <c r="M1654">
        <v>1995</v>
      </c>
      <c r="N1654">
        <v>1979</v>
      </c>
      <c r="O1654" s="35">
        <v>346295</v>
      </c>
      <c r="P1654">
        <v>28</v>
      </c>
      <c r="Q1654">
        <v>0</v>
      </c>
      <c r="R1654">
        <v>0</v>
      </c>
      <c r="U1654" s="36">
        <v>249300</v>
      </c>
      <c r="V1654">
        <v>1.4</v>
      </c>
      <c r="W1654" s="36">
        <v>140100</v>
      </c>
      <c r="X1654">
        <v>5700</v>
      </c>
      <c r="Y1654" s="39">
        <v>395100</v>
      </c>
      <c r="Z1654" s="40">
        <v>42614</v>
      </c>
      <c r="AA1654" s="36">
        <v>271900</v>
      </c>
      <c r="AB1654">
        <v>1.45</v>
      </c>
      <c r="AC1654">
        <v>0</v>
      </c>
      <c r="AD1654" s="39">
        <v>374400</v>
      </c>
      <c r="AE1654" s="3">
        <f t="shared" si="51"/>
        <v>5.5288461538461453E-2</v>
      </c>
      <c r="AF1654" s="41">
        <f t="shared" si="50"/>
        <v>5.5288461538461453E-2</v>
      </c>
      <c r="AG1654" t="e">
        <f>VLOOKUP($A1654,'Abatements Granted'!$A$2:$L$402,2,0)</f>
        <v>#N/A</v>
      </c>
      <c r="AH1654" t="e">
        <f>VLOOKUP($A1654,'Abatements Granted'!$A$2:$L$402,10,0)</f>
        <v>#N/A</v>
      </c>
      <c r="AI1654" s="36" t="e">
        <f>VLOOKUP($A1654,'Abatements Granted'!$A$2:$L$402,7,0)</f>
        <v>#N/A</v>
      </c>
    </row>
    <row r="1655" spans="1:35" x14ac:dyDescent="0.2">
      <c r="A1655" s="38" t="s">
        <v>2570</v>
      </c>
      <c r="B1655" t="s">
        <v>5687</v>
      </c>
      <c r="C1655">
        <v>1010</v>
      </c>
      <c r="D1655">
        <v>3</v>
      </c>
      <c r="E1655">
        <v>3</v>
      </c>
      <c r="F1655">
        <v>54</v>
      </c>
      <c r="G1655" t="s">
        <v>5676</v>
      </c>
      <c r="H1655" t="s">
        <v>3941</v>
      </c>
      <c r="I1655">
        <v>2</v>
      </c>
      <c r="J1655">
        <v>4</v>
      </c>
      <c r="K1655">
        <v>80</v>
      </c>
      <c r="L1655">
        <v>1988</v>
      </c>
      <c r="M1655">
        <v>2003</v>
      </c>
      <c r="N1655">
        <v>3470</v>
      </c>
      <c r="O1655" s="35">
        <v>557534</v>
      </c>
      <c r="P1655">
        <v>20</v>
      </c>
      <c r="Q1655">
        <v>0</v>
      </c>
      <c r="R1655">
        <v>0</v>
      </c>
      <c r="U1655" s="36">
        <v>446000</v>
      </c>
      <c r="V1655">
        <v>1.17</v>
      </c>
      <c r="W1655" s="36">
        <v>136800</v>
      </c>
      <c r="X1655">
        <v>3500</v>
      </c>
      <c r="Y1655" s="39">
        <v>586300</v>
      </c>
      <c r="Z1655" s="40">
        <v>42237</v>
      </c>
      <c r="AA1655" s="36">
        <v>380000</v>
      </c>
      <c r="AB1655">
        <v>1.54</v>
      </c>
      <c r="AC1655">
        <v>0</v>
      </c>
      <c r="AD1655" s="39">
        <v>554600</v>
      </c>
      <c r="AE1655" s="3">
        <f t="shared" si="51"/>
        <v>5.715831229715107E-2</v>
      </c>
      <c r="AF1655" s="41">
        <f t="shared" si="50"/>
        <v>5.715831229715107E-2</v>
      </c>
      <c r="AG1655" t="e">
        <f>VLOOKUP($A1655,'Abatements Granted'!$A$2:$L$402,2,0)</f>
        <v>#N/A</v>
      </c>
      <c r="AH1655" t="e">
        <f>VLOOKUP($A1655,'Abatements Granted'!$A$2:$L$402,10,0)</f>
        <v>#N/A</v>
      </c>
      <c r="AI1655" s="36" t="e">
        <f>VLOOKUP($A1655,'Abatements Granted'!$A$2:$L$402,7,0)</f>
        <v>#N/A</v>
      </c>
    </row>
    <row r="1656" spans="1:35" x14ac:dyDescent="0.2">
      <c r="A1656" s="38" t="s">
        <v>2447</v>
      </c>
      <c r="B1656" t="s">
        <v>5688</v>
      </c>
      <c r="C1656">
        <v>1010</v>
      </c>
      <c r="D1656">
        <v>3</v>
      </c>
      <c r="E1656">
        <v>3</v>
      </c>
      <c r="F1656">
        <v>50</v>
      </c>
      <c r="G1656" t="s">
        <v>5676</v>
      </c>
      <c r="H1656" t="s">
        <v>3669</v>
      </c>
      <c r="I1656">
        <v>2</v>
      </c>
      <c r="J1656">
        <v>4</v>
      </c>
      <c r="K1656">
        <v>80</v>
      </c>
      <c r="L1656">
        <v>1989</v>
      </c>
      <c r="M1656">
        <v>2003</v>
      </c>
      <c r="N1656">
        <v>4929</v>
      </c>
      <c r="O1656" s="35">
        <v>762597</v>
      </c>
      <c r="P1656">
        <v>20</v>
      </c>
      <c r="Q1656">
        <v>0</v>
      </c>
      <c r="R1656">
        <v>0</v>
      </c>
      <c r="U1656" s="36">
        <v>610100</v>
      </c>
      <c r="V1656">
        <v>1.88</v>
      </c>
      <c r="W1656" s="36">
        <v>146700</v>
      </c>
      <c r="X1656">
        <v>400</v>
      </c>
      <c r="Y1656" s="39">
        <v>757200</v>
      </c>
      <c r="Z1656" s="40">
        <v>36955</v>
      </c>
      <c r="AA1656" s="36">
        <v>1</v>
      </c>
      <c r="AB1656">
        <v>757200</v>
      </c>
      <c r="AC1656" t="s">
        <v>3657</v>
      </c>
      <c r="AD1656" s="39">
        <v>727200</v>
      </c>
      <c r="AE1656" s="3">
        <f t="shared" si="51"/>
        <v>4.1254125412541365E-2</v>
      </c>
      <c r="AF1656" s="41">
        <f t="shared" si="50"/>
        <v>4.1254125412541365E-2</v>
      </c>
      <c r="AG1656" t="e">
        <f>VLOOKUP($A1656,'Abatements Granted'!$A$2:$L$402,2,0)</f>
        <v>#N/A</v>
      </c>
      <c r="AH1656" t="e">
        <f>VLOOKUP($A1656,'Abatements Granted'!$A$2:$L$402,10,0)</f>
        <v>#N/A</v>
      </c>
      <c r="AI1656" s="36" t="e">
        <f>VLOOKUP($A1656,'Abatements Granted'!$A$2:$L$402,7,0)</f>
        <v>#N/A</v>
      </c>
    </row>
    <row r="1657" spans="1:35" x14ac:dyDescent="0.2">
      <c r="A1657" s="38" t="s">
        <v>5689</v>
      </c>
      <c r="B1657" t="s">
        <v>5690</v>
      </c>
      <c r="C1657" t="s">
        <v>5691</v>
      </c>
      <c r="D1657">
        <v>45</v>
      </c>
      <c r="E1657">
        <v>45</v>
      </c>
      <c r="F1657">
        <v>763</v>
      </c>
      <c r="G1657" t="s">
        <v>5247</v>
      </c>
      <c r="H1657" t="s">
        <v>3681</v>
      </c>
      <c r="I1657">
        <v>2.5</v>
      </c>
      <c r="J1657">
        <v>5</v>
      </c>
      <c r="K1657">
        <v>74</v>
      </c>
      <c r="L1657">
        <v>1895</v>
      </c>
      <c r="M1657">
        <v>1997</v>
      </c>
      <c r="N1657">
        <v>5654</v>
      </c>
      <c r="O1657" s="35">
        <v>860607</v>
      </c>
      <c r="P1657">
        <v>26</v>
      </c>
      <c r="Q1657">
        <v>0</v>
      </c>
      <c r="R1657">
        <v>0</v>
      </c>
      <c r="U1657" s="36">
        <v>636800</v>
      </c>
      <c r="V1657">
        <v>3.2</v>
      </c>
      <c r="W1657" s="36">
        <v>238400</v>
      </c>
      <c r="X1657">
        <v>13000</v>
      </c>
      <c r="Y1657" s="39">
        <v>888200</v>
      </c>
      <c r="Z1657" s="40">
        <v>42671</v>
      </c>
      <c r="AA1657" s="36">
        <v>550000</v>
      </c>
      <c r="AB1657">
        <v>1.61</v>
      </c>
      <c r="AC1657" t="s">
        <v>3687</v>
      </c>
      <c r="AD1657" s="39">
        <v>828700</v>
      </c>
      <c r="AE1657" s="3">
        <f t="shared" si="51"/>
        <v>7.1799203571859538E-2</v>
      </c>
      <c r="AF1657" s="41">
        <f t="shared" si="50"/>
        <v>7.1799203571859538E-2</v>
      </c>
      <c r="AG1657" t="e">
        <f>VLOOKUP($A1657,'Abatements Granted'!$A$2:$L$402,2,0)</f>
        <v>#N/A</v>
      </c>
      <c r="AH1657" t="e">
        <f>VLOOKUP($A1657,'Abatements Granted'!$A$2:$L$402,10,0)</f>
        <v>#N/A</v>
      </c>
      <c r="AI1657" s="36" t="e">
        <f>VLOOKUP($A1657,'Abatements Granted'!$A$2:$L$402,7,0)</f>
        <v>#N/A</v>
      </c>
    </row>
    <row r="1658" spans="1:35" x14ac:dyDescent="0.2">
      <c r="A1658" s="38" t="s">
        <v>3210</v>
      </c>
      <c r="B1658" t="s">
        <v>5692</v>
      </c>
      <c r="C1658">
        <v>1010</v>
      </c>
      <c r="D1658">
        <v>5</v>
      </c>
      <c r="E1658">
        <v>5</v>
      </c>
      <c r="F1658">
        <v>779</v>
      </c>
      <c r="G1658" t="s">
        <v>5247</v>
      </c>
      <c r="H1658" t="s">
        <v>3689</v>
      </c>
      <c r="I1658">
        <v>1</v>
      </c>
      <c r="J1658">
        <v>3</v>
      </c>
      <c r="K1658">
        <v>85</v>
      </c>
      <c r="L1658">
        <v>1966</v>
      </c>
      <c r="M1658">
        <v>2008</v>
      </c>
      <c r="N1658">
        <v>1008</v>
      </c>
      <c r="O1658" s="35">
        <v>252887</v>
      </c>
      <c r="P1658">
        <v>15</v>
      </c>
      <c r="Q1658">
        <v>0</v>
      </c>
      <c r="R1658">
        <v>0</v>
      </c>
      <c r="U1658" s="36">
        <v>215000</v>
      </c>
      <c r="V1658">
        <v>0.27</v>
      </c>
      <c r="W1658" s="36">
        <v>84500</v>
      </c>
      <c r="X1658">
        <v>100</v>
      </c>
      <c r="Y1658" s="39">
        <v>299600</v>
      </c>
      <c r="Z1658" s="40">
        <v>45133</v>
      </c>
      <c r="AA1658" s="36">
        <v>1</v>
      </c>
      <c r="AB1658">
        <v>299600</v>
      </c>
      <c r="AC1658" t="s">
        <v>3872</v>
      </c>
      <c r="AD1658" s="39">
        <v>287000</v>
      </c>
      <c r="AE1658" s="3">
        <f t="shared" si="51"/>
        <v>4.3902439024390283E-2</v>
      </c>
      <c r="AF1658" s="41">
        <f t="shared" si="50"/>
        <v>4.3902439024390283E-2</v>
      </c>
      <c r="AG1658" t="e">
        <f>VLOOKUP($A1658,'Abatements Granted'!$A$2:$L$402,2,0)</f>
        <v>#N/A</v>
      </c>
      <c r="AH1658" t="e">
        <f>VLOOKUP($A1658,'Abatements Granted'!$A$2:$L$402,10,0)</f>
        <v>#N/A</v>
      </c>
      <c r="AI1658" s="36" t="e">
        <f>VLOOKUP($A1658,'Abatements Granted'!$A$2:$L$402,7,0)</f>
        <v>#N/A</v>
      </c>
    </row>
    <row r="1659" spans="1:35" x14ac:dyDescent="0.2">
      <c r="A1659" s="38" t="s">
        <v>3225</v>
      </c>
      <c r="B1659" t="s">
        <v>5693</v>
      </c>
      <c r="C1659">
        <v>1010</v>
      </c>
      <c r="D1659">
        <v>5</v>
      </c>
      <c r="E1659">
        <v>5</v>
      </c>
      <c r="F1659">
        <v>785</v>
      </c>
      <c r="G1659" t="s">
        <v>5247</v>
      </c>
      <c r="H1659" t="s">
        <v>3689</v>
      </c>
      <c r="I1659">
        <v>1</v>
      </c>
      <c r="J1659">
        <v>3</v>
      </c>
      <c r="K1659">
        <v>81</v>
      </c>
      <c r="L1659">
        <v>1964</v>
      </c>
      <c r="M1659">
        <v>2004</v>
      </c>
      <c r="N1659">
        <v>1086</v>
      </c>
      <c r="O1659" s="35">
        <v>274804</v>
      </c>
      <c r="P1659">
        <v>19</v>
      </c>
      <c r="Q1659">
        <v>0</v>
      </c>
      <c r="R1659">
        <v>0</v>
      </c>
      <c r="U1659" s="36">
        <v>222600</v>
      </c>
      <c r="V1659">
        <v>0.28000000000000003</v>
      </c>
      <c r="W1659" s="36">
        <v>85400</v>
      </c>
      <c r="X1659">
        <v>300</v>
      </c>
      <c r="Y1659" s="39">
        <v>308300</v>
      </c>
      <c r="Z1659" s="40">
        <v>43564</v>
      </c>
      <c r="AA1659" s="36">
        <v>229000</v>
      </c>
      <c r="AB1659">
        <v>1.35</v>
      </c>
      <c r="AC1659">
        <v>0</v>
      </c>
      <c r="AD1659" s="39">
        <v>291400</v>
      </c>
      <c r="AE1659" s="3">
        <f t="shared" si="51"/>
        <v>5.7995881949210792E-2</v>
      </c>
      <c r="AF1659" s="41">
        <f t="shared" si="50"/>
        <v>5.7995881949210792E-2</v>
      </c>
      <c r="AG1659" t="e">
        <f>VLOOKUP($A1659,'Abatements Granted'!$A$2:$L$402,2,0)</f>
        <v>#N/A</v>
      </c>
      <c r="AH1659" t="e">
        <f>VLOOKUP($A1659,'Abatements Granted'!$A$2:$L$402,10,0)</f>
        <v>#N/A</v>
      </c>
      <c r="AI1659" s="36" t="e">
        <f>VLOOKUP($A1659,'Abatements Granted'!$A$2:$L$402,7,0)</f>
        <v>#N/A</v>
      </c>
    </row>
    <row r="1660" spans="1:35" x14ac:dyDescent="0.2">
      <c r="A1660" s="38" t="s">
        <v>5694</v>
      </c>
      <c r="B1660" t="s">
        <v>5695</v>
      </c>
      <c r="C1660">
        <v>9620</v>
      </c>
      <c r="D1660">
        <v>5</v>
      </c>
      <c r="E1660">
        <v>5</v>
      </c>
      <c r="F1660">
        <v>795</v>
      </c>
      <c r="G1660" t="s">
        <v>5247</v>
      </c>
      <c r="H1660" t="s">
        <v>3656</v>
      </c>
      <c r="M1660">
        <v>0</v>
      </c>
      <c r="N1660">
        <v>0</v>
      </c>
      <c r="O1660" s="35">
        <v>0</v>
      </c>
      <c r="U1660" s="36">
        <v>0</v>
      </c>
      <c r="V1660">
        <v>1.21</v>
      </c>
      <c r="W1660" s="36">
        <v>108000</v>
      </c>
      <c r="X1660">
        <v>40000</v>
      </c>
      <c r="Y1660" s="39">
        <v>148000</v>
      </c>
      <c r="Z1660" s="40">
        <v>36434</v>
      </c>
      <c r="AA1660" s="36">
        <v>100</v>
      </c>
      <c r="AB1660">
        <v>1480</v>
      </c>
      <c r="AC1660" t="s">
        <v>5551</v>
      </c>
      <c r="AD1660" s="39">
        <v>114000</v>
      </c>
      <c r="AE1660" s="3">
        <f t="shared" si="51"/>
        <v>0.29824561403508776</v>
      </c>
      <c r="AF1660" s="41">
        <f t="shared" si="50"/>
        <v>0.29824561403508776</v>
      </c>
      <c r="AG1660" t="e">
        <f>VLOOKUP($A1660,'Abatements Granted'!$A$2:$L$402,2,0)</f>
        <v>#N/A</v>
      </c>
      <c r="AH1660" t="e">
        <f>VLOOKUP($A1660,'Abatements Granted'!$A$2:$L$402,10,0)</f>
        <v>#N/A</v>
      </c>
      <c r="AI1660" s="36" t="e">
        <f>VLOOKUP($A1660,'Abatements Granted'!$A$2:$L$402,7,0)</f>
        <v>#N/A</v>
      </c>
    </row>
    <row r="1661" spans="1:35" x14ac:dyDescent="0.2">
      <c r="A1661" s="38" t="s">
        <v>5696</v>
      </c>
      <c r="B1661" t="s">
        <v>5697</v>
      </c>
      <c r="C1661">
        <v>9610</v>
      </c>
      <c r="D1661">
        <v>5</v>
      </c>
      <c r="E1661">
        <v>5</v>
      </c>
      <c r="F1661">
        <v>811</v>
      </c>
      <c r="G1661" t="s">
        <v>5247</v>
      </c>
      <c r="H1661" t="s">
        <v>3669</v>
      </c>
      <c r="I1661">
        <v>2</v>
      </c>
      <c r="J1661">
        <v>4</v>
      </c>
      <c r="K1661">
        <v>74</v>
      </c>
      <c r="L1661">
        <v>1885</v>
      </c>
      <c r="M1661">
        <v>1997</v>
      </c>
      <c r="N1661">
        <v>4005</v>
      </c>
      <c r="O1661" s="35">
        <v>613536</v>
      </c>
      <c r="P1661">
        <v>26</v>
      </c>
      <c r="Q1661">
        <v>0</v>
      </c>
      <c r="R1661">
        <v>0</v>
      </c>
      <c r="U1661" s="36">
        <v>454000</v>
      </c>
      <c r="V1661">
        <v>7.2</v>
      </c>
      <c r="W1661" s="36">
        <v>157100</v>
      </c>
      <c r="X1661">
        <v>45300</v>
      </c>
      <c r="Y1661" s="39">
        <v>1448800</v>
      </c>
      <c r="Z1661" s="40">
        <v>367</v>
      </c>
      <c r="AA1661" s="36">
        <v>0</v>
      </c>
      <c r="AB1661">
        <v>0</v>
      </c>
      <c r="AC1661" t="s">
        <v>3679</v>
      </c>
      <c r="AD1661" s="39">
        <v>812000</v>
      </c>
      <c r="AE1661" s="3">
        <f t="shared" si="51"/>
        <v>0.78423645320197055</v>
      </c>
      <c r="AF1661" s="41">
        <f t="shared" si="50"/>
        <v>0.78423645320197055</v>
      </c>
      <c r="AG1661" t="e">
        <f>VLOOKUP($A1661,'Abatements Granted'!$A$2:$L$402,2,0)</f>
        <v>#N/A</v>
      </c>
      <c r="AH1661" t="e">
        <f>VLOOKUP($A1661,'Abatements Granted'!$A$2:$L$402,10,0)</f>
        <v>#N/A</v>
      </c>
      <c r="AI1661" s="36" t="e">
        <f>VLOOKUP($A1661,'Abatements Granted'!$A$2:$L$402,7,0)</f>
        <v>#N/A</v>
      </c>
    </row>
    <row r="1662" spans="1:35" x14ac:dyDescent="0.2">
      <c r="A1662" s="38" t="s">
        <v>5696</v>
      </c>
      <c r="B1662" t="s">
        <v>5697</v>
      </c>
      <c r="C1662">
        <v>9610</v>
      </c>
      <c r="D1662">
        <v>5</v>
      </c>
      <c r="E1662">
        <v>0</v>
      </c>
      <c r="F1662">
        <v>811</v>
      </c>
      <c r="G1662" t="s">
        <v>5247</v>
      </c>
      <c r="H1662">
        <v>600</v>
      </c>
      <c r="I1662">
        <v>1</v>
      </c>
      <c r="J1662">
        <v>3</v>
      </c>
      <c r="K1662">
        <v>59</v>
      </c>
      <c r="L1662">
        <v>1954</v>
      </c>
      <c r="M1662">
        <v>1982</v>
      </c>
      <c r="N1662">
        <v>12226</v>
      </c>
      <c r="O1662" s="35">
        <v>1343026</v>
      </c>
      <c r="P1662">
        <v>41</v>
      </c>
      <c r="Q1662">
        <v>0</v>
      </c>
      <c r="R1662">
        <v>0</v>
      </c>
      <c r="U1662" s="36">
        <v>792400</v>
      </c>
      <c r="V1662">
        <v>7.2</v>
      </c>
      <c r="W1662" s="36">
        <v>157100</v>
      </c>
      <c r="X1662">
        <v>45300</v>
      </c>
      <c r="Y1662" s="39">
        <v>1448800</v>
      </c>
      <c r="Z1662" s="40">
        <v>367</v>
      </c>
      <c r="AA1662" s="36">
        <v>0</v>
      </c>
      <c r="AB1662">
        <v>0</v>
      </c>
      <c r="AC1662" t="s">
        <v>3679</v>
      </c>
      <c r="AD1662" s="39">
        <v>812000</v>
      </c>
      <c r="AE1662" s="3">
        <f t="shared" si="51"/>
        <v>0.78423645320197055</v>
      </c>
      <c r="AF1662" s="41">
        <f t="shared" si="50"/>
        <v>0.78423645320197055</v>
      </c>
      <c r="AG1662" t="e">
        <f>VLOOKUP($A1662,'Abatements Granted'!$A$2:$L$402,2,0)</f>
        <v>#N/A</v>
      </c>
      <c r="AH1662" t="e">
        <f>VLOOKUP($A1662,'Abatements Granted'!$A$2:$L$402,10,0)</f>
        <v>#N/A</v>
      </c>
      <c r="AI1662" s="36" t="e">
        <f>VLOOKUP($A1662,'Abatements Granted'!$A$2:$L$402,7,0)</f>
        <v>#N/A</v>
      </c>
    </row>
    <row r="1663" spans="1:35" x14ac:dyDescent="0.2">
      <c r="A1663" s="38" t="s">
        <v>5698</v>
      </c>
      <c r="B1663" t="s">
        <v>5699</v>
      </c>
      <c r="C1663">
        <v>326</v>
      </c>
      <c r="D1663">
        <v>45</v>
      </c>
      <c r="E1663">
        <v>45</v>
      </c>
      <c r="F1663">
        <v>835</v>
      </c>
      <c r="G1663" t="s">
        <v>5247</v>
      </c>
      <c r="H1663">
        <v>80</v>
      </c>
      <c r="I1663">
        <v>1.75</v>
      </c>
      <c r="J1663">
        <v>3</v>
      </c>
      <c r="K1663">
        <v>52</v>
      </c>
      <c r="L1663">
        <v>1950</v>
      </c>
      <c r="M1663">
        <v>1975</v>
      </c>
      <c r="N1663">
        <v>6699</v>
      </c>
      <c r="O1663" s="35">
        <v>535786</v>
      </c>
      <c r="P1663">
        <v>48</v>
      </c>
      <c r="Q1663">
        <v>0</v>
      </c>
      <c r="R1663">
        <v>0</v>
      </c>
      <c r="U1663" s="36">
        <v>278600</v>
      </c>
      <c r="V1663">
        <v>1.2</v>
      </c>
      <c r="W1663" s="36">
        <v>174700</v>
      </c>
      <c r="X1663">
        <v>13500</v>
      </c>
      <c r="Y1663" s="39">
        <v>466800</v>
      </c>
      <c r="Z1663" s="40">
        <v>16072</v>
      </c>
      <c r="AA1663" s="36">
        <v>0</v>
      </c>
      <c r="AB1663">
        <v>0</v>
      </c>
      <c r="AC1663">
        <v>0</v>
      </c>
      <c r="AD1663" s="39">
        <v>418400</v>
      </c>
      <c r="AE1663" s="3">
        <f t="shared" si="51"/>
        <v>0.11567877629063106</v>
      </c>
      <c r="AF1663" s="41">
        <f t="shared" si="50"/>
        <v>0.11567877629063106</v>
      </c>
      <c r="AG1663" t="e">
        <f>VLOOKUP($A1663,'Abatements Granted'!$A$2:$L$402,2,0)</f>
        <v>#N/A</v>
      </c>
      <c r="AH1663" t="e">
        <f>VLOOKUP($A1663,'Abatements Granted'!$A$2:$L$402,10,0)</f>
        <v>#N/A</v>
      </c>
      <c r="AI1663" s="36" t="e">
        <f>VLOOKUP($A1663,'Abatements Granted'!$A$2:$L$402,7,0)</f>
        <v>#N/A</v>
      </c>
    </row>
    <row r="1664" spans="1:35" x14ac:dyDescent="0.2">
      <c r="A1664" s="38" t="s">
        <v>3377</v>
      </c>
      <c r="B1664" t="s">
        <v>5700</v>
      </c>
      <c r="C1664">
        <v>1010</v>
      </c>
      <c r="D1664">
        <v>5</v>
      </c>
      <c r="E1664">
        <v>5</v>
      </c>
      <c r="F1664">
        <v>860</v>
      </c>
      <c r="G1664" t="s">
        <v>5247</v>
      </c>
      <c r="H1664" t="s">
        <v>3669</v>
      </c>
      <c r="I1664">
        <v>2</v>
      </c>
      <c r="J1664">
        <v>5</v>
      </c>
      <c r="K1664">
        <v>70</v>
      </c>
      <c r="L1664">
        <v>1900</v>
      </c>
      <c r="M1664">
        <v>1993</v>
      </c>
      <c r="N1664">
        <v>3367</v>
      </c>
      <c r="O1664" s="35">
        <v>561898</v>
      </c>
      <c r="P1664">
        <v>30</v>
      </c>
      <c r="Q1664">
        <v>0</v>
      </c>
      <c r="R1664">
        <v>0</v>
      </c>
      <c r="U1664" s="36">
        <v>393300</v>
      </c>
      <c r="V1664">
        <v>1.41</v>
      </c>
      <c r="W1664" s="36">
        <v>109600</v>
      </c>
      <c r="X1664">
        <v>6400</v>
      </c>
      <c r="Y1664" s="39">
        <v>509300</v>
      </c>
      <c r="Z1664" s="40">
        <v>45139</v>
      </c>
      <c r="AA1664" s="36">
        <v>540000</v>
      </c>
      <c r="AB1664">
        <v>0.94</v>
      </c>
      <c r="AC1664">
        <v>0</v>
      </c>
      <c r="AD1664" s="39">
        <v>503000</v>
      </c>
      <c r="AE1664" s="3">
        <f t="shared" si="51"/>
        <v>1.2524850894632289E-2</v>
      </c>
      <c r="AF1664" s="41">
        <f t="shared" si="50"/>
        <v>1.2524850894632289E-2</v>
      </c>
      <c r="AG1664" t="e">
        <f>VLOOKUP($A1664,'Abatements Granted'!$A$2:$L$402,2,0)</f>
        <v>#N/A</v>
      </c>
      <c r="AH1664" t="e">
        <f>VLOOKUP($A1664,'Abatements Granted'!$A$2:$L$402,10,0)</f>
        <v>#N/A</v>
      </c>
      <c r="AI1664" s="36" t="e">
        <f>VLOOKUP($A1664,'Abatements Granted'!$A$2:$L$402,7,0)</f>
        <v>#N/A</v>
      </c>
    </row>
    <row r="1665" spans="1:35" x14ac:dyDescent="0.2">
      <c r="A1665" s="38" t="s">
        <v>3393</v>
      </c>
      <c r="B1665" t="s">
        <v>5701</v>
      </c>
      <c r="C1665">
        <v>1010</v>
      </c>
      <c r="D1665">
        <v>5</v>
      </c>
      <c r="E1665">
        <v>5</v>
      </c>
      <c r="F1665">
        <v>871</v>
      </c>
      <c r="G1665" t="s">
        <v>5247</v>
      </c>
      <c r="H1665" t="s">
        <v>3681</v>
      </c>
      <c r="I1665">
        <v>2</v>
      </c>
      <c r="J1665">
        <v>4</v>
      </c>
      <c r="K1665">
        <v>70</v>
      </c>
      <c r="L1665">
        <v>1904</v>
      </c>
      <c r="M1665">
        <v>1993</v>
      </c>
      <c r="N1665">
        <v>3753</v>
      </c>
      <c r="O1665" s="35">
        <v>564176</v>
      </c>
      <c r="P1665">
        <v>30</v>
      </c>
      <c r="Q1665">
        <v>0</v>
      </c>
      <c r="R1665">
        <v>0</v>
      </c>
      <c r="U1665" s="36">
        <v>394900</v>
      </c>
      <c r="V1665">
        <v>3.6</v>
      </c>
      <c r="W1665" s="36">
        <v>119200</v>
      </c>
      <c r="X1665">
        <v>0</v>
      </c>
      <c r="Y1665" s="39">
        <v>514100</v>
      </c>
      <c r="Z1665" s="40">
        <v>36980</v>
      </c>
      <c r="AA1665" s="36">
        <v>100</v>
      </c>
      <c r="AB1665">
        <v>5141</v>
      </c>
      <c r="AC1665" t="s">
        <v>3657</v>
      </c>
      <c r="AD1665" s="39">
        <v>481200</v>
      </c>
      <c r="AE1665" s="3">
        <f t="shared" si="51"/>
        <v>6.8370739817123827E-2</v>
      </c>
      <c r="AF1665" s="41">
        <f t="shared" si="50"/>
        <v>6.8370739817123827E-2</v>
      </c>
      <c r="AG1665" t="e">
        <f>VLOOKUP($A1665,'Abatements Granted'!$A$2:$L$402,2,0)</f>
        <v>#N/A</v>
      </c>
      <c r="AH1665" t="e">
        <f>VLOOKUP($A1665,'Abatements Granted'!$A$2:$L$402,10,0)</f>
        <v>#N/A</v>
      </c>
      <c r="AI1665" s="36" t="e">
        <f>VLOOKUP($A1665,'Abatements Granted'!$A$2:$L$402,7,0)</f>
        <v>#N/A</v>
      </c>
    </row>
    <row r="1666" spans="1:35" x14ac:dyDescent="0.2">
      <c r="A1666" s="38" t="s">
        <v>3475</v>
      </c>
      <c r="B1666" t="s">
        <v>5702</v>
      </c>
      <c r="C1666">
        <v>1010</v>
      </c>
      <c r="D1666">
        <v>45</v>
      </c>
      <c r="E1666">
        <v>3</v>
      </c>
      <c r="F1666">
        <v>909</v>
      </c>
      <c r="G1666" t="s">
        <v>5247</v>
      </c>
      <c r="H1666" t="s">
        <v>3681</v>
      </c>
      <c r="I1666">
        <v>2.5</v>
      </c>
      <c r="J1666">
        <v>6</v>
      </c>
      <c r="K1666">
        <v>72</v>
      </c>
      <c r="L1666">
        <v>1700</v>
      </c>
      <c r="M1666">
        <v>1995</v>
      </c>
      <c r="N1666">
        <v>6882</v>
      </c>
      <c r="O1666" s="35">
        <v>1106844</v>
      </c>
      <c r="P1666">
        <v>28</v>
      </c>
      <c r="Q1666">
        <v>0</v>
      </c>
      <c r="R1666">
        <v>0</v>
      </c>
      <c r="U1666" s="36">
        <v>796900</v>
      </c>
      <c r="V1666">
        <v>2.67</v>
      </c>
      <c r="W1666" s="36">
        <v>153200</v>
      </c>
      <c r="X1666">
        <v>12200</v>
      </c>
      <c r="Y1666" s="39">
        <v>962300</v>
      </c>
      <c r="Z1666" s="40">
        <v>45177</v>
      </c>
      <c r="AA1666" s="36">
        <v>820000</v>
      </c>
      <c r="AB1666">
        <v>1.17</v>
      </c>
      <c r="AC1666">
        <v>0</v>
      </c>
      <c r="AD1666" s="39">
        <v>877900</v>
      </c>
      <c r="AE1666" s="3">
        <f t="shared" si="51"/>
        <v>9.6138512359038586E-2</v>
      </c>
      <c r="AF1666" s="41">
        <f t="shared" si="50"/>
        <v>9.6138512359038586E-2</v>
      </c>
      <c r="AG1666" t="e">
        <f>VLOOKUP($A1666,'Abatements Granted'!$A$2:$L$402,2,0)</f>
        <v>#N/A</v>
      </c>
      <c r="AH1666" t="e">
        <f>VLOOKUP($A1666,'Abatements Granted'!$A$2:$L$402,10,0)</f>
        <v>#N/A</v>
      </c>
      <c r="AI1666" s="36" t="e">
        <f>VLOOKUP($A1666,'Abatements Granted'!$A$2:$L$402,7,0)</f>
        <v>#N/A</v>
      </c>
    </row>
    <row r="1667" spans="1:35" x14ac:dyDescent="0.2">
      <c r="A1667" s="38" t="s">
        <v>3501</v>
      </c>
      <c r="B1667" t="s">
        <v>5703</v>
      </c>
      <c r="C1667">
        <v>1010</v>
      </c>
      <c r="D1667">
        <v>5</v>
      </c>
      <c r="E1667">
        <v>5</v>
      </c>
      <c r="F1667">
        <v>919</v>
      </c>
      <c r="G1667" t="s">
        <v>5247</v>
      </c>
      <c r="H1667" t="s">
        <v>3669</v>
      </c>
      <c r="I1667">
        <v>1.75</v>
      </c>
      <c r="J1667">
        <v>4</v>
      </c>
      <c r="K1667">
        <v>70</v>
      </c>
      <c r="L1667">
        <v>1893</v>
      </c>
      <c r="M1667">
        <v>1993</v>
      </c>
      <c r="N1667">
        <v>3673</v>
      </c>
      <c r="O1667" s="35">
        <v>569541</v>
      </c>
      <c r="P1667">
        <v>30</v>
      </c>
      <c r="Q1667">
        <v>0</v>
      </c>
      <c r="R1667">
        <v>0</v>
      </c>
      <c r="U1667" s="36">
        <v>398700</v>
      </c>
      <c r="V1667">
        <v>2.6</v>
      </c>
      <c r="W1667" s="36">
        <v>119400</v>
      </c>
      <c r="X1667">
        <v>500</v>
      </c>
      <c r="Y1667" s="39">
        <v>518600</v>
      </c>
      <c r="Z1667" s="40">
        <v>40821</v>
      </c>
      <c r="AA1667" s="36">
        <v>1</v>
      </c>
      <c r="AB1667">
        <v>518600</v>
      </c>
      <c r="AC1667" t="s">
        <v>3676</v>
      </c>
      <c r="AD1667" s="39">
        <v>511400</v>
      </c>
      <c r="AE1667" s="3">
        <f t="shared" si="51"/>
        <v>1.4078998826750011E-2</v>
      </c>
      <c r="AF1667" s="41">
        <f t="shared" si="50"/>
        <v>1.4078998826750011E-2</v>
      </c>
      <c r="AG1667" t="e">
        <f>VLOOKUP($A1667,'Abatements Granted'!$A$2:$L$402,2,0)</f>
        <v>#N/A</v>
      </c>
      <c r="AH1667" t="e">
        <f>VLOOKUP($A1667,'Abatements Granted'!$A$2:$L$402,10,0)</f>
        <v>#N/A</v>
      </c>
      <c r="AI1667" s="36" t="e">
        <f>VLOOKUP($A1667,'Abatements Granted'!$A$2:$L$402,7,0)</f>
        <v>#N/A</v>
      </c>
    </row>
    <row r="1668" spans="1:35" x14ac:dyDescent="0.2">
      <c r="A1668" s="38" t="s">
        <v>5704</v>
      </c>
      <c r="B1668" t="s">
        <v>5705</v>
      </c>
      <c r="C1668">
        <v>9311</v>
      </c>
      <c r="D1668">
        <v>35</v>
      </c>
      <c r="E1668">
        <v>35</v>
      </c>
      <c r="F1668">
        <v>17</v>
      </c>
      <c r="G1668" t="s">
        <v>5706</v>
      </c>
      <c r="H1668">
        <v>58</v>
      </c>
      <c r="I1668">
        <v>2</v>
      </c>
      <c r="J1668">
        <v>3</v>
      </c>
      <c r="K1668">
        <v>46</v>
      </c>
      <c r="L1668">
        <v>1820</v>
      </c>
      <c r="M1668">
        <v>1969</v>
      </c>
      <c r="N1668">
        <v>7478</v>
      </c>
      <c r="O1668" s="35">
        <v>1127159</v>
      </c>
      <c r="P1668">
        <v>54</v>
      </c>
      <c r="Q1668">
        <v>0</v>
      </c>
      <c r="R1668">
        <v>0</v>
      </c>
      <c r="U1668" s="36">
        <v>518500</v>
      </c>
      <c r="V1668">
        <v>0.15</v>
      </c>
      <c r="W1668" s="36">
        <v>289600</v>
      </c>
      <c r="X1668">
        <v>4800</v>
      </c>
      <c r="Y1668" s="39">
        <v>1094400</v>
      </c>
      <c r="Z1668" s="40">
        <v>4181</v>
      </c>
      <c r="AA1668" s="36">
        <v>1500</v>
      </c>
      <c r="AB1668">
        <v>729.6</v>
      </c>
      <c r="AC1668">
        <v>0</v>
      </c>
      <c r="AD1668" s="39">
        <v>950500</v>
      </c>
      <c r="AE1668" s="3">
        <f t="shared" si="51"/>
        <v>0.15139400315623353</v>
      </c>
      <c r="AF1668" s="41">
        <f t="shared" si="50"/>
        <v>0.15139400315623353</v>
      </c>
      <c r="AG1668" t="e">
        <f>VLOOKUP($A1668,'Abatements Granted'!$A$2:$L$402,2,0)</f>
        <v>#N/A</v>
      </c>
      <c r="AH1668" t="e">
        <f>VLOOKUP($A1668,'Abatements Granted'!$A$2:$L$402,10,0)</f>
        <v>#N/A</v>
      </c>
      <c r="AI1668" s="36" t="e">
        <f>VLOOKUP($A1668,'Abatements Granted'!$A$2:$L$402,7,0)</f>
        <v>#N/A</v>
      </c>
    </row>
    <row r="1669" spans="1:35" x14ac:dyDescent="0.2">
      <c r="A1669" s="38" t="s">
        <v>5704</v>
      </c>
      <c r="B1669" t="s">
        <v>5705</v>
      </c>
      <c r="C1669">
        <v>9311</v>
      </c>
      <c r="D1669">
        <v>35</v>
      </c>
      <c r="E1669">
        <v>0</v>
      </c>
      <c r="F1669">
        <v>17</v>
      </c>
      <c r="G1669" t="s">
        <v>5706</v>
      </c>
      <c r="H1669">
        <v>58</v>
      </c>
      <c r="I1669">
        <v>1</v>
      </c>
      <c r="J1669">
        <v>3</v>
      </c>
      <c r="K1669">
        <v>46</v>
      </c>
      <c r="L1669">
        <v>1820</v>
      </c>
      <c r="M1669">
        <v>1969</v>
      </c>
      <c r="N1669">
        <v>3415</v>
      </c>
      <c r="O1669" s="35">
        <v>612002</v>
      </c>
      <c r="P1669">
        <v>54</v>
      </c>
      <c r="Q1669">
        <v>0</v>
      </c>
      <c r="R1669">
        <v>0</v>
      </c>
      <c r="U1669" s="36">
        <v>281500</v>
      </c>
      <c r="V1669">
        <v>0.15</v>
      </c>
      <c r="W1669" s="36">
        <v>289600</v>
      </c>
      <c r="X1669">
        <v>4800</v>
      </c>
      <c r="Y1669" s="39">
        <v>1094400</v>
      </c>
      <c r="Z1669" s="40">
        <v>4181</v>
      </c>
      <c r="AA1669" s="36">
        <v>1500</v>
      </c>
      <c r="AB1669">
        <v>729.6</v>
      </c>
      <c r="AC1669">
        <v>0</v>
      </c>
      <c r="AD1669" s="39">
        <v>950500</v>
      </c>
      <c r="AE1669" s="3">
        <f t="shared" si="51"/>
        <v>0.15139400315623353</v>
      </c>
      <c r="AF1669" s="41">
        <f t="shared" si="50"/>
        <v>0.15139400315623353</v>
      </c>
      <c r="AG1669" t="e">
        <f>VLOOKUP($A1669,'Abatements Granted'!$A$2:$L$402,2,0)</f>
        <v>#N/A</v>
      </c>
      <c r="AH1669" t="e">
        <f>VLOOKUP($A1669,'Abatements Granted'!$A$2:$L$402,10,0)</f>
        <v>#N/A</v>
      </c>
      <c r="AI1669" s="36" t="e">
        <f>VLOOKUP($A1669,'Abatements Granted'!$A$2:$L$402,7,0)</f>
        <v>#N/A</v>
      </c>
    </row>
    <row r="1670" spans="1:35" x14ac:dyDescent="0.2">
      <c r="A1670" s="38" t="s">
        <v>5707</v>
      </c>
      <c r="B1670" t="s">
        <v>5708</v>
      </c>
      <c r="C1670">
        <v>3400</v>
      </c>
      <c r="D1670">
        <v>35</v>
      </c>
      <c r="E1670">
        <v>35</v>
      </c>
      <c r="F1670">
        <v>21</v>
      </c>
      <c r="G1670" t="s">
        <v>5706</v>
      </c>
      <c r="H1670">
        <v>400</v>
      </c>
      <c r="I1670">
        <v>1</v>
      </c>
      <c r="J1670">
        <v>4</v>
      </c>
      <c r="K1670">
        <v>65</v>
      </c>
      <c r="L1670">
        <v>1955</v>
      </c>
      <c r="M1670">
        <v>1988</v>
      </c>
      <c r="N1670">
        <v>1595</v>
      </c>
      <c r="O1670" s="35">
        <v>230070</v>
      </c>
      <c r="P1670">
        <v>35</v>
      </c>
      <c r="Q1670">
        <v>0</v>
      </c>
      <c r="R1670">
        <v>0</v>
      </c>
      <c r="U1670" s="36">
        <v>149500</v>
      </c>
      <c r="V1670">
        <v>0.14000000000000001</v>
      </c>
      <c r="W1670" s="36">
        <v>66900</v>
      </c>
      <c r="X1670">
        <v>0</v>
      </c>
      <c r="Y1670" s="39">
        <v>216400</v>
      </c>
      <c r="Z1670" s="40">
        <v>43693</v>
      </c>
      <c r="AA1670" s="36">
        <v>145000</v>
      </c>
      <c r="AB1670">
        <v>1.49</v>
      </c>
      <c r="AC1670" t="s">
        <v>4015</v>
      </c>
      <c r="AD1670" s="39">
        <v>197600</v>
      </c>
      <c r="AE1670" s="3">
        <f t="shared" si="51"/>
        <v>9.5141700404858254E-2</v>
      </c>
      <c r="AF1670" s="41">
        <f t="shared" si="50"/>
        <v>9.5141700404858254E-2</v>
      </c>
      <c r="AG1670" t="e">
        <f>VLOOKUP($A1670,'Abatements Granted'!$A$2:$L$402,2,0)</f>
        <v>#N/A</v>
      </c>
      <c r="AH1670" t="e">
        <f>VLOOKUP($A1670,'Abatements Granted'!$A$2:$L$402,10,0)</f>
        <v>#N/A</v>
      </c>
      <c r="AI1670" s="36" t="e">
        <f>VLOOKUP($A1670,'Abatements Granted'!$A$2:$L$402,7,0)</f>
        <v>#N/A</v>
      </c>
    </row>
    <row r="1671" spans="1:35" x14ac:dyDescent="0.2">
      <c r="A1671" s="38" t="s">
        <v>5709</v>
      </c>
      <c r="B1671" t="s">
        <v>5710</v>
      </c>
      <c r="C1671">
        <v>9600</v>
      </c>
      <c r="D1671">
        <v>3</v>
      </c>
      <c r="E1671">
        <v>3</v>
      </c>
      <c r="F1671">
        <v>39</v>
      </c>
      <c r="G1671" t="s">
        <v>5706</v>
      </c>
      <c r="H1671">
        <v>500</v>
      </c>
      <c r="I1671">
        <v>1</v>
      </c>
      <c r="J1671">
        <v>3</v>
      </c>
      <c r="K1671">
        <v>56</v>
      </c>
      <c r="L1671">
        <v>1956</v>
      </c>
      <c r="M1671">
        <v>1979</v>
      </c>
      <c r="N1671">
        <v>7020</v>
      </c>
      <c r="O1671" s="35">
        <v>1123762</v>
      </c>
      <c r="P1671">
        <v>44</v>
      </c>
      <c r="Q1671">
        <v>0</v>
      </c>
      <c r="R1671">
        <v>0</v>
      </c>
      <c r="U1671" s="36">
        <v>629300</v>
      </c>
      <c r="V1671">
        <v>1.5</v>
      </c>
      <c r="W1671" s="36">
        <v>136800</v>
      </c>
      <c r="X1671">
        <v>0</v>
      </c>
      <c r="Y1671" s="39">
        <v>766100</v>
      </c>
      <c r="Z1671" s="40">
        <v>45090</v>
      </c>
      <c r="AA1671" s="36">
        <v>100</v>
      </c>
      <c r="AB1671">
        <v>7661</v>
      </c>
      <c r="AC1671" t="s">
        <v>3676</v>
      </c>
      <c r="AD1671" s="39">
        <v>747900</v>
      </c>
      <c r="AE1671" s="3">
        <f t="shared" si="51"/>
        <v>2.4334804118197662E-2</v>
      </c>
      <c r="AF1671" s="41">
        <f t="shared" ref="AF1671:AF1734" si="52">_xlfn.IFNA(IF($AH1671="GRANTED",  (($Y1671-$AI1671)/$AI1671), (AE1671)),AE1671)</f>
        <v>2.4334804118197662E-2</v>
      </c>
      <c r="AG1671" t="e">
        <f>VLOOKUP($A1671,'Abatements Granted'!$A$2:$L$402,2,0)</f>
        <v>#N/A</v>
      </c>
      <c r="AH1671" t="e">
        <f>VLOOKUP($A1671,'Abatements Granted'!$A$2:$L$402,10,0)</f>
        <v>#N/A</v>
      </c>
      <c r="AI1671" s="36" t="e">
        <f>VLOOKUP($A1671,'Abatements Granted'!$A$2:$L$402,7,0)</f>
        <v>#N/A</v>
      </c>
    </row>
    <row r="1672" spans="1:35" x14ac:dyDescent="0.2">
      <c r="A1672" s="38" t="s">
        <v>5711</v>
      </c>
      <c r="B1672" t="s">
        <v>5712</v>
      </c>
      <c r="C1672">
        <v>1040</v>
      </c>
      <c r="D1672">
        <v>3</v>
      </c>
      <c r="E1672">
        <v>3</v>
      </c>
      <c r="F1672">
        <v>55</v>
      </c>
      <c r="G1672" t="s">
        <v>5706</v>
      </c>
      <c r="H1672" t="s">
        <v>5565</v>
      </c>
      <c r="I1672">
        <v>2.5</v>
      </c>
      <c r="J1672">
        <v>3</v>
      </c>
      <c r="K1672">
        <v>72</v>
      </c>
      <c r="L1672">
        <v>1800</v>
      </c>
      <c r="M1672">
        <v>1995</v>
      </c>
      <c r="N1672">
        <v>2717</v>
      </c>
      <c r="O1672" s="35">
        <v>393396</v>
      </c>
      <c r="P1672">
        <v>28</v>
      </c>
      <c r="Q1672">
        <v>0</v>
      </c>
      <c r="R1672">
        <v>0</v>
      </c>
      <c r="U1672" s="36">
        <v>283200</v>
      </c>
      <c r="V1672">
        <v>0.19</v>
      </c>
      <c r="W1672" s="36">
        <v>82700</v>
      </c>
      <c r="X1672">
        <v>0</v>
      </c>
      <c r="Y1672" s="39">
        <v>365900</v>
      </c>
      <c r="Z1672" s="40">
        <v>40519</v>
      </c>
      <c r="AA1672" s="36">
        <v>160165</v>
      </c>
      <c r="AB1672">
        <v>2.2799999999999998</v>
      </c>
      <c r="AC1672" t="s">
        <v>3691</v>
      </c>
      <c r="AD1672" s="39">
        <v>344600</v>
      </c>
      <c r="AE1672" s="3">
        <f t="shared" ref="AE1672:AE1735" si="53">IFERROR(Y1672/AD1672-1,"")</f>
        <v>6.1810795124782381E-2</v>
      </c>
      <c r="AF1672" s="41">
        <f t="shared" si="52"/>
        <v>6.1810795124782381E-2</v>
      </c>
      <c r="AG1672" t="e">
        <f>VLOOKUP($A1672,'Abatements Granted'!$A$2:$L$402,2,0)</f>
        <v>#N/A</v>
      </c>
      <c r="AH1672" t="e">
        <f>VLOOKUP($A1672,'Abatements Granted'!$A$2:$L$402,10,0)</f>
        <v>#N/A</v>
      </c>
      <c r="AI1672" s="36" t="e">
        <f>VLOOKUP($A1672,'Abatements Granted'!$A$2:$L$402,7,0)</f>
        <v>#N/A</v>
      </c>
    </row>
    <row r="1673" spans="1:35" x14ac:dyDescent="0.2">
      <c r="A1673" s="38" t="s">
        <v>2812</v>
      </c>
      <c r="B1673" t="s">
        <v>5713</v>
      </c>
      <c r="C1673">
        <v>1010</v>
      </c>
      <c r="D1673">
        <v>3</v>
      </c>
      <c r="E1673">
        <v>3</v>
      </c>
      <c r="F1673">
        <v>61</v>
      </c>
      <c r="G1673" t="s">
        <v>5706</v>
      </c>
      <c r="H1673" t="s">
        <v>3669</v>
      </c>
      <c r="I1673">
        <v>2.5</v>
      </c>
      <c r="J1673">
        <v>3</v>
      </c>
      <c r="K1673">
        <v>74</v>
      </c>
      <c r="L1673">
        <v>1903</v>
      </c>
      <c r="M1673">
        <v>1997</v>
      </c>
      <c r="N1673">
        <v>2144</v>
      </c>
      <c r="O1673" s="35">
        <v>351376</v>
      </c>
      <c r="P1673">
        <v>26</v>
      </c>
      <c r="Q1673">
        <v>0</v>
      </c>
      <c r="R1673">
        <v>0</v>
      </c>
      <c r="U1673" s="36">
        <v>260000</v>
      </c>
      <c r="V1673">
        <v>0.21</v>
      </c>
      <c r="W1673" s="36">
        <v>85000</v>
      </c>
      <c r="X1673">
        <v>0</v>
      </c>
      <c r="Y1673" s="39">
        <v>345000</v>
      </c>
      <c r="Z1673" s="40">
        <v>45189</v>
      </c>
      <c r="AA1673" s="36">
        <v>388500</v>
      </c>
      <c r="AB1673">
        <v>0.89</v>
      </c>
      <c r="AC1673">
        <v>0</v>
      </c>
      <c r="AD1673" s="39">
        <v>281400</v>
      </c>
      <c r="AE1673" s="3">
        <f t="shared" si="53"/>
        <v>0.2260127931769722</v>
      </c>
      <c r="AF1673" s="41">
        <f t="shared" si="52"/>
        <v>0.2260127931769722</v>
      </c>
      <c r="AG1673" t="e">
        <f>VLOOKUP($A1673,'Abatements Granted'!$A$2:$L$402,2,0)</f>
        <v>#N/A</v>
      </c>
      <c r="AH1673" t="e">
        <f>VLOOKUP($A1673,'Abatements Granted'!$A$2:$L$402,10,0)</f>
        <v>#N/A</v>
      </c>
      <c r="AI1673" s="36" t="e">
        <f>VLOOKUP($A1673,'Abatements Granted'!$A$2:$L$402,7,0)</f>
        <v>#N/A</v>
      </c>
    </row>
    <row r="1674" spans="1:35" x14ac:dyDescent="0.2">
      <c r="A1674" s="38" t="s">
        <v>5714</v>
      </c>
      <c r="B1674" t="s">
        <v>5715</v>
      </c>
      <c r="C1674">
        <v>1040</v>
      </c>
      <c r="D1674">
        <v>3</v>
      </c>
      <c r="E1674">
        <v>3</v>
      </c>
      <c r="F1674" t="s">
        <v>5716</v>
      </c>
      <c r="G1674" t="s">
        <v>5706</v>
      </c>
      <c r="H1674" t="s">
        <v>4252</v>
      </c>
      <c r="I1674">
        <v>2.5</v>
      </c>
      <c r="J1674">
        <v>5</v>
      </c>
      <c r="K1674">
        <v>92</v>
      </c>
      <c r="L1674">
        <v>2013</v>
      </c>
      <c r="M1674">
        <v>2015</v>
      </c>
      <c r="N1674">
        <v>4484</v>
      </c>
      <c r="O1674" s="35">
        <v>727313</v>
      </c>
      <c r="P1674">
        <v>8</v>
      </c>
      <c r="Q1674">
        <v>0</v>
      </c>
      <c r="R1674">
        <v>0</v>
      </c>
      <c r="U1674" s="36">
        <v>669100</v>
      </c>
      <c r="V1674">
        <v>3.26</v>
      </c>
      <c r="W1674" s="36">
        <v>158000</v>
      </c>
      <c r="X1674">
        <v>0</v>
      </c>
      <c r="Y1674" s="39">
        <v>827100</v>
      </c>
      <c r="Z1674" s="40">
        <v>42240</v>
      </c>
      <c r="AA1674" s="36">
        <v>1</v>
      </c>
      <c r="AB1674">
        <v>827100</v>
      </c>
      <c r="AC1674" t="s">
        <v>3687</v>
      </c>
      <c r="AD1674" s="39">
        <v>735900</v>
      </c>
      <c r="AE1674" s="3">
        <f t="shared" si="53"/>
        <v>0.12392988177741548</v>
      </c>
      <c r="AF1674" s="41">
        <f t="shared" si="52"/>
        <v>0.12392988177741548</v>
      </c>
      <c r="AG1674" t="e">
        <f>VLOOKUP($A1674,'Abatements Granted'!$A$2:$L$402,2,0)</f>
        <v>#N/A</v>
      </c>
      <c r="AH1674" t="e">
        <f>VLOOKUP($A1674,'Abatements Granted'!$A$2:$L$402,10,0)</f>
        <v>#N/A</v>
      </c>
      <c r="AI1674" s="36" t="e">
        <f>VLOOKUP($A1674,'Abatements Granted'!$A$2:$L$402,7,0)</f>
        <v>#N/A</v>
      </c>
    </row>
    <row r="1675" spans="1:35" x14ac:dyDescent="0.2">
      <c r="A1675" s="38" t="s">
        <v>3482</v>
      </c>
      <c r="B1675" t="s">
        <v>5717</v>
      </c>
      <c r="C1675">
        <v>1010</v>
      </c>
      <c r="D1675">
        <v>3</v>
      </c>
      <c r="E1675">
        <v>3</v>
      </c>
      <c r="F1675">
        <v>91</v>
      </c>
      <c r="G1675" t="s">
        <v>5706</v>
      </c>
      <c r="H1675" t="s">
        <v>3681</v>
      </c>
      <c r="I1675">
        <v>2</v>
      </c>
      <c r="J1675">
        <v>4</v>
      </c>
      <c r="K1675">
        <v>72</v>
      </c>
      <c r="L1675">
        <v>1700</v>
      </c>
      <c r="M1675">
        <v>1995</v>
      </c>
      <c r="N1675">
        <v>4351</v>
      </c>
      <c r="O1675" s="35">
        <v>672742</v>
      </c>
      <c r="P1675">
        <v>28</v>
      </c>
      <c r="Q1675">
        <v>0</v>
      </c>
      <c r="R1675">
        <v>0</v>
      </c>
      <c r="U1675" s="36">
        <v>484400</v>
      </c>
      <c r="V1675">
        <v>1.36</v>
      </c>
      <c r="W1675" s="36">
        <v>139600</v>
      </c>
      <c r="X1675">
        <v>10100</v>
      </c>
      <c r="Y1675" s="39">
        <v>634100</v>
      </c>
      <c r="Z1675" s="40">
        <v>38562</v>
      </c>
      <c r="AA1675" s="36">
        <v>485000</v>
      </c>
      <c r="AB1675">
        <v>1.31</v>
      </c>
      <c r="AC1675">
        <v>0</v>
      </c>
      <c r="AD1675" s="39">
        <v>575400</v>
      </c>
      <c r="AE1675" s="3">
        <f t="shared" si="53"/>
        <v>0.10201598887730268</v>
      </c>
      <c r="AF1675" s="41">
        <f t="shared" si="52"/>
        <v>0.10201598887730268</v>
      </c>
      <c r="AG1675" t="e">
        <f>VLOOKUP($A1675,'Abatements Granted'!$A$2:$L$402,2,0)</f>
        <v>#N/A</v>
      </c>
      <c r="AH1675" t="e">
        <f>VLOOKUP($A1675,'Abatements Granted'!$A$2:$L$402,10,0)</f>
        <v>#N/A</v>
      </c>
      <c r="AI1675" s="36" t="e">
        <f>VLOOKUP($A1675,'Abatements Granted'!$A$2:$L$402,7,0)</f>
        <v>#N/A</v>
      </c>
    </row>
    <row r="1676" spans="1:35" x14ac:dyDescent="0.2">
      <c r="A1676" s="38" t="s">
        <v>755</v>
      </c>
      <c r="B1676" t="s">
        <v>5718</v>
      </c>
      <c r="C1676">
        <v>1010</v>
      </c>
      <c r="D1676">
        <v>3</v>
      </c>
      <c r="E1676">
        <v>3</v>
      </c>
      <c r="F1676">
        <v>17</v>
      </c>
      <c r="G1676" t="s">
        <v>4856</v>
      </c>
      <c r="H1676" t="s">
        <v>3669</v>
      </c>
      <c r="I1676">
        <v>1.5</v>
      </c>
      <c r="J1676">
        <v>3</v>
      </c>
      <c r="K1676">
        <v>74</v>
      </c>
      <c r="L1676">
        <v>1750</v>
      </c>
      <c r="M1676">
        <v>1997</v>
      </c>
      <c r="N1676">
        <v>1430</v>
      </c>
      <c r="O1676" s="35">
        <v>280373</v>
      </c>
      <c r="P1676">
        <v>26</v>
      </c>
      <c r="Q1676">
        <v>0</v>
      </c>
      <c r="R1676">
        <v>0</v>
      </c>
      <c r="U1676" s="36">
        <v>207500</v>
      </c>
      <c r="V1676">
        <v>0.23</v>
      </c>
      <c r="W1676" s="36">
        <v>102300</v>
      </c>
      <c r="X1676">
        <v>0</v>
      </c>
      <c r="Y1676" s="39">
        <v>309800</v>
      </c>
      <c r="Z1676" s="40">
        <v>45105</v>
      </c>
      <c r="AA1676" s="36">
        <v>343000</v>
      </c>
      <c r="AB1676">
        <v>0.9</v>
      </c>
      <c r="AC1676">
        <v>0</v>
      </c>
      <c r="AD1676" s="39">
        <v>296300</v>
      </c>
      <c r="AE1676" s="3">
        <f t="shared" si="53"/>
        <v>4.5561930475868984E-2</v>
      </c>
      <c r="AF1676" s="41">
        <f t="shared" si="52"/>
        <v>4.5561930475868984E-2</v>
      </c>
      <c r="AG1676" t="e">
        <f>VLOOKUP($A1676,'Abatements Granted'!$A$2:$L$402,2,0)</f>
        <v>#N/A</v>
      </c>
      <c r="AH1676" t="e">
        <f>VLOOKUP($A1676,'Abatements Granted'!$A$2:$L$402,10,0)</f>
        <v>#N/A</v>
      </c>
      <c r="AI1676" s="36" t="e">
        <f>VLOOKUP($A1676,'Abatements Granted'!$A$2:$L$402,7,0)</f>
        <v>#N/A</v>
      </c>
    </row>
    <row r="1677" spans="1:35" x14ac:dyDescent="0.2">
      <c r="A1677" s="38" t="s">
        <v>2337</v>
      </c>
      <c r="B1677" t="s">
        <v>5719</v>
      </c>
      <c r="C1677">
        <v>1010</v>
      </c>
      <c r="D1677">
        <v>3</v>
      </c>
      <c r="E1677">
        <v>3</v>
      </c>
      <c r="F1677">
        <v>47</v>
      </c>
      <c r="G1677" t="s">
        <v>4856</v>
      </c>
      <c r="H1677" t="s">
        <v>3666</v>
      </c>
      <c r="I1677">
        <v>1.75</v>
      </c>
      <c r="J1677">
        <v>4</v>
      </c>
      <c r="K1677">
        <v>72</v>
      </c>
      <c r="L1677">
        <v>1910</v>
      </c>
      <c r="M1677">
        <v>1995</v>
      </c>
      <c r="N1677">
        <v>5273</v>
      </c>
      <c r="O1677" s="35">
        <v>799575</v>
      </c>
      <c r="P1677">
        <v>28</v>
      </c>
      <c r="Q1677">
        <v>0</v>
      </c>
      <c r="R1677">
        <v>0</v>
      </c>
      <c r="U1677" s="36">
        <v>575700</v>
      </c>
      <c r="V1677">
        <v>3.47</v>
      </c>
      <c r="W1677" s="36">
        <v>159800</v>
      </c>
      <c r="X1677">
        <v>4700</v>
      </c>
      <c r="Y1677" s="39">
        <v>740200</v>
      </c>
      <c r="Z1677" s="40">
        <v>42579</v>
      </c>
      <c r="AA1677" s="36">
        <v>476000</v>
      </c>
      <c r="AB1677">
        <v>1.56</v>
      </c>
      <c r="AC1677">
        <v>0</v>
      </c>
      <c r="AD1677" s="39">
        <v>718600</v>
      </c>
      <c r="AE1677" s="3">
        <f t="shared" si="53"/>
        <v>3.0058446980239406E-2</v>
      </c>
      <c r="AF1677" s="41">
        <f t="shared" si="52"/>
        <v>3.0058446980239406E-2</v>
      </c>
      <c r="AG1677" t="e">
        <f>VLOOKUP($A1677,'Abatements Granted'!$A$2:$L$402,2,0)</f>
        <v>#N/A</v>
      </c>
      <c r="AH1677" t="e">
        <f>VLOOKUP($A1677,'Abatements Granted'!$A$2:$L$402,10,0)</f>
        <v>#N/A</v>
      </c>
      <c r="AI1677" s="36" t="e">
        <f>VLOOKUP($A1677,'Abatements Granted'!$A$2:$L$402,7,0)</f>
        <v>#N/A</v>
      </c>
    </row>
    <row r="1678" spans="1:35" x14ac:dyDescent="0.2">
      <c r="A1678" s="38" t="s">
        <v>2540</v>
      </c>
      <c r="B1678" t="s">
        <v>5720</v>
      </c>
      <c r="C1678">
        <v>1010</v>
      </c>
      <c r="D1678">
        <v>3</v>
      </c>
      <c r="E1678">
        <v>3</v>
      </c>
      <c r="F1678">
        <v>53</v>
      </c>
      <c r="G1678" t="s">
        <v>4856</v>
      </c>
      <c r="H1678" t="s">
        <v>3681</v>
      </c>
      <c r="I1678">
        <v>2</v>
      </c>
      <c r="J1678">
        <v>4</v>
      </c>
      <c r="K1678">
        <v>88</v>
      </c>
      <c r="L1678">
        <v>2000</v>
      </c>
      <c r="M1678">
        <v>2011</v>
      </c>
      <c r="N1678">
        <v>4139</v>
      </c>
      <c r="O1678" s="35">
        <v>607718</v>
      </c>
      <c r="P1678">
        <v>12</v>
      </c>
      <c r="Q1678">
        <v>0</v>
      </c>
      <c r="R1678">
        <v>0</v>
      </c>
      <c r="U1678" s="36">
        <v>534800</v>
      </c>
      <c r="V1678">
        <v>1.1000000000000001</v>
      </c>
      <c r="W1678" s="36">
        <v>135600</v>
      </c>
      <c r="X1678">
        <v>3700</v>
      </c>
      <c r="Y1678" s="39">
        <v>674100</v>
      </c>
      <c r="Z1678" s="40">
        <v>43997</v>
      </c>
      <c r="AA1678" s="36">
        <v>557100</v>
      </c>
      <c r="AB1678">
        <v>1.21</v>
      </c>
      <c r="AC1678">
        <v>0</v>
      </c>
      <c r="AD1678" s="39">
        <v>627300</v>
      </c>
      <c r="AE1678" s="3">
        <f t="shared" si="53"/>
        <v>7.4605451936872402E-2</v>
      </c>
      <c r="AF1678" s="41">
        <f t="shared" si="52"/>
        <v>7.4605451936872402E-2</v>
      </c>
      <c r="AG1678" t="e">
        <f>VLOOKUP($A1678,'Abatements Granted'!$A$2:$L$402,2,0)</f>
        <v>#N/A</v>
      </c>
      <c r="AH1678" t="e">
        <f>VLOOKUP($A1678,'Abatements Granted'!$A$2:$L$402,10,0)</f>
        <v>#N/A</v>
      </c>
      <c r="AI1678" s="36" t="e">
        <f>VLOOKUP($A1678,'Abatements Granted'!$A$2:$L$402,7,0)</f>
        <v>#N/A</v>
      </c>
    </row>
    <row r="1679" spans="1:35" x14ac:dyDescent="0.2">
      <c r="A1679" s="38" t="s">
        <v>347</v>
      </c>
      <c r="B1679" t="s">
        <v>5721</v>
      </c>
      <c r="C1679">
        <v>1010</v>
      </c>
      <c r="D1679">
        <v>3</v>
      </c>
      <c r="E1679">
        <v>3</v>
      </c>
      <c r="F1679">
        <v>126</v>
      </c>
      <c r="G1679" t="s">
        <v>5676</v>
      </c>
      <c r="H1679" t="s">
        <v>3666</v>
      </c>
      <c r="I1679">
        <v>1.75</v>
      </c>
      <c r="J1679">
        <v>5</v>
      </c>
      <c r="K1679">
        <v>84</v>
      </c>
      <c r="L1679">
        <v>1998</v>
      </c>
      <c r="M1679">
        <v>2007</v>
      </c>
      <c r="N1679">
        <v>5112</v>
      </c>
      <c r="O1679" s="35">
        <v>820141</v>
      </c>
      <c r="P1679">
        <v>16</v>
      </c>
      <c r="Q1679">
        <v>0</v>
      </c>
      <c r="R1679">
        <v>0</v>
      </c>
      <c r="U1679" s="36">
        <v>688900</v>
      </c>
      <c r="V1679">
        <v>1.7</v>
      </c>
      <c r="W1679" s="36">
        <v>144300</v>
      </c>
      <c r="X1679">
        <v>0</v>
      </c>
      <c r="Y1679" s="39">
        <v>833200</v>
      </c>
      <c r="Z1679" s="40">
        <v>44399</v>
      </c>
      <c r="AA1679" s="36">
        <v>782000</v>
      </c>
      <c r="AB1679">
        <v>1.07</v>
      </c>
      <c r="AC1679">
        <v>0</v>
      </c>
      <c r="AD1679" s="39">
        <v>804000</v>
      </c>
      <c r="AE1679" s="3">
        <f t="shared" si="53"/>
        <v>3.6318407960199028E-2</v>
      </c>
      <c r="AF1679" s="41">
        <f t="shared" si="52"/>
        <v>3.6318407960199028E-2</v>
      </c>
      <c r="AG1679" t="e">
        <f>VLOOKUP($A1679,'Abatements Granted'!$A$2:$L$402,2,0)</f>
        <v>#N/A</v>
      </c>
      <c r="AH1679" t="e">
        <f>VLOOKUP($A1679,'Abatements Granted'!$A$2:$L$402,10,0)</f>
        <v>#N/A</v>
      </c>
      <c r="AI1679" s="36" t="e">
        <f>VLOOKUP($A1679,'Abatements Granted'!$A$2:$L$402,7,0)</f>
        <v>#N/A</v>
      </c>
    </row>
    <row r="1680" spans="1:35" x14ac:dyDescent="0.2">
      <c r="A1680" s="38" t="s">
        <v>300</v>
      </c>
      <c r="B1680" t="s">
        <v>5722</v>
      </c>
      <c r="C1680">
        <v>1010</v>
      </c>
      <c r="D1680">
        <v>3</v>
      </c>
      <c r="E1680">
        <v>3</v>
      </c>
      <c r="F1680">
        <v>120</v>
      </c>
      <c r="G1680" t="s">
        <v>5676</v>
      </c>
      <c r="H1680" t="s">
        <v>3697</v>
      </c>
      <c r="I1680">
        <v>1</v>
      </c>
      <c r="J1680">
        <v>3</v>
      </c>
      <c r="K1680">
        <v>74</v>
      </c>
      <c r="L1680">
        <v>1960</v>
      </c>
      <c r="M1680">
        <v>1997</v>
      </c>
      <c r="N1680">
        <v>1604</v>
      </c>
      <c r="O1680" s="35">
        <v>323722</v>
      </c>
      <c r="P1680">
        <v>26</v>
      </c>
      <c r="Q1680">
        <v>0</v>
      </c>
      <c r="R1680">
        <v>0</v>
      </c>
      <c r="U1680" s="36">
        <v>239600</v>
      </c>
      <c r="V1680">
        <v>0.52</v>
      </c>
      <c r="W1680" s="36">
        <v>118200</v>
      </c>
      <c r="X1680">
        <v>8600</v>
      </c>
      <c r="Y1680" s="39">
        <v>366400</v>
      </c>
      <c r="Z1680" s="40">
        <v>45050</v>
      </c>
      <c r="AA1680" s="36">
        <v>100</v>
      </c>
      <c r="AB1680">
        <v>3664</v>
      </c>
      <c r="AC1680" t="s">
        <v>3676</v>
      </c>
      <c r="AD1680" s="39">
        <v>342200</v>
      </c>
      <c r="AE1680" s="3">
        <f t="shared" si="53"/>
        <v>7.0718877849210937E-2</v>
      </c>
      <c r="AF1680" s="41">
        <f t="shared" si="52"/>
        <v>7.0718877849210937E-2</v>
      </c>
      <c r="AG1680" t="e">
        <f>VLOOKUP($A1680,'Abatements Granted'!$A$2:$L$402,2,0)</f>
        <v>#N/A</v>
      </c>
      <c r="AH1680" t="e">
        <f>VLOOKUP($A1680,'Abatements Granted'!$A$2:$L$402,10,0)</f>
        <v>#N/A</v>
      </c>
      <c r="AI1680" s="36" t="e">
        <f>VLOOKUP($A1680,'Abatements Granted'!$A$2:$L$402,7,0)</f>
        <v>#N/A</v>
      </c>
    </row>
    <row r="1681" spans="1:35" x14ac:dyDescent="0.2">
      <c r="A1681" s="38" t="s">
        <v>237</v>
      </c>
      <c r="B1681" t="s">
        <v>5723</v>
      </c>
      <c r="C1681">
        <v>1010</v>
      </c>
      <c r="D1681">
        <v>3</v>
      </c>
      <c r="E1681">
        <v>3</v>
      </c>
      <c r="F1681">
        <v>114</v>
      </c>
      <c r="G1681" t="s">
        <v>5676</v>
      </c>
      <c r="H1681" t="s">
        <v>3681</v>
      </c>
      <c r="I1681">
        <v>2</v>
      </c>
      <c r="J1681">
        <v>3</v>
      </c>
      <c r="K1681">
        <v>70</v>
      </c>
      <c r="L1681">
        <v>1880</v>
      </c>
      <c r="M1681">
        <v>1993</v>
      </c>
      <c r="N1681">
        <v>2786</v>
      </c>
      <c r="O1681" s="35">
        <v>413725</v>
      </c>
      <c r="P1681">
        <v>30</v>
      </c>
      <c r="Q1681">
        <v>0</v>
      </c>
      <c r="R1681">
        <v>0</v>
      </c>
      <c r="U1681" s="36">
        <v>289600</v>
      </c>
      <c r="V1681">
        <v>0.47</v>
      </c>
      <c r="W1681" s="36">
        <v>115600</v>
      </c>
      <c r="X1681">
        <v>7700</v>
      </c>
      <c r="Y1681" s="39">
        <v>412900</v>
      </c>
      <c r="Z1681" s="40">
        <v>41221</v>
      </c>
      <c r="AA1681" s="36">
        <v>100</v>
      </c>
      <c r="AB1681">
        <v>4129</v>
      </c>
      <c r="AC1681" t="s">
        <v>4183</v>
      </c>
      <c r="AD1681" s="39">
        <v>388400</v>
      </c>
      <c r="AE1681" s="3">
        <f t="shared" si="53"/>
        <v>6.3079299691040092E-2</v>
      </c>
      <c r="AF1681" s="41">
        <f t="shared" si="52"/>
        <v>6.3079299691040092E-2</v>
      </c>
      <c r="AG1681" t="e">
        <f>VLOOKUP($A1681,'Abatements Granted'!$A$2:$L$402,2,0)</f>
        <v>#N/A</v>
      </c>
      <c r="AH1681" t="e">
        <f>VLOOKUP($A1681,'Abatements Granted'!$A$2:$L$402,10,0)</f>
        <v>#N/A</v>
      </c>
      <c r="AI1681" s="36" t="e">
        <f>VLOOKUP($A1681,'Abatements Granted'!$A$2:$L$402,7,0)</f>
        <v>#N/A</v>
      </c>
    </row>
    <row r="1682" spans="1:35" x14ac:dyDescent="0.2">
      <c r="A1682" s="38" t="s">
        <v>5724</v>
      </c>
      <c r="B1682" t="s">
        <v>5725</v>
      </c>
      <c r="C1682">
        <v>9300</v>
      </c>
      <c r="D1682">
        <v>3</v>
      </c>
      <c r="E1682">
        <v>3</v>
      </c>
      <c r="F1682">
        <v>100</v>
      </c>
      <c r="G1682" t="s">
        <v>5676</v>
      </c>
      <c r="H1682" t="s">
        <v>3656</v>
      </c>
      <c r="M1682">
        <v>0</v>
      </c>
      <c r="N1682">
        <v>0</v>
      </c>
      <c r="O1682" s="35">
        <v>0</v>
      </c>
      <c r="U1682" s="36">
        <v>0</v>
      </c>
      <c r="V1682">
        <v>28</v>
      </c>
      <c r="W1682" s="36">
        <v>332500</v>
      </c>
      <c r="X1682">
        <v>42400</v>
      </c>
      <c r="Y1682" s="39">
        <v>374900</v>
      </c>
      <c r="Z1682" s="40">
        <v>4835</v>
      </c>
      <c r="AA1682" s="36">
        <v>1</v>
      </c>
      <c r="AB1682">
        <v>374900</v>
      </c>
      <c r="AC1682" t="s">
        <v>3663</v>
      </c>
      <c r="AD1682" s="39">
        <v>323000</v>
      </c>
      <c r="AE1682" s="3">
        <f t="shared" si="53"/>
        <v>0.16068111455108358</v>
      </c>
      <c r="AF1682" s="41">
        <f t="shared" si="52"/>
        <v>0.16068111455108358</v>
      </c>
      <c r="AG1682" t="e">
        <f>VLOOKUP($A1682,'Abatements Granted'!$A$2:$L$402,2,0)</f>
        <v>#N/A</v>
      </c>
      <c r="AH1682" t="e">
        <f>VLOOKUP($A1682,'Abatements Granted'!$A$2:$L$402,10,0)</f>
        <v>#N/A</v>
      </c>
      <c r="AI1682" s="36" t="e">
        <f>VLOOKUP($A1682,'Abatements Granted'!$A$2:$L$402,7,0)</f>
        <v>#N/A</v>
      </c>
    </row>
    <row r="1683" spans="1:35" x14ac:dyDescent="0.2">
      <c r="A1683" s="38" t="s">
        <v>3517</v>
      </c>
      <c r="B1683" t="s">
        <v>5726</v>
      </c>
      <c r="C1683">
        <v>1010</v>
      </c>
      <c r="D1683">
        <v>3</v>
      </c>
      <c r="E1683">
        <v>3</v>
      </c>
      <c r="F1683">
        <v>93</v>
      </c>
      <c r="G1683" t="s">
        <v>5676</v>
      </c>
      <c r="H1683" t="s">
        <v>3941</v>
      </c>
      <c r="I1683">
        <v>1.5</v>
      </c>
      <c r="J1683">
        <v>3</v>
      </c>
      <c r="K1683">
        <v>71</v>
      </c>
      <c r="L1683">
        <v>1951</v>
      </c>
      <c r="M1683">
        <v>1994</v>
      </c>
      <c r="N1683">
        <v>3344</v>
      </c>
      <c r="O1683" s="35">
        <v>471492</v>
      </c>
      <c r="P1683">
        <v>29</v>
      </c>
      <c r="Q1683">
        <v>0</v>
      </c>
      <c r="R1683">
        <v>0</v>
      </c>
      <c r="U1683" s="36">
        <v>334800</v>
      </c>
      <c r="V1683">
        <v>1.5</v>
      </c>
      <c r="W1683" s="36">
        <v>141400</v>
      </c>
      <c r="X1683">
        <v>0</v>
      </c>
      <c r="Y1683" s="39">
        <v>476200</v>
      </c>
      <c r="Z1683" s="40">
        <v>29283</v>
      </c>
      <c r="AA1683" s="36">
        <v>0</v>
      </c>
      <c r="AB1683">
        <v>0</v>
      </c>
      <c r="AC1683">
        <v>0</v>
      </c>
      <c r="AD1683" s="39">
        <v>437800</v>
      </c>
      <c r="AE1683" s="3">
        <f t="shared" si="53"/>
        <v>8.7711283691183084E-2</v>
      </c>
      <c r="AF1683" s="41">
        <f t="shared" si="52"/>
        <v>8.7711283691183084E-2</v>
      </c>
      <c r="AG1683" t="e">
        <f>VLOOKUP($A1683,'Abatements Granted'!$A$2:$L$402,2,0)</f>
        <v>#N/A</v>
      </c>
      <c r="AH1683" t="e">
        <f>VLOOKUP($A1683,'Abatements Granted'!$A$2:$L$402,10,0)</f>
        <v>#N/A</v>
      </c>
      <c r="AI1683" s="36" t="e">
        <f>VLOOKUP($A1683,'Abatements Granted'!$A$2:$L$402,7,0)</f>
        <v>#N/A</v>
      </c>
    </row>
    <row r="1684" spans="1:35" x14ac:dyDescent="0.2">
      <c r="A1684" s="38" t="s">
        <v>114</v>
      </c>
      <c r="B1684" t="s">
        <v>5727</v>
      </c>
      <c r="C1684">
        <v>1010</v>
      </c>
      <c r="D1684">
        <v>3</v>
      </c>
      <c r="E1684">
        <v>3</v>
      </c>
      <c r="F1684">
        <v>105</v>
      </c>
      <c r="G1684" t="s">
        <v>5676</v>
      </c>
      <c r="H1684" t="s">
        <v>3666</v>
      </c>
      <c r="I1684">
        <v>1.75</v>
      </c>
      <c r="J1684">
        <v>3</v>
      </c>
      <c r="K1684">
        <v>74</v>
      </c>
      <c r="L1684">
        <v>1939</v>
      </c>
      <c r="M1684">
        <v>1997</v>
      </c>
      <c r="N1684">
        <v>3101</v>
      </c>
      <c r="O1684" s="35">
        <v>464607</v>
      </c>
      <c r="P1684">
        <v>26</v>
      </c>
      <c r="Q1684">
        <v>0</v>
      </c>
      <c r="R1684">
        <v>0</v>
      </c>
      <c r="U1684" s="36">
        <v>343800</v>
      </c>
      <c r="V1684">
        <v>2.1</v>
      </c>
      <c r="W1684" s="36">
        <v>148500</v>
      </c>
      <c r="X1684">
        <v>3100</v>
      </c>
      <c r="Y1684" s="39">
        <v>495400</v>
      </c>
      <c r="Z1684" s="40">
        <v>44706</v>
      </c>
      <c r="AA1684" s="36">
        <v>1</v>
      </c>
      <c r="AB1684">
        <v>495400</v>
      </c>
      <c r="AC1684" t="s">
        <v>3676</v>
      </c>
      <c r="AD1684" s="39">
        <v>475700</v>
      </c>
      <c r="AE1684" s="3">
        <f t="shared" si="53"/>
        <v>4.141265503468583E-2</v>
      </c>
      <c r="AF1684" s="41">
        <f t="shared" si="52"/>
        <v>4.141265503468583E-2</v>
      </c>
      <c r="AG1684" t="e">
        <f>VLOOKUP($A1684,'Abatements Granted'!$A$2:$L$402,2,0)</f>
        <v>#N/A</v>
      </c>
      <c r="AH1684" t="e">
        <f>VLOOKUP($A1684,'Abatements Granted'!$A$2:$L$402,10,0)</f>
        <v>#N/A</v>
      </c>
      <c r="AI1684" s="36" t="e">
        <f>VLOOKUP($A1684,'Abatements Granted'!$A$2:$L$402,7,0)</f>
        <v>#N/A</v>
      </c>
    </row>
    <row r="1685" spans="1:35" x14ac:dyDescent="0.2">
      <c r="A1685" s="38" t="s">
        <v>276</v>
      </c>
      <c r="B1685" t="s">
        <v>5728</v>
      </c>
      <c r="C1685">
        <v>1010</v>
      </c>
      <c r="D1685">
        <v>3</v>
      </c>
      <c r="E1685">
        <v>3</v>
      </c>
      <c r="F1685">
        <v>119</v>
      </c>
      <c r="G1685" t="s">
        <v>5676</v>
      </c>
      <c r="H1685" t="s">
        <v>3666</v>
      </c>
      <c r="I1685">
        <v>1.75</v>
      </c>
      <c r="J1685">
        <v>3</v>
      </c>
      <c r="K1685">
        <v>71</v>
      </c>
      <c r="L1685">
        <v>1951</v>
      </c>
      <c r="M1685">
        <v>1994</v>
      </c>
      <c r="N1685">
        <v>2333</v>
      </c>
      <c r="O1685" s="35">
        <v>385197</v>
      </c>
      <c r="P1685">
        <v>29</v>
      </c>
      <c r="Q1685">
        <v>0</v>
      </c>
      <c r="R1685">
        <v>0</v>
      </c>
      <c r="U1685" s="36">
        <v>273500</v>
      </c>
      <c r="V1685">
        <v>0.53</v>
      </c>
      <c r="W1685" s="36">
        <v>118700</v>
      </c>
      <c r="X1685">
        <v>200</v>
      </c>
      <c r="Y1685" s="39">
        <v>392400</v>
      </c>
      <c r="Z1685" s="40">
        <v>38826</v>
      </c>
      <c r="AA1685" s="36">
        <v>253500</v>
      </c>
      <c r="AB1685">
        <v>1.55</v>
      </c>
      <c r="AC1685">
        <v>0</v>
      </c>
      <c r="AD1685" s="39">
        <v>372400</v>
      </c>
      <c r="AE1685" s="3">
        <f t="shared" si="53"/>
        <v>5.3705692803437177E-2</v>
      </c>
      <c r="AF1685" s="41">
        <f t="shared" si="52"/>
        <v>5.3705692803437177E-2</v>
      </c>
      <c r="AG1685" t="e">
        <f>VLOOKUP($A1685,'Abatements Granted'!$A$2:$L$402,2,0)</f>
        <v>#N/A</v>
      </c>
      <c r="AH1685" t="e">
        <f>VLOOKUP($A1685,'Abatements Granted'!$A$2:$L$402,10,0)</f>
        <v>#N/A</v>
      </c>
      <c r="AI1685" s="36" t="e">
        <f>VLOOKUP($A1685,'Abatements Granted'!$A$2:$L$402,7,0)</f>
        <v>#N/A</v>
      </c>
    </row>
    <row r="1686" spans="1:35" x14ac:dyDescent="0.2">
      <c r="A1686" s="38" t="s">
        <v>338</v>
      </c>
      <c r="B1686" t="s">
        <v>5729</v>
      </c>
      <c r="C1686">
        <v>1010</v>
      </c>
      <c r="D1686">
        <v>3</v>
      </c>
      <c r="E1686">
        <v>3</v>
      </c>
      <c r="F1686">
        <v>125</v>
      </c>
      <c r="G1686" t="s">
        <v>5676</v>
      </c>
      <c r="H1686" t="s">
        <v>3697</v>
      </c>
      <c r="I1686">
        <v>1</v>
      </c>
      <c r="J1686">
        <v>3</v>
      </c>
      <c r="K1686">
        <v>78</v>
      </c>
      <c r="L1686">
        <v>1973</v>
      </c>
      <c r="M1686">
        <v>2001</v>
      </c>
      <c r="N1686">
        <v>1869</v>
      </c>
      <c r="O1686" s="35">
        <v>350921</v>
      </c>
      <c r="P1686">
        <v>22</v>
      </c>
      <c r="Q1686">
        <v>0</v>
      </c>
      <c r="R1686">
        <v>0</v>
      </c>
      <c r="U1686" s="36">
        <v>273700</v>
      </c>
      <c r="V1686">
        <v>0.63</v>
      </c>
      <c r="W1686" s="36">
        <v>123600</v>
      </c>
      <c r="X1686">
        <v>400</v>
      </c>
      <c r="Y1686" s="39">
        <v>397700</v>
      </c>
      <c r="Z1686" s="40">
        <v>45020</v>
      </c>
      <c r="AA1686" s="36">
        <v>100</v>
      </c>
      <c r="AB1686">
        <v>3977</v>
      </c>
      <c r="AC1686" t="s">
        <v>3676</v>
      </c>
      <c r="AD1686" s="39">
        <v>364200</v>
      </c>
      <c r="AE1686" s="3">
        <f t="shared" si="53"/>
        <v>9.1982427237781383E-2</v>
      </c>
      <c r="AF1686" s="41">
        <f t="shared" si="52"/>
        <v>9.1982427237781383E-2</v>
      </c>
      <c r="AG1686" t="e">
        <f>VLOOKUP($A1686,'Abatements Granted'!$A$2:$L$402,2,0)</f>
        <v>#N/A</v>
      </c>
      <c r="AH1686" t="e">
        <f>VLOOKUP($A1686,'Abatements Granted'!$A$2:$L$402,10,0)</f>
        <v>#N/A</v>
      </c>
      <c r="AI1686" s="36" t="e">
        <f>VLOOKUP($A1686,'Abatements Granted'!$A$2:$L$402,7,0)</f>
        <v>#N/A</v>
      </c>
    </row>
    <row r="1687" spans="1:35" x14ac:dyDescent="0.2">
      <c r="A1687" s="38" t="s">
        <v>3055</v>
      </c>
      <c r="B1687" t="s">
        <v>5730</v>
      </c>
      <c r="C1687">
        <v>1010</v>
      </c>
      <c r="D1687">
        <v>3</v>
      </c>
      <c r="E1687">
        <v>3</v>
      </c>
      <c r="F1687">
        <v>71</v>
      </c>
      <c r="G1687" t="s">
        <v>4856</v>
      </c>
      <c r="H1687" t="s">
        <v>3666</v>
      </c>
      <c r="I1687">
        <v>1.5</v>
      </c>
      <c r="J1687">
        <v>3</v>
      </c>
      <c r="K1687">
        <v>65</v>
      </c>
      <c r="L1687">
        <v>1800</v>
      </c>
      <c r="M1687">
        <v>1988</v>
      </c>
      <c r="N1687">
        <v>2189</v>
      </c>
      <c r="O1687" s="35">
        <v>365962</v>
      </c>
      <c r="P1687">
        <v>35</v>
      </c>
      <c r="Q1687">
        <v>0</v>
      </c>
      <c r="R1687">
        <v>0</v>
      </c>
      <c r="U1687" s="36">
        <v>237900</v>
      </c>
      <c r="V1687">
        <v>1.18</v>
      </c>
      <c r="W1687" s="36">
        <v>137000</v>
      </c>
      <c r="X1687">
        <v>9800</v>
      </c>
      <c r="Y1687" s="39">
        <v>384700</v>
      </c>
      <c r="Z1687" s="40">
        <v>44011</v>
      </c>
      <c r="AA1687" s="36">
        <v>309000</v>
      </c>
      <c r="AB1687">
        <v>1.24</v>
      </c>
      <c r="AC1687" t="s">
        <v>3889</v>
      </c>
      <c r="AD1687" s="39">
        <v>369200</v>
      </c>
      <c r="AE1687" s="3">
        <f t="shared" si="53"/>
        <v>4.1982665222101812E-2</v>
      </c>
      <c r="AF1687" s="41">
        <f t="shared" si="52"/>
        <v>4.1982665222101812E-2</v>
      </c>
      <c r="AG1687" t="e">
        <f>VLOOKUP($A1687,'Abatements Granted'!$A$2:$L$402,2,0)</f>
        <v>#N/A</v>
      </c>
      <c r="AH1687" t="e">
        <f>VLOOKUP($A1687,'Abatements Granted'!$A$2:$L$402,10,0)</f>
        <v>#N/A</v>
      </c>
      <c r="AI1687" s="36" t="e">
        <f>VLOOKUP($A1687,'Abatements Granted'!$A$2:$L$402,7,0)</f>
        <v>#N/A</v>
      </c>
    </row>
    <row r="1688" spans="1:35" x14ac:dyDescent="0.2">
      <c r="A1688" s="38" t="s">
        <v>2698</v>
      </c>
      <c r="B1688" t="s">
        <v>5731</v>
      </c>
      <c r="C1688">
        <v>1010</v>
      </c>
      <c r="D1688">
        <v>3</v>
      </c>
      <c r="E1688">
        <v>3</v>
      </c>
      <c r="F1688">
        <v>58</v>
      </c>
      <c r="G1688" t="s">
        <v>4856</v>
      </c>
      <c r="H1688" t="s">
        <v>3669</v>
      </c>
      <c r="I1688">
        <v>1.75</v>
      </c>
      <c r="J1688">
        <v>3</v>
      </c>
      <c r="K1688">
        <v>74</v>
      </c>
      <c r="L1688">
        <v>1847</v>
      </c>
      <c r="M1688">
        <v>1997</v>
      </c>
      <c r="N1688">
        <v>2059</v>
      </c>
      <c r="O1688" s="35">
        <v>345243</v>
      </c>
      <c r="P1688">
        <v>26</v>
      </c>
      <c r="Q1688">
        <v>0</v>
      </c>
      <c r="R1688">
        <v>0</v>
      </c>
      <c r="U1688" s="36">
        <v>255500</v>
      </c>
      <c r="V1688">
        <v>0.54</v>
      </c>
      <c r="W1688" s="36">
        <v>119200</v>
      </c>
      <c r="X1688">
        <v>300</v>
      </c>
      <c r="Y1688" s="39">
        <v>375000</v>
      </c>
      <c r="Z1688" s="40">
        <v>44441</v>
      </c>
      <c r="AA1688" s="36">
        <v>400000</v>
      </c>
      <c r="AB1688">
        <v>0.94</v>
      </c>
      <c r="AC1688">
        <v>0</v>
      </c>
      <c r="AD1688" s="39">
        <v>351100</v>
      </c>
      <c r="AE1688" s="3">
        <f t="shared" si="53"/>
        <v>6.8071774423241305E-2</v>
      </c>
      <c r="AF1688" s="41">
        <f t="shared" si="52"/>
        <v>6.8071774423241305E-2</v>
      </c>
      <c r="AG1688" t="e">
        <f>VLOOKUP($A1688,'Abatements Granted'!$A$2:$L$402,2,0)</f>
        <v>#N/A</v>
      </c>
      <c r="AH1688" t="e">
        <f>VLOOKUP($A1688,'Abatements Granted'!$A$2:$L$402,10,0)</f>
        <v>#N/A</v>
      </c>
      <c r="AI1688" s="36" t="e">
        <f>VLOOKUP($A1688,'Abatements Granted'!$A$2:$L$402,7,0)</f>
        <v>#N/A</v>
      </c>
    </row>
    <row r="1689" spans="1:35" x14ac:dyDescent="0.2">
      <c r="A1689" s="38" t="s">
        <v>2134</v>
      </c>
      <c r="B1689" t="s">
        <v>5732</v>
      </c>
      <c r="C1689">
        <v>1010</v>
      </c>
      <c r="D1689">
        <v>3</v>
      </c>
      <c r="E1689">
        <v>3</v>
      </c>
      <c r="F1689">
        <v>42</v>
      </c>
      <c r="G1689" t="s">
        <v>4856</v>
      </c>
      <c r="H1689" t="s">
        <v>3669</v>
      </c>
      <c r="I1689">
        <v>2.5</v>
      </c>
      <c r="J1689">
        <v>4</v>
      </c>
      <c r="K1689">
        <v>74</v>
      </c>
      <c r="L1689">
        <v>1880</v>
      </c>
      <c r="M1689">
        <v>1997</v>
      </c>
      <c r="N1689">
        <v>5113</v>
      </c>
      <c r="O1689" s="35">
        <v>752859</v>
      </c>
      <c r="P1689">
        <v>26</v>
      </c>
      <c r="Q1689">
        <v>0</v>
      </c>
      <c r="R1689">
        <v>0</v>
      </c>
      <c r="U1689" s="36">
        <v>557100</v>
      </c>
      <c r="V1689">
        <v>3.72</v>
      </c>
      <c r="W1689" s="36">
        <v>148500</v>
      </c>
      <c r="X1689">
        <v>4500</v>
      </c>
      <c r="Y1689" s="39">
        <v>710100</v>
      </c>
      <c r="Z1689" s="40">
        <v>41705</v>
      </c>
      <c r="AA1689" s="36">
        <v>353000</v>
      </c>
      <c r="AB1689">
        <v>2.0099999999999998</v>
      </c>
      <c r="AC1689" t="s">
        <v>3872</v>
      </c>
      <c r="AD1689" s="39">
        <v>696300</v>
      </c>
      <c r="AE1689" s="3">
        <f t="shared" si="53"/>
        <v>1.9819043515725943E-2</v>
      </c>
      <c r="AF1689" s="41">
        <f t="shared" si="52"/>
        <v>1.9819043515725943E-2</v>
      </c>
      <c r="AG1689" t="e">
        <f>VLOOKUP($A1689,'Abatements Granted'!$A$2:$L$402,2,0)</f>
        <v>#N/A</v>
      </c>
      <c r="AH1689" t="e">
        <f>VLOOKUP($A1689,'Abatements Granted'!$A$2:$L$402,10,0)</f>
        <v>#N/A</v>
      </c>
      <c r="AI1689" s="36" t="e">
        <f>VLOOKUP($A1689,'Abatements Granted'!$A$2:$L$402,7,0)</f>
        <v>#N/A</v>
      </c>
    </row>
    <row r="1690" spans="1:35" x14ac:dyDescent="0.2">
      <c r="A1690" s="38" t="s">
        <v>982</v>
      </c>
      <c r="B1690" t="s">
        <v>5733</v>
      </c>
      <c r="C1690">
        <v>1010</v>
      </c>
      <c r="D1690">
        <v>3</v>
      </c>
      <c r="E1690">
        <v>3</v>
      </c>
      <c r="F1690">
        <v>20</v>
      </c>
      <c r="G1690" t="s">
        <v>4856</v>
      </c>
      <c r="H1690" t="s">
        <v>3666</v>
      </c>
      <c r="I1690">
        <v>1.75</v>
      </c>
      <c r="J1690">
        <v>3</v>
      </c>
      <c r="K1690">
        <v>78</v>
      </c>
      <c r="L1690">
        <v>1981</v>
      </c>
      <c r="M1690">
        <v>2001</v>
      </c>
      <c r="N1690">
        <v>2150</v>
      </c>
      <c r="O1690" s="35">
        <v>364479</v>
      </c>
      <c r="P1690">
        <v>22</v>
      </c>
      <c r="Q1690">
        <v>0</v>
      </c>
      <c r="R1690">
        <v>0</v>
      </c>
      <c r="U1690" s="36">
        <v>284300</v>
      </c>
      <c r="V1690">
        <v>0.92</v>
      </c>
      <c r="W1690" s="36">
        <v>132000</v>
      </c>
      <c r="X1690">
        <v>300</v>
      </c>
      <c r="Y1690" s="39">
        <v>416600</v>
      </c>
      <c r="Z1690" s="40">
        <v>43686</v>
      </c>
      <c r="AA1690" s="36">
        <v>349900</v>
      </c>
      <c r="AB1690">
        <v>1.19</v>
      </c>
      <c r="AC1690">
        <v>0</v>
      </c>
      <c r="AD1690" s="39">
        <v>404700</v>
      </c>
      <c r="AE1690" s="3">
        <f t="shared" si="53"/>
        <v>2.9404497158388887E-2</v>
      </c>
      <c r="AF1690" s="41">
        <f t="shared" si="52"/>
        <v>2.9404497158388887E-2</v>
      </c>
      <c r="AG1690" t="e">
        <f>VLOOKUP($A1690,'Abatements Granted'!$A$2:$L$402,2,0)</f>
        <v>#N/A</v>
      </c>
      <c r="AH1690" t="e">
        <f>VLOOKUP($A1690,'Abatements Granted'!$A$2:$L$402,10,0)</f>
        <v>#N/A</v>
      </c>
      <c r="AI1690" s="36" t="e">
        <f>VLOOKUP($A1690,'Abatements Granted'!$A$2:$L$402,7,0)</f>
        <v>#N/A</v>
      </c>
    </row>
    <row r="1691" spans="1:35" x14ac:dyDescent="0.2">
      <c r="A1691" s="38" t="s">
        <v>1553</v>
      </c>
      <c r="B1691" t="s">
        <v>5734</v>
      </c>
      <c r="C1691">
        <v>1010</v>
      </c>
      <c r="D1691">
        <v>3</v>
      </c>
      <c r="E1691">
        <v>3</v>
      </c>
      <c r="F1691">
        <v>3</v>
      </c>
      <c r="G1691" t="s">
        <v>5336</v>
      </c>
      <c r="H1691" t="s">
        <v>3669</v>
      </c>
      <c r="I1691">
        <v>1.5</v>
      </c>
      <c r="J1691">
        <v>3</v>
      </c>
      <c r="K1691">
        <v>72</v>
      </c>
      <c r="L1691">
        <v>1852</v>
      </c>
      <c r="M1691">
        <v>1995</v>
      </c>
      <c r="N1691">
        <v>2047</v>
      </c>
      <c r="O1691" s="35">
        <v>342310</v>
      </c>
      <c r="P1691">
        <v>28</v>
      </c>
      <c r="Q1691">
        <v>0</v>
      </c>
      <c r="R1691">
        <v>0</v>
      </c>
      <c r="U1691" s="36">
        <v>246500</v>
      </c>
      <c r="V1691">
        <v>0.52</v>
      </c>
      <c r="W1691" s="36">
        <v>118200</v>
      </c>
      <c r="X1691">
        <v>5400</v>
      </c>
      <c r="Y1691" s="39">
        <v>370100</v>
      </c>
      <c r="Z1691" s="40">
        <v>42516</v>
      </c>
      <c r="AA1691" s="36">
        <v>205000</v>
      </c>
      <c r="AB1691">
        <v>1.81</v>
      </c>
      <c r="AC1691">
        <v>0</v>
      </c>
      <c r="AD1691" s="39">
        <v>359400</v>
      </c>
      <c r="AE1691" s="3">
        <f t="shared" si="53"/>
        <v>2.9771841958820211E-2</v>
      </c>
      <c r="AF1691" s="41">
        <f t="shared" si="52"/>
        <v>2.9771841958820211E-2</v>
      </c>
      <c r="AG1691" t="e">
        <f>VLOOKUP($A1691,'Abatements Granted'!$A$2:$L$402,2,0)</f>
        <v>#N/A</v>
      </c>
      <c r="AH1691" t="e">
        <f>VLOOKUP($A1691,'Abatements Granted'!$A$2:$L$402,10,0)</f>
        <v>#N/A</v>
      </c>
      <c r="AI1691" s="36" t="e">
        <f>VLOOKUP($A1691,'Abatements Granted'!$A$2:$L$402,7,0)</f>
        <v>#N/A</v>
      </c>
    </row>
    <row r="1692" spans="1:35" x14ac:dyDescent="0.2">
      <c r="A1692" s="38" t="s">
        <v>386</v>
      </c>
      <c r="B1692" t="s">
        <v>5735</v>
      </c>
      <c r="C1692">
        <v>1010</v>
      </c>
      <c r="D1692">
        <v>3</v>
      </c>
      <c r="E1692">
        <v>3</v>
      </c>
      <c r="F1692">
        <v>13</v>
      </c>
      <c r="G1692" t="s">
        <v>5336</v>
      </c>
      <c r="H1692" t="s">
        <v>3681</v>
      </c>
      <c r="I1692">
        <v>2</v>
      </c>
      <c r="J1692">
        <v>3</v>
      </c>
      <c r="K1692">
        <v>50</v>
      </c>
      <c r="L1692">
        <v>1805</v>
      </c>
      <c r="M1692">
        <v>1993</v>
      </c>
      <c r="N1692">
        <v>2131</v>
      </c>
      <c r="O1692" s="35">
        <v>337641</v>
      </c>
      <c r="P1692">
        <v>30</v>
      </c>
      <c r="Q1692">
        <v>0</v>
      </c>
      <c r="R1692">
        <v>20</v>
      </c>
      <c r="U1692" s="36">
        <v>168800</v>
      </c>
      <c r="V1692">
        <v>0.5</v>
      </c>
      <c r="W1692" s="36">
        <v>117100</v>
      </c>
      <c r="X1692">
        <v>2900</v>
      </c>
      <c r="Y1692" s="39">
        <v>288800</v>
      </c>
      <c r="Z1692" s="40">
        <v>42069</v>
      </c>
      <c r="AA1692" s="36">
        <v>100</v>
      </c>
      <c r="AB1692">
        <v>2888</v>
      </c>
      <c r="AC1692" t="s">
        <v>3676</v>
      </c>
      <c r="AD1692" s="39">
        <v>275300</v>
      </c>
      <c r="AE1692" s="3">
        <f t="shared" si="53"/>
        <v>4.9037413730475876E-2</v>
      </c>
      <c r="AF1692" s="41">
        <f t="shared" si="52"/>
        <v>4.9037413730475876E-2</v>
      </c>
      <c r="AG1692" t="e">
        <f>VLOOKUP($A1692,'Abatements Granted'!$A$2:$L$402,2,0)</f>
        <v>#N/A</v>
      </c>
      <c r="AH1692" t="e">
        <f>VLOOKUP($A1692,'Abatements Granted'!$A$2:$L$402,10,0)</f>
        <v>#N/A</v>
      </c>
      <c r="AI1692" s="36" t="e">
        <f>VLOOKUP($A1692,'Abatements Granted'!$A$2:$L$402,7,0)</f>
        <v>#N/A</v>
      </c>
    </row>
    <row r="1693" spans="1:35" x14ac:dyDescent="0.2">
      <c r="A1693" s="38" t="s">
        <v>5736</v>
      </c>
      <c r="B1693" t="s">
        <v>5737</v>
      </c>
      <c r="C1693">
        <v>1040</v>
      </c>
      <c r="D1693">
        <v>3</v>
      </c>
      <c r="E1693">
        <v>3</v>
      </c>
      <c r="F1693">
        <v>15</v>
      </c>
      <c r="G1693" t="s">
        <v>5336</v>
      </c>
      <c r="H1693" t="s">
        <v>5565</v>
      </c>
      <c r="I1693">
        <v>2</v>
      </c>
      <c r="J1693">
        <v>3</v>
      </c>
      <c r="K1693">
        <v>50</v>
      </c>
      <c r="L1693">
        <v>1805</v>
      </c>
      <c r="M1693">
        <v>1993</v>
      </c>
      <c r="N1693">
        <v>2772</v>
      </c>
      <c r="O1693" s="35">
        <v>390845</v>
      </c>
      <c r="P1693">
        <v>30</v>
      </c>
      <c r="Q1693">
        <v>20</v>
      </c>
      <c r="R1693">
        <v>0</v>
      </c>
      <c r="U1693" s="36">
        <v>195400</v>
      </c>
      <c r="V1693">
        <v>0.42</v>
      </c>
      <c r="W1693" s="36">
        <v>113200</v>
      </c>
      <c r="X1693">
        <v>0</v>
      </c>
      <c r="Y1693" s="39">
        <v>308600</v>
      </c>
      <c r="Z1693" s="40">
        <v>43756</v>
      </c>
      <c r="AA1693" s="36">
        <v>230000</v>
      </c>
      <c r="AB1693">
        <v>1.34</v>
      </c>
      <c r="AC1693" t="s">
        <v>3889</v>
      </c>
      <c r="AD1693" s="39">
        <v>288800</v>
      </c>
      <c r="AE1693" s="3">
        <f t="shared" si="53"/>
        <v>6.8559556786703668E-2</v>
      </c>
      <c r="AF1693" s="41">
        <f t="shared" si="52"/>
        <v>6.8559556786703668E-2</v>
      </c>
      <c r="AG1693" t="e">
        <f>VLOOKUP($A1693,'Abatements Granted'!$A$2:$L$402,2,0)</f>
        <v>#N/A</v>
      </c>
      <c r="AH1693" t="e">
        <f>VLOOKUP($A1693,'Abatements Granted'!$A$2:$L$402,10,0)</f>
        <v>#N/A</v>
      </c>
      <c r="AI1693" s="36" t="e">
        <f>VLOOKUP($A1693,'Abatements Granted'!$A$2:$L$402,7,0)</f>
        <v>#N/A</v>
      </c>
    </row>
    <row r="1694" spans="1:35" x14ac:dyDescent="0.2">
      <c r="A1694" s="38" t="s">
        <v>1409</v>
      </c>
      <c r="B1694" t="s">
        <v>5738</v>
      </c>
      <c r="C1694">
        <v>1010</v>
      </c>
      <c r="D1694">
        <v>3</v>
      </c>
      <c r="E1694">
        <v>3</v>
      </c>
      <c r="F1694">
        <v>27</v>
      </c>
      <c r="G1694" t="s">
        <v>5336</v>
      </c>
      <c r="H1694" t="s">
        <v>3689</v>
      </c>
      <c r="I1694">
        <v>1</v>
      </c>
      <c r="J1694">
        <v>4</v>
      </c>
      <c r="K1694">
        <v>77</v>
      </c>
      <c r="L1694">
        <v>1953</v>
      </c>
      <c r="M1694">
        <v>2000</v>
      </c>
      <c r="N1694">
        <v>3354</v>
      </c>
      <c r="O1694" s="35">
        <v>626189</v>
      </c>
      <c r="P1694">
        <v>23</v>
      </c>
      <c r="Q1694">
        <v>0</v>
      </c>
      <c r="R1694">
        <v>0</v>
      </c>
      <c r="U1694" s="36">
        <v>482200</v>
      </c>
      <c r="V1694">
        <v>0.95</v>
      </c>
      <c r="W1694" s="36">
        <v>132700</v>
      </c>
      <c r="X1694">
        <v>0</v>
      </c>
      <c r="Y1694" s="39">
        <v>614900</v>
      </c>
      <c r="Z1694" s="40">
        <v>44862</v>
      </c>
      <c r="AA1694" s="36">
        <v>599000</v>
      </c>
      <c r="AB1694">
        <v>1.03</v>
      </c>
      <c r="AC1694">
        <v>0</v>
      </c>
      <c r="AD1694" s="39">
        <v>517500</v>
      </c>
      <c r="AE1694" s="3">
        <f t="shared" si="53"/>
        <v>0.18821256038647349</v>
      </c>
      <c r="AF1694" s="41">
        <f t="shared" si="52"/>
        <v>0.18821256038647349</v>
      </c>
      <c r="AG1694" t="e">
        <f>VLOOKUP($A1694,'Abatements Granted'!$A$2:$L$402,2,0)</f>
        <v>#N/A</v>
      </c>
      <c r="AH1694" t="e">
        <f>VLOOKUP($A1694,'Abatements Granted'!$A$2:$L$402,10,0)</f>
        <v>#N/A</v>
      </c>
      <c r="AI1694" s="36" t="e">
        <f>VLOOKUP($A1694,'Abatements Granted'!$A$2:$L$402,7,0)</f>
        <v>#N/A</v>
      </c>
    </row>
    <row r="1695" spans="1:35" x14ac:dyDescent="0.2">
      <c r="A1695" s="38" t="s">
        <v>1629</v>
      </c>
      <c r="B1695" t="s">
        <v>5739</v>
      </c>
      <c r="C1695">
        <v>1010</v>
      </c>
      <c r="D1695">
        <v>3</v>
      </c>
      <c r="E1695">
        <v>3</v>
      </c>
      <c r="F1695">
        <v>31</v>
      </c>
      <c r="G1695" t="s">
        <v>5301</v>
      </c>
      <c r="H1695" t="s">
        <v>3681</v>
      </c>
      <c r="I1695">
        <v>2.5</v>
      </c>
      <c r="J1695">
        <v>5</v>
      </c>
      <c r="K1695">
        <v>80</v>
      </c>
      <c r="L1695">
        <v>1989</v>
      </c>
      <c r="M1695">
        <v>2003</v>
      </c>
      <c r="N1695">
        <v>6598</v>
      </c>
      <c r="O1695" s="35">
        <v>981279</v>
      </c>
      <c r="P1695">
        <v>20</v>
      </c>
      <c r="Q1695">
        <v>0</v>
      </c>
      <c r="R1695">
        <v>0</v>
      </c>
      <c r="U1695" s="36">
        <v>785000</v>
      </c>
      <c r="V1695">
        <v>1.17</v>
      </c>
      <c r="W1695" s="36">
        <v>136800</v>
      </c>
      <c r="X1695">
        <v>0</v>
      </c>
      <c r="Y1695" s="39">
        <v>921800</v>
      </c>
      <c r="Z1695" s="40">
        <v>39513</v>
      </c>
      <c r="AA1695" s="36">
        <v>470000</v>
      </c>
      <c r="AB1695">
        <v>1.96</v>
      </c>
      <c r="AC1695">
        <v>0</v>
      </c>
      <c r="AD1695" s="39">
        <v>832900</v>
      </c>
      <c r="AE1695" s="3">
        <f t="shared" si="53"/>
        <v>0.10673550246127994</v>
      </c>
      <c r="AF1695" s="41">
        <f t="shared" si="52"/>
        <v>0.10673550246127994</v>
      </c>
      <c r="AG1695" t="e">
        <f>VLOOKUP($A1695,'Abatements Granted'!$A$2:$L$402,2,0)</f>
        <v>#N/A</v>
      </c>
      <c r="AH1695" t="e">
        <f>VLOOKUP($A1695,'Abatements Granted'!$A$2:$L$402,10,0)</f>
        <v>#N/A</v>
      </c>
      <c r="AI1695" s="36" t="e">
        <f>VLOOKUP($A1695,'Abatements Granted'!$A$2:$L$402,7,0)</f>
        <v>#N/A</v>
      </c>
    </row>
    <row r="1696" spans="1:35" x14ac:dyDescent="0.2">
      <c r="A1696" s="38" t="s">
        <v>2180</v>
      </c>
      <c r="B1696" t="s">
        <v>5740</v>
      </c>
      <c r="C1696">
        <v>1010</v>
      </c>
      <c r="D1696">
        <v>3</v>
      </c>
      <c r="E1696">
        <v>3</v>
      </c>
      <c r="F1696">
        <v>43</v>
      </c>
      <c r="G1696" t="s">
        <v>5336</v>
      </c>
      <c r="H1696" t="s">
        <v>3666</v>
      </c>
      <c r="I1696">
        <v>1.75</v>
      </c>
      <c r="J1696">
        <v>3</v>
      </c>
      <c r="K1696">
        <v>72</v>
      </c>
      <c r="L1696">
        <v>1947</v>
      </c>
      <c r="M1696">
        <v>1995</v>
      </c>
      <c r="N1696">
        <v>2330</v>
      </c>
      <c r="O1696" s="35">
        <v>402658</v>
      </c>
      <c r="P1696">
        <v>28</v>
      </c>
      <c r="Q1696">
        <v>0</v>
      </c>
      <c r="R1696">
        <v>0</v>
      </c>
      <c r="U1696" s="36">
        <v>289900</v>
      </c>
      <c r="V1696">
        <v>1.8</v>
      </c>
      <c r="W1696" s="36">
        <v>139200</v>
      </c>
      <c r="X1696">
        <v>300</v>
      </c>
      <c r="Y1696" s="39">
        <v>429400</v>
      </c>
      <c r="Z1696" s="40">
        <v>44589</v>
      </c>
      <c r="AA1696" s="36">
        <v>1</v>
      </c>
      <c r="AB1696">
        <v>429400</v>
      </c>
      <c r="AC1696" t="s">
        <v>3676</v>
      </c>
      <c r="AD1696" s="39">
        <v>407500</v>
      </c>
      <c r="AE1696" s="3">
        <f t="shared" si="53"/>
        <v>5.3742331288343603E-2</v>
      </c>
      <c r="AF1696" s="41">
        <f t="shared" si="52"/>
        <v>5.3742331288343603E-2</v>
      </c>
      <c r="AG1696" t="e">
        <f>VLOOKUP($A1696,'Abatements Granted'!$A$2:$L$402,2,0)</f>
        <v>#N/A</v>
      </c>
      <c r="AH1696" t="e">
        <f>VLOOKUP($A1696,'Abatements Granted'!$A$2:$L$402,10,0)</f>
        <v>#N/A</v>
      </c>
      <c r="AI1696" s="36" t="e">
        <f>VLOOKUP($A1696,'Abatements Granted'!$A$2:$L$402,7,0)</f>
        <v>#N/A</v>
      </c>
    </row>
    <row r="1697" spans="1:35" x14ac:dyDescent="0.2">
      <c r="A1697" s="38" t="s">
        <v>2875</v>
      </c>
      <c r="B1697" t="s">
        <v>5741</v>
      </c>
      <c r="C1697">
        <v>1010</v>
      </c>
      <c r="D1697">
        <v>3</v>
      </c>
      <c r="E1697">
        <v>3</v>
      </c>
      <c r="F1697">
        <v>63</v>
      </c>
      <c r="G1697" t="s">
        <v>5336</v>
      </c>
      <c r="H1697" t="s">
        <v>3671</v>
      </c>
      <c r="I1697">
        <v>2</v>
      </c>
      <c r="J1697">
        <v>4</v>
      </c>
      <c r="K1697">
        <v>74</v>
      </c>
      <c r="L1697">
        <v>1944</v>
      </c>
      <c r="M1697">
        <v>1997</v>
      </c>
      <c r="N1697">
        <v>4151</v>
      </c>
      <c r="O1697" s="35">
        <v>672968</v>
      </c>
      <c r="P1697">
        <v>26</v>
      </c>
      <c r="Q1697">
        <v>0</v>
      </c>
      <c r="R1697">
        <v>0</v>
      </c>
      <c r="U1697" s="36">
        <v>498000</v>
      </c>
      <c r="V1697">
        <v>0.96</v>
      </c>
      <c r="W1697" s="36">
        <v>132800</v>
      </c>
      <c r="X1697">
        <v>26600</v>
      </c>
      <c r="Y1697" s="39">
        <v>657400</v>
      </c>
      <c r="Z1697" s="40">
        <v>36160</v>
      </c>
      <c r="AA1697" s="36">
        <v>182000</v>
      </c>
      <c r="AB1697">
        <v>3.61</v>
      </c>
      <c r="AC1697">
        <v>0</v>
      </c>
      <c r="AD1697" s="39">
        <v>573200</v>
      </c>
      <c r="AE1697" s="3">
        <f t="shared" si="53"/>
        <v>0.14689462665736208</v>
      </c>
      <c r="AF1697" s="41">
        <f t="shared" si="52"/>
        <v>0.14689462665736208</v>
      </c>
      <c r="AG1697" t="e">
        <f>VLOOKUP($A1697,'Abatements Granted'!$A$2:$L$402,2,0)</f>
        <v>#N/A</v>
      </c>
      <c r="AH1697" t="e">
        <f>VLOOKUP($A1697,'Abatements Granted'!$A$2:$L$402,10,0)</f>
        <v>#N/A</v>
      </c>
      <c r="AI1697" s="36" t="e">
        <f>VLOOKUP($A1697,'Abatements Granted'!$A$2:$L$402,7,0)</f>
        <v>#N/A</v>
      </c>
    </row>
    <row r="1698" spans="1:35" x14ac:dyDescent="0.2">
      <c r="A1698" s="38" t="s">
        <v>3215</v>
      </c>
      <c r="B1698" t="s">
        <v>5742</v>
      </c>
      <c r="C1698">
        <v>1010</v>
      </c>
      <c r="D1698">
        <v>3</v>
      </c>
      <c r="E1698">
        <v>3</v>
      </c>
      <c r="F1698">
        <v>78</v>
      </c>
      <c r="G1698" t="s">
        <v>5336</v>
      </c>
      <c r="H1698" t="s">
        <v>3669</v>
      </c>
      <c r="I1698">
        <v>1.75</v>
      </c>
      <c r="J1698">
        <v>4</v>
      </c>
      <c r="K1698">
        <v>78</v>
      </c>
      <c r="L1698">
        <v>1792</v>
      </c>
      <c r="M1698">
        <v>2001</v>
      </c>
      <c r="N1698">
        <v>2065</v>
      </c>
      <c r="O1698" s="35">
        <v>395225</v>
      </c>
      <c r="P1698">
        <v>22</v>
      </c>
      <c r="Q1698">
        <v>0</v>
      </c>
      <c r="R1698">
        <v>0</v>
      </c>
      <c r="U1698" s="36">
        <v>308300</v>
      </c>
      <c r="V1698">
        <v>1.05</v>
      </c>
      <c r="W1698" s="36">
        <v>134600</v>
      </c>
      <c r="X1698">
        <v>0</v>
      </c>
      <c r="Y1698" s="39">
        <v>442900</v>
      </c>
      <c r="Z1698" s="40">
        <v>42226</v>
      </c>
      <c r="AA1698" s="36">
        <v>308900</v>
      </c>
      <c r="AB1698">
        <v>1.43</v>
      </c>
      <c r="AC1698">
        <v>0</v>
      </c>
      <c r="AD1698" s="39">
        <v>427700</v>
      </c>
      <c r="AE1698" s="3">
        <f t="shared" si="53"/>
        <v>3.5538929155950472E-2</v>
      </c>
      <c r="AF1698" s="41">
        <f t="shared" si="52"/>
        <v>3.5538929155950472E-2</v>
      </c>
      <c r="AG1698" t="e">
        <f>VLOOKUP($A1698,'Abatements Granted'!$A$2:$L$402,2,0)</f>
        <v>#N/A</v>
      </c>
      <c r="AH1698" t="e">
        <f>VLOOKUP($A1698,'Abatements Granted'!$A$2:$L$402,10,0)</f>
        <v>#N/A</v>
      </c>
      <c r="AI1698" s="36" t="e">
        <f>VLOOKUP($A1698,'Abatements Granted'!$A$2:$L$402,7,0)</f>
        <v>#N/A</v>
      </c>
    </row>
    <row r="1699" spans="1:35" x14ac:dyDescent="0.2">
      <c r="A1699" s="38" t="s">
        <v>2981</v>
      </c>
      <c r="B1699" t="s">
        <v>5743</v>
      </c>
      <c r="C1699">
        <v>1010</v>
      </c>
      <c r="D1699">
        <v>3</v>
      </c>
      <c r="E1699">
        <v>3</v>
      </c>
      <c r="F1699">
        <v>68</v>
      </c>
      <c r="G1699" t="s">
        <v>5336</v>
      </c>
      <c r="H1699" t="s">
        <v>3669</v>
      </c>
      <c r="I1699">
        <v>1.75</v>
      </c>
      <c r="J1699">
        <v>3</v>
      </c>
      <c r="K1699">
        <v>74</v>
      </c>
      <c r="L1699">
        <v>1840</v>
      </c>
      <c r="M1699">
        <v>1997</v>
      </c>
      <c r="N1699">
        <v>2135</v>
      </c>
      <c r="O1699" s="35">
        <v>354610</v>
      </c>
      <c r="P1699">
        <v>26</v>
      </c>
      <c r="Q1699">
        <v>0</v>
      </c>
      <c r="R1699">
        <v>0</v>
      </c>
      <c r="U1699" s="36">
        <v>262400</v>
      </c>
      <c r="V1699">
        <v>0.6</v>
      </c>
      <c r="W1699" s="36">
        <v>122200</v>
      </c>
      <c r="X1699">
        <v>300</v>
      </c>
      <c r="Y1699" s="39">
        <v>384900</v>
      </c>
      <c r="Z1699" s="40">
        <v>44839</v>
      </c>
      <c r="AA1699" s="36">
        <v>10</v>
      </c>
      <c r="AB1699">
        <v>38490</v>
      </c>
      <c r="AC1699" t="s">
        <v>3657</v>
      </c>
      <c r="AD1699" s="39">
        <v>352300</v>
      </c>
      <c r="AE1699" s="3">
        <f t="shared" si="53"/>
        <v>9.2534771501561197E-2</v>
      </c>
      <c r="AF1699" s="41">
        <f t="shared" si="52"/>
        <v>9.2534771501561197E-2</v>
      </c>
      <c r="AG1699" t="e">
        <f>VLOOKUP($A1699,'Abatements Granted'!$A$2:$L$402,2,0)</f>
        <v>#N/A</v>
      </c>
      <c r="AH1699" t="e">
        <f>VLOOKUP($A1699,'Abatements Granted'!$A$2:$L$402,10,0)</f>
        <v>#N/A</v>
      </c>
      <c r="AI1699" s="36" t="e">
        <f>VLOOKUP($A1699,'Abatements Granted'!$A$2:$L$402,7,0)</f>
        <v>#N/A</v>
      </c>
    </row>
    <row r="1700" spans="1:35" x14ac:dyDescent="0.2">
      <c r="A1700" s="38" t="s">
        <v>1776</v>
      </c>
      <c r="B1700" t="s">
        <v>5744</v>
      </c>
      <c r="C1700">
        <v>1010</v>
      </c>
      <c r="D1700">
        <v>3</v>
      </c>
      <c r="E1700">
        <v>3</v>
      </c>
      <c r="F1700">
        <v>34</v>
      </c>
      <c r="G1700" t="s">
        <v>5336</v>
      </c>
      <c r="H1700" t="s">
        <v>3666</v>
      </c>
      <c r="I1700">
        <v>1.75</v>
      </c>
      <c r="J1700">
        <v>3</v>
      </c>
      <c r="K1700">
        <v>72</v>
      </c>
      <c r="L1700">
        <v>1950</v>
      </c>
      <c r="M1700">
        <v>1995</v>
      </c>
      <c r="N1700">
        <v>2655</v>
      </c>
      <c r="O1700" s="35">
        <v>408390</v>
      </c>
      <c r="P1700">
        <v>28</v>
      </c>
      <c r="Q1700">
        <v>0</v>
      </c>
      <c r="R1700">
        <v>0</v>
      </c>
      <c r="U1700" s="36">
        <v>294000</v>
      </c>
      <c r="V1700">
        <v>0.7</v>
      </c>
      <c r="W1700" s="36">
        <v>126600</v>
      </c>
      <c r="X1700">
        <v>600</v>
      </c>
      <c r="Y1700" s="39">
        <v>421200</v>
      </c>
      <c r="Z1700" s="40">
        <v>42368</v>
      </c>
      <c r="AA1700" s="36">
        <v>249200</v>
      </c>
      <c r="AB1700">
        <v>1.69</v>
      </c>
      <c r="AC1700">
        <v>0</v>
      </c>
      <c r="AD1700" s="39">
        <v>398900</v>
      </c>
      <c r="AE1700" s="3">
        <f t="shared" si="53"/>
        <v>5.590373527199799E-2</v>
      </c>
      <c r="AF1700" s="41">
        <f t="shared" si="52"/>
        <v>5.590373527199799E-2</v>
      </c>
      <c r="AG1700" t="e">
        <f>VLOOKUP($A1700,'Abatements Granted'!$A$2:$L$402,2,0)</f>
        <v>#N/A</v>
      </c>
      <c r="AH1700" t="e">
        <f>VLOOKUP($A1700,'Abatements Granted'!$A$2:$L$402,10,0)</f>
        <v>#N/A</v>
      </c>
      <c r="AI1700" s="36" t="e">
        <f>VLOOKUP($A1700,'Abatements Granted'!$A$2:$L$402,7,0)</f>
        <v>#N/A</v>
      </c>
    </row>
    <row r="1701" spans="1:35" x14ac:dyDescent="0.2">
      <c r="A1701" s="38" t="s">
        <v>1574</v>
      </c>
      <c r="B1701" t="s">
        <v>5745</v>
      </c>
      <c r="C1701">
        <v>1010</v>
      </c>
      <c r="D1701">
        <v>3</v>
      </c>
      <c r="E1701">
        <v>3</v>
      </c>
      <c r="F1701">
        <v>30</v>
      </c>
      <c r="G1701" t="s">
        <v>5336</v>
      </c>
      <c r="H1701" t="s">
        <v>3681</v>
      </c>
      <c r="I1701">
        <v>2</v>
      </c>
      <c r="J1701">
        <v>3</v>
      </c>
      <c r="K1701">
        <v>77</v>
      </c>
      <c r="L1701">
        <v>1971</v>
      </c>
      <c r="M1701">
        <v>2000</v>
      </c>
      <c r="N1701">
        <v>4962</v>
      </c>
      <c r="O1701" s="35">
        <v>645269</v>
      </c>
      <c r="P1701">
        <v>23</v>
      </c>
      <c r="Q1701">
        <v>0</v>
      </c>
      <c r="R1701">
        <v>0</v>
      </c>
      <c r="U1701" s="36">
        <v>496900</v>
      </c>
      <c r="V1701">
        <v>0.96</v>
      </c>
      <c r="W1701" s="36">
        <v>132800</v>
      </c>
      <c r="X1701">
        <v>12000</v>
      </c>
      <c r="Y1701" s="39">
        <v>641700</v>
      </c>
      <c r="Z1701" s="40">
        <v>45288</v>
      </c>
      <c r="AA1701" s="36">
        <v>1</v>
      </c>
      <c r="AB1701">
        <v>641700</v>
      </c>
      <c r="AC1701" t="s">
        <v>3676</v>
      </c>
      <c r="AD1701" s="39">
        <v>623300</v>
      </c>
      <c r="AE1701" s="3">
        <f t="shared" si="53"/>
        <v>2.9520295202952074E-2</v>
      </c>
      <c r="AF1701" s="41">
        <f t="shared" si="52"/>
        <v>2.9520295202952074E-2</v>
      </c>
      <c r="AG1701" t="e">
        <f>VLOOKUP($A1701,'Abatements Granted'!$A$2:$L$402,2,0)</f>
        <v>#N/A</v>
      </c>
      <c r="AH1701" t="e">
        <f>VLOOKUP($A1701,'Abatements Granted'!$A$2:$L$402,10,0)</f>
        <v>#N/A</v>
      </c>
      <c r="AI1701" s="36" t="e">
        <f>VLOOKUP($A1701,'Abatements Granted'!$A$2:$L$402,7,0)</f>
        <v>#N/A</v>
      </c>
    </row>
    <row r="1702" spans="1:35" x14ac:dyDescent="0.2">
      <c r="A1702" s="38" t="s">
        <v>1120</v>
      </c>
      <c r="B1702" t="s">
        <v>5746</v>
      </c>
      <c r="C1702">
        <v>1010</v>
      </c>
      <c r="D1702">
        <v>3</v>
      </c>
      <c r="E1702">
        <v>3</v>
      </c>
      <c r="F1702">
        <v>22</v>
      </c>
      <c r="G1702" t="s">
        <v>5336</v>
      </c>
      <c r="H1702" t="s">
        <v>3666</v>
      </c>
      <c r="I1702">
        <v>1.75</v>
      </c>
      <c r="J1702">
        <v>3</v>
      </c>
      <c r="K1702">
        <v>72</v>
      </c>
      <c r="L1702">
        <v>1945</v>
      </c>
      <c r="M1702">
        <v>1995</v>
      </c>
      <c r="N1702">
        <v>1713</v>
      </c>
      <c r="O1702" s="35">
        <v>321457</v>
      </c>
      <c r="P1702">
        <v>28</v>
      </c>
      <c r="Q1702">
        <v>0</v>
      </c>
      <c r="R1702">
        <v>0</v>
      </c>
      <c r="U1702" s="36">
        <v>231400</v>
      </c>
      <c r="V1702">
        <v>0.56000000000000005</v>
      </c>
      <c r="W1702" s="36">
        <v>120100</v>
      </c>
      <c r="X1702">
        <v>7700</v>
      </c>
      <c r="Y1702" s="39">
        <v>359200</v>
      </c>
      <c r="Z1702" s="40">
        <v>44518</v>
      </c>
      <c r="AA1702" s="36">
        <v>275000</v>
      </c>
      <c r="AB1702">
        <v>1.31</v>
      </c>
      <c r="AC1702" t="s">
        <v>3657</v>
      </c>
      <c r="AD1702" s="39">
        <v>337700</v>
      </c>
      <c r="AE1702" s="3">
        <f t="shared" si="53"/>
        <v>6.3665975718093071E-2</v>
      </c>
      <c r="AF1702" s="41">
        <f t="shared" si="52"/>
        <v>6.3665975718093071E-2</v>
      </c>
      <c r="AG1702" t="e">
        <f>VLOOKUP($A1702,'Abatements Granted'!$A$2:$L$402,2,0)</f>
        <v>#N/A</v>
      </c>
      <c r="AH1702" t="e">
        <f>VLOOKUP($A1702,'Abatements Granted'!$A$2:$L$402,10,0)</f>
        <v>#N/A</v>
      </c>
      <c r="AI1702" s="36" t="e">
        <f>VLOOKUP($A1702,'Abatements Granted'!$A$2:$L$402,7,0)</f>
        <v>#N/A</v>
      </c>
    </row>
    <row r="1703" spans="1:35" x14ac:dyDescent="0.2">
      <c r="A1703" s="38" t="s">
        <v>3530</v>
      </c>
      <c r="B1703" t="s">
        <v>5747</v>
      </c>
      <c r="C1703">
        <v>1010</v>
      </c>
      <c r="D1703">
        <v>3</v>
      </c>
      <c r="E1703">
        <v>3</v>
      </c>
      <c r="F1703">
        <v>94</v>
      </c>
      <c r="G1703" t="s">
        <v>5706</v>
      </c>
      <c r="H1703" t="s">
        <v>5748</v>
      </c>
      <c r="I1703">
        <v>2</v>
      </c>
      <c r="J1703">
        <v>6</v>
      </c>
      <c r="K1703">
        <v>78</v>
      </c>
      <c r="L1703">
        <v>1850</v>
      </c>
      <c r="M1703">
        <v>2001</v>
      </c>
      <c r="N1703">
        <v>3989</v>
      </c>
      <c r="O1703" s="35">
        <v>764813</v>
      </c>
      <c r="P1703">
        <v>22</v>
      </c>
      <c r="Q1703">
        <v>0</v>
      </c>
      <c r="R1703">
        <v>0</v>
      </c>
      <c r="U1703" s="36">
        <v>596600</v>
      </c>
      <c r="V1703">
        <v>1.8</v>
      </c>
      <c r="W1703" s="36">
        <v>145800</v>
      </c>
      <c r="X1703">
        <v>800</v>
      </c>
      <c r="Y1703" s="39">
        <v>743200</v>
      </c>
      <c r="Z1703" s="40">
        <v>43475</v>
      </c>
      <c r="AA1703" s="36">
        <v>615000</v>
      </c>
      <c r="AB1703">
        <v>1.21</v>
      </c>
      <c r="AC1703">
        <v>0</v>
      </c>
      <c r="AD1703" s="39">
        <v>688600</v>
      </c>
      <c r="AE1703" s="3">
        <f t="shared" si="53"/>
        <v>7.9291315713041044E-2</v>
      </c>
      <c r="AF1703" s="41">
        <f t="shared" si="52"/>
        <v>7.9291315713041044E-2</v>
      </c>
      <c r="AG1703" t="e">
        <f>VLOOKUP($A1703,'Abatements Granted'!$A$2:$L$402,2,0)</f>
        <v>#N/A</v>
      </c>
      <c r="AH1703" t="e">
        <f>VLOOKUP($A1703,'Abatements Granted'!$A$2:$L$402,10,0)</f>
        <v>#N/A</v>
      </c>
      <c r="AI1703" s="36" t="e">
        <f>VLOOKUP($A1703,'Abatements Granted'!$A$2:$L$402,7,0)</f>
        <v>#N/A</v>
      </c>
    </row>
    <row r="1704" spans="1:35" x14ac:dyDescent="0.2">
      <c r="A1704" s="38" t="s">
        <v>3404</v>
      </c>
      <c r="B1704" t="s">
        <v>5749</v>
      </c>
      <c r="C1704">
        <v>1010</v>
      </c>
      <c r="D1704">
        <v>3</v>
      </c>
      <c r="E1704">
        <v>3</v>
      </c>
      <c r="F1704">
        <v>88</v>
      </c>
      <c r="G1704" t="s">
        <v>5706</v>
      </c>
      <c r="H1704" t="s">
        <v>3689</v>
      </c>
      <c r="I1704">
        <v>1</v>
      </c>
      <c r="J1704">
        <v>3</v>
      </c>
      <c r="K1704">
        <v>71</v>
      </c>
      <c r="L1704">
        <v>1951</v>
      </c>
      <c r="M1704">
        <v>1994</v>
      </c>
      <c r="N1704">
        <v>2802</v>
      </c>
      <c r="O1704" s="35">
        <v>470359</v>
      </c>
      <c r="P1704">
        <v>29</v>
      </c>
      <c r="Q1704">
        <v>0</v>
      </c>
      <c r="R1704">
        <v>0</v>
      </c>
      <c r="U1704" s="36">
        <v>334000</v>
      </c>
      <c r="V1704">
        <v>0.46</v>
      </c>
      <c r="W1704" s="36">
        <v>115300</v>
      </c>
      <c r="X1704">
        <v>100</v>
      </c>
      <c r="Y1704" s="39">
        <v>449400</v>
      </c>
      <c r="Z1704" s="40">
        <v>39688</v>
      </c>
      <c r="AA1704" s="36">
        <v>287500</v>
      </c>
      <c r="AB1704">
        <v>1.56</v>
      </c>
      <c r="AC1704">
        <v>0</v>
      </c>
      <c r="AD1704" s="39">
        <v>411600</v>
      </c>
      <c r="AE1704" s="3">
        <f t="shared" si="53"/>
        <v>9.1836734693877542E-2</v>
      </c>
      <c r="AF1704" s="41">
        <f t="shared" si="52"/>
        <v>9.1836734693877542E-2</v>
      </c>
      <c r="AG1704" t="e">
        <f>VLOOKUP($A1704,'Abatements Granted'!$A$2:$L$402,2,0)</f>
        <v>#N/A</v>
      </c>
      <c r="AH1704" t="e">
        <f>VLOOKUP($A1704,'Abatements Granted'!$A$2:$L$402,10,0)</f>
        <v>#N/A</v>
      </c>
      <c r="AI1704" s="36" t="e">
        <f>VLOOKUP($A1704,'Abatements Granted'!$A$2:$L$402,7,0)</f>
        <v>#N/A</v>
      </c>
    </row>
    <row r="1705" spans="1:35" x14ac:dyDescent="0.2">
      <c r="A1705" s="38" t="s">
        <v>3181</v>
      </c>
      <c r="B1705" t="s">
        <v>5750</v>
      </c>
      <c r="C1705">
        <v>1010</v>
      </c>
      <c r="D1705">
        <v>3</v>
      </c>
      <c r="E1705">
        <v>3</v>
      </c>
      <c r="F1705">
        <v>76</v>
      </c>
      <c r="G1705" t="s">
        <v>5706</v>
      </c>
      <c r="H1705" t="s">
        <v>3681</v>
      </c>
      <c r="I1705">
        <v>2</v>
      </c>
      <c r="J1705">
        <v>3</v>
      </c>
      <c r="K1705">
        <v>70</v>
      </c>
      <c r="L1705">
        <v>1838</v>
      </c>
      <c r="M1705">
        <v>1993</v>
      </c>
      <c r="N1705">
        <v>2954</v>
      </c>
      <c r="O1705" s="35">
        <v>453335</v>
      </c>
      <c r="P1705">
        <v>30</v>
      </c>
      <c r="Q1705">
        <v>0</v>
      </c>
      <c r="R1705">
        <v>0</v>
      </c>
      <c r="U1705" s="36">
        <v>317300</v>
      </c>
      <c r="V1705">
        <v>2</v>
      </c>
      <c r="W1705" s="36">
        <v>147700</v>
      </c>
      <c r="X1705">
        <v>14000</v>
      </c>
      <c r="Y1705" s="39">
        <v>479000</v>
      </c>
      <c r="Z1705" s="40">
        <v>41829</v>
      </c>
      <c r="AA1705" s="36">
        <v>359000</v>
      </c>
      <c r="AB1705">
        <v>1.33</v>
      </c>
      <c r="AC1705">
        <v>0</v>
      </c>
      <c r="AD1705" s="39">
        <v>445600</v>
      </c>
      <c r="AE1705" s="3">
        <f t="shared" si="53"/>
        <v>7.4955116696588941E-2</v>
      </c>
      <c r="AF1705" s="41">
        <f t="shared" si="52"/>
        <v>7.4955116696588941E-2</v>
      </c>
      <c r="AG1705" t="e">
        <f>VLOOKUP($A1705,'Abatements Granted'!$A$2:$L$402,2,0)</f>
        <v>#N/A</v>
      </c>
      <c r="AH1705" t="e">
        <f>VLOOKUP($A1705,'Abatements Granted'!$A$2:$L$402,10,0)</f>
        <v>#N/A</v>
      </c>
      <c r="AI1705" s="36" t="e">
        <f>VLOOKUP($A1705,'Abatements Granted'!$A$2:$L$402,7,0)</f>
        <v>#N/A</v>
      </c>
    </row>
    <row r="1706" spans="1:35" x14ac:dyDescent="0.2">
      <c r="A1706" s="38" t="s">
        <v>5751</v>
      </c>
      <c r="B1706" t="s">
        <v>5752</v>
      </c>
      <c r="C1706">
        <v>9610</v>
      </c>
      <c r="D1706">
        <v>3</v>
      </c>
      <c r="E1706">
        <v>3</v>
      </c>
      <c r="F1706">
        <v>64</v>
      </c>
      <c r="G1706" t="s">
        <v>5706</v>
      </c>
      <c r="H1706" t="s">
        <v>3671</v>
      </c>
      <c r="I1706">
        <v>2</v>
      </c>
      <c r="J1706">
        <v>3</v>
      </c>
      <c r="K1706">
        <v>74</v>
      </c>
      <c r="L1706">
        <v>1960</v>
      </c>
      <c r="M1706">
        <v>1997</v>
      </c>
      <c r="N1706">
        <v>2364</v>
      </c>
      <c r="O1706" s="35">
        <v>408872</v>
      </c>
      <c r="P1706">
        <v>26</v>
      </c>
      <c r="Q1706">
        <v>0</v>
      </c>
      <c r="R1706">
        <v>0</v>
      </c>
      <c r="U1706" s="36">
        <v>302600</v>
      </c>
      <c r="V1706">
        <v>1.1000000000000001</v>
      </c>
      <c r="W1706" s="36">
        <v>135600</v>
      </c>
      <c r="X1706">
        <v>0</v>
      </c>
      <c r="Y1706" s="39">
        <v>438200</v>
      </c>
      <c r="Z1706" s="40">
        <v>367</v>
      </c>
      <c r="AA1706" s="36">
        <v>0</v>
      </c>
      <c r="AB1706">
        <v>0</v>
      </c>
      <c r="AC1706">
        <v>0</v>
      </c>
      <c r="AD1706" s="39">
        <v>378700</v>
      </c>
      <c r="AE1706" s="3">
        <f t="shared" si="53"/>
        <v>0.15711645101663585</v>
      </c>
      <c r="AF1706" s="41">
        <f t="shared" si="52"/>
        <v>0.15711645101663585</v>
      </c>
      <c r="AG1706" t="e">
        <f>VLOOKUP($A1706,'Abatements Granted'!$A$2:$L$402,2,0)</f>
        <v>#N/A</v>
      </c>
      <c r="AH1706" t="e">
        <f>VLOOKUP($A1706,'Abatements Granted'!$A$2:$L$402,10,0)</f>
        <v>#N/A</v>
      </c>
      <c r="AI1706" s="36" t="e">
        <f>VLOOKUP($A1706,'Abatements Granted'!$A$2:$L$402,7,0)</f>
        <v>#N/A</v>
      </c>
    </row>
    <row r="1707" spans="1:35" x14ac:dyDescent="0.2">
      <c r="A1707" s="38" t="s">
        <v>2701</v>
      </c>
      <c r="B1707" t="s">
        <v>5753</v>
      </c>
      <c r="C1707">
        <v>1010</v>
      </c>
      <c r="D1707">
        <v>3</v>
      </c>
      <c r="E1707">
        <v>3</v>
      </c>
      <c r="F1707">
        <v>58</v>
      </c>
      <c r="G1707" t="s">
        <v>5706</v>
      </c>
      <c r="H1707" t="s">
        <v>3681</v>
      </c>
      <c r="I1707">
        <v>2</v>
      </c>
      <c r="J1707">
        <v>3</v>
      </c>
      <c r="K1707">
        <v>72</v>
      </c>
      <c r="L1707">
        <v>1730</v>
      </c>
      <c r="M1707">
        <v>1995</v>
      </c>
      <c r="N1707">
        <v>2692</v>
      </c>
      <c r="O1707" s="35">
        <v>398787</v>
      </c>
      <c r="P1707">
        <v>28</v>
      </c>
      <c r="Q1707">
        <v>0</v>
      </c>
      <c r="R1707">
        <v>0</v>
      </c>
      <c r="U1707" s="36">
        <v>287100</v>
      </c>
      <c r="V1707">
        <v>1.5</v>
      </c>
      <c r="W1707" s="36">
        <v>141400</v>
      </c>
      <c r="X1707">
        <v>9700</v>
      </c>
      <c r="Y1707" s="39">
        <v>438200</v>
      </c>
      <c r="Z1707" s="40">
        <v>42916</v>
      </c>
      <c r="AA1707" s="36">
        <v>330000</v>
      </c>
      <c r="AB1707">
        <v>1.33</v>
      </c>
      <c r="AC1707" t="s">
        <v>3657</v>
      </c>
      <c r="AD1707" s="39">
        <v>423100</v>
      </c>
      <c r="AE1707" s="3">
        <f t="shared" si="53"/>
        <v>3.5688962420231674E-2</v>
      </c>
      <c r="AF1707" s="41">
        <f t="shared" si="52"/>
        <v>3.5688962420231674E-2</v>
      </c>
      <c r="AG1707" t="e">
        <f>VLOOKUP($A1707,'Abatements Granted'!$A$2:$L$402,2,0)</f>
        <v>#N/A</v>
      </c>
      <c r="AH1707" t="e">
        <f>VLOOKUP($A1707,'Abatements Granted'!$A$2:$L$402,10,0)</f>
        <v>#N/A</v>
      </c>
      <c r="AI1707" s="36" t="e">
        <f>VLOOKUP($A1707,'Abatements Granted'!$A$2:$L$402,7,0)</f>
        <v>#N/A</v>
      </c>
    </row>
    <row r="1708" spans="1:35" x14ac:dyDescent="0.2">
      <c r="A1708" s="38" t="s">
        <v>5754</v>
      </c>
      <c r="B1708" t="s">
        <v>5755</v>
      </c>
      <c r="C1708">
        <v>3400</v>
      </c>
      <c r="D1708">
        <v>55</v>
      </c>
      <c r="E1708">
        <v>55</v>
      </c>
      <c r="F1708">
        <v>50</v>
      </c>
      <c r="G1708" t="s">
        <v>5706</v>
      </c>
      <c r="H1708">
        <v>400</v>
      </c>
      <c r="I1708">
        <v>1</v>
      </c>
      <c r="J1708">
        <v>3</v>
      </c>
      <c r="K1708">
        <v>51</v>
      </c>
      <c r="L1708">
        <v>1820</v>
      </c>
      <c r="M1708">
        <v>1974</v>
      </c>
      <c r="N1708">
        <v>1777</v>
      </c>
      <c r="O1708" s="35">
        <v>226265</v>
      </c>
      <c r="P1708">
        <v>49</v>
      </c>
      <c r="Q1708">
        <v>0</v>
      </c>
      <c r="R1708">
        <v>0</v>
      </c>
      <c r="U1708" s="36">
        <v>115400</v>
      </c>
      <c r="V1708">
        <v>0</v>
      </c>
      <c r="W1708" s="36">
        <v>0</v>
      </c>
      <c r="X1708">
        <v>0</v>
      </c>
      <c r="Y1708" s="39">
        <v>115400</v>
      </c>
      <c r="Z1708" s="40">
        <v>42410</v>
      </c>
      <c r="AA1708" s="36">
        <v>1</v>
      </c>
      <c r="AB1708">
        <v>115400</v>
      </c>
      <c r="AC1708" t="s">
        <v>3660</v>
      </c>
      <c r="AD1708" s="39">
        <v>103900</v>
      </c>
      <c r="AE1708" s="3">
        <f t="shared" si="53"/>
        <v>0.11068334937439839</v>
      </c>
      <c r="AF1708" s="41">
        <f t="shared" si="52"/>
        <v>0.11068334937439839</v>
      </c>
      <c r="AG1708" t="e">
        <f>VLOOKUP($A1708,'Abatements Granted'!$A$2:$L$402,2,0)</f>
        <v>#N/A</v>
      </c>
      <c r="AH1708" t="e">
        <f>VLOOKUP($A1708,'Abatements Granted'!$A$2:$L$402,10,0)</f>
        <v>#N/A</v>
      </c>
      <c r="AI1708" s="36" t="e">
        <f>VLOOKUP($A1708,'Abatements Granted'!$A$2:$L$402,7,0)</f>
        <v>#N/A</v>
      </c>
    </row>
    <row r="1709" spans="1:35" x14ac:dyDescent="0.2">
      <c r="A1709" s="38" t="s">
        <v>5754</v>
      </c>
      <c r="B1709" t="s">
        <v>5756</v>
      </c>
      <c r="C1709">
        <v>3400</v>
      </c>
      <c r="D1709">
        <v>3</v>
      </c>
      <c r="E1709">
        <v>35</v>
      </c>
      <c r="F1709">
        <v>50</v>
      </c>
      <c r="G1709" t="s">
        <v>5706</v>
      </c>
      <c r="H1709">
        <v>400</v>
      </c>
      <c r="I1709">
        <v>2</v>
      </c>
      <c r="J1709">
        <v>3</v>
      </c>
      <c r="K1709">
        <v>51</v>
      </c>
      <c r="L1709">
        <v>1820</v>
      </c>
      <c r="M1709">
        <v>1974</v>
      </c>
      <c r="N1709">
        <v>1777</v>
      </c>
      <c r="O1709" s="35">
        <v>226265</v>
      </c>
      <c r="P1709">
        <v>49</v>
      </c>
      <c r="Q1709">
        <v>0</v>
      </c>
      <c r="R1709">
        <v>0</v>
      </c>
      <c r="U1709" s="36">
        <v>115400</v>
      </c>
      <c r="V1709">
        <v>0</v>
      </c>
      <c r="W1709" s="36">
        <v>0</v>
      </c>
      <c r="X1709">
        <v>0</v>
      </c>
      <c r="Y1709" s="39">
        <v>115400</v>
      </c>
      <c r="Z1709" s="40">
        <v>36334</v>
      </c>
      <c r="AA1709" s="36">
        <v>100</v>
      </c>
      <c r="AB1709">
        <v>1154</v>
      </c>
      <c r="AC1709" t="s">
        <v>3657</v>
      </c>
      <c r="AD1709" s="39">
        <v>103900</v>
      </c>
      <c r="AE1709" s="3">
        <f t="shared" si="53"/>
        <v>0.11068334937439839</v>
      </c>
      <c r="AF1709" s="41">
        <f t="shared" si="52"/>
        <v>0.11068334937439839</v>
      </c>
      <c r="AG1709" t="e">
        <f>VLOOKUP($A1709,'Abatements Granted'!$A$2:$L$402,2,0)</f>
        <v>#N/A</v>
      </c>
      <c r="AH1709" t="e">
        <f>VLOOKUP($A1709,'Abatements Granted'!$A$2:$L$402,10,0)</f>
        <v>#N/A</v>
      </c>
      <c r="AI1709" s="36" t="e">
        <f>VLOOKUP($A1709,'Abatements Granted'!$A$2:$L$402,7,0)</f>
        <v>#N/A</v>
      </c>
    </row>
    <row r="1710" spans="1:35" x14ac:dyDescent="0.2">
      <c r="A1710" s="38" t="s">
        <v>5754</v>
      </c>
      <c r="B1710" t="s">
        <v>5757</v>
      </c>
      <c r="C1710">
        <v>3400</v>
      </c>
      <c r="D1710">
        <v>55</v>
      </c>
      <c r="E1710">
        <v>45</v>
      </c>
      <c r="F1710">
        <v>50</v>
      </c>
      <c r="G1710" t="s">
        <v>5706</v>
      </c>
      <c r="H1710">
        <v>400</v>
      </c>
      <c r="I1710">
        <v>2</v>
      </c>
      <c r="J1710">
        <v>3</v>
      </c>
      <c r="K1710">
        <v>51</v>
      </c>
      <c r="L1710">
        <v>1820</v>
      </c>
      <c r="M1710">
        <v>1974</v>
      </c>
      <c r="N1710">
        <v>1035</v>
      </c>
      <c r="O1710" s="35">
        <v>131787</v>
      </c>
      <c r="P1710">
        <v>49</v>
      </c>
      <c r="Q1710">
        <v>0</v>
      </c>
      <c r="R1710">
        <v>0</v>
      </c>
      <c r="U1710" s="36">
        <v>67200</v>
      </c>
      <c r="V1710">
        <v>0</v>
      </c>
      <c r="W1710" s="36">
        <v>0</v>
      </c>
      <c r="X1710">
        <v>0</v>
      </c>
      <c r="Y1710" s="39">
        <v>67200</v>
      </c>
      <c r="Z1710" s="40">
        <v>42410</v>
      </c>
      <c r="AA1710" s="36">
        <v>1</v>
      </c>
      <c r="AB1710">
        <v>67200</v>
      </c>
      <c r="AC1710" t="s">
        <v>3660</v>
      </c>
      <c r="AD1710" s="39">
        <v>60500</v>
      </c>
      <c r="AE1710" s="3">
        <f t="shared" si="53"/>
        <v>0.11074380165289255</v>
      </c>
      <c r="AF1710" s="41">
        <f t="shared" si="52"/>
        <v>0.11074380165289255</v>
      </c>
      <c r="AG1710" t="e">
        <f>VLOOKUP($A1710,'Abatements Granted'!$A$2:$L$402,2,0)</f>
        <v>#N/A</v>
      </c>
      <c r="AH1710" t="e">
        <f>VLOOKUP($A1710,'Abatements Granted'!$A$2:$L$402,10,0)</f>
        <v>#N/A</v>
      </c>
      <c r="AI1710" s="36" t="e">
        <f>VLOOKUP($A1710,'Abatements Granted'!$A$2:$L$402,7,0)</f>
        <v>#N/A</v>
      </c>
    </row>
    <row r="1711" spans="1:35" x14ac:dyDescent="0.2">
      <c r="A1711" s="38" t="s">
        <v>5758</v>
      </c>
      <c r="B1711" t="s">
        <v>5759</v>
      </c>
      <c r="C1711">
        <v>9060</v>
      </c>
      <c r="D1711">
        <v>3</v>
      </c>
      <c r="E1711">
        <v>3</v>
      </c>
      <c r="F1711">
        <v>16</v>
      </c>
      <c r="G1711" t="s">
        <v>5706</v>
      </c>
      <c r="H1711">
        <v>600</v>
      </c>
      <c r="I1711">
        <v>1</v>
      </c>
      <c r="J1711">
        <v>3</v>
      </c>
      <c r="K1711">
        <v>51</v>
      </c>
      <c r="L1711">
        <v>1844</v>
      </c>
      <c r="M1711">
        <v>1974</v>
      </c>
      <c r="N1711">
        <v>3560</v>
      </c>
      <c r="O1711" s="35">
        <v>461839</v>
      </c>
      <c r="P1711">
        <v>49</v>
      </c>
      <c r="Q1711">
        <v>0</v>
      </c>
      <c r="R1711">
        <v>0</v>
      </c>
      <c r="U1711" s="36">
        <v>235500</v>
      </c>
      <c r="V1711">
        <v>0.72</v>
      </c>
      <c r="W1711" s="36">
        <v>127500</v>
      </c>
      <c r="X1711">
        <v>0</v>
      </c>
      <c r="Y1711" s="39">
        <v>363000</v>
      </c>
      <c r="Z1711" s="40">
        <v>367</v>
      </c>
      <c r="AA1711" s="36">
        <v>1</v>
      </c>
      <c r="AB1711">
        <v>363000</v>
      </c>
      <c r="AC1711" t="s">
        <v>3679</v>
      </c>
      <c r="AD1711" s="39">
        <v>355000</v>
      </c>
      <c r="AE1711" s="3">
        <f t="shared" si="53"/>
        <v>2.2535211267605604E-2</v>
      </c>
      <c r="AF1711" s="41">
        <f t="shared" si="52"/>
        <v>2.2535211267605604E-2</v>
      </c>
      <c r="AG1711" t="e">
        <f>VLOOKUP($A1711,'Abatements Granted'!$A$2:$L$402,2,0)</f>
        <v>#N/A</v>
      </c>
      <c r="AH1711" t="e">
        <f>VLOOKUP($A1711,'Abatements Granted'!$A$2:$L$402,10,0)</f>
        <v>#N/A</v>
      </c>
      <c r="AI1711" s="36" t="e">
        <f>VLOOKUP($A1711,'Abatements Granted'!$A$2:$L$402,7,0)</f>
        <v>#N/A</v>
      </c>
    </row>
    <row r="1712" spans="1:35" x14ac:dyDescent="0.2">
      <c r="A1712" s="38" t="s">
        <v>3587</v>
      </c>
      <c r="B1712" t="s">
        <v>5760</v>
      </c>
      <c r="C1712">
        <v>1010</v>
      </c>
      <c r="D1712">
        <v>5</v>
      </c>
      <c r="E1712">
        <v>5</v>
      </c>
      <c r="F1712">
        <v>985</v>
      </c>
      <c r="G1712" t="s">
        <v>5247</v>
      </c>
      <c r="H1712" t="s">
        <v>3681</v>
      </c>
      <c r="I1712">
        <v>2.5</v>
      </c>
      <c r="J1712">
        <v>5</v>
      </c>
      <c r="K1712">
        <v>72</v>
      </c>
      <c r="L1712">
        <v>1938</v>
      </c>
      <c r="M1712">
        <v>1995</v>
      </c>
      <c r="N1712">
        <v>2984</v>
      </c>
      <c r="O1712" s="35">
        <v>507467</v>
      </c>
      <c r="P1712">
        <v>28</v>
      </c>
      <c r="Q1712">
        <v>0</v>
      </c>
      <c r="R1712">
        <v>0</v>
      </c>
      <c r="U1712" s="36">
        <v>365400</v>
      </c>
      <c r="V1712">
        <v>0.26</v>
      </c>
      <c r="W1712" s="36">
        <v>84300</v>
      </c>
      <c r="X1712">
        <v>0</v>
      </c>
      <c r="Y1712" s="39">
        <v>449700</v>
      </c>
      <c r="Z1712" s="40">
        <v>41120</v>
      </c>
      <c r="AA1712" s="36">
        <v>249900</v>
      </c>
      <c r="AB1712">
        <v>1.8</v>
      </c>
      <c r="AC1712" t="s">
        <v>3863</v>
      </c>
      <c r="AD1712" s="39">
        <v>421500</v>
      </c>
      <c r="AE1712" s="3">
        <f t="shared" si="53"/>
        <v>6.6903914590747293E-2</v>
      </c>
      <c r="AF1712" s="41">
        <f t="shared" si="52"/>
        <v>6.6903914590747293E-2</v>
      </c>
      <c r="AG1712" t="e">
        <f>VLOOKUP($A1712,'Abatements Granted'!$A$2:$L$402,2,0)</f>
        <v>#N/A</v>
      </c>
      <c r="AH1712" t="e">
        <f>VLOOKUP($A1712,'Abatements Granted'!$A$2:$L$402,10,0)</f>
        <v>#N/A</v>
      </c>
      <c r="AI1712" s="36" t="e">
        <f>VLOOKUP($A1712,'Abatements Granted'!$A$2:$L$402,7,0)</f>
        <v>#N/A</v>
      </c>
    </row>
    <row r="1713" spans="1:35" x14ac:dyDescent="0.2">
      <c r="A1713" s="38" t="s">
        <v>5761</v>
      </c>
      <c r="B1713" t="s">
        <v>5762</v>
      </c>
      <c r="C1713">
        <v>1040</v>
      </c>
      <c r="D1713">
        <v>5</v>
      </c>
      <c r="E1713">
        <v>5</v>
      </c>
      <c r="F1713">
        <v>993</v>
      </c>
      <c r="G1713" t="s">
        <v>5247</v>
      </c>
      <c r="H1713" t="s">
        <v>4252</v>
      </c>
      <c r="I1713">
        <v>2</v>
      </c>
      <c r="J1713">
        <v>4</v>
      </c>
      <c r="K1713">
        <v>70</v>
      </c>
      <c r="L1713">
        <v>1939</v>
      </c>
      <c r="M1713">
        <v>1993</v>
      </c>
      <c r="N1713">
        <v>3613</v>
      </c>
      <c r="O1713" s="35">
        <v>546806</v>
      </c>
      <c r="P1713">
        <v>30</v>
      </c>
      <c r="Q1713">
        <v>0</v>
      </c>
      <c r="R1713">
        <v>0</v>
      </c>
      <c r="U1713" s="36">
        <v>382800</v>
      </c>
      <c r="V1713">
        <v>0.51</v>
      </c>
      <c r="W1713" s="36">
        <v>94100</v>
      </c>
      <c r="X1713">
        <v>12800</v>
      </c>
      <c r="Y1713" s="39">
        <v>489700</v>
      </c>
      <c r="Z1713" s="40">
        <v>31475</v>
      </c>
      <c r="AA1713" s="36">
        <v>0</v>
      </c>
      <c r="AB1713">
        <v>0</v>
      </c>
      <c r="AC1713" t="s">
        <v>3657</v>
      </c>
      <c r="AD1713" s="39">
        <v>437800</v>
      </c>
      <c r="AE1713" s="3">
        <f t="shared" si="53"/>
        <v>0.11854728186386487</v>
      </c>
      <c r="AF1713" s="41">
        <f t="shared" si="52"/>
        <v>0.11854728186386487</v>
      </c>
      <c r="AG1713" t="e">
        <f>VLOOKUP($A1713,'Abatements Granted'!$A$2:$L$402,2,0)</f>
        <v>#N/A</v>
      </c>
      <c r="AH1713" t="e">
        <f>VLOOKUP($A1713,'Abatements Granted'!$A$2:$L$402,10,0)</f>
        <v>#N/A</v>
      </c>
      <c r="AI1713" s="36" t="e">
        <f>VLOOKUP($A1713,'Abatements Granted'!$A$2:$L$402,7,0)</f>
        <v>#N/A</v>
      </c>
    </row>
    <row r="1714" spans="1:35" x14ac:dyDescent="0.2">
      <c r="A1714" s="38" t="s">
        <v>5763</v>
      </c>
      <c r="B1714" t="s">
        <v>5764</v>
      </c>
      <c r="C1714">
        <v>9300</v>
      </c>
      <c r="D1714">
        <v>5</v>
      </c>
      <c r="E1714">
        <v>0</v>
      </c>
      <c r="F1714">
        <v>999</v>
      </c>
      <c r="G1714" t="s">
        <v>5247</v>
      </c>
      <c r="H1714" t="s">
        <v>3656</v>
      </c>
      <c r="M1714">
        <v>0</v>
      </c>
      <c r="N1714">
        <v>0</v>
      </c>
      <c r="O1714" s="35">
        <v>0</v>
      </c>
      <c r="U1714" s="36">
        <v>0</v>
      </c>
      <c r="V1714">
        <v>0.3</v>
      </c>
      <c r="W1714" s="36">
        <v>2500</v>
      </c>
      <c r="X1714">
        <v>0</v>
      </c>
      <c r="Y1714" s="39">
        <v>2500</v>
      </c>
      <c r="Z1714" s="40">
        <v>15083</v>
      </c>
      <c r="AA1714" s="36">
        <v>0</v>
      </c>
      <c r="AB1714">
        <v>0</v>
      </c>
      <c r="AC1714">
        <v>0</v>
      </c>
      <c r="AD1714" s="39">
        <v>2300</v>
      </c>
      <c r="AE1714" s="3">
        <f t="shared" si="53"/>
        <v>8.6956521739130377E-2</v>
      </c>
      <c r="AF1714" s="41">
        <f t="shared" si="52"/>
        <v>8.6956521739130377E-2</v>
      </c>
      <c r="AG1714" t="e">
        <f>VLOOKUP($A1714,'Abatements Granted'!$A$2:$L$402,2,0)</f>
        <v>#N/A</v>
      </c>
      <c r="AH1714" t="e">
        <f>VLOOKUP($A1714,'Abatements Granted'!$A$2:$L$402,10,0)</f>
        <v>#N/A</v>
      </c>
      <c r="AI1714" s="36" t="e">
        <f>VLOOKUP($A1714,'Abatements Granted'!$A$2:$L$402,7,0)</f>
        <v>#N/A</v>
      </c>
    </row>
    <row r="1715" spans="1:35" x14ac:dyDescent="0.2">
      <c r="A1715" s="38" t="s">
        <v>63</v>
      </c>
      <c r="B1715" t="s">
        <v>5765</v>
      </c>
      <c r="C1715">
        <v>1010</v>
      </c>
      <c r="D1715">
        <v>5</v>
      </c>
      <c r="E1715">
        <v>5</v>
      </c>
      <c r="F1715">
        <v>1003</v>
      </c>
      <c r="G1715" t="s">
        <v>5247</v>
      </c>
      <c r="H1715" t="s">
        <v>3681</v>
      </c>
      <c r="I1715">
        <v>2.5</v>
      </c>
      <c r="J1715">
        <v>3</v>
      </c>
      <c r="K1715">
        <v>74</v>
      </c>
      <c r="L1715">
        <v>1855</v>
      </c>
      <c r="M1715">
        <v>1997</v>
      </c>
      <c r="N1715">
        <v>2158</v>
      </c>
      <c r="O1715" s="35">
        <v>335196</v>
      </c>
      <c r="P1715">
        <v>26</v>
      </c>
      <c r="Q1715">
        <v>0</v>
      </c>
      <c r="R1715">
        <v>0</v>
      </c>
      <c r="U1715" s="36">
        <v>248000</v>
      </c>
      <c r="V1715">
        <v>0.2</v>
      </c>
      <c r="W1715" s="36">
        <v>79000</v>
      </c>
      <c r="X1715">
        <v>200</v>
      </c>
      <c r="Y1715" s="39">
        <v>327200</v>
      </c>
      <c r="Z1715" s="40">
        <v>42964</v>
      </c>
      <c r="AA1715" s="36">
        <v>244840</v>
      </c>
      <c r="AB1715">
        <v>1.34</v>
      </c>
      <c r="AC1715">
        <v>0</v>
      </c>
      <c r="AD1715" s="39">
        <v>306300</v>
      </c>
      <c r="AE1715" s="3">
        <f t="shared" si="53"/>
        <v>6.8233757753836111E-2</v>
      </c>
      <c r="AF1715" s="41">
        <f t="shared" si="52"/>
        <v>6.8233757753836111E-2</v>
      </c>
      <c r="AG1715" t="e">
        <f>VLOOKUP($A1715,'Abatements Granted'!$A$2:$L$402,2,0)</f>
        <v>#N/A</v>
      </c>
      <c r="AH1715" t="e">
        <f>VLOOKUP($A1715,'Abatements Granted'!$A$2:$L$402,10,0)</f>
        <v>#N/A</v>
      </c>
      <c r="AI1715" s="36" t="e">
        <f>VLOOKUP($A1715,'Abatements Granted'!$A$2:$L$402,7,0)</f>
        <v>#N/A</v>
      </c>
    </row>
    <row r="1716" spans="1:35" x14ac:dyDescent="0.2">
      <c r="A1716" s="38" t="s">
        <v>2140</v>
      </c>
      <c r="B1716" t="s">
        <v>5766</v>
      </c>
      <c r="C1716">
        <v>1010</v>
      </c>
      <c r="D1716">
        <v>3</v>
      </c>
      <c r="E1716">
        <v>3</v>
      </c>
      <c r="F1716">
        <v>42</v>
      </c>
      <c r="G1716" t="s">
        <v>5767</v>
      </c>
      <c r="H1716" t="s">
        <v>3669</v>
      </c>
      <c r="I1716">
        <v>1.3</v>
      </c>
      <c r="J1716">
        <v>4</v>
      </c>
      <c r="K1716">
        <v>77</v>
      </c>
      <c r="L1716">
        <v>1955</v>
      </c>
      <c r="M1716">
        <v>2000</v>
      </c>
      <c r="N1716">
        <v>1579</v>
      </c>
      <c r="O1716" s="35">
        <v>322884</v>
      </c>
      <c r="P1716">
        <v>23</v>
      </c>
      <c r="Q1716">
        <v>0</v>
      </c>
      <c r="R1716">
        <v>0</v>
      </c>
      <c r="U1716" s="36">
        <v>248600</v>
      </c>
      <c r="V1716">
        <v>0.24</v>
      </c>
      <c r="W1716" s="36">
        <v>103200</v>
      </c>
      <c r="X1716">
        <v>0</v>
      </c>
      <c r="Y1716" s="39">
        <v>351800</v>
      </c>
      <c r="Z1716" s="40">
        <v>43964</v>
      </c>
      <c r="AA1716" s="36">
        <v>309900</v>
      </c>
      <c r="AB1716">
        <v>1.1399999999999999</v>
      </c>
      <c r="AC1716">
        <v>0</v>
      </c>
      <c r="AD1716" s="39">
        <v>342400</v>
      </c>
      <c r="AE1716" s="3">
        <f t="shared" si="53"/>
        <v>2.7453271028037296E-2</v>
      </c>
      <c r="AF1716" s="41">
        <f t="shared" si="52"/>
        <v>2.7453271028037296E-2</v>
      </c>
      <c r="AG1716" t="e">
        <f>VLOOKUP($A1716,'Abatements Granted'!$A$2:$L$402,2,0)</f>
        <v>#N/A</v>
      </c>
      <c r="AH1716" t="e">
        <f>VLOOKUP($A1716,'Abatements Granted'!$A$2:$L$402,10,0)</f>
        <v>#N/A</v>
      </c>
      <c r="AI1716" s="36" t="e">
        <f>VLOOKUP($A1716,'Abatements Granted'!$A$2:$L$402,7,0)</f>
        <v>#N/A</v>
      </c>
    </row>
    <row r="1717" spans="1:35" x14ac:dyDescent="0.2">
      <c r="A1717" s="38" t="s">
        <v>5768</v>
      </c>
      <c r="B1717" t="s">
        <v>5769</v>
      </c>
      <c r="C1717">
        <v>9311</v>
      </c>
      <c r="D1717">
        <v>5</v>
      </c>
      <c r="E1717">
        <v>5</v>
      </c>
      <c r="F1717">
        <v>1023</v>
      </c>
      <c r="G1717" t="s">
        <v>5247</v>
      </c>
      <c r="H1717">
        <v>470</v>
      </c>
      <c r="I1717">
        <v>1</v>
      </c>
      <c r="J1717">
        <v>5</v>
      </c>
      <c r="K1717">
        <v>82</v>
      </c>
      <c r="L1717">
        <v>2005</v>
      </c>
      <c r="M1717">
        <v>2005</v>
      </c>
      <c r="N1717">
        <v>15694</v>
      </c>
      <c r="O1717" s="35">
        <v>4618964</v>
      </c>
      <c r="P1717">
        <v>18</v>
      </c>
      <c r="Q1717">
        <v>0</v>
      </c>
      <c r="R1717">
        <v>0</v>
      </c>
      <c r="U1717" s="36">
        <v>3787600</v>
      </c>
      <c r="V1717">
        <v>1.77</v>
      </c>
      <c r="W1717" s="36">
        <v>116300</v>
      </c>
      <c r="X1717">
        <v>32500</v>
      </c>
      <c r="Y1717" s="39">
        <v>3936400</v>
      </c>
      <c r="Z1717" s="40">
        <v>31966</v>
      </c>
      <c r="AA1717" s="36">
        <v>0</v>
      </c>
      <c r="AB1717">
        <v>0</v>
      </c>
      <c r="AC1717" t="s">
        <v>3676</v>
      </c>
      <c r="AD1717" s="39">
        <v>3708000</v>
      </c>
      <c r="AE1717" s="3">
        <f t="shared" si="53"/>
        <v>6.1596548004315022E-2</v>
      </c>
      <c r="AF1717" s="41">
        <f t="shared" si="52"/>
        <v>6.1596548004315022E-2</v>
      </c>
      <c r="AG1717" t="e">
        <f>VLOOKUP($A1717,'Abatements Granted'!$A$2:$L$402,2,0)</f>
        <v>#N/A</v>
      </c>
      <c r="AH1717" t="e">
        <f>VLOOKUP($A1717,'Abatements Granted'!$A$2:$L$402,10,0)</f>
        <v>#N/A</v>
      </c>
      <c r="AI1717" s="36" t="e">
        <f>VLOOKUP($A1717,'Abatements Granted'!$A$2:$L$402,7,0)</f>
        <v>#N/A</v>
      </c>
    </row>
    <row r="1718" spans="1:35" x14ac:dyDescent="0.2">
      <c r="A1718" s="38" t="s">
        <v>5770</v>
      </c>
      <c r="B1718" t="s">
        <v>5771</v>
      </c>
      <c r="C1718">
        <v>9340</v>
      </c>
      <c r="D1718">
        <v>35</v>
      </c>
      <c r="E1718">
        <v>3</v>
      </c>
      <c r="F1718">
        <v>1079</v>
      </c>
      <c r="G1718" t="s">
        <v>5247</v>
      </c>
      <c r="H1718">
        <v>18</v>
      </c>
      <c r="I1718">
        <v>2.5</v>
      </c>
      <c r="J1718">
        <v>5</v>
      </c>
      <c r="K1718">
        <v>51</v>
      </c>
      <c r="L1718">
        <v>1835</v>
      </c>
      <c r="M1718">
        <v>1974</v>
      </c>
      <c r="N1718">
        <v>3474</v>
      </c>
      <c r="O1718" s="35">
        <v>457355</v>
      </c>
      <c r="P1718">
        <v>49</v>
      </c>
      <c r="Q1718">
        <v>0</v>
      </c>
      <c r="R1718">
        <v>0</v>
      </c>
      <c r="U1718" s="36">
        <v>233300</v>
      </c>
      <c r="V1718">
        <v>37.03</v>
      </c>
      <c r="W1718" s="36">
        <v>1018700</v>
      </c>
      <c r="X1718">
        <v>43500</v>
      </c>
      <c r="Y1718" s="39">
        <v>32908700</v>
      </c>
      <c r="Z1718" s="40">
        <v>31966</v>
      </c>
      <c r="AA1718" s="36">
        <v>0</v>
      </c>
      <c r="AB1718">
        <v>0</v>
      </c>
      <c r="AC1718" t="s">
        <v>3676</v>
      </c>
      <c r="AD1718" s="39">
        <v>32985200</v>
      </c>
      <c r="AE1718" s="3">
        <f t="shared" si="53"/>
        <v>-2.3192219540885128E-3</v>
      </c>
      <c r="AF1718" s="41">
        <f t="shared" si="52"/>
        <v>-2.3192219540885128E-3</v>
      </c>
      <c r="AG1718" t="e">
        <f>VLOOKUP($A1718,'Abatements Granted'!$A$2:$L$402,2,0)</f>
        <v>#N/A</v>
      </c>
      <c r="AH1718" t="e">
        <f>VLOOKUP($A1718,'Abatements Granted'!$A$2:$L$402,10,0)</f>
        <v>#N/A</v>
      </c>
      <c r="AI1718" s="36" t="e">
        <f>VLOOKUP($A1718,'Abatements Granted'!$A$2:$L$402,7,0)</f>
        <v>#N/A</v>
      </c>
    </row>
    <row r="1719" spans="1:35" x14ac:dyDescent="0.2">
      <c r="A1719" s="38" t="s">
        <v>5770</v>
      </c>
      <c r="B1719" t="s">
        <v>5771</v>
      </c>
      <c r="C1719">
        <v>9340</v>
      </c>
      <c r="D1719">
        <v>35</v>
      </c>
      <c r="E1719">
        <v>0</v>
      </c>
      <c r="F1719">
        <v>1079</v>
      </c>
      <c r="G1719" t="s">
        <v>5247</v>
      </c>
      <c r="H1719">
        <v>500</v>
      </c>
      <c r="I1719">
        <v>1</v>
      </c>
      <c r="J1719">
        <v>5</v>
      </c>
      <c r="K1719">
        <v>59</v>
      </c>
      <c r="L1719">
        <v>1955</v>
      </c>
      <c r="M1719">
        <v>1982</v>
      </c>
      <c r="N1719">
        <v>53055</v>
      </c>
      <c r="O1719" s="35">
        <v>9068245</v>
      </c>
      <c r="P1719">
        <v>41</v>
      </c>
      <c r="Q1719">
        <v>0</v>
      </c>
      <c r="R1719">
        <v>0</v>
      </c>
      <c r="U1719" s="36">
        <v>5350300</v>
      </c>
      <c r="V1719">
        <v>37.03</v>
      </c>
      <c r="W1719" s="36">
        <v>1018700</v>
      </c>
      <c r="X1719">
        <v>43500</v>
      </c>
      <c r="Y1719" s="39">
        <v>32908700</v>
      </c>
      <c r="Z1719" s="40">
        <v>31966</v>
      </c>
      <c r="AA1719" s="36">
        <v>0</v>
      </c>
      <c r="AB1719">
        <v>0</v>
      </c>
      <c r="AC1719" t="s">
        <v>3676</v>
      </c>
      <c r="AD1719" s="39">
        <v>32985200</v>
      </c>
      <c r="AE1719" s="3">
        <f t="shared" si="53"/>
        <v>-2.3192219540885128E-3</v>
      </c>
      <c r="AF1719" s="41">
        <f t="shared" si="52"/>
        <v>-2.3192219540885128E-3</v>
      </c>
      <c r="AG1719" t="e">
        <f>VLOOKUP($A1719,'Abatements Granted'!$A$2:$L$402,2,0)</f>
        <v>#N/A</v>
      </c>
      <c r="AH1719" t="e">
        <f>VLOOKUP($A1719,'Abatements Granted'!$A$2:$L$402,10,0)</f>
        <v>#N/A</v>
      </c>
      <c r="AI1719" s="36" t="e">
        <f>VLOOKUP($A1719,'Abatements Granted'!$A$2:$L$402,7,0)</f>
        <v>#N/A</v>
      </c>
    </row>
    <row r="1720" spans="1:35" x14ac:dyDescent="0.2">
      <c r="A1720" s="38" t="s">
        <v>5770</v>
      </c>
      <c r="B1720" t="s">
        <v>5771</v>
      </c>
      <c r="C1720">
        <v>9340</v>
      </c>
      <c r="D1720">
        <v>35</v>
      </c>
      <c r="E1720">
        <v>0</v>
      </c>
      <c r="F1720">
        <v>1079</v>
      </c>
      <c r="G1720" t="s">
        <v>5247</v>
      </c>
      <c r="H1720">
        <v>500</v>
      </c>
      <c r="I1720">
        <v>1</v>
      </c>
      <c r="J1720">
        <v>5</v>
      </c>
      <c r="K1720">
        <v>94</v>
      </c>
      <c r="L1720">
        <v>2016</v>
      </c>
      <c r="M1720">
        <v>2017</v>
      </c>
      <c r="N1720">
        <v>113891</v>
      </c>
      <c r="O1720" s="35">
        <v>20946468</v>
      </c>
      <c r="P1720">
        <v>6</v>
      </c>
      <c r="Q1720">
        <v>0</v>
      </c>
      <c r="R1720">
        <v>0</v>
      </c>
      <c r="U1720" s="36">
        <v>19689700</v>
      </c>
      <c r="V1720">
        <v>37.03</v>
      </c>
      <c r="W1720" s="36">
        <v>1018700</v>
      </c>
      <c r="X1720">
        <v>43500</v>
      </c>
      <c r="Y1720" s="39">
        <v>32908700</v>
      </c>
      <c r="Z1720" s="40">
        <v>31966</v>
      </c>
      <c r="AA1720" s="36">
        <v>0</v>
      </c>
      <c r="AB1720">
        <v>0</v>
      </c>
      <c r="AC1720" t="s">
        <v>3676</v>
      </c>
      <c r="AD1720" s="39">
        <v>32985200</v>
      </c>
      <c r="AE1720" s="3">
        <f t="shared" si="53"/>
        <v>-2.3192219540885128E-3</v>
      </c>
      <c r="AF1720" s="41">
        <f t="shared" si="52"/>
        <v>-2.3192219540885128E-3</v>
      </c>
      <c r="AG1720" t="e">
        <f>VLOOKUP($A1720,'Abatements Granted'!$A$2:$L$402,2,0)</f>
        <v>#N/A</v>
      </c>
      <c r="AH1720" t="e">
        <f>VLOOKUP($A1720,'Abatements Granted'!$A$2:$L$402,10,0)</f>
        <v>#N/A</v>
      </c>
      <c r="AI1720" s="36" t="e">
        <f>VLOOKUP($A1720,'Abatements Granted'!$A$2:$L$402,7,0)</f>
        <v>#N/A</v>
      </c>
    </row>
    <row r="1721" spans="1:35" x14ac:dyDescent="0.2">
      <c r="A1721" s="38" t="s">
        <v>5770</v>
      </c>
      <c r="B1721" t="s">
        <v>5771</v>
      </c>
      <c r="C1721">
        <v>9340</v>
      </c>
      <c r="D1721">
        <v>35</v>
      </c>
      <c r="E1721">
        <v>0</v>
      </c>
      <c r="F1721">
        <v>1079</v>
      </c>
      <c r="G1721" t="s">
        <v>5247</v>
      </c>
      <c r="H1721">
        <v>500</v>
      </c>
      <c r="I1721">
        <v>1</v>
      </c>
      <c r="J1721">
        <v>5</v>
      </c>
      <c r="K1721">
        <v>68</v>
      </c>
      <c r="L1721">
        <v>1970</v>
      </c>
      <c r="M1721">
        <v>1991</v>
      </c>
      <c r="N1721">
        <v>51028</v>
      </c>
      <c r="O1721" s="35">
        <v>9666479</v>
      </c>
      <c r="P1721">
        <v>32</v>
      </c>
      <c r="Q1721">
        <v>0</v>
      </c>
      <c r="R1721">
        <v>0</v>
      </c>
      <c r="U1721" s="36">
        <v>6573200</v>
      </c>
      <c r="V1721">
        <v>37.03</v>
      </c>
      <c r="W1721" s="36">
        <v>1018700</v>
      </c>
      <c r="X1721">
        <v>43500</v>
      </c>
      <c r="Y1721" s="39">
        <v>32908700</v>
      </c>
      <c r="Z1721" s="40">
        <v>31966</v>
      </c>
      <c r="AA1721" s="36">
        <v>0</v>
      </c>
      <c r="AB1721">
        <v>0</v>
      </c>
      <c r="AC1721" t="s">
        <v>3676</v>
      </c>
      <c r="AD1721" s="39">
        <v>32985200</v>
      </c>
      <c r="AE1721" s="3">
        <f t="shared" si="53"/>
        <v>-2.3192219540885128E-3</v>
      </c>
      <c r="AF1721" s="41">
        <f t="shared" si="52"/>
        <v>-2.3192219540885128E-3</v>
      </c>
      <c r="AG1721" t="e">
        <f>VLOOKUP($A1721,'Abatements Granted'!$A$2:$L$402,2,0)</f>
        <v>#N/A</v>
      </c>
      <c r="AH1721" t="e">
        <f>VLOOKUP($A1721,'Abatements Granted'!$A$2:$L$402,10,0)</f>
        <v>#N/A</v>
      </c>
      <c r="AI1721" s="36" t="e">
        <f>VLOOKUP($A1721,'Abatements Granted'!$A$2:$L$402,7,0)</f>
        <v>#N/A</v>
      </c>
    </row>
    <row r="1722" spans="1:35" x14ac:dyDescent="0.2">
      <c r="A1722" s="38" t="s">
        <v>3237</v>
      </c>
      <c r="B1722" t="s">
        <v>5772</v>
      </c>
      <c r="C1722">
        <v>1010</v>
      </c>
      <c r="D1722">
        <v>3</v>
      </c>
      <c r="E1722">
        <v>3</v>
      </c>
      <c r="F1722">
        <v>79</v>
      </c>
      <c r="G1722" t="s">
        <v>5773</v>
      </c>
      <c r="H1722" t="s">
        <v>3666</v>
      </c>
      <c r="I1722">
        <v>1.75</v>
      </c>
      <c r="J1722">
        <v>3</v>
      </c>
      <c r="K1722">
        <v>76</v>
      </c>
      <c r="L1722">
        <v>1958</v>
      </c>
      <c r="M1722">
        <v>1999</v>
      </c>
      <c r="N1722">
        <v>3553</v>
      </c>
      <c r="O1722" s="35">
        <v>542979</v>
      </c>
      <c r="P1722">
        <v>24</v>
      </c>
      <c r="Q1722">
        <v>0</v>
      </c>
      <c r="R1722">
        <v>0</v>
      </c>
      <c r="U1722" s="36">
        <v>412700</v>
      </c>
      <c r="V1722">
        <v>0.44</v>
      </c>
      <c r="W1722" s="36">
        <v>114100</v>
      </c>
      <c r="X1722">
        <v>100</v>
      </c>
      <c r="Y1722" s="39">
        <v>526900</v>
      </c>
      <c r="Z1722" s="40">
        <v>44414</v>
      </c>
      <c r="AA1722" s="36">
        <v>100</v>
      </c>
      <c r="AB1722">
        <v>5269</v>
      </c>
      <c r="AC1722" t="s">
        <v>3676</v>
      </c>
      <c r="AD1722" s="39">
        <v>506200</v>
      </c>
      <c r="AE1722" s="3">
        <f t="shared" si="53"/>
        <v>4.0892927696562609E-2</v>
      </c>
      <c r="AF1722" s="41">
        <f t="shared" si="52"/>
        <v>4.0892927696562609E-2</v>
      </c>
      <c r="AG1722" t="e">
        <f>VLOOKUP($A1722,'Abatements Granted'!$A$2:$L$402,2,0)</f>
        <v>#N/A</v>
      </c>
      <c r="AH1722" t="e">
        <f>VLOOKUP($A1722,'Abatements Granted'!$A$2:$L$402,10,0)</f>
        <v>#N/A</v>
      </c>
      <c r="AI1722" s="36" t="e">
        <f>VLOOKUP($A1722,'Abatements Granted'!$A$2:$L$402,7,0)</f>
        <v>#N/A</v>
      </c>
    </row>
    <row r="1723" spans="1:35" x14ac:dyDescent="0.2">
      <c r="A1723" s="38" t="s">
        <v>128</v>
      </c>
      <c r="B1723" t="s">
        <v>5774</v>
      </c>
      <c r="C1723">
        <v>1010</v>
      </c>
      <c r="D1723">
        <v>5</v>
      </c>
      <c r="E1723">
        <v>5</v>
      </c>
      <c r="F1723">
        <v>1054</v>
      </c>
      <c r="G1723" t="s">
        <v>5247</v>
      </c>
      <c r="H1723" t="s">
        <v>3669</v>
      </c>
      <c r="I1723">
        <v>1.5</v>
      </c>
      <c r="J1723">
        <v>3</v>
      </c>
      <c r="K1723">
        <v>72</v>
      </c>
      <c r="L1723">
        <v>1948</v>
      </c>
      <c r="M1723">
        <v>1995</v>
      </c>
      <c r="N1723">
        <v>1850</v>
      </c>
      <c r="O1723" s="35">
        <v>314265</v>
      </c>
      <c r="P1723">
        <v>28</v>
      </c>
      <c r="Q1723">
        <v>0</v>
      </c>
      <c r="R1723">
        <v>0</v>
      </c>
      <c r="U1723" s="36">
        <v>226300</v>
      </c>
      <c r="V1723">
        <v>1.5</v>
      </c>
      <c r="W1723" s="36">
        <v>113100</v>
      </c>
      <c r="X1723">
        <v>0</v>
      </c>
      <c r="Y1723" s="39">
        <v>339400</v>
      </c>
      <c r="Z1723" s="40">
        <v>38959</v>
      </c>
      <c r="AA1723" s="36">
        <v>248500</v>
      </c>
      <c r="AB1723">
        <v>1.37</v>
      </c>
      <c r="AC1723">
        <v>0</v>
      </c>
      <c r="AD1723" s="39">
        <v>332800</v>
      </c>
      <c r="AE1723" s="3">
        <f t="shared" si="53"/>
        <v>1.9831730769230838E-2</v>
      </c>
      <c r="AF1723" s="41">
        <f t="shared" si="52"/>
        <v>1.9831730769230838E-2</v>
      </c>
      <c r="AG1723" t="e">
        <f>VLOOKUP($A1723,'Abatements Granted'!$A$2:$L$402,2,0)</f>
        <v>#N/A</v>
      </c>
      <c r="AH1723" t="e">
        <f>VLOOKUP($A1723,'Abatements Granted'!$A$2:$L$402,10,0)</f>
        <v>#N/A</v>
      </c>
      <c r="AI1723" s="36" t="e">
        <f>VLOOKUP($A1723,'Abatements Granted'!$A$2:$L$402,7,0)</f>
        <v>#N/A</v>
      </c>
    </row>
    <row r="1724" spans="1:35" x14ac:dyDescent="0.2">
      <c r="A1724" s="38" t="s">
        <v>112</v>
      </c>
      <c r="B1724" t="s">
        <v>5775</v>
      </c>
      <c r="C1724">
        <v>1010</v>
      </c>
      <c r="D1724">
        <v>5</v>
      </c>
      <c r="E1724">
        <v>5</v>
      </c>
      <c r="F1724">
        <v>1044</v>
      </c>
      <c r="G1724" t="s">
        <v>5247</v>
      </c>
      <c r="H1724" t="s">
        <v>3669</v>
      </c>
      <c r="I1724">
        <v>2</v>
      </c>
      <c r="J1724">
        <v>3</v>
      </c>
      <c r="K1724">
        <v>72</v>
      </c>
      <c r="L1724">
        <v>1900</v>
      </c>
      <c r="M1724">
        <v>1995</v>
      </c>
      <c r="N1724">
        <v>1994</v>
      </c>
      <c r="O1724" s="35">
        <v>343197</v>
      </c>
      <c r="P1724">
        <v>28</v>
      </c>
      <c r="Q1724">
        <v>0</v>
      </c>
      <c r="R1724">
        <v>0</v>
      </c>
      <c r="U1724" s="36">
        <v>247100</v>
      </c>
      <c r="V1724">
        <v>0.47</v>
      </c>
      <c r="W1724" s="36">
        <v>92500</v>
      </c>
      <c r="X1724">
        <v>0</v>
      </c>
      <c r="Y1724" s="39">
        <v>339600</v>
      </c>
      <c r="Z1724" s="40">
        <v>40563</v>
      </c>
      <c r="AA1724" s="36">
        <v>100</v>
      </c>
      <c r="AB1724">
        <v>3396</v>
      </c>
      <c r="AC1724" t="s">
        <v>3676</v>
      </c>
      <c r="AD1724" s="39">
        <v>323600</v>
      </c>
      <c r="AE1724" s="3">
        <f t="shared" si="53"/>
        <v>4.9443757725587067E-2</v>
      </c>
      <c r="AF1724" s="41">
        <f t="shared" si="52"/>
        <v>4.9443757725587067E-2</v>
      </c>
      <c r="AG1724" t="e">
        <f>VLOOKUP($A1724,'Abatements Granted'!$A$2:$L$402,2,0)</f>
        <v>#N/A</v>
      </c>
      <c r="AH1724" t="e">
        <f>VLOOKUP($A1724,'Abatements Granted'!$A$2:$L$402,10,0)</f>
        <v>#N/A</v>
      </c>
      <c r="AI1724" s="36" t="e">
        <f>VLOOKUP($A1724,'Abatements Granted'!$A$2:$L$402,7,0)</f>
        <v>#N/A</v>
      </c>
    </row>
    <row r="1725" spans="1:35" x14ac:dyDescent="0.2">
      <c r="A1725" s="38" t="s">
        <v>99</v>
      </c>
      <c r="B1725" t="s">
        <v>5776</v>
      </c>
      <c r="C1725">
        <v>1010</v>
      </c>
      <c r="D1725">
        <v>5</v>
      </c>
      <c r="E1725">
        <v>5</v>
      </c>
      <c r="F1725">
        <v>1036</v>
      </c>
      <c r="G1725" t="s">
        <v>5247</v>
      </c>
      <c r="H1725" t="s">
        <v>3689</v>
      </c>
      <c r="I1725">
        <v>1</v>
      </c>
      <c r="J1725">
        <v>3</v>
      </c>
      <c r="K1725">
        <v>76</v>
      </c>
      <c r="L1725">
        <v>1958</v>
      </c>
      <c r="M1725">
        <v>1999</v>
      </c>
      <c r="N1725">
        <v>1303</v>
      </c>
      <c r="O1725" s="35">
        <v>297022</v>
      </c>
      <c r="P1725">
        <v>24</v>
      </c>
      <c r="Q1725">
        <v>0</v>
      </c>
      <c r="R1725">
        <v>0</v>
      </c>
      <c r="U1725" s="36">
        <v>225700</v>
      </c>
      <c r="V1725">
        <v>0.4</v>
      </c>
      <c r="W1725" s="36">
        <v>89900</v>
      </c>
      <c r="X1725">
        <v>12700</v>
      </c>
      <c r="Y1725" s="39">
        <v>328300</v>
      </c>
      <c r="Z1725" s="40">
        <v>44266</v>
      </c>
      <c r="AA1725" s="36">
        <v>1</v>
      </c>
      <c r="AB1725">
        <v>328300</v>
      </c>
      <c r="AC1725" t="s">
        <v>3657</v>
      </c>
      <c r="AD1725" s="39">
        <v>311800</v>
      </c>
      <c r="AE1725" s="3">
        <f t="shared" si="53"/>
        <v>5.2918537524053955E-2</v>
      </c>
      <c r="AF1725" s="41">
        <f t="shared" si="52"/>
        <v>5.2918537524053955E-2</v>
      </c>
      <c r="AG1725" t="e">
        <f>VLOOKUP($A1725,'Abatements Granted'!$A$2:$L$402,2,0)</f>
        <v>#N/A</v>
      </c>
      <c r="AH1725" t="e">
        <f>VLOOKUP($A1725,'Abatements Granted'!$A$2:$L$402,10,0)</f>
        <v>#N/A</v>
      </c>
      <c r="AI1725" s="36" t="e">
        <f>VLOOKUP($A1725,'Abatements Granted'!$A$2:$L$402,7,0)</f>
        <v>#N/A</v>
      </c>
    </row>
    <row r="1726" spans="1:35" x14ac:dyDescent="0.2">
      <c r="A1726" s="38" t="s">
        <v>96</v>
      </c>
      <c r="B1726" t="s">
        <v>5777</v>
      </c>
      <c r="C1726">
        <v>1010</v>
      </c>
      <c r="D1726">
        <v>5</v>
      </c>
      <c r="E1726">
        <v>5</v>
      </c>
      <c r="F1726">
        <v>1030</v>
      </c>
      <c r="G1726" t="s">
        <v>5247</v>
      </c>
      <c r="H1726" t="s">
        <v>3689</v>
      </c>
      <c r="I1726">
        <v>1</v>
      </c>
      <c r="J1726">
        <v>3</v>
      </c>
      <c r="K1726">
        <v>74</v>
      </c>
      <c r="L1726">
        <v>1905</v>
      </c>
      <c r="M1726">
        <v>1997</v>
      </c>
      <c r="N1726">
        <v>2587</v>
      </c>
      <c r="O1726" s="35">
        <v>426222</v>
      </c>
      <c r="P1726">
        <v>26</v>
      </c>
      <c r="Q1726">
        <v>0</v>
      </c>
      <c r="R1726">
        <v>0</v>
      </c>
      <c r="U1726" s="36">
        <v>315400</v>
      </c>
      <c r="V1726">
        <v>0.42</v>
      </c>
      <c r="W1726" s="36">
        <v>90600</v>
      </c>
      <c r="X1726">
        <v>3500</v>
      </c>
      <c r="Y1726" s="39">
        <v>409500</v>
      </c>
      <c r="Z1726" s="40">
        <v>38167</v>
      </c>
      <c r="AA1726" s="36">
        <v>230000</v>
      </c>
      <c r="AB1726">
        <v>1.78</v>
      </c>
      <c r="AC1726">
        <v>0</v>
      </c>
      <c r="AD1726" s="39">
        <v>393300</v>
      </c>
      <c r="AE1726" s="3">
        <f t="shared" si="53"/>
        <v>4.1189931350114506E-2</v>
      </c>
      <c r="AF1726" s="41">
        <f t="shared" si="52"/>
        <v>4.1189931350114506E-2</v>
      </c>
      <c r="AG1726" t="e">
        <f>VLOOKUP($A1726,'Abatements Granted'!$A$2:$L$402,2,0)</f>
        <v>#N/A</v>
      </c>
      <c r="AH1726" t="e">
        <f>VLOOKUP($A1726,'Abatements Granted'!$A$2:$L$402,10,0)</f>
        <v>#N/A</v>
      </c>
      <c r="AI1726" s="36" t="e">
        <f>VLOOKUP($A1726,'Abatements Granted'!$A$2:$L$402,7,0)</f>
        <v>#N/A</v>
      </c>
    </row>
    <row r="1727" spans="1:35" x14ac:dyDescent="0.2">
      <c r="A1727" s="38" t="s">
        <v>90</v>
      </c>
      <c r="B1727" t="s">
        <v>5778</v>
      </c>
      <c r="C1727">
        <v>1010</v>
      </c>
      <c r="D1727">
        <v>5</v>
      </c>
      <c r="E1727">
        <v>5</v>
      </c>
      <c r="F1727">
        <v>1024</v>
      </c>
      <c r="G1727" t="s">
        <v>5247</v>
      </c>
      <c r="H1727" t="s">
        <v>3681</v>
      </c>
      <c r="I1727">
        <v>2</v>
      </c>
      <c r="J1727">
        <v>4</v>
      </c>
      <c r="K1727">
        <v>78</v>
      </c>
      <c r="L1727">
        <v>1973</v>
      </c>
      <c r="M1727">
        <v>2001</v>
      </c>
      <c r="N1727">
        <v>3093</v>
      </c>
      <c r="O1727" s="35">
        <v>482213</v>
      </c>
      <c r="P1727">
        <v>22</v>
      </c>
      <c r="Q1727">
        <v>0</v>
      </c>
      <c r="R1727">
        <v>0</v>
      </c>
      <c r="U1727" s="36">
        <v>376100</v>
      </c>
      <c r="V1727">
        <v>0.68</v>
      </c>
      <c r="W1727" s="36">
        <v>100700</v>
      </c>
      <c r="X1727">
        <v>0</v>
      </c>
      <c r="Y1727" s="39">
        <v>476800</v>
      </c>
      <c r="Z1727" s="40">
        <v>44771</v>
      </c>
      <c r="AA1727" s="36">
        <v>500000</v>
      </c>
      <c r="AB1727">
        <v>0.95</v>
      </c>
      <c r="AC1727">
        <v>0</v>
      </c>
      <c r="AD1727" s="39">
        <v>446600</v>
      </c>
      <c r="AE1727" s="3">
        <f t="shared" si="53"/>
        <v>6.7622033139274507E-2</v>
      </c>
      <c r="AF1727" s="41">
        <f t="shared" si="52"/>
        <v>6.7622033139274507E-2</v>
      </c>
      <c r="AG1727" t="e">
        <f>VLOOKUP($A1727,'Abatements Granted'!$A$2:$L$402,2,0)</f>
        <v>#N/A</v>
      </c>
      <c r="AH1727" t="e">
        <f>VLOOKUP($A1727,'Abatements Granted'!$A$2:$L$402,10,0)</f>
        <v>#N/A</v>
      </c>
      <c r="AI1727" s="36" t="e">
        <f>VLOOKUP($A1727,'Abatements Granted'!$A$2:$L$402,7,0)</f>
        <v>#N/A</v>
      </c>
    </row>
    <row r="1728" spans="1:35" x14ac:dyDescent="0.2">
      <c r="A1728" s="38" t="s">
        <v>75</v>
      </c>
      <c r="B1728" t="s">
        <v>5779</v>
      </c>
      <c r="C1728">
        <v>1010</v>
      </c>
      <c r="D1728">
        <v>5</v>
      </c>
      <c r="E1728">
        <v>5</v>
      </c>
      <c r="F1728">
        <v>1010</v>
      </c>
      <c r="G1728" t="s">
        <v>5247</v>
      </c>
      <c r="H1728" t="s">
        <v>3669</v>
      </c>
      <c r="I1728">
        <v>1.75</v>
      </c>
      <c r="J1728">
        <v>3</v>
      </c>
      <c r="K1728">
        <v>72</v>
      </c>
      <c r="L1728">
        <v>1885</v>
      </c>
      <c r="M1728">
        <v>1995</v>
      </c>
      <c r="N1728">
        <v>1638</v>
      </c>
      <c r="O1728" s="35">
        <v>292905</v>
      </c>
      <c r="P1728">
        <v>28</v>
      </c>
      <c r="Q1728">
        <v>0</v>
      </c>
      <c r="R1728">
        <v>0</v>
      </c>
      <c r="U1728" s="36">
        <v>210900</v>
      </c>
      <c r="V1728">
        <v>0.88</v>
      </c>
      <c r="W1728" s="36">
        <v>105100</v>
      </c>
      <c r="X1728">
        <v>7900</v>
      </c>
      <c r="Y1728" s="39">
        <v>323900</v>
      </c>
      <c r="Z1728" s="40">
        <v>29445</v>
      </c>
      <c r="AA1728" s="36">
        <v>0</v>
      </c>
      <c r="AB1728">
        <v>0</v>
      </c>
      <c r="AC1728">
        <v>0</v>
      </c>
      <c r="AD1728" s="39">
        <v>321600</v>
      </c>
      <c r="AE1728" s="3">
        <f t="shared" si="53"/>
        <v>7.1517412935322433E-3</v>
      </c>
      <c r="AF1728" s="41">
        <f t="shared" si="52"/>
        <v>7.1517412935322433E-3</v>
      </c>
      <c r="AG1728" t="e">
        <f>VLOOKUP($A1728,'Abatements Granted'!$A$2:$L$402,2,0)</f>
        <v>#N/A</v>
      </c>
      <c r="AH1728" t="e">
        <f>VLOOKUP($A1728,'Abatements Granted'!$A$2:$L$402,10,0)</f>
        <v>#N/A</v>
      </c>
      <c r="AI1728" s="36" t="e">
        <f>VLOOKUP($A1728,'Abatements Granted'!$A$2:$L$402,7,0)</f>
        <v>#N/A</v>
      </c>
    </row>
    <row r="1729" spans="1:35" x14ac:dyDescent="0.2">
      <c r="A1729" s="38" t="s">
        <v>64</v>
      </c>
      <c r="B1729" t="s">
        <v>5780</v>
      </c>
      <c r="C1729">
        <v>1010</v>
      </c>
      <c r="D1729">
        <v>5</v>
      </c>
      <c r="E1729">
        <v>5</v>
      </c>
      <c r="F1729">
        <v>1004</v>
      </c>
      <c r="G1729" t="s">
        <v>5247</v>
      </c>
      <c r="H1729" t="s">
        <v>3669</v>
      </c>
      <c r="I1729">
        <v>2.5</v>
      </c>
      <c r="J1729">
        <v>3</v>
      </c>
      <c r="K1729">
        <v>65</v>
      </c>
      <c r="L1729">
        <v>1870</v>
      </c>
      <c r="M1729">
        <v>1988</v>
      </c>
      <c r="N1729">
        <v>2742</v>
      </c>
      <c r="O1729" s="35">
        <v>405780</v>
      </c>
      <c r="P1729">
        <v>35</v>
      </c>
      <c r="Q1729">
        <v>0</v>
      </c>
      <c r="R1729">
        <v>0</v>
      </c>
      <c r="U1729" s="36">
        <v>263800</v>
      </c>
      <c r="V1729">
        <v>0.22</v>
      </c>
      <c r="W1729" s="36">
        <v>80900</v>
      </c>
      <c r="X1729">
        <v>0</v>
      </c>
      <c r="Y1729" s="39">
        <v>344700</v>
      </c>
      <c r="Z1729" s="40">
        <v>33046</v>
      </c>
      <c r="AA1729" s="36">
        <v>115000</v>
      </c>
      <c r="AB1729">
        <v>3</v>
      </c>
      <c r="AC1729" t="s">
        <v>3657</v>
      </c>
      <c r="AD1729" s="39">
        <v>340100</v>
      </c>
      <c r="AE1729" s="3">
        <f t="shared" si="53"/>
        <v>1.3525433695971811E-2</v>
      </c>
      <c r="AF1729" s="41">
        <f t="shared" si="52"/>
        <v>1.3525433695971811E-2</v>
      </c>
      <c r="AG1729" t="e">
        <f>VLOOKUP($A1729,'Abatements Granted'!$A$2:$L$402,2,0)</f>
        <v>#N/A</v>
      </c>
      <c r="AH1729" t="e">
        <f>VLOOKUP($A1729,'Abatements Granted'!$A$2:$L$402,10,0)</f>
        <v>#N/A</v>
      </c>
      <c r="AI1729" s="36" t="e">
        <f>VLOOKUP($A1729,'Abatements Granted'!$A$2:$L$402,7,0)</f>
        <v>#N/A</v>
      </c>
    </row>
    <row r="1730" spans="1:35" x14ac:dyDescent="0.2">
      <c r="A1730" s="38" t="s">
        <v>3600</v>
      </c>
      <c r="B1730" t="s">
        <v>5781</v>
      </c>
      <c r="C1730">
        <v>1010</v>
      </c>
      <c r="D1730">
        <v>5</v>
      </c>
      <c r="E1730">
        <v>5</v>
      </c>
      <c r="F1730">
        <v>998</v>
      </c>
      <c r="G1730" t="s">
        <v>5247</v>
      </c>
      <c r="H1730" t="s">
        <v>3681</v>
      </c>
      <c r="I1730">
        <v>2</v>
      </c>
      <c r="J1730">
        <v>3</v>
      </c>
      <c r="K1730">
        <v>72</v>
      </c>
      <c r="L1730">
        <v>1920</v>
      </c>
      <c r="M1730">
        <v>1995</v>
      </c>
      <c r="N1730">
        <v>2096</v>
      </c>
      <c r="O1730" s="35">
        <v>341414</v>
      </c>
      <c r="P1730">
        <v>28</v>
      </c>
      <c r="Q1730">
        <v>0</v>
      </c>
      <c r="R1730">
        <v>0</v>
      </c>
      <c r="U1730" s="36">
        <v>245800</v>
      </c>
      <c r="V1730">
        <v>0.57999999999999996</v>
      </c>
      <c r="W1730" s="36">
        <v>97000</v>
      </c>
      <c r="X1730">
        <v>3900</v>
      </c>
      <c r="Y1730" s="39">
        <v>346700</v>
      </c>
      <c r="Z1730" s="40">
        <v>30621</v>
      </c>
      <c r="AA1730" s="36">
        <v>56000</v>
      </c>
      <c r="AB1730">
        <v>6.19</v>
      </c>
      <c r="AC1730">
        <v>0</v>
      </c>
      <c r="AD1730" s="39">
        <v>314600</v>
      </c>
      <c r="AE1730" s="3">
        <f t="shared" si="53"/>
        <v>0.10203432930705647</v>
      </c>
      <c r="AF1730" s="41">
        <f t="shared" si="52"/>
        <v>0.10203432930705647</v>
      </c>
      <c r="AG1730" t="e">
        <f>VLOOKUP($A1730,'Abatements Granted'!$A$2:$L$402,2,0)</f>
        <v>#N/A</v>
      </c>
      <c r="AH1730" t="e">
        <f>VLOOKUP($A1730,'Abatements Granted'!$A$2:$L$402,10,0)</f>
        <v>#N/A</v>
      </c>
      <c r="AI1730" s="36" t="e">
        <f>VLOOKUP($A1730,'Abatements Granted'!$A$2:$L$402,7,0)</f>
        <v>#N/A</v>
      </c>
    </row>
    <row r="1731" spans="1:35" x14ac:dyDescent="0.2">
      <c r="A1731" s="38" t="s">
        <v>3599</v>
      </c>
      <c r="B1731" t="s">
        <v>5782</v>
      </c>
      <c r="C1731">
        <v>1010</v>
      </c>
      <c r="D1731">
        <v>5</v>
      </c>
      <c r="E1731">
        <v>5</v>
      </c>
      <c r="F1731">
        <v>990</v>
      </c>
      <c r="G1731" t="s">
        <v>5247</v>
      </c>
      <c r="H1731" t="s">
        <v>3669</v>
      </c>
      <c r="I1731">
        <v>1.5</v>
      </c>
      <c r="J1731">
        <v>3</v>
      </c>
      <c r="K1731">
        <v>70</v>
      </c>
      <c r="L1731">
        <v>1860</v>
      </c>
      <c r="M1731">
        <v>1993</v>
      </c>
      <c r="N1731">
        <v>2018</v>
      </c>
      <c r="O1731" s="35">
        <v>347526</v>
      </c>
      <c r="P1731">
        <v>30</v>
      </c>
      <c r="Q1731">
        <v>0</v>
      </c>
      <c r="R1731">
        <v>0</v>
      </c>
      <c r="U1731" s="36">
        <v>243300</v>
      </c>
      <c r="V1731">
        <v>0.32</v>
      </c>
      <c r="W1731" s="36">
        <v>86900</v>
      </c>
      <c r="X1731">
        <v>200</v>
      </c>
      <c r="Y1731" s="39">
        <v>330400</v>
      </c>
      <c r="Z1731" s="40">
        <v>26130</v>
      </c>
      <c r="AA1731" s="36">
        <v>20500</v>
      </c>
      <c r="AB1731">
        <v>16.12</v>
      </c>
      <c r="AC1731">
        <v>0</v>
      </c>
      <c r="AD1731" s="39">
        <v>340700</v>
      </c>
      <c r="AE1731" s="3">
        <f t="shared" si="53"/>
        <v>-3.0231875550337572E-2</v>
      </c>
      <c r="AF1731" s="41">
        <f t="shared" si="52"/>
        <v>-3.0231875550337572E-2</v>
      </c>
      <c r="AG1731" t="e">
        <f>VLOOKUP($A1731,'Abatements Granted'!$A$2:$L$402,2,0)</f>
        <v>#N/A</v>
      </c>
      <c r="AH1731" t="e">
        <f>VLOOKUP($A1731,'Abatements Granted'!$A$2:$L$402,10,0)</f>
        <v>#N/A</v>
      </c>
      <c r="AI1731" s="36" t="e">
        <f>VLOOKUP($A1731,'Abatements Granted'!$A$2:$L$402,7,0)</f>
        <v>#N/A</v>
      </c>
    </row>
    <row r="1732" spans="1:35" x14ac:dyDescent="0.2">
      <c r="A1732" s="38" t="s">
        <v>5783</v>
      </c>
      <c r="B1732" t="s">
        <v>5784</v>
      </c>
      <c r="C1732">
        <v>1300</v>
      </c>
      <c r="D1732">
        <v>5</v>
      </c>
      <c r="E1732">
        <v>5</v>
      </c>
      <c r="F1732">
        <v>891</v>
      </c>
      <c r="G1732" t="s">
        <v>5247</v>
      </c>
      <c r="H1732" t="s">
        <v>3656</v>
      </c>
      <c r="M1732">
        <v>0</v>
      </c>
      <c r="N1732">
        <v>0</v>
      </c>
      <c r="O1732" s="35">
        <v>0</v>
      </c>
      <c r="U1732" s="36">
        <v>0</v>
      </c>
      <c r="V1732">
        <v>1.59</v>
      </c>
      <c r="W1732" s="36">
        <v>111100</v>
      </c>
      <c r="X1732">
        <v>0</v>
      </c>
      <c r="Y1732" s="39">
        <v>111100</v>
      </c>
      <c r="Z1732" s="40">
        <v>32441</v>
      </c>
      <c r="AA1732" s="36">
        <v>1</v>
      </c>
      <c r="AB1732">
        <v>111100</v>
      </c>
      <c r="AC1732" t="s">
        <v>3657</v>
      </c>
      <c r="AD1732" s="39">
        <v>104600</v>
      </c>
      <c r="AE1732" s="3">
        <f t="shared" si="53"/>
        <v>6.2141491395793391E-2</v>
      </c>
      <c r="AF1732" s="41">
        <f t="shared" si="52"/>
        <v>6.2141491395793391E-2</v>
      </c>
      <c r="AG1732" t="e">
        <f>VLOOKUP($A1732,'Abatements Granted'!$A$2:$L$402,2,0)</f>
        <v>#N/A</v>
      </c>
      <c r="AH1732" t="e">
        <f>VLOOKUP($A1732,'Abatements Granted'!$A$2:$L$402,10,0)</f>
        <v>#N/A</v>
      </c>
      <c r="AI1732" s="36" t="e">
        <f>VLOOKUP($A1732,'Abatements Granted'!$A$2:$L$402,7,0)</f>
        <v>#N/A</v>
      </c>
    </row>
    <row r="1733" spans="1:35" x14ac:dyDescent="0.2">
      <c r="A1733" s="38" t="s">
        <v>5785</v>
      </c>
      <c r="B1733" t="s">
        <v>5786</v>
      </c>
      <c r="C1733">
        <v>1320</v>
      </c>
      <c r="D1733">
        <v>3</v>
      </c>
      <c r="E1733">
        <v>0</v>
      </c>
      <c r="F1733">
        <v>1</v>
      </c>
      <c r="G1733" t="s">
        <v>5301</v>
      </c>
      <c r="H1733" t="s">
        <v>3656</v>
      </c>
      <c r="M1733">
        <v>0</v>
      </c>
      <c r="N1733">
        <v>0</v>
      </c>
      <c r="O1733" s="35">
        <v>0</v>
      </c>
      <c r="U1733" s="36">
        <v>0</v>
      </c>
      <c r="V1733">
        <v>2.19</v>
      </c>
      <c r="W1733" s="36">
        <v>18000</v>
      </c>
      <c r="X1733">
        <v>0</v>
      </c>
      <c r="Y1733" s="39">
        <v>18000</v>
      </c>
      <c r="Z1733" s="40">
        <v>33977</v>
      </c>
      <c r="AA1733" s="36">
        <v>300000</v>
      </c>
      <c r="AB1733">
        <v>0.06</v>
      </c>
      <c r="AC1733">
        <v>0</v>
      </c>
      <c r="AD1733" s="39">
        <v>16400</v>
      </c>
      <c r="AE1733" s="3">
        <f t="shared" si="53"/>
        <v>9.7560975609756184E-2</v>
      </c>
      <c r="AF1733" s="41">
        <f t="shared" si="52"/>
        <v>9.7560975609756184E-2</v>
      </c>
      <c r="AG1733" t="e">
        <f>VLOOKUP($A1733,'Abatements Granted'!$A$2:$L$402,2,0)</f>
        <v>#N/A</v>
      </c>
      <c r="AH1733" t="e">
        <f>VLOOKUP($A1733,'Abatements Granted'!$A$2:$L$402,10,0)</f>
        <v>#N/A</v>
      </c>
      <c r="AI1733" s="36" t="e">
        <f>VLOOKUP($A1733,'Abatements Granted'!$A$2:$L$402,7,0)</f>
        <v>#N/A</v>
      </c>
    </row>
    <row r="1734" spans="1:35" x14ac:dyDescent="0.2">
      <c r="A1734" s="38" t="s">
        <v>5787</v>
      </c>
      <c r="B1734" t="s">
        <v>5788</v>
      </c>
      <c r="C1734">
        <v>9302</v>
      </c>
      <c r="D1734">
        <v>3</v>
      </c>
      <c r="E1734">
        <v>3</v>
      </c>
      <c r="F1734">
        <v>25</v>
      </c>
      <c r="G1734" t="s">
        <v>5767</v>
      </c>
      <c r="H1734">
        <v>170</v>
      </c>
      <c r="I1734">
        <v>1</v>
      </c>
      <c r="J1734">
        <v>3</v>
      </c>
      <c r="K1734">
        <v>82</v>
      </c>
      <c r="L1734">
        <v>2005</v>
      </c>
      <c r="M1734">
        <v>2005</v>
      </c>
      <c r="N1734">
        <v>4132</v>
      </c>
      <c r="O1734" s="35">
        <v>422084</v>
      </c>
      <c r="P1734">
        <v>18</v>
      </c>
      <c r="Q1734">
        <v>0</v>
      </c>
      <c r="R1734">
        <v>0</v>
      </c>
      <c r="U1734" s="36">
        <v>346100</v>
      </c>
      <c r="V1734">
        <v>1.79</v>
      </c>
      <c r="W1734" s="36">
        <v>145700</v>
      </c>
      <c r="X1734">
        <v>200</v>
      </c>
      <c r="Y1734" s="39">
        <v>1319200</v>
      </c>
      <c r="Z1734" s="40">
        <v>367</v>
      </c>
      <c r="AA1734" s="36">
        <v>1</v>
      </c>
      <c r="AB1734">
        <v>1319200</v>
      </c>
      <c r="AC1734" t="s">
        <v>3679</v>
      </c>
      <c r="AD1734" s="39">
        <v>1310600</v>
      </c>
      <c r="AE1734" s="3">
        <f t="shared" si="53"/>
        <v>6.5618800549367418E-3</v>
      </c>
      <c r="AF1734" s="41">
        <f t="shared" si="52"/>
        <v>6.5618800549367418E-3</v>
      </c>
      <c r="AG1734" t="e">
        <f>VLOOKUP($A1734,'Abatements Granted'!$A$2:$L$402,2,0)</f>
        <v>#N/A</v>
      </c>
      <c r="AH1734" t="e">
        <f>VLOOKUP($A1734,'Abatements Granted'!$A$2:$L$402,10,0)</f>
        <v>#N/A</v>
      </c>
      <c r="AI1734" s="36" t="e">
        <f>VLOOKUP($A1734,'Abatements Granted'!$A$2:$L$402,7,0)</f>
        <v>#N/A</v>
      </c>
    </row>
    <row r="1735" spans="1:35" x14ac:dyDescent="0.2">
      <c r="A1735" s="38" t="s">
        <v>5787</v>
      </c>
      <c r="B1735" t="s">
        <v>5788</v>
      </c>
      <c r="C1735">
        <v>9302</v>
      </c>
      <c r="D1735">
        <v>3</v>
      </c>
      <c r="E1735">
        <v>0</v>
      </c>
      <c r="F1735">
        <v>25</v>
      </c>
      <c r="G1735" t="s">
        <v>5767</v>
      </c>
      <c r="H1735">
        <v>420</v>
      </c>
      <c r="I1735">
        <v>2</v>
      </c>
      <c r="J1735">
        <v>9</v>
      </c>
      <c r="K1735">
        <v>82</v>
      </c>
      <c r="L1735">
        <v>2005</v>
      </c>
      <c r="M1735">
        <v>2005</v>
      </c>
      <c r="N1735">
        <v>2111</v>
      </c>
      <c r="O1735" s="35">
        <v>1008838</v>
      </c>
      <c r="P1735">
        <v>18</v>
      </c>
      <c r="Q1735">
        <v>0</v>
      </c>
      <c r="R1735">
        <v>0</v>
      </c>
      <c r="U1735" s="36">
        <v>827200</v>
      </c>
      <c r="V1735">
        <v>1.79</v>
      </c>
      <c r="W1735" s="36">
        <v>145700</v>
      </c>
      <c r="X1735">
        <v>200</v>
      </c>
      <c r="Y1735" s="39">
        <v>1319200</v>
      </c>
      <c r="Z1735" s="40">
        <v>367</v>
      </c>
      <c r="AA1735" s="36">
        <v>1</v>
      </c>
      <c r="AB1735">
        <v>1319200</v>
      </c>
      <c r="AC1735" t="s">
        <v>3679</v>
      </c>
      <c r="AD1735" s="39">
        <v>1310600</v>
      </c>
      <c r="AE1735" s="3">
        <f t="shared" si="53"/>
        <v>6.5618800549367418E-3</v>
      </c>
      <c r="AF1735" s="41">
        <f t="shared" ref="AF1735:AF1798" si="54">_xlfn.IFNA(IF($AH1735="GRANTED",  (($Y1735-$AI1735)/$AI1735), (AE1735)),AE1735)</f>
        <v>6.5618800549367418E-3</v>
      </c>
      <c r="AG1735" t="e">
        <f>VLOOKUP($A1735,'Abatements Granted'!$A$2:$L$402,2,0)</f>
        <v>#N/A</v>
      </c>
      <c r="AH1735" t="e">
        <f>VLOOKUP($A1735,'Abatements Granted'!$A$2:$L$402,10,0)</f>
        <v>#N/A</v>
      </c>
      <c r="AI1735" s="36" t="e">
        <f>VLOOKUP($A1735,'Abatements Granted'!$A$2:$L$402,7,0)</f>
        <v>#N/A</v>
      </c>
    </row>
    <row r="1736" spans="1:35" x14ac:dyDescent="0.2">
      <c r="A1736" s="38" t="s">
        <v>5789</v>
      </c>
      <c r="B1736" t="s">
        <v>5790</v>
      </c>
      <c r="C1736">
        <v>9340</v>
      </c>
      <c r="D1736">
        <v>5</v>
      </c>
      <c r="E1736">
        <v>5</v>
      </c>
      <c r="F1736">
        <v>15</v>
      </c>
      <c r="G1736" t="s">
        <v>5767</v>
      </c>
      <c r="H1736">
        <v>170</v>
      </c>
      <c r="I1736">
        <v>2</v>
      </c>
      <c r="J1736">
        <v>4</v>
      </c>
      <c r="K1736">
        <v>83</v>
      </c>
      <c r="L1736">
        <v>2005</v>
      </c>
      <c r="M1736">
        <v>2006</v>
      </c>
      <c r="N1736">
        <v>952</v>
      </c>
      <c r="O1736" s="35">
        <v>171707</v>
      </c>
      <c r="P1736">
        <v>17</v>
      </c>
      <c r="Q1736">
        <v>0</v>
      </c>
      <c r="R1736">
        <v>0</v>
      </c>
      <c r="U1736" s="36">
        <v>142500</v>
      </c>
      <c r="V1736">
        <v>0.84</v>
      </c>
      <c r="W1736" s="36">
        <v>104600</v>
      </c>
      <c r="X1736">
        <v>0</v>
      </c>
      <c r="Y1736" s="39">
        <v>247100</v>
      </c>
      <c r="Z1736" s="40">
        <v>31966</v>
      </c>
      <c r="AA1736" s="36">
        <v>0</v>
      </c>
      <c r="AB1736">
        <v>0</v>
      </c>
      <c r="AC1736" t="s">
        <v>3676</v>
      </c>
      <c r="AD1736" s="39">
        <v>221400</v>
      </c>
      <c r="AE1736" s="3">
        <f t="shared" ref="AE1736:AE1799" si="55">IFERROR(Y1736/AD1736-1,"")</f>
        <v>0.11607949412827456</v>
      </c>
      <c r="AF1736" s="41">
        <f t="shared" si="54"/>
        <v>0.11607949412827456</v>
      </c>
      <c r="AG1736" t="e">
        <f>VLOOKUP($A1736,'Abatements Granted'!$A$2:$L$402,2,0)</f>
        <v>#N/A</v>
      </c>
      <c r="AH1736" t="e">
        <f>VLOOKUP($A1736,'Abatements Granted'!$A$2:$L$402,10,0)</f>
        <v>#N/A</v>
      </c>
      <c r="AI1736" s="36" t="e">
        <f>VLOOKUP($A1736,'Abatements Granted'!$A$2:$L$402,7,0)</f>
        <v>#N/A</v>
      </c>
    </row>
    <row r="1737" spans="1:35" x14ac:dyDescent="0.2">
      <c r="A1737" s="38" t="s">
        <v>2138</v>
      </c>
      <c r="B1737" t="s">
        <v>5791</v>
      </c>
      <c r="C1737">
        <v>1010</v>
      </c>
      <c r="D1737">
        <v>3</v>
      </c>
      <c r="E1737">
        <v>3</v>
      </c>
      <c r="F1737">
        <v>42</v>
      </c>
      <c r="G1737" t="s">
        <v>5706</v>
      </c>
      <c r="H1737" t="s">
        <v>3681</v>
      </c>
      <c r="I1737">
        <v>2</v>
      </c>
      <c r="J1737">
        <v>3</v>
      </c>
      <c r="K1737">
        <v>74</v>
      </c>
      <c r="L1737">
        <v>1836</v>
      </c>
      <c r="M1737">
        <v>1997</v>
      </c>
      <c r="N1737">
        <v>3321</v>
      </c>
      <c r="O1737" s="35">
        <v>467265</v>
      </c>
      <c r="P1737">
        <v>26</v>
      </c>
      <c r="Q1737">
        <v>0</v>
      </c>
      <c r="R1737">
        <v>0</v>
      </c>
      <c r="U1737" s="36">
        <v>345800</v>
      </c>
      <c r="V1737">
        <v>0.34</v>
      </c>
      <c r="W1737" s="36">
        <v>109600</v>
      </c>
      <c r="X1737">
        <v>2500</v>
      </c>
      <c r="Y1737" s="39">
        <v>457900</v>
      </c>
      <c r="Z1737" s="40">
        <v>42646</v>
      </c>
      <c r="AA1737" s="36">
        <v>1</v>
      </c>
      <c r="AB1737">
        <v>457900</v>
      </c>
      <c r="AC1737" t="s">
        <v>3676</v>
      </c>
      <c r="AD1737" s="39">
        <v>419500</v>
      </c>
      <c r="AE1737" s="3">
        <f t="shared" si="55"/>
        <v>9.1537544696066675E-2</v>
      </c>
      <c r="AF1737" s="41">
        <f t="shared" si="54"/>
        <v>9.1537544696066675E-2</v>
      </c>
      <c r="AG1737" t="e">
        <f>VLOOKUP($A1737,'Abatements Granted'!$A$2:$L$402,2,0)</f>
        <v>#N/A</v>
      </c>
      <c r="AH1737" t="e">
        <f>VLOOKUP($A1737,'Abatements Granted'!$A$2:$L$402,10,0)</f>
        <v>#N/A</v>
      </c>
      <c r="AI1737" s="36" t="e">
        <f>VLOOKUP($A1737,'Abatements Granted'!$A$2:$L$402,7,0)</f>
        <v>#N/A</v>
      </c>
    </row>
    <row r="1738" spans="1:35" x14ac:dyDescent="0.2">
      <c r="A1738" s="38" t="s">
        <v>169</v>
      </c>
      <c r="B1738" t="s">
        <v>5792</v>
      </c>
      <c r="C1738">
        <v>1010</v>
      </c>
      <c r="D1738">
        <v>5</v>
      </c>
      <c r="E1738">
        <v>5</v>
      </c>
      <c r="F1738">
        <v>1091</v>
      </c>
      <c r="G1738" t="s">
        <v>5247</v>
      </c>
      <c r="H1738" t="s">
        <v>3669</v>
      </c>
      <c r="I1738">
        <v>1.75</v>
      </c>
      <c r="J1738">
        <v>3</v>
      </c>
      <c r="K1738">
        <v>72</v>
      </c>
      <c r="L1738">
        <v>1790</v>
      </c>
      <c r="M1738">
        <v>1995</v>
      </c>
      <c r="N1738">
        <v>2869</v>
      </c>
      <c r="O1738" s="35">
        <v>454175</v>
      </c>
      <c r="P1738">
        <v>28</v>
      </c>
      <c r="Q1738">
        <v>0</v>
      </c>
      <c r="R1738">
        <v>0</v>
      </c>
      <c r="U1738" s="36">
        <v>327000</v>
      </c>
      <c r="V1738">
        <v>1.6</v>
      </c>
      <c r="W1738" s="36">
        <v>114200</v>
      </c>
      <c r="X1738">
        <v>24800</v>
      </c>
      <c r="Y1738" s="39">
        <v>466000</v>
      </c>
      <c r="Z1738" s="40">
        <v>41333</v>
      </c>
      <c r="AA1738" s="36">
        <v>160000</v>
      </c>
      <c r="AB1738">
        <v>2.91</v>
      </c>
      <c r="AC1738" t="s">
        <v>3679</v>
      </c>
      <c r="AD1738" s="39">
        <v>451000</v>
      </c>
      <c r="AE1738" s="3">
        <f t="shared" si="55"/>
        <v>3.3259423503325891E-2</v>
      </c>
      <c r="AF1738" s="41">
        <f t="shared" si="54"/>
        <v>3.3259423503325891E-2</v>
      </c>
      <c r="AG1738" t="e">
        <f>VLOOKUP($A1738,'Abatements Granted'!$A$2:$L$402,2,0)</f>
        <v>#N/A</v>
      </c>
      <c r="AH1738" t="e">
        <f>VLOOKUP($A1738,'Abatements Granted'!$A$2:$L$402,10,0)</f>
        <v>#N/A</v>
      </c>
      <c r="AI1738" s="36" t="e">
        <f>VLOOKUP($A1738,'Abatements Granted'!$A$2:$L$402,7,0)</f>
        <v>#N/A</v>
      </c>
    </row>
    <row r="1739" spans="1:35" x14ac:dyDescent="0.2">
      <c r="A1739" s="38" t="s">
        <v>206</v>
      </c>
      <c r="B1739" t="s">
        <v>5793</v>
      </c>
      <c r="C1739">
        <v>1010</v>
      </c>
      <c r="D1739">
        <v>5</v>
      </c>
      <c r="E1739">
        <v>5</v>
      </c>
      <c r="F1739">
        <v>1107</v>
      </c>
      <c r="G1739" t="s">
        <v>5247</v>
      </c>
      <c r="H1739" t="s">
        <v>3689</v>
      </c>
      <c r="I1739">
        <v>1</v>
      </c>
      <c r="J1739">
        <v>3</v>
      </c>
      <c r="K1739">
        <v>74</v>
      </c>
      <c r="L1739">
        <v>1954</v>
      </c>
      <c r="M1739">
        <v>1997</v>
      </c>
      <c r="N1739">
        <v>1484</v>
      </c>
      <c r="O1739" s="35">
        <v>305242</v>
      </c>
      <c r="P1739">
        <v>26</v>
      </c>
      <c r="Q1739">
        <v>0</v>
      </c>
      <c r="R1739">
        <v>0</v>
      </c>
      <c r="U1739" s="36">
        <v>225900</v>
      </c>
      <c r="V1739">
        <v>0.45</v>
      </c>
      <c r="W1739" s="36">
        <v>91600</v>
      </c>
      <c r="X1739">
        <v>0</v>
      </c>
      <c r="Y1739" s="39">
        <v>317500</v>
      </c>
      <c r="Z1739" s="40">
        <v>38558</v>
      </c>
      <c r="AA1739" s="36">
        <v>205000</v>
      </c>
      <c r="AB1739">
        <v>1.55</v>
      </c>
      <c r="AC1739">
        <v>0</v>
      </c>
      <c r="AD1739" s="39">
        <v>304500</v>
      </c>
      <c r="AE1739" s="3">
        <f t="shared" si="55"/>
        <v>4.269293924466333E-2</v>
      </c>
      <c r="AF1739" s="41">
        <f t="shared" si="54"/>
        <v>4.269293924466333E-2</v>
      </c>
      <c r="AG1739" t="e">
        <f>VLOOKUP($A1739,'Abatements Granted'!$A$2:$L$402,2,0)</f>
        <v>#N/A</v>
      </c>
      <c r="AH1739" t="e">
        <f>VLOOKUP($A1739,'Abatements Granted'!$A$2:$L$402,10,0)</f>
        <v>#N/A</v>
      </c>
      <c r="AI1739" s="36" t="e">
        <f>VLOOKUP($A1739,'Abatements Granted'!$A$2:$L$402,7,0)</f>
        <v>#N/A</v>
      </c>
    </row>
    <row r="1740" spans="1:35" x14ac:dyDescent="0.2">
      <c r="A1740" s="38" t="s">
        <v>2424</v>
      </c>
      <c r="B1740" t="s">
        <v>5794</v>
      </c>
      <c r="C1740">
        <v>1010</v>
      </c>
      <c r="D1740">
        <v>3</v>
      </c>
      <c r="E1740">
        <v>3</v>
      </c>
      <c r="F1740">
        <v>5</v>
      </c>
      <c r="G1740" t="s">
        <v>5795</v>
      </c>
      <c r="H1740" t="s">
        <v>3689</v>
      </c>
      <c r="I1740">
        <v>1</v>
      </c>
      <c r="J1740">
        <v>3</v>
      </c>
      <c r="K1740">
        <v>72</v>
      </c>
      <c r="L1740">
        <v>1954</v>
      </c>
      <c r="M1740">
        <v>1995</v>
      </c>
      <c r="N1740">
        <v>1748</v>
      </c>
      <c r="O1740" s="35">
        <v>344515</v>
      </c>
      <c r="P1740">
        <v>28</v>
      </c>
      <c r="Q1740">
        <v>0</v>
      </c>
      <c r="R1740">
        <v>0</v>
      </c>
      <c r="U1740" s="36">
        <v>248100</v>
      </c>
      <c r="V1740">
        <v>0.42</v>
      </c>
      <c r="W1740" s="36">
        <v>113000</v>
      </c>
      <c r="X1740">
        <v>200</v>
      </c>
      <c r="Y1740" s="39">
        <v>361300</v>
      </c>
      <c r="Z1740" s="40">
        <v>43735</v>
      </c>
      <c r="AA1740" s="36">
        <v>100</v>
      </c>
      <c r="AB1740">
        <v>3613</v>
      </c>
      <c r="AC1740" t="s">
        <v>3872</v>
      </c>
      <c r="AD1740" s="39">
        <v>341100</v>
      </c>
      <c r="AE1740" s="3">
        <f t="shared" si="55"/>
        <v>5.9220170038112085E-2</v>
      </c>
      <c r="AF1740" s="41">
        <f t="shared" si="54"/>
        <v>5.9220170038112085E-2</v>
      </c>
      <c r="AG1740" t="e">
        <f>VLOOKUP($A1740,'Abatements Granted'!$A$2:$L$402,2,0)</f>
        <v>#N/A</v>
      </c>
      <c r="AH1740" t="e">
        <f>VLOOKUP($A1740,'Abatements Granted'!$A$2:$L$402,10,0)</f>
        <v>#N/A</v>
      </c>
      <c r="AI1740" s="36" t="e">
        <f>VLOOKUP($A1740,'Abatements Granted'!$A$2:$L$402,7,0)</f>
        <v>#N/A</v>
      </c>
    </row>
    <row r="1741" spans="1:35" x14ac:dyDescent="0.2">
      <c r="A1741" s="38" t="s">
        <v>384</v>
      </c>
      <c r="B1741" t="s">
        <v>5796</v>
      </c>
      <c r="C1741">
        <v>1010</v>
      </c>
      <c r="D1741">
        <v>3</v>
      </c>
      <c r="E1741">
        <v>3</v>
      </c>
      <c r="F1741">
        <v>13</v>
      </c>
      <c r="G1741" t="s">
        <v>5795</v>
      </c>
      <c r="H1741" t="s">
        <v>3666</v>
      </c>
      <c r="I1741">
        <v>1.75</v>
      </c>
      <c r="J1741">
        <v>3</v>
      </c>
      <c r="K1741">
        <v>74</v>
      </c>
      <c r="L1741">
        <v>1955</v>
      </c>
      <c r="M1741">
        <v>1997</v>
      </c>
      <c r="N1741">
        <v>2290</v>
      </c>
      <c r="O1741" s="35">
        <v>384236</v>
      </c>
      <c r="P1741">
        <v>26</v>
      </c>
      <c r="Q1741">
        <v>0</v>
      </c>
      <c r="R1741">
        <v>0</v>
      </c>
      <c r="U1741" s="36">
        <v>284300</v>
      </c>
      <c r="V1741">
        <v>0.56000000000000005</v>
      </c>
      <c r="W1741" s="36">
        <v>120500</v>
      </c>
      <c r="X1741">
        <v>0</v>
      </c>
      <c r="Y1741" s="39">
        <v>404800</v>
      </c>
      <c r="Z1741" s="40">
        <v>44378</v>
      </c>
      <c r="AA1741" s="36">
        <v>1</v>
      </c>
      <c r="AB1741">
        <v>404800</v>
      </c>
      <c r="AC1741" t="s">
        <v>3657</v>
      </c>
      <c r="AD1741" s="39">
        <v>381100</v>
      </c>
      <c r="AE1741" s="3">
        <f t="shared" si="55"/>
        <v>6.2188401994227149E-2</v>
      </c>
      <c r="AF1741" s="41">
        <f t="shared" si="54"/>
        <v>6.2188401994227149E-2</v>
      </c>
      <c r="AG1741" t="e">
        <f>VLOOKUP($A1741,'Abatements Granted'!$A$2:$L$402,2,0)</f>
        <v>#N/A</v>
      </c>
      <c r="AH1741" t="e">
        <f>VLOOKUP($A1741,'Abatements Granted'!$A$2:$L$402,10,0)</f>
        <v>#N/A</v>
      </c>
      <c r="AI1741" s="36" t="e">
        <f>VLOOKUP($A1741,'Abatements Granted'!$A$2:$L$402,7,0)</f>
        <v>#N/A</v>
      </c>
    </row>
    <row r="1742" spans="1:35" x14ac:dyDescent="0.2">
      <c r="A1742" s="38" t="s">
        <v>1055</v>
      </c>
      <c r="B1742" t="s">
        <v>5797</v>
      </c>
      <c r="C1742">
        <v>1010</v>
      </c>
      <c r="D1742">
        <v>3</v>
      </c>
      <c r="E1742">
        <v>3</v>
      </c>
      <c r="F1742">
        <v>21</v>
      </c>
      <c r="G1742" t="s">
        <v>5795</v>
      </c>
      <c r="H1742" t="s">
        <v>3666</v>
      </c>
      <c r="I1742">
        <v>1.75</v>
      </c>
      <c r="J1742">
        <v>3</v>
      </c>
      <c r="K1742">
        <v>74</v>
      </c>
      <c r="L1742">
        <v>1960</v>
      </c>
      <c r="M1742">
        <v>1997</v>
      </c>
      <c r="N1742">
        <v>2346</v>
      </c>
      <c r="O1742" s="35">
        <v>407738</v>
      </c>
      <c r="P1742">
        <v>26</v>
      </c>
      <c r="Q1742">
        <v>0</v>
      </c>
      <c r="R1742">
        <v>0</v>
      </c>
      <c r="U1742" s="36">
        <v>301700</v>
      </c>
      <c r="V1742">
        <v>0.53</v>
      </c>
      <c r="W1742" s="36">
        <v>118700</v>
      </c>
      <c r="X1742">
        <v>12100</v>
      </c>
      <c r="Y1742" s="39">
        <v>432500</v>
      </c>
      <c r="Z1742" s="40">
        <v>37166</v>
      </c>
      <c r="AA1742" s="36">
        <v>280000</v>
      </c>
      <c r="AB1742">
        <v>1.54</v>
      </c>
      <c r="AC1742">
        <v>0</v>
      </c>
      <c r="AD1742" s="39">
        <v>412600</v>
      </c>
      <c r="AE1742" s="3">
        <f t="shared" si="55"/>
        <v>4.8230731943771143E-2</v>
      </c>
      <c r="AF1742" s="41">
        <f t="shared" si="54"/>
        <v>4.8230731943771143E-2</v>
      </c>
      <c r="AG1742" t="e">
        <f>VLOOKUP($A1742,'Abatements Granted'!$A$2:$L$402,2,0)</f>
        <v>#N/A</v>
      </c>
      <c r="AH1742" t="e">
        <f>VLOOKUP($A1742,'Abatements Granted'!$A$2:$L$402,10,0)</f>
        <v>#N/A</v>
      </c>
      <c r="AI1742" s="36" t="e">
        <f>VLOOKUP($A1742,'Abatements Granted'!$A$2:$L$402,7,0)</f>
        <v>#N/A</v>
      </c>
    </row>
    <row r="1743" spans="1:35" x14ac:dyDescent="0.2">
      <c r="A1743" s="38" t="s">
        <v>1406</v>
      </c>
      <c r="B1743" t="s">
        <v>5798</v>
      </c>
      <c r="C1743">
        <v>1010</v>
      </c>
      <c r="D1743">
        <v>3</v>
      </c>
      <c r="E1743">
        <v>3</v>
      </c>
      <c r="F1743">
        <v>27</v>
      </c>
      <c r="G1743" t="s">
        <v>5795</v>
      </c>
      <c r="H1743" t="s">
        <v>3689</v>
      </c>
      <c r="I1743">
        <v>1</v>
      </c>
      <c r="J1743">
        <v>3</v>
      </c>
      <c r="K1743">
        <v>74</v>
      </c>
      <c r="L1743">
        <v>1953</v>
      </c>
      <c r="M1743">
        <v>1997</v>
      </c>
      <c r="N1743">
        <v>3151</v>
      </c>
      <c r="O1743" s="35">
        <v>509308</v>
      </c>
      <c r="P1743">
        <v>26</v>
      </c>
      <c r="Q1743">
        <v>0</v>
      </c>
      <c r="R1743">
        <v>0</v>
      </c>
      <c r="U1743" s="36">
        <v>376900</v>
      </c>
      <c r="V1743">
        <v>0.48</v>
      </c>
      <c r="W1743" s="36">
        <v>115800</v>
      </c>
      <c r="X1743">
        <v>400</v>
      </c>
      <c r="Y1743" s="39">
        <v>493100</v>
      </c>
      <c r="Z1743" s="40">
        <v>44505</v>
      </c>
      <c r="AA1743" s="36">
        <v>302500</v>
      </c>
      <c r="AB1743">
        <v>1.63</v>
      </c>
      <c r="AC1743" t="s">
        <v>3889</v>
      </c>
      <c r="AD1743" s="39">
        <v>465200</v>
      </c>
      <c r="AE1743" s="3">
        <f t="shared" si="55"/>
        <v>5.9974204643164164E-2</v>
      </c>
      <c r="AF1743" s="41">
        <f t="shared" si="54"/>
        <v>5.9974204643164164E-2</v>
      </c>
      <c r="AG1743" t="e">
        <f>VLOOKUP($A1743,'Abatements Granted'!$A$2:$L$402,2,0)</f>
        <v>#N/A</v>
      </c>
      <c r="AH1743" t="e">
        <f>VLOOKUP($A1743,'Abatements Granted'!$A$2:$L$402,10,0)</f>
        <v>#N/A</v>
      </c>
      <c r="AI1743" s="36" t="e">
        <f>VLOOKUP($A1743,'Abatements Granted'!$A$2:$L$402,7,0)</f>
        <v>#N/A</v>
      </c>
    </row>
    <row r="1744" spans="1:35" x14ac:dyDescent="0.2">
      <c r="A1744" s="38" t="s">
        <v>1611</v>
      </c>
      <c r="B1744" t="s">
        <v>5799</v>
      </c>
      <c r="C1744">
        <v>1010</v>
      </c>
      <c r="D1744">
        <v>3</v>
      </c>
      <c r="E1744">
        <v>3</v>
      </c>
      <c r="F1744">
        <v>31</v>
      </c>
      <c r="G1744" t="s">
        <v>5795</v>
      </c>
      <c r="H1744" t="s">
        <v>3671</v>
      </c>
      <c r="I1744">
        <v>2</v>
      </c>
      <c r="J1744">
        <v>3</v>
      </c>
      <c r="K1744">
        <v>74</v>
      </c>
      <c r="L1744">
        <v>1954</v>
      </c>
      <c r="M1744">
        <v>1997</v>
      </c>
      <c r="N1744">
        <v>3057</v>
      </c>
      <c r="O1744" s="35">
        <v>493350</v>
      </c>
      <c r="P1744">
        <v>26</v>
      </c>
      <c r="Q1744">
        <v>0</v>
      </c>
      <c r="R1744">
        <v>0</v>
      </c>
      <c r="U1744" s="36">
        <v>365100</v>
      </c>
      <c r="V1744">
        <v>0.72</v>
      </c>
      <c r="W1744" s="36">
        <v>127500</v>
      </c>
      <c r="X1744">
        <v>200</v>
      </c>
      <c r="Y1744" s="39">
        <v>492800</v>
      </c>
      <c r="Z1744" s="40">
        <v>42460</v>
      </c>
      <c r="AA1744" s="36">
        <v>295000</v>
      </c>
      <c r="AB1744">
        <v>1.67</v>
      </c>
      <c r="AC1744">
        <v>0</v>
      </c>
      <c r="AD1744" s="39">
        <v>450100</v>
      </c>
      <c r="AE1744" s="3">
        <f t="shared" si="55"/>
        <v>9.48678071539657E-2</v>
      </c>
      <c r="AF1744" s="41">
        <f t="shared" si="54"/>
        <v>9.48678071539657E-2</v>
      </c>
      <c r="AG1744" t="e">
        <f>VLOOKUP($A1744,'Abatements Granted'!$A$2:$L$402,2,0)</f>
        <v>#N/A</v>
      </c>
      <c r="AH1744" t="e">
        <f>VLOOKUP($A1744,'Abatements Granted'!$A$2:$L$402,10,0)</f>
        <v>#N/A</v>
      </c>
      <c r="AI1744" s="36" t="e">
        <f>VLOOKUP($A1744,'Abatements Granted'!$A$2:$L$402,7,0)</f>
        <v>#N/A</v>
      </c>
    </row>
    <row r="1745" spans="1:35" x14ac:dyDescent="0.2">
      <c r="A1745" s="38" t="s">
        <v>1569</v>
      </c>
      <c r="B1745" t="s">
        <v>5800</v>
      </c>
      <c r="C1745">
        <v>1010</v>
      </c>
      <c r="D1745">
        <v>3</v>
      </c>
      <c r="E1745">
        <v>3</v>
      </c>
      <c r="F1745">
        <v>30</v>
      </c>
      <c r="G1745" t="s">
        <v>5795</v>
      </c>
      <c r="H1745" t="s">
        <v>3689</v>
      </c>
      <c r="I1745">
        <v>1</v>
      </c>
      <c r="J1745">
        <v>3</v>
      </c>
      <c r="K1745">
        <v>71</v>
      </c>
      <c r="L1745">
        <v>1948</v>
      </c>
      <c r="M1745">
        <v>1994</v>
      </c>
      <c r="N1745">
        <v>2219</v>
      </c>
      <c r="O1745" s="35">
        <v>413650</v>
      </c>
      <c r="P1745">
        <v>29</v>
      </c>
      <c r="Q1745">
        <v>0</v>
      </c>
      <c r="R1745">
        <v>0</v>
      </c>
      <c r="U1745" s="36">
        <v>293700</v>
      </c>
      <c r="V1745">
        <v>1.06</v>
      </c>
      <c r="W1745" s="36">
        <v>134800</v>
      </c>
      <c r="X1745">
        <v>10400</v>
      </c>
      <c r="Y1745" s="39">
        <v>438900</v>
      </c>
      <c r="Z1745" s="40">
        <v>44916</v>
      </c>
      <c r="AA1745" s="36">
        <v>445000</v>
      </c>
      <c r="AB1745">
        <v>0.99</v>
      </c>
      <c r="AC1745">
        <v>0</v>
      </c>
      <c r="AD1745" s="39">
        <v>409800</v>
      </c>
      <c r="AE1745" s="3">
        <f t="shared" si="55"/>
        <v>7.1010248901903328E-2</v>
      </c>
      <c r="AF1745" s="41">
        <f t="shared" si="54"/>
        <v>7.1010248901903328E-2</v>
      </c>
      <c r="AG1745" t="e">
        <f>VLOOKUP($A1745,'Abatements Granted'!$A$2:$L$402,2,0)</f>
        <v>#N/A</v>
      </c>
      <c r="AH1745" t="e">
        <f>VLOOKUP($A1745,'Abatements Granted'!$A$2:$L$402,10,0)</f>
        <v>#N/A</v>
      </c>
      <c r="AI1745" s="36" t="e">
        <f>VLOOKUP($A1745,'Abatements Granted'!$A$2:$L$402,7,0)</f>
        <v>#N/A</v>
      </c>
    </row>
    <row r="1746" spans="1:35" x14ac:dyDescent="0.2">
      <c r="A1746" s="38" t="s">
        <v>1234</v>
      </c>
      <c r="B1746" t="s">
        <v>5801</v>
      </c>
      <c r="C1746">
        <v>1010</v>
      </c>
      <c r="D1746">
        <v>3</v>
      </c>
      <c r="E1746">
        <v>3</v>
      </c>
      <c r="F1746">
        <v>24</v>
      </c>
      <c r="G1746" t="s">
        <v>5795</v>
      </c>
      <c r="H1746" t="s">
        <v>3689</v>
      </c>
      <c r="I1746">
        <v>1</v>
      </c>
      <c r="J1746">
        <v>3</v>
      </c>
      <c r="K1746">
        <v>74</v>
      </c>
      <c r="L1746">
        <v>1954</v>
      </c>
      <c r="M1746">
        <v>1997</v>
      </c>
      <c r="N1746">
        <v>1851</v>
      </c>
      <c r="O1746" s="35">
        <v>369419</v>
      </c>
      <c r="P1746">
        <v>26</v>
      </c>
      <c r="Q1746">
        <v>0</v>
      </c>
      <c r="R1746">
        <v>0</v>
      </c>
      <c r="U1746" s="36">
        <v>273400</v>
      </c>
      <c r="V1746">
        <v>0.53</v>
      </c>
      <c r="W1746" s="36">
        <v>118700</v>
      </c>
      <c r="X1746">
        <v>0</v>
      </c>
      <c r="Y1746" s="39">
        <v>392100</v>
      </c>
      <c r="Z1746" s="40">
        <v>35943</v>
      </c>
      <c r="AA1746" s="36">
        <v>144900</v>
      </c>
      <c r="AB1746">
        <v>2.71</v>
      </c>
      <c r="AC1746">
        <v>0</v>
      </c>
      <c r="AD1746" s="39">
        <v>369800</v>
      </c>
      <c r="AE1746" s="3">
        <f t="shared" si="55"/>
        <v>6.0302866414277956E-2</v>
      </c>
      <c r="AF1746" s="41">
        <f t="shared" si="54"/>
        <v>6.0302866414277956E-2</v>
      </c>
      <c r="AG1746" t="e">
        <f>VLOOKUP($A1746,'Abatements Granted'!$A$2:$L$402,2,0)</f>
        <v>#N/A</v>
      </c>
      <c r="AH1746" t="e">
        <f>VLOOKUP($A1746,'Abatements Granted'!$A$2:$L$402,10,0)</f>
        <v>#N/A</v>
      </c>
      <c r="AI1746" s="36" t="e">
        <f>VLOOKUP($A1746,'Abatements Granted'!$A$2:$L$402,7,0)</f>
        <v>#N/A</v>
      </c>
    </row>
    <row r="1747" spans="1:35" x14ac:dyDescent="0.2">
      <c r="A1747" s="38" t="s">
        <v>822</v>
      </c>
      <c r="B1747" t="s">
        <v>5802</v>
      </c>
      <c r="C1747">
        <v>1010</v>
      </c>
      <c r="D1747">
        <v>3</v>
      </c>
      <c r="E1747">
        <v>3</v>
      </c>
      <c r="F1747">
        <v>18</v>
      </c>
      <c r="G1747" t="s">
        <v>5795</v>
      </c>
      <c r="H1747" t="s">
        <v>3689</v>
      </c>
      <c r="I1747">
        <v>1</v>
      </c>
      <c r="J1747">
        <v>3</v>
      </c>
      <c r="K1747">
        <v>74</v>
      </c>
      <c r="L1747">
        <v>1954</v>
      </c>
      <c r="M1747">
        <v>1997</v>
      </c>
      <c r="N1747">
        <v>1754</v>
      </c>
      <c r="O1747" s="35">
        <v>359375</v>
      </c>
      <c r="P1747">
        <v>26</v>
      </c>
      <c r="Q1747">
        <v>0</v>
      </c>
      <c r="R1747">
        <v>0</v>
      </c>
      <c r="U1747" s="36">
        <v>265900</v>
      </c>
      <c r="V1747">
        <v>0.55000000000000004</v>
      </c>
      <c r="W1747" s="36">
        <v>119800</v>
      </c>
      <c r="X1747">
        <v>0</v>
      </c>
      <c r="Y1747" s="39">
        <v>385700</v>
      </c>
      <c r="Z1747" s="40">
        <v>42702</v>
      </c>
      <c r="AA1747" s="36">
        <v>227500</v>
      </c>
      <c r="AB1747">
        <v>1.7</v>
      </c>
      <c r="AC1747">
        <v>0</v>
      </c>
      <c r="AD1747" s="39">
        <v>366200</v>
      </c>
      <c r="AE1747" s="3">
        <f t="shared" si="55"/>
        <v>5.3249590387766332E-2</v>
      </c>
      <c r="AF1747" s="41">
        <f t="shared" si="54"/>
        <v>5.3249590387766332E-2</v>
      </c>
      <c r="AG1747" t="e">
        <f>VLOOKUP($A1747,'Abatements Granted'!$A$2:$L$402,2,0)</f>
        <v>#N/A</v>
      </c>
      <c r="AH1747" t="e">
        <f>VLOOKUP($A1747,'Abatements Granted'!$A$2:$L$402,10,0)</f>
        <v>#N/A</v>
      </c>
      <c r="AI1747" s="36" t="e">
        <f>VLOOKUP($A1747,'Abatements Granted'!$A$2:$L$402,7,0)</f>
        <v>#N/A</v>
      </c>
    </row>
    <row r="1748" spans="1:35" x14ac:dyDescent="0.2">
      <c r="A1748" s="38" t="s">
        <v>234</v>
      </c>
      <c r="B1748" t="s">
        <v>5803</v>
      </c>
      <c r="C1748">
        <v>1010</v>
      </c>
      <c r="D1748">
        <v>5</v>
      </c>
      <c r="E1748">
        <v>5</v>
      </c>
      <c r="F1748">
        <v>1131</v>
      </c>
      <c r="G1748" t="s">
        <v>5247</v>
      </c>
      <c r="H1748" t="s">
        <v>3681</v>
      </c>
      <c r="I1748">
        <v>2</v>
      </c>
      <c r="J1748">
        <v>4</v>
      </c>
      <c r="K1748">
        <v>74</v>
      </c>
      <c r="L1748">
        <v>1950</v>
      </c>
      <c r="M1748">
        <v>1997</v>
      </c>
      <c r="N1748">
        <v>2828</v>
      </c>
      <c r="O1748" s="35">
        <v>465930</v>
      </c>
      <c r="P1748">
        <v>26</v>
      </c>
      <c r="Q1748">
        <v>0</v>
      </c>
      <c r="R1748">
        <v>0</v>
      </c>
      <c r="U1748" s="36">
        <v>344800</v>
      </c>
      <c r="V1748">
        <v>1.1000000000000001</v>
      </c>
      <c r="W1748" s="36">
        <v>108500</v>
      </c>
      <c r="X1748">
        <v>0</v>
      </c>
      <c r="Y1748" s="39">
        <v>453300</v>
      </c>
      <c r="Z1748" s="40">
        <v>45195</v>
      </c>
      <c r="AA1748" s="36">
        <v>100</v>
      </c>
      <c r="AB1748">
        <v>4533</v>
      </c>
      <c r="AC1748" t="s">
        <v>3676</v>
      </c>
      <c r="AD1748" s="39">
        <v>424800</v>
      </c>
      <c r="AE1748" s="3">
        <f t="shared" si="55"/>
        <v>6.7090395480225995E-2</v>
      </c>
      <c r="AF1748" s="41">
        <f t="shared" si="54"/>
        <v>6.7090395480225995E-2</v>
      </c>
      <c r="AG1748" t="e">
        <f>VLOOKUP($A1748,'Abatements Granted'!$A$2:$L$402,2,0)</f>
        <v>#N/A</v>
      </c>
      <c r="AH1748" t="e">
        <f>VLOOKUP($A1748,'Abatements Granted'!$A$2:$L$402,10,0)</f>
        <v>#N/A</v>
      </c>
      <c r="AI1748" s="36" t="e">
        <f>VLOOKUP($A1748,'Abatements Granted'!$A$2:$L$402,7,0)</f>
        <v>#N/A</v>
      </c>
    </row>
    <row r="1749" spans="1:35" x14ac:dyDescent="0.2">
      <c r="A1749" s="38" t="s">
        <v>246</v>
      </c>
      <c r="B1749" t="s">
        <v>5804</v>
      </c>
      <c r="C1749">
        <v>1010</v>
      </c>
      <c r="D1749">
        <v>5</v>
      </c>
      <c r="E1749">
        <v>5</v>
      </c>
      <c r="F1749">
        <v>1147</v>
      </c>
      <c r="G1749" t="s">
        <v>5247</v>
      </c>
      <c r="H1749" t="s">
        <v>3689</v>
      </c>
      <c r="I1749">
        <v>1</v>
      </c>
      <c r="J1749">
        <v>3</v>
      </c>
      <c r="K1749">
        <v>74</v>
      </c>
      <c r="L1749">
        <v>1956</v>
      </c>
      <c r="M1749">
        <v>1997</v>
      </c>
      <c r="N1749">
        <v>1577</v>
      </c>
      <c r="O1749" s="35">
        <v>310181</v>
      </c>
      <c r="P1749">
        <v>26</v>
      </c>
      <c r="Q1749">
        <v>0</v>
      </c>
      <c r="R1749">
        <v>0</v>
      </c>
      <c r="U1749" s="36">
        <v>229500</v>
      </c>
      <c r="V1749">
        <v>0.74</v>
      </c>
      <c r="W1749" s="36">
        <v>102300</v>
      </c>
      <c r="X1749">
        <v>0</v>
      </c>
      <c r="Y1749" s="39">
        <v>331800</v>
      </c>
      <c r="Z1749" s="40">
        <v>45153</v>
      </c>
      <c r="AA1749" s="36">
        <v>260000</v>
      </c>
      <c r="AB1749">
        <v>1.28</v>
      </c>
      <c r="AC1749" t="s">
        <v>3679</v>
      </c>
      <c r="AD1749" s="39">
        <v>317900</v>
      </c>
      <c r="AE1749" s="3">
        <f t="shared" si="55"/>
        <v>4.3724441648317125E-2</v>
      </c>
      <c r="AF1749" s="41">
        <f t="shared" si="54"/>
        <v>4.3724441648317125E-2</v>
      </c>
      <c r="AG1749" t="e">
        <f>VLOOKUP($A1749,'Abatements Granted'!$A$2:$L$402,2,0)</f>
        <v>#N/A</v>
      </c>
      <c r="AH1749" t="e">
        <f>VLOOKUP($A1749,'Abatements Granted'!$A$2:$L$402,10,0)</f>
        <v>#N/A</v>
      </c>
      <c r="AI1749" s="36" t="e">
        <f>VLOOKUP($A1749,'Abatements Granted'!$A$2:$L$402,7,0)</f>
        <v>#N/A</v>
      </c>
    </row>
    <row r="1750" spans="1:35" x14ac:dyDescent="0.2">
      <c r="A1750" s="38" t="s">
        <v>252</v>
      </c>
      <c r="B1750" t="s">
        <v>5805</v>
      </c>
      <c r="C1750">
        <v>1010</v>
      </c>
      <c r="D1750">
        <v>5</v>
      </c>
      <c r="E1750">
        <v>5</v>
      </c>
      <c r="F1750">
        <v>1155</v>
      </c>
      <c r="G1750" t="s">
        <v>5247</v>
      </c>
      <c r="H1750" t="s">
        <v>3689</v>
      </c>
      <c r="I1750">
        <v>1</v>
      </c>
      <c r="J1750">
        <v>3</v>
      </c>
      <c r="K1750">
        <v>71</v>
      </c>
      <c r="L1750">
        <v>1950</v>
      </c>
      <c r="M1750">
        <v>1994</v>
      </c>
      <c r="N1750">
        <v>1911</v>
      </c>
      <c r="O1750" s="35">
        <v>345677</v>
      </c>
      <c r="P1750">
        <v>29</v>
      </c>
      <c r="Q1750">
        <v>0</v>
      </c>
      <c r="R1750">
        <v>0</v>
      </c>
      <c r="U1750" s="36">
        <v>245400</v>
      </c>
      <c r="V1750">
        <v>0.89</v>
      </c>
      <c r="W1750" s="36">
        <v>105200</v>
      </c>
      <c r="X1750">
        <v>200</v>
      </c>
      <c r="Y1750" s="39">
        <v>350800</v>
      </c>
      <c r="Z1750" s="40">
        <v>44165</v>
      </c>
      <c r="AA1750" s="36">
        <v>100</v>
      </c>
      <c r="AB1750">
        <v>3508</v>
      </c>
      <c r="AC1750" t="s">
        <v>3657</v>
      </c>
      <c r="AD1750" s="39">
        <v>335600</v>
      </c>
      <c r="AE1750" s="3">
        <f t="shared" si="55"/>
        <v>4.5292014302741324E-2</v>
      </c>
      <c r="AF1750" s="41">
        <f t="shared" si="54"/>
        <v>4.5292014302741324E-2</v>
      </c>
      <c r="AG1750" t="e">
        <f>VLOOKUP($A1750,'Abatements Granted'!$A$2:$L$402,2,0)</f>
        <v>#N/A</v>
      </c>
      <c r="AH1750" t="e">
        <f>VLOOKUP($A1750,'Abatements Granted'!$A$2:$L$402,10,0)</f>
        <v>#N/A</v>
      </c>
      <c r="AI1750" s="36" t="e">
        <f>VLOOKUP($A1750,'Abatements Granted'!$A$2:$L$402,7,0)</f>
        <v>#N/A</v>
      </c>
    </row>
    <row r="1751" spans="1:35" x14ac:dyDescent="0.2">
      <c r="A1751" s="38" t="s">
        <v>274</v>
      </c>
      <c r="B1751" t="s">
        <v>5806</v>
      </c>
      <c r="C1751">
        <v>1010</v>
      </c>
      <c r="D1751">
        <v>5</v>
      </c>
      <c r="E1751">
        <v>5</v>
      </c>
      <c r="F1751">
        <v>1183</v>
      </c>
      <c r="G1751" t="s">
        <v>5247</v>
      </c>
      <c r="H1751" t="s">
        <v>3669</v>
      </c>
      <c r="I1751">
        <v>1</v>
      </c>
      <c r="J1751">
        <v>3</v>
      </c>
      <c r="K1751">
        <v>70</v>
      </c>
      <c r="L1751">
        <v>1840</v>
      </c>
      <c r="M1751">
        <v>1993</v>
      </c>
      <c r="N1751">
        <v>1433</v>
      </c>
      <c r="O1751" s="35">
        <v>275479</v>
      </c>
      <c r="P1751">
        <v>30</v>
      </c>
      <c r="Q1751">
        <v>0</v>
      </c>
      <c r="R1751">
        <v>0</v>
      </c>
      <c r="U1751" s="36">
        <v>192800</v>
      </c>
      <c r="V1751">
        <v>1.3</v>
      </c>
      <c r="W1751" s="36">
        <v>111000</v>
      </c>
      <c r="X1751">
        <v>500</v>
      </c>
      <c r="Y1751" s="39">
        <v>304300</v>
      </c>
      <c r="Z1751" s="40">
        <v>44557</v>
      </c>
      <c r="AA1751" s="36">
        <v>283000</v>
      </c>
      <c r="AB1751">
        <v>1.08</v>
      </c>
      <c r="AC1751">
        <v>0</v>
      </c>
      <c r="AD1751" s="39">
        <v>298000</v>
      </c>
      <c r="AE1751" s="3">
        <f t="shared" si="55"/>
        <v>2.1140939597315445E-2</v>
      </c>
      <c r="AF1751" s="41">
        <f t="shared" si="54"/>
        <v>2.1140939597315445E-2</v>
      </c>
      <c r="AG1751" t="e">
        <f>VLOOKUP($A1751,'Abatements Granted'!$A$2:$L$402,2,0)</f>
        <v>#N/A</v>
      </c>
      <c r="AH1751" t="e">
        <f>VLOOKUP($A1751,'Abatements Granted'!$A$2:$L$402,10,0)</f>
        <v>#N/A</v>
      </c>
      <c r="AI1751" s="36" t="e">
        <f>VLOOKUP($A1751,'Abatements Granted'!$A$2:$L$402,7,0)</f>
        <v>#N/A</v>
      </c>
    </row>
    <row r="1752" spans="1:35" x14ac:dyDescent="0.2">
      <c r="A1752" s="38" t="s">
        <v>1814</v>
      </c>
      <c r="B1752" t="s">
        <v>5807</v>
      </c>
      <c r="C1752">
        <v>1010</v>
      </c>
      <c r="D1752">
        <v>3</v>
      </c>
      <c r="E1752">
        <v>3</v>
      </c>
      <c r="F1752">
        <v>35</v>
      </c>
      <c r="G1752" t="s">
        <v>4141</v>
      </c>
      <c r="H1752" t="s">
        <v>3666</v>
      </c>
      <c r="I1752">
        <v>1.75</v>
      </c>
      <c r="J1752">
        <v>4</v>
      </c>
      <c r="K1752">
        <v>82</v>
      </c>
      <c r="L1752">
        <v>1950</v>
      </c>
      <c r="M1752">
        <v>2005</v>
      </c>
      <c r="N1752">
        <v>2963</v>
      </c>
      <c r="O1752" s="35">
        <v>491148</v>
      </c>
      <c r="P1752">
        <v>18</v>
      </c>
      <c r="Q1752">
        <v>0</v>
      </c>
      <c r="R1752">
        <v>0</v>
      </c>
      <c r="U1752" s="36">
        <v>402700</v>
      </c>
      <c r="V1752">
        <v>2.4500000000000002</v>
      </c>
      <c r="W1752" s="36">
        <v>151400</v>
      </c>
      <c r="X1752">
        <v>200</v>
      </c>
      <c r="Y1752" s="39">
        <v>554300</v>
      </c>
      <c r="Z1752" s="40">
        <v>44938</v>
      </c>
      <c r="AA1752" s="36">
        <v>615000</v>
      </c>
      <c r="AB1752">
        <v>0.9</v>
      </c>
      <c r="AC1752">
        <v>0</v>
      </c>
      <c r="AD1752" s="39">
        <v>527700</v>
      </c>
      <c r="AE1752" s="3">
        <f t="shared" si="55"/>
        <v>5.0407428463141946E-2</v>
      </c>
      <c r="AF1752" s="41">
        <f t="shared" si="54"/>
        <v>5.0407428463141946E-2</v>
      </c>
      <c r="AG1752" t="e">
        <f>VLOOKUP($A1752,'Abatements Granted'!$A$2:$L$402,2,0)</f>
        <v>#N/A</v>
      </c>
      <c r="AH1752" t="e">
        <f>VLOOKUP($A1752,'Abatements Granted'!$A$2:$L$402,10,0)</f>
        <v>#N/A</v>
      </c>
      <c r="AI1752" s="36" t="e">
        <f>VLOOKUP($A1752,'Abatements Granted'!$A$2:$L$402,7,0)</f>
        <v>#N/A</v>
      </c>
    </row>
    <row r="1753" spans="1:35" x14ac:dyDescent="0.2">
      <c r="A1753" s="38" t="s">
        <v>2179</v>
      </c>
      <c r="B1753" t="s">
        <v>5808</v>
      </c>
      <c r="C1753">
        <v>1010</v>
      </c>
      <c r="D1753">
        <v>3</v>
      </c>
      <c r="E1753">
        <v>3</v>
      </c>
      <c r="F1753">
        <v>43</v>
      </c>
      <c r="G1753" t="s">
        <v>4141</v>
      </c>
      <c r="H1753" t="s">
        <v>3666</v>
      </c>
      <c r="I1753">
        <v>1.5</v>
      </c>
      <c r="J1753">
        <v>3</v>
      </c>
      <c r="K1753">
        <v>71</v>
      </c>
      <c r="L1753">
        <v>1950</v>
      </c>
      <c r="M1753">
        <v>1994</v>
      </c>
      <c r="N1753">
        <v>2295</v>
      </c>
      <c r="O1753" s="35">
        <v>378692</v>
      </c>
      <c r="P1753">
        <v>29</v>
      </c>
      <c r="Q1753">
        <v>0</v>
      </c>
      <c r="R1753">
        <v>0</v>
      </c>
      <c r="U1753" s="36">
        <v>268900</v>
      </c>
      <c r="V1753">
        <v>1</v>
      </c>
      <c r="W1753" s="36">
        <v>133600</v>
      </c>
      <c r="X1753">
        <v>11900</v>
      </c>
      <c r="Y1753" s="39">
        <v>414400</v>
      </c>
      <c r="Z1753" s="40">
        <v>33931</v>
      </c>
      <c r="AA1753" s="36">
        <v>120000</v>
      </c>
      <c r="AB1753">
        <v>3.45</v>
      </c>
      <c r="AC1753" t="s">
        <v>3657</v>
      </c>
      <c r="AD1753" s="39">
        <v>381600</v>
      </c>
      <c r="AE1753" s="3">
        <f t="shared" si="55"/>
        <v>8.595387840670865E-2</v>
      </c>
      <c r="AF1753" s="41">
        <f t="shared" si="54"/>
        <v>8.595387840670865E-2</v>
      </c>
      <c r="AG1753" t="e">
        <f>VLOOKUP($A1753,'Abatements Granted'!$A$2:$L$402,2,0)</f>
        <v>#N/A</v>
      </c>
      <c r="AH1753" t="e">
        <f>VLOOKUP($A1753,'Abatements Granted'!$A$2:$L$402,10,0)</f>
        <v>#N/A</v>
      </c>
      <c r="AI1753" s="36" t="e">
        <f>VLOOKUP($A1753,'Abatements Granted'!$A$2:$L$402,7,0)</f>
        <v>#N/A</v>
      </c>
    </row>
    <row r="1754" spans="1:35" x14ac:dyDescent="0.2">
      <c r="A1754" s="38" t="s">
        <v>2179</v>
      </c>
      <c r="B1754" t="s">
        <v>5809</v>
      </c>
      <c r="C1754">
        <v>1320</v>
      </c>
      <c r="D1754">
        <v>3</v>
      </c>
      <c r="E1754">
        <v>0</v>
      </c>
      <c r="F1754">
        <v>43</v>
      </c>
      <c r="G1754" t="s">
        <v>4141</v>
      </c>
      <c r="H1754" t="s">
        <v>3656</v>
      </c>
      <c r="M1754">
        <v>0</v>
      </c>
      <c r="N1754">
        <v>0</v>
      </c>
      <c r="O1754" s="35">
        <v>0</v>
      </c>
      <c r="U1754" s="36">
        <v>0</v>
      </c>
      <c r="V1754">
        <v>0.45</v>
      </c>
      <c r="W1754" s="36">
        <v>3700</v>
      </c>
      <c r="X1754">
        <v>0</v>
      </c>
      <c r="Y1754" s="39">
        <v>3700</v>
      </c>
      <c r="Z1754" s="40">
        <v>37629</v>
      </c>
      <c r="AA1754" s="36">
        <v>100</v>
      </c>
      <c r="AB1754">
        <v>37</v>
      </c>
      <c r="AC1754" t="s">
        <v>3657</v>
      </c>
      <c r="AD1754" s="39">
        <v>3400</v>
      </c>
      <c r="AE1754" s="3">
        <f t="shared" si="55"/>
        <v>8.8235294117646967E-2</v>
      </c>
      <c r="AF1754" s="41">
        <f t="shared" si="54"/>
        <v>8.8235294117646967E-2</v>
      </c>
      <c r="AG1754" t="e">
        <f>VLOOKUP($A1754,'Abatements Granted'!$A$2:$L$402,2,0)</f>
        <v>#N/A</v>
      </c>
      <c r="AH1754" t="e">
        <f>VLOOKUP($A1754,'Abatements Granted'!$A$2:$L$402,10,0)</f>
        <v>#N/A</v>
      </c>
      <c r="AI1754" s="36" t="e">
        <f>VLOOKUP($A1754,'Abatements Granted'!$A$2:$L$402,7,0)</f>
        <v>#N/A</v>
      </c>
    </row>
    <row r="1755" spans="1:35" x14ac:dyDescent="0.2">
      <c r="A1755" s="38" t="s">
        <v>2781</v>
      </c>
      <c r="B1755" t="s">
        <v>5810</v>
      </c>
      <c r="C1755">
        <v>1010</v>
      </c>
      <c r="D1755">
        <v>3</v>
      </c>
      <c r="E1755">
        <v>3</v>
      </c>
      <c r="F1755">
        <v>60</v>
      </c>
      <c r="G1755" t="s">
        <v>4141</v>
      </c>
      <c r="H1755" t="s">
        <v>3681</v>
      </c>
      <c r="I1755">
        <v>2</v>
      </c>
      <c r="J1755">
        <v>4</v>
      </c>
      <c r="K1755">
        <v>79</v>
      </c>
      <c r="L1755">
        <v>1985</v>
      </c>
      <c r="M1755">
        <v>2002</v>
      </c>
      <c r="N1755">
        <v>3874</v>
      </c>
      <c r="O1755" s="35">
        <v>583164</v>
      </c>
      <c r="P1755">
        <v>21</v>
      </c>
      <c r="Q1755">
        <v>0</v>
      </c>
      <c r="R1755">
        <v>0</v>
      </c>
      <c r="U1755" s="36">
        <v>460700</v>
      </c>
      <c r="V1755">
        <v>1.49</v>
      </c>
      <c r="W1755" s="36">
        <v>141300</v>
      </c>
      <c r="X1755">
        <v>0</v>
      </c>
      <c r="Y1755" s="39">
        <v>602000</v>
      </c>
      <c r="Z1755" s="40">
        <v>42244</v>
      </c>
      <c r="AA1755" s="36">
        <v>396900</v>
      </c>
      <c r="AB1755">
        <v>1.52</v>
      </c>
      <c r="AC1755">
        <v>0</v>
      </c>
      <c r="AD1755" s="39">
        <v>560200</v>
      </c>
      <c r="AE1755" s="3">
        <f t="shared" si="55"/>
        <v>7.4616208496965264E-2</v>
      </c>
      <c r="AF1755" s="41">
        <f t="shared" si="54"/>
        <v>7.4616208496965264E-2</v>
      </c>
      <c r="AG1755" t="e">
        <f>VLOOKUP($A1755,'Abatements Granted'!$A$2:$L$402,2,0)</f>
        <v>#N/A</v>
      </c>
      <c r="AH1755" t="e">
        <f>VLOOKUP($A1755,'Abatements Granted'!$A$2:$L$402,10,0)</f>
        <v>#N/A</v>
      </c>
      <c r="AI1755" s="36" t="e">
        <f>VLOOKUP($A1755,'Abatements Granted'!$A$2:$L$402,7,0)</f>
        <v>#N/A</v>
      </c>
    </row>
    <row r="1756" spans="1:35" x14ac:dyDescent="0.2">
      <c r="A1756" s="38" t="s">
        <v>2218</v>
      </c>
      <c r="B1756" t="s">
        <v>5811</v>
      </c>
      <c r="C1756">
        <v>1010</v>
      </c>
      <c r="D1756">
        <v>3</v>
      </c>
      <c r="E1756">
        <v>3</v>
      </c>
      <c r="F1756">
        <v>44</v>
      </c>
      <c r="G1756" t="s">
        <v>4141</v>
      </c>
      <c r="H1756" t="s">
        <v>3666</v>
      </c>
      <c r="I1756">
        <v>1.75</v>
      </c>
      <c r="J1756">
        <v>3</v>
      </c>
      <c r="K1756">
        <v>72</v>
      </c>
      <c r="L1756">
        <v>1939</v>
      </c>
      <c r="M1756">
        <v>1995</v>
      </c>
      <c r="N1756">
        <v>1895</v>
      </c>
      <c r="O1756" s="35">
        <v>327280</v>
      </c>
      <c r="P1756">
        <v>28</v>
      </c>
      <c r="Q1756">
        <v>0</v>
      </c>
      <c r="R1756">
        <v>0</v>
      </c>
      <c r="U1756" s="36">
        <v>235600</v>
      </c>
      <c r="V1756">
        <v>1.36</v>
      </c>
      <c r="W1756" s="36">
        <v>135600</v>
      </c>
      <c r="X1756">
        <v>700</v>
      </c>
      <c r="Y1756" s="39">
        <v>371900</v>
      </c>
      <c r="Z1756" s="40">
        <v>44957</v>
      </c>
      <c r="AA1756" s="36">
        <v>100</v>
      </c>
      <c r="AB1756">
        <v>3719</v>
      </c>
      <c r="AC1756" t="s">
        <v>3676</v>
      </c>
      <c r="AD1756" s="39">
        <v>373300</v>
      </c>
      <c r="AE1756" s="3">
        <f t="shared" si="55"/>
        <v>-3.7503348513260315E-3</v>
      </c>
      <c r="AF1756" s="41">
        <f t="shared" si="54"/>
        <v>-3.7503348513260315E-3</v>
      </c>
      <c r="AG1756" t="e">
        <f>VLOOKUP($A1756,'Abatements Granted'!$A$2:$L$402,2,0)</f>
        <v>#N/A</v>
      </c>
      <c r="AH1756" t="e">
        <f>VLOOKUP($A1756,'Abatements Granted'!$A$2:$L$402,10,0)</f>
        <v>#N/A</v>
      </c>
      <c r="AI1756" s="36" t="e">
        <f>VLOOKUP($A1756,'Abatements Granted'!$A$2:$L$402,7,0)</f>
        <v>#N/A</v>
      </c>
    </row>
    <row r="1757" spans="1:35" x14ac:dyDescent="0.2">
      <c r="A1757" s="38" t="s">
        <v>3614</v>
      </c>
      <c r="B1757" t="s">
        <v>5812</v>
      </c>
      <c r="C1757">
        <v>1010</v>
      </c>
      <c r="D1757">
        <v>3</v>
      </c>
      <c r="E1757">
        <v>3</v>
      </c>
      <c r="F1757">
        <v>34</v>
      </c>
      <c r="G1757" t="s">
        <v>4141</v>
      </c>
      <c r="H1757" t="s">
        <v>3681</v>
      </c>
      <c r="I1757">
        <v>2</v>
      </c>
      <c r="J1757">
        <v>5</v>
      </c>
      <c r="K1757">
        <v>99</v>
      </c>
      <c r="L1757">
        <v>2022</v>
      </c>
      <c r="M1757">
        <v>2022</v>
      </c>
      <c r="N1757">
        <v>3991</v>
      </c>
      <c r="O1757" s="35">
        <v>645075</v>
      </c>
      <c r="P1757">
        <v>1</v>
      </c>
      <c r="U1757" s="36">
        <v>638600</v>
      </c>
      <c r="V1757">
        <v>1.0900000000000001</v>
      </c>
      <c r="W1757" s="36">
        <v>133400</v>
      </c>
      <c r="X1757">
        <v>0</v>
      </c>
      <c r="Y1757" s="39">
        <v>772000</v>
      </c>
      <c r="Z1757" s="40">
        <v>44869</v>
      </c>
      <c r="AA1757" s="36">
        <v>750000</v>
      </c>
      <c r="AB1757">
        <v>1.03</v>
      </c>
      <c r="AC1757">
        <v>0</v>
      </c>
      <c r="AD1757" s="39">
        <v>121300</v>
      </c>
      <c r="AE1757" s="3">
        <f t="shared" si="55"/>
        <v>5.3643858202802965</v>
      </c>
      <c r="AF1757" s="41">
        <f t="shared" si="54"/>
        <v>5.3643858202802965</v>
      </c>
      <c r="AG1757" t="e">
        <f>VLOOKUP($A1757,'Abatements Granted'!$A$2:$L$402,2,0)</f>
        <v>#N/A</v>
      </c>
      <c r="AH1757" t="e">
        <f>VLOOKUP($A1757,'Abatements Granted'!$A$2:$L$402,10,0)</f>
        <v>#N/A</v>
      </c>
      <c r="AI1757" s="36" t="e">
        <f>VLOOKUP($A1757,'Abatements Granted'!$A$2:$L$402,7,0)</f>
        <v>#N/A</v>
      </c>
    </row>
    <row r="1758" spans="1:35" x14ac:dyDescent="0.2">
      <c r="A1758" s="38" t="s">
        <v>484</v>
      </c>
      <c r="B1758" t="s">
        <v>5813</v>
      </c>
      <c r="C1758">
        <v>1010</v>
      </c>
      <c r="D1758">
        <v>3</v>
      </c>
      <c r="E1758">
        <v>3</v>
      </c>
      <c r="F1758">
        <v>14</v>
      </c>
      <c r="G1758" t="s">
        <v>4141</v>
      </c>
      <c r="H1758" t="s">
        <v>3689</v>
      </c>
      <c r="I1758">
        <v>1</v>
      </c>
      <c r="J1758">
        <v>3</v>
      </c>
      <c r="K1758">
        <v>71</v>
      </c>
      <c r="L1758">
        <v>1949</v>
      </c>
      <c r="M1758">
        <v>1994</v>
      </c>
      <c r="N1758">
        <v>1999</v>
      </c>
      <c r="O1758" s="35">
        <v>368221</v>
      </c>
      <c r="P1758">
        <v>29</v>
      </c>
      <c r="Q1758">
        <v>0</v>
      </c>
      <c r="R1758">
        <v>0</v>
      </c>
      <c r="U1758" s="36">
        <v>261400</v>
      </c>
      <c r="V1758">
        <v>2.5</v>
      </c>
      <c r="W1758" s="36">
        <v>151800</v>
      </c>
      <c r="X1758">
        <v>19000</v>
      </c>
      <c r="Y1758" s="39">
        <v>432200</v>
      </c>
      <c r="Z1758" s="40">
        <v>45090</v>
      </c>
      <c r="AA1758" s="36">
        <v>430000</v>
      </c>
      <c r="AB1758">
        <v>1.01</v>
      </c>
      <c r="AC1758">
        <v>0</v>
      </c>
      <c r="AD1758" s="39">
        <v>403600</v>
      </c>
      <c r="AE1758" s="3">
        <f t="shared" si="55"/>
        <v>7.0862239841427144E-2</v>
      </c>
      <c r="AF1758" s="41">
        <f t="shared" si="54"/>
        <v>0.10905824993584809</v>
      </c>
      <c r="AG1758">
        <f>VLOOKUP($A1758,'Abatements Granted'!$A$2:$L$402,2,0)</f>
        <v>221</v>
      </c>
      <c r="AH1758" t="str">
        <f>VLOOKUP($A1758,'Abatements Granted'!$A$2:$L$402,10,0)</f>
        <v>GRANTED</v>
      </c>
      <c r="AI1758" s="36">
        <f>VLOOKUP($A1758,'Abatements Granted'!$A$2:$L$402,7,0)</f>
        <v>389700</v>
      </c>
    </row>
    <row r="1759" spans="1:35" x14ac:dyDescent="0.2">
      <c r="A1759" s="38" t="s">
        <v>2039</v>
      </c>
      <c r="B1759" t="s">
        <v>5814</v>
      </c>
      <c r="C1759">
        <v>1010</v>
      </c>
      <c r="D1759">
        <v>3</v>
      </c>
      <c r="E1759">
        <v>3</v>
      </c>
      <c r="F1759">
        <v>4</v>
      </c>
      <c r="G1759" t="s">
        <v>4141</v>
      </c>
      <c r="H1759" t="s">
        <v>3669</v>
      </c>
      <c r="I1759">
        <v>1</v>
      </c>
      <c r="J1759">
        <v>3</v>
      </c>
      <c r="K1759">
        <v>72</v>
      </c>
      <c r="L1759">
        <v>1957</v>
      </c>
      <c r="M1759">
        <v>1995</v>
      </c>
      <c r="N1759">
        <v>2416</v>
      </c>
      <c r="O1759" s="35">
        <v>409203</v>
      </c>
      <c r="P1759">
        <v>28</v>
      </c>
      <c r="Q1759">
        <v>0</v>
      </c>
      <c r="R1759">
        <v>0</v>
      </c>
      <c r="U1759" s="36">
        <v>294600</v>
      </c>
      <c r="V1759">
        <v>4.3</v>
      </c>
      <c r="W1759" s="36">
        <v>159500</v>
      </c>
      <c r="X1759">
        <v>4900</v>
      </c>
      <c r="Y1759" s="39">
        <v>459000</v>
      </c>
      <c r="Z1759" s="40">
        <v>42940</v>
      </c>
      <c r="AA1759" s="36">
        <v>1</v>
      </c>
      <c r="AB1759">
        <v>459000</v>
      </c>
      <c r="AC1759" t="s">
        <v>3657</v>
      </c>
      <c r="AD1759" s="39">
        <v>445300</v>
      </c>
      <c r="AE1759" s="3">
        <f t="shared" si="55"/>
        <v>3.0765775881428148E-2</v>
      </c>
      <c r="AF1759" s="41">
        <f t="shared" si="54"/>
        <v>3.0765775881428148E-2</v>
      </c>
      <c r="AG1759" t="e">
        <f>VLOOKUP($A1759,'Abatements Granted'!$A$2:$L$402,2,0)</f>
        <v>#N/A</v>
      </c>
      <c r="AH1759" t="e">
        <f>VLOOKUP($A1759,'Abatements Granted'!$A$2:$L$402,10,0)</f>
        <v>#N/A</v>
      </c>
      <c r="AI1759" s="36" t="e">
        <f>VLOOKUP($A1759,'Abatements Granted'!$A$2:$L$402,7,0)</f>
        <v>#N/A</v>
      </c>
    </row>
    <row r="1760" spans="1:35" x14ac:dyDescent="0.2">
      <c r="A1760" s="38" t="s">
        <v>312</v>
      </c>
      <c r="B1760" t="s">
        <v>5815</v>
      </c>
      <c r="C1760">
        <v>1010</v>
      </c>
      <c r="D1760">
        <v>5</v>
      </c>
      <c r="E1760">
        <v>5</v>
      </c>
      <c r="F1760">
        <v>1205</v>
      </c>
      <c r="G1760" t="s">
        <v>5247</v>
      </c>
      <c r="H1760" t="s">
        <v>3689</v>
      </c>
      <c r="I1760">
        <v>1</v>
      </c>
      <c r="J1760">
        <v>3</v>
      </c>
      <c r="K1760">
        <v>77</v>
      </c>
      <c r="L1760">
        <v>1971</v>
      </c>
      <c r="M1760">
        <v>2000</v>
      </c>
      <c r="N1760">
        <v>1560</v>
      </c>
      <c r="O1760" s="35">
        <v>321119</v>
      </c>
      <c r="P1760">
        <v>23</v>
      </c>
      <c r="Q1760">
        <v>0</v>
      </c>
      <c r="R1760">
        <v>0</v>
      </c>
      <c r="U1760" s="36">
        <v>247300</v>
      </c>
      <c r="V1760">
        <v>1.1000000000000001</v>
      </c>
      <c r="W1760" s="36">
        <v>108500</v>
      </c>
      <c r="X1760">
        <v>0</v>
      </c>
      <c r="Y1760" s="39">
        <v>355800</v>
      </c>
      <c r="Z1760" s="40">
        <v>44049</v>
      </c>
      <c r="AA1760" s="36">
        <v>307777</v>
      </c>
      <c r="AB1760">
        <v>1.1599999999999999</v>
      </c>
      <c r="AC1760">
        <v>0</v>
      </c>
      <c r="AD1760" s="39">
        <v>341000</v>
      </c>
      <c r="AE1760" s="3">
        <f t="shared" si="55"/>
        <v>4.3401759530791839E-2</v>
      </c>
      <c r="AF1760" s="41">
        <f t="shared" si="54"/>
        <v>4.3401759530791839E-2</v>
      </c>
      <c r="AG1760" t="e">
        <f>VLOOKUP($A1760,'Abatements Granted'!$A$2:$L$402,2,0)</f>
        <v>#N/A</v>
      </c>
      <c r="AH1760" t="e">
        <f>VLOOKUP($A1760,'Abatements Granted'!$A$2:$L$402,10,0)</f>
        <v>#N/A</v>
      </c>
      <c r="AI1760" s="36" t="e">
        <f>VLOOKUP($A1760,'Abatements Granted'!$A$2:$L$402,7,0)</f>
        <v>#N/A</v>
      </c>
    </row>
    <row r="1761" spans="1:35" x14ac:dyDescent="0.2">
      <c r="A1761" s="38" t="s">
        <v>5816</v>
      </c>
      <c r="B1761" t="s">
        <v>5817</v>
      </c>
      <c r="C1761">
        <v>1300</v>
      </c>
      <c r="D1761">
        <v>5</v>
      </c>
      <c r="E1761">
        <v>5</v>
      </c>
      <c r="F1761">
        <v>1207</v>
      </c>
      <c r="G1761" t="s">
        <v>5247</v>
      </c>
      <c r="H1761" t="s">
        <v>3656</v>
      </c>
      <c r="M1761">
        <v>0</v>
      </c>
      <c r="N1761">
        <v>0</v>
      </c>
      <c r="O1761" s="35">
        <v>0</v>
      </c>
      <c r="U1761" s="36">
        <v>0</v>
      </c>
      <c r="V1761">
        <v>0.98</v>
      </c>
      <c r="W1761" s="36">
        <v>106600</v>
      </c>
      <c r="X1761">
        <v>0</v>
      </c>
      <c r="Y1761" s="39">
        <v>106600</v>
      </c>
      <c r="Z1761" s="40">
        <v>36287</v>
      </c>
      <c r="AA1761" s="36">
        <v>1</v>
      </c>
      <c r="AB1761">
        <v>106600</v>
      </c>
      <c r="AC1761" t="s">
        <v>3657</v>
      </c>
      <c r="AD1761" s="39">
        <v>100500</v>
      </c>
      <c r="AE1761" s="3">
        <f t="shared" si="55"/>
        <v>6.0696517412935247E-2</v>
      </c>
      <c r="AF1761" s="41">
        <f t="shared" si="54"/>
        <v>6.0696517412935247E-2</v>
      </c>
      <c r="AG1761" t="e">
        <f>VLOOKUP($A1761,'Abatements Granted'!$A$2:$L$402,2,0)</f>
        <v>#N/A</v>
      </c>
      <c r="AH1761" t="e">
        <f>VLOOKUP($A1761,'Abatements Granted'!$A$2:$L$402,10,0)</f>
        <v>#N/A</v>
      </c>
      <c r="AI1761" s="36" t="e">
        <f>VLOOKUP($A1761,'Abatements Granted'!$A$2:$L$402,7,0)</f>
        <v>#N/A</v>
      </c>
    </row>
    <row r="1762" spans="1:35" x14ac:dyDescent="0.2">
      <c r="A1762" s="38" t="s">
        <v>5818</v>
      </c>
      <c r="B1762" t="s">
        <v>5819</v>
      </c>
      <c r="C1762" t="s">
        <v>4127</v>
      </c>
      <c r="D1762">
        <v>45</v>
      </c>
      <c r="E1762">
        <v>45</v>
      </c>
      <c r="F1762">
        <v>1229</v>
      </c>
      <c r="G1762" t="s">
        <v>5247</v>
      </c>
      <c r="H1762" t="s">
        <v>3656</v>
      </c>
      <c r="M1762">
        <v>0</v>
      </c>
      <c r="N1762">
        <v>0</v>
      </c>
      <c r="O1762" s="35">
        <v>0</v>
      </c>
      <c r="U1762" s="36">
        <v>0</v>
      </c>
      <c r="V1762">
        <v>10.65</v>
      </c>
      <c r="W1762" s="36">
        <v>299400</v>
      </c>
      <c r="X1762">
        <v>0</v>
      </c>
      <c r="Y1762" s="39">
        <v>299400</v>
      </c>
      <c r="Z1762" s="40">
        <v>44543</v>
      </c>
      <c r="AA1762" s="36">
        <v>10</v>
      </c>
      <c r="AB1762">
        <v>29940</v>
      </c>
      <c r="AC1762" t="s">
        <v>3687</v>
      </c>
      <c r="AD1762" s="39">
        <v>304100</v>
      </c>
      <c r="AE1762" s="3">
        <f t="shared" si="55"/>
        <v>-1.5455442288720866E-2</v>
      </c>
      <c r="AF1762" s="41">
        <f t="shared" si="54"/>
        <v>-1.5455442288720866E-2</v>
      </c>
      <c r="AG1762" t="e">
        <f>VLOOKUP($A1762,'Abatements Granted'!$A$2:$L$402,2,0)</f>
        <v>#N/A</v>
      </c>
      <c r="AH1762" t="e">
        <f>VLOOKUP($A1762,'Abatements Granted'!$A$2:$L$402,10,0)</f>
        <v>#N/A</v>
      </c>
      <c r="AI1762" s="36" t="e">
        <f>VLOOKUP($A1762,'Abatements Granted'!$A$2:$L$402,7,0)</f>
        <v>#N/A</v>
      </c>
    </row>
    <row r="1763" spans="1:35" x14ac:dyDescent="0.2">
      <c r="A1763" s="38" t="s">
        <v>5245</v>
      </c>
      <c r="B1763" t="s">
        <v>5820</v>
      </c>
      <c r="C1763">
        <v>3320</v>
      </c>
      <c r="D1763">
        <v>45</v>
      </c>
      <c r="E1763">
        <v>45</v>
      </c>
      <c r="F1763">
        <v>1249</v>
      </c>
      <c r="G1763" t="s">
        <v>5247</v>
      </c>
      <c r="H1763">
        <v>362</v>
      </c>
      <c r="I1763">
        <v>12</v>
      </c>
      <c r="J1763">
        <v>3</v>
      </c>
      <c r="K1763">
        <v>40</v>
      </c>
      <c r="L1763">
        <v>1995</v>
      </c>
      <c r="M1763">
        <v>1998</v>
      </c>
      <c r="N1763">
        <v>2278</v>
      </c>
      <c r="O1763" s="35">
        <v>133627</v>
      </c>
      <c r="P1763">
        <v>25</v>
      </c>
      <c r="Q1763">
        <v>35</v>
      </c>
      <c r="R1763">
        <v>0</v>
      </c>
      <c r="U1763" s="36">
        <v>53500</v>
      </c>
      <c r="V1763">
        <v>1</v>
      </c>
      <c r="W1763" s="36">
        <v>160600</v>
      </c>
      <c r="X1763">
        <v>13200</v>
      </c>
      <c r="Y1763" s="39">
        <v>227300</v>
      </c>
      <c r="Z1763" s="40">
        <v>41957</v>
      </c>
      <c r="AA1763" s="36">
        <v>299000</v>
      </c>
      <c r="AB1763">
        <v>0.76</v>
      </c>
      <c r="AC1763">
        <v>0</v>
      </c>
      <c r="AD1763" s="39">
        <v>217400</v>
      </c>
      <c r="AE1763" s="3">
        <f t="shared" si="55"/>
        <v>4.5538178472861013E-2</v>
      </c>
      <c r="AF1763" s="41">
        <f t="shared" si="54"/>
        <v>4.5538178472861013E-2</v>
      </c>
      <c r="AG1763" t="e">
        <f>VLOOKUP($A1763,'Abatements Granted'!$A$2:$L$402,2,0)</f>
        <v>#N/A</v>
      </c>
      <c r="AH1763" t="e">
        <f>VLOOKUP($A1763,'Abatements Granted'!$A$2:$L$402,10,0)</f>
        <v>#N/A</v>
      </c>
      <c r="AI1763" s="36" t="e">
        <f>VLOOKUP($A1763,'Abatements Granted'!$A$2:$L$402,7,0)</f>
        <v>#N/A</v>
      </c>
    </row>
    <row r="1764" spans="1:35" x14ac:dyDescent="0.2">
      <c r="A1764" s="38" t="s">
        <v>5821</v>
      </c>
      <c r="B1764" t="s">
        <v>5822</v>
      </c>
      <c r="C1764">
        <v>3400</v>
      </c>
      <c r="D1764">
        <v>45</v>
      </c>
      <c r="E1764">
        <v>45</v>
      </c>
      <c r="F1764">
        <v>1259</v>
      </c>
      <c r="G1764" t="s">
        <v>5247</v>
      </c>
      <c r="H1764">
        <v>400</v>
      </c>
      <c r="I1764">
        <v>1</v>
      </c>
      <c r="J1764">
        <v>3</v>
      </c>
      <c r="K1764">
        <v>55</v>
      </c>
      <c r="L1764">
        <v>1995</v>
      </c>
      <c r="M1764">
        <v>1998</v>
      </c>
      <c r="N1764">
        <v>1684</v>
      </c>
      <c r="O1764" s="35">
        <v>206660</v>
      </c>
      <c r="P1764">
        <v>25</v>
      </c>
      <c r="Q1764">
        <v>20</v>
      </c>
      <c r="R1764">
        <v>0</v>
      </c>
      <c r="U1764" s="36">
        <v>113700</v>
      </c>
      <c r="V1764">
        <v>1.38</v>
      </c>
      <c r="W1764" s="36">
        <v>189200</v>
      </c>
      <c r="X1764">
        <v>8700</v>
      </c>
      <c r="Y1764" s="39">
        <v>422200</v>
      </c>
      <c r="Z1764" s="40">
        <v>42019</v>
      </c>
      <c r="AA1764" s="36">
        <v>230000</v>
      </c>
      <c r="AB1764">
        <v>1.84</v>
      </c>
      <c r="AC1764" t="s">
        <v>3947</v>
      </c>
      <c r="AD1764" s="39">
        <v>416200</v>
      </c>
      <c r="AE1764" s="3">
        <f t="shared" si="55"/>
        <v>1.4416146083613635E-2</v>
      </c>
      <c r="AF1764" s="41">
        <f t="shared" si="54"/>
        <v>1.4416146083613635E-2</v>
      </c>
      <c r="AG1764" t="e">
        <f>VLOOKUP($A1764,'Abatements Granted'!$A$2:$L$402,2,0)</f>
        <v>#N/A</v>
      </c>
      <c r="AH1764" t="e">
        <f>VLOOKUP($A1764,'Abatements Granted'!$A$2:$L$402,10,0)</f>
        <v>#N/A</v>
      </c>
      <c r="AI1764" s="36" t="e">
        <f>VLOOKUP($A1764,'Abatements Granted'!$A$2:$L$402,7,0)</f>
        <v>#N/A</v>
      </c>
    </row>
    <row r="1765" spans="1:35" x14ac:dyDescent="0.2">
      <c r="A1765" s="38" t="s">
        <v>5821</v>
      </c>
      <c r="B1765" t="s">
        <v>5822</v>
      </c>
      <c r="C1765">
        <v>3400</v>
      </c>
      <c r="D1765">
        <v>45</v>
      </c>
      <c r="E1765">
        <v>0</v>
      </c>
      <c r="F1765">
        <v>1259</v>
      </c>
      <c r="G1765" t="s">
        <v>5247</v>
      </c>
      <c r="H1765">
        <v>320</v>
      </c>
      <c r="I1765">
        <v>1</v>
      </c>
      <c r="J1765">
        <v>3</v>
      </c>
      <c r="K1765">
        <v>52</v>
      </c>
      <c r="L1765">
        <v>2015</v>
      </c>
      <c r="M1765">
        <v>2015</v>
      </c>
      <c r="N1765">
        <v>2592</v>
      </c>
      <c r="O1765" s="35">
        <v>212648</v>
      </c>
      <c r="P1765">
        <v>8</v>
      </c>
      <c r="Q1765">
        <v>0</v>
      </c>
      <c r="R1765">
        <v>40</v>
      </c>
      <c r="U1765" s="36">
        <v>110600</v>
      </c>
      <c r="V1765">
        <v>1.38</v>
      </c>
      <c r="W1765" s="36">
        <v>189200</v>
      </c>
      <c r="X1765">
        <v>8700</v>
      </c>
      <c r="Y1765" s="39">
        <v>422200</v>
      </c>
      <c r="Z1765" s="40">
        <v>42019</v>
      </c>
      <c r="AA1765" s="36">
        <v>230000</v>
      </c>
      <c r="AB1765">
        <v>1.84</v>
      </c>
      <c r="AC1765" t="s">
        <v>3947</v>
      </c>
      <c r="AD1765" s="39">
        <v>416200</v>
      </c>
      <c r="AE1765" s="3">
        <f t="shared" si="55"/>
        <v>1.4416146083613635E-2</v>
      </c>
      <c r="AF1765" s="41">
        <f t="shared" si="54"/>
        <v>1.4416146083613635E-2</v>
      </c>
      <c r="AG1765" t="e">
        <f>VLOOKUP($A1765,'Abatements Granted'!$A$2:$L$402,2,0)</f>
        <v>#N/A</v>
      </c>
      <c r="AH1765" t="e">
        <f>VLOOKUP($A1765,'Abatements Granted'!$A$2:$L$402,10,0)</f>
        <v>#N/A</v>
      </c>
      <c r="AI1765" s="36" t="e">
        <f>VLOOKUP($A1765,'Abatements Granted'!$A$2:$L$402,7,0)</f>
        <v>#N/A</v>
      </c>
    </row>
    <row r="1766" spans="1:35" x14ac:dyDescent="0.2">
      <c r="A1766" s="38" t="s">
        <v>5823</v>
      </c>
      <c r="B1766" t="s">
        <v>5824</v>
      </c>
      <c r="C1766">
        <v>1300</v>
      </c>
      <c r="D1766">
        <v>5</v>
      </c>
      <c r="E1766">
        <v>5</v>
      </c>
      <c r="F1766">
        <v>1263</v>
      </c>
      <c r="G1766" t="s">
        <v>5247</v>
      </c>
      <c r="H1766" t="s">
        <v>3656</v>
      </c>
      <c r="M1766">
        <v>0</v>
      </c>
      <c r="N1766">
        <v>0</v>
      </c>
      <c r="O1766" s="35">
        <v>0</v>
      </c>
      <c r="U1766" s="36">
        <v>0</v>
      </c>
      <c r="V1766">
        <v>0.3</v>
      </c>
      <c r="W1766" s="36">
        <v>86000</v>
      </c>
      <c r="X1766">
        <v>0</v>
      </c>
      <c r="Y1766" s="39">
        <v>86000</v>
      </c>
      <c r="Z1766" s="40">
        <v>39721</v>
      </c>
      <c r="AA1766" s="36">
        <v>80000</v>
      </c>
      <c r="AB1766">
        <v>1.08</v>
      </c>
      <c r="AC1766" t="s">
        <v>4019</v>
      </c>
      <c r="AD1766" s="39">
        <v>81100</v>
      </c>
      <c r="AE1766" s="3">
        <f t="shared" si="55"/>
        <v>6.0419235511713909E-2</v>
      </c>
      <c r="AF1766" s="41">
        <f t="shared" si="54"/>
        <v>6.0419235511713909E-2</v>
      </c>
      <c r="AG1766" t="e">
        <f>VLOOKUP($A1766,'Abatements Granted'!$A$2:$L$402,2,0)</f>
        <v>#N/A</v>
      </c>
      <c r="AH1766" t="e">
        <f>VLOOKUP($A1766,'Abatements Granted'!$A$2:$L$402,10,0)</f>
        <v>#N/A</v>
      </c>
      <c r="AI1766" s="36" t="e">
        <f>VLOOKUP($A1766,'Abatements Granted'!$A$2:$L$402,7,0)</f>
        <v>#N/A</v>
      </c>
    </row>
    <row r="1767" spans="1:35" x14ac:dyDescent="0.2">
      <c r="A1767" s="38" t="s">
        <v>5823</v>
      </c>
      <c r="B1767" t="s">
        <v>5825</v>
      </c>
      <c r="C1767">
        <v>1320</v>
      </c>
      <c r="D1767">
        <v>35</v>
      </c>
      <c r="E1767">
        <v>0</v>
      </c>
      <c r="F1767">
        <v>1263</v>
      </c>
      <c r="G1767" t="s">
        <v>5247</v>
      </c>
      <c r="H1767" t="s">
        <v>3656</v>
      </c>
      <c r="M1767">
        <v>0</v>
      </c>
      <c r="N1767">
        <v>0</v>
      </c>
      <c r="O1767" s="35">
        <v>0</v>
      </c>
      <c r="U1767" s="36">
        <v>0</v>
      </c>
      <c r="V1767">
        <v>0.68</v>
      </c>
      <c r="W1767" s="36">
        <v>5600</v>
      </c>
      <c r="X1767">
        <v>0</v>
      </c>
      <c r="Y1767" s="39">
        <v>5600</v>
      </c>
      <c r="Z1767" s="40">
        <v>43003</v>
      </c>
      <c r="AA1767" s="36">
        <v>9000</v>
      </c>
      <c r="AB1767">
        <v>0.62</v>
      </c>
      <c r="AC1767" t="s">
        <v>3663</v>
      </c>
      <c r="AD1767" s="39">
        <v>6800</v>
      </c>
      <c r="AE1767" s="3">
        <f t="shared" si="55"/>
        <v>-0.17647058823529416</v>
      </c>
      <c r="AF1767" s="41">
        <f t="shared" si="54"/>
        <v>-0.17647058823529416</v>
      </c>
      <c r="AG1767" t="e">
        <f>VLOOKUP($A1767,'Abatements Granted'!$A$2:$L$402,2,0)</f>
        <v>#N/A</v>
      </c>
      <c r="AH1767" t="e">
        <f>VLOOKUP($A1767,'Abatements Granted'!$A$2:$L$402,10,0)</f>
        <v>#N/A</v>
      </c>
      <c r="AI1767" s="36" t="e">
        <f>VLOOKUP($A1767,'Abatements Granted'!$A$2:$L$402,7,0)</f>
        <v>#N/A</v>
      </c>
    </row>
    <row r="1768" spans="1:35" x14ac:dyDescent="0.2">
      <c r="A1768" s="38" t="s">
        <v>362</v>
      </c>
      <c r="B1768" t="s">
        <v>5826</v>
      </c>
      <c r="C1768">
        <v>1010</v>
      </c>
      <c r="D1768">
        <v>5</v>
      </c>
      <c r="E1768">
        <v>5</v>
      </c>
      <c r="F1768">
        <v>1275</v>
      </c>
      <c r="G1768" t="s">
        <v>5247</v>
      </c>
      <c r="H1768" t="s">
        <v>3669</v>
      </c>
      <c r="I1768">
        <v>1.5</v>
      </c>
      <c r="J1768">
        <v>3</v>
      </c>
      <c r="K1768">
        <v>70</v>
      </c>
      <c r="L1768">
        <v>1927</v>
      </c>
      <c r="M1768">
        <v>1993</v>
      </c>
      <c r="N1768">
        <v>1799</v>
      </c>
      <c r="O1768" s="35">
        <v>312611</v>
      </c>
      <c r="P1768">
        <v>30</v>
      </c>
      <c r="Q1768">
        <v>0</v>
      </c>
      <c r="R1768">
        <v>0</v>
      </c>
      <c r="U1768" s="36">
        <v>218800</v>
      </c>
      <c r="V1768">
        <v>1.4</v>
      </c>
      <c r="W1768" s="36">
        <v>109600</v>
      </c>
      <c r="X1768">
        <v>600</v>
      </c>
      <c r="Y1768" s="39">
        <v>329000</v>
      </c>
      <c r="Z1768" s="40">
        <v>38926</v>
      </c>
      <c r="AA1768" s="36">
        <v>260000</v>
      </c>
      <c r="AB1768">
        <v>1.27</v>
      </c>
      <c r="AC1768">
        <v>0</v>
      </c>
      <c r="AD1768" s="39">
        <v>322600</v>
      </c>
      <c r="AE1768" s="3">
        <f t="shared" si="55"/>
        <v>1.983880967141971E-2</v>
      </c>
      <c r="AF1768" s="41">
        <f t="shared" si="54"/>
        <v>1.983880967141971E-2</v>
      </c>
      <c r="AG1768" t="e">
        <f>VLOOKUP($A1768,'Abatements Granted'!$A$2:$L$402,2,0)</f>
        <v>#N/A</v>
      </c>
      <c r="AH1768" t="e">
        <f>VLOOKUP($A1768,'Abatements Granted'!$A$2:$L$402,10,0)</f>
        <v>#N/A</v>
      </c>
      <c r="AI1768" s="36" t="e">
        <f>VLOOKUP($A1768,'Abatements Granted'!$A$2:$L$402,7,0)</f>
        <v>#N/A</v>
      </c>
    </row>
    <row r="1769" spans="1:35" x14ac:dyDescent="0.2">
      <c r="A1769" s="38" t="s">
        <v>361</v>
      </c>
      <c r="B1769" t="s">
        <v>5827</v>
      </c>
      <c r="C1769">
        <v>1010</v>
      </c>
      <c r="D1769">
        <v>5</v>
      </c>
      <c r="E1769">
        <v>5</v>
      </c>
      <c r="F1769">
        <v>1272</v>
      </c>
      <c r="G1769" t="s">
        <v>5247</v>
      </c>
      <c r="H1769" t="s">
        <v>3689</v>
      </c>
      <c r="I1769">
        <v>1</v>
      </c>
      <c r="J1769">
        <v>3</v>
      </c>
      <c r="K1769">
        <v>78</v>
      </c>
      <c r="L1769">
        <v>1974</v>
      </c>
      <c r="M1769">
        <v>2001</v>
      </c>
      <c r="N1769">
        <v>1843</v>
      </c>
      <c r="O1769" s="35">
        <v>354929</v>
      </c>
      <c r="P1769">
        <v>22</v>
      </c>
      <c r="Q1769">
        <v>0</v>
      </c>
      <c r="R1769">
        <v>0</v>
      </c>
      <c r="U1769" s="36">
        <v>276800</v>
      </c>
      <c r="V1769">
        <v>2.1</v>
      </c>
      <c r="W1769" s="36">
        <v>117400</v>
      </c>
      <c r="X1769">
        <v>0</v>
      </c>
      <c r="Y1769" s="39">
        <v>394200</v>
      </c>
      <c r="Z1769" s="40">
        <v>42250</v>
      </c>
      <c r="AA1769" s="36">
        <v>100</v>
      </c>
      <c r="AB1769">
        <v>3942</v>
      </c>
      <c r="AC1769" t="s">
        <v>3676</v>
      </c>
      <c r="AD1769" s="39">
        <v>377900</v>
      </c>
      <c r="AE1769" s="3">
        <f t="shared" si="55"/>
        <v>4.3133103995766087E-2</v>
      </c>
      <c r="AF1769" s="41">
        <f t="shared" si="54"/>
        <v>4.3133103995766087E-2</v>
      </c>
      <c r="AG1769" t="e">
        <f>VLOOKUP($A1769,'Abatements Granted'!$A$2:$L$402,2,0)</f>
        <v>#N/A</v>
      </c>
      <c r="AH1769" t="e">
        <f>VLOOKUP($A1769,'Abatements Granted'!$A$2:$L$402,10,0)</f>
        <v>#N/A</v>
      </c>
      <c r="AI1769" s="36" t="e">
        <f>VLOOKUP($A1769,'Abatements Granted'!$A$2:$L$402,7,0)</f>
        <v>#N/A</v>
      </c>
    </row>
    <row r="1770" spans="1:35" x14ac:dyDescent="0.2">
      <c r="A1770" s="38" t="s">
        <v>5828</v>
      </c>
      <c r="B1770" t="s">
        <v>5829</v>
      </c>
      <c r="C1770">
        <v>101</v>
      </c>
      <c r="D1770">
        <v>5</v>
      </c>
      <c r="E1770">
        <v>5</v>
      </c>
      <c r="F1770">
        <v>1264</v>
      </c>
      <c r="G1770" t="s">
        <v>5247</v>
      </c>
      <c r="H1770" t="s">
        <v>3666</v>
      </c>
      <c r="I1770">
        <v>1.5</v>
      </c>
      <c r="J1770">
        <v>3</v>
      </c>
      <c r="K1770">
        <v>78</v>
      </c>
      <c r="L1770">
        <v>1982</v>
      </c>
      <c r="M1770">
        <v>2001</v>
      </c>
      <c r="N1770">
        <v>1743</v>
      </c>
      <c r="O1770" s="35">
        <v>345050</v>
      </c>
      <c r="P1770">
        <v>22</v>
      </c>
      <c r="Q1770">
        <v>0</v>
      </c>
      <c r="R1770">
        <v>0</v>
      </c>
      <c r="U1770" s="36">
        <v>269100</v>
      </c>
      <c r="V1770">
        <v>18</v>
      </c>
      <c r="W1770" s="36">
        <v>143130</v>
      </c>
      <c r="X1770">
        <v>0</v>
      </c>
      <c r="Y1770" s="39">
        <v>412230</v>
      </c>
      <c r="Z1770" s="40">
        <v>30077</v>
      </c>
      <c r="AA1770" s="36">
        <v>0</v>
      </c>
      <c r="AB1770">
        <v>0</v>
      </c>
      <c r="AC1770" t="s">
        <v>3657</v>
      </c>
      <c r="AD1770" s="39">
        <v>403400</v>
      </c>
      <c r="AE1770" s="3">
        <f t="shared" si="55"/>
        <v>2.1888943976202224E-2</v>
      </c>
      <c r="AF1770" s="41">
        <f t="shared" si="54"/>
        <v>2.1888943976202224E-2</v>
      </c>
      <c r="AG1770" t="e">
        <f>VLOOKUP($A1770,'Abatements Granted'!$A$2:$L$402,2,0)</f>
        <v>#N/A</v>
      </c>
      <c r="AH1770" t="e">
        <f>VLOOKUP($A1770,'Abatements Granted'!$A$2:$L$402,10,0)</f>
        <v>#N/A</v>
      </c>
      <c r="AI1770" s="36" t="e">
        <f>VLOOKUP($A1770,'Abatements Granted'!$A$2:$L$402,7,0)</f>
        <v>#N/A</v>
      </c>
    </row>
    <row r="1771" spans="1:35" x14ac:dyDescent="0.2">
      <c r="A1771" s="38" t="s">
        <v>333</v>
      </c>
      <c r="B1771" t="s">
        <v>5830</v>
      </c>
      <c r="C1771">
        <v>1010</v>
      </c>
      <c r="D1771">
        <v>5</v>
      </c>
      <c r="E1771">
        <v>5</v>
      </c>
      <c r="F1771">
        <v>1236</v>
      </c>
      <c r="G1771" t="s">
        <v>5247</v>
      </c>
      <c r="H1771" t="s">
        <v>3669</v>
      </c>
      <c r="I1771">
        <v>2</v>
      </c>
      <c r="J1771">
        <v>3</v>
      </c>
      <c r="K1771">
        <v>80</v>
      </c>
      <c r="L1771">
        <v>1988</v>
      </c>
      <c r="M1771">
        <v>2003</v>
      </c>
      <c r="N1771">
        <v>2621</v>
      </c>
      <c r="O1771" s="35">
        <v>406420</v>
      </c>
      <c r="P1771">
        <v>20</v>
      </c>
      <c r="Q1771">
        <v>0</v>
      </c>
      <c r="R1771">
        <v>0</v>
      </c>
      <c r="U1771" s="36">
        <v>325100</v>
      </c>
      <c r="V1771">
        <v>2.2400000000000002</v>
      </c>
      <c r="W1771" s="36">
        <v>119800</v>
      </c>
      <c r="X1771">
        <v>0</v>
      </c>
      <c r="Y1771" s="39">
        <v>444900</v>
      </c>
      <c r="Z1771" s="40">
        <v>31981</v>
      </c>
      <c r="AA1771" s="36">
        <v>1</v>
      </c>
      <c r="AB1771">
        <v>444900</v>
      </c>
      <c r="AC1771" t="s">
        <v>3657</v>
      </c>
      <c r="AD1771" s="39">
        <v>437800</v>
      </c>
      <c r="AE1771" s="3">
        <f t="shared" si="55"/>
        <v>1.621745089081772E-2</v>
      </c>
      <c r="AF1771" s="41">
        <f t="shared" si="54"/>
        <v>1.621745089081772E-2</v>
      </c>
      <c r="AG1771" t="e">
        <f>VLOOKUP($A1771,'Abatements Granted'!$A$2:$L$402,2,0)</f>
        <v>#N/A</v>
      </c>
      <c r="AH1771" t="e">
        <f>VLOOKUP($A1771,'Abatements Granted'!$A$2:$L$402,10,0)</f>
        <v>#N/A</v>
      </c>
      <c r="AI1771" s="36" t="e">
        <f>VLOOKUP($A1771,'Abatements Granted'!$A$2:$L$402,7,0)</f>
        <v>#N/A</v>
      </c>
    </row>
    <row r="1772" spans="1:35" x14ac:dyDescent="0.2">
      <c r="A1772" s="38" t="s">
        <v>5831</v>
      </c>
      <c r="B1772" t="s">
        <v>5832</v>
      </c>
      <c r="C1772">
        <v>101</v>
      </c>
      <c r="D1772">
        <v>5</v>
      </c>
      <c r="E1772">
        <v>5</v>
      </c>
      <c r="F1772">
        <v>1234</v>
      </c>
      <c r="G1772" t="s">
        <v>5247</v>
      </c>
      <c r="H1772" t="s">
        <v>3913</v>
      </c>
      <c r="I1772">
        <v>1</v>
      </c>
      <c r="J1772">
        <v>3</v>
      </c>
      <c r="K1772">
        <v>79</v>
      </c>
      <c r="L1772">
        <v>1986</v>
      </c>
      <c r="M1772">
        <v>2002</v>
      </c>
      <c r="N1772">
        <v>1125</v>
      </c>
      <c r="O1772" s="35">
        <v>228875</v>
      </c>
      <c r="P1772">
        <v>21</v>
      </c>
      <c r="Q1772">
        <v>0</v>
      </c>
      <c r="R1772">
        <v>0</v>
      </c>
      <c r="U1772" s="36">
        <v>180800</v>
      </c>
      <c r="V1772">
        <v>11.29</v>
      </c>
      <c r="W1772" s="36">
        <v>145400</v>
      </c>
      <c r="X1772">
        <v>11100</v>
      </c>
      <c r="Y1772" s="39">
        <v>337300</v>
      </c>
      <c r="Z1772" s="40">
        <v>41820</v>
      </c>
      <c r="AA1772" s="36">
        <v>100</v>
      </c>
      <c r="AB1772">
        <v>3373</v>
      </c>
      <c r="AC1772" t="s">
        <v>3657</v>
      </c>
      <c r="AD1772" s="39">
        <v>289000</v>
      </c>
      <c r="AE1772" s="3">
        <f t="shared" si="55"/>
        <v>0.16712802768166091</v>
      </c>
      <c r="AF1772" s="41">
        <f t="shared" si="54"/>
        <v>0.16712802768166091</v>
      </c>
      <c r="AG1772" t="e">
        <f>VLOOKUP($A1772,'Abatements Granted'!$A$2:$L$402,2,0)</f>
        <v>#N/A</v>
      </c>
      <c r="AH1772" t="e">
        <f>VLOOKUP($A1772,'Abatements Granted'!$A$2:$L$402,10,0)</f>
        <v>#N/A</v>
      </c>
      <c r="AI1772" s="36" t="e">
        <f>VLOOKUP($A1772,'Abatements Granted'!$A$2:$L$402,7,0)</f>
        <v>#N/A</v>
      </c>
    </row>
    <row r="1773" spans="1:35" x14ac:dyDescent="0.2">
      <c r="A1773" s="38" t="s">
        <v>5833</v>
      </c>
      <c r="B1773" t="s">
        <v>5834</v>
      </c>
      <c r="C1773">
        <v>1040</v>
      </c>
      <c r="D1773">
        <v>5</v>
      </c>
      <c r="E1773">
        <v>5</v>
      </c>
      <c r="F1773">
        <v>1232</v>
      </c>
      <c r="G1773" t="s">
        <v>5247</v>
      </c>
      <c r="H1773" t="s">
        <v>5565</v>
      </c>
      <c r="I1773">
        <v>2</v>
      </c>
      <c r="J1773">
        <v>3</v>
      </c>
      <c r="K1773">
        <v>70</v>
      </c>
      <c r="L1773">
        <v>1900</v>
      </c>
      <c r="M1773">
        <v>1993</v>
      </c>
      <c r="N1773">
        <v>2484</v>
      </c>
      <c r="O1773" s="35">
        <v>372763</v>
      </c>
      <c r="P1773">
        <v>30</v>
      </c>
      <c r="Q1773">
        <v>0</v>
      </c>
      <c r="R1773">
        <v>0</v>
      </c>
      <c r="U1773" s="36">
        <v>260900</v>
      </c>
      <c r="V1773">
        <v>1.38</v>
      </c>
      <c r="W1773" s="36">
        <v>111900</v>
      </c>
      <c r="X1773">
        <v>500</v>
      </c>
      <c r="Y1773" s="39">
        <v>373300</v>
      </c>
      <c r="Z1773" s="40">
        <v>41820</v>
      </c>
      <c r="AA1773" s="36">
        <v>100</v>
      </c>
      <c r="AB1773">
        <v>3733</v>
      </c>
      <c r="AC1773" t="s">
        <v>3657</v>
      </c>
      <c r="AD1773" s="39">
        <v>354300</v>
      </c>
      <c r="AE1773" s="3">
        <f t="shared" si="55"/>
        <v>5.3626869884278783E-2</v>
      </c>
      <c r="AF1773" s="41">
        <f t="shared" si="54"/>
        <v>5.3626869884278783E-2</v>
      </c>
      <c r="AG1773" t="e">
        <f>VLOOKUP($A1773,'Abatements Granted'!$A$2:$L$402,2,0)</f>
        <v>#N/A</v>
      </c>
      <c r="AH1773" t="e">
        <f>VLOOKUP($A1773,'Abatements Granted'!$A$2:$L$402,10,0)</f>
        <v>#N/A</v>
      </c>
      <c r="AI1773" s="36" t="e">
        <f>VLOOKUP($A1773,'Abatements Granted'!$A$2:$L$402,7,0)</f>
        <v>#N/A</v>
      </c>
    </row>
    <row r="1774" spans="1:35" x14ac:dyDescent="0.2">
      <c r="A1774" s="38" t="s">
        <v>267</v>
      </c>
      <c r="B1774" t="s">
        <v>5835</v>
      </c>
      <c r="C1774">
        <v>1010</v>
      </c>
      <c r="D1774">
        <v>5</v>
      </c>
      <c r="E1774">
        <v>5</v>
      </c>
      <c r="F1774">
        <v>1172</v>
      </c>
      <c r="G1774" t="s">
        <v>5247</v>
      </c>
      <c r="H1774" t="s">
        <v>3669</v>
      </c>
      <c r="I1774">
        <v>1.5</v>
      </c>
      <c r="J1774">
        <v>3</v>
      </c>
      <c r="K1774">
        <v>54</v>
      </c>
      <c r="L1774">
        <v>1956</v>
      </c>
      <c r="M1774">
        <v>1997</v>
      </c>
      <c r="N1774">
        <v>2022</v>
      </c>
      <c r="O1774" s="35">
        <v>336432</v>
      </c>
      <c r="P1774">
        <v>26</v>
      </c>
      <c r="Q1774">
        <v>20</v>
      </c>
      <c r="R1774">
        <v>0</v>
      </c>
      <c r="U1774" s="36">
        <v>181700</v>
      </c>
      <c r="V1774">
        <v>1.0900000000000001</v>
      </c>
      <c r="W1774" s="36">
        <v>108300</v>
      </c>
      <c r="X1774">
        <v>200</v>
      </c>
      <c r="Y1774" s="39">
        <v>290200</v>
      </c>
      <c r="Z1774" s="40">
        <v>42761</v>
      </c>
      <c r="AA1774" s="36">
        <v>200000</v>
      </c>
      <c r="AB1774">
        <v>1.45</v>
      </c>
      <c r="AC1774">
        <v>0</v>
      </c>
      <c r="AD1774" s="39">
        <v>272400</v>
      </c>
      <c r="AE1774" s="3">
        <f t="shared" si="55"/>
        <v>6.5345080763582919E-2</v>
      </c>
      <c r="AF1774" s="41">
        <f t="shared" si="54"/>
        <v>6.5345080763582919E-2</v>
      </c>
      <c r="AG1774" t="e">
        <f>VLOOKUP($A1774,'Abatements Granted'!$A$2:$L$402,2,0)</f>
        <v>#N/A</v>
      </c>
      <c r="AH1774" t="e">
        <f>VLOOKUP($A1774,'Abatements Granted'!$A$2:$L$402,10,0)</f>
        <v>#N/A</v>
      </c>
      <c r="AI1774" s="36" t="e">
        <f>VLOOKUP($A1774,'Abatements Granted'!$A$2:$L$402,7,0)</f>
        <v>#N/A</v>
      </c>
    </row>
    <row r="1775" spans="1:35" x14ac:dyDescent="0.2">
      <c r="A1775" s="38" t="s">
        <v>265</v>
      </c>
      <c r="B1775" t="s">
        <v>5836</v>
      </c>
      <c r="C1775">
        <v>1010</v>
      </c>
      <c r="D1775">
        <v>5</v>
      </c>
      <c r="E1775">
        <v>5</v>
      </c>
      <c r="F1775">
        <v>1170</v>
      </c>
      <c r="G1775" t="s">
        <v>5247</v>
      </c>
      <c r="H1775" t="s">
        <v>3689</v>
      </c>
      <c r="I1775">
        <v>1</v>
      </c>
      <c r="J1775">
        <v>3</v>
      </c>
      <c r="K1775">
        <v>71</v>
      </c>
      <c r="L1775">
        <v>1946</v>
      </c>
      <c r="M1775">
        <v>1994</v>
      </c>
      <c r="N1775">
        <v>3034</v>
      </c>
      <c r="O1775" s="35">
        <v>493541</v>
      </c>
      <c r="P1775">
        <v>29</v>
      </c>
      <c r="Q1775">
        <v>0</v>
      </c>
      <c r="R1775">
        <v>0</v>
      </c>
      <c r="U1775" s="36">
        <v>350400</v>
      </c>
      <c r="V1775">
        <v>1.5</v>
      </c>
      <c r="W1775" s="36">
        <v>113100</v>
      </c>
      <c r="X1775">
        <v>14000</v>
      </c>
      <c r="Y1775" s="39">
        <v>477500</v>
      </c>
      <c r="Z1775" s="40">
        <v>42999</v>
      </c>
      <c r="AA1775" s="36">
        <v>1</v>
      </c>
      <c r="AB1775">
        <v>477500</v>
      </c>
      <c r="AC1775" t="s">
        <v>3872</v>
      </c>
      <c r="AD1775" s="39">
        <v>459100</v>
      </c>
      <c r="AE1775" s="3">
        <f t="shared" si="55"/>
        <v>4.007841428882597E-2</v>
      </c>
      <c r="AF1775" s="41">
        <f t="shared" si="54"/>
        <v>4.007841428882597E-2</v>
      </c>
      <c r="AG1775" t="e">
        <f>VLOOKUP($A1775,'Abatements Granted'!$A$2:$L$402,2,0)</f>
        <v>#N/A</v>
      </c>
      <c r="AH1775" t="e">
        <f>VLOOKUP($A1775,'Abatements Granted'!$A$2:$L$402,10,0)</f>
        <v>#N/A</v>
      </c>
      <c r="AI1775" s="36" t="e">
        <f>VLOOKUP($A1775,'Abatements Granted'!$A$2:$L$402,7,0)</f>
        <v>#N/A</v>
      </c>
    </row>
    <row r="1776" spans="1:35" x14ac:dyDescent="0.2">
      <c r="A1776" s="38" t="s">
        <v>5837</v>
      </c>
      <c r="B1776" t="s">
        <v>5838</v>
      </c>
      <c r="C1776">
        <v>3910</v>
      </c>
      <c r="D1776">
        <v>5</v>
      </c>
      <c r="E1776">
        <v>45</v>
      </c>
      <c r="F1776">
        <v>1168</v>
      </c>
      <c r="G1776" t="s">
        <v>5247</v>
      </c>
      <c r="H1776" t="s">
        <v>3656</v>
      </c>
      <c r="V1776">
        <v>49.86</v>
      </c>
      <c r="W1776" s="36">
        <v>598200</v>
      </c>
      <c r="X1776">
        <v>0</v>
      </c>
      <c r="Y1776" s="39">
        <v>598200</v>
      </c>
      <c r="Z1776" s="40">
        <v>43987</v>
      </c>
      <c r="AA1776" s="36">
        <v>295000</v>
      </c>
      <c r="AB1776">
        <v>2.0299999999999998</v>
      </c>
      <c r="AC1776" t="s">
        <v>3728</v>
      </c>
      <c r="AD1776" s="39">
        <v>587000</v>
      </c>
      <c r="AE1776" s="3">
        <f t="shared" si="55"/>
        <v>1.9080068143100481E-2</v>
      </c>
      <c r="AF1776" s="41">
        <f t="shared" si="54"/>
        <v>1.9080068143100481E-2</v>
      </c>
      <c r="AG1776" t="e">
        <f>VLOOKUP($A1776,'Abatements Granted'!$A$2:$L$402,2,0)</f>
        <v>#N/A</v>
      </c>
      <c r="AH1776" t="e">
        <f>VLOOKUP($A1776,'Abatements Granted'!$A$2:$L$402,10,0)</f>
        <v>#N/A</v>
      </c>
      <c r="AI1776" s="36" t="e">
        <f>VLOOKUP($A1776,'Abatements Granted'!$A$2:$L$402,7,0)</f>
        <v>#N/A</v>
      </c>
    </row>
    <row r="1777" spans="1:35" x14ac:dyDescent="0.2">
      <c r="A1777" s="38" t="s">
        <v>5839</v>
      </c>
      <c r="B1777" t="s">
        <v>5840</v>
      </c>
      <c r="C1777">
        <v>1310</v>
      </c>
      <c r="D1777">
        <v>5</v>
      </c>
      <c r="E1777">
        <v>5</v>
      </c>
      <c r="F1777">
        <v>1162</v>
      </c>
      <c r="G1777" t="s">
        <v>5247</v>
      </c>
      <c r="H1777" t="s">
        <v>3656</v>
      </c>
      <c r="M1777">
        <v>0</v>
      </c>
      <c r="N1777">
        <v>0</v>
      </c>
      <c r="O1777" s="35">
        <v>0</v>
      </c>
      <c r="U1777" s="36">
        <v>0</v>
      </c>
      <c r="V1777">
        <v>3.6</v>
      </c>
      <c r="W1777" s="36">
        <v>131000</v>
      </c>
      <c r="X1777">
        <v>0</v>
      </c>
      <c r="Y1777" s="39">
        <v>131000</v>
      </c>
      <c r="Z1777" s="40">
        <v>43003</v>
      </c>
      <c r="AA1777" s="36">
        <v>5000</v>
      </c>
      <c r="AB1777">
        <v>26.2</v>
      </c>
      <c r="AC1777" t="s">
        <v>3663</v>
      </c>
      <c r="AD1777" s="39">
        <v>122900</v>
      </c>
      <c r="AE1777" s="3">
        <f t="shared" si="55"/>
        <v>6.590724165988604E-2</v>
      </c>
      <c r="AF1777" s="41">
        <f t="shared" si="54"/>
        <v>6.590724165988604E-2</v>
      </c>
      <c r="AG1777" t="e">
        <f>VLOOKUP($A1777,'Abatements Granted'!$A$2:$L$402,2,0)</f>
        <v>#N/A</v>
      </c>
      <c r="AH1777" t="e">
        <f>VLOOKUP($A1777,'Abatements Granted'!$A$2:$L$402,10,0)</f>
        <v>#N/A</v>
      </c>
      <c r="AI1777" s="36" t="e">
        <f>VLOOKUP($A1777,'Abatements Granted'!$A$2:$L$402,7,0)</f>
        <v>#N/A</v>
      </c>
    </row>
    <row r="1778" spans="1:35" x14ac:dyDescent="0.2">
      <c r="A1778" s="38" t="s">
        <v>5841</v>
      </c>
      <c r="B1778" t="s">
        <v>5842</v>
      </c>
      <c r="C1778">
        <v>3910</v>
      </c>
      <c r="D1778">
        <v>5</v>
      </c>
      <c r="E1778">
        <v>45</v>
      </c>
      <c r="F1778">
        <v>1160</v>
      </c>
      <c r="G1778" t="s">
        <v>5247</v>
      </c>
      <c r="H1778" t="s">
        <v>3656</v>
      </c>
      <c r="M1778">
        <v>0</v>
      </c>
      <c r="N1778">
        <v>0</v>
      </c>
      <c r="O1778" s="35">
        <v>0</v>
      </c>
      <c r="U1778" s="36">
        <v>0</v>
      </c>
      <c r="V1778">
        <v>0.95</v>
      </c>
      <c r="W1778" s="36">
        <v>157300</v>
      </c>
      <c r="X1778">
        <v>67200</v>
      </c>
      <c r="Y1778" s="39">
        <v>224500</v>
      </c>
      <c r="Z1778" s="40">
        <v>43987</v>
      </c>
      <c r="AA1778" s="36">
        <v>295000</v>
      </c>
      <c r="AB1778">
        <v>0.76</v>
      </c>
      <c r="AC1778" t="s">
        <v>3728</v>
      </c>
      <c r="AD1778" s="39">
        <v>217200</v>
      </c>
      <c r="AE1778" s="3">
        <f t="shared" si="55"/>
        <v>3.3609576427255927E-2</v>
      </c>
      <c r="AF1778" s="41">
        <f t="shared" si="54"/>
        <v>3.3609576427255927E-2</v>
      </c>
      <c r="AG1778" t="e">
        <f>VLOOKUP($A1778,'Abatements Granted'!$A$2:$L$402,2,0)</f>
        <v>#N/A</v>
      </c>
      <c r="AH1778" t="e">
        <f>VLOOKUP($A1778,'Abatements Granted'!$A$2:$L$402,10,0)</f>
        <v>#N/A</v>
      </c>
      <c r="AI1778" s="36" t="e">
        <f>VLOOKUP($A1778,'Abatements Granted'!$A$2:$L$402,7,0)</f>
        <v>#N/A</v>
      </c>
    </row>
    <row r="1779" spans="1:35" x14ac:dyDescent="0.2">
      <c r="A1779" s="38" t="s">
        <v>247</v>
      </c>
      <c r="B1779" t="s">
        <v>5843</v>
      </c>
      <c r="C1779">
        <v>1010</v>
      </c>
      <c r="D1779">
        <v>5</v>
      </c>
      <c r="E1779">
        <v>5</v>
      </c>
      <c r="F1779">
        <v>1148</v>
      </c>
      <c r="G1779" t="s">
        <v>5247</v>
      </c>
      <c r="H1779" t="s">
        <v>3669</v>
      </c>
      <c r="I1779">
        <v>1.75</v>
      </c>
      <c r="J1779">
        <v>1</v>
      </c>
      <c r="K1779">
        <v>57</v>
      </c>
      <c r="L1779">
        <v>1881</v>
      </c>
      <c r="M1779">
        <v>1980</v>
      </c>
      <c r="N1779">
        <v>1184</v>
      </c>
      <c r="O1779" s="35">
        <v>174788</v>
      </c>
      <c r="P1779">
        <v>43</v>
      </c>
      <c r="Q1779">
        <v>0</v>
      </c>
      <c r="R1779">
        <v>0</v>
      </c>
      <c r="U1779" s="36">
        <v>99600</v>
      </c>
      <c r="V1779">
        <v>2.02</v>
      </c>
      <c r="W1779" s="36">
        <v>117300</v>
      </c>
      <c r="X1779">
        <v>0</v>
      </c>
      <c r="Y1779" s="39">
        <v>216900</v>
      </c>
      <c r="Z1779" s="40">
        <v>31210</v>
      </c>
      <c r="AA1779" s="36">
        <v>76000</v>
      </c>
      <c r="AB1779">
        <v>2.85</v>
      </c>
      <c r="AC1779">
        <v>0</v>
      </c>
      <c r="AD1779" s="39">
        <v>210000</v>
      </c>
      <c r="AE1779" s="3">
        <f t="shared" si="55"/>
        <v>3.2857142857142918E-2</v>
      </c>
      <c r="AF1779" s="41">
        <f t="shared" si="54"/>
        <v>3.2857142857142918E-2</v>
      </c>
      <c r="AG1779" t="e">
        <f>VLOOKUP($A1779,'Abatements Granted'!$A$2:$L$402,2,0)</f>
        <v>#N/A</v>
      </c>
      <c r="AH1779" t="e">
        <f>VLOOKUP($A1779,'Abatements Granted'!$A$2:$L$402,10,0)</f>
        <v>#N/A</v>
      </c>
      <c r="AI1779" s="36" t="e">
        <f>VLOOKUP($A1779,'Abatements Granted'!$A$2:$L$402,7,0)</f>
        <v>#N/A</v>
      </c>
    </row>
    <row r="1780" spans="1:35" x14ac:dyDescent="0.2">
      <c r="A1780" s="38" t="s">
        <v>226</v>
      </c>
      <c r="B1780" t="s">
        <v>5844</v>
      </c>
      <c r="C1780">
        <v>1010</v>
      </c>
      <c r="D1780">
        <v>5</v>
      </c>
      <c r="E1780">
        <v>5</v>
      </c>
      <c r="F1780">
        <v>1122</v>
      </c>
      <c r="G1780" t="s">
        <v>5247</v>
      </c>
      <c r="H1780" t="s">
        <v>3689</v>
      </c>
      <c r="I1780">
        <v>1</v>
      </c>
      <c r="J1780">
        <v>3</v>
      </c>
      <c r="K1780">
        <v>71</v>
      </c>
      <c r="L1780">
        <v>1950</v>
      </c>
      <c r="M1780">
        <v>1994</v>
      </c>
      <c r="N1780">
        <v>874</v>
      </c>
      <c r="O1780" s="35">
        <v>241233</v>
      </c>
      <c r="P1780">
        <v>29</v>
      </c>
      <c r="Q1780">
        <v>0</v>
      </c>
      <c r="R1780">
        <v>0</v>
      </c>
      <c r="U1780" s="36">
        <v>171300</v>
      </c>
      <c r="V1780">
        <v>0.83</v>
      </c>
      <c r="W1780" s="36">
        <v>104500</v>
      </c>
      <c r="X1780">
        <v>3500</v>
      </c>
      <c r="Y1780" s="39">
        <v>279300</v>
      </c>
      <c r="Z1780" s="40">
        <v>37769</v>
      </c>
      <c r="AA1780" s="36">
        <v>25000</v>
      </c>
      <c r="AB1780">
        <v>11.17</v>
      </c>
      <c r="AC1780" t="s">
        <v>3657</v>
      </c>
      <c r="AD1780" s="39">
        <v>263300</v>
      </c>
      <c r="AE1780" s="3">
        <f t="shared" si="55"/>
        <v>6.0767185719711403E-2</v>
      </c>
      <c r="AF1780" s="41">
        <f t="shared" si="54"/>
        <v>6.0767185719711403E-2</v>
      </c>
      <c r="AG1780" t="e">
        <f>VLOOKUP($A1780,'Abatements Granted'!$A$2:$L$402,2,0)</f>
        <v>#N/A</v>
      </c>
      <c r="AH1780" t="e">
        <f>VLOOKUP($A1780,'Abatements Granted'!$A$2:$L$402,10,0)</f>
        <v>#N/A</v>
      </c>
      <c r="AI1780" s="36" t="e">
        <f>VLOOKUP($A1780,'Abatements Granted'!$A$2:$L$402,7,0)</f>
        <v>#N/A</v>
      </c>
    </row>
    <row r="1781" spans="1:35" x14ac:dyDescent="0.2">
      <c r="A1781" s="38" t="s">
        <v>220</v>
      </c>
      <c r="B1781" t="s">
        <v>5845</v>
      </c>
      <c r="C1781">
        <v>1010</v>
      </c>
      <c r="D1781">
        <v>5</v>
      </c>
      <c r="E1781">
        <v>5</v>
      </c>
      <c r="F1781">
        <v>1118</v>
      </c>
      <c r="G1781" t="s">
        <v>5247</v>
      </c>
      <c r="H1781" t="s">
        <v>3689</v>
      </c>
      <c r="I1781">
        <v>1</v>
      </c>
      <c r="J1781">
        <v>3</v>
      </c>
      <c r="K1781">
        <v>74</v>
      </c>
      <c r="L1781">
        <v>1946</v>
      </c>
      <c r="M1781">
        <v>1997</v>
      </c>
      <c r="N1781">
        <v>1420</v>
      </c>
      <c r="O1781" s="35">
        <v>296824</v>
      </c>
      <c r="P1781">
        <v>26</v>
      </c>
      <c r="Q1781">
        <v>0</v>
      </c>
      <c r="R1781">
        <v>0</v>
      </c>
      <c r="U1781" s="36">
        <v>219600</v>
      </c>
      <c r="V1781">
        <v>0.39</v>
      </c>
      <c r="W1781" s="36">
        <v>89500</v>
      </c>
      <c r="X1781">
        <v>7100</v>
      </c>
      <c r="Y1781" s="39">
        <v>316200</v>
      </c>
      <c r="Z1781" s="40">
        <v>43070</v>
      </c>
      <c r="AA1781" s="36">
        <v>233000</v>
      </c>
      <c r="AB1781">
        <v>1.36</v>
      </c>
      <c r="AC1781">
        <v>0</v>
      </c>
      <c r="AD1781" s="39">
        <v>303400</v>
      </c>
      <c r="AE1781" s="3">
        <f t="shared" si="55"/>
        <v>4.2188529993407942E-2</v>
      </c>
      <c r="AF1781" s="41">
        <f t="shared" si="54"/>
        <v>4.2188529993407942E-2</v>
      </c>
      <c r="AG1781" t="e">
        <f>VLOOKUP($A1781,'Abatements Granted'!$A$2:$L$402,2,0)</f>
        <v>#N/A</v>
      </c>
      <c r="AH1781" t="e">
        <f>VLOOKUP($A1781,'Abatements Granted'!$A$2:$L$402,10,0)</f>
        <v>#N/A</v>
      </c>
      <c r="AI1781" s="36" t="e">
        <f>VLOOKUP($A1781,'Abatements Granted'!$A$2:$L$402,7,0)</f>
        <v>#N/A</v>
      </c>
    </row>
    <row r="1782" spans="1:35" x14ac:dyDescent="0.2">
      <c r="A1782" s="38" t="s">
        <v>219</v>
      </c>
      <c r="B1782" t="s">
        <v>5846</v>
      </c>
      <c r="C1782">
        <v>1010</v>
      </c>
      <c r="D1782">
        <v>5</v>
      </c>
      <c r="E1782">
        <v>5</v>
      </c>
      <c r="F1782">
        <v>1112</v>
      </c>
      <c r="G1782" t="s">
        <v>5247</v>
      </c>
      <c r="H1782" t="s">
        <v>3689</v>
      </c>
      <c r="I1782">
        <v>1</v>
      </c>
      <c r="J1782">
        <v>3</v>
      </c>
      <c r="K1782">
        <v>71</v>
      </c>
      <c r="L1782">
        <v>1946</v>
      </c>
      <c r="M1782">
        <v>1994</v>
      </c>
      <c r="N1782">
        <v>1426</v>
      </c>
      <c r="O1782" s="35">
        <v>302444</v>
      </c>
      <c r="P1782">
        <v>29</v>
      </c>
      <c r="Q1782">
        <v>0</v>
      </c>
      <c r="R1782">
        <v>0</v>
      </c>
      <c r="U1782" s="36">
        <v>214700</v>
      </c>
      <c r="V1782">
        <v>0.39</v>
      </c>
      <c r="W1782" s="36">
        <v>89500</v>
      </c>
      <c r="X1782">
        <v>800</v>
      </c>
      <c r="Y1782" s="39">
        <v>305000</v>
      </c>
      <c r="Z1782" s="40">
        <v>40256</v>
      </c>
      <c r="AA1782" s="36">
        <v>1</v>
      </c>
      <c r="AB1782">
        <v>305000</v>
      </c>
      <c r="AC1782" t="s">
        <v>3676</v>
      </c>
      <c r="AD1782" s="39">
        <v>292500</v>
      </c>
      <c r="AE1782" s="3">
        <f t="shared" si="55"/>
        <v>4.2735042735042805E-2</v>
      </c>
      <c r="AF1782" s="41">
        <f t="shared" si="54"/>
        <v>4.2735042735042805E-2</v>
      </c>
      <c r="AG1782" t="e">
        <f>VLOOKUP($A1782,'Abatements Granted'!$A$2:$L$402,2,0)</f>
        <v>#N/A</v>
      </c>
      <c r="AH1782" t="e">
        <f>VLOOKUP($A1782,'Abatements Granted'!$A$2:$L$402,10,0)</f>
        <v>#N/A</v>
      </c>
      <c r="AI1782" s="36" t="e">
        <f>VLOOKUP($A1782,'Abatements Granted'!$A$2:$L$402,7,0)</f>
        <v>#N/A</v>
      </c>
    </row>
    <row r="1783" spans="1:35" x14ac:dyDescent="0.2">
      <c r="A1783" s="38" t="s">
        <v>514</v>
      </c>
      <c r="B1783" t="s">
        <v>5847</v>
      </c>
      <c r="C1783">
        <v>1010</v>
      </c>
      <c r="D1783">
        <v>3</v>
      </c>
      <c r="E1783">
        <v>3</v>
      </c>
      <c r="F1783">
        <v>142</v>
      </c>
      <c r="G1783" t="s">
        <v>5773</v>
      </c>
      <c r="H1783" t="s">
        <v>3669</v>
      </c>
      <c r="I1783">
        <v>1.25</v>
      </c>
      <c r="J1783">
        <v>3</v>
      </c>
      <c r="K1783">
        <v>67</v>
      </c>
      <c r="L1783">
        <v>1949</v>
      </c>
      <c r="M1783">
        <v>1990</v>
      </c>
      <c r="N1783">
        <v>1149</v>
      </c>
      <c r="O1783" s="35">
        <v>253967</v>
      </c>
      <c r="P1783">
        <v>33</v>
      </c>
      <c r="Q1783">
        <v>0</v>
      </c>
      <c r="R1783">
        <v>0</v>
      </c>
      <c r="U1783" s="36">
        <v>170200</v>
      </c>
      <c r="V1783">
        <v>0.39</v>
      </c>
      <c r="W1783" s="36">
        <v>112000</v>
      </c>
      <c r="X1783">
        <v>3300</v>
      </c>
      <c r="Y1783" s="39">
        <v>285500</v>
      </c>
      <c r="Z1783" s="40">
        <v>41949</v>
      </c>
      <c r="AA1783" s="36">
        <v>100</v>
      </c>
      <c r="AB1783">
        <v>2855</v>
      </c>
      <c r="AC1783" t="s">
        <v>3657</v>
      </c>
      <c r="AD1783" s="39">
        <v>275900</v>
      </c>
      <c r="AE1783" s="3">
        <f t="shared" si="55"/>
        <v>3.4795215657847045E-2</v>
      </c>
      <c r="AF1783" s="41">
        <f t="shared" si="54"/>
        <v>3.4795215657847045E-2</v>
      </c>
      <c r="AG1783" t="e">
        <f>VLOOKUP($A1783,'Abatements Granted'!$A$2:$L$402,2,0)</f>
        <v>#N/A</v>
      </c>
      <c r="AH1783" t="e">
        <f>VLOOKUP($A1783,'Abatements Granted'!$A$2:$L$402,10,0)</f>
        <v>#N/A</v>
      </c>
      <c r="AI1783" s="36" t="e">
        <f>VLOOKUP($A1783,'Abatements Granted'!$A$2:$L$402,7,0)</f>
        <v>#N/A</v>
      </c>
    </row>
    <row r="1784" spans="1:35" x14ac:dyDescent="0.2">
      <c r="A1784" s="38" t="s">
        <v>459</v>
      </c>
      <c r="B1784" t="s">
        <v>5848</v>
      </c>
      <c r="C1784">
        <v>1010</v>
      </c>
      <c r="D1784">
        <v>3</v>
      </c>
      <c r="E1784">
        <v>3</v>
      </c>
      <c r="F1784">
        <v>138</v>
      </c>
      <c r="G1784" t="s">
        <v>5773</v>
      </c>
      <c r="H1784" t="s">
        <v>3718</v>
      </c>
      <c r="I1784">
        <v>1</v>
      </c>
      <c r="J1784">
        <v>3</v>
      </c>
      <c r="K1784">
        <v>76</v>
      </c>
      <c r="L1784">
        <v>1961</v>
      </c>
      <c r="M1784">
        <v>1999</v>
      </c>
      <c r="N1784">
        <v>3211</v>
      </c>
      <c r="O1784" s="35">
        <v>486801</v>
      </c>
      <c r="P1784">
        <v>24</v>
      </c>
      <c r="Q1784">
        <v>0</v>
      </c>
      <c r="R1784">
        <v>0</v>
      </c>
      <c r="U1784" s="36">
        <v>370000</v>
      </c>
      <c r="V1784">
        <v>7.5</v>
      </c>
      <c r="W1784" s="36">
        <v>192300</v>
      </c>
      <c r="X1784">
        <v>10500</v>
      </c>
      <c r="Y1784" s="39">
        <v>572800</v>
      </c>
      <c r="Z1784" s="40">
        <v>36999</v>
      </c>
      <c r="AA1784" s="36">
        <v>325000</v>
      </c>
      <c r="AB1784">
        <v>1.76</v>
      </c>
      <c r="AC1784">
        <v>0</v>
      </c>
      <c r="AD1784" s="39">
        <v>507200</v>
      </c>
      <c r="AE1784" s="3">
        <f t="shared" si="55"/>
        <v>0.12933753943217674</v>
      </c>
      <c r="AF1784" s="41">
        <f t="shared" si="54"/>
        <v>0.12933753943217674</v>
      </c>
      <c r="AG1784" t="e">
        <f>VLOOKUP($A1784,'Abatements Granted'!$A$2:$L$402,2,0)</f>
        <v>#N/A</v>
      </c>
      <c r="AH1784" t="e">
        <f>VLOOKUP($A1784,'Abatements Granted'!$A$2:$L$402,10,0)</f>
        <v>#N/A</v>
      </c>
      <c r="AI1784" s="36" t="e">
        <f>VLOOKUP($A1784,'Abatements Granted'!$A$2:$L$402,7,0)</f>
        <v>#N/A</v>
      </c>
    </row>
    <row r="1785" spans="1:35" x14ac:dyDescent="0.2">
      <c r="A1785" s="38" t="s">
        <v>423</v>
      </c>
      <c r="B1785" t="s">
        <v>5849</v>
      </c>
      <c r="C1785">
        <v>1010</v>
      </c>
      <c r="D1785">
        <v>3</v>
      </c>
      <c r="E1785">
        <v>3</v>
      </c>
      <c r="F1785">
        <v>134</v>
      </c>
      <c r="G1785" t="s">
        <v>5773</v>
      </c>
      <c r="H1785" t="s">
        <v>3666</v>
      </c>
      <c r="I1785">
        <v>1.75</v>
      </c>
      <c r="J1785">
        <v>3</v>
      </c>
      <c r="K1785">
        <v>71</v>
      </c>
      <c r="L1785">
        <v>1946</v>
      </c>
      <c r="M1785">
        <v>1994</v>
      </c>
      <c r="N1785">
        <v>1286</v>
      </c>
      <c r="O1785" s="35">
        <v>273545</v>
      </c>
      <c r="P1785">
        <v>29</v>
      </c>
      <c r="Q1785">
        <v>0</v>
      </c>
      <c r="R1785">
        <v>0</v>
      </c>
      <c r="U1785" s="36">
        <v>194200</v>
      </c>
      <c r="V1785">
        <v>0.39</v>
      </c>
      <c r="W1785" s="36">
        <v>111900</v>
      </c>
      <c r="X1785">
        <v>14400</v>
      </c>
      <c r="Y1785" s="39">
        <v>320500</v>
      </c>
      <c r="Z1785" s="40">
        <v>41731</v>
      </c>
      <c r="AA1785" s="36">
        <v>200000</v>
      </c>
      <c r="AB1785">
        <v>1.6</v>
      </c>
      <c r="AC1785" t="s">
        <v>3872</v>
      </c>
      <c r="AD1785" s="39">
        <v>304400</v>
      </c>
      <c r="AE1785" s="3">
        <f t="shared" si="55"/>
        <v>5.2890932982917249E-2</v>
      </c>
      <c r="AF1785" s="41">
        <f t="shared" si="54"/>
        <v>5.2890932982917249E-2</v>
      </c>
      <c r="AG1785" t="e">
        <f>VLOOKUP($A1785,'Abatements Granted'!$A$2:$L$402,2,0)</f>
        <v>#N/A</v>
      </c>
      <c r="AH1785" t="e">
        <f>VLOOKUP($A1785,'Abatements Granted'!$A$2:$L$402,10,0)</f>
        <v>#N/A</v>
      </c>
      <c r="AI1785" s="36" t="e">
        <f>VLOOKUP($A1785,'Abatements Granted'!$A$2:$L$402,7,0)</f>
        <v>#N/A</v>
      </c>
    </row>
    <row r="1786" spans="1:35" x14ac:dyDescent="0.2">
      <c r="A1786" s="38" t="s">
        <v>369</v>
      </c>
      <c r="B1786" t="s">
        <v>5850</v>
      </c>
      <c r="C1786">
        <v>1010</v>
      </c>
      <c r="D1786">
        <v>3</v>
      </c>
      <c r="E1786">
        <v>3</v>
      </c>
      <c r="F1786">
        <v>128</v>
      </c>
      <c r="G1786" t="s">
        <v>5773</v>
      </c>
      <c r="H1786" t="s">
        <v>3681</v>
      </c>
      <c r="I1786">
        <v>2</v>
      </c>
      <c r="J1786">
        <v>3</v>
      </c>
      <c r="K1786">
        <v>72</v>
      </c>
      <c r="L1786">
        <v>1906</v>
      </c>
      <c r="M1786">
        <v>1995</v>
      </c>
      <c r="N1786">
        <v>1606</v>
      </c>
      <c r="O1786" s="35">
        <v>294498</v>
      </c>
      <c r="P1786">
        <v>28</v>
      </c>
      <c r="Q1786">
        <v>0</v>
      </c>
      <c r="R1786">
        <v>0</v>
      </c>
      <c r="U1786" s="36">
        <v>212000</v>
      </c>
      <c r="V1786">
        <v>0.34</v>
      </c>
      <c r="W1786" s="36">
        <v>109300</v>
      </c>
      <c r="X1786">
        <v>200</v>
      </c>
      <c r="Y1786" s="39">
        <v>321500</v>
      </c>
      <c r="Z1786" s="40">
        <v>27751</v>
      </c>
      <c r="AA1786" s="36">
        <v>29000</v>
      </c>
      <c r="AB1786">
        <v>11.09</v>
      </c>
      <c r="AC1786">
        <v>0</v>
      </c>
      <c r="AD1786" s="39">
        <v>294200</v>
      </c>
      <c r="AE1786" s="3">
        <f t="shared" si="55"/>
        <v>9.2794017675051021E-2</v>
      </c>
      <c r="AF1786" s="41">
        <f t="shared" si="54"/>
        <v>9.2794017675051021E-2</v>
      </c>
      <c r="AG1786" t="e">
        <f>VLOOKUP($A1786,'Abatements Granted'!$A$2:$L$402,2,0)</f>
        <v>#N/A</v>
      </c>
      <c r="AH1786" t="e">
        <f>VLOOKUP($A1786,'Abatements Granted'!$A$2:$L$402,10,0)</f>
        <v>#N/A</v>
      </c>
      <c r="AI1786" s="36" t="e">
        <f>VLOOKUP($A1786,'Abatements Granted'!$A$2:$L$402,7,0)</f>
        <v>#N/A</v>
      </c>
    </row>
    <row r="1787" spans="1:35" x14ac:dyDescent="0.2">
      <c r="A1787" s="38" t="s">
        <v>273</v>
      </c>
      <c r="B1787" t="s">
        <v>5851</v>
      </c>
      <c r="C1787">
        <v>1010</v>
      </c>
      <c r="D1787">
        <v>3</v>
      </c>
      <c r="E1787">
        <v>3</v>
      </c>
      <c r="F1787">
        <v>118</v>
      </c>
      <c r="G1787" t="s">
        <v>5773</v>
      </c>
      <c r="H1787" t="s">
        <v>3669</v>
      </c>
      <c r="I1787">
        <v>2</v>
      </c>
      <c r="J1787">
        <v>3</v>
      </c>
      <c r="K1787">
        <v>70</v>
      </c>
      <c r="L1787">
        <v>1900</v>
      </c>
      <c r="M1787">
        <v>1993</v>
      </c>
      <c r="N1787">
        <v>2330</v>
      </c>
      <c r="O1787" s="35">
        <v>389216</v>
      </c>
      <c r="P1787">
        <v>30</v>
      </c>
      <c r="Q1787">
        <v>0</v>
      </c>
      <c r="R1787">
        <v>0</v>
      </c>
      <c r="U1787" s="36">
        <v>272500</v>
      </c>
      <c r="V1787">
        <v>1.99</v>
      </c>
      <c r="W1787" s="36">
        <v>147600</v>
      </c>
      <c r="X1787">
        <v>11000</v>
      </c>
      <c r="Y1787" s="39">
        <v>431100</v>
      </c>
      <c r="Z1787" s="40">
        <v>39773</v>
      </c>
      <c r="AA1787" s="36">
        <v>302500</v>
      </c>
      <c r="AB1787">
        <v>1.43</v>
      </c>
      <c r="AC1787">
        <v>0</v>
      </c>
      <c r="AD1787" s="39">
        <v>406600</v>
      </c>
      <c r="AE1787" s="3">
        <f t="shared" si="55"/>
        <v>6.0255779636005924E-2</v>
      </c>
      <c r="AF1787" s="41">
        <f t="shared" si="54"/>
        <v>6.0255779636005924E-2</v>
      </c>
      <c r="AG1787" t="e">
        <f>VLOOKUP($A1787,'Abatements Granted'!$A$2:$L$402,2,0)</f>
        <v>#N/A</v>
      </c>
      <c r="AH1787" t="e">
        <f>VLOOKUP($A1787,'Abatements Granted'!$A$2:$L$402,10,0)</f>
        <v>#N/A</v>
      </c>
      <c r="AI1787" s="36" t="e">
        <f>VLOOKUP($A1787,'Abatements Granted'!$A$2:$L$402,7,0)</f>
        <v>#N/A</v>
      </c>
    </row>
    <row r="1788" spans="1:35" x14ac:dyDescent="0.2">
      <c r="A1788" s="38" t="s">
        <v>161</v>
      </c>
      <c r="B1788" t="s">
        <v>5852</v>
      </c>
      <c r="C1788">
        <v>1010</v>
      </c>
      <c r="D1788">
        <v>3</v>
      </c>
      <c r="E1788">
        <v>3</v>
      </c>
      <c r="F1788">
        <v>108</v>
      </c>
      <c r="G1788" t="s">
        <v>5773</v>
      </c>
      <c r="H1788" t="s">
        <v>3681</v>
      </c>
      <c r="I1788">
        <v>2.5</v>
      </c>
      <c r="J1788">
        <v>4</v>
      </c>
      <c r="K1788">
        <v>84</v>
      </c>
      <c r="L1788">
        <v>1999</v>
      </c>
      <c r="M1788">
        <v>2007</v>
      </c>
      <c r="N1788">
        <v>6023</v>
      </c>
      <c r="O1788" s="35">
        <v>814422</v>
      </c>
      <c r="P1788">
        <v>16</v>
      </c>
      <c r="Q1788">
        <v>0</v>
      </c>
      <c r="R1788">
        <v>0</v>
      </c>
      <c r="U1788" s="36">
        <v>684100</v>
      </c>
      <c r="V1788">
        <v>8.82</v>
      </c>
      <c r="W1788" s="36">
        <v>203600</v>
      </c>
      <c r="X1788">
        <v>20100</v>
      </c>
      <c r="Y1788" s="39">
        <v>907800</v>
      </c>
      <c r="Z1788" s="40">
        <v>42866</v>
      </c>
      <c r="AA1788" s="36">
        <v>640000</v>
      </c>
      <c r="AB1788">
        <v>1.42</v>
      </c>
      <c r="AC1788">
        <v>0</v>
      </c>
      <c r="AD1788" s="39">
        <v>849000</v>
      </c>
      <c r="AE1788" s="3">
        <f t="shared" si="55"/>
        <v>6.925795053003525E-2</v>
      </c>
      <c r="AF1788" s="41">
        <f t="shared" si="54"/>
        <v>6.925795053003525E-2</v>
      </c>
      <c r="AG1788" t="e">
        <f>VLOOKUP($A1788,'Abatements Granted'!$A$2:$L$402,2,0)</f>
        <v>#N/A</v>
      </c>
      <c r="AH1788" t="e">
        <f>VLOOKUP($A1788,'Abatements Granted'!$A$2:$L$402,10,0)</f>
        <v>#N/A</v>
      </c>
      <c r="AI1788" s="36" t="e">
        <f>VLOOKUP($A1788,'Abatements Granted'!$A$2:$L$402,7,0)</f>
        <v>#N/A</v>
      </c>
    </row>
    <row r="1789" spans="1:35" x14ac:dyDescent="0.2">
      <c r="A1789" s="38" t="s">
        <v>136</v>
      </c>
      <c r="B1789" t="s">
        <v>5853</v>
      </c>
      <c r="C1789">
        <v>1010</v>
      </c>
      <c r="D1789">
        <v>3</v>
      </c>
      <c r="E1789">
        <v>3</v>
      </c>
      <c r="F1789">
        <v>106</v>
      </c>
      <c r="G1789" t="s">
        <v>5773</v>
      </c>
      <c r="H1789" t="s">
        <v>3689</v>
      </c>
      <c r="I1789">
        <v>1</v>
      </c>
      <c r="J1789">
        <v>3</v>
      </c>
      <c r="K1789">
        <v>72</v>
      </c>
      <c r="L1789">
        <v>1929</v>
      </c>
      <c r="M1789">
        <v>1995</v>
      </c>
      <c r="N1789">
        <v>1610</v>
      </c>
      <c r="O1789" s="35">
        <v>325351</v>
      </c>
      <c r="P1789">
        <v>28</v>
      </c>
      <c r="Q1789">
        <v>0</v>
      </c>
      <c r="R1789">
        <v>0</v>
      </c>
      <c r="U1789" s="36">
        <v>234300</v>
      </c>
      <c r="V1789">
        <v>1</v>
      </c>
      <c r="W1789" s="36">
        <v>133600</v>
      </c>
      <c r="X1789">
        <v>0</v>
      </c>
      <c r="Y1789" s="39">
        <v>367900</v>
      </c>
      <c r="Z1789" s="40">
        <v>42331</v>
      </c>
      <c r="AA1789" s="36">
        <v>200000</v>
      </c>
      <c r="AB1789">
        <v>1.84</v>
      </c>
      <c r="AC1789">
        <v>0</v>
      </c>
      <c r="AD1789" s="39">
        <v>343200</v>
      </c>
      <c r="AE1789" s="3">
        <f t="shared" si="55"/>
        <v>7.1969696969697017E-2</v>
      </c>
      <c r="AF1789" s="41">
        <f t="shared" si="54"/>
        <v>7.1969696969697017E-2</v>
      </c>
      <c r="AG1789" t="e">
        <f>VLOOKUP($A1789,'Abatements Granted'!$A$2:$L$402,2,0)</f>
        <v>#N/A</v>
      </c>
      <c r="AH1789" t="e">
        <f>VLOOKUP($A1789,'Abatements Granted'!$A$2:$L$402,10,0)</f>
        <v>#N/A</v>
      </c>
      <c r="AI1789" s="36" t="e">
        <f>VLOOKUP($A1789,'Abatements Granted'!$A$2:$L$402,7,0)</f>
        <v>#N/A</v>
      </c>
    </row>
    <row r="1790" spans="1:35" x14ac:dyDescent="0.2">
      <c r="A1790" s="38" t="s">
        <v>3583</v>
      </c>
      <c r="B1790" t="s">
        <v>5854</v>
      </c>
      <c r="C1790">
        <v>1010</v>
      </c>
      <c r="D1790">
        <v>3</v>
      </c>
      <c r="E1790">
        <v>3</v>
      </c>
      <c r="F1790">
        <v>98</v>
      </c>
      <c r="G1790" t="s">
        <v>5773</v>
      </c>
      <c r="H1790" t="s">
        <v>3689</v>
      </c>
      <c r="I1790">
        <v>1</v>
      </c>
      <c r="J1790">
        <v>3</v>
      </c>
      <c r="K1790">
        <v>78</v>
      </c>
      <c r="L1790">
        <v>1920</v>
      </c>
      <c r="M1790">
        <v>2001</v>
      </c>
      <c r="N1790">
        <v>2620</v>
      </c>
      <c r="O1790" s="35">
        <v>437126</v>
      </c>
      <c r="P1790">
        <v>22</v>
      </c>
      <c r="Q1790">
        <v>0</v>
      </c>
      <c r="R1790">
        <v>0</v>
      </c>
      <c r="U1790" s="36">
        <v>341000</v>
      </c>
      <c r="V1790">
        <v>1.7</v>
      </c>
      <c r="W1790" s="36">
        <v>144300</v>
      </c>
      <c r="X1790">
        <v>1500</v>
      </c>
      <c r="Y1790" s="39">
        <v>486800</v>
      </c>
      <c r="Z1790" s="40">
        <v>44105</v>
      </c>
      <c r="AA1790" s="36">
        <v>400000</v>
      </c>
      <c r="AB1790">
        <v>1.22</v>
      </c>
      <c r="AC1790">
        <v>0</v>
      </c>
      <c r="AD1790" s="39">
        <v>461100</v>
      </c>
      <c r="AE1790" s="3">
        <f t="shared" si="55"/>
        <v>5.5736282801995163E-2</v>
      </c>
      <c r="AF1790" s="41">
        <f t="shared" si="54"/>
        <v>5.5736282801995163E-2</v>
      </c>
      <c r="AG1790" t="e">
        <f>VLOOKUP($A1790,'Abatements Granted'!$A$2:$L$402,2,0)</f>
        <v>#N/A</v>
      </c>
      <c r="AH1790" t="e">
        <f>VLOOKUP($A1790,'Abatements Granted'!$A$2:$L$402,10,0)</f>
        <v>#N/A</v>
      </c>
      <c r="AI1790" s="36" t="e">
        <f>VLOOKUP($A1790,'Abatements Granted'!$A$2:$L$402,7,0)</f>
        <v>#N/A</v>
      </c>
    </row>
    <row r="1791" spans="1:35" x14ac:dyDescent="0.2">
      <c r="A1791" s="38" t="s">
        <v>167</v>
      </c>
      <c r="B1791" t="s">
        <v>5855</v>
      </c>
      <c r="C1791">
        <v>1010</v>
      </c>
      <c r="D1791">
        <v>3</v>
      </c>
      <c r="E1791">
        <v>3</v>
      </c>
      <c r="F1791">
        <v>109</v>
      </c>
      <c r="G1791" t="s">
        <v>5773</v>
      </c>
      <c r="H1791" t="s">
        <v>3666</v>
      </c>
      <c r="I1791">
        <v>1.5</v>
      </c>
      <c r="J1791">
        <v>3</v>
      </c>
      <c r="K1791">
        <v>74</v>
      </c>
      <c r="L1791">
        <v>1961</v>
      </c>
      <c r="M1791">
        <v>1997</v>
      </c>
      <c r="N1791">
        <v>2158</v>
      </c>
      <c r="O1791" s="35">
        <v>363092</v>
      </c>
      <c r="P1791">
        <v>26</v>
      </c>
      <c r="Q1791">
        <v>0</v>
      </c>
      <c r="R1791">
        <v>0</v>
      </c>
      <c r="U1791" s="36">
        <v>268700</v>
      </c>
      <c r="V1791">
        <v>0.76</v>
      </c>
      <c r="W1791" s="36">
        <v>128700</v>
      </c>
      <c r="X1791">
        <v>0</v>
      </c>
      <c r="Y1791" s="39">
        <v>397400</v>
      </c>
      <c r="Z1791" s="40">
        <v>28048</v>
      </c>
      <c r="AA1791" s="36">
        <v>37500</v>
      </c>
      <c r="AB1791">
        <v>10.6</v>
      </c>
      <c r="AC1791">
        <v>0</v>
      </c>
      <c r="AD1791" s="39">
        <v>378300</v>
      </c>
      <c r="AE1791" s="3">
        <f t="shared" si="55"/>
        <v>5.0489029870473212E-2</v>
      </c>
      <c r="AF1791" s="41">
        <f t="shared" si="54"/>
        <v>5.0489029870473212E-2</v>
      </c>
      <c r="AG1791" t="e">
        <f>VLOOKUP($A1791,'Abatements Granted'!$A$2:$L$402,2,0)</f>
        <v>#N/A</v>
      </c>
      <c r="AH1791" t="e">
        <f>VLOOKUP($A1791,'Abatements Granted'!$A$2:$L$402,10,0)</f>
        <v>#N/A</v>
      </c>
      <c r="AI1791" s="36" t="e">
        <f>VLOOKUP($A1791,'Abatements Granted'!$A$2:$L$402,7,0)</f>
        <v>#N/A</v>
      </c>
    </row>
    <row r="1792" spans="1:35" x14ac:dyDescent="0.2">
      <c r="A1792" s="38" t="s">
        <v>162</v>
      </c>
      <c r="B1792" t="s">
        <v>5856</v>
      </c>
      <c r="C1792">
        <v>1010</v>
      </c>
      <c r="D1792">
        <v>5</v>
      </c>
      <c r="E1792">
        <v>5</v>
      </c>
      <c r="F1792">
        <v>1084</v>
      </c>
      <c r="G1792" t="s">
        <v>5247</v>
      </c>
      <c r="H1792" t="s">
        <v>3669</v>
      </c>
      <c r="I1792">
        <v>1.75</v>
      </c>
      <c r="J1792">
        <v>3</v>
      </c>
      <c r="K1792">
        <v>72</v>
      </c>
      <c r="L1792">
        <v>1860</v>
      </c>
      <c r="M1792">
        <v>1995</v>
      </c>
      <c r="N1792">
        <v>2296</v>
      </c>
      <c r="O1792" s="35">
        <v>372028</v>
      </c>
      <c r="P1792">
        <v>28</v>
      </c>
      <c r="Q1792">
        <v>0</v>
      </c>
      <c r="R1792">
        <v>0</v>
      </c>
      <c r="U1792" s="36">
        <v>267900</v>
      </c>
      <c r="V1792">
        <v>0.6</v>
      </c>
      <c r="W1792" s="36">
        <v>97800</v>
      </c>
      <c r="X1792">
        <v>7200</v>
      </c>
      <c r="Y1792" s="39">
        <v>372900</v>
      </c>
      <c r="Z1792" s="40">
        <v>34208</v>
      </c>
      <c r="AA1792" s="36">
        <v>139900</v>
      </c>
      <c r="AB1792">
        <v>2.67</v>
      </c>
      <c r="AC1792">
        <v>0</v>
      </c>
      <c r="AD1792" s="39">
        <v>363700</v>
      </c>
      <c r="AE1792" s="3">
        <f t="shared" si="55"/>
        <v>2.5295573274676908E-2</v>
      </c>
      <c r="AF1792" s="41">
        <f t="shared" si="54"/>
        <v>2.5295573274676908E-2</v>
      </c>
      <c r="AG1792" t="e">
        <f>VLOOKUP($A1792,'Abatements Granted'!$A$2:$L$402,2,0)</f>
        <v>#N/A</v>
      </c>
      <c r="AH1792" t="e">
        <f>VLOOKUP($A1792,'Abatements Granted'!$A$2:$L$402,10,0)</f>
        <v>#N/A</v>
      </c>
      <c r="AI1792" s="36" t="e">
        <f>VLOOKUP($A1792,'Abatements Granted'!$A$2:$L$402,7,0)</f>
        <v>#N/A</v>
      </c>
    </row>
    <row r="1793" spans="1:35" x14ac:dyDescent="0.2">
      <c r="A1793" s="38" t="s">
        <v>1072</v>
      </c>
      <c r="B1793" t="s">
        <v>5857</v>
      </c>
      <c r="C1793">
        <v>1010</v>
      </c>
      <c r="D1793">
        <v>4</v>
      </c>
      <c r="E1793">
        <v>4</v>
      </c>
      <c r="F1793">
        <v>21</v>
      </c>
      <c r="G1793" t="s">
        <v>4402</v>
      </c>
      <c r="H1793" t="s">
        <v>3666</v>
      </c>
      <c r="I1793">
        <v>1.5</v>
      </c>
      <c r="J1793">
        <v>3</v>
      </c>
      <c r="K1793">
        <v>70</v>
      </c>
      <c r="L1793">
        <v>1900</v>
      </c>
      <c r="M1793">
        <v>1993</v>
      </c>
      <c r="N1793">
        <v>1935</v>
      </c>
      <c r="O1793" s="35">
        <v>331229</v>
      </c>
      <c r="P1793">
        <v>30</v>
      </c>
      <c r="Q1793">
        <v>0</v>
      </c>
      <c r="R1793">
        <v>0</v>
      </c>
      <c r="U1793" s="36">
        <v>231900</v>
      </c>
      <c r="V1793">
        <v>1.9</v>
      </c>
      <c r="W1793" s="36">
        <v>139600</v>
      </c>
      <c r="X1793">
        <v>0</v>
      </c>
      <c r="Y1793" s="39">
        <v>371500</v>
      </c>
      <c r="Z1793" s="40">
        <v>43395</v>
      </c>
      <c r="AA1793" s="36">
        <v>249900</v>
      </c>
      <c r="AB1793">
        <v>1.49</v>
      </c>
      <c r="AC1793">
        <v>0</v>
      </c>
      <c r="AD1793" s="39">
        <v>354300</v>
      </c>
      <c r="AE1793" s="3">
        <f t="shared" si="55"/>
        <v>4.8546429579452433E-2</v>
      </c>
      <c r="AF1793" s="41">
        <f t="shared" si="54"/>
        <v>4.8546429579452433E-2</v>
      </c>
      <c r="AG1793" t="e">
        <f>VLOOKUP($A1793,'Abatements Granted'!$A$2:$L$402,2,0)</f>
        <v>#N/A</v>
      </c>
      <c r="AH1793" t="e">
        <f>VLOOKUP($A1793,'Abatements Granted'!$A$2:$L$402,10,0)</f>
        <v>#N/A</v>
      </c>
      <c r="AI1793" s="36" t="e">
        <f>VLOOKUP($A1793,'Abatements Granted'!$A$2:$L$402,7,0)</f>
        <v>#N/A</v>
      </c>
    </row>
    <row r="1794" spans="1:35" x14ac:dyDescent="0.2">
      <c r="A1794" s="38" t="s">
        <v>2046</v>
      </c>
      <c r="B1794" t="s">
        <v>5858</v>
      </c>
      <c r="C1794">
        <v>1010</v>
      </c>
      <c r="D1794">
        <v>4</v>
      </c>
      <c r="E1794">
        <v>4</v>
      </c>
      <c r="F1794">
        <v>4</v>
      </c>
      <c r="G1794" t="s">
        <v>4402</v>
      </c>
      <c r="H1794" t="s">
        <v>3669</v>
      </c>
      <c r="I1794">
        <v>2</v>
      </c>
      <c r="J1794">
        <v>3</v>
      </c>
      <c r="K1794">
        <v>74</v>
      </c>
      <c r="L1794">
        <v>1880</v>
      </c>
      <c r="M1794">
        <v>1997</v>
      </c>
      <c r="N1794">
        <v>2079</v>
      </c>
      <c r="O1794" s="35">
        <v>342013</v>
      </c>
      <c r="P1794">
        <v>26</v>
      </c>
      <c r="Q1794">
        <v>0</v>
      </c>
      <c r="R1794">
        <v>0</v>
      </c>
      <c r="U1794" s="36">
        <v>253100</v>
      </c>
      <c r="V1794">
        <v>4.0999999999999996</v>
      </c>
      <c r="W1794" s="36">
        <v>142000</v>
      </c>
      <c r="X1794">
        <v>5400</v>
      </c>
      <c r="Y1794" s="39">
        <v>400500</v>
      </c>
      <c r="Z1794" s="40">
        <v>45226</v>
      </c>
      <c r="AA1794" s="36">
        <v>440000</v>
      </c>
      <c r="AB1794">
        <v>0.91</v>
      </c>
      <c r="AC1794">
        <v>0</v>
      </c>
      <c r="AD1794" s="39">
        <v>392400</v>
      </c>
      <c r="AE1794" s="3">
        <f t="shared" si="55"/>
        <v>2.0642201834862428E-2</v>
      </c>
      <c r="AF1794" s="41">
        <f t="shared" si="54"/>
        <v>2.0642201834862428E-2</v>
      </c>
      <c r="AG1794" t="e">
        <f>VLOOKUP($A1794,'Abatements Granted'!$A$2:$L$402,2,0)</f>
        <v>#N/A</v>
      </c>
      <c r="AH1794" t="e">
        <f>VLOOKUP($A1794,'Abatements Granted'!$A$2:$L$402,10,0)</f>
        <v>#N/A</v>
      </c>
      <c r="AI1794" s="36" t="e">
        <f>VLOOKUP($A1794,'Abatements Granted'!$A$2:$L$402,7,0)</f>
        <v>#N/A</v>
      </c>
    </row>
    <row r="1795" spans="1:35" x14ac:dyDescent="0.2">
      <c r="A1795" s="38" t="s">
        <v>410</v>
      </c>
      <c r="B1795" t="s">
        <v>5859</v>
      </c>
      <c r="C1795">
        <v>1010</v>
      </c>
      <c r="D1795">
        <v>5</v>
      </c>
      <c r="E1795">
        <v>5</v>
      </c>
      <c r="F1795">
        <v>1325</v>
      </c>
      <c r="G1795" t="s">
        <v>5247</v>
      </c>
      <c r="H1795" t="s">
        <v>3669</v>
      </c>
      <c r="I1795">
        <v>2.5</v>
      </c>
      <c r="J1795">
        <v>3</v>
      </c>
      <c r="K1795">
        <v>70</v>
      </c>
      <c r="L1795">
        <v>1919</v>
      </c>
      <c r="M1795">
        <v>1993</v>
      </c>
      <c r="N1795">
        <v>2416</v>
      </c>
      <c r="O1795" s="35">
        <v>363389</v>
      </c>
      <c r="P1795">
        <v>30</v>
      </c>
      <c r="Q1795">
        <v>0</v>
      </c>
      <c r="R1795">
        <v>0</v>
      </c>
      <c r="U1795" s="36">
        <v>254400</v>
      </c>
      <c r="V1795">
        <v>5.9</v>
      </c>
      <c r="W1795" s="36">
        <v>146400</v>
      </c>
      <c r="X1795">
        <v>500</v>
      </c>
      <c r="Y1795" s="39">
        <v>401300</v>
      </c>
      <c r="Z1795" s="40">
        <v>44620</v>
      </c>
      <c r="AA1795" s="36">
        <v>1</v>
      </c>
      <c r="AB1795">
        <v>401300</v>
      </c>
      <c r="AC1795" t="s">
        <v>3657</v>
      </c>
      <c r="AD1795" s="39">
        <v>391900</v>
      </c>
      <c r="AE1795" s="3">
        <f t="shared" si="55"/>
        <v>2.3985710640469504E-2</v>
      </c>
      <c r="AF1795" s="41">
        <f t="shared" si="54"/>
        <v>2.3985710640469504E-2</v>
      </c>
      <c r="AG1795" t="e">
        <f>VLOOKUP($A1795,'Abatements Granted'!$A$2:$L$402,2,0)</f>
        <v>#N/A</v>
      </c>
      <c r="AH1795" t="e">
        <f>VLOOKUP($A1795,'Abatements Granted'!$A$2:$L$402,10,0)</f>
        <v>#N/A</v>
      </c>
      <c r="AI1795" s="36" t="e">
        <f>VLOOKUP($A1795,'Abatements Granted'!$A$2:$L$402,7,0)</f>
        <v>#N/A</v>
      </c>
    </row>
    <row r="1796" spans="1:35" x14ac:dyDescent="0.2">
      <c r="A1796" s="38" t="s">
        <v>415</v>
      </c>
      <c r="B1796" t="s">
        <v>5860</v>
      </c>
      <c r="C1796">
        <v>1010</v>
      </c>
      <c r="D1796">
        <v>5</v>
      </c>
      <c r="E1796">
        <v>5</v>
      </c>
      <c r="F1796">
        <v>1331</v>
      </c>
      <c r="G1796" t="s">
        <v>5247</v>
      </c>
      <c r="H1796" t="s">
        <v>3666</v>
      </c>
      <c r="I1796">
        <v>1.5</v>
      </c>
      <c r="J1796">
        <v>4</v>
      </c>
      <c r="K1796">
        <v>85</v>
      </c>
      <c r="L1796">
        <v>2001</v>
      </c>
      <c r="M1796">
        <v>2008</v>
      </c>
      <c r="N1796">
        <v>2869</v>
      </c>
      <c r="O1796" s="35">
        <v>483520</v>
      </c>
      <c r="P1796">
        <v>15</v>
      </c>
      <c r="Q1796">
        <v>0</v>
      </c>
      <c r="R1796">
        <v>0</v>
      </c>
      <c r="U1796" s="36">
        <v>411000</v>
      </c>
      <c r="V1796">
        <v>2.04</v>
      </c>
      <c r="W1796" s="36">
        <v>110600</v>
      </c>
      <c r="X1796">
        <v>600</v>
      </c>
      <c r="Y1796" s="39">
        <v>522200</v>
      </c>
      <c r="Z1796" s="40">
        <v>33924</v>
      </c>
      <c r="AA1796" s="36">
        <v>65000</v>
      </c>
      <c r="AB1796">
        <v>8.0299999999999994</v>
      </c>
      <c r="AC1796" t="s">
        <v>3930</v>
      </c>
      <c r="AD1796" s="39">
        <v>510900</v>
      </c>
      <c r="AE1796" s="3">
        <f t="shared" si="55"/>
        <v>2.2117831278136713E-2</v>
      </c>
      <c r="AF1796" s="41">
        <f t="shared" si="54"/>
        <v>2.2117831278136713E-2</v>
      </c>
      <c r="AG1796" t="e">
        <f>VLOOKUP($A1796,'Abatements Granted'!$A$2:$L$402,2,0)</f>
        <v>#N/A</v>
      </c>
      <c r="AH1796" t="e">
        <f>VLOOKUP($A1796,'Abatements Granted'!$A$2:$L$402,10,0)</f>
        <v>#N/A</v>
      </c>
      <c r="AI1796" s="36" t="e">
        <f>VLOOKUP($A1796,'Abatements Granted'!$A$2:$L$402,7,0)</f>
        <v>#N/A</v>
      </c>
    </row>
    <row r="1797" spans="1:35" x14ac:dyDescent="0.2">
      <c r="A1797" s="38" t="s">
        <v>5861</v>
      </c>
      <c r="B1797" t="s">
        <v>5862</v>
      </c>
      <c r="C1797">
        <v>3640</v>
      </c>
      <c r="D1797">
        <v>45</v>
      </c>
      <c r="E1797">
        <v>45</v>
      </c>
      <c r="F1797">
        <v>1335</v>
      </c>
      <c r="G1797" t="s">
        <v>5247</v>
      </c>
      <c r="H1797">
        <v>240</v>
      </c>
      <c r="I1797">
        <v>1</v>
      </c>
      <c r="J1797">
        <v>3</v>
      </c>
      <c r="K1797">
        <v>61</v>
      </c>
      <c r="L1797">
        <v>1977</v>
      </c>
      <c r="M1797">
        <v>1984</v>
      </c>
      <c r="N1797">
        <v>1488</v>
      </c>
      <c r="O1797" s="35">
        <v>103490</v>
      </c>
      <c r="P1797">
        <v>39</v>
      </c>
      <c r="Q1797">
        <v>0</v>
      </c>
      <c r="R1797">
        <v>0</v>
      </c>
      <c r="U1797" s="36">
        <v>63100</v>
      </c>
      <c r="V1797">
        <v>0.92</v>
      </c>
      <c r="W1797" s="36">
        <v>155300</v>
      </c>
      <c r="X1797">
        <v>10000</v>
      </c>
      <c r="Y1797" s="39">
        <v>228400</v>
      </c>
      <c r="Z1797" s="40">
        <v>36105</v>
      </c>
      <c r="AA1797" s="36">
        <v>500</v>
      </c>
      <c r="AB1797">
        <v>456.8</v>
      </c>
      <c r="AC1797">
        <v>0</v>
      </c>
      <c r="AD1797" s="39">
        <v>214100</v>
      </c>
      <c r="AE1797" s="3">
        <f t="shared" si="55"/>
        <v>6.6791219056515638E-2</v>
      </c>
      <c r="AF1797" s="41">
        <f t="shared" si="54"/>
        <v>6.6791219056515638E-2</v>
      </c>
      <c r="AG1797" t="e">
        <f>VLOOKUP($A1797,'Abatements Granted'!$A$2:$L$402,2,0)</f>
        <v>#N/A</v>
      </c>
      <c r="AH1797" t="e">
        <f>VLOOKUP($A1797,'Abatements Granted'!$A$2:$L$402,10,0)</f>
        <v>#N/A</v>
      </c>
      <c r="AI1797" s="36" t="e">
        <f>VLOOKUP($A1797,'Abatements Granted'!$A$2:$L$402,7,0)</f>
        <v>#N/A</v>
      </c>
    </row>
    <row r="1798" spans="1:35" x14ac:dyDescent="0.2">
      <c r="A1798" s="38" t="s">
        <v>426</v>
      </c>
      <c r="B1798" t="s">
        <v>5863</v>
      </c>
      <c r="C1798">
        <v>1010</v>
      </c>
      <c r="D1798">
        <v>5</v>
      </c>
      <c r="E1798">
        <v>5</v>
      </c>
      <c r="F1798">
        <v>1345</v>
      </c>
      <c r="G1798" t="s">
        <v>5247</v>
      </c>
      <c r="H1798" t="s">
        <v>3689</v>
      </c>
      <c r="I1798">
        <v>1</v>
      </c>
      <c r="J1798">
        <v>3</v>
      </c>
      <c r="K1798">
        <v>70</v>
      </c>
      <c r="L1798">
        <v>1930</v>
      </c>
      <c r="M1798">
        <v>1993</v>
      </c>
      <c r="N1798">
        <v>4007</v>
      </c>
      <c r="O1798" s="35">
        <v>596076</v>
      </c>
      <c r="P1798">
        <v>30</v>
      </c>
      <c r="Q1798">
        <v>0</v>
      </c>
      <c r="R1798">
        <v>0</v>
      </c>
      <c r="U1798" s="36">
        <v>417300</v>
      </c>
      <c r="V1798">
        <v>2.17</v>
      </c>
      <c r="W1798" s="36">
        <v>112200</v>
      </c>
      <c r="X1798">
        <v>400</v>
      </c>
      <c r="Y1798" s="39">
        <v>529900</v>
      </c>
      <c r="Z1798" s="40">
        <v>43215</v>
      </c>
      <c r="AA1798" s="36">
        <v>10</v>
      </c>
      <c r="AB1798">
        <v>52990</v>
      </c>
      <c r="AC1798" t="s">
        <v>3657</v>
      </c>
      <c r="AD1798" s="39">
        <v>509000</v>
      </c>
      <c r="AE1798" s="3">
        <f t="shared" si="55"/>
        <v>4.1060903732809351E-2</v>
      </c>
      <c r="AF1798" s="41">
        <f t="shared" si="54"/>
        <v>4.1060903732809351E-2</v>
      </c>
      <c r="AG1798" t="e">
        <f>VLOOKUP($A1798,'Abatements Granted'!$A$2:$L$402,2,0)</f>
        <v>#N/A</v>
      </c>
      <c r="AH1798" t="e">
        <f>VLOOKUP($A1798,'Abatements Granted'!$A$2:$L$402,10,0)</f>
        <v>#N/A</v>
      </c>
      <c r="AI1798" s="36" t="e">
        <f>VLOOKUP($A1798,'Abatements Granted'!$A$2:$L$402,7,0)</f>
        <v>#N/A</v>
      </c>
    </row>
    <row r="1799" spans="1:35" x14ac:dyDescent="0.2">
      <c r="A1799" s="38" t="s">
        <v>434</v>
      </c>
      <c r="B1799" t="s">
        <v>5864</v>
      </c>
      <c r="C1799">
        <v>1010</v>
      </c>
      <c r="D1799">
        <v>5</v>
      </c>
      <c r="E1799">
        <v>5</v>
      </c>
      <c r="F1799">
        <v>1351</v>
      </c>
      <c r="G1799" t="s">
        <v>5247</v>
      </c>
      <c r="H1799" t="s">
        <v>3681</v>
      </c>
      <c r="I1799">
        <v>2</v>
      </c>
      <c r="J1799">
        <v>4</v>
      </c>
      <c r="K1799">
        <v>84</v>
      </c>
      <c r="L1799">
        <v>1999</v>
      </c>
      <c r="M1799">
        <v>2007</v>
      </c>
      <c r="N1799">
        <v>2254</v>
      </c>
      <c r="O1799" s="35">
        <v>386652</v>
      </c>
      <c r="P1799">
        <v>16</v>
      </c>
      <c r="Q1799">
        <v>0</v>
      </c>
      <c r="R1799">
        <v>0</v>
      </c>
      <c r="U1799" s="36">
        <v>324800</v>
      </c>
      <c r="V1799">
        <v>3.1</v>
      </c>
      <c r="W1799" s="36">
        <v>113200</v>
      </c>
      <c r="X1799">
        <v>300</v>
      </c>
      <c r="Y1799" s="39">
        <v>438300</v>
      </c>
      <c r="Z1799" s="40">
        <v>40666</v>
      </c>
      <c r="AA1799" s="36">
        <v>1</v>
      </c>
      <c r="AB1799">
        <v>438300</v>
      </c>
      <c r="AC1799" t="s">
        <v>3676</v>
      </c>
      <c r="AD1799" s="39">
        <v>415800</v>
      </c>
      <c r="AE1799" s="3">
        <f t="shared" si="55"/>
        <v>5.4112554112554223E-2</v>
      </c>
      <c r="AF1799" s="41">
        <f t="shared" ref="AF1799:AF1862" si="56">_xlfn.IFNA(IF($AH1799="GRANTED",  (($Y1799-$AI1799)/$AI1799), (AE1799)),AE1799)</f>
        <v>5.4112554112554223E-2</v>
      </c>
      <c r="AG1799" t="e">
        <f>VLOOKUP($A1799,'Abatements Granted'!$A$2:$L$402,2,0)</f>
        <v>#N/A</v>
      </c>
      <c r="AH1799" t="e">
        <f>VLOOKUP($A1799,'Abatements Granted'!$A$2:$L$402,10,0)</f>
        <v>#N/A</v>
      </c>
      <c r="AI1799" s="36" t="e">
        <f>VLOOKUP($A1799,'Abatements Granted'!$A$2:$L$402,7,0)</f>
        <v>#N/A</v>
      </c>
    </row>
    <row r="1800" spans="1:35" x14ac:dyDescent="0.2">
      <c r="A1800" s="38" t="s">
        <v>5865</v>
      </c>
      <c r="B1800" t="s">
        <v>5866</v>
      </c>
      <c r="C1800">
        <v>3250</v>
      </c>
      <c r="D1800">
        <v>45</v>
      </c>
      <c r="E1800">
        <v>45</v>
      </c>
      <c r="F1800">
        <v>1353</v>
      </c>
      <c r="G1800" t="s">
        <v>5247</v>
      </c>
      <c r="H1800">
        <v>220</v>
      </c>
      <c r="I1800">
        <v>9</v>
      </c>
      <c r="J1800">
        <v>2</v>
      </c>
      <c r="K1800">
        <v>48</v>
      </c>
      <c r="L1800">
        <v>2000</v>
      </c>
      <c r="M1800">
        <v>2001</v>
      </c>
      <c r="N1800">
        <v>1853</v>
      </c>
      <c r="O1800" s="35">
        <v>212632</v>
      </c>
      <c r="P1800">
        <v>22</v>
      </c>
      <c r="Q1800">
        <v>30</v>
      </c>
      <c r="R1800">
        <v>0</v>
      </c>
      <c r="U1800" s="36">
        <v>102100</v>
      </c>
      <c r="V1800">
        <v>0.22</v>
      </c>
      <c r="W1800" s="36">
        <v>74400</v>
      </c>
      <c r="X1800">
        <v>18600</v>
      </c>
      <c r="Y1800" s="39">
        <v>195100</v>
      </c>
      <c r="Z1800" s="40">
        <v>36250</v>
      </c>
      <c r="AA1800" s="36">
        <v>81500</v>
      </c>
      <c r="AB1800">
        <v>2.39</v>
      </c>
      <c r="AC1800">
        <v>0</v>
      </c>
      <c r="AD1800" s="39">
        <v>189700</v>
      </c>
      <c r="AE1800" s="3">
        <f t="shared" ref="AE1800:AE1863" si="57">IFERROR(Y1800/AD1800-1,"")</f>
        <v>2.8465998945703674E-2</v>
      </c>
      <c r="AF1800" s="41">
        <f t="shared" si="56"/>
        <v>2.8465998945703674E-2</v>
      </c>
      <c r="AG1800" t="e">
        <f>VLOOKUP($A1800,'Abatements Granted'!$A$2:$L$402,2,0)</f>
        <v>#N/A</v>
      </c>
      <c r="AH1800" t="e">
        <f>VLOOKUP($A1800,'Abatements Granted'!$A$2:$L$402,10,0)</f>
        <v>#N/A</v>
      </c>
      <c r="AI1800" s="36" t="e">
        <f>VLOOKUP($A1800,'Abatements Granted'!$A$2:$L$402,7,0)</f>
        <v>#N/A</v>
      </c>
    </row>
    <row r="1801" spans="1:35" x14ac:dyDescent="0.2">
      <c r="A1801" s="38" t="s">
        <v>441</v>
      </c>
      <c r="B1801" t="s">
        <v>5867</v>
      </c>
      <c r="C1801">
        <v>1010</v>
      </c>
      <c r="D1801">
        <v>5</v>
      </c>
      <c r="E1801">
        <v>5</v>
      </c>
      <c r="F1801">
        <v>1361</v>
      </c>
      <c r="G1801" t="s">
        <v>5247</v>
      </c>
      <c r="H1801" t="s">
        <v>3681</v>
      </c>
      <c r="I1801">
        <v>2</v>
      </c>
      <c r="J1801">
        <v>4</v>
      </c>
      <c r="K1801">
        <v>84</v>
      </c>
      <c r="L1801">
        <v>1998</v>
      </c>
      <c r="M1801">
        <v>2007</v>
      </c>
      <c r="N1801">
        <v>1925</v>
      </c>
      <c r="O1801" s="35">
        <v>356780</v>
      </c>
      <c r="P1801">
        <v>16</v>
      </c>
      <c r="Q1801">
        <v>0</v>
      </c>
      <c r="R1801">
        <v>0</v>
      </c>
      <c r="U1801" s="36">
        <v>299700</v>
      </c>
      <c r="V1801">
        <v>2.52</v>
      </c>
      <c r="W1801" s="36">
        <v>122700</v>
      </c>
      <c r="X1801">
        <v>0</v>
      </c>
      <c r="Y1801" s="39">
        <v>422400</v>
      </c>
      <c r="Z1801" s="40">
        <v>45054</v>
      </c>
      <c r="AA1801" s="36">
        <v>1</v>
      </c>
      <c r="AB1801">
        <v>422400</v>
      </c>
      <c r="AC1801" t="s">
        <v>3657</v>
      </c>
      <c r="AD1801" s="39">
        <v>397400</v>
      </c>
      <c r="AE1801" s="3">
        <f t="shared" si="57"/>
        <v>6.2908907901358724E-2</v>
      </c>
      <c r="AF1801" s="41">
        <f t="shared" si="56"/>
        <v>6.2908907901358724E-2</v>
      </c>
      <c r="AG1801" t="e">
        <f>VLOOKUP($A1801,'Abatements Granted'!$A$2:$L$402,2,0)</f>
        <v>#N/A</v>
      </c>
      <c r="AH1801" t="e">
        <f>VLOOKUP($A1801,'Abatements Granted'!$A$2:$L$402,10,0)</f>
        <v>#N/A</v>
      </c>
      <c r="AI1801" s="36" t="e">
        <f>VLOOKUP($A1801,'Abatements Granted'!$A$2:$L$402,7,0)</f>
        <v>#N/A</v>
      </c>
    </row>
    <row r="1802" spans="1:35" x14ac:dyDescent="0.2">
      <c r="A1802" s="38" t="s">
        <v>442</v>
      </c>
      <c r="B1802" t="s">
        <v>5868</v>
      </c>
      <c r="C1802">
        <v>1010</v>
      </c>
      <c r="D1802">
        <v>5</v>
      </c>
      <c r="E1802">
        <v>5</v>
      </c>
      <c r="F1802">
        <v>1365</v>
      </c>
      <c r="G1802" t="s">
        <v>5247</v>
      </c>
      <c r="H1802" t="s">
        <v>3681</v>
      </c>
      <c r="I1802">
        <v>2</v>
      </c>
      <c r="J1802">
        <v>3</v>
      </c>
      <c r="K1802">
        <v>81</v>
      </c>
      <c r="L1802">
        <v>1993</v>
      </c>
      <c r="M1802">
        <v>2004</v>
      </c>
      <c r="N1802">
        <v>2416</v>
      </c>
      <c r="O1802" s="35">
        <v>372555</v>
      </c>
      <c r="P1802">
        <v>19</v>
      </c>
      <c r="Q1802">
        <v>0</v>
      </c>
      <c r="R1802">
        <v>0</v>
      </c>
      <c r="U1802" s="36">
        <v>301800</v>
      </c>
      <c r="V1802">
        <v>5.79</v>
      </c>
      <c r="W1802" s="36">
        <v>148900</v>
      </c>
      <c r="X1802">
        <v>300</v>
      </c>
      <c r="Y1802" s="39">
        <v>451000</v>
      </c>
      <c r="Z1802" s="40">
        <v>36305</v>
      </c>
      <c r="AA1802" s="36">
        <v>100</v>
      </c>
      <c r="AB1802">
        <v>4510</v>
      </c>
      <c r="AC1802" t="s">
        <v>3657</v>
      </c>
      <c r="AD1802" s="39">
        <v>422100</v>
      </c>
      <c r="AE1802" s="3">
        <f t="shared" si="57"/>
        <v>6.846718787017303E-2</v>
      </c>
      <c r="AF1802" s="41">
        <f t="shared" si="56"/>
        <v>6.846718787017303E-2</v>
      </c>
      <c r="AG1802" t="e">
        <f>VLOOKUP($A1802,'Abatements Granted'!$A$2:$L$402,2,0)</f>
        <v>#N/A</v>
      </c>
      <c r="AH1802" t="e">
        <f>VLOOKUP($A1802,'Abatements Granted'!$A$2:$L$402,10,0)</f>
        <v>#N/A</v>
      </c>
      <c r="AI1802" s="36" t="e">
        <f>VLOOKUP($A1802,'Abatements Granted'!$A$2:$L$402,7,0)</f>
        <v>#N/A</v>
      </c>
    </row>
    <row r="1803" spans="1:35" x14ac:dyDescent="0.2">
      <c r="A1803" s="38" t="s">
        <v>453</v>
      </c>
      <c r="B1803" t="s">
        <v>5869</v>
      </c>
      <c r="C1803">
        <v>1010</v>
      </c>
      <c r="D1803">
        <v>5</v>
      </c>
      <c r="E1803">
        <v>5</v>
      </c>
      <c r="F1803">
        <v>1371</v>
      </c>
      <c r="G1803" t="s">
        <v>5247</v>
      </c>
      <c r="H1803" t="s">
        <v>3681</v>
      </c>
      <c r="I1803">
        <v>2</v>
      </c>
      <c r="J1803">
        <v>4</v>
      </c>
      <c r="K1803">
        <v>80</v>
      </c>
      <c r="L1803">
        <v>1988</v>
      </c>
      <c r="M1803">
        <v>2003</v>
      </c>
      <c r="N1803">
        <v>2819</v>
      </c>
      <c r="O1803" s="35">
        <v>454213</v>
      </c>
      <c r="P1803">
        <v>20</v>
      </c>
      <c r="Q1803">
        <v>0</v>
      </c>
      <c r="R1803">
        <v>0</v>
      </c>
      <c r="U1803" s="36">
        <v>363400</v>
      </c>
      <c r="V1803">
        <v>5.69</v>
      </c>
      <c r="W1803" s="36">
        <v>148100</v>
      </c>
      <c r="X1803">
        <v>0</v>
      </c>
      <c r="Y1803" s="39">
        <v>511500</v>
      </c>
      <c r="Z1803" s="40">
        <v>40767</v>
      </c>
      <c r="AA1803" s="36">
        <v>325000</v>
      </c>
      <c r="AB1803">
        <v>1.57</v>
      </c>
      <c r="AC1803">
        <v>0</v>
      </c>
      <c r="AD1803" s="39">
        <v>478600</v>
      </c>
      <c r="AE1803" s="3">
        <f t="shared" si="57"/>
        <v>6.874216464688665E-2</v>
      </c>
      <c r="AF1803" s="41">
        <f t="shared" si="56"/>
        <v>6.874216464688665E-2</v>
      </c>
      <c r="AG1803" t="e">
        <f>VLOOKUP($A1803,'Abatements Granted'!$A$2:$L$402,2,0)</f>
        <v>#N/A</v>
      </c>
      <c r="AH1803" t="e">
        <f>VLOOKUP($A1803,'Abatements Granted'!$A$2:$L$402,10,0)</f>
        <v>#N/A</v>
      </c>
      <c r="AI1803" s="36" t="e">
        <f>VLOOKUP($A1803,'Abatements Granted'!$A$2:$L$402,7,0)</f>
        <v>#N/A</v>
      </c>
    </row>
    <row r="1804" spans="1:35" x14ac:dyDescent="0.2">
      <c r="A1804" s="38" t="s">
        <v>454</v>
      </c>
      <c r="B1804" t="s">
        <v>5870</v>
      </c>
      <c r="C1804">
        <v>1010</v>
      </c>
      <c r="D1804">
        <v>5</v>
      </c>
      <c r="E1804">
        <v>5</v>
      </c>
      <c r="F1804">
        <v>1373</v>
      </c>
      <c r="G1804" t="s">
        <v>5247</v>
      </c>
      <c r="H1804" t="s">
        <v>3669</v>
      </c>
      <c r="I1804">
        <v>2</v>
      </c>
      <c r="J1804">
        <v>3</v>
      </c>
      <c r="K1804">
        <v>77</v>
      </c>
      <c r="L1804">
        <v>1954</v>
      </c>
      <c r="M1804">
        <v>2000</v>
      </c>
      <c r="N1804">
        <v>2389</v>
      </c>
      <c r="O1804" s="35">
        <v>384401</v>
      </c>
      <c r="P1804">
        <v>23</v>
      </c>
      <c r="Q1804">
        <v>0</v>
      </c>
      <c r="R1804">
        <v>0</v>
      </c>
      <c r="U1804" s="36">
        <v>296000</v>
      </c>
      <c r="V1804">
        <v>0.21</v>
      </c>
      <c r="W1804" s="36">
        <v>80000</v>
      </c>
      <c r="X1804">
        <v>500</v>
      </c>
      <c r="Y1804" s="39">
        <v>376500</v>
      </c>
      <c r="Z1804" s="40">
        <v>43203</v>
      </c>
      <c r="AA1804" s="36">
        <v>322000</v>
      </c>
      <c r="AB1804">
        <v>1.17</v>
      </c>
      <c r="AC1804">
        <v>0</v>
      </c>
      <c r="AD1804" s="39">
        <v>371900</v>
      </c>
      <c r="AE1804" s="3">
        <f t="shared" si="57"/>
        <v>1.2368916375369743E-2</v>
      </c>
      <c r="AF1804" s="41">
        <f t="shared" si="56"/>
        <v>1.2368916375369743E-2</v>
      </c>
      <c r="AG1804" t="e">
        <f>VLOOKUP($A1804,'Abatements Granted'!$A$2:$L$402,2,0)</f>
        <v>#N/A</v>
      </c>
      <c r="AH1804" t="e">
        <f>VLOOKUP($A1804,'Abatements Granted'!$A$2:$L$402,10,0)</f>
        <v>#N/A</v>
      </c>
      <c r="AI1804" s="36" t="e">
        <f>VLOOKUP($A1804,'Abatements Granted'!$A$2:$L$402,7,0)</f>
        <v>#N/A</v>
      </c>
    </row>
    <row r="1805" spans="1:35" x14ac:dyDescent="0.2">
      <c r="A1805" s="38" t="s">
        <v>5871</v>
      </c>
      <c r="B1805" t="s">
        <v>5872</v>
      </c>
      <c r="C1805">
        <v>1320</v>
      </c>
      <c r="D1805">
        <v>5</v>
      </c>
      <c r="E1805">
        <v>0</v>
      </c>
      <c r="F1805">
        <v>1381</v>
      </c>
      <c r="G1805" t="s">
        <v>5247</v>
      </c>
      <c r="H1805" t="s">
        <v>3656</v>
      </c>
      <c r="M1805">
        <v>0</v>
      </c>
      <c r="N1805">
        <v>0</v>
      </c>
      <c r="O1805" s="35">
        <v>0</v>
      </c>
      <c r="U1805" s="36">
        <v>0</v>
      </c>
      <c r="V1805">
        <v>0.45</v>
      </c>
      <c r="W1805" s="36">
        <v>3700</v>
      </c>
      <c r="X1805">
        <v>0</v>
      </c>
      <c r="Y1805" s="39">
        <v>3700</v>
      </c>
      <c r="Z1805" s="40">
        <v>44421</v>
      </c>
      <c r="AA1805" s="36">
        <v>1</v>
      </c>
      <c r="AB1805">
        <v>3700</v>
      </c>
      <c r="AC1805" t="s">
        <v>3728</v>
      </c>
      <c r="AD1805" s="39">
        <v>3400</v>
      </c>
      <c r="AE1805" s="3">
        <f t="shared" si="57"/>
        <v>8.8235294117646967E-2</v>
      </c>
      <c r="AF1805" s="41">
        <f t="shared" si="56"/>
        <v>8.8235294117646967E-2</v>
      </c>
      <c r="AG1805" t="e">
        <f>VLOOKUP($A1805,'Abatements Granted'!$A$2:$L$402,2,0)</f>
        <v>#N/A</v>
      </c>
      <c r="AH1805" t="e">
        <f>VLOOKUP($A1805,'Abatements Granted'!$A$2:$L$402,10,0)</f>
        <v>#N/A</v>
      </c>
      <c r="AI1805" s="36" t="e">
        <f>VLOOKUP($A1805,'Abatements Granted'!$A$2:$L$402,7,0)</f>
        <v>#N/A</v>
      </c>
    </row>
    <row r="1806" spans="1:35" x14ac:dyDescent="0.2">
      <c r="A1806" s="38" t="s">
        <v>5873</v>
      </c>
      <c r="B1806" t="s">
        <v>5874</v>
      </c>
      <c r="C1806">
        <v>1040</v>
      </c>
      <c r="D1806">
        <v>5</v>
      </c>
      <c r="E1806">
        <v>5</v>
      </c>
      <c r="F1806">
        <v>1387</v>
      </c>
      <c r="G1806" t="s">
        <v>5247</v>
      </c>
      <c r="H1806" t="s">
        <v>5565</v>
      </c>
      <c r="I1806">
        <v>2</v>
      </c>
      <c r="J1806">
        <v>3</v>
      </c>
      <c r="K1806">
        <v>70</v>
      </c>
      <c r="L1806">
        <v>1834</v>
      </c>
      <c r="M1806">
        <v>1993</v>
      </c>
      <c r="N1806">
        <v>3106</v>
      </c>
      <c r="O1806" s="35">
        <v>438876</v>
      </c>
      <c r="P1806">
        <v>30</v>
      </c>
      <c r="Q1806">
        <v>0</v>
      </c>
      <c r="R1806">
        <v>0</v>
      </c>
      <c r="U1806" s="36">
        <v>307200</v>
      </c>
      <c r="V1806">
        <v>0.56999999999999995</v>
      </c>
      <c r="W1806" s="36">
        <v>96600</v>
      </c>
      <c r="X1806">
        <v>0</v>
      </c>
      <c r="Y1806" s="39">
        <v>403800</v>
      </c>
      <c r="Z1806" s="40">
        <v>44421</v>
      </c>
      <c r="AA1806" s="36">
        <v>1</v>
      </c>
      <c r="AB1806">
        <v>403800</v>
      </c>
      <c r="AC1806" t="s">
        <v>3728</v>
      </c>
      <c r="AD1806" s="39">
        <v>383300</v>
      </c>
      <c r="AE1806" s="3">
        <f t="shared" si="57"/>
        <v>5.3482911557526824E-2</v>
      </c>
      <c r="AF1806" s="41">
        <f t="shared" si="56"/>
        <v>5.3482911557526824E-2</v>
      </c>
      <c r="AG1806" t="e">
        <f>VLOOKUP($A1806,'Abatements Granted'!$A$2:$L$402,2,0)</f>
        <v>#N/A</v>
      </c>
      <c r="AH1806" t="e">
        <f>VLOOKUP($A1806,'Abatements Granted'!$A$2:$L$402,10,0)</f>
        <v>#N/A</v>
      </c>
      <c r="AI1806" s="36" t="e">
        <f>VLOOKUP($A1806,'Abatements Granted'!$A$2:$L$402,7,0)</f>
        <v>#N/A</v>
      </c>
    </row>
    <row r="1807" spans="1:35" x14ac:dyDescent="0.2">
      <c r="A1807" s="38" t="s">
        <v>5875</v>
      </c>
      <c r="B1807" t="s">
        <v>5876</v>
      </c>
      <c r="C1807">
        <v>9340</v>
      </c>
      <c r="D1807">
        <v>5</v>
      </c>
      <c r="E1807">
        <v>5</v>
      </c>
      <c r="F1807">
        <v>1401</v>
      </c>
      <c r="G1807" t="s">
        <v>5247</v>
      </c>
      <c r="H1807">
        <v>500</v>
      </c>
      <c r="I1807">
        <v>2</v>
      </c>
      <c r="J1807">
        <v>7</v>
      </c>
      <c r="K1807">
        <v>84</v>
      </c>
      <c r="L1807">
        <v>2004</v>
      </c>
      <c r="M1807">
        <v>2007</v>
      </c>
      <c r="N1807">
        <v>11596</v>
      </c>
      <c r="O1807" s="35">
        <v>2697809</v>
      </c>
      <c r="P1807">
        <v>16</v>
      </c>
      <c r="Q1807">
        <v>0</v>
      </c>
      <c r="R1807">
        <v>0</v>
      </c>
      <c r="U1807" s="36">
        <v>2266200</v>
      </c>
      <c r="V1807">
        <v>16.34</v>
      </c>
      <c r="W1807" s="36">
        <v>236000</v>
      </c>
      <c r="X1807">
        <v>0</v>
      </c>
      <c r="Y1807" s="39">
        <v>10251700</v>
      </c>
      <c r="Z1807" s="40">
        <v>37155</v>
      </c>
      <c r="AA1807" s="36">
        <v>135000</v>
      </c>
      <c r="AB1807">
        <v>75.94</v>
      </c>
      <c r="AC1807" t="s">
        <v>3863</v>
      </c>
      <c r="AD1807" s="39">
        <v>10751100</v>
      </c>
      <c r="AE1807" s="3">
        <f t="shared" si="57"/>
        <v>-4.6451060821683376E-2</v>
      </c>
      <c r="AF1807" s="41">
        <f t="shared" si="56"/>
        <v>-4.6451060821683376E-2</v>
      </c>
      <c r="AG1807" t="e">
        <f>VLOOKUP($A1807,'Abatements Granted'!$A$2:$L$402,2,0)</f>
        <v>#N/A</v>
      </c>
      <c r="AH1807" t="e">
        <f>VLOOKUP($A1807,'Abatements Granted'!$A$2:$L$402,10,0)</f>
        <v>#N/A</v>
      </c>
      <c r="AI1807" s="36" t="e">
        <f>VLOOKUP($A1807,'Abatements Granted'!$A$2:$L$402,7,0)</f>
        <v>#N/A</v>
      </c>
    </row>
    <row r="1808" spans="1:35" x14ac:dyDescent="0.2">
      <c r="A1808" s="38" t="s">
        <v>5875</v>
      </c>
      <c r="B1808" t="s">
        <v>5876</v>
      </c>
      <c r="C1808">
        <v>9340</v>
      </c>
      <c r="D1808">
        <v>5</v>
      </c>
      <c r="E1808">
        <v>0</v>
      </c>
      <c r="F1808">
        <v>1401</v>
      </c>
      <c r="G1808" t="s">
        <v>5247</v>
      </c>
      <c r="H1808">
        <v>540</v>
      </c>
      <c r="I1808">
        <v>1</v>
      </c>
      <c r="J1808">
        <v>7</v>
      </c>
      <c r="K1808">
        <v>84</v>
      </c>
      <c r="L1808">
        <v>2004</v>
      </c>
      <c r="M1808">
        <v>2007</v>
      </c>
      <c r="N1808">
        <v>11596</v>
      </c>
      <c r="O1808" s="35">
        <v>1079124</v>
      </c>
      <c r="P1808">
        <v>16</v>
      </c>
      <c r="Q1808">
        <v>0</v>
      </c>
      <c r="R1808">
        <v>0</v>
      </c>
      <c r="U1808" s="36">
        <v>906500</v>
      </c>
      <c r="V1808">
        <v>16.34</v>
      </c>
      <c r="W1808" s="36">
        <v>236000</v>
      </c>
      <c r="X1808">
        <v>0</v>
      </c>
      <c r="Y1808" s="39">
        <v>10251700</v>
      </c>
      <c r="Z1808" s="40">
        <v>37155</v>
      </c>
      <c r="AA1808" s="36">
        <v>135000</v>
      </c>
      <c r="AB1808">
        <v>75.94</v>
      </c>
      <c r="AC1808" t="s">
        <v>3863</v>
      </c>
      <c r="AD1808" s="39">
        <v>10751100</v>
      </c>
      <c r="AE1808" s="3">
        <f t="shared" si="57"/>
        <v>-4.6451060821683376E-2</v>
      </c>
      <c r="AF1808" s="41">
        <f t="shared" si="56"/>
        <v>-4.6451060821683376E-2</v>
      </c>
      <c r="AG1808" t="e">
        <f>VLOOKUP($A1808,'Abatements Granted'!$A$2:$L$402,2,0)</f>
        <v>#N/A</v>
      </c>
      <c r="AH1808" t="e">
        <f>VLOOKUP($A1808,'Abatements Granted'!$A$2:$L$402,10,0)</f>
        <v>#N/A</v>
      </c>
      <c r="AI1808" s="36" t="e">
        <f>VLOOKUP($A1808,'Abatements Granted'!$A$2:$L$402,7,0)</f>
        <v>#N/A</v>
      </c>
    </row>
    <row r="1809" spans="1:35" x14ac:dyDescent="0.2">
      <c r="A1809" s="38" t="s">
        <v>5875</v>
      </c>
      <c r="B1809" t="s">
        <v>5876</v>
      </c>
      <c r="C1809">
        <v>9340</v>
      </c>
      <c r="D1809">
        <v>5</v>
      </c>
      <c r="E1809">
        <v>0</v>
      </c>
      <c r="F1809">
        <v>1401</v>
      </c>
      <c r="G1809" t="s">
        <v>5247</v>
      </c>
      <c r="H1809">
        <v>500</v>
      </c>
      <c r="I1809">
        <v>2</v>
      </c>
      <c r="J1809">
        <v>7</v>
      </c>
      <c r="K1809">
        <v>84</v>
      </c>
      <c r="L1809">
        <v>2004</v>
      </c>
      <c r="M1809">
        <v>2007</v>
      </c>
      <c r="N1809">
        <v>11596</v>
      </c>
      <c r="O1809" s="35">
        <v>2697809</v>
      </c>
      <c r="P1809">
        <v>16</v>
      </c>
      <c r="Q1809">
        <v>0</v>
      </c>
      <c r="R1809">
        <v>0</v>
      </c>
      <c r="U1809" s="36">
        <v>2266200</v>
      </c>
      <c r="V1809">
        <v>16.34</v>
      </c>
      <c r="W1809" s="36">
        <v>236000</v>
      </c>
      <c r="X1809">
        <v>0</v>
      </c>
      <c r="Y1809" s="39">
        <v>10251700</v>
      </c>
      <c r="Z1809" s="40">
        <v>37155</v>
      </c>
      <c r="AA1809" s="36">
        <v>135000</v>
      </c>
      <c r="AB1809">
        <v>75.94</v>
      </c>
      <c r="AC1809" t="s">
        <v>3863</v>
      </c>
      <c r="AD1809" s="39">
        <v>10751100</v>
      </c>
      <c r="AE1809" s="3">
        <f t="shared" si="57"/>
        <v>-4.6451060821683376E-2</v>
      </c>
      <c r="AF1809" s="41">
        <f t="shared" si="56"/>
        <v>-4.6451060821683376E-2</v>
      </c>
      <c r="AG1809" t="e">
        <f>VLOOKUP($A1809,'Abatements Granted'!$A$2:$L$402,2,0)</f>
        <v>#N/A</v>
      </c>
      <c r="AH1809" t="e">
        <f>VLOOKUP($A1809,'Abatements Granted'!$A$2:$L$402,10,0)</f>
        <v>#N/A</v>
      </c>
      <c r="AI1809" s="36" t="e">
        <f>VLOOKUP($A1809,'Abatements Granted'!$A$2:$L$402,7,0)</f>
        <v>#N/A</v>
      </c>
    </row>
    <row r="1810" spans="1:35" x14ac:dyDescent="0.2">
      <c r="A1810" s="38" t="s">
        <v>5875</v>
      </c>
      <c r="B1810" t="s">
        <v>5876</v>
      </c>
      <c r="C1810">
        <v>9340</v>
      </c>
      <c r="D1810">
        <v>5</v>
      </c>
      <c r="E1810">
        <v>0</v>
      </c>
      <c r="F1810">
        <v>1401</v>
      </c>
      <c r="G1810" t="s">
        <v>5247</v>
      </c>
      <c r="H1810">
        <v>500</v>
      </c>
      <c r="I1810">
        <v>1.5</v>
      </c>
      <c r="J1810">
        <v>7</v>
      </c>
      <c r="K1810">
        <v>84</v>
      </c>
      <c r="L1810">
        <v>2004</v>
      </c>
      <c r="M1810">
        <v>2007</v>
      </c>
      <c r="N1810">
        <v>11596</v>
      </c>
      <c r="O1810" s="35">
        <v>2724248</v>
      </c>
      <c r="P1810">
        <v>16</v>
      </c>
      <c r="Q1810">
        <v>0</v>
      </c>
      <c r="R1810">
        <v>0</v>
      </c>
      <c r="U1810" s="36">
        <v>2288400</v>
      </c>
      <c r="V1810">
        <v>16.34</v>
      </c>
      <c r="W1810" s="36">
        <v>236000</v>
      </c>
      <c r="X1810">
        <v>0</v>
      </c>
      <c r="Y1810" s="39">
        <v>10251700</v>
      </c>
      <c r="Z1810" s="40">
        <v>37155</v>
      </c>
      <c r="AA1810" s="36">
        <v>135000</v>
      </c>
      <c r="AB1810">
        <v>75.94</v>
      </c>
      <c r="AC1810" t="s">
        <v>3863</v>
      </c>
      <c r="AD1810" s="39">
        <v>10751100</v>
      </c>
      <c r="AE1810" s="3">
        <f t="shared" si="57"/>
        <v>-4.6451060821683376E-2</v>
      </c>
      <c r="AF1810" s="41">
        <f t="shared" si="56"/>
        <v>-4.6451060821683376E-2</v>
      </c>
      <c r="AG1810" t="e">
        <f>VLOOKUP($A1810,'Abatements Granted'!$A$2:$L$402,2,0)</f>
        <v>#N/A</v>
      </c>
      <c r="AH1810" t="e">
        <f>VLOOKUP($A1810,'Abatements Granted'!$A$2:$L$402,10,0)</f>
        <v>#N/A</v>
      </c>
      <c r="AI1810" s="36" t="e">
        <f>VLOOKUP($A1810,'Abatements Granted'!$A$2:$L$402,7,0)</f>
        <v>#N/A</v>
      </c>
    </row>
    <row r="1811" spans="1:35" x14ac:dyDescent="0.2">
      <c r="A1811" s="38" t="s">
        <v>5875</v>
      </c>
      <c r="B1811" t="s">
        <v>5876</v>
      </c>
      <c r="C1811">
        <v>9340</v>
      </c>
      <c r="D1811">
        <v>5</v>
      </c>
      <c r="E1811">
        <v>0</v>
      </c>
      <c r="F1811">
        <v>1401</v>
      </c>
      <c r="G1811" t="s">
        <v>5247</v>
      </c>
      <c r="H1811">
        <v>500</v>
      </c>
      <c r="I1811">
        <v>1</v>
      </c>
      <c r="J1811">
        <v>7</v>
      </c>
      <c r="K1811">
        <v>84</v>
      </c>
      <c r="L1811">
        <v>2004</v>
      </c>
      <c r="M1811">
        <v>2007</v>
      </c>
      <c r="N1811">
        <v>11596</v>
      </c>
      <c r="O1811" s="35">
        <v>2724248</v>
      </c>
      <c r="P1811">
        <v>16</v>
      </c>
      <c r="Q1811">
        <v>0</v>
      </c>
      <c r="R1811">
        <v>0</v>
      </c>
      <c r="U1811" s="36">
        <v>2288400</v>
      </c>
      <c r="V1811">
        <v>16.34</v>
      </c>
      <c r="W1811" s="36">
        <v>236000</v>
      </c>
      <c r="X1811">
        <v>0</v>
      </c>
      <c r="Y1811" s="39">
        <v>10251700</v>
      </c>
      <c r="Z1811" s="40">
        <v>37155</v>
      </c>
      <c r="AA1811" s="36">
        <v>135000</v>
      </c>
      <c r="AB1811">
        <v>75.94</v>
      </c>
      <c r="AC1811" t="s">
        <v>3863</v>
      </c>
      <c r="AD1811" s="39">
        <v>10751100</v>
      </c>
      <c r="AE1811" s="3">
        <f t="shared" si="57"/>
        <v>-4.6451060821683376E-2</v>
      </c>
      <c r="AF1811" s="41">
        <f t="shared" si="56"/>
        <v>-4.6451060821683376E-2</v>
      </c>
      <c r="AG1811" t="e">
        <f>VLOOKUP($A1811,'Abatements Granted'!$A$2:$L$402,2,0)</f>
        <v>#N/A</v>
      </c>
      <c r="AH1811" t="e">
        <f>VLOOKUP($A1811,'Abatements Granted'!$A$2:$L$402,10,0)</f>
        <v>#N/A</v>
      </c>
      <c r="AI1811" s="36" t="e">
        <f>VLOOKUP($A1811,'Abatements Granted'!$A$2:$L$402,7,0)</f>
        <v>#N/A</v>
      </c>
    </row>
    <row r="1812" spans="1:35" x14ac:dyDescent="0.2">
      <c r="A1812" s="38" t="s">
        <v>510</v>
      </c>
      <c r="B1812" t="s">
        <v>5877</v>
      </c>
      <c r="C1812">
        <v>1010</v>
      </c>
      <c r="D1812">
        <v>5</v>
      </c>
      <c r="E1812">
        <v>5</v>
      </c>
      <c r="F1812">
        <v>1417</v>
      </c>
      <c r="G1812" t="s">
        <v>5247</v>
      </c>
      <c r="H1812" t="s">
        <v>3689</v>
      </c>
      <c r="I1812">
        <v>1</v>
      </c>
      <c r="J1812">
        <v>3</v>
      </c>
      <c r="K1812">
        <v>76</v>
      </c>
      <c r="L1812">
        <v>1956</v>
      </c>
      <c r="M1812">
        <v>1999</v>
      </c>
      <c r="N1812">
        <v>1325</v>
      </c>
      <c r="O1812" s="35">
        <v>301943</v>
      </c>
      <c r="P1812">
        <v>24</v>
      </c>
      <c r="Q1812">
        <v>0</v>
      </c>
      <c r="R1812">
        <v>0</v>
      </c>
      <c r="U1812" s="36">
        <v>229500</v>
      </c>
      <c r="V1812">
        <v>0.57999999999999996</v>
      </c>
      <c r="W1812" s="36">
        <v>96800</v>
      </c>
      <c r="X1812">
        <v>400</v>
      </c>
      <c r="Y1812" s="39">
        <v>326700</v>
      </c>
      <c r="Z1812" s="40">
        <v>42762</v>
      </c>
      <c r="AA1812" s="36">
        <v>208000</v>
      </c>
      <c r="AB1812">
        <v>1.57</v>
      </c>
      <c r="AC1812">
        <v>0</v>
      </c>
      <c r="AD1812" s="39">
        <v>308600</v>
      </c>
      <c r="AE1812" s="3">
        <f t="shared" si="57"/>
        <v>5.8651976668826933E-2</v>
      </c>
      <c r="AF1812" s="41">
        <f t="shared" si="56"/>
        <v>5.8651976668826933E-2</v>
      </c>
      <c r="AG1812" t="e">
        <f>VLOOKUP($A1812,'Abatements Granted'!$A$2:$L$402,2,0)</f>
        <v>#N/A</v>
      </c>
      <c r="AH1812" t="e">
        <f>VLOOKUP($A1812,'Abatements Granted'!$A$2:$L$402,10,0)</f>
        <v>#N/A</v>
      </c>
      <c r="AI1812" s="36" t="e">
        <f>VLOOKUP($A1812,'Abatements Granted'!$A$2:$L$402,7,0)</f>
        <v>#N/A</v>
      </c>
    </row>
    <row r="1813" spans="1:35" x14ac:dyDescent="0.2">
      <c r="A1813" s="38" t="s">
        <v>524</v>
      </c>
      <c r="B1813" t="s">
        <v>5878</v>
      </c>
      <c r="C1813">
        <v>1010</v>
      </c>
      <c r="D1813">
        <v>5</v>
      </c>
      <c r="E1813">
        <v>5</v>
      </c>
      <c r="F1813">
        <v>1431</v>
      </c>
      <c r="G1813" t="s">
        <v>5247</v>
      </c>
      <c r="H1813" t="s">
        <v>3681</v>
      </c>
      <c r="I1813">
        <v>2</v>
      </c>
      <c r="J1813">
        <v>3</v>
      </c>
      <c r="K1813">
        <v>60</v>
      </c>
      <c r="L1813">
        <v>1805</v>
      </c>
      <c r="M1813">
        <v>1993</v>
      </c>
      <c r="N1813">
        <v>3651</v>
      </c>
      <c r="O1813" s="35">
        <v>504492</v>
      </c>
      <c r="P1813">
        <v>30</v>
      </c>
      <c r="Q1813">
        <v>0</v>
      </c>
      <c r="R1813">
        <v>10</v>
      </c>
      <c r="U1813" s="36">
        <v>302700</v>
      </c>
      <c r="V1813">
        <v>1.4</v>
      </c>
      <c r="W1813" s="36">
        <v>112100</v>
      </c>
      <c r="X1813">
        <v>10100</v>
      </c>
      <c r="Y1813" s="39">
        <v>424900</v>
      </c>
      <c r="Z1813" s="40">
        <v>41684</v>
      </c>
      <c r="AA1813" s="36">
        <v>100</v>
      </c>
      <c r="AB1813">
        <v>4249</v>
      </c>
      <c r="AC1813" t="s">
        <v>3676</v>
      </c>
      <c r="AD1813" s="39">
        <v>399800</v>
      </c>
      <c r="AE1813" s="3">
        <f t="shared" si="57"/>
        <v>6.2781390695347605E-2</v>
      </c>
      <c r="AF1813" s="41">
        <f t="shared" si="56"/>
        <v>6.2781390695347605E-2</v>
      </c>
      <c r="AG1813" t="e">
        <f>VLOOKUP($A1813,'Abatements Granted'!$A$2:$L$402,2,0)</f>
        <v>#N/A</v>
      </c>
      <c r="AH1813" t="e">
        <f>VLOOKUP($A1813,'Abatements Granted'!$A$2:$L$402,10,0)</f>
        <v>#N/A</v>
      </c>
      <c r="AI1813" s="36" t="e">
        <f>VLOOKUP($A1813,'Abatements Granted'!$A$2:$L$402,7,0)</f>
        <v>#N/A</v>
      </c>
    </row>
    <row r="1814" spans="1:35" x14ac:dyDescent="0.2">
      <c r="A1814" s="38" t="s">
        <v>748</v>
      </c>
      <c r="B1814" t="s">
        <v>5879</v>
      </c>
      <c r="C1814">
        <v>1010</v>
      </c>
      <c r="D1814">
        <v>3</v>
      </c>
      <c r="E1814">
        <v>3</v>
      </c>
      <c r="F1814">
        <v>17</v>
      </c>
      <c r="G1814" t="s">
        <v>5880</v>
      </c>
      <c r="H1814" t="s">
        <v>3666</v>
      </c>
      <c r="I1814">
        <v>1.5</v>
      </c>
      <c r="J1814">
        <v>4</v>
      </c>
      <c r="K1814">
        <v>81</v>
      </c>
      <c r="L1814">
        <v>1993</v>
      </c>
      <c r="M1814">
        <v>2004</v>
      </c>
      <c r="N1814">
        <v>3098</v>
      </c>
      <c r="O1814" s="35">
        <v>518322</v>
      </c>
      <c r="P1814">
        <v>19</v>
      </c>
      <c r="Q1814">
        <v>0</v>
      </c>
      <c r="R1814">
        <v>0</v>
      </c>
      <c r="U1814" s="36">
        <v>419800</v>
      </c>
      <c r="V1814">
        <v>1.27</v>
      </c>
      <c r="W1814" s="36">
        <v>138300</v>
      </c>
      <c r="X1814">
        <v>200</v>
      </c>
      <c r="Y1814" s="39">
        <v>558300</v>
      </c>
      <c r="Z1814" s="40">
        <v>34474</v>
      </c>
      <c r="AA1814" s="36">
        <v>185500</v>
      </c>
      <c r="AB1814">
        <v>3.01</v>
      </c>
      <c r="AC1814">
        <v>0</v>
      </c>
      <c r="AD1814" s="39">
        <v>532900</v>
      </c>
      <c r="AE1814" s="3">
        <f t="shared" si="57"/>
        <v>4.7663726778007121E-2</v>
      </c>
      <c r="AF1814" s="41">
        <f t="shared" si="56"/>
        <v>4.7663726778007121E-2</v>
      </c>
      <c r="AG1814" t="e">
        <f>VLOOKUP($A1814,'Abatements Granted'!$A$2:$L$402,2,0)</f>
        <v>#N/A</v>
      </c>
      <c r="AH1814" t="e">
        <f>VLOOKUP($A1814,'Abatements Granted'!$A$2:$L$402,10,0)</f>
        <v>#N/A</v>
      </c>
      <c r="AI1814" s="36" t="e">
        <f>VLOOKUP($A1814,'Abatements Granted'!$A$2:$L$402,7,0)</f>
        <v>#N/A</v>
      </c>
    </row>
    <row r="1815" spans="1:35" x14ac:dyDescent="0.2">
      <c r="A1815" s="38" t="s">
        <v>1402</v>
      </c>
      <c r="B1815" t="s">
        <v>5881</v>
      </c>
      <c r="C1815">
        <v>1010</v>
      </c>
      <c r="D1815">
        <v>3</v>
      </c>
      <c r="E1815">
        <v>3</v>
      </c>
      <c r="F1815">
        <v>27</v>
      </c>
      <c r="G1815" t="s">
        <v>5880</v>
      </c>
      <c r="H1815" t="s">
        <v>3681</v>
      </c>
      <c r="I1815">
        <v>2.5</v>
      </c>
      <c r="J1815">
        <v>4</v>
      </c>
      <c r="K1815">
        <v>84</v>
      </c>
      <c r="L1815">
        <v>1993</v>
      </c>
      <c r="M1815">
        <v>2007</v>
      </c>
      <c r="N1815">
        <v>3083</v>
      </c>
      <c r="O1815" s="35">
        <v>509199</v>
      </c>
      <c r="P1815">
        <v>16</v>
      </c>
      <c r="Q1815">
        <v>0</v>
      </c>
      <c r="R1815">
        <v>0</v>
      </c>
      <c r="U1815" s="36">
        <v>427700</v>
      </c>
      <c r="V1815">
        <v>2.46</v>
      </c>
      <c r="W1815" s="36">
        <v>151500</v>
      </c>
      <c r="X1815">
        <v>0</v>
      </c>
      <c r="Y1815" s="39">
        <v>579200</v>
      </c>
      <c r="Z1815" s="40">
        <v>41837</v>
      </c>
      <c r="AA1815" s="36">
        <v>387000</v>
      </c>
      <c r="AB1815">
        <v>1.5</v>
      </c>
      <c r="AC1815">
        <v>0</v>
      </c>
      <c r="AD1815" s="39">
        <v>531400</v>
      </c>
      <c r="AE1815" s="3">
        <f t="shared" si="57"/>
        <v>8.9951072638313923E-2</v>
      </c>
      <c r="AF1815" s="41">
        <f t="shared" si="56"/>
        <v>8.9951072638313923E-2</v>
      </c>
      <c r="AG1815" t="e">
        <f>VLOOKUP($A1815,'Abatements Granted'!$A$2:$L$402,2,0)</f>
        <v>#N/A</v>
      </c>
      <c r="AH1815" t="e">
        <f>VLOOKUP($A1815,'Abatements Granted'!$A$2:$L$402,10,0)</f>
        <v>#N/A</v>
      </c>
      <c r="AI1815" s="36" t="e">
        <f>VLOOKUP($A1815,'Abatements Granted'!$A$2:$L$402,7,0)</f>
        <v>#N/A</v>
      </c>
    </row>
    <row r="1816" spans="1:35" x14ac:dyDescent="0.2">
      <c r="A1816" s="38" t="s">
        <v>1349</v>
      </c>
      <c r="B1816" t="s">
        <v>5882</v>
      </c>
      <c r="C1816">
        <v>1010</v>
      </c>
      <c r="D1816">
        <v>3</v>
      </c>
      <c r="E1816">
        <v>3</v>
      </c>
      <c r="F1816">
        <v>26</v>
      </c>
      <c r="G1816" t="s">
        <v>5880</v>
      </c>
      <c r="H1816" t="s">
        <v>3681</v>
      </c>
      <c r="I1816">
        <v>2</v>
      </c>
      <c r="J1816">
        <v>4</v>
      </c>
      <c r="K1816">
        <v>80</v>
      </c>
      <c r="L1816">
        <v>1992</v>
      </c>
      <c r="M1816">
        <v>2003</v>
      </c>
      <c r="N1816">
        <v>2732</v>
      </c>
      <c r="O1816" s="35">
        <v>448062</v>
      </c>
      <c r="P1816">
        <v>20</v>
      </c>
      <c r="Q1816">
        <v>0</v>
      </c>
      <c r="R1816">
        <v>0</v>
      </c>
      <c r="U1816" s="36">
        <v>358400</v>
      </c>
      <c r="V1816">
        <v>1.87</v>
      </c>
      <c r="W1816" s="36">
        <v>146600</v>
      </c>
      <c r="X1816">
        <v>0</v>
      </c>
      <c r="Y1816" s="39">
        <v>505000</v>
      </c>
      <c r="Z1816" s="40">
        <v>33933</v>
      </c>
      <c r="AA1816" s="36">
        <v>205000</v>
      </c>
      <c r="AB1816">
        <v>2.46</v>
      </c>
      <c r="AC1816">
        <v>0</v>
      </c>
      <c r="AD1816" s="39">
        <v>462700</v>
      </c>
      <c r="AE1816" s="3">
        <f t="shared" si="57"/>
        <v>9.1419926518262473E-2</v>
      </c>
      <c r="AF1816" s="41">
        <f t="shared" si="56"/>
        <v>9.1419926518262473E-2</v>
      </c>
      <c r="AG1816" t="e">
        <f>VLOOKUP($A1816,'Abatements Granted'!$A$2:$L$402,2,0)</f>
        <v>#N/A</v>
      </c>
      <c r="AH1816" t="e">
        <f>VLOOKUP($A1816,'Abatements Granted'!$A$2:$L$402,10,0)</f>
        <v>#N/A</v>
      </c>
      <c r="AI1816" s="36" t="e">
        <f>VLOOKUP($A1816,'Abatements Granted'!$A$2:$L$402,7,0)</f>
        <v>#N/A</v>
      </c>
    </row>
    <row r="1817" spans="1:35" x14ac:dyDescent="0.2">
      <c r="A1817" s="38" t="s">
        <v>671</v>
      </c>
      <c r="B1817" t="s">
        <v>5883</v>
      </c>
      <c r="C1817">
        <v>1010</v>
      </c>
      <c r="D1817">
        <v>3</v>
      </c>
      <c r="E1817">
        <v>3</v>
      </c>
      <c r="F1817">
        <v>16</v>
      </c>
      <c r="G1817" t="s">
        <v>5880</v>
      </c>
      <c r="H1817" t="s">
        <v>3669</v>
      </c>
      <c r="I1817">
        <v>2.5</v>
      </c>
      <c r="J1817">
        <v>4</v>
      </c>
      <c r="K1817">
        <v>80</v>
      </c>
      <c r="L1817">
        <v>1990</v>
      </c>
      <c r="M1817">
        <v>2003</v>
      </c>
      <c r="N1817">
        <v>4315</v>
      </c>
      <c r="O1817" s="35">
        <v>663297</v>
      </c>
      <c r="P1817">
        <v>20</v>
      </c>
      <c r="Q1817">
        <v>0</v>
      </c>
      <c r="R1817">
        <v>0</v>
      </c>
      <c r="U1817" s="36">
        <v>530600</v>
      </c>
      <c r="V1817">
        <v>0.93</v>
      </c>
      <c r="W1817" s="36">
        <v>132200</v>
      </c>
      <c r="X1817">
        <v>7000</v>
      </c>
      <c r="Y1817" s="39">
        <v>669800</v>
      </c>
      <c r="Z1817" s="40">
        <v>33759</v>
      </c>
      <c r="AA1817" s="36">
        <v>169900</v>
      </c>
      <c r="AB1817">
        <v>3.94</v>
      </c>
      <c r="AC1817" t="s">
        <v>3930</v>
      </c>
      <c r="AD1817" s="39">
        <v>650600</v>
      </c>
      <c r="AE1817" s="3">
        <f t="shared" si="57"/>
        <v>2.9511220411927441E-2</v>
      </c>
      <c r="AF1817" s="41">
        <f t="shared" si="56"/>
        <v>2.9511220411927441E-2</v>
      </c>
      <c r="AG1817" t="e">
        <f>VLOOKUP($A1817,'Abatements Granted'!$A$2:$L$402,2,0)</f>
        <v>#N/A</v>
      </c>
      <c r="AH1817" t="e">
        <f>VLOOKUP($A1817,'Abatements Granted'!$A$2:$L$402,10,0)</f>
        <v>#N/A</v>
      </c>
      <c r="AI1817" s="36" t="e">
        <f>VLOOKUP($A1817,'Abatements Granted'!$A$2:$L$402,7,0)</f>
        <v>#N/A</v>
      </c>
    </row>
    <row r="1818" spans="1:35" x14ac:dyDescent="0.2">
      <c r="A1818" s="38" t="s">
        <v>533</v>
      </c>
      <c r="B1818" t="s">
        <v>5884</v>
      </c>
      <c r="C1818">
        <v>1010</v>
      </c>
      <c r="D1818">
        <v>5</v>
      </c>
      <c r="E1818">
        <v>5</v>
      </c>
      <c r="F1818">
        <v>1445</v>
      </c>
      <c r="G1818" t="s">
        <v>5247</v>
      </c>
      <c r="H1818" t="s">
        <v>3941</v>
      </c>
      <c r="I1818">
        <v>1.5</v>
      </c>
      <c r="J1818">
        <v>3</v>
      </c>
      <c r="K1818">
        <v>76</v>
      </c>
      <c r="L1818">
        <v>1955</v>
      </c>
      <c r="M1818">
        <v>1999</v>
      </c>
      <c r="N1818">
        <v>1700</v>
      </c>
      <c r="O1818" s="35">
        <v>297130</v>
      </c>
      <c r="P1818">
        <v>24</v>
      </c>
      <c r="Q1818">
        <v>0</v>
      </c>
      <c r="R1818">
        <v>0</v>
      </c>
      <c r="U1818" s="36">
        <v>225800</v>
      </c>
      <c r="V1818">
        <v>2.7</v>
      </c>
      <c r="W1818" s="36">
        <v>124200</v>
      </c>
      <c r="X1818">
        <v>15400</v>
      </c>
      <c r="Y1818" s="39">
        <v>365400</v>
      </c>
      <c r="Z1818" s="40">
        <v>43265</v>
      </c>
      <c r="AA1818" s="36">
        <v>180900</v>
      </c>
      <c r="AB1818">
        <v>2.02</v>
      </c>
      <c r="AC1818" t="s">
        <v>3930</v>
      </c>
      <c r="AD1818" s="39">
        <v>354800</v>
      </c>
      <c r="AE1818" s="3">
        <f t="shared" si="57"/>
        <v>2.9875986471251448E-2</v>
      </c>
      <c r="AF1818" s="41">
        <f t="shared" si="56"/>
        <v>2.9875986471251448E-2</v>
      </c>
      <c r="AG1818" t="e">
        <f>VLOOKUP($A1818,'Abatements Granted'!$A$2:$L$402,2,0)</f>
        <v>#N/A</v>
      </c>
      <c r="AH1818" t="e">
        <f>VLOOKUP($A1818,'Abatements Granted'!$A$2:$L$402,10,0)</f>
        <v>#N/A</v>
      </c>
      <c r="AI1818" s="36" t="e">
        <f>VLOOKUP($A1818,'Abatements Granted'!$A$2:$L$402,7,0)</f>
        <v>#N/A</v>
      </c>
    </row>
    <row r="1819" spans="1:35" x14ac:dyDescent="0.2">
      <c r="A1819" s="38" t="s">
        <v>542</v>
      </c>
      <c r="B1819" t="s">
        <v>5885</v>
      </c>
      <c r="C1819">
        <v>1010</v>
      </c>
      <c r="D1819">
        <v>5</v>
      </c>
      <c r="E1819">
        <v>5</v>
      </c>
      <c r="F1819">
        <v>1455</v>
      </c>
      <c r="G1819" t="s">
        <v>5247</v>
      </c>
      <c r="H1819" t="s">
        <v>3689</v>
      </c>
      <c r="I1819">
        <v>1</v>
      </c>
      <c r="J1819">
        <v>3</v>
      </c>
      <c r="K1819">
        <v>77</v>
      </c>
      <c r="L1819">
        <v>1963</v>
      </c>
      <c r="M1819">
        <v>2000</v>
      </c>
      <c r="N1819">
        <v>1131</v>
      </c>
      <c r="O1819" s="35">
        <v>267562</v>
      </c>
      <c r="P1819">
        <v>23</v>
      </c>
      <c r="Q1819">
        <v>0</v>
      </c>
      <c r="R1819">
        <v>0</v>
      </c>
      <c r="U1819" s="36">
        <v>206000</v>
      </c>
      <c r="V1819">
        <v>0.46</v>
      </c>
      <c r="W1819" s="36">
        <v>92000</v>
      </c>
      <c r="X1819">
        <v>200</v>
      </c>
      <c r="Y1819" s="39">
        <v>298200</v>
      </c>
      <c r="Z1819" s="40">
        <v>38917</v>
      </c>
      <c r="AA1819" s="36">
        <v>100</v>
      </c>
      <c r="AB1819">
        <v>2982</v>
      </c>
      <c r="AC1819" t="s">
        <v>3657</v>
      </c>
      <c r="AD1819" s="39">
        <v>282100</v>
      </c>
      <c r="AE1819" s="3">
        <f t="shared" si="57"/>
        <v>5.7071960297766733E-2</v>
      </c>
      <c r="AF1819" s="41">
        <f t="shared" si="56"/>
        <v>5.7071960297766733E-2</v>
      </c>
      <c r="AG1819" t="e">
        <f>VLOOKUP($A1819,'Abatements Granted'!$A$2:$L$402,2,0)</f>
        <v>#N/A</v>
      </c>
      <c r="AH1819" t="e">
        <f>VLOOKUP($A1819,'Abatements Granted'!$A$2:$L$402,10,0)</f>
        <v>#N/A</v>
      </c>
      <c r="AI1819" s="36" t="e">
        <f>VLOOKUP($A1819,'Abatements Granted'!$A$2:$L$402,7,0)</f>
        <v>#N/A</v>
      </c>
    </row>
    <row r="1820" spans="1:35" x14ac:dyDescent="0.2">
      <c r="A1820" s="38" t="s">
        <v>543</v>
      </c>
      <c r="B1820" t="s">
        <v>5886</v>
      </c>
      <c r="C1820">
        <v>1010</v>
      </c>
      <c r="D1820">
        <v>5</v>
      </c>
      <c r="E1820">
        <v>5</v>
      </c>
      <c r="F1820">
        <v>1459</v>
      </c>
      <c r="G1820" t="s">
        <v>5247</v>
      </c>
      <c r="H1820" t="s">
        <v>3689</v>
      </c>
      <c r="I1820">
        <v>1</v>
      </c>
      <c r="J1820">
        <v>3</v>
      </c>
      <c r="K1820">
        <v>70</v>
      </c>
      <c r="L1820">
        <v>1925</v>
      </c>
      <c r="M1820">
        <v>1993</v>
      </c>
      <c r="N1820">
        <v>2720</v>
      </c>
      <c r="O1820" s="35">
        <v>466350</v>
      </c>
      <c r="P1820">
        <v>30</v>
      </c>
      <c r="Q1820">
        <v>0</v>
      </c>
      <c r="R1820">
        <v>0</v>
      </c>
      <c r="U1820" s="36">
        <v>326400</v>
      </c>
      <c r="V1820">
        <v>3.7</v>
      </c>
      <c r="W1820" s="36">
        <v>131800</v>
      </c>
      <c r="X1820">
        <v>0</v>
      </c>
      <c r="Y1820" s="39">
        <v>458200</v>
      </c>
      <c r="Z1820" s="40">
        <v>41912</v>
      </c>
      <c r="AA1820" s="36">
        <v>260000</v>
      </c>
      <c r="AB1820">
        <v>1.76</v>
      </c>
      <c r="AC1820" t="s">
        <v>3691</v>
      </c>
      <c r="AD1820" s="39">
        <v>426200</v>
      </c>
      <c r="AE1820" s="3">
        <f t="shared" si="57"/>
        <v>7.5082121069920182E-2</v>
      </c>
      <c r="AF1820" s="41">
        <f t="shared" si="56"/>
        <v>7.5082121069920182E-2</v>
      </c>
      <c r="AG1820" t="e">
        <f>VLOOKUP($A1820,'Abatements Granted'!$A$2:$L$402,2,0)</f>
        <v>#N/A</v>
      </c>
      <c r="AH1820" t="e">
        <f>VLOOKUP($A1820,'Abatements Granted'!$A$2:$L$402,10,0)</f>
        <v>#N/A</v>
      </c>
      <c r="AI1820" s="36" t="e">
        <f>VLOOKUP($A1820,'Abatements Granted'!$A$2:$L$402,7,0)</f>
        <v>#N/A</v>
      </c>
    </row>
    <row r="1821" spans="1:35" x14ac:dyDescent="0.2">
      <c r="A1821" s="38" t="s">
        <v>556</v>
      </c>
      <c r="B1821" t="s">
        <v>5887</v>
      </c>
      <c r="C1821">
        <v>1010</v>
      </c>
      <c r="D1821">
        <v>5</v>
      </c>
      <c r="E1821">
        <v>5</v>
      </c>
      <c r="F1821">
        <v>1467</v>
      </c>
      <c r="G1821" t="s">
        <v>5247</v>
      </c>
      <c r="H1821" t="s">
        <v>3718</v>
      </c>
      <c r="I1821">
        <v>1.25</v>
      </c>
      <c r="J1821">
        <v>3</v>
      </c>
      <c r="K1821">
        <v>79</v>
      </c>
      <c r="L1821">
        <v>1964</v>
      </c>
      <c r="M1821">
        <v>2002</v>
      </c>
      <c r="N1821">
        <v>2421</v>
      </c>
      <c r="O1821" s="35">
        <v>400786</v>
      </c>
      <c r="P1821">
        <v>21</v>
      </c>
      <c r="Q1821">
        <v>0</v>
      </c>
      <c r="R1821">
        <v>0</v>
      </c>
      <c r="U1821" s="36">
        <v>316600</v>
      </c>
      <c r="V1821">
        <v>1.41</v>
      </c>
      <c r="W1821" s="36">
        <v>112200</v>
      </c>
      <c r="X1821">
        <v>400</v>
      </c>
      <c r="Y1821" s="39">
        <v>429200</v>
      </c>
      <c r="Z1821" s="40">
        <v>44607</v>
      </c>
      <c r="AA1821" s="36">
        <v>425000</v>
      </c>
      <c r="AB1821">
        <v>1.01</v>
      </c>
      <c r="AC1821">
        <v>0</v>
      </c>
      <c r="AD1821" s="39">
        <v>402600</v>
      </c>
      <c r="AE1821" s="3">
        <f t="shared" si="57"/>
        <v>6.6070541480377498E-2</v>
      </c>
      <c r="AF1821" s="41">
        <f t="shared" si="56"/>
        <v>6.6070541480377498E-2</v>
      </c>
      <c r="AG1821" t="e">
        <f>VLOOKUP($A1821,'Abatements Granted'!$A$2:$L$402,2,0)</f>
        <v>#N/A</v>
      </c>
      <c r="AH1821" t="e">
        <f>VLOOKUP($A1821,'Abatements Granted'!$A$2:$L$402,10,0)</f>
        <v>#N/A</v>
      </c>
      <c r="AI1821" s="36" t="e">
        <f>VLOOKUP($A1821,'Abatements Granted'!$A$2:$L$402,7,0)</f>
        <v>#N/A</v>
      </c>
    </row>
    <row r="1822" spans="1:35" x14ac:dyDescent="0.2">
      <c r="A1822" s="38" t="s">
        <v>562</v>
      </c>
      <c r="B1822" t="s">
        <v>5888</v>
      </c>
      <c r="C1822">
        <v>1010</v>
      </c>
      <c r="D1822">
        <v>5</v>
      </c>
      <c r="E1822">
        <v>5</v>
      </c>
      <c r="F1822">
        <v>1479</v>
      </c>
      <c r="G1822" t="s">
        <v>5247</v>
      </c>
      <c r="H1822" t="s">
        <v>3689</v>
      </c>
      <c r="I1822">
        <v>1</v>
      </c>
      <c r="J1822">
        <v>3</v>
      </c>
      <c r="K1822">
        <v>77</v>
      </c>
      <c r="L1822">
        <v>1972</v>
      </c>
      <c r="M1822">
        <v>2000</v>
      </c>
      <c r="N1822">
        <v>2264</v>
      </c>
      <c r="O1822" s="35">
        <v>412363</v>
      </c>
      <c r="P1822">
        <v>23</v>
      </c>
      <c r="Q1822">
        <v>0</v>
      </c>
      <c r="R1822">
        <v>0</v>
      </c>
      <c r="U1822" s="36">
        <v>317500</v>
      </c>
      <c r="V1822">
        <v>0.95</v>
      </c>
      <c r="W1822" s="36">
        <v>106100</v>
      </c>
      <c r="X1822">
        <v>5300</v>
      </c>
      <c r="Y1822" s="39">
        <v>428900</v>
      </c>
      <c r="Z1822" s="40">
        <v>44727</v>
      </c>
      <c r="AA1822" s="36">
        <v>407000</v>
      </c>
      <c r="AB1822">
        <v>1.05</v>
      </c>
      <c r="AC1822" t="s">
        <v>3889</v>
      </c>
      <c r="AD1822" s="39">
        <v>416400</v>
      </c>
      <c r="AE1822" s="3">
        <f t="shared" si="57"/>
        <v>3.0019212295869346E-2</v>
      </c>
      <c r="AF1822" s="41">
        <f t="shared" si="56"/>
        <v>3.0019212295869346E-2</v>
      </c>
      <c r="AG1822" t="e">
        <f>VLOOKUP($A1822,'Abatements Granted'!$A$2:$L$402,2,0)</f>
        <v>#N/A</v>
      </c>
      <c r="AH1822" t="e">
        <f>VLOOKUP($A1822,'Abatements Granted'!$A$2:$L$402,10,0)</f>
        <v>#N/A</v>
      </c>
      <c r="AI1822" s="36" t="e">
        <f>VLOOKUP($A1822,'Abatements Granted'!$A$2:$L$402,7,0)</f>
        <v>#N/A</v>
      </c>
    </row>
    <row r="1823" spans="1:35" x14ac:dyDescent="0.2">
      <c r="A1823" s="38" t="s">
        <v>651</v>
      </c>
      <c r="B1823" t="s">
        <v>5889</v>
      </c>
      <c r="C1823">
        <v>1010</v>
      </c>
      <c r="D1823">
        <v>5</v>
      </c>
      <c r="E1823">
        <v>5</v>
      </c>
      <c r="F1823">
        <v>1572</v>
      </c>
      <c r="G1823" t="s">
        <v>5247</v>
      </c>
      <c r="H1823" t="s">
        <v>3697</v>
      </c>
      <c r="I1823">
        <v>1</v>
      </c>
      <c r="J1823">
        <v>3</v>
      </c>
      <c r="K1823">
        <v>85</v>
      </c>
      <c r="L1823">
        <v>2000</v>
      </c>
      <c r="M1823">
        <v>2008</v>
      </c>
      <c r="N1823">
        <v>1731</v>
      </c>
      <c r="O1823" s="35">
        <v>314812</v>
      </c>
      <c r="P1823">
        <v>15</v>
      </c>
      <c r="Q1823">
        <v>0</v>
      </c>
      <c r="R1823">
        <v>0</v>
      </c>
      <c r="U1823" s="36">
        <v>267600</v>
      </c>
      <c r="V1823">
        <v>1.72</v>
      </c>
      <c r="W1823" s="36">
        <v>115700</v>
      </c>
      <c r="X1823">
        <v>9800</v>
      </c>
      <c r="Y1823" s="39">
        <v>393100</v>
      </c>
      <c r="Z1823" s="40">
        <v>44151</v>
      </c>
      <c r="AA1823" s="36">
        <v>360000</v>
      </c>
      <c r="AB1823">
        <v>1.0900000000000001</v>
      </c>
      <c r="AC1823">
        <v>0</v>
      </c>
      <c r="AD1823" s="39">
        <v>397300</v>
      </c>
      <c r="AE1823" s="3">
        <f t="shared" si="57"/>
        <v>-1.0571356657437692E-2</v>
      </c>
      <c r="AF1823" s="41">
        <f t="shared" si="56"/>
        <v>-1.0571356657437692E-2</v>
      </c>
      <c r="AG1823" t="e">
        <f>VLOOKUP($A1823,'Abatements Granted'!$A$2:$L$402,2,0)</f>
        <v>#N/A</v>
      </c>
      <c r="AH1823" t="e">
        <f>VLOOKUP($A1823,'Abatements Granted'!$A$2:$L$402,10,0)</f>
        <v>#N/A</v>
      </c>
      <c r="AI1823" s="36" t="e">
        <f>VLOOKUP($A1823,'Abatements Granted'!$A$2:$L$402,7,0)</f>
        <v>#N/A</v>
      </c>
    </row>
    <row r="1824" spans="1:35" x14ac:dyDescent="0.2">
      <c r="A1824" s="38" t="s">
        <v>650</v>
      </c>
      <c r="B1824" t="s">
        <v>5890</v>
      </c>
      <c r="C1824">
        <v>1010</v>
      </c>
      <c r="D1824">
        <v>5</v>
      </c>
      <c r="E1824">
        <v>5</v>
      </c>
      <c r="F1824">
        <v>1570</v>
      </c>
      <c r="G1824" t="s">
        <v>5247</v>
      </c>
      <c r="H1824" t="s">
        <v>3681</v>
      </c>
      <c r="I1824">
        <v>2</v>
      </c>
      <c r="J1824">
        <v>3</v>
      </c>
      <c r="K1824">
        <v>83</v>
      </c>
      <c r="L1824">
        <v>1997</v>
      </c>
      <c r="M1824">
        <v>2006</v>
      </c>
      <c r="N1824">
        <v>2840</v>
      </c>
      <c r="O1824" s="35">
        <v>435450</v>
      </c>
      <c r="P1824">
        <v>17</v>
      </c>
      <c r="Q1824">
        <v>0</v>
      </c>
      <c r="R1824">
        <v>0</v>
      </c>
      <c r="U1824" s="36">
        <v>361400</v>
      </c>
      <c r="V1824">
        <v>1.45</v>
      </c>
      <c r="W1824" s="36">
        <v>112600</v>
      </c>
      <c r="X1824">
        <v>10900</v>
      </c>
      <c r="Y1824" s="39">
        <v>484900</v>
      </c>
      <c r="Z1824" s="40">
        <v>43553</v>
      </c>
      <c r="AA1824" s="36">
        <v>390000</v>
      </c>
      <c r="AB1824">
        <v>1.24</v>
      </c>
      <c r="AC1824">
        <v>0</v>
      </c>
      <c r="AD1824" s="39">
        <v>455100</v>
      </c>
      <c r="AE1824" s="3">
        <f t="shared" si="57"/>
        <v>6.5480114260602074E-2</v>
      </c>
      <c r="AF1824" s="41">
        <f t="shared" si="56"/>
        <v>6.5480114260602074E-2</v>
      </c>
      <c r="AG1824" t="e">
        <f>VLOOKUP($A1824,'Abatements Granted'!$A$2:$L$402,2,0)</f>
        <v>#N/A</v>
      </c>
      <c r="AH1824" t="e">
        <f>VLOOKUP($A1824,'Abatements Granted'!$A$2:$L$402,10,0)</f>
        <v>#N/A</v>
      </c>
      <c r="AI1824" s="36" t="e">
        <f>VLOOKUP($A1824,'Abatements Granted'!$A$2:$L$402,7,0)</f>
        <v>#N/A</v>
      </c>
    </row>
    <row r="1825" spans="1:35" x14ac:dyDescent="0.2">
      <c r="A1825" s="38" t="s">
        <v>645</v>
      </c>
      <c r="B1825" t="s">
        <v>5891</v>
      </c>
      <c r="C1825">
        <v>1010</v>
      </c>
      <c r="D1825">
        <v>5</v>
      </c>
      <c r="E1825">
        <v>5</v>
      </c>
      <c r="F1825">
        <v>1568</v>
      </c>
      <c r="G1825" t="s">
        <v>5247</v>
      </c>
      <c r="H1825" t="s">
        <v>3681</v>
      </c>
      <c r="I1825">
        <v>2</v>
      </c>
      <c r="J1825">
        <v>4</v>
      </c>
      <c r="K1825">
        <v>84</v>
      </c>
      <c r="L1825">
        <v>1988</v>
      </c>
      <c r="M1825">
        <v>2007</v>
      </c>
      <c r="N1825">
        <v>3150</v>
      </c>
      <c r="O1825" s="35">
        <v>493846</v>
      </c>
      <c r="P1825">
        <v>16</v>
      </c>
      <c r="Q1825">
        <v>0</v>
      </c>
      <c r="R1825">
        <v>0</v>
      </c>
      <c r="U1825" s="36">
        <v>414800</v>
      </c>
      <c r="V1825">
        <v>1.53</v>
      </c>
      <c r="W1825" s="36">
        <v>113400</v>
      </c>
      <c r="X1825">
        <v>600</v>
      </c>
      <c r="Y1825" s="39">
        <v>528800</v>
      </c>
      <c r="Z1825" s="40">
        <v>43231</v>
      </c>
      <c r="AA1825" s="36">
        <v>405000</v>
      </c>
      <c r="AB1825">
        <v>1.31</v>
      </c>
      <c r="AC1825">
        <v>0</v>
      </c>
      <c r="AD1825" s="39">
        <v>495700</v>
      </c>
      <c r="AE1825" s="3">
        <f t="shared" si="57"/>
        <v>6.6774258624167748E-2</v>
      </c>
      <c r="AF1825" s="41">
        <f t="shared" si="56"/>
        <v>6.6774258624167748E-2</v>
      </c>
      <c r="AG1825" t="e">
        <f>VLOOKUP($A1825,'Abatements Granted'!$A$2:$L$402,2,0)</f>
        <v>#N/A</v>
      </c>
      <c r="AH1825" t="e">
        <f>VLOOKUP($A1825,'Abatements Granted'!$A$2:$L$402,10,0)</f>
        <v>#N/A</v>
      </c>
      <c r="AI1825" s="36" t="e">
        <f>VLOOKUP($A1825,'Abatements Granted'!$A$2:$L$402,7,0)</f>
        <v>#N/A</v>
      </c>
    </row>
    <row r="1826" spans="1:35" x14ac:dyDescent="0.2">
      <c r="A1826" s="38" t="s">
        <v>644</v>
      </c>
      <c r="B1826" t="s">
        <v>5892</v>
      </c>
      <c r="C1826">
        <v>1010</v>
      </c>
      <c r="D1826">
        <v>5</v>
      </c>
      <c r="E1826">
        <v>5</v>
      </c>
      <c r="F1826">
        <v>1564</v>
      </c>
      <c r="G1826" t="s">
        <v>5247</v>
      </c>
      <c r="H1826" t="s">
        <v>3681</v>
      </c>
      <c r="I1826">
        <v>2</v>
      </c>
      <c r="J1826">
        <v>4</v>
      </c>
      <c r="K1826">
        <v>80</v>
      </c>
      <c r="L1826">
        <v>1988</v>
      </c>
      <c r="M1826">
        <v>2003</v>
      </c>
      <c r="N1826">
        <v>2676</v>
      </c>
      <c r="O1826" s="35">
        <v>482655</v>
      </c>
      <c r="P1826">
        <v>20</v>
      </c>
      <c r="Q1826">
        <v>0</v>
      </c>
      <c r="R1826">
        <v>0</v>
      </c>
      <c r="U1826" s="36">
        <v>386100</v>
      </c>
      <c r="V1826">
        <v>1.38</v>
      </c>
      <c r="W1826" s="36">
        <v>111900</v>
      </c>
      <c r="X1826">
        <v>500</v>
      </c>
      <c r="Y1826" s="39">
        <v>498500</v>
      </c>
      <c r="Z1826" s="40">
        <v>34638</v>
      </c>
      <c r="AA1826" s="36">
        <v>177000</v>
      </c>
      <c r="AB1826">
        <v>2.82</v>
      </c>
      <c r="AC1826">
        <v>0</v>
      </c>
      <c r="AD1826" s="39">
        <v>460500</v>
      </c>
      <c r="AE1826" s="3">
        <f t="shared" si="57"/>
        <v>8.2519001085776367E-2</v>
      </c>
      <c r="AF1826" s="41">
        <f t="shared" si="56"/>
        <v>8.2519001085776367E-2</v>
      </c>
      <c r="AG1826" t="e">
        <f>VLOOKUP($A1826,'Abatements Granted'!$A$2:$L$402,2,0)</f>
        <v>#N/A</v>
      </c>
      <c r="AH1826" t="e">
        <f>VLOOKUP($A1826,'Abatements Granted'!$A$2:$L$402,10,0)</f>
        <v>#N/A</v>
      </c>
      <c r="AI1826" s="36" t="e">
        <f>VLOOKUP($A1826,'Abatements Granted'!$A$2:$L$402,7,0)</f>
        <v>#N/A</v>
      </c>
    </row>
    <row r="1827" spans="1:35" x14ac:dyDescent="0.2">
      <c r="A1827" s="38" t="s">
        <v>5893</v>
      </c>
      <c r="B1827" t="s">
        <v>5894</v>
      </c>
      <c r="C1827">
        <v>9100</v>
      </c>
      <c r="D1827">
        <v>5</v>
      </c>
      <c r="E1827">
        <v>0</v>
      </c>
      <c r="F1827">
        <v>1430</v>
      </c>
      <c r="G1827" t="s">
        <v>5247</v>
      </c>
      <c r="H1827" t="s">
        <v>3656</v>
      </c>
      <c r="M1827">
        <v>0</v>
      </c>
      <c r="N1827">
        <v>0</v>
      </c>
      <c r="O1827" s="35">
        <v>0</v>
      </c>
      <c r="U1827" s="36">
        <v>0</v>
      </c>
      <c r="V1827">
        <v>0.92</v>
      </c>
      <c r="W1827" s="36">
        <v>7500</v>
      </c>
      <c r="X1827">
        <v>0</v>
      </c>
      <c r="Y1827" s="39">
        <v>7500</v>
      </c>
      <c r="Z1827" s="40">
        <v>367</v>
      </c>
      <c r="AA1827" s="36">
        <v>0</v>
      </c>
      <c r="AB1827">
        <v>0</v>
      </c>
      <c r="AC1827" t="s">
        <v>3663</v>
      </c>
      <c r="AD1827" s="39">
        <v>6900</v>
      </c>
      <c r="AE1827" s="3">
        <f t="shared" si="57"/>
        <v>8.6956521739130377E-2</v>
      </c>
      <c r="AF1827" s="41">
        <f t="shared" si="56"/>
        <v>8.6956521739130377E-2</v>
      </c>
      <c r="AG1827" t="e">
        <f>VLOOKUP($A1827,'Abatements Granted'!$A$2:$L$402,2,0)</f>
        <v>#N/A</v>
      </c>
      <c r="AH1827" t="e">
        <f>VLOOKUP($A1827,'Abatements Granted'!$A$2:$L$402,10,0)</f>
        <v>#N/A</v>
      </c>
      <c r="AI1827" s="36" t="e">
        <f>VLOOKUP($A1827,'Abatements Granted'!$A$2:$L$402,7,0)</f>
        <v>#N/A</v>
      </c>
    </row>
    <row r="1828" spans="1:35" x14ac:dyDescent="0.2">
      <c r="A1828" s="38" t="s">
        <v>532</v>
      </c>
      <c r="B1828" t="s">
        <v>5895</v>
      </c>
      <c r="C1828">
        <v>1010</v>
      </c>
      <c r="D1828">
        <v>5</v>
      </c>
      <c r="E1828">
        <v>5</v>
      </c>
      <c r="F1828">
        <v>1442</v>
      </c>
      <c r="G1828" t="s">
        <v>5247</v>
      </c>
      <c r="H1828" t="s">
        <v>3681</v>
      </c>
      <c r="I1828">
        <v>2</v>
      </c>
      <c r="J1828">
        <v>3</v>
      </c>
      <c r="K1828">
        <v>70</v>
      </c>
      <c r="L1828">
        <v>1820</v>
      </c>
      <c r="M1828">
        <v>1993</v>
      </c>
      <c r="N1828">
        <v>2482</v>
      </c>
      <c r="O1828" s="35">
        <v>392049</v>
      </c>
      <c r="P1828">
        <v>30</v>
      </c>
      <c r="Q1828">
        <v>0</v>
      </c>
      <c r="R1828">
        <v>0</v>
      </c>
      <c r="U1828" s="36">
        <v>274400</v>
      </c>
      <c r="V1828">
        <v>2.8</v>
      </c>
      <c r="W1828" s="36">
        <v>125000</v>
      </c>
      <c r="X1828">
        <v>4700</v>
      </c>
      <c r="Y1828" s="39">
        <v>404100</v>
      </c>
      <c r="Z1828" s="40">
        <v>43217</v>
      </c>
      <c r="AA1828" s="36">
        <v>283000</v>
      </c>
      <c r="AB1828">
        <v>1.43</v>
      </c>
      <c r="AC1828">
        <v>0</v>
      </c>
      <c r="AD1828" s="39">
        <v>379500</v>
      </c>
      <c r="AE1828" s="3">
        <f t="shared" si="57"/>
        <v>6.4822134387351849E-2</v>
      </c>
      <c r="AF1828" s="41">
        <f t="shared" si="56"/>
        <v>6.4822134387351849E-2</v>
      </c>
      <c r="AG1828" t="e">
        <f>VLOOKUP($A1828,'Abatements Granted'!$A$2:$L$402,2,0)</f>
        <v>#N/A</v>
      </c>
      <c r="AH1828" t="e">
        <f>VLOOKUP($A1828,'Abatements Granted'!$A$2:$L$402,10,0)</f>
        <v>#N/A</v>
      </c>
      <c r="AI1828" s="36" t="e">
        <f>VLOOKUP($A1828,'Abatements Granted'!$A$2:$L$402,7,0)</f>
        <v>#N/A</v>
      </c>
    </row>
    <row r="1829" spans="1:35" x14ac:dyDescent="0.2">
      <c r="A1829" s="38" t="s">
        <v>2168</v>
      </c>
      <c r="B1829" t="s">
        <v>5896</v>
      </c>
      <c r="C1829">
        <v>1010</v>
      </c>
      <c r="D1829">
        <v>3</v>
      </c>
      <c r="E1829">
        <v>3</v>
      </c>
      <c r="F1829">
        <v>43</v>
      </c>
      <c r="G1829" t="s">
        <v>5897</v>
      </c>
      <c r="H1829" t="s">
        <v>3666</v>
      </c>
      <c r="I1829">
        <v>1.5</v>
      </c>
      <c r="J1829">
        <v>3</v>
      </c>
      <c r="K1829">
        <v>72</v>
      </c>
      <c r="L1829">
        <v>1945</v>
      </c>
      <c r="M1829">
        <v>1995</v>
      </c>
      <c r="N1829">
        <v>2425</v>
      </c>
      <c r="O1829" s="35">
        <v>403858</v>
      </c>
      <c r="P1829">
        <v>28</v>
      </c>
      <c r="Q1829">
        <v>0</v>
      </c>
      <c r="R1829">
        <v>0</v>
      </c>
      <c r="U1829" s="36">
        <v>290800</v>
      </c>
      <c r="V1829">
        <v>0.46</v>
      </c>
      <c r="W1829" s="36">
        <v>115000</v>
      </c>
      <c r="X1829">
        <v>0</v>
      </c>
      <c r="Y1829" s="39">
        <v>405800</v>
      </c>
      <c r="Z1829" s="40">
        <v>42559</v>
      </c>
      <c r="AA1829" s="36">
        <v>265000</v>
      </c>
      <c r="AB1829">
        <v>1.53</v>
      </c>
      <c r="AC1829">
        <v>0</v>
      </c>
      <c r="AD1829" s="39">
        <v>386600</v>
      </c>
      <c r="AE1829" s="3">
        <f t="shared" si="57"/>
        <v>4.9663735126745934E-2</v>
      </c>
      <c r="AF1829" s="41">
        <f t="shared" si="56"/>
        <v>4.9663735126745934E-2</v>
      </c>
      <c r="AG1829" t="e">
        <f>VLOOKUP($A1829,'Abatements Granted'!$A$2:$L$402,2,0)</f>
        <v>#N/A</v>
      </c>
      <c r="AH1829" t="e">
        <f>VLOOKUP($A1829,'Abatements Granted'!$A$2:$L$402,10,0)</f>
        <v>#N/A</v>
      </c>
      <c r="AI1829" s="36" t="e">
        <f>VLOOKUP($A1829,'Abatements Granted'!$A$2:$L$402,7,0)</f>
        <v>#N/A</v>
      </c>
    </row>
    <row r="1830" spans="1:35" x14ac:dyDescent="0.2">
      <c r="A1830" s="38" t="s">
        <v>2536</v>
      </c>
      <c r="B1830" t="s">
        <v>5898</v>
      </c>
      <c r="C1830">
        <v>1010</v>
      </c>
      <c r="D1830">
        <v>3</v>
      </c>
      <c r="E1830">
        <v>3</v>
      </c>
      <c r="F1830">
        <v>53</v>
      </c>
      <c r="G1830" t="s">
        <v>5897</v>
      </c>
      <c r="H1830" t="s">
        <v>3666</v>
      </c>
      <c r="I1830">
        <v>1.75</v>
      </c>
      <c r="J1830">
        <v>3</v>
      </c>
      <c r="K1830">
        <v>72</v>
      </c>
      <c r="L1830">
        <v>1941</v>
      </c>
      <c r="M1830">
        <v>1995</v>
      </c>
      <c r="N1830">
        <v>3364</v>
      </c>
      <c r="O1830" s="35">
        <v>486038</v>
      </c>
      <c r="P1830">
        <v>28</v>
      </c>
      <c r="Q1830">
        <v>0</v>
      </c>
      <c r="R1830">
        <v>0</v>
      </c>
      <c r="U1830" s="36">
        <v>349900</v>
      </c>
      <c r="V1830">
        <v>0.69</v>
      </c>
      <c r="W1830" s="36">
        <v>126300</v>
      </c>
      <c r="X1830">
        <v>0</v>
      </c>
      <c r="Y1830" s="39">
        <v>476200</v>
      </c>
      <c r="Z1830" s="40">
        <v>32994</v>
      </c>
      <c r="AA1830" s="36">
        <v>168000</v>
      </c>
      <c r="AB1830">
        <v>2.83</v>
      </c>
      <c r="AC1830">
        <v>0</v>
      </c>
      <c r="AD1830" s="39">
        <v>460600</v>
      </c>
      <c r="AE1830" s="3">
        <f t="shared" si="57"/>
        <v>3.3868866695614397E-2</v>
      </c>
      <c r="AF1830" s="41">
        <f t="shared" si="56"/>
        <v>3.3868866695614397E-2</v>
      </c>
      <c r="AG1830" t="e">
        <f>VLOOKUP($A1830,'Abatements Granted'!$A$2:$L$402,2,0)</f>
        <v>#N/A</v>
      </c>
      <c r="AH1830" t="e">
        <f>VLOOKUP($A1830,'Abatements Granted'!$A$2:$L$402,10,0)</f>
        <v>#N/A</v>
      </c>
      <c r="AI1830" s="36" t="e">
        <f>VLOOKUP($A1830,'Abatements Granted'!$A$2:$L$402,7,0)</f>
        <v>#N/A</v>
      </c>
    </row>
    <row r="1831" spans="1:35" x14ac:dyDescent="0.2">
      <c r="A1831" s="38" t="s">
        <v>2909</v>
      </c>
      <c r="B1831" t="s">
        <v>5899</v>
      </c>
      <c r="C1831">
        <v>1010</v>
      </c>
      <c r="D1831">
        <v>3</v>
      </c>
      <c r="E1831">
        <v>3</v>
      </c>
      <c r="F1831">
        <v>65</v>
      </c>
      <c r="G1831" t="s">
        <v>5897</v>
      </c>
      <c r="H1831" t="s">
        <v>3666</v>
      </c>
      <c r="I1831">
        <v>1.75</v>
      </c>
      <c r="J1831">
        <v>3</v>
      </c>
      <c r="K1831">
        <v>71</v>
      </c>
      <c r="L1831">
        <v>1949</v>
      </c>
      <c r="M1831">
        <v>1994</v>
      </c>
      <c r="N1831">
        <v>1960</v>
      </c>
      <c r="O1831" s="35">
        <v>335734</v>
      </c>
      <c r="P1831">
        <v>29</v>
      </c>
      <c r="Q1831">
        <v>0</v>
      </c>
      <c r="R1831">
        <v>0</v>
      </c>
      <c r="U1831" s="36">
        <v>238400</v>
      </c>
      <c r="V1831">
        <v>0.69</v>
      </c>
      <c r="W1831" s="36">
        <v>126300</v>
      </c>
      <c r="X1831">
        <v>0</v>
      </c>
      <c r="Y1831" s="39">
        <v>364700</v>
      </c>
      <c r="Z1831" s="40">
        <v>37994</v>
      </c>
      <c r="AA1831" s="36">
        <v>235400</v>
      </c>
      <c r="AB1831">
        <v>1.55</v>
      </c>
      <c r="AC1831">
        <v>0</v>
      </c>
      <c r="AD1831" s="39">
        <v>350400</v>
      </c>
      <c r="AE1831" s="3">
        <f t="shared" si="57"/>
        <v>4.0810502283105121E-2</v>
      </c>
      <c r="AF1831" s="41">
        <f t="shared" si="56"/>
        <v>4.0810502283105121E-2</v>
      </c>
      <c r="AG1831" t="e">
        <f>VLOOKUP($A1831,'Abatements Granted'!$A$2:$L$402,2,0)</f>
        <v>#N/A</v>
      </c>
      <c r="AH1831" t="e">
        <f>VLOOKUP($A1831,'Abatements Granted'!$A$2:$L$402,10,0)</f>
        <v>#N/A</v>
      </c>
      <c r="AI1831" s="36" t="e">
        <f>VLOOKUP($A1831,'Abatements Granted'!$A$2:$L$402,7,0)</f>
        <v>#N/A</v>
      </c>
    </row>
    <row r="1832" spans="1:35" x14ac:dyDescent="0.2">
      <c r="A1832" s="38" t="s">
        <v>3050</v>
      </c>
      <c r="B1832" t="s">
        <v>5900</v>
      </c>
      <c r="C1832">
        <v>1010</v>
      </c>
      <c r="D1832">
        <v>3</v>
      </c>
      <c r="E1832">
        <v>3</v>
      </c>
      <c r="F1832">
        <v>71</v>
      </c>
      <c r="G1832" t="s">
        <v>5897</v>
      </c>
      <c r="H1832" t="s">
        <v>3666</v>
      </c>
      <c r="I1832">
        <v>1.75</v>
      </c>
      <c r="J1832">
        <v>3</v>
      </c>
      <c r="K1832">
        <v>72</v>
      </c>
      <c r="L1832">
        <v>1945</v>
      </c>
      <c r="M1832">
        <v>1995</v>
      </c>
      <c r="N1832">
        <v>2717</v>
      </c>
      <c r="O1832" s="35">
        <v>417415</v>
      </c>
      <c r="P1832">
        <v>28</v>
      </c>
      <c r="Q1832">
        <v>0</v>
      </c>
      <c r="R1832">
        <v>0</v>
      </c>
      <c r="U1832" s="36">
        <v>300500</v>
      </c>
      <c r="V1832">
        <v>0.59</v>
      </c>
      <c r="W1832" s="36">
        <v>121700</v>
      </c>
      <c r="X1832">
        <v>0</v>
      </c>
      <c r="Y1832" s="39">
        <v>422200</v>
      </c>
      <c r="Z1832" s="40">
        <v>43487</v>
      </c>
      <c r="AA1832" s="36">
        <v>336000</v>
      </c>
      <c r="AB1832">
        <v>1.26</v>
      </c>
      <c r="AC1832">
        <v>0</v>
      </c>
      <c r="AD1832" s="39">
        <v>403400</v>
      </c>
      <c r="AE1832" s="3">
        <f t="shared" si="57"/>
        <v>4.6603867129400012E-2</v>
      </c>
      <c r="AF1832" s="41">
        <f t="shared" si="56"/>
        <v>4.6603867129400012E-2</v>
      </c>
      <c r="AG1832" t="e">
        <f>VLOOKUP($A1832,'Abatements Granted'!$A$2:$L$402,2,0)</f>
        <v>#N/A</v>
      </c>
      <c r="AH1832" t="e">
        <f>VLOOKUP($A1832,'Abatements Granted'!$A$2:$L$402,10,0)</f>
        <v>#N/A</v>
      </c>
      <c r="AI1832" s="36" t="e">
        <f>VLOOKUP($A1832,'Abatements Granted'!$A$2:$L$402,7,0)</f>
        <v>#N/A</v>
      </c>
    </row>
    <row r="1833" spans="1:35" x14ac:dyDescent="0.2">
      <c r="A1833" s="38" t="s">
        <v>3320</v>
      </c>
      <c r="B1833" t="s">
        <v>5901</v>
      </c>
      <c r="C1833">
        <v>1010</v>
      </c>
      <c r="D1833">
        <v>3</v>
      </c>
      <c r="E1833">
        <v>3</v>
      </c>
      <c r="F1833">
        <v>83</v>
      </c>
      <c r="G1833" t="s">
        <v>5897</v>
      </c>
      <c r="H1833" t="s">
        <v>3669</v>
      </c>
      <c r="I1833">
        <v>1.75</v>
      </c>
      <c r="J1833">
        <v>3</v>
      </c>
      <c r="K1833">
        <v>72</v>
      </c>
      <c r="L1833">
        <v>1875</v>
      </c>
      <c r="M1833">
        <v>1995</v>
      </c>
      <c r="N1833">
        <v>2086</v>
      </c>
      <c r="O1833" s="35">
        <v>337988</v>
      </c>
      <c r="P1833">
        <v>28</v>
      </c>
      <c r="Q1833">
        <v>0</v>
      </c>
      <c r="R1833">
        <v>0</v>
      </c>
      <c r="U1833" s="36">
        <v>243400</v>
      </c>
      <c r="V1833">
        <v>2.09</v>
      </c>
      <c r="W1833" s="36">
        <v>148500</v>
      </c>
      <c r="X1833">
        <v>5900</v>
      </c>
      <c r="Y1833" s="39">
        <v>397800</v>
      </c>
      <c r="Z1833" s="40">
        <v>44953</v>
      </c>
      <c r="AA1833" s="36">
        <v>494900</v>
      </c>
      <c r="AB1833">
        <v>0.8</v>
      </c>
      <c r="AC1833">
        <v>0</v>
      </c>
      <c r="AD1833" s="39">
        <v>384000</v>
      </c>
      <c r="AE1833" s="3">
        <f t="shared" si="57"/>
        <v>3.5937499999999956E-2</v>
      </c>
      <c r="AF1833" s="41">
        <f t="shared" si="56"/>
        <v>3.5937499999999956E-2</v>
      </c>
      <c r="AG1833" t="e">
        <f>VLOOKUP($A1833,'Abatements Granted'!$A$2:$L$402,2,0)</f>
        <v>#N/A</v>
      </c>
      <c r="AH1833" t="e">
        <f>VLOOKUP($A1833,'Abatements Granted'!$A$2:$L$402,10,0)</f>
        <v>#N/A</v>
      </c>
      <c r="AI1833" s="36" t="e">
        <f>VLOOKUP($A1833,'Abatements Granted'!$A$2:$L$402,7,0)</f>
        <v>#N/A</v>
      </c>
    </row>
    <row r="1834" spans="1:35" x14ac:dyDescent="0.2">
      <c r="A1834" s="38" t="s">
        <v>3176</v>
      </c>
      <c r="B1834" t="s">
        <v>5902</v>
      </c>
      <c r="C1834">
        <v>1010</v>
      </c>
      <c r="D1834">
        <v>3</v>
      </c>
      <c r="E1834">
        <v>3</v>
      </c>
      <c r="F1834">
        <v>76</v>
      </c>
      <c r="G1834" t="s">
        <v>5897</v>
      </c>
      <c r="H1834" t="s">
        <v>3669</v>
      </c>
      <c r="I1834">
        <v>1.75</v>
      </c>
      <c r="J1834">
        <v>3</v>
      </c>
      <c r="K1834">
        <v>72</v>
      </c>
      <c r="L1834">
        <v>1772</v>
      </c>
      <c r="M1834">
        <v>1995</v>
      </c>
      <c r="N1834">
        <v>4993</v>
      </c>
      <c r="O1834" s="35">
        <v>704686</v>
      </c>
      <c r="P1834">
        <v>28</v>
      </c>
      <c r="Q1834">
        <v>0</v>
      </c>
      <c r="R1834">
        <v>0</v>
      </c>
      <c r="U1834" s="36">
        <v>507400</v>
      </c>
      <c r="V1834">
        <v>2.2000000000000002</v>
      </c>
      <c r="W1834" s="36">
        <v>149400</v>
      </c>
      <c r="X1834">
        <v>600</v>
      </c>
      <c r="Y1834" s="39">
        <v>657400</v>
      </c>
      <c r="Z1834" s="40">
        <v>44091</v>
      </c>
      <c r="AA1834" s="36">
        <v>100</v>
      </c>
      <c r="AB1834">
        <v>6574</v>
      </c>
      <c r="AC1834" t="s">
        <v>3657</v>
      </c>
      <c r="AD1834" s="39">
        <v>634500</v>
      </c>
      <c r="AE1834" s="3">
        <f t="shared" si="57"/>
        <v>3.6091410559495607E-2</v>
      </c>
      <c r="AF1834" s="41">
        <f t="shared" si="56"/>
        <v>3.6091410559495607E-2</v>
      </c>
      <c r="AG1834" t="e">
        <f>VLOOKUP($A1834,'Abatements Granted'!$A$2:$L$402,2,0)</f>
        <v>#N/A</v>
      </c>
      <c r="AH1834" t="e">
        <f>VLOOKUP($A1834,'Abatements Granted'!$A$2:$L$402,10,0)</f>
        <v>#N/A</v>
      </c>
      <c r="AI1834" s="36" t="e">
        <f>VLOOKUP($A1834,'Abatements Granted'!$A$2:$L$402,7,0)</f>
        <v>#N/A</v>
      </c>
    </row>
    <row r="1835" spans="1:35" x14ac:dyDescent="0.2">
      <c r="A1835" s="38" t="s">
        <v>5903</v>
      </c>
      <c r="B1835" t="s">
        <v>5904</v>
      </c>
      <c r="C1835">
        <v>101</v>
      </c>
      <c r="D1835">
        <v>3</v>
      </c>
      <c r="E1835">
        <v>3</v>
      </c>
      <c r="F1835">
        <v>64</v>
      </c>
      <c r="G1835" t="s">
        <v>5897</v>
      </c>
      <c r="H1835" t="s">
        <v>3669</v>
      </c>
      <c r="I1835">
        <v>1.5</v>
      </c>
      <c r="J1835">
        <v>2</v>
      </c>
      <c r="K1835">
        <v>65</v>
      </c>
      <c r="L1835">
        <v>1880</v>
      </c>
      <c r="M1835">
        <v>1988</v>
      </c>
      <c r="N1835">
        <v>1849</v>
      </c>
      <c r="O1835" s="35">
        <v>282919</v>
      </c>
      <c r="P1835">
        <v>35</v>
      </c>
      <c r="Q1835">
        <v>0</v>
      </c>
      <c r="R1835">
        <v>0</v>
      </c>
      <c r="U1835" s="36">
        <v>183900</v>
      </c>
      <c r="V1835">
        <v>14.94</v>
      </c>
      <c r="W1835" s="36">
        <v>149590</v>
      </c>
      <c r="X1835">
        <v>19700</v>
      </c>
      <c r="Y1835" s="39">
        <v>353190</v>
      </c>
      <c r="Z1835" s="40">
        <v>42551</v>
      </c>
      <c r="AA1835" s="36">
        <v>100</v>
      </c>
      <c r="AB1835">
        <v>3531.9</v>
      </c>
      <c r="AC1835" t="s">
        <v>3676</v>
      </c>
      <c r="AD1835" s="39">
        <v>339980</v>
      </c>
      <c r="AE1835" s="3">
        <f t="shared" si="57"/>
        <v>3.8855226778045759E-2</v>
      </c>
      <c r="AF1835" s="41">
        <f t="shared" si="56"/>
        <v>3.8855226778045759E-2</v>
      </c>
      <c r="AG1835" t="e">
        <f>VLOOKUP($A1835,'Abatements Granted'!$A$2:$L$402,2,0)</f>
        <v>#N/A</v>
      </c>
      <c r="AH1835" t="e">
        <f>VLOOKUP($A1835,'Abatements Granted'!$A$2:$L$402,10,0)</f>
        <v>#N/A</v>
      </c>
      <c r="AI1835" s="36" t="e">
        <f>VLOOKUP($A1835,'Abatements Granted'!$A$2:$L$402,7,0)</f>
        <v>#N/A</v>
      </c>
    </row>
    <row r="1836" spans="1:35" x14ac:dyDescent="0.2">
      <c r="A1836" s="38" t="s">
        <v>2636</v>
      </c>
      <c r="B1836" t="s">
        <v>5905</v>
      </c>
      <c r="C1836">
        <v>1010</v>
      </c>
      <c r="D1836">
        <v>3</v>
      </c>
      <c r="E1836">
        <v>3</v>
      </c>
      <c r="F1836">
        <v>56</v>
      </c>
      <c r="G1836" t="s">
        <v>5897</v>
      </c>
      <c r="H1836" t="s">
        <v>3666</v>
      </c>
      <c r="I1836">
        <v>1.75</v>
      </c>
      <c r="J1836">
        <v>3</v>
      </c>
      <c r="K1836">
        <v>71</v>
      </c>
      <c r="L1836">
        <v>1944</v>
      </c>
      <c r="M1836">
        <v>1994</v>
      </c>
      <c r="N1836">
        <v>2199</v>
      </c>
      <c r="O1836" s="35">
        <v>392840</v>
      </c>
      <c r="P1836">
        <v>29</v>
      </c>
      <c r="Q1836">
        <v>0</v>
      </c>
      <c r="R1836">
        <v>0</v>
      </c>
      <c r="U1836" s="36">
        <v>278900</v>
      </c>
      <c r="V1836">
        <v>0.62</v>
      </c>
      <c r="W1836" s="36">
        <v>123100</v>
      </c>
      <c r="X1836">
        <v>15000</v>
      </c>
      <c r="Y1836" s="39">
        <v>417000</v>
      </c>
      <c r="Z1836" s="40">
        <v>42535</v>
      </c>
      <c r="AA1836" s="36">
        <v>270000</v>
      </c>
      <c r="AB1836">
        <v>1.54</v>
      </c>
      <c r="AC1836">
        <v>0</v>
      </c>
      <c r="AD1836" s="39">
        <v>402500</v>
      </c>
      <c r="AE1836" s="3">
        <f t="shared" si="57"/>
        <v>3.602484472049694E-2</v>
      </c>
      <c r="AF1836" s="41">
        <f t="shared" si="56"/>
        <v>3.602484472049694E-2</v>
      </c>
      <c r="AG1836" t="e">
        <f>VLOOKUP($A1836,'Abatements Granted'!$A$2:$L$402,2,0)</f>
        <v>#N/A</v>
      </c>
      <c r="AH1836" t="e">
        <f>VLOOKUP($A1836,'Abatements Granted'!$A$2:$L$402,10,0)</f>
        <v>#N/A</v>
      </c>
      <c r="AI1836" s="36" t="e">
        <f>VLOOKUP($A1836,'Abatements Granted'!$A$2:$L$402,7,0)</f>
        <v>#N/A</v>
      </c>
    </row>
    <row r="1837" spans="1:35" x14ac:dyDescent="0.2">
      <c r="A1837" s="38" t="s">
        <v>2293</v>
      </c>
      <c r="B1837" t="s">
        <v>5906</v>
      </c>
      <c r="C1837">
        <v>1010</v>
      </c>
      <c r="D1837">
        <v>3</v>
      </c>
      <c r="E1837">
        <v>3</v>
      </c>
      <c r="F1837">
        <v>46</v>
      </c>
      <c r="G1837" t="s">
        <v>5897</v>
      </c>
      <c r="H1837" t="s">
        <v>3669</v>
      </c>
      <c r="I1837">
        <v>1.6</v>
      </c>
      <c r="J1837">
        <v>3</v>
      </c>
      <c r="K1837">
        <v>72</v>
      </c>
      <c r="L1837">
        <v>1880</v>
      </c>
      <c r="M1837">
        <v>1995</v>
      </c>
      <c r="N1837">
        <v>2764</v>
      </c>
      <c r="O1837" s="35">
        <v>420949</v>
      </c>
      <c r="P1837">
        <v>28</v>
      </c>
      <c r="Q1837">
        <v>0</v>
      </c>
      <c r="R1837">
        <v>0</v>
      </c>
      <c r="U1837" s="36">
        <v>303100</v>
      </c>
      <c r="V1837">
        <v>6.1</v>
      </c>
      <c r="W1837" s="36">
        <v>167100</v>
      </c>
      <c r="X1837">
        <v>1900</v>
      </c>
      <c r="Y1837" s="39">
        <v>472100</v>
      </c>
      <c r="Z1837" s="40">
        <v>45069</v>
      </c>
      <c r="AA1837" s="36">
        <v>1</v>
      </c>
      <c r="AB1837">
        <v>472100</v>
      </c>
      <c r="AC1837" t="s">
        <v>3676</v>
      </c>
      <c r="AD1837" s="39">
        <v>456600</v>
      </c>
      <c r="AE1837" s="3">
        <f t="shared" si="57"/>
        <v>3.3946561541830844E-2</v>
      </c>
      <c r="AF1837" s="41">
        <f t="shared" si="56"/>
        <v>3.3946561541830844E-2</v>
      </c>
      <c r="AG1837" t="e">
        <f>VLOOKUP($A1837,'Abatements Granted'!$A$2:$L$402,2,0)</f>
        <v>#N/A</v>
      </c>
      <c r="AH1837" t="e">
        <f>VLOOKUP($A1837,'Abatements Granted'!$A$2:$L$402,10,0)</f>
        <v>#N/A</v>
      </c>
      <c r="AI1837" s="36" t="e">
        <f>VLOOKUP($A1837,'Abatements Granted'!$A$2:$L$402,7,0)</f>
        <v>#N/A</v>
      </c>
    </row>
    <row r="1838" spans="1:35" x14ac:dyDescent="0.2">
      <c r="A1838" s="38" t="s">
        <v>1664</v>
      </c>
      <c r="B1838" t="s">
        <v>5907</v>
      </c>
      <c r="C1838">
        <v>1010</v>
      </c>
      <c r="D1838">
        <v>3</v>
      </c>
      <c r="E1838">
        <v>3</v>
      </c>
      <c r="F1838">
        <v>32</v>
      </c>
      <c r="G1838" t="s">
        <v>5897</v>
      </c>
      <c r="H1838" t="s">
        <v>3718</v>
      </c>
      <c r="I1838">
        <v>1</v>
      </c>
      <c r="J1838">
        <v>3</v>
      </c>
      <c r="K1838">
        <v>78</v>
      </c>
      <c r="L1838">
        <v>1978</v>
      </c>
      <c r="M1838">
        <v>2001</v>
      </c>
      <c r="N1838">
        <v>1588</v>
      </c>
      <c r="O1838" s="35">
        <v>297470</v>
      </c>
      <c r="P1838">
        <v>22</v>
      </c>
      <c r="Q1838">
        <v>0</v>
      </c>
      <c r="R1838">
        <v>0</v>
      </c>
      <c r="U1838" s="36">
        <v>232000</v>
      </c>
      <c r="V1838">
        <v>2</v>
      </c>
      <c r="W1838" s="36">
        <v>146600</v>
      </c>
      <c r="X1838">
        <v>300</v>
      </c>
      <c r="Y1838" s="39">
        <v>378900</v>
      </c>
      <c r="Z1838" s="40">
        <v>43308</v>
      </c>
      <c r="AA1838" s="36">
        <v>275000</v>
      </c>
      <c r="AB1838">
        <v>1.38</v>
      </c>
      <c r="AC1838" t="s">
        <v>3889</v>
      </c>
      <c r="AD1838" s="39">
        <v>349900</v>
      </c>
      <c r="AE1838" s="3">
        <f t="shared" si="57"/>
        <v>8.288082309231215E-2</v>
      </c>
      <c r="AF1838" s="41">
        <f t="shared" si="56"/>
        <v>8.288082309231215E-2</v>
      </c>
      <c r="AG1838" t="e">
        <f>VLOOKUP($A1838,'Abatements Granted'!$A$2:$L$402,2,0)</f>
        <v>#N/A</v>
      </c>
      <c r="AH1838" t="e">
        <f>VLOOKUP($A1838,'Abatements Granted'!$A$2:$L$402,10,0)</f>
        <v>#N/A</v>
      </c>
      <c r="AI1838" s="36" t="e">
        <f>VLOOKUP($A1838,'Abatements Granted'!$A$2:$L$402,7,0)</f>
        <v>#N/A</v>
      </c>
    </row>
    <row r="1839" spans="1:35" x14ac:dyDescent="0.2">
      <c r="A1839" s="38" t="s">
        <v>280</v>
      </c>
      <c r="B1839" t="s">
        <v>5908</v>
      </c>
      <c r="C1839">
        <v>1010</v>
      </c>
      <c r="D1839">
        <v>3</v>
      </c>
      <c r="E1839">
        <v>3</v>
      </c>
      <c r="F1839">
        <v>12</v>
      </c>
      <c r="G1839" t="s">
        <v>5897</v>
      </c>
      <c r="H1839" t="s">
        <v>3689</v>
      </c>
      <c r="I1839">
        <v>1</v>
      </c>
      <c r="J1839">
        <v>3</v>
      </c>
      <c r="K1839">
        <v>79</v>
      </c>
      <c r="L1839">
        <v>1966</v>
      </c>
      <c r="M1839">
        <v>2002</v>
      </c>
      <c r="N1839">
        <v>1527</v>
      </c>
      <c r="O1839" s="35">
        <v>357147</v>
      </c>
      <c r="P1839">
        <v>21</v>
      </c>
      <c r="Q1839">
        <v>0</v>
      </c>
      <c r="R1839">
        <v>0</v>
      </c>
      <c r="U1839" s="36">
        <v>282100</v>
      </c>
      <c r="V1839">
        <v>1.43</v>
      </c>
      <c r="W1839" s="36">
        <v>140500</v>
      </c>
      <c r="X1839">
        <v>15000</v>
      </c>
      <c r="Y1839" s="39">
        <v>437600</v>
      </c>
      <c r="Z1839" s="40">
        <v>45016</v>
      </c>
      <c r="AA1839" s="36">
        <v>420000</v>
      </c>
      <c r="AB1839">
        <v>1.04</v>
      </c>
      <c r="AC1839" t="s">
        <v>3889</v>
      </c>
      <c r="AD1839" s="39">
        <v>416300</v>
      </c>
      <c r="AE1839" s="3">
        <f t="shared" si="57"/>
        <v>5.116502522219557E-2</v>
      </c>
      <c r="AF1839" s="41">
        <f t="shared" si="56"/>
        <v>5.116502522219557E-2</v>
      </c>
      <c r="AG1839" t="e">
        <f>VLOOKUP($A1839,'Abatements Granted'!$A$2:$L$402,2,0)</f>
        <v>#N/A</v>
      </c>
      <c r="AH1839" t="e">
        <f>VLOOKUP($A1839,'Abatements Granted'!$A$2:$L$402,10,0)</f>
        <v>#N/A</v>
      </c>
      <c r="AI1839" s="36" t="e">
        <f>VLOOKUP($A1839,'Abatements Granted'!$A$2:$L$402,7,0)</f>
        <v>#N/A</v>
      </c>
    </row>
    <row r="1840" spans="1:35" x14ac:dyDescent="0.2">
      <c r="A1840" s="38" t="s">
        <v>498</v>
      </c>
      <c r="B1840" t="s">
        <v>5909</v>
      </c>
      <c r="C1840">
        <v>1010</v>
      </c>
      <c r="D1840">
        <v>5</v>
      </c>
      <c r="E1840">
        <v>5</v>
      </c>
      <c r="F1840">
        <v>1402</v>
      </c>
      <c r="G1840" t="s">
        <v>5247</v>
      </c>
      <c r="H1840" t="s">
        <v>3681</v>
      </c>
      <c r="I1840">
        <v>2</v>
      </c>
      <c r="J1840">
        <v>3</v>
      </c>
      <c r="K1840">
        <v>72</v>
      </c>
      <c r="L1840">
        <v>1738</v>
      </c>
      <c r="M1840">
        <v>1995</v>
      </c>
      <c r="N1840">
        <v>3625</v>
      </c>
      <c r="O1840" s="35">
        <v>518466</v>
      </c>
      <c r="P1840">
        <v>28</v>
      </c>
      <c r="Q1840">
        <v>0</v>
      </c>
      <c r="R1840">
        <v>0</v>
      </c>
      <c r="U1840" s="36">
        <v>373300</v>
      </c>
      <c r="V1840">
        <v>2.2000000000000002</v>
      </c>
      <c r="W1840" s="36">
        <v>120100</v>
      </c>
      <c r="X1840">
        <v>15200</v>
      </c>
      <c r="Y1840" s="39">
        <v>508600</v>
      </c>
      <c r="Z1840" s="40">
        <v>38576</v>
      </c>
      <c r="AA1840" s="36">
        <v>375000</v>
      </c>
      <c r="AB1840">
        <v>1.36</v>
      </c>
      <c r="AC1840">
        <v>0</v>
      </c>
      <c r="AD1840" s="39">
        <v>473700</v>
      </c>
      <c r="AE1840" s="3">
        <f t="shared" si="57"/>
        <v>7.36753219337134E-2</v>
      </c>
      <c r="AF1840" s="41">
        <f t="shared" si="56"/>
        <v>7.36753219337134E-2</v>
      </c>
      <c r="AG1840" t="e">
        <f>VLOOKUP($A1840,'Abatements Granted'!$A$2:$L$402,2,0)</f>
        <v>#N/A</v>
      </c>
      <c r="AH1840" t="e">
        <f>VLOOKUP($A1840,'Abatements Granted'!$A$2:$L$402,10,0)</f>
        <v>#N/A</v>
      </c>
      <c r="AI1840" s="36" t="e">
        <f>VLOOKUP($A1840,'Abatements Granted'!$A$2:$L$402,7,0)</f>
        <v>#N/A</v>
      </c>
    </row>
    <row r="1841" spans="1:35" x14ac:dyDescent="0.2">
      <c r="A1841" s="38" t="s">
        <v>468</v>
      </c>
      <c r="B1841" t="s">
        <v>5910</v>
      </c>
      <c r="C1841">
        <v>1010</v>
      </c>
      <c r="D1841">
        <v>5</v>
      </c>
      <c r="E1841">
        <v>5</v>
      </c>
      <c r="F1841">
        <v>1396</v>
      </c>
      <c r="G1841" t="s">
        <v>5247</v>
      </c>
      <c r="H1841" t="s">
        <v>3689</v>
      </c>
      <c r="I1841">
        <v>1</v>
      </c>
      <c r="J1841">
        <v>3</v>
      </c>
      <c r="K1841">
        <v>80</v>
      </c>
      <c r="L1841">
        <v>1972</v>
      </c>
      <c r="M1841">
        <v>2003</v>
      </c>
      <c r="N1841">
        <v>2530</v>
      </c>
      <c r="O1841" s="35">
        <v>415476</v>
      </c>
      <c r="P1841">
        <v>20</v>
      </c>
      <c r="Q1841">
        <v>0</v>
      </c>
      <c r="R1841">
        <v>0</v>
      </c>
      <c r="U1841" s="36">
        <v>332400</v>
      </c>
      <c r="V1841">
        <v>2.2999999999999998</v>
      </c>
      <c r="W1841" s="36">
        <v>120900</v>
      </c>
      <c r="X1841">
        <v>0</v>
      </c>
      <c r="Y1841" s="39">
        <v>453300</v>
      </c>
      <c r="Z1841" s="40">
        <v>43998</v>
      </c>
      <c r="AA1841" s="36">
        <v>399000</v>
      </c>
      <c r="AB1841">
        <v>1.1399999999999999</v>
      </c>
      <c r="AC1841">
        <v>0</v>
      </c>
      <c r="AD1841" s="39">
        <v>442600</v>
      </c>
      <c r="AE1841" s="3">
        <f t="shared" si="57"/>
        <v>2.4175327609579744E-2</v>
      </c>
      <c r="AF1841" s="41">
        <f t="shared" si="56"/>
        <v>2.4175327609579744E-2</v>
      </c>
      <c r="AG1841" t="e">
        <f>VLOOKUP($A1841,'Abatements Granted'!$A$2:$L$402,2,0)</f>
        <v>#N/A</v>
      </c>
      <c r="AH1841" t="e">
        <f>VLOOKUP($A1841,'Abatements Granted'!$A$2:$L$402,10,0)</f>
        <v>#N/A</v>
      </c>
      <c r="AI1841" s="36" t="e">
        <f>VLOOKUP($A1841,'Abatements Granted'!$A$2:$L$402,7,0)</f>
        <v>#N/A</v>
      </c>
    </row>
    <row r="1842" spans="1:35" x14ac:dyDescent="0.2">
      <c r="A1842" s="38" t="s">
        <v>5911</v>
      </c>
      <c r="B1842" t="s">
        <v>5912</v>
      </c>
      <c r="C1842">
        <v>1040</v>
      </c>
      <c r="D1842">
        <v>5</v>
      </c>
      <c r="E1842">
        <v>5</v>
      </c>
      <c r="F1842">
        <v>1382</v>
      </c>
      <c r="G1842" t="s">
        <v>5247</v>
      </c>
      <c r="H1842" t="s">
        <v>5565</v>
      </c>
      <c r="I1842">
        <v>1.5</v>
      </c>
      <c r="J1842">
        <v>3</v>
      </c>
      <c r="K1842">
        <v>72</v>
      </c>
      <c r="L1842">
        <v>1850</v>
      </c>
      <c r="M1842">
        <v>1995</v>
      </c>
      <c r="N1842">
        <v>2688</v>
      </c>
      <c r="O1842" s="35">
        <v>392664</v>
      </c>
      <c r="P1842">
        <v>28</v>
      </c>
      <c r="Q1842">
        <v>0</v>
      </c>
      <c r="R1842">
        <v>0</v>
      </c>
      <c r="U1842" s="36">
        <v>282700</v>
      </c>
      <c r="V1842">
        <v>0.99</v>
      </c>
      <c r="W1842" s="36">
        <v>106700</v>
      </c>
      <c r="X1842">
        <v>2200</v>
      </c>
      <c r="Y1842" s="39">
        <v>391600</v>
      </c>
      <c r="Z1842" s="40">
        <v>37823</v>
      </c>
      <c r="AA1842" s="36">
        <v>239000</v>
      </c>
      <c r="AB1842">
        <v>1.64</v>
      </c>
      <c r="AC1842">
        <v>0</v>
      </c>
      <c r="AD1842" s="39">
        <v>384000</v>
      </c>
      <c r="AE1842" s="3">
        <f t="shared" si="57"/>
        <v>1.9791666666666652E-2</v>
      </c>
      <c r="AF1842" s="41">
        <f t="shared" si="56"/>
        <v>1.9791666666666652E-2</v>
      </c>
      <c r="AG1842" t="e">
        <f>VLOOKUP($A1842,'Abatements Granted'!$A$2:$L$402,2,0)</f>
        <v>#N/A</v>
      </c>
      <c r="AH1842" t="e">
        <f>VLOOKUP($A1842,'Abatements Granted'!$A$2:$L$402,10,0)</f>
        <v>#N/A</v>
      </c>
      <c r="AI1842" s="36" t="e">
        <f>VLOOKUP($A1842,'Abatements Granted'!$A$2:$L$402,7,0)</f>
        <v>#N/A</v>
      </c>
    </row>
    <row r="1843" spans="1:35" x14ac:dyDescent="0.2">
      <c r="A1843" s="38" t="s">
        <v>452</v>
      </c>
      <c r="B1843" t="s">
        <v>5913</v>
      </c>
      <c r="C1843">
        <v>1010</v>
      </c>
      <c r="D1843">
        <v>5</v>
      </c>
      <c r="E1843">
        <v>5</v>
      </c>
      <c r="F1843">
        <v>1370</v>
      </c>
      <c r="G1843" t="s">
        <v>5247</v>
      </c>
      <c r="H1843" t="s">
        <v>3689</v>
      </c>
      <c r="I1843">
        <v>1</v>
      </c>
      <c r="J1843">
        <v>3</v>
      </c>
      <c r="K1843">
        <v>81</v>
      </c>
      <c r="L1843">
        <v>1993</v>
      </c>
      <c r="M1843">
        <v>2004</v>
      </c>
      <c r="N1843">
        <v>1651</v>
      </c>
      <c r="O1843" s="35">
        <v>327124</v>
      </c>
      <c r="P1843">
        <v>19</v>
      </c>
      <c r="Q1843">
        <v>0</v>
      </c>
      <c r="R1843">
        <v>0</v>
      </c>
      <c r="U1843" s="36">
        <v>265000</v>
      </c>
      <c r="V1843">
        <v>0.96</v>
      </c>
      <c r="W1843" s="36">
        <v>106300</v>
      </c>
      <c r="X1843">
        <v>0</v>
      </c>
      <c r="Y1843" s="39">
        <v>371300</v>
      </c>
      <c r="Z1843" s="40">
        <v>42389</v>
      </c>
      <c r="AA1843" s="36">
        <v>100</v>
      </c>
      <c r="AB1843">
        <v>3713</v>
      </c>
      <c r="AC1843" t="s">
        <v>3676</v>
      </c>
      <c r="AD1843" s="39">
        <v>355200</v>
      </c>
      <c r="AE1843" s="3">
        <f t="shared" si="57"/>
        <v>4.5326576576576683E-2</v>
      </c>
      <c r="AF1843" s="41">
        <f t="shared" si="56"/>
        <v>4.5326576576576683E-2</v>
      </c>
      <c r="AG1843" t="e">
        <f>VLOOKUP($A1843,'Abatements Granted'!$A$2:$L$402,2,0)</f>
        <v>#N/A</v>
      </c>
      <c r="AH1843" t="e">
        <f>VLOOKUP($A1843,'Abatements Granted'!$A$2:$L$402,10,0)</f>
        <v>#N/A</v>
      </c>
      <c r="AI1843" s="36" t="e">
        <f>VLOOKUP($A1843,'Abatements Granted'!$A$2:$L$402,7,0)</f>
        <v>#N/A</v>
      </c>
    </row>
    <row r="1844" spans="1:35" x14ac:dyDescent="0.2">
      <c r="A1844" s="38" t="s">
        <v>428</v>
      </c>
      <c r="B1844" t="s">
        <v>5914</v>
      </c>
      <c r="C1844">
        <v>1010</v>
      </c>
      <c r="D1844">
        <v>5</v>
      </c>
      <c r="E1844">
        <v>5</v>
      </c>
      <c r="F1844">
        <v>1348</v>
      </c>
      <c r="G1844" t="s">
        <v>5247</v>
      </c>
      <c r="H1844" t="s">
        <v>3689</v>
      </c>
      <c r="I1844">
        <v>1</v>
      </c>
      <c r="J1844">
        <v>3</v>
      </c>
      <c r="K1844">
        <v>79</v>
      </c>
      <c r="L1844">
        <v>1969</v>
      </c>
      <c r="M1844">
        <v>2002</v>
      </c>
      <c r="N1844">
        <v>1587</v>
      </c>
      <c r="O1844" s="35">
        <v>353725</v>
      </c>
      <c r="P1844">
        <v>21</v>
      </c>
      <c r="Q1844">
        <v>0</v>
      </c>
      <c r="R1844">
        <v>0</v>
      </c>
      <c r="U1844" s="36">
        <v>279400</v>
      </c>
      <c r="V1844">
        <v>0.65</v>
      </c>
      <c r="W1844" s="36">
        <v>99600</v>
      </c>
      <c r="X1844">
        <v>500</v>
      </c>
      <c r="Y1844" s="39">
        <v>379500</v>
      </c>
      <c r="Z1844" s="40">
        <v>42702</v>
      </c>
      <c r="AA1844" s="36">
        <v>1</v>
      </c>
      <c r="AB1844">
        <v>379500</v>
      </c>
      <c r="AC1844" t="s">
        <v>3676</v>
      </c>
      <c r="AD1844" s="39">
        <v>365200</v>
      </c>
      <c r="AE1844" s="3">
        <f t="shared" si="57"/>
        <v>3.9156626506024139E-2</v>
      </c>
      <c r="AF1844" s="41">
        <f t="shared" si="56"/>
        <v>3.9156626506024139E-2</v>
      </c>
      <c r="AG1844" t="e">
        <f>VLOOKUP($A1844,'Abatements Granted'!$A$2:$L$402,2,0)</f>
        <v>#N/A</v>
      </c>
      <c r="AH1844" t="e">
        <f>VLOOKUP($A1844,'Abatements Granted'!$A$2:$L$402,10,0)</f>
        <v>#N/A</v>
      </c>
      <c r="AI1844" s="36" t="e">
        <f>VLOOKUP($A1844,'Abatements Granted'!$A$2:$L$402,7,0)</f>
        <v>#N/A</v>
      </c>
    </row>
    <row r="1845" spans="1:35" x14ac:dyDescent="0.2">
      <c r="A1845" s="38" t="s">
        <v>5915</v>
      </c>
      <c r="B1845" t="s">
        <v>5916</v>
      </c>
      <c r="C1845">
        <v>101</v>
      </c>
      <c r="D1845">
        <v>5</v>
      </c>
      <c r="E1845">
        <v>5</v>
      </c>
      <c r="F1845">
        <v>1300</v>
      </c>
      <c r="G1845" t="s">
        <v>5247</v>
      </c>
      <c r="H1845" t="s">
        <v>3666</v>
      </c>
      <c r="I1845">
        <v>1.5</v>
      </c>
      <c r="J1845">
        <v>3</v>
      </c>
      <c r="K1845">
        <v>71</v>
      </c>
      <c r="L1845">
        <v>1950</v>
      </c>
      <c r="M1845">
        <v>1994</v>
      </c>
      <c r="N1845">
        <v>1658</v>
      </c>
      <c r="O1845" s="35">
        <v>319436</v>
      </c>
      <c r="P1845">
        <v>29</v>
      </c>
      <c r="Q1845">
        <v>0</v>
      </c>
      <c r="R1845">
        <v>0</v>
      </c>
      <c r="U1845" s="36">
        <v>226800</v>
      </c>
      <c r="V1845">
        <v>31</v>
      </c>
      <c r="W1845" s="36">
        <v>238200</v>
      </c>
      <c r="X1845">
        <v>22000</v>
      </c>
      <c r="Y1845" s="39">
        <v>609500</v>
      </c>
      <c r="Z1845" s="40">
        <v>32871</v>
      </c>
      <c r="AA1845" s="36">
        <v>1</v>
      </c>
      <c r="AB1845">
        <v>609500</v>
      </c>
      <c r="AC1845" t="s">
        <v>3657</v>
      </c>
      <c r="AD1845" s="39">
        <v>588500</v>
      </c>
      <c r="AE1845" s="3">
        <f t="shared" si="57"/>
        <v>3.5683942225998244E-2</v>
      </c>
      <c r="AF1845" s="41">
        <f t="shared" si="56"/>
        <v>3.5683942225998244E-2</v>
      </c>
      <c r="AG1845" t="e">
        <f>VLOOKUP($A1845,'Abatements Granted'!$A$2:$L$402,2,0)</f>
        <v>#N/A</v>
      </c>
      <c r="AH1845" t="e">
        <f>VLOOKUP($A1845,'Abatements Granted'!$A$2:$L$402,10,0)</f>
        <v>#N/A</v>
      </c>
      <c r="AI1845" s="36" t="e">
        <f>VLOOKUP($A1845,'Abatements Granted'!$A$2:$L$402,7,0)</f>
        <v>#N/A</v>
      </c>
    </row>
    <row r="1846" spans="1:35" x14ac:dyDescent="0.2">
      <c r="A1846" s="38" t="s">
        <v>5915</v>
      </c>
      <c r="B1846" t="s">
        <v>5916</v>
      </c>
      <c r="C1846">
        <v>101</v>
      </c>
      <c r="D1846">
        <v>5</v>
      </c>
      <c r="E1846">
        <v>0</v>
      </c>
      <c r="F1846">
        <v>1300</v>
      </c>
      <c r="G1846" t="s">
        <v>5247</v>
      </c>
      <c r="H1846">
        <v>350</v>
      </c>
      <c r="I1846">
        <v>1</v>
      </c>
      <c r="J1846">
        <v>3</v>
      </c>
      <c r="K1846">
        <v>54</v>
      </c>
      <c r="L1846">
        <v>1960</v>
      </c>
      <c r="M1846">
        <v>1977</v>
      </c>
      <c r="N1846">
        <v>2244</v>
      </c>
      <c r="O1846" s="35">
        <v>178824</v>
      </c>
      <c r="P1846">
        <v>46</v>
      </c>
      <c r="Q1846">
        <v>0</v>
      </c>
      <c r="R1846">
        <v>0</v>
      </c>
      <c r="U1846" s="36">
        <v>96600</v>
      </c>
      <c r="V1846">
        <v>31</v>
      </c>
      <c r="W1846" s="36">
        <v>238200</v>
      </c>
      <c r="X1846">
        <v>22000</v>
      </c>
      <c r="Y1846" s="39">
        <v>609500</v>
      </c>
      <c r="Z1846" s="40">
        <v>32871</v>
      </c>
      <c r="AA1846" s="36">
        <v>1</v>
      </c>
      <c r="AB1846">
        <v>609500</v>
      </c>
      <c r="AC1846" t="s">
        <v>3657</v>
      </c>
      <c r="AD1846" s="39">
        <v>588500</v>
      </c>
      <c r="AE1846" s="3">
        <f t="shared" si="57"/>
        <v>3.5683942225998244E-2</v>
      </c>
      <c r="AF1846" s="41">
        <f t="shared" si="56"/>
        <v>3.5683942225998244E-2</v>
      </c>
      <c r="AG1846" t="e">
        <f>VLOOKUP($A1846,'Abatements Granted'!$A$2:$L$402,2,0)</f>
        <v>#N/A</v>
      </c>
      <c r="AH1846" t="e">
        <f>VLOOKUP($A1846,'Abatements Granted'!$A$2:$L$402,10,0)</f>
        <v>#N/A</v>
      </c>
      <c r="AI1846" s="36" t="e">
        <f>VLOOKUP($A1846,'Abatements Granted'!$A$2:$L$402,7,0)</f>
        <v>#N/A</v>
      </c>
    </row>
    <row r="1847" spans="1:35" x14ac:dyDescent="0.2">
      <c r="A1847" s="38" t="s">
        <v>5915</v>
      </c>
      <c r="B1847" t="s">
        <v>5916</v>
      </c>
      <c r="C1847">
        <v>101</v>
      </c>
      <c r="D1847">
        <v>5</v>
      </c>
      <c r="E1847">
        <v>0</v>
      </c>
      <c r="F1847">
        <v>1300</v>
      </c>
      <c r="G1847" t="s">
        <v>5247</v>
      </c>
      <c r="H1847">
        <v>220</v>
      </c>
      <c r="I1847">
        <v>1</v>
      </c>
      <c r="J1847">
        <v>2</v>
      </c>
      <c r="K1847">
        <v>54</v>
      </c>
      <c r="L1847">
        <v>1960</v>
      </c>
      <c r="M1847">
        <v>1977</v>
      </c>
      <c r="N1847">
        <v>360</v>
      </c>
      <c r="O1847" s="35">
        <v>47966</v>
      </c>
      <c r="P1847">
        <v>46</v>
      </c>
      <c r="Q1847">
        <v>0</v>
      </c>
      <c r="R1847">
        <v>0</v>
      </c>
      <c r="U1847" s="36">
        <v>25900</v>
      </c>
      <c r="V1847">
        <v>31</v>
      </c>
      <c r="W1847" s="36">
        <v>238200</v>
      </c>
      <c r="X1847">
        <v>22000</v>
      </c>
      <c r="Y1847" s="39">
        <v>609500</v>
      </c>
      <c r="Z1847" s="40">
        <v>32871</v>
      </c>
      <c r="AA1847" s="36">
        <v>1</v>
      </c>
      <c r="AB1847">
        <v>609500</v>
      </c>
      <c r="AC1847" t="s">
        <v>3657</v>
      </c>
      <c r="AD1847" s="39">
        <v>588500</v>
      </c>
      <c r="AE1847" s="3">
        <f t="shared" si="57"/>
        <v>3.5683942225998244E-2</v>
      </c>
      <c r="AF1847" s="41">
        <f t="shared" si="56"/>
        <v>3.5683942225998244E-2</v>
      </c>
      <c r="AG1847" t="e">
        <f>VLOOKUP($A1847,'Abatements Granted'!$A$2:$L$402,2,0)</f>
        <v>#N/A</v>
      </c>
      <c r="AH1847" t="e">
        <f>VLOOKUP($A1847,'Abatements Granted'!$A$2:$L$402,10,0)</f>
        <v>#N/A</v>
      </c>
      <c r="AI1847" s="36" t="e">
        <f>VLOOKUP($A1847,'Abatements Granted'!$A$2:$L$402,7,0)</f>
        <v>#N/A</v>
      </c>
    </row>
    <row r="1848" spans="1:35" x14ac:dyDescent="0.2">
      <c r="A1848" s="38" t="s">
        <v>5917</v>
      </c>
      <c r="B1848" t="s">
        <v>5918</v>
      </c>
      <c r="C1848">
        <v>7170</v>
      </c>
      <c r="D1848">
        <v>5</v>
      </c>
      <c r="E1848">
        <v>0</v>
      </c>
      <c r="F1848">
        <v>1358</v>
      </c>
      <c r="G1848" t="s">
        <v>5247</v>
      </c>
      <c r="H1848" t="s">
        <v>3656</v>
      </c>
      <c r="M1848">
        <v>0</v>
      </c>
      <c r="N1848">
        <v>0</v>
      </c>
      <c r="O1848" s="35">
        <v>0</v>
      </c>
      <c r="U1848" s="36">
        <v>0</v>
      </c>
      <c r="V1848">
        <v>71.98</v>
      </c>
      <c r="W1848" s="36">
        <v>10480</v>
      </c>
      <c r="X1848">
        <v>42000</v>
      </c>
      <c r="Y1848" s="39">
        <v>52480</v>
      </c>
      <c r="Z1848" s="40">
        <v>35299</v>
      </c>
      <c r="AA1848" s="36">
        <v>100</v>
      </c>
      <c r="AB1848">
        <v>524.79999999999995</v>
      </c>
      <c r="AC1848" t="s">
        <v>3657</v>
      </c>
      <c r="AD1848" s="39">
        <v>51020</v>
      </c>
      <c r="AE1848" s="3">
        <f t="shared" si="57"/>
        <v>2.8616228929831511E-2</v>
      </c>
      <c r="AF1848" s="41">
        <f t="shared" si="56"/>
        <v>2.8616228929831511E-2</v>
      </c>
      <c r="AG1848" t="e">
        <f>VLOOKUP($A1848,'Abatements Granted'!$A$2:$L$402,2,0)</f>
        <v>#N/A</v>
      </c>
      <c r="AH1848" t="e">
        <f>VLOOKUP($A1848,'Abatements Granted'!$A$2:$L$402,10,0)</f>
        <v>#N/A</v>
      </c>
      <c r="AI1848" s="36" t="e">
        <f>VLOOKUP($A1848,'Abatements Granted'!$A$2:$L$402,7,0)</f>
        <v>#N/A</v>
      </c>
    </row>
    <row r="1849" spans="1:35" x14ac:dyDescent="0.2">
      <c r="A1849" s="38" t="s">
        <v>621</v>
      </c>
      <c r="B1849" t="s">
        <v>5919</v>
      </c>
      <c r="C1849">
        <v>1010</v>
      </c>
      <c r="D1849">
        <v>5</v>
      </c>
      <c r="E1849">
        <v>5</v>
      </c>
      <c r="F1849">
        <v>1521</v>
      </c>
      <c r="G1849" t="s">
        <v>5247</v>
      </c>
      <c r="H1849" t="s">
        <v>3671</v>
      </c>
      <c r="I1849">
        <v>2</v>
      </c>
      <c r="J1849">
        <v>4</v>
      </c>
      <c r="K1849">
        <v>79</v>
      </c>
      <c r="L1849">
        <v>1986</v>
      </c>
      <c r="M1849">
        <v>2002</v>
      </c>
      <c r="N1849">
        <v>3055</v>
      </c>
      <c r="O1849" s="35">
        <v>541837</v>
      </c>
      <c r="P1849">
        <v>21</v>
      </c>
      <c r="Q1849">
        <v>0</v>
      </c>
      <c r="R1849">
        <v>0</v>
      </c>
      <c r="U1849" s="36">
        <v>428100</v>
      </c>
      <c r="V1849">
        <v>0.93</v>
      </c>
      <c r="W1849" s="36">
        <v>105800</v>
      </c>
      <c r="X1849">
        <v>0</v>
      </c>
      <c r="Y1849" s="39">
        <v>533900</v>
      </c>
      <c r="Z1849" s="40">
        <v>40679</v>
      </c>
      <c r="AA1849" s="36">
        <v>234000</v>
      </c>
      <c r="AB1849">
        <v>2.2799999999999998</v>
      </c>
      <c r="AC1849" t="s">
        <v>3691</v>
      </c>
      <c r="AD1849" s="39">
        <v>483400</v>
      </c>
      <c r="AE1849" s="3">
        <f t="shared" si="57"/>
        <v>0.10446834919321479</v>
      </c>
      <c r="AF1849" s="41">
        <f t="shared" si="56"/>
        <v>0.10446834919321479</v>
      </c>
      <c r="AG1849" t="e">
        <f>VLOOKUP($A1849,'Abatements Granted'!$A$2:$L$402,2,0)</f>
        <v>#N/A</v>
      </c>
      <c r="AH1849" t="e">
        <f>VLOOKUP($A1849,'Abatements Granted'!$A$2:$L$402,10,0)</f>
        <v>#N/A</v>
      </c>
      <c r="AI1849" s="36" t="e">
        <f>VLOOKUP($A1849,'Abatements Granted'!$A$2:$L$402,7,0)</f>
        <v>#N/A</v>
      </c>
    </row>
    <row r="1850" spans="1:35" x14ac:dyDescent="0.2">
      <c r="A1850" s="38" t="s">
        <v>5920</v>
      </c>
      <c r="B1850" t="s">
        <v>5921</v>
      </c>
      <c r="C1850">
        <v>1300</v>
      </c>
      <c r="D1850">
        <v>5</v>
      </c>
      <c r="E1850">
        <v>5</v>
      </c>
      <c r="F1850">
        <v>1491</v>
      </c>
      <c r="G1850" t="s">
        <v>5247</v>
      </c>
      <c r="H1850" t="s">
        <v>3656</v>
      </c>
      <c r="M1850">
        <v>0</v>
      </c>
      <c r="N1850">
        <v>0</v>
      </c>
      <c r="O1850" s="35">
        <v>0</v>
      </c>
      <c r="U1850" s="36">
        <v>0</v>
      </c>
      <c r="V1850">
        <v>0.91</v>
      </c>
      <c r="W1850" s="36">
        <v>105500</v>
      </c>
      <c r="X1850">
        <v>0</v>
      </c>
      <c r="Y1850" s="39">
        <v>105500</v>
      </c>
      <c r="Z1850" s="40">
        <v>44620</v>
      </c>
      <c r="AA1850" s="36">
        <v>1</v>
      </c>
      <c r="AB1850">
        <v>105500</v>
      </c>
      <c r="AC1850" t="s">
        <v>3657</v>
      </c>
      <c r="AD1850" s="39">
        <v>99500</v>
      </c>
      <c r="AE1850" s="3">
        <f t="shared" si="57"/>
        <v>6.0301507537688481E-2</v>
      </c>
      <c r="AF1850" s="41">
        <f t="shared" si="56"/>
        <v>6.0301507537688481E-2</v>
      </c>
      <c r="AG1850" t="e">
        <f>VLOOKUP($A1850,'Abatements Granted'!$A$2:$L$402,2,0)</f>
        <v>#N/A</v>
      </c>
      <c r="AH1850" t="e">
        <f>VLOOKUP($A1850,'Abatements Granted'!$A$2:$L$402,10,0)</f>
        <v>#N/A</v>
      </c>
      <c r="AI1850" s="36" t="e">
        <f>VLOOKUP($A1850,'Abatements Granted'!$A$2:$L$402,7,0)</f>
        <v>#N/A</v>
      </c>
    </row>
    <row r="1851" spans="1:35" x14ac:dyDescent="0.2">
      <c r="A1851" s="38" t="s">
        <v>5922</v>
      </c>
      <c r="B1851" t="s">
        <v>5923</v>
      </c>
      <c r="C1851">
        <v>1060</v>
      </c>
      <c r="D1851">
        <v>5</v>
      </c>
      <c r="E1851">
        <v>5</v>
      </c>
      <c r="F1851">
        <v>1523</v>
      </c>
      <c r="G1851" t="s">
        <v>5247</v>
      </c>
      <c r="H1851" t="s">
        <v>3656</v>
      </c>
      <c r="M1851">
        <v>0</v>
      </c>
      <c r="N1851">
        <v>0</v>
      </c>
      <c r="O1851" s="35">
        <v>0</v>
      </c>
      <c r="U1851" s="36">
        <v>0</v>
      </c>
      <c r="V1851">
        <v>2.16</v>
      </c>
      <c r="W1851" s="36">
        <v>119700</v>
      </c>
      <c r="X1851">
        <v>30200</v>
      </c>
      <c r="Y1851" s="39">
        <v>149900</v>
      </c>
      <c r="Z1851" s="40">
        <v>44620</v>
      </c>
      <c r="AA1851" s="36">
        <v>1</v>
      </c>
      <c r="AB1851">
        <v>149900</v>
      </c>
      <c r="AC1851" t="s">
        <v>3657</v>
      </c>
      <c r="AD1851" s="39">
        <v>142700</v>
      </c>
      <c r="AE1851" s="3">
        <f t="shared" si="57"/>
        <v>5.045550105115626E-2</v>
      </c>
      <c r="AF1851" s="41">
        <f t="shared" si="56"/>
        <v>5.045550105115626E-2</v>
      </c>
      <c r="AG1851" t="e">
        <f>VLOOKUP($A1851,'Abatements Granted'!$A$2:$L$402,2,0)</f>
        <v>#N/A</v>
      </c>
      <c r="AH1851" t="e">
        <f>VLOOKUP($A1851,'Abatements Granted'!$A$2:$L$402,10,0)</f>
        <v>#N/A</v>
      </c>
      <c r="AI1851" s="36" t="e">
        <f>VLOOKUP($A1851,'Abatements Granted'!$A$2:$L$402,7,0)</f>
        <v>#N/A</v>
      </c>
    </row>
    <row r="1852" spans="1:35" x14ac:dyDescent="0.2">
      <c r="A1852" s="38" t="s">
        <v>5920</v>
      </c>
      <c r="B1852" t="s">
        <v>5924</v>
      </c>
      <c r="C1852">
        <v>1300</v>
      </c>
      <c r="D1852">
        <v>5</v>
      </c>
      <c r="E1852">
        <v>5</v>
      </c>
      <c r="F1852">
        <v>1491</v>
      </c>
      <c r="G1852" t="s">
        <v>5247</v>
      </c>
      <c r="H1852" t="s">
        <v>3656</v>
      </c>
      <c r="M1852">
        <v>0</v>
      </c>
      <c r="N1852">
        <v>0</v>
      </c>
      <c r="O1852" s="35">
        <v>0</v>
      </c>
      <c r="U1852" s="36">
        <v>0</v>
      </c>
      <c r="V1852">
        <v>18</v>
      </c>
      <c r="W1852" s="36">
        <v>156900</v>
      </c>
      <c r="X1852">
        <v>0</v>
      </c>
      <c r="Y1852" s="39">
        <v>156900</v>
      </c>
      <c r="Z1852" s="40">
        <v>35787</v>
      </c>
      <c r="AA1852" s="36">
        <v>1</v>
      </c>
      <c r="AB1852">
        <v>156900</v>
      </c>
      <c r="AC1852" t="s">
        <v>3657</v>
      </c>
      <c r="AD1852" s="39">
        <v>146600</v>
      </c>
      <c r="AE1852" s="3">
        <f t="shared" si="57"/>
        <v>7.0259208731241474E-2</v>
      </c>
      <c r="AF1852" s="41">
        <f t="shared" si="56"/>
        <v>7.0259208731241474E-2</v>
      </c>
      <c r="AG1852" t="e">
        <f>VLOOKUP($A1852,'Abatements Granted'!$A$2:$L$402,2,0)</f>
        <v>#N/A</v>
      </c>
      <c r="AH1852" t="e">
        <f>VLOOKUP($A1852,'Abatements Granted'!$A$2:$L$402,10,0)</f>
        <v>#N/A</v>
      </c>
      <c r="AI1852" s="36" t="e">
        <f>VLOOKUP($A1852,'Abatements Granted'!$A$2:$L$402,7,0)</f>
        <v>#N/A</v>
      </c>
    </row>
    <row r="1853" spans="1:35" x14ac:dyDescent="0.2">
      <c r="A1853" s="38" t="s">
        <v>622</v>
      </c>
      <c r="B1853" t="s">
        <v>5925</v>
      </c>
      <c r="C1853">
        <v>1010</v>
      </c>
      <c r="D1853">
        <v>5</v>
      </c>
      <c r="E1853">
        <v>5</v>
      </c>
      <c r="F1853">
        <v>1529</v>
      </c>
      <c r="G1853" t="s">
        <v>5247</v>
      </c>
      <c r="H1853" t="s">
        <v>3669</v>
      </c>
      <c r="I1853">
        <v>1.5</v>
      </c>
      <c r="J1853">
        <v>4</v>
      </c>
      <c r="K1853">
        <v>79</v>
      </c>
      <c r="L1853">
        <v>1985</v>
      </c>
      <c r="M1853">
        <v>2002</v>
      </c>
      <c r="N1853">
        <v>3475</v>
      </c>
      <c r="O1853" s="35">
        <v>577925</v>
      </c>
      <c r="P1853">
        <v>21</v>
      </c>
      <c r="Q1853">
        <v>0</v>
      </c>
      <c r="R1853">
        <v>0</v>
      </c>
      <c r="U1853" s="36">
        <v>456600</v>
      </c>
      <c r="V1853">
        <v>2.8</v>
      </c>
      <c r="W1853" s="36">
        <v>125000</v>
      </c>
      <c r="X1853">
        <v>200</v>
      </c>
      <c r="Y1853" s="39">
        <v>581800</v>
      </c>
      <c r="Z1853" s="40">
        <v>44620</v>
      </c>
      <c r="AA1853" s="36">
        <v>1</v>
      </c>
      <c r="AB1853">
        <v>581800</v>
      </c>
      <c r="AC1853" t="s">
        <v>3657</v>
      </c>
      <c r="AD1853" s="39">
        <v>565900</v>
      </c>
      <c r="AE1853" s="3">
        <f t="shared" si="57"/>
        <v>2.8096836896978283E-2</v>
      </c>
      <c r="AF1853" s="41">
        <f t="shared" si="56"/>
        <v>2.8096836896978283E-2</v>
      </c>
      <c r="AG1853" t="e">
        <f>VLOOKUP($A1853,'Abatements Granted'!$A$2:$L$402,2,0)</f>
        <v>#N/A</v>
      </c>
      <c r="AH1853" t="e">
        <f>VLOOKUP($A1853,'Abatements Granted'!$A$2:$L$402,10,0)</f>
        <v>#N/A</v>
      </c>
      <c r="AI1853" s="36" t="e">
        <f>VLOOKUP($A1853,'Abatements Granted'!$A$2:$L$402,7,0)</f>
        <v>#N/A</v>
      </c>
    </row>
    <row r="1854" spans="1:35" x14ac:dyDescent="0.2">
      <c r="A1854" s="38" t="s">
        <v>622</v>
      </c>
      <c r="B1854" t="s">
        <v>5926</v>
      </c>
      <c r="C1854">
        <v>1320</v>
      </c>
      <c r="D1854">
        <v>5</v>
      </c>
      <c r="E1854">
        <v>0</v>
      </c>
      <c r="F1854">
        <v>1529</v>
      </c>
      <c r="G1854" t="s">
        <v>5247</v>
      </c>
      <c r="H1854" t="s">
        <v>3656</v>
      </c>
      <c r="M1854">
        <v>0</v>
      </c>
      <c r="N1854">
        <v>0</v>
      </c>
      <c r="O1854" s="35">
        <v>0</v>
      </c>
      <c r="U1854" s="36">
        <v>0</v>
      </c>
      <c r="V1854">
        <v>6.9</v>
      </c>
      <c r="W1854" s="36">
        <v>7600</v>
      </c>
      <c r="X1854">
        <v>0</v>
      </c>
      <c r="Y1854" s="39">
        <v>7600</v>
      </c>
      <c r="Z1854" s="40">
        <v>367</v>
      </c>
      <c r="AA1854" s="36">
        <v>1</v>
      </c>
      <c r="AB1854">
        <v>7600</v>
      </c>
      <c r="AC1854" t="s">
        <v>3679</v>
      </c>
      <c r="AD1854" s="39">
        <v>6900</v>
      </c>
      <c r="AE1854" s="3">
        <f t="shared" si="57"/>
        <v>0.10144927536231885</v>
      </c>
      <c r="AF1854" s="41">
        <f t="shared" si="56"/>
        <v>0.10144927536231885</v>
      </c>
      <c r="AG1854" t="e">
        <f>VLOOKUP($A1854,'Abatements Granted'!$A$2:$L$402,2,0)</f>
        <v>#N/A</v>
      </c>
      <c r="AH1854" t="e">
        <f>VLOOKUP($A1854,'Abatements Granted'!$A$2:$L$402,10,0)</f>
        <v>#N/A</v>
      </c>
      <c r="AI1854" s="36" t="e">
        <f>VLOOKUP($A1854,'Abatements Granted'!$A$2:$L$402,7,0)</f>
        <v>#N/A</v>
      </c>
    </row>
    <row r="1855" spans="1:35" x14ac:dyDescent="0.2">
      <c r="A1855" s="38" t="s">
        <v>5927</v>
      </c>
      <c r="B1855" t="s">
        <v>5928</v>
      </c>
      <c r="C1855">
        <v>9320</v>
      </c>
      <c r="D1855">
        <v>5</v>
      </c>
      <c r="E1855">
        <v>0</v>
      </c>
      <c r="F1855">
        <v>1625</v>
      </c>
      <c r="G1855" t="s">
        <v>5247</v>
      </c>
      <c r="H1855" t="s">
        <v>3656</v>
      </c>
      <c r="M1855">
        <v>0</v>
      </c>
      <c r="N1855">
        <v>0</v>
      </c>
      <c r="O1855" s="35">
        <v>0</v>
      </c>
      <c r="U1855" s="36">
        <v>0</v>
      </c>
      <c r="V1855">
        <v>313</v>
      </c>
      <c r="W1855" s="36">
        <v>749200</v>
      </c>
      <c r="X1855">
        <v>6600</v>
      </c>
      <c r="Y1855" s="39">
        <v>755800</v>
      </c>
      <c r="Z1855" s="40">
        <v>23194</v>
      </c>
      <c r="AA1855" s="36">
        <v>0</v>
      </c>
      <c r="AB1855">
        <v>0</v>
      </c>
      <c r="AC1855">
        <v>0</v>
      </c>
      <c r="AD1855" s="39">
        <v>690300</v>
      </c>
      <c r="AE1855" s="3">
        <f t="shared" si="57"/>
        <v>9.488628132695931E-2</v>
      </c>
      <c r="AF1855" s="41">
        <f t="shared" si="56"/>
        <v>9.488628132695931E-2</v>
      </c>
      <c r="AG1855" t="e">
        <f>VLOOKUP($A1855,'Abatements Granted'!$A$2:$L$402,2,0)</f>
        <v>#N/A</v>
      </c>
      <c r="AH1855" t="e">
        <f>VLOOKUP($A1855,'Abatements Granted'!$A$2:$L$402,10,0)</f>
        <v>#N/A</v>
      </c>
      <c r="AI1855" s="36" t="e">
        <f>VLOOKUP($A1855,'Abatements Granted'!$A$2:$L$402,7,0)</f>
        <v>#N/A</v>
      </c>
    </row>
    <row r="1856" spans="1:35" x14ac:dyDescent="0.2">
      <c r="A1856" s="38" t="s">
        <v>778</v>
      </c>
      <c r="B1856" t="s">
        <v>5929</v>
      </c>
      <c r="C1856">
        <v>1010</v>
      </c>
      <c r="D1856">
        <v>5</v>
      </c>
      <c r="E1856">
        <v>5</v>
      </c>
      <c r="F1856">
        <v>1712</v>
      </c>
      <c r="G1856" t="s">
        <v>5247</v>
      </c>
      <c r="H1856" t="s">
        <v>3681</v>
      </c>
      <c r="I1856">
        <v>2</v>
      </c>
      <c r="J1856">
        <v>3</v>
      </c>
      <c r="K1856">
        <v>80</v>
      </c>
      <c r="L1856">
        <v>1988</v>
      </c>
      <c r="M1856">
        <v>2003</v>
      </c>
      <c r="N1856">
        <v>3101</v>
      </c>
      <c r="O1856" s="35">
        <v>443542</v>
      </c>
      <c r="P1856">
        <v>20</v>
      </c>
      <c r="Q1856">
        <v>0</v>
      </c>
      <c r="R1856">
        <v>0</v>
      </c>
      <c r="U1856" s="36">
        <v>354800</v>
      </c>
      <c r="V1856">
        <v>2.9</v>
      </c>
      <c r="W1856" s="36">
        <v>125800</v>
      </c>
      <c r="X1856">
        <v>300</v>
      </c>
      <c r="Y1856" s="39">
        <v>480900</v>
      </c>
      <c r="Z1856" s="40">
        <v>35368</v>
      </c>
      <c r="AA1856" s="36">
        <v>210000</v>
      </c>
      <c r="AB1856">
        <v>2.29</v>
      </c>
      <c r="AC1856">
        <v>0</v>
      </c>
      <c r="AD1856" s="39">
        <v>450600</v>
      </c>
      <c r="AE1856" s="3">
        <f t="shared" si="57"/>
        <v>6.724367509986684E-2</v>
      </c>
      <c r="AF1856" s="41">
        <f t="shared" si="56"/>
        <v>6.724367509986684E-2</v>
      </c>
      <c r="AG1856" t="e">
        <f>VLOOKUP($A1856,'Abatements Granted'!$A$2:$L$402,2,0)</f>
        <v>#N/A</v>
      </c>
      <c r="AH1856" t="e">
        <f>VLOOKUP($A1856,'Abatements Granted'!$A$2:$L$402,10,0)</f>
        <v>#N/A</v>
      </c>
      <c r="AI1856" s="36" t="e">
        <f>VLOOKUP($A1856,'Abatements Granted'!$A$2:$L$402,7,0)</f>
        <v>#N/A</v>
      </c>
    </row>
    <row r="1857" spans="1:35" x14ac:dyDescent="0.2">
      <c r="A1857" s="38" t="s">
        <v>769</v>
      </c>
      <c r="B1857" t="s">
        <v>5930</v>
      </c>
      <c r="C1857">
        <v>1010</v>
      </c>
      <c r="D1857">
        <v>5</v>
      </c>
      <c r="E1857">
        <v>5</v>
      </c>
      <c r="F1857">
        <v>1706</v>
      </c>
      <c r="G1857" t="s">
        <v>5247</v>
      </c>
      <c r="H1857" t="s">
        <v>3669</v>
      </c>
      <c r="I1857">
        <v>1.5</v>
      </c>
      <c r="J1857">
        <v>3</v>
      </c>
      <c r="K1857">
        <v>80</v>
      </c>
      <c r="L1857">
        <v>1988</v>
      </c>
      <c r="M1857">
        <v>2003</v>
      </c>
      <c r="N1857">
        <v>2471</v>
      </c>
      <c r="O1857" s="35">
        <v>392919</v>
      </c>
      <c r="P1857">
        <v>20</v>
      </c>
      <c r="Q1857">
        <v>0</v>
      </c>
      <c r="R1857">
        <v>0</v>
      </c>
      <c r="U1857" s="36">
        <v>314300</v>
      </c>
      <c r="V1857">
        <v>2.83</v>
      </c>
      <c r="W1857" s="36">
        <v>118800</v>
      </c>
      <c r="X1857">
        <v>0</v>
      </c>
      <c r="Y1857" s="39">
        <v>433100</v>
      </c>
      <c r="Z1857" s="40">
        <v>32598</v>
      </c>
      <c r="AA1857" s="36">
        <v>199900</v>
      </c>
      <c r="AB1857">
        <v>2.17</v>
      </c>
      <c r="AC1857">
        <v>0</v>
      </c>
      <c r="AD1857" s="39">
        <v>426000</v>
      </c>
      <c r="AE1857" s="3">
        <f t="shared" si="57"/>
        <v>1.6666666666666607E-2</v>
      </c>
      <c r="AF1857" s="41">
        <f t="shared" si="56"/>
        <v>1.6666666666666607E-2</v>
      </c>
      <c r="AG1857" t="e">
        <f>VLOOKUP($A1857,'Abatements Granted'!$A$2:$L$402,2,0)</f>
        <v>#N/A</v>
      </c>
      <c r="AH1857" t="e">
        <f>VLOOKUP($A1857,'Abatements Granted'!$A$2:$L$402,10,0)</f>
        <v>#N/A</v>
      </c>
      <c r="AI1857" s="36" t="e">
        <f>VLOOKUP($A1857,'Abatements Granted'!$A$2:$L$402,7,0)</f>
        <v>#N/A</v>
      </c>
    </row>
    <row r="1858" spans="1:35" x14ac:dyDescent="0.2">
      <c r="A1858" s="38" t="s">
        <v>741</v>
      </c>
      <c r="B1858" t="s">
        <v>5931</v>
      </c>
      <c r="C1858">
        <v>1010</v>
      </c>
      <c r="D1858">
        <v>5</v>
      </c>
      <c r="E1858">
        <v>5</v>
      </c>
      <c r="F1858">
        <v>1686</v>
      </c>
      <c r="G1858" t="s">
        <v>5247</v>
      </c>
      <c r="H1858" t="s">
        <v>3681</v>
      </c>
      <c r="I1858">
        <v>2</v>
      </c>
      <c r="J1858">
        <v>3</v>
      </c>
      <c r="K1858">
        <v>80</v>
      </c>
      <c r="L1858">
        <v>1988</v>
      </c>
      <c r="M1858">
        <v>2003</v>
      </c>
      <c r="N1858">
        <v>2477</v>
      </c>
      <c r="O1858" s="35">
        <v>379018</v>
      </c>
      <c r="P1858">
        <v>20</v>
      </c>
      <c r="Q1858">
        <v>0</v>
      </c>
      <c r="R1858">
        <v>0</v>
      </c>
      <c r="U1858" s="36">
        <v>303200</v>
      </c>
      <c r="V1858">
        <v>1.67</v>
      </c>
      <c r="W1858" s="36">
        <v>115100</v>
      </c>
      <c r="X1858">
        <v>0</v>
      </c>
      <c r="Y1858" s="39">
        <v>418300</v>
      </c>
      <c r="Z1858" s="40">
        <v>35139</v>
      </c>
      <c r="AA1858" s="36">
        <v>170000</v>
      </c>
      <c r="AB1858">
        <v>2.46</v>
      </c>
      <c r="AC1858">
        <v>0</v>
      </c>
      <c r="AD1858" s="39">
        <v>392100</v>
      </c>
      <c r="AE1858" s="3">
        <f t="shared" si="57"/>
        <v>6.6819688854883985E-2</v>
      </c>
      <c r="AF1858" s="41">
        <f t="shared" si="56"/>
        <v>6.6819688854883985E-2</v>
      </c>
      <c r="AG1858" t="e">
        <f>VLOOKUP($A1858,'Abatements Granted'!$A$2:$L$402,2,0)</f>
        <v>#N/A</v>
      </c>
      <c r="AH1858" t="e">
        <f>VLOOKUP($A1858,'Abatements Granted'!$A$2:$L$402,10,0)</f>
        <v>#N/A</v>
      </c>
      <c r="AI1858" s="36" t="e">
        <f>VLOOKUP($A1858,'Abatements Granted'!$A$2:$L$402,7,0)</f>
        <v>#N/A</v>
      </c>
    </row>
    <row r="1859" spans="1:35" x14ac:dyDescent="0.2">
      <c r="A1859" s="38" t="s">
        <v>733</v>
      </c>
      <c r="B1859" t="s">
        <v>5932</v>
      </c>
      <c r="C1859">
        <v>1010</v>
      </c>
      <c r="D1859">
        <v>5</v>
      </c>
      <c r="E1859">
        <v>5</v>
      </c>
      <c r="F1859">
        <v>1672</v>
      </c>
      <c r="G1859" t="s">
        <v>5247</v>
      </c>
      <c r="H1859" t="s">
        <v>3697</v>
      </c>
      <c r="I1859">
        <v>1</v>
      </c>
      <c r="J1859">
        <v>3</v>
      </c>
      <c r="K1859">
        <v>81</v>
      </c>
      <c r="L1859">
        <v>1994</v>
      </c>
      <c r="M1859">
        <v>2004</v>
      </c>
      <c r="N1859">
        <v>2771</v>
      </c>
      <c r="O1859" s="35">
        <v>444781</v>
      </c>
      <c r="P1859">
        <v>19</v>
      </c>
      <c r="Q1859">
        <v>0</v>
      </c>
      <c r="R1859">
        <v>0</v>
      </c>
      <c r="U1859" s="36">
        <v>360300</v>
      </c>
      <c r="V1859">
        <v>1</v>
      </c>
      <c r="W1859" s="36">
        <v>106900</v>
      </c>
      <c r="X1859">
        <v>300</v>
      </c>
      <c r="Y1859" s="39">
        <v>467500</v>
      </c>
      <c r="Z1859" s="40">
        <v>40206</v>
      </c>
      <c r="AA1859" s="36">
        <v>285000</v>
      </c>
      <c r="AB1859">
        <v>1.64</v>
      </c>
      <c r="AC1859">
        <v>0</v>
      </c>
      <c r="AD1859" s="39">
        <v>450300</v>
      </c>
      <c r="AE1859" s="3">
        <f t="shared" si="57"/>
        <v>3.8196757717077423E-2</v>
      </c>
      <c r="AF1859" s="41">
        <f t="shared" si="56"/>
        <v>3.8196757717077423E-2</v>
      </c>
      <c r="AG1859" t="e">
        <f>VLOOKUP($A1859,'Abatements Granted'!$A$2:$L$402,2,0)</f>
        <v>#N/A</v>
      </c>
      <c r="AH1859" t="e">
        <f>VLOOKUP($A1859,'Abatements Granted'!$A$2:$L$402,10,0)</f>
        <v>#N/A</v>
      </c>
      <c r="AI1859" s="36" t="e">
        <f>VLOOKUP($A1859,'Abatements Granted'!$A$2:$L$402,7,0)</f>
        <v>#N/A</v>
      </c>
    </row>
    <row r="1860" spans="1:35" x14ac:dyDescent="0.2">
      <c r="A1860" s="38" t="s">
        <v>5933</v>
      </c>
      <c r="B1860" t="s">
        <v>5934</v>
      </c>
      <c r="C1860">
        <v>1320</v>
      </c>
      <c r="D1860">
        <v>5</v>
      </c>
      <c r="E1860">
        <v>0</v>
      </c>
      <c r="F1860">
        <v>1640</v>
      </c>
      <c r="G1860" t="s">
        <v>5247</v>
      </c>
      <c r="H1860" t="s">
        <v>3656</v>
      </c>
      <c r="M1860">
        <v>0</v>
      </c>
      <c r="N1860">
        <v>0</v>
      </c>
      <c r="O1860" s="35">
        <v>0</v>
      </c>
      <c r="U1860" s="36">
        <v>0</v>
      </c>
      <c r="V1860">
        <v>7.21</v>
      </c>
      <c r="W1860" s="36">
        <v>7900</v>
      </c>
      <c r="X1860">
        <v>0</v>
      </c>
      <c r="Y1860" s="39">
        <v>7900</v>
      </c>
      <c r="Z1860" s="40">
        <v>31825</v>
      </c>
      <c r="AA1860" s="36">
        <v>125000</v>
      </c>
      <c r="AB1860">
        <v>0.06</v>
      </c>
      <c r="AC1860">
        <v>0</v>
      </c>
      <c r="AD1860" s="39">
        <v>7200</v>
      </c>
      <c r="AE1860" s="3">
        <f t="shared" si="57"/>
        <v>9.7222222222222321E-2</v>
      </c>
      <c r="AF1860" s="41">
        <f t="shared" si="56"/>
        <v>9.7222222222222321E-2</v>
      </c>
      <c r="AG1860" t="e">
        <f>VLOOKUP($A1860,'Abatements Granted'!$A$2:$L$402,2,0)</f>
        <v>#N/A</v>
      </c>
      <c r="AH1860" t="e">
        <f>VLOOKUP($A1860,'Abatements Granted'!$A$2:$L$402,10,0)</f>
        <v>#N/A</v>
      </c>
      <c r="AI1860" s="36" t="e">
        <f>VLOOKUP($A1860,'Abatements Granted'!$A$2:$L$402,7,0)</f>
        <v>#N/A</v>
      </c>
    </row>
    <row r="1861" spans="1:35" x14ac:dyDescent="0.2">
      <c r="A1861" s="38" t="s">
        <v>693</v>
      </c>
      <c r="B1861" t="s">
        <v>5935</v>
      </c>
      <c r="C1861">
        <v>1010</v>
      </c>
      <c r="D1861">
        <v>5</v>
      </c>
      <c r="E1861">
        <v>5</v>
      </c>
      <c r="F1861">
        <v>1608</v>
      </c>
      <c r="G1861" t="s">
        <v>5247</v>
      </c>
      <c r="H1861" t="s">
        <v>3669</v>
      </c>
      <c r="I1861">
        <v>2</v>
      </c>
      <c r="J1861">
        <v>3</v>
      </c>
      <c r="K1861">
        <v>74</v>
      </c>
      <c r="L1861">
        <v>1920</v>
      </c>
      <c r="M1861">
        <v>1997</v>
      </c>
      <c r="N1861">
        <v>1905</v>
      </c>
      <c r="O1861" s="35">
        <v>322240</v>
      </c>
      <c r="P1861">
        <v>26</v>
      </c>
      <c r="Q1861">
        <v>0</v>
      </c>
      <c r="R1861">
        <v>0</v>
      </c>
      <c r="U1861" s="36">
        <v>238500</v>
      </c>
      <c r="V1861">
        <v>1.23</v>
      </c>
      <c r="W1861" s="36">
        <v>110100</v>
      </c>
      <c r="X1861">
        <v>300</v>
      </c>
      <c r="Y1861" s="39">
        <v>348900</v>
      </c>
      <c r="Z1861" s="40">
        <v>44694</v>
      </c>
      <c r="AA1861" s="36">
        <v>355000</v>
      </c>
      <c r="AB1861">
        <v>0.98</v>
      </c>
      <c r="AC1861">
        <v>0</v>
      </c>
      <c r="AD1861" s="39">
        <v>329800</v>
      </c>
      <c r="AE1861" s="3">
        <f t="shared" si="57"/>
        <v>5.7913887204366299E-2</v>
      </c>
      <c r="AF1861" s="41">
        <f t="shared" si="56"/>
        <v>5.7913887204366299E-2</v>
      </c>
      <c r="AG1861" t="e">
        <f>VLOOKUP($A1861,'Abatements Granted'!$A$2:$L$402,2,0)</f>
        <v>#N/A</v>
      </c>
      <c r="AH1861" t="e">
        <f>VLOOKUP($A1861,'Abatements Granted'!$A$2:$L$402,10,0)</f>
        <v>#N/A</v>
      </c>
      <c r="AI1861" s="36" t="e">
        <f>VLOOKUP($A1861,'Abatements Granted'!$A$2:$L$402,7,0)</f>
        <v>#N/A</v>
      </c>
    </row>
    <row r="1862" spans="1:35" x14ac:dyDescent="0.2">
      <c r="A1862" s="38" t="s">
        <v>1178</v>
      </c>
      <c r="B1862" t="s">
        <v>5936</v>
      </c>
      <c r="C1862">
        <v>1010</v>
      </c>
      <c r="D1862">
        <v>3</v>
      </c>
      <c r="E1862">
        <v>3</v>
      </c>
      <c r="F1862">
        <v>23</v>
      </c>
      <c r="G1862" t="s">
        <v>5937</v>
      </c>
      <c r="H1862" t="s">
        <v>3666</v>
      </c>
      <c r="I1862">
        <v>1.75</v>
      </c>
      <c r="J1862">
        <v>4</v>
      </c>
      <c r="K1862">
        <v>80</v>
      </c>
      <c r="L1862">
        <v>1992</v>
      </c>
      <c r="M1862">
        <v>2003</v>
      </c>
      <c r="N1862">
        <v>2157</v>
      </c>
      <c r="O1862" s="35">
        <v>393680</v>
      </c>
      <c r="P1862">
        <v>20</v>
      </c>
      <c r="Q1862">
        <v>0</v>
      </c>
      <c r="R1862">
        <v>0</v>
      </c>
      <c r="U1862" s="36">
        <v>314900</v>
      </c>
      <c r="V1862">
        <v>0.92</v>
      </c>
      <c r="W1862" s="36">
        <v>125400</v>
      </c>
      <c r="X1862">
        <v>400</v>
      </c>
      <c r="Y1862" s="39">
        <v>440700</v>
      </c>
      <c r="Z1862" s="40">
        <v>42402</v>
      </c>
      <c r="AA1862" s="36">
        <v>250000</v>
      </c>
      <c r="AB1862">
        <v>1.76</v>
      </c>
      <c r="AC1862" t="s">
        <v>3930</v>
      </c>
      <c r="AD1862" s="39">
        <v>429500</v>
      </c>
      <c r="AE1862" s="3">
        <f t="shared" si="57"/>
        <v>2.6076833527357346E-2</v>
      </c>
      <c r="AF1862" s="41">
        <f t="shared" si="56"/>
        <v>2.6076833527357346E-2</v>
      </c>
      <c r="AG1862" t="e">
        <f>VLOOKUP($A1862,'Abatements Granted'!$A$2:$L$402,2,0)</f>
        <v>#N/A</v>
      </c>
      <c r="AH1862" t="e">
        <f>VLOOKUP($A1862,'Abatements Granted'!$A$2:$L$402,10,0)</f>
        <v>#N/A</v>
      </c>
      <c r="AI1862" s="36" t="e">
        <f>VLOOKUP($A1862,'Abatements Granted'!$A$2:$L$402,7,0)</f>
        <v>#N/A</v>
      </c>
    </row>
    <row r="1863" spans="1:35" x14ac:dyDescent="0.2">
      <c r="A1863" s="38" t="s">
        <v>2844</v>
      </c>
      <c r="B1863" t="s">
        <v>5938</v>
      </c>
      <c r="C1863">
        <v>1010</v>
      </c>
      <c r="D1863">
        <v>3</v>
      </c>
      <c r="E1863">
        <v>3</v>
      </c>
      <c r="F1863">
        <v>62</v>
      </c>
      <c r="G1863" t="s">
        <v>5939</v>
      </c>
      <c r="H1863" t="s">
        <v>3913</v>
      </c>
      <c r="I1863">
        <v>1</v>
      </c>
      <c r="J1863">
        <v>2</v>
      </c>
      <c r="K1863">
        <v>71</v>
      </c>
      <c r="L1863">
        <v>1948</v>
      </c>
      <c r="M1863">
        <v>1994</v>
      </c>
      <c r="N1863">
        <v>1087</v>
      </c>
      <c r="O1863" s="35">
        <v>182877</v>
      </c>
      <c r="P1863">
        <v>29</v>
      </c>
      <c r="Q1863">
        <v>0</v>
      </c>
      <c r="R1863">
        <v>0</v>
      </c>
      <c r="U1863" s="36">
        <v>129800</v>
      </c>
      <c r="V1863">
        <v>1.3</v>
      </c>
      <c r="W1863" s="36">
        <v>138700</v>
      </c>
      <c r="X1863">
        <v>4000</v>
      </c>
      <c r="Y1863" s="39">
        <v>272500</v>
      </c>
      <c r="Z1863" s="40">
        <v>44574</v>
      </c>
      <c r="AA1863" s="36">
        <v>1</v>
      </c>
      <c r="AB1863">
        <v>272500</v>
      </c>
      <c r="AC1863" t="s">
        <v>3676</v>
      </c>
      <c r="AD1863" s="39">
        <v>225900</v>
      </c>
      <c r="AE1863" s="3">
        <f t="shared" si="57"/>
        <v>0.20628596724214243</v>
      </c>
      <c r="AF1863" s="41">
        <f t="shared" ref="AF1863:AF1926" si="58">_xlfn.IFNA(IF($AH1863="GRANTED",  (($Y1863-$AI1863)/$AI1863), (AE1863)),AE1863)</f>
        <v>0.20628596724214243</v>
      </c>
      <c r="AG1863" t="e">
        <f>VLOOKUP($A1863,'Abatements Granted'!$A$2:$L$402,2,0)</f>
        <v>#N/A</v>
      </c>
      <c r="AH1863" t="e">
        <f>VLOOKUP($A1863,'Abatements Granted'!$A$2:$L$402,10,0)</f>
        <v>#N/A</v>
      </c>
      <c r="AI1863" s="36" t="e">
        <f>VLOOKUP($A1863,'Abatements Granted'!$A$2:$L$402,7,0)</f>
        <v>#N/A</v>
      </c>
    </row>
    <row r="1864" spans="1:35" x14ac:dyDescent="0.2">
      <c r="A1864" s="38" t="s">
        <v>5940</v>
      </c>
      <c r="B1864" t="s">
        <v>5941</v>
      </c>
      <c r="C1864">
        <v>1300</v>
      </c>
      <c r="D1864">
        <v>3</v>
      </c>
      <c r="E1864">
        <v>3</v>
      </c>
      <c r="F1864">
        <v>56</v>
      </c>
      <c r="G1864" t="s">
        <v>5939</v>
      </c>
      <c r="H1864" t="s">
        <v>3656</v>
      </c>
      <c r="V1864">
        <v>0.35</v>
      </c>
      <c r="W1864" s="36">
        <v>110100</v>
      </c>
      <c r="X1864">
        <v>0</v>
      </c>
      <c r="Y1864" s="39">
        <v>110100</v>
      </c>
      <c r="Z1864" s="40">
        <v>45274</v>
      </c>
      <c r="AA1864" s="36">
        <v>138000</v>
      </c>
      <c r="AB1864">
        <v>0.8</v>
      </c>
      <c r="AC1864">
        <v>0</v>
      </c>
      <c r="AD1864" s="39">
        <v>168400</v>
      </c>
      <c r="AE1864" s="3">
        <f t="shared" ref="AE1864:AE1927" si="59">IFERROR(Y1864/AD1864-1,"")</f>
        <v>-0.34619952494061756</v>
      </c>
      <c r="AF1864" s="41">
        <f t="shared" si="58"/>
        <v>-0.34619952494061756</v>
      </c>
      <c r="AG1864" t="e">
        <f>VLOOKUP($A1864,'Abatements Granted'!$A$2:$L$402,2,0)</f>
        <v>#N/A</v>
      </c>
      <c r="AH1864" t="e">
        <f>VLOOKUP($A1864,'Abatements Granted'!$A$2:$L$402,10,0)</f>
        <v>#N/A</v>
      </c>
      <c r="AI1864" s="36" t="e">
        <f>VLOOKUP($A1864,'Abatements Granted'!$A$2:$L$402,7,0)</f>
        <v>#N/A</v>
      </c>
    </row>
    <row r="1865" spans="1:35" x14ac:dyDescent="0.2">
      <c r="A1865" s="38" t="s">
        <v>2511</v>
      </c>
      <c r="B1865" t="s">
        <v>5942</v>
      </c>
      <c r="C1865">
        <v>1010</v>
      </c>
      <c r="D1865">
        <v>3</v>
      </c>
      <c r="E1865">
        <v>3</v>
      </c>
      <c r="F1865">
        <v>52</v>
      </c>
      <c r="G1865" t="s">
        <v>5939</v>
      </c>
      <c r="H1865" t="s">
        <v>3666</v>
      </c>
      <c r="I1865">
        <v>1.5</v>
      </c>
      <c r="J1865">
        <v>3</v>
      </c>
      <c r="K1865">
        <v>74</v>
      </c>
      <c r="L1865">
        <v>1955</v>
      </c>
      <c r="M1865">
        <v>1997</v>
      </c>
      <c r="N1865">
        <v>2301</v>
      </c>
      <c r="O1865" s="35">
        <v>390904</v>
      </c>
      <c r="P1865">
        <v>26</v>
      </c>
      <c r="Q1865">
        <v>0</v>
      </c>
      <c r="R1865">
        <v>0</v>
      </c>
      <c r="U1865" s="36">
        <v>289300</v>
      </c>
      <c r="V1865">
        <v>0.27</v>
      </c>
      <c r="W1865" s="36">
        <v>105800</v>
      </c>
      <c r="X1865">
        <v>100</v>
      </c>
      <c r="Y1865" s="39">
        <v>395200</v>
      </c>
      <c r="Z1865" s="40">
        <v>34485</v>
      </c>
      <c r="AA1865" s="36">
        <v>105000</v>
      </c>
      <c r="AB1865">
        <v>3.76</v>
      </c>
      <c r="AC1865">
        <v>0</v>
      </c>
      <c r="AD1865" s="39">
        <v>376000</v>
      </c>
      <c r="AE1865" s="3">
        <f t="shared" si="59"/>
        <v>5.1063829787234116E-2</v>
      </c>
      <c r="AF1865" s="41">
        <f t="shared" si="58"/>
        <v>5.1063829787234116E-2</v>
      </c>
      <c r="AG1865" t="e">
        <f>VLOOKUP($A1865,'Abatements Granted'!$A$2:$L$402,2,0)</f>
        <v>#N/A</v>
      </c>
      <c r="AH1865" t="e">
        <f>VLOOKUP($A1865,'Abatements Granted'!$A$2:$L$402,10,0)</f>
        <v>#N/A</v>
      </c>
      <c r="AI1865" s="36" t="e">
        <f>VLOOKUP($A1865,'Abatements Granted'!$A$2:$L$402,7,0)</f>
        <v>#N/A</v>
      </c>
    </row>
    <row r="1866" spans="1:35" x14ac:dyDescent="0.2">
      <c r="A1866" s="38" t="s">
        <v>2308</v>
      </c>
      <c r="B1866" t="s">
        <v>5943</v>
      </c>
      <c r="C1866">
        <v>1010</v>
      </c>
      <c r="D1866">
        <v>3</v>
      </c>
      <c r="E1866">
        <v>3</v>
      </c>
      <c r="F1866">
        <v>46</v>
      </c>
      <c r="G1866" t="s">
        <v>5939</v>
      </c>
      <c r="H1866" t="s">
        <v>3666</v>
      </c>
      <c r="I1866">
        <v>1.75</v>
      </c>
      <c r="J1866">
        <v>3</v>
      </c>
      <c r="K1866">
        <v>71</v>
      </c>
      <c r="L1866">
        <v>1951</v>
      </c>
      <c r="M1866">
        <v>1994</v>
      </c>
      <c r="N1866">
        <v>2309</v>
      </c>
      <c r="O1866" s="35">
        <v>370794</v>
      </c>
      <c r="P1866">
        <v>29</v>
      </c>
      <c r="Q1866">
        <v>0</v>
      </c>
      <c r="R1866">
        <v>0</v>
      </c>
      <c r="U1866" s="36">
        <v>263300</v>
      </c>
      <c r="V1866">
        <v>2.1</v>
      </c>
      <c r="W1866" s="36">
        <v>148500</v>
      </c>
      <c r="X1866">
        <v>100</v>
      </c>
      <c r="Y1866" s="39">
        <v>411900</v>
      </c>
      <c r="Z1866" s="40">
        <v>38132</v>
      </c>
      <c r="AA1866" s="36">
        <v>269900</v>
      </c>
      <c r="AB1866">
        <v>1.53</v>
      </c>
      <c r="AC1866">
        <v>0</v>
      </c>
      <c r="AD1866" s="39">
        <v>375900</v>
      </c>
      <c r="AE1866" s="3">
        <f t="shared" si="59"/>
        <v>9.5770151636073386E-2</v>
      </c>
      <c r="AF1866" s="41">
        <f t="shared" si="58"/>
        <v>9.5770151636073386E-2</v>
      </c>
      <c r="AG1866" t="e">
        <f>VLOOKUP($A1866,'Abatements Granted'!$A$2:$L$402,2,0)</f>
        <v>#N/A</v>
      </c>
      <c r="AH1866" t="e">
        <f>VLOOKUP($A1866,'Abatements Granted'!$A$2:$L$402,10,0)</f>
        <v>#N/A</v>
      </c>
      <c r="AI1866" s="36" t="e">
        <f>VLOOKUP($A1866,'Abatements Granted'!$A$2:$L$402,7,0)</f>
        <v>#N/A</v>
      </c>
    </row>
    <row r="1867" spans="1:35" x14ac:dyDescent="0.2">
      <c r="A1867" s="38" t="s">
        <v>1676</v>
      </c>
      <c r="B1867" t="s">
        <v>5944</v>
      </c>
      <c r="C1867">
        <v>1010</v>
      </c>
      <c r="D1867">
        <v>3</v>
      </c>
      <c r="E1867">
        <v>3</v>
      </c>
      <c r="F1867">
        <v>32</v>
      </c>
      <c r="G1867" t="s">
        <v>5939</v>
      </c>
      <c r="H1867" t="s">
        <v>3681</v>
      </c>
      <c r="I1867">
        <v>2</v>
      </c>
      <c r="J1867">
        <v>3</v>
      </c>
      <c r="K1867">
        <v>71</v>
      </c>
      <c r="L1867">
        <v>1951</v>
      </c>
      <c r="M1867">
        <v>1994</v>
      </c>
      <c r="N1867">
        <v>1576</v>
      </c>
      <c r="O1867" s="35">
        <v>288043</v>
      </c>
      <c r="P1867">
        <v>29</v>
      </c>
      <c r="Q1867">
        <v>0</v>
      </c>
      <c r="R1867">
        <v>0</v>
      </c>
      <c r="U1867" s="36">
        <v>204500</v>
      </c>
      <c r="V1867">
        <v>0.17</v>
      </c>
      <c r="W1867" s="36">
        <v>94200</v>
      </c>
      <c r="X1867">
        <v>0</v>
      </c>
      <c r="Y1867" s="39">
        <v>298700</v>
      </c>
      <c r="Z1867" s="40">
        <v>41246</v>
      </c>
      <c r="AA1867" s="36">
        <v>1</v>
      </c>
      <c r="AB1867">
        <v>298700</v>
      </c>
      <c r="AC1867" t="s">
        <v>3676</v>
      </c>
      <c r="AD1867" s="39">
        <v>272000</v>
      </c>
      <c r="AE1867" s="3">
        <f t="shared" si="59"/>
        <v>9.8161764705882337E-2</v>
      </c>
      <c r="AF1867" s="41">
        <f t="shared" si="58"/>
        <v>9.8161764705882337E-2</v>
      </c>
      <c r="AG1867" t="e">
        <f>VLOOKUP($A1867,'Abatements Granted'!$A$2:$L$402,2,0)</f>
        <v>#N/A</v>
      </c>
      <c r="AH1867" t="e">
        <f>VLOOKUP($A1867,'Abatements Granted'!$A$2:$L$402,10,0)</f>
        <v>#N/A</v>
      </c>
      <c r="AI1867" s="36" t="e">
        <f>VLOOKUP($A1867,'Abatements Granted'!$A$2:$L$402,7,0)</f>
        <v>#N/A</v>
      </c>
    </row>
    <row r="1868" spans="1:35" x14ac:dyDescent="0.2">
      <c r="A1868" s="38" t="s">
        <v>992</v>
      </c>
      <c r="B1868" t="s">
        <v>5945</v>
      </c>
      <c r="C1868">
        <v>1010</v>
      </c>
      <c r="D1868">
        <v>3</v>
      </c>
      <c r="E1868">
        <v>3</v>
      </c>
      <c r="F1868">
        <v>20</v>
      </c>
      <c r="G1868" t="s">
        <v>5939</v>
      </c>
      <c r="H1868" t="s">
        <v>3689</v>
      </c>
      <c r="I1868">
        <v>1</v>
      </c>
      <c r="J1868">
        <v>2</v>
      </c>
      <c r="K1868">
        <v>74</v>
      </c>
      <c r="L1868">
        <v>1954</v>
      </c>
      <c r="M1868">
        <v>1997</v>
      </c>
      <c r="N1868">
        <v>1410</v>
      </c>
      <c r="O1868" s="35">
        <v>260557</v>
      </c>
      <c r="P1868">
        <v>26</v>
      </c>
      <c r="Q1868">
        <v>0</v>
      </c>
      <c r="R1868">
        <v>0</v>
      </c>
      <c r="U1868" s="36">
        <v>192800</v>
      </c>
      <c r="V1868">
        <v>1.3</v>
      </c>
      <c r="W1868" s="36">
        <v>138700</v>
      </c>
      <c r="X1868">
        <v>6900</v>
      </c>
      <c r="Y1868" s="39">
        <v>338400</v>
      </c>
      <c r="Z1868" s="40">
        <v>37701</v>
      </c>
      <c r="AA1868" s="36">
        <v>169000</v>
      </c>
      <c r="AB1868">
        <v>2</v>
      </c>
      <c r="AC1868">
        <v>0</v>
      </c>
      <c r="AD1868" s="39">
        <v>316000</v>
      </c>
      <c r="AE1868" s="3">
        <f t="shared" si="59"/>
        <v>7.0886075949367022E-2</v>
      </c>
      <c r="AF1868" s="41">
        <f t="shared" si="58"/>
        <v>7.0886075949367022E-2</v>
      </c>
      <c r="AG1868" t="e">
        <f>VLOOKUP($A1868,'Abatements Granted'!$A$2:$L$402,2,0)</f>
        <v>#N/A</v>
      </c>
      <c r="AH1868" t="e">
        <f>VLOOKUP($A1868,'Abatements Granted'!$A$2:$L$402,10,0)</f>
        <v>#N/A</v>
      </c>
      <c r="AI1868" s="36" t="e">
        <f>VLOOKUP($A1868,'Abatements Granted'!$A$2:$L$402,7,0)</f>
        <v>#N/A</v>
      </c>
    </row>
    <row r="1869" spans="1:35" x14ac:dyDescent="0.2">
      <c r="A1869" s="38" t="s">
        <v>2100</v>
      </c>
      <c r="B1869" t="s">
        <v>5946</v>
      </c>
      <c r="C1869">
        <v>1010</v>
      </c>
      <c r="D1869">
        <v>3</v>
      </c>
      <c r="E1869">
        <v>3</v>
      </c>
      <c r="F1869">
        <v>41</v>
      </c>
      <c r="G1869" t="s">
        <v>5939</v>
      </c>
      <c r="H1869" t="s">
        <v>3681</v>
      </c>
      <c r="I1869">
        <v>2</v>
      </c>
      <c r="J1869">
        <v>3</v>
      </c>
      <c r="K1869">
        <v>80</v>
      </c>
      <c r="L1869">
        <v>1990</v>
      </c>
      <c r="M1869">
        <v>2003</v>
      </c>
      <c r="N1869">
        <v>5098</v>
      </c>
      <c r="O1869" s="35">
        <v>683251</v>
      </c>
      <c r="P1869">
        <v>20</v>
      </c>
      <c r="Q1869">
        <v>0</v>
      </c>
      <c r="R1869">
        <v>0</v>
      </c>
      <c r="U1869" s="36">
        <v>546600</v>
      </c>
      <c r="V1869">
        <v>1</v>
      </c>
      <c r="W1869" s="36">
        <v>133600</v>
      </c>
      <c r="X1869">
        <v>1500</v>
      </c>
      <c r="Y1869" s="39">
        <v>681700</v>
      </c>
      <c r="Z1869" s="40">
        <v>36705</v>
      </c>
      <c r="AA1869" s="36">
        <v>272000</v>
      </c>
      <c r="AB1869">
        <v>2.5099999999999998</v>
      </c>
      <c r="AC1869">
        <v>0</v>
      </c>
      <c r="AD1869" s="39">
        <v>626400</v>
      </c>
      <c r="AE1869" s="3">
        <f t="shared" si="59"/>
        <v>8.8282247765006483E-2</v>
      </c>
      <c r="AF1869" s="41">
        <f t="shared" si="58"/>
        <v>8.8282247765006483E-2</v>
      </c>
      <c r="AG1869" t="e">
        <f>VLOOKUP($A1869,'Abatements Granted'!$A$2:$L$402,2,0)</f>
        <v>#N/A</v>
      </c>
      <c r="AH1869" t="e">
        <f>VLOOKUP($A1869,'Abatements Granted'!$A$2:$L$402,10,0)</f>
        <v>#N/A</v>
      </c>
      <c r="AI1869" s="36" t="e">
        <f>VLOOKUP($A1869,'Abatements Granted'!$A$2:$L$402,7,0)</f>
        <v>#N/A</v>
      </c>
    </row>
    <row r="1870" spans="1:35" x14ac:dyDescent="0.2">
      <c r="A1870" s="38" t="s">
        <v>2396</v>
      </c>
      <c r="B1870" t="s">
        <v>5947</v>
      </c>
      <c r="C1870">
        <v>1010</v>
      </c>
      <c r="D1870">
        <v>3</v>
      </c>
      <c r="E1870">
        <v>3</v>
      </c>
      <c r="F1870">
        <v>49</v>
      </c>
      <c r="G1870" t="s">
        <v>5939</v>
      </c>
      <c r="H1870" t="s">
        <v>3666</v>
      </c>
      <c r="I1870">
        <v>1.5</v>
      </c>
      <c r="J1870">
        <v>4</v>
      </c>
      <c r="K1870">
        <v>87</v>
      </c>
      <c r="L1870">
        <v>2006</v>
      </c>
      <c r="M1870">
        <v>2010</v>
      </c>
      <c r="N1870">
        <v>3159</v>
      </c>
      <c r="O1870" s="35">
        <v>515952</v>
      </c>
      <c r="P1870">
        <v>13</v>
      </c>
      <c r="Q1870">
        <v>0</v>
      </c>
      <c r="R1870">
        <v>0</v>
      </c>
      <c r="U1870" s="36">
        <v>448900</v>
      </c>
      <c r="V1870">
        <v>1</v>
      </c>
      <c r="W1870" s="36">
        <v>133600</v>
      </c>
      <c r="X1870">
        <v>0</v>
      </c>
      <c r="Y1870" s="39">
        <v>582500</v>
      </c>
      <c r="Z1870" s="40">
        <v>39979</v>
      </c>
      <c r="AA1870" s="36">
        <v>100</v>
      </c>
      <c r="AB1870">
        <v>5825</v>
      </c>
      <c r="AC1870" t="s">
        <v>3676</v>
      </c>
      <c r="AD1870" s="39">
        <v>569900</v>
      </c>
      <c r="AE1870" s="3">
        <f t="shared" si="59"/>
        <v>2.2109141954728795E-2</v>
      </c>
      <c r="AF1870" s="41">
        <f t="shared" si="58"/>
        <v>2.2109141954728795E-2</v>
      </c>
      <c r="AG1870" t="e">
        <f>VLOOKUP($A1870,'Abatements Granted'!$A$2:$L$402,2,0)</f>
        <v>#N/A</v>
      </c>
      <c r="AH1870" t="e">
        <f>VLOOKUP($A1870,'Abatements Granted'!$A$2:$L$402,10,0)</f>
        <v>#N/A</v>
      </c>
      <c r="AI1870" s="36" t="e">
        <f>VLOOKUP($A1870,'Abatements Granted'!$A$2:$L$402,7,0)</f>
        <v>#N/A</v>
      </c>
    </row>
    <row r="1871" spans="1:35" x14ac:dyDescent="0.2">
      <c r="A1871" s="38" t="s">
        <v>2614</v>
      </c>
      <c r="B1871" t="s">
        <v>5948</v>
      </c>
      <c r="C1871">
        <v>1010</v>
      </c>
      <c r="D1871">
        <v>3</v>
      </c>
      <c r="E1871">
        <v>3</v>
      </c>
      <c r="F1871">
        <v>55</v>
      </c>
      <c r="G1871" t="s">
        <v>5939</v>
      </c>
      <c r="H1871" t="s">
        <v>3666</v>
      </c>
      <c r="I1871">
        <v>1.75</v>
      </c>
      <c r="J1871">
        <v>4</v>
      </c>
      <c r="K1871">
        <v>90</v>
      </c>
      <c r="L1871">
        <v>2011</v>
      </c>
      <c r="M1871">
        <v>2013</v>
      </c>
      <c r="N1871">
        <v>2912</v>
      </c>
      <c r="O1871" s="35">
        <v>495647</v>
      </c>
      <c r="P1871">
        <v>10</v>
      </c>
      <c r="Q1871">
        <v>0</v>
      </c>
      <c r="R1871">
        <v>0</v>
      </c>
      <c r="U1871" s="36">
        <v>446100</v>
      </c>
      <c r="V1871">
        <v>1.1000000000000001</v>
      </c>
      <c r="W1871" s="36">
        <v>135600</v>
      </c>
      <c r="X1871">
        <v>0</v>
      </c>
      <c r="Y1871" s="39">
        <v>581700</v>
      </c>
      <c r="Z1871" s="40">
        <v>41204</v>
      </c>
      <c r="AA1871" s="36">
        <v>350000</v>
      </c>
      <c r="AB1871">
        <v>1.66</v>
      </c>
      <c r="AC1871">
        <v>0</v>
      </c>
      <c r="AD1871" s="39">
        <v>555600</v>
      </c>
      <c r="AE1871" s="3">
        <f t="shared" si="59"/>
        <v>4.6976241900647864E-2</v>
      </c>
      <c r="AF1871" s="41">
        <f t="shared" si="58"/>
        <v>4.6976241900647864E-2</v>
      </c>
      <c r="AG1871" t="e">
        <f>VLOOKUP($A1871,'Abatements Granted'!$A$2:$L$402,2,0)</f>
        <v>#N/A</v>
      </c>
      <c r="AH1871" t="e">
        <f>VLOOKUP($A1871,'Abatements Granted'!$A$2:$L$402,10,0)</f>
        <v>#N/A</v>
      </c>
      <c r="AI1871" s="36" t="e">
        <f>VLOOKUP($A1871,'Abatements Granted'!$A$2:$L$402,7,0)</f>
        <v>#N/A</v>
      </c>
    </row>
    <row r="1872" spans="1:35" x14ac:dyDescent="0.2">
      <c r="A1872" s="38" t="s">
        <v>668</v>
      </c>
      <c r="B1872" t="s">
        <v>5949</v>
      </c>
      <c r="C1872">
        <v>1010</v>
      </c>
      <c r="D1872">
        <v>5</v>
      </c>
      <c r="E1872">
        <v>5</v>
      </c>
      <c r="F1872">
        <v>1598</v>
      </c>
      <c r="G1872" t="s">
        <v>5247</v>
      </c>
      <c r="H1872" t="s">
        <v>3666</v>
      </c>
      <c r="I1872">
        <v>1.75</v>
      </c>
      <c r="J1872">
        <v>4</v>
      </c>
      <c r="K1872">
        <v>79</v>
      </c>
      <c r="L1872">
        <v>1986</v>
      </c>
      <c r="M1872">
        <v>2002</v>
      </c>
      <c r="N1872">
        <v>2668</v>
      </c>
      <c r="O1872" s="35">
        <v>476568</v>
      </c>
      <c r="P1872">
        <v>21</v>
      </c>
      <c r="Q1872">
        <v>0</v>
      </c>
      <c r="R1872">
        <v>0</v>
      </c>
      <c r="U1872" s="36">
        <v>376500</v>
      </c>
      <c r="V1872">
        <v>1.02</v>
      </c>
      <c r="W1872" s="36">
        <v>107200</v>
      </c>
      <c r="X1872">
        <v>5300</v>
      </c>
      <c r="Y1872" s="39">
        <v>489000</v>
      </c>
      <c r="Z1872" s="40">
        <v>44104</v>
      </c>
      <c r="AA1872" s="36">
        <v>435000</v>
      </c>
      <c r="AB1872">
        <v>1.1200000000000001</v>
      </c>
      <c r="AC1872">
        <v>0</v>
      </c>
      <c r="AD1872" s="39">
        <v>478500</v>
      </c>
      <c r="AE1872" s="3">
        <f t="shared" si="59"/>
        <v>2.1943573667711602E-2</v>
      </c>
      <c r="AF1872" s="41">
        <f t="shared" si="58"/>
        <v>2.1943573667711602E-2</v>
      </c>
      <c r="AG1872" t="e">
        <f>VLOOKUP($A1872,'Abatements Granted'!$A$2:$L$402,2,0)</f>
        <v>#N/A</v>
      </c>
      <c r="AH1872" t="e">
        <f>VLOOKUP($A1872,'Abatements Granted'!$A$2:$L$402,10,0)</f>
        <v>#N/A</v>
      </c>
      <c r="AI1872" s="36" t="e">
        <f>VLOOKUP($A1872,'Abatements Granted'!$A$2:$L$402,7,0)</f>
        <v>#N/A</v>
      </c>
    </row>
    <row r="1873" spans="1:35" x14ac:dyDescent="0.2">
      <c r="A1873" s="38" t="s">
        <v>667</v>
      </c>
      <c r="B1873" t="s">
        <v>5950</v>
      </c>
      <c r="C1873">
        <v>1010</v>
      </c>
      <c r="D1873">
        <v>5</v>
      </c>
      <c r="E1873">
        <v>5</v>
      </c>
      <c r="F1873">
        <v>1596</v>
      </c>
      <c r="G1873" t="s">
        <v>5247</v>
      </c>
      <c r="H1873" t="s">
        <v>3671</v>
      </c>
      <c r="I1873">
        <v>2</v>
      </c>
      <c r="J1873">
        <v>3</v>
      </c>
      <c r="K1873">
        <v>79</v>
      </c>
      <c r="L1873">
        <v>1986</v>
      </c>
      <c r="M1873">
        <v>2002</v>
      </c>
      <c r="N1873">
        <v>2282</v>
      </c>
      <c r="O1873" s="35">
        <v>398781</v>
      </c>
      <c r="P1873">
        <v>21</v>
      </c>
      <c r="Q1873">
        <v>0</v>
      </c>
      <c r="R1873">
        <v>0</v>
      </c>
      <c r="U1873" s="36">
        <v>315000</v>
      </c>
      <c r="V1873">
        <v>1.03</v>
      </c>
      <c r="W1873" s="36">
        <v>107400</v>
      </c>
      <c r="X1873">
        <v>300</v>
      </c>
      <c r="Y1873" s="39">
        <v>422700</v>
      </c>
      <c r="Z1873" s="40">
        <v>43451</v>
      </c>
      <c r="AA1873" s="36">
        <v>305000</v>
      </c>
      <c r="AB1873">
        <v>1.39</v>
      </c>
      <c r="AC1873">
        <v>0</v>
      </c>
      <c r="AD1873" s="39">
        <v>389400</v>
      </c>
      <c r="AE1873" s="3">
        <f t="shared" si="59"/>
        <v>8.5516178736517734E-2</v>
      </c>
      <c r="AF1873" s="41">
        <f t="shared" si="58"/>
        <v>8.5516178736517734E-2</v>
      </c>
      <c r="AG1873" t="e">
        <f>VLOOKUP($A1873,'Abatements Granted'!$A$2:$L$402,2,0)</f>
        <v>#N/A</v>
      </c>
      <c r="AH1873" t="e">
        <f>VLOOKUP($A1873,'Abatements Granted'!$A$2:$L$402,10,0)</f>
        <v>#N/A</v>
      </c>
      <c r="AI1873" s="36" t="e">
        <f>VLOOKUP($A1873,'Abatements Granted'!$A$2:$L$402,7,0)</f>
        <v>#N/A</v>
      </c>
    </row>
    <row r="1874" spans="1:35" x14ac:dyDescent="0.2">
      <c r="A1874" s="38" t="s">
        <v>661</v>
      </c>
      <c r="B1874" t="s">
        <v>5951</v>
      </c>
      <c r="C1874">
        <v>1010</v>
      </c>
      <c r="D1874">
        <v>5</v>
      </c>
      <c r="E1874">
        <v>5</v>
      </c>
      <c r="F1874">
        <v>1582</v>
      </c>
      <c r="G1874" t="s">
        <v>5247</v>
      </c>
      <c r="H1874" t="s">
        <v>3669</v>
      </c>
      <c r="I1874">
        <v>2</v>
      </c>
      <c r="J1874">
        <v>4</v>
      </c>
      <c r="K1874">
        <v>79</v>
      </c>
      <c r="L1874">
        <v>1987</v>
      </c>
      <c r="M1874">
        <v>2002</v>
      </c>
      <c r="N1874">
        <v>2700</v>
      </c>
      <c r="O1874" s="35">
        <v>463087</v>
      </c>
      <c r="P1874">
        <v>21</v>
      </c>
      <c r="Q1874">
        <v>0</v>
      </c>
      <c r="R1874">
        <v>0</v>
      </c>
      <c r="U1874" s="36">
        <v>365800</v>
      </c>
      <c r="V1874">
        <v>1.31</v>
      </c>
      <c r="W1874" s="36">
        <v>111100</v>
      </c>
      <c r="X1874">
        <v>300</v>
      </c>
      <c r="Y1874" s="39">
        <v>477200</v>
      </c>
      <c r="Z1874" s="40">
        <v>36203</v>
      </c>
      <c r="AA1874" s="36">
        <v>230000</v>
      </c>
      <c r="AB1874">
        <v>2.0699999999999998</v>
      </c>
      <c r="AC1874">
        <v>0</v>
      </c>
      <c r="AD1874" s="39">
        <v>475800</v>
      </c>
      <c r="AE1874" s="3">
        <f t="shared" si="59"/>
        <v>2.9424127784782872E-3</v>
      </c>
      <c r="AF1874" s="41">
        <f t="shared" si="58"/>
        <v>2.9424127784782872E-3</v>
      </c>
      <c r="AG1874" t="e">
        <f>VLOOKUP($A1874,'Abatements Granted'!$A$2:$L$402,2,0)</f>
        <v>#N/A</v>
      </c>
      <c r="AH1874" t="e">
        <f>VLOOKUP($A1874,'Abatements Granted'!$A$2:$L$402,10,0)</f>
        <v>#N/A</v>
      </c>
      <c r="AI1874" s="36" t="e">
        <f>VLOOKUP($A1874,'Abatements Granted'!$A$2:$L$402,7,0)</f>
        <v>#N/A</v>
      </c>
    </row>
    <row r="1875" spans="1:35" x14ac:dyDescent="0.2">
      <c r="A1875" s="38" t="s">
        <v>652</v>
      </c>
      <c r="B1875" t="s">
        <v>5952</v>
      </c>
      <c r="C1875">
        <v>1010</v>
      </c>
      <c r="D1875">
        <v>5</v>
      </c>
      <c r="E1875">
        <v>5</v>
      </c>
      <c r="F1875">
        <v>1576</v>
      </c>
      <c r="G1875" t="s">
        <v>5247</v>
      </c>
      <c r="H1875" t="s">
        <v>3902</v>
      </c>
      <c r="I1875">
        <v>1.75</v>
      </c>
      <c r="J1875">
        <v>4</v>
      </c>
      <c r="K1875">
        <v>79</v>
      </c>
      <c r="L1875">
        <v>1987</v>
      </c>
      <c r="M1875">
        <v>2002</v>
      </c>
      <c r="N1875">
        <v>2666</v>
      </c>
      <c r="O1875" s="35">
        <v>519062</v>
      </c>
      <c r="P1875">
        <v>21</v>
      </c>
      <c r="Q1875">
        <v>0</v>
      </c>
      <c r="R1875">
        <v>0</v>
      </c>
      <c r="U1875" s="36">
        <v>410100</v>
      </c>
      <c r="V1875">
        <v>0.92</v>
      </c>
      <c r="W1875" s="36">
        <v>105600</v>
      </c>
      <c r="X1875">
        <v>200</v>
      </c>
      <c r="Y1875" s="39">
        <v>515900</v>
      </c>
      <c r="Z1875" s="40">
        <v>44777</v>
      </c>
      <c r="AA1875" s="36">
        <v>545000</v>
      </c>
      <c r="AB1875">
        <v>0.95</v>
      </c>
      <c r="AC1875">
        <v>0</v>
      </c>
      <c r="AD1875" s="39">
        <v>480400</v>
      </c>
      <c r="AE1875" s="3">
        <f t="shared" si="59"/>
        <v>7.3896752706078317E-2</v>
      </c>
      <c r="AF1875" s="41">
        <f t="shared" si="58"/>
        <v>7.3896752706078317E-2</v>
      </c>
      <c r="AG1875" t="e">
        <f>VLOOKUP($A1875,'Abatements Granted'!$A$2:$L$402,2,0)</f>
        <v>#N/A</v>
      </c>
      <c r="AH1875" t="e">
        <f>VLOOKUP($A1875,'Abatements Granted'!$A$2:$L$402,10,0)</f>
        <v>#N/A</v>
      </c>
      <c r="AI1875" s="36" t="e">
        <f>VLOOKUP($A1875,'Abatements Granted'!$A$2:$L$402,7,0)</f>
        <v>#N/A</v>
      </c>
    </row>
    <row r="1876" spans="1:35" x14ac:dyDescent="0.2">
      <c r="A1876" s="38" t="s">
        <v>804</v>
      </c>
      <c r="B1876" t="s">
        <v>5953</v>
      </c>
      <c r="C1876">
        <v>1010</v>
      </c>
      <c r="D1876">
        <v>5</v>
      </c>
      <c r="E1876">
        <v>5</v>
      </c>
      <c r="F1876">
        <v>1777</v>
      </c>
      <c r="G1876" t="s">
        <v>5247</v>
      </c>
      <c r="H1876" t="s">
        <v>3666</v>
      </c>
      <c r="I1876">
        <v>1.5</v>
      </c>
      <c r="J1876">
        <v>3</v>
      </c>
      <c r="K1876">
        <v>73</v>
      </c>
      <c r="L1876">
        <v>1983</v>
      </c>
      <c r="M1876">
        <v>1996</v>
      </c>
      <c r="N1876">
        <v>1974</v>
      </c>
      <c r="O1876" s="35">
        <v>358293</v>
      </c>
      <c r="P1876">
        <v>27</v>
      </c>
      <c r="Q1876">
        <v>0</v>
      </c>
      <c r="R1876">
        <v>0</v>
      </c>
      <c r="U1876" s="36">
        <v>261600</v>
      </c>
      <c r="V1876">
        <v>0.54</v>
      </c>
      <c r="W1876" s="36">
        <v>95400</v>
      </c>
      <c r="X1876">
        <v>0</v>
      </c>
      <c r="Y1876" s="39">
        <v>357000</v>
      </c>
      <c r="Z1876" s="40">
        <v>44924</v>
      </c>
      <c r="AA1876" s="36">
        <v>320000</v>
      </c>
      <c r="AB1876">
        <v>1.1200000000000001</v>
      </c>
      <c r="AC1876">
        <v>0</v>
      </c>
      <c r="AD1876" s="39">
        <v>368400</v>
      </c>
      <c r="AE1876" s="3">
        <f t="shared" si="59"/>
        <v>-3.0944625407166138E-2</v>
      </c>
      <c r="AF1876" s="41">
        <f t="shared" si="58"/>
        <v>-3.0944625407166138E-2</v>
      </c>
      <c r="AG1876" t="e">
        <f>VLOOKUP($A1876,'Abatements Granted'!$A$2:$L$402,2,0)</f>
        <v>#N/A</v>
      </c>
      <c r="AH1876" t="e">
        <f>VLOOKUP($A1876,'Abatements Granted'!$A$2:$L$402,10,0)</f>
        <v>#N/A</v>
      </c>
      <c r="AI1876" s="36" t="e">
        <f>VLOOKUP($A1876,'Abatements Granted'!$A$2:$L$402,7,0)</f>
        <v>#N/A</v>
      </c>
    </row>
    <row r="1877" spans="1:35" x14ac:dyDescent="0.2">
      <c r="A1877" s="38" t="s">
        <v>845</v>
      </c>
      <c r="B1877" t="s">
        <v>5954</v>
      </c>
      <c r="C1877">
        <v>1010</v>
      </c>
      <c r="D1877">
        <v>5</v>
      </c>
      <c r="E1877">
        <v>5</v>
      </c>
      <c r="F1877">
        <v>1801</v>
      </c>
      <c r="G1877" t="s">
        <v>5247</v>
      </c>
      <c r="H1877" t="s">
        <v>3669</v>
      </c>
      <c r="I1877">
        <v>2</v>
      </c>
      <c r="J1877">
        <v>3</v>
      </c>
      <c r="K1877">
        <v>65</v>
      </c>
      <c r="L1877">
        <v>1914</v>
      </c>
      <c r="M1877">
        <v>1988</v>
      </c>
      <c r="N1877">
        <v>1753</v>
      </c>
      <c r="O1877" s="35">
        <v>305131</v>
      </c>
      <c r="P1877">
        <v>35</v>
      </c>
      <c r="Q1877">
        <v>0</v>
      </c>
      <c r="R1877">
        <v>0</v>
      </c>
      <c r="U1877" s="36">
        <v>198300</v>
      </c>
      <c r="V1877">
        <v>0.75</v>
      </c>
      <c r="W1877" s="36">
        <v>102700</v>
      </c>
      <c r="X1877">
        <v>600</v>
      </c>
      <c r="Y1877" s="39">
        <v>301600</v>
      </c>
      <c r="Z1877" s="40">
        <v>35990</v>
      </c>
      <c r="AA1877" s="36">
        <v>1</v>
      </c>
      <c r="AB1877">
        <v>301600</v>
      </c>
      <c r="AC1877" t="s">
        <v>3657</v>
      </c>
      <c r="AD1877" s="39">
        <v>298300</v>
      </c>
      <c r="AE1877" s="3">
        <f t="shared" si="59"/>
        <v>1.106268856855519E-2</v>
      </c>
      <c r="AF1877" s="41">
        <f t="shared" si="58"/>
        <v>1.106268856855519E-2</v>
      </c>
      <c r="AG1877" t="e">
        <f>VLOOKUP($A1877,'Abatements Granted'!$A$2:$L$402,2,0)</f>
        <v>#N/A</v>
      </c>
      <c r="AH1877" t="e">
        <f>VLOOKUP($A1877,'Abatements Granted'!$A$2:$L$402,10,0)</f>
        <v>#N/A</v>
      </c>
      <c r="AI1877" s="36" t="e">
        <f>VLOOKUP($A1877,'Abatements Granted'!$A$2:$L$402,7,0)</f>
        <v>#N/A</v>
      </c>
    </row>
    <row r="1878" spans="1:35" x14ac:dyDescent="0.2">
      <c r="A1878" s="38" t="s">
        <v>5955</v>
      </c>
      <c r="B1878" t="s">
        <v>5956</v>
      </c>
      <c r="C1878">
        <v>8030</v>
      </c>
      <c r="D1878">
        <v>3</v>
      </c>
      <c r="E1878">
        <v>0</v>
      </c>
      <c r="F1878">
        <v>56</v>
      </c>
      <c r="G1878" t="s">
        <v>5121</v>
      </c>
      <c r="H1878" t="s">
        <v>3656</v>
      </c>
      <c r="M1878">
        <v>0</v>
      </c>
      <c r="N1878">
        <v>0</v>
      </c>
      <c r="O1878" s="35">
        <v>0</v>
      </c>
      <c r="U1878" s="36">
        <v>0</v>
      </c>
      <c r="V1878">
        <v>20</v>
      </c>
      <c r="W1878" s="36">
        <v>5500</v>
      </c>
      <c r="X1878">
        <v>0</v>
      </c>
      <c r="Y1878" s="39">
        <v>5500</v>
      </c>
      <c r="Z1878" s="40">
        <v>27730</v>
      </c>
      <c r="AA1878" s="36">
        <v>65000</v>
      </c>
      <c r="AB1878">
        <v>0.08</v>
      </c>
      <c r="AC1878">
        <v>0</v>
      </c>
      <c r="AD1878" s="39">
        <v>5000</v>
      </c>
      <c r="AE1878" s="3">
        <f t="shared" si="59"/>
        <v>0.10000000000000009</v>
      </c>
      <c r="AF1878" s="41">
        <f t="shared" si="58"/>
        <v>0.10000000000000009</v>
      </c>
      <c r="AG1878" t="e">
        <f>VLOOKUP($A1878,'Abatements Granted'!$A$2:$L$402,2,0)</f>
        <v>#N/A</v>
      </c>
      <c r="AH1878" t="e">
        <f>VLOOKUP($A1878,'Abatements Granted'!$A$2:$L$402,10,0)</f>
        <v>#N/A</v>
      </c>
      <c r="AI1878" s="36" t="e">
        <f>VLOOKUP($A1878,'Abatements Granted'!$A$2:$L$402,7,0)</f>
        <v>#N/A</v>
      </c>
    </row>
    <row r="1879" spans="1:35" x14ac:dyDescent="0.2">
      <c r="A1879" s="38" t="s">
        <v>142</v>
      </c>
      <c r="B1879" t="s">
        <v>5957</v>
      </c>
      <c r="C1879">
        <v>1010</v>
      </c>
      <c r="D1879">
        <v>3</v>
      </c>
      <c r="E1879">
        <v>3</v>
      </c>
      <c r="F1879">
        <v>107</v>
      </c>
      <c r="G1879" t="s">
        <v>5121</v>
      </c>
      <c r="H1879" t="s">
        <v>3666</v>
      </c>
      <c r="I1879">
        <v>1.75</v>
      </c>
      <c r="J1879">
        <v>3</v>
      </c>
      <c r="K1879">
        <v>82</v>
      </c>
      <c r="L1879">
        <v>1975</v>
      </c>
      <c r="M1879">
        <v>2005</v>
      </c>
      <c r="N1879">
        <v>2553</v>
      </c>
      <c r="O1879" s="35">
        <v>409415</v>
      </c>
      <c r="P1879">
        <v>18</v>
      </c>
      <c r="Q1879">
        <v>0</v>
      </c>
      <c r="R1879">
        <v>0</v>
      </c>
      <c r="U1879" s="36">
        <v>335700</v>
      </c>
      <c r="V1879">
        <v>1.04</v>
      </c>
      <c r="W1879" s="36">
        <v>134400</v>
      </c>
      <c r="X1879">
        <v>7000</v>
      </c>
      <c r="Y1879" s="39">
        <v>477100</v>
      </c>
      <c r="Z1879" s="40">
        <v>44112</v>
      </c>
      <c r="AA1879" s="36">
        <v>427000</v>
      </c>
      <c r="AB1879">
        <v>1.1200000000000001</v>
      </c>
      <c r="AC1879">
        <v>0</v>
      </c>
      <c r="AD1879" s="39">
        <v>461900</v>
      </c>
      <c r="AE1879" s="3">
        <f t="shared" si="59"/>
        <v>3.2907555747997419E-2</v>
      </c>
      <c r="AF1879" s="41">
        <f t="shared" si="58"/>
        <v>3.2907555747997419E-2</v>
      </c>
      <c r="AG1879" t="e">
        <f>VLOOKUP($A1879,'Abatements Granted'!$A$2:$L$402,2,0)</f>
        <v>#N/A</v>
      </c>
      <c r="AH1879" t="e">
        <f>VLOOKUP($A1879,'Abatements Granted'!$A$2:$L$402,10,0)</f>
        <v>#N/A</v>
      </c>
      <c r="AI1879" s="36" t="e">
        <f>VLOOKUP($A1879,'Abatements Granted'!$A$2:$L$402,7,0)</f>
        <v>#N/A</v>
      </c>
    </row>
    <row r="1880" spans="1:35" x14ac:dyDescent="0.2">
      <c r="A1880" s="38" t="s">
        <v>891</v>
      </c>
      <c r="B1880" t="s">
        <v>5958</v>
      </c>
      <c r="C1880">
        <v>1010</v>
      </c>
      <c r="D1880">
        <v>5</v>
      </c>
      <c r="E1880">
        <v>5</v>
      </c>
      <c r="F1880">
        <v>1882</v>
      </c>
      <c r="G1880" t="s">
        <v>5247</v>
      </c>
      <c r="H1880" t="s">
        <v>3689</v>
      </c>
      <c r="I1880">
        <v>1</v>
      </c>
      <c r="J1880">
        <v>3</v>
      </c>
      <c r="K1880">
        <v>77</v>
      </c>
      <c r="L1880">
        <v>1971</v>
      </c>
      <c r="M1880">
        <v>2000</v>
      </c>
      <c r="N1880">
        <v>1783</v>
      </c>
      <c r="O1880" s="35">
        <v>340964</v>
      </c>
      <c r="P1880">
        <v>23</v>
      </c>
      <c r="Q1880">
        <v>0</v>
      </c>
      <c r="R1880">
        <v>0</v>
      </c>
      <c r="U1880" s="36">
        <v>262500</v>
      </c>
      <c r="V1880">
        <v>2.2599999999999998</v>
      </c>
      <c r="W1880" s="36">
        <v>120600</v>
      </c>
      <c r="X1880">
        <v>3500</v>
      </c>
      <c r="Y1880" s="39">
        <v>386600</v>
      </c>
      <c r="Z1880" s="40">
        <v>40359</v>
      </c>
      <c r="AA1880" s="36">
        <v>210000</v>
      </c>
      <c r="AB1880">
        <v>1.84</v>
      </c>
      <c r="AC1880">
        <v>0</v>
      </c>
      <c r="AD1880" s="39">
        <v>371200</v>
      </c>
      <c r="AE1880" s="3">
        <f t="shared" si="59"/>
        <v>4.1487068965517349E-2</v>
      </c>
      <c r="AF1880" s="41">
        <f t="shared" si="58"/>
        <v>4.1487068965517349E-2</v>
      </c>
      <c r="AG1880" t="e">
        <f>VLOOKUP($A1880,'Abatements Granted'!$A$2:$L$402,2,0)</f>
        <v>#N/A</v>
      </c>
      <c r="AH1880" t="e">
        <f>VLOOKUP($A1880,'Abatements Granted'!$A$2:$L$402,10,0)</f>
        <v>#N/A</v>
      </c>
      <c r="AI1880" s="36" t="e">
        <f>VLOOKUP($A1880,'Abatements Granted'!$A$2:$L$402,7,0)</f>
        <v>#N/A</v>
      </c>
    </row>
    <row r="1881" spans="1:35" x14ac:dyDescent="0.2">
      <c r="A1881" s="38" t="s">
        <v>1783</v>
      </c>
      <c r="B1881" t="s">
        <v>5959</v>
      </c>
      <c r="C1881">
        <v>1010</v>
      </c>
      <c r="D1881">
        <v>2</v>
      </c>
      <c r="E1881">
        <v>2</v>
      </c>
      <c r="F1881">
        <v>34</v>
      </c>
      <c r="G1881" t="s">
        <v>5960</v>
      </c>
      <c r="H1881" t="s">
        <v>3689</v>
      </c>
      <c r="I1881">
        <v>1</v>
      </c>
      <c r="J1881">
        <v>3</v>
      </c>
      <c r="K1881">
        <v>85</v>
      </c>
      <c r="L1881">
        <v>1995</v>
      </c>
      <c r="M1881">
        <v>2008</v>
      </c>
      <c r="N1881">
        <v>2022</v>
      </c>
      <c r="O1881" s="35">
        <v>395553</v>
      </c>
      <c r="P1881">
        <v>15</v>
      </c>
      <c r="Q1881">
        <v>0</v>
      </c>
      <c r="R1881">
        <v>0</v>
      </c>
      <c r="U1881" s="36">
        <v>336200</v>
      </c>
      <c r="V1881">
        <v>1.46</v>
      </c>
      <c r="W1881" s="36">
        <v>147900</v>
      </c>
      <c r="X1881">
        <v>0</v>
      </c>
      <c r="Y1881" s="39">
        <v>484100</v>
      </c>
      <c r="Z1881" s="40">
        <v>42090</v>
      </c>
      <c r="AA1881" s="36">
        <v>322000</v>
      </c>
      <c r="AB1881">
        <v>1.5</v>
      </c>
      <c r="AC1881">
        <v>0</v>
      </c>
      <c r="AD1881" s="39">
        <v>452900</v>
      </c>
      <c r="AE1881" s="3">
        <f t="shared" si="59"/>
        <v>6.888937955398533E-2</v>
      </c>
      <c r="AF1881" s="41">
        <f t="shared" si="58"/>
        <v>6.888937955398533E-2</v>
      </c>
      <c r="AG1881" t="e">
        <f>VLOOKUP($A1881,'Abatements Granted'!$A$2:$L$402,2,0)</f>
        <v>#N/A</v>
      </c>
      <c r="AH1881" t="e">
        <f>VLOOKUP($A1881,'Abatements Granted'!$A$2:$L$402,10,0)</f>
        <v>#N/A</v>
      </c>
      <c r="AI1881" s="36" t="e">
        <f>VLOOKUP($A1881,'Abatements Granted'!$A$2:$L$402,7,0)</f>
        <v>#N/A</v>
      </c>
    </row>
    <row r="1882" spans="1:35" x14ac:dyDescent="0.2">
      <c r="A1882" s="38" t="s">
        <v>2103</v>
      </c>
      <c r="B1882" t="s">
        <v>5961</v>
      </c>
      <c r="C1882">
        <v>1010</v>
      </c>
      <c r="D1882">
        <v>2</v>
      </c>
      <c r="E1882">
        <v>2</v>
      </c>
      <c r="F1882">
        <v>41</v>
      </c>
      <c r="G1882" t="s">
        <v>5960</v>
      </c>
      <c r="H1882" t="s">
        <v>3666</v>
      </c>
      <c r="I1882">
        <v>2</v>
      </c>
      <c r="J1882">
        <v>4</v>
      </c>
      <c r="K1882">
        <v>85</v>
      </c>
      <c r="L1882">
        <v>2001</v>
      </c>
      <c r="M1882">
        <v>2008</v>
      </c>
      <c r="N1882">
        <v>5318</v>
      </c>
      <c r="O1882" s="35">
        <v>782851</v>
      </c>
      <c r="P1882">
        <v>15</v>
      </c>
      <c r="Q1882">
        <v>0</v>
      </c>
      <c r="R1882">
        <v>0</v>
      </c>
      <c r="U1882" s="36">
        <v>665400</v>
      </c>
      <c r="V1882">
        <v>2.92</v>
      </c>
      <c r="W1882" s="36">
        <v>158200</v>
      </c>
      <c r="X1882">
        <v>0</v>
      </c>
      <c r="Y1882" s="39">
        <v>823600</v>
      </c>
      <c r="Z1882" s="40">
        <v>36560</v>
      </c>
      <c r="AA1882" s="36">
        <v>60000</v>
      </c>
      <c r="AB1882">
        <v>13.73</v>
      </c>
      <c r="AC1882" t="s">
        <v>3947</v>
      </c>
      <c r="AD1882" s="39">
        <v>783900</v>
      </c>
      <c r="AE1882" s="3">
        <f t="shared" si="59"/>
        <v>5.0644214823319267E-2</v>
      </c>
      <c r="AF1882" s="41">
        <f t="shared" si="58"/>
        <v>5.0644214823319267E-2</v>
      </c>
      <c r="AG1882" t="e">
        <f>VLOOKUP($A1882,'Abatements Granted'!$A$2:$L$402,2,0)</f>
        <v>#N/A</v>
      </c>
      <c r="AH1882" t="e">
        <f>VLOOKUP($A1882,'Abatements Granted'!$A$2:$L$402,10,0)</f>
        <v>#N/A</v>
      </c>
      <c r="AI1882" s="36" t="e">
        <f>VLOOKUP($A1882,'Abatements Granted'!$A$2:$L$402,7,0)</f>
        <v>#N/A</v>
      </c>
    </row>
    <row r="1883" spans="1:35" x14ac:dyDescent="0.2">
      <c r="A1883" s="38" t="s">
        <v>2271</v>
      </c>
      <c r="B1883" t="s">
        <v>5962</v>
      </c>
      <c r="C1883">
        <v>1010</v>
      </c>
      <c r="D1883">
        <v>2</v>
      </c>
      <c r="E1883">
        <v>2</v>
      </c>
      <c r="F1883">
        <v>45</v>
      </c>
      <c r="G1883" t="s">
        <v>5960</v>
      </c>
      <c r="H1883" t="s">
        <v>3681</v>
      </c>
      <c r="I1883">
        <v>2</v>
      </c>
      <c r="J1883">
        <v>4</v>
      </c>
      <c r="K1883">
        <v>85</v>
      </c>
      <c r="L1883">
        <v>2000</v>
      </c>
      <c r="M1883">
        <v>2008</v>
      </c>
      <c r="N1883">
        <v>2562</v>
      </c>
      <c r="O1883" s="35">
        <v>434653</v>
      </c>
      <c r="P1883">
        <v>15</v>
      </c>
      <c r="Q1883">
        <v>0</v>
      </c>
      <c r="R1883">
        <v>0</v>
      </c>
      <c r="U1883" s="36">
        <v>369500</v>
      </c>
      <c r="V1883">
        <v>1.25</v>
      </c>
      <c r="W1883" s="36">
        <v>144900</v>
      </c>
      <c r="X1883">
        <v>200</v>
      </c>
      <c r="Y1883" s="39">
        <v>514600</v>
      </c>
      <c r="Z1883" s="40">
        <v>36826</v>
      </c>
      <c r="AA1883" s="36">
        <v>279900</v>
      </c>
      <c r="AB1883">
        <v>1.84</v>
      </c>
      <c r="AC1883">
        <v>0</v>
      </c>
      <c r="AD1883" s="39">
        <v>472500</v>
      </c>
      <c r="AE1883" s="3">
        <f t="shared" si="59"/>
        <v>8.9100529100529124E-2</v>
      </c>
      <c r="AF1883" s="41">
        <f t="shared" si="58"/>
        <v>8.9100529100529124E-2</v>
      </c>
      <c r="AG1883" t="e">
        <f>VLOOKUP($A1883,'Abatements Granted'!$A$2:$L$402,2,0)</f>
        <v>#N/A</v>
      </c>
      <c r="AH1883" t="e">
        <f>VLOOKUP($A1883,'Abatements Granted'!$A$2:$L$402,10,0)</f>
        <v>#N/A</v>
      </c>
      <c r="AI1883" s="36" t="e">
        <f>VLOOKUP($A1883,'Abatements Granted'!$A$2:$L$402,7,0)</f>
        <v>#N/A</v>
      </c>
    </row>
    <row r="1884" spans="1:35" x14ac:dyDescent="0.2">
      <c r="A1884" s="38" t="s">
        <v>5963</v>
      </c>
      <c r="B1884" t="s">
        <v>5964</v>
      </c>
      <c r="C1884">
        <v>1310</v>
      </c>
      <c r="D1884">
        <v>5</v>
      </c>
      <c r="E1884">
        <v>0</v>
      </c>
      <c r="F1884">
        <v>1870</v>
      </c>
      <c r="G1884" t="s">
        <v>5247</v>
      </c>
      <c r="H1884" t="s">
        <v>3656</v>
      </c>
      <c r="M1884">
        <v>0</v>
      </c>
      <c r="N1884">
        <v>0</v>
      </c>
      <c r="O1884" s="35">
        <v>0</v>
      </c>
      <c r="U1884" s="36">
        <v>0</v>
      </c>
      <c r="V1884">
        <v>0.25</v>
      </c>
      <c r="W1884" s="36">
        <v>2100</v>
      </c>
      <c r="X1884">
        <v>0</v>
      </c>
      <c r="Y1884" s="39">
        <v>2100</v>
      </c>
      <c r="Z1884" s="40">
        <v>25892</v>
      </c>
      <c r="AA1884" s="36">
        <v>1</v>
      </c>
      <c r="AB1884">
        <v>2100</v>
      </c>
      <c r="AC1884" t="s">
        <v>3657</v>
      </c>
      <c r="AD1884" s="39">
        <v>1900</v>
      </c>
      <c r="AE1884" s="3">
        <f t="shared" si="59"/>
        <v>0.10526315789473695</v>
      </c>
      <c r="AF1884" s="41">
        <f t="shared" si="58"/>
        <v>0.10526315789473695</v>
      </c>
      <c r="AG1884" t="e">
        <f>VLOOKUP($A1884,'Abatements Granted'!$A$2:$L$402,2,0)</f>
        <v>#N/A</v>
      </c>
      <c r="AH1884" t="e">
        <f>VLOOKUP($A1884,'Abatements Granted'!$A$2:$L$402,10,0)</f>
        <v>#N/A</v>
      </c>
      <c r="AI1884" s="36" t="e">
        <f>VLOOKUP($A1884,'Abatements Granted'!$A$2:$L$402,7,0)</f>
        <v>#N/A</v>
      </c>
    </row>
    <row r="1885" spans="1:35" x14ac:dyDescent="0.2">
      <c r="A1885" s="38" t="s">
        <v>879</v>
      </c>
      <c r="B1885" t="s">
        <v>5965</v>
      </c>
      <c r="C1885">
        <v>1010</v>
      </c>
      <c r="D1885">
        <v>5</v>
      </c>
      <c r="E1885">
        <v>5</v>
      </c>
      <c r="F1885">
        <v>1868</v>
      </c>
      <c r="G1885" t="s">
        <v>5247</v>
      </c>
      <c r="H1885" t="s">
        <v>3681</v>
      </c>
      <c r="I1885">
        <v>2</v>
      </c>
      <c r="J1885">
        <v>5</v>
      </c>
      <c r="K1885">
        <v>87</v>
      </c>
      <c r="L1885">
        <v>2003</v>
      </c>
      <c r="M1885">
        <v>2010</v>
      </c>
      <c r="N1885">
        <v>4277</v>
      </c>
      <c r="O1885" s="35">
        <v>686944</v>
      </c>
      <c r="P1885">
        <v>13</v>
      </c>
      <c r="Q1885">
        <v>0</v>
      </c>
      <c r="R1885">
        <v>0</v>
      </c>
      <c r="U1885" s="36">
        <v>597600</v>
      </c>
      <c r="V1885">
        <v>2</v>
      </c>
      <c r="W1885" s="36">
        <v>117300</v>
      </c>
      <c r="X1885">
        <v>4900</v>
      </c>
      <c r="Y1885" s="39">
        <v>719800</v>
      </c>
      <c r="Z1885" s="40">
        <v>42972</v>
      </c>
      <c r="AA1885" s="36">
        <v>530000</v>
      </c>
      <c r="AB1885">
        <v>1.36</v>
      </c>
      <c r="AC1885">
        <v>0</v>
      </c>
      <c r="AD1885" s="39">
        <v>664100</v>
      </c>
      <c r="AE1885" s="3">
        <f t="shared" si="59"/>
        <v>8.387291070621905E-2</v>
      </c>
      <c r="AF1885" s="41">
        <f t="shared" si="58"/>
        <v>8.387291070621905E-2</v>
      </c>
      <c r="AG1885" t="e">
        <f>VLOOKUP($A1885,'Abatements Granted'!$A$2:$L$402,2,0)</f>
        <v>#N/A</v>
      </c>
      <c r="AH1885" t="e">
        <f>VLOOKUP($A1885,'Abatements Granted'!$A$2:$L$402,10,0)</f>
        <v>#N/A</v>
      </c>
      <c r="AI1885" s="36" t="e">
        <f>VLOOKUP($A1885,'Abatements Granted'!$A$2:$L$402,7,0)</f>
        <v>#N/A</v>
      </c>
    </row>
    <row r="1886" spans="1:35" x14ac:dyDescent="0.2">
      <c r="A1886" s="38" t="s">
        <v>878</v>
      </c>
      <c r="B1886" t="s">
        <v>5966</v>
      </c>
      <c r="C1886">
        <v>1010</v>
      </c>
      <c r="D1886">
        <v>5</v>
      </c>
      <c r="E1886">
        <v>5</v>
      </c>
      <c r="F1886">
        <v>1864</v>
      </c>
      <c r="G1886" t="s">
        <v>5247</v>
      </c>
      <c r="H1886" t="s">
        <v>3681</v>
      </c>
      <c r="I1886">
        <v>2</v>
      </c>
      <c r="J1886">
        <v>4</v>
      </c>
      <c r="K1886">
        <v>87</v>
      </c>
      <c r="L1886">
        <v>2005</v>
      </c>
      <c r="M1886">
        <v>2010</v>
      </c>
      <c r="N1886">
        <v>3373</v>
      </c>
      <c r="O1886" s="35">
        <v>509894</v>
      </c>
      <c r="P1886">
        <v>13</v>
      </c>
      <c r="Q1886">
        <v>0</v>
      </c>
      <c r="R1886">
        <v>0</v>
      </c>
      <c r="U1886" s="36">
        <v>443600</v>
      </c>
      <c r="V1886">
        <v>2.04</v>
      </c>
      <c r="W1886" s="36">
        <v>117300</v>
      </c>
      <c r="X1886">
        <v>0</v>
      </c>
      <c r="Y1886" s="39">
        <v>560900</v>
      </c>
      <c r="Z1886" s="40">
        <v>43614</v>
      </c>
      <c r="AA1886" s="36">
        <v>465000</v>
      </c>
      <c r="AB1886">
        <v>1.21</v>
      </c>
      <c r="AC1886">
        <v>0</v>
      </c>
      <c r="AD1886" s="39">
        <v>527500</v>
      </c>
      <c r="AE1886" s="3">
        <f t="shared" si="59"/>
        <v>6.3317535545023729E-2</v>
      </c>
      <c r="AF1886" s="41">
        <f t="shared" si="58"/>
        <v>6.3317535545023729E-2</v>
      </c>
      <c r="AG1886" t="e">
        <f>VLOOKUP($A1886,'Abatements Granted'!$A$2:$L$402,2,0)</f>
        <v>#N/A</v>
      </c>
      <c r="AH1886" t="e">
        <f>VLOOKUP($A1886,'Abatements Granted'!$A$2:$L$402,10,0)</f>
        <v>#N/A</v>
      </c>
      <c r="AI1886" s="36" t="e">
        <f>VLOOKUP($A1886,'Abatements Granted'!$A$2:$L$402,7,0)</f>
        <v>#N/A</v>
      </c>
    </row>
    <row r="1887" spans="1:35" x14ac:dyDescent="0.2">
      <c r="A1887" s="38" t="s">
        <v>877</v>
      </c>
      <c r="B1887" t="s">
        <v>5967</v>
      </c>
      <c r="C1887">
        <v>1010</v>
      </c>
      <c r="D1887">
        <v>5</v>
      </c>
      <c r="E1887">
        <v>5</v>
      </c>
      <c r="F1887">
        <v>1862</v>
      </c>
      <c r="G1887" t="s">
        <v>5247</v>
      </c>
      <c r="H1887" t="s">
        <v>3666</v>
      </c>
      <c r="I1887">
        <v>1.75</v>
      </c>
      <c r="J1887">
        <v>4</v>
      </c>
      <c r="K1887">
        <v>85</v>
      </c>
      <c r="L1887">
        <v>2002</v>
      </c>
      <c r="M1887">
        <v>2008</v>
      </c>
      <c r="N1887">
        <v>3895</v>
      </c>
      <c r="O1887" s="35">
        <v>616336</v>
      </c>
      <c r="P1887">
        <v>15</v>
      </c>
      <c r="Q1887">
        <v>0</v>
      </c>
      <c r="R1887">
        <v>0</v>
      </c>
      <c r="U1887" s="36">
        <v>523900</v>
      </c>
      <c r="V1887">
        <v>1.96</v>
      </c>
      <c r="W1887" s="36">
        <v>117200</v>
      </c>
      <c r="X1887">
        <v>200</v>
      </c>
      <c r="Y1887" s="39">
        <v>641300</v>
      </c>
      <c r="Z1887" s="40">
        <v>38989</v>
      </c>
      <c r="AA1887" s="36">
        <v>434500</v>
      </c>
      <c r="AB1887">
        <v>1.48</v>
      </c>
      <c r="AC1887">
        <v>0</v>
      </c>
      <c r="AD1887" s="39">
        <v>622700</v>
      </c>
      <c r="AE1887" s="3">
        <f t="shared" si="59"/>
        <v>2.986992131042232E-2</v>
      </c>
      <c r="AF1887" s="41">
        <f t="shared" si="58"/>
        <v>2.986992131042232E-2</v>
      </c>
      <c r="AG1887" t="e">
        <f>VLOOKUP($A1887,'Abatements Granted'!$A$2:$L$402,2,0)</f>
        <v>#N/A</v>
      </c>
      <c r="AH1887" t="e">
        <f>VLOOKUP($A1887,'Abatements Granted'!$A$2:$L$402,10,0)</f>
        <v>#N/A</v>
      </c>
      <c r="AI1887" s="36" t="e">
        <f>VLOOKUP($A1887,'Abatements Granted'!$A$2:$L$402,7,0)</f>
        <v>#N/A</v>
      </c>
    </row>
    <row r="1888" spans="1:35" x14ac:dyDescent="0.2">
      <c r="A1888" s="38" t="s">
        <v>876</v>
      </c>
      <c r="B1888" t="s">
        <v>5968</v>
      </c>
      <c r="C1888">
        <v>1010</v>
      </c>
      <c r="D1888">
        <v>4</v>
      </c>
      <c r="E1888">
        <v>4</v>
      </c>
      <c r="F1888">
        <v>1860</v>
      </c>
      <c r="G1888" t="s">
        <v>5247</v>
      </c>
      <c r="H1888" t="s">
        <v>3681</v>
      </c>
      <c r="I1888">
        <v>2</v>
      </c>
      <c r="J1888">
        <v>4</v>
      </c>
      <c r="K1888">
        <v>86</v>
      </c>
      <c r="L1888">
        <v>2003</v>
      </c>
      <c r="M1888">
        <v>2009</v>
      </c>
      <c r="N1888">
        <v>4634</v>
      </c>
      <c r="O1888" s="35">
        <v>682868</v>
      </c>
      <c r="P1888">
        <v>14</v>
      </c>
      <c r="Q1888">
        <v>0</v>
      </c>
      <c r="R1888">
        <v>0</v>
      </c>
      <c r="U1888" s="36">
        <v>587300</v>
      </c>
      <c r="V1888">
        <v>1.92</v>
      </c>
      <c r="W1888" s="36">
        <v>139800</v>
      </c>
      <c r="X1888">
        <v>500</v>
      </c>
      <c r="Y1888" s="39">
        <v>727600</v>
      </c>
      <c r="Z1888" s="40">
        <v>39465</v>
      </c>
      <c r="AA1888" s="36">
        <v>545000</v>
      </c>
      <c r="AB1888">
        <v>1.34</v>
      </c>
      <c r="AC1888">
        <v>0</v>
      </c>
      <c r="AD1888" s="39">
        <v>676900</v>
      </c>
      <c r="AE1888" s="3">
        <f t="shared" si="59"/>
        <v>7.4900280691387211E-2</v>
      </c>
      <c r="AF1888" s="41">
        <f t="shared" si="58"/>
        <v>7.4900280691387211E-2</v>
      </c>
      <c r="AG1888" t="e">
        <f>VLOOKUP($A1888,'Abatements Granted'!$A$2:$L$402,2,0)</f>
        <v>#N/A</v>
      </c>
      <c r="AH1888" t="e">
        <f>VLOOKUP($A1888,'Abatements Granted'!$A$2:$L$402,10,0)</f>
        <v>#N/A</v>
      </c>
      <c r="AI1888" s="36" t="e">
        <f>VLOOKUP($A1888,'Abatements Granted'!$A$2:$L$402,7,0)</f>
        <v>#N/A</v>
      </c>
    </row>
    <row r="1889" spans="1:35" x14ac:dyDescent="0.2">
      <c r="A1889" s="38" t="s">
        <v>868</v>
      </c>
      <c r="B1889" t="s">
        <v>5969</v>
      </c>
      <c r="C1889">
        <v>1010</v>
      </c>
      <c r="D1889">
        <v>5</v>
      </c>
      <c r="E1889">
        <v>5</v>
      </c>
      <c r="F1889">
        <v>1858</v>
      </c>
      <c r="G1889" t="s">
        <v>5247</v>
      </c>
      <c r="H1889" t="s">
        <v>3681</v>
      </c>
      <c r="I1889">
        <v>2</v>
      </c>
      <c r="J1889">
        <v>4</v>
      </c>
      <c r="K1889">
        <v>87</v>
      </c>
      <c r="L1889">
        <v>2005</v>
      </c>
      <c r="M1889">
        <v>2010</v>
      </c>
      <c r="N1889">
        <v>3315</v>
      </c>
      <c r="O1889" s="35">
        <v>508256</v>
      </c>
      <c r="P1889">
        <v>13</v>
      </c>
      <c r="Q1889">
        <v>0</v>
      </c>
      <c r="R1889">
        <v>0</v>
      </c>
      <c r="U1889" s="36">
        <v>442200</v>
      </c>
      <c r="V1889">
        <v>1.54</v>
      </c>
      <c r="W1889" s="36">
        <v>113500</v>
      </c>
      <c r="X1889">
        <v>0</v>
      </c>
      <c r="Y1889" s="39">
        <v>555700</v>
      </c>
      <c r="Z1889" s="40">
        <v>39006</v>
      </c>
      <c r="AA1889" s="36">
        <v>437000</v>
      </c>
      <c r="AB1889">
        <v>1.27</v>
      </c>
      <c r="AC1889">
        <v>0</v>
      </c>
      <c r="AD1889" s="39">
        <v>520800</v>
      </c>
      <c r="AE1889" s="3">
        <f t="shared" si="59"/>
        <v>6.7012288786482355E-2</v>
      </c>
      <c r="AF1889" s="41">
        <f t="shared" si="58"/>
        <v>6.7012288786482355E-2</v>
      </c>
      <c r="AG1889" t="e">
        <f>VLOOKUP($A1889,'Abatements Granted'!$A$2:$L$402,2,0)</f>
        <v>#N/A</v>
      </c>
      <c r="AH1889" t="e">
        <f>VLOOKUP($A1889,'Abatements Granted'!$A$2:$L$402,10,0)</f>
        <v>#N/A</v>
      </c>
      <c r="AI1889" s="36" t="e">
        <f>VLOOKUP($A1889,'Abatements Granted'!$A$2:$L$402,7,0)</f>
        <v>#N/A</v>
      </c>
    </row>
    <row r="1890" spans="1:35" x14ac:dyDescent="0.2">
      <c r="A1890" s="38" t="s">
        <v>5970</v>
      </c>
      <c r="B1890" t="s">
        <v>5971</v>
      </c>
      <c r="C1890">
        <v>1030</v>
      </c>
      <c r="D1890">
        <v>45</v>
      </c>
      <c r="E1890">
        <v>0</v>
      </c>
      <c r="F1890">
        <v>1790</v>
      </c>
      <c r="G1890" t="s">
        <v>5247</v>
      </c>
      <c r="H1890" t="s">
        <v>3669</v>
      </c>
      <c r="I1890">
        <v>1.5</v>
      </c>
      <c r="J1890">
        <v>2</v>
      </c>
      <c r="K1890">
        <v>62</v>
      </c>
      <c r="L1890">
        <v>1945</v>
      </c>
      <c r="M1890">
        <v>1985</v>
      </c>
      <c r="N1890">
        <v>2841</v>
      </c>
      <c r="O1890" s="35">
        <v>301445</v>
      </c>
      <c r="P1890">
        <v>38</v>
      </c>
      <c r="Q1890">
        <v>0</v>
      </c>
      <c r="R1890">
        <v>0</v>
      </c>
      <c r="U1890" s="36">
        <v>186900</v>
      </c>
      <c r="V1890">
        <v>23.68</v>
      </c>
      <c r="W1890" s="36">
        <v>1114700</v>
      </c>
      <c r="X1890">
        <v>472100</v>
      </c>
      <c r="Y1890" s="39">
        <v>1773700</v>
      </c>
      <c r="Z1890" s="40">
        <v>45168</v>
      </c>
      <c r="AA1890" s="36">
        <v>50000</v>
      </c>
      <c r="AB1890">
        <v>35.47</v>
      </c>
      <c r="AC1890" t="s">
        <v>3889</v>
      </c>
      <c r="AD1890" s="39">
        <v>1683100</v>
      </c>
      <c r="AE1890" s="3">
        <f t="shared" si="59"/>
        <v>5.3829243657536718E-2</v>
      </c>
      <c r="AF1890" s="41">
        <f t="shared" si="58"/>
        <v>5.3829243657536718E-2</v>
      </c>
      <c r="AG1890" t="e">
        <f>VLOOKUP($A1890,'Abatements Granted'!$A$2:$L$402,2,0)</f>
        <v>#N/A</v>
      </c>
      <c r="AH1890" t="e">
        <f>VLOOKUP($A1890,'Abatements Granted'!$A$2:$L$402,10,0)</f>
        <v>#N/A</v>
      </c>
      <c r="AI1890" s="36" t="e">
        <f>VLOOKUP($A1890,'Abatements Granted'!$A$2:$L$402,7,0)</f>
        <v>#N/A</v>
      </c>
    </row>
    <row r="1891" spans="1:35" x14ac:dyDescent="0.2">
      <c r="A1891" s="38" t="s">
        <v>2508</v>
      </c>
      <c r="B1891" t="s">
        <v>5972</v>
      </c>
      <c r="C1891">
        <v>1010</v>
      </c>
      <c r="D1891">
        <v>3</v>
      </c>
      <c r="E1891">
        <v>3</v>
      </c>
      <c r="F1891">
        <v>52</v>
      </c>
      <c r="G1891" t="s">
        <v>5064</v>
      </c>
      <c r="H1891" t="s">
        <v>3666</v>
      </c>
      <c r="I1891">
        <v>1.75</v>
      </c>
      <c r="J1891">
        <v>3</v>
      </c>
      <c r="K1891">
        <v>83</v>
      </c>
      <c r="L1891">
        <v>1996</v>
      </c>
      <c r="M1891">
        <v>2006</v>
      </c>
      <c r="N1891">
        <v>2124</v>
      </c>
      <c r="O1891" s="35">
        <v>388032</v>
      </c>
      <c r="P1891">
        <v>17</v>
      </c>
      <c r="Q1891">
        <v>0</v>
      </c>
      <c r="R1891">
        <v>0</v>
      </c>
      <c r="U1891" s="36">
        <v>322100</v>
      </c>
      <c r="V1891">
        <v>2.8</v>
      </c>
      <c r="W1891" s="36">
        <v>154300</v>
      </c>
      <c r="X1891">
        <v>100</v>
      </c>
      <c r="Y1891" s="39">
        <v>476500</v>
      </c>
      <c r="Z1891" s="40">
        <v>38894</v>
      </c>
      <c r="AA1891" s="36">
        <v>399900</v>
      </c>
      <c r="AB1891">
        <v>1.19</v>
      </c>
      <c r="AC1891">
        <v>0</v>
      </c>
      <c r="AD1891" s="39">
        <v>451700</v>
      </c>
      <c r="AE1891" s="3">
        <f t="shared" si="59"/>
        <v>5.4903697144122132E-2</v>
      </c>
      <c r="AF1891" s="41">
        <f t="shared" si="58"/>
        <v>5.4903697144122132E-2</v>
      </c>
      <c r="AG1891" t="e">
        <f>VLOOKUP($A1891,'Abatements Granted'!$A$2:$L$402,2,0)</f>
        <v>#N/A</v>
      </c>
      <c r="AH1891" t="e">
        <f>VLOOKUP($A1891,'Abatements Granted'!$A$2:$L$402,10,0)</f>
        <v>#N/A</v>
      </c>
      <c r="AI1891" s="36" t="e">
        <f>VLOOKUP($A1891,'Abatements Granted'!$A$2:$L$402,7,0)</f>
        <v>#N/A</v>
      </c>
    </row>
    <row r="1892" spans="1:35" x14ac:dyDescent="0.2">
      <c r="A1892" s="38" t="s">
        <v>2681</v>
      </c>
      <c r="B1892" t="s">
        <v>5973</v>
      </c>
      <c r="C1892">
        <v>1010</v>
      </c>
      <c r="D1892">
        <v>3</v>
      </c>
      <c r="E1892">
        <v>3</v>
      </c>
      <c r="F1892">
        <v>571</v>
      </c>
      <c r="G1892" t="s">
        <v>5043</v>
      </c>
      <c r="H1892" t="s">
        <v>3681</v>
      </c>
      <c r="I1892">
        <v>2.5</v>
      </c>
      <c r="J1892">
        <v>4</v>
      </c>
      <c r="K1892">
        <v>83</v>
      </c>
      <c r="L1892">
        <v>1996</v>
      </c>
      <c r="M1892">
        <v>2006</v>
      </c>
      <c r="N1892">
        <v>3098</v>
      </c>
      <c r="O1892" s="35">
        <v>507549</v>
      </c>
      <c r="P1892">
        <v>17</v>
      </c>
      <c r="Q1892">
        <v>0</v>
      </c>
      <c r="R1892">
        <v>0</v>
      </c>
      <c r="U1892" s="36">
        <v>421300</v>
      </c>
      <c r="V1892">
        <v>2.5099999999999998</v>
      </c>
      <c r="W1892" s="36">
        <v>147800</v>
      </c>
      <c r="X1892">
        <v>100</v>
      </c>
      <c r="Y1892" s="39">
        <v>569200</v>
      </c>
      <c r="Z1892" s="40">
        <v>42153</v>
      </c>
      <c r="AA1892" s="36">
        <v>397500</v>
      </c>
      <c r="AB1892">
        <v>1.43</v>
      </c>
      <c r="AC1892">
        <v>0</v>
      </c>
      <c r="AD1892" s="39">
        <v>492500</v>
      </c>
      <c r="AE1892" s="3">
        <f t="shared" si="59"/>
        <v>0.15573604060913704</v>
      </c>
      <c r="AF1892" s="41">
        <f t="shared" si="58"/>
        <v>0.15573604060913704</v>
      </c>
      <c r="AG1892" t="e">
        <f>VLOOKUP($A1892,'Abatements Granted'!$A$2:$L$402,2,0)</f>
        <v>#N/A</v>
      </c>
      <c r="AH1892" t="e">
        <f>VLOOKUP($A1892,'Abatements Granted'!$A$2:$L$402,10,0)</f>
        <v>#N/A</v>
      </c>
      <c r="AI1892" s="36" t="e">
        <f>VLOOKUP($A1892,'Abatements Granted'!$A$2:$L$402,7,0)</f>
        <v>#N/A</v>
      </c>
    </row>
    <row r="1893" spans="1:35" x14ac:dyDescent="0.2">
      <c r="A1893" s="38" t="s">
        <v>2797</v>
      </c>
      <c r="B1893" t="s">
        <v>5974</v>
      </c>
      <c r="C1893">
        <v>1010</v>
      </c>
      <c r="D1893">
        <v>3</v>
      </c>
      <c r="E1893">
        <v>3</v>
      </c>
      <c r="F1893">
        <v>605</v>
      </c>
      <c r="G1893" t="s">
        <v>5043</v>
      </c>
      <c r="H1893" t="s">
        <v>3913</v>
      </c>
      <c r="I1893">
        <v>1</v>
      </c>
      <c r="J1893">
        <v>2</v>
      </c>
      <c r="K1893">
        <v>70</v>
      </c>
      <c r="L1893">
        <v>1934</v>
      </c>
      <c r="M1893">
        <v>1993</v>
      </c>
      <c r="N1893">
        <v>1338</v>
      </c>
      <c r="O1893" s="35">
        <v>200275</v>
      </c>
      <c r="P1893">
        <v>30</v>
      </c>
      <c r="Q1893">
        <v>0</v>
      </c>
      <c r="R1893">
        <v>0</v>
      </c>
      <c r="U1893" s="36">
        <v>140200</v>
      </c>
      <c r="V1893">
        <v>8.82</v>
      </c>
      <c r="W1893" s="36">
        <v>203700</v>
      </c>
      <c r="X1893">
        <v>30200</v>
      </c>
      <c r="Y1893" s="39">
        <v>374100</v>
      </c>
      <c r="Z1893" s="40">
        <v>42663</v>
      </c>
      <c r="AA1893" s="36">
        <v>100</v>
      </c>
      <c r="AB1893">
        <v>3741</v>
      </c>
      <c r="AC1893" t="s">
        <v>3676</v>
      </c>
      <c r="AD1893" s="39">
        <v>324500</v>
      </c>
      <c r="AE1893" s="3">
        <f t="shared" si="59"/>
        <v>0.15285053929121717</v>
      </c>
      <c r="AF1893" s="41">
        <f t="shared" si="58"/>
        <v>0.15285053929121717</v>
      </c>
      <c r="AG1893" t="e">
        <f>VLOOKUP($A1893,'Abatements Granted'!$A$2:$L$402,2,0)</f>
        <v>#N/A</v>
      </c>
      <c r="AH1893" t="e">
        <f>VLOOKUP($A1893,'Abatements Granted'!$A$2:$L$402,10,0)</f>
        <v>#N/A</v>
      </c>
      <c r="AI1893" s="36" t="e">
        <f>VLOOKUP($A1893,'Abatements Granted'!$A$2:$L$402,7,0)</f>
        <v>#N/A</v>
      </c>
    </row>
    <row r="1894" spans="1:35" x14ac:dyDescent="0.2">
      <c r="A1894" s="38" t="s">
        <v>2818</v>
      </c>
      <c r="B1894" t="s">
        <v>5975</v>
      </c>
      <c r="C1894">
        <v>1010</v>
      </c>
      <c r="D1894">
        <v>3</v>
      </c>
      <c r="E1894">
        <v>3</v>
      </c>
      <c r="F1894">
        <v>610</v>
      </c>
      <c r="G1894" t="s">
        <v>5043</v>
      </c>
      <c r="H1894" t="s">
        <v>3697</v>
      </c>
      <c r="I1894">
        <v>1</v>
      </c>
      <c r="J1894">
        <v>3</v>
      </c>
      <c r="K1894">
        <v>83</v>
      </c>
      <c r="L1894">
        <v>1995</v>
      </c>
      <c r="M1894">
        <v>2006</v>
      </c>
      <c r="N1894">
        <v>1672</v>
      </c>
      <c r="O1894" s="35">
        <v>324926</v>
      </c>
      <c r="P1894">
        <v>17</v>
      </c>
      <c r="Q1894">
        <v>0</v>
      </c>
      <c r="R1894">
        <v>0</v>
      </c>
      <c r="U1894" s="36">
        <v>269700</v>
      </c>
      <c r="V1894">
        <v>1.74</v>
      </c>
      <c r="W1894" s="36">
        <v>144900</v>
      </c>
      <c r="X1894">
        <v>6400</v>
      </c>
      <c r="Y1894" s="39">
        <v>421000</v>
      </c>
      <c r="Z1894" s="40">
        <v>44264</v>
      </c>
      <c r="AA1894" s="36">
        <v>400000</v>
      </c>
      <c r="AB1894">
        <v>1.05</v>
      </c>
      <c r="AC1894">
        <v>0</v>
      </c>
      <c r="AD1894" s="39">
        <v>394700</v>
      </c>
      <c r="AE1894" s="3">
        <f t="shared" si="59"/>
        <v>6.6632885736002123E-2</v>
      </c>
      <c r="AF1894" s="41">
        <f t="shared" si="58"/>
        <v>6.6632885736002123E-2</v>
      </c>
      <c r="AG1894" t="e">
        <f>VLOOKUP($A1894,'Abatements Granted'!$A$2:$L$402,2,0)</f>
        <v>#N/A</v>
      </c>
      <c r="AH1894" t="e">
        <f>VLOOKUP($A1894,'Abatements Granted'!$A$2:$L$402,10,0)</f>
        <v>#N/A</v>
      </c>
      <c r="AI1894" s="36" t="e">
        <f>VLOOKUP($A1894,'Abatements Granted'!$A$2:$L$402,7,0)</f>
        <v>#N/A</v>
      </c>
    </row>
    <row r="1895" spans="1:35" x14ac:dyDescent="0.2">
      <c r="A1895" s="38" t="s">
        <v>2791</v>
      </c>
      <c r="B1895" t="s">
        <v>5976</v>
      </c>
      <c r="C1895">
        <v>1010</v>
      </c>
      <c r="D1895">
        <v>3</v>
      </c>
      <c r="E1895">
        <v>3</v>
      </c>
      <c r="F1895">
        <v>600</v>
      </c>
      <c r="G1895" t="s">
        <v>5043</v>
      </c>
      <c r="H1895" t="s">
        <v>3681</v>
      </c>
      <c r="I1895">
        <v>2</v>
      </c>
      <c r="J1895">
        <v>4</v>
      </c>
      <c r="K1895">
        <v>85</v>
      </c>
      <c r="L1895">
        <v>2000</v>
      </c>
      <c r="M1895">
        <v>2008</v>
      </c>
      <c r="N1895">
        <v>2323</v>
      </c>
      <c r="O1895" s="35">
        <v>407221</v>
      </c>
      <c r="P1895">
        <v>15</v>
      </c>
      <c r="Q1895">
        <v>0</v>
      </c>
      <c r="R1895">
        <v>0</v>
      </c>
      <c r="U1895" s="36">
        <v>346100</v>
      </c>
      <c r="V1895">
        <v>1.43</v>
      </c>
      <c r="W1895" s="36">
        <v>140500</v>
      </c>
      <c r="X1895">
        <v>0</v>
      </c>
      <c r="Y1895" s="39">
        <v>486600</v>
      </c>
      <c r="Z1895" s="40">
        <v>36510</v>
      </c>
      <c r="AA1895" s="36">
        <v>237917</v>
      </c>
      <c r="AB1895">
        <v>2.0499999999999998</v>
      </c>
      <c r="AC1895">
        <v>0</v>
      </c>
      <c r="AD1895" s="39">
        <v>445700</v>
      </c>
      <c r="AE1895" s="3">
        <f t="shared" si="59"/>
        <v>9.1765761723132222E-2</v>
      </c>
      <c r="AF1895" s="41">
        <f t="shared" si="58"/>
        <v>9.1765761723132222E-2</v>
      </c>
      <c r="AG1895" t="e">
        <f>VLOOKUP($A1895,'Abatements Granted'!$A$2:$L$402,2,0)</f>
        <v>#N/A</v>
      </c>
      <c r="AH1895" t="e">
        <f>VLOOKUP($A1895,'Abatements Granted'!$A$2:$L$402,10,0)</f>
        <v>#N/A</v>
      </c>
      <c r="AI1895" s="36" t="e">
        <f>VLOOKUP($A1895,'Abatements Granted'!$A$2:$L$402,7,0)</f>
        <v>#N/A</v>
      </c>
    </row>
    <row r="1896" spans="1:35" x14ac:dyDescent="0.2">
      <c r="A1896" s="38" t="s">
        <v>2738</v>
      </c>
      <c r="B1896" t="s">
        <v>5977</v>
      </c>
      <c r="C1896">
        <v>1010</v>
      </c>
      <c r="D1896">
        <v>3</v>
      </c>
      <c r="E1896">
        <v>3</v>
      </c>
      <c r="F1896">
        <v>590</v>
      </c>
      <c r="G1896" t="s">
        <v>5043</v>
      </c>
      <c r="H1896" t="s">
        <v>3681</v>
      </c>
      <c r="I1896">
        <v>2.5</v>
      </c>
      <c r="J1896">
        <v>4</v>
      </c>
      <c r="K1896">
        <v>84</v>
      </c>
      <c r="L1896">
        <v>1992</v>
      </c>
      <c r="M1896">
        <v>2007</v>
      </c>
      <c r="N1896">
        <v>4727</v>
      </c>
      <c r="O1896" s="35">
        <v>705747</v>
      </c>
      <c r="P1896">
        <v>16</v>
      </c>
      <c r="Q1896">
        <v>0</v>
      </c>
      <c r="R1896">
        <v>0</v>
      </c>
      <c r="U1896" s="36">
        <v>592800</v>
      </c>
      <c r="V1896">
        <v>3.12</v>
      </c>
      <c r="W1896" s="36">
        <v>152500</v>
      </c>
      <c r="X1896">
        <v>1300</v>
      </c>
      <c r="Y1896" s="39">
        <v>746600</v>
      </c>
      <c r="Z1896" s="40">
        <v>42594</v>
      </c>
      <c r="AA1896" s="36">
        <v>509900</v>
      </c>
      <c r="AB1896">
        <v>1.46</v>
      </c>
      <c r="AC1896">
        <v>0</v>
      </c>
      <c r="AD1896" s="39">
        <v>703300</v>
      </c>
      <c r="AE1896" s="3">
        <f t="shared" si="59"/>
        <v>6.1566898905161427E-2</v>
      </c>
      <c r="AF1896" s="41">
        <f t="shared" si="58"/>
        <v>6.1566898905161427E-2</v>
      </c>
      <c r="AG1896" t="e">
        <f>VLOOKUP($A1896,'Abatements Granted'!$A$2:$L$402,2,0)</f>
        <v>#N/A</v>
      </c>
      <c r="AH1896" t="e">
        <f>VLOOKUP($A1896,'Abatements Granted'!$A$2:$L$402,10,0)</f>
        <v>#N/A</v>
      </c>
      <c r="AI1896" s="36" t="e">
        <f>VLOOKUP($A1896,'Abatements Granted'!$A$2:$L$402,7,0)</f>
        <v>#N/A</v>
      </c>
    </row>
    <row r="1897" spans="1:35" x14ac:dyDescent="0.2">
      <c r="A1897" s="38" t="s">
        <v>2713</v>
      </c>
      <c r="B1897" t="s">
        <v>5978</v>
      </c>
      <c r="C1897">
        <v>1010</v>
      </c>
      <c r="D1897">
        <v>3</v>
      </c>
      <c r="E1897">
        <v>3</v>
      </c>
      <c r="F1897">
        <v>580</v>
      </c>
      <c r="G1897" t="s">
        <v>5043</v>
      </c>
      <c r="H1897" t="s">
        <v>3666</v>
      </c>
      <c r="I1897">
        <v>1.75</v>
      </c>
      <c r="J1897">
        <v>5</v>
      </c>
      <c r="K1897">
        <v>83</v>
      </c>
      <c r="L1897">
        <v>1996</v>
      </c>
      <c r="M1897">
        <v>2006</v>
      </c>
      <c r="N1897">
        <v>3152</v>
      </c>
      <c r="O1897" s="35">
        <v>593139</v>
      </c>
      <c r="P1897">
        <v>17</v>
      </c>
      <c r="Q1897">
        <v>0</v>
      </c>
      <c r="R1897">
        <v>0</v>
      </c>
      <c r="U1897" s="36">
        <v>492300</v>
      </c>
      <c r="V1897">
        <v>1.81</v>
      </c>
      <c r="W1897" s="36">
        <v>146000</v>
      </c>
      <c r="X1897">
        <v>0</v>
      </c>
      <c r="Y1897" s="39">
        <v>638300</v>
      </c>
      <c r="Z1897" s="40">
        <v>44914</v>
      </c>
      <c r="AA1897" s="36">
        <v>1</v>
      </c>
      <c r="AB1897">
        <v>638300</v>
      </c>
      <c r="AC1897" t="s">
        <v>3676</v>
      </c>
      <c r="AD1897" s="39">
        <v>590200</v>
      </c>
      <c r="AE1897" s="3">
        <f t="shared" si="59"/>
        <v>8.1497797356828272E-2</v>
      </c>
      <c r="AF1897" s="41">
        <f t="shared" si="58"/>
        <v>8.1497797356828272E-2</v>
      </c>
      <c r="AG1897" t="e">
        <f>VLOOKUP($A1897,'Abatements Granted'!$A$2:$L$402,2,0)</f>
        <v>#N/A</v>
      </c>
      <c r="AH1897" t="e">
        <f>VLOOKUP($A1897,'Abatements Granted'!$A$2:$L$402,10,0)</f>
        <v>#N/A</v>
      </c>
      <c r="AI1897" s="36" t="e">
        <f>VLOOKUP($A1897,'Abatements Granted'!$A$2:$L$402,7,0)</f>
        <v>#N/A</v>
      </c>
    </row>
    <row r="1898" spans="1:35" x14ac:dyDescent="0.2">
      <c r="A1898" s="38" t="s">
        <v>5979</v>
      </c>
      <c r="B1898" t="s">
        <v>5980</v>
      </c>
      <c r="C1898">
        <v>1300</v>
      </c>
      <c r="D1898">
        <v>3</v>
      </c>
      <c r="E1898">
        <v>3</v>
      </c>
      <c r="F1898">
        <v>570</v>
      </c>
      <c r="G1898" t="s">
        <v>5043</v>
      </c>
      <c r="H1898" t="s">
        <v>3656</v>
      </c>
      <c r="M1898">
        <v>0</v>
      </c>
      <c r="N1898">
        <v>0</v>
      </c>
      <c r="O1898" s="35">
        <v>0</v>
      </c>
      <c r="U1898" s="36">
        <v>0</v>
      </c>
      <c r="V1898">
        <v>3.68</v>
      </c>
      <c r="W1898" s="36">
        <v>154400</v>
      </c>
      <c r="X1898">
        <v>0</v>
      </c>
      <c r="Y1898" s="39">
        <v>154400</v>
      </c>
      <c r="Z1898" s="40">
        <v>43885</v>
      </c>
      <c r="AA1898" s="36">
        <v>1</v>
      </c>
      <c r="AB1898">
        <v>154400</v>
      </c>
      <c r="AC1898" t="s">
        <v>3657</v>
      </c>
      <c r="AD1898" s="39">
        <v>140100</v>
      </c>
      <c r="AE1898" s="3">
        <f t="shared" si="59"/>
        <v>0.10206995003568875</v>
      </c>
      <c r="AF1898" s="41">
        <f t="shared" si="58"/>
        <v>0.10206995003568875</v>
      </c>
      <c r="AG1898" t="e">
        <f>VLOOKUP($A1898,'Abatements Granted'!$A$2:$L$402,2,0)</f>
        <v>#N/A</v>
      </c>
      <c r="AH1898" t="e">
        <f>VLOOKUP($A1898,'Abatements Granted'!$A$2:$L$402,10,0)</f>
        <v>#N/A</v>
      </c>
      <c r="AI1898" s="36" t="e">
        <f>VLOOKUP($A1898,'Abatements Granted'!$A$2:$L$402,7,0)</f>
        <v>#N/A</v>
      </c>
    </row>
    <row r="1899" spans="1:35" x14ac:dyDescent="0.2">
      <c r="A1899" s="38" t="s">
        <v>2652</v>
      </c>
      <c r="B1899" t="s">
        <v>5981</v>
      </c>
      <c r="C1899">
        <v>1010</v>
      </c>
      <c r="D1899">
        <v>3</v>
      </c>
      <c r="E1899">
        <v>3</v>
      </c>
      <c r="F1899">
        <v>560</v>
      </c>
      <c r="G1899" t="s">
        <v>5043</v>
      </c>
      <c r="H1899" t="s">
        <v>3669</v>
      </c>
      <c r="I1899">
        <v>1</v>
      </c>
      <c r="J1899">
        <v>6</v>
      </c>
      <c r="K1899">
        <v>80</v>
      </c>
      <c r="L1899">
        <v>1992</v>
      </c>
      <c r="M1899">
        <v>2003</v>
      </c>
      <c r="N1899">
        <v>7036</v>
      </c>
      <c r="O1899" s="35">
        <v>1226607</v>
      </c>
      <c r="P1899">
        <v>20</v>
      </c>
      <c r="Q1899">
        <v>0</v>
      </c>
      <c r="R1899">
        <v>0</v>
      </c>
      <c r="U1899" s="36">
        <v>981300</v>
      </c>
      <c r="V1899">
        <v>4.83</v>
      </c>
      <c r="W1899" s="36">
        <v>163800</v>
      </c>
      <c r="X1899">
        <v>18900</v>
      </c>
      <c r="Y1899" s="39">
        <v>1164000</v>
      </c>
      <c r="Z1899" s="40">
        <v>43885</v>
      </c>
      <c r="AA1899" s="36">
        <v>1</v>
      </c>
      <c r="AB1899">
        <v>1164000</v>
      </c>
      <c r="AC1899" t="s">
        <v>3657</v>
      </c>
      <c r="AD1899" s="39">
        <v>1127000</v>
      </c>
      <c r="AE1899" s="3">
        <f t="shared" si="59"/>
        <v>3.2830523513753374E-2</v>
      </c>
      <c r="AF1899" s="41">
        <f t="shared" si="58"/>
        <v>3.2830523513753374E-2</v>
      </c>
      <c r="AG1899" t="e">
        <f>VLOOKUP($A1899,'Abatements Granted'!$A$2:$L$402,2,0)</f>
        <v>#N/A</v>
      </c>
      <c r="AH1899" t="e">
        <f>VLOOKUP($A1899,'Abatements Granted'!$A$2:$L$402,10,0)</f>
        <v>#N/A</v>
      </c>
      <c r="AI1899" s="36" t="e">
        <f>VLOOKUP($A1899,'Abatements Granted'!$A$2:$L$402,7,0)</f>
        <v>#N/A</v>
      </c>
    </row>
    <row r="1900" spans="1:35" x14ac:dyDescent="0.2">
      <c r="A1900" s="38" t="s">
        <v>5982</v>
      </c>
      <c r="B1900" t="s">
        <v>5983</v>
      </c>
      <c r="C1900">
        <v>1300</v>
      </c>
      <c r="D1900">
        <v>3</v>
      </c>
      <c r="E1900">
        <v>3</v>
      </c>
      <c r="F1900">
        <v>550</v>
      </c>
      <c r="G1900" t="s">
        <v>5043</v>
      </c>
      <c r="H1900" t="s">
        <v>3656</v>
      </c>
      <c r="M1900">
        <v>0</v>
      </c>
      <c r="N1900">
        <v>0</v>
      </c>
      <c r="O1900" s="35">
        <v>0</v>
      </c>
      <c r="U1900" s="36">
        <v>0</v>
      </c>
      <c r="V1900">
        <v>2.97</v>
      </c>
      <c r="W1900" s="36">
        <v>148600</v>
      </c>
      <c r="X1900">
        <v>0</v>
      </c>
      <c r="Y1900" s="39">
        <v>148600</v>
      </c>
      <c r="Z1900" s="40">
        <v>33409</v>
      </c>
      <c r="AA1900" s="36">
        <v>30000</v>
      </c>
      <c r="AB1900">
        <v>4.95</v>
      </c>
      <c r="AC1900" t="s">
        <v>3679</v>
      </c>
      <c r="AD1900" s="39">
        <v>134800</v>
      </c>
      <c r="AE1900" s="3">
        <f t="shared" si="59"/>
        <v>0.10237388724035612</v>
      </c>
      <c r="AF1900" s="41">
        <f t="shared" si="58"/>
        <v>0.10237388724035612</v>
      </c>
      <c r="AG1900" t="e">
        <f>VLOOKUP($A1900,'Abatements Granted'!$A$2:$L$402,2,0)</f>
        <v>#N/A</v>
      </c>
      <c r="AH1900" t="e">
        <f>VLOOKUP($A1900,'Abatements Granted'!$A$2:$L$402,10,0)</f>
        <v>#N/A</v>
      </c>
      <c r="AI1900" s="36" t="e">
        <f>VLOOKUP($A1900,'Abatements Granted'!$A$2:$L$402,7,0)</f>
        <v>#N/A</v>
      </c>
    </row>
    <row r="1901" spans="1:35" x14ac:dyDescent="0.2">
      <c r="A1901" s="38" t="s">
        <v>2589</v>
      </c>
      <c r="B1901" t="s">
        <v>5984</v>
      </c>
      <c r="C1901">
        <v>1010</v>
      </c>
      <c r="D1901">
        <v>3</v>
      </c>
      <c r="E1901">
        <v>3</v>
      </c>
      <c r="F1901">
        <v>542</v>
      </c>
      <c r="G1901" t="s">
        <v>5043</v>
      </c>
      <c r="H1901" t="s">
        <v>3666</v>
      </c>
      <c r="I1901">
        <v>1.75</v>
      </c>
      <c r="J1901">
        <v>3</v>
      </c>
      <c r="K1901">
        <v>74</v>
      </c>
      <c r="L1901">
        <v>1955</v>
      </c>
      <c r="M1901">
        <v>1997</v>
      </c>
      <c r="N1901">
        <v>2214</v>
      </c>
      <c r="O1901" s="35">
        <v>358377</v>
      </c>
      <c r="P1901">
        <v>26</v>
      </c>
      <c r="Q1901">
        <v>0</v>
      </c>
      <c r="R1901">
        <v>0</v>
      </c>
      <c r="U1901" s="36">
        <v>265200</v>
      </c>
      <c r="V1901">
        <v>2.0499999999999998</v>
      </c>
      <c r="W1901" s="36">
        <v>148100</v>
      </c>
      <c r="X1901">
        <v>3500</v>
      </c>
      <c r="Y1901" s="39">
        <v>416800</v>
      </c>
      <c r="Z1901" s="40">
        <v>20090</v>
      </c>
      <c r="AA1901" s="36">
        <v>8300</v>
      </c>
      <c r="AB1901">
        <v>50.22</v>
      </c>
      <c r="AC1901">
        <v>0</v>
      </c>
      <c r="AD1901" s="39">
        <v>399800</v>
      </c>
      <c r="AE1901" s="3">
        <f t="shared" si="59"/>
        <v>4.2521260630315139E-2</v>
      </c>
      <c r="AF1901" s="41">
        <f t="shared" si="58"/>
        <v>4.2521260630315139E-2</v>
      </c>
      <c r="AG1901" t="e">
        <f>VLOOKUP($A1901,'Abatements Granted'!$A$2:$L$402,2,0)</f>
        <v>#N/A</v>
      </c>
      <c r="AH1901" t="e">
        <f>VLOOKUP($A1901,'Abatements Granted'!$A$2:$L$402,10,0)</f>
        <v>#N/A</v>
      </c>
      <c r="AI1901" s="36" t="e">
        <f>VLOOKUP($A1901,'Abatements Granted'!$A$2:$L$402,7,0)</f>
        <v>#N/A</v>
      </c>
    </row>
    <row r="1902" spans="1:35" x14ac:dyDescent="0.2">
      <c r="A1902" s="38" t="s">
        <v>2520</v>
      </c>
      <c r="B1902" t="s">
        <v>5985</v>
      </c>
      <c r="C1902">
        <v>1010</v>
      </c>
      <c r="D1902">
        <v>3</v>
      </c>
      <c r="E1902">
        <v>3</v>
      </c>
      <c r="F1902">
        <v>520</v>
      </c>
      <c r="G1902" t="s">
        <v>5043</v>
      </c>
      <c r="H1902" t="s">
        <v>3681</v>
      </c>
      <c r="I1902">
        <v>2</v>
      </c>
      <c r="J1902">
        <v>5</v>
      </c>
      <c r="K1902">
        <v>84</v>
      </c>
      <c r="L1902">
        <v>1989</v>
      </c>
      <c r="M1902">
        <v>2007</v>
      </c>
      <c r="N1902">
        <v>4486</v>
      </c>
      <c r="O1902" s="35">
        <v>707451</v>
      </c>
      <c r="P1902">
        <v>16</v>
      </c>
      <c r="Q1902">
        <v>0</v>
      </c>
      <c r="R1902">
        <v>0</v>
      </c>
      <c r="U1902" s="36">
        <v>594300</v>
      </c>
      <c r="V1902">
        <v>4.46</v>
      </c>
      <c r="W1902" s="36">
        <v>157500</v>
      </c>
      <c r="X1902">
        <v>15200</v>
      </c>
      <c r="Y1902" s="39">
        <v>767000</v>
      </c>
      <c r="Z1902" s="40">
        <v>35880</v>
      </c>
      <c r="AA1902" s="36">
        <v>10</v>
      </c>
      <c r="AB1902">
        <v>76700</v>
      </c>
      <c r="AC1902" t="s">
        <v>3657</v>
      </c>
      <c r="AD1902" s="39">
        <v>679100</v>
      </c>
      <c r="AE1902" s="3">
        <f t="shared" si="59"/>
        <v>0.12943601825946116</v>
      </c>
      <c r="AF1902" s="41">
        <f t="shared" si="58"/>
        <v>0.12943601825946116</v>
      </c>
      <c r="AG1902" t="e">
        <f>VLOOKUP($A1902,'Abatements Granted'!$A$2:$L$402,2,0)</f>
        <v>#N/A</v>
      </c>
      <c r="AH1902" t="e">
        <f>VLOOKUP($A1902,'Abatements Granted'!$A$2:$L$402,10,0)</f>
        <v>#N/A</v>
      </c>
      <c r="AI1902" s="36" t="e">
        <f>VLOOKUP($A1902,'Abatements Granted'!$A$2:$L$402,7,0)</f>
        <v>#N/A</v>
      </c>
    </row>
    <row r="1903" spans="1:35" x14ac:dyDescent="0.2">
      <c r="A1903" s="38" t="s">
        <v>2403</v>
      </c>
      <c r="B1903" t="s">
        <v>5986</v>
      </c>
      <c r="C1903">
        <v>1010</v>
      </c>
      <c r="D1903">
        <v>3</v>
      </c>
      <c r="E1903">
        <v>3</v>
      </c>
      <c r="F1903">
        <v>490</v>
      </c>
      <c r="G1903" t="s">
        <v>5043</v>
      </c>
      <c r="H1903" t="s">
        <v>3666</v>
      </c>
      <c r="I1903">
        <v>1.75</v>
      </c>
      <c r="J1903">
        <v>3</v>
      </c>
      <c r="K1903">
        <v>74</v>
      </c>
      <c r="L1903">
        <v>1957</v>
      </c>
      <c r="M1903">
        <v>1997</v>
      </c>
      <c r="N1903">
        <v>2329</v>
      </c>
      <c r="O1903" s="35">
        <v>374200</v>
      </c>
      <c r="P1903">
        <v>26</v>
      </c>
      <c r="Q1903">
        <v>0</v>
      </c>
      <c r="R1903">
        <v>0</v>
      </c>
      <c r="U1903" s="36">
        <v>276900</v>
      </c>
      <c r="V1903">
        <v>1.23</v>
      </c>
      <c r="W1903" s="36">
        <v>137700</v>
      </c>
      <c r="X1903">
        <v>600</v>
      </c>
      <c r="Y1903" s="39">
        <v>415200</v>
      </c>
      <c r="Z1903" s="40">
        <v>44377</v>
      </c>
      <c r="AA1903" s="36">
        <v>1</v>
      </c>
      <c r="AB1903">
        <v>415200</v>
      </c>
      <c r="AC1903" t="s">
        <v>3676</v>
      </c>
      <c r="AD1903" s="39">
        <v>399200</v>
      </c>
      <c r="AE1903" s="3">
        <f t="shared" si="59"/>
        <v>4.0080160320641323E-2</v>
      </c>
      <c r="AF1903" s="41">
        <f t="shared" si="58"/>
        <v>4.0080160320641323E-2</v>
      </c>
      <c r="AG1903" t="e">
        <f>VLOOKUP($A1903,'Abatements Granted'!$A$2:$L$402,2,0)</f>
        <v>#N/A</v>
      </c>
      <c r="AH1903" t="e">
        <f>VLOOKUP($A1903,'Abatements Granted'!$A$2:$L$402,10,0)</f>
        <v>#N/A</v>
      </c>
      <c r="AI1903" s="36" t="e">
        <f>VLOOKUP($A1903,'Abatements Granted'!$A$2:$L$402,7,0)</f>
        <v>#N/A</v>
      </c>
    </row>
    <row r="1904" spans="1:35" x14ac:dyDescent="0.2">
      <c r="A1904" s="38" t="s">
        <v>5987</v>
      </c>
      <c r="B1904" t="s">
        <v>5988</v>
      </c>
      <c r="C1904">
        <v>8030</v>
      </c>
      <c r="D1904">
        <v>3</v>
      </c>
      <c r="E1904">
        <v>5</v>
      </c>
      <c r="F1904">
        <v>484</v>
      </c>
      <c r="G1904" t="s">
        <v>5043</v>
      </c>
      <c r="H1904" t="s">
        <v>3656</v>
      </c>
      <c r="M1904">
        <v>0</v>
      </c>
      <c r="N1904">
        <v>0</v>
      </c>
      <c r="O1904" s="35">
        <v>0</v>
      </c>
      <c r="U1904" s="36">
        <v>0</v>
      </c>
      <c r="V1904">
        <v>6.53</v>
      </c>
      <c r="W1904" s="36">
        <v>30740</v>
      </c>
      <c r="X1904">
        <v>0</v>
      </c>
      <c r="Y1904" s="39">
        <v>30740</v>
      </c>
      <c r="Z1904" s="40">
        <v>40154</v>
      </c>
      <c r="AA1904" s="36">
        <v>185500</v>
      </c>
      <c r="AB1904">
        <v>0.17</v>
      </c>
      <c r="AC1904" t="s">
        <v>3728</v>
      </c>
      <c r="AD1904" s="39">
        <v>24200</v>
      </c>
      <c r="AE1904" s="3">
        <f t="shared" si="59"/>
        <v>0.27024793388429758</v>
      </c>
      <c r="AF1904" s="41">
        <f t="shared" si="58"/>
        <v>0.27024793388429758</v>
      </c>
      <c r="AG1904" t="e">
        <f>VLOOKUP($A1904,'Abatements Granted'!$A$2:$L$402,2,0)</f>
        <v>#N/A</v>
      </c>
      <c r="AH1904" t="e">
        <f>VLOOKUP($A1904,'Abatements Granted'!$A$2:$L$402,10,0)</f>
        <v>#N/A</v>
      </c>
      <c r="AI1904" s="36" t="e">
        <f>VLOOKUP($A1904,'Abatements Granted'!$A$2:$L$402,7,0)</f>
        <v>#N/A</v>
      </c>
    </row>
    <row r="1905" spans="1:35" x14ac:dyDescent="0.2">
      <c r="A1905" s="38" t="s">
        <v>2380</v>
      </c>
      <c r="B1905" t="s">
        <v>5989</v>
      </c>
      <c r="C1905">
        <v>1010</v>
      </c>
      <c r="D1905">
        <v>3</v>
      </c>
      <c r="E1905">
        <v>3</v>
      </c>
      <c r="F1905">
        <v>480</v>
      </c>
      <c r="G1905" t="s">
        <v>5043</v>
      </c>
      <c r="H1905" t="s">
        <v>3671</v>
      </c>
      <c r="I1905">
        <v>2</v>
      </c>
      <c r="J1905">
        <v>3</v>
      </c>
      <c r="K1905">
        <v>79</v>
      </c>
      <c r="L1905">
        <v>1985</v>
      </c>
      <c r="M1905">
        <v>2002</v>
      </c>
      <c r="N1905">
        <v>2373</v>
      </c>
      <c r="O1905" s="35">
        <v>431570</v>
      </c>
      <c r="P1905">
        <v>21</v>
      </c>
      <c r="Q1905">
        <v>0</v>
      </c>
      <c r="R1905">
        <v>0</v>
      </c>
      <c r="U1905" s="36">
        <v>340900</v>
      </c>
      <c r="V1905">
        <v>2.71</v>
      </c>
      <c r="W1905" s="36">
        <v>153500</v>
      </c>
      <c r="X1905">
        <v>0</v>
      </c>
      <c r="Y1905" s="39">
        <v>494400</v>
      </c>
      <c r="Z1905" s="40">
        <v>35667</v>
      </c>
      <c r="AA1905" s="36">
        <v>176000</v>
      </c>
      <c r="AB1905">
        <v>2.81</v>
      </c>
      <c r="AC1905">
        <v>0</v>
      </c>
      <c r="AD1905" s="39">
        <v>452500</v>
      </c>
      <c r="AE1905" s="3">
        <f t="shared" si="59"/>
        <v>9.2596685082872998E-2</v>
      </c>
      <c r="AF1905" s="41">
        <f t="shared" si="58"/>
        <v>9.2596685082872998E-2</v>
      </c>
      <c r="AG1905" t="e">
        <f>VLOOKUP($A1905,'Abatements Granted'!$A$2:$L$402,2,0)</f>
        <v>#N/A</v>
      </c>
      <c r="AH1905" t="e">
        <f>VLOOKUP($A1905,'Abatements Granted'!$A$2:$L$402,10,0)</f>
        <v>#N/A</v>
      </c>
      <c r="AI1905" s="36" t="e">
        <f>VLOOKUP($A1905,'Abatements Granted'!$A$2:$L$402,7,0)</f>
        <v>#N/A</v>
      </c>
    </row>
    <row r="1906" spans="1:35" x14ac:dyDescent="0.2">
      <c r="A1906" s="38" t="s">
        <v>323</v>
      </c>
      <c r="B1906" t="s">
        <v>5990</v>
      </c>
      <c r="C1906">
        <v>1010</v>
      </c>
      <c r="D1906">
        <v>3</v>
      </c>
      <c r="E1906">
        <v>3</v>
      </c>
      <c r="F1906">
        <v>122</v>
      </c>
      <c r="G1906" t="s">
        <v>5121</v>
      </c>
      <c r="H1906" t="s">
        <v>3681</v>
      </c>
      <c r="I1906">
        <v>1.75</v>
      </c>
      <c r="J1906">
        <v>4</v>
      </c>
      <c r="K1906">
        <v>82</v>
      </c>
      <c r="L1906">
        <v>1984</v>
      </c>
      <c r="M1906">
        <v>2005</v>
      </c>
      <c r="N1906">
        <v>2306</v>
      </c>
      <c r="O1906" s="35">
        <v>428733</v>
      </c>
      <c r="P1906">
        <v>18</v>
      </c>
      <c r="Q1906">
        <v>0</v>
      </c>
      <c r="R1906">
        <v>0</v>
      </c>
      <c r="U1906" s="36">
        <v>351600</v>
      </c>
      <c r="V1906">
        <v>1.5</v>
      </c>
      <c r="W1906" s="36">
        <v>141400</v>
      </c>
      <c r="X1906">
        <v>400</v>
      </c>
      <c r="Y1906" s="39">
        <v>493400</v>
      </c>
      <c r="Z1906" s="40">
        <v>44074</v>
      </c>
      <c r="AA1906" s="36">
        <v>382000</v>
      </c>
      <c r="AB1906">
        <v>1.29</v>
      </c>
      <c r="AC1906">
        <v>0</v>
      </c>
      <c r="AD1906" s="39">
        <v>454900</v>
      </c>
      <c r="AE1906" s="3">
        <f t="shared" si="59"/>
        <v>8.4633985491316732E-2</v>
      </c>
      <c r="AF1906" s="41">
        <f t="shared" si="58"/>
        <v>8.4633985491316732E-2</v>
      </c>
      <c r="AG1906" t="e">
        <f>VLOOKUP($A1906,'Abatements Granted'!$A$2:$L$402,2,0)</f>
        <v>#N/A</v>
      </c>
      <c r="AH1906" t="e">
        <f>VLOOKUP($A1906,'Abatements Granted'!$A$2:$L$402,10,0)</f>
        <v>#N/A</v>
      </c>
      <c r="AI1906" s="36" t="e">
        <f>VLOOKUP($A1906,'Abatements Granted'!$A$2:$L$402,7,0)</f>
        <v>#N/A</v>
      </c>
    </row>
    <row r="1907" spans="1:35" x14ac:dyDescent="0.2">
      <c r="A1907" s="38" t="s">
        <v>238</v>
      </c>
      <c r="B1907" t="s">
        <v>5991</v>
      </c>
      <c r="C1907">
        <v>1010</v>
      </c>
      <c r="D1907">
        <v>3</v>
      </c>
      <c r="E1907">
        <v>3</v>
      </c>
      <c r="F1907">
        <v>114</v>
      </c>
      <c r="G1907" t="s">
        <v>5121</v>
      </c>
      <c r="H1907" t="s">
        <v>3666</v>
      </c>
      <c r="I1907">
        <v>1.75</v>
      </c>
      <c r="J1907">
        <v>3</v>
      </c>
      <c r="K1907">
        <v>71</v>
      </c>
      <c r="L1907">
        <v>1947</v>
      </c>
      <c r="M1907">
        <v>1994</v>
      </c>
      <c r="N1907">
        <v>2372</v>
      </c>
      <c r="O1907" s="35">
        <v>380592</v>
      </c>
      <c r="P1907">
        <v>29</v>
      </c>
      <c r="Q1907">
        <v>0</v>
      </c>
      <c r="R1907">
        <v>0</v>
      </c>
      <c r="U1907" s="36">
        <v>270200</v>
      </c>
      <c r="V1907">
        <v>1.1000000000000001</v>
      </c>
      <c r="W1907" s="36">
        <v>135600</v>
      </c>
      <c r="X1907">
        <v>500</v>
      </c>
      <c r="Y1907" s="39">
        <v>406300</v>
      </c>
      <c r="Z1907" s="40">
        <v>43567</v>
      </c>
      <c r="AA1907" s="36">
        <v>100</v>
      </c>
      <c r="AB1907">
        <v>4063</v>
      </c>
      <c r="AC1907" t="s">
        <v>3657</v>
      </c>
      <c r="AD1907" s="39">
        <v>385400</v>
      </c>
      <c r="AE1907" s="3">
        <f t="shared" si="59"/>
        <v>5.4229372080954796E-2</v>
      </c>
      <c r="AF1907" s="41">
        <f t="shared" si="58"/>
        <v>5.4229372080954796E-2</v>
      </c>
      <c r="AG1907" t="e">
        <f>VLOOKUP($A1907,'Abatements Granted'!$A$2:$L$402,2,0)</f>
        <v>#N/A</v>
      </c>
      <c r="AH1907" t="e">
        <f>VLOOKUP($A1907,'Abatements Granted'!$A$2:$L$402,10,0)</f>
        <v>#N/A</v>
      </c>
      <c r="AI1907" s="36" t="e">
        <f>VLOOKUP($A1907,'Abatements Granted'!$A$2:$L$402,7,0)</f>
        <v>#N/A</v>
      </c>
    </row>
    <row r="1908" spans="1:35" x14ac:dyDescent="0.2">
      <c r="A1908" s="38" t="s">
        <v>77</v>
      </c>
      <c r="B1908" t="s">
        <v>5992</v>
      </c>
      <c r="C1908">
        <v>1010</v>
      </c>
      <c r="D1908">
        <v>3</v>
      </c>
      <c r="E1908">
        <v>3</v>
      </c>
      <c r="F1908">
        <v>102</v>
      </c>
      <c r="G1908" t="s">
        <v>5121</v>
      </c>
      <c r="H1908" t="s">
        <v>3681</v>
      </c>
      <c r="I1908">
        <v>2</v>
      </c>
      <c r="J1908">
        <v>3</v>
      </c>
      <c r="K1908">
        <v>77</v>
      </c>
      <c r="L1908">
        <v>1972</v>
      </c>
      <c r="M1908">
        <v>2000</v>
      </c>
      <c r="N1908">
        <v>4032</v>
      </c>
      <c r="O1908" s="35">
        <v>572042</v>
      </c>
      <c r="P1908">
        <v>23</v>
      </c>
      <c r="Q1908">
        <v>0</v>
      </c>
      <c r="R1908">
        <v>0</v>
      </c>
      <c r="U1908" s="36">
        <v>440500</v>
      </c>
      <c r="V1908">
        <v>0.95</v>
      </c>
      <c r="W1908" s="36">
        <v>132700</v>
      </c>
      <c r="X1908">
        <v>1000</v>
      </c>
      <c r="Y1908" s="39">
        <v>574200</v>
      </c>
      <c r="Z1908" s="40">
        <v>37798</v>
      </c>
      <c r="AA1908" s="36">
        <v>0</v>
      </c>
      <c r="AB1908">
        <v>0</v>
      </c>
      <c r="AC1908" t="s">
        <v>3657</v>
      </c>
      <c r="AD1908" s="39">
        <v>528200</v>
      </c>
      <c r="AE1908" s="3">
        <f t="shared" si="59"/>
        <v>8.7088224157516159E-2</v>
      </c>
      <c r="AF1908" s="41">
        <f t="shared" si="58"/>
        <v>8.7088224157516159E-2</v>
      </c>
      <c r="AG1908" t="e">
        <f>VLOOKUP($A1908,'Abatements Granted'!$A$2:$L$402,2,0)</f>
        <v>#N/A</v>
      </c>
      <c r="AH1908" t="e">
        <f>VLOOKUP($A1908,'Abatements Granted'!$A$2:$L$402,10,0)</f>
        <v>#N/A</v>
      </c>
      <c r="AI1908" s="36" t="e">
        <f>VLOOKUP($A1908,'Abatements Granted'!$A$2:$L$402,7,0)</f>
        <v>#N/A</v>
      </c>
    </row>
    <row r="1909" spans="1:35" x14ac:dyDescent="0.2">
      <c r="A1909" s="38" t="s">
        <v>3505</v>
      </c>
      <c r="B1909" t="s">
        <v>5993</v>
      </c>
      <c r="C1909">
        <v>1010</v>
      </c>
      <c r="D1909">
        <v>3</v>
      </c>
      <c r="E1909">
        <v>3</v>
      </c>
      <c r="F1909">
        <v>92</v>
      </c>
      <c r="G1909" t="s">
        <v>5121</v>
      </c>
      <c r="H1909" t="s">
        <v>3666</v>
      </c>
      <c r="I1909">
        <v>1.75</v>
      </c>
      <c r="J1909">
        <v>3</v>
      </c>
      <c r="K1909">
        <v>79</v>
      </c>
      <c r="L1909">
        <v>1985</v>
      </c>
      <c r="M1909">
        <v>2002</v>
      </c>
      <c r="N1909">
        <v>2852</v>
      </c>
      <c r="O1909" s="35">
        <v>478959</v>
      </c>
      <c r="P1909">
        <v>21</v>
      </c>
      <c r="Q1909">
        <v>0</v>
      </c>
      <c r="R1909">
        <v>0</v>
      </c>
      <c r="U1909" s="36">
        <v>378400</v>
      </c>
      <c r="V1909">
        <v>0.96</v>
      </c>
      <c r="W1909" s="36">
        <v>132800</v>
      </c>
      <c r="X1909">
        <v>4000</v>
      </c>
      <c r="Y1909" s="39">
        <v>515200</v>
      </c>
      <c r="Z1909" s="40">
        <v>44454</v>
      </c>
      <c r="AA1909" s="36">
        <v>530000</v>
      </c>
      <c r="AB1909">
        <v>0.97</v>
      </c>
      <c r="AC1909">
        <v>0</v>
      </c>
      <c r="AD1909" s="39">
        <v>493300</v>
      </c>
      <c r="AE1909" s="3">
        <f t="shared" si="59"/>
        <v>4.4394891546726045E-2</v>
      </c>
      <c r="AF1909" s="41">
        <f t="shared" si="58"/>
        <v>4.4394891546726045E-2</v>
      </c>
      <c r="AG1909" t="e">
        <f>VLOOKUP($A1909,'Abatements Granted'!$A$2:$L$402,2,0)</f>
        <v>#N/A</v>
      </c>
      <c r="AH1909" t="e">
        <f>VLOOKUP($A1909,'Abatements Granted'!$A$2:$L$402,10,0)</f>
        <v>#N/A</v>
      </c>
      <c r="AI1909" s="36" t="e">
        <f>VLOOKUP($A1909,'Abatements Granted'!$A$2:$L$402,7,0)</f>
        <v>#N/A</v>
      </c>
    </row>
    <row r="1910" spans="1:35" x14ac:dyDescent="0.2">
      <c r="A1910" s="38" t="s">
        <v>3262</v>
      </c>
      <c r="B1910" t="s">
        <v>5994</v>
      </c>
      <c r="C1910">
        <v>1010</v>
      </c>
      <c r="D1910">
        <v>3</v>
      </c>
      <c r="E1910">
        <v>3</v>
      </c>
      <c r="F1910">
        <v>80</v>
      </c>
      <c r="G1910" t="s">
        <v>5121</v>
      </c>
      <c r="H1910" t="s">
        <v>3681</v>
      </c>
      <c r="I1910">
        <v>2</v>
      </c>
      <c r="J1910">
        <v>4</v>
      </c>
      <c r="K1910">
        <v>74</v>
      </c>
      <c r="L1910">
        <v>1950</v>
      </c>
      <c r="M1910">
        <v>1997</v>
      </c>
      <c r="N1910">
        <v>4205</v>
      </c>
      <c r="O1910" s="35">
        <v>620409</v>
      </c>
      <c r="P1910">
        <v>26</v>
      </c>
      <c r="Q1910">
        <v>0</v>
      </c>
      <c r="R1910">
        <v>0</v>
      </c>
      <c r="U1910" s="36">
        <v>459100</v>
      </c>
      <c r="V1910">
        <v>1.4</v>
      </c>
      <c r="W1910" s="36">
        <v>140100</v>
      </c>
      <c r="X1910">
        <v>0</v>
      </c>
      <c r="Y1910" s="39">
        <v>599200</v>
      </c>
      <c r="Z1910" s="40">
        <v>40154</v>
      </c>
      <c r="AA1910" s="36">
        <v>185500</v>
      </c>
      <c r="AB1910">
        <v>3.23</v>
      </c>
      <c r="AC1910" t="s">
        <v>3728</v>
      </c>
      <c r="AD1910" s="39">
        <v>548000</v>
      </c>
      <c r="AE1910" s="3">
        <f t="shared" si="59"/>
        <v>9.3430656934306633E-2</v>
      </c>
      <c r="AF1910" s="41">
        <f t="shared" si="58"/>
        <v>9.3430656934306633E-2</v>
      </c>
      <c r="AG1910" t="e">
        <f>VLOOKUP($A1910,'Abatements Granted'!$A$2:$L$402,2,0)</f>
        <v>#N/A</v>
      </c>
      <c r="AH1910" t="e">
        <f>VLOOKUP($A1910,'Abatements Granted'!$A$2:$L$402,10,0)</f>
        <v>#N/A</v>
      </c>
      <c r="AI1910" s="36" t="e">
        <f>VLOOKUP($A1910,'Abatements Granted'!$A$2:$L$402,7,0)</f>
        <v>#N/A</v>
      </c>
    </row>
    <row r="1911" spans="1:35" x14ac:dyDescent="0.2">
      <c r="A1911" s="38" t="s">
        <v>5955</v>
      </c>
      <c r="B1911" t="s">
        <v>5995</v>
      </c>
      <c r="C1911">
        <v>101</v>
      </c>
      <c r="D1911">
        <v>3</v>
      </c>
      <c r="E1911">
        <v>3</v>
      </c>
      <c r="F1911">
        <v>56</v>
      </c>
      <c r="G1911" t="s">
        <v>5121</v>
      </c>
      <c r="H1911" t="s">
        <v>3669</v>
      </c>
      <c r="I1911">
        <v>1</v>
      </c>
      <c r="J1911">
        <v>3</v>
      </c>
      <c r="K1911">
        <v>70</v>
      </c>
      <c r="L1911">
        <v>1932</v>
      </c>
      <c r="M1911">
        <v>1993</v>
      </c>
      <c r="N1911">
        <v>2941</v>
      </c>
      <c r="O1911" s="35">
        <v>458491</v>
      </c>
      <c r="P1911">
        <v>30</v>
      </c>
      <c r="Q1911">
        <v>0</v>
      </c>
      <c r="R1911">
        <v>0</v>
      </c>
      <c r="U1911" s="36">
        <v>320900</v>
      </c>
      <c r="V1911">
        <v>18.440000000000001</v>
      </c>
      <c r="W1911" s="36">
        <v>158280</v>
      </c>
      <c r="X1911">
        <v>6700</v>
      </c>
      <c r="Y1911" s="39">
        <v>485880</v>
      </c>
      <c r="Z1911" s="40">
        <v>27730</v>
      </c>
      <c r="AA1911" s="36">
        <v>65000</v>
      </c>
      <c r="AB1911">
        <v>7.48</v>
      </c>
      <c r="AC1911">
        <v>0</v>
      </c>
      <c r="AD1911" s="39">
        <v>477850</v>
      </c>
      <c r="AE1911" s="3">
        <f t="shared" si="59"/>
        <v>1.6804436538662815E-2</v>
      </c>
      <c r="AF1911" s="41">
        <f t="shared" si="58"/>
        <v>1.6804436538662815E-2</v>
      </c>
      <c r="AG1911" t="e">
        <f>VLOOKUP($A1911,'Abatements Granted'!$A$2:$L$402,2,0)</f>
        <v>#N/A</v>
      </c>
      <c r="AH1911" t="e">
        <f>VLOOKUP($A1911,'Abatements Granted'!$A$2:$L$402,10,0)</f>
        <v>#N/A</v>
      </c>
      <c r="AI1911" s="36" t="e">
        <f>VLOOKUP($A1911,'Abatements Granted'!$A$2:$L$402,7,0)</f>
        <v>#N/A</v>
      </c>
    </row>
    <row r="1912" spans="1:35" x14ac:dyDescent="0.2">
      <c r="A1912" s="38" t="s">
        <v>2400</v>
      </c>
      <c r="B1912" t="s">
        <v>5996</v>
      </c>
      <c r="C1912">
        <v>1320</v>
      </c>
      <c r="D1912">
        <v>3</v>
      </c>
      <c r="E1912">
        <v>0</v>
      </c>
      <c r="F1912">
        <v>49</v>
      </c>
      <c r="G1912" t="s">
        <v>5997</v>
      </c>
      <c r="H1912" t="s">
        <v>3656</v>
      </c>
      <c r="M1912">
        <v>0</v>
      </c>
      <c r="N1912">
        <v>0</v>
      </c>
      <c r="O1912" s="35">
        <v>0</v>
      </c>
      <c r="U1912" s="36">
        <v>0</v>
      </c>
      <c r="V1912">
        <v>0.19</v>
      </c>
      <c r="W1912" s="36">
        <v>200</v>
      </c>
      <c r="X1912">
        <v>0</v>
      </c>
      <c r="Y1912" s="39">
        <v>200</v>
      </c>
      <c r="Z1912" s="40">
        <v>367</v>
      </c>
      <c r="AA1912" s="36">
        <v>1</v>
      </c>
      <c r="AB1912">
        <v>200</v>
      </c>
      <c r="AC1912" t="s">
        <v>3679</v>
      </c>
      <c r="AD1912" s="39">
        <v>200</v>
      </c>
      <c r="AE1912" s="3">
        <f t="shared" si="59"/>
        <v>0</v>
      </c>
      <c r="AF1912" s="41">
        <f t="shared" si="58"/>
        <v>0</v>
      </c>
      <c r="AG1912" t="e">
        <f>VLOOKUP($A1912,'Abatements Granted'!$A$2:$L$402,2,0)</f>
        <v>#N/A</v>
      </c>
      <c r="AH1912" t="e">
        <f>VLOOKUP($A1912,'Abatements Granted'!$A$2:$L$402,10,0)</f>
        <v>#N/A</v>
      </c>
      <c r="AI1912" s="36" t="e">
        <f>VLOOKUP($A1912,'Abatements Granted'!$A$2:$L$402,7,0)</f>
        <v>#N/A</v>
      </c>
    </row>
    <row r="1913" spans="1:35" x14ac:dyDescent="0.2">
      <c r="A1913" s="38" t="s">
        <v>2002</v>
      </c>
      <c r="B1913" t="s">
        <v>5998</v>
      </c>
      <c r="C1913">
        <v>1010</v>
      </c>
      <c r="D1913">
        <v>3</v>
      </c>
      <c r="E1913">
        <v>3</v>
      </c>
      <c r="F1913">
        <v>39</v>
      </c>
      <c r="G1913" t="s">
        <v>5997</v>
      </c>
      <c r="H1913" t="s">
        <v>3689</v>
      </c>
      <c r="I1913">
        <v>1</v>
      </c>
      <c r="J1913">
        <v>3</v>
      </c>
      <c r="K1913">
        <v>74</v>
      </c>
      <c r="L1913">
        <v>1960</v>
      </c>
      <c r="M1913">
        <v>1997</v>
      </c>
      <c r="N1913">
        <v>1016</v>
      </c>
      <c r="O1913" s="35">
        <v>244177</v>
      </c>
      <c r="P1913">
        <v>26</v>
      </c>
      <c r="Q1913">
        <v>0</v>
      </c>
      <c r="R1913">
        <v>0</v>
      </c>
      <c r="U1913" s="36">
        <v>180700</v>
      </c>
      <c r="V1913">
        <v>5.2</v>
      </c>
      <c r="W1913" s="36">
        <v>150100</v>
      </c>
      <c r="X1913">
        <v>11600</v>
      </c>
      <c r="Y1913" s="39">
        <v>342400</v>
      </c>
      <c r="Z1913" s="40">
        <v>44140</v>
      </c>
      <c r="AA1913" s="36">
        <v>100</v>
      </c>
      <c r="AB1913">
        <v>3424</v>
      </c>
      <c r="AC1913" t="s">
        <v>3728</v>
      </c>
      <c r="AD1913" s="39">
        <v>322200</v>
      </c>
      <c r="AE1913" s="3">
        <f t="shared" si="59"/>
        <v>6.2693978895096203E-2</v>
      </c>
      <c r="AF1913" s="41">
        <f t="shared" si="58"/>
        <v>6.2693978895096203E-2</v>
      </c>
      <c r="AG1913" t="e">
        <f>VLOOKUP($A1913,'Abatements Granted'!$A$2:$L$402,2,0)</f>
        <v>#N/A</v>
      </c>
      <c r="AH1913" t="e">
        <f>VLOOKUP($A1913,'Abatements Granted'!$A$2:$L$402,10,0)</f>
        <v>#N/A</v>
      </c>
      <c r="AI1913" s="36" t="e">
        <f>VLOOKUP($A1913,'Abatements Granted'!$A$2:$L$402,7,0)</f>
        <v>#N/A</v>
      </c>
    </row>
    <row r="1914" spans="1:35" x14ac:dyDescent="0.2">
      <c r="A1914" s="38" t="s">
        <v>2400</v>
      </c>
      <c r="B1914" t="s">
        <v>5999</v>
      </c>
      <c r="C1914">
        <v>1010</v>
      </c>
      <c r="D1914">
        <v>3</v>
      </c>
      <c r="E1914">
        <v>3</v>
      </c>
      <c r="F1914">
        <v>49</v>
      </c>
      <c r="G1914" t="s">
        <v>5997</v>
      </c>
      <c r="H1914" t="s">
        <v>3669</v>
      </c>
      <c r="I1914">
        <v>2</v>
      </c>
      <c r="J1914">
        <v>3</v>
      </c>
      <c r="K1914">
        <v>72</v>
      </c>
      <c r="L1914">
        <v>1750</v>
      </c>
      <c r="M1914">
        <v>1995</v>
      </c>
      <c r="N1914">
        <v>1960</v>
      </c>
      <c r="O1914" s="35">
        <v>342378</v>
      </c>
      <c r="P1914">
        <v>28</v>
      </c>
      <c r="Q1914">
        <v>0</v>
      </c>
      <c r="R1914">
        <v>0</v>
      </c>
      <c r="U1914" s="36">
        <v>246500</v>
      </c>
      <c r="V1914">
        <v>1.2</v>
      </c>
      <c r="W1914" s="36">
        <v>137300</v>
      </c>
      <c r="X1914">
        <v>2900</v>
      </c>
      <c r="Y1914" s="39">
        <v>386700</v>
      </c>
      <c r="Z1914" s="40">
        <v>38554</v>
      </c>
      <c r="AA1914" s="36">
        <v>100</v>
      </c>
      <c r="AB1914">
        <v>3867</v>
      </c>
      <c r="AC1914" t="s">
        <v>3657</v>
      </c>
      <c r="AD1914" s="39">
        <v>362800</v>
      </c>
      <c r="AE1914" s="3">
        <f t="shared" si="59"/>
        <v>6.5876515986769579E-2</v>
      </c>
      <c r="AF1914" s="41">
        <f t="shared" si="58"/>
        <v>6.5876515986769579E-2</v>
      </c>
      <c r="AG1914" t="e">
        <f>VLOOKUP($A1914,'Abatements Granted'!$A$2:$L$402,2,0)</f>
        <v>#N/A</v>
      </c>
      <c r="AH1914" t="e">
        <f>VLOOKUP($A1914,'Abatements Granted'!$A$2:$L$402,10,0)</f>
        <v>#N/A</v>
      </c>
      <c r="AI1914" s="36" t="e">
        <f>VLOOKUP($A1914,'Abatements Granted'!$A$2:$L$402,7,0)</f>
        <v>#N/A</v>
      </c>
    </row>
    <row r="1915" spans="1:35" x14ac:dyDescent="0.2">
      <c r="A1915" s="38" t="s">
        <v>2620</v>
      </c>
      <c r="B1915" t="s">
        <v>6000</v>
      </c>
      <c r="C1915">
        <v>1010</v>
      </c>
      <c r="D1915">
        <v>3</v>
      </c>
      <c r="E1915">
        <v>3</v>
      </c>
      <c r="F1915">
        <v>55</v>
      </c>
      <c r="G1915" t="s">
        <v>5997</v>
      </c>
      <c r="H1915" t="s">
        <v>3669</v>
      </c>
      <c r="I1915">
        <v>1.5</v>
      </c>
      <c r="J1915">
        <v>3</v>
      </c>
      <c r="K1915">
        <v>65</v>
      </c>
      <c r="L1915">
        <v>1883</v>
      </c>
      <c r="M1915">
        <v>1988</v>
      </c>
      <c r="N1915">
        <v>1400</v>
      </c>
      <c r="O1915" s="35">
        <v>269642</v>
      </c>
      <c r="P1915">
        <v>35</v>
      </c>
      <c r="Q1915">
        <v>0</v>
      </c>
      <c r="R1915">
        <v>0</v>
      </c>
      <c r="U1915" s="36">
        <v>175300</v>
      </c>
      <c r="V1915">
        <v>1.1000000000000001</v>
      </c>
      <c r="W1915" s="36">
        <v>135600</v>
      </c>
      <c r="X1915">
        <v>2000</v>
      </c>
      <c r="Y1915" s="39">
        <v>312900</v>
      </c>
      <c r="Z1915" s="40">
        <v>42621</v>
      </c>
      <c r="AA1915" s="36">
        <v>155000</v>
      </c>
      <c r="AB1915">
        <v>2.02</v>
      </c>
      <c r="AC1915">
        <v>0</v>
      </c>
      <c r="AD1915" s="39">
        <v>301400</v>
      </c>
      <c r="AE1915" s="3">
        <f t="shared" si="59"/>
        <v>3.8155275381552833E-2</v>
      </c>
      <c r="AF1915" s="41">
        <f t="shared" si="58"/>
        <v>3.8155275381552833E-2</v>
      </c>
      <c r="AG1915" t="e">
        <f>VLOOKUP($A1915,'Abatements Granted'!$A$2:$L$402,2,0)</f>
        <v>#N/A</v>
      </c>
      <c r="AH1915" t="e">
        <f>VLOOKUP($A1915,'Abatements Granted'!$A$2:$L$402,10,0)</f>
        <v>#N/A</v>
      </c>
      <c r="AI1915" s="36" t="e">
        <f>VLOOKUP($A1915,'Abatements Granted'!$A$2:$L$402,7,0)</f>
        <v>#N/A</v>
      </c>
    </row>
    <row r="1916" spans="1:35" x14ac:dyDescent="0.2">
      <c r="A1916" s="38" t="s">
        <v>2620</v>
      </c>
      <c r="B1916" t="s">
        <v>6001</v>
      </c>
      <c r="C1916">
        <v>1320</v>
      </c>
      <c r="D1916">
        <v>3</v>
      </c>
      <c r="E1916">
        <v>0</v>
      </c>
      <c r="F1916">
        <v>55</v>
      </c>
      <c r="G1916" t="s">
        <v>5997</v>
      </c>
      <c r="H1916" t="s">
        <v>3656</v>
      </c>
      <c r="M1916">
        <v>0</v>
      </c>
      <c r="N1916">
        <v>0</v>
      </c>
      <c r="O1916" s="35">
        <v>0</v>
      </c>
      <c r="U1916" s="36">
        <v>0</v>
      </c>
      <c r="V1916">
        <v>0.32</v>
      </c>
      <c r="W1916" s="36">
        <v>400</v>
      </c>
      <c r="X1916">
        <v>0</v>
      </c>
      <c r="Y1916" s="39">
        <v>400</v>
      </c>
      <c r="Z1916" s="40">
        <v>367</v>
      </c>
      <c r="AA1916" s="36">
        <v>1</v>
      </c>
      <c r="AB1916">
        <v>400</v>
      </c>
      <c r="AC1916" t="s">
        <v>3679</v>
      </c>
      <c r="AD1916" s="39">
        <v>300</v>
      </c>
      <c r="AE1916" s="3">
        <f t="shared" si="59"/>
        <v>0.33333333333333326</v>
      </c>
      <c r="AF1916" s="41">
        <f t="shared" si="58"/>
        <v>0.33333333333333326</v>
      </c>
      <c r="AG1916" t="e">
        <f>VLOOKUP($A1916,'Abatements Granted'!$A$2:$L$402,2,0)</f>
        <v>#N/A</v>
      </c>
      <c r="AH1916" t="e">
        <f>VLOOKUP($A1916,'Abatements Granted'!$A$2:$L$402,10,0)</f>
        <v>#N/A</v>
      </c>
      <c r="AI1916" s="36" t="e">
        <f>VLOOKUP($A1916,'Abatements Granted'!$A$2:$L$402,7,0)</f>
        <v>#N/A</v>
      </c>
    </row>
    <row r="1917" spans="1:35" x14ac:dyDescent="0.2">
      <c r="A1917" s="38" t="s">
        <v>3164</v>
      </c>
      <c r="B1917" t="s">
        <v>6002</v>
      </c>
      <c r="C1917">
        <v>1010</v>
      </c>
      <c r="D1917">
        <v>3</v>
      </c>
      <c r="E1917">
        <v>3</v>
      </c>
      <c r="F1917">
        <v>75</v>
      </c>
      <c r="G1917" t="s">
        <v>5997</v>
      </c>
      <c r="H1917" t="s">
        <v>3669</v>
      </c>
      <c r="I1917">
        <v>1.75</v>
      </c>
      <c r="J1917">
        <v>4</v>
      </c>
      <c r="K1917">
        <v>70</v>
      </c>
      <c r="L1917">
        <v>1900</v>
      </c>
      <c r="M1917">
        <v>1993</v>
      </c>
      <c r="N1917">
        <v>3054</v>
      </c>
      <c r="O1917" s="35">
        <v>543995</v>
      </c>
      <c r="P1917">
        <v>30</v>
      </c>
      <c r="Q1917">
        <v>0</v>
      </c>
      <c r="R1917">
        <v>0</v>
      </c>
      <c r="U1917" s="36">
        <v>380800</v>
      </c>
      <c r="V1917">
        <v>1.2</v>
      </c>
      <c r="W1917" s="36">
        <v>137300</v>
      </c>
      <c r="X1917">
        <v>2700</v>
      </c>
      <c r="Y1917" s="39">
        <v>520800</v>
      </c>
      <c r="Z1917" s="40">
        <v>39990</v>
      </c>
      <c r="AA1917" s="36">
        <v>375000</v>
      </c>
      <c r="AB1917">
        <v>1.39</v>
      </c>
      <c r="AC1917">
        <v>0</v>
      </c>
      <c r="AD1917" s="39">
        <v>503000</v>
      </c>
      <c r="AE1917" s="3">
        <f t="shared" si="59"/>
        <v>3.5387673956262411E-2</v>
      </c>
      <c r="AF1917" s="41">
        <f t="shared" si="58"/>
        <v>3.5387673956262411E-2</v>
      </c>
      <c r="AG1917" t="e">
        <f>VLOOKUP($A1917,'Abatements Granted'!$A$2:$L$402,2,0)</f>
        <v>#N/A</v>
      </c>
      <c r="AH1917" t="e">
        <f>VLOOKUP($A1917,'Abatements Granted'!$A$2:$L$402,10,0)</f>
        <v>#N/A</v>
      </c>
      <c r="AI1917" s="36" t="e">
        <f>VLOOKUP($A1917,'Abatements Granted'!$A$2:$L$402,7,0)</f>
        <v>#N/A</v>
      </c>
    </row>
    <row r="1918" spans="1:35" x14ac:dyDescent="0.2">
      <c r="A1918" s="38" t="s">
        <v>3390</v>
      </c>
      <c r="B1918" t="s">
        <v>6003</v>
      </c>
      <c r="C1918">
        <v>1010</v>
      </c>
      <c r="D1918">
        <v>3</v>
      </c>
      <c r="E1918">
        <v>3</v>
      </c>
      <c r="F1918">
        <v>87</v>
      </c>
      <c r="G1918" t="s">
        <v>5997</v>
      </c>
      <c r="H1918" t="s">
        <v>3666</v>
      </c>
      <c r="I1918">
        <v>1.75</v>
      </c>
      <c r="J1918">
        <v>3</v>
      </c>
      <c r="K1918">
        <v>80</v>
      </c>
      <c r="L1918">
        <v>1992</v>
      </c>
      <c r="M1918">
        <v>2003</v>
      </c>
      <c r="N1918">
        <v>1986</v>
      </c>
      <c r="O1918" s="35">
        <v>369451</v>
      </c>
      <c r="P1918">
        <v>20</v>
      </c>
      <c r="Q1918">
        <v>0</v>
      </c>
      <c r="R1918">
        <v>0</v>
      </c>
      <c r="U1918" s="36">
        <v>295600</v>
      </c>
      <c r="V1918">
        <v>2.36</v>
      </c>
      <c r="W1918" s="36">
        <v>150700</v>
      </c>
      <c r="X1918">
        <v>22800</v>
      </c>
      <c r="Y1918" s="39">
        <v>469100</v>
      </c>
      <c r="Z1918" s="40">
        <v>33514</v>
      </c>
      <c r="AA1918" s="36">
        <v>55000</v>
      </c>
      <c r="AB1918">
        <v>8.5299999999999994</v>
      </c>
      <c r="AC1918" t="s">
        <v>3947</v>
      </c>
      <c r="AD1918" s="39">
        <v>445200</v>
      </c>
      <c r="AE1918" s="3">
        <f t="shared" si="59"/>
        <v>5.3683737646001761E-2</v>
      </c>
      <c r="AF1918" s="41">
        <f t="shared" si="58"/>
        <v>5.3683737646001761E-2</v>
      </c>
      <c r="AG1918" t="e">
        <f>VLOOKUP($A1918,'Abatements Granted'!$A$2:$L$402,2,0)</f>
        <v>#N/A</v>
      </c>
      <c r="AH1918" t="e">
        <f>VLOOKUP($A1918,'Abatements Granted'!$A$2:$L$402,10,0)</f>
        <v>#N/A</v>
      </c>
      <c r="AI1918" s="36" t="e">
        <f>VLOOKUP($A1918,'Abatements Granted'!$A$2:$L$402,7,0)</f>
        <v>#N/A</v>
      </c>
    </row>
    <row r="1919" spans="1:35" x14ac:dyDescent="0.2">
      <c r="A1919" s="38" t="s">
        <v>3467</v>
      </c>
      <c r="B1919" t="s">
        <v>6004</v>
      </c>
      <c r="C1919">
        <v>1010</v>
      </c>
      <c r="D1919">
        <v>3</v>
      </c>
      <c r="E1919">
        <v>3</v>
      </c>
      <c r="F1919">
        <v>90</v>
      </c>
      <c r="G1919" t="s">
        <v>5997</v>
      </c>
      <c r="H1919" t="s">
        <v>3666</v>
      </c>
      <c r="I1919">
        <v>1.5</v>
      </c>
      <c r="J1919">
        <v>3</v>
      </c>
      <c r="K1919">
        <v>70</v>
      </c>
      <c r="L1919">
        <v>1939</v>
      </c>
      <c r="M1919">
        <v>1993</v>
      </c>
      <c r="N1919">
        <v>2051</v>
      </c>
      <c r="O1919" s="35">
        <v>357029</v>
      </c>
      <c r="P1919">
        <v>30</v>
      </c>
      <c r="Q1919">
        <v>0</v>
      </c>
      <c r="R1919">
        <v>0</v>
      </c>
      <c r="U1919" s="36">
        <v>249900</v>
      </c>
      <c r="V1919">
        <v>1.8</v>
      </c>
      <c r="W1919" s="36">
        <v>145800</v>
      </c>
      <c r="X1919">
        <v>23900</v>
      </c>
      <c r="Y1919" s="39">
        <v>419600</v>
      </c>
      <c r="Z1919" s="40">
        <v>33562</v>
      </c>
      <c r="AA1919" s="36">
        <v>95000</v>
      </c>
      <c r="AB1919">
        <v>4.42</v>
      </c>
      <c r="AC1919">
        <v>0</v>
      </c>
      <c r="AD1919" s="39">
        <v>434600</v>
      </c>
      <c r="AE1919" s="3">
        <f t="shared" si="59"/>
        <v>-3.4514496088357105E-2</v>
      </c>
      <c r="AF1919" s="41">
        <f t="shared" si="58"/>
        <v>-3.4514496088357105E-2</v>
      </c>
      <c r="AG1919" t="e">
        <f>VLOOKUP($A1919,'Abatements Granted'!$A$2:$L$402,2,0)</f>
        <v>#N/A</v>
      </c>
      <c r="AH1919" t="e">
        <f>VLOOKUP($A1919,'Abatements Granted'!$A$2:$L$402,10,0)</f>
        <v>#N/A</v>
      </c>
      <c r="AI1919" s="36" t="e">
        <f>VLOOKUP($A1919,'Abatements Granted'!$A$2:$L$402,7,0)</f>
        <v>#N/A</v>
      </c>
    </row>
    <row r="1920" spans="1:35" x14ac:dyDescent="0.2">
      <c r="A1920" s="38" t="s">
        <v>6005</v>
      </c>
      <c r="B1920" t="s">
        <v>6006</v>
      </c>
      <c r="C1920">
        <v>9100</v>
      </c>
      <c r="D1920">
        <v>3</v>
      </c>
      <c r="E1920">
        <v>3</v>
      </c>
      <c r="F1920">
        <v>60</v>
      </c>
      <c r="G1920" t="s">
        <v>5997</v>
      </c>
      <c r="H1920" t="s">
        <v>3656</v>
      </c>
      <c r="M1920">
        <v>0</v>
      </c>
      <c r="N1920">
        <v>0</v>
      </c>
      <c r="O1920" s="35">
        <v>0</v>
      </c>
      <c r="U1920" s="36">
        <v>0</v>
      </c>
      <c r="V1920">
        <v>2.2000000000000002</v>
      </c>
      <c r="W1920" s="36">
        <v>149400</v>
      </c>
      <c r="X1920">
        <v>0</v>
      </c>
      <c r="Y1920" s="39">
        <v>149400</v>
      </c>
      <c r="Z1920" s="40">
        <v>40282</v>
      </c>
      <c r="AA1920" s="36">
        <v>0</v>
      </c>
      <c r="AB1920">
        <v>0</v>
      </c>
      <c r="AC1920" t="s">
        <v>3663</v>
      </c>
      <c r="AD1920" s="39">
        <v>135500</v>
      </c>
      <c r="AE1920" s="3">
        <f t="shared" si="59"/>
        <v>0.10258302583025825</v>
      </c>
      <c r="AF1920" s="41">
        <f t="shared" si="58"/>
        <v>0.10258302583025825</v>
      </c>
      <c r="AG1920" t="e">
        <f>VLOOKUP($A1920,'Abatements Granted'!$A$2:$L$402,2,0)</f>
        <v>#N/A</v>
      </c>
      <c r="AH1920" t="e">
        <f>VLOOKUP($A1920,'Abatements Granted'!$A$2:$L$402,10,0)</f>
        <v>#N/A</v>
      </c>
      <c r="AI1920" s="36" t="e">
        <f>VLOOKUP($A1920,'Abatements Granted'!$A$2:$L$402,7,0)</f>
        <v>#N/A</v>
      </c>
    </row>
    <row r="1921" spans="1:35" x14ac:dyDescent="0.2">
      <c r="A1921" s="38" t="s">
        <v>2002</v>
      </c>
      <c r="B1921" t="s">
        <v>6007</v>
      </c>
      <c r="C1921">
        <v>1300</v>
      </c>
      <c r="D1921">
        <v>3</v>
      </c>
      <c r="E1921">
        <v>3</v>
      </c>
      <c r="F1921">
        <v>39</v>
      </c>
      <c r="G1921" t="s">
        <v>5997</v>
      </c>
      <c r="H1921" t="s">
        <v>3656</v>
      </c>
      <c r="M1921">
        <v>0</v>
      </c>
      <c r="N1921">
        <v>0</v>
      </c>
      <c r="O1921" s="35">
        <v>0</v>
      </c>
      <c r="U1921" s="36">
        <v>0</v>
      </c>
      <c r="V1921">
        <v>1.3</v>
      </c>
      <c r="W1921" s="36">
        <v>135100</v>
      </c>
      <c r="X1921">
        <v>0</v>
      </c>
      <c r="Y1921" s="39">
        <v>135100</v>
      </c>
      <c r="Z1921" s="40">
        <v>44140</v>
      </c>
      <c r="AA1921" s="36">
        <v>100</v>
      </c>
      <c r="AB1921">
        <v>1351</v>
      </c>
      <c r="AC1921" t="s">
        <v>3728</v>
      </c>
      <c r="AD1921" s="39">
        <v>122900</v>
      </c>
      <c r="AE1921" s="3">
        <f t="shared" si="59"/>
        <v>9.9267697314890047E-2</v>
      </c>
      <c r="AF1921" s="41">
        <f t="shared" si="58"/>
        <v>9.9267697314890047E-2</v>
      </c>
      <c r="AG1921" t="e">
        <f>VLOOKUP($A1921,'Abatements Granted'!$A$2:$L$402,2,0)</f>
        <v>#N/A</v>
      </c>
      <c r="AH1921" t="e">
        <f>VLOOKUP($A1921,'Abatements Granted'!$A$2:$L$402,10,0)</f>
        <v>#N/A</v>
      </c>
      <c r="AI1921" s="36" t="e">
        <f>VLOOKUP($A1921,'Abatements Granted'!$A$2:$L$402,7,0)</f>
        <v>#N/A</v>
      </c>
    </row>
    <row r="1922" spans="1:35" x14ac:dyDescent="0.2">
      <c r="A1922" s="38" t="s">
        <v>6008</v>
      </c>
      <c r="B1922" t="s">
        <v>6009</v>
      </c>
      <c r="C1922">
        <v>3210</v>
      </c>
      <c r="D1922">
        <v>45</v>
      </c>
      <c r="E1922">
        <v>45</v>
      </c>
      <c r="F1922">
        <v>2005</v>
      </c>
      <c r="G1922" t="s">
        <v>5247</v>
      </c>
      <c r="H1922">
        <v>18</v>
      </c>
      <c r="I1922">
        <v>2</v>
      </c>
      <c r="J1922">
        <v>3</v>
      </c>
      <c r="K1922">
        <v>35</v>
      </c>
      <c r="L1922">
        <v>1990</v>
      </c>
      <c r="M1922">
        <v>1993</v>
      </c>
      <c r="N1922">
        <v>4346</v>
      </c>
      <c r="O1922" s="35">
        <v>491011</v>
      </c>
      <c r="P1922">
        <v>30</v>
      </c>
      <c r="Q1922">
        <v>35</v>
      </c>
      <c r="R1922">
        <v>0</v>
      </c>
      <c r="U1922" s="36">
        <v>171900</v>
      </c>
      <c r="V1922">
        <v>14.6</v>
      </c>
      <c r="W1922" s="36">
        <v>331800</v>
      </c>
      <c r="X1922">
        <v>67200</v>
      </c>
      <c r="Y1922" s="39">
        <v>570900</v>
      </c>
      <c r="Z1922" s="40">
        <v>44532</v>
      </c>
      <c r="AA1922" s="36">
        <v>1</v>
      </c>
      <c r="AB1922">
        <v>570900</v>
      </c>
      <c r="AC1922" t="s">
        <v>3687</v>
      </c>
      <c r="AD1922" s="39">
        <v>527500</v>
      </c>
      <c r="AE1922" s="3">
        <f t="shared" si="59"/>
        <v>8.2274881516587683E-2</v>
      </c>
      <c r="AF1922" s="41">
        <f t="shared" si="58"/>
        <v>8.2274881516587683E-2</v>
      </c>
      <c r="AG1922" t="e">
        <f>VLOOKUP($A1922,'Abatements Granted'!$A$2:$L$402,2,0)</f>
        <v>#N/A</v>
      </c>
      <c r="AH1922" t="e">
        <f>VLOOKUP($A1922,'Abatements Granted'!$A$2:$L$402,10,0)</f>
        <v>#N/A</v>
      </c>
      <c r="AI1922" s="36" t="e">
        <f>VLOOKUP($A1922,'Abatements Granted'!$A$2:$L$402,7,0)</f>
        <v>#N/A</v>
      </c>
    </row>
    <row r="1923" spans="1:35" x14ac:dyDescent="0.2">
      <c r="A1923" s="38" t="s">
        <v>6010</v>
      </c>
      <c r="B1923" t="s">
        <v>6011</v>
      </c>
      <c r="C1923">
        <v>101</v>
      </c>
      <c r="D1923">
        <v>5</v>
      </c>
      <c r="E1923">
        <v>5</v>
      </c>
      <c r="F1923">
        <v>395</v>
      </c>
      <c r="G1923" t="s">
        <v>5937</v>
      </c>
      <c r="H1923" t="s">
        <v>3666</v>
      </c>
      <c r="I1923">
        <v>1.5</v>
      </c>
      <c r="J1923">
        <v>3</v>
      </c>
      <c r="K1923">
        <v>96</v>
      </c>
      <c r="L1923">
        <v>2019</v>
      </c>
      <c r="M1923">
        <v>2019</v>
      </c>
      <c r="N1923">
        <v>2208</v>
      </c>
      <c r="O1923" s="35">
        <v>377424</v>
      </c>
      <c r="P1923">
        <v>4</v>
      </c>
      <c r="Q1923">
        <v>0</v>
      </c>
      <c r="R1923">
        <v>0</v>
      </c>
      <c r="U1923" s="36">
        <v>362300</v>
      </c>
      <c r="V1923">
        <v>23.16</v>
      </c>
      <c r="W1923" s="36">
        <v>160800</v>
      </c>
      <c r="X1923">
        <v>28200</v>
      </c>
      <c r="Y1923" s="39">
        <v>551300</v>
      </c>
      <c r="Z1923" s="40">
        <v>43217</v>
      </c>
      <c r="AA1923" s="36">
        <v>100</v>
      </c>
      <c r="AB1923">
        <v>5513</v>
      </c>
      <c r="AC1923" t="s">
        <v>3657</v>
      </c>
      <c r="AD1923" s="39">
        <v>539980</v>
      </c>
      <c r="AE1923" s="3">
        <f t="shared" si="59"/>
        <v>2.0963739397755532E-2</v>
      </c>
      <c r="AF1923" s="41">
        <f t="shared" si="58"/>
        <v>2.0963739397755532E-2</v>
      </c>
      <c r="AG1923" t="e">
        <f>VLOOKUP($A1923,'Abatements Granted'!$A$2:$L$402,2,0)</f>
        <v>#N/A</v>
      </c>
      <c r="AH1923" t="e">
        <f>VLOOKUP($A1923,'Abatements Granted'!$A$2:$L$402,10,0)</f>
        <v>#N/A</v>
      </c>
      <c r="AI1923" s="36" t="e">
        <f>VLOOKUP($A1923,'Abatements Granted'!$A$2:$L$402,7,0)</f>
        <v>#N/A</v>
      </c>
    </row>
    <row r="1924" spans="1:35" x14ac:dyDescent="0.2">
      <c r="A1924" s="38" t="s">
        <v>6012</v>
      </c>
      <c r="B1924" t="s">
        <v>6013</v>
      </c>
      <c r="C1924" t="s">
        <v>6014</v>
      </c>
      <c r="D1924">
        <v>45</v>
      </c>
      <c r="E1924">
        <v>3</v>
      </c>
      <c r="F1924">
        <v>1990</v>
      </c>
      <c r="G1924" t="s">
        <v>5247</v>
      </c>
      <c r="H1924">
        <v>400</v>
      </c>
      <c r="I1924">
        <v>1</v>
      </c>
      <c r="J1924">
        <v>3</v>
      </c>
      <c r="K1924">
        <v>52</v>
      </c>
      <c r="L1924">
        <v>1963</v>
      </c>
      <c r="M1924">
        <v>1975</v>
      </c>
      <c r="N1924">
        <v>1344</v>
      </c>
      <c r="O1924" s="35">
        <v>110168</v>
      </c>
      <c r="P1924">
        <v>48</v>
      </c>
      <c r="Q1924">
        <v>0</v>
      </c>
      <c r="R1924">
        <v>0</v>
      </c>
      <c r="U1924" s="36">
        <v>57300</v>
      </c>
      <c r="V1924">
        <v>11.1</v>
      </c>
      <c r="W1924" s="36">
        <v>199200</v>
      </c>
      <c r="X1924">
        <v>224600</v>
      </c>
      <c r="Y1924" s="39">
        <v>481100</v>
      </c>
      <c r="Z1924" s="40">
        <v>38351</v>
      </c>
      <c r="AA1924" s="36">
        <v>100</v>
      </c>
      <c r="AB1924">
        <v>4811</v>
      </c>
      <c r="AC1924" t="s">
        <v>3657</v>
      </c>
      <c r="AD1924" s="39">
        <v>465800</v>
      </c>
      <c r="AE1924" s="3">
        <f t="shared" si="59"/>
        <v>3.2846715328467058E-2</v>
      </c>
      <c r="AF1924" s="41">
        <f t="shared" si="58"/>
        <v>3.2846715328467058E-2</v>
      </c>
      <c r="AG1924" t="e">
        <f>VLOOKUP($A1924,'Abatements Granted'!$A$2:$L$402,2,0)</f>
        <v>#N/A</v>
      </c>
      <c r="AH1924" t="e">
        <f>VLOOKUP($A1924,'Abatements Granted'!$A$2:$L$402,10,0)</f>
        <v>#N/A</v>
      </c>
      <c r="AI1924" s="36" t="e">
        <f>VLOOKUP($A1924,'Abatements Granted'!$A$2:$L$402,7,0)</f>
        <v>#N/A</v>
      </c>
    </row>
    <row r="1925" spans="1:35" x14ac:dyDescent="0.2">
      <c r="A1925" s="38" t="s">
        <v>6015</v>
      </c>
      <c r="B1925" t="s">
        <v>6016</v>
      </c>
      <c r="C1925">
        <v>7140</v>
      </c>
      <c r="D1925">
        <v>3</v>
      </c>
      <c r="E1925">
        <v>0</v>
      </c>
      <c r="F1925">
        <v>351</v>
      </c>
      <c r="G1925" t="s">
        <v>5937</v>
      </c>
      <c r="H1925" t="s">
        <v>3656</v>
      </c>
      <c r="M1925">
        <v>0</v>
      </c>
      <c r="N1925">
        <v>0</v>
      </c>
      <c r="O1925" s="35">
        <v>0</v>
      </c>
      <c r="U1925" s="36">
        <v>0</v>
      </c>
      <c r="V1925">
        <v>45</v>
      </c>
      <c r="W1925" s="36">
        <v>67590</v>
      </c>
      <c r="X1925">
        <v>0</v>
      </c>
      <c r="Y1925" s="39">
        <v>67590</v>
      </c>
      <c r="Z1925" s="40">
        <v>43704</v>
      </c>
      <c r="AA1925" s="36">
        <v>1</v>
      </c>
      <c r="AB1925">
        <v>67590</v>
      </c>
      <c r="AC1925" t="s">
        <v>3657</v>
      </c>
      <c r="AD1925" s="39">
        <v>47610</v>
      </c>
      <c r="AE1925" s="3">
        <f t="shared" si="59"/>
        <v>0.41965973534971646</v>
      </c>
      <c r="AF1925" s="41">
        <f t="shared" si="58"/>
        <v>0.41965973534971646</v>
      </c>
      <c r="AG1925" t="e">
        <f>VLOOKUP($A1925,'Abatements Granted'!$A$2:$L$402,2,0)</f>
        <v>#N/A</v>
      </c>
      <c r="AH1925" t="e">
        <f>VLOOKUP($A1925,'Abatements Granted'!$A$2:$L$402,10,0)</f>
        <v>#N/A</v>
      </c>
      <c r="AI1925" s="36" t="e">
        <f>VLOOKUP($A1925,'Abatements Granted'!$A$2:$L$402,7,0)</f>
        <v>#N/A</v>
      </c>
    </row>
    <row r="1926" spans="1:35" x14ac:dyDescent="0.2">
      <c r="A1926" s="38" t="s">
        <v>6017</v>
      </c>
      <c r="B1926" t="s">
        <v>6018</v>
      </c>
      <c r="C1926">
        <v>1310</v>
      </c>
      <c r="D1926">
        <v>3</v>
      </c>
      <c r="E1926">
        <v>0</v>
      </c>
      <c r="F1926">
        <v>421</v>
      </c>
      <c r="G1926" t="s">
        <v>5937</v>
      </c>
      <c r="H1926" t="s">
        <v>3656</v>
      </c>
      <c r="M1926">
        <v>0</v>
      </c>
      <c r="N1926">
        <v>0</v>
      </c>
      <c r="O1926" s="35">
        <v>0</v>
      </c>
      <c r="U1926" s="36">
        <v>0</v>
      </c>
      <c r="V1926">
        <v>0.32</v>
      </c>
      <c r="W1926" s="36">
        <v>2600</v>
      </c>
      <c r="X1926">
        <v>0</v>
      </c>
      <c r="Y1926" s="39">
        <v>2600</v>
      </c>
      <c r="Z1926" s="40">
        <v>43944</v>
      </c>
      <c r="AA1926" s="36">
        <v>347000</v>
      </c>
      <c r="AB1926">
        <v>0.01</v>
      </c>
      <c r="AC1926" t="s">
        <v>3660</v>
      </c>
      <c r="AD1926" s="39">
        <v>2400</v>
      </c>
      <c r="AE1926" s="3">
        <f t="shared" si="59"/>
        <v>8.3333333333333259E-2</v>
      </c>
      <c r="AF1926" s="41">
        <f t="shared" si="58"/>
        <v>8.3333333333333259E-2</v>
      </c>
      <c r="AG1926" t="e">
        <f>VLOOKUP($A1926,'Abatements Granted'!$A$2:$L$402,2,0)</f>
        <v>#N/A</v>
      </c>
      <c r="AH1926" t="e">
        <f>VLOOKUP($A1926,'Abatements Granted'!$A$2:$L$402,10,0)</f>
        <v>#N/A</v>
      </c>
      <c r="AI1926" s="36" t="e">
        <f>VLOOKUP($A1926,'Abatements Granted'!$A$2:$L$402,7,0)</f>
        <v>#N/A</v>
      </c>
    </row>
    <row r="1927" spans="1:35" x14ac:dyDescent="0.2">
      <c r="A1927" s="38" t="s">
        <v>316</v>
      </c>
      <c r="B1927" t="s">
        <v>6019</v>
      </c>
      <c r="C1927">
        <v>1010</v>
      </c>
      <c r="D1927">
        <v>3</v>
      </c>
      <c r="E1927">
        <v>3</v>
      </c>
      <c r="F1927">
        <v>121</v>
      </c>
      <c r="G1927" t="s">
        <v>5937</v>
      </c>
      <c r="H1927" t="s">
        <v>3681</v>
      </c>
      <c r="I1927">
        <v>2</v>
      </c>
      <c r="J1927">
        <v>4</v>
      </c>
      <c r="K1927">
        <v>86</v>
      </c>
      <c r="L1927">
        <v>1996</v>
      </c>
      <c r="M1927">
        <v>2009</v>
      </c>
      <c r="N1927">
        <v>2422</v>
      </c>
      <c r="O1927" s="35">
        <v>414954</v>
      </c>
      <c r="P1927">
        <v>14</v>
      </c>
      <c r="Q1927">
        <v>0</v>
      </c>
      <c r="R1927">
        <v>0</v>
      </c>
      <c r="U1927" s="36">
        <v>356900</v>
      </c>
      <c r="V1927">
        <v>1.32</v>
      </c>
      <c r="W1927" s="36">
        <v>139000</v>
      </c>
      <c r="X1927">
        <v>300</v>
      </c>
      <c r="Y1927" s="39">
        <v>496200</v>
      </c>
      <c r="Z1927" s="40">
        <v>44789</v>
      </c>
      <c r="AA1927" s="36">
        <v>525000</v>
      </c>
      <c r="AB1927">
        <v>0.95</v>
      </c>
      <c r="AC1927">
        <v>0</v>
      </c>
      <c r="AD1927" s="39">
        <v>438600</v>
      </c>
      <c r="AE1927" s="3">
        <f t="shared" si="59"/>
        <v>0.13132694938440492</v>
      </c>
      <c r="AF1927" s="41">
        <f t="shared" ref="AF1927:AF1990" si="60">_xlfn.IFNA(IF($AH1927="GRANTED",  (($Y1927-$AI1927)/$AI1927), (AE1927)),AE1927)</f>
        <v>0.13132694938440492</v>
      </c>
      <c r="AG1927" t="e">
        <f>VLOOKUP($A1927,'Abatements Granted'!$A$2:$L$402,2,0)</f>
        <v>#N/A</v>
      </c>
      <c r="AH1927" t="e">
        <f>VLOOKUP($A1927,'Abatements Granted'!$A$2:$L$402,10,0)</f>
        <v>#N/A</v>
      </c>
      <c r="AI1927" s="36" t="e">
        <f>VLOOKUP($A1927,'Abatements Granted'!$A$2:$L$402,7,0)</f>
        <v>#N/A</v>
      </c>
    </row>
    <row r="1928" spans="1:35" x14ac:dyDescent="0.2">
      <c r="A1928" s="38" t="s">
        <v>503</v>
      </c>
      <c r="B1928" t="s">
        <v>6020</v>
      </c>
      <c r="C1928">
        <v>1010</v>
      </c>
      <c r="D1928">
        <v>3</v>
      </c>
      <c r="E1928">
        <v>3</v>
      </c>
      <c r="F1928">
        <v>141</v>
      </c>
      <c r="G1928" t="s">
        <v>5937</v>
      </c>
      <c r="H1928" t="s">
        <v>3671</v>
      </c>
      <c r="I1928">
        <v>2</v>
      </c>
      <c r="J1928">
        <v>3</v>
      </c>
      <c r="K1928">
        <v>83</v>
      </c>
      <c r="L1928">
        <v>1996</v>
      </c>
      <c r="M1928">
        <v>2006</v>
      </c>
      <c r="N1928">
        <v>2203</v>
      </c>
      <c r="O1928" s="35">
        <v>397593</v>
      </c>
      <c r="P1928">
        <v>17</v>
      </c>
      <c r="Q1928">
        <v>0</v>
      </c>
      <c r="R1928">
        <v>0</v>
      </c>
      <c r="U1928" s="36">
        <v>330000</v>
      </c>
      <c r="V1928">
        <v>1.1100000000000001</v>
      </c>
      <c r="W1928" s="36">
        <v>135800</v>
      </c>
      <c r="X1928">
        <v>0</v>
      </c>
      <c r="Y1928" s="39">
        <v>465800</v>
      </c>
      <c r="Z1928" s="40">
        <v>36273</v>
      </c>
      <c r="AA1928" s="36">
        <v>180000</v>
      </c>
      <c r="AB1928">
        <v>2.59</v>
      </c>
      <c r="AC1928">
        <v>0</v>
      </c>
      <c r="AD1928" s="39">
        <v>417200</v>
      </c>
      <c r="AE1928" s="3">
        <f t="shared" ref="AE1928:AE1991" si="61">IFERROR(Y1928/AD1928-1,"")</f>
        <v>0.11649089165867688</v>
      </c>
      <c r="AF1928" s="41">
        <f t="shared" si="60"/>
        <v>0.11649089165867688</v>
      </c>
      <c r="AG1928" t="e">
        <f>VLOOKUP($A1928,'Abatements Granted'!$A$2:$L$402,2,0)</f>
        <v>#N/A</v>
      </c>
      <c r="AH1928" t="e">
        <f>VLOOKUP($A1928,'Abatements Granted'!$A$2:$L$402,10,0)</f>
        <v>#N/A</v>
      </c>
      <c r="AI1928" s="36" t="e">
        <f>VLOOKUP($A1928,'Abatements Granted'!$A$2:$L$402,7,0)</f>
        <v>#N/A</v>
      </c>
    </row>
    <row r="1929" spans="1:35" x14ac:dyDescent="0.2">
      <c r="A1929" s="38" t="s">
        <v>856</v>
      </c>
      <c r="B1929" t="s">
        <v>6021</v>
      </c>
      <c r="C1929">
        <v>1010</v>
      </c>
      <c r="D1929">
        <v>3</v>
      </c>
      <c r="E1929">
        <v>3</v>
      </c>
      <c r="F1929">
        <v>183</v>
      </c>
      <c r="G1929" t="s">
        <v>5937</v>
      </c>
      <c r="H1929" t="s">
        <v>3681</v>
      </c>
      <c r="I1929">
        <v>2</v>
      </c>
      <c r="J1929">
        <v>4</v>
      </c>
      <c r="K1929">
        <v>80</v>
      </c>
      <c r="L1929">
        <v>1990</v>
      </c>
      <c r="M1929">
        <v>2003</v>
      </c>
      <c r="N1929">
        <v>3012</v>
      </c>
      <c r="O1929" s="35">
        <v>476980</v>
      </c>
      <c r="P1929">
        <v>20</v>
      </c>
      <c r="Q1929">
        <v>0</v>
      </c>
      <c r="R1929">
        <v>0</v>
      </c>
      <c r="U1929" s="36">
        <v>381600</v>
      </c>
      <c r="V1929">
        <v>1.1599999999999999</v>
      </c>
      <c r="W1929" s="36">
        <v>136700</v>
      </c>
      <c r="X1929">
        <v>200</v>
      </c>
      <c r="Y1929" s="39">
        <v>518500</v>
      </c>
      <c r="Z1929" s="40">
        <v>37210</v>
      </c>
      <c r="AA1929" s="36">
        <v>323200</v>
      </c>
      <c r="AB1929">
        <v>1.6</v>
      </c>
      <c r="AC1929">
        <v>0</v>
      </c>
      <c r="AD1929" s="39">
        <v>481600</v>
      </c>
      <c r="AE1929" s="3">
        <f t="shared" si="61"/>
        <v>7.6619601328903553E-2</v>
      </c>
      <c r="AF1929" s="41">
        <f t="shared" si="60"/>
        <v>7.6619601328903553E-2</v>
      </c>
      <c r="AG1929" t="e">
        <f>VLOOKUP($A1929,'Abatements Granted'!$A$2:$L$402,2,0)</f>
        <v>#N/A</v>
      </c>
      <c r="AH1929" t="e">
        <f>VLOOKUP($A1929,'Abatements Granted'!$A$2:$L$402,10,0)</f>
        <v>#N/A</v>
      </c>
      <c r="AI1929" s="36" t="e">
        <f>VLOOKUP($A1929,'Abatements Granted'!$A$2:$L$402,7,0)</f>
        <v>#N/A</v>
      </c>
    </row>
    <row r="1930" spans="1:35" x14ac:dyDescent="0.2">
      <c r="A1930" s="38" t="s">
        <v>920</v>
      </c>
      <c r="B1930" t="s">
        <v>6022</v>
      </c>
      <c r="C1930">
        <v>1010</v>
      </c>
      <c r="D1930">
        <v>3</v>
      </c>
      <c r="E1930">
        <v>3</v>
      </c>
      <c r="F1930">
        <v>191</v>
      </c>
      <c r="G1930" t="s">
        <v>5937</v>
      </c>
      <c r="H1930" t="s">
        <v>3666</v>
      </c>
      <c r="I1930">
        <v>1.5</v>
      </c>
      <c r="J1930">
        <v>3</v>
      </c>
      <c r="K1930">
        <v>88</v>
      </c>
      <c r="L1930">
        <v>2007</v>
      </c>
      <c r="M1930">
        <v>2011</v>
      </c>
      <c r="N1930">
        <v>4242</v>
      </c>
      <c r="O1930" s="35">
        <v>595090</v>
      </c>
      <c r="P1930">
        <v>12</v>
      </c>
      <c r="Q1930">
        <v>0</v>
      </c>
      <c r="R1930">
        <v>0</v>
      </c>
      <c r="U1930" s="36">
        <v>523700</v>
      </c>
      <c r="V1930">
        <v>1.75</v>
      </c>
      <c r="W1930" s="36">
        <v>145000</v>
      </c>
      <c r="X1930">
        <v>20000</v>
      </c>
      <c r="Y1930" s="39">
        <v>688700</v>
      </c>
      <c r="Z1930" s="40">
        <v>42347</v>
      </c>
      <c r="AA1930" s="36">
        <v>457500</v>
      </c>
      <c r="AB1930">
        <v>1.51</v>
      </c>
      <c r="AC1930">
        <v>0</v>
      </c>
      <c r="AD1930" s="39">
        <v>713600</v>
      </c>
      <c r="AE1930" s="3">
        <f t="shared" si="61"/>
        <v>-3.4893497757847558E-2</v>
      </c>
      <c r="AF1930" s="41">
        <f t="shared" si="60"/>
        <v>-3.4893497757847558E-2</v>
      </c>
      <c r="AG1930" t="e">
        <f>VLOOKUP($A1930,'Abatements Granted'!$A$2:$L$402,2,0)</f>
        <v>#N/A</v>
      </c>
      <c r="AH1930" t="e">
        <f>VLOOKUP($A1930,'Abatements Granted'!$A$2:$L$402,10,0)</f>
        <v>#N/A</v>
      </c>
      <c r="AI1930" s="36" t="e">
        <f>VLOOKUP($A1930,'Abatements Granted'!$A$2:$L$402,7,0)</f>
        <v>#N/A</v>
      </c>
    </row>
    <row r="1931" spans="1:35" x14ac:dyDescent="0.2">
      <c r="A1931" s="38" t="s">
        <v>1133</v>
      </c>
      <c r="B1931" t="s">
        <v>6023</v>
      </c>
      <c r="C1931">
        <v>1010</v>
      </c>
      <c r="D1931">
        <v>3</v>
      </c>
      <c r="E1931">
        <v>3</v>
      </c>
      <c r="F1931">
        <v>221</v>
      </c>
      <c r="G1931" t="s">
        <v>5937</v>
      </c>
      <c r="H1931" t="s">
        <v>3681</v>
      </c>
      <c r="I1931">
        <v>2</v>
      </c>
      <c r="J1931">
        <v>4</v>
      </c>
      <c r="K1931">
        <v>81</v>
      </c>
      <c r="L1931">
        <v>1994</v>
      </c>
      <c r="M1931">
        <v>2004</v>
      </c>
      <c r="N1931">
        <v>3061</v>
      </c>
      <c r="O1931" s="35">
        <v>484011</v>
      </c>
      <c r="P1931">
        <v>19</v>
      </c>
      <c r="Q1931">
        <v>0</v>
      </c>
      <c r="R1931">
        <v>0</v>
      </c>
      <c r="U1931" s="36">
        <v>392000</v>
      </c>
      <c r="V1931">
        <v>0.94</v>
      </c>
      <c r="W1931" s="36">
        <v>132300</v>
      </c>
      <c r="X1931">
        <v>0</v>
      </c>
      <c r="Y1931" s="39">
        <v>524300</v>
      </c>
      <c r="Z1931" s="40">
        <v>36279</v>
      </c>
      <c r="AA1931" s="36">
        <v>100</v>
      </c>
      <c r="AB1931">
        <v>5243</v>
      </c>
      <c r="AC1931" t="s">
        <v>3657</v>
      </c>
      <c r="AD1931" s="39">
        <v>492400</v>
      </c>
      <c r="AE1931" s="3">
        <f t="shared" si="61"/>
        <v>6.4784727863525626E-2</v>
      </c>
      <c r="AF1931" s="41">
        <f t="shared" si="60"/>
        <v>6.4784727863525626E-2</v>
      </c>
      <c r="AG1931" t="e">
        <f>VLOOKUP($A1931,'Abatements Granted'!$A$2:$L$402,2,0)</f>
        <v>#N/A</v>
      </c>
      <c r="AH1931" t="e">
        <f>VLOOKUP($A1931,'Abatements Granted'!$A$2:$L$402,10,0)</f>
        <v>#N/A</v>
      </c>
      <c r="AI1931" s="36" t="e">
        <f>VLOOKUP($A1931,'Abatements Granted'!$A$2:$L$402,7,0)</f>
        <v>#N/A</v>
      </c>
    </row>
    <row r="1932" spans="1:35" x14ac:dyDescent="0.2">
      <c r="A1932" s="38" t="s">
        <v>1149</v>
      </c>
      <c r="B1932" t="s">
        <v>6024</v>
      </c>
      <c r="C1932">
        <v>1010</v>
      </c>
      <c r="D1932">
        <v>3</v>
      </c>
      <c r="E1932">
        <v>3</v>
      </c>
      <c r="F1932">
        <v>225</v>
      </c>
      <c r="G1932" t="s">
        <v>5937</v>
      </c>
      <c r="H1932" t="s">
        <v>3669</v>
      </c>
      <c r="I1932">
        <v>1.75</v>
      </c>
      <c r="J1932">
        <v>3</v>
      </c>
      <c r="K1932">
        <v>65</v>
      </c>
      <c r="L1932">
        <v>1830</v>
      </c>
      <c r="M1932">
        <v>1988</v>
      </c>
      <c r="N1932">
        <v>2848</v>
      </c>
      <c r="O1932" s="35">
        <v>430954</v>
      </c>
      <c r="P1932">
        <v>35</v>
      </c>
      <c r="Q1932">
        <v>0</v>
      </c>
      <c r="R1932">
        <v>0</v>
      </c>
      <c r="U1932" s="36">
        <v>280100</v>
      </c>
      <c r="V1932">
        <v>1.1499999999999999</v>
      </c>
      <c r="W1932" s="36">
        <v>136500</v>
      </c>
      <c r="X1932">
        <v>7900</v>
      </c>
      <c r="Y1932" s="39">
        <v>424500</v>
      </c>
      <c r="Z1932" s="40">
        <v>44225</v>
      </c>
      <c r="AA1932" s="36">
        <v>395000</v>
      </c>
      <c r="AB1932">
        <v>1.07</v>
      </c>
      <c r="AC1932">
        <v>0</v>
      </c>
      <c r="AD1932" s="39">
        <v>413100</v>
      </c>
      <c r="AE1932" s="3">
        <f t="shared" si="61"/>
        <v>2.7596223674654974E-2</v>
      </c>
      <c r="AF1932" s="41">
        <f t="shared" si="60"/>
        <v>2.7596223674654974E-2</v>
      </c>
      <c r="AG1932" t="e">
        <f>VLOOKUP($A1932,'Abatements Granted'!$A$2:$L$402,2,0)</f>
        <v>#N/A</v>
      </c>
      <c r="AH1932" t="e">
        <f>VLOOKUP($A1932,'Abatements Granted'!$A$2:$L$402,10,0)</f>
        <v>#N/A</v>
      </c>
      <c r="AI1932" s="36" t="e">
        <f>VLOOKUP($A1932,'Abatements Granted'!$A$2:$L$402,7,0)</f>
        <v>#N/A</v>
      </c>
    </row>
    <row r="1933" spans="1:35" x14ac:dyDescent="0.2">
      <c r="A1933" s="38" t="s">
        <v>6025</v>
      </c>
      <c r="B1933" t="s">
        <v>6026</v>
      </c>
      <c r="C1933">
        <v>1300</v>
      </c>
      <c r="D1933">
        <v>3</v>
      </c>
      <c r="E1933">
        <v>3</v>
      </c>
      <c r="F1933">
        <v>261</v>
      </c>
      <c r="G1933" t="s">
        <v>5937</v>
      </c>
      <c r="H1933" t="s">
        <v>3656</v>
      </c>
      <c r="M1933">
        <v>0</v>
      </c>
      <c r="N1933">
        <v>0</v>
      </c>
      <c r="O1933" s="35">
        <v>0</v>
      </c>
      <c r="U1933" s="36">
        <v>0</v>
      </c>
      <c r="V1933">
        <v>1</v>
      </c>
      <c r="W1933" s="36">
        <v>133600</v>
      </c>
      <c r="X1933">
        <v>0</v>
      </c>
      <c r="Y1933" s="39">
        <v>133600</v>
      </c>
      <c r="Z1933" s="40">
        <v>37748</v>
      </c>
      <c r="AA1933" s="36">
        <v>1</v>
      </c>
      <c r="AB1933">
        <v>133600</v>
      </c>
      <c r="AC1933" t="s">
        <v>3657</v>
      </c>
      <c r="AD1933" s="39">
        <v>121400</v>
      </c>
      <c r="AE1933" s="3">
        <f t="shared" si="61"/>
        <v>0.10049423393739709</v>
      </c>
      <c r="AF1933" s="41">
        <f t="shared" si="60"/>
        <v>0.10049423393739709</v>
      </c>
      <c r="AG1933" t="e">
        <f>VLOOKUP($A1933,'Abatements Granted'!$A$2:$L$402,2,0)</f>
        <v>#N/A</v>
      </c>
      <c r="AH1933" t="e">
        <f>VLOOKUP($A1933,'Abatements Granted'!$A$2:$L$402,10,0)</f>
        <v>#N/A</v>
      </c>
      <c r="AI1933" s="36" t="e">
        <f>VLOOKUP($A1933,'Abatements Granted'!$A$2:$L$402,7,0)</f>
        <v>#N/A</v>
      </c>
    </row>
    <row r="1934" spans="1:35" x14ac:dyDescent="0.2">
      <c r="A1934" s="38" t="s">
        <v>1388</v>
      </c>
      <c r="B1934" t="s">
        <v>6027</v>
      </c>
      <c r="C1934">
        <v>1010</v>
      </c>
      <c r="D1934">
        <v>3</v>
      </c>
      <c r="E1934">
        <v>3</v>
      </c>
      <c r="F1934">
        <v>263</v>
      </c>
      <c r="G1934" t="s">
        <v>5937</v>
      </c>
      <c r="H1934" t="s">
        <v>3681</v>
      </c>
      <c r="I1934">
        <v>2.5</v>
      </c>
      <c r="J1934">
        <v>3</v>
      </c>
      <c r="K1934">
        <v>83</v>
      </c>
      <c r="L1934">
        <v>1997</v>
      </c>
      <c r="M1934">
        <v>2006</v>
      </c>
      <c r="N1934">
        <v>3702</v>
      </c>
      <c r="O1934" s="35">
        <v>493649</v>
      </c>
      <c r="P1934">
        <v>17</v>
      </c>
      <c r="Q1934">
        <v>0</v>
      </c>
      <c r="R1934">
        <v>0</v>
      </c>
      <c r="U1934" s="36">
        <v>409700</v>
      </c>
      <c r="V1934">
        <v>3.57</v>
      </c>
      <c r="W1934" s="36">
        <v>160600</v>
      </c>
      <c r="X1934">
        <v>300</v>
      </c>
      <c r="Y1934" s="39">
        <v>570600</v>
      </c>
      <c r="Z1934" s="40">
        <v>41515</v>
      </c>
      <c r="AA1934" s="36">
        <v>100</v>
      </c>
      <c r="AB1934">
        <v>5706</v>
      </c>
      <c r="AC1934" t="s">
        <v>3676</v>
      </c>
      <c r="AD1934" s="39">
        <v>533600</v>
      </c>
      <c r="AE1934" s="3">
        <f t="shared" si="61"/>
        <v>6.9340329835082537E-2</v>
      </c>
      <c r="AF1934" s="41">
        <f t="shared" si="60"/>
        <v>6.9340329835082537E-2</v>
      </c>
      <c r="AG1934" t="e">
        <f>VLOOKUP($A1934,'Abatements Granted'!$A$2:$L$402,2,0)</f>
        <v>#N/A</v>
      </c>
      <c r="AH1934" t="e">
        <f>VLOOKUP($A1934,'Abatements Granted'!$A$2:$L$402,10,0)</f>
        <v>#N/A</v>
      </c>
      <c r="AI1934" s="36" t="e">
        <f>VLOOKUP($A1934,'Abatements Granted'!$A$2:$L$402,7,0)</f>
        <v>#N/A</v>
      </c>
    </row>
    <row r="1935" spans="1:35" x14ac:dyDescent="0.2">
      <c r="A1935" s="38" t="s">
        <v>1393</v>
      </c>
      <c r="B1935" t="s">
        <v>6028</v>
      </c>
      <c r="C1935">
        <v>1010</v>
      </c>
      <c r="D1935">
        <v>3</v>
      </c>
      <c r="E1935">
        <v>3</v>
      </c>
      <c r="F1935">
        <v>265</v>
      </c>
      <c r="G1935" t="s">
        <v>5937</v>
      </c>
      <c r="H1935" t="s">
        <v>3681</v>
      </c>
      <c r="I1935">
        <v>2</v>
      </c>
      <c r="J1935">
        <v>5</v>
      </c>
      <c r="K1935">
        <v>85</v>
      </c>
      <c r="L1935">
        <v>1998</v>
      </c>
      <c r="M1935">
        <v>2008</v>
      </c>
      <c r="N1935">
        <v>4280</v>
      </c>
      <c r="O1935" s="35">
        <v>680703</v>
      </c>
      <c r="P1935">
        <v>15</v>
      </c>
      <c r="Q1935">
        <v>0</v>
      </c>
      <c r="R1935">
        <v>0</v>
      </c>
      <c r="U1935" s="36">
        <v>578600</v>
      </c>
      <c r="V1935">
        <v>3.06</v>
      </c>
      <c r="W1935" s="36">
        <v>156400</v>
      </c>
      <c r="X1935">
        <v>900</v>
      </c>
      <c r="Y1935" s="39">
        <v>735900</v>
      </c>
      <c r="Z1935" s="40">
        <v>42524</v>
      </c>
      <c r="AA1935" s="36">
        <v>495000</v>
      </c>
      <c r="AB1935">
        <v>1.49</v>
      </c>
      <c r="AC1935">
        <v>0</v>
      </c>
      <c r="AD1935" s="39">
        <v>673700</v>
      </c>
      <c r="AE1935" s="3">
        <f t="shared" si="61"/>
        <v>9.2325961110286459E-2</v>
      </c>
      <c r="AF1935" s="41">
        <f t="shared" si="60"/>
        <v>9.2325961110286459E-2</v>
      </c>
      <c r="AG1935" t="e">
        <f>VLOOKUP($A1935,'Abatements Granted'!$A$2:$L$402,2,0)</f>
        <v>#N/A</v>
      </c>
      <c r="AH1935" t="e">
        <f>VLOOKUP($A1935,'Abatements Granted'!$A$2:$L$402,10,0)</f>
        <v>#N/A</v>
      </c>
      <c r="AI1935" s="36" t="e">
        <f>VLOOKUP($A1935,'Abatements Granted'!$A$2:$L$402,7,0)</f>
        <v>#N/A</v>
      </c>
    </row>
    <row r="1936" spans="1:35" x14ac:dyDescent="0.2">
      <c r="A1936" s="38" t="s">
        <v>1418</v>
      </c>
      <c r="B1936" t="s">
        <v>6029</v>
      </c>
      <c r="C1936">
        <v>1010</v>
      </c>
      <c r="D1936">
        <v>3</v>
      </c>
      <c r="E1936">
        <v>3</v>
      </c>
      <c r="F1936">
        <v>271</v>
      </c>
      <c r="G1936" t="s">
        <v>5937</v>
      </c>
      <c r="H1936" t="s">
        <v>3681</v>
      </c>
      <c r="I1936">
        <v>2</v>
      </c>
      <c r="J1936">
        <v>3</v>
      </c>
      <c r="K1936">
        <v>72</v>
      </c>
      <c r="L1936">
        <v>1781</v>
      </c>
      <c r="M1936">
        <v>1995</v>
      </c>
      <c r="N1936">
        <v>4450</v>
      </c>
      <c r="O1936" s="35">
        <v>577264</v>
      </c>
      <c r="P1936">
        <v>28</v>
      </c>
      <c r="Q1936">
        <v>0</v>
      </c>
      <c r="R1936">
        <v>0</v>
      </c>
      <c r="U1936" s="36">
        <v>415600</v>
      </c>
      <c r="V1936">
        <v>7.17</v>
      </c>
      <c r="W1936" s="36">
        <v>190200</v>
      </c>
      <c r="X1936">
        <v>70300</v>
      </c>
      <c r="Y1936" s="39">
        <v>676100</v>
      </c>
      <c r="Z1936" s="40">
        <v>37069</v>
      </c>
      <c r="AA1936" s="36">
        <v>1</v>
      </c>
      <c r="AB1936">
        <v>676100</v>
      </c>
      <c r="AC1936" t="s">
        <v>3657</v>
      </c>
      <c r="AD1936" s="39">
        <v>632200</v>
      </c>
      <c r="AE1936" s="3">
        <f t="shared" si="61"/>
        <v>6.944005061689329E-2</v>
      </c>
      <c r="AF1936" s="41">
        <f t="shared" si="60"/>
        <v>6.944005061689329E-2</v>
      </c>
      <c r="AG1936" t="e">
        <f>VLOOKUP($A1936,'Abatements Granted'!$A$2:$L$402,2,0)</f>
        <v>#N/A</v>
      </c>
      <c r="AH1936" t="e">
        <f>VLOOKUP($A1936,'Abatements Granted'!$A$2:$L$402,10,0)</f>
        <v>#N/A</v>
      </c>
      <c r="AI1936" s="36" t="e">
        <f>VLOOKUP($A1936,'Abatements Granted'!$A$2:$L$402,7,0)</f>
        <v>#N/A</v>
      </c>
    </row>
    <row r="1937" spans="1:35" x14ac:dyDescent="0.2">
      <c r="A1937" s="38" t="s">
        <v>598</v>
      </c>
      <c r="B1937" t="s">
        <v>6030</v>
      </c>
      <c r="C1937">
        <v>1010</v>
      </c>
      <c r="D1937">
        <v>2</v>
      </c>
      <c r="E1937">
        <v>2</v>
      </c>
      <c r="F1937">
        <v>15</v>
      </c>
      <c r="G1937" t="s">
        <v>5960</v>
      </c>
      <c r="H1937" t="s">
        <v>3666</v>
      </c>
      <c r="I1937">
        <v>1.75</v>
      </c>
      <c r="J1937">
        <v>4</v>
      </c>
      <c r="K1937">
        <v>86</v>
      </c>
      <c r="L1937">
        <v>1998</v>
      </c>
      <c r="M1937">
        <v>2009</v>
      </c>
      <c r="N1937">
        <v>3095</v>
      </c>
      <c r="O1937" s="35">
        <v>521575</v>
      </c>
      <c r="P1937">
        <v>14</v>
      </c>
      <c r="Q1937">
        <v>0</v>
      </c>
      <c r="R1937">
        <v>0</v>
      </c>
      <c r="U1937" s="36">
        <v>448600</v>
      </c>
      <c r="V1937">
        <v>2.72</v>
      </c>
      <c r="W1937" s="36">
        <v>160900</v>
      </c>
      <c r="X1937">
        <v>9800</v>
      </c>
      <c r="Y1937" s="39">
        <v>619300</v>
      </c>
      <c r="Z1937" s="40">
        <v>44138</v>
      </c>
      <c r="AA1937" s="36">
        <v>550000</v>
      </c>
      <c r="AB1937">
        <v>1.1299999999999999</v>
      </c>
      <c r="AC1937">
        <v>0</v>
      </c>
      <c r="AD1937" s="39">
        <v>597300</v>
      </c>
      <c r="AE1937" s="3">
        <f t="shared" si="61"/>
        <v>3.6832412523020164E-2</v>
      </c>
      <c r="AF1937" s="41">
        <f t="shared" si="60"/>
        <v>3.6832412523020164E-2</v>
      </c>
      <c r="AG1937" t="e">
        <f>VLOOKUP($A1937,'Abatements Granted'!$A$2:$L$402,2,0)</f>
        <v>#N/A</v>
      </c>
      <c r="AH1937" t="e">
        <f>VLOOKUP($A1937,'Abatements Granted'!$A$2:$L$402,10,0)</f>
        <v>#N/A</v>
      </c>
      <c r="AI1937" s="36" t="e">
        <f>VLOOKUP($A1937,'Abatements Granted'!$A$2:$L$402,7,0)</f>
        <v>#N/A</v>
      </c>
    </row>
    <row r="1938" spans="1:35" x14ac:dyDescent="0.2">
      <c r="A1938" s="38" t="s">
        <v>909</v>
      </c>
      <c r="B1938" t="s">
        <v>6031</v>
      </c>
      <c r="C1938">
        <v>1010</v>
      </c>
      <c r="D1938">
        <v>2</v>
      </c>
      <c r="E1938">
        <v>2</v>
      </c>
      <c r="F1938">
        <v>19</v>
      </c>
      <c r="G1938" t="s">
        <v>5960</v>
      </c>
      <c r="H1938" t="s">
        <v>3681</v>
      </c>
      <c r="I1938">
        <v>2</v>
      </c>
      <c r="J1938">
        <v>4</v>
      </c>
      <c r="K1938">
        <v>86</v>
      </c>
      <c r="L1938">
        <v>2003</v>
      </c>
      <c r="M1938">
        <v>2009</v>
      </c>
      <c r="N1938">
        <v>3962</v>
      </c>
      <c r="O1938" s="35">
        <v>588300</v>
      </c>
      <c r="P1938">
        <v>14</v>
      </c>
      <c r="Q1938">
        <v>0</v>
      </c>
      <c r="R1938">
        <v>0</v>
      </c>
      <c r="U1938" s="36">
        <v>505900</v>
      </c>
      <c r="V1938">
        <v>4.5599999999999996</v>
      </c>
      <c r="W1938" s="36">
        <v>176000</v>
      </c>
      <c r="X1938">
        <v>0</v>
      </c>
      <c r="Y1938" s="39">
        <v>681900</v>
      </c>
      <c r="Z1938" s="40">
        <v>40969</v>
      </c>
      <c r="AA1938" s="36">
        <v>100</v>
      </c>
      <c r="AB1938">
        <v>6819</v>
      </c>
      <c r="AC1938" t="s">
        <v>3676</v>
      </c>
      <c r="AD1938" s="39">
        <v>619800</v>
      </c>
      <c r="AE1938" s="3">
        <f t="shared" si="61"/>
        <v>0.10019361084220724</v>
      </c>
      <c r="AF1938" s="41">
        <f t="shared" si="60"/>
        <v>0.10019361084220724</v>
      </c>
      <c r="AG1938" t="e">
        <f>VLOOKUP($A1938,'Abatements Granted'!$A$2:$L$402,2,0)</f>
        <v>#N/A</v>
      </c>
      <c r="AH1938" t="e">
        <f>VLOOKUP($A1938,'Abatements Granted'!$A$2:$L$402,10,0)</f>
        <v>#N/A</v>
      </c>
      <c r="AI1938" s="36" t="e">
        <f>VLOOKUP($A1938,'Abatements Granted'!$A$2:$L$402,7,0)</f>
        <v>#N/A</v>
      </c>
    </row>
    <row r="1939" spans="1:35" x14ac:dyDescent="0.2">
      <c r="A1939" s="38" t="s">
        <v>1309</v>
      </c>
      <c r="B1939" t="s">
        <v>6032</v>
      </c>
      <c r="C1939">
        <v>1010</v>
      </c>
      <c r="D1939">
        <v>2</v>
      </c>
      <c r="E1939">
        <v>2</v>
      </c>
      <c r="F1939">
        <v>25</v>
      </c>
      <c r="G1939" t="s">
        <v>5960</v>
      </c>
      <c r="H1939" t="s">
        <v>3681</v>
      </c>
      <c r="I1939">
        <v>2</v>
      </c>
      <c r="J1939">
        <v>4</v>
      </c>
      <c r="K1939">
        <v>85</v>
      </c>
      <c r="L1939">
        <v>2002</v>
      </c>
      <c r="M1939">
        <v>2008</v>
      </c>
      <c r="N1939">
        <v>3349</v>
      </c>
      <c r="O1939" s="35">
        <v>520560</v>
      </c>
      <c r="P1939">
        <v>15</v>
      </c>
      <c r="Q1939">
        <v>0</v>
      </c>
      <c r="R1939">
        <v>0</v>
      </c>
      <c r="U1939" s="36">
        <v>442500</v>
      </c>
      <c r="V1939">
        <v>3.91</v>
      </c>
      <c r="W1939" s="36">
        <v>170700</v>
      </c>
      <c r="X1939">
        <v>800</v>
      </c>
      <c r="Y1939" s="39">
        <v>614000</v>
      </c>
      <c r="Z1939" s="40">
        <v>38776</v>
      </c>
      <c r="AA1939" s="36">
        <v>455000</v>
      </c>
      <c r="AB1939">
        <v>1.35</v>
      </c>
      <c r="AC1939">
        <v>0</v>
      </c>
      <c r="AD1939" s="39">
        <v>566500</v>
      </c>
      <c r="AE1939" s="3">
        <f t="shared" si="61"/>
        <v>8.3848190644307152E-2</v>
      </c>
      <c r="AF1939" s="41">
        <f t="shared" si="60"/>
        <v>8.3848190644307152E-2</v>
      </c>
      <c r="AG1939" t="e">
        <f>VLOOKUP($A1939,'Abatements Granted'!$A$2:$L$402,2,0)</f>
        <v>#N/A</v>
      </c>
      <c r="AH1939" t="e">
        <f>VLOOKUP($A1939,'Abatements Granted'!$A$2:$L$402,10,0)</f>
        <v>#N/A</v>
      </c>
      <c r="AI1939" s="36" t="e">
        <f>VLOOKUP($A1939,'Abatements Granted'!$A$2:$L$402,7,0)</f>
        <v>#N/A</v>
      </c>
    </row>
    <row r="1940" spans="1:35" x14ac:dyDescent="0.2">
      <c r="A1940" s="38" t="s">
        <v>1627</v>
      </c>
      <c r="B1940" t="s">
        <v>6033</v>
      </c>
      <c r="C1940">
        <v>1010</v>
      </c>
      <c r="D1940">
        <v>2</v>
      </c>
      <c r="E1940">
        <v>2</v>
      </c>
      <c r="F1940">
        <v>31</v>
      </c>
      <c r="G1940" t="s">
        <v>5960</v>
      </c>
      <c r="H1940" t="s">
        <v>3689</v>
      </c>
      <c r="I1940">
        <v>1</v>
      </c>
      <c r="J1940">
        <v>4</v>
      </c>
      <c r="K1940">
        <v>85</v>
      </c>
      <c r="L1940">
        <v>2000</v>
      </c>
      <c r="M1940">
        <v>2008</v>
      </c>
      <c r="N1940">
        <v>2842</v>
      </c>
      <c r="O1940" s="35">
        <v>527526</v>
      </c>
      <c r="P1940">
        <v>15</v>
      </c>
      <c r="Q1940">
        <v>0</v>
      </c>
      <c r="R1940">
        <v>0</v>
      </c>
      <c r="U1940" s="36">
        <v>448400</v>
      </c>
      <c r="V1940">
        <v>1.4</v>
      </c>
      <c r="W1940" s="36">
        <v>147100</v>
      </c>
      <c r="X1940">
        <v>0</v>
      </c>
      <c r="Y1940" s="39">
        <v>595500</v>
      </c>
      <c r="Z1940" s="40">
        <v>43985</v>
      </c>
      <c r="AA1940" s="36">
        <v>100</v>
      </c>
      <c r="AB1940">
        <v>5955</v>
      </c>
      <c r="AC1940" t="s">
        <v>3657</v>
      </c>
      <c r="AD1940" s="39">
        <v>544800</v>
      </c>
      <c r="AE1940" s="3">
        <f t="shared" si="61"/>
        <v>9.3061674008810602E-2</v>
      </c>
      <c r="AF1940" s="41">
        <f t="shared" si="60"/>
        <v>9.3061674008810602E-2</v>
      </c>
      <c r="AG1940" t="e">
        <f>VLOOKUP($A1940,'Abatements Granted'!$A$2:$L$402,2,0)</f>
        <v>#N/A</v>
      </c>
      <c r="AH1940" t="e">
        <f>VLOOKUP($A1940,'Abatements Granted'!$A$2:$L$402,10,0)</f>
        <v>#N/A</v>
      </c>
      <c r="AI1940" s="36" t="e">
        <f>VLOOKUP($A1940,'Abatements Granted'!$A$2:$L$402,7,0)</f>
        <v>#N/A</v>
      </c>
    </row>
    <row r="1941" spans="1:35" x14ac:dyDescent="0.2">
      <c r="A1941" s="38" t="s">
        <v>1449</v>
      </c>
      <c r="B1941" t="s">
        <v>6034</v>
      </c>
      <c r="C1941">
        <v>1010</v>
      </c>
      <c r="D1941">
        <v>2</v>
      </c>
      <c r="E1941">
        <v>2</v>
      </c>
      <c r="F1941">
        <v>28</v>
      </c>
      <c r="G1941" t="s">
        <v>5960</v>
      </c>
      <c r="H1941" t="s">
        <v>3681</v>
      </c>
      <c r="I1941">
        <v>2</v>
      </c>
      <c r="J1941">
        <v>4</v>
      </c>
      <c r="K1941">
        <v>84</v>
      </c>
      <c r="L1941">
        <v>1990</v>
      </c>
      <c r="M1941">
        <v>2007</v>
      </c>
      <c r="N1941">
        <v>3242</v>
      </c>
      <c r="O1941" s="35">
        <v>505952</v>
      </c>
      <c r="P1941">
        <v>16</v>
      </c>
      <c r="Q1941">
        <v>0</v>
      </c>
      <c r="R1941">
        <v>0</v>
      </c>
      <c r="U1941" s="36">
        <v>425000</v>
      </c>
      <c r="V1941">
        <v>1.26</v>
      </c>
      <c r="W1941" s="36">
        <v>145000</v>
      </c>
      <c r="X1941">
        <v>0</v>
      </c>
      <c r="Y1941" s="39">
        <v>570000</v>
      </c>
      <c r="Z1941" s="40">
        <v>42594</v>
      </c>
      <c r="AA1941" s="36">
        <v>389900</v>
      </c>
      <c r="AB1941">
        <v>1.46</v>
      </c>
      <c r="AC1941">
        <v>0</v>
      </c>
      <c r="AD1941" s="39">
        <v>529700</v>
      </c>
      <c r="AE1941" s="3">
        <f t="shared" si="61"/>
        <v>7.6080800453086628E-2</v>
      </c>
      <c r="AF1941" s="41">
        <f t="shared" si="60"/>
        <v>7.6080800453086628E-2</v>
      </c>
      <c r="AG1941" t="e">
        <f>VLOOKUP($A1941,'Abatements Granted'!$A$2:$L$402,2,0)</f>
        <v>#N/A</v>
      </c>
      <c r="AH1941" t="e">
        <f>VLOOKUP($A1941,'Abatements Granted'!$A$2:$L$402,10,0)</f>
        <v>#N/A</v>
      </c>
      <c r="AI1941" s="36" t="e">
        <f>VLOOKUP($A1941,'Abatements Granted'!$A$2:$L$402,7,0)</f>
        <v>#N/A</v>
      </c>
    </row>
    <row r="1942" spans="1:35" x14ac:dyDescent="0.2">
      <c r="A1942" s="38" t="s">
        <v>1127</v>
      </c>
      <c r="B1942" t="s">
        <v>6035</v>
      </c>
      <c r="C1942">
        <v>1010</v>
      </c>
      <c r="D1942">
        <v>2</v>
      </c>
      <c r="E1942">
        <v>2</v>
      </c>
      <c r="F1942">
        <v>22</v>
      </c>
      <c r="G1942" t="s">
        <v>5960</v>
      </c>
      <c r="H1942" t="s">
        <v>3681</v>
      </c>
      <c r="I1942">
        <v>2</v>
      </c>
      <c r="J1942">
        <v>5</v>
      </c>
      <c r="K1942">
        <v>86</v>
      </c>
      <c r="L1942">
        <v>1990</v>
      </c>
      <c r="M1942">
        <v>2009</v>
      </c>
      <c r="N1942">
        <v>3189</v>
      </c>
      <c r="O1942" s="35">
        <v>551739</v>
      </c>
      <c r="P1942">
        <v>14</v>
      </c>
      <c r="Q1942">
        <v>0</v>
      </c>
      <c r="R1942">
        <v>0</v>
      </c>
      <c r="U1942" s="36">
        <v>474500</v>
      </c>
      <c r="V1942">
        <v>1.18</v>
      </c>
      <c r="W1942" s="36">
        <v>143800</v>
      </c>
      <c r="X1942">
        <v>500</v>
      </c>
      <c r="Y1942" s="39">
        <v>618800</v>
      </c>
      <c r="Z1942" s="40">
        <v>44186</v>
      </c>
      <c r="AA1942" s="36">
        <v>510000</v>
      </c>
      <c r="AB1942">
        <v>1.21</v>
      </c>
      <c r="AC1942">
        <v>0</v>
      </c>
      <c r="AD1942" s="39">
        <v>575000</v>
      </c>
      <c r="AE1942" s="3">
        <f t="shared" si="61"/>
        <v>7.6173913043478203E-2</v>
      </c>
      <c r="AF1942" s="41">
        <f t="shared" si="60"/>
        <v>7.6173913043478203E-2</v>
      </c>
      <c r="AG1942" t="e">
        <f>VLOOKUP($A1942,'Abatements Granted'!$A$2:$L$402,2,0)</f>
        <v>#N/A</v>
      </c>
      <c r="AH1942" t="e">
        <f>VLOOKUP($A1942,'Abatements Granted'!$A$2:$L$402,10,0)</f>
        <v>#N/A</v>
      </c>
      <c r="AI1942" s="36" t="e">
        <f>VLOOKUP($A1942,'Abatements Granted'!$A$2:$L$402,7,0)</f>
        <v>#N/A</v>
      </c>
    </row>
    <row r="1943" spans="1:35" x14ac:dyDescent="0.2">
      <c r="A1943" s="38" t="s">
        <v>685</v>
      </c>
      <c r="B1943" t="s">
        <v>6036</v>
      </c>
      <c r="C1943">
        <v>1010</v>
      </c>
      <c r="D1943">
        <v>2</v>
      </c>
      <c r="E1943">
        <v>2</v>
      </c>
      <c r="F1943">
        <v>16</v>
      </c>
      <c r="G1943" t="s">
        <v>5960</v>
      </c>
      <c r="H1943" t="s">
        <v>3681</v>
      </c>
      <c r="I1943">
        <v>2.5</v>
      </c>
      <c r="J1943">
        <v>4</v>
      </c>
      <c r="K1943">
        <v>79</v>
      </c>
      <c r="L1943">
        <v>1987</v>
      </c>
      <c r="M1943">
        <v>2002</v>
      </c>
      <c r="N1943">
        <v>3537</v>
      </c>
      <c r="O1943" s="35">
        <v>536713</v>
      </c>
      <c r="P1943">
        <v>21</v>
      </c>
      <c r="Q1943">
        <v>0</v>
      </c>
      <c r="R1943">
        <v>0</v>
      </c>
      <c r="U1943" s="36">
        <v>424000</v>
      </c>
      <c r="V1943">
        <v>1.1100000000000001</v>
      </c>
      <c r="W1943" s="36">
        <v>142500</v>
      </c>
      <c r="X1943">
        <v>0</v>
      </c>
      <c r="Y1943" s="39">
        <v>566500</v>
      </c>
      <c r="Z1943" s="40">
        <v>40086</v>
      </c>
      <c r="AA1943" s="36">
        <v>303726</v>
      </c>
      <c r="AB1943">
        <v>1.87</v>
      </c>
      <c r="AC1943" t="s">
        <v>3679</v>
      </c>
      <c r="AD1943" s="39">
        <v>524900</v>
      </c>
      <c r="AE1943" s="3">
        <f t="shared" si="61"/>
        <v>7.9253191084015961E-2</v>
      </c>
      <c r="AF1943" s="41">
        <f t="shared" si="60"/>
        <v>7.9253191084015961E-2</v>
      </c>
      <c r="AG1943" t="e">
        <f>VLOOKUP($A1943,'Abatements Granted'!$A$2:$L$402,2,0)</f>
        <v>#N/A</v>
      </c>
      <c r="AH1943" t="e">
        <f>VLOOKUP($A1943,'Abatements Granted'!$A$2:$L$402,10,0)</f>
        <v>#N/A</v>
      </c>
      <c r="AI1943" s="36" t="e">
        <f>VLOOKUP($A1943,'Abatements Granted'!$A$2:$L$402,7,0)</f>
        <v>#N/A</v>
      </c>
    </row>
    <row r="1944" spans="1:35" x14ac:dyDescent="0.2">
      <c r="A1944" s="38" t="s">
        <v>3257</v>
      </c>
      <c r="B1944" t="s">
        <v>6037</v>
      </c>
      <c r="C1944">
        <v>1010</v>
      </c>
      <c r="D1944">
        <v>2</v>
      </c>
      <c r="E1944">
        <v>2</v>
      </c>
      <c r="F1944">
        <v>8</v>
      </c>
      <c r="G1944" t="s">
        <v>5960</v>
      </c>
      <c r="H1944" t="s">
        <v>3671</v>
      </c>
      <c r="I1944">
        <v>2.5</v>
      </c>
      <c r="J1944">
        <v>4</v>
      </c>
      <c r="K1944">
        <v>79</v>
      </c>
      <c r="L1944">
        <v>1986</v>
      </c>
      <c r="M1944">
        <v>2002</v>
      </c>
      <c r="N1944">
        <v>3082</v>
      </c>
      <c r="O1944" s="35">
        <v>534843</v>
      </c>
      <c r="P1944">
        <v>21</v>
      </c>
      <c r="Q1944">
        <v>0</v>
      </c>
      <c r="R1944">
        <v>0</v>
      </c>
      <c r="U1944" s="36">
        <v>422500</v>
      </c>
      <c r="V1944">
        <v>1.77</v>
      </c>
      <c r="W1944" s="36">
        <v>152600</v>
      </c>
      <c r="X1944">
        <v>100</v>
      </c>
      <c r="Y1944" s="39">
        <v>575200</v>
      </c>
      <c r="Z1944" s="40">
        <v>37596</v>
      </c>
      <c r="AA1944" s="36">
        <v>1</v>
      </c>
      <c r="AB1944">
        <v>575200</v>
      </c>
      <c r="AC1944" t="s">
        <v>3657</v>
      </c>
      <c r="AD1944" s="39">
        <v>524400</v>
      </c>
      <c r="AE1944" s="3">
        <f t="shared" si="61"/>
        <v>9.687261632341726E-2</v>
      </c>
      <c r="AF1944" s="41">
        <f t="shared" si="60"/>
        <v>9.687261632341726E-2</v>
      </c>
      <c r="AG1944" t="e">
        <f>VLOOKUP($A1944,'Abatements Granted'!$A$2:$L$402,2,0)</f>
        <v>#N/A</v>
      </c>
      <c r="AH1944" t="e">
        <f>VLOOKUP($A1944,'Abatements Granted'!$A$2:$L$402,10,0)</f>
        <v>#N/A</v>
      </c>
      <c r="AI1944" s="36" t="e">
        <f>VLOOKUP($A1944,'Abatements Granted'!$A$2:$L$402,7,0)</f>
        <v>#N/A</v>
      </c>
    </row>
    <row r="1945" spans="1:35" x14ac:dyDescent="0.2">
      <c r="A1945" s="38" t="s">
        <v>1459</v>
      </c>
      <c r="B1945" t="s">
        <v>6038</v>
      </c>
      <c r="C1945">
        <v>1010</v>
      </c>
      <c r="D1945">
        <v>3</v>
      </c>
      <c r="E1945">
        <v>3</v>
      </c>
      <c r="F1945">
        <v>281</v>
      </c>
      <c r="G1945" t="s">
        <v>5937</v>
      </c>
      <c r="H1945" t="s">
        <v>3681</v>
      </c>
      <c r="I1945">
        <v>2.5</v>
      </c>
      <c r="J1945">
        <v>5</v>
      </c>
      <c r="K1945">
        <v>72</v>
      </c>
      <c r="L1945">
        <v>1850</v>
      </c>
      <c r="M1945">
        <v>1995</v>
      </c>
      <c r="N1945">
        <v>3505</v>
      </c>
      <c r="O1945" s="35">
        <v>575472</v>
      </c>
      <c r="P1945">
        <v>28</v>
      </c>
      <c r="Q1945">
        <v>0</v>
      </c>
      <c r="R1945">
        <v>0</v>
      </c>
      <c r="U1945" s="36">
        <v>414300</v>
      </c>
      <c r="V1945">
        <v>1.0900000000000001</v>
      </c>
      <c r="W1945" s="36">
        <v>135400</v>
      </c>
      <c r="X1945">
        <v>10200</v>
      </c>
      <c r="Y1945" s="39">
        <v>559900</v>
      </c>
      <c r="Z1945" s="40">
        <v>38929</v>
      </c>
      <c r="AA1945" s="36">
        <v>535000</v>
      </c>
      <c r="AB1945">
        <v>1.05</v>
      </c>
      <c r="AC1945">
        <v>0</v>
      </c>
      <c r="AD1945" s="39">
        <v>498800</v>
      </c>
      <c r="AE1945" s="3">
        <f t="shared" si="61"/>
        <v>0.12249398556535684</v>
      </c>
      <c r="AF1945" s="41">
        <f t="shared" si="60"/>
        <v>0.12249398556535684</v>
      </c>
      <c r="AG1945" t="e">
        <f>VLOOKUP($A1945,'Abatements Granted'!$A$2:$L$402,2,0)</f>
        <v>#N/A</v>
      </c>
      <c r="AH1945" t="e">
        <f>VLOOKUP($A1945,'Abatements Granted'!$A$2:$L$402,10,0)</f>
        <v>#N/A</v>
      </c>
      <c r="AI1945" s="36" t="e">
        <f>VLOOKUP($A1945,'Abatements Granted'!$A$2:$L$402,7,0)</f>
        <v>#N/A</v>
      </c>
    </row>
    <row r="1946" spans="1:35" x14ac:dyDescent="0.2">
      <c r="A1946" s="38" t="s">
        <v>1470</v>
      </c>
      <c r="B1946" t="s">
        <v>6039</v>
      </c>
      <c r="C1946">
        <v>1010</v>
      </c>
      <c r="D1946">
        <v>3</v>
      </c>
      <c r="E1946">
        <v>3</v>
      </c>
      <c r="F1946">
        <v>283</v>
      </c>
      <c r="G1946" t="s">
        <v>5937</v>
      </c>
      <c r="H1946" t="s">
        <v>3941</v>
      </c>
      <c r="I1946">
        <v>1.75</v>
      </c>
      <c r="J1946">
        <v>6</v>
      </c>
      <c r="K1946">
        <v>86</v>
      </c>
      <c r="L1946">
        <v>2003</v>
      </c>
      <c r="M1946">
        <v>2009</v>
      </c>
      <c r="N1946">
        <v>6932</v>
      </c>
      <c r="O1946" s="35">
        <v>1106666</v>
      </c>
      <c r="P1946">
        <v>14</v>
      </c>
      <c r="Q1946">
        <v>0</v>
      </c>
      <c r="R1946">
        <v>0</v>
      </c>
      <c r="U1946" s="36">
        <v>951700</v>
      </c>
      <c r="V1946">
        <v>1.96</v>
      </c>
      <c r="W1946" s="36">
        <v>147400</v>
      </c>
      <c r="X1946">
        <v>5800</v>
      </c>
      <c r="Y1946" s="39">
        <v>1104900</v>
      </c>
      <c r="Z1946" s="40">
        <v>40823</v>
      </c>
      <c r="AA1946" s="36">
        <v>739000</v>
      </c>
      <c r="AB1946">
        <v>1.5</v>
      </c>
      <c r="AC1946">
        <v>0</v>
      </c>
      <c r="AD1946" s="39">
        <v>1028700</v>
      </c>
      <c r="AE1946" s="3">
        <f t="shared" si="61"/>
        <v>7.4074074074074181E-2</v>
      </c>
      <c r="AF1946" s="41">
        <f t="shared" si="60"/>
        <v>7.4074074074074181E-2</v>
      </c>
      <c r="AG1946" t="e">
        <f>VLOOKUP($A1946,'Abatements Granted'!$A$2:$L$402,2,0)</f>
        <v>#N/A</v>
      </c>
      <c r="AH1946" t="e">
        <f>VLOOKUP($A1946,'Abatements Granted'!$A$2:$L$402,10,0)</f>
        <v>#N/A</v>
      </c>
      <c r="AI1946" s="36" t="e">
        <f>VLOOKUP($A1946,'Abatements Granted'!$A$2:$L$402,7,0)</f>
        <v>#N/A</v>
      </c>
    </row>
    <row r="1947" spans="1:35" x14ac:dyDescent="0.2">
      <c r="A1947" s="38" t="s">
        <v>6040</v>
      </c>
      <c r="B1947" t="s">
        <v>6041</v>
      </c>
      <c r="C1947">
        <v>101</v>
      </c>
      <c r="D1947">
        <v>3</v>
      </c>
      <c r="E1947">
        <v>3</v>
      </c>
      <c r="F1947">
        <v>321</v>
      </c>
      <c r="G1947" t="s">
        <v>5937</v>
      </c>
      <c r="H1947" t="s">
        <v>3689</v>
      </c>
      <c r="I1947">
        <v>1</v>
      </c>
      <c r="J1947">
        <v>6</v>
      </c>
      <c r="K1947">
        <v>80</v>
      </c>
      <c r="L1947">
        <v>1968</v>
      </c>
      <c r="M1947">
        <v>2003</v>
      </c>
      <c r="N1947">
        <v>2562</v>
      </c>
      <c r="O1947" s="35">
        <v>590596</v>
      </c>
      <c r="P1947">
        <v>20</v>
      </c>
      <c r="Q1947">
        <v>0</v>
      </c>
      <c r="R1947">
        <v>0</v>
      </c>
      <c r="U1947" s="36">
        <v>472500</v>
      </c>
      <c r="V1947">
        <v>2.85</v>
      </c>
      <c r="W1947" s="36">
        <v>154700</v>
      </c>
      <c r="X1947">
        <v>5000</v>
      </c>
      <c r="Y1947" s="39">
        <v>905000</v>
      </c>
      <c r="Z1947" s="40">
        <v>43704</v>
      </c>
      <c r="AA1947" s="36">
        <v>1</v>
      </c>
      <c r="AB1947">
        <v>905000</v>
      </c>
      <c r="AC1947" t="s">
        <v>3657</v>
      </c>
      <c r="AD1947" s="39">
        <v>846800</v>
      </c>
      <c r="AE1947" s="3">
        <f t="shared" si="61"/>
        <v>6.8729333963155392E-2</v>
      </c>
      <c r="AF1947" s="41">
        <f t="shared" si="60"/>
        <v>6.8729333963155392E-2</v>
      </c>
      <c r="AG1947" t="e">
        <f>VLOOKUP($A1947,'Abatements Granted'!$A$2:$L$402,2,0)</f>
        <v>#N/A</v>
      </c>
      <c r="AH1947" t="e">
        <f>VLOOKUP($A1947,'Abatements Granted'!$A$2:$L$402,10,0)</f>
        <v>#N/A</v>
      </c>
      <c r="AI1947" s="36" t="e">
        <f>VLOOKUP($A1947,'Abatements Granted'!$A$2:$L$402,7,0)</f>
        <v>#N/A</v>
      </c>
    </row>
    <row r="1948" spans="1:35" x14ac:dyDescent="0.2">
      <c r="A1948" s="38" t="s">
        <v>6040</v>
      </c>
      <c r="B1948" t="s">
        <v>6041</v>
      </c>
      <c r="C1948">
        <v>101</v>
      </c>
      <c r="D1948">
        <v>3</v>
      </c>
      <c r="E1948">
        <v>0</v>
      </c>
      <c r="F1948">
        <v>321</v>
      </c>
      <c r="G1948" t="s">
        <v>5937</v>
      </c>
      <c r="H1948">
        <v>320</v>
      </c>
      <c r="I1948">
        <v>1</v>
      </c>
      <c r="J1948">
        <v>4</v>
      </c>
      <c r="K1948">
        <v>57</v>
      </c>
      <c r="L1948">
        <v>1969</v>
      </c>
      <c r="M1948">
        <v>1980</v>
      </c>
      <c r="N1948">
        <v>7892</v>
      </c>
      <c r="O1948" s="35">
        <v>478546</v>
      </c>
      <c r="P1948">
        <v>43</v>
      </c>
      <c r="Q1948">
        <v>0</v>
      </c>
      <c r="R1948">
        <v>0</v>
      </c>
      <c r="U1948" s="36">
        <v>272800</v>
      </c>
      <c r="V1948">
        <v>2.85</v>
      </c>
      <c r="W1948" s="36">
        <v>154700</v>
      </c>
      <c r="X1948">
        <v>5000</v>
      </c>
      <c r="Y1948" s="39">
        <v>905000</v>
      </c>
      <c r="Z1948" s="40">
        <v>43704</v>
      </c>
      <c r="AA1948" s="36">
        <v>1</v>
      </c>
      <c r="AB1948">
        <v>905000</v>
      </c>
      <c r="AC1948" t="s">
        <v>3657</v>
      </c>
      <c r="AD1948" s="39">
        <v>846800</v>
      </c>
      <c r="AE1948" s="3">
        <f t="shared" si="61"/>
        <v>6.8729333963155392E-2</v>
      </c>
      <c r="AF1948" s="41">
        <f t="shared" si="60"/>
        <v>6.8729333963155392E-2</v>
      </c>
      <c r="AG1948" t="e">
        <f>VLOOKUP($A1948,'Abatements Granted'!$A$2:$L$402,2,0)</f>
        <v>#N/A</v>
      </c>
      <c r="AH1948" t="e">
        <f>VLOOKUP($A1948,'Abatements Granted'!$A$2:$L$402,10,0)</f>
        <v>#N/A</v>
      </c>
      <c r="AI1948" s="36" t="e">
        <f>VLOOKUP($A1948,'Abatements Granted'!$A$2:$L$402,7,0)</f>
        <v>#N/A</v>
      </c>
    </row>
    <row r="1949" spans="1:35" x14ac:dyDescent="0.2">
      <c r="A1949" s="38" t="s">
        <v>6042</v>
      </c>
      <c r="B1949" t="s">
        <v>6043</v>
      </c>
      <c r="C1949">
        <v>7140</v>
      </c>
      <c r="D1949">
        <v>3</v>
      </c>
      <c r="E1949">
        <v>0</v>
      </c>
      <c r="F1949">
        <v>352</v>
      </c>
      <c r="G1949" t="s">
        <v>5937</v>
      </c>
      <c r="H1949" t="s">
        <v>3656</v>
      </c>
      <c r="M1949">
        <v>0</v>
      </c>
      <c r="N1949">
        <v>0</v>
      </c>
      <c r="O1949" s="35">
        <v>0</v>
      </c>
      <c r="U1949" s="36">
        <v>0</v>
      </c>
      <c r="V1949">
        <v>46</v>
      </c>
      <c r="W1949" s="36">
        <v>69090</v>
      </c>
      <c r="X1949">
        <v>6400</v>
      </c>
      <c r="Y1949" s="39">
        <v>75490</v>
      </c>
      <c r="Z1949" s="40">
        <v>43704</v>
      </c>
      <c r="AA1949" s="36">
        <v>1</v>
      </c>
      <c r="AB1949">
        <v>75490</v>
      </c>
      <c r="AC1949" t="s">
        <v>3657</v>
      </c>
      <c r="AD1949" s="39">
        <v>55060</v>
      </c>
      <c r="AE1949" s="3">
        <f t="shared" si="61"/>
        <v>0.37104976389393385</v>
      </c>
      <c r="AF1949" s="41">
        <f t="shared" si="60"/>
        <v>0.37104976389393385</v>
      </c>
      <c r="AG1949" t="e">
        <f>VLOOKUP($A1949,'Abatements Granted'!$A$2:$L$402,2,0)</f>
        <v>#N/A</v>
      </c>
      <c r="AH1949" t="e">
        <f>VLOOKUP($A1949,'Abatements Granted'!$A$2:$L$402,10,0)</f>
        <v>#N/A</v>
      </c>
      <c r="AI1949" s="36" t="e">
        <f>VLOOKUP($A1949,'Abatements Granted'!$A$2:$L$402,7,0)</f>
        <v>#N/A</v>
      </c>
    </row>
    <row r="1950" spans="1:35" x14ac:dyDescent="0.2">
      <c r="A1950" s="38" t="s">
        <v>1104</v>
      </c>
      <c r="B1950" t="s">
        <v>6044</v>
      </c>
      <c r="C1950">
        <v>1010</v>
      </c>
      <c r="D1950">
        <v>3</v>
      </c>
      <c r="E1950">
        <v>3</v>
      </c>
      <c r="F1950">
        <v>218</v>
      </c>
      <c r="G1950" t="s">
        <v>5937</v>
      </c>
      <c r="H1950" t="s">
        <v>3681</v>
      </c>
      <c r="I1950">
        <v>2</v>
      </c>
      <c r="J1950">
        <v>4</v>
      </c>
      <c r="K1950">
        <v>70</v>
      </c>
      <c r="L1950">
        <v>1735</v>
      </c>
      <c r="M1950">
        <v>1993</v>
      </c>
      <c r="N1950">
        <v>2819</v>
      </c>
      <c r="O1950" s="35">
        <v>448134</v>
      </c>
      <c r="P1950">
        <v>30</v>
      </c>
      <c r="Q1950">
        <v>0</v>
      </c>
      <c r="R1950">
        <v>0</v>
      </c>
      <c r="U1950" s="36">
        <v>313700</v>
      </c>
      <c r="V1950">
        <v>31.38</v>
      </c>
      <c r="W1950" s="36">
        <v>388800</v>
      </c>
      <c r="X1950">
        <v>18500</v>
      </c>
      <c r="Y1950" s="39">
        <v>721000</v>
      </c>
      <c r="Z1950" s="40">
        <v>29658</v>
      </c>
      <c r="AA1950" s="36">
        <v>1</v>
      </c>
      <c r="AB1950">
        <v>721000</v>
      </c>
      <c r="AC1950" t="s">
        <v>3657</v>
      </c>
      <c r="AD1950" s="39">
        <v>674100</v>
      </c>
      <c r="AE1950" s="3">
        <f t="shared" si="61"/>
        <v>6.9574247144340573E-2</v>
      </c>
      <c r="AF1950" s="41">
        <f t="shared" si="60"/>
        <v>6.9574247144340573E-2</v>
      </c>
      <c r="AG1950" t="e">
        <f>VLOOKUP($A1950,'Abatements Granted'!$A$2:$L$402,2,0)</f>
        <v>#N/A</v>
      </c>
      <c r="AH1950" t="e">
        <f>VLOOKUP($A1950,'Abatements Granted'!$A$2:$L$402,10,0)</f>
        <v>#N/A</v>
      </c>
      <c r="AI1950" s="36" t="e">
        <f>VLOOKUP($A1950,'Abatements Granted'!$A$2:$L$402,7,0)</f>
        <v>#N/A</v>
      </c>
    </row>
    <row r="1951" spans="1:35" x14ac:dyDescent="0.2">
      <c r="A1951" s="38" t="s">
        <v>1088</v>
      </c>
      <c r="B1951" t="s">
        <v>6045</v>
      </c>
      <c r="C1951">
        <v>1010</v>
      </c>
      <c r="D1951">
        <v>3</v>
      </c>
      <c r="E1951">
        <v>3</v>
      </c>
      <c r="F1951">
        <v>214</v>
      </c>
      <c r="G1951" t="s">
        <v>5937</v>
      </c>
      <c r="H1951" t="s">
        <v>3681</v>
      </c>
      <c r="I1951">
        <v>2</v>
      </c>
      <c r="J1951">
        <v>4</v>
      </c>
      <c r="K1951">
        <v>86</v>
      </c>
      <c r="L1951">
        <v>2003</v>
      </c>
      <c r="M1951">
        <v>2009</v>
      </c>
      <c r="N1951">
        <v>2707</v>
      </c>
      <c r="O1951" s="35">
        <v>457468</v>
      </c>
      <c r="P1951">
        <v>14</v>
      </c>
      <c r="Q1951">
        <v>0</v>
      </c>
      <c r="R1951">
        <v>0</v>
      </c>
      <c r="U1951" s="36">
        <v>393400</v>
      </c>
      <c r="V1951">
        <v>1.84</v>
      </c>
      <c r="W1951" s="36">
        <v>146400</v>
      </c>
      <c r="X1951">
        <v>2600</v>
      </c>
      <c r="Y1951" s="39">
        <v>542400</v>
      </c>
      <c r="Z1951" s="40">
        <v>37785</v>
      </c>
      <c r="AA1951" s="36">
        <v>50000</v>
      </c>
      <c r="AB1951">
        <v>10.85</v>
      </c>
      <c r="AC1951" t="s">
        <v>3657</v>
      </c>
      <c r="AD1951" s="39">
        <v>482800</v>
      </c>
      <c r="AE1951" s="3">
        <f t="shared" si="61"/>
        <v>0.12344656172328095</v>
      </c>
      <c r="AF1951" s="41">
        <f t="shared" si="60"/>
        <v>0.12344656172328095</v>
      </c>
      <c r="AG1951" t="e">
        <f>VLOOKUP($A1951,'Abatements Granted'!$A$2:$L$402,2,0)</f>
        <v>#N/A</v>
      </c>
      <c r="AH1951" t="e">
        <f>VLOOKUP($A1951,'Abatements Granted'!$A$2:$L$402,10,0)</f>
        <v>#N/A</v>
      </c>
      <c r="AI1951" s="36" t="e">
        <f>VLOOKUP($A1951,'Abatements Granted'!$A$2:$L$402,7,0)</f>
        <v>#N/A</v>
      </c>
    </row>
    <row r="1952" spans="1:35" x14ac:dyDescent="0.2">
      <c r="A1952" s="38" t="s">
        <v>869</v>
      </c>
      <c r="B1952" t="s">
        <v>6046</v>
      </c>
      <c r="C1952">
        <v>1010</v>
      </c>
      <c r="D1952">
        <v>3</v>
      </c>
      <c r="E1952">
        <v>3</v>
      </c>
      <c r="F1952">
        <v>186</v>
      </c>
      <c r="G1952" t="s">
        <v>5937</v>
      </c>
      <c r="H1952" t="s">
        <v>3666</v>
      </c>
      <c r="I1952">
        <v>1.5</v>
      </c>
      <c r="J1952">
        <v>3</v>
      </c>
      <c r="K1952">
        <v>74</v>
      </c>
      <c r="L1952">
        <v>1957</v>
      </c>
      <c r="M1952">
        <v>1997</v>
      </c>
      <c r="N1952">
        <v>2598</v>
      </c>
      <c r="O1952" s="35">
        <v>414884</v>
      </c>
      <c r="P1952">
        <v>26</v>
      </c>
      <c r="Q1952">
        <v>0</v>
      </c>
      <c r="R1952">
        <v>0</v>
      </c>
      <c r="U1952" s="36">
        <v>307000</v>
      </c>
      <c r="V1952">
        <v>1.96</v>
      </c>
      <c r="W1952" s="36">
        <v>147400</v>
      </c>
      <c r="X1952">
        <v>500</v>
      </c>
      <c r="Y1952" s="39">
        <v>454900</v>
      </c>
      <c r="Z1952" s="40">
        <v>39134</v>
      </c>
      <c r="AA1952" s="36">
        <v>170000</v>
      </c>
      <c r="AB1952">
        <v>2.68</v>
      </c>
      <c r="AC1952" t="s">
        <v>3657</v>
      </c>
      <c r="AD1952" s="39">
        <v>432300</v>
      </c>
      <c r="AE1952" s="3">
        <f t="shared" si="61"/>
        <v>5.2278510293777503E-2</v>
      </c>
      <c r="AF1952" s="41">
        <f t="shared" si="60"/>
        <v>5.2278510293777503E-2</v>
      </c>
      <c r="AG1952" t="e">
        <f>VLOOKUP($A1952,'Abatements Granted'!$A$2:$L$402,2,0)</f>
        <v>#N/A</v>
      </c>
      <c r="AH1952" t="e">
        <f>VLOOKUP($A1952,'Abatements Granted'!$A$2:$L$402,10,0)</f>
        <v>#N/A</v>
      </c>
      <c r="AI1952" s="36" t="e">
        <f>VLOOKUP($A1952,'Abatements Granted'!$A$2:$L$402,7,0)</f>
        <v>#N/A</v>
      </c>
    </row>
    <row r="1953" spans="1:35" x14ac:dyDescent="0.2">
      <c r="A1953" s="38" t="s">
        <v>364</v>
      </c>
      <c r="B1953" t="s">
        <v>6047</v>
      </c>
      <c r="C1953">
        <v>1010</v>
      </c>
      <c r="D1953">
        <v>3</v>
      </c>
      <c r="E1953">
        <v>3</v>
      </c>
      <c r="F1953">
        <v>128</v>
      </c>
      <c r="G1953" t="s">
        <v>5937</v>
      </c>
      <c r="H1953" t="s">
        <v>3681</v>
      </c>
      <c r="I1953">
        <v>2</v>
      </c>
      <c r="J1953">
        <v>4</v>
      </c>
      <c r="K1953">
        <v>85</v>
      </c>
      <c r="L1953">
        <v>2001</v>
      </c>
      <c r="M1953">
        <v>2008</v>
      </c>
      <c r="N1953">
        <v>3745</v>
      </c>
      <c r="O1953" s="35">
        <v>562253</v>
      </c>
      <c r="P1953">
        <v>15</v>
      </c>
      <c r="Q1953">
        <v>0</v>
      </c>
      <c r="R1953">
        <v>0</v>
      </c>
      <c r="U1953" s="36">
        <v>477900</v>
      </c>
      <c r="V1953">
        <v>1.26</v>
      </c>
      <c r="W1953" s="36">
        <v>138100</v>
      </c>
      <c r="X1953">
        <v>7200</v>
      </c>
      <c r="Y1953" s="39">
        <v>623200</v>
      </c>
      <c r="Z1953" s="40">
        <v>36942</v>
      </c>
      <c r="AA1953" s="36">
        <v>1</v>
      </c>
      <c r="AB1953">
        <v>623200</v>
      </c>
      <c r="AC1953" t="s">
        <v>3657</v>
      </c>
      <c r="AD1953" s="39">
        <v>571500</v>
      </c>
      <c r="AE1953" s="3">
        <f t="shared" si="61"/>
        <v>9.0463692038495136E-2</v>
      </c>
      <c r="AF1953" s="41">
        <f t="shared" si="60"/>
        <v>9.0463692038495136E-2</v>
      </c>
      <c r="AG1953" t="e">
        <f>VLOOKUP($A1953,'Abatements Granted'!$A$2:$L$402,2,0)</f>
        <v>#N/A</v>
      </c>
      <c r="AH1953" t="e">
        <f>VLOOKUP($A1953,'Abatements Granted'!$A$2:$L$402,10,0)</f>
        <v>#N/A</v>
      </c>
      <c r="AI1953" s="36" t="e">
        <f>VLOOKUP($A1953,'Abatements Granted'!$A$2:$L$402,7,0)</f>
        <v>#N/A</v>
      </c>
    </row>
    <row r="1954" spans="1:35" x14ac:dyDescent="0.2">
      <c r="A1954" s="38" t="s">
        <v>796</v>
      </c>
      <c r="B1954" t="s">
        <v>6048</v>
      </c>
      <c r="C1954">
        <v>1010</v>
      </c>
      <c r="D1954">
        <v>3</v>
      </c>
      <c r="E1954">
        <v>3</v>
      </c>
      <c r="F1954">
        <v>176</v>
      </c>
      <c r="G1954" t="s">
        <v>5937</v>
      </c>
      <c r="H1954" t="s">
        <v>3669</v>
      </c>
      <c r="I1954">
        <v>2</v>
      </c>
      <c r="J1954">
        <v>5</v>
      </c>
      <c r="K1954">
        <v>90</v>
      </c>
      <c r="L1954">
        <v>2012</v>
      </c>
      <c r="M1954">
        <v>2013</v>
      </c>
      <c r="N1954">
        <v>3946</v>
      </c>
      <c r="O1954" s="35">
        <v>662100</v>
      </c>
      <c r="P1954">
        <v>10</v>
      </c>
      <c r="Q1954">
        <v>0</v>
      </c>
      <c r="R1954">
        <v>0</v>
      </c>
      <c r="U1954" s="36">
        <v>595900</v>
      </c>
      <c r="V1954">
        <v>7.51</v>
      </c>
      <c r="W1954" s="36">
        <v>191400</v>
      </c>
      <c r="X1954">
        <v>400</v>
      </c>
      <c r="Y1954" s="39">
        <v>787700</v>
      </c>
      <c r="Z1954" s="40">
        <v>45177</v>
      </c>
      <c r="AA1954" s="36">
        <v>860000</v>
      </c>
      <c r="AB1954">
        <v>0.92</v>
      </c>
      <c r="AC1954">
        <v>0</v>
      </c>
      <c r="AD1954" s="39">
        <v>772800</v>
      </c>
      <c r="AE1954" s="3">
        <f t="shared" si="61"/>
        <v>1.9280538302277384E-2</v>
      </c>
      <c r="AF1954" s="41">
        <f t="shared" si="60"/>
        <v>1.9280538302277384E-2</v>
      </c>
      <c r="AG1954" t="e">
        <f>VLOOKUP($A1954,'Abatements Granted'!$A$2:$L$402,2,0)</f>
        <v>#N/A</v>
      </c>
      <c r="AH1954" t="e">
        <f>VLOOKUP($A1954,'Abatements Granted'!$A$2:$L$402,10,0)</f>
        <v>#N/A</v>
      </c>
      <c r="AI1954" s="36" t="e">
        <f>VLOOKUP($A1954,'Abatements Granted'!$A$2:$L$402,7,0)</f>
        <v>#N/A</v>
      </c>
    </row>
    <row r="1955" spans="1:35" x14ac:dyDescent="0.2">
      <c r="A1955" s="38" t="s">
        <v>6049</v>
      </c>
      <c r="B1955" t="s">
        <v>6050</v>
      </c>
      <c r="C1955">
        <v>1300</v>
      </c>
      <c r="D1955">
        <v>2</v>
      </c>
      <c r="E1955">
        <v>3</v>
      </c>
      <c r="F1955">
        <v>166</v>
      </c>
      <c r="G1955" t="s">
        <v>5937</v>
      </c>
      <c r="H1955">
        <v>99</v>
      </c>
      <c r="M1955">
        <v>0</v>
      </c>
      <c r="N1955">
        <v>0</v>
      </c>
      <c r="O1955" s="35">
        <v>0</v>
      </c>
      <c r="U1955" s="36">
        <v>0</v>
      </c>
      <c r="V1955">
        <v>1.88</v>
      </c>
      <c r="W1955" s="36">
        <v>146700</v>
      </c>
      <c r="X1955">
        <v>0</v>
      </c>
      <c r="Y1955" s="39">
        <v>146700</v>
      </c>
      <c r="Z1955" s="40">
        <v>40863</v>
      </c>
      <c r="AA1955" s="36">
        <v>1</v>
      </c>
      <c r="AB1955">
        <v>146700</v>
      </c>
      <c r="AC1955" t="s">
        <v>3657</v>
      </c>
      <c r="AD1955" s="39">
        <v>133100</v>
      </c>
      <c r="AE1955" s="3">
        <f t="shared" si="61"/>
        <v>0.10217881292261466</v>
      </c>
      <c r="AF1955" s="41">
        <f t="shared" si="60"/>
        <v>0.10217881292261466</v>
      </c>
      <c r="AG1955" t="e">
        <f>VLOOKUP($A1955,'Abatements Granted'!$A$2:$L$402,2,0)</f>
        <v>#N/A</v>
      </c>
      <c r="AH1955" t="e">
        <f>VLOOKUP($A1955,'Abatements Granted'!$A$2:$L$402,10,0)</f>
        <v>#N/A</v>
      </c>
      <c r="AI1955" s="36" t="e">
        <f>VLOOKUP($A1955,'Abatements Granted'!$A$2:$L$402,7,0)</f>
        <v>#N/A</v>
      </c>
    </row>
    <row r="1956" spans="1:35" x14ac:dyDescent="0.2">
      <c r="A1956" s="38" t="s">
        <v>865</v>
      </c>
      <c r="B1956" t="s">
        <v>6051</v>
      </c>
      <c r="C1956">
        <v>1010</v>
      </c>
      <c r="D1956">
        <v>3</v>
      </c>
      <c r="E1956">
        <v>3</v>
      </c>
      <c r="F1956">
        <v>185</v>
      </c>
      <c r="G1956" t="s">
        <v>5937</v>
      </c>
      <c r="H1956" t="s">
        <v>3681</v>
      </c>
      <c r="I1956">
        <v>2.5</v>
      </c>
      <c r="J1956">
        <v>4</v>
      </c>
      <c r="K1956">
        <v>87</v>
      </c>
      <c r="L1956">
        <v>2006</v>
      </c>
      <c r="M1956">
        <v>2010</v>
      </c>
      <c r="N1956">
        <v>4052</v>
      </c>
      <c r="O1956" s="35">
        <v>592406</v>
      </c>
      <c r="P1956">
        <v>13</v>
      </c>
      <c r="Q1956">
        <v>0</v>
      </c>
      <c r="R1956">
        <v>0</v>
      </c>
      <c r="U1956" s="36">
        <v>515400</v>
      </c>
      <c r="V1956">
        <v>1.19</v>
      </c>
      <c r="W1956" s="36">
        <v>137100</v>
      </c>
      <c r="X1956">
        <v>100</v>
      </c>
      <c r="Y1956" s="39">
        <v>652600</v>
      </c>
      <c r="Z1956" s="40">
        <v>38960</v>
      </c>
      <c r="AA1956" s="36">
        <v>489000</v>
      </c>
      <c r="AB1956">
        <v>1.33</v>
      </c>
      <c r="AC1956">
        <v>0</v>
      </c>
      <c r="AD1956" s="39">
        <v>609700</v>
      </c>
      <c r="AE1956" s="3">
        <f t="shared" si="61"/>
        <v>7.0362473347548082E-2</v>
      </c>
      <c r="AF1956" s="41">
        <f t="shared" si="60"/>
        <v>7.0362473347548082E-2</v>
      </c>
      <c r="AG1956" t="e">
        <f>VLOOKUP($A1956,'Abatements Granted'!$A$2:$L$402,2,0)</f>
        <v>#N/A</v>
      </c>
      <c r="AH1956" t="e">
        <f>VLOOKUP($A1956,'Abatements Granted'!$A$2:$L$402,10,0)</f>
        <v>#N/A</v>
      </c>
      <c r="AI1956" s="36" t="e">
        <f>VLOOKUP($A1956,'Abatements Granted'!$A$2:$L$402,7,0)</f>
        <v>#N/A</v>
      </c>
    </row>
    <row r="1957" spans="1:35" x14ac:dyDescent="0.2">
      <c r="A1957" s="38" t="s">
        <v>880</v>
      </c>
      <c r="B1957" t="s">
        <v>6052</v>
      </c>
      <c r="C1957">
        <v>1010</v>
      </c>
      <c r="D1957">
        <v>3</v>
      </c>
      <c r="E1957">
        <v>3</v>
      </c>
      <c r="F1957">
        <v>187</v>
      </c>
      <c r="G1957" t="s">
        <v>5937</v>
      </c>
      <c r="H1957" t="s">
        <v>3681</v>
      </c>
      <c r="I1957">
        <v>2</v>
      </c>
      <c r="J1957">
        <v>4</v>
      </c>
      <c r="K1957">
        <v>87</v>
      </c>
      <c r="L1957">
        <v>2006</v>
      </c>
      <c r="M1957">
        <v>2010</v>
      </c>
      <c r="N1957">
        <v>3722</v>
      </c>
      <c r="O1957" s="35">
        <v>555153</v>
      </c>
      <c r="P1957">
        <v>13</v>
      </c>
      <c r="Q1957">
        <v>0</v>
      </c>
      <c r="R1957">
        <v>0</v>
      </c>
      <c r="U1957" s="36">
        <v>483000</v>
      </c>
      <c r="V1957">
        <v>1.85</v>
      </c>
      <c r="W1957" s="36">
        <v>146500</v>
      </c>
      <c r="X1957">
        <v>0</v>
      </c>
      <c r="Y1957" s="39">
        <v>629500</v>
      </c>
      <c r="Z1957" s="40">
        <v>39364</v>
      </c>
      <c r="AA1957" s="36">
        <v>480000</v>
      </c>
      <c r="AB1957">
        <v>1.31</v>
      </c>
      <c r="AC1957">
        <v>0</v>
      </c>
      <c r="AD1957" s="39">
        <v>581700</v>
      </c>
      <c r="AE1957" s="3">
        <f t="shared" si="61"/>
        <v>8.2172941378717557E-2</v>
      </c>
      <c r="AF1957" s="41">
        <f t="shared" si="60"/>
        <v>8.2172941378717557E-2</v>
      </c>
      <c r="AG1957" t="e">
        <f>VLOOKUP($A1957,'Abatements Granted'!$A$2:$L$402,2,0)</f>
        <v>#N/A</v>
      </c>
      <c r="AH1957" t="e">
        <f>VLOOKUP($A1957,'Abatements Granted'!$A$2:$L$402,10,0)</f>
        <v>#N/A</v>
      </c>
      <c r="AI1957" s="36" t="e">
        <f>VLOOKUP($A1957,'Abatements Granted'!$A$2:$L$402,7,0)</f>
        <v>#N/A</v>
      </c>
    </row>
    <row r="1958" spans="1:35" x14ac:dyDescent="0.2">
      <c r="A1958" s="38" t="s">
        <v>893</v>
      </c>
      <c r="B1958" t="s">
        <v>6053</v>
      </c>
      <c r="C1958">
        <v>1010</v>
      </c>
      <c r="D1958">
        <v>3</v>
      </c>
      <c r="E1958">
        <v>3</v>
      </c>
      <c r="F1958">
        <v>189</v>
      </c>
      <c r="G1958" t="s">
        <v>5937</v>
      </c>
      <c r="H1958" t="s">
        <v>3681</v>
      </c>
      <c r="I1958">
        <v>2</v>
      </c>
      <c r="J1958">
        <v>3</v>
      </c>
      <c r="K1958">
        <v>94</v>
      </c>
      <c r="L1958">
        <v>2016</v>
      </c>
      <c r="M1958">
        <v>2017</v>
      </c>
      <c r="N1958">
        <v>2981</v>
      </c>
      <c r="O1958" s="35">
        <v>425100</v>
      </c>
      <c r="P1958">
        <v>6</v>
      </c>
      <c r="Q1958">
        <v>0</v>
      </c>
      <c r="R1958">
        <v>0</v>
      </c>
      <c r="U1958" s="36">
        <v>399600</v>
      </c>
      <c r="V1958">
        <v>3.8</v>
      </c>
      <c r="W1958" s="36">
        <v>149200</v>
      </c>
      <c r="X1958">
        <v>0</v>
      </c>
      <c r="Y1958" s="39">
        <v>548800</v>
      </c>
      <c r="Z1958" s="40">
        <v>42760</v>
      </c>
      <c r="AA1958" s="36">
        <v>350000</v>
      </c>
      <c r="AB1958">
        <v>1.57</v>
      </c>
      <c r="AC1958">
        <v>0</v>
      </c>
      <c r="AD1958" s="39">
        <v>509800</v>
      </c>
      <c r="AE1958" s="3">
        <f t="shared" si="61"/>
        <v>7.6500588466065222E-2</v>
      </c>
      <c r="AF1958" s="41">
        <f t="shared" si="60"/>
        <v>7.6500588466065222E-2</v>
      </c>
      <c r="AG1958" t="e">
        <f>VLOOKUP($A1958,'Abatements Granted'!$A$2:$L$402,2,0)</f>
        <v>#N/A</v>
      </c>
      <c r="AH1958" t="e">
        <f>VLOOKUP($A1958,'Abatements Granted'!$A$2:$L$402,10,0)</f>
        <v>#N/A</v>
      </c>
      <c r="AI1958" s="36" t="e">
        <f>VLOOKUP($A1958,'Abatements Granted'!$A$2:$L$402,7,0)</f>
        <v>#N/A</v>
      </c>
    </row>
    <row r="1959" spans="1:35" x14ac:dyDescent="0.2">
      <c r="A1959" s="38" t="s">
        <v>1038</v>
      </c>
      <c r="B1959" t="s">
        <v>6054</v>
      </c>
      <c r="C1959">
        <v>1010</v>
      </c>
      <c r="D1959">
        <v>3</v>
      </c>
      <c r="E1959">
        <v>3</v>
      </c>
      <c r="F1959">
        <v>209</v>
      </c>
      <c r="G1959" t="s">
        <v>5937</v>
      </c>
      <c r="H1959" t="s">
        <v>3681</v>
      </c>
      <c r="I1959">
        <v>2</v>
      </c>
      <c r="J1959">
        <v>4</v>
      </c>
      <c r="K1959">
        <v>90</v>
      </c>
      <c r="L1959">
        <v>2010</v>
      </c>
      <c r="M1959">
        <v>2013</v>
      </c>
      <c r="N1959">
        <v>4093</v>
      </c>
      <c r="O1959" s="35">
        <v>611800</v>
      </c>
      <c r="P1959">
        <v>10</v>
      </c>
      <c r="Q1959">
        <v>0</v>
      </c>
      <c r="R1959">
        <v>0</v>
      </c>
      <c r="U1959" s="36">
        <v>550600</v>
      </c>
      <c r="V1959">
        <v>3.71</v>
      </c>
      <c r="W1959" s="36">
        <v>155600</v>
      </c>
      <c r="X1959">
        <v>0</v>
      </c>
      <c r="Y1959" s="39">
        <v>706200</v>
      </c>
      <c r="Z1959" s="40">
        <v>40459</v>
      </c>
      <c r="AA1959" s="36">
        <v>75000</v>
      </c>
      <c r="AB1959">
        <v>9.42</v>
      </c>
      <c r="AC1959" t="s">
        <v>4015</v>
      </c>
      <c r="AD1959" s="39">
        <v>638100</v>
      </c>
      <c r="AE1959" s="3">
        <f t="shared" si="61"/>
        <v>0.10672308415608844</v>
      </c>
      <c r="AF1959" s="41">
        <f t="shared" si="60"/>
        <v>0.10672308415608844</v>
      </c>
      <c r="AG1959" t="e">
        <f>VLOOKUP($A1959,'Abatements Granted'!$A$2:$L$402,2,0)</f>
        <v>#N/A</v>
      </c>
      <c r="AH1959" t="e">
        <f>VLOOKUP($A1959,'Abatements Granted'!$A$2:$L$402,10,0)</f>
        <v>#N/A</v>
      </c>
      <c r="AI1959" s="36" t="e">
        <f>VLOOKUP($A1959,'Abatements Granted'!$A$2:$L$402,7,0)</f>
        <v>#N/A</v>
      </c>
    </row>
    <row r="1960" spans="1:35" x14ac:dyDescent="0.2">
      <c r="A1960" s="38" t="s">
        <v>547</v>
      </c>
      <c r="B1960" t="s">
        <v>6055</v>
      </c>
      <c r="C1960">
        <v>1010</v>
      </c>
      <c r="D1960">
        <v>3</v>
      </c>
      <c r="E1960">
        <v>3</v>
      </c>
      <c r="F1960">
        <v>146</v>
      </c>
      <c r="G1960" t="s">
        <v>5937</v>
      </c>
      <c r="H1960" t="s">
        <v>3681</v>
      </c>
      <c r="I1960">
        <v>2</v>
      </c>
      <c r="J1960">
        <v>4</v>
      </c>
      <c r="K1960">
        <v>90</v>
      </c>
      <c r="L1960">
        <v>2012</v>
      </c>
      <c r="M1960">
        <v>2013</v>
      </c>
      <c r="N1960">
        <v>4234</v>
      </c>
      <c r="O1960" s="35">
        <v>606424</v>
      </c>
      <c r="P1960">
        <v>10</v>
      </c>
      <c r="Q1960">
        <v>0</v>
      </c>
      <c r="R1960">
        <v>0</v>
      </c>
      <c r="U1960" s="36">
        <v>545800</v>
      </c>
      <c r="V1960">
        <v>4.7699999999999996</v>
      </c>
      <c r="W1960" s="36">
        <v>166300</v>
      </c>
      <c r="X1960">
        <v>23800</v>
      </c>
      <c r="Y1960" s="39">
        <v>735900</v>
      </c>
      <c r="Z1960" s="40">
        <v>40863</v>
      </c>
      <c r="AA1960" s="36">
        <v>1</v>
      </c>
      <c r="AB1960">
        <v>735900</v>
      </c>
      <c r="AC1960" t="s">
        <v>3657</v>
      </c>
      <c r="AD1960" s="39">
        <v>676100</v>
      </c>
      <c r="AE1960" s="3">
        <f t="shared" si="61"/>
        <v>8.8448454370655183E-2</v>
      </c>
      <c r="AF1960" s="41">
        <f t="shared" si="60"/>
        <v>8.8448454370655183E-2</v>
      </c>
      <c r="AG1960" t="e">
        <f>VLOOKUP($A1960,'Abatements Granted'!$A$2:$L$402,2,0)</f>
        <v>#N/A</v>
      </c>
      <c r="AH1960" t="e">
        <f>VLOOKUP($A1960,'Abatements Granted'!$A$2:$L$402,10,0)</f>
        <v>#N/A</v>
      </c>
      <c r="AI1960" s="36" t="e">
        <f>VLOOKUP($A1960,'Abatements Granted'!$A$2:$L$402,7,0)</f>
        <v>#N/A</v>
      </c>
    </row>
    <row r="1961" spans="1:35" x14ac:dyDescent="0.2">
      <c r="A1961" s="38" t="s">
        <v>1608</v>
      </c>
      <c r="B1961" t="s">
        <v>6056</v>
      </c>
      <c r="C1961">
        <v>1010</v>
      </c>
      <c r="D1961">
        <v>3</v>
      </c>
      <c r="E1961">
        <v>3</v>
      </c>
      <c r="F1961">
        <v>31</v>
      </c>
      <c r="G1961" t="s">
        <v>5937</v>
      </c>
      <c r="H1961" t="s">
        <v>3689</v>
      </c>
      <c r="I1961">
        <v>1</v>
      </c>
      <c r="J1961">
        <v>3</v>
      </c>
      <c r="K1961">
        <v>80</v>
      </c>
      <c r="L1961">
        <v>1992</v>
      </c>
      <c r="M1961">
        <v>2003</v>
      </c>
      <c r="N1961">
        <v>1920</v>
      </c>
      <c r="O1961" s="35">
        <v>356952</v>
      </c>
      <c r="P1961">
        <v>20</v>
      </c>
      <c r="Q1961">
        <v>0</v>
      </c>
      <c r="R1961">
        <v>0</v>
      </c>
      <c r="U1961" s="36">
        <v>285600</v>
      </c>
      <c r="V1961">
        <v>1.0900000000000001</v>
      </c>
      <c r="W1961" s="36">
        <v>135400</v>
      </c>
      <c r="X1961">
        <v>200</v>
      </c>
      <c r="Y1961" s="39">
        <v>421200</v>
      </c>
      <c r="Z1961" s="40">
        <v>33723</v>
      </c>
      <c r="AA1961" s="36">
        <v>125000</v>
      </c>
      <c r="AB1961">
        <v>3.37</v>
      </c>
      <c r="AC1961">
        <v>0</v>
      </c>
      <c r="AD1961" s="39">
        <v>403500</v>
      </c>
      <c r="AE1961" s="3">
        <f t="shared" si="61"/>
        <v>4.3866171003717369E-2</v>
      </c>
      <c r="AF1961" s="41">
        <f t="shared" si="60"/>
        <v>4.3866171003717369E-2</v>
      </c>
      <c r="AG1961" t="e">
        <f>VLOOKUP($A1961,'Abatements Granted'!$A$2:$L$402,2,0)</f>
        <v>#N/A</v>
      </c>
      <c r="AH1961" t="e">
        <f>VLOOKUP($A1961,'Abatements Granted'!$A$2:$L$402,10,0)</f>
        <v>#N/A</v>
      </c>
      <c r="AI1961" s="36" t="e">
        <f>VLOOKUP($A1961,'Abatements Granted'!$A$2:$L$402,7,0)</f>
        <v>#N/A</v>
      </c>
    </row>
    <row r="1962" spans="1:35" x14ac:dyDescent="0.2">
      <c r="A1962" s="38" t="s">
        <v>2958</v>
      </c>
      <c r="B1962" t="s">
        <v>6057</v>
      </c>
      <c r="C1962">
        <v>1010</v>
      </c>
      <c r="D1962">
        <v>3</v>
      </c>
      <c r="E1962">
        <v>3</v>
      </c>
      <c r="F1962">
        <v>67</v>
      </c>
      <c r="G1962" t="s">
        <v>5937</v>
      </c>
      <c r="H1962" t="s">
        <v>3681</v>
      </c>
      <c r="I1962">
        <v>2</v>
      </c>
      <c r="J1962">
        <v>4</v>
      </c>
      <c r="K1962">
        <v>83</v>
      </c>
      <c r="L1962">
        <v>1996</v>
      </c>
      <c r="M1962">
        <v>2006</v>
      </c>
      <c r="N1962">
        <v>2505</v>
      </c>
      <c r="O1962" s="35">
        <v>422556</v>
      </c>
      <c r="P1962">
        <v>17</v>
      </c>
      <c r="Q1962">
        <v>0</v>
      </c>
      <c r="R1962">
        <v>0</v>
      </c>
      <c r="U1962" s="36">
        <v>350700</v>
      </c>
      <c r="V1962">
        <v>2.0499999999999998</v>
      </c>
      <c r="W1962" s="36">
        <v>146600</v>
      </c>
      <c r="X1962">
        <v>0</v>
      </c>
      <c r="Y1962" s="39">
        <v>497300</v>
      </c>
      <c r="Z1962" s="40">
        <v>44560</v>
      </c>
      <c r="AA1962" s="36">
        <v>100</v>
      </c>
      <c r="AB1962">
        <v>4973</v>
      </c>
      <c r="AC1962" t="s">
        <v>3676</v>
      </c>
      <c r="AD1962" s="39">
        <v>455000</v>
      </c>
      <c r="AE1962" s="3">
        <f t="shared" si="61"/>
        <v>9.2967032967032903E-2</v>
      </c>
      <c r="AF1962" s="41">
        <f t="shared" si="60"/>
        <v>9.2967032967032903E-2</v>
      </c>
      <c r="AG1962" t="e">
        <f>VLOOKUP($A1962,'Abatements Granted'!$A$2:$L$402,2,0)</f>
        <v>#N/A</v>
      </c>
      <c r="AH1962" t="e">
        <f>VLOOKUP($A1962,'Abatements Granted'!$A$2:$L$402,10,0)</f>
        <v>#N/A</v>
      </c>
      <c r="AI1962" s="36" t="e">
        <f>VLOOKUP($A1962,'Abatements Granted'!$A$2:$L$402,7,0)</f>
        <v>#N/A</v>
      </c>
    </row>
    <row r="1963" spans="1:35" x14ac:dyDescent="0.2">
      <c r="A1963" s="38" t="s">
        <v>3158</v>
      </c>
      <c r="B1963" t="s">
        <v>6058</v>
      </c>
      <c r="C1963">
        <v>1010</v>
      </c>
      <c r="D1963">
        <v>3</v>
      </c>
      <c r="E1963">
        <v>3</v>
      </c>
      <c r="F1963">
        <v>75</v>
      </c>
      <c r="G1963" t="s">
        <v>5937</v>
      </c>
      <c r="H1963" t="s">
        <v>3681</v>
      </c>
      <c r="I1963">
        <v>2</v>
      </c>
      <c r="J1963">
        <v>4</v>
      </c>
      <c r="K1963">
        <v>79</v>
      </c>
      <c r="L1963">
        <v>1987</v>
      </c>
      <c r="M1963">
        <v>2002</v>
      </c>
      <c r="N1963">
        <v>3050</v>
      </c>
      <c r="O1963" s="35">
        <v>487823</v>
      </c>
      <c r="P1963">
        <v>21</v>
      </c>
      <c r="Q1963">
        <v>0</v>
      </c>
      <c r="R1963">
        <v>0</v>
      </c>
      <c r="U1963" s="36">
        <v>385400</v>
      </c>
      <c r="V1963">
        <v>1.1200000000000001</v>
      </c>
      <c r="W1963" s="36">
        <v>135900</v>
      </c>
      <c r="X1963">
        <v>0</v>
      </c>
      <c r="Y1963" s="39">
        <v>521300</v>
      </c>
      <c r="Z1963" s="40">
        <v>32199</v>
      </c>
      <c r="AA1963" s="36">
        <v>267000</v>
      </c>
      <c r="AB1963">
        <v>1.95</v>
      </c>
      <c r="AC1963" t="s">
        <v>3995</v>
      </c>
      <c r="AD1963" s="39">
        <v>482100</v>
      </c>
      <c r="AE1963" s="3">
        <f t="shared" si="61"/>
        <v>8.1310931342045256E-2</v>
      </c>
      <c r="AF1963" s="41">
        <f t="shared" si="60"/>
        <v>8.1310931342045256E-2</v>
      </c>
      <c r="AG1963" t="e">
        <f>VLOOKUP($A1963,'Abatements Granted'!$A$2:$L$402,2,0)</f>
        <v>#N/A</v>
      </c>
      <c r="AH1963" t="e">
        <f>VLOOKUP($A1963,'Abatements Granted'!$A$2:$L$402,10,0)</f>
        <v>#N/A</v>
      </c>
      <c r="AI1963" s="36" t="e">
        <f>VLOOKUP($A1963,'Abatements Granted'!$A$2:$L$402,7,0)</f>
        <v>#N/A</v>
      </c>
    </row>
    <row r="1964" spans="1:35" x14ac:dyDescent="0.2">
      <c r="A1964" s="38" t="s">
        <v>3231</v>
      </c>
      <c r="B1964" t="s">
        <v>6059</v>
      </c>
      <c r="C1964">
        <v>1010</v>
      </c>
      <c r="D1964">
        <v>3</v>
      </c>
      <c r="E1964">
        <v>3</v>
      </c>
      <c r="F1964">
        <v>79</v>
      </c>
      <c r="G1964" t="s">
        <v>5937</v>
      </c>
      <c r="H1964" t="s">
        <v>3669</v>
      </c>
      <c r="I1964">
        <v>1.75</v>
      </c>
      <c r="J1964">
        <v>4</v>
      </c>
      <c r="K1964">
        <v>83</v>
      </c>
      <c r="L1964">
        <v>1988</v>
      </c>
      <c r="M1964">
        <v>2006</v>
      </c>
      <c r="N1964">
        <v>3339</v>
      </c>
      <c r="O1964" s="35">
        <v>552521</v>
      </c>
      <c r="P1964">
        <v>17</v>
      </c>
      <c r="Q1964">
        <v>0</v>
      </c>
      <c r="R1964">
        <v>0</v>
      </c>
      <c r="U1964" s="36">
        <v>458600</v>
      </c>
      <c r="V1964">
        <v>0.92</v>
      </c>
      <c r="W1964" s="36">
        <v>132000</v>
      </c>
      <c r="X1964">
        <v>100</v>
      </c>
      <c r="Y1964" s="39">
        <v>590700</v>
      </c>
      <c r="Z1964" s="40">
        <v>38558</v>
      </c>
      <c r="AA1964" s="36">
        <v>10</v>
      </c>
      <c r="AB1964">
        <v>59070</v>
      </c>
      <c r="AC1964" t="s">
        <v>3657</v>
      </c>
      <c r="AD1964" s="39">
        <v>563400</v>
      </c>
      <c r="AE1964" s="3">
        <f t="shared" si="61"/>
        <v>4.8455804046858342E-2</v>
      </c>
      <c r="AF1964" s="41">
        <f t="shared" si="60"/>
        <v>4.8455804046858342E-2</v>
      </c>
      <c r="AG1964" t="e">
        <f>VLOOKUP($A1964,'Abatements Granted'!$A$2:$L$402,2,0)</f>
        <v>#N/A</v>
      </c>
      <c r="AH1964" t="e">
        <f>VLOOKUP($A1964,'Abatements Granted'!$A$2:$L$402,10,0)</f>
        <v>#N/A</v>
      </c>
      <c r="AI1964" s="36" t="e">
        <f>VLOOKUP($A1964,'Abatements Granted'!$A$2:$L$402,7,0)</f>
        <v>#N/A</v>
      </c>
    </row>
    <row r="1965" spans="1:35" x14ac:dyDescent="0.2">
      <c r="A1965" s="38" t="s">
        <v>3292</v>
      </c>
      <c r="B1965" t="s">
        <v>6060</v>
      </c>
      <c r="C1965">
        <v>1010</v>
      </c>
      <c r="D1965">
        <v>3</v>
      </c>
      <c r="E1965">
        <v>3</v>
      </c>
      <c r="F1965">
        <v>81</v>
      </c>
      <c r="G1965" t="s">
        <v>5937</v>
      </c>
      <c r="H1965" t="s">
        <v>3681</v>
      </c>
      <c r="I1965">
        <v>2</v>
      </c>
      <c r="J1965">
        <v>4</v>
      </c>
      <c r="K1965">
        <v>80</v>
      </c>
      <c r="L1965">
        <v>1988</v>
      </c>
      <c r="M1965">
        <v>2003</v>
      </c>
      <c r="N1965">
        <v>3302</v>
      </c>
      <c r="O1965" s="35">
        <v>522221</v>
      </c>
      <c r="P1965">
        <v>20</v>
      </c>
      <c r="Q1965">
        <v>0</v>
      </c>
      <c r="R1965">
        <v>0</v>
      </c>
      <c r="U1965" s="36">
        <v>417800</v>
      </c>
      <c r="V1965">
        <v>2.78</v>
      </c>
      <c r="W1965" s="36">
        <v>147400</v>
      </c>
      <c r="X1965">
        <v>8200</v>
      </c>
      <c r="Y1965" s="39">
        <v>573400</v>
      </c>
      <c r="Z1965" s="40">
        <v>40108</v>
      </c>
      <c r="AA1965" s="36">
        <v>1</v>
      </c>
      <c r="AB1965">
        <v>573400</v>
      </c>
      <c r="AC1965" t="s">
        <v>3676</v>
      </c>
      <c r="AD1965" s="39">
        <v>525600</v>
      </c>
      <c r="AE1965" s="3">
        <f t="shared" si="61"/>
        <v>9.0943683409436815E-2</v>
      </c>
      <c r="AF1965" s="41">
        <f t="shared" si="60"/>
        <v>9.0943683409436815E-2</v>
      </c>
      <c r="AG1965" t="e">
        <f>VLOOKUP($A1965,'Abatements Granted'!$A$2:$L$402,2,0)</f>
        <v>#N/A</v>
      </c>
      <c r="AH1965" t="e">
        <f>VLOOKUP($A1965,'Abatements Granted'!$A$2:$L$402,10,0)</f>
        <v>#N/A</v>
      </c>
      <c r="AI1965" s="36" t="e">
        <f>VLOOKUP($A1965,'Abatements Granted'!$A$2:$L$402,7,0)</f>
        <v>#N/A</v>
      </c>
    </row>
    <row r="1966" spans="1:35" x14ac:dyDescent="0.2">
      <c r="A1966" s="38" t="s">
        <v>3323</v>
      </c>
      <c r="B1966" t="s">
        <v>6061</v>
      </c>
      <c r="C1966">
        <v>1010</v>
      </c>
      <c r="D1966">
        <v>3</v>
      </c>
      <c r="E1966">
        <v>3</v>
      </c>
      <c r="F1966">
        <v>83</v>
      </c>
      <c r="G1966" t="s">
        <v>5937</v>
      </c>
      <c r="H1966" t="s">
        <v>3681</v>
      </c>
      <c r="I1966">
        <v>2</v>
      </c>
      <c r="J1966">
        <v>4</v>
      </c>
      <c r="K1966">
        <v>80</v>
      </c>
      <c r="L1966">
        <v>1988</v>
      </c>
      <c r="M1966">
        <v>2003</v>
      </c>
      <c r="N1966">
        <v>3901</v>
      </c>
      <c r="O1966" s="35">
        <v>577085</v>
      </c>
      <c r="P1966">
        <v>20</v>
      </c>
      <c r="Q1966">
        <v>0</v>
      </c>
      <c r="R1966">
        <v>0</v>
      </c>
      <c r="U1966" s="36">
        <v>461700</v>
      </c>
      <c r="V1966">
        <v>2.2000000000000002</v>
      </c>
      <c r="W1966" s="36">
        <v>149400</v>
      </c>
      <c r="X1966">
        <v>18600</v>
      </c>
      <c r="Y1966" s="39">
        <v>629700</v>
      </c>
      <c r="Z1966" s="40">
        <v>32499</v>
      </c>
      <c r="AA1966" s="36">
        <v>330000</v>
      </c>
      <c r="AB1966">
        <v>1.91</v>
      </c>
      <c r="AC1966" t="s">
        <v>3995</v>
      </c>
      <c r="AD1966" s="39">
        <v>586200</v>
      </c>
      <c r="AE1966" s="3">
        <f t="shared" si="61"/>
        <v>7.4206755373592559E-2</v>
      </c>
      <c r="AF1966" s="41">
        <f t="shared" si="60"/>
        <v>7.4206755373592559E-2</v>
      </c>
      <c r="AG1966" t="e">
        <f>VLOOKUP($A1966,'Abatements Granted'!$A$2:$L$402,2,0)</f>
        <v>#N/A</v>
      </c>
      <c r="AH1966" t="e">
        <f>VLOOKUP($A1966,'Abatements Granted'!$A$2:$L$402,10,0)</f>
        <v>#N/A</v>
      </c>
      <c r="AI1966" s="36" t="e">
        <f>VLOOKUP($A1966,'Abatements Granted'!$A$2:$L$402,7,0)</f>
        <v>#N/A</v>
      </c>
    </row>
    <row r="1967" spans="1:35" x14ac:dyDescent="0.2">
      <c r="A1967" s="38" t="s">
        <v>116</v>
      </c>
      <c r="B1967" t="s">
        <v>6062</v>
      </c>
      <c r="C1967">
        <v>1010</v>
      </c>
      <c r="D1967">
        <v>3</v>
      </c>
      <c r="E1967">
        <v>3</v>
      </c>
      <c r="F1967">
        <v>105</v>
      </c>
      <c r="G1967" t="s">
        <v>5937</v>
      </c>
      <c r="H1967" t="s">
        <v>3681</v>
      </c>
      <c r="I1967">
        <v>2</v>
      </c>
      <c r="J1967">
        <v>4</v>
      </c>
      <c r="K1967">
        <v>85</v>
      </c>
      <c r="L1967">
        <v>1995</v>
      </c>
      <c r="M1967">
        <v>2008</v>
      </c>
      <c r="N1967">
        <v>3642</v>
      </c>
      <c r="O1967" s="35">
        <v>569010</v>
      </c>
      <c r="P1967">
        <v>15</v>
      </c>
      <c r="Q1967">
        <v>0</v>
      </c>
      <c r="R1967">
        <v>0</v>
      </c>
      <c r="U1967" s="36">
        <v>483700</v>
      </c>
      <c r="V1967">
        <v>1.41</v>
      </c>
      <c r="W1967" s="36">
        <v>140200</v>
      </c>
      <c r="X1967">
        <v>0</v>
      </c>
      <c r="Y1967" s="39">
        <v>623900</v>
      </c>
      <c r="Z1967" s="40">
        <v>39986</v>
      </c>
      <c r="AA1967" s="36">
        <v>332000</v>
      </c>
      <c r="AB1967">
        <v>1.88</v>
      </c>
      <c r="AC1967">
        <v>0</v>
      </c>
      <c r="AD1967" s="39">
        <v>581300</v>
      </c>
      <c r="AE1967" s="3">
        <f t="shared" si="61"/>
        <v>7.3284018579046872E-2</v>
      </c>
      <c r="AF1967" s="41">
        <f t="shared" si="60"/>
        <v>7.3284018579046872E-2</v>
      </c>
      <c r="AG1967" t="e">
        <f>VLOOKUP($A1967,'Abatements Granted'!$A$2:$L$402,2,0)</f>
        <v>#N/A</v>
      </c>
      <c r="AH1967" t="e">
        <f>VLOOKUP($A1967,'Abatements Granted'!$A$2:$L$402,10,0)</f>
        <v>#N/A</v>
      </c>
      <c r="AI1967" s="36" t="e">
        <f>VLOOKUP($A1967,'Abatements Granted'!$A$2:$L$402,7,0)</f>
        <v>#N/A</v>
      </c>
    </row>
    <row r="1968" spans="1:35" x14ac:dyDescent="0.2">
      <c r="A1968" s="38" t="s">
        <v>253</v>
      </c>
      <c r="B1968" t="s">
        <v>6063</v>
      </c>
      <c r="C1968">
        <v>1010</v>
      </c>
      <c r="D1968">
        <v>3</v>
      </c>
      <c r="E1968">
        <v>3</v>
      </c>
      <c r="F1968">
        <v>116</v>
      </c>
      <c r="G1968" t="s">
        <v>5937</v>
      </c>
      <c r="H1968" t="s">
        <v>3681</v>
      </c>
      <c r="I1968">
        <v>2</v>
      </c>
      <c r="J1968">
        <v>4</v>
      </c>
      <c r="K1968">
        <v>85</v>
      </c>
      <c r="L1968">
        <v>2002</v>
      </c>
      <c r="M1968">
        <v>2008</v>
      </c>
      <c r="N1968">
        <v>3253</v>
      </c>
      <c r="O1968" s="35">
        <v>501499</v>
      </c>
      <c r="P1968">
        <v>15</v>
      </c>
      <c r="Q1968">
        <v>0</v>
      </c>
      <c r="R1968">
        <v>0</v>
      </c>
      <c r="U1968" s="36">
        <v>426300</v>
      </c>
      <c r="V1968">
        <v>0.92</v>
      </c>
      <c r="W1968" s="36">
        <v>132000</v>
      </c>
      <c r="X1968">
        <v>0</v>
      </c>
      <c r="Y1968" s="39">
        <v>558300</v>
      </c>
      <c r="Z1968" s="40">
        <v>37393</v>
      </c>
      <c r="AA1968" s="36">
        <v>135000</v>
      </c>
      <c r="AB1968">
        <v>4.1399999999999997</v>
      </c>
      <c r="AC1968" t="s">
        <v>4015</v>
      </c>
      <c r="AD1968" s="39">
        <v>518000</v>
      </c>
      <c r="AE1968" s="3">
        <f t="shared" si="61"/>
        <v>7.7799227799227877E-2</v>
      </c>
      <c r="AF1968" s="41">
        <f t="shared" si="60"/>
        <v>7.7799227799227877E-2</v>
      </c>
      <c r="AG1968" t="e">
        <f>VLOOKUP($A1968,'Abatements Granted'!$A$2:$L$402,2,0)</f>
        <v>#N/A</v>
      </c>
      <c r="AH1968" t="e">
        <f>VLOOKUP($A1968,'Abatements Granted'!$A$2:$L$402,10,0)</f>
        <v>#N/A</v>
      </c>
      <c r="AI1968" s="36" t="e">
        <f>VLOOKUP($A1968,'Abatements Granted'!$A$2:$L$402,7,0)</f>
        <v>#N/A</v>
      </c>
    </row>
    <row r="1969" spans="1:35" x14ac:dyDescent="0.2">
      <c r="A1969" s="38" t="s">
        <v>239</v>
      </c>
      <c r="B1969" t="s">
        <v>6064</v>
      </c>
      <c r="C1969">
        <v>1010</v>
      </c>
      <c r="D1969">
        <v>3</v>
      </c>
      <c r="E1969">
        <v>3</v>
      </c>
      <c r="F1969">
        <v>114</v>
      </c>
      <c r="G1969" t="s">
        <v>5937</v>
      </c>
      <c r="H1969" t="s">
        <v>3666</v>
      </c>
      <c r="I1969">
        <v>1.75</v>
      </c>
      <c r="J1969">
        <v>4</v>
      </c>
      <c r="K1969">
        <v>85</v>
      </c>
      <c r="L1969">
        <v>2002</v>
      </c>
      <c r="M1969">
        <v>2008</v>
      </c>
      <c r="N1969">
        <v>3453</v>
      </c>
      <c r="O1969" s="35">
        <v>592023</v>
      </c>
      <c r="P1969">
        <v>15</v>
      </c>
      <c r="Q1969">
        <v>0</v>
      </c>
      <c r="R1969">
        <v>0</v>
      </c>
      <c r="U1969" s="36">
        <v>503200</v>
      </c>
      <c r="V1969">
        <v>0.92</v>
      </c>
      <c r="W1969" s="36">
        <v>132000</v>
      </c>
      <c r="X1969">
        <v>0</v>
      </c>
      <c r="Y1969" s="39">
        <v>635200</v>
      </c>
      <c r="Z1969" s="40">
        <v>42580</v>
      </c>
      <c r="AA1969" s="36">
        <v>430000</v>
      </c>
      <c r="AB1969">
        <v>1.48</v>
      </c>
      <c r="AC1969">
        <v>0</v>
      </c>
      <c r="AD1969" s="39">
        <v>623700</v>
      </c>
      <c r="AE1969" s="3">
        <f t="shared" si="61"/>
        <v>1.8438351771685069E-2</v>
      </c>
      <c r="AF1969" s="41">
        <f t="shared" si="60"/>
        <v>1.8438351771685069E-2</v>
      </c>
      <c r="AG1969" t="e">
        <f>VLOOKUP($A1969,'Abatements Granted'!$A$2:$L$402,2,0)</f>
        <v>#N/A</v>
      </c>
      <c r="AH1969" t="e">
        <f>VLOOKUP($A1969,'Abatements Granted'!$A$2:$L$402,10,0)</f>
        <v>#N/A</v>
      </c>
      <c r="AI1969" s="36" t="e">
        <f>VLOOKUP($A1969,'Abatements Granted'!$A$2:$L$402,7,0)</f>
        <v>#N/A</v>
      </c>
    </row>
    <row r="1970" spans="1:35" x14ac:dyDescent="0.2">
      <c r="A1970" s="38" t="s">
        <v>6065</v>
      </c>
      <c r="B1970" t="s">
        <v>6066</v>
      </c>
      <c r="C1970">
        <v>9320</v>
      </c>
      <c r="D1970">
        <v>3</v>
      </c>
      <c r="E1970">
        <v>0</v>
      </c>
      <c r="F1970">
        <v>110</v>
      </c>
      <c r="G1970" t="s">
        <v>5937</v>
      </c>
      <c r="H1970" t="s">
        <v>3656</v>
      </c>
      <c r="M1970">
        <v>0</v>
      </c>
      <c r="N1970">
        <v>0</v>
      </c>
      <c r="O1970" s="35">
        <v>0</v>
      </c>
      <c r="U1970" s="36">
        <v>0</v>
      </c>
      <c r="V1970">
        <v>24</v>
      </c>
      <c r="W1970" s="36">
        <v>39500</v>
      </c>
      <c r="X1970">
        <v>0</v>
      </c>
      <c r="Y1970" s="39">
        <v>39500</v>
      </c>
      <c r="Z1970" s="40">
        <v>25204</v>
      </c>
      <c r="AA1970" s="36">
        <v>0</v>
      </c>
      <c r="AB1970">
        <v>0</v>
      </c>
      <c r="AC1970">
        <v>0</v>
      </c>
      <c r="AD1970" s="39">
        <v>36000</v>
      </c>
      <c r="AE1970" s="3">
        <f t="shared" si="61"/>
        <v>9.7222222222222321E-2</v>
      </c>
      <c r="AF1970" s="41">
        <f t="shared" si="60"/>
        <v>9.7222222222222321E-2</v>
      </c>
      <c r="AG1970" t="e">
        <f>VLOOKUP($A1970,'Abatements Granted'!$A$2:$L$402,2,0)</f>
        <v>#N/A</v>
      </c>
      <c r="AH1970" t="e">
        <f>VLOOKUP($A1970,'Abatements Granted'!$A$2:$L$402,10,0)</f>
        <v>#N/A</v>
      </c>
      <c r="AI1970" s="36" t="e">
        <f>VLOOKUP($A1970,'Abatements Granted'!$A$2:$L$402,7,0)</f>
        <v>#N/A</v>
      </c>
    </row>
    <row r="1971" spans="1:35" x14ac:dyDescent="0.2">
      <c r="A1971" s="38" t="s">
        <v>79</v>
      </c>
      <c r="B1971" t="s">
        <v>6067</v>
      </c>
      <c r="C1971">
        <v>1010</v>
      </c>
      <c r="D1971">
        <v>3</v>
      </c>
      <c r="E1971">
        <v>3</v>
      </c>
      <c r="F1971">
        <v>102</v>
      </c>
      <c r="G1971" t="s">
        <v>5937</v>
      </c>
      <c r="H1971" t="s">
        <v>3666</v>
      </c>
      <c r="I1971">
        <v>1.75</v>
      </c>
      <c r="J1971">
        <v>3</v>
      </c>
      <c r="K1971">
        <v>77</v>
      </c>
      <c r="L1971">
        <v>1953</v>
      </c>
      <c r="M1971">
        <v>2000</v>
      </c>
      <c r="N1971">
        <v>1919</v>
      </c>
      <c r="O1971" s="35">
        <v>330141</v>
      </c>
      <c r="P1971">
        <v>23</v>
      </c>
      <c r="Q1971">
        <v>0</v>
      </c>
      <c r="R1971">
        <v>0</v>
      </c>
      <c r="U1971" s="36">
        <v>254200</v>
      </c>
      <c r="V1971">
        <v>1.2</v>
      </c>
      <c r="W1971" s="36">
        <v>137300</v>
      </c>
      <c r="X1971">
        <v>200</v>
      </c>
      <c r="Y1971" s="39">
        <v>391700</v>
      </c>
      <c r="Z1971" s="40">
        <v>40948</v>
      </c>
      <c r="AA1971" s="36">
        <v>10</v>
      </c>
      <c r="AB1971">
        <v>39170</v>
      </c>
      <c r="AC1971" t="s">
        <v>3657</v>
      </c>
      <c r="AD1971" s="39">
        <v>364300</v>
      </c>
      <c r="AE1971" s="3">
        <f t="shared" si="61"/>
        <v>7.5212736755421394E-2</v>
      </c>
      <c r="AF1971" s="41">
        <f t="shared" si="60"/>
        <v>7.5212736755421394E-2</v>
      </c>
      <c r="AG1971" t="e">
        <f>VLOOKUP($A1971,'Abatements Granted'!$A$2:$L$402,2,0)</f>
        <v>#N/A</v>
      </c>
      <c r="AH1971" t="e">
        <f>VLOOKUP($A1971,'Abatements Granted'!$A$2:$L$402,10,0)</f>
        <v>#N/A</v>
      </c>
      <c r="AI1971" s="36" t="e">
        <f>VLOOKUP($A1971,'Abatements Granted'!$A$2:$L$402,7,0)</f>
        <v>#N/A</v>
      </c>
    </row>
    <row r="1972" spans="1:35" x14ac:dyDescent="0.2">
      <c r="A1972" s="38" t="s">
        <v>3459</v>
      </c>
      <c r="B1972" t="s">
        <v>6068</v>
      </c>
      <c r="C1972">
        <v>1010</v>
      </c>
      <c r="D1972">
        <v>3</v>
      </c>
      <c r="E1972">
        <v>3</v>
      </c>
      <c r="F1972">
        <v>90</v>
      </c>
      <c r="G1972" t="s">
        <v>5937</v>
      </c>
      <c r="H1972" t="s">
        <v>3941</v>
      </c>
      <c r="I1972">
        <v>1.75</v>
      </c>
      <c r="J1972">
        <v>4</v>
      </c>
      <c r="K1972">
        <v>74</v>
      </c>
      <c r="L1972">
        <v>1950</v>
      </c>
      <c r="M1972">
        <v>1997</v>
      </c>
      <c r="N1972">
        <v>2385</v>
      </c>
      <c r="O1972" s="35">
        <v>406421</v>
      </c>
      <c r="P1972">
        <v>26</v>
      </c>
      <c r="Q1972">
        <v>0</v>
      </c>
      <c r="R1972">
        <v>0</v>
      </c>
      <c r="U1972" s="36">
        <v>300800</v>
      </c>
      <c r="V1972">
        <v>0.9</v>
      </c>
      <c r="W1972" s="36">
        <v>131700</v>
      </c>
      <c r="X1972">
        <v>2000</v>
      </c>
      <c r="Y1972" s="39">
        <v>434500</v>
      </c>
      <c r="Z1972" s="40">
        <v>42124</v>
      </c>
      <c r="AA1972" s="36">
        <v>290000</v>
      </c>
      <c r="AB1972">
        <v>1.5</v>
      </c>
      <c r="AC1972">
        <v>0</v>
      </c>
      <c r="AD1972" s="39">
        <v>417600</v>
      </c>
      <c r="AE1972" s="3">
        <f t="shared" si="61"/>
        <v>4.0469348659003757E-2</v>
      </c>
      <c r="AF1972" s="41">
        <f t="shared" si="60"/>
        <v>4.0469348659003757E-2</v>
      </c>
      <c r="AG1972" t="e">
        <f>VLOOKUP($A1972,'Abatements Granted'!$A$2:$L$402,2,0)</f>
        <v>#N/A</v>
      </c>
      <c r="AH1972" t="e">
        <f>VLOOKUP($A1972,'Abatements Granted'!$A$2:$L$402,10,0)</f>
        <v>#N/A</v>
      </c>
      <c r="AI1972" s="36" t="e">
        <f>VLOOKUP($A1972,'Abatements Granted'!$A$2:$L$402,7,0)</f>
        <v>#N/A</v>
      </c>
    </row>
    <row r="1973" spans="1:35" x14ac:dyDescent="0.2">
      <c r="A1973" s="38" t="s">
        <v>3338</v>
      </c>
      <c r="B1973" t="s">
        <v>6069</v>
      </c>
      <c r="C1973">
        <v>1010</v>
      </c>
      <c r="D1973">
        <v>3</v>
      </c>
      <c r="E1973">
        <v>3</v>
      </c>
      <c r="F1973">
        <v>84</v>
      </c>
      <c r="G1973" t="s">
        <v>5937</v>
      </c>
      <c r="H1973" t="s">
        <v>3681</v>
      </c>
      <c r="I1973">
        <v>2</v>
      </c>
      <c r="J1973">
        <v>4</v>
      </c>
      <c r="K1973">
        <v>83</v>
      </c>
      <c r="L1973">
        <v>1985</v>
      </c>
      <c r="M1973">
        <v>2006</v>
      </c>
      <c r="N1973">
        <v>4208</v>
      </c>
      <c r="O1973" s="35">
        <v>610939</v>
      </c>
      <c r="P1973">
        <v>17</v>
      </c>
      <c r="Q1973">
        <v>0</v>
      </c>
      <c r="R1973">
        <v>0</v>
      </c>
      <c r="U1973" s="36">
        <v>507100</v>
      </c>
      <c r="V1973">
        <v>1.4</v>
      </c>
      <c r="W1973" s="36">
        <v>140100</v>
      </c>
      <c r="X1973">
        <v>400</v>
      </c>
      <c r="Y1973" s="39">
        <v>647600</v>
      </c>
      <c r="Z1973" s="40">
        <v>44085</v>
      </c>
      <c r="AA1973" s="36">
        <v>100</v>
      </c>
      <c r="AB1973">
        <v>6476</v>
      </c>
      <c r="AC1973" t="s">
        <v>3657</v>
      </c>
      <c r="AD1973" s="39">
        <v>536000</v>
      </c>
      <c r="AE1973" s="3">
        <f t="shared" si="61"/>
        <v>0.20820895522388061</v>
      </c>
      <c r="AF1973" s="41">
        <f t="shared" si="60"/>
        <v>0.20820895522388061</v>
      </c>
      <c r="AG1973" t="e">
        <f>VLOOKUP($A1973,'Abatements Granted'!$A$2:$L$402,2,0)</f>
        <v>#N/A</v>
      </c>
      <c r="AH1973" t="e">
        <f>VLOOKUP($A1973,'Abatements Granted'!$A$2:$L$402,10,0)</f>
        <v>#N/A</v>
      </c>
      <c r="AI1973" s="36" t="e">
        <f>VLOOKUP($A1973,'Abatements Granted'!$A$2:$L$402,7,0)</f>
        <v>#N/A</v>
      </c>
    </row>
    <row r="1974" spans="1:35" x14ac:dyDescent="0.2">
      <c r="A1974" s="38" t="s">
        <v>3212</v>
      </c>
      <c r="B1974" t="s">
        <v>6070</v>
      </c>
      <c r="C1974">
        <v>1010</v>
      </c>
      <c r="D1974">
        <v>3</v>
      </c>
      <c r="E1974">
        <v>3</v>
      </c>
      <c r="F1974">
        <v>78</v>
      </c>
      <c r="G1974" t="s">
        <v>5937</v>
      </c>
      <c r="H1974" t="s">
        <v>3669</v>
      </c>
      <c r="I1974">
        <v>1.75</v>
      </c>
      <c r="J1974">
        <v>3</v>
      </c>
      <c r="K1974">
        <v>71</v>
      </c>
      <c r="L1974">
        <v>1943</v>
      </c>
      <c r="M1974">
        <v>1994</v>
      </c>
      <c r="N1974">
        <v>2289</v>
      </c>
      <c r="O1974" s="35">
        <v>368356</v>
      </c>
      <c r="P1974">
        <v>29</v>
      </c>
      <c r="Q1974">
        <v>0</v>
      </c>
      <c r="R1974">
        <v>0</v>
      </c>
      <c r="U1974" s="36">
        <v>261500</v>
      </c>
      <c r="V1974">
        <v>1.6</v>
      </c>
      <c r="W1974" s="36">
        <v>142700</v>
      </c>
      <c r="X1974">
        <v>200</v>
      </c>
      <c r="Y1974" s="39">
        <v>404400</v>
      </c>
      <c r="Z1974" s="40">
        <v>31275</v>
      </c>
      <c r="AA1974" s="36">
        <v>78000</v>
      </c>
      <c r="AB1974">
        <v>5.18</v>
      </c>
      <c r="AC1974">
        <v>0</v>
      </c>
      <c r="AD1974" s="39">
        <v>385900</v>
      </c>
      <c r="AE1974" s="3">
        <f t="shared" si="61"/>
        <v>4.793988079813416E-2</v>
      </c>
      <c r="AF1974" s="41">
        <f t="shared" si="60"/>
        <v>4.793988079813416E-2</v>
      </c>
      <c r="AG1974" t="e">
        <f>VLOOKUP($A1974,'Abatements Granted'!$A$2:$L$402,2,0)</f>
        <v>#N/A</v>
      </c>
      <c r="AH1974" t="e">
        <f>VLOOKUP($A1974,'Abatements Granted'!$A$2:$L$402,10,0)</f>
        <v>#N/A</v>
      </c>
      <c r="AI1974" s="36" t="e">
        <f>VLOOKUP($A1974,'Abatements Granted'!$A$2:$L$402,7,0)</f>
        <v>#N/A</v>
      </c>
    </row>
    <row r="1975" spans="1:35" x14ac:dyDescent="0.2">
      <c r="A1975" s="38" t="s">
        <v>3026</v>
      </c>
      <c r="B1975" t="s">
        <v>6071</v>
      </c>
      <c r="C1975">
        <v>1010</v>
      </c>
      <c r="D1975">
        <v>3</v>
      </c>
      <c r="E1975">
        <v>3</v>
      </c>
      <c r="F1975">
        <v>70</v>
      </c>
      <c r="G1975" t="s">
        <v>5937</v>
      </c>
      <c r="H1975" t="s">
        <v>3666</v>
      </c>
      <c r="I1975">
        <v>1.75</v>
      </c>
      <c r="J1975">
        <v>3</v>
      </c>
      <c r="K1975">
        <v>83</v>
      </c>
      <c r="L1975">
        <v>1988</v>
      </c>
      <c r="M1975">
        <v>2006</v>
      </c>
      <c r="N1975">
        <v>3371</v>
      </c>
      <c r="O1975" s="35">
        <v>500096</v>
      </c>
      <c r="P1975">
        <v>17</v>
      </c>
      <c r="Q1975">
        <v>0</v>
      </c>
      <c r="R1975">
        <v>0</v>
      </c>
      <c r="U1975" s="36">
        <v>415100</v>
      </c>
      <c r="V1975">
        <v>4.01</v>
      </c>
      <c r="W1975" s="36">
        <v>164200</v>
      </c>
      <c r="X1975">
        <v>28800</v>
      </c>
      <c r="Y1975" s="39">
        <v>608100</v>
      </c>
      <c r="Z1975" s="40">
        <v>44565</v>
      </c>
      <c r="AA1975" s="36">
        <v>500000</v>
      </c>
      <c r="AB1975">
        <v>1.22</v>
      </c>
      <c r="AC1975" t="s">
        <v>3947</v>
      </c>
      <c r="AD1975" s="39">
        <v>553800</v>
      </c>
      <c r="AE1975" s="3">
        <f t="shared" si="61"/>
        <v>9.8049837486457125E-2</v>
      </c>
      <c r="AF1975" s="41">
        <f t="shared" si="60"/>
        <v>9.8049837486457125E-2</v>
      </c>
      <c r="AG1975" t="e">
        <f>VLOOKUP($A1975,'Abatements Granted'!$A$2:$L$402,2,0)</f>
        <v>#N/A</v>
      </c>
      <c r="AH1975" t="e">
        <f>VLOOKUP($A1975,'Abatements Granted'!$A$2:$L$402,10,0)</f>
        <v>#N/A</v>
      </c>
      <c r="AI1975" s="36" t="e">
        <f>VLOOKUP($A1975,'Abatements Granted'!$A$2:$L$402,7,0)</f>
        <v>#N/A</v>
      </c>
    </row>
    <row r="1976" spans="1:35" x14ac:dyDescent="0.2">
      <c r="A1976" s="38" t="s">
        <v>2935</v>
      </c>
      <c r="B1976" t="s">
        <v>6072</v>
      </c>
      <c r="C1976">
        <v>1010</v>
      </c>
      <c r="D1976">
        <v>3</v>
      </c>
      <c r="E1976">
        <v>3</v>
      </c>
      <c r="F1976">
        <v>66</v>
      </c>
      <c r="G1976" t="s">
        <v>5937</v>
      </c>
      <c r="H1976" t="s">
        <v>3689</v>
      </c>
      <c r="I1976">
        <v>1</v>
      </c>
      <c r="J1976">
        <v>3</v>
      </c>
      <c r="K1976">
        <v>74</v>
      </c>
      <c r="L1976">
        <v>1959</v>
      </c>
      <c r="M1976">
        <v>1997</v>
      </c>
      <c r="N1976">
        <v>1671</v>
      </c>
      <c r="O1976" s="35">
        <v>330761</v>
      </c>
      <c r="P1976">
        <v>26</v>
      </c>
      <c r="Q1976">
        <v>0</v>
      </c>
      <c r="R1976">
        <v>0</v>
      </c>
      <c r="U1976" s="36">
        <v>244800</v>
      </c>
      <c r="V1976">
        <v>0.71</v>
      </c>
      <c r="W1976" s="36">
        <v>127000</v>
      </c>
      <c r="X1976">
        <v>0</v>
      </c>
      <c r="Y1976" s="39">
        <v>371800</v>
      </c>
      <c r="Z1976" s="40">
        <v>40732</v>
      </c>
      <c r="AA1976" s="36">
        <v>192500</v>
      </c>
      <c r="AB1976">
        <v>1.93</v>
      </c>
      <c r="AC1976">
        <v>0</v>
      </c>
      <c r="AD1976" s="39">
        <v>352700</v>
      </c>
      <c r="AE1976" s="3">
        <f t="shared" si="61"/>
        <v>5.4153671675644999E-2</v>
      </c>
      <c r="AF1976" s="41">
        <f t="shared" si="60"/>
        <v>5.4153671675644999E-2</v>
      </c>
      <c r="AG1976" t="e">
        <f>VLOOKUP($A1976,'Abatements Granted'!$A$2:$L$402,2,0)</f>
        <v>#N/A</v>
      </c>
      <c r="AH1976" t="e">
        <f>VLOOKUP($A1976,'Abatements Granted'!$A$2:$L$402,10,0)</f>
        <v>#N/A</v>
      </c>
      <c r="AI1976" s="36" t="e">
        <f>VLOOKUP($A1976,'Abatements Granted'!$A$2:$L$402,7,0)</f>
        <v>#N/A</v>
      </c>
    </row>
    <row r="1977" spans="1:35" x14ac:dyDescent="0.2">
      <c r="A1977" s="38" t="s">
        <v>3004</v>
      </c>
      <c r="B1977" t="s">
        <v>6073</v>
      </c>
      <c r="C1977">
        <v>1010</v>
      </c>
      <c r="D1977">
        <v>2</v>
      </c>
      <c r="E1977">
        <v>2</v>
      </c>
      <c r="F1977">
        <v>7</v>
      </c>
      <c r="G1977" t="s">
        <v>6074</v>
      </c>
      <c r="H1977" t="s">
        <v>3681</v>
      </c>
      <c r="I1977">
        <v>2</v>
      </c>
      <c r="J1977">
        <v>4</v>
      </c>
      <c r="K1977">
        <v>95</v>
      </c>
      <c r="L1977">
        <v>2018</v>
      </c>
      <c r="M1977">
        <v>2018</v>
      </c>
      <c r="N1977">
        <v>3037</v>
      </c>
      <c r="O1977" s="35">
        <v>476347</v>
      </c>
      <c r="P1977">
        <v>5</v>
      </c>
      <c r="Q1977">
        <v>0</v>
      </c>
      <c r="R1977">
        <v>0</v>
      </c>
      <c r="U1977" s="36">
        <v>452500</v>
      </c>
      <c r="V1977">
        <v>1.84</v>
      </c>
      <c r="W1977" s="36">
        <v>153700</v>
      </c>
      <c r="X1977">
        <v>0</v>
      </c>
      <c r="Y1977" s="39">
        <v>606200</v>
      </c>
      <c r="Z1977" s="40">
        <v>43308</v>
      </c>
      <c r="AA1977" s="36">
        <v>484445</v>
      </c>
      <c r="AB1977">
        <v>1.25</v>
      </c>
      <c r="AC1977" t="s">
        <v>3889</v>
      </c>
      <c r="AD1977" s="39">
        <v>567500</v>
      </c>
      <c r="AE1977" s="3">
        <f t="shared" si="61"/>
        <v>6.8193832599118931E-2</v>
      </c>
      <c r="AF1977" s="41">
        <f t="shared" si="60"/>
        <v>6.8193832599118931E-2</v>
      </c>
      <c r="AG1977" t="e">
        <f>VLOOKUP($A1977,'Abatements Granted'!$A$2:$L$402,2,0)</f>
        <v>#N/A</v>
      </c>
      <c r="AH1977" t="e">
        <f>VLOOKUP($A1977,'Abatements Granted'!$A$2:$L$402,10,0)</f>
        <v>#N/A</v>
      </c>
      <c r="AI1977" s="36" t="e">
        <f>VLOOKUP($A1977,'Abatements Granted'!$A$2:$L$402,7,0)</f>
        <v>#N/A</v>
      </c>
    </row>
    <row r="1978" spans="1:35" x14ac:dyDescent="0.2">
      <c r="A1978" s="38" t="s">
        <v>411</v>
      </c>
      <c r="B1978" t="s">
        <v>6075</v>
      </c>
      <c r="C1978">
        <v>1010</v>
      </c>
      <c r="D1978">
        <v>3</v>
      </c>
      <c r="E1978">
        <v>3</v>
      </c>
      <c r="F1978">
        <v>133</v>
      </c>
      <c r="G1978" t="s">
        <v>5897</v>
      </c>
      <c r="H1978" t="s">
        <v>3718</v>
      </c>
      <c r="I1978">
        <v>1</v>
      </c>
      <c r="J1978">
        <v>3</v>
      </c>
      <c r="K1978">
        <v>79</v>
      </c>
      <c r="L1978">
        <v>1963</v>
      </c>
      <c r="M1978">
        <v>2002</v>
      </c>
      <c r="N1978">
        <v>1537</v>
      </c>
      <c r="O1978" s="35">
        <v>281304</v>
      </c>
      <c r="P1978">
        <v>21</v>
      </c>
      <c r="Q1978">
        <v>0</v>
      </c>
      <c r="R1978">
        <v>0</v>
      </c>
      <c r="U1978" s="36">
        <v>222200</v>
      </c>
      <c r="V1978">
        <v>4</v>
      </c>
      <c r="W1978" s="36">
        <v>164100</v>
      </c>
      <c r="X1978">
        <v>7500</v>
      </c>
      <c r="Y1978" s="39">
        <v>393800</v>
      </c>
      <c r="Z1978" s="40">
        <v>35793</v>
      </c>
      <c r="AA1978" s="36">
        <v>127500</v>
      </c>
      <c r="AB1978">
        <v>3.09</v>
      </c>
      <c r="AC1978">
        <v>0</v>
      </c>
      <c r="AD1978" s="39">
        <v>355500</v>
      </c>
      <c r="AE1978" s="3">
        <f t="shared" si="61"/>
        <v>0.10773558368495073</v>
      </c>
      <c r="AF1978" s="41">
        <f t="shared" si="60"/>
        <v>0.10773558368495073</v>
      </c>
      <c r="AG1978" t="e">
        <f>VLOOKUP($A1978,'Abatements Granted'!$A$2:$L$402,2,0)</f>
        <v>#N/A</v>
      </c>
      <c r="AH1978" t="e">
        <f>VLOOKUP($A1978,'Abatements Granted'!$A$2:$L$402,10,0)</f>
        <v>#N/A</v>
      </c>
      <c r="AI1978" s="36" t="e">
        <f>VLOOKUP($A1978,'Abatements Granted'!$A$2:$L$402,7,0)</f>
        <v>#N/A</v>
      </c>
    </row>
    <row r="1979" spans="1:35" x14ac:dyDescent="0.2">
      <c r="A1979" s="38" t="s">
        <v>515</v>
      </c>
      <c r="B1979" t="s">
        <v>6076</v>
      </c>
      <c r="C1979">
        <v>1010</v>
      </c>
      <c r="D1979">
        <v>3</v>
      </c>
      <c r="E1979">
        <v>3</v>
      </c>
      <c r="F1979">
        <v>143</v>
      </c>
      <c r="G1979" t="s">
        <v>5897</v>
      </c>
      <c r="H1979" t="s">
        <v>3669</v>
      </c>
      <c r="I1979">
        <v>1.5</v>
      </c>
      <c r="J1979">
        <v>3</v>
      </c>
      <c r="K1979">
        <v>72</v>
      </c>
      <c r="L1979">
        <v>1939</v>
      </c>
      <c r="M1979">
        <v>1995</v>
      </c>
      <c r="N1979">
        <v>1072</v>
      </c>
      <c r="O1979" s="35">
        <v>238825</v>
      </c>
      <c r="P1979">
        <v>28</v>
      </c>
      <c r="Q1979">
        <v>0</v>
      </c>
      <c r="R1979">
        <v>0</v>
      </c>
      <c r="U1979" s="36">
        <v>172000</v>
      </c>
      <c r="V1979">
        <v>0.91</v>
      </c>
      <c r="W1979" s="36">
        <v>131900</v>
      </c>
      <c r="X1979">
        <v>33200</v>
      </c>
      <c r="Y1979" s="39">
        <v>337100</v>
      </c>
      <c r="Z1979" s="40">
        <v>44718</v>
      </c>
      <c r="AA1979" s="36">
        <v>355000</v>
      </c>
      <c r="AB1979">
        <v>0.95</v>
      </c>
      <c r="AC1979">
        <v>0</v>
      </c>
      <c r="AD1979" s="39">
        <v>333900</v>
      </c>
      <c r="AE1979" s="3">
        <f t="shared" si="61"/>
        <v>9.5837076969151891E-3</v>
      </c>
      <c r="AF1979" s="41">
        <f t="shared" si="60"/>
        <v>9.5837076969151891E-3</v>
      </c>
      <c r="AG1979" t="e">
        <f>VLOOKUP($A1979,'Abatements Granted'!$A$2:$L$402,2,0)</f>
        <v>#N/A</v>
      </c>
      <c r="AH1979" t="e">
        <f>VLOOKUP($A1979,'Abatements Granted'!$A$2:$L$402,10,0)</f>
        <v>#N/A</v>
      </c>
      <c r="AI1979" s="36" t="e">
        <f>VLOOKUP($A1979,'Abatements Granted'!$A$2:$L$402,7,0)</f>
        <v>#N/A</v>
      </c>
    </row>
    <row r="1980" spans="1:35" x14ac:dyDescent="0.2">
      <c r="A1980" s="38" t="s">
        <v>631</v>
      </c>
      <c r="B1980" t="s">
        <v>6077</v>
      </c>
      <c r="C1980">
        <v>1010</v>
      </c>
      <c r="D1980">
        <v>3</v>
      </c>
      <c r="E1980">
        <v>3</v>
      </c>
      <c r="F1980">
        <v>155</v>
      </c>
      <c r="G1980" t="s">
        <v>5897</v>
      </c>
      <c r="H1980" t="s">
        <v>3666</v>
      </c>
      <c r="I1980">
        <v>1.5</v>
      </c>
      <c r="J1980">
        <v>4</v>
      </c>
      <c r="K1980">
        <v>77</v>
      </c>
      <c r="L1980">
        <v>1970</v>
      </c>
      <c r="M1980">
        <v>2000</v>
      </c>
      <c r="N1980">
        <v>3032</v>
      </c>
      <c r="O1980" s="35">
        <v>511818</v>
      </c>
      <c r="P1980">
        <v>23</v>
      </c>
      <c r="Q1980">
        <v>0</v>
      </c>
      <c r="R1980">
        <v>0</v>
      </c>
      <c r="U1980" s="36">
        <v>394100</v>
      </c>
      <c r="V1980">
        <v>0.7</v>
      </c>
      <c r="W1980" s="36">
        <v>126700</v>
      </c>
      <c r="X1980">
        <v>4600</v>
      </c>
      <c r="Y1980" s="39">
        <v>525400</v>
      </c>
      <c r="Z1980" s="40">
        <v>44438</v>
      </c>
      <c r="AA1980" s="36">
        <v>100</v>
      </c>
      <c r="AB1980">
        <v>5254</v>
      </c>
      <c r="AC1980" t="s">
        <v>3676</v>
      </c>
      <c r="AD1980" s="39">
        <v>510500</v>
      </c>
      <c r="AE1980" s="3">
        <f t="shared" si="61"/>
        <v>2.9187071498530948E-2</v>
      </c>
      <c r="AF1980" s="41">
        <f t="shared" si="60"/>
        <v>2.9187071498530948E-2</v>
      </c>
      <c r="AG1980" t="e">
        <f>VLOOKUP($A1980,'Abatements Granted'!$A$2:$L$402,2,0)</f>
        <v>#N/A</v>
      </c>
      <c r="AH1980" t="e">
        <f>VLOOKUP($A1980,'Abatements Granted'!$A$2:$L$402,10,0)</f>
        <v>#N/A</v>
      </c>
      <c r="AI1980" s="36" t="e">
        <f>VLOOKUP($A1980,'Abatements Granted'!$A$2:$L$402,7,0)</f>
        <v>#N/A</v>
      </c>
    </row>
    <row r="1981" spans="1:35" x14ac:dyDescent="0.2">
      <c r="A1981" s="38" t="s">
        <v>6078</v>
      </c>
      <c r="B1981" t="s">
        <v>6079</v>
      </c>
      <c r="C1981">
        <v>1300</v>
      </c>
      <c r="D1981">
        <v>3</v>
      </c>
      <c r="E1981">
        <v>3</v>
      </c>
      <c r="F1981">
        <v>171</v>
      </c>
      <c r="G1981" t="s">
        <v>5897</v>
      </c>
      <c r="H1981" t="s">
        <v>3656</v>
      </c>
      <c r="M1981">
        <v>0</v>
      </c>
      <c r="N1981">
        <v>0</v>
      </c>
      <c r="O1981" s="35">
        <v>0</v>
      </c>
      <c r="U1981" s="36">
        <v>0</v>
      </c>
      <c r="V1981">
        <v>24</v>
      </c>
      <c r="W1981" s="36">
        <v>228700</v>
      </c>
      <c r="X1981">
        <v>0</v>
      </c>
      <c r="Y1981" s="39">
        <v>228700</v>
      </c>
      <c r="Z1981" s="40">
        <v>42499</v>
      </c>
      <c r="AA1981" s="36">
        <v>125000</v>
      </c>
      <c r="AB1981">
        <v>1.83</v>
      </c>
      <c r="AC1981" t="s">
        <v>3889</v>
      </c>
      <c r="AD1981" s="39">
        <v>208000</v>
      </c>
      <c r="AE1981" s="3">
        <f t="shared" si="61"/>
        <v>9.9519230769230749E-2</v>
      </c>
      <c r="AF1981" s="41">
        <f t="shared" si="60"/>
        <v>9.9519230769230749E-2</v>
      </c>
      <c r="AG1981" t="e">
        <f>VLOOKUP($A1981,'Abatements Granted'!$A$2:$L$402,2,0)</f>
        <v>#N/A</v>
      </c>
      <c r="AH1981" t="e">
        <f>VLOOKUP($A1981,'Abatements Granted'!$A$2:$L$402,10,0)</f>
        <v>#N/A</v>
      </c>
      <c r="AI1981" s="36" t="e">
        <f>VLOOKUP($A1981,'Abatements Granted'!$A$2:$L$402,7,0)</f>
        <v>#N/A</v>
      </c>
    </row>
    <row r="1982" spans="1:35" x14ac:dyDescent="0.2">
      <c r="A1982" s="38" t="s">
        <v>812</v>
      </c>
      <c r="B1982" t="s">
        <v>6080</v>
      </c>
      <c r="C1982">
        <v>1010</v>
      </c>
      <c r="D1982">
        <v>3</v>
      </c>
      <c r="E1982">
        <v>3</v>
      </c>
      <c r="F1982">
        <v>179</v>
      </c>
      <c r="G1982" t="s">
        <v>5897</v>
      </c>
      <c r="H1982" t="s">
        <v>3666</v>
      </c>
      <c r="I1982">
        <v>1.75</v>
      </c>
      <c r="J1982">
        <v>3</v>
      </c>
      <c r="K1982">
        <v>71</v>
      </c>
      <c r="L1982">
        <v>1943</v>
      </c>
      <c r="M1982">
        <v>1994</v>
      </c>
      <c r="N1982">
        <v>1506</v>
      </c>
      <c r="O1982" s="35">
        <v>288083</v>
      </c>
      <c r="P1982">
        <v>29</v>
      </c>
      <c r="Q1982">
        <v>0</v>
      </c>
      <c r="R1982">
        <v>0</v>
      </c>
      <c r="U1982" s="36">
        <v>204500</v>
      </c>
      <c r="V1982">
        <v>0.28000000000000003</v>
      </c>
      <c r="W1982" s="36">
        <v>106500</v>
      </c>
      <c r="X1982">
        <v>600</v>
      </c>
      <c r="Y1982" s="39">
        <v>311600</v>
      </c>
      <c r="Z1982" s="40">
        <v>38974</v>
      </c>
      <c r="AA1982" s="36">
        <v>195000</v>
      </c>
      <c r="AB1982">
        <v>1.6</v>
      </c>
      <c r="AC1982" t="s">
        <v>3657</v>
      </c>
      <c r="AD1982" s="39">
        <v>297400</v>
      </c>
      <c r="AE1982" s="3">
        <f t="shared" si="61"/>
        <v>4.7747141896435696E-2</v>
      </c>
      <c r="AF1982" s="41">
        <f t="shared" si="60"/>
        <v>4.7747141896435696E-2</v>
      </c>
      <c r="AG1982" t="e">
        <f>VLOOKUP($A1982,'Abatements Granted'!$A$2:$L$402,2,0)</f>
        <v>#N/A</v>
      </c>
      <c r="AH1982" t="e">
        <f>VLOOKUP($A1982,'Abatements Granted'!$A$2:$L$402,10,0)</f>
        <v>#N/A</v>
      </c>
      <c r="AI1982" s="36" t="e">
        <f>VLOOKUP($A1982,'Abatements Granted'!$A$2:$L$402,7,0)</f>
        <v>#N/A</v>
      </c>
    </row>
    <row r="1983" spans="1:35" x14ac:dyDescent="0.2">
      <c r="A1983" s="38" t="s">
        <v>864</v>
      </c>
      <c r="B1983" t="s">
        <v>6081</v>
      </c>
      <c r="C1983">
        <v>1010</v>
      </c>
      <c r="D1983">
        <v>3</v>
      </c>
      <c r="E1983">
        <v>3</v>
      </c>
      <c r="F1983">
        <v>185</v>
      </c>
      <c r="G1983" t="s">
        <v>5897</v>
      </c>
      <c r="H1983" t="s">
        <v>3681</v>
      </c>
      <c r="I1983">
        <v>2</v>
      </c>
      <c r="J1983">
        <v>4</v>
      </c>
      <c r="K1983">
        <v>87</v>
      </c>
      <c r="L1983">
        <v>2005</v>
      </c>
      <c r="M1983">
        <v>2010</v>
      </c>
      <c r="N1983">
        <v>2832</v>
      </c>
      <c r="O1983" s="35">
        <v>458877</v>
      </c>
      <c r="P1983">
        <v>13</v>
      </c>
      <c r="Q1983">
        <v>0</v>
      </c>
      <c r="R1983">
        <v>0</v>
      </c>
      <c r="U1983" s="36">
        <v>399200</v>
      </c>
      <c r="V1983">
        <v>5.67</v>
      </c>
      <c r="W1983" s="36">
        <v>150600</v>
      </c>
      <c r="X1983">
        <v>1600</v>
      </c>
      <c r="Y1983" s="39">
        <v>551400</v>
      </c>
      <c r="Z1983" s="40">
        <v>38701</v>
      </c>
      <c r="AA1983" s="36">
        <v>429900</v>
      </c>
      <c r="AB1983">
        <v>1.28</v>
      </c>
      <c r="AC1983">
        <v>0</v>
      </c>
      <c r="AD1983" s="39">
        <v>511900</v>
      </c>
      <c r="AE1983" s="3">
        <f t="shared" si="61"/>
        <v>7.7163508497753552E-2</v>
      </c>
      <c r="AF1983" s="41">
        <f t="shared" si="60"/>
        <v>7.7163508497753552E-2</v>
      </c>
      <c r="AG1983" t="e">
        <f>VLOOKUP($A1983,'Abatements Granted'!$A$2:$L$402,2,0)</f>
        <v>#N/A</v>
      </c>
      <c r="AH1983" t="e">
        <f>VLOOKUP($A1983,'Abatements Granted'!$A$2:$L$402,10,0)</f>
        <v>#N/A</v>
      </c>
      <c r="AI1983" s="36" t="e">
        <f>VLOOKUP($A1983,'Abatements Granted'!$A$2:$L$402,7,0)</f>
        <v>#N/A</v>
      </c>
    </row>
    <row r="1984" spans="1:35" x14ac:dyDescent="0.2">
      <c r="A1984" s="38" t="s">
        <v>934</v>
      </c>
      <c r="B1984" t="s">
        <v>6082</v>
      </c>
      <c r="C1984">
        <v>1010</v>
      </c>
      <c r="D1984">
        <v>3</v>
      </c>
      <c r="E1984">
        <v>3</v>
      </c>
      <c r="F1984">
        <v>195</v>
      </c>
      <c r="G1984" t="s">
        <v>5897</v>
      </c>
      <c r="H1984" t="s">
        <v>3689</v>
      </c>
      <c r="I1984">
        <v>1</v>
      </c>
      <c r="J1984">
        <v>3</v>
      </c>
      <c r="K1984">
        <v>72</v>
      </c>
      <c r="L1984">
        <v>1956</v>
      </c>
      <c r="M1984">
        <v>1995</v>
      </c>
      <c r="N1984">
        <v>1876</v>
      </c>
      <c r="O1984" s="35">
        <v>384344</v>
      </c>
      <c r="P1984">
        <v>28</v>
      </c>
      <c r="Q1984">
        <v>0</v>
      </c>
      <c r="R1984">
        <v>0</v>
      </c>
      <c r="U1984" s="36">
        <v>276700</v>
      </c>
      <c r="V1984">
        <v>1.29</v>
      </c>
      <c r="W1984" s="36">
        <v>138500</v>
      </c>
      <c r="X1984">
        <v>2300</v>
      </c>
      <c r="Y1984" s="39">
        <v>417500</v>
      </c>
      <c r="Z1984" s="40">
        <v>43335</v>
      </c>
      <c r="AA1984" s="36">
        <v>225000</v>
      </c>
      <c r="AB1984">
        <v>1.86</v>
      </c>
      <c r="AC1984" t="s">
        <v>3872</v>
      </c>
      <c r="AD1984" s="39">
        <v>396300</v>
      </c>
      <c r="AE1984" s="3">
        <f t="shared" si="61"/>
        <v>5.3494827151148172E-2</v>
      </c>
      <c r="AF1984" s="41">
        <f t="shared" si="60"/>
        <v>5.3494827151148172E-2</v>
      </c>
      <c r="AG1984" t="e">
        <f>VLOOKUP($A1984,'Abatements Granted'!$A$2:$L$402,2,0)</f>
        <v>#N/A</v>
      </c>
      <c r="AH1984" t="e">
        <f>VLOOKUP($A1984,'Abatements Granted'!$A$2:$L$402,10,0)</f>
        <v>#N/A</v>
      </c>
      <c r="AI1984" s="36" t="e">
        <f>VLOOKUP($A1984,'Abatements Granted'!$A$2:$L$402,7,0)</f>
        <v>#N/A</v>
      </c>
    </row>
    <row r="1985" spans="1:35" x14ac:dyDescent="0.2">
      <c r="A1985" s="38" t="s">
        <v>1011</v>
      </c>
      <c r="B1985" t="s">
        <v>6083</v>
      </c>
      <c r="C1985">
        <v>1010</v>
      </c>
      <c r="D1985">
        <v>3</v>
      </c>
      <c r="E1985">
        <v>3</v>
      </c>
      <c r="F1985">
        <v>201</v>
      </c>
      <c r="G1985" t="s">
        <v>5897</v>
      </c>
      <c r="H1985" t="s">
        <v>3941</v>
      </c>
      <c r="I1985">
        <v>1.5</v>
      </c>
      <c r="J1985">
        <v>4</v>
      </c>
      <c r="K1985">
        <v>84</v>
      </c>
      <c r="L1985">
        <v>1998</v>
      </c>
      <c r="M1985">
        <v>2007</v>
      </c>
      <c r="N1985">
        <v>3109</v>
      </c>
      <c r="O1985" s="35">
        <v>480908</v>
      </c>
      <c r="P1985">
        <v>16</v>
      </c>
      <c r="Q1985">
        <v>0</v>
      </c>
      <c r="R1985">
        <v>0</v>
      </c>
      <c r="U1985" s="36">
        <v>404000</v>
      </c>
      <c r="V1985">
        <v>2.2999999999999998</v>
      </c>
      <c r="W1985" s="36">
        <v>150200</v>
      </c>
      <c r="X1985">
        <v>6200</v>
      </c>
      <c r="Y1985" s="39">
        <v>560400</v>
      </c>
      <c r="Z1985" s="40">
        <v>44792</v>
      </c>
      <c r="AA1985" s="36">
        <v>550000</v>
      </c>
      <c r="AB1985">
        <v>1.02</v>
      </c>
      <c r="AC1985">
        <v>0</v>
      </c>
      <c r="AD1985" s="39">
        <v>518900</v>
      </c>
      <c r="AE1985" s="3">
        <f t="shared" si="61"/>
        <v>7.997687415687027E-2</v>
      </c>
      <c r="AF1985" s="41">
        <f t="shared" si="60"/>
        <v>7.997687415687027E-2</v>
      </c>
      <c r="AG1985" t="e">
        <f>VLOOKUP($A1985,'Abatements Granted'!$A$2:$L$402,2,0)</f>
        <v>#N/A</v>
      </c>
      <c r="AH1985" t="e">
        <f>VLOOKUP($A1985,'Abatements Granted'!$A$2:$L$402,10,0)</f>
        <v>#N/A</v>
      </c>
      <c r="AI1985" s="36" t="e">
        <f>VLOOKUP($A1985,'Abatements Granted'!$A$2:$L$402,7,0)</f>
        <v>#N/A</v>
      </c>
    </row>
    <row r="1986" spans="1:35" x14ac:dyDescent="0.2">
      <c r="A1986" s="38" t="s">
        <v>1093</v>
      </c>
      <c r="B1986" t="s">
        <v>6084</v>
      </c>
      <c r="C1986">
        <v>1010</v>
      </c>
      <c r="D1986">
        <v>3</v>
      </c>
      <c r="E1986">
        <v>3</v>
      </c>
      <c r="F1986">
        <v>215</v>
      </c>
      <c r="G1986" t="s">
        <v>5897</v>
      </c>
      <c r="H1986" t="s">
        <v>3681</v>
      </c>
      <c r="I1986">
        <v>2</v>
      </c>
      <c r="J1986">
        <v>3</v>
      </c>
      <c r="K1986">
        <v>84</v>
      </c>
      <c r="L1986">
        <v>1998</v>
      </c>
      <c r="M1986">
        <v>2007</v>
      </c>
      <c r="N1986">
        <v>3539</v>
      </c>
      <c r="O1986" s="35">
        <v>483516</v>
      </c>
      <c r="P1986">
        <v>16</v>
      </c>
      <c r="Q1986">
        <v>0</v>
      </c>
      <c r="R1986">
        <v>0</v>
      </c>
      <c r="U1986" s="36">
        <v>406200</v>
      </c>
      <c r="V1986">
        <v>2.65</v>
      </c>
      <c r="W1986" s="36">
        <v>149500</v>
      </c>
      <c r="X1986">
        <v>200</v>
      </c>
      <c r="Y1986" s="39">
        <v>555900</v>
      </c>
      <c r="Z1986" s="40">
        <v>42692</v>
      </c>
      <c r="AA1986" s="36">
        <v>350000</v>
      </c>
      <c r="AB1986">
        <v>1.59</v>
      </c>
      <c r="AC1986">
        <v>0</v>
      </c>
      <c r="AD1986" s="39">
        <v>515700</v>
      </c>
      <c r="AE1986" s="3">
        <f t="shared" si="61"/>
        <v>7.7952297847585728E-2</v>
      </c>
      <c r="AF1986" s="41">
        <f t="shared" si="60"/>
        <v>7.7952297847585728E-2</v>
      </c>
      <c r="AG1986" t="e">
        <f>VLOOKUP($A1986,'Abatements Granted'!$A$2:$L$402,2,0)</f>
        <v>#N/A</v>
      </c>
      <c r="AH1986" t="e">
        <f>VLOOKUP($A1986,'Abatements Granted'!$A$2:$L$402,10,0)</f>
        <v>#N/A</v>
      </c>
      <c r="AI1986" s="36" t="e">
        <f>VLOOKUP($A1986,'Abatements Granted'!$A$2:$L$402,7,0)</f>
        <v>#N/A</v>
      </c>
    </row>
    <row r="1987" spans="1:35" x14ac:dyDescent="0.2">
      <c r="A1987" s="38" t="s">
        <v>1147</v>
      </c>
      <c r="B1987" t="s">
        <v>6085</v>
      </c>
      <c r="C1987">
        <v>1010</v>
      </c>
      <c r="D1987">
        <v>3</v>
      </c>
      <c r="E1987">
        <v>3</v>
      </c>
      <c r="F1987">
        <v>225</v>
      </c>
      <c r="G1987" t="s">
        <v>5897</v>
      </c>
      <c r="H1987" t="s">
        <v>3681</v>
      </c>
      <c r="I1987">
        <v>2</v>
      </c>
      <c r="J1987">
        <v>4</v>
      </c>
      <c r="K1987">
        <v>79</v>
      </c>
      <c r="L1987">
        <v>1985</v>
      </c>
      <c r="M1987">
        <v>2002</v>
      </c>
      <c r="N1987">
        <v>4069</v>
      </c>
      <c r="O1987" s="35">
        <v>598242</v>
      </c>
      <c r="P1987">
        <v>21</v>
      </c>
      <c r="Q1987">
        <v>0</v>
      </c>
      <c r="R1987">
        <v>0</v>
      </c>
      <c r="U1987" s="36">
        <v>472600</v>
      </c>
      <c r="V1987">
        <v>2.93</v>
      </c>
      <c r="W1987" s="36">
        <v>148500</v>
      </c>
      <c r="X1987">
        <v>400</v>
      </c>
      <c r="Y1987" s="39">
        <v>621500</v>
      </c>
      <c r="Z1987" s="40">
        <v>42719</v>
      </c>
      <c r="AA1987" s="36">
        <v>387500</v>
      </c>
      <c r="AB1987">
        <v>1.6</v>
      </c>
      <c r="AC1987">
        <v>0</v>
      </c>
      <c r="AD1987" s="39">
        <v>578000</v>
      </c>
      <c r="AE1987" s="3">
        <f t="shared" si="61"/>
        <v>7.5259515570934354E-2</v>
      </c>
      <c r="AF1987" s="41">
        <f t="shared" si="60"/>
        <v>7.5259515570934354E-2</v>
      </c>
      <c r="AG1987" t="e">
        <f>VLOOKUP($A1987,'Abatements Granted'!$A$2:$L$402,2,0)</f>
        <v>#N/A</v>
      </c>
      <c r="AH1987" t="e">
        <f>VLOOKUP($A1987,'Abatements Granted'!$A$2:$L$402,10,0)</f>
        <v>#N/A</v>
      </c>
      <c r="AI1987" s="36" t="e">
        <f>VLOOKUP($A1987,'Abatements Granted'!$A$2:$L$402,7,0)</f>
        <v>#N/A</v>
      </c>
    </row>
    <row r="1988" spans="1:35" x14ac:dyDescent="0.2">
      <c r="A1988" s="38" t="s">
        <v>1161</v>
      </c>
      <c r="B1988" t="s">
        <v>6086</v>
      </c>
      <c r="C1988">
        <v>1010</v>
      </c>
      <c r="D1988">
        <v>3</v>
      </c>
      <c r="E1988">
        <v>3</v>
      </c>
      <c r="F1988">
        <v>227</v>
      </c>
      <c r="G1988" t="s">
        <v>5897</v>
      </c>
      <c r="H1988" t="s">
        <v>3689</v>
      </c>
      <c r="I1988">
        <v>1</v>
      </c>
      <c r="J1988">
        <v>4</v>
      </c>
      <c r="K1988">
        <v>86</v>
      </c>
      <c r="L1988">
        <v>2003</v>
      </c>
      <c r="M1988">
        <v>2009</v>
      </c>
      <c r="N1988">
        <v>2906</v>
      </c>
      <c r="O1988" s="35">
        <v>546429</v>
      </c>
      <c r="P1988">
        <v>14</v>
      </c>
      <c r="Q1988">
        <v>0</v>
      </c>
      <c r="R1988">
        <v>0</v>
      </c>
      <c r="U1988" s="36">
        <v>469900</v>
      </c>
      <c r="V1988">
        <v>13.43</v>
      </c>
      <c r="W1988" s="36">
        <v>223700</v>
      </c>
      <c r="X1988">
        <v>0</v>
      </c>
      <c r="Y1988" s="39">
        <v>693600</v>
      </c>
      <c r="Z1988" s="40">
        <v>42419</v>
      </c>
      <c r="AA1988" s="36">
        <v>400000</v>
      </c>
      <c r="AB1988">
        <v>1.73</v>
      </c>
      <c r="AC1988">
        <v>0</v>
      </c>
      <c r="AD1988" s="39">
        <v>658500</v>
      </c>
      <c r="AE1988" s="3">
        <f t="shared" si="61"/>
        <v>5.3302961275626393E-2</v>
      </c>
      <c r="AF1988" s="41">
        <f t="shared" si="60"/>
        <v>5.3302961275626393E-2</v>
      </c>
      <c r="AG1988" t="e">
        <f>VLOOKUP($A1988,'Abatements Granted'!$A$2:$L$402,2,0)</f>
        <v>#N/A</v>
      </c>
      <c r="AH1988" t="e">
        <f>VLOOKUP($A1988,'Abatements Granted'!$A$2:$L$402,10,0)</f>
        <v>#N/A</v>
      </c>
      <c r="AI1988" s="36" t="e">
        <f>VLOOKUP($A1988,'Abatements Granted'!$A$2:$L$402,7,0)</f>
        <v>#N/A</v>
      </c>
    </row>
    <row r="1989" spans="1:35" x14ac:dyDescent="0.2">
      <c r="A1989" s="38" t="s">
        <v>1213</v>
      </c>
      <c r="B1989" t="s">
        <v>6087</v>
      </c>
      <c r="C1989">
        <v>1010</v>
      </c>
      <c r="D1989">
        <v>3</v>
      </c>
      <c r="E1989">
        <v>3</v>
      </c>
      <c r="F1989">
        <v>237</v>
      </c>
      <c r="G1989" t="s">
        <v>5897</v>
      </c>
      <c r="H1989" t="s">
        <v>3669</v>
      </c>
      <c r="I1989">
        <v>2</v>
      </c>
      <c r="J1989">
        <v>3</v>
      </c>
      <c r="K1989">
        <v>79</v>
      </c>
      <c r="L1989">
        <v>1983</v>
      </c>
      <c r="M1989">
        <v>2002</v>
      </c>
      <c r="N1989">
        <v>2885</v>
      </c>
      <c r="O1989" s="35">
        <v>437339</v>
      </c>
      <c r="P1989">
        <v>21</v>
      </c>
      <c r="Q1989">
        <v>0</v>
      </c>
      <c r="R1989">
        <v>0</v>
      </c>
      <c r="U1989" s="36">
        <v>345500</v>
      </c>
      <c r="V1989">
        <v>1.21</v>
      </c>
      <c r="W1989" s="36">
        <v>137400</v>
      </c>
      <c r="X1989">
        <v>1100</v>
      </c>
      <c r="Y1989" s="39">
        <v>484000</v>
      </c>
      <c r="Z1989" s="40">
        <v>34368</v>
      </c>
      <c r="AA1989" s="36">
        <v>10</v>
      </c>
      <c r="AB1989">
        <v>48400</v>
      </c>
      <c r="AC1989" t="s">
        <v>3657</v>
      </c>
      <c r="AD1989" s="39">
        <v>471500</v>
      </c>
      <c r="AE1989" s="3">
        <f t="shared" si="61"/>
        <v>2.6511134676564074E-2</v>
      </c>
      <c r="AF1989" s="41">
        <f t="shared" si="60"/>
        <v>2.6511134676564074E-2</v>
      </c>
      <c r="AG1989" t="e">
        <f>VLOOKUP($A1989,'Abatements Granted'!$A$2:$L$402,2,0)</f>
        <v>#N/A</v>
      </c>
      <c r="AH1989" t="e">
        <f>VLOOKUP($A1989,'Abatements Granted'!$A$2:$L$402,10,0)</f>
        <v>#N/A</v>
      </c>
      <c r="AI1989" s="36" t="e">
        <f>VLOOKUP($A1989,'Abatements Granted'!$A$2:$L$402,7,0)</f>
        <v>#N/A</v>
      </c>
    </row>
    <row r="1990" spans="1:35" x14ac:dyDescent="0.2">
      <c r="A1990" s="38" t="s">
        <v>1278</v>
      </c>
      <c r="B1990" t="s">
        <v>6088</v>
      </c>
      <c r="C1990">
        <v>1010</v>
      </c>
      <c r="D1990">
        <v>3</v>
      </c>
      <c r="E1990">
        <v>3</v>
      </c>
      <c r="F1990">
        <v>246</v>
      </c>
      <c r="G1990" t="s">
        <v>5897</v>
      </c>
      <c r="H1990" t="s">
        <v>3681</v>
      </c>
      <c r="I1990">
        <v>2</v>
      </c>
      <c r="J1990">
        <v>3</v>
      </c>
      <c r="K1990">
        <v>79</v>
      </c>
      <c r="L1990">
        <v>1983</v>
      </c>
      <c r="M1990">
        <v>2002</v>
      </c>
      <c r="N1990">
        <v>2226</v>
      </c>
      <c r="O1990" s="35">
        <v>363527</v>
      </c>
      <c r="P1990">
        <v>21</v>
      </c>
      <c r="Q1990">
        <v>0</v>
      </c>
      <c r="R1990">
        <v>0</v>
      </c>
      <c r="U1990" s="36">
        <v>287200</v>
      </c>
      <c r="V1990">
        <v>1.84</v>
      </c>
      <c r="W1990" s="36">
        <v>146400</v>
      </c>
      <c r="X1990">
        <v>200</v>
      </c>
      <c r="Y1990" s="39">
        <v>433800</v>
      </c>
      <c r="Z1990" s="40">
        <v>39507</v>
      </c>
      <c r="AA1990" s="36">
        <v>282500</v>
      </c>
      <c r="AB1990">
        <v>1.54</v>
      </c>
      <c r="AC1990">
        <v>0</v>
      </c>
      <c r="AD1990" s="39">
        <v>402200</v>
      </c>
      <c r="AE1990" s="3">
        <f t="shared" si="61"/>
        <v>7.8567876678269588E-2</v>
      </c>
      <c r="AF1990" s="41">
        <f t="shared" si="60"/>
        <v>7.8567876678269588E-2</v>
      </c>
      <c r="AG1990" t="e">
        <f>VLOOKUP($A1990,'Abatements Granted'!$A$2:$L$402,2,0)</f>
        <v>#N/A</v>
      </c>
      <c r="AH1990" t="e">
        <f>VLOOKUP($A1990,'Abatements Granted'!$A$2:$L$402,10,0)</f>
        <v>#N/A</v>
      </c>
      <c r="AI1990" s="36" t="e">
        <f>VLOOKUP($A1990,'Abatements Granted'!$A$2:$L$402,7,0)</f>
        <v>#N/A</v>
      </c>
    </row>
    <row r="1991" spans="1:35" x14ac:dyDescent="0.2">
      <c r="A1991" s="38" t="s">
        <v>1219</v>
      </c>
      <c r="B1991" t="s">
        <v>6089</v>
      </c>
      <c r="C1991">
        <v>1010</v>
      </c>
      <c r="D1991">
        <v>3</v>
      </c>
      <c r="E1991">
        <v>3</v>
      </c>
      <c r="F1991">
        <v>238</v>
      </c>
      <c r="G1991" t="s">
        <v>5897</v>
      </c>
      <c r="H1991" t="s">
        <v>3666</v>
      </c>
      <c r="I1991">
        <v>1.75</v>
      </c>
      <c r="J1991">
        <v>3</v>
      </c>
      <c r="K1991">
        <v>79</v>
      </c>
      <c r="L1991">
        <v>1983</v>
      </c>
      <c r="M1991">
        <v>2002</v>
      </c>
      <c r="N1991">
        <v>1718</v>
      </c>
      <c r="O1991" s="35">
        <v>332135</v>
      </c>
      <c r="P1991">
        <v>21</v>
      </c>
      <c r="Q1991">
        <v>0</v>
      </c>
      <c r="R1991">
        <v>0</v>
      </c>
      <c r="U1991" s="36">
        <v>262400</v>
      </c>
      <c r="V1991">
        <v>4.53</v>
      </c>
      <c r="W1991" s="36">
        <v>149400</v>
      </c>
      <c r="X1991">
        <v>500</v>
      </c>
      <c r="Y1991" s="39">
        <v>412300</v>
      </c>
      <c r="Z1991" s="40">
        <v>30715</v>
      </c>
      <c r="AA1991" s="36">
        <v>68500</v>
      </c>
      <c r="AB1991">
        <v>6.02</v>
      </c>
      <c r="AC1991">
        <v>0</v>
      </c>
      <c r="AD1991" s="39">
        <v>395300</v>
      </c>
      <c r="AE1991" s="3">
        <f t="shared" si="61"/>
        <v>4.3005312420946185E-2</v>
      </c>
      <c r="AF1991" s="41">
        <f t="shared" ref="AF1991:AF2054" si="62">_xlfn.IFNA(IF($AH1991="GRANTED",  (($Y1991-$AI1991)/$AI1991), (AE1991)),AE1991)</f>
        <v>4.3005312420946185E-2</v>
      </c>
      <c r="AG1991" t="e">
        <f>VLOOKUP($A1991,'Abatements Granted'!$A$2:$L$402,2,0)</f>
        <v>#N/A</v>
      </c>
      <c r="AH1991" t="e">
        <f>VLOOKUP($A1991,'Abatements Granted'!$A$2:$L$402,10,0)</f>
        <v>#N/A</v>
      </c>
      <c r="AI1991" s="36" t="e">
        <f>VLOOKUP($A1991,'Abatements Granted'!$A$2:$L$402,7,0)</f>
        <v>#N/A</v>
      </c>
    </row>
    <row r="1992" spans="1:35" x14ac:dyDescent="0.2">
      <c r="A1992" s="38" t="s">
        <v>1313</v>
      </c>
      <c r="B1992" t="s">
        <v>6090</v>
      </c>
      <c r="C1992">
        <v>1010</v>
      </c>
      <c r="D1992">
        <v>3</v>
      </c>
      <c r="E1992">
        <v>3</v>
      </c>
      <c r="F1992">
        <v>250</v>
      </c>
      <c r="G1992" t="s">
        <v>5897</v>
      </c>
      <c r="H1992" t="s">
        <v>3681</v>
      </c>
      <c r="I1992">
        <v>2</v>
      </c>
      <c r="J1992">
        <v>4</v>
      </c>
      <c r="K1992">
        <v>80</v>
      </c>
      <c r="L1992">
        <v>1989</v>
      </c>
      <c r="M1992">
        <v>2003</v>
      </c>
      <c r="N1992">
        <v>3976</v>
      </c>
      <c r="O1992" s="35">
        <v>578808</v>
      </c>
      <c r="P1992">
        <v>20</v>
      </c>
      <c r="Q1992">
        <v>0</v>
      </c>
      <c r="R1992">
        <v>0</v>
      </c>
      <c r="U1992" s="36">
        <v>463000</v>
      </c>
      <c r="V1992">
        <v>4.53</v>
      </c>
      <c r="W1992" s="36">
        <v>168500</v>
      </c>
      <c r="X1992">
        <v>500</v>
      </c>
      <c r="Y1992" s="39">
        <v>632000</v>
      </c>
      <c r="Z1992" s="40">
        <v>37088</v>
      </c>
      <c r="AA1992" s="36">
        <v>379900</v>
      </c>
      <c r="AB1992">
        <v>1.66</v>
      </c>
      <c r="AC1992">
        <v>0</v>
      </c>
      <c r="AD1992" s="39">
        <v>584300</v>
      </c>
      <c r="AE1992" s="3">
        <f t="shared" ref="AE1992:AE2055" si="63">IFERROR(Y1992/AD1992-1,"")</f>
        <v>8.1636145815505712E-2</v>
      </c>
      <c r="AF1992" s="41">
        <f t="shared" si="62"/>
        <v>8.1636145815505712E-2</v>
      </c>
      <c r="AG1992" t="e">
        <f>VLOOKUP($A1992,'Abatements Granted'!$A$2:$L$402,2,0)</f>
        <v>#N/A</v>
      </c>
      <c r="AH1992" t="e">
        <f>VLOOKUP($A1992,'Abatements Granted'!$A$2:$L$402,10,0)</f>
        <v>#N/A</v>
      </c>
      <c r="AI1992" s="36" t="e">
        <f>VLOOKUP($A1992,'Abatements Granted'!$A$2:$L$402,7,0)</f>
        <v>#N/A</v>
      </c>
    </row>
    <row r="1993" spans="1:35" x14ac:dyDescent="0.2">
      <c r="A1993" s="38" t="s">
        <v>766</v>
      </c>
      <c r="B1993" t="s">
        <v>6091</v>
      </c>
      <c r="C1993">
        <v>1010</v>
      </c>
      <c r="D1993">
        <v>3</v>
      </c>
      <c r="E1993">
        <v>3</v>
      </c>
      <c r="F1993">
        <v>170</v>
      </c>
      <c r="G1993" t="s">
        <v>5897</v>
      </c>
      <c r="H1993" t="s">
        <v>3666</v>
      </c>
      <c r="I1993">
        <v>1.5</v>
      </c>
      <c r="J1993">
        <v>4</v>
      </c>
      <c r="K1993">
        <v>79</v>
      </c>
      <c r="L1993">
        <v>1984</v>
      </c>
      <c r="M1993">
        <v>2002</v>
      </c>
      <c r="N1993">
        <v>2132</v>
      </c>
      <c r="O1993" s="35">
        <v>427804</v>
      </c>
      <c r="P1993">
        <v>21</v>
      </c>
      <c r="Q1993">
        <v>0</v>
      </c>
      <c r="R1993">
        <v>0</v>
      </c>
      <c r="U1993" s="36">
        <v>338000</v>
      </c>
      <c r="V1993">
        <v>2.2000000000000002</v>
      </c>
      <c r="W1993" s="36">
        <v>149400</v>
      </c>
      <c r="X1993">
        <v>400</v>
      </c>
      <c r="Y1993" s="39">
        <v>487800</v>
      </c>
      <c r="Z1993" s="40">
        <v>44523</v>
      </c>
      <c r="AA1993" s="36">
        <v>100</v>
      </c>
      <c r="AB1993">
        <v>4878</v>
      </c>
      <c r="AC1993" t="s">
        <v>3676</v>
      </c>
      <c r="AD1993" s="39">
        <v>464200</v>
      </c>
      <c r="AE1993" s="3">
        <f t="shared" si="63"/>
        <v>5.0840155105557949E-2</v>
      </c>
      <c r="AF1993" s="41">
        <f t="shared" si="62"/>
        <v>5.0840155105557949E-2</v>
      </c>
      <c r="AG1993" t="e">
        <f>VLOOKUP($A1993,'Abatements Granted'!$A$2:$L$402,2,0)</f>
        <v>#N/A</v>
      </c>
      <c r="AH1993" t="e">
        <f>VLOOKUP($A1993,'Abatements Granted'!$A$2:$L$402,10,0)</f>
        <v>#N/A</v>
      </c>
      <c r="AI1993" s="36" t="e">
        <f>VLOOKUP($A1993,'Abatements Granted'!$A$2:$L$402,7,0)</f>
        <v>#N/A</v>
      </c>
    </row>
    <row r="1994" spans="1:35" x14ac:dyDescent="0.2">
      <c r="A1994" s="38" t="s">
        <v>805</v>
      </c>
      <c r="B1994" t="s">
        <v>6092</v>
      </c>
      <c r="C1994">
        <v>1010</v>
      </c>
      <c r="D1994">
        <v>3</v>
      </c>
      <c r="E1994">
        <v>3</v>
      </c>
      <c r="F1994">
        <v>178</v>
      </c>
      <c r="G1994" t="s">
        <v>5897</v>
      </c>
      <c r="H1994" t="s">
        <v>3666</v>
      </c>
      <c r="I1994">
        <v>1.75</v>
      </c>
      <c r="J1994">
        <v>4</v>
      </c>
      <c r="K1994">
        <v>79</v>
      </c>
      <c r="L1994">
        <v>1984</v>
      </c>
      <c r="M1994">
        <v>2002</v>
      </c>
      <c r="N1994">
        <v>2840</v>
      </c>
      <c r="O1994" s="35">
        <v>482603</v>
      </c>
      <c r="P1994">
        <v>21</v>
      </c>
      <c r="Q1994">
        <v>0</v>
      </c>
      <c r="R1994">
        <v>0</v>
      </c>
      <c r="U1994" s="36">
        <v>381300</v>
      </c>
      <c r="V1994">
        <v>2.4900000000000002</v>
      </c>
      <c r="W1994" s="36">
        <v>151800</v>
      </c>
      <c r="X1994">
        <v>500</v>
      </c>
      <c r="Y1994" s="39">
        <v>533600</v>
      </c>
      <c r="Z1994" s="40">
        <v>38058</v>
      </c>
      <c r="AA1994" s="36">
        <v>419300</v>
      </c>
      <c r="AB1994">
        <v>1.27</v>
      </c>
      <c r="AC1994">
        <v>0</v>
      </c>
      <c r="AD1994" s="39">
        <v>514800</v>
      </c>
      <c r="AE1994" s="3">
        <f t="shared" si="63"/>
        <v>3.651903651903643E-2</v>
      </c>
      <c r="AF1994" s="41">
        <f t="shared" si="62"/>
        <v>3.651903651903643E-2</v>
      </c>
      <c r="AG1994" t="e">
        <f>VLOOKUP($A1994,'Abatements Granted'!$A$2:$L$402,2,0)</f>
        <v>#N/A</v>
      </c>
      <c r="AH1994" t="e">
        <f>VLOOKUP($A1994,'Abatements Granted'!$A$2:$L$402,10,0)</f>
        <v>#N/A</v>
      </c>
      <c r="AI1994" s="36" t="e">
        <f>VLOOKUP($A1994,'Abatements Granted'!$A$2:$L$402,7,0)</f>
        <v>#N/A</v>
      </c>
    </row>
    <row r="1995" spans="1:35" x14ac:dyDescent="0.2">
      <c r="A1995" s="38" t="s">
        <v>544</v>
      </c>
      <c r="B1995" t="s">
        <v>6093</v>
      </c>
      <c r="C1995">
        <v>1010</v>
      </c>
      <c r="D1995">
        <v>3</v>
      </c>
      <c r="E1995">
        <v>3</v>
      </c>
      <c r="F1995">
        <v>146</v>
      </c>
      <c r="G1995" t="s">
        <v>5897</v>
      </c>
      <c r="H1995" t="s">
        <v>3671</v>
      </c>
      <c r="I1995">
        <v>2</v>
      </c>
      <c r="J1995">
        <v>4</v>
      </c>
      <c r="K1995">
        <v>74</v>
      </c>
      <c r="L1995">
        <v>1962</v>
      </c>
      <c r="M1995">
        <v>1997</v>
      </c>
      <c r="N1995">
        <v>2645</v>
      </c>
      <c r="O1995" s="35">
        <v>489224</v>
      </c>
      <c r="P1995">
        <v>26</v>
      </c>
      <c r="Q1995">
        <v>0</v>
      </c>
      <c r="R1995">
        <v>0</v>
      </c>
      <c r="U1995" s="36">
        <v>362000</v>
      </c>
      <c r="V1995">
        <v>3.1</v>
      </c>
      <c r="W1995" s="36">
        <v>156800</v>
      </c>
      <c r="X1995">
        <v>2200</v>
      </c>
      <c r="Y1995" s="39">
        <v>521000</v>
      </c>
      <c r="Z1995" s="40">
        <v>41480</v>
      </c>
      <c r="AA1995" s="36">
        <v>290000</v>
      </c>
      <c r="AB1995">
        <v>1.8</v>
      </c>
      <c r="AC1995" t="s">
        <v>3728</v>
      </c>
      <c r="AD1995" s="39">
        <v>493300</v>
      </c>
      <c r="AE1995" s="3">
        <f t="shared" si="63"/>
        <v>5.6152442732616992E-2</v>
      </c>
      <c r="AF1995" s="41">
        <f t="shared" si="62"/>
        <v>5.6152442732616992E-2</v>
      </c>
      <c r="AG1995" t="e">
        <f>VLOOKUP($A1995,'Abatements Granted'!$A$2:$L$402,2,0)</f>
        <v>#N/A</v>
      </c>
      <c r="AH1995" t="e">
        <f>VLOOKUP($A1995,'Abatements Granted'!$A$2:$L$402,10,0)</f>
        <v>#N/A</v>
      </c>
      <c r="AI1995" s="36" t="e">
        <f>VLOOKUP($A1995,'Abatements Granted'!$A$2:$L$402,7,0)</f>
        <v>#N/A</v>
      </c>
    </row>
    <row r="1996" spans="1:35" x14ac:dyDescent="0.2">
      <c r="A1996" s="38" t="s">
        <v>917</v>
      </c>
      <c r="B1996" t="s">
        <v>6094</v>
      </c>
      <c r="C1996">
        <v>1010</v>
      </c>
      <c r="D1996">
        <v>3</v>
      </c>
      <c r="E1996">
        <v>3</v>
      </c>
      <c r="F1996">
        <v>191</v>
      </c>
      <c r="G1996" t="s">
        <v>5897</v>
      </c>
      <c r="H1996" t="s">
        <v>3681</v>
      </c>
      <c r="I1996">
        <v>2</v>
      </c>
      <c r="J1996">
        <v>4</v>
      </c>
      <c r="K1996">
        <v>87</v>
      </c>
      <c r="L1996">
        <v>2005</v>
      </c>
      <c r="M1996">
        <v>2010</v>
      </c>
      <c r="N1996">
        <v>2952</v>
      </c>
      <c r="O1996" s="35">
        <v>466670</v>
      </c>
      <c r="P1996">
        <v>13</v>
      </c>
      <c r="Q1996">
        <v>0</v>
      </c>
      <c r="R1996">
        <v>0</v>
      </c>
      <c r="U1996" s="36">
        <v>406000</v>
      </c>
      <c r="V1996">
        <v>3.5</v>
      </c>
      <c r="W1996" s="36">
        <v>148200</v>
      </c>
      <c r="X1996">
        <v>3900</v>
      </c>
      <c r="Y1996" s="39">
        <v>558100</v>
      </c>
      <c r="Z1996" s="40">
        <v>45218</v>
      </c>
      <c r="AA1996" s="36">
        <v>685000</v>
      </c>
      <c r="AB1996">
        <v>0.81</v>
      </c>
      <c r="AC1996">
        <v>0</v>
      </c>
      <c r="AD1996" s="39">
        <v>529900</v>
      </c>
      <c r="AE1996" s="3">
        <f t="shared" si="63"/>
        <v>5.3217588224193202E-2</v>
      </c>
      <c r="AF1996" s="41">
        <f t="shared" si="62"/>
        <v>5.3217588224193202E-2</v>
      </c>
      <c r="AG1996" t="e">
        <f>VLOOKUP($A1996,'Abatements Granted'!$A$2:$L$402,2,0)</f>
        <v>#N/A</v>
      </c>
      <c r="AH1996" t="e">
        <f>VLOOKUP($A1996,'Abatements Granted'!$A$2:$L$402,10,0)</f>
        <v>#N/A</v>
      </c>
      <c r="AI1996" s="36" t="e">
        <f>VLOOKUP($A1996,'Abatements Granted'!$A$2:$L$402,7,0)</f>
        <v>#N/A</v>
      </c>
    </row>
    <row r="1997" spans="1:35" x14ac:dyDescent="0.2">
      <c r="A1997" s="38" t="s">
        <v>3430</v>
      </c>
      <c r="B1997" t="s">
        <v>6095</v>
      </c>
      <c r="C1997">
        <v>1010</v>
      </c>
      <c r="D1997">
        <v>2</v>
      </c>
      <c r="E1997">
        <v>2</v>
      </c>
      <c r="F1997">
        <v>9</v>
      </c>
      <c r="G1997" t="s">
        <v>6074</v>
      </c>
      <c r="H1997" t="s">
        <v>3681</v>
      </c>
      <c r="I1997">
        <v>2</v>
      </c>
      <c r="J1997">
        <v>4</v>
      </c>
      <c r="K1997">
        <v>94</v>
      </c>
      <c r="L1997">
        <v>2016</v>
      </c>
      <c r="M1997">
        <v>2017</v>
      </c>
      <c r="N1997">
        <v>2992</v>
      </c>
      <c r="O1997" s="35">
        <v>471123</v>
      </c>
      <c r="P1997">
        <v>6</v>
      </c>
      <c r="Q1997">
        <v>0</v>
      </c>
      <c r="R1997">
        <v>0</v>
      </c>
      <c r="U1997" s="36">
        <v>442900</v>
      </c>
      <c r="V1997">
        <v>2.36</v>
      </c>
      <c r="W1997" s="36">
        <v>158000</v>
      </c>
      <c r="X1997">
        <v>0</v>
      </c>
      <c r="Y1997" s="39">
        <v>600900</v>
      </c>
      <c r="Z1997" s="40">
        <v>42888</v>
      </c>
      <c r="AA1997" s="36">
        <v>457000</v>
      </c>
      <c r="AB1997">
        <v>1.31</v>
      </c>
      <c r="AC1997">
        <v>0</v>
      </c>
      <c r="AD1997" s="39">
        <v>557900</v>
      </c>
      <c r="AE1997" s="3">
        <f t="shared" si="63"/>
        <v>7.7074744577881438E-2</v>
      </c>
      <c r="AF1997" s="41">
        <f t="shared" si="62"/>
        <v>7.7074744577881438E-2</v>
      </c>
      <c r="AG1997" t="e">
        <f>VLOOKUP($A1997,'Abatements Granted'!$A$2:$L$402,2,0)</f>
        <v>#N/A</v>
      </c>
      <c r="AH1997" t="e">
        <f>VLOOKUP($A1997,'Abatements Granted'!$A$2:$L$402,10,0)</f>
        <v>#N/A</v>
      </c>
      <c r="AI1997" s="36" t="e">
        <f>VLOOKUP($A1997,'Abatements Granted'!$A$2:$L$402,7,0)</f>
        <v>#N/A</v>
      </c>
    </row>
    <row r="1998" spans="1:35" x14ac:dyDescent="0.2">
      <c r="A1998" s="38" t="s">
        <v>173</v>
      </c>
      <c r="B1998" t="s">
        <v>6096</v>
      </c>
      <c r="C1998">
        <v>1010</v>
      </c>
      <c r="D1998">
        <v>2</v>
      </c>
      <c r="E1998">
        <v>2</v>
      </c>
      <c r="F1998">
        <v>11</v>
      </c>
      <c r="G1998" t="s">
        <v>6074</v>
      </c>
      <c r="H1998" t="s">
        <v>3681</v>
      </c>
      <c r="I1998">
        <v>2.5</v>
      </c>
      <c r="J1998">
        <v>4</v>
      </c>
      <c r="K1998">
        <v>94</v>
      </c>
      <c r="L1998">
        <v>2016</v>
      </c>
      <c r="M1998">
        <v>2017</v>
      </c>
      <c r="N1998">
        <v>3390</v>
      </c>
      <c r="O1998" s="35">
        <v>553068</v>
      </c>
      <c r="P1998">
        <v>6</v>
      </c>
      <c r="Q1998">
        <v>0</v>
      </c>
      <c r="R1998">
        <v>0</v>
      </c>
      <c r="U1998" s="36">
        <v>519900</v>
      </c>
      <c r="V1998">
        <v>3.11</v>
      </c>
      <c r="W1998" s="36">
        <v>155100</v>
      </c>
      <c r="X1998">
        <v>1000</v>
      </c>
      <c r="Y1998" s="39">
        <v>676000</v>
      </c>
      <c r="Z1998" s="40">
        <v>45057</v>
      </c>
      <c r="AA1998" s="36">
        <v>815000</v>
      </c>
      <c r="AB1998">
        <v>0.83</v>
      </c>
      <c r="AC1998">
        <v>0</v>
      </c>
      <c r="AD1998" s="39">
        <v>630300</v>
      </c>
      <c r="AE1998" s="3">
        <f t="shared" si="63"/>
        <v>7.2505156274789817E-2</v>
      </c>
      <c r="AF1998" s="41">
        <f t="shared" si="62"/>
        <v>7.2505156274789817E-2</v>
      </c>
      <c r="AG1998" t="e">
        <f>VLOOKUP($A1998,'Abatements Granted'!$A$2:$L$402,2,0)</f>
        <v>#N/A</v>
      </c>
      <c r="AH1998" t="e">
        <f>VLOOKUP($A1998,'Abatements Granted'!$A$2:$L$402,10,0)</f>
        <v>#N/A</v>
      </c>
      <c r="AI1998" s="36" t="e">
        <f>VLOOKUP($A1998,'Abatements Granted'!$A$2:$L$402,7,0)</f>
        <v>#N/A</v>
      </c>
    </row>
    <row r="1999" spans="1:35" x14ac:dyDescent="0.2">
      <c r="A1999" s="38" t="s">
        <v>281</v>
      </c>
      <c r="B1999" t="s">
        <v>6097</v>
      </c>
      <c r="C1999">
        <v>1010</v>
      </c>
      <c r="D1999">
        <v>2</v>
      </c>
      <c r="E1999">
        <v>2</v>
      </c>
      <c r="F1999">
        <v>12</v>
      </c>
      <c r="G1999" t="s">
        <v>6074</v>
      </c>
      <c r="H1999" t="s">
        <v>3681</v>
      </c>
      <c r="I1999">
        <v>2.5</v>
      </c>
      <c r="J1999">
        <v>4</v>
      </c>
      <c r="K1999">
        <v>93</v>
      </c>
      <c r="L1999">
        <v>2015</v>
      </c>
      <c r="M1999">
        <v>2016</v>
      </c>
      <c r="N1999">
        <v>3605</v>
      </c>
      <c r="O1999" s="35">
        <v>561254</v>
      </c>
      <c r="P1999">
        <v>7</v>
      </c>
      <c r="Q1999">
        <v>0</v>
      </c>
      <c r="R1999">
        <v>0</v>
      </c>
      <c r="U1999" s="36">
        <v>522000</v>
      </c>
      <c r="V1999">
        <v>0.92</v>
      </c>
      <c r="W1999" s="36">
        <v>138600</v>
      </c>
      <c r="X1999">
        <v>4300</v>
      </c>
      <c r="Y1999" s="39">
        <v>664900</v>
      </c>
      <c r="Z1999" s="40">
        <v>42426</v>
      </c>
      <c r="AA1999" s="36">
        <v>443600</v>
      </c>
      <c r="AB1999">
        <v>1.5</v>
      </c>
      <c r="AC1999">
        <v>0</v>
      </c>
      <c r="AD1999" s="39">
        <v>625400</v>
      </c>
      <c r="AE1999" s="3">
        <f t="shared" si="63"/>
        <v>6.3159577870163019E-2</v>
      </c>
      <c r="AF1999" s="41">
        <f t="shared" si="62"/>
        <v>6.3159577870163019E-2</v>
      </c>
      <c r="AG1999" t="e">
        <f>VLOOKUP($A1999,'Abatements Granted'!$A$2:$L$402,2,0)</f>
        <v>#N/A</v>
      </c>
      <c r="AH1999" t="e">
        <f>VLOOKUP($A1999,'Abatements Granted'!$A$2:$L$402,10,0)</f>
        <v>#N/A</v>
      </c>
      <c r="AI1999" s="36" t="e">
        <f>VLOOKUP($A1999,'Abatements Granted'!$A$2:$L$402,7,0)</f>
        <v>#N/A</v>
      </c>
    </row>
    <row r="2000" spans="1:35" x14ac:dyDescent="0.2">
      <c r="A2000" s="38" t="s">
        <v>32</v>
      </c>
      <c r="B2000" t="s">
        <v>6098</v>
      </c>
      <c r="C2000">
        <v>1010</v>
      </c>
      <c r="D2000">
        <v>2</v>
      </c>
      <c r="E2000">
        <v>2</v>
      </c>
      <c r="F2000">
        <v>10</v>
      </c>
      <c r="G2000" t="s">
        <v>6074</v>
      </c>
      <c r="H2000" t="s">
        <v>3681</v>
      </c>
      <c r="I2000">
        <v>2</v>
      </c>
      <c r="J2000">
        <v>4</v>
      </c>
      <c r="K2000">
        <v>93</v>
      </c>
      <c r="L2000">
        <v>2015</v>
      </c>
      <c r="M2000">
        <v>2016</v>
      </c>
      <c r="N2000">
        <v>3032</v>
      </c>
      <c r="O2000" s="35">
        <v>475251</v>
      </c>
      <c r="P2000">
        <v>7</v>
      </c>
      <c r="Q2000">
        <v>0</v>
      </c>
      <c r="R2000">
        <v>0</v>
      </c>
      <c r="U2000" s="36">
        <v>442000</v>
      </c>
      <c r="V2000">
        <v>1.21</v>
      </c>
      <c r="W2000" s="36">
        <v>144300</v>
      </c>
      <c r="X2000">
        <v>300</v>
      </c>
      <c r="Y2000" s="39">
        <v>586600</v>
      </c>
      <c r="Z2000" s="40">
        <v>42299</v>
      </c>
      <c r="AA2000" s="36">
        <v>447400</v>
      </c>
      <c r="AB2000">
        <v>1.31</v>
      </c>
      <c r="AC2000">
        <v>0</v>
      </c>
      <c r="AD2000" s="39">
        <v>549600</v>
      </c>
      <c r="AE2000" s="3">
        <f t="shared" si="63"/>
        <v>6.7321688500727728E-2</v>
      </c>
      <c r="AF2000" s="41">
        <f t="shared" si="62"/>
        <v>6.7321688500727728E-2</v>
      </c>
      <c r="AG2000" t="e">
        <f>VLOOKUP($A2000,'Abatements Granted'!$A$2:$L$402,2,0)</f>
        <v>#N/A</v>
      </c>
      <c r="AH2000" t="e">
        <f>VLOOKUP($A2000,'Abatements Granted'!$A$2:$L$402,10,0)</f>
        <v>#N/A</v>
      </c>
      <c r="AI2000" s="36" t="e">
        <f>VLOOKUP($A2000,'Abatements Granted'!$A$2:$L$402,7,0)</f>
        <v>#N/A</v>
      </c>
    </row>
    <row r="2001" spans="1:35" x14ac:dyDescent="0.2">
      <c r="A2001" s="38" t="s">
        <v>3243</v>
      </c>
      <c r="B2001" t="s">
        <v>6099</v>
      </c>
      <c r="C2001">
        <v>1010</v>
      </c>
      <c r="D2001">
        <v>2</v>
      </c>
      <c r="E2001">
        <v>2</v>
      </c>
      <c r="F2001">
        <v>8</v>
      </c>
      <c r="G2001" t="s">
        <v>6074</v>
      </c>
      <c r="H2001" t="s">
        <v>3681</v>
      </c>
      <c r="I2001">
        <v>2</v>
      </c>
      <c r="J2001">
        <v>4</v>
      </c>
      <c r="K2001">
        <v>93</v>
      </c>
      <c r="L2001">
        <v>2015</v>
      </c>
      <c r="M2001">
        <v>2016</v>
      </c>
      <c r="N2001">
        <v>3046</v>
      </c>
      <c r="O2001" s="35">
        <v>477387</v>
      </c>
      <c r="P2001">
        <v>7</v>
      </c>
      <c r="Q2001">
        <v>0</v>
      </c>
      <c r="R2001">
        <v>0</v>
      </c>
      <c r="U2001" s="36">
        <v>444000</v>
      </c>
      <c r="V2001">
        <v>1.23</v>
      </c>
      <c r="W2001" s="36">
        <v>144600</v>
      </c>
      <c r="X2001">
        <v>0</v>
      </c>
      <c r="Y2001" s="39">
        <v>588600</v>
      </c>
      <c r="Z2001" s="40">
        <v>42524</v>
      </c>
      <c r="AA2001" s="36">
        <v>447800</v>
      </c>
      <c r="AB2001">
        <v>1.31</v>
      </c>
      <c r="AC2001">
        <v>0</v>
      </c>
      <c r="AD2001" s="39">
        <v>551500</v>
      </c>
      <c r="AE2001" s="3">
        <f t="shared" si="63"/>
        <v>6.7271078875793311E-2</v>
      </c>
      <c r="AF2001" s="41">
        <f t="shared" si="62"/>
        <v>6.7271078875793311E-2</v>
      </c>
      <c r="AG2001" t="e">
        <f>VLOOKUP($A2001,'Abatements Granted'!$A$2:$L$402,2,0)</f>
        <v>#N/A</v>
      </c>
      <c r="AH2001" t="e">
        <f>VLOOKUP($A2001,'Abatements Granted'!$A$2:$L$402,10,0)</f>
        <v>#N/A</v>
      </c>
      <c r="AI2001" s="36" t="e">
        <f>VLOOKUP($A2001,'Abatements Granted'!$A$2:$L$402,7,0)</f>
        <v>#N/A</v>
      </c>
    </row>
    <row r="2002" spans="1:35" x14ac:dyDescent="0.2">
      <c r="A2002" s="38" t="s">
        <v>2752</v>
      </c>
      <c r="B2002" t="s">
        <v>6100</v>
      </c>
      <c r="C2002">
        <v>1010</v>
      </c>
      <c r="D2002">
        <v>2</v>
      </c>
      <c r="E2002">
        <v>2</v>
      </c>
      <c r="F2002">
        <v>6</v>
      </c>
      <c r="G2002" t="s">
        <v>6074</v>
      </c>
      <c r="H2002" t="s">
        <v>3681</v>
      </c>
      <c r="I2002">
        <v>2</v>
      </c>
      <c r="J2002">
        <v>4</v>
      </c>
      <c r="K2002">
        <v>94</v>
      </c>
      <c r="L2002">
        <v>2017</v>
      </c>
      <c r="M2002">
        <v>2017</v>
      </c>
      <c r="N2002">
        <v>2981</v>
      </c>
      <c r="O2002" s="35">
        <v>470097</v>
      </c>
      <c r="P2002">
        <v>6</v>
      </c>
      <c r="Q2002">
        <v>0</v>
      </c>
      <c r="R2002">
        <v>0</v>
      </c>
      <c r="U2002" s="36">
        <v>441900</v>
      </c>
      <c r="V2002">
        <v>1.96</v>
      </c>
      <c r="W2002" s="36">
        <v>153800</v>
      </c>
      <c r="X2002">
        <v>0</v>
      </c>
      <c r="Y2002" s="39">
        <v>595700</v>
      </c>
      <c r="Z2002" s="40">
        <v>42972</v>
      </c>
      <c r="AA2002" s="36">
        <v>455000</v>
      </c>
      <c r="AB2002">
        <v>1.31</v>
      </c>
      <c r="AC2002">
        <v>0</v>
      </c>
      <c r="AD2002" s="39">
        <v>557600</v>
      </c>
      <c r="AE2002" s="3">
        <f t="shared" si="63"/>
        <v>6.8328550932568177E-2</v>
      </c>
      <c r="AF2002" s="41">
        <f t="shared" si="62"/>
        <v>6.8328550932568177E-2</v>
      </c>
      <c r="AG2002" t="e">
        <f>VLOOKUP($A2002,'Abatements Granted'!$A$2:$L$402,2,0)</f>
        <v>#N/A</v>
      </c>
      <c r="AH2002" t="e">
        <f>VLOOKUP($A2002,'Abatements Granted'!$A$2:$L$402,10,0)</f>
        <v>#N/A</v>
      </c>
      <c r="AI2002" s="36" t="e">
        <f>VLOOKUP($A2002,'Abatements Granted'!$A$2:$L$402,7,0)</f>
        <v>#N/A</v>
      </c>
    </row>
    <row r="2003" spans="1:35" x14ac:dyDescent="0.2">
      <c r="A2003" s="38" t="s">
        <v>2029</v>
      </c>
      <c r="B2003" t="s">
        <v>6101</v>
      </c>
      <c r="C2003">
        <v>1010</v>
      </c>
      <c r="D2003">
        <v>2</v>
      </c>
      <c r="E2003">
        <v>2</v>
      </c>
      <c r="F2003">
        <v>4</v>
      </c>
      <c r="G2003" t="s">
        <v>6074</v>
      </c>
      <c r="H2003" t="s">
        <v>3681</v>
      </c>
      <c r="I2003">
        <v>2</v>
      </c>
      <c r="J2003">
        <v>4</v>
      </c>
      <c r="K2003">
        <v>93</v>
      </c>
      <c r="L2003">
        <v>2015</v>
      </c>
      <c r="M2003">
        <v>2016</v>
      </c>
      <c r="N2003">
        <v>3037</v>
      </c>
      <c r="O2003" s="35">
        <v>475797</v>
      </c>
      <c r="P2003">
        <v>7</v>
      </c>
      <c r="Q2003">
        <v>0</v>
      </c>
      <c r="R2003">
        <v>0</v>
      </c>
      <c r="U2003" s="36">
        <v>442500</v>
      </c>
      <c r="V2003">
        <v>2.04</v>
      </c>
      <c r="W2003" s="36">
        <v>153900</v>
      </c>
      <c r="X2003">
        <v>0</v>
      </c>
      <c r="Y2003" s="39">
        <v>596400</v>
      </c>
      <c r="Z2003" s="40">
        <v>42419</v>
      </c>
      <c r="AA2003" s="36">
        <v>428200</v>
      </c>
      <c r="AB2003">
        <v>1.39</v>
      </c>
      <c r="AC2003">
        <v>0</v>
      </c>
      <c r="AD2003" s="39">
        <v>558300</v>
      </c>
      <c r="AE2003" s="3">
        <f t="shared" si="63"/>
        <v>6.8242880171950571E-2</v>
      </c>
      <c r="AF2003" s="41">
        <f t="shared" si="62"/>
        <v>6.8242880171950571E-2</v>
      </c>
      <c r="AG2003" t="e">
        <f>VLOOKUP($A2003,'Abatements Granted'!$A$2:$L$402,2,0)</f>
        <v>#N/A</v>
      </c>
      <c r="AH2003" t="e">
        <f>VLOOKUP($A2003,'Abatements Granted'!$A$2:$L$402,10,0)</f>
        <v>#N/A</v>
      </c>
      <c r="AI2003" s="36" t="e">
        <f>VLOOKUP($A2003,'Abatements Granted'!$A$2:$L$402,7,0)</f>
        <v>#N/A</v>
      </c>
    </row>
    <row r="2004" spans="1:35" x14ac:dyDescent="0.2">
      <c r="A2004" s="38" t="s">
        <v>954</v>
      </c>
      <c r="B2004" t="s">
        <v>6102</v>
      </c>
      <c r="C2004">
        <v>1010</v>
      </c>
      <c r="D2004">
        <v>2</v>
      </c>
      <c r="E2004">
        <v>2</v>
      </c>
      <c r="F2004">
        <v>2</v>
      </c>
      <c r="G2004" t="s">
        <v>6074</v>
      </c>
      <c r="H2004" t="s">
        <v>3681</v>
      </c>
      <c r="I2004">
        <v>2</v>
      </c>
      <c r="J2004">
        <v>4</v>
      </c>
      <c r="K2004">
        <v>93</v>
      </c>
      <c r="L2004">
        <v>2015</v>
      </c>
      <c r="M2004">
        <v>2016</v>
      </c>
      <c r="N2004">
        <v>3037</v>
      </c>
      <c r="O2004" s="35">
        <v>476347</v>
      </c>
      <c r="P2004">
        <v>7</v>
      </c>
      <c r="Q2004">
        <v>0</v>
      </c>
      <c r="R2004">
        <v>0</v>
      </c>
      <c r="U2004" s="36">
        <v>443000</v>
      </c>
      <c r="V2004">
        <v>2.71</v>
      </c>
      <c r="W2004" s="36">
        <v>154700</v>
      </c>
      <c r="X2004">
        <v>0</v>
      </c>
      <c r="Y2004" s="39">
        <v>597700</v>
      </c>
      <c r="Z2004" s="40">
        <v>44658</v>
      </c>
      <c r="AA2004" s="36">
        <v>100</v>
      </c>
      <c r="AB2004">
        <v>5977</v>
      </c>
      <c r="AC2004" t="s">
        <v>3676</v>
      </c>
      <c r="AD2004" s="39">
        <v>559300</v>
      </c>
      <c r="AE2004" s="3">
        <f t="shared" si="63"/>
        <v>6.8657250134096293E-2</v>
      </c>
      <c r="AF2004" s="41">
        <f t="shared" si="62"/>
        <v>6.8657250134096293E-2</v>
      </c>
      <c r="AG2004" t="e">
        <f>VLOOKUP($A2004,'Abatements Granted'!$A$2:$L$402,2,0)</f>
        <v>#N/A</v>
      </c>
      <c r="AH2004" t="e">
        <f>VLOOKUP($A2004,'Abatements Granted'!$A$2:$L$402,10,0)</f>
        <v>#N/A</v>
      </c>
      <c r="AI2004" s="36" t="e">
        <f>VLOOKUP($A2004,'Abatements Granted'!$A$2:$L$402,7,0)</f>
        <v>#N/A</v>
      </c>
    </row>
    <row r="2005" spans="1:35" x14ac:dyDescent="0.2">
      <c r="A2005" s="38" t="s">
        <v>294</v>
      </c>
      <c r="B2005" t="s">
        <v>6103</v>
      </c>
      <c r="C2005">
        <v>1010</v>
      </c>
      <c r="D2005">
        <v>3</v>
      </c>
      <c r="E2005">
        <v>3</v>
      </c>
      <c r="F2005">
        <v>12</v>
      </c>
      <c r="G2005" t="s">
        <v>5939</v>
      </c>
      <c r="H2005" t="s">
        <v>3669</v>
      </c>
      <c r="I2005">
        <v>1.75</v>
      </c>
      <c r="J2005">
        <v>3</v>
      </c>
      <c r="K2005">
        <v>72</v>
      </c>
      <c r="L2005">
        <v>1895</v>
      </c>
      <c r="M2005">
        <v>1995</v>
      </c>
      <c r="N2005">
        <v>1223</v>
      </c>
      <c r="O2005" s="35">
        <v>262794</v>
      </c>
      <c r="P2005">
        <v>28</v>
      </c>
      <c r="Q2005">
        <v>0</v>
      </c>
      <c r="R2005">
        <v>0</v>
      </c>
      <c r="U2005" s="36">
        <v>189200</v>
      </c>
      <c r="V2005">
        <v>1.4</v>
      </c>
      <c r="W2005" s="36">
        <v>140100</v>
      </c>
      <c r="X2005">
        <v>10100</v>
      </c>
      <c r="Y2005" s="39">
        <v>339400</v>
      </c>
      <c r="Z2005" s="40">
        <v>27914</v>
      </c>
      <c r="AA2005" s="36">
        <v>27900</v>
      </c>
      <c r="AB2005">
        <v>12.16</v>
      </c>
      <c r="AC2005">
        <v>0</v>
      </c>
      <c r="AD2005" s="39">
        <v>318000</v>
      </c>
      <c r="AE2005" s="3">
        <f t="shared" si="63"/>
        <v>6.7295597484276826E-2</v>
      </c>
      <c r="AF2005" s="41">
        <f t="shared" si="62"/>
        <v>6.7295597484276826E-2</v>
      </c>
      <c r="AG2005" t="e">
        <f>VLOOKUP($A2005,'Abatements Granted'!$A$2:$L$402,2,0)</f>
        <v>#N/A</v>
      </c>
      <c r="AH2005" t="e">
        <f>VLOOKUP($A2005,'Abatements Granted'!$A$2:$L$402,10,0)</f>
        <v>#N/A</v>
      </c>
      <c r="AI2005" s="36" t="e">
        <f>VLOOKUP($A2005,'Abatements Granted'!$A$2:$L$402,7,0)</f>
        <v>#N/A</v>
      </c>
    </row>
    <row r="2006" spans="1:35" x14ac:dyDescent="0.2">
      <c r="A2006" s="38" t="s">
        <v>313</v>
      </c>
      <c r="B2006" t="s">
        <v>6104</v>
      </c>
      <c r="C2006">
        <v>1010</v>
      </c>
      <c r="D2006">
        <v>3</v>
      </c>
      <c r="E2006">
        <v>3</v>
      </c>
      <c r="F2006">
        <v>121</v>
      </c>
      <c r="G2006" t="s">
        <v>5897</v>
      </c>
      <c r="H2006" t="s">
        <v>3689</v>
      </c>
      <c r="I2006">
        <v>1</v>
      </c>
      <c r="J2006">
        <v>2</v>
      </c>
      <c r="K2006">
        <v>70</v>
      </c>
      <c r="L2006">
        <v>1940</v>
      </c>
      <c r="M2006">
        <v>1993</v>
      </c>
      <c r="N2006">
        <v>1396</v>
      </c>
      <c r="O2006" s="35">
        <v>250137</v>
      </c>
      <c r="P2006">
        <v>30</v>
      </c>
      <c r="Q2006">
        <v>0</v>
      </c>
      <c r="R2006">
        <v>0</v>
      </c>
      <c r="U2006" s="36">
        <v>175100</v>
      </c>
      <c r="V2006">
        <v>0.89</v>
      </c>
      <c r="W2006" s="36">
        <v>131600</v>
      </c>
      <c r="X2006">
        <v>700</v>
      </c>
      <c r="Y2006" s="39">
        <v>307400</v>
      </c>
      <c r="Z2006" s="40">
        <v>42612</v>
      </c>
      <c r="AA2006" s="36">
        <v>1</v>
      </c>
      <c r="AB2006">
        <v>307400</v>
      </c>
      <c r="AC2006" t="s">
        <v>4183</v>
      </c>
      <c r="AD2006" s="39">
        <v>289900</v>
      </c>
      <c r="AE2006" s="3">
        <f t="shared" si="63"/>
        <v>6.0365643325284601E-2</v>
      </c>
      <c r="AF2006" s="41">
        <f t="shared" si="62"/>
        <v>6.0365643325284601E-2</v>
      </c>
      <c r="AG2006" t="e">
        <f>VLOOKUP($A2006,'Abatements Granted'!$A$2:$L$402,2,0)</f>
        <v>#N/A</v>
      </c>
      <c r="AH2006" t="e">
        <f>VLOOKUP($A2006,'Abatements Granted'!$A$2:$L$402,10,0)</f>
        <v>#N/A</v>
      </c>
      <c r="AI2006" s="36" t="e">
        <f>VLOOKUP($A2006,'Abatements Granted'!$A$2:$L$402,7,0)</f>
        <v>#N/A</v>
      </c>
    </row>
    <row r="2007" spans="1:35" x14ac:dyDescent="0.2">
      <c r="A2007" s="38" t="s">
        <v>334</v>
      </c>
      <c r="B2007" t="s">
        <v>6105</v>
      </c>
      <c r="C2007">
        <v>1010</v>
      </c>
      <c r="D2007">
        <v>3</v>
      </c>
      <c r="E2007">
        <v>3</v>
      </c>
      <c r="F2007">
        <v>124</v>
      </c>
      <c r="G2007" t="s">
        <v>5897</v>
      </c>
      <c r="H2007" t="s">
        <v>3697</v>
      </c>
      <c r="I2007">
        <v>1</v>
      </c>
      <c r="J2007">
        <v>3</v>
      </c>
      <c r="K2007">
        <v>79</v>
      </c>
      <c r="L2007">
        <v>1968</v>
      </c>
      <c r="M2007">
        <v>2002</v>
      </c>
      <c r="N2007">
        <v>2144</v>
      </c>
      <c r="O2007" s="35">
        <v>398035</v>
      </c>
      <c r="P2007">
        <v>21</v>
      </c>
      <c r="Q2007">
        <v>0</v>
      </c>
      <c r="R2007">
        <v>0</v>
      </c>
      <c r="U2007" s="36">
        <v>314400</v>
      </c>
      <c r="V2007">
        <v>0.97</v>
      </c>
      <c r="W2007" s="36">
        <v>133000</v>
      </c>
      <c r="X2007">
        <v>8000</v>
      </c>
      <c r="Y2007" s="39">
        <v>455400</v>
      </c>
      <c r="Z2007" s="40">
        <v>45159</v>
      </c>
      <c r="AA2007" s="36">
        <v>601000</v>
      </c>
      <c r="AB2007">
        <v>0.76</v>
      </c>
      <c r="AC2007">
        <v>0</v>
      </c>
      <c r="AD2007" s="39">
        <v>426700</v>
      </c>
      <c r="AE2007" s="3">
        <f t="shared" si="63"/>
        <v>6.726037028357168E-2</v>
      </c>
      <c r="AF2007" s="41">
        <f t="shared" si="62"/>
        <v>6.726037028357168E-2</v>
      </c>
      <c r="AG2007" t="e">
        <f>VLOOKUP($A2007,'Abatements Granted'!$A$2:$L$402,2,0)</f>
        <v>#N/A</v>
      </c>
      <c r="AH2007" t="e">
        <f>VLOOKUP($A2007,'Abatements Granted'!$A$2:$L$402,10,0)</f>
        <v>#N/A</v>
      </c>
      <c r="AI2007" s="36" t="e">
        <f>VLOOKUP($A2007,'Abatements Granted'!$A$2:$L$402,7,0)</f>
        <v>#N/A</v>
      </c>
    </row>
    <row r="2008" spans="1:35" x14ac:dyDescent="0.2">
      <c r="A2008" s="38" t="s">
        <v>6106</v>
      </c>
      <c r="B2008" t="s">
        <v>6107</v>
      </c>
      <c r="C2008">
        <v>1320</v>
      </c>
      <c r="D2008">
        <v>3</v>
      </c>
      <c r="E2008">
        <v>0</v>
      </c>
      <c r="F2008">
        <v>89</v>
      </c>
      <c r="G2008" t="s">
        <v>6108</v>
      </c>
      <c r="H2008" t="s">
        <v>3656</v>
      </c>
      <c r="M2008">
        <v>0</v>
      </c>
      <c r="N2008">
        <v>0</v>
      </c>
      <c r="O2008" s="35">
        <v>0</v>
      </c>
      <c r="U2008" s="36">
        <v>0</v>
      </c>
      <c r="V2008">
        <v>1.7</v>
      </c>
      <c r="W2008" s="36">
        <v>13900</v>
      </c>
      <c r="X2008">
        <v>0</v>
      </c>
      <c r="Y2008" s="39">
        <v>13900</v>
      </c>
      <c r="Z2008" s="40">
        <v>41480</v>
      </c>
      <c r="AA2008" s="36">
        <v>290000</v>
      </c>
      <c r="AB2008">
        <v>0.05</v>
      </c>
      <c r="AC2008" t="s">
        <v>3728</v>
      </c>
      <c r="AD2008" s="39">
        <v>12800</v>
      </c>
      <c r="AE2008" s="3">
        <f t="shared" si="63"/>
        <v>8.59375E-2</v>
      </c>
      <c r="AF2008" s="41">
        <f t="shared" si="62"/>
        <v>8.59375E-2</v>
      </c>
      <c r="AG2008" t="e">
        <f>VLOOKUP($A2008,'Abatements Granted'!$A$2:$L$402,2,0)</f>
        <v>#N/A</v>
      </c>
      <c r="AH2008" t="e">
        <f>VLOOKUP($A2008,'Abatements Granted'!$A$2:$L$402,10,0)</f>
        <v>#N/A</v>
      </c>
      <c r="AI2008" s="36" t="e">
        <f>VLOOKUP($A2008,'Abatements Granted'!$A$2:$L$402,7,0)</f>
        <v>#N/A</v>
      </c>
    </row>
    <row r="2009" spans="1:35" x14ac:dyDescent="0.2">
      <c r="A2009" s="38" t="s">
        <v>141</v>
      </c>
      <c r="B2009" t="s">
        <v>6109</v>
      </c>
      <c r="C2009">
        <v>1010</v>
      </c>
      <c r="D2009">
        <v>3</v>
      </c>
      <c r="E2009">
        <v>3</v>
      </c>
      <c r="F2009">
        <v>107</v>
      </c>
      <c r="G2009" t="s">
        <v>6108</v>
      </c>
      <c r="H2009" t="s">
        <v>3671</v>
      </c>
      <c r="I2009">
        <v>2</v>
      </c>
      <c r="J2009">
        <v>3</v>
      </c>
      <c r="K2009">
        <v>79</v>
      </c>
      <c r="L2009">
        <v>1984</v>
      </c>
      <c r="M2009">
        <v>2002</v>
      </c>
      <c r="N2009">
        <v>2393</v>
      </c>
      <c r="O2009" s="35">
        <v>406819</v>
      </c>
      <c r="P2009">
        <v>21</v>
      </c>
      <c r="Q2009">
        <v>0</v>
      </c>
      <c r="R2009">
        <v>0</v>
      </c>
      <c r="U2009" s="36">
        <v>321400</v>
      </c>
      <c r="V2009">
        <v>2.2799999999999998</v>
      </c>
      <c r="W2009" s="36">
        <v>150000</v>
      </c>
      <c r="X2009">
        <v>900</v>
      </c>
      <c r="Y2009" s="39">
        <v>472300</v>
      </c>
      <c r="Z2009" s="40">
        <v>36200</v>
      </c>
      <c r="AA2009" s="36">
        <v>200000</v>
      </c>
      <c r="AB2009">
        <v>2.36</v>
      </c>
      <c r="AC2009">
        <v>0</v>
      </c>
      <c r="AD2009" s="39">
        <v>424900</v>
      </c>
      <c r="AE2009" s="3">
        <f t="shared" si="63"/>
        <v>0.11155566015533069</v>
      </c>
      <c r="AF2009" s="41">
        <f t="shared" si="62"/>
        <v>0.11155566015533069</v>
      </c>
      <c r="AG2009" t="e">
        <f>VLOOKUP($A2009,'Abatements Granted'!$A$2:$L$402,2,0)</f>
        <v>#N/A</v>
      </c>
      <c r="AH2009" t="e">
        <f>VLOOKUP($A2009,'Abatements Granted'!$A$2:$L$402,10,0)</f>
        <v>#N/A</v>
      </c>
      <c r="AI2009" s="36" t="e">
        <f>VLOOKUP($A2009,'Abatements Granted'!$A$2:$L$402,7,0)</f>
        <v>#N/A</v>
      </c>
    </row>
    <row r="2010" spans="1:35" x14ac:dyDescent="0.2">
      <c r="A2010" s="38" t="s">
        <v>228</v>
      </c>
      <c r="B2010" t="s">
        <v>6110</v>
      </c>
      <c r="C2010">
        <v>1010</v>
      </c>
      <c r="D2010">
        <v>3</v>
      </c>
      <c r="E2010">
        <v>3</v>
      </c>
      <c r="F2010">
        <v>113</v>
      </c>
      <c r="G2010" t="s">
        <v>6108</v>
      </c>
      <c r="H2010" t="s">
        <v>3666</v>
      </c>
      <c r="I2010">
        <v>1.5</v>
      </c>
      <c r="J2010">
        <v>3</v>
      </c>
      <c r="K2010">
        <v>75</v>
      </c>
      <c r="L2010">
        <v>1984</v>
      </c>
      <c r="M2010">
        <v>1998</v>
      </c>
      <c r="N2010">
        <v>1913</v>
      </c>
      <c r="O2010" s="35">
        <v>343405</v>
      </c>
      <c r="P2010">
        <v>25</v>
      </c>
      <c r="Q2010">
        <v>0</v>
      </c>
      <c r="R2010">
        <v>0</v>
      </c>
      <c r="U2010" s="36">
        <v>257600</v>
      </c>
      <c r="V2010">
        <v>2.08</v>
      </c>
      <c r="W2010" s="36">
        <v>148400</v>
      </c>
      <c r="X2010">
        <v>9800</v>
      </c>
      <c r="Y2010" s="39">
        <v>415800</v>
      </c>
      <c r="Z2010" s="40">
        <v>31877</v>
      </c>
      <c r="AA2010" s="36">
        <v>1</v>
      </c>
      <c r="AB2010">
        <v>415800</v>
      </c>
      <c r="AC2010" t="s">
        <v>3676</v>
      </c>
      <c r="AD2010" s="39">
        <v>408200</v>
      </c>
      <c r="AE2010" s="3">
        <f t="shared" si="63"/>
        <v>1.8618324350808457E-2</v>
      </c>
      <c r="AF2010" s="41">
        <f t="shared" si="62"/>
        <v>1.8618324350808457E-2</v>
      </c>
      <c r="AG2010" t="e">
        <f>VLOOKUP($A2010,'Abatements Granted'!$A$2:$L$402,2,0)</f>
        <v>#N/A</v>
      </c>
      <c r="AH2010" t="e">
        <f>VLOOKUP($A2010,'Abatements Granted'!$A$2:$L$402,10,0)</f>
        <v>#N/A</v>
      </c>
      <c r="AI2010" s="36" t="e">
        <f>VLOOKUP($A2010,'Abatements Granted'!$A$2:$L$402,7,0)</f>
        <v>#N/A</v>
      </c>
    </row>
    <row r="2011" spans="1:35" x14ac:dyDescent="0.2">
      <c r="A2011" s="38" t="s">
        <v>460</v>
      </c>
      <c r="B2011" t="s">
        <v>6111</v>
      </c>
      <c r="C2011">
        <v>1010</v>
      </c>
      <c r="D2011">
        <v>3</v>
      </c>
      <c r="E2011">
        <v>3</v>
      </c>
      <c r="F2011">
        <v>139</v>
      </c>
      <c r="G2011" t="s">
        <v>6108</v>
      </c>
      <c r="H2011" t="s">
        <v>3941</v>
      </c>
      <c r="I2011">
        <v>1.5</v>
      </c>
      <c r="J2011">
        <v>3</v>
      </c>
      <c r="K2011">
        <v>79</v>
      </c>
      <c r="L2011">
        <v>1985</v>
      </c>
      <c r="M2011">
        <v>2002</v>
      </c>
      <c r="N2011">
        <v>3071</v>
      </c>
      <c r="O2011" s="35">
        <v>441670</v>
      </c>
      <c r="P2011">
        <v>21</v>
      </c>
      <c r="Q2011">
        <v>0</v>
      </c>
      <c r="R2011">
        <v>0</v>
      </c>
      <c r="U2011" s="36">
        <v>348900</v>
      </c>
      <c r="V2011">
        <v>3.84</v>
      </c>
      <c r="W2011" s="36">
        <v>162800</v>
      </c>
      <c r="X2011">
        <v>400</v>
      </c>
      <c r="Y2011" s="39">
        <v>512100</v>
      </c>
      <c r="Z2011" s="40">
        <v>43283</v>
      </c>
      <c r="AA2011" s="36">
        <v>100</v>
      </c>
      <c r="AB2011">
        <v>5121</v>
      </c>
      <c r="AC2011" t="s">
        <v>3657</v>
      </c>
      <c r="AD2011" s="39">
        <v>467600</v>
      </c>
      <c r="AE2011" s="3">
        <f t="shared" si="63"/>
        <v>9.5166809238665495E-2</v>
      </c>
      <c r="AF2011" s="41">
        <f t="shared" si="62"/>
        <v>9.5166809238665495E-2</v>
      </c>
      <c r="AG2011" t="e">
        <f>VLOOKUP($A2011,'Abatements Granted'!$A$2:$L$402,2,0)</f>
        <v>#N/A</v>
      </c>
      <c r="AH2011" t="e">
        <f>VLOOKUP($A2011,'Abatements Granted'!$A$2:$L$402,10,0)</f>
        <v>#N/A</v>
      </c>
      <c r="AI2011" s="36" t="e">
        <f>VLOOKUP($A2011,'Abatements Granted'!$A$2:$L$402,7,0)</f>
        <v>#N/A</v>
      </c>
    </row>
    <row r="2012" spans="1:35" x14ac:dyDescent="0.2">
      <c r="A2012" s="38" t="s">
        <v>501</v>
      </c>
      <c r="B2012" t="s">
        <v>6112</v>
      </c>
      <c r="C2012">
        <v>1010</v>
      </c>
      <c r="D2012">
        <v>3</v>
      </c>
      <c r="E2012">
        <v>3</v>
      </c>
      <c r="F2012">
        <v>141</v>
      </c>
      <c r="G2012" t="s">
        <v>6108</v>
      </c>
      <c r="H2012" t="s">
        <v>3671</v>
      </c>
      <c r="I2012">
        <v>2</v>
      </c>
      <c r="J2012">
        <v>3</v>
      </c>
      <c r="K2012">
        <v>82</v>
      </c>
      <c r="L2012">
        <v>1985</v>
      </c>
      <c r="M2012">
        <v>2005</v>
      </c>
      <c r="N2012">
        <v>3470</v>
      </c>
      <c r="O2012" s="35">
        <v>540204</v>
      </c>
      <c r="P2012">
        <v>18</v>
      </c>
      <c r="Q2012">
        <v>0</v>
      </c>
      <c r="R2012">
        <v>0</v>
      </c>
      <c r="U2012" s="36">
        <v>443000</v>
      </c>
      <c r="V2012">
        <v>2.7</v>
      </c>
      <c r="W2012" s="36">
        <v>147300</v>
      </c>
      <c r="X2012">
        <v>300</v>
      </c>
      <c r="Y2012" s="39">
        <v>590600</v>
      </c>
      <c r="Z2012" s="40">
        <v>35180</v>
      </c>
      <c r="AA2012" s="36">
        <v>221000</v>
      </c>
      <c r="AB2012">
        <v>2.67</v>
      </c>
      <c r="AC2012">
        <v>0</v>
      </c>
      <c r="AD2012" s="39">
        <v>530000</v>
      </c>
      <c r="AE2012" s="3">
        <f t="shared" si="63"/>
        <v>0.11433962264150943</v>
      </c>
      <c r="AF2012" s="41">
        <f t="shared" si="62"/>
        <v>0.11433962264150943</v>
      </c>
      <c r="AG2012" t="e">
        <f>VLOOKUP($A2012,'Abatements Granted'!$A$2:$L$402,2,0)</f>
        <v>#N/A</v>
      </c>
      <c r="AH2012" t="e">
        <f>VLOOKUP($A2012,'Abatements Granted'!$A$2:$L$402,10,0)</f>
        <v>#N/A</v>
      </c>
      <c r="AI2012" s="36" t="e">
        <f>VLOOKUP($A2012,'Abatements Granted'!$A$2:$L$402,7,0)</f>
        <v>#N/A</v>
      </c>
    </row>
    <row r="2013" spans="1:35" x14ac:dyDescent="0.2">
      <c r="A2013" s="38" t="s">
        <v>516</v>
      </c>
      <c r="B2013" t="s">
        <v>6113</v>
      </c>
      <c r="C2013">
        <v>1010</v>
      </c>
      <c r="D2013">
        <v>3</v>
      </c>
      <c r="E2013">
        <v>3</v>
      </c>
      <c r="F2013">
        <v>143</v>
      </c>
      <c r="G2013" t="s">
        <v>6108</v>
      </c>
      <c r="H2013" t="s">
        <v>3681</v>
      </c>
      <c r="I2013">
        <v>2</v>
      </c>
      <c r="J2013">
        <v>3</v>
      </c>
      <c r="K2013">
        <v>79</v>
      </c>
      <c r="L2013">
        <v>1985</v>
      </c>
      <c r="M2013">
        <v>2002</v>
      </c>
      <c r="N2013">
        <v>3528</v>
      </c>
      <c r="O2013" s="35">
        <v>491285</v>
      </c>
      <c r="P2013">
        <v>21</v>
      </c>
      <c r="Q2013">
        <v>0</v>
      </c>
      <c r="R2013">
        <v>0</v>
      </c>
      <c r="U2013" s="36">
        <v>388100</v>
      </c>
      <c r="V2013">
        <v>1.85</v>
      </c>
      <c r="W2013" s="36">
        <v>146500</v>
      </c>
      <c r="X2013">
        <v>400</v>
      </c>
      <c r="Y2013" s="39">
        <v>535000</v>
      </c>
      <c r="Z2013" s="40">
        <v>38772</v>
      </c>
      <c r="AA2013" s="36">
        <v>416000</v>
      </c>
      <c r="AB2013">
        <v>1.29</v>
      </c>
      <c r="AC2013">
        <v>0</v>
      </c>
      <c r="AD2013" s="39">
        <v>491600</v>
      </c>
      <c r="AE2013" s="3">
        <f t="shared" si="63"/>
        <v>8.8283157038242521E-2</v>
      </c>
      <c r="AF2013" s="41">
        <f t="shared" si="62"/>
        <v>8.8283157038242521E-2</v>
      </c>
      <c r="AG2013" t="e">
        <f>VLOOKUP($A2013,'Abatements Granted'!$A$2:$L$402,2,0)</f>
        <v>#N/A</v>
      </c>
      <c r="AH2013" t="e">
        <f>VLOOKUP($A2013,'Abatements Granted'!$A$2:$L$402,10,0)</f>
        <v>#N/A</v>
      </c>
      <c r="AI2013" s="36" t="e">
        <f>VLOOKUP($A2013,'Abatements Granted'!$A$2:$L$402,7,0)</f>
        <v>#N/A</v>
      </c>
    </row>
    <row r="2014" spans="1:35" x14ac:dyDescent="0.2">
      <c r="A2014" s="38" t="s">
        <v>534</v>
      </c>
      <c r="B2014" t="s">
        <v>6114</v>
      </c>
      <c r="C2014">
        <v>1010</v>
      </c>
      <c r="D2014">
        <v>3</v>
      </c>
      <c r="E2014">
        <v>3</v>
      </c>
      <c r="F2014">
        <v>145</v>
      </c>
      <c r="G2014" t="s">
        <v>6108</v>
      </c>
      <c r="H2014" t="s">
        <v>3671</v>
      </c>
      <c r="I2014">
        <v>2</v>
      </c>
      <c r="J2014">
        <v>3</v>
      </c>
      <c r="K2014">
        <v>82</v>
      </c>
      <c r="L2014">
        <v>1987</v>
      </c>
      <c r="M2014">
        <v>2005</v>
      </c>
      <c r="N2014">
        <v>3105</v>
      </c>
      <c r="O2014" s="35">
        <v>489671</v>
      </c>
      <c r="P2014">
        <v>18</v>
      </c>
      <c r="Q2014">
        <v>0</v>
      </c>
      <c r="R2014">
        <v>0</v>
      </c>
      <c r="U2014" s="36">
        <v>401500</v>
      </c>
      <c r="V2014">
        <v>2.5099999999999998</v>
      </c>
      <c r="W2014" s="36">
        <v>147100</v>
      </c>
      <c r="X2014">
        <v>2200</v>
      </c>
      <c r="Y2014" s="39">
        <v>550800</v>
      </c>
      <c r="Z2014" s="40">
        <v>35976</v>
      </c>
      <c r="AA2014" s="36">
        <v>234000</v>
      </c>
      <c r="AB2014">
        <v>2.35</v>
      </c>
      <c r="AC2014">
        <v>0</v>
      </c>
      <c r="AD2014" s="39">
        <v>509300</v>
      </c>
      <c r="AE2014" s="3">
        <f t="shared" si="63"/>
        <v>8.1484390339682022E-2</v>
      </c>
      <c r="AF2014" s="41">
        <f t="shared" si="62"/>
        <v>8.1484390339682022E-2</v>
      </c>
      <c r="AG2014" t="e">
        <f>VLOOKUP($A2014,'Abatements Granted'!$A$2:$L$402,2,0)</f>
        <v>#N/A</v>
      </c>
      <c r="AH2014" t="e">
        <f>VLOOKUP($A2014,'Abatements Granted'!$A$2:$L$402,10,0)</f>
        <v>#N/A</v>
      </c>
      <c r="AI2014" s="36" t="e">
        <f>VLOOKUP($A2014,'Abatements Granted'!$A$2:$L$402,7,0)</f>
        <v>#N/A</v>
      </c>
    </row>
    <row r="2015" spans="1:35" x14ac:dyDescent="0.2">
      <c r="A2015" s="38" t="s">
        <v>545</v>
      </c>
      <c r="B2015" t="s">
        <v>6115</v>
      </c>
      <c r="C2015">
        <v>1010</v>
      </c>
      <c r="D2015">
        <v>3</v>
      </c>
      <c r="E2015">
        <v>3</v>
      </c>
      <c r="F2015">
        <v>146</v>
      </c>
      <c r="G2015" t="s">
        <v>6108</v>
      </c>
      <c r="H2015" t="s">
        <v>3671</v>
      </c>
      <c r="I2015">
        <v>2</v>
      </c>
      <c r="J2015">
        <v>3</v>
      </c>
      <c r="K2015">
        <v>79</v>
      </c>
      <c r="L2015">
        <v>1987</v>
      </c>
      <c r="M2015">
        <v>2002</v>
      </c>
      <c r="N2015">
        <v>3243</v>
      </c>
      <c r="O2015" s="35">
        <v>520027</v>
      </c>
      <c r="P2015">
        <v>21</v>
      </c>
      <c r="Q2015">
        <v>0</v>
      </c>
      <c r="R2015">
        <v>0</v>
      </c>
      <c r="U2015" s="36">
        <v>410800</v>
      </c>
      <c r="V2015">
        <v>2.19</v>
      </c>
      <c r="W2015" s="36">
        <v>146800</v>
      </c>
      <c r="X2015">
        <v>0</v>
      </c>
      <c r="Y2015" s="39">
        <v>557600</v>
      </c>
      <c r="Z2015" s="40">
        <v>42293</v>
      </c>
      <c r="AA2015" s="36">
        <v>100</v>
      </c>
      <c r="AB2015">
        <v>5576</v>
      </c>
      <c r="AC2015" t="s">
        <v>3872</v>
      </c>
      <c r="AD2015" s="39">
        <v>503100</v>
      </c>
      <c r="AE2015" s="3">
        <f t="shared" si="63"/>
        <v>0.10832836414231761</v>
      </c>
      <c r="AF2015" s="41">
        <f t="shared" si="62"/>
        <v>0.10832836414231761</v>
      </c>
      <c r="AG2015" t="e">
        <f>VLOOKUP($A2015,'Abatements Granted'!$A$2:$L$402,2,0)</f>
        <v>#N/A</v>
      </c>
      <c r="AH2015" t="e">
        <f>VLOOKUP($A2015,'Abatements Granted'!$A$2:$L$402,10,0)</f>
        <v>#N/A</v>
      </c>
      <c r="AI2015" s="36" t="e">
        <f>VLOOKUP($A2015,'Abatements Granted'!$A$2:$L$402,7,0)</f>
        <v>#N/A</v>
      </c>
    </row>
    <row r="2016" spans="1:35" x14ac:dyDescent="0.2">
      <c r="A2016" s="38" t="s">
        <v>6116</v>
      </c>
      <c r="B2016" t="s">
        <v>6117</v>
      </c>
      <c r="C2016">
        <v>1300</v>
      </c>
      <c r="D2016">
        <v>3</v>
      </c>
      <c r="E2016">
        <v>3</v>
      </c>
      <c r="F2016">
        <v>144</v>
      </c>
      <c r="G2016" t="s">
        <v>6108</v>
      </c>
      <c r="H2016" t="s">
        <v>3656</v>
      </c>
      <c r="M2016">
        <v>0</v>
      </c>
      <c r="N2016">
        <v>0</v>
      </c>
      <c r="O2016" s="35">
        <v>0</v>
      </c>
      <c r="U2016" s="36">
        <v>0</v>
      </c>
      <c r="V2016">
        <v>5.67</v>
      </c>
      <c r="W2016" s="36">
        <v>177800</v>
      </c>
      <c r="X2016">
        <v>0</v>
      </c>
      <c r="Y2016" s="39">
        <v>177800</v>
      </c>
      <c r="Z2016" s="40">
        <v>36606</v>
      </c>
      <c r="AA2016" s="36">
        <v>50000</v>
      </c>
      <c r="AB2016">
        <v>3.56</v>
      </c>
      <c r="AC2016">
        <v>0</v>
      </c>
      <c r="AD2016" s="39">
        <v>161500</v>
      </c>
      <c r="AE2016" s="3">
        <f t="shared" si="63"/>
        <v>0.10092879256965936</v>
      </c>
      <c r="AF2016" s="41">
        <f t="shared" si="62"/>
        <v>0.10092879256965936</v>
      </c>
      <c r="AG2016" t="e">
        <f>VLOOKUP($A2016,'Abatements Granted'!$A$2:$L$402,2,0)</f>
        <v>#N/A</v>
      </c>
      <c r="AH2016" t="e">
        <f>VLOOKUP($A2016,'Abatements Granted'!$A$2:$L$402,10,0)</f>
        <v>#N/A</v>
      </c>
      <c r="AI2016" s="36" t="e">
        <f>VLOOKUP($A2016,'Abatements Granted'!$A$2:$L$402,7,0)</f>
        <v>#N/A</v>
      </c>
    </row>
    <row r="2017" spans="1:35" x14ac:dyDescent="0.2">
      <c r="A2017" s="38" t="s">
        <v>511</v>
      </c>
      <c r="B2017" t="s">
        <v>6118</v>
      </c>
      <c r="C2017">
        <v>1010</v>
      </c>
      <c r="D2017">
        <v>3</v>
      </c>
      <c r="E2017">
        <v>3</v>
      </c>
      <c r="F2017">
        <v>142</v>
      </c>
      <c r="G2017" t="s">
        <v>6108</v>
      </c>
      <c r="H2017" t="s">
        <v>3689</v>
      </c>
      <c r="I2017">
        <v>1</v>
      </c>
      <c r="J2017">
        <v>3</v>
      </c>
      <c r="K2017">
        <v>80</v>
      </c>
      <c r="L2017">
        <v>1970</v>
      </c>
      <c r="M2017">
        <v>2003</v>
      </c>
      <c r="N2017">
        <v>2160</v>
      </c>
      <c r="O2017" s="35">
        <v>394207</v>
      </c>
      <c r="P2017">
        <v>20</v>
      </c>
      <c r="Q2017">
        <v>0</v>
      </c>
      <c r="R2017">
        <v>0</v>
      </c>
      <c r="U2017" s="36">
        <v>315400</v>
      </c>
      <c r="V2017">
        <v>2.71</v>
      </c>
      <c r="W2017" s="36">
        <v>153600</v>
      </c>
      <c r="X2017">
        <v>100</v>
      </c>
      <c r="Y2017" s="39">
        <v>469100</v>
      </c>
      <c r="Z2017" s="40">
        <v>41526</v>
      </c>
      <c r="AA2017" s="36">
        <v>100</v>
      </c>
      <c r="AB2017">
        <v>4691</v>
      </c>
      <c r="AC2017" t="s">
        <v>3657</v>
      </c>
      <c r="AD2017" s="39">
        <v>426800</v>
      </c>
      <c r="AE2017" s="3">
        <f t="shared" si="63"/>
        <v>9.9109653233364625E-2</v>
      </c>
      <c r="AF2017" s="41">
        <f t="shared" si="62"/>
        <v>9.9109653233364625E-2</v>
      </c>
      <c r="AG2017" t="e">
        <f>VLOOKUP($A2017,'Abatements Granted'!$A$2:$L$402,2,0)</f>
        <v>#N/A</v>
      </c>
      <c r="AH2017" t="e">
        <f>VLOOKUP($A2017,'Abatements Granted'!$A$2:$L$402,10,0)</f>
        <v>#N/A</v>
      </c>
      <c r="AI2017" s="36" t="e">
        <f>VLOOKUP($A2017,'Abatements Granted'!$A$2:$L$402,7,0)</f>
        <v>#N/A</v>
      </c>
    </row>
    <row r="2018" spans="1:35" x14ac:dyDescent="0.2">
      <c r="A2018" s="38" t="s">
        <v>236</v>
      </c>
      <c r="B2018" t="s">
        <v>6119</v>
      </c>
      <c r="C2018">
        <v>1010</v>
      </c>
      <c r="D2018">
        <v>3</v>
      </c>
      <c r="E2018">
        <v>3</v>
      </c>
      <c r="F2018">
        <v>114</v>
      </c>
      <c r="G2018" t="s">
        <v>6108</v>
      </c>
      <c r="H2018" t="s">
        <v>3697</v>
      </c>
      <c r="I2018">
        <v>1</v>
      </c>
      <c r="J2018">
        <v>3</v>
      </c>
      <c r="K2018">
        <v>78</v>
      </c>
      <c r="L2018">
        <v>1974</v>
      </c>
      <c r="M2018">
        <v>2001</v>
      </c>
      <c r="N2018">
        <v>2048</v>
      </c>
      <c r="O2018" s="35">
        <v>401468</v>
      </c>
      <c r="P2018">
        <v>22</v>
      </c>
      <c r="Q2018">
        <v>0</v>
      </c>
      <c r="R2018">
        <v>0</v>
      </c>
      <c r="U2018" s="36">
        <v>313100</v>
      </c>
      <c r="V2018">
        <v>1.4</v>
      </c>
      <c r="W2018" s="36">
        <v>140100</v>
      </c>
      <c r="X2018">
        <v>0</v>
      </c>
      <c r="Y2018" s="39">
        <v>453200</v>
      </c>
      <c r="Z2018" s="40">
        <v>44391</v>
      </c>
      <c r="AA2018" s="36">
        <v>100</v>
      </c>
      <c r="AB2018">
        <v>4532</v>
      </c>
      <c r="AC2018" t="s">
        <v>3676</v>
      </c>
      <c r="AD2018" s="39">
        <v>420400</v>
      </c>
      <c r="AE2018" s="3">
        <f t="shared" si="63"/>
        <v>7.8020932445290292E-2</v>
      </c>
      <c r="AF2018" s="41">
        <f t="shared" si="62"/>
        <v>7.8020932445290292E-2</v>
      </c>
      <c r="AG2018" t="e">
        <f>VLOOKUP($A2018,'Abatements Granted'!$A$2:$L$402,2,0)</f>
        <v>#N/A</v>
      </c>
      <c r="AH2018" t="e">
        <f>VLOOKUP($A2018,'Abatements Granted'!$A$2:$L$402,10,0)</f>
        <v>#N/A</v>
      </c>
      <c r="AI2018" s="36" t="e">
        <f>VLOOKUP($A2018,'Abatements Granted'!$A$2:$L$402,7,0)</f>
        <v>#N/A</v>
      </c>
    </row>
    <row r="2019" spans="1:35" x14ac:dyDescent="0.2">
      <c r="A2019" s="38" t="s">
        <v>55</v>
      </c>
      <c r="B2019" t="s">
        <v>6120</v>
      </c>
      <c r="C2019">
        <v>1010</v>
      </c>
      <c r="D2019">
        <v>3</v>
      </c>
      <c r="E2019">
        <v>3</v>
      </c>
      <c r="F2019">
        <v>100</v>
      </c>
      <c r="G2019" t="s">
        <v>6108</v>
      </c>
      <c r="H2019" t="s">
        <v>3666</v>
      </c>
      <c r="I2019">
        <v>1.75</v>
      </c>
      <c r="J2019">
        <v>3</v>
      </c>
      <c r="K2019">
        <v>79</v>
      </c>
      <c r="L2019">
        <v>1983</v>
      </c>
      <c r="M2019">
        <v>2002</v>
      </c>
      <c r="N2019">
        <v>2403</v>
      </c>
      <c r="O2019" s="35">
        <v>393834</v>
      </c>
      <c r="P2019">
        <v>21</v>
      </c>
      <c r="Q2019">
        <v>0</v>
      </c>
      <c r="R2019">
        <v>0</v>
      </c>
      <c r="U2019" s="36">
        <v>311100</v>
      </c>
      <c r="V2019">
        <v>2.15</v>
      </c>
      <c r="W2019" s="36">
        <v>149000</v>
      </c>
      <c r="X2019">
        <v>600</v>
      </c>
      <c r="Y2019" s="39">
        <v>460700</v>
      </c>
      <c r="Z2019" s="40">
        <v>41796</v>
      </c>
      <c r="AA2019" s="36">
        <v>303750</v>
      </c>
      <c r="AB2019">
        <v>1.52</v>
      </c>
      <c r="AC2019">
        <v>0</v>
      </c>
      <c r="AD2019" s="39">
        <v>464000</v>
      </c>
      <c r="AE2019" s="3">
        <f t="shared" si="63"/>
        <v>-7.1120689655171931E-3</v>
      </c>
      <c r="AF2019" s="41">
        <f t="shared" si="62"/>
        <v>-7.1120689655171931E-3</v>
      </c>
      <c r="AG2019" t="e">
        <f>VLOOKUP($A2019,'Abatements Granted'!$A$2:$L$402,2,0)</f>
        <v>#N/A</v>
      </c>
      <c r="AH2019" t="e">
        <f>VLOOKUP($A2019,'Abatements Granted'!$A$2:$L$402,10,0)</f>
        <v>#N/A</v>
      </c>
      <c r="AI2019" s="36" t="e">
        <f>VLOOKUP($A2019,'Abatements Granted'!$A$2:$L$402,7,0)</f>
        <v>#N/A</v>
      </c>
    </row>
    <row r="2020" spans="1:35" x14ac:dyDescent="0.2">
      <c r="A2020" s="38" t="s">
        <v>3303</v>
      </c>
      <c r="B2020" t="s">
        <v>6121</v>
      </c>
      <c r="C2020">
        <v>1010</v>
      </c>
      <c r="D2020">
        <v>3</v>
      </c>
      <c r="E2020">
        <v>3</v>
      </c>
      <c r="F2020">
        <v>82</v>
      </c>
      <c r="G2020" t="s">
        <v>6108</v>
      </c>
      <c r="H2020" t="s">
        <v>3671</v>
      </c>
      <c r="I2020">
        <v>2</v>
      </c>
      <c r="J2020">
        <v>3</v>
      </c>
      <c r="K2020">
        <v>79</v>
      </c>
      <c r="L2020">
        <v>1983</v>
      </c>
      <c r="M2020">
        <v>2002</v>
      </c>
      <c r="N2020">
        <v>3382</v>
      </c>
      <c r="O2020" s="35">
        <v>521694</v>
      </c>
      <c r="P2020">
        <v>21</v>
      </c>
      <c r="Q2020">
        <v>0</v>
      </c>
      <c r="R2020">
        <v>0</v>
      </c>
      <c r="U2020" s="36">
        <v>412100</v>
      </c>
      <c r="V2020">
        <v>2.33</v>
      </c>
      <c r="W2020" s="36">
        <v>150500</v>
      </c>
      <c r="X2020">
        <v>300</v>
      </c>
      <c r="Y2020" s="39">
        <v>562900</v>
      </c>
      <c r="Z2020" s="40">
        <v>44070</v>
      </c>
      <c r="AA2020" s="36">
        <v>440000</v>
      </c>
      <c r="AB2020">
        <v>1.28</v>
      </c>
      <c r="AC2020">
        <v>0</v>
      </c>
      <c r="AD2020" s="39">
        <v>512700</v>
      </c>
      <c r="AE2020" s="3">
        <f t="shared" si="63"/>
        <v>9.7913009557246022E-2</v>
      </c>
      <c r="AF2020" s="41">
        <f t="shared" si="62"/>
        <v>9.7913009557246022E-2</v>
      </c>
      <c r="AG2020" t="e">
        <f>VLOOKUP($A2020,'Abatements Granted'!$A$2:$L$402,2,0)</f>
        <v>#N/A</v>
      </c>
      <c r="AH2020" t="e">
        <f>VLOOKUP($A2020,'Abatements Granted'!$A$2:$L$402,10,0)</f>
        <v>#N/A</v>
      </c>
      <c r="AI2020" s="36" t="e">
        <f>VLOOKUP($A2020,'Abatements Granted'!$A$2:$L$402,7,0)</f>
        <v>#N/A</v>
      </c>
    </row>
    <row r="2021" spans="1:35" x14ac:dyDescent="0.2">
      <c r="A2021" s="38" t="s">
        <v>155</v>
      </c>
      <c r="B2021" t="s">
        <v>6122</v>
      </c>
      <c r="C2021">
        <v>1010</v>
      </c>
      <c r="D2021">
        <v>3</v>
      </c>
      <c r="E2021">
        <v>3</v>
      </c>
      <c r="F2021">
        <v>108</v>
      </c>
      <c r="G2021" t="s">
        <v>5897</v>
      </c>
      <c r="H2021" t="s">
        <v>3666</v>
      </c>
      <c r="I2021">
        <v>1.75</v>
      </c>
      <c r="J2021">
        <v>3</v>
      </c>
      <c r="K2021">
        <v>72</v>
      </c>
      <c r="L2021">
        <v>1950</v>
      </c>
      <c r="M2021">
        <v>1995</v>
      </c>
      <c r="N2021">
        <v>2457</v>
      </c>
      <c r="O2021" s="35">
        <v>405941</v>
      </c>
      <c r="P2021">
        <v>28</v>
      </c>
      <c r="Q2021">
        <v>0</v>
      </c>
      <c r="R2021">
        <v>0</v>
      </c>
      <c r="U2021" s="36">
        <v>292300</v>
      </c>
      <c r="V2021">
        <v>1.69</v>
      </c>
      <c r="W2021" s="36">
        <v>144100</v>
      </c>
      <c r="X2021">
        <v>22700</v>
      </c>
      <c r="Y2021" s="39">
        <v>459100</v>
      </c>
      <c r="Z2021" s="40">
        <v>41884</v>
      </c>
      <c r="AA2021" s="36">
        <v>100</v>
      </c>
      <c r="AB2021">
        <v>4591</v>
      </c>
      <c r="AC2021" t="s">
        <v>3676</v>
      </c>
      <c r="AD2021" s="39">
        <v>431200</v>
      </c>
      <c r="AE2021" s="3">
        <f t="shared" si="63"/>
        <v>6.4703153988868278E-2</v>
      </c>
      <c r="AF2021" s="41">
        <f t="shared" si="62"/>
        <v>6.4703153988868278E-2</v>
      </c>
      <c r="AG2021" t="e">
        <f>VLOOKUP($A2021,'Abatements Granted'!$A$2:$L$402,2,0)</f>
        <v>#N/A</v>
      </c>
      <c r="AH2021" t="e">
        <f>VLOOKUP($A2021,'Abatements Granted'!$A$2:$L$402,10,0)</f>
        <v>#N/A</v>
      </c>
      <c r="AI2021" s="36" t="e">
        <f>VLOOKUP($A2021,'Abatements Granted'!$A$2:$L$402,7,0)</f>
        <v>#N/A</v>
      </c>
    </row>
    <row r="2022" spans="1:35" x14ac:dyDescent="0.2">
      <c r="A2022" s="38" t="s">
        <v>3457</v>
      </c>
      <c r="B2022" t="s">
        <v>6123</v>
      </c>
      <c r="C2022">
        <v>1010</v>
      </c>
      <c r="D2022">
        <v>3</v>
      </c>
      <c r="E2022">
        <v>3</v>
      </c>
      <c r="F2022">
        <v>90</v>
      </c>
      <c r="G2022" t="s">
        <v>5897</v>
      </c>
      <c r="H2022" t="s">
        <v>3681</v>
      </c>
      <c r="I2022">
        <v>2</v>
      </c>
      <c r="J2022">
        <v>3</v>
      </c>
      <c r="K2022">
        <v>72</v>
      </c>
      <c r="L2022">
        <v>1780</v>
      </c>
      <c r="M2022">
        <v>1995</v>
      </c>
      <c r="N2022">
        <v>2887</v>
      </c>
      <c r="O2022" s="35">
        <v>408758</v>
      </c>
      <c r="P2022">
        <v>28</v>
      </c>
      <c r="Q2022">
        <v>0</v>
      </c>
      <c r="R2022">
        <v>0</v>
      </c>
      <c r="U2022" s="36">
        <v>294300</v>
      </c>
      <c r="V2022">
        <v>1.92</v>
      </c>
      <c r="W2022" s="36">
        <v>147000</v>
      </c>
      <c r="X2022">
        <v>200</v>
      </c>
      <c r="Y2022" s="39">
        <v>441500</v>
      </c>
      <c r="Z2022" s="40">
        <v>37125</v>
      </c>
      <c r="AA2022" s="36">
        <v>100</v>
      </c>
      <c r="AB2022">
        <v>4415</v>
      </c>
      <c r="AC2022" t="s">
        <v>3657</v>
      </c>
      <c r="AD2022" s="39">
        <v>408900</v>
      </c>
      <c r="AE2022" s="3">
        <f t="shared" si="63"/>
        <v>7.972609439960876E-2</v>
      </c>
      <c r="AF2022" s="41">
        <f t="shared" si="62"/>
        <v>7.972609439960876E-2</v>
      </c>
      <c r="AG2022" t="e">
        <f>VLOOKUP($A2022,'Abatements Granted'!$A$2:$L$402,2,0)</f>
        <v>#N/A</v>
      </c>
      <c r="AH2022" t="e">
        <f>VLOOKUP($A2022,'Abatements Granted'!$A$2:$L$402,10,0)</f>
        <v>#N/A</v>
      </c>
      <c r="AI2022" s="36" t="e">
        <f>VLOOKUP($A2022,'Abatements Granted'!$A$2:$L$402,7,0)</f>
        <v>#N/A</v>
      </c>
    </row>
    <row r="2023" spans="1:35" x14ac:dyDescent="0.2">
      <c r="A2023" s="38" t="s">
        <v>2616</v>
      </c>
      <c r="B2023" t="s">
        <v>6124</v>
      </c>
      <c r="C2023">
        <v>1010</v>
      </c>
      <c r="D2023">
        <v>3</v>
      </c>
      <c r="E2023">
        <v>3</v>
      </c>
      <c r="F2023">
        <v>55</v>
      </c>
      <c r="G2023" t="s">
        <v>6125</v>
      </c>
      <c r="H2023" t="s">
        <v>3689</v>
      </c>
      <c r="I2023">
        <v>1</v>
      </c>
      <c r="J2023">
        <v>3</v>
      </c>
      <c r="K2023">
        <v>76</v>
      </c>
      <c r="L2023">
        <v>1957</v>
      </c>
      <c r="M2023">
        <v>1999</v>
      </c>
      <c r="N2023">
        <v>1254</v>
      </c>
      <c r="O2023" s="35">
        <v>297133</v>
      </c>
      <c r="P2023">
        <v>24</v>
      </c>
      <c r="Q2023">
        <v>0</v>
      </c>
      <c r="R2023">
        <v>0</v>
      </c>
      <c r="U2023" s="36">
        <v>225800</v>
      </c>
      <c r="V2023">
        <v>0.55000000000000004</v>
      </c>
      <c r="W2023" s="36">
        <v>119600</v>
      </c>
      <c r="X2023">
        <v>100</v>
      </c>
      <c r="Y2023" s="39">
        <v>345500</v>
      </c>
      <c r="Z2023" s="40">
        <v>33492</v>
      </c>
      <c r="AA2023" s="36">
        <v>75000</v>
      </c>
      <c r="AB2023">
        <v>4.6100000000000003</v>
      </c>
      <c r="AC2023" t="s">
        <v>3657</v>
      </c>
      <c r="AD2023" s="39">
        <v>315000</v>
      </c>
      <c r="AE2023" s="3">
        <f t="shared" si="63"/>
        <v>9.6825396825396925E-2</v>
      </c>
      <c r="AF2023" s="41">
        <f t="shared" si="62"/>
        <v>9.6825396825396925E-2</v>
      </c>
      <c r="AG2023" t="e">
        <f>VLOOKUP($A2023,'Abatements Granted'!$A$2:$L$402,2,0)</f>
        <v>#N/A</v>
      </c>
      <c r="AH2023" t="e">
        <f>VLOOKUP($A2023,'Abatements Granted'!$A$2:$L$402,10,0)</f>
        <v>#N/A</v>
      </c>
      <c r="AI2023" s="36" t="e">
        <f>VLOOKUP($A2023,'Abatements Granted'!$A$2:$L$402,7,0)</f>
        <v>#N/A</v>
      </c>
    </row>
    <row r="2024" spans="1:35" x14ac:dyDescent="0.2">
      <c r="A2024" s="38" t="s">
        <v>2734</v>
      </c>
      <c r="B2024" t="s">
        <v>6126</v>
      </c>
      <c r="C2024">
        <v>1010</v>
      </c>
      <c r="D2024">
        <v>3</v>
      </c>
      <c r="E2024">
        <v>3</v>
      </c>
      <c r="F2024">
        <v>59</v>
      </c>
      <c r="G2024" t="s">
        <v>6125</v>
      </c>
      <c r="H2024" t="s">
        <v>3689</v>
      </c>
      <c r="I2024">
        <v>1</v>
      </c>
      <c r="J2024">
        <v>3</v>
      </c>
      <c r="K2024">
        <v>74</v>
      </c>
      <c r="L2024">
        <v>1956</v>
      </c>
      <c r="M2024">
        <v>1997</v>
      </c>
      <c r="N2024">
        <v>1829</v>
      </c>
      <c r="O2024" s="35">
        <v>338134</v>
      </c>
      <c r="P2024">
        <v>26</v>
      </c>
      <c r="Q2024">
        <v>0</v>
      </c>
      <c r="R2024">
        <v>0</v>
      </c>
      <c r="U2024" s="36">
        <v>250200</v>
      </c>
      <c r="V2024">
        <v>0.46</v>
      </c>
      <c r="W2024" s="36">
        <v>114900</v>
      </c>
      <c r="X2024">
        <v>200</v>
      </c>
      <c r="Y2024" s="39">
        <v>365300</v>
      </c>
      <c r="Z2024" s="40">
        <v>42537</v>
      </c>
      <c r="AA2024" s="36">
        <v>100</v>
      </c>
      <c r="AB2024">
        <v>3653</v>
      </c>
      <c r="AC2024" t="s">
        <v>3676</v>
      </c>
      <c r="AD2024" s="39">
        <v>346200</v>
      </c>
      <c r="AE2024" s="3">
        <f t="shared" si="63"/>
        <v>5.5170421721548291E-2</v>
      </c>
      <c r="AF2024" s="41">
        <f t="shared" si="62"/>
        <v>5.5170421721548291E-2</v>
      </c>
      <c r="AG2024" t="e">
        <f>VLOOKUP($A2024,'Abatements Granted'!$A$2:$L$402,2,0)</f>
        <v>#N/A</v>
      </c>
      <c r="AH2024" t="e">
        <f>VLOOKUP($A2024,'Abatements Granted'!$A$2:$L$402,10,0)</f>
        <v>#N/A</v>
      </c>
      <c r="AI2024" s="36" t="e">
        <f>VLOOKUP($A2024,'Abatements Granted'!$A$2:$L$402,7,0)</f>
        <v>#N/A</v>
      </c>
    </row>
    <row r="2025" spans="1:35" x14ac:dyDescent="0.2">
      <c r="A2025" s="38" t="s">
        <v>2919</v>
      </c>
      <c r="B2025" t="s">
        <v>6127</v>
      </c>
      <c r="C2025">
        <v>1010</v>
      </c>
      <c r="D2025">
        <v>3</v>
      </c>
      <c r="E2025">
        <v>3</v>
      </c>
      <c r="F2025">
        <v>65</v>
      </c>
      <c r="G2025" t="s">
        <v>6125</v>
      </c>
      <c r="H2025" t="s">
        <v>3669</v>
      </c>
      <c r="I2025">
        <v>1.75</v>
      </c>
      <c r="J2025">
        <v>3</v>
      </c>
      <c r="K2025">
        <v>80</v>
      </c>
      <c r="L2025">
        <v>1961</v>
      </c>
      <c r="M2025">
        <v>2003</v>
      </c>
      <c r="N2025">
        <v>2717</v>
      </c>
      <c r="O2025" s="35">
        <v>426707</v>
      </c>
      <c r="P2025">
        <v>20</v>
      </c>
      <c r="Q2025">
        <v>0</v>
      </c>
      <c r="R2025">
        <v>0</v>
      </c>
      <c r="U2025" s="36">
        <v>341400</v>
      </c>
      <c r="V2025">
        <v>0.46</v>
      </c>
      <c r="W2025" s="36">
        <v>114900</v>
      </c>
      <c r="X2025">
        <v>300</v>
      </c>
      <c r="Y2025" s="39">
        <v>456600</v>
      </c>
      <c r="Z2025" s="40">
        <v>36615</v>
      </c>
      <c r="AA2025" s="36">
        <v>166000</v>
      </c>
      <c r="AB2025">
        <v>2.75</v>
      </c>
      <c r="AC2025">
        <v>0</v>
      </c>
      <c r="AD2025" s="39">
        <v>420900</v>
      </c>
      <c r="AE2025" s="3">
        <f t="shared" si="63"/>
        <v>8.481824661439763E-2</v>
      </c>
      <c r="AF2025" s="41">
        <f t="shared" si="62"/>
        <v>8.481824661439763E-2</v>
      </c>
      <c r="AG2025" t="e">
        <f>VLOOKUP($A2025,'Abatements Granted'!$A$2:$L$402,2,0)</f>
        <v>#N/A</v>
      </c>
      <c r="AH2025" t="e">
        <f>VLOOKUP($A2025,'Abatements Granted'!$A$2:$L$402,10,0)</f>
        <v>#N/A</v>
      </c>
      <c r="AI2025" s="36" t="e">
        <f>VLOOKUP($A2025,'Abatements Granted'!$A$2:$L$402,7,0)</f>
        <v>#N/A</v>
      </c>
    </row>
    <row r="2026" spans="1:35" x14ac:dyDescent="0.2">
      <c r="A2026" s="38" t="s">
        <v>3123</v>
      </c>
      <c r="B2026" t="s">
        <v>6128</v>
      </c>
      <c r="C2026">
        <v>1010</v>
      </c>
      <c r="D2026">
        <v>3</v>
      </c>
      <c r="E2026">
        <v>3</v>
      </c>
      <c r="F2026">
        <v>73</v>
      </c>
      <c r="G2026" t="s">
        <v>6125</v>
      </c>
      <c r="H2026" t="s">
        <v>3689</v>
      </c>
      <c r="I2026">
        <v>1</v>
      </c>
      <c r="J2026">
        <v>3</v>
      </c>
      <c r="K2026">
        <v>74</v>
      </c>
      <c r="L2026">
        <v>1956</v>
      </c>
      <c r="M2026">
        <v>1997</v>
      </c>
      <c r="N2026">
        <v>1345</v>
      </c>
      <c r="O2026" s="35">
        <v>287369</v>
      </c>
      <c r="P2026">
        <v>26</v>
      </c>
      <c r="Q2026">
        <v>0</v>
      </c>
      <c r="R2026">
        <v>0</v>
      </c>
      <c r="U2026" s="36">
        <v>212700</v>
      </c>
      <c r="V2026">
        <v>0.46</v>
      </c>
      <c r="W2026" s="36">
        <v>114800</v>
      </c>
      <c r="X2026">
        <v>400</v>
      </c>
      <c r="Y2026" s="39">
        <v>327900</v>
      </c>
      <c r="Z2026" s="40">
        <v>38587</v>
      </c>
      <c r="AA2026" s="36">
        <v>259000</v>
      </c>
      <c r="AB2026">
        <v>1.27</v>
      </c>
      <c r="AC2026">
        <v>0</v>
      </c>
      <c r="AD2026" s="39">
        <v>310000</v>
      </c>
      <c r="AE2026" s="3">
        <f t="shared" si="63"/>
        <v>5.7741935483871076E-2</v>
      </c>
      <c r="AF2026" s="41">
        <f t="shared" si="62"/>
        <v>5.7741935483871076E-2</v>
      </c>
      <c r="AG2026" t="e">
        <f>VLOOKUP($A2026,'Abatements Granted'!$A$2:$L$402,2,0)</f>
        <v>#N/A</v>
      </c>
      <c r="AH2026" t="e">
        <f>VLOOKUP($A2026,'Abatements Granted'!$A$2:$L$402,10,0)</f>
        <v>#N/A</v>
      </c>
      <c r="AI2026" s="36" t="e">
        <f>VLOOKUP($A2026,'Abatements Granted'!$A$2:$L$402,7,0)</f>
        <v>#N/A</v>
      </c>
    </row>
    <row r="2027" spans="1:35" x14ac:dyDescent="0.2">
      <c r="A2027" s="38" t="s">
        <v>3232</v>
      </c>
      <c r="B2027" t="s">
        <v>6129</v>
      </c>
      <c r="C2027">
        <v>1010</v>
      </c>
      <c r="D2027">
        <v>3</v>
      </c>
      <c r="E2027">
        <v>3</v>
      </c>
      <c r="F2027">
        <v>79</v>
      </c>
      <c r="G2027" t="s">
        <v>6125</v>
      </c>
      <c r="H2027" t="s">
        <v>3689</v>
      </c>
      <c r="I2027">
        <v>1</v>
      </c>
      <c r="J2027">
        <v>3</v>
      </c>
      <c r="K2027">
        <v>74</v>
      </c>
      <c r="L2027">
        <v>1959</v>
      </c>
      <c r="M2027">
        <v>1997</v>
      </c>
      <c r="N2027">
        <v>1687</v>
      </c>
      <c r="O2027" s="35">
        <v>352522</v>
      </c>
      <c r="P2027">
        <v>26</v>
      </c>
      <c r="Q2027">
        <v>0</v>
      </c>
      <c r="R2027">
        <v>0</v>
      </c>
      <c r="U2027" s="36">
        <v>260900</v>
      </c>
      <c r="V2027">
        <v>0.45</v>
      </c>
      <c r="W2027" s="36">
        <v>114700</v>
      </c>
      <c r="X2027">
        <v>200</v>
      </c>
      <c r="Y2027" s="39">
        <v>375800</v>
      </c>
      <c r="Z2027" s="40">
        <v>36420</v>
      </c>
      <c r="AA2027" s="36">
        <v>1</v>
      </c>
      <c r="AB2027">
        <v>375800</v>
      </c>
      <c r="AC2027" t="s">
        <v>3657</v>
      </c>
      <c r="AD2027" s="39">
        <v>356900</v>
      </c>
      <c r="AE2027" s="3">
        <f t="shared" si="63"/>
        <v>5.2956010086859129E-2</v>
      </c>
      <c r="AF2027" s="41">
        <f t="shared" si="62"/>
        <v>5.2956010086859129E-2</v>
      </c>
      <c r="AG2027" t="e">
        <f>VLOOKUP($A2027,'Abatements Granted'!$A$2:$L$402,2,0)</f>
        <v>#N/A</v>
      </c>
      <c r="AH2027" t="e">
        <f>VLOOKUP($A2027,'Abatements Granted'!$A$2:$L$402,10,0)</f>
        <v>#N/A</v>
      </c>
      <c r="AI2027" s="36" t="e">
        <f>VLOOKUP($A2027,'Abatements Granted'!$A$2:$L$402,7,0)</f>
        <v>#N/A</v>
      </c>
    </row>
    <row r="2028" spans="1:35" x14ac:dyDescent="0.2">
      <c r="A2028" s="38" t="s">
        <v>3362</v>
      </c>
      <c r="B2028" t="s">
        <v>6130</v>
      </c>
      <c r="C2028">
        <v>1010</v>
      </c>
      <c r="D2028">
        <v>3</v>
      </c>
      <c r="E2028">
        <v>3</v>
      </c>
      <c r="F2028">
        <v>85</v>
      </c>
      <c r="G2028" t="s">
        <v>6125</v>
      </c>
      <c r="H2028" t="s">
        <v>3697</v>
      </c>
      <c r="I2028">
        <v>1</v>
      </c>
      <c r="J2028">
        <v>3</v>
      </c>
      <c r="K2028">
        <v>74</v>
      </c>
      <c r="L2028">
        <v>1956</v>
      </c>
      <c r="M2028">
        <v>1997</v>
      </c>
      <c r="N2028">
        <v>1431</v>
      </c>
      <c r="O2028" s="35">
        <v>288997</v>
      </c>
      <c r="P2028">
        <v>26</v>
      </c>
      <c r="Q2028">
        <v>0</v>
      </c>
      <c r="R2028">
        <v>0</v>
      </c>
      <c r="U2028" s="36">
        <v>213900</v>
      </c>
      <c r="V2028">
        <v>0.45</v>
      </c>
      <c r="W2028" s="36">
        <v>114600</v>
      </c>
      <c r="X2028">
        <v>0</v>
      </c>
      <c r="Y2028" s="39">
        <v>328500</v>
      </c>
      <c r="Z2028" s="40">
        <v>42711</v>
      </c>
      <c r="AA2028" s="36">
        <v>100</v>
      </c>
      <c r="AB2028">
        <v>3285</v>
      </c>
      <c r="AC2028" t="s">
        <v>3676</v>
      </c>
      <c r="AD2028" s="39">
        <v>306600</v>
      </c>
      <c r="AE2028" s="3">
        <f t="shared" si="63"/>
        <v>7.1428571428571397E-2</v>
      </c>
      <c r="AF2028" s="41">
        <f t="shared" si="62"/>
        <v>7.1428571428571397E-2</v>
      </c>
      <c r="AG2028" t="e">
        <f>VLOOKUP($A2028,'Abatements Granted'!$A$2:$L$402,2,0)</f>
        <v>#N/A</v>
      </c>
      <c r="AH2028" t="e">
        <f>VLOOKUP($A2028,'Abatements Granted'!$A$2:$L$402,10,0)</f>
        <v>#N/A</v>
      </c>
      <c r="AI2028" s="36" t="e">
        <f>VLOOKUP($A2028,'Abatements Granted'!$A$2:$L$402,7,0)</f>
        <v>#N/A</v>
      </c>
    </row>
    <row r="2029" spans="1:35" x14ac:dyDescent="0.2">
      <c r="A2029" s="38" t="s">
        <v>3519</v>
      </c>
      <c r="B2029" t="s">
        <v>6131</v>
      </c>
      <c r="C2029">
        <v>1010</v>
      </c>
      <c r="D2029">
        <v>3</v>
      </c>
      <c r="E2029">
        <v>3</v>
      </c>
      <c r="F2029">
        <v>93</v>
      </c>
      <c r="G2029" t="s">
        <v>6125</v>
      </c>
      <c r="H2029" t="s">
        <v>3697</v>
      </c>
      <c r="I2029">
        <v>1</v>
      </c>
      <c r="J2029">
        <v>3</v>
      </c>
      <c r="K2029">
        <v>74</v>
      </c>
      <c r="L2029">
        <v>1962</v>
      </c>
      <c r="M2029">
        <v>1997</v>
      </c>
      <c r="N2029">
        <v>1701</v>
      </c>
      <c r="O2029" s="35">
        <v>332706</v>
      </c>
      <c r="P2029">
        <v>26</v>
      </c>
      <c r="Q2029">
        <v>0</v>
      </c>
      <c r="R2029">
        <v>0</v>
      </c>
      <c r="U2029" s="36">
        <v>246200</v>
      </c>
      <c r="V2029">
        <v>0.45</v>
      </c>
      <c r="W2029" s="36">
        <v>114600</v>
      </c>
      <c r="X2029">
        <v>300</v>
      </c>
      <c r="Y2029" s="39">
        <v>361100</v>
      </c>
      <c r="Z2029" s="40">
        <v>42072</v>
      </c>
      <c r="AA2029" s="36">
        <v>230000</v>
      </c>
      <c r="AB2029">
        <v>1.57</v>
      </c>
      <c r="AC2029">
        <v>0</v>
      </c>
      <c r="AD2029" s="39">
        <v>350500</v>
      </c>
      <c r="AE2029" s="3">
        <f t="shared" si="63"/>
        <v>3.0242510699001413E-2</v>
      </c>
      <c r="AF2029" s="41">
        <f t="shared" si="62"/>
        <v>3.0242510699001413E-2</v>
      </c>
      <c r="AG2029" t="e">
        <f>VLOOKUP($A2029,'Abatements Granted'!$A$2:$L$402,2,0)</f>
        <v>#N/A</v>
      </c>
      <c r="AH2029" t="e">
        <f>VLOOKUP($A2029,'Abatements Granted'!$A$2:$L$402,10,0)</f>
        <v>#N/A</v>
      </c>
      <c r="AI2029" s="36" t="e">
        <f>VLOOKUP($A2029,'Abatements Granted'!$A$2:$L$402,7,0)</f>
        <v>#N/A</v>
      </c>
    </row>
    <row r="2030" spans="1:35" x14ac:dyDescent="0.2">
      <c r="A2030" s="38" t="s">
        <v>3574</v>
      </c>
      <c r="B2030" t="s">
        <v>6132</v>
      </c>
      <c r="C2030">
        <v>1010</v>
      </c>
      <c r="D2030">
        <v>3</v>
      </c>
      <c r="E2030">
        <v>3</v>
      </c>
      <c r="F2030">
        <v>97</v>
      </c>
      <c r="G2030" t="s">
        <v>6125</v>
      </c>
      <c r="H2030" t="s">
        <v>3697</v>
      </c>
      <c r="I2030">
        <v>1</v>
      </c>
      <c r="J2030">
        <v>3</v>
      </c>
      <c r="K2030">
        <v>77</v>
      </c>
      <c r="L2030">
        <v>1961</v>
      </c>
      <c r="M2030">
        <v>2000</v>
      </c>
      <c r="N2030">
        <v>1384</v>
      </c>
      <c r="O2030" s="35">
        <v>298453</v>
      </c>
      <c r="P2030">
        <v>23</v>
      </c>
      <c r="Q2030">
        <v>0</v>
      </c>
      <c r="R2030">
        <v>0</v>
      </c>
      <c r="U2030" s="36">
        <v>229800</v>
      </c>
      <c r="V2030">
        <v>0.45</v>
      </c>
      <c r="W2030" s="36">
        <v>114600</v>
      </c>
      <c r="X2030">
        <v>0</v>
      </c>
      <c r="Y2030" s="39">
        <v>344400</v>
      </c>
      <c r="Z2030" s="40">
        <v>43343</v>
      </c>
      <c r="AA2030" s="36">
        <v>290000</v>
      </c>
      <c r="AB2030">
        <v>1.19</v>
      </c>
      <c r="AC2030">
        <v>0</v>
      </c>
      <c r="AD2030" s="39">
        <v>322000</v>
      </c>
      <c r="AE2030" s="3">
        <f t="shared" si="63"/>
        <v>6.956521739130439E-2</v>
      </c>
      <c r="AF2030" s="41">
        <f t="shared" si="62"/>
        <v>6.956521739130439E-2</v>
      </c>
      <c r="AG2030" t="e">
        <f>VLOOKUP($A2030,'Abatements Granted'!$A$2:$L$402,2,0)</f>
        <v>#N/A</v>
      </c>
      <c r="AH2030" t="e">
        <f>VLOOKUP($A2030,'Abatements Granted'!$A$2:$L$402,10,0)</f>
        <v>#N/A</v>
      </c>
      <c r="AI2030" s="36" t="e">
        <f>VLOOKUP($A2030,'Abatements Granted'!$A$2:$L$402,7,0)</f>
        <v>#N/A</v>
      </c>
    </row>
    <row r="2031" spans="1:35" x14ac:dyDescent="0.2">
      <c r="A2031" s="38" t="s">
        <v>123</v>
      </c>
      <c r="B2031" t="s">
        <v>6133</v>
      </c>
      <c r="C2031">
        <v>1010</v>
      </c>
      <c r="D2031">
        <v>3</v>
      </c>
      <c r="E2031">
        <v>3</v>
      </c>
      <c r="F2031">
        <v>105</v>
      </c>
      <c r="G2031" t="s">
        <v>6125</v>
      </c>
      <c r="H2031" t="s">
        <v>3689</v>
      </c>
      <c r="I2031">
        <v>1</v>
      </c>
      <c r="J2031">
        <v>3</v>
      </c>
      <c r="K2031">
        <v>77</v>
      </c>
      <c r="L2031">
        <v>1963</v>
      </c>
      <c r="M2031">
        <v>2000</v>
      </c>
      <c r="N2031">
        <v>1302</v>
      </c>
      <c r="O2031" s="35">
        <v>310215</v>
      </c>
      <c r="P2031">
        <v>23</v>
      </c>
      <c r="Q2031">
        <v>0</v>
      </c>
      <c r="R2031">
        <v>0</v>
      </c>
      <c r="U2031" s="36">
        <v>238900</v>
      </c>
      <c r="V2031">
        <v>0.45</v>
      </c>
      <c r="W2031" s="36">
        <v>114700</v>
      </c>
      <c r="X2031">
        <v>100</v>
      </c>
      <c r="Y2031" s="39">
        <v>353700</v>
      </c>
      <c r="Z2031" s="40">
        <v>44771</v>
      </c>
      <c r="AA2031" s="36">
        <v>420000</v>
      </c>
      <c r="AB2031">
        <v>0.84</v>
      </c>
      <c r="AC2031">
        <v>0</v>
      </c>
      <c r="AD2031" s="39">
        <v>334500</v>
      </c>
      <c r="AE2031" s="3">
        <f t="shared" si="63"/>
        <v>5.739910313901353E-2</v>
      </c>
      <c r="AF2031" s="41">
        <f t="shared" si="62"/>
        <v>5.739910313901353E-2</v>
      </c>
      <c r="AG2031" t="e">
        <f>VLOOKUP($A2031,'Abatements Granted'!$A$2:$L$402,2,0)</f>
        <v>#N/A</v>
      </c>
      <c r="AH2031" t="e">
        <f>VLOOKUP($A2031,'Abatements Granted'!$A$2:$L$402,10,0)</f>
        <v>#N/A</v>
      </c>
      <c r="AI2031" s="36" t="e">
        <f>VLOOKUP($A2031,'Abatements Granted'!$A$2:$L$402,7,0)</f>
        <v>#N/A</v>
      </c>
    </row>
    <row r="2032" spans="1:35" x14ac:dyDescent="0.2">
      <c r="A2032" s="38" t="s">
        <v>212</v>
      </c>
      <c r="B2032" t="s">
        <v>6134</v>
      </c>
      <c r="C2032">
        <v>1010</v>
      </c>
      <c r="D2032">
        <v>3</v>
      </c>
      <c r="E2032">
        <v>3</v>
      </c>
      <c r="F2032">
        <v>111</v>
      </c>
      <c r="G2032" t="s">
        <v>6125</v>
      </c>
      <c r="H2032" t="s">
        <v>3689</v>
      </c>
      <c r="I2032">
        <v>1</v>
      </c>
      <c r="J2032">
        <v>3</v>
      </c>
      <c r="K2032">
        <v>76</v>
      </c>
      <c r="L2032">
        <v>1960</v>
      </c>
      <c r="M2032">
        <v>1999</v>
      </c>
      <c r="N2032">
        <v>1676</v>
      </c>
      <c r="O2032" s="35">
        <v>325015</v>
      </c>
      <c r="P2032">
        <v>24</v>
      </c>
      <c r="Q2032">
        <v>0</v>
      </c>
      <c r="R2032">
        <v>0</v>
      </c>
      <c r="U2032" s="36">
        <v>247000</v>
      </c>
      <c r="V2032">
        <v>0.45</v>
      </c>
      <c r="W2032" s="36">
        <v>114700</v>
      </c>
      <c r="X2032">
        <v>200</v>
      </c>
      <c r="Y2032" s="39">
        <v>361900</v>
      </c>
      <c r="Z2032" s="40">
        <v>40268</v>
      </c>
      <c r="AA2032" s="36">
        <v>83000</v>
      </c>
      <c r="AB2032">
        <v>4.3600000000000003</v>
      </c>
      <c r="AC2032" t="s">
        <v>3679</v>
      </c>
      <c r="AD2032" s="39">
        <v>342800</v>
      </c>
      <c r="AE2032" s="3">
        <f t="shared" si="63"/>
        <v>5.5717619603267154E-2</v>
      </c>
      <c r="AF2032" s="41">
        <f t="shared" si="62"/>
        <v>5.5717619603267154E-2</v>
      </c>
      <c r="AG2032" t="e">
        <f>VLOOKUP($A2032,'Abatements Granted'!$A$2:$L$402,2,0)</f>
        <v>#N/A</v>
      </c>
      <c r="AH2032" t="e">
        <f>VLOOKUP($A2032,'Abatements Granted'!$A$2:$L$402,10,0)</f>
        <v>#N/A</v>
      </c>
      <c r="AI2032" s="36" t="e">
        <f>VLOOKUP($A2032,'Abatements Granted'!$A$2:$L$402,7,0)</f>
        <v>#N/A</v>
      </c>
    </row>
    <row r="2033" spans="1:35" x14ac:dyDescent="0.2">
      <c r="A2033" s="38" t="s">
        <v>278</v>
      </c>
      <c r="B2033" t="s">
        <v>6135</v>
      </c>
      <c r="C2033">
        <v>1010</v>
      </c>
      <c r="D2033">
        <v>3</v>
      </c>
      <c r="E2033">
        <v>3</v>
      </c>
      <c r="F2033">
        <v>119</v>
      </c>
      <c r="G2033" t="s">
        <v>6125</v>
      </c>
      <c r="H2033" t="s">
        <v>3671</v>
      </c>
      <c r="I2033">
        <v>2</v>
      </c>
      <c r="J2033">
        <v>3</v>
      </c>
      <c r="K2033">
        <v>76</v>
      </c>
      <c r="L2033">
        <v>1960</v>
      </c>
      <c r="M2033">
        <v>1999</v>
      </c>
      <c r="N2033">
        <v>2602</v>
      </c>
      <c r="O2033" s="35">
        <v>432551</v>
      </c>
      <c r="P2033">
        <v>24</v>
      </c>
      <c r="Q2033">
        <v>0</v>
      </c>
      <c r="R2033">
        <v>0</v>
      </c>
      <c r="U2033" s="36">
        <v>328700</v>
      </c>
      <c r="V2033">
        <v>0.65</v>
      </c>
      <c r="W2033" s="36">
        <v>124700</v>
      </c>
      <c r="X2033">
        <v>200</v>
      </c>
      <c r="Y2033" s="39">
        <v>453600</v>
      </c>
      <c r="Z2033" s="40">
        <v>42545</v>
      </c>
      <c r="AA2033" s="36">
        <v>320000</v>
      </c>
      <c r="AB2033">
        <v>1.42</v>
      </c>
      <c r="AC2033">
        <v>0</v>
      </c>
      <c r="AD2033" s="39">
        <v>413700</v>
      </c>
      <c r="AE2033" s="3">
        <f t="shared" si="63"/>
        <v>9.6446700507614169E-2</v>
      </c>
      <c r="AF2033" s="41">
        <f t="shared" si="62"/>
        <v>9.6446700507614169E-2</v>
      </c>
      <c r="AG2033" t="e">
        <f>VLOOKUP($A2033,'Abatements Granted'!$A$2:$L$402,2,0)</f>
        <v>#N/A</v>
      </c>
      <c r="AH2033" t="e">
        <f>VLOOKUP($A2033,'Abatements Granted'!$A$2:$L$402,10,0)</f>
        <v>#N/A</v>
      </c>
      <c r="AI2033" s="36" t="e">
        <f>VLOOKUP($A2033,'Abatements Granted'!$A$2:$L$402,7,0)</f>
        <v>#N/A</v>
      </c>
    </row>
    <row r="2034" spans="1:35" x14ac:dyDescent="0.2">
      <c r="A2034" s="38" t="s">
        <v>331</v>
      </c>
      <c r="B2034" t="s">
        <v>6136</v>
      </c>
      <c r="C2034">
        <v>1010</v>
      </c>
      <c r="D2034">
        <v>3</v>
      </c>
      <c r="E2034">
        <v>3</v>
      </c>
      <c r="F2034">
        <v>123</v>
      </c>
      <c r="G2034" t="s">
        <v>6125</v>
      </c>
      <c r="H2034" t="s">
        <v>3669</v>
      </c>
      <c r="I2034">
        <v>2</v>
      </c>
      <c r="J2034">
        <v>3</v>
      </c>
      <c r="K2034">
        <v>77</v>
      </c>
      <c r="L2034">
        <v>1961</v>
      </c>
      <c r="M2034">
        <v>2000</v>
      </c>
      <c r="N2034">
        <v>2800</v>
      </c>
      <c r="O2034" s="35">
        <v>440300</v>
      </c>
      <c r="P2034">
        <v>23</v>
      </c>
      <c r="Q2034">
        <v>0</v>
      </c>
      <c r="R2034">
        <v>0</v>
      </c>
      <c r="U2034" s="36">
        <v>339000</v>
      </c>
      <c r="V2034">
        <v>1.17</v>
      </c>
      <c r="W2034" s="36">
        <v>136800</v>
      </c>
      <c r="X2034">
        <v>4200</v>
      </c>
      <c r="Y2034" s="39">
        <v>480000</v>
      </c>
      <c r="Z2034" s="40">
        <v>42153</v>
      </c>
      <c r="AA2034" s="36">
        <v>330000</v>
      </c>
      <c r="AB2034">
        <v>1.45</v>
      </c>
      <c r="AC2034">
        <v>0</v>
      </c>
      <c r="AD2034" s="39">
        <v>467500</v>
      </c>
      <c r="AE2034" s="3">
        <f t="shared" si="63"/>
        <v>2.673796791443861E-2</v>
      </c>
      <c r="AF2034" s="41">
        <f t="shared" si="62"/>
        <v>2.673796791443861E-2</v>
      </c>
      <c r="AG2034" t="e">
        <f>VLOOKUP($A2034,'Abatements Granted'!$A$2:$L$402,2,0)</f>
        <v>#N/A</v>
      </c>
      <c r="AH2034" t="e">
        <f>VLOOKUP($A2034,'Abatements Granted'!$A$2:$L$402,10,0)</f>
        <v>#N/A</v>
      </c>
      <c r="AI2034" s="36" t="e">
        <f>VLOOKUP($A2034,'Abatements Granted'!$A$2:$L$402,7,0)</f>
        <v>#N/A</v>
      </c>
    </row>
    <row r="2035" spans="1:35" x14ac:dyDescent="0.2">
      <c r="A2035" s="38" t="s">
        <v>373</v>
      </c>
      <c r="B2035" t="s">
        <v>6137</v>
      </c>
      <c r="C2035">
        <v>1010</v>
      </c>
      <c r="D2035">
        <v>3</v>
      </c>
      <c r="E2035">
        <v>3</v>
      </c>
      <c r="F2035">
        <v>129</v>
      </c>
      <c r="G2035" t="s">
        <v>6125</v>
      </c>
      <c r="H2035" t="s">
        <v>3689</v>
      </c>
      <c r="I2035">
        <v>1</v>
      </c>
      <c r="J2035">
        <v>3</v>
      </c>
      <c r="K2035">
        <v>74</v>
      </c>
      <c r="L2035">
        <v>1960</v>
      </c>
      <c r="M2035">
        <v>1997</v>
      </c>
      <c r="N2035">
        <v>2058</v>
      </c>
      <c r="O2035" s="35">
        <v>401207</v>
      </c>
      <c r="P2035">
        <v>26</v>
      </c>
      <c r="Q2035">
        <v>0</v>
      </c>
      <c r="R2035">
        <v>0</v>
      </c>
      <c r="U2035" s="36">
        <v>296900</v>
      </c>
      <c r="V2035">
        <v>1.1100000000000001</v>
      </c>
      <c r="W2035" s="36">
        <v>135800</v>
      </c>
      <c r="X2035">
        <v>0</v>
      </c>
      <c r="Y2035" s="39">
        <v>432700</v>
      </c>
      <c r="Z2035" s="40">
        <v>39063</v>
      </c>
      <c r="AA2035" s="36">
        <v>1</v>
      </c>
      <c r="AB2035">
        <v>432700</v>
      </c>
      <c r="AC2035" t="s">
        <v>3657</v>
      </c>
      <c r="AD2035" s="39">
        <v>405300</v>
      </c>
      <c r="AE2035" s="3">
        <f t="shared" si="63"/>
        <v>6.7604243770046812E-2</v>
      </c>
      <c r="AF2035" s="41">
        <f t="shared" si="62"/>
        <v>6.7604243770046812E-2</v>
      </c>
      <c r="AG2035" t="e">
        <f>VLOOKUP($A2035,'Abatements Granted'!$A$2:$L$402,2,0)</f>
        <v>#N/A</v>
      </c>
      <c r="AH2035" t="e">
        <f>VLOOKUP($A2035,'Abatements Granted'!$A$2:$L$402,10,0)</f>
        <v>#N/A</v>
      </c>
      <c r="AI2035" s="36" t="e">
        <f>VLOOKUP($A2035,'Abatements Granted'!$A$2:$L$402,7,0)</f>
        <v>#N/A</v>
      </c>
    </row>
    <row r="2036" spans="1:35" x14ac:dyDescent="0.2">
      <c r="A2036" s="38" t="s">
        <v>432</v>
      </c>
      <c r="B2036" t="s">
        <v>6138</v>
      </c>
      <c r="C2036">
        <v>1010</v>
      </c>
      <c r="D2036">
        <v>3</v>
      </c>
      <c r="E2036">
        <v>3</v>
      </c>
      <c r="F2036">
        <v>135</v>
      </c>
      <c r="G2036" t="s">
        <v>6125</v>
      </c>
      <c r="H2036" t="s">
        <v>3689</v>
      </c>
      <c r="I2036">
        <v>1</v>
      </c>
      <c r="J2036">
        <v>3</v>
      </c>
      <c r="K2036">
        <v>77</v>
      </c>
      <c r="L2036">
        <v>1964</v>
      </c>
      <c r="M2036">
        <v>2000</v>
      </c>
      <c r="N2036">
        <v>2235</v>
      </c>
      <c r="O2036" s="35">
        <v>419063</v>
      </c>
      <c r="P2036">
        <v>23</v>
      </c>
      <c r="Q2036">
        <v>0</v>
      </c>
      <c r="R2036">
        <v>0</v>
      </c>
      <c r="U2036" s="36">
        <v>322700</v>
      </c>
      <c r="V2036">
        <v>0.45</v>
      </c>
      <c r="W2036" s="36">
        <v>114600</v>
      </c>
      <c r="X2036">
        <v>4100</v>
      </c>
      <c r="Y2036" s="39">
        <v>441400</v>
      </c>
      <c r="Z2036" s="40">
        <v>40890</v>
      </c>
      <c r="AA2036" s="36">
        <v>100</v>
      </c>
      <c r="AB2036">
        <v>4414</v>
      </c>
      <c r="AC2036" t="s">
        <v>3676</v>
      </c>
      <c r="AD2036" s="39">
        <v>420500</v>
      </c>
      <c r="AE2036" s="3">
        <f t="shared" si="63"/>
        <v>4.9702734839476737E-2</v>
      </c>
      <c r="AF2036" s="41">
        <f t="shared" si="62"/>
        <v>4.9702734839476737E-2</v>
      </c>
      <c r="AG2036" t="e">
        <f>VLOOKUP($A2036,'Abatements Granted'!$A$2:$L$402,2,0)</f>
        <v>#N/A</v>
      </c>
      <c r="AH2036" t="e">
        <f>VLOOKUP($A2036,'Abatements Granted'!$A$2:$L$402,10,0)</f>
        <v>#N/A</v>
      </c>
      <c r="AI2036" s="36" t="e">
        <f>VLOOKUP($A2036,'Abatements Granted'!$A$2:$L$402,7,0)</f>
        <v>#N/A</v>
      </c>
    </row>
    <row r="2037" spans="1:35" x14ac:dyDescent="0.2">
      <c r="A2037" s="38" t="s">
        <v>507</v>
      </c>
      <c r="B2037" t="s">
        <v>6139</v>
      </c>
      <c r="C2037">
        <v>1010</v>
      </c>
      <c r="D2037">
        <v>3</v>
      </c>
      <c r="E2037">
        <v>3</v>
      </c>
      <c r="F2037">
        <v>141</v>
      </c>
      <c r="G2037" t="s">
        <v>6125</v>
      </c>
      <c r="H2037" t="s">
        <v>3681</v>
      </c>
      <c r="I2037">
        <v>2</v>
      </c>
      <c r="J2037">
        <v>4</v>
      </c>
      <c r="K2037">
        <v>84</v>
      </c>
      <c r="L2037">
        <v>1999</v>
      </c>
      <c r="M2037">
        <v>2007</v>
      </c>
      <c r="N2037">
        <v>2323</v>
      </c>
      <c r="O2037" s="35">
        <v>399709</v>
      </c>
      <c r="P2037">
        <v>16</v>
      </c>
      <c r="Q2037">
        <v>0</v>
      </c>
      <c r="R2037">
        <v>0</v>
      </c>
      <c r="U2037" s="36">
        <v>335800</v>
      </c>
      <c r="V2037">
        <v>2.5</v>
      </c>
      <c r="W2037" s="36">
        <v>151800</v>
      </c>
      <c r="X2037">
        <v>0</v>
      </c>
      <c r="Y2037" s="39">
        <v>487600</v>
      </c>
      <c r="Z2037" s="40">
        <v>44875</v>
      </c>
      <c r="AA2037" s="36">
        <v>100</v>
      </c>
      <c r="AB2037">
        <v>4876</v>
      </c>
      <c r="AC2037" t="s">
        <v>3676</v>
      </c>
      <c r="AD2037" s="39">
        <v>457500</v>
      </c>
      <c r="AE2037" s="3">
        <f t="shared" si="63"/>
        <v>6.5792349726776056E-2</v>
      </c>
      <c r="AF2037" s="41">
        <f t="shared" si="62"/>
        <v>6.5792349726776056E-2</v>
      </c>
      <c r="AG2037" t="e">
        <f>VLOOKUP($A2037,'Abatements Granted'!$A$2:$L$402,2,0)</f>
        <v>#N/A</v>
      </c>
      <c r="AH2037" t="e">
        <f>VLOOKUP($A2037,'Abatements Granted'!$A$2:$L$402,10,0)</f>
        <v>#N/A</v>
      </c>
      <c r="AI2037" s="36" t="e">
        <f>VLOOKUP($A2037,'Abatements Granted'!$A$2:$L$402,7,0)</f>
        <v>#N/A</v>
      </c>
    </row>
    <row r="2038" spans="1:35" x14ac:dyDescent="0.2">
      <c r="A2038" s="38" t="s">
        <v>521</v>
      </c>
      <c r="B2038" t="s">
        <v>6140</v>
      </c>
      <c r="C2038">
        <v>1010</v>
      </c>
      <c r="D2038">
        <v>3</v>
      </c>
      <c r="E2038">
        <v>3</v>
      </c>
      <c r="F2038">
        <v>143</v>
      </c>
      <c r="G2038" t="s">
        <v>6125</v>
      </c>
      <c r="H2038" t="s">
        <v>3681</v>
      </c>
      <c r="I2038">
        <v>2</v>
      </c>
      <c r="J2038">
        <v>4</v>
      </c>
      <c r="K2038">
        <v>86</v>
      </c>
      <c r="L2038">
        <v>2003</v>
      </c>
      <c r="M2038">
        <v>2009</v>
      </c>
      <c r="N2038">
        <v>2788</v>
      </c>
      <c r="O2038" s="35">
        <v>450121</v>
      </c>
      <c r="P2038">
        <v>14</v>
      </c>
      <c r="Q2038">
        <v>0</v>
      </c>
      <c r="R2038">
        <v>0</v>
      </c>
      <c r="U2038" s="36">
        <v>387100</v>
      </c>
      <c r="V2038">
        <v>1.99</v>
      </c>
      <c r="W2038" s="36">
        <v>147600</v>
      </c>
      <c r="X2038">
        <v>0</v>
      </c>
      <c r="Y2038" s="39">
        <v>534700</v>
      </c>
      <c r="Z2038" s="40">
        <v>40575</v>
      </c>
      <c r="AA2038" s="36">
        <v>1</v>
      </c>
      <c r="AB2038">
        <v>534700</v>
      </c>
      <c r="AC2038" t="s">
        <v>3676</v>
      </c>
      <c r="AD2038" s="39">
        <v>496300</v>
      </c>
      <c r="AE2038" s="3">
        <f t="shared" si="63"/>
        <v>7.7372556921216917E-2</v>
      </c>
      <c r="AF2038" s="41">
        <f t="shared" si="62"/>
        <v>7.7372556921216917E-2</v>
      </c>
      <c r="AG2038" t="e">
        <f>VLOOKUP($A2038,'Abatements Granted'!$A$2:$L$402,2,0)</f>
        <v>#N/A</v>
      </c>
      <c r="AH2038" t="e">
        <f>VLOOKUP($A2038,'Abatements Granted'!$A$2:$L$402,10,0)</f>
        <v>#N/A</v>
      </c>
      <c r="AI2038" s="36" t="e">
        <f>VLOOKUP($A2038,'Abatements Granted'!$A$2:$L$402,7,0)</f>
        <v>#N/A</v>
      </c>
    </row>
    <row r="2039" spans="1:35" x14ac:dyDescent="0.2">
      <c r="A2039" s="38" t="s">
        <v>570</v>
      </c>
      <c r="B2039" t="s">
        <v>6141</v>
      </c>
      <c r="C2039">
        <v>1010</v>
      </c>
      <c r="D2039">
        <v>3</v>
      </c>
      <c r="E2039">
        <v>3</v>
      </c>
      <c r="F2039">
        <v>149</v>
      </c>
      <c r="G2039" t="s">
        <v>6125</v>
      </c>
      <c r="H2039" t="s">
        <v>3697</v>
      </c>
      <c r="I2039">
        <v>1</v>
      </c>
      <c r="J2039">
        <v>3</v>
      </c>
      <c r="K2039">
        <v>77</v>
      </c>
      <c r="L2039">
        <v>1969</v>
      </c>
      <c r="M2039">
        <v>2000</v>
      </c>
      <c r="N2039">
        <v>2160</v>
      </c>
      <c r="O2039" s="35">
        <v>357781</v>
      </c>
      <c r="P2039">
        <v>23</v>
      </c>
      <c r="Q2039">
        <v>0</v>
      </c>
      <c r="R2039">
        <v>0</v>
      </c>
      <c r="U2039" s="36">
        <v>275500</v>
      </c>
      <c r="V2039">
        <v>0.46</v>
      </c>
      <c r="W2039" s="36">
        <v>115100</v>
      </c>
      <c r="X2039">
        <v>0</v>
      </c>
      <c r="Y2039" s="39">
        <v>390600</v>
      </c>
      <c r="Z2039" s="40">
        <v>25058</v>
      </c>
      <c r="AA2039" s="36">
        <v>0</v>
      </c>
      <c r="AB2039">
        <v>0</v>
      </c>
      <c r="AC2039">
        <v>0</v>
      </c>
      <c r="AD2039" s="39">
        <v>365100</v>
      </c>
      <c r="AE2039" s="3">
        <f t="shared" si="63"/>
        <v>6.9843878389482361E-2</v>
      </c>
      <c r="AF2039" s="41">
        <f t="shared" si="62"/>
        <v>6.9843878389482361E-2</v>
      </c>
      <c r="AG2039" t="e">
        <f>VLOOKUP($A2039,'Abatements Granted'!$A$2:$L$402,2,0)</f>
        <v>#N/A</v>
      </c>
      <c r="AH2039" t="e">
        <f>VLOOKUP($A2039,'Abatements Granted'!$A$2:$L$402,10,0)</f>
        <v>#N/A</v>
      </c>
      <c r="AI2039" s="36" t="e">
        <f>VLOOKUP($A2039,'Abatements Granted'!$A$2:$L$402,7,0)</f>
        <v>#N/A</v>
      </c>
    </row>
    <row r="2040" spans="1:35" x14ac:dyDescent="0.2">
      <c r="A2040" s="38" t="s">
        <v>640</v>
      </c>
      <c r="B2040" t="s">
        <v>6142</v>
      </c>
      <c r="C2040">
        <v>1010</v>
      </c>
      <c r="D2040">
        <v>3</v>
      </c>
      <c r="E2040">
        <v>3</v>
      </c>
      <c r="F2040">
        <v>155</v>
      </c>
      <c r="G2040" t="s">
        <v>6125</v>
      </c>
      <c r="H2040" t="s">
        <v>3697</v>
      </c>
      <c r="I2040">
        <v>1</v>
      </c>
      <c r="J2040">
        <v>3</v>
      </c>
      <c r="K2040">
        <v>74</v>
      </c>
      <c r="L2040">
        <v>1962</v>
      </c>
      <c r="M2040">
        <v>1997</v>
      </c>
      <c r="N2040">
        <v>1689</v>
      </c>
      <c r="O2040" s="35">
        <v>319359</v>
      </c>
      <c r="P2040">
        <v>26</v>
      </c>
      <c r="Q2040">
        <v>0</v>
      </c>
      <c r="R2040">
        <v>0</v>
      </c>
      <c r="U2040" s="36">
        <v>236300</v>
      </c>
      <c r="V2040">
        <v>0.52</v>
      </c>
      <c r="W2040" s="36">
        <v>118200</v>
      </c>
      <c r="X2040">
        <v>0</v>
      </c>
      <c r="Y2040" s="39">
        <v>354500</v>
      </c>
      <c r="Z2040" s="40">
        <v>44364</v>
      </c>
      <c r="AA2040" s="36">
        <v>400000</v>
      </c>
      <c r="AB2040">
        <v>0.89</v>
      </c>
      <c r="AC2040">
        <v>0</v>
      </c>
      <c r="AD2040" s="39">
        <v>340500</v>
      </c>
      <c r="AE2040" s="3">
        <f t="shared" si="63"/>
        <v>4.1116005873715222E-2</v>
      </c>
      <c r="AF2040" s="41">
        <f t="shared" si="62"/>
        <v>4.1116005873715222E-2</v>
      </c>
      <c r="AG2040" t="e">
        <f>VLOOKUP($A2040,'Abatements Granted'!$A$2:$L$402,2,0)</f>
        <v>#N/A</v>
      </c>
      <c r="AH2040" t="e">
        <f>VLOOKUP($A2040,'Abatements Granted'!$A$2:$L$402,10,0)</f>
        <v>#N/A</v>
      </c>
      <c r="AI2040" s="36" t="e">
        <f>VLOOKUP($A2040,'Abatements Granted'!$A$2:$L$402,7,0)</f>
        <v>#N/A</v>
      </c>
    </row>
    <row r="2041" spans="1:35" x14ac:dyDescent="0.2">
      <c r="A2041" s="38" t="s">
        <v>697</v>
      </c>
      <c r="B2041" t="s">
        <v>6143</v>
      </c>
      <c r="C2041">
        <v>1010</v>
      </c>
      <c r="D2041">
        <v>3</v>
      </c>
      <c r="E2041">
        <v>3</v>
      </c>
      <c r="F2041">
        <v>161</v>
      </c>
      <c r="G2041" t="s">
        <v>6125</v>
      </c>
      <c r="H2041" t="s">
        <v>3689</v>
      </c>
      <c r="I2041">
        <v>1</v>
      </c>
      <c r="J2041">
        <v>3</v>
      </c>
      <c r="K2041">
        <v>77</v>
      </c>
      <c r="L2041">
        <v>1960</v>
      </c>
      <c r="M2041">
        <v>2000</v>
      </c>
      <c r="N2041">
        <v>1771</v>
      </c>
      <c r="O2041" s="35">
        <v>352021</v>
      </c>
      <c r="P2041">
        <v>23</v>
      </c>
      <c r="Q2041">
        <v>0</v>
      </c>
      <c r="R2041">
        <v>0</v>
      </c>
      <c r="U2041" s="36">
        <v>271100</v>
      </c>
      <c r="V2041">
        <v>0.57999999999999996</v>
      </c>
      <c r="W2041" s="36">
        <v>121100</v>
      </c>
      <c r="X2041">
        <v>700</v>
      </c>
      <c r="Y2041" s="39">
        <v>392900</v>
      </c>
      <c r="Z2041" s="40">
        <v>44133</v>
      </c>
      <c r="AA2041" s="36">
        <v>362000</v>
      </c>
      <c r="AB2041">
        <v>1.0900000000000001</v>
      </c>
      <c r="AC2041">
        <v>0</v>
      </c>
      <c r="AD2041" s="39">
        <v>371400</v>
      </c>
      <c r="AE2041" s="3">
        <f t="shared" si="63"/>
        <v>5.7889068389876064E-2</v>
      </c>
      <c r="AF2041" s="41">
        <f t="shared" si="62"/>
        <v>5.7889068389876064E-2</v>
      </c>
      <c r="AG2041" t="e">
        <f>VLOOKUP($A2041,'Abatements Granted'!$A$2:$L$402,2,0)</f>
        <v>#N/A</v>
      </c>
      <c r="AH2041" t="e">
        <f>VLOOKUP($A2041,'Abatements Granted'!$A$2:$L$402,10,0)</f>
        <v>#N/A</v>
      </c>
      <c r="AI2041" s="36" t="e">
        <f>VLOOKUP($A2041,'Abatements Granted'!$A$2:$L$402,7,0)</f>
        <v>#N/A</v>
      </c>
    </row>
    <row r="2042" spans="1:35" x14ac:dyDescent="0.2">
      <c r="A2042" s="38" t="s">
        <v>730</v>
      </c>
      <c r="B2042" t="s">
        <v>6144</v>
      </c>
      <c r="C2042">
        <v>1010</v>
      </c>
      <c r="D2042">
        <v>3</v>
      </c>
      <c r="E2042">
        <v>3</v>
      </c>
      <c r="F2042">
        <v>167</v>
      </c>
      <c r="G2042" t="s">
        <v>6125</v>
      </c>
      <c r="H2042" t="s">
        <v>3689</v>
      </c>
      <c r="I2042">
        <v>1</v>
      </c>
      <c r="J2042">
        <v>3</v>
      </c>
      <c r="K2042">
        <v>77</v>
      </c>
      <c r="L2042">
        <v>1963</v>
      </c>
      <c r="M2042">
        <v>2000</v>
      </c>
      <c r="N2042">
        <v>1761</v>
      </c>
      <c r="O2042" s="35">
        <v>367163</v>
      </c>
      <c r="P2042">
        <v>23</v>
      </c>
      <c r="Q2042">
        <v>0</v>
      </c>
      <c r="R2042">
        <v>0</v>
      </c>
      <c r="U2042" s="36">
        <v>282700</v>
      </c>
      <c r="V2042">
        <v>0.76</v>
      </c>
      <c r="W2042" s="36">
        <v>128900</v>
      </c>
      <c r="X2042">
        <v>0</v>
      </c>
      <c r="Y2042" s="39">
        <v>411600</v>
      </c>
      <c r="Z2042" s="40">
        <v>42625</v>
      </c>
      <c r="AA2042" s="36">
        <v>100</v>
      </c>
      <c r="AB2042">
        <v>4116</v>
      </c>
      <c r="AC2042" t="s">
        <v>3676</v>
      </c>
      <c r="AD2042" s="39">
        <v>390900</v>
      </c>
      <c r="AE2042" s="3">
        <f t="shared" si="63"/>
        <v>5.2954719877206458E-2</v>
      </c>
      <c r="AF2042" s="41">
        <f t="shared" si="62"/>
        <v>5.2954719877206458E-2</v>
      </c>
      <c r="AG2042" t="e">
        <f>VLOOKUP($A2042,'Abatements Granted'!$A$2:$L$402,2,0)</f>
        <v>#N/A</v>
      </c>
      <c r="AH2042" t="e">
        <f>VLOOKUP($A2042,'Abatements Granted'!$A$2:$L$402,10,0)</f>
        <v>#N/A</v>
      </c>
      <c r="AI2042" s="36" t="e">
        <f>VLOOKUP($A2042,'Abatements Granted'!$A$2:$L$402,7,0)</f>
        <v>#N/A</v>
      </c>
    </row>
    <row r="2043" spans="1:35" x14ac:dyDescent="0.2">
      <c r="A2043" s="38" t="s">
        <v>788</v>
      </c>
      <c r="B2043" t="s">
        <v>6145</v>
      </c>
      <c r="C2043">
        <v>1010</v>
      </c>
      <c r="D2043">
        <v>3</v>
      </c>
      <c r="E2043">
        <v>3</v>
      </c>
      <c r="F2043">
        <v>173</v>
      </c>
      <c r="G2043" t="s">
        <v>6125</v>
      </c>
      <c r="H2043" t="s">
        <v>3689</v>
      </c>
      <c r="I2043">
        <v>1</v>
      </c>
      <c r="J2043">
        <v>3</v>
      </c>
      <c r="K2043">
        <v>74</v>
      </c>
      <c r="L2043">
        <v>1962</v>
      </c>
      <c r="M2043">
        <v>1997</v>
      </c>
      <c r="N2043">
        <v>1534</v>
      </c>
      <c r="O2043" s="35">
        <v>321592</v>
      </c>
      <c r="P2043">
        <v>26</v>
      </c>
      <c r="Q2043">
        <v>0</v>
      </c>
      <c r="R2043">
        <v>0</v>
      </c>
      <c r="U2043" s="36">
        <v>238000</v>
      </c>
      <c r="V2043">
        <v>0.93</v>
      </c>
      <c r="W2043" s="36">
        <v>132200</v>
      </c>
      <c r="X2043">
        <v>200</v>
      </c>
      <c r="Y2043" s="39">
        <v>370400</v>
      </c>
      <c r="Z2043" s="40">
        <v>38219</v>
      </c>
      <c r="AA2043" s="36">
        <v>268000</v>
      </c>
      <c r="AB2043">
        <v>1.38</v>
      </c>
      <c r="AC2043">
        <v>0</v>
      </c>
      <c r="AD2043" s="39">
        <v>359700</v>
      </c>
      <c r="AE2043" s="3">
        <f t="shared" si="63"/>
        <v>2.9747011398387535E-2</v>
      </c>
      <c r="AF2043" s="41">
        <f t="shared" si="62"/>
        <v>2.9747011398387535E-2</v>
      </c>
      <c r="AG2043" t="e">
        <f>VLOOKUP($A2043,'Abatements Granted'!$A$2:$L$402,2,0)</f>
        <v>#N/A</v>
      </c>
      <c r="AH2043" t="e">
        <f>VLOOKUP($A2043,'Abatements Granted'!$A$2:$L$402,10,0)</f>
        <v>#N/A</v>
      </c>
      <c r="AI2043" s="36" t="e">
        <f>VLOOKUP($A2043,'Abatements Granted'!$A$2:$L$402,7,0)</f>
        <v>#N/A</v>
      </c>
    </row>
    <row r="2044" spans="1:35" x14ac:dyDescent="0.2">
      <c r="A2044" s="38" t="s">
        <v>849</v>
      </c>
      <c r="B2044" t="s">
        <v>6146</v>
      </c>
      <c r="C2044">
        <v>1010</v>
      </c>
      <c r="D2044">
        <v>3</v>
      </c>
      <c r="E2044">
        <v>3</v>
      </c>
      <c r="F2044">
        <v>181</v>
      </c>
      <c r="G2044" t="s">
        <v>6125</v>
      </c>
      <c r="H2044" t="s">
        <v>3689</v>
      </c>
      <c r="I2044">
        <v>1</v>
      </c>
      <c r="J2044">
        <v>3</v>
      </c>
      <c r="K2044">
        <v>74</v>
      </c>
      <c r="L2044">
        <v>1961</v>
      </c>
      <c r="M2044">
        <v>1997</v>
      </c>
      <c r="N2044">
        <v>1534</v>
      </c>
      <c r="O2044" s="35">
        <v>343077</v>
      </c>
      <c r="P2044">
        <v>26</v>
      </c>
      <c r="Q2044">
        <v>0</v>
      </c>
      <c r="R2044">
        <v>0</v>
      </c>
      <c r="U2044" s="36">
        <v>253900</v>
      </c>
      <c r="V2044">
        <v>1.73</v>
      </c>
      <c r="W2044" s="36">
        <v>144700</v>
      </c>
      <c r="X2044">
        <v>200</v>
      </c>
      <c r="Y2044" s="39">
        <v>398800</v>
      </c>
      <c r="Z2044" s="40">
        <v>38923</v>
      </c>
      <c r="AA2044" s="36">
        <v>100</v>
      </c>
      <c r="AB2044">
        <v>3988</v>
      </c>
      <c r="AC2044" t="s">
        <v>3657</v>
      </c>
      <c r="AD2044" s="39">
        <v>377400</v>
      </c>
      <c r="AE2044" s="3">
        <f t="shared" si="63"/>
        <v>5.6703762586115536E-2</v>
      </c>
      <c r="AF2044" s="41">
        <f t="shared" si="62"/>
        <v>5.6703762586115536E-2</v>
      </c>
      <c r="AG2044" t="e">
        <f>VLOOKUP($A2044,'Abatements Granted'!$A$2:$L$402,2,0)</f>
        <v>#N/A</v>
      </c>
      <c r="AH2044" t="e">
        <f>VLOOKUP($A2044,'Abatements Granted'!$A$2:$L$402,10,0)</f>
        <v>#N/A</v>
      </c>
      <c r="AI2044" s="36" t="e">
        <f>VLOOKUP($A2044,'Abatements Granted'!$A$2:$L$402,7,0)</f>
        <v>#N/A</v>
      </c>
    </row>
    <row r="2045" spans="1:35" x14ac:dyDescent="0.2">
      <c r="A2045" s="38" t="s">
        <v>938</v>
      </c>
      <c r="B2045" t="s">
        <v>6147</v>
      </c>
      <c r="C2045">
        <v>1010</v>
      </c>
      <c r="D2045">
        <v>3</v>
      </c>
      <c r="E2045">
        <v>3</v>
      </c>
      <c r="F2045">
        <v>195</v>
      </c>
      <c r="G2045" t="s">
        <v>6125</v>
      </c>
      <c r="H2045" t="s">
        <v>3697</v>
      </c>
      <c r="I2045">
        <v>1</v>
      </c>
      <c r="J2045">
        <v>4</v>
      </c>
      <c r="K2045">
        <v>74</v>
      </c>
      <c r="L2045">
        <v>1962</v>
      </c>
      <c r="M2045">
        <v>1997</v>
      </c>
      <c r="N2045">
        <v>2746</v>
      </c>
      <c r="O2045" s="35">
        <v>520691</v>
      </c>
      <c r="P2045">
        <v>26</v>
      </c>
      <c r="Q2045">
        <v>0</v>
      </c>
      <c r="R2045">
        <v>0</v>
      </c>
      <c r="U2045" s="36">
        <v>385300</v>
      </c>
      <c r="V2045">
        <v>10.11</v>
      </c>
      <c r="W2045" s="36">
        <v>228800</v>
      </c>
      <c r="X2045">
        <v>500</v>
      </c>
      <c r="Y2045" s="39">
        <v>614600</v>
      </c>
      <c r="Z2045" s="40">
        <v>44519</v>
      </c>
      <c r="AA2045" s="36">
        <v>685000</v>
      </c>
      <c r="AB2045">
        <v>0.9</v>
      </c>
      <c r="AC2045">
        <v>0</v>
      </c>
      <c r="AD2045" s="39">
        <v>588800</v>
      </c>
      <c r="AE2045" s="3">
        <f t="shared" si="63"/>
        <v>4.3817934782608647E-2</v>
      </c>
      <c r="AF2045" s="41">
        <f t="shared" si="62"/>
        <v>4.3817934782608647E-2</v>
      </c>
      <c r="AG2045" t="e">
        <f>VLOOKUP($A2045,'Abatements Granted'!$A$2:$L$402,2,0)</f>
        <v>#N/A</v>
      </c>
      <c r="AH2045" t="e">
        <f>VLOOKUP($A2045,'Abatements Granted'!$A$2:$L$402,10,0)</f>
        <v>#N/A</v>
      </c>
      <c r="AI2045" s="36" t="e">
        <f>VLOOKUP($A2045,'Abatements Granted'!$A$2:$L$402,7,0)</f>
        <v>#N/A</v>
      </c>
    </row>
    <row r="2046" spans="1:35" x14ac:dyDescent="0.2">
      <c r="A2046" s="38" t="s">
        <v>6148</v>
      </c>
      <c r="B2046" t="s">
        <v>6149</v>
      </c>
      <c r="C2046">
        <v>1300</v>
      </c>
      <c r="D2046">
        <v>3</v>
      </c>
      <c r="E2046">
        <v>3</v>
      </c>
      <c r="F2046">
        <v>347</v>
      </c>
      <c r="G2046" t="s">
        <v>6150</v>
      </c>
      <c r="H2046">
        <v>99</v>
      </c>
      <c r="M2046">
        <v>0</v>
      </c>
      <c r="N2046">
        <v>0</v>
      </c>
      <c r="O2046" s="35">
        <v>0</v>
      </c>
      <c r="U2046" s="36">
        <v>0</v>
      </c>
      <c r="V2046">
        <v>27.28</v>
      </c>
      <c r="W2046" s="36">
        <v>355000</v>
      </c>
      <c r="X2046">
        <v>0</v>
      </c>
      <c r="Y2046" s="39">
        <v>355000</v>
      </c>
      <c r="Z2046" s="40">
        <v>44516</v>
      </c>
      <c r="AA2046" s="36">
        <v>100</v>
      </c>
      <c r="AB2046">
        <v>3550</v>
      </c>
      <c r="AC2046" t="s">
        <v>3676</v>
      </c>
      <c r="AD2046" s="39">
        <v>323600</v>
      </c>
      <c r="AE2046" s="3">
        <f t="shared" si="63"/>
        <v>9.7033374536464878E-2</v>
      </c>
      <c r="AF2046" s="41">
        <f t="shared" si="62"/>
        <v>9.7033374536464878E-2</v>
      </c>
      <c r="AG2046" t="e">
        <f>VLOOKUP($A2046,'Abatements Granted'!$A$2:$L$402,2,0)</f>
        <v>#N/A</v>
      </c>
      <c r="AH2046" t="e">
        <f>VLOOKUP($A2046,'Abatements Granted'!$A$2:$L$402,10,0)</f>
        <v>#N/A</v>
      </c>
      <c r="AI2046" s="36" t="e">
        <f>VLOOKUP($A2046,'Abatements Granted'!$A$2:$L$402,7,0)</f>
        <v>#N/A</v>
      </c>
    </row>
    <row r="2047" spans="1:35" x14ac:dyDescent="0.2">
      <c r="A2047" s="38" t="s">
        <v>946</v>
      </c>
      <c r="B2047" t="s">
        <v>6151</v>
      </c>
      <c r="C2047">
        <v>1010</v>
      </c>
      <c r="D2047">
        <v>3</v>
      </c>
      <c r="E2047">
        <v>3</v>
      </c>
      <c r="F2047">
        <v>197</v>
      </c>
      <c r="G2047" t="s">
        <v>6125</v>
      </c>
      <c r="H2047" t="s">
        <v>3697</v>
      </c>
      <c r="I2047">
        <v>1</v>
      </c>
      <c r="J2047">
        <v>3</v>
      </c>
      <c r="K2047">
        <v>77</v>
      </c>
      <c r="L2047">
        <v>1968</v>
      </c>
      <c r="M2047">
        <v>2000</v>
      </c>
      <c r="N2047">
        <v>1733</v>
      </c>
      <c r="O2047" s="35">
        <v>343900</v>
      </c>
      <c r="P2047">
        <v>23</v>
      </c>
      <c r="Q2047">
        <v>0</v>
      </c>
      <c r="R2047">
        <v>0</v>
      </c>
      <c r="U2047" s="36">
        <v>264800</v>
      </c>
      <c r="V2047">
        <v>0.59</v>
      </c>
      <c r="W2047" s="36">
        <v>121800</v>
      </c>
      <c r="X2047">
        <v>0</v>
      </c>
      <c r="Y2047" s="39">
        <v>386600</v>
      </c>
      <c r="Z2047" s="40">
        <v>31608</v>
      </c>
      <c r="AA2047" s="36">
        <v>147900</v>
      </c>
      <c r="AB2047">
        <v>2.61</v>
      </c>
      <c r="AC2047">
        <v>0</v>
      </c>
      <c r="AD2047" s="39">
        <v>360800</v>
      </c>
      <c r="AE2047" s="3">
        <f t="shared" si="63"/>
        <v>7.1507760532150799E-2</v>
      </c>
      <c r="AF2047" s="41">
        <f t="shared" si="62"/>
        <v>7.1507760532150799E-2</v>
      </c>
      <c r="AG2047" t="e">
        <f>VLOOKUP($A2047,'Abatements Granted'!$A$2:$L$402,2,0)</f>
        <v>#N/A</v>
      </c>
      <c r="AH2047" t="e">
        <f>VLOOKUP($A2047,'Abatements Granted'!$A$2:$L$402,10,0)</f>
        <v>#N/A</v>
      </c>
      <c r="AI2047" s="36" t="e">
        <f>VLOOKUP($A2047,'Abatements Granted'!$A$2:$L$402,7,0)</f>
        <v>#N/A</v>
      </c>
    </row>
    <row r="2048" spans="1:35" x14ac:dyDescent="0.2">
      <c r="A2048" s="38" t="s">
        <v>1013</v>
      </c>
      <c r="B2048" t="s">
        <v>6152</v>
      </c>
      <c r="C2048">
        <v>1010</v>
      </c>
      <c r="D2048">
        <v>3</v>
      </c>
      <c r="E2048">
        <v>3</v>
      </c>
      <c r="F2048">
        <v>201</v>
      </c>
      <c r="G2048" t="s">
        <v>6125</v>
      </c>
      <c r="H2048" t="s">
        <v>3689</v>
      </c>
      <c r="I2048">
        <v>1</v>
      </c>
      <c r="J2048">
        <v>3</v>
      </c>
      <c r="K2048">
        <v>74</v>
      </c>
      <c r="L2048">
        <v>1959</v>
      </c>
      <c r="M2048">
        <v>1997</v>
      </c>
      <c r="N2048">
        <v>1290</v>
      </c>
      <c r="O2048" s="35">
        <v>287079</v>
      </c>
      <c r="P2048">
        <v>26</v>
      </c>
      <c r="Q2048">
        <v>0</v>
      </c>
      <c r="R2048">
        <v>0</v>
      </c>
      <c r="U2048" s="36">
        <v>212400</v>
      </c>
      <c r="V2048">
        <v>0.57999999999999996</v>
      </c>
      <c r="W2048" s="36">
        <v>121400</v>
      </c>
      <c r="X2048">
        <v>0</v>
      </c>
      <c r="Y2048" s="39">
        <v>333800</v>
      </c>
      <c r="Z2048" s="40">
        <v>44497</v>
      </c>
      <c r="AA2048" s="36">
        <v>299900</v>
      </c>
      <c r="AB2048">
        <v>1.1100000000000001</v>
      </c>
      <c r="AC2048">
        <v>0</v>
      </c>
      <c r="AD2048" s="39">
        <v>315400</v>
      </c>
      <c r="AE2048" s="3">
        <f t="shared" si="63"/>
        <v>5.8338617628408418E-2</v>
      </c>
      <c r="AF2048" s="41">
        <f t="shared" si="62"/>
        <v>5.8338617628408418E-2</v>
      </c>
      <c r="AG2048" t="e">
        <f>VLOOKUP($A2048,'Abatements Granted'!$A$2:$L$402,2,0)</f>
        <v>#N/A</v>
      </c>
      <c r="AH2048" t="e">
        <f>VLOOKUP($A2048,'Abatements Granted'!$A$2:$L$402,10,0)</f>
        <v>#N/A</v>
      </c>
      <c r="AI2048" s="36" t="e">
        <f>VLOOKUP($A2048,'Abatements Granted'!$A$2:$L$402,7,0)</f>
        <v>#N/A</v>
      </c>
    </row>
    <row r="2049" spans="1:35" x14ac:dyDescent="0.2">
      <c r="A2049" s="38" t="s">
        <v>1032</v>
      </c>
      <c r="B2049" t="s">
        <v>6153</v>
      </c>
      <c r="C2049">
        <v>1010</v>
      </c>
      <c r="D2049">
        <v>3</v>
      </c>
      <c r="E2049">
        <v>3</v>
      </c>
      <c r="F2049">
        <v>207</v>
      </c>
      <c r="G2049" t="s">
        <v>6125</v>
      </c>
      <c r="H2049" t="s">
        <v>3689</v>
      </c>
      <c r="I2049">
        <v>1</v>
      </c>
      <c r="J2049">
        <v>3</v>
      </c>
      <c r="K2049">
        <v>74</v>
      </c>
      <c r="L2049">
        <v>1957</v>
      </c>
      <c r="M2049">
        <v>1997</v>
      </c>
      <c r="N2049">
        <v>1456</v>
      </c>
      <c r="O2049" s="35">
        <v>302981</v>
      </c>
      <c r="P2049">
        <v>26</v>
      </c>
      <c r="Q2049">
        <v>0</v>
      </c>
      <c r="R2049">
        <v>0</v>
      </c>
      <c r="U2049" s="36">
        <v>224200</v>
      </c>
      <c r="V2049">
        <v>0.73</v>
      </c>
      <c r="W2049" s="36">
        <v>127700</v>
      </c>
      <c r="X2049">
        <v>200</v>
      </c>
      <c r="Y2049" s="39">
        <v>352100</v>
      </c>
      <c r="Z2049" s="40">
        <v>42684</v>
      </c>
      <c r="AA2049" s="36">
        <v>199900</v>
      </c>
      <c r="AB2049">
        <v>1.76</v>
      </c>
      <c r="AC2049">
        <v>0</v>
      </c>
      <c r="AD2049" s="39">
        <v>332700</v>
      </c>
      <c r="AE2049" s="3">
        <f t="shared" si="63"/>
        <v>5.8310790501953758E-2</v>
      </c>
      <c r="AF2049" s="41">
        <f t="shared" si="62"/>
        <v>5.8310790501953758E-2</v>
      </c>
      <c r="AG2049" t="e">
        <f>VLOOKUP($A2049,'Abatements Granted'!$A$2:$L$402,2,0)</f>
        <v>#N/A</v>
      </c>
      <c r="AH2049" t="e">
        <f>VLOOKUP($A2049,'Abatements Granted'!$A$2:$L$402,10,0)</f>
        <v>#N/A</v>
      </c>
      <c r="AI2049" s="36" t="e">
        <f>VLOOKUP($A2049,'Abatements Granted'!$A$2:$L$402,7,0)</f>
        <v>#N/A</v>
      </c>
    </row>
    <row r="2050" spans="1:35" x14ac:dyDescent="0.2">
      <c r="A2050" s="38" t="s">
        <v>1085</v>
      </c>
      <c r="B2050" t="s">
        <v>6154</v>
      </c>
      <c r="C2050">
        <v>1010</v>
      </c>
      <c r="D2050">
        <v>3</v>
      </c>
      <c r="E2050">
        <v>3</v>
      </c>
      <c r="F2050">
        <v>213</v>
      </c>
      <c r="G2050" t="s">
        <v>6125</v>
      </c>
      <c r="H2050" t="s">
        <v>3689</v>
      </c>
      <c r="I2050">
        <v>1</v>
      </c>
      <c r="J2050">
        <v>3</v>
      </c>
      <c r="K2050">
        <v>74</v>
      </c>
      <c r="L2050">
        <v>1962</v>
      </c>
      <c r="M2050">
        <v>1997</v>
      </c>
      <c r="N2050">
        <v>1544</v>
      </c>
      <c r="O2050" s="35">
        <v>348598</v>
      </c>
      <c r="P2050">
        <v>26</v>
      </c>
      <c r="Q2050">
        <v>0</v>
      </c>
      <c r="R2050">
        <v>0</v>
      </c>
      <c r="U2050" s="36">
        <v>258000</v>
      </c>
      <c r="V2050">
        <v>0.72</v>
      </c>
      <c r="W2050" s="36">
        <v>127400</v>
      </c>
      <c r="X2050">
        <v>200</v>
      </c>
      <c r="Y2050" s="39">
        <v>385600</v>
      </c>
      <c r="Z2050" s="40">
        <v>42587</v>
      </c>
      <c r="AA2050" s="36">
        <v>100</v>
      </c>
      <c r="AB2050">
        <v>3856</v>
      </c>
      <c r="AC2050" t="s">
        <v>3676</v>
      </c>
      <c r="AD2050" s="39">
        <v>371300</v>
      </c>
      <c r="AE2050" s="3">
        <f t="shared" si="63"/>
        <v>3.851333153784009E-2</v>
      </c>
      <c r="AF2050" s="41">
        <f t="shared" si="62"/>
        <v>3.851333153784009E-2</v>
      </c>
      <c r="AG2050" t="e">
        <f>VLOOKUP($A2050,'Abatements Granted'!$A$2:$L$402,2,0)</f>
        <v>#N/A</v>
      </c>
      <c r="AH2050" t="e">
        <f>VLOOKUP($A2050,'Abatements Granted'!$A$2:$L$402,10,0)</f>
        <v>#N/A</v>
      </c>
      <c r="AI2050" s="36" t="e">
        <f>VLOOKUP($A2050,'Abatements Granted'!$A$2:$L$402,7,0)</f>
        <v>#N/A</v>
      </c>
    </row>
    <row r="2051" spans="1:35" x14ac:dyDescent="0.2">
      <c r="A2051" s="38" t="s">
        <v>1109</v>
      </c>
      <c r="B2051" t="s">
        <v>6155</v>
      </c>
      <c r="C2051">
        <v>1010</v>
      </c>
      <c r="D2051">
        <v>3</v>
      </c>
      <c r="E2051">
        <v>3</v>
      </c>
      <c r="F2051">
        <v>219</v>
      </c>
      <c r="G2051" t="s">
        <v>6125</v>
      </c>
      <c r="H2051" t="s">
        <v>3689</v>
      </c>
      <c r="I2051">
        <v>1</v>
      </c>
      <c r="J2051">
        <v>3</v>
      </c>
      <c r="K2051">
        <v>74</v>
      </c>
      <c r="L2051">
        <v>1961</v>
      </c>
      <c r="M2051">
        <v>1997</v>
      </c>
      <c r="N2051">
        <v>2014</v>
      </c>
      <c r="O2051" s="35">
        <v>402918</v>
      </c>
      <c r="P2051">
        <v>26</v>
      </c>
      <c r="Q2051">
        <v>0</v>
      </c>
      <c r="R2051">
        <v>0</v>
      </c>
      <c r="U2051" s="36">
        <v>298200</v>
      </c>
      <c r="V2051">
        <v>0.5</v>
      </c>
      <c r="W2051" s="36">
        <v>117200</v>
      </c>
      <c r="X2051">
        <v>100</v>
      </c>
      <c r="Y2051" s="39">
        <v>415500</v>
      </c>
      <c r="Z2051" s="40">
        <v>37921</v>
      </c>
      <c r="AA2051" s="36">
        <v>280000</v>
      </c>
      <c r="AB2051">
        <v>1.48</v>
      </c>
      <c r="AC2051" t="s">
        <v>3657</v>
      </c>
      <c r="AD2051" s="39">
        <v>395700</v>
      </c>
      <c r="AE2051" s="3">
        <f t="shared" si="63"/>
        <v>5.0037907505686041E-2</v>
      </c>
      <c r="AF2051" s="41">
        <f t="shared" si="62"/>
        <v>5.0037907505686041E-2</v>
      </c>
      <c r="AG2051" t="e">
        <f>VLOOKUP($A2051,'Abatements Granted'!$A$2:$L$402,2,0)</f>
        <v>#N/A</v>
      </c>
      <c r="AH2051" t="e">
        <f>VLOOKUP($A2051,'Abatements Granted'!$A$2:$L$402,10,0)</f>
        <v>#N/A</v>
      </c>
      <c r="AI2051" s="36" t="e">
        <f>VLOOKUP($A2051,'Abatements Granted'!$A$2:$L$402,7,0)</f>
        <v>#N/A</v>
      </c>
    </row>
    <row r="2052" spans="1:35" x14ac:dyDescent="0.2">
      <c r="A2052" s="38" t="s">
        <v>1145</v>
      </c>
      <c r="B2052" t="s">
        <v>6156</v>
      </c>
      <c r="C2052">
        <v>1010</v>
      </c>
      <c r="D2052">
        <v>3</v>
      </c>
      <c r="E2052">
        <v>3</v>
      </c>
      <c r="F2052">
        <v>224</v>
      </c>
      <c r="G2052" t="s">
        <v>6125</v>
      </c>
      <c r="H2052" t="s">
        <v>3689</v>
      </c>
      <c r="I2052">
        <v>1</v>
      </c>
      <c r="J2052">
        <v>3</v>
      </c>
      <c r="K2052">
        <v>74</v>
      </c>
      <c r="L2052">
        <v>1959</v>
      </c>
      <c r="M2052">
        <v>1997</v>
      </c>
      <c r="N2052">
        <v>1821</v>
      </c>
      <c r="O2052" s="35">
        <v>365785</v>
      </c>
      <c r="P2052">
        <v>26</v>
      </c>
      <c r="Q2052">
        <v>0</v>
      </c>
      <c r="R2052">
        <v>0</v>
      </c>
      <c r="U2052" s="36">
        <v>270700</v>
      </c>
      <c r="V2052">
        <v>0.53</v>
      </c>
      <c r="W2052" s="36">
        <v>118700</v>
      </c>
      <c r="X2052">
        <v>700</v>
      </c>
      <c r="Y2052" s="39">
        <v>390100</v>
      </c>
      <c r="Z2052" s="40">
        <v>33816</v>
      </c>
      <c r="AA2052" s="36">
        <v>131500</v>
      </c>
      <c r="AB2052">
        <v>2.97</v>
      </c>
      <c r="AC2052">
        <v>0</v>
      </c>
      <c r="AD2052" s="39">
        <v>370400</v>
      </c>
      <c r="AE2052" s="3">
        <f t="shared" si="63"/>
        <v>5.3185745140388763E-2</v>
      </c>
      <c r="AF2052" s="41">
        <f t="shared" si="62"/>
        <v>5.3185745140388763E-2</v>
      </c>
      <c r="AG2052" t="e">
        <f>VLOOKUP($A2052,'Abatements Granted'!$A$2:$L$402,2,0)</f>
        <v>#N/A</v>
      </c>
      <c r="AH2052" t="e">
        <f>VLOOKUP($A2052,'Abatements Granted'!$A$2:$L$402,10,0)</f>
        <v>#N/A</v>
      </c>
      <c r="AI2052" s="36" t="e">
        <f>VLOOKUP($A2052,'Abatements Granted'!$A$2:$L$402,7,0)</f>
        <v>#N/A</v>
      </c>
    </row>
    <row r="2053" spans="1:35" x14ac:dyDescent="0.2">
      <c r="A2053" s="38" t="s">
        <v>1090</v>
      </c>
      <c r="B2053" t="s">
        <v>6157</v>
      </c>
      <c r="C2053">
        <v>1010</v>
      </c>
      <c r="D2053">
        <v>3</v>
      </c>
      <c r="E2053">
        <v>3</v>
      </c>
      <c r="F2053">
        <v>214</v>
      </c>
      <c r="G2053" t="s">
        <v>6125</v>
      </c>
      <c r="H2053" t="s">
        <v>3689</v>
      </c>
      <c r="I2053">
        <v>1</v>
      </c>
      <c r="J2053">
        <v>3</v>
      </c>
      <c r="K2053">
        <v>74</v>
      </c>
      <c r="L2053">
        <v>1959</v>
      </c>
      <c r="M2053">
        <v>1997</v>
      </c>
      <c r="N2053">
        <v>1801</v>
      </c>
      <c r="O2053" s="35">
        <v>371822</v>
      </c>
      <c r="P2053">
        <v>26</v>
      </c>
      <c r="Q2053">
        <v>0</v>
      </c>
      <c r="R2053">
        <v>0</v>
      </c>
      <c r="U2053" s="36">
        <v>275100</v>
      </c>
      <c r="V2053">
        <v>0.46</v>
      </c>
      <c r="W2053" s="36">
        <v>114800</v>
      </c>
      <c r="X2053">
        <v>0</v>
      </c>
      <c r="Y2053" s="39">
        <v>389900</v>
      </c>
      <c r="Z2053" s="40">
        <v>37494</v>
      </c>
      <c r="AA2053" s="36">
        <v>1</v>
      </c>
      <c r="AB2053">
        <v>389900</v>
      </c>
      <c r="AC2053" t="s">
        <v>3657</v>
      </c>
      <c r="AD2053" s="39">
        <v>368600</v>
      </c>
      <c r="AE2053" s="3">
        <f t="shared" si="63"/>
        <v>5.7786218122626076E-2</v>
      </c>
      <c r="AF2053" s="41">
        <f t="shared" si="62"/>
        <v>5.7786218122626076E-2</v>
      </c>
      <c r="AG2053" t="e">
        <f>VLOOKUP($A2053,'Abatements Granted'!$A$2:$L$402,2,0)</f>
        <v>#N/A</v>
      </c>
      <c r="AH2053" t="e">
        <f>VLOOKUP($A2053,'Abatements Granted'!$A$2:$L$402,10,0)</f>
        <v>#N/A</v>
      </c>
      <c r="AI2053" s="36" t="e">
        <f>VLOOKUP($A2053,'Abatements Granted'!$A$2:$L$402,7,0)</f>
        <v>#N/A</v>
      </c>
    </row>
    <row r="2054" spans="1:35" x14ac:dyDescent="0.2">
      <c r="A2054" s="38" t="s">
        <v>1025</v>
      </c>
      <c r="B2054" t="s">
        <v>6158</v>
      </c>
      <c r="C2054">
        <v>1010</v>
      </c>
      <c r="D2054">
        <v>3</v>
      </c>
      <c r="E2054">
        <v>3</v>
      </c>
      <c r="F2054">
        <v>204</v>
      </c>
      <c r="G2054" t="s">
        <v>6125</v>
      </c>
      <c r="H2054" t="s">
        <v>3689</v>
      </c>
      <c r="I2054">
        <v>1</v>
      </c>
      <c r="J2054">
        <v>3</v>
      </c>
      <c r="K2054">
        <v>74</v>
      </c>
      <c r="L2054">
        <v>1959</v>
      </c>
      <c r="M2054">
        <v>1997</v>
      </c>
      <c r="N2054">
        <v>1769</v>
      </c>
      <c r="O2054" s="35">
        <v>366518</v>
      </c>
      <c r="P2054">
        <v>26</v>
      </c>
      <c r="Q2054">
        <v>0</v>
      </c>
      <c r="R2054">
        <v>0</v>
      </c>
      <c r="U2054" s="36">
        <v>271200</v>
      </c>
      <c r="V2054">
        <v>0.51</v>
      </c>
      <c r="W2054" s="36">
        <v>117800</v>
      </c>
      <c r="X2054">
        <v>0</v>
      </c>
      <c r="Y2054" s="39">
        <v>389000</v>
      </c>
      <c r="Z2054" s="40">
        <v>39566</v>
      </c>
      <c r="AA2054" s="36">
        <v>1</v>
      </c>
      <c r="AB2054">
        <v>389000</v>
      </c>
      <c r="AC2054" t="s">
        <v>3676</v>
      </c>
      <c r="AD2054" s="39">
        <v>364700</v>
      </c>
      <c r="AE2054" s="3">
        <f t="shared" si="63"/>
        <v>6.6630106937208611E-2</v>
      </c>
      <c r="AF2054" s="41">
        <f t="shared" si="62"/>
        <v>6.6630106937208611E-2</v>
      </c>
      <c r="AG2054" t="e">
        <f>VLOOKUP($A2054,'Abatements Granted'!$A$2:$L$402,2,0)</f>
        <v>#N/A</v>
      </c>
      <c r="AH2054" t="e">
        <f>VLOOKUP($A2054,'Abatements Granted'!$A$2:$L$402,10,0)</f>
        <v>#N/A</v>
      </c>
      <c r="AI2054" s="36" t="e">
        <f>VLOOKUP($A2054,'Abatements Granted'!$A$2:$L$402,7,0)</f>
        <v>#N/A</v>
      </c>
    </row>
    <row r="2055" spans="1:35" x14ac:dyDescent="0.2">
      <c r="A2055" s="38" t="s">
        <v>842</v>
      </c>
      <c r="B2055" t="s">
        <v>6159</v>
      </c>
      <c r="C2055">
        <v>1010</v>
      </c>
      <c r="D2055">
        <v>3</v>
      </c>
      <c r="E2055">
        <v>3</v>
      </c>
      <c r="F2055">
        <v>180</v>
      </c>
      <c r="G2055" t="s">
        <v>6125</v>
      </c>
      <c r="H2055" t="s">
        <v>3689</v>
      </c>
      <c r="I2055">
        <v>1</v>
      </c>
      <c r="J2055">
        <v>3</v>
      </c>
      <c r="K2055">
        <v>74</v>
      </c>
      <c r="L2055">
        <v>1962</v>
      </c>
      <c r="M2055">
        <v>1997</v>
      </c>
      <c r="N2055">
        <v>1499</v>
      </c>
      <c r="O2055" s="35">
        <v>328727</v>
      </c>
      <c r="P2055">
        <v>26</v>
      </c>
      <c r="Q2055">
        <v>0</v>
      </c>
      <c r="R2055">
        <v>0</v>
      </c>
      <c r="U2055" s="36">
        <v>243300</v>
      </c>
      <c r="V2055">
        <v>0.42</v>
      </c>
      <c r="W2055" s="36">
        <v>113400</v>
      </c>
      <c r="X2055">
        <v>300</v>
      </c>
      <c r="Y2055" s="39">
        <v>357000</v>
      </c>
      <c r="Z2055" s="40">
        <v>44672</v>
      </c>
      <c r="AA2055" s="36">
        <v>407000</v>
      </c>
      <c r="AB2055">
        <v>0.88</v>
      </c>
      <c r="AC2055">
        <v>0</v>
      </c>
      <c r="AD2055" s="39">
        <v>348300</v>
      </c>
      <c r="AE2055" s="3">
        <f t="shared" si="63"/>
        <v>2.4978466838931901E-2</v>
      </c>
      <c r="AF2055" s="41">
        <f t="shared" ref="AF2055:AF2118" si="64">_xlfn.IFNA(IF($AH2055="GRANTED",  (($Y2055-$AI2055)/$AI2055), (AE2055)),AE2055)</f>
        <v>2.4978466838931901E-2</v>
      </c>
      <c r="AG2055" t="e">
        <f>VLOOKUP($A2055,'Abatements Granted'!$A$2:$L$402,2,0)</f>
        <v>#N/A</v>
      </c>
      <c r="AH2055" t="e">
        <f>VLOOKUP($A2055,'Abatements Granted'!$A$2:$L$402,10,0)</f>
        <v>#N/A</v>
      </c>
      <c r="AI2055" s="36" t="e">
        <f>VLOOKUP($A2055,'Abatements Granted'!$A$2:$L$402,7,0)</f>
        <v>#N/A</v>
      </c>
    </row>
    <row r="2056" spans="1:35" x14ac:dyDescent="0.2">
      <c r="A2056" s="38" t="s">
        <v>782</v>
      </c>
      <c r="B2056" t="s">
        <v>6160</v>
      </c>
      <c r="C2056">
        <v>1010</v>
      </c>
      <c r="D2056">
        <v>3</v>
      </c>
      <c r="E2056">
        <v>3</v>
      </c>
      <c r="F2056">
        <v>172</v>
      </c>
      <c r="G2056" t="s">
        <v>6125</v>
      </c>
      <c r="H2056" t="s">
        <v>3689</v>
      </c>
      <c r="I2056">
        <v>1</v>
      </c>
      <c r="J2056">
        <v>3</v>
      </c>
      <c r="K2056">
        <v>74</v>
      </c>
      <c r="L2056">
        <v>1961</v>
      </c>
      <c r="M2056">
        <v>1997</v>
      </c>
      <c r="N2056">
        <v>1379</v>
      </c>
      <c r="O2056" s="35">
        <v>317279</v>
      </c>
      <c r="P2056">
        <v>26</v>
      </c>
      <c r="Q2056">
        <v>0</v>
      </c>
      <c r="R2056">
        <v>0</v>
      </c>
      <c r="U2056" s="36">
        <v>234800</v>
      </c>
      <c r="V2056">
        <v>0.54</v>
      </c>
      <c r="W2056" s="36">
        <v>119000</v>
      </c>
      <c r="X2056">
        <v>200</v>
      </c>
      <c r="Y2056" s="39">
        <v>354000</v>
      </c>
      <c r="Z2056" s="40">
        <v>42885</v>
      </c>
      <c r="AA2056" s="36">
        <v>1</v>
      </c>
      <c r="AB2056">
        <v>354000</v>
      </c>
      <c r="AC2056" t="s">
        <v>3676</v>
      </c>
      <c r="AD2056" s="39">
        <v>331400</v>
      </c>
      <c r="AE2056" s="3">
        <f t="shared" ref="AE2056:AE2119" si="65">IFERROR(Y2056/AD2056-1,"")</f>
        <v>6.819553409776713E-2</v>
      </c>
      <c r="AF2056" s="41">
        <f t="shared" si="64"/>
        <v>6.819553409776713E-2</v>
      </c>
      <c r="AG2056" t="e">
        <f>VLOOKUP($A2056,'Abatements Granted'!$A$2:$L$402,2,0)</f>
        <v>#N/A</v>
      </c>
      <c r="AH2056" t="e">
        <f>VLOOKUP($A2056,'Abatements Granted'!$A$2:$L$402,10,0)</f>
        <v>#N/A</v>
      </c>
      <c r="AI2056" s="36" t="e">
        <f>VLOOKUP($A2056,'Abatements Granted'!$A$2:$L$402,7,0)</f>
        <v>#N/A</v>
      </c>
    </row>
    <row r="2057" spans="1:35" x14ac:dyDescent="0.2">
      <c r="A2057" s="38" t="s">
        <v>712</v>
      </c>
      <c r="B2057" t="s">
        <v>6161</v>
      </c>
      <c r="C2057">
        <v>1010</v>
      </c>
      <c r="D2057">
        <v>3</v>
      </c>
      <c r="E2057">
        <v>3</v>
      </c>
      <c r="F2057">
        <v>164</v>
      </c>
      <c r="G2057" t="s">
        <v>6125</v>
      </c>
      <c r="H2057" t="s">
        <v>3689</v>
      </c>
      <c r="I2057">
        <v>1</v>
      </c>
      <c r="J2057">
        <v>3</v>
      </c>
      <c r="K2057">
        <v>74</v>
      </c>
      <c r="L2057">
        <v>1961</v>
      </c>
      <c r="M2057">
        <v>1997</v>
      </c>
      <c r="N2057">
        <v>1717</v>
      </c>
      <c r="O2057" s="35">
        <v>358692</v>
      </c>
      <c r="P2057">
        <v>26</v>
      </c>
      <c r="Q2057">
        <v>0</v>
      </c>
      <c r="R2057">
        <v>0</v>
      </c>
      <c r="U2057" s="36">
        <v>265400</v>
      </c>
      <c r="V2057">
        <v>0.57999999999999996</v>
      </c>
      <c r="W2057" s="36">
        <v>121300</v>
      </c>
      <c r="X2057">
        <v>400</v>
      </c>
      <c r="Y2057" s="39">
        <v>387100</v>
      </c>
      <c r="Z2057" s="40">
        <v>42648</v>
      </c>
      <c r="AA2057" s="36">
        <v>251000</v>
      </c>
      <c r="AB2057">
        <v>1.54</v>
      </c>
      <c r="AC2057">
        <v>0</v>
      </c>
      <c r="AD2057" s="39">
        <v>362800</v>
      </c>
      <c r="AE2057" s="3">
        <f t="shared" si="65"/>
        <v>6.6979051819184177E-2</v>
      </c>
      <c r="AF2057" s="41">
        <f t="shared" si="64"/>
        <v>6.6979051819184177E-2</v>
      </c>
      <c r="AG2057" t="e">
        <f>VLOOKUP($A2057,'Abatements Granted'!$A$2:$L$402,2,0)</f>
        <v>#N/A</v>
      </c>
      <c r="AH2057" t="e">
        <f>VLOOKUP($A2057,'Abatements Granted'!$A$2:$L$402,10,0)</f>
        <v>#N/A</v>
      </c>
      <c r="AI2057" s="36" t="e">
        <f>VLOOKUP($A2057,'Abatements Granted'!$A$2:$L$402,7,0)</f>
        <v>#N/A</v>
      </c>
    </row>
    <row r="2058" spans="1:35" x14ac:dyDescent="0.2">
      <c r="A2058" s="38" t="s">
        <v>659</v>
      </c>
      <c r="B2058" t="s">
        <v>6162</v>
      </c>
      <c r="C2058">
        <v>1010</v>
      </c>
      <c r="D2058">
        <v>3</v>
      </c>
      <c r="E2058">
        <v>3</v>
      </c>
      <c r="F2058">
        <v>158</v>
      </c>
      <c r="G2058" t="s">
        <v>6125</v>
      </c>
      <c r="H2058" t="s">
        <v>3681</v>
      </c>
      <c r="I2058">
        <v>2</v>
      </c>
      <c r="J2058">
        <v>3</v>
      </c>
      <c r="K2058">
        <v>72</v>
      </c>
      <c r="L2058">
        <v>1959</v>
      </c>
      <c r="M2058">
        <v>1995</v>
      </c>
      <c r="N2058">
        <v>2681</v>
      </c>
      <c r="O2058" s="35">
        <v>425771</v>
      </c>
      <c r="P2058">
        <v>28</v>
      </c>
      <c r="Q2058">
        <v>0</v>
      </c>
      <c r="R2058">
        <v>0</v>
      </c>
      <c r="U2058" s="36">
        <v>306600</v>
      </c>
      <c r="V2058">
        <v>0.63</v>
      </c>
      <c r="W2058" s="36">
        <v>123600</v>
      </c>
      <c r="X2058">
        <v>0</v>
      </c>
      <c r="Y2058" s="39">
        <v>430200</v>
      </c>
      <c r="Z2058" s="40">
        <v>40093</v>
      </c>
      <c r="AA2058" s="36">
        <v>100</v>
      </c>
      <c r="AB2058">
        <v>4302</v>
      </c>
      <c r="AC2058" t="s">
        <v>3657</v>
      </c>
      <c r="AD2058" s="39">
        <v>402600</v>
      </c>
      <c r="AE2058" s="3">
        <f t="shared" si="65"/>
        <v>6.8554396423248898E-2</v>
      </c>
      <c r="AF2058" s="41">
        <f t="shared" si="64"/>
        <v>6.8554396423248898E-2</v>
      </c>
      <c r="AG2058" t="e">
        <f>VLOOKUP($A2058,'Abatements Granted'!$A$2:$L$402,2,0)</f>
        <v>#N/A</v>
      </c>
      <c r="AH2058" t="e">
        <f>VLOOKUP($A2058,'Abatements Granted'!$A$2:$L$402,10,0)</f>
        <v>#N/A</v>
      </c>
      <c r="AI2058" s="36" t="e">
        <f>VLOOKUP($A2058,'Abatements Granted'!$A$2:$L$402,7,0)</f>
        <v>#N/A</v>
      </c>
    </row>
    <row r="2059" spans="1:35" x14ac:dyDescent="0.2">
      <c r="A2059" s="38" t="s">
        <v>618</v>
      </c>
      <c r="B2059" t="s">
        <v>6163</v>
      </c>
      <c r="C2059">
        <v>1010</v>
      </c>
      <c r="D2059">
        <v>3</v>
      </c>
      <c r="E2059">
        <v>3</v>
      </c>
      <c r="F2059">
        <v>152</v>
      </c>
      <c r="G2059" t="s">
        <v>6125</v>
      </c>
      <c r="H2059" t="s">
        <v>3689</v>
      </c>
      <c r="I2059">
        <v>1</v>
      </c>
      <c r="J2059">
        <v>3</v>
      </c>
      <c r="K2059">
        <v>74</v>
      </c>
      <c r="L2059">
        <v>1961</v>
      </c>
      <c r="M2059">
        <v>1997</v>
      </c>
      <c r="N2059">
        <v>1571</v>
      </c>
      <c r="O2059" s="35">
        <v>333247</v>
      </c>
      <c r="P2059">
        <v>26</v>
      </c>
      <c r="Q2059">
        <v>0</v>
      </c>
      <c r="R2059">
        <v>0</v>
      </c>
      <c r="U2059" s="36">
        <v>246600</v>
      </c>
      <c r="V2059">
        <v>0.61</v>
      </c>
      <c r="W2059" s="36">
        <v>122600</v>
      </c>
      <c r="X2059">
        <v>0</v>
      </c>
      <c r="Y2059" s="39">
        <v>369200</v>
      </c>
      <c r="Z2059" s="40">
        <v>42573</v>
      </c>
      <c r="AA2059" s="36">
        <v>100</v>
      </c>
      <c r="AB2059">
        <v>3692</v>
      </c>
      <c r="AC2059" t="s">
        <v>3676</v>
      </c>
      <c r="AD2059" s="39">
        <v>345500</v>
      </c>
      <c r="AE2059" s="3">
        <f t="shared" si="65"/>
        <v>6.8596237337192445E-2</v>
      </c>
      <c r="AF2059" s="41">
        <f t="shared" si="64"/>
        <v>6.8596237337192445E-2</v>
      </c>
      <c r="AG2059" t="e">
        <f>VLOOKUP($A2059,'Abatements Granted'!$A$2:$L$402,2,0)</f>
        <v>#N/A</v>
      </c>
      <c r="AH2059" t="e">
        <f>VLOOKUP($A2059,'Abatements Granted'!$A$2:$L$402,10,0)</f>
        <v>#N/A</v>
      </c>
      <c r="AI2059" s="36" t="e">
        <f>VLOOKUP($A2059,'Abatements Granted'!$A$2:$L$402,7,0)</f>
        <v>#N/A</v>
      </c>
    </row>
    <row r="2060" spans="1:35" x14ac:dyDescent="0.2">
      <c r="A2060" s="38" t="s">
        <v>550</v>
      </c>
      <c r="B2060" t="s">
        <v>6164</v>
      </c>
      <c r="C2060">
        <v>1010</v>
      </c>
      <c r="D2060">
        <v>3</v>
      </c>
      <c r="E2060">
        <v>3</v>
      </c>
      <c r="F2060">
        <v>146</v>
      </c>
      <c r="G2060" t="s">
        <v>6125</v>
      </c>
      <c r="H2060" t="s">
        <v>3689</v>
      </c>
      <c r="I2060">
        <v>1</v>
      </c>
      <c r="J2060">
        <v>3</v>
      </c>
      <c r="K2060">
        <v>77</v>
      </c>
      <c r="L2060">
        <v>1962</v>
      </c>
      <c r="M2060">
        <v>2000</v>
      </c>
      <c r="N2060">
        <v>1652</v>
      </c>
      <c r="O2060" s="35">
        <v>346478</v>
      </c>
      <c r="P2060">
        <v>23</v>
      </c>
      <c r="Q2060">
        <v>0</v>
      </c>
      <c r="R2060">
        <v>0</v>
      </c>
      <c r="U2060" s="36">
        <v>266800</v>
      </c>
      <c r="V2060">
        <v>0.59</v>
      </c>
      <c r="W2060" s="36">
        <v>121700</v>
      </c>
      <c r="X2060">
        <v>0</v>
      </c>
      <c r="Y2060" s="39">
        <v>388500</v>
      </c>
      <c r="Z2060" s="40">
        <v>38103</v>
      </c>
      <c r="AA2060" s="36">
        <v>247000</v>
      </c>
      <c r="AB2060">
        <v>1.57</v>
      </c>
      <c r="AC2060">
        <v>0</v>
      </c>
      <c r="AD2060" s="39">
        <v>363800</v>
      </c>
      <c r="AE2060" s="3">
        <f t="shared" si="65"/>
        <v>6.789444749862561E-2</v>
      </c>
      <c r="AF2060" s="41">
        <f t="shared" si="64"/>
        <v>6.789444749862561E-2</v>
      </c>
      <c r="AG2060" t="e">
        <f>VLOOKUP($A2060,'Abatements Granted'!$A$2:$L$402,2,0)</f>
        <v>#N/A</v>
      </c>
      <c r="AH2060" t="e">
        <f>VLOOKUP($A2060,'Abatements Granted'!$A$2:$L$402,10,0)</f>
        <v>#N/A</v>
      </c>
      <c r="AI2060" s="36" t="e">
        <f>VLOOKUP($A2060,'Abatements Granted'!$A$2:$L$402,7,0)</f>
        <v>#N/A</v>
      </c>
    </row>
    <row r="2061" spans="1:35" x14ac:dyDescent="0.2">
      <c r="A2061" s="38" t="s">
        <v>457</v>
      </c>
      <c r="B2061" t="s">
        <v>6165</v>
      </c>
      <c r="C2061">
        <v>1010</v>
      </c>
      <c r="D2061">
        <v>3</v>
      </c>
      <c r="E2061">
        <v>3</v>
      </c>
      <c r="F2061">
        <v>138</v>
      </c>
      <c r="G2061" t="s">
        <v>6125</v>
      </c>
      <c r="H2061" t="s">
        <v>3689</v>
      </c>
      <c r="I2061">
        <v>1</v>
      </c>
      <c r="J2061">
        <v>3</v>
      </c>
      <c r="K2061">
        <v>76</v>
      </c>
      <c r="L2061">
        <v>1961</v>
      </c>
      <c r="M2061">
        <v>1999</v>
      </c>
      <c r="N2061">
        <v>1749</v>
      </c>
      <c r="O2061" s="35">
        <v>364636</v>
      </c>
      <c r="P2061">
        <v>24</v>
      </c>
      <c r="Q2061">
        <v>0</v>
      </c>
      <c r="R2061">
        <v>0</v>
      </c>
      <c r="U2061" s="36">
        <v>277100</v>
      </c>
      <c r="V2061">
        <v>0.62</v>
      </c>
      <c r="W2061" s="36">
        <v>123300</v>
      </c>
      <c r="X2061">
        <v>1600</v>
      </c>
      <c r="Y2061" s="39">
        <v>402000</v>
      </c>
      <c r="Z2061" s="40">
        <v>42612</v>
      </c>
      <c r="AA2061" s="36">
        <v>262000</v>
      </c>
      <c r="AB2061">
        <v>1.53</v>
      </c>
      <c r="AC2061">
        <v>0</v>
      </c>
      <c r="AD2061" s="39">
        <v>376900</v>
      </c>
      <c r="AE2061" s="3">
        <f t="shared" si="65"/>
        <v>6.6595914035553205E-2</v>
      </c>
      <c r="AF2061" s="41">
        <f t="shared" si="64"/>
        <v>6.6595914035553205E-2</v>
      </c>
      <c r="AG2061" t="e">
        <f>VLOOKUP($A2061,'Abatements Granted'!$A$2:$L$402,2,0)</f>
        <v>#N/A</v>
      </c>
      <c r="AH2061" t="e">
        <f>VLOOKUP($A2061,'Abatements Granted'!$A$2:$L$402,10,0)</f>
        <v>#N/A</v>
      </c>
      <c r="AI2061" s="36" t="e">
        <f>VLOOKUP($A2061,'Abatements Granted'!$A$2:$L$402,7,0)</f>
        <v>#N/A</v>
      </c>
    </row>
    <row r="2062" spans="1:35" x14ac:dyDescent="0.2">
      <c r="A2062" s="38" t="s">
        <v>350</v>
      </c>
      <c r="B2062" t="s">
        <v>6166</v>
      </c>
      <c r="C2062">
        <v>1010</v>
      </c>
      <c r="D2062">
        <v>3</v>
      </c>
      <c r="E2062">
        <v>3</v>
      </c>
      <c r="F2062">
        <v>126</v>
      </c>
      <c r="G2062" t="s">
        <v>6125</v>
      </c>
      <c r="H2062" t="s">
        <v>3697</v>
      </c>
      <c r="I2062">
        <v>1</v>
      </c>
      <c r="J2062">
        <v>3</v>
      </c>
      <c r="K2062">
        <v>74</v>
      </c>
      <c r="L2062">
        <v>1958</v>
      </c>
      <c r="M2062">
        <v>1997</v>
      </c>
      <c r="N2062">
        <v>1930</v>
      </c>
      <c r="O2062" s="35">
        <v>377500</v>
      </c>
      <c r="P2062">
        <v>26</v>
      </c>
      <c r="Q2062">
        <v>0</v>
      </c>
      <c r="R2062">
        <v>0</v>
      </c>
      <c r="U2062" s="36">
        <v>279400</v>
      </c>
      <c r="V2062">
        <v>0.5</v>
      </c>
      <c r="W2062" s="36">
        <v>117000</v>
      </c>
      <c r="X2062">
        <v>0</v>
      </c>
      <c r="Y2062" s="39">
        <v>396400</v>
      </c>
      <c r="Z2062" s="40">
        <v>43294</v>
      </c>
      <c r="AA2062" s="36">
        <v>305000</v>
      </c>
      <c r="AB2062">
        <v>1.3</v>
      </c>
      <c r="AC2062">
        <v>0</v>
      </c>
      <c r="AD2062" s="39">
        <v>367200</v>
      </c>
      <c r="AE2062" s="3">
        <f t="shared" si="65"/>
        <v>7.9520697167756005E-2</v>
      </c>
      <c r="AF2062" s="41">
        <f t="shared" si="64"/>
        <v>7.9520697167756005E-2</v>
      </c>
      <c r="AG2062" t="e">
        <f>VLOOKUP($A2062,'Abatements Granted'!$A$2:$L$402,2,0)</f>
        <v>#N/A</v>
      </c>
      <c r="AH2062" t="e">
        <f>VLOOKUP($A2062,'Abatements Granted'!$A$2:$L$402,10,0)</f>
        <v>#N/A</v>
      </c>
      <c r="AI2062" s="36" t="e">
        <f>VLOOKUP($A2062,'Abatements Granted'!$A$2:$L$402,7,0)</f>
        <v>#N/A</v>
      </c>
    </row>
    <row r="2063" spans="1:35" x14ac:dyDescent="0.2">
      <c r="A2063" s="38" t="s">
        <v>223</v>
      </c>
      <c r="B2063" t="s">
        <v>6167</v>
      </c>
      <c r="C2063">
        <v>1010</v>
      </c>
      <c r="D2063">
        <v>3</v>
      </c>
      <c r="E2063">
        <v>3</v>
      </c>
      <c r="F2063">
        <v>112</v>
      </c>
      <c r="G2063" t="s">
        <v>6125</v>
      </c>
      <c r="H2063" t="s">
        <v>3689</v>
      </c>
      <c r="I2063">
        <v>1</v>
      </c>
      <c r="J2063">
        <v>3</v>
      </c>
      <c r="K2063">
        <v>75</v>
      </c>
      <c r="L2063">
        <v>1964</v>
      </c>
      <c r="M2063">
        <v>1998</v>
      </c>
      <c r="N2063">
        <v>1996</v>
      </c>
      <c r="O2063" s="35">
        <v>394876</v>
      </c>
      <c r="P2063">
        <v>25</v>
      </c>
      <c r="Q2063">
        <v>0</v>
      </c>
      <c r="R2063">
        <v>0</v>
      </c>
      <c r="U2063" s="36">
        <v>296200</v>
      </c>
      <c r="V2063">
        <v>0.43</v>
      </c>
      <c r="W2063" s="36">
        <v>113800</v>
      </c>
      <c r="X2063">
        <v>0</v>
      </c>
      <c r="Y2063" s="39">
        <v>410000</v>
      </c>
      <c r="Z2063" s="40">
        <v>43196</v>
      </c>
      <c r="AA2063" s="36">
        <v>249900</v>
      </c>
      <c r="AB2063">
        <v>1.64</v>
      </c>
      <c r="AC2063">
        <v>0</v>
      </c>
      <c r="AD2063" s="39">
        <v>384900</v>
      </c>
      <c r="AE2063" s="3">
        <f t="shared" si="65"/>
        <v>6.5211743309950609E-2</v>
      </c>
      <c r="AF2063" s="41">
        <f t="shared" si="64"/>
        <v>6.5211743309950609E-2</v>
      </c>
      <c r="AG2063" t="e">
        <f>VLOOKUP($A2063,'Abatements Granted'!$A$2:$L$402,2,0)</f>
        <v>#N/A</v>
      </c>
      <c r="AH2063" t="e">
        <f>VLOOKUP($A2063,'Abatements Granted'!$A$2:$L$402,10,0)</f>
        <v>#N/A</v>
      </c>
      <c r="AI2063" s="36" t="e">
        <f>VLOOKUP($A2063,'Abatements Granted'!$A$2:$L$402,7,0)</f>
        <v>#N/A</v>
      </c>
    </row>
    <row r="2064" spans="1:35" x14ac:dyDescent="0.2">
      <c r="A2064" s="38" t="s">
        <v>3014</v>
      </c>
      <c r="B2064" t="s">
        <v>6168</v>
      </c>
      <c r="C2064">
        <v>1010</v>
      </c>
      <c r="D2064">
        <v>3</v>
      </c>
      <c r="E2064">
        <v>3</v>
      </c>
      <c r="F2064">
        <v>7</v>
      </c>
      <c r="G2064" t="s">
        <v>6169</v>
      </c>
      <c r="H2064" t="s">
        <v>3941</v>
      </c>
      <c r="I2064">
        <v>1.1000000000000001</v>
      </c>
      <c r="J2064">
        <v>4</v>
      </c>
      <c r="K2064">
        <v>80</v>
      </c>
      <c r="L2064">
        <v>1956</v>
      </c>
      <c r="M2064">
        <v>2003</v>
      </c>
      <c r="N2064">
        <v>2611</v>
      </c>
      <c r="O2064" s="35">
        <v>449763</v>
      </c>
      <c r="P2064">
        <v>20</v>
      </c>
      <c r="Q2064">
        <v>0</v>
      </c>
      <c r="R2064">
        <v>0</v>
      </c>
      <c r="U2064" s="36">
        <v>359800</v>
      </c>
      <c r="V2064">
        <v>0.62</v>
      </c>
      <c r="W2064" s="36">
        <v>123200</v>
      </c>
      <c r="X2064">
        <v>3800</v>
      </c>
      <c r="Y2064" s="39">
        <v>486800</v>
      </c>
      <c r="Z2064" s="40">
        <v>42214</v>
      </c>
      <c r="AA2064" s="36">
        <v>315000</v>
      </c>
      <c r="AB2064">
        <v>1.55</v>
      </c>
      <c r="AC2064">
        <v>0</v>
      </c>
      <c r="AD2064" s="39">
        <v>427100</v>
      </c>
      <c r="AE2064" s="3">
        <f t="shared" si="65"/>
        <v>0.13977991102786236</v>
      </c>
      <c r="AF2064" s="41">
        <f t="shared" si="64"/>
        <v>0.13977991102786236</v>
      </c>
      <c r="AG2064" t="e">
        <f>VLOOKUP($A2064,'Abatements Granted'!$A$2:$L$402,2,0)</f>
        <v>#N/A</v>
      </c>
      <c r="AH2064" t="e">
        <f>VLOOKUP($A2064,'Abatements Granted'!$A$2:$L$402,10,0)</f>
        <v>#N/A</v>
      </c>
      <c r="AI2064" s="36" t="e">
        <f>VLOOKUP($A2064,'Abatements Granted'!$A$2:$L$402,7,0)</f>
        <v>#N/A</v>
      </c>
    </row>
    <row r="2065" spans="1:35" x14ac:dyDescent="0.2">
      <c r="A2065" s="38" t="s">
        <v>587</v>
      </c>
      <c r="B2065" t="s">
        <v>6170</v>
      </c>
      <c r="C2065">
        <v>1010</v>
      </c>
      <c r="D2065">
        <v>3</v>
      </c>
      <c r="E2065">
        <v>3</v>
      </c>
      <c r="F2065">
        <v>15</v>
      </c>
      <c r="G2065" t="s">
        <v>6169</v>
      </c>
      <c r="H2065" t="s">
        <v>3689</v>
      </c>
      <c r="I2065">
        <v>1</v>
      </c>
      <c r="J2065">
        <v>3</v>
      </c>
      <c r="K2065">
        <v>80</v>
      </c>
      <c r="L2065">
        <v>1970</v>
      </c>
      <c r="M2065">
        <v>2003</v>
      </c>
      <c r="N2065">
        <v>1682</v>
      </c>
      <c r="O2065" s="35">
        <v>356365</v>
      </c>
      <c r="P2065">
        <v>20</v>
      </c>
      <c r="Q2065">
        <v>0</v>
      </c>
      <c r="R2065">
        <v>0</v>
      </c>
      <c r="U2065" s="36">
        <v>285100</v>
      </c>
      <c r="V2065">
        <v>0.48</v>
      </c>
      <c r="W2065" s="36">
        <v>116400</v>
      </c>
      <c r="X2065">
        <v>500</v>
      </c>
      <c r="Y2065" s="39">
        <v>402000</v>
      </c>
      <c r="Z2065" s="40">
        <v>43600</v>
      </c>
      <c r="AA2065" s="36">
        <v>100</v>
      </c>
      <c r="AB2065">
        <v>4020</v>
      </c>
      <c r="AC2065" t="s">
        <v>3657</v>
      </c>
      <c r="AD2065" s="39">
        <v>371200</v>
      </c>
      <c r="AE2065" s="3">
        <f t="shared" si="65"/>
        <v>8.2974137931034475E-2</v>
      </c>
      <c r="AF2065" s="41">
        <f t="shared" si="64"/>
        <v>8.2974137931034475E-2</v>
      </c>
      <c r="AG2065" t="e">
        <f>VLOOKUP($A2065,'Abatements Granted'!$A$2:$L$402,2,0)</f>
        <v>#N/A</v>
      </c>
      <c r="AH2065" t="e">
        <f>VLOOKUP($A2065,'Abatements Granted'!$A$2:$L$402,10,0)</f>
        <v>#N/A</v>
      </c>
      <c r="AI2065" s="36" t="e">
        <f>VLOOKUP($A2065,'Abatements Granted'!$A$2:$L$402,7,0)</f>
        <v>#N/A</v>
      </c>
    </row>
    <row r="2066" spans="1:35" x14ac:dyDescent="0.2">
      <c r="A2066" s="38" t="s">
        <v>1060</v>
      </c>
      <c r="B2066" t="s">
        <v>6171</v>
      </c>
      <c r="C2066">
        <v>1010</v>
      </c>
      <c r="D2066">
        <v>3</v>
      </c>
      <c r="E2066">
        <v>3</v>
      </c>
      <c r="F2066">
        <v>21</v>
      </c>
      <c r="G2066" t="s">
        <v>6169</v>
      </c>
      <c r="H2066" t="s">
        <v>3689</v>
      </c>
      <c r="I2066">
        <v>1</v>
      </c>
      <c r="J2066">
        <v>3</v>
      </c>
      <c r="K2066">
        <v>74</v>
      </c>
      <c r="L2066">
        <v>1957</v>
      </c>
      <c r="M2066">
        <v>1997</v>
      </c>
      <c r="N2066">
        <v>1628</v>
      </c>
      <c r="O2066" s="35">
        <v>357381</v>
      </c>
      <c r="P2066">
        <v>26</v>
      </c>
      <c r="Q2066">
        <v>0</v>
      </c>
      <c r="R2066">
        <v>0</v>
      </c>
      <c r="U2066" s="36">
        <v>264500</v>
      </c>
      <c r="V2066">
        <v>0.48</v>
      </c>
      <c r="W2066" s="36">
        <v>116400</v>
      </c>
      <c r="X2066">
        <v>300</v>
      </c>
      <c r="Y2066" s="39">
        <v>381200</v>
      </c>
      <c r="Z2066" s="40">
        <v>37502</v>
      </c>
      <c r="AA2066" s="36">
        <v>26000</v>
      </c>
      <c r="AB2066">
        <v>14.66</v>
      </c>
      <c r="AC2066" t="s">
        <v>3657</v>
      </c>
      <c r="AD2066" s="39">
        <v>356600</v>
      </c>
      <c r="AE2066" s="3">
        <f t="shared" si="65"/>
        <v>6.8984856982613474E-2</v>
      </c>
      <c r="AF2066" s="41">
        <f t="shared" si="64"/>
        <v>6.8984856982613474E-2</v>
      </c>
      <c r="AG2066" t="e">
        <f>VLOOKUP($A2066,'Abatements Granted'!$A$2:$L$402,2,0)</f>
        <v>#N/A</v>
      </c>
      <c r="AH2066" t="e">
        <f>VLOOKUP($A2066,'Abatements Granted'!$A$2:$L$402,10,0)</f>
        <v>#N/A</v>
      </c>
      <c r="AI2066" s="36" t="e">
        <f>VLOOKUP($A2066,'Abatements Granted'!$A$2:$L$402,7,0)</f>
        <v>#N/A</v>
      </c>
    </row>
    <row r="2067" spans="1:35" x14ac:dyDescent="0.2">
      <c r="A2067" s="38" t="s">
        <v>1501</v>
      </c>
      <c r="B2067" t="s">
        <v>6172</v>
      </c>
      <c r="C2067">
        <v>1010</v>
      </c>
      <c r="D2067">
        <v>3</v>
      </c>
      <c r="E2067">
        <v>3</v>
      </c>
      <c r="F2067">
        <v>29</v>
      </c>
      <c r="G2067" t="s">
        <v>6169</v>
      </c>
      <c r="H2067" t="s">
        <v>3689</v>
      </c>
      <c r="I2067">
        <v>1</v>
      </c>
      <c r="J2067">
        <v>3</v>
      </c>
      <c r="K2067">
        <v>76</v>
      </c>
      <c r="L2067">
        <v>1959</v>
      </c>
      <c r="M2067">
        <v>1999</v>
      </c>
      <c r="N2067">
        <v>1549</v>
      </c>
      <c r="O2067" s="35">
        <v>345603</v>
      </c>
      <c r="P2067">
        <v>24</v>
      </c>
      <c r="Q2067">
        <v>0</v>
      </c>
      <c r="R2067">
        <v>0</v>
      </c>
      <c r="U2067" s="36">
        <v>262700</v>
      </c>
      <c r="V2067">
        <v>0.48</v>
      </c>
      <c r="W2067" s="36">
        <v>116400</v>
      </c>
      <c r="X2067">
        <v>6500</v>
      </c>
      <c r="Y2067" s="39">
        <v>385600</v>
      </c>
      <c r="Z2067" s="40">
        <v>32044</v>
      </c>
      <c r="AA2067" s="36">
        <v>134000</v>
      </c>
      <c r="AB2067">
        <v>2.88</v>
      </c>
      <c r="AC2067">
        <v>0</v>
      </c>
      <c r="AD2067" s="39">
        <v>361900</v>
      </c>
      <c r="AE2067" s="3">
        <f t="shared" si="65"/>
        <v>6.5487703785576112E-2</v>
      </c>
      <c r="AF2067" s="41">
        <f t="shared" si="64"/>
        <v>6.5487703785576112E-2</v>
      </c>
      <c r="AG2067" t="e">
        <f>VLOOKUP($A2067,'Abatements Granted'!$A$2:$L$402,2,0)</f>
        <v>#N/A</v>
      </c>
      <c r="AH2067" t="e">
        <f>VLOOKUP($A2067,'Abatements Granted'!$A$2:$L$402,10,0)</f>
        <v>#N/A</v>
      </c>
      <c r="AI2067" s="36" t="e">
        <f>VLOOKUP($A2067,'Abatements Granted'!$A$2:$L$402,7,0)</f>
        <v>#N/A</v>
      </c>
    </row>
    <row r="2068" spans="1:35" x14ac:dyDescent="0.2">
      <c r="A2068" s="38" t="s">
        <v>1812</v>
      </c>
      <c r="B2068" t="s">
        <v>6173</v>
      </c>
      <c r="C2068">
        <v>1010</v>
      </c>
      <c r="D2068">
        <v>3</v>
      </c>
      <c r="E2068">
        <v>3</v>
      </c>
      <c r="F2068">
        <v>35</v>
      </c>
      <c r="G2068" t="s">
        <v>6169</v>
      </c>
      <c r="H2068" t="s">
        <v>3689</v>
      </c>
      <c r="I2068">
        <v>1</v>
      </c>
      <c r="J2068">
        <v>3</v>
      </c>
      <c r="K2068">
        <v>74</v>
      </c>
      <c r="L2068">
        <v>1960</v>
      </c>
      <c r="M2068">
        <v>1997</v>
      </c>
      <c r="N2068">
        <v>1381</v>
      </c>
      <c r="O2068" s="35">
        <v>312277</v>
      </c>
      <c r="P2068">
        <v>26</v>
      </c>
      <c r="Q2068">
        <v>0</v>
      </c>
      <c r="R2068">
        <v>0</v>
      </c>
      <c r="U2068" s="36">
        <v>231100</v>
      </c>
      <c r="V2068">
        <v>0.48</v>
      </c>
      <c r="W2068" s="36">
        <v>116400</v>
      </c>
      <c r="X2068">
        <v>200</v>
      </c>
      <c r="Y2068" s="39">
        <v>347700</v>
      </c>
      <c r="Z2068" s="40">
        <v>43643</v>
      </c>
      <c r="AA2068" s="36">
        <v>273900</v>
      </c>
      <c r="AB2068">
        <v>1.27</v>
      </c>
      <c r="AC2068">
        <v>0</v>
      </c>
      <c r="AD2068" s="39">
        <v>325300</v>
      </c>
      <c r="AE2068" s="3">
        <f t="shared" si="65"/>
        <v>6.8859514294497437E-2</v>
      </c>
      <c r="AF2068" s="41">
        <f t="shared" si="64"/>
        <v>6.8859514294497437E-2</v>
      </c>
      <c r="AG2068" t="e">
        <f>VLOOKUP($A2068,'Abatements Granted'!$A$2:$L$402,2,0)</f>
        <v>#N/A</v>
      </c>
      <c r="AH2068" t="e">
        <f>VLOOKUP($A2068,'Abatements Granted'!$A$2:$L$402,10,0)</f>
        <v>#N/A</v>
      </c>
      <c r="AI2068" s="36" t="e">
        <f>VLOOKUP($A2068,'Abatements Granted'!$A$2:$L$402,7,0)</f>
        <v>#N/A</v>
      </c>
    </row>
    <row r="2069" spans="1:35" x14ac:dyDescent="0.2">
      <c r="A2069" s="38" t="s">
        <v>2178</v>
      </c>
      <c r="B2069" t="s">
        <v>6174</v>
      </c>
      <c r="C2069">
        <v>1010</v>
      </c>
      <c r="D2069">
        <v>3</v>
      </c>
      <c r="E2069">
        <v>3</v>
      </c>
      <c r="F2069">
        <v>43</v>
      </c>
      <c r="G2069" t="s">
        <v>6169</v>
      </c>
      <c r="H2069" t="s">
        <v>3689</v>
      </c>
      <c r="I2069">
        <v>1</v>
      </c>
      <c r="J2069">
        <v>3</v>
      </c>
      <c r="K2069">
        <v>76</v>
      </c>
      <c r="L2069">
        <v>1957</v>
      </c>
      <c r="M2069">
        <v>1999</v>
      </c>
      <c r="N2069">
        <v>1777</v>
      </c>
      <c r="O2069" s="35">
        <v>347241</v>
      </c>
      <c r="P2069">
        <v>24</v>
      </c>
      <c r="Q2069">
        <v>0</v>
      </c>
      <c r="R2069">
        <v>0</v>
      </c>
      <c r="U2069" s="36">
        <v>263900</v>
      </c>
      <c r="V2069">
        <v>0.48</v>
      </c>
      <c r="W2069" s="36">
        <v>116400</v>
      </c>
      <c r="X2069">
        <v>200</v>
      </c>
      <c r="Y2069" s="39">
        <v>380500</v>
      </c>
      <c r="Z2069" s="40">
        <v>31950</v>
      </c>
      <c r="AA2069" s="36">
        <v>142000</v>
      </c>
      <c r="AB2069">
        <v>2.68</v>
      </c>
      <c r="AC2069">
        <v>0</v>
      </c>
      <c r="AD2069" s="39">
        <v>350800</v>
      </c>
      <c r="AE2069" s="3">
        <f t="shared" si="65"/>
        <v>8.4663625997719594E-2</v>
      </c>
      <c r="AF2069" s="41">
        <f t="shared" si="64"/>
        <v>8.4663625997719594E-2</v>
      </c>
      <c r="AG2069" t="e">
        <f>VLOOKUP($A2069,'Abatements Granted'!$A$2:$L$402,2,0)</f>
        <v>#N/A</v>
      </c>
      <c r="AH2069" t="e">
        <f>VLOOKUP($A2069,'Abatements Granted'!$A$2:$L$402,10,0)</f>
        <v>#N/A</v>
      </c>
      <c r="AI2069" s="36" t="e">
        <f>VLOOKUP($A2069,'Abatements Granted'!$A$2:$L$402,7,0)</f>
        <v>#N/A</v>
      </c>
    </row>
    <row r="2070" spans="1:35" x14ac:dyDescent="0.2">
      <c r="A2070" s="38" t="s">
        <v>2368</v>
      </c>
      <c r="B2070" t="s">
        <v>6175</v>
      </c>
      <c r="C2070">
        <v>1010</v>
      </c>
      <c r="D2070">
        <v>3</v>
      </c>
      <c r="E2070">
        <v>3</v>
      </c>
      <c r="F2070">
        <v>48</v>
      </c>
      <c r="G2070" t="s">
        <v>6169</v>
      </c>
      <c r="H2070" t="s">
        <v>3941</v>
      </c>
      <c r="I2070">
        <v>1.75</v>
      </c>
      <c r="J2070">
        <v>4</v>
      </c>
      <c r="K2070">
        <v>78</v>
      </c>
      <c r="L2070">
        <v>1978</v>
      </c>
      <c r="M2070">
        <v>2001</v>
      </c>
      <c r="N2070">
        <v>2733</v>
      </c>
      <c r="O2070" s="35">
        <v>462985</v>
      </c>
      <c r="P2070">
        <v>22</v>
      </c>
      <c r="Q2070">
        <v>0</v>
      </c>
      <c r="R2070">
        <v>0</v>
      </c>
      <c r="U2070" s="36">
        <v>361100</v>
      </c>
      <c r="V2070">
        <v>8.32</v>
      </c>
      <c r="W2070" s="36">
        <v>153500</v>
      </c>
      <c r="X2070">
        <v>300</v>
      </c>
      <c r="Y2070" s="39">
        <v>514900</v>
      </c>
      <c r="Z2070" s="40">
        <v>42158</v>
      </c>
      <c r="AA2070" s="36">
        <v>344900</v>
      </c>
      <c r="AB2070">
        <v>1.49</v>
      </c>
      <c r="AC2070">
        <v>0</v>
      </c>
      <c r="AD2070" s="39">
        <v>479000</v>
      </c>
      <c r="AE2070" s="3">
        <f t="shared" si="65"/>
        <v>7.4947807933194222E-2</v>
      </c>
      <c r="AF2070" s="41">
        <f t="shared" si="64"/>
        <v>7.4947807933194222E-2</v>
      </c>
      <c r="AG2070" t="e">
        <f>VLOOKUP($A2070,'Abatements Granted'!$A$2:$L$402,2,0)</f>
        <v>#N/A</v>
      </c>
      <c r="AH2070" t="e">
        <f>VLOOKUP($A2070,'Abatements Granted'!$A$2:$L$402,10,0)</f>
        <v>#N/A</v>
      </c>
      <c r="AI2070" s="36" t="e">
        <f>VLOOKUP($A2070,'Abatements Granted'!$A$2:$L$402,7,0)</f>
        <v>#N/A</v>
      </c>
    </row>
    <row r="2071" spans="1:35" x14ac:dyDescent="0.2">
      <c r="A2071" s="38" t="s">
        <v>2139</v>
      </c>
      <c r="B2071" t="s">
        <v>6176</v>
      </c>
      <c r="C2071">
        <v>1010</v>
      </c>
      <c r="D2071">
        <v>3</v>
      </c>
      <c r="E2071">
        <v>3</v>
      </c>
      <c r="F2071">
        <v>42</v>
      </c>
      <c r="G2071" t="s">
        <v>6169</v>
      </c>
      <c r="H2071" t="s">
        <v>3689</v>
      </c>
      <c r="I2071">
        <v>1</v>
      </c>
      <c r="J2071">
        <v>3</v>
      </c>
      <c r="K2071">
        <v>74</v>
      </c>
      <c r="L2071">
        <v>1962</v>
      </c>
      <c r="M2071">
        <v>1997</v>
      </c>
      <c r="N2071">
        <v>2014</v>
      </c>
      <c r="O2071" s="35">
        <v>373938</v>
      </c>
      <c r="P2071">
        <v>26</v>
      </c>
      <c r="Q2071">
        <v>0</v>
      </c>
      <c r="R2071">
        <v>0</v>
      </c>
      <c r="U2071" s="36">
        <v>276700</v>
      </c>
      <c r="V2071">
        <v>0.42</v>
      </c>
      <c r="W2071" s="36">
        <v>113300</v>
      </c>
      <c r="X2071">
        <v>100</v>
      </c>
      <c r="Y2071" s="39">
        <v>390100</v>
      </c>
      <c r="Z2071" s="40">
        <v>42740</v>
      </c>
      <c r="AA2071" s="36">
        <v>100</v>
      </c>
      <c r="AB2071">
        <v>3901</v>
      </c>
      <c r="AC2071" t="s">
        <v>3676</v>
      </c>
      <c r="AD2071" s="39">
        <v>382100</v>
      </c>
      <c r="AE2071" s="3">
        <f t="shared" si="65"/>
        <v>2.0936927505888603E-2</v>
      </c>
      <c r="AF2071" s="41">
        <f t="shared" si="64"/>
        <v>2.0936927505888603E-2</v>
      </c>
      <c r="AG2071" t="e">
        <f>VLOOKUP($A2071,'Abatements Granted'!$A$2:$L$402,2,0)</f>
        <v>#N/A</v>
      </c>
      <c r="AH2071" t="e">
        <f>VLOOKUP($A2071,'Abatements Granted'!$A$2:$L$402,10,0)</f>
        <v>#N/A</v>
      </c>
      <c r="AI2071" s="36" t="e">
        <f>VLOOKUP($A2071,'Abatements Granted'!$A$2:$L$402,7,0)</f>
        <v>#N/A</v>
      </c>
    </row>
    <row r="2072" spans="1:35" x14ac:dyDescent="0.2">
      <c r="A2072" s="38" t="s">
        <v>1774</v>
      </c>
      <c r="B2072" t="s">
        <v>6177</v>
      </c>
      <c r="C2072">
        <v>1010</v>
      </c>
      <c r="D2072">
        <v>3</v>
      </c>
      <c r="E2072">
        <v>3</v>
      </c>
      <c r="F2072">
        <v>34</v>
      </c>
      <c r="G2072" t="s">
        <v>6169</v>
      </c>
      <c r="H2072" t="s">
        <v>3689</v>
      </c>
      <c r="I2072">
        <v>1</v>
      </c>
      <c r="J2072">
        <v>3</v>
      </c>
      <c r="K2072">
        <v>74</v>
      </c>
      <c r="L2072">
        <v>1951</v>
      </c>
      <c r="M2072">
        <v>1997</v>
      </c>
      <c r="N2072">
        <v>2041</v>
      </c>
      <c r="O2072" s="35">
        <v>403510</v>
      </c>
      <c r="P2072">
        <v>26</v>
      </c>
      <c r="Q2072">
        <v>0</v>
      </c>
      <c r="R2072">
        <v>0</v>
      </c>
      <c r="U2072" s="36">
        <v>298600</v>
      </c>
      <c r="V2072">
        <v>0.41</v>
      </c>
      <c r="W2072" s="36">
        <v>112600</v>
      </c>
      <c r="X2072">
        <v>200</v>
      </c>
      <c r="Y2072" s="39">
        <v>411400</v>
      </c>
      <c r="Z2072" s="40">
        <v>35339</v>
      </c>
      <c r="AA2072" s="36">
        <v>127000</v>
      </c>
      <c r="AB2072">
        <v>3.24</v>
      </c>
      <c r="AC2072">
        <v>0</v>
      </c>
      <c r="AD2072" s="39">
        <v>369500</v>
      </c>
      <c r="AE2072" s="3">
        <f t="shared" si="65"/>
        <v>0.11339648173207029</v>
      </c>
      <c r="AF2072" s="41">
        <f t="shared" si="64"/>
        <v>0.11339648173207029</v>
      </c>
      <c r="AG2072" t="e">
        <f>VLOOKUP($A2072,'Abatements Granted'!$A$2:$L$402,2,0)</f>
        <v>#N/A</v>
      </c>
      <c r="AH2072" t="e">
        <f>VLOOKUP($A2072,'Abatements Granted'!$A$2:$L$402,10,0)</f>
        <v>#N/A</v>
      </c>
      <c r="AI2072" s="36" t="e">
        <f>VLOOKUP($A2072,'Abatements Granted'!$A$2:$L$402,7,0)</f>
        <v>#N/A</v>
      </c>
    </row>
    <row r="2073" spans="1:35" x14ac:dyDescent="0.2">
      <c r="A2073" s="38" t="s">
        <v>1241</v>
      </c>
      <c r="B2073" t="s">
        <v>6178</v>
      </c>
      <c r="C2073">
        <v>1010</v>
      </c>
      <c r="D2073">
        <v>3</v>
      </c>
      <c r="E2073">
        <v>3</v>
      </c>
      <c r="F2073">
        <v>24</v>
      </c>
      <c r="G2073" t="s">
        <v>6169</v>
      </c>
      <c r="H2073" t="s">
        <v>3689</v>
      </c>
      <c r="I2073">
        <v>1</v>
      </c>
      <c r="J2073">
        <v>3</v>
      </c>
      <c r="K2073">
        <v>77</v>
      </c>
      <c r="L2073">
        <v>1960</v>
      </c>
      <c r="M2073">
        <v>2000</v>
      </c>
      <c r="N2073">
        <v>2193</v>
      </c>
      <c r="O2073" s="35">
        <v>423735</v>
      </c>
      <c r="P2073">
        <v>23</v>
      </c>
      <c r="Q2073">
        <v>0</v>
      </c>
      <c r="R2073">
        <v>0</v>
      </c>
      <c r="U2073" s="36">
        <v>326300</v>
      </c>
      <c r="V2073">
        <v>0.42</v>
      </c>
      <c r="W2073" s="36">
        <v>113500</v>
      </c>
      <c r="X2073">
        <v>200</v>
      </c>
      <c r="Y2073" s="39">
        <v>440000</v>
      </c>
      <c r="Z2073" s="40">
        <v>44546</v>
      </c>
      <c r="AA2073" s="36">
        <v>100</v>
      </c>
      <c r="AB2073">
        <v>4400</v>
      </c>
      <c r="AC2073" t="s">
        <v>3676</v>
      </c>
      <c r="AD2073" s="39">
        <v>403400</v>
      </c>
      <c r="AE2073" s="3">
        <f t="shared" si="65"/>
        <v>9.0728805156172543E-2</v>
      </c>
      <c r="AF2073" s="41">
        <f t="shared" si="64"/>
        <v>9.0728805156172543E-2</v>
      </c>
      <c r="AG2073" t="e">
        <f>VLOOKUP($A2073,'Abatements Granted'!$A$2:$L$402,2,0)</f>
        <v>#N/A</v>
      </c>
      <c r="AH2073" t="e">
        <f>VLOOKUP($A2073,'Abatements Granted'!$A$2:$L$402,10,0)</f>
        <v>#N/A</v>
      </c>
      <c r="AI2073" s="36" t="e">
        <f>VLOOKUP($A2073,'Abatements Granted'!$A$2:$L$402,7,0)</f>
        <v>#N/A</v>
      </c>
    </row>
    <row r="2074" spans="1:35" x14ac:dyDescent="0.2">
      <c r="A2074" s="38" t="s">
        <v>826</v>
      </c>
      <c r="B2074" t="s">
        <v>6179</v>
      </c>
      <c r="C2074">
        <v>1010</v>
      </c>
      <c r="D2074">
        <v>3</v>
      </c>
      <c r="E2074">
        <v>3</v>
      </c>
      <c r="F2074">
        <v>18</v>
      </c>
      <c r="G2074" t="s">
        <v>6169</v>
      </c>
      <c r="H2074" t="s">
        <v>3689</v>
      </c>
      <c r="I2074">
        <v>1</v>
      </c>
      <c r="J2074">
        <v>3</v>
      </c>
      <c r="K2074">
        <v>77</v>
      </c>
      <c r="L2074">
        <v>1963</v>
      </c>
      <c r="M2074">
        <v>2000</v>
      </c>
      <c r="N2074">
        <v>1292</v>
      </c>
      <c r="O2074" s="35">
        <v>308367</v>
      </c>
      <c r="P2074">
        <v>23</v>
      </c>
      <c r="Q2074">
        <v>0</v>
      </c>
      <c r="R2074">
        <v>0</v>
      </c>
      <c r="U2074" s="36">
        <v>237400</v>
      </c>
      <c r="V2074">
        <v>0.42</v>
      </c>
      <c r="W2074" s="36">
        <v>113500</v>
      </c>
      <c r="X2074">
        <v>100</v>
      </c>
      <c r="Y2074" s="39">
        <v>351000</v>
      </c>
      <c r="Z2074" s="40">
        <v>43446</v>
      </c>
      <c r="AA2074" s="36">
        <v>100</v>
      </c>
      <c r="AB2074">
        <v>3510</v>
      </c>
      <c r="AC2074" t="s">
        <v>3657</v>
      </c>
      <c r="AD2074" s="39">
        <v>328700</v>
      </c>
      <c r="AE2074" s="3">
        <f t="shared" si="65"/>
        <v>6.7843017949497986E-2</v>
      </c>
      <c r="AF2074" s="41">
        <f t="shared" si="64"/>
        <v>6.7843017949497986E-2</v>
      </c>
      <c r="AG2074" t="e">
        <f>VLOOKUP($A2074,'Abatements Granted'!$A$2:$L$402,2,0)</f>
        <v>#N/A</v>
      </c>
      <c r="AH2074" t="e">
        <f>VLOOKUP($A2074,'Abatements Granted'!$A$2:$L$402,10,0)</f>
        <v>#N/A</v>
      </c>
      <c r="AI2074" s="36" t="e">
        <f>VLOOKUP($A2074,'Abatements Granted'!$A$2:$L$402,7,0)</f>
        <v>#N/A</v>
      </c>
    </row>
    <row r="2075" spans="1:35" x14ac:dyDescent="0.2">
      <c r="A2075" s="38" t="s">
        <v>292</v>
      </c>
      <c r="B2075" t="s">
        <v>6180</v>
      </c>
      <c r="C2075">
        <v>1010</v>
      </c>
      <c r="D2075">
        <v>3</v>
      </c>
      <c r="E2075">
        <v>3</v>
      </c>
      <c r="F2075">
        <v>12</v>
      </c>
      <c r="G2075" t="s">
        <v>6169</v>
      </c>
      <c r="H2075" t="s">
        <v>3689</v>
      </c>
      <c r="I2075">
        <v>1</v>
      </c>
      <c r="J2075">
        <v>3</v>
      </c>
      <c r="K2075">
        <v>74</v>
      </c>
      <c r="L2075">
        <v>1960</v>
      </c>
      <c r="M2075">
        <v>1997</v>
      </c>
      <c r="N2075">
        <v>1570</v>
      </c>
      <c r="O2075" s="35">
        <v>346710</v>
      </c>
      <c r="P2075">
        <v>26</v>
      </c>
      <c r="Q2075">
        <v>0</v>
      </c>
      <c r="R2075">
        <v>0</v>
      </c>
      <c r="U2075" s="36">
        <v>256600</v>
      </c>
      <c r="V2075">
        <v>0.41</v>
      </c>
      <c r="W2075" s="36">
        <v>112900</v>
      </c>
      <c r="X2075">
        <v>700</v>
      </c>
      <c r="Y2075" s="39">
        <v>370200</v>
      </c>
      <c r="Z2075" s="40">
        <v>35639</v>
      </c>
      <c r="AA2075" s="36">
        <v>125000</v>
      </c>
      <c r="AB2075">
        <v>2.96</v>
      </c>
      <c r="AC2075">
        <v>0</v>
      </c>
      <c r="AD2075" s="39">
        <v>346800</v>
      </c>
      <c r="AE2075" s="3">
        <f t="shared" si="65"/>
        <v>6.7474048442906609E-2</v>
      </c>
      <c r="AF2075" s="41">
        <f t="shared" si="64"/>
        <v>6.7474048442906609E-2</v>
      </c>
      <c r="AG2075" t="e">
        <f>VLOOKUP($A2075,'Abatements Granted'!$A$2:$L$402,2,0)</f>
        <v>#N/A</v>
      </c>
      <c r="AH2075" t="e">
        <f>VLOOKUP($A2075,'Abatements Granted'!$A$2:$L$402,10,0)</f>
        <v>#N/A</v>
      </c>
      <c r="AI2075" s="36" t="e">
        <f>VLOOKUP($A2075,'Abatements Granted'!$A$2:$L$402,7,0)</f>
        <v>#N/A</v>
      </c>
    </row>
    <row r="2076" spans="1:35" x14ac:dyDescent="0.2">
      <c r="A2076" s="38" t="s">
        <v>3464</v>
      </c>
      <c r="B2076" t="s">
        <v>6181</v>
      </c>
      <c r="C2076">
        <v>1010</v>
      </c>
      <c r="D2076">
        <v>3</v>
      </c>
      <c r="E2076">
        <v>3</v>
      </c>
      <c r="F2076">
        <v>90</v>
      </c>
      <c r="G2076" t="s">
        <v>6125</v>
      </c>
      <c r="H2076" t="s">
        <v>3689</v>
      </c>
      <c r="I2076">
        <v>1</v>
      </c>
      <c r="J2076">
        <v>3</v>
      </c>
      <c r="K2076">
        <v>77</v>
      </c>
      <c r="L2076">
        <v>1958</v>
      </c>
      <c r="M2076">
        <v>2000</v>
      </c>
      <c r="N2076">
        <v>1733</v>
      </c>
      <c r="O2076" s="35">
        <v>355647</v>
      </c>
      <c r="P2076">
        <v>23</v>
      </c>
      <c r="Q2076">
        <v>0</v>
      </c>
      <c r="R2076">
        <v>0</v>
      </c>
      <c r="U2076" s="36">
        <v>273800</v>
      </c>
      <c r="V2076">
        <v>0.43</v>
      </c>
      <c r="W2076" s="36">
        <v>113500</v>
      </c>
      <c r="X2076">
        <v>0</v>
      </c>
      <c r="Y2076" s="39">
        <v>387300</v>
      </c>
      <c r="Z2076" s="40">
        <v>44090</v>
      </c>
      <c r="AA2076" s="36">
        <v>350000</v>
      </c>
      <c r="AB2076">
        <v>1.1100000000000001</v>
      </c>
      <c r="AC2076">
        <v>0</v>
      </c>
      <c r="AD2076" s="39">
        <v>369300</v>
      </c>
      <c r="AE2076" s="3">
        <f t="shared" si="65"/>
        <v>4.8740861088545806E-2</v>
      </c>
      <c r="AF2076" s="41">
        <f t="shared" si="64"/>
        <v>4.8740861088545806E-2</v>
      </c>
      <c r="AG2076" t="e">
        <f>VLOOKUP($A2076,'Abatements Granted'!$A$2:$L$402,2,0)</f>
        <v>#N/A</v>
      </c>
      <c r="AH2076" t="e">
        <f>VLOOKUP($A2076,'Abatements Granted'!$A$2:$L$402,10,0)</f>
        <v>#N/A</v>
      </c>
      <c r="AI2076" s="36" t="e">
        <f>VLOOKUP($A2076,'Abatements Granted'!$A$2:$L$402,7,0)</f>
        <v>#N/A</v>
      </c>
    </row>
    <row r="2077" spans="1:35" x14ac:dyDescent="0.2">
      <c r="A2077" s="38" t="s">
        <v>3271</v>
      </c>
      <c r="B2077" t="s">
        <v>6182</v>
      </c>
      <c r="C2077">
        <v>1010</v>
      </c>
      <c r="D2077">
        <v>3</v>
      </c>
      <c r="E2077">
        <v>3</v>
      </c>
      <c r="F2077">
        <v>80</v>
      </c>
      <c r="G2077" t="s">
        <v>6125</v>
      </c>
      <c r="H2077" t="s">
        <v>3697</v>
      </c>
      <c r="I2077">
        <v>1</v>
      </c>
      <c r="J2077">
        <v>3</v>
      </c>
      <c r="K2077">
        <v>76</v>
      </c>
      <c r="L2077">
        <v>1957</v>
      </c>
      <c r="M2077">
        <v>1999</v>
      </c>
      <c r="N2077">
        <v>1723</v>
      </c>
      <c r="O2077" s="35">
        <v>335139</v>
      </c>
      <c r="P2077">
        <v>24</v>
      </c>
      <c r="Q2077">
        <v>0</v>
      </c>
      <c r="R2077">
        <v>0</v>
      </c>
      <c r="U2077" s="36">
        <v>254700</v>
      </c>
      <c r="V2077">
        <v>0.46</v>
      </c>
      <c r="W2077" s="36">
        <v>114900</v>
      </c>
      <c r="X2077">
        <v>0</v>
      </c>
      <c r="Y2077" s="39">
        <v>369600</v>
      </c>
      <c r="Z2077" s="40">
        <v>37601</v>
      </c>
      <c r="AA2077" s="36">
        <v>100</v>
      </c>
      <c r="AB2077">
        <v>3696</v>
      </c>
      <c r="AC2077" t="s">
        <v>3657</v>
      </c>
      <c r="AD2077" s="39">
        <v>332600</v>
      </c>
      <c r="AE2077" s="3">
        <f t="shared" si="65"/>
        <v>0.11124473842453408</v>
      </c>
      <c r="AF2077" s="41">
        <f t="shared" si="64"/>
        <v>0.11124473842453408</v>
      </c>
      <c r="AG2077" t="e">
        <f>VLOOKUP($A2077,'Abatements Granted'!$A$2:$L$402,2,0)</f>
        <v>#N/A</v>
      </c>
      <c r="AH2077" t="e">
        <f>VLOOKUP($A2077,'Abatements Granted'!$A$2:$L$402,10,0)</f>
        <v>#N/A</v>
      </c>
      <c r="AI2077" s="36" t="e">
        <f>VLOOKUP($A2077,'Abatements Granted'!$A$2:$L$402,7,0)</f>
        <v>#N/A</v>
      </c>
    </row>
    <row r="2078" spans="1:35" x14ac:dyDescent="0.2">
      <c r="A2078" s="38" t="s">
        <v>3097</v>
      </c>
      <c r="B2078" t="s">
        <v>6183</v>
      </c>
      <c r="C2078">
        <v>1010</v>
      </c>
      <c r="D2078">
        <v>3</v>
      </c>
      <c r="E2078">
        <v>3</v>
      </c>
      <c r="F2078">
        <v>72</v>
      </c>
      <c r="G2078" t="s">
        <v>6125</v>
      </c>
      <c r="H2078" t="s">
        <v>3689</v>
      </c>
      <c r="I2078">
        <v>1</v>
      </c>
      <c r="J2078">
        <v>3</v>
      </c>
      <c r="K2078">
        <v>77</v>
      </c>
      <c r="L2078">
        <v>1958</v>
      </c>
      <c r="M2078">
        <v>2000</v>
      </c>
      <c r="N2078">
        <v>2306</v>
      </c>
      <c r="O2078" s="35">
        <v>459511</v>
      </c>
      <c r="P2078">
        <v>23</v>
      </c>
      <c r="Q2078">
        <v>0</v>
      </c>
      <c r="R2078">
        <v>0</v>
      </c>
      <c r="U2078" s="36">
        <v>353800</v>
      </c>
      <c r="V2078">
        <v>0.47</v>
      </c>
      <c r="W2078" s="36">
        <v>115600</v>
      </c>
      <c r="X2078">
        <v>3100</v>
      </c>
      <c r="Y2078" s="39">
        <v>472500</v>
      </c>
      <c r="Z2078" s="40">
        <v>44089</v>
      </c>
      <c r="AA2078" s="36">
        <v>1</v>
      </c>
      <c r="AB2078">
        <v>472500</v>
      </c>
      <c r="AC2078" t="s">
        <v>3657</v>
      </c>
      <c r="AD2078" s="39">
        <v>418400</v>
      </c>
      <c r="AE2078" s="3">
        <f t="shared" si="65"/>
        <v>0.12930210325047797</v>
      </c>
      <c r="AF2078" s="41">
        <f t="shared" si="64"/>
        <v>0.12930210325047797</v>
      </c>
      <c r="AG2078" t="e">
        <f>VLOOKUP($A2078,'Abatements Granted'!$A$2:$L$402,2,0)</f>
        <v>#N/A</v>
      </c>
      <c r="AH2078" t="e">
        <f>VLOOKUP($A2078,'Abatements Granted'!$A$2:$L$402,10,0)</f>
        <v>#N/A</v>
      </c>
      <c r="AI2078" s="36" t="e">
        <f>VLOOKUP($A2078,'Abatements Granted'!$A$2:$L$402,7,0)</f>
        <v>#N/A</v>
      </c>
    </row>
    <row r="2079" spans="1:35" x14ac:dyDescent="0.2">
      <c r="A2079" s="38" t="s">
        <v>2941</v>
      </c>
      <c r="B2079" t="s">
        <v>6184</v>
      </c>
      <c r="C2079">
        <v>1010</v>
      </c>
      <c r="D2079">
        <v>3</v>
      </c>
      <c r="E2079">
        <v>3</v>
      </c>
      <c r="F2079">
        <v>66</v>
      </c>
      <c r="G2079" t="s">
        <v>6125</v>
      </c>
      <c r="H2079" t="s">
        <v>3689</v>
      </c>
      <c r="I2079">
        <v>1</v>
      </c>
      <c r="J2079">
        <v>3</v>
      </c>
      <c r="K2079">
        <v>76</v>
      </c>
      <c r="L2079">
        <v>1961</v>
      </c>
      <c r="M2079">
        <v>1999</v>
      </c>
      <c r="N2079">
        <v>1896</v>
      </c>
      <c r="O2079" s="35">
        <v>368899</v>
      </c>
      <c r="P2079">
        <v>24</v>
      </c>
      <c r="Q2079">
        <v>0</v>
      </c>
      <c r="R2079">
        <v>0</v>
      </c>
      <c r="U2079" s="36">
        <v>280400</v>
      </c>
      <c r="V2079">
        <v>0.5</v>
      </c>
      <c r="W2079" s="36">
        <v>117100</v>
      </c>
      <c r="X2079">
        <v>2900</v>
      </c>
      <c r="Y2079" s="39">
        <v>400400</v>
      </c>
      <c r="Z2079" s="40">
        <v>30042</v>
      </c>
      <c r="AA2079" s="36">
        <v>0</v>
      </c>
      <c r="AB2079">
        <v>0</v>
      </c>
      <c r="AC2079" t="s">
        <v>3657</v>
      </c>
      <c r="AD2079" s="39">
        <v>368400</v>
      </c>
      <c r="AE2079" s="3">
        <f t="shared" si="65"/>
        <v>8.6862106406080386E-2</v>
      </c>
      <c r="AF2079" s="41">
        <f t="shared" si="64"/>
        <v>8.6862106406080386E-2</v>
      </c>
      <c r="AG2079" t="e">
        <f>VLOOKUP($A2079,'Abatements Granted'!$A$2:$L$402,2,0)</f>
        <v>#N/A</v>
      </c>
      <c r="AH2079" t="e">
        <f>VLOOKUP($A2079,'Abatements Granted'!$A$2:$L$402,10,0)</f>
        <v>#N/A</v>
      </c>
      <c r="AI2079" s="36" t="e">
        <f>VLOOKUP($A2079,'Abatements Granted'!$A$2:$L$402,7,0)</f>
        <v>#N/A</v>
      </c>
    </row>
    <row r="2080" spans="1:35" x14ac:dyDescent="0.2">
      <c r="A2080" s="38" t="s">
        <v>2309</v>
      </c>
      <c r="B2080" t="s">
        <v>6185</v>
      </c>
      <c r="C2080">
        <v>1010</v>
      </c>
      <c r="D2080">
        <v>3</v>
      </c>
      <c r="E2080">
        <v>3</v>
      </c>
      <c r="F2080">
        <v>46</v>
      </c>
      <c r="G2080" t="s">
        <v>6125</v>
      </c>
      <c r="H2080" t="s">
        <v>3689</v>
      </c>
      <c r="I2080">
        <v>1</v>
      </c>
      <c r="J2080">
        <v>3</v>
      </c>
      <c r="K2080">
        <v>74</v>
      </c>
      <c r="L2080">
        <v>1959</v>
      </c>
      <c r="M2080">
        <v>1997</v>
      </c>
      <c r="N2080">
        <v>1380</v>
      </c>
      <c r="O2080" s="35">
        <v>302856</v>
      </c>
      <c r="P2080">
        <v>26</v>
      </c>
      <c r="Q2080">
        <v>0</v>
      </c>
      <c r="R2080">
        <v>0</v>
      </c>
      <c r="U2080" s="36">
        <v>224100</v>
      </c>
      <c r="V2080">
        <v>0.44</v>
      </c>
      <c r="W2080" s="36">
        <v>114200</v>
      </c>
      <c r="X2080">
        <v>600</v>
      </c>
      <c r="Y2080" s="39">
        <v>338900</v>
      </c>
      <c r="Z2080" s="40">
        <v>44469</v>
      </c>
      <c r="AA2080" s="36">
        <v>360000</v>
      </c>
      <c r="AB2080">
        <v>0.94</v>
      </c>
      <c r="AC2080">
        <v>0</v>
      </c>
      <c r="AD2080" s="39">
        <v>316600</v>
      </c>
      <c r="AE2080" s="3">
        <f t="shared" si="65"/>
        <v>7.0435881238155362E-2</v>
      </c>
      <c r="AF2080" s="41">
        <f t="shared" si="64"/>
        <v>7.0435881238155362E-2</v>
      </c>
      <c r="AG2080" t="e">
        <f>VLOOKUP($A2080,'Abatements Granted'!$A$2:$L$402,2,0)</f>
        <v>#N/A</v>
      </c>
      <c r="AH2080" t="e">
        <f>VLOOKUP($A2080,'Abatements Granted'!$A$2:$L$402,10,0)</f>
        <v>#N/A</v>
      </c>
      <c r="AI2080" s="36" t="e">
        <f>VLOOKUP($A2080,'Abatements Granted'!$A$2:$L$402,7,0)</f>
        <v>#N/A</v>
      </c>
    </row>
    <row r="2081" spans="1:35" x14ac:dyDescent="0.2">
      <c r="A2081" s="38" t="s">
        <v>2067</v>
      </c>
      <c r="B2081" t="s">
        <v>6186</v>
      </c>
      <c r="C2081">
        <v>1010</v>
      </c>
      <c r="D2081">
        <v>3</v>
      </c>
      <c r="E2081">
        <v>3</v>
      </c>
      <c r="F2081">
        <v>40</v>
      </c>
      <c r="G2081" t="s">
        <v>6125</v>
      </c>
      <c r="H2081" t="s">
        <v>3666</v>
      </c>
      <c r="I2081">
        <v>1.5</v>
      </c>
      <c r="J2081">
        <v>3</v>
      </c>
      <c r="K2081">
        <v>77</v>
      </c>
      <c r="L2081">
        <v>1960</v>
      </c>
      <c r="M2081">
        <v>2000</v>
      </c>
      <c r="N2081">
        <v>3396</v>
      </c>
      <c r="O2081" s="35">
        <v>520408</v>
      </c>
      <c r="P2081">
        <v>23</v>
      </c>
      <c r="Q2081">
        <v>0</v>
      </c>
      <c r="R2081">
        <v>0</v>
      </c>
      <c r="U2081" s="36">
        <v>400700</v>
      </c>
      <c r="V2081">
        <v>0.53</v>
      </c>
      <c r="W2081" s="36">
        <v>118700</v>
      </c>
      <c r="X2081">
        <v>500</v>
      </c>
      <c r="Y2081" s="39">
        <v>519900</v>
      </c>
      <c r="Z2081" s="40">
        <v>41660</v>
      </c>
      <c r="AA2081" s="36">
        <v>1</v>
      </c>
      <c r="AB2081">
        <v>519900</v>
      </c>
      <c r="AC2081" t="s">
        <v>3657</v>
      </c>
      <c r="AD2081" s="39">
        <v>474600</v>
      </c>
      <c r="AE2081" s="3">
        <f t="shared" si="65"/>
        <v>9.5448798988621908E-2</v>
      </c>
      <c r="AF2081" s="41">
        <f t="shared" si="64"/>
        <v>9.5448798988621908E-2</v>
      </c>
      <c r="AG2081" t="e">
        <f>VLOOKUP($A2081,'Abatements Granted'!$A$2:$L$402,2,0)</f>
        <v>#N/A</v>
      </c>
      <c r="AH2081" t="e">
        <f>VLOOKUP($A2081,'Abatements Granted'!$A$2:$L$402,10,0)</f>
        <v>#N/A</v>
      </c>
      <c r="AI2081" s="36" t="e">
        <f>VLOOKUP($A2081,'Abatements Granted'!$A$2:$L$402,7,0)</f>
        <v>#N/A</v>
      </c>
    </row>
    <row r="2082" spans="1:35" x14ac:dyDescent="0.2">
      <c r="A2082" s="38" t="s">
        <v>3612</v>
      </c>
      <c r="B2082" t="s">
        <v>6187</v>
      </c>
      <c r="C2082">
        <v>1040</v>
      </c>
      <c r="D2082">
        <v>3</v>
      </c>
      <c r="E2082">
        <v>3</v>
      </c>
      <c r="F2082">
        <v>30</v>
      </c>
      <c r="G2082" t="s">
        <v>6125</v>
      </c>
      <c r="H2082" t="s">
        <v>4252</v>
      </c>
      <c r="I2082">
        <v>2</v>
      </c>
      <c r="J2082">
        <v>3</v>
      </c>
      <c r="K2082">
        <v>84</v>
      </c>
      <c r="L2082">
        <v>1984</v>
      </c>
      <c r="M2082">
        <v>2007</v>
      </c>
      <c r="N2082">
        <v>2358</v>
      </c>
      <c r="O2082" s="35">
        <v>385865</v>
      </c>
      <c r="P2082">
        <v>16</v>
      </c>
      <c r="Q2082">
        <v>0</v>
      </c>
      <c r="R2082">
        <v>0</v>
      </c>
      <c r="U2082" s="36">
        <v>324100</v>
      </c>
      <c r="V2082">
        <v>4.22</v>
      </c>
      <c r="W2082" s="36">
        <v>149000</v>
      </c>
      <c r="X2082">
        <v>800</v>
      </c>
      <c r="Y2082" s="39">
        <v>473900</v>
      </c>
      <c r="Z2082" s="40">
        <v>44862</v>
      </c>
      <c r="AA2082" s="36">
        <v>530000</v>
      </c>
      <c r="AB2082">
        <v>0.89</v>
      </c>
      <c r="AC2082">
        <v>0</v>
      </c>
      <c r="AD2082" s="39">
        <v>397800</v>
      </c>
      <c r="AE2082" s="3">
        <f t="shared" si="65"/>
        <v>0.19130216189039717</v>
      </c>
      <c r="AF2082" s="41">
        <f t="shared" si="64"/>
        <v>0.19130216189039717</v>
      </c>
      <c r="AG2082" t="e">
        <f>VLOOKUP($A2082,'Abatements Granted'!$A$2:$L$402,2,0)</f>
        <v>#N/A</v>
      </c>
      <c r="AH2082" t="e">
        <f>VLOOKUP($A2082,'Abatements Granted'!$A$2:$L$402,10,0)</f>
        <v>#N/A</v>
      </c>
      <c r="AI2082" s="36" t="e">
        <f>VLOOKUP($A2082,'Abatements Granted'!$A$2:$L$402,7,0)</f>
        <v>#N/A</v>
      </c>
    </row>
    <row r="2083" spans="1:35" x14ac:dyDescent="0.2">
      <c r="A2083" s="38" t="s">
        <v>996</v>
      </c>
      <c r="B2083" t="s">
        <v>6188</v>
      </c>
      <c r="C2083">
        <v>1010</v>
      </c>
      <c r="D2083">
        <v>3</v>
      </c>
      <c r="E2083">
        <v>3</v>
      </c>
      <c r="F2083">
        <v>20</v>
      </c>
      <c r="G2083" t="s">
        <v>6125</v>
      </c>
      <c r="H2083" t="s">
        <v>5748</v>
      </c>
      <c r="I2083">
        <v>2.25</v>
      </c>
      <c r="J2083">
        <v>5</v>
      </c>
      <c r="K2083">
        <v>86</v>
      </c>
      <c r="L2083">
        <v>2000</v>
      </c>
      <c r="M2083">
        <v>2009</v>
      </c>
      <c r="N2083">
        <v>4073</v>
      </c>
      <c r="O2083" s="35">
        <v>725687</v>
      </c>
      <c r="P2083">
        <v>14</v>
      </c>
      <c r="Q2083">
        <v>0</v>
      </c>
      <c r="R2083">
        <v>0</v>
      </c>
      <c r="U2083" s="36">
        <v>624100</v>
      </c>
      <c r="V2083">
        <v>2.5</v>
      </c>
      <c r="W2083" s="36">
        <v>151800</v>
      </c>
      <c r="X2083">
        <v>23700</v>
      </c>
      <c r="Y2083" s="39">
        <v>799600</v>
      </c>
      <c r="Z2083" s="40">
        <v>36448</v>
      </c>
      <c r="AA2083" s="36">
        <v>60000</v>
      </c>
      <c r="AB2083">
        <v>13.33</v>
      </c>
      <c r="AC2083">
        <v>0</v>
      </c>
      <c r="AD2083" s="39">
        <v>743200</v>
      </c>
      <c r="AE2083" s="3">
        <f t="shared" si="65"/>
        <v>7.5888051668460799E-2</v>
      </c>
      <c r="AF2083" s="41">
        <f t="shared" si="64"/>
        <v>7.5888051668460799E-2</v>
      </c>
      <c r="AG2083" t="e">
        <f>VLOOKUP($A2083,'Abatements Granted'!$A$2:$L$402,2,0)</f>
        <v>#N/A</v>
      </c>
      <c r="AH2083" t="e">
        <f>VLOOKUP($A2083,'Abatements Granted'!$A$2:$L$402,10,0)</f>
        <v>#N/A</v>
      </c>
      <c r="AI2083" s="36" t="e">
        <f>VLOOKUP($A2083,'Abatements Granted'!$A$2:$L$402,7,0)</f>
        <v>#N/A</v>
      </c>
    </row>
    <row r="2084" spans="1:35" x14ac:dyDescent="0.2">
      <c r="A2084" s="38" t="s">
        <v>569</v>
      </c>
      <c r="B2084" t="s">
        <v>6189</v>
      </c>
      <c r="C2084">
        <v>1010</v>
      </c>
      <c r="D2084">
        <v>3</v>
      </c>
      <c r="E2084">
        <v>3</v>
      </c>
      <c r="F2084">
        <v>149</v>
      </c>
      <c r="G2084" t="s">
        <v>6150</v>
      </c>
      <c r="H2084" t="s">
        <v>3681</v>
      </c>
      <c r="I2084">
        <v>2</v>
      </c>
      <c r="J2084">
        <v>3</v>
      </c>
      <c r="K2084">
        <v>70</v>
      </c>
      <c r="L2084">
        <v>1933</v>
      </c>
      <c r="M2084">
        <v>1993</v>
      </c>
      <c r="N2084">
        <v>2569</v>
      </c>
      <c r="O2084" s="35">
        <v>399515</v>
      </c>
      <c r="P2084">
        <v>30</v>
      </c>
      <c r="Q2084">
        <v>0</v>
      </c>
      <c r="R2084">
        <v>0</v>
      </c>
      <c r="U2084" s="36">
        <v>279700</v>
      </c>
      <c r="V2084">
        <v>4.7</v>
      </c>
      <c r="W2084" s="36">
        <v>169900</v>
      </c>
      <c r="X2084">
        <v>4700</v>
      </c>
      <c r="Y2084" s="39">
        <v>454300</v>
      </c>
      <c r="Z2084" s="40">
        <v>38987</v>
      </c>
      <c r="AA2084" s="36">
        <v>120417</v>
      </c>
      <c r="AB2084">
        <v>3.77</v>
      </c>
      <c r="AC2084" t="s">
        <v>3872</v>
      </c>
      <c r="AD2084" s="39">
        <v>416300</v>
      </c>
      <c r="AE2084" s="3">
        <f t="shared" si="65"/>
        <v>9.1280326687485092E-2</v>
      </c>
      <c r="AF2084" s="41">
        <f t="shared" si="64"/>
        <v>9.1280326687485092E-2</v>
      </c>
      <c r="AG2084" t="e">
        <f>VLOOKUP($A2084,'Abatements Granted'!$A$2:$L$402,2,0)</f>
        <v>#N/A</v>
      </c>
      <c r="AH2084" t="e">
        <f>VLOOKUP($A2084,'Abatements Granted'!$A$2:$L$402,10,0)</f>
        <v>#N/A</v>
      </c>
      <c r="AI2084" s="36" t="e">
        <f>VLOOKUP($A2084,'Abatements Granted'!$A$2:$L$402,7,0)</f>
        <v>#N/A</v>
      </c>
    </row>
    <row r="2085" spans="1:35" x14ac:dyDescent="0.2">
      <c r="A2085" s="38" t="s">
        <v>6190</v>
      </c>
      <c r="B2085" t="s">
        <v>6191</v>
      </c>
      <c r="C2085">
        <v>3400</v>
      </c>
      <c r="D2085">
        <v>35</v>
      </c>
      <c r="E2085">
        <v>35</v>
      </c>
      <c r="F2085">
        <v>3</v>
      </c>
      <c r="G2085" t="s">
        <v>6150</v>
      </c>
      <c r="H2085">
        <v>12</v>
      </c>
      <c r="I2085">
        <v>2</v>
      </c>
      <c r="J2085">
        <v>4</v>
      </c>
      <c r="K2085">
        <v>63</v>
      </c>
      <c r="L2085">
        <v>1798</v>
      </c>
      <c r="M2085">
        <v>1986</v>
      </c>
      <c r="N2085">
        <v>5363</v>
      </c>
      <c r="O2085" s="35">
        <v>431571</v>
      </c>
      <c r="P2085">
        <v>37</v>
      </c>
      <c r="Q2085">
        <v>0</v>
      </c>
      <c r="R2085">
        <v>0</v>
      </c>
      <c r="U2085" s="36">
        <v>271900</v>
      </c>
      <c r="V2085">
        <v>0.36</v>
      </c>
      <c r="W2085" s="36">
        <v>114100</v>
      </c>
      <c r="X2085">
        <v>5000</v>
      </c>
      <c r="Y2085" s="39">
        <v>391000</v>
      </c>
      <c r="Z2085" s="40">
        <v>44586</v>
      </c>
      <c r="AA2085" s="36">
        <v>330000</v>
      </c>
      <c r="AB2085">
        <v>1.18</v>
      </c>
      <c r="AC2085" t="s">
        <v>3947</v>
      </c>
      <c r="AD2085" s="39">
        <v>289600</v>
      </c>
      <c r="AE2085" s="3">
        <f t="shared" si="65"/>
        <v>0.35013812154696122</v>
      </c>
      <c r="AF2085" s="41">
        <f t="shared" si="64"/>
        <v>0.35013812154696122</v>
      </c>
      <c r="AG2085" t="e">
        <f>VLOOKUP($A2085,'Abatements Granted'!$A$2:$L$402,2,0)</f>
        <v>#N/A</v>
      </c>
      <c r="AH2085" t="e">
        <f>VLOOKUP($A2085,'Abatements Granted'!$A$2:$L$402,10,0)</f>
        <v>#N/A</v>
      </c>
      <c r="AI2085" s="36" t="e">
        <f>VLOOKUP($A2085,'Abatements Granted'!$A$2:$L$402,7,0)</f>
        <v>#N/A</v>
      </c>
    </row>
    <row r="2086" spans="1:35" x14ac:dyDescent="0.2">
      <c r="A2086" s="38" t="s">
        <v>3438</v>
      </c>
      <c r="B2086" t="s">
        <v>6192</v>
      </c>
      <c r="C2086">
        <v>1010</v>
      </c>
      <c r="D2086">
        <v>3</v>
      </c>
      <c r="E2086">
        <v>3</v>
      </c>
      <c r="F2086">
        <v>9</v>
      </c>
      <c r="G2086" t="s">
        <v>6150</v>
      </c>
      <c r="H2086" t="s">
        <v>3669</v>
      </c>
      <c r="I2086">
        <v>2.5</v>
      </c>
      <c r="J2086">
        <v>3</v>
      </c>
      <c r="K2086">
        <v>72</v>
      </c>
      <c r="L2086">
        <v>1913</v>
      </c>
      <c r="M2086">
        <v>1995</v>
      </c>
      <c r="N2086">
        <v>3804</v>
      </c>
      <c r="O2086" s="35">
        <v>582910</v>
      </c>
      <c r="P2086">
        <v>28</v>
      </c>
      <c r="Q2086">
        <v>0</v>
      </c>
      <c r="R2086">
        <v>0</v>
      </c>
      <c r="U2086" s="36">
        <v>419700</v>
      </c>
      <c r="V2086">
        <v>0.59</v>
      </c>
      <c r="W2086" s="36">
        <v>121600</v>
      </c>
      <c r="X2086">
        <v>23100</v>
      </c>
      <c r="Y2086" s="39">
        <v>564400</v>
      </c>
      <c r="Z2086" s="40">
        <v>33665</v>
      </c>
      <c r="AA2086" s="36">
        <v>125000</v>
      </c>
      <c r="AB2086">
        <v>4.5199999999999996</v>
      </c>
      <c r="AC2086">
        <v>0</v>
      </c>
      <c r="AD2086" s="39">
        <v>542200</v>
      </c>
      <c r="AE2086" s="3">
        <f t="shared" si="65"/>
        <v>4.0944300995942484E-2</v>
      </c>
      <c r="AF2086" s="41">
        <f t="shared" si="64"/>
        <v>4.0944300995942484E-2</v>
      </c>
      <c r="AG2086" t="e">
        <f>VLOOKUP($A2086,'Abatements Granted'!$A$2:$L$402,2,0)</f>
        <v>#N/A</v>
      </c>
      <c r="AH2086" t="e">
        <f>VLOOKUP($A2086,'Abatements Granted'!$A$2:$L$402,10,0)</f>
        <v>#N/A</v>
      </c>
      <c r="AI2086" s="36" t="e">
        <f>VLOOKUP($A2086,'Abatements Granted'!$A$2:$L$402,7,0)</f>
        <v>#N/A</v>
      </c>
    </row>
    <row r="2087" spans="1:35" x14ac:dyDescent="0.2">
      <c r="A2087" s="38" t="s">
        <v>904</v>
      </c>
      <c r="B2087" t="s">
        <v>6193</v>
      </c>
      <c r="C2087">
        <v>1010</v>
      </c>
      <c r="D2087">
        <v>3</v>
      </c>
      <c r="E2087">
        <v>3</v>
      </c>
      <c r="F2087">
        <v>19</v>
      </c>
      <c r="G2087" t="s">
        <v>6150</v>
      </c>
      <c r="H2087" t="s">
        <v>3666</v>
      </c>
      <c r="I2087">
        <v>1.5</v>
      </c>
      <c r="J2087">
        <v>3</v>
      </c>
      <c r="K2087">
        <v>70</v>
      </c>
      <c r="L2087">
        <v>1756</v>
      </c>
      <c r="M2087">
        <v>1993</v>
      </c>
      <c r="N2087">
        <v>2144</v>
      </c>
      <c r="O2087" s="35">
        <v>349674</v>
      </c>
      <c r="P2087">
        <v>30</v>
      </c>
      <c r="Q2087">
        <v>0</v>
      </c>
      <c r="R2087">
        <v>0</v>
      </c>
      <c r="U2087" s="36">
        <v>244800</v>
      </c>
      <c r="V2087">
        <v>0.46</v>
      </c>
      <c r="W2087" s="36">
        <v>115000</v>
      </c>
      <c r="X2087">
        <v>11100</v>
      </c>
      <c r="Y2087" s="39">
        <v>370900</v>
      </c>
      <c r="Z2087" s="40">
        <v>36867</v>
      </c>
      <c r="AA2087" s="36">
        <v>100</v>
      </c>
      <c r="AB2087">
        <v>3709</v>
      </c>
      <c r="AC2087" t="s">
        <v>3657</v>
      </c>
      <c r="AD2087" s="39">
        <v>357400</v>
      </c>
      <c r="AE2087" s="3">
        <f t="shared" si="65"/>
        <v>3.7772803581421321E-2</v>
      </c>
      <c r="AF2087" s="41">
        <f t="shared" si="64"/>
        <v>3.7772803581421321E-2</v>
      </c>
      <c r="AG2087" t="e">
        <f>VLOOKUP($A2087,'Abatements Granted'!$A$2:$L$402,2,0)</f>
        <v>#N/A</v>
      </c>
      <c r="AH2087" t="e">
        <f>VLOOKUP($A2087,'Abatements Granted'!$A$2:$L$402,10,0)</f>
        <v>#N/A</v>
      </c>
      <c r="AI2087" s="36" t="e">
        <f>VLOOKUP($A2087,'Abatements Granted'!$A$2:$L$402,7,0)</f>
        <v>#N/A</v>
      </c>
    </row>
    <row r="2088" spans="1:35" x14ac:dyDescent="0.2">
      <c r="A2088" s="38" t="s">
        <v>1180</v>
      </c>
      <c r="B2088" t="s">
        <v>6194</v>
      </c>
      <c r="C2088">
        <v>1010</v>
      </c>
      <c r="D2088">
        <v>3</v>
      </c>
      <c r="E2088">
        <v>3</v>
      </c>
      <c r="F2088">
        <v>23</v>
      </c>
      <c r="G2088" t="s">
        <v>6150</v>
      </c>
      <c r="H2088" t="s">
        <v>3669</v>
      </c>
      <c r="I2088">
        <v>1.75</v>
      </c>
      <c r="J2088">
        <v>3</v>
      </c>
      <c r="K2088">
        <v>70</v>
      </c>
      <c r="L2088">
        <v>1880</v>
      </c>
      <c r="M2088">
        <v>1993</v>
      </c>
      <c r="N2088">
        <v>2662</v>
      </c>
      <c r="O2088" s="35">
        <v>416332</v>
      </c>
      <c r="P2088">
        <v>30</v>
      </c>
      <c r="Q2088">
        <v>0</v>
      </c>
      <c r="R2088">
        <v>0</v>
      </c>
      <c r="U2088" s="36">
        <v>291400</v>
      </c>
      <c r="V2088">
        <v>0.24</v>
      </c>
      <c r="W2088" s="36">
        <v>103200</v>
      </c>
      <c r="X2088">
        <v>0</v>
      </c>
      <c r="Y2088" s="39">
        <v>394600</v>
      </c>
      <c r="Z2088" s="40">
        <v>43333</v>
      </c>
      <c r="AA2088" s="36">
        <v>100</v>
      </c>
      <c r="AB2088">
        <v>3946</v>
      </c>
      <c r="AC2088" t="s">
        <v>3657</v>
      </c>
      <c r="AD2088" s="39">
        <v>385200</v>
      </c>
      <c r="AE2088" s="3">
        <f t="shared" si="65"/>
        <v>2.4402907580477695E-2</v>
      </c>
      <c r="AF2088" s="41">
        <f t="shared" si="64"/>
        <v>2.4402907580477695E-2</v>
      </c>
      <c r="AG2088" t="e">
        <f>VLOOKUP($A2088,'Abatements Granted'!$A$2:$L$402,2,0)</f>
        <v>#N/A</v>
      </c>
      <c r="AH2088" t="e">
        <f>VLOOKUP($A2088,'Abatements Granted'!$A$2:$L$402,10,0)</f>
        <v>#N/A</v>
      </c>
      <c r="AI2088" s="36" t="e">
        <f>VLOOKUP($A2088,'Abatements Granted'!$A$2:$L$402,7,0)</f>
        <v>#N/A</v>
      </c>
    </row>
    <row r="2089" spans="1:35" x14ac:dyDescent="0.2">
      <c r="A2089" s="38" t="s">
        <v>1730</v>
      </c>
      <c r="B2089" t="s">
        <v>6195</v>
      </c>
      <c r="C2089">
        <v>1010</v>
      </c>
      <c r="D2089">
        <v>3</v>
      </c>
      <c r="E2089">
        <v>3</v>
      </c>
      <c r="F2089">
        <v>33</v>
      </c>
      <c r="G2089" t="s">
        <v>6150</v>
      </c>
      <c r="H2089" t="s">
        <v>3681</v>
      </c>
      <c r="I2089">
        <v>2.5</v>
      </c>
      <c r="J2089">
        <v>4</v>
      </c>
      <c r="K2089">
        <v>72</v>
      </c>
      <c r="L2089">
        <v>1898</v>
      </c>
      <c r="M2089">
        <v>1995</v>
      </c>
      <c r="N2089">
        <v>4001</v>
      </c>
      <c r="O2089" s="35">
        <v>582129</v>
      </c>
      <c r="P2089">
        <v>28</v>
      </c>
      <c r="Q2089">
        <v>0</v>
      </c>
      <c r="R2089">
        <v>0</v>
      </c>
      <c r="U2089" s="36">
        <v>419100</v>
      </c>
      <c r="V2089">
        <v>0.66</v>
      </c>
      <c r="W2089" s="36">
        <v>125000</v>
      </c>
      <c r="X2089">
        <v>2700</v>
      </c>
      <c r="Y2089" s="39">
        <v>546800</v>
      </c>
      <c r="Z2089" s="40">
        <v>40696</v>
      </c>
      <c r="AA2089" s="36">
        <v>305000</v>
      </c>
      <c r="AB2089">
        <v>1.79</v>
      </c>
      <c r="AC2089">
        <v>0</v>
      </c>
      <c r="AD2089" s="39">
        <v>508300</v>
      </c>
      <c r="AE2089" s="3">
        <f t="shared" si="65"/>
        <v>7.5742671650600002E-2</v>
      </c>
      <c r="AF2089" s="41">
        <f t="shared" si="64"/>
        <v>7.5742671650600002E-2</v>
      </c>
      <c r="AG2089" t="e">
        <f>VLOOKUP($A2089,'Abatements Granted'!$A$2:$L$402,2,0)</f>
        <v>#N/A</v>
      </c>
      <c r="AH2089" t="e">
        <f>VLOOKUP($A2089,'Abatements Granted'!$A$2:$L$402,10,0)</f>
        <v>#N/A</v>
      </c>
      <c r="AI2089" s="36" t="e">
        <f>VLOOKUP($A2089,'Abatements Granted'!$A$2:$L$402,7,0)</f>
        <v>#N/A</v>
      </c>
    </row>
    <row r="2090" spans="1:35" x14ac:dyDescent="0.2">
      <c r="A2090" s="38" t="s">
        <v>2176</v>
      </c>
      <c r="B2090" t="s">
        <v>6196</v>
      </c>
      <c r="C2090">
        <v>1010</v>
      </c>
      <c r="D2090">
        <v>3</v>
      </c>
      <c r="E2090">
        <v>3</v>
      </c>
      <c r="F2090">
        <v>43</v>
      </c>
      <c r="G2090" t="s">
        <v>6150</v>
      </c>
      <c r="H2090" t="s">
        <v>3681</v>
      </c>
      <c r="I2090">
        <v>2</v>
      </c>
      <c r="J2090">
        <v>3</v>
      </c>
      <c r="K2090">
        <v>70</v>
      </c>
      <c r="L2090">
        <v>1790</v>
      </c>
      <c r="M2090">
        <v>1993</v>
      </c>
      <c r="N2090">
        <v>3829</v>
      </c>
      <c r="O2090" s="35">
        <v>554052</v>
      </c>
      <c r="P2090">
        <v>30</v>
      </c>
      <c r="Q2090">
        <v>0</v>
      </c>
      <c r="R2090">
        <v>0</v>
      </c>
      <c r="U2090" s="36">
        <v>387800</v>
      </c>
      <c r="V2090">
        <v>0.47</v>
      </c>
      <c r="W2090" s="36">
        <v>115600</v>
      </c>
      <c r="X2090">
        <v>400</v>
      </c>
      <c r="Y2090" s="39">
        <v>503800</v>
      </c>
      <c r="Z2090" s="40">
        <v>41821</v>
      </c>
      <c r="AA2090" s="36">
        <v>268000</v>
      </c>
      <c r="AB2090">
        <v>1.88</v>
      </c>
      <c r="AC2090">
        <v>0</v>
      </c>
      <c r="AD2090" s="39">
        <v>474800</v>
      </c>
      <c r="AE2090" s="3">
        <f t="shared" si="65"/>
        <v>6.1078348778432989E-2</v>
      </c>
      <c r="AF2090" s="41">
        <f t="shared" si="64"/>
        <v>6.1078348778432989E-2</v>
      </c>
      <c r="AG2090" t="e">
        <f>VLOOKUP($A2090,'Abatements Granted'!$A$2:$L$402,2,0)</f>
        <v>#N/A</v>
      </c>
      <c r="AH2090" t="e">
        <f>VLOOKUP($A2090,'Abatements Granted'!$A$2:$L$402,10,0)</f>
        <v>#N/A</v>
      </c>
      <c r="AI2090" s="36" t="e">
        <f>VLOOKUP($A2090,'Abatements Granted'!$A$2:$L$402,7,0)</f>
        <v>#N/A</v>
      </c>
    </row>
    <row r="2091" spans="1:35" x14ac:dyDescent="0.2">
      <c r="A2091" s="38" t="s">
        <v>1822</v>
      </c>
      <c r="B2091" t="s">
        <v>6197</v>
      </c>
      <c r="C2091">
        <v>1010</v>
      </c>
      <c r="D2091">
        <v>3</v>
      </c>
      <c r="E2091">
        <v>3</v>
      </c>
      <c r="F2091">
        <v>35</v>
      </c>
      <c r="G2091" t="s">
        <v>5773</v>
      </c>
      <c r="H2091" t="s">
        <v>3669</v>
      </c>
      <c r="I2091">
        <v>2</v>
      </c>
      <c r="J2091">
        <v>3</v>
      </c>
      <c r="K2091">
        <v>74</v>
      </c>
      <c r="L2091">
        <v>1930</v>
      </c>
      <c r="M2091">
        <v>1997</v>
      </c>
      <c r="N2091">
        <v>1437</v>
      </c>
      <c r="O2091" s="35">
        <v>286220</v>
      </c>
      <c r="P2091">
        <v>26</v>
      </c>
      <c r="Q2091">
        <v>0</v>
      </c>
      <c r="R2091">
        <v>0</v>
      </c>
      <c r="U2091" s="36">
        <v>211800</v>
      </c>
      <c r="V2091">
        <v>0.77</v>
      </c>
      <c r="W2091" s="36">
        <v>129100</v>
      </c>
      <c r="X2091">
        <v>0</v>
      </c>
      <c r="Y2091" s="39">
        <v>340900</v>
      </c>
      <c r="Z2091" s="40">
        <v>24381</v>
      </c>
      <c r="AA2091" s="36">
        <v>0</v>
      </c>
      <c r="AB2091">
        <v>0</v>
      </c>
      <c r="AC2091">
        <v>0</v>
      </c>
      <c r="AD2091" s="39">
        <v>317500</v>
      </c>
      <c r="AE2091" s="3">
        <f t="shared" si="65"/>
        <v>7.3700787401574708E-2</v>
      </c>
      <c r="AF2091" s="41">
        <f t="shared" si="64"/>
        <v>7.3700787401574708E-2</v>
      </c>
      <c r="AG2091" t="e">
        <f>VLOOKUP($A2091,'Abatements Granted'!$A$2:$L$402,2,0)</f>
        <v>#N/A</v>
      </c>
      <c r="AH2091" t="e">
        <f>VLOOKUP($A2091,'Abatements Granted'!$A$2:$L$402,10,0)</f>
        <v>#N/A</v>
      </c>
      <c r="AI2091" s="36" t="e">
        <f>VLOOKUP($A2091,'Abatements Granted'!$A$2:$L$402,7,0)</f>
        <v>#N/A</v>
      </c>
    </row>
    <row r="2092" spans="1:35" x14ac:dyDescent="0.2">
      <c r="A2092" s="38" t="s">
        <v>2105</v>
      </c>
      <c r="B2092" t="s">
        <v>6198</v>
      </c>
      <c r="C2092">
        <v>1010</v>
      </c>
      <c r="D2092">
        <v>3</v>
      </c>
      <c r="E2092">
        <v>3</v>
      </c>
      <c r="F2092">
        <v>41</v>
      </c>
      <c r="G2092" t="s">
        <v>5773</v>
      </c>
      <c r="H2092" t="s">
        <v>3681</v>
      </c>
      <c r="I2092">
        <v>2</v>
      </c>
      <c r="J2092">
        <v>3</v>
      </c>
      <c r="K2092">
        <v>74</v>
      </c>
      <c r="L2092">
        <v>1937</v>
      </c>
      <c r="M2092">
        <v>1997</v>
      </c>
      <c r="N2092">
        <v>2177</v>
      </c>
      <c r="O2092" s="35">
        <v>353545</v>
      </c>
      <c r="P2092">
        <v>26</v>
      </c>
      <c r="Q2092">
        <v>0</v>
      </c>
      <c r="R2092">
        <v>0</v>
      </c>
      <c r="U2092" s="36">
        <v>261600</v>
      </c>
      <c r="V2092">
        <v>0.75</v>
      </c>
      <c r="W2092" s="36">
        <v>128400</v>
      </c>
      <c r="X2092">
        <v>0</v>
      </c>
      <c r="Y2092" s="39">
        <v>390000</v>
      </c>
      <c r="Z2092" s="40">
        <v>41631</v>
      </c>
      <c r="AA2092" s="36">
        <v>255000</v>
      </c>
      <c r="AB2092">
        <v>1.53</v>
      </c>
      <c r="AC2092">
        <v>0</v>
      </c>
      <c r="AD2092" s="39">
        <v>357000</v>
      </c>
      <c r="AE2092" s="3">
        <f t="shared" si="65"/>
        <v>9.243697478991586E-2</v>
      </c>
      <c r="AF2092" s="41">
        <f t="shared" si="64"/>
        <v>9.243697478991586E-2</v>
      </c>
      <c r="AG2092" t="e">
        <f>VLOOKUP($A2092,'Abatements Granted'!$A$2:$L$402,2,0)</f>
        <v>#N/A</v>
      </c>
      <c r="AH2092" t="e">
        <f>VLOOKUP($A2092,'Abatements Granted'!$A$2:$L$402,10,0)</f>
        <v>#N/A</v>
      </c>
      <c r="AI2092" s="36" t="e">
        <f>VLOOKUP($A2092,'Abatements Granted'!$A$2:$L$402,7,0)</f>
        <v>#N/A</v>
      </c>
    </row>
    <row r="2093" spans="1:35" x14ac:dyDescent="0.2">
      <c r="A2093" s="38" t="s">
        <v>2344</v>
      </c>
      <c r="B2093" t="s">
        <v>6199</v>
      </c>
      <c r="C2093">
        <v>1010</v>
      </c>
      <c r="D2093">
        <v>3</v>
      </c>
      <c r="E2093">
        <v>3</v>
      </c>
      <c r="F2093">
        <v>47</v>
      </c>
      <c r="G2093" t="s">
        <v>5773</v>
      </c>
      <c r="H2093" t="s">
        <v>3669</v>
      </c>
      <c r="I2093">
        <v>2</v>
      </c>
      <c r="J2093">
        <v>3</v>
      </c>
      <c r="K2093">
        <v>71</v>
      </c>
      <c r="L2093">
        <v>1945</v>
      </c>
      <c r="M2093">
        <v>1994</v>
      </c>
      <c r="N2093">
        <v>1840</v>
      </c>
      <c r="O2093" s="35">
        <v>330694</v>
      </c>
      <c r="P2093">
        <v>29</v>
      </c>
      <c r="Q2093">
        <v>0</v>
      </c>
      <c r="R2093">
        <v>0</v>
      </c>
      <c r="U2093" s="36">
        <v>234800</v>
      </c>
      <c r="V2093">
        <v>0.69</v>
      </c>
      <c r="W2093" s="36">
        <v>126300</v>
      </c>
      <c r="X2093">
        <v>200</v>
      </c>
      <c r="Y2093" s="39">
        <v>361300</v>
      </c>
      <c r="Z2093" s="40">
        <v>43679</v>
      </c>
      <c r="AA2093" s="36">
        <v>100</v>
      </c>
      <c r="AB2093">
        <v>3613</v>
      </c>
      <c r="AC2093" t="s">
        <v>3657</v>
      </c>
      <c r="AD2093" s="39">
        <v>353200</v>
      </c>
      <c r="AE2093" s="3">
        <f t="shared" si="65"/>
        <v>2.2933182332955937E-2</v>
      </c>
      <c r="AF2093" s="41">
        <f t="shared" si="64"/>
        <v>2.2933182332955937E-2</v>
      </c>
      <c r="AG2093" t="e">
        <f>VLOOKUP($A2093,'Abatements Granted'!$A$2:$L$402,2,0)</f>
        <v>#N/A</v>
      </c>
      <c r="AH2093" t="e">
        <f>VLOOKUP($A2093,'Abatements Granted'!$A$2:$L$402,10,0)</f>
        <v>#N/A</v>
      </c>
      <c r="AI2093" s="36" t="e">
        <f>VLOOKUP($A2093,'Abatements Granted'!$A$2:$L$402,7,0)</f>
        <v>#N/A</v>
      </c>
    </row>
    <row r="2094" spans="1:35" x14ac:dyDescent="0.2">
      <c r="A2094" s="38" t="s">
        <v>2548</v>
      </c>
      <c r="B2094" t="s">
        <v>6200</v>
      </c>
      <c r="C2094">
        <v>1010</v>
      </c>
      <c r="D2094">
        <v>3</v>
      </c>
      <c r="E2094">
        <v>3</v>
      </c>
      <c r="F2094">
        <v>53</v>
      </c>
      <c r="G2094" t="s">
        <v>5773</v>
      </c>
      <c r="H2094" t="s">
        <v>3666</v>
      </c>
      <c r="I2094">
        <v>1.75</v>
      </c>
      <c r="J2094">
        <v>3</v>
      </c>
      <c r="K2094">
        <v>70</v>
      </c>
      <c r="L2094">
        <v>1835</v>
      </c>
      <c r="M2094">
        <v>1993</v>
      </c>
      <c r="N2094">
        <v>3011</v>
      </c>
      <c r="O2094" s="35">
        <v>453495</v>
      </c>
      <c r="P2094">
        <v>30</v>
      </c>
      <c r="Q2094">
        <v>0</v>
      </c>
      <c r="R2094">
        <v>0</v>
      </c>
      <c r="U2094" s="36">
        <v>317400</v>
      </c>
      <c r="V2094">
        <v>0.26</v>
      </c>
      <c r="W2094" s="36">
        <v>105000</v>
      </c>
      <c r="X2094">
        <v>200</v>
      </c>
      <c r="Y2094" s="39">
        <v>422600</v>
      </c>
      <c r="Z2094" s="40">
        <v>44756</v>
      </c>
      <c r="AA2094" s="36">
        <v>399160</v>
      </c>
      <c r="AB2094">
        <v>1.06</v>
      </c>
      <c r="AC2094" t="s">
        <v>3657</v>
      </c>
      <c r="AD2094" s="39">
        <v>409200</v>
      </c>
      <c r="AE2094" s="3">
        <f t="shared" si="65"/>
        <v>3.2746823069403685E-2</v>
      </c>
      <c r="AF2094" s="41">
        <f t="shared" si="64"/>
        <v>3.2746823069403685E-2</v>
      </c>
      <c r="AG2094" t="e">
        <f>VLOOKUP($A2094,'Abatements Granted'!$A$2:$L$402,2,0)</f>
        <v>#N/A</v>
      </c>
      <c r="AH2094" t="e">
        <f>VLOOKUP($A2094,'Abatements Granted'!$A$2:$L$402,10,0)</f>
        <v>#N/A</v>
      </c>
      <c r="AI2094" s="36" t="e">
        <f>VLOOKUP($A2094,'Abatements Granted'!$A$2:$L$402,7,0)</f>
        <v>#N/A</v>
      </c>
    </row>
    <row r="2095" spans="1:35" x14ac:dyDescent="0.2">
      <c r="A2095" s="38" t="s">
        <v>2678</v>
      </c>
      <c r="B2095" t="s">
        <v>6201</v>
      </c>
      <c r="C2095">
        <v>1010</v>
      </c>
      <c r="D2095">
        <v>3</v>
      </c>
      <c r="E2095">
        <v>3</v>
      </c>
      <c r="F2095">
        <v>57</v>
      </c>
      <c r="G2095" t="s">
        <v>5773</v>
      </c>
      <c r="H2095" t="s">
        <v>3718</v>
      </c>
      <c r="I2095">
        <v>1</v>
      </c>
      <c r="J2095">
        <v>3</v>
      </c>
      <c r="K2095">
        <v>74</v>
      </c>
      <c r="L2095">
        <v>1953</v>
      </c>
      <c r="M2095">
        <v>1997</v>
      </c>
      <c r="N2095">
        <v>2057</v>
      </c>
      <c r="O2095" s="35">
        <v>342460</v>
      </c>
      <c r="P2095">
        <v>26</v>
      </c>
      <c r="Q2095">
        <v>0</v>
      </c>
      <c r="R2095">
        <v>0</v>
      </c>
      <c r="U2095" s="36">
        <v>253400</v>
      </c>
      <c r="V2095">
        <v>0.53</v>
      </c>
      <c r="W2095" s="36">
        <v>118700</v>
      </c>
      <c r="X2095">
        <v>1800</v>
      </c>
      <c r="Y2095" s="39">
        <v>373900</v>
      </c>
      <c r="Z2095" s="40">
        <v>43097</v>
      </c>
      <c r="AA2095" s="36">
        <v>280000</v>
      </c>
      <c r="AB2095">
        <v>1.34</v>
      </c>
      <c r="AC2095" t="s">
        <v>3728</v>
      </c>
      <c r="AD2095" s="39">
        <v>332200</v>
      </c>
      <c r="AE2095" s="3">
        <f t="shared" si="65"/>
        <v>0.1255267910897051</v>
      </c>
      <c r="AF2095" s="41">
        <f t="shared" si="64"/>
        <v>0.1255267910897051</v>
      </c>
      <c r="AG2095" t="e">
        <f>VLOOKUP($A2095,'Abatements Granted'!$A$2:$L$402,2,0)</f>
        <v>#N/A</v>
      </c>
      <c r="AH2095" t="e">
        <f>VLOOKUP($A2095,'Abatements Granted'!$A$2:$L$402,10,0)</f>
        <v>#N/A</v>
      </c>
      <c r="AI2095" s="36" t="e">
        <f>VLOOKUP($A2095,'Abatements Granted'!$A$2:$L$402,7,0)</f>
        <v>#N/A</v>
      </c>
    </row>
    <row r="2096" spans="1:35" x14ac:dyDescent="0.2">
      <c r="A2096" s="38" t="s">
        <v>6202</v>
      </c>
      <c r="B2096" t="s">
        <v>6203</v>
      </c>
      <c r="C2096">
        <v>1320</v>
      </c>
      <c r="D2096">
        <v>3</v>
      </c>
      <c r="E2096">
        <v>0</v>
      </c>
      <c r="F2096">
        <v>59</v>
      </c>
      <c r="G2096" t="s">
        <v>5773</v>
      </c>
      <c r="H2096" t="s">
        <v>3656</v>
      </c>
      <c r="M2096">
        <v>0</v>
      </c>
      <c r="N2096">
        <v>0</v>
      </c>
      <c r="O2096" s="35">
        <v>0</v>
      </c>
      <c r="U2096" s="36">
        <v>0</v>
      </c>
      <c r="V2096">
        <v>0.16</v>
      </c>
      <c r="W2096" s="36">
        <v>1300</v>
      </c>
      <c r="X2096">
        <v>0</v>
      </c>
      <c r="Y2096" s="39">
        <v>1300</v>
      </c>
      <c r="Z2096" s="40">
        <v>43097</v>
      </c>
      <c r="AA2096" s="36">
        <v>280000</v>
      </c>
      <c r="AB2096">
        <v>0</v>
      </c>
      <c r="AC2096" t="s">
        <v>3728</v>
      </c>
      <c r="AD2096" s="39">
        <v>1200</v>
      </c>
      <c r="AE2096" s="3">
        <f t="shared" si="65"/>
        <v>8.3333333333333259E-2</v>
      </c>
      <c r="AF2096" s="41">
        <f t="shared" si="64"/>
        <v>8.3333333333333259E-2</v>
      </c>
      <c r="AG2096" t="e">
        <f>VLOOKUP($A2096,'Abatements Granted'!$A$2:$L$402,2,0)</f>
        <v>#N/A</v>
      </c>
      <c r="AH2096" t="e">
        <f>VLOOKUP($A2096,'Abatements Granted'!$A$2:$L$402,10,0)</f>
        <v>#N/A</v>
      </c>
      <c r="AI2096" s="36" t="e">
        <f>VLOOKUP($A2096,'Abatements Granted'!$A$2:$L$402,7,0)</f>
        <v>#N/A</v>
      </c>
    </row>
    <row r="2097" spans="1:35" x14ac:dyDescent="0.2">
      <c r="A2097" s="38" t="s">
        <v>2999</v>
      </c>
      <c r="B2097" t="s">
        <v>6204</v>
      </c>
      <c r="C2097">
        <v>1010</v>
      </c>
      <c r="D2097">
        <v>3</v>
      </c>
      <c r="E2097">
        <v>3</v>
      </c>
      <c r="F2097">
        <v>69</v>
      </c>
      <c r="G2097" t="s">
        <v>5773</v>
      </c>
      <c r="H2097" t="s">
        <v>3669</v>
      </c>
      <c r="I2097">
        <v>2</v>
      </c>
      <c r="J2097">
        <v>3</v>
      </c>
      <c r="K2097">
        <v>70</v>
      </c>
      <c r="L2097">
        <v>1915</v>
      </c>
      <c r="M2097">
        <v>1993</v>
      </c>
      <c r="N2097">
        <v>2009</v>
      </c>
      <c r="O2097" s="35">
        <v>347320</v>
      </c>
      <c r="P2097">
        <v>30</v>
      </c>
      <c r="Q2097">
        <v>0</v>
      </c>
      <c r="R2097">
        <v>0</v>
      </c>
      <c r="U2097" s="36">
        <v>243100</v>
      </c>
      <c r="V2097">
        <v>0.93</v>
      </c>
      <c r="W2097" s="36">
        <v>132200</v>
      </c>
      <c r="X2097">
        <v>7200</v>
      </c>
      <c r="Y2097" s="39">
        <v>382500</v>
      </c>
      <c r="Z2097" s="40">
        <v>41337</v>
      </c>
      <c r="AA2097" s="36">
        <v>206900</v>
      </c>
      <c r="AB2097">
        <v>1.85</v>
      </c>
      <c r="AC2097">
        <v>0</v>
      </c>
      <c r="AD2097" s="39">
        <v>365100</v>
      </c>
      <c r="AE2097" s="3">
        <f t="shared" si="65"/>
        <v>4.7658175842234973E-2</v>
      </c>
      <c r="AF2097" s="41">
        <f t="shared" si="64"/>
        <v>4.7658175842234973E-2</v>
      </c>
      <c r="AG2097" t="e">
        <f>VLOOKUP($A2097,'Abatements Granted'!$A$2:$L$402,2,0)</f>
        <v>#N/A</v>
      </c>
      <c r="AH2097" t="e">
        <f>VLOOKUP($A2097,'Abatements Granted'!$A$2:$L$402,10,0)</f>
        <v>#N/A</v>
      </c>
      <c r="AI2097" s="36" t="e">
        <f>VLOOKUP($A2097,'Abatements Granted'!$A$2:$L$402,7,0)</f>
        <v>#N/A</v>
      </c>
    </row>
    <row r="2098" spans="1:35" x14ac:dyDescent="0.2">
      <c r="A2098" s="38" t="s">
        <v>3220</v>
      </c>
      <c r="B2098" t="s">
        <v>6205</v>
      </c>
      <c r="C2098">
        <v>1010</v>
      </c>
      <c r="D2098">
        <v>3</v>
      </c>
      <c r="E2098">
        <v>3</v>
      </c>
      <c r="F2098">
        <v>78</v>
      </c>
      <c r="G2098" t="s">
        <v>5773</v>
      </c>
      <c r="H2098" t="s">
        <v>3669</v>
      </c>
      <c r="I2098">
        <v>1.75</v>
      </c>
      <c r="J2098">
        <v>4</v>
      </c>
      <c r="K2098">
        <v>70</v>
      </c>
      <c r="L2098">
        <v>1911</v>
      </c>
      <c r="M2098">
        <v>1993</v>
      </c>
      <c r="N2098">
        <v>2364</v>
      </c>
      <c r="O2098" s="35">
        <v>440561</v>
      </c>
      <c r="P2098">
        <v>30</v>
      </c>
      <c r="Q2098">
        <v>0</v>
      </c>
      <c r="R2098">
        <v>0</v>
      </c>
      <c r="U2098" s="36">
        <v>308400</v>
      </c>
      <c r="V2098">
        <v>2</v>
      </c>
      <c r="W2098" s="36">
        <v>146600</v>
      </c>
      <c r="X2098">
        <v>500</v>
      </c>
      <c r="Y2098" s="39">
        <v>455500</v>
      </c>
      <c r="Z2098" s="40">
        <v>42222</v>
      </c>
      <c r="AA2098" s="36">
        <v>280400</v>
      </c>
      <c r="AB2098">
        <v>1.62</v>
      </c>
      <c r="AC2098">
        <v>0</v>
      </c>
      <c r="AD2098" s="39">
        <v>434100</v>
      </c>
      <c r="AE2098" s="3">
        <f t="shared" si="65"/>
        <v>4.9297396913153602E-2</v>
      </c>
      <c r="AF2098" s="41">
        <f t="shared" si="64"/>
        <v>4.9297396913153602E-2</v>
      </c>
      <c r="AG2098" t="e">
        <f>VLOOKUP($A2098,'Abatements Granted'!$A$2:$L$402,2,0)</f>
        <v>#N/A</v>
      </c>
      <c r="AH2098" t="e">
        <f>VLOOKUP($A2098,'Abatements Granted'!$A$2:$L$402,10,0)</f>
        <v>#N/A</v>
      </c>
      <c r="AI2098" s="36" t="e">
        <f>VLOOKUP($A2098,'Abatements Granted'!$A$2:$L$402,7,0)</f>
        <v>#N/A</v>
      </c>
    </row>
    <row r="2099" spans="1:35" x14ac:dyDescent="0.2">
      <c r="A2099" s="38" t="s">
        <v>2945</v>
      </c>
      <c r="B2099" t="s">
        <v>6206</v>
      </c>
      <c r="C2099">
        <v>1010</v>
      </c>
      <c r="D2099">
        <v>3</v>
      </c>
      <c r="E2099">
        <v>3</v>
      </c>
      <c r="F2099">
        <v>66</v>
      </c>
      <c r="G2099" t="s">
        <v>5773</v>
      </c>
      <c r="H2099" t="s">
        <v>3669</v>
      </c>
      <c r="I2099">
        <v>2</v>
      </c>
      <c r="J2099">
        <v>3</v>
      </c>
      <c r="K2099">
        <v>70</v>
      </c>
      <c r="L2099">
        <v>1910</v>
      </c>
      <c r="M2099">
        <v>1993</v>
      </c>
      <c r="N2099">
        <v>2503</v>
      </c>
      <c r="O2099" s="35">
        <v>403913</v>
      </c>
      <c r="P2099">
        <v>30</v>
      </c>
      <c r="Q2099">
        <v>0</v>
      </c>
      <c r="R2099">
        <v>0</v>
      </c>
      <c r="U2099" s="36">
        <v>282700</v>
      </c>
      <c r="V2099">
        <v>5.4</v>
      </c>
      <c r="W2099" s="36">
        <v>175600</v>
      </c>
      <c r="X2099">
        <v>14600</v>
      </c>
      <c r="Y2099" s="39">
        <v>472900</v>
      </c>
      <c r="Z2099" s="40">
        <v>44662</v>
      </c>
      <c r="AA2099" s="36">
        <v>100</v>
      </c>
      <c r="AB2099">
        <v>4729</v>
      </c>
      <c r="AC2099" t="s">
        <v>3872</v>
      </c>
      <c r="AD2099" s="39">
        <v>448900</v>
      </c>
      <c r="AE2099" s="3">
        <f t="shared" si="65"/>
        <v>5.3464023167743457E-2</v>
      </c>
      <c r="AF2099" s="41">
        <f t="shared" si="64"/>
        <v>5.3464023167743457E-2</v>
      </c>
      <c r="AG2099" t="e">
        <f>VLOOKUP($A2099,'Abatements Granted'!$A$2:$L$402,2,0)</f>
        <v>#N/A</v>
      </c>
      <c r="AH2099" t="e">
        <f>VLOOKUP($A2099,'Abatements Granted'!$A$2:$L$402,10,0)</f>
        <v>#N/A</v>
      </c>
      <c r="AI2099" s="36" t="e">
        <f>VLOOKUP($A2099,'Abatements Granted'!$A$2:$L$402,7,0)</f>
        <v>#N/A</v>
      </c>
    </row>
    <row r="2100" spans="1:35" x14ac:dyDescent="0.2">
      <c r="A2100" s="38" t="s">
        <v>2711</v>
      </c>
      <c r="B2100" t="s">
        <v>6207</v>
      </c>
      <c r="C2100">
        <v>1010</v>
      </c>
      <c r="D2100">
        <v>3</v>
      </c>
      <c r="E2100">
        <v>3</v>
      </c>
      <c r="F2100">
        <v>58</v>
      </c>
      <c r="G2100" t="s">
        <v>5773</v>
      </c>
      <c r="H2100" t="s">
        <v>3666</v>
      </c>
      <c r="I2100">
        <v>1.75</v>
      </c>
      <c r="J2100">
        <v>3</v>
      </c>
      <c r="K2100">
        <v>74</v>
      </c>
      <c r="L2100">
        <v>1957</v>
      </c>
      <c r="M2100">
        <v>1997</v>
      </c>
      <c r="N2100">
        <v>1988</v>
      </c>
      <c r="O2100" s="35">
        <v>346827</v>
      </c>
      <c r="P2100">
        <v>26</v>
      </c>
      <c r="Q2100">
        <v>0</v>
      </c>
      <c r="R2100">
        <v>0</v>
      </c>
      <c r="U2100" s="36">
        <v>256700</v>
      </c>
      <c r="V2100">
        <v>0.38</v>
      </c>
      <c r="W2100" s="36">
        <v>111400</v>
      </c>
      <c r="X2100">
        <v>600</v>
      </c>
      <c r="Y2100" s="39">
        <v>368700</v>
      </c>
      <c r="Z2100" s="40">
        <v>35699</v>
      </c>
      <c r="AA2100" s="36">
        <v>96000</v>
      </c>
      <c r="AB2100">
        <v>3.84</v>
      </c>
      <c r="AC2100">
        <v>0</v>
      </c>
      <c r="AD2100" s="39">
        <v>349600</v>
      </c>
      <c r="AE2100" s="3">
        <f t="shared" si="65"/>
        <v>5.4633867276887793E-2</v>
      </c>
      <c r="AF2100" s="41">
        <f t="shared" si="64"/>
        <v>5.4633867276887793E-2</v>
      </c>
      <c r="AG2100" t="e">
        <f>VLOOKUP($A2100,'Abatements Granted'!$A$2:$L$402,2,0)</f>
        <v>#N/A</v>
      </c>
      <c r="AH2100" t="e">
        <f>VLOOKUP($A2100,'Abatements Granted'!$A$2:$L$402,10,0)</f>
        <v>#N/A</v>
      </c>
      <c r="AI2100" s="36" t="e">
        <f>VLOOKUP($A2100,'Abatements Granted'!$A$2:$L$402,7,0)</f>
        <v>#N/A</v>
      </c>
    </row>
    <row r="2101" spans="1:35" x14ac:dyDescent="0.2">
      <c r="A2101" s="38" t="s">
        <v>2649</v>
      </c>
      <c r="B2101" t="s">
        <v>6208</v>
      </c>
      <c r="C2101">
        <v>1010</v>
      </c>
      <c r="D2101">
        <v>3</v>
      </c>
      <c r="E2101">
        <v>3</v>
      </c>
      <c r="F2101">
        <v>56</v>
      </c>
      <c r="G2101" t="s">
        <v>5773</v>
      </c>
      <c r="H2101" t="s">
        <v>3689</v>
      </c>
      <c r="I2101">
        <v>1</v>
      </c>
      <c r="J2101">
        <v>3</v>
      </c>
      <c r="K2101">
        <v>76</v>
      </c>
      <c r="L2101">
        <v>1955</v>
      </c>
      <c r="M2101">
        <v>1999</v>
      </c>
      <c r="N2101">
        <v>1227</v>
      </c>
      <c r="O2101" s="35">
        <v>276744</v>
      </c>
      <c r="P2101">
        <v>24</v>
      </c>
      <c r="Q2101">
        <v>0</v>
      </c>
      <c r="R2101">
        <v>0</v>
      </c>
      <c r="U2101" s="36">
        <v>210300</v>
      </c>
      <c r="V2101">
        <v>0.23</v>
      </c>
      <c r="W2101" s="36">
        <v>102300</v>
      </c>
      <c r="X2101">
        <v>0</v>
      </c>
      <c r="Y2101" s="39">
        <v>312600</v>
      </c>
      <c r="Z2101" s="40">
        <v>37960</v>
      </c>
      <c r="AA2101" s="36">
        <v>135000</v>
      </c>
      <c r="AB2101">
        <v>2.3199999999999998</v>
      </c>
      <c r="AC2101" t="s">
        <v>3657</v>
      </c>
      <c r="AD2101" s="39">
        <v>293900</v>
      </c>
      <c r="AE2101" s="3">
        <f t="shared" si="65"/>
        <v>6.3627084042191306E-2</v>
      </c>
      <c r="AF2101" s="41">
        <f t="shared" si="64"/>
        <v>6.3627084042191306E-2</v>
      </c>
      <c r="AG2101" t="e">
        <f>VLOOKUP($A2101,'Abatements Granted'!$A$2:$L$402,2,0)</f>
        <v>#N/A</v>
      </c>
      <c r="AH2101" t="e">
        <f>VLOOKUP($A2101,'Abatements Granted'!$A$2:$L$402,10,0)</f>
        <v>#N/A</v>
      </c>
      <c r="AI2101" s="36" t="e">
        <f>VLOOKUP($A2101,'Abatements Granted'!$A$2:$L$402,7,0)</f>
        <v>#N/A</v>
      </c>
    </row>
    <row r="2102" spans="1:35" x14ac:dyDescent="0.2">
      <c r="A2102" s="38" t="s">
        <v>2462</v>
      </c>
      <c r="B2102" t="s">
        <v>6209</v>
      </c>
      <c r="C2102">
        <v>1010</v>
      </c>
      <c r="D2102">
        <v>3</v>
      </c>
      <c r="E2102">
        <v>3</v>
      </c>
      <c r="F2102">
        <v>50</v>
      </c>
      <c r="G2102" t="s">
        <v>5773</v>
      </c>
      <c r="H2102" t="s">
        <v>3669</v>
      </c>
      <c r="I2102">
        <v>2</v>
      </c>
      <c r="J2102">
        <v>3</v>
      </c>
      <c r="K2102">
        <v>65</v>
      </c>
      <c r="L2102">
        <v>1880</v>
      </c>
      <c r="M2102">
        <v>1988</v>
      </c>
      <c r="N2102">
        <v>1626</v>
      </c>
      <c r="O2102" s="35">
        <v>296989</v>
      </c>
      <c r="P2102">
        <v>35</v>
      </c>
      <c r="Q2102">
        <v>0</v>
      </c>
      <c r="R2102">
        <v>0</v>
      </c>
      <c r="U2102" s="36">
        <v>193000</v>
      </c>
      <c r="V2102">
        <v>0.85</v>
      </c>
      <c r="W2102" s="36">
        <v>130900</v>
      </c>
      <c r="X2102">
        <v>200</v>
      </c>
      <c r="Y2102" s="39">
        <v>324100</v>
      </c>
      <c r="Z2102" s="40">
        <v>42733</v>
      </c>
      <c r="AA2102" s="36">
        <v>170000</v>
      </c>
      <c r="AB2102">
        <v>1.91</v>
      </c>
      <c r="AC2102" t="s">
        <v>3930</v>
      </c>
      <c r="AD2102" s="39">
        <v>313600</v>
      </c>
      <c r="AE2102" s="3">
        <f t="shared" si="65"/>
        <v>3.3482142857142794E-2</v>
      </c>
      <c r="AF2102" s="41">
        <f t="shared" si="64"/>
        <v>3.3482142857142794E-2</v>
      </c>
      <c r="AG2102" t="e">
        <f>VLOOKUP($A2102,'Abatements Granted'!$A$2:$L$402,2,0)</f>
        <v>#N/A</v>
      </c>
      <c r="AH2102" t="e">
        <f>VLOOKUP($A2102,'Abatements Granted'!$A$2:$L$402,10,0)</f>
        <v>#N/A</v>
      </c>
      <c r="AI2102" s="36" t="e">
        <f>VLOOKUP($A2102,'Abatements Granted'!$A$2:$L$402,7,0)</f>
        <v>#N/A</v>
      </c>
    </row>
    <row r="2103" spans="1:35" x14ac:dyDescent="0.2">
      <c r="A2103" s="38" t="s">
        <v>2231</v>
      </c>
      <c r="B2103" t="s">
        <v>6210</v>
      </c>
      <c r="C2103">
        <v>1010</v>
      </c>
      <c r="D2103">
        <v>3</v>
      </c>
      <c r="E2103">
        <v>3</v>
      </c>
      <c r="F2103">
        <v>44</v>
      </c>
      <c r="G2103" t="s">
        <v>5773</v>
      </c>
      <c r="H2103" t="s">
        <v>3681</v>
      </c>
      <c r="I2103">
        <v>2</v>
      </c>
      <c r="J2103">
        <v>3</v>
      </c>
      <c r="K2103">
        <v>70</v>
      </c>
      <c r="L2103">
        <v>1810</v>
      </c>
      <c r="M2103">
        <v>1993</v>
      </c>
      <c r="N2103">
        <v>2250</v>
      </c>
      <c r="O2103" s="35">
        <v>346103</v>
      </c>
      <c r="P2103">
        <v>30</v>
      </c>
      <c r="Q2103">
        <v>0</v>
      </c>
      <c r="R2103">
        <v>0</v>
      </c>
      <c r="U2103" s="36">
        <v>242300</v>
      </c>
      <c r="V2103">
        <v>0.73</v>
      </c>
      <c r="W2103" s="36">
        <v>127700</v>
      </c>
      <c r="X2103">
        <v>2300</v>
      </c>
      <c r="Y2103" s="39">
        <v>372300</v>
      </c>
      <c r="Z2103" s="40">
        <v>43235</v>
      </c>
      <c r="AA2103" s="36">
        <v>170000</v>
      </c>
      <c r="AB2103">
        <v>2.19</v>
      </c>
      <c r="AC2103" t="s">
        <v>3889</v>
      </c>
      <c r="AD2103" s="39">
        <v>344800</v>
      </c>
      <c r="AE2103" s="3">
        <f t="shared" si="65"/>
        <v>7.9756380510440872E-2</v>
      </c>
      <c r="AF2103" s="41">
        <f t="shared" si="64"/>
        <v>7.9756380510440872E-2</v>
      </c>
      <c r="AG2103" t="e">
        <f>VLOOKUP($A2103,'Abatements Granted'!$A$2:$L$402,2,0)</f>
        <v>#N/A</v>
      </c>
      <c r="AH2103" t="e">
        <f>VLOOKUP($A2103,'Abatements Granted'!$A$2:$L$402,10,0)</f>
        <v>#N/A</v>
      </c>
      <c r="AI2103" s="36" t="e">
        <f>VLOOKUP($A2103,'Abatements Granted'!$A$2:$L$402,7,0)</f>
        <v>#N/A</v>
      </c>
    </row>
    <row r="2104" spans="1:35" x14ac:dyDescent="0.2">
      <c r="A2104" s="38" t="s">
        <v>1952</v>
      </c>
      <c r="B2104" t="s">
        <v>6211</v>
      </c>
      <c r="C2104">
        <v>1010</v>
      </c>
      <c r="D2104">
        <v>3</v>
      </c>
      <c r="E2104">
        <v>3</v>
      </c>
      <c r="F2104">
        <v>38</v>
      </c>
      <c r="G2104" t="s">
        <v>5773</v>
      </c>
      <c r="H2104" t="s">
        <v>3666</v>
      </c>
      <c r="I2104">
        <v>1.5</v>
      </c>
      <c r="J2104">
        <v>3</v>
      </c>
      <c r="K2104">
        <v>72</v>
      </c>
      <c r="L2104">
        <v>1951</v>
      </c>
      <c r="M2104">
        <v>1995</v>
      </c>
      <c r="N2104">
        <v>1728</v>
      </c>
      <c r="O2104" s="35">
        <v>311501</v>
      </c>
      <c r="P2104">
        <v>28</v>
      </c>
      <c r="Q2104">
        <v>0</v>
      </c>
      <c r="R2104">
        <v>0</v>
      </c>
      <c r="U2104" s="36">
        <v>224300</v>
      </c>
      <c r="V2104">
        <v>0.65</v>
      </c>
      <c r="W2104" s="36">
        <v>124500</v>
      </c>
      <c r="X2104">
        <v>4200</v>
      </c>
      <c r="Y2104" s="39">
        <v>353000</v>
      </c>
      <c r="Z2104" s="40">
        <v>31709</v>
      </c>
      <c r="AA2104" s="36">
        <v>0</v>
      </c>
      <c r="AB2104">
        <v>0</v>
      </c>
      <c r="AC2104" t="s">
        <v>3657</v>
      </c>
      <c r="AD2104" s="39">
        <v>338900</v>
      </c>
      <c r="AE2104" s="3">
        <f t="shared" si="65"/>
        <v>4.1605193272351793E-2</v>
      </c>
      <c r="AF2104" s="41">
        <f t="shared" si="64"/>
        <v>4.1605193272351793E-2</v>
      </c>
      <c r="AG2104" t="e">
        <f>VLOOKUP($A2104,'Abatements Granted'!$A$2:$L$402,2,0)</f>
        <v>#N/A</v>
      </c>
      <c r="AH2104" t="e">
        <f>VLOOKUP($A2104,'Abatements Granted'!$A$2:$L$402,10,0)</f>
        <v>#N/A</v>
      </c>
      <c r="AI2104" s="36" t="e">
        <f>VLOOKUP($A2104,'Abatements Granted'!$A$2:$L$402,7,0)</f>
        <v>#N/A</v>
      </c>
    </row>
    <row r="2105" spans="1:35" x14ac:dyDescent="0.2">
      <c r="A2105" s="38" t="s">
        <v>2541</v>
      </c>
      <c r="B2105" t="s">
        <v>6212</v>
      </c>
      <c r="C2105">
        <v>1010</v>
      </c>
      <c r="D2105">
        <v>3</v>
      </c>
      <c r="E2105">
        <v>3</v>
      </c>
      <c r="F2105">
        <v>53</v>
      </c>
      <c r="G2105" t="s">
        <v>6150</v>
      </c>
      <c r="H2105" t="s">
        <v>3681</v>
      </c>
      <c r="I2105">
        <v>2</v>
      </c>
      <c r="J2105">
        <v>3</v>
      </c>
      <c r="K2105">
        <v>70</v>
      </c>
      <c r="L2105">
        <v>1810</v>
      </c>
      <c r="M2105">
        <v>1993</v>
      </c>
      <c r="N2105">
        <v>2885</v>
      </c>
      <c r="O2105" s="35">
        <v>424034</v>
      </c>
      <c r="P2105">
        <v>30</v>
      </c>
      <c r="Q2105">
        <v>0</v>
      </c>
      <c r="R2105">
        <v>0</v>
      </c>
      <c r="U2105" s="36">
        <v>296800</v>
      </c>
      <c r="V2105">
        <v>0.93</v>
      </c>
      <c r="W2105" s="36">
        <v>132200</v>
      </c>
      <c r="X2105">
        <v>8600</v>
      </c>
      <c r="Y2105" s="39">
        <v>437600</v>
      </c>
      <c r="Z2105" s="40">
        <v>35055</v>
      </c>
      <c r="AA2105" s="36">
        <v>207000</v>
      </c>
      <c r="AB2105">
        <v>2.11</v>
      </c>
      <c r="AC2105">
        <v>0</v>
      </c>
      <c r="AD2105" s="39">
        <v>419600</v>
      </c>
      <c r="AE2105" s="3">
        <f t="shared" si="65"/>
        <v>4.2897998093422318E-2</v>
      </c>
      <c r="AF2105" s="41">
        <f t="shared" si="64"/>
        <v>4.2897998093422318E-2</v>
      </c>
      <c r="AG2105" t="e">
        <f>VLOOKUP($A2105,'Abatements Granted'!$A$2:$L$402,2,0)</f>
        <v>#N/A</v>
      </c>
      <c r="AH2105" t="e">
        <f>VLOOKUP($A2105,'Abatements Granted'!$A$2:$L$402,10,0)</f>
        <v>#N/A</v>
      </c>
      <c r="AI2105" s="36" t="e">
        <f>VLOOKUP($A2105,'Abatements Granted'!$A$2:$L$402,7,0)</f>
        <v>#N/A</v>
      </c>
    </row>
    <row r="2106" spans="1:35" x14ac:dyDescent="0.2">
      <c r="A2106" s="38" t="s">
        <v>2872</v>
      </c>
      <c r="B2106" t="s">
        <v>6213</v>
      </c>
      <c r="C2106">
        <v>1010</v>
      </c>
      <c r="D2106">
        <v>3</v>
      </c>
      <c r="E2106">
        <v>3</v>
      </c>
      <c r="F2106">
        <v>63</v>
      </c>
      <c r="G2106" t="s">
        <v>6150</v>
      </c>
      <c r="H2106" t="s">
        <v>3669</v>
      </c>
      <c r="I2106">
        <v>2</v>
      </c>
      <c r="J2106">
        <v>4</v>
      </c>
      <c r="K2106">
        <v>72</v>
      </c>
      <c r="L2106">
        <v>1910</v>
      </c>
      <c r="M2106">
        <v>1995</v>
      </c>
      <c r="N2106">
        <v>2738</v>
      </c>
      <c r="O2106" s="35">
        <v>450851</v>
      </c>
      <c r="P2106">
        <v>28</v>
      </c>
      <c r="Q2106">
        <v>0</v>
      </c>
      <c r="R2106">
        <v>0</v>
      </c>
      <c r="U2106" s="36">
        <v>324600</v>
      </c>
      <c r="V2106">
        <v>0.5</v>
      </c>
      <c r="W2106" s="36">
        <v>117100</v>
      </c>
      <c r="X2106">
        <v>5000</v>
      </c>
      <c r="Y2106" s="39">
        <v>446700</v>
      </c>
      <c r="Z2106" s="40">
        <v>44930</v>
      </c>
      <c r="AA2106" s="36">
        <v>535000</v>
      </c>
      <c r="AB2106">
        <v>0.83</v>
      </c>
      <c r="AC2106">
        <v>0</v>
      </c>
      <c r="AD2106" s="39">
        <v>436100</v>
      </c>
      <c r="AE2106" s="3">
        <f t="shared" si="65"/>
        <v>2.430635175418483E-2</v>
      </c>
      <c r="AF2106" s="41">
        <f t="shared" si="64"/>
        <v>2.430635175418483E-2</v>
      </c>
      <c r="AG2106" t="e">
        <f>VLOOKUP($A2106,'Abatements Granted'!$A$2:$L$402,2,0)</f>
        <v>#N/A</v>
      </c>
      <c r="AH2106" t="e">
        <f>VLOOKUP($A2106,'Abatements Granted'!$A$2:$L$402,10,0)</f>
        <v>#N/A</v>
      </c>
      <c r="AI2106" s="36" t="e">
        <f>VLOOKUP($A2106,'Abatements Granted'!$A$2:$L$402,7,0)</f>
        <v>#N/A</v>
      </c>
    </row>
    <row r="2107" spans="1:35" x14ac:dyDescent="0.2">
      <c r="A2107" s="38" t="s">
        <v>3118</v>
      </c>
      <c r="B2107" t="s">
        <v>6214</v>
      </c>
      <c r="C2107">
        <v>1010</v>
      </c>
      <c r="D2107">
        <v>3</v>
      </c>
      <c r="E2107">
        <v>3</v>
      </c>
      <c r="F2107">
        <v>73</v>
      </c>
      <c r="G2107" t="s">
        <v>6150</v>
      </c>
      <c r="H2107" t="s">
        <v>3681</v>
      </c>
      <c r="I2107">
        <v>2.5</v>
      </c>
      <c r="J2107">
        <v>5</v>
      </c>
      <c r="K2107">
        <v>70</v>
      </c>
      <c r="L2107">
        <v>1724</v>
      </c>
      <c r="M2107">
        <v>1993</v>
      </c>
      <c r="N2107">
        <v>4997</v>
      </c>
      <c r="O2107" s="35">
        <v>757546</v>
      </c>
      <c r="P2107">
        <v>30</v>
      </c>
      <c r="Q2107">
        <v>0</v>
      </c>
      <c r="R2107">
        <v>0</v>
      </c>
      <c r="U2107" s="36">
        <v>530300</v>
      </c>
      <c r="V2107">
        <v>2.9</v>
      </c>
      <c r="W2107" s="36">
        <v>155100</v>
      </c>
      <c r="X2107">
        <v>7500</v>
      </c>
      <c r="Y2107" s="39">
        <v>692900</v>
      </c>
      <c r="Z2107" s="40">
        <v>34544</v>
      </c>
      <c r="AA2107" s="36">
        <v>320000</v>
      </c>
      <c r="AB2107">
        <v>2.17</v>
      </c>
      <c r="AC2107">
        <v>0</v>
      </c>
      <c r="AD2107" s="39">
        <v>644200</v>
      </c>
      <c r="AE2107" s="3">
        <f t="shared" si="65"/>
        <v>7.5597640484321715E-2</v>
      </c>
      <c r="AF2107" s="41">
        <f t="shared" si="64"/>
        <v>7.5597640484321715E-2</v>
      </c>
      <c r="AG2107" t="e">
        <f>VLOOKUP($A2107,'Abatements Granted'!$A$2:$L$402,2,0)</f>
        <v>#N/A</v>
      </c>
      <c r="AH2107" t="e">
        <f>VLOOKUP($A2107,'Abatements Granted'!$A$2:$L$402,10,0)</f>
        <v>#N/A</v>
      </c>
      <c r="AI2107" s="36" t="e">
        <f>VLOOKUP($A2107,'Abatements Granted'!$A$2:$L$402,7,0)</f>
        <v>#N/A</v>
      </c>
    </row>
    <row r="2108" spans="1:35" x14ac:dyDescent="0.2">
      <c r="A2108" s="38" t="s">
        <v>3326</v>
      </c>
      <c r="B2108" t="s">
        <v>6215</v>
      </c>
      <c r="C2108">
        <v>1010</v>
      </c>
      <c r="D2108">
        <v>3</v>
      </c>
      <c r="E2108">
        <v>3</v>
      </c>
      <c r="F2108">
        <v>83</v>
      </c>
      <c r="G2108" t="s">
        <v>6150</v>
      </c>
      <c r="H2108" t="s">
        <v>3666</v>
      </c>
      <c r="I2108">
        <v>1.5</v>
      </c>
      <c r="J2108">
        <v>3</v>
      </c>
      <c r="K2108">
        <v>71</v>
      </c>
      <c r="L2108">
        <v>1950</v>
      </c>
      <c r="M2108">
        <v>1994</v>
      </c>
      <c r="N2108">
        <v>3197</v>
      </c>
      <c r="O2108" s="35">
        <v>475636</v>
      </c>
      <c r="P2108">
        <v>29</v>
      </c>
      <c r="Q2108">
        <v>0</v>
      </c>
      <c r="R2108">
        <v>0</v>
      </c>
      <c r="U2108" s="36">
        <v>337700</v>
      </c>
      <c r="V2108">
        <v>0.87</v>
      </c>
      <c r="W2108" s="36">
        <v>131200</v>
      </c>
      <c r="X2108">
        <v>300</v>
      </c>
      <c r="Y2108" s="39">
        <v>469200</v>
      </c>
      <c r="Z2108" s="40">
        <v>29381</v>
      </c>
      <c r="AA2108" s="36">
        <v>72500</v>
      </c>
      <c r="AB2108">
        <v>6.47</v>
      </c>
      <c r="AC2108">
        <v>0</v>
      </c>
      <c r="AD2108" s="39">
        <v>453200</v>
      </c>
      <c r="AE2108" s="3">
        <f t="shared" si="65"/>
        <v>3.5304501323918824E-2</v>
      </c>
      <c r="AF2108" s="41">
        <f t="shared" si="64"/>
        <v>3.5304501323918824E-2</v>
      </c>
      <c r="AG2108" t="e">
        <f>VLOOKUP($A2108,'Abatements Granted'!$A$2:$L$402,2,0)</f>
        <v>#N/A</v>
      </c>
      <c r="AH2108" t="e">
        <f>VLOOKUP($A2108,'Abatements Granted'!$A$2:$L$402,10,0)</f>
        <v>#N/A</v>
      </c>
      <c r="AI2108" s="36" t="e">
        <f>VLOOKUP($A2108,'Abatements Granted'!$A$2:$L$402,7,0)</f>
        <v>#N/A</v>
      </c>
    </row>
    <row r="2109" spans="1:35" x14ac:dyDescent="0.2">
      <c r="A2109" s="38" t="s">
        <v>3481</v>
      </c>
      <c r="B2109" t="s">
        <v>6216</v>
      </c>
      <c r="C2109">
        <v>1010</v>
      </c>
      <c r="D2109">
        <v>3</v>
      </c>
      <c r="E2109">
        <v>3</v>
      </c>
      <c r="F2109">
        <v>91</v>
      </c>
      <c r="G2109" t="s">
        <v>6150</v>
      </c>
      <c r="H2109" t="s">
        <v>3666</v>
      </c>
      <c r="I2109">
        <v>1.25</v>
      </c>
      <c r="J2109">
        <v>4</v>
      </c>
      <c r="K2109">
        <v>97</v>
      </c>
      <c r="L2109">
        <v>2020</v>
      </c>
      <c r="M2109">
        <v>2020</v>
      </c>
      <c r="N2109">
        <v>2377</v>
      </c>
      <c r="O2109" s="35">
        <v>428370</v>
      </c>
      <c r="P2109">
        <v>3</v>
      </c>
      <c r="U2109" s="36">
        <v>415500</v>
      </c>
      <c r="V2109">
        <v>1.2</v>
      </c>
      <c r="W2109" s="36">
        <v>137300</v>
      </c>
      <c r="X2109">
        <v>14000</v>
      </c>
      <c r="Y2109" s="39">
        <v>566800</v>
      </c>
      <c r="Z2109" s="40">
        <v>45148</v>
      </c>
      <c r="AA2109" s="36">
        <v>100</v>
      </c>
      <c r="AB2109">
        <v>5668</v>
      </c>
      <c r="AC2109" t="s">
        <v>3676</v>
      </c>
      <c r="AD2109" s="39">
        <v>498300</v>
      </c>
      <c r="AE2109" s="3">
        <f t="shared" si="65"/>
        <v>0.13746738912301826</v>
      </c>
      <c r="AF2109" s="41">
        <f t="shared" si="64"/>
        <v>0.13746738912301826</v>
      </c>
      <c r="AG2109" t="e">
        <f>VLOOKUP($A2109,'Abatements Granted'!$A$2:$L$402,2,0)</f>
        <v>#N/A</v>
      </c>
      <c r="AH2109" t="e">
        <f>VLOOKUP($A2109,'Abatements Granted'!$A$2:$L$402,10,0)</f>
        <v>#N/A</v>
      </c>
      <c r="AI2109" s="36" t="e">
        <f>VLOOKUP($A2109,'Abatements Granted'!$A$2:$L$402,7,0)</f>
        <v>#N/A</v>
      </c>
    </row>
    <row r="2110" spans="1:35" x14ac:dyDescent="0.2">
      <c r="A2110" s="38" t="s">
        <v>3592</v>
      </c>
      <c r="B2110" t="s">
        <v>6217</v>
      </c>
      <c r="C2110">
        <v>1010</v>
      </c>
      <c r="D2110">
        <v>3</v>
      </c>
      <c r="E2110">
        <v>3</v>
      </c>
      <c r="F2110">
        <v>99</v>
      </c>
      <c r="G2110" t="s">
        <v>6150</v>
      </c>
      <c r="H2110" t="s">
        <v>3681</v>
      </c>
      <c r="I2110">
        <v>2</v>
      </c>
      <c r="J2110">
        <v>4</v>
      </c>
      <c r="K2110">
        <v>70</v>
      </c>
      <c r="L2110">
        <v>1835</v>
      </c>
      <c r="M2110">
        <v>1993</v>
      </c>
      <c r="N2110">
        <v>2297</v>
      </c>
      <c r="O2110" s="35">
        <v>415309</v>
      </c>
      <c r="P2110">
        <v>30</v>
      </c>
      <c r="Q2110">
        <v>0</v>
      </c>
      <c r="R2110">
        <v>0</v>
      </c>
      <c r="U2110" s="36">
        <v>290700</v>
      </c>
      <c r="V2110">
        <v>1.2</v>
      </c>
      <c r="W2110" s="36">
        <v>137300</v>
      </c>
      <c r="X2110">
        <v>3800</v>
      </c>
      <c r="Y2110" s="39">
        <v>431800</v>
      </c>
      <c r="Z2110" s="40">
        <v>41116</v>
      </c>
      <c r="AA2110" s="36">
        <v>167000</v>
      </c>
      <c r="AB2110">
        <v>2.59</v>
      </c>
      <c r="AC2110" t="s">
        <v>3691</v>
      </c>
      <c r="AD2110" s="39">
        <v>401900</v>
      </c>
      <c r="AE2110" s="3">
        <f t="shared" si="65"/>
        <v>7.4396616073650224E-2</v>
      </c>
      <c r="AF2110" s="41">
        <f t="shared" si="64"/>
        <v>7.4396616073650224E-2</v>
      </c>
      <c r="AG2110" t="e">
        <f>VLOOKUP($A2110,'Abatements Granted'!$A$2:$L$402,2,0)</f>
        <v>#N/A</v>
      </c>
      <c r="AH2110" t="e">
        <f>VLOOKUP($A2110,'Abatements Granted'!$A$2:$L$402,10,0)</f>
        <v>#N/A</v>
      </c>
      <c r="AI2110" s="36" t="e">
        <f>VLOOKUP($A2110,'Abatements Granted'!$A$2:$L$402,7,0)</f>
        <v>#N/A</v>
      </c>
    </row>
    <row r="2111" spans="1:35" x14ac:dyDescent="0.2">
      <c r="A2111" s="38" t="s">
        <v>343</v>
      </c>
      <c r="B2111" t="s">
        <v>6218</v>
      </c>
      <c r="C2111">
        <v>1010</v>
      </c>
      <c r="D2111">
        <v>3</v>
      </c>
      <c r="E2111">
        <v>3</v>
      </c>
      <c r="F2111">
        <v>125</v>
      </c>
      <c r="G2111" t="s">
        <v>6150</v>
      </c>
      <c r="H2111" t="s">
        <v>3681</v>
      </c>
      <c r="I2111">
        <v>2</v>
      </c>
      <c r="J2111">
        <v>4</v>
      </c>
      <c r="K2111">
        <v>72</v>
      </c>
      <c r="L2111">
        <v>1769</v>
      </c>
      <c r="M2111">
        <v>1995</v>
      </c>
      <c r="N2111">
        <v>5219</v>
      </c>
      <c r="O2111" s="35">
        <v>732493</v>
      </c>
      <c r="P2111">
        <v>28</v>
      </c>
      <c r="Q2111">
        <v>0</v>
      </c>
      <c r="R2111">
        <v>0</v>
      </c>
      <c r="U2111" s="36">
        <v>527400</v>
      </c>
      <c r="V2111">
        <v>5.18</v>
      </c>
      <c r="W2111" s="36">
        <v>173700</v>
      </c>
      <c r="X2111">
        <v>37500</v>
      </c>
      <c r="Y2111" s="39">
        <v>738600</v>
      </c>
      <c r="Z2111" s="40">
        <v>44259</v>
      </c>
      <c r="AA2111" s="36">
        <v>100</v>
      </c>
      <c r="AB2111">
        <v>7386</v>
      </c>
      <c r="AC2111" t="s">
        <v>3657</v>
      </c>
      <c r="AD2111" s="39">
        <v>689300</v>
      </c>
      <c r="AE2111" s="3">
        <f t="shared" si="65"/>
        <v>7.1521833744378371E-2</v>
      </c>
      <c r="AF2111" s="41">
        <f t="shared" si="64"/>
        <v>7.1521833744378371E-2</v>
      </c>
      <c r="AG2111" t="e">
        <f>VLOOKUP($A2111,'Abatements Granted'!$A$2:$L$402,2,0)</f>
        <v>#N/A</v>
      </c>
      <c r="AH2111" t="e">
        <f>VLOOKUP($A2111,'Abatements Granted'!$A$2:$L$402,10,0)</f>
        <v>#N/A</v>
      </c>
      <c r="AI2111" s="36" t="e">
        <f>VLOOKUP($A2111,'Abatements Granted'!$A$2:$L$402,7,0)</f>
        <v>#N/A</v>
      </c>
    </row>
    <row r="2112" spans="1:35" x14ac:dyDescent="0.2">
      <c r="A2112" s="38" t="s">
        <v>626</v>
      </c>
      <c r="B2112" t="s">
        <v>6219</v>
      </c>
      <c r="C2112">
        <v>1010</v>
      </c>
      <c r="D2112">
        <v>3</v>
      </c>
      <c r="E2112">
        <v>3</v>
      </c>
      <c r="F2112">
        <v>154</v>
      </c>
      <c r="G2112" t="s">
        <v>6150</v>
      </c>
      <c r="H2112" t="s">
        <v>3689</v>
      </c>
      <c r="I2112">
        <v>1</v>
      </c>
      <c r="J2112">
        <v>3</v>
      </c>
      <c r="K2112">
        <v>72</v>
      </c>
      <c r="L2112">
        <v>1935</v>
      </c>
      <c r="M2112">
        <v>1995</v>
      </c>
      <c r="N2112">
        <v>1748</v>
      </c>
      <c r="O2112" s="35">
        <v>338030</v>
      </c>
      <c r="P2112">
        <v>28</v>
      </c>
      <c r="Q2112">
        <v>0</v>
      </c>
      <c r="R2112">
        <v>0</v>
      </c>
      <c r="U2112" s="36">
        <v>243400</v>
      </c>
      <c r="V2112">
        <v>1.3</v>
      </c>
      <c r="W2112" s="36">
        <v>138700</v>
      </c>
      <c r="X2112">
        <v>8500</v>
      </c>
      <c r="Y2112" s="39">
        <v>390600</v>
      </c>
      <c r="Z2112" s="40">
        <v>31737</v>
      </c>
      <c r="AA2112" s="36">
        <v>130000</v>
      </c>
      <c r="AB2112">
        <v>3</v>
      </c>
      <c r="AC2112">
        <v>0</v>
      </c>
      <c r="AD2112" s="39">
        <v>358600</v>
      </c>
      <c r="AE2112" s="3">
        <f t="shared" si="65"/>
        <v>8.9235917456776281E-2</v>
      </c>
      <c r="AF2112" s="41">
        <f t="shared" si="64"/>
        <v>8.9235917456776281E-2</v>
      </c>
      <c r="AG2112" t="e">
        <f>VLOOKUP($A2112,'Abatements Granted'!$A$2:$L$402,2,0)</f>
        <v>#N/A</v>
      </c>
      <c r="AH2112" t="e">
        <f>VLOOKUP($A2112,'Abatements Granted'!$A$2:$L$402,10,0)</f>
        <v>#N/A</v>
      </c>
      <c r="AI2112" s="36" t="e">
        <f>VLOOKUP($A2112,'Abatements Granted'!$A$2:$L$402,7,0)</f>
        <v>#N/A</v>
      </c>
    </row>
    <row r="2113" spans="1:35" x14ac:dyDescent="0.2">
      <c r="A2113" s="38" t="s">
        <v>549</v>
      </c>
      <c r="B2113" t="s">
        <v>6220</v>
      </c>
      <c r="C2113">
        <v>1010</v>
      </c>
      <c r="D2113">
        <v>3</v>
      </c>
      <c r="E2113">
        <v>3</v>
      </c>
      <c r="F2113">
        <v>146</v>
      </c>
      <c r="G2113" t="s">
        <v>6150</v>
      </c>
      <c r="H2113" t="s">
        <v>3681</v>
      </c>
      <c r="I2113">
        <v>2</v>
      </c>
      <c r="J2113">
        <v>3</v>
      </c>
      <c r="K2113">
        <v>76</v>
      </c>
      <c r="L2113">
        <v>1956</v>
      </c>
      <c r="M2113">
        <v>1999</v>
      </c>
      <c r="N2113">
        <v>4190</v>
      </c>
      <c r="O2113" s="35">
        <v>581866</v>
      </c>
      <c r="P2113">
        <v>24</v>
      </c>
      <c r="Q2113">
        <v>0</v>
      </c>
      <c r="R2113">
        <v>0</v>
      </c>
      <c r="U2113" s="36">
        <v>442200</v>
      </c>
      <c r="V2113">
        <v>0.82</v>
      </c>
      <c r="W2113" s="36">
        <v>130500</v>
      </c>
      <c r="X2113">
        <v>300</v>
      </c>
      <c r="Y2113" s="39">
        <v>573000</v>
      </c>
      <c r="Z2113" s="40">
        <v>40799</v>
      </c>
      <c r="AA2113" s="36">
        <v>150000</v>
      </c>
      <c r="AB2113">
        <v>3.82</v>
      </c>
      <c r="AC2113" t="s">
        <v>3947</v>
      </c>
      <c r="AD2113" s="39">
        <v>534300</v>
      </c>
      <c r="AE2113" s="3">
        <f t="shared" si="65"/>
        <v>7.2431218416619814E-2</v>
      </c>
      <c r="AF2113" s="41">
        <f t="shared" si="64"/>
        <v>7.2431218416619814E-2</v>
      </c>
      <c r="AG2113" t="e">
        <f>VLOOKUP($A2113,'Abatements Granted'!$A$2:$L$402,2,0)</f>
        <v>#N/A</v>
      </c>
      <c r="AH2113" t="e">
        <f>VLOOKUP($A2113,'Abatements Granted'!$A$2:$L$402,10,0)</f>
        <v>#N/A</v>
      </c>
      <c r="AI2113" s="36" t="e">
        <f>VLOOKUP($A2113,'Abatements Granted'!$A$2:$L$402,7,0)</f>
        <v>#N/A</v>
      </c>
    </row>
    <row r="2114" spans="1:35" x14ac:dyDescent="0.2">
      <c r="A2114" s="38" t="s">
        <v>6221</v>
      </c>
      <c r="B2114" t="s">
        <v>6222</v>
      </c>
      <c r="C2114">
        <v>1040</v>
      </c>
      <c r="D2114">
        <v>3</v>
      </c>
      <c r="E2114">
        <v>3</v>
      </c>
      <c r="F2114">
        <v>136</v>
      </c>
      <c r="G2114" t="s">
        <v>6150</v>
      </c>
      <c r="H2114" t="s">
        <v>5565</v>
      </c>
      <c r="I2114">
        <v>1.75</v>
      </c>
      <c r="J2114">
        <v>3</v>
      </c>
      <c r="K2114">
        <v>71</v>
      </c>
      <c r="L2114">
        <v>1950</v>
      </c>
      <c r="M2114">
        <v>1994</v>
      </c>
      <c r="N2114">
        <v>2256</v>
      </c>
      <c r="O2114" s="35">
        <v>353084</v>
      </c>
      <c r="P2114">
        <v>29</v>
      </c>
      <c r="Q2114">
        <v>0</v>
      </c>
      <c r="R2114">
        <v>0</v>
      </c>
      <c r="U2114" s="36">
        <v>250700</v>
      </c>
      <c r="V2114">
        <v>0.92</v>
      </c>
      <c r="W2114" s="36">
        <v>132000</v>
      </c>
      <c r="X2114">
        <v>0</v>
      </c>
      <c r="Y2114" s="39">
        <v>382700</v>
      </c>
      <c r="Z2114" s="40">
        <v>38261</v>
      </c>
      <c r="AA2114" s="36">
        <v>288400</v>
      </c>
      <c r="AB2114">
        <v>1.33</v>
      </c>
      <c r="AC2114">
        <v>0</v>
      </c>
      <c r="AD2114" s="39">
        <v>361600</v>
      </c>
      <c r="AE2114" s="3">
        <f t="shared" si="65"/>
        <v>5.835176991150437E-2</v>
      </c>
      <c r="AF2114" s="41">
        <f t="shared" si="64"/>
        <v>5.835176991150437E-2</v>
      </c>
      <c r="AG2114" t="e">
        <f>VLOOKUP($A2114,'Abatements Granted'!$A$2:$L$402,2,0)</f>
        <v>#N/A</v>
      </c>
      <c r="AH2114" t="e">
        <f>VLOOKUP($A2114,'Abatements Granted'!$A$2:$L$402,10,0)</f>
        <v>#N/A</v>
      </c>
      <c r="AI2114" s="36" t="e">
        <f>VLOOKUP($A2114,'Abatements Granted'!$A$2:$L$402,7,0)</f>
        <v>#N/A</v>
      </c>
    </row>
    <row r="2115" spans="1:35" x14ac:dyDescent="0.2">
      <c r="A2115" s="38" t="s">
        <v>395</v>
      </c>
      <c r="B2115" t="s">
        <v>6223</v>
      </c>
      <c r="C2115">
        <v>1010</v>
      </c>
      <c r="D2115">
        <v>3</v>
      </c>
      <c r="E2115">
        <v>3</v>
      </c>
      <c r="F2115">
        <v>130</v>
      </c>
      <c r="G2115" t="s">
        <v>6150</v>
      </c>
      <c r="H2115" t="s">
        <v>3689</v>
      </c>
      <c r="I2115">
        <v>1</v>
      </c>
      <c r="J2115">
        <v>3</v>
      </c>
      <c r="K2115">
        <v>71</v>
      </c>
      <c r="L2115">
        <v>1950</v>
      </c>
      <c r="M2115">
        <v>1994</v>
      </c>
      <c r="N2115">
        <v>1756</v>
      </c>
      <c r="O2115" s="35">
        <v>338881</v>
      </c>
      <c r="P2115">
        <v>29</v>
      </c>
      <c r="Q2115">
        <v>0</v>
      </c>
      <c r="R2115">
        <v>0</v>
      </c>
      <c r="U2115" s="36">
        <v>240600</v>
      </c>
      <c r="V2115">
        <v>0.92</v>
      </c>
      <c r="W2115" s="36">
        <v>132000</v>
      </c>
      <c r="X2115">
        <v>1000</v>
      </c>
      <c r="Y2115" s="39">
        <v>373600</v>
      </c>
      <c r="Z2115" s="40">
        <v>40323</v>
      </c>
      <c r="AA2115" s="36">
        <v>100</v>
      </c>
      <c r="AB2115">
        <v>3736</v>
      </c>
      <c r="AC2115" t="s">
        <v>4183</v>
      </c>
      <c r="AD2115" s="39">
        <v>354800</v>
      </c>
      <c r="AE2115" s="3">
        <f t="shared" si="65"/>
        <v>5.29875986471251E-2</v>
      </c>
      <c r="AF2115" s="41">
        <f t="shared" si="64"/>
        <v>5.29875986471251E-2</v>
      </c>
      <c r="AG2115" t="e">
        <f>VLOOKUP($A2115,'Abatements Granted'!$A$2:$L$402,2,0)</f>
        <v>#N/A</v>
      </c>
      <c r="AH2115" t="e">
        <f>VLOOKUP($A2115,'Abatements Granted'!$A$2:$L$402,10,0)</f>
        <v>#N/A</v>
      </c>
      <c r="AI2115" s="36" t="e">
        <f>VLOOKUP($A2115,'Abatements Granted'!$A$2:$L$402,7,0)</f>
        <v>#N/A</v>
      </c>
    </row>
    <row r="2116" spans="1:35" x14ac:dyDescent="0.2">
      <c r="A2116" s="38" t="s">
        <v>336</v>
      </c>
      <c r="B2116" t="s">
        <v>6224</v>
      </c>
      <c r="C2116">
        <v>1010</v>
      </c>
      <c r="D2116">
        <v>3</v>
      </c>
      <c r="E2116">
        <v>3</v>
      </c>
      <c r="F2116">
        <v>124</v>
      </c>
      <c r="G2116" t="s">
        <v>6150</v>
      </c>
      <c r="H2116" t="s">
        <v>3689</v>
      </c>
      <c r="I2116">
        <v>1</v>
      </c>
      <c r="J2116">
        <v>3</v>
      </c>
      <c r="K2116">
        <v>72</v>
      </c>
      <c r="L2116">
        <v>1950</v>
      </c>
      <c r="M2116">
        <v>1995</v>
      </c>
      <c r="N2116">
        <v>1526</v>
      </c>
      <c r="O2116" s="35">
        <v>315997</v>
      </c>
      <c r="P2116">
        <v>28</v>
      </c>
      <c r="Q2116">
        <v>0</v>
      </c>
      <c r="R2116">
        <v>0</v>
      </c>
      <c r="U2116" s="36">
        <v>227500</v>
      </c>
      <c r="V2116">
        <v>0.91</v>
      </c>
      <c r="W2116" s="36">
        <v>131900</v>
      </c>
      <c r="X2116">
        <v>600</v>
      </c>
      <c r="Y2116" s="39">
        <v>360000</v>
      </c>
      <c r="Z2116" s="40">
        <v>41508</v>
      </c>
      <c r="AA2116" s="36">
        <v>185000</v>
      </c>
      <c r="AB2116">
        <v>1.95</v>
      </c>
      <c r="AC2116">
        <v>0</v>
      </c>
      <c r="AD2116" s="39">
        <v>340100</v>
      </c>
      <c r="AE2116" s="3">
        <f t="shared" si="65"/>
        <v>5.8512202293443005E-2</v>
      </c>
      <c r="AF2116" s="41">
        <f t="shared" si="64"/>
        <v>5.8512202293443005E-2</v>
      </c>
      <c r="AG2116" t="e">
        <f>VLOOKUP($A2116,'Abatements Granted'!$A$2:$L$402,2,0)</f>
        <v>#N/A</v>
      </c>
      <c r="AH2116" t="e">
        <f>VLOOKUP($A2116,'Abatements Granted'!$A$2:$L$402,10,0)</f>
        <v>#N/A</v>
      </c>
      <c r="AI2116" s="36" t="e">
        <f>VLOOKUP($A2116,'Abatements Granted'!$A$2:$L$402,7,0)</f>
        <v>#N/A</v>
      </c>
    </row>
    <row r="2117" spans="1:35" x14ac:dyDescent="0.2">
      <c r="A2117" s="38" t="s">
        <v>256</v>
      </c>
      <c r="B2117" t="s">
        <v>6225</v>
      </c>
      <c r="C2117">
        <v>1010</v>
      </c>
      <c r="D2117">
        <v>3</v>
      </c>
      <c r="E2117">
        <v>3</v>
      </c>
      <c r="F2117">
        <v>116</v>
      </c>
      <c r="G2117" t="s">
        <v>6150</v>
      </c>
      <c r="H2117" t="s">
        <v>3681</v>
      </c>
      <c r="I2117">
        <v>2</v>
      </c>
      <c r="J2117">
        <v>3</v>
      </c>
      <c r="K2117">
        <v>74</v>
      </c>
      <c r="L2117">
        <v>1945</v>
      </c>
      <c r="M2117">
        <v>1997</v>
      </c>
      <c r="N2117">
        <v>2234</v>
      </c>
      <c r="O2117" s="35">
        <v>371405</v>
      </c>
      <c r="P2117">
        <v>26</v>
      </c>
      <c r="Q2117">
        <v>0</v>
      </c>
      <c r="R2117">
        <v>0</v>
      </c>
      <c r="U2117" s="36">
        <v>274800</v>
      </c>
      <c r="V2117">
        <v>1</v>
      </c>
      <c r="W2117" s="36">
        <v>133600</v>
      </c>
      <c r="X2117">
        <v>6000</v>
      </c>
      <c r="Y2117" s="39">
        <v>414400</v>
      </c>
      <c r="Z2117" s="40">
        <v>44755</v>
      </c>
      <c r="AA2117" s="36">
        <v>1</v>
      </c>
      <c r="AB2117">
        <v>414400</v>
      </c>
      <c r="AC2117" t="s">
        <v>3657</v>
      </c>
      <c r="AD2117" s="39">
        <v>378900</v>
      </c>
      <c r="AE2117" s="3">
        <f t="shared" si="65"/>
        <v>9.3692267088941739E-2</v>
      </c>
      <c r="AF2117" s="41">
        <f t="shared" si="64"/>
        <v>9.3692267088941739E-2</v>
      </c>
      <c r="AG2117" t="e">
        <f>VLOOKUP($A2117,'Abatements Granted'!$A$2:$L$402,2,0)</f>
        <v>#N/A</v>
      </c>
      <c r="AH2117" t="e">
        <f>VLOOKUP($A2117,'Abatements Granted'!$A$2:$L$402,10,0)</f>
        <v>#N/A</v>
      </c>
      <c r="AI2117" s="36" t="e">
        <f>VLOOKUP($A2117,'Abatements Granted'!$A$2:$L$402,7,0)</f>
        <v>#N/A</v>
      </c>
    </row>
    <row r="2118" spans="1:35" x14ac:dyDescent="0.2">
      <c r="A2118" s="38" t="s">
        <v>57</v>
      </c>
      <c r="B2118" t="s">
        <v>6226</v>
      </c>
      <c r="C2118">
        <v>1010</v>
      </c>
      <c r="D2118">
        <v>3</v>
      </c>
      <c r="E2118">
        <v>3</v>
      </c>
      <c r="F2118">
        <v>100</v>
      </c>
      <c r="G2118" t="s">
        <v>6150</v>
      </c>
      <c r="H2118" t="s">
        <v>3681</v>
      </c>
      <c r="I2118">
        <v>2</v>
      </c>
      <c r="J2118">
        <v>4</v>
      </c>
      <c r="K2118">
        <v>72</v>
      </c>
      <c r="L2118">
        <v>1935</v>
      </c>
      <c r="M2118">
        <v>1995</v>
      </c>
      <c r="N2118">
        <v>3173</v>
      </c>
      <c r="O2118" s="35">
        <v>492622</v>
      </c>
      <c r="P2118">
        <v>28</v>
      </c>
      <c r="Q2118">
        <v>0</v>
      </c>
      <c r="R2118">
        <v>0</v>
      </c>
      <c r="U2118" s="36">
        <v>354700</v>
      </c>
      <c r="V2118">
        <v>0.97</v>
      </c>
      <c r="W2118" s="36">
        <v>133000</v>
      </c>
      <c r="X2118">
        <v>500</v>
      </c>
      <c r="Y2118" s="39">
        <v>488200</v>
      </c>
      <c r="Z2118" s="40">
        <v>43336</v>
      </c>
      <c r="AA2118" s="36">
        <v>379000</v>
      </c>
      <c r="AB2118">
        <v>1.29</v>
      </c>
      <c r="AC2118">
        <v>0</v>
      </c>
      <c r="AD2118" s="39">
        <v>453900</v>
      </c>
      <c r="AE2118" s="3">
        <f t="shared" si="65"/>
        <v>7.5567305573915E-2</v>
      </c>
      <c r="AF2118" s="41">
        <f t="shared" si="64"/>
        <v>7.5567305573915E-2</v>
      </c>
      <c r="AG2118" t="e">
        <f>VLOOKUP($A2118,'Abatements Granted'!$A$2:$L$402,2,0)</f>
        <v>#N/A</v>
      </c>
      <c r="AH2118" t="e">
        <f>VLOOKUP($A2118,'Abatements Granted'!$A$2:$L$402,10,0)</f>
        <v>#N/A</v>
      </c>
      <c r="AI2118" s="36" t="e">
        <f>VLOOKUP($A2118,'Abatements Granted'!$A$2:$L$402,7,0)</f>
        <v>#N/A</v>
      </c>
    </row>
    <row r="2119" spans="1:35" x14ac:dyDescent="0.2">
      <c r="A2119" s="38" t="s">
        <v>3371</v>
      </c>
      <c r="B2119" t="s">
        <v>6227</v>
      </c>
      <c r="C2119">
        <v>1010</v>
      </c>
      <c r="D2119">
        <v>3</v>
      </c>
      <c r="E2119">
        <v>3</v>
      </c>
      <c r="F2119">
        <v>86</v>
      </c>
      <c r="G2119" t="s">
        <v>6150</v>
      </c>
      <c r="H2119" t="s">
        <v>3681</v>
      </c>
      <c r="I2119">
        <v>2</v>
      </c>
      <c r="J2119">
        <v>4</v>
      </c>
      <c r="K2119">
        <v>74</v>
      </c>
      <c r="L2119">
        <v>1815</v>
      </c>
      <c r="M2119">
        <v>1997</v>
      </c>
      <c r="N2119">
        <v>3588</v>
      </c>
      <c r="O2119" s="35">
        <v>542043</v>
      </c>
      <c r="P2119">
        <v>26</v>
      </c>
      <c r="Q2119">
        <v>0</v>
      </c>
      <c r="R2119">
        <v>0</v>
      </c>
      <c r="U2119" s="36">
        <v>401100</v>
      </c>
      <c r="V2119">
        <v>1.5</v>
      </c>
      <c r="W2119" s="36">
        <v>141400</v>
      </c>
      <c r="X2119">
        <v>8300</v>
      </c>
      <c r="Y2119" s="39">
        <v>550800</v>
      </c>
      <c r="Z2119" s="40">
        <v>41053</v>
      </c>
      <c r="AA2119" s="36">
        <v>350000</v>
      </c>
      <c r="AB2119">
        <v>1.57</v>
      </c>
      <c r="AC2119">
        <v>0</v>
      </c>
      <c r="AD2119" s="39">
        <v>518500</v>
      </c>
      <c r="AE2119" s="3">
        <f t="shared" si="65"/>
        <v>6.2295081967213006E-2</v>
      </c>
      <c r="AF2119" s="41">
        <f t="shared" ref="AF2119:AF2182" si="66">_xlfn.IFNA(IF($AH2119="GRANTED",  (($Y2119-$AI2119)/$AI2119), (AE2119)),AE2119)</f>
        <v>6.2295081967213006E-2</v>
      </c>
      <c r="AG2119" t="e">
        <f>VLOOKUP($A2119,'Abatements Granted'!$A$2:$L$402,2,0)</f>
        <v>#N/A</v>
      </c>
      <c r="AH2119" t="e">
        <f>VLOOKUP($A2119,'Abatements Granted'!$A$2:$L$402,10,0)</f>
        <v>#N/A</v>
      </c>
      <c r="AI2119" s="36" t="e">
        <f>VLOOKUP($A2119,'Abatements Granted'!$A$2:$L$402,7,0)</f>
        <v>#N/A</v>
      </c>
    </row>
    <row r="2120" spans="1:35" x14ac:dyDescent="0.2">
      <c r="A2120" s="38" t="s">
        <v>3090</v>
      </c>
      <c r="B2120" t="s">
        <v>6228</v>
      </c>
      <c r="C2120">
        <v>1010</v>
      </c>
      <c r="D2120">
        <v>3</v>
      </c>
      <c r="E2120">
        <v>3</v>
      </c>
      <c r="F2120">
        <v>72</v>
      </c>
      <c r="G2120" t="s">
        <v>6150</v>
      </c>
      <c r="H2120" t="s">
        <v>3669</v>
      </c>
      <c r="I2120">
        <v>2</v>
      </c>
      <c r="J2120">
        <v>4</v>
      </c>
      <c r="K2120">
        <v>74</v>
      </c>
      <c r="L2120">
        <v>1903</v>
      </c>
      <c r="M2120">
        <v>1997</v>
      </c>
      <c r="N2120">
        <v>5355</v>
      </c>
      <c r="O2120" s="35">
        <v>754112</v>
      </c>
      <c r="P2120">
        <v>26</v>
      </c>
      <c r="Q2120">
        <v>0</v>
      </c>
      <c r="R2120">
        <v>0</v>
      </c>
      <c r="U2120" s="36">
        <v>558000</v>
      </c>
      <c r="V2120">
        <v>1.9</v>
      </c>
      <c r="W2120" s="36">
        <v>146900</v>
      </c>
      <c r="X2120">
        <v>4500</v>
      </c>
      <c r="Y2120" s="39">
        <v>709400</v>
      </c>
      <c r="Z2120" s="40">
        <v>26308</v>
      </c>
      <c r="AA2120" s="36">
        <v>0</v>
      </c>
      <c r="AB2120">
        <v>0</v>
      </c>
      <c r="AC2120">
        <v>0</v>
      </c>
      <c r="AD2120" s="39">
        <v>658500</v>
      </c>
      <c r="AE2120" s="3">
        <f t="shared" ref="AE2120:AE2183" si="67">IFERROR(Y2120/AD2120-1,"")</f>
        <v>7.729688686408509E-2</v>
      </c>
      <c r="AF2120" s="41">
        <f t="shared" si="66"/>
        <v>7.729688686408509E-2</v>
      </c>
      <c r="AG2120" t="e">
        <f>VLOOKUP($A2120,'Abatements Granted'!$A$2:$L$402,2,0)</f>
        <v>#N/A</v>
      </c>
      <c r="AH2120" t="e">
        <f>VLOOKUP($A2120,'Abatements Granted'!$A$2:$L$402,10,0)</f>
        <v>#N/A</v>
      </c>
      <c r="AI2120" s="36" t="e">
        <f>VLOOKUP($A2120,'Abatements Granted'!$A$2:$L$402,7,0)</f>
        <v>#N/A</v>
      </c>
    </row>
    <row r="2121" spans="1:35" x14ac:dyDescent="0.2">
      <c r="A2121" s="38" t="s">
        <v>52</v>
      </c>
      <c r="B2121" t="s">
        <v>6229</v>
      </c>
      <c r="C2121">
        <v>1010</v>
      </c>
      <c r="D2121">
        <v>3</v>
      </c>
      <c r="E2121">
        <v>3</v>
      </c>
      <c r="F2121">
        <v>10</v>
      </c>
      <c r="G2121" t="s">
        <v>5773</v>
      </c>
      <c r="H2121" t="s">
        <v>3681</v>
      </c>
      <c r="I2121">
        <v>2.5</v>
      </c>
      <c r="J2121">
        <v>5</v>
      </c>
      <c r="K2121">
        <v>70</v>
      </c>
      <c r="L2121">
        <v>1880</v>
      </c>
      <c r="M2121">
        <v>1993</v>
      </c>
      <c r="N2121">
        <v>4161</v>
      </c>
      <c r="O2121" s="35">
        <v>662558</v>
      </c>
      <c r="P2121">
        <v>30</v>
      </c>
      <c r="Q2121">
        <v>0</v>
      </c>
      <c r="R2121">
        <v>0</v>
      </c>
      <c r="U2121" s="36">
        <v>463800</v>
      </c>
      <c r="V2121">
        <v>0.94</v>
      </c>
      <c r="W2121" s="36">
        <v>132400</v>
      </c>
      <c r="X2121">
        <v>9500</v>
      </c>
      <c r="Y2121" s="39">
        <v>605700</v>
      </c>
      <c r="Z2121" s="40">
        <v>44531</v>
      </c>
      <c r="AA2121" s="36">
        <v>465000</v>
      </c>
      <c r="AB2121">
        <v>1.3</v>
      </c>
      <c r="AC2121">
        <v>0</v>
      </c>
      <c r="AD2121" s="39">
        <v>555300</v>
      </c>
      <c r="AE2121" s="3">
        <f t="shared" si="67"/>
        <v>9.0761750405186303E-2</v>
      </c>
      <c r="AF2121" s="41">
        <f t="shared" si="66"/>
        <v>9.0761750405186303E-2</v>
      </c>
      <c r="AG2121" t="e">
        <f>VLOOKUP($A2121,'Abatements Granted'!$A$2:$L$402,2,0)</f>
        <v>#N/A</v>
      </c>
      <c r="AH2121" t="e">
        <f>VLOOKUP($A2121,'Abatements Granted'!$A$2:$L$402,10,0)</f>
        <v>#N/A</v>
      </c>
      <c r="AI2121" s="36" t="e">
        <f>VLOOKUP($A2121,'Abatements Granted'!$A$2:$L$402,7,0)</f>
        <v>#N/A</v>
      </c>
    </row>
    <row r="2122" spans="1:35" x14ac:dyDescent="0.2">
      <c r="A2122" s="38" t="s">
        <v>6230</v>
      </c>
      <c r="B2122" t="s">
        <v>6231</v>
      </c>
      <c r="C2122">
        <v>9300</v>
      </c>
      <c r="D2122">
        <v>3</v>
      </c>
      <c r="E2122">
        <v>3</v>
      </c>
      <c r="F2122">
        <v>35</v>
      </c>
      <c r="G2122" t="s">
        <v>6150</v>
      </c>
      <c r="H2122" t="s">
        <v>3656</v>
      </c>
      <c r="M2122">
        <v>0</v>
      </c>
      <c r="N2122">
        <v>0</v>
      </c>
      <c r="O2122" s="35">
        <v>0</v>
      </c>
      <c r="U2122" s="36">
        <v>0</v>
      </c>
      <c r="V2122">
        <v>0.51</v>
      </c>
      <c r="W2122" s="36">
        <v>117700</v>
      </c>
      <c r="X2122">
        <v>0</v>
      </c>
      <c r="Y2122" s="39">
        <v>117700</v>
      </c>
      <c r="Z2122" s="40">
        <v>36949</v>
      </c>
      <c r="AA2122" s="36">
        <v>1</v>
      </c>
      <c r="AB2122">
        <v>117700</v>
      </c>
      <c r="AC2122" t="s">
        <v>3863</v>
      </c>
      <c r="AD2122" s="39">
        <v>89200</v>
      </c>
      <c r="AE2122" s="3">
        <f t="shared" si="67"/>
        <v>0.31950672645739919</v>
      </c>
      <c r="AF2122" s="41">
        <f t="shared" si="66"/>
        <v>0.31950672645739919</v>
      </c>
      <c r="AG2122" t="e">
        <f>VLOOKUP($A2122,'Abatements Granted'!$A$2:$L$402,2,0)</f>
        <v>#N/A</v>
      </c>
      <c r="AH2122" t="e">
        <f>VLOOKUP($A2122,'Abatements Granted'!$A$2:$L$402,10,0)</f>
        <v>#N/A</v>
      </c>
      <c r="AI2122" s="36" t="e">
        <f>VLOOKUP($A2122,'Abatements Granted'!$A$2:$L$402,7,0)</f>
        <v>#N/A</v>
      </c>
    </row>
    <row r="2123" spans="1:35" x14ac:dyDescent="0.2">
      <c r="A2123" s="38" t="s">
        <v>6232</v>
      </c>
      <c r="B2123" t="s">
        <v>6233</v>
      </c>
      <c r="C2123">
        <v>101</v>
      </c>
      <c r="D2123">
        <v>3</v>
      </c>
      <c r="E2123">
        <v>3</v>
      </c>
      <c r="F2123">
        <v>35</v>
      </c>
      <c r="G2123" t="s">
        <v>6234</v>
      </c>
      <c r="H2123" t="s">
        <v>3681</v>
      </c>
      <c r="I2123">
        <v>2.5</v>
      </c>
      <c r="J2123">
        <v>5</v>
      </c>
      <c r="K2123">
        <v>70</v>
      </c>
      <c r="L2123">
        <v>1910</v>
      </c>
      <c r="M2123">
        <v>1993</v>
      </c>
      <c r="N2123">
        <v>6526</v>
      </c>
      <c r="O2123" s="35">
        <v>998449</v>
      </c>
      <c r="P2123">
        <v>30</v>
      </c>
      <c r="Q2123">
        <v>0</v>
      </c>
      <c r="R2123">
        <v>0</v>
      </c>
      <c r="U2123" s="36">
        <v>698900</v>
      </c>
      <c r="V2123">
        <v>17.66</v>
      </c>
      <c r="W2123" s="36">
        <v>158030</v>
      </c>
      <c r="X2123">
        <v>5800</v>
      </c>
      <c r="Y2123" s="39">
        <v>862730</v>
      </c>
      <c r="Z2123" s="40">
        <v>39414</v>
      </c>
      <c r="AA2123" s="36">
        <v>840000</v>
      </c>
      <c r="AB2123">
        <v>1.03</v>
      </c>
      <c r="AC2123">
        <v>0</v>
      </c>
      <c r="AD2123" s="39">
        <v>803270</v>
      </c>
      <c r="AE2123" s="3">
        <f t="shared" si="67"/>
        <v>7.4022433303870372E-2</v>
      </c>
      <c r="AF2123" s="41">
        <f t="shared" si="66"/>
        <v>7.4022433303870372E-2</v>
      </c>
      <c r="AG2123" t="e">
        <f>VLOOKUP($A2123,'Abatements Granted'!$A$2:$L$402,2,0)</f>
        <v>#N/A</v>
      </c>
      <c r="AH2123" t="e">
        <f>VLOOKUP($A2123,'Abatements Granted'!$A$2:$L$402,10,0)</f>
        <v>#N/A</v>
      </c>
      <c r="AI2123" s="36" t="e">
        <f>VLOOKUP($A2123,'Abatements Granted'!$A$2:$L$402,7,0)</f>
        <v>#N/A</v>
      </c>
    </row>
    <row r="2124" spans="1:35" x14ac:dyDescent="0.2">
      <c r="A2124" s="38" t="s">
        <v>2339</v>
      </c>
      <c r="B2124" t="s">
        <v>6235</v>
      </c>
      <c r="C2124">
        <v>1010</v>
      </c>
      <c r="D2124">
        <v>3</v>
      </c>
      <c r="E2124">
        <v>3</v>
      </c>
      <c r="F2124">
        <v>47</v>
      </c>
      <c r="G2124" t="s">
        <v>6234</v>
      </c>
      <c r="H2124" t="s">
        <v>3666</v>
      </c>
      <c r="I2124">
        <v>1.5</v>
      </c>
      <c r="J2124">
        <v>3</v>
      </c>
      <c r="K2124">
        <v>70</v>
      </c>
      <c r="L2124">
        <v>1933</v>
      </c>
      <c r="M2124">
        <v>1993</v>
      </c>
      <c r="N2124">
        <v>1648</v>
      </c>
      <c r="O2124" s="35">
        <v>305097</v>
      </c>
      <c r="P2124">
        <v>30</v>
      </c>
      <c r="Q2124">
        <v>0</v>
      </c>
      <c r="R2124">
        <v>0</v>
      </c>
      <c r="U2124" s="36">
        <v>213600</v>
      </c>
      <c r="V2124">
        <v>0.31</v>
      </c>
      <c r="W2124" s="36">
        <v>108100</v>
      </c>
      <c r="X2124">
        <v>0</v>
      </c>
      <c r="Y2124" s="39">
        <v>321700</v>
      </c>
      <c r="Z2124" s="40">
        <v>43125</v>
      </c>
      <c r="AA2124" s="36">
        <v>260000</v>
      </c>
      <c r="AB2124">
        <v>1.24</v>
      </c>
      <c r="AC2124" t="s">
        <v>3872</v>
      </c>
      <c r="AD2124" s="39">
        <v>308200</v>
      </c>
      <c r="AE2124" s="3">
        <f t="shared" si="67"/>
        <v>4.3802725502920081E-2</v>
      </c>
      <c r="AF2124" s="41">
        <f t="shared" si="66"/>
        <v>4.3802725502920081E-2</v>
      </c>
      <c r="AG2124" t="e">
        <f>VLOOKUP($A2124,'Abatements Granted'!$A$2:$L$402,2,0)</f>
        <v>#N/A</v>
      </c>
      <c r="AH2124" t="e">
        <f>VLOOKUP($A2124,'Abatements Granted'!$A$2:$L$402,10,0)</f>
        <v>#N/A</v>
      </c>
      <c r="AI2124" s="36" t="e">
        <f>VLOOKUP($A2124,'Abatements Granted'!$A$2:$L$402,7,0)</f>
        <v>#N/A</v>
      </c>
    </row>
    <row r="2125" spans="1:35" x14ac:dyDescent="0.2">
      <c r="A2125" s="38" t="s">
        <v>2609</v>
      </c>
      <c r="B2125" t="s">
        <v>6236</v>
      </c>
      <c r="C2125">
        <v>1010</v>
      </c>
      <c r="D2125">
        <v>3</v>
      </c>
      <c r="E2125">
        <v>3</v>
      </c>
      <c r="F2125">
        <v>55</v>
      </c>
      <c r="G2125" t="s">
        <v>6234</v>
      </c>
      <c r="H2125" t="s">
        <v>3666</v>
      </c>
      <c r="I2125">
        <v>1.75</v>
      </c>
      <c r="J2125">
        <v>3</v>
      </c>
      <c r="K2125">
        <v>74</v>
      </c>
      <c r="L2125">
        <v>1949</v>
      </c>
      <c r="M2125">
        <v>1997</v>
      </c>
      <c r="N2125">
        <v>2582</v>
      </c>
      <c r="O2125" s="35">
        <v>430075</v>
      </c>
      <c r="P2125">
        <v>26</v>
      </c>
      <c r="Q2125">
        <v>0</v>
      </c>
      <c r="R2125">
        <v>0</v>
      </c>
      <c r="U2125" s="36">
        <v>318300</v>
      </c>
      <c r="V2125">
        <v>0.42</v>
      </c>
      <c r="W2125" s="36">
        <v>113200</v>
      </c>
      <c r="X2125">
        <v>0</v>
      </c>
      <c r="Y2125" s="39">
        <v>431500</v>
      </c>
      <c r="Z2125" s="40">
        <v>42930</v>
      </c>
      <c r="AA2125" s="36">
        <v>315000</v>
      </c>
      <c r="AB2125">
        <v>1.37</v>
      </c>
      <c r="AC2125">
        <v>0</v>
      </c>
      <c r="AD2125" s="39">
        <v>417700</v>
      </c>
      <c r="AE2125" s="3">
        <f t="shared" si="67"/>
        <v>3.3038065597318589E-2</v>
      </c>
      <c r="AF2125" s="41">
        <f t="shared" si="66"/>
        <v>3.3038065597318589E-2</v>
      </c>
      <c r="AG2125" t="e">
        <f>VLOOKUP($A2125,'Abatements Granted'!$A$2:$L$402,2,0)</f>
        <v>#N/A</v>
      </c>
      <c r="AH2125" t="e">
        <f>VLOOKUP($A2125,'Abatements Granted'!$A$2:$L$402,10,0)</f>
        <v>#N/A</v>
      </c>
      <c r="AI2125" s="36" t="e">
        <f>VLOOKUP($A2125,'Abatements Granted'!$A$2:$L$402,7,0)</f>
        <v>#N/A</v>
      </c>
    </row>
    <row r="2126" spans="1:35" x14ac:dyDescent="0.2">
      <c r="A2126" s="38" t="s">
        <v>2914</v>
      </c>
      <c r="B2126" t="s">
        <v>6237</v>
      </c>
      <c r="C2126">
        <v>1010</v>
      </c>
      <c r="D2126">
        <v>3</v>
      </c>
      <c r="E2126">
        <v>3</v>
      </c>
      <c r="F2126">
        <v>65</v>
      </c>
      <c r="G2126" t="s">
        <v>6234</v>
      </c>
      <c r="H2126" t="s">
        <v>3669</v>
      </c>
      <c r="I2126">
        <v>2.5</v>
      </c>
      <c r="J2126">
        <v>4</v>
      </c>
      <c r="K2126">
        <v>72</v>
      </c>
      <c r="L2126">
        <v>1908</v>
      </c>
      <c r="M2126">
        <v>1995</v>
      </c>
      <c r="N2126">
        <v>2775</v>
      </c>
      <c r="O2126" s="35">
        <v>464241</v>
      </c>
      <c r="P2126">
        <v>28</v>
      </c>
      <c r="Q2126">
        <v>0</v>
      </c>
      <c r="R2126">
        <v>0</v>
      </c>
      <c r="U2126" s="36">
        <v>334300</v>
      </c>
      <c r="V2126">
        <v>0.52</v>
      </c>
      <c r="W2126" s="36">
        <v>118200</v>
      </c>
      <c r="X2126">
        <v>0</v>
      </c>
      <c r="Y2126" s="39">
        <v>452500</v>
      </c>
      <c r="Z2126" s="40">
        <v>34338</v>
      </c>
      <c r="AA2126" s="36">
        <v>92500</v>
      </c>
      <c r="AB2126">
        <v>4.8899999999999997</v>
      </c>
      <c r="AC2126">
        <v>0</v>
      </c>
      <c r="AD2126" s="39">
        <v>426300</v>
      </c>
      <c r="AE2126" s="3">
        <f t="shared" si="67"/>
        <v>6.1459066385174843E-2</v>
      </c>
      <c r="AF2126" s="41">
        <f t="shared" si="66"/>
        <v>6.1459066385174843E-2</v>
      </c>
      <c r="AG2126" t="e">
        <f>VLOOKUP($A2126,'Abatements Granted'!$A$2:$L$402,2,0)</f>
        <v>#N/A</v>
      </c>
      <c r="AH2126" t="e">
        <f>VLOOKUP($A2126,'Abatements Granted'!$A$2:$L$402,10,0)</f>
        <v>#N/A</v>
      </c>
      <c r="AI2126" s="36" t="e">
        <f>VLOOKUP($A2126,'Abatements Granted'!$A$2:$L$402,7,0)</f>
        <v>#N/A</v>
      </c>
    </row>
    <row r="2127" spans="1:35" x14ac:dyDescent="0.2">
      <c r="A2127" s="38" t="s">
        <v>3201</v>
      </c>
      <c r="B2127" t="s">
        <v>6238</v>
      </c>
      <c r="C2127">
        <v>1010</v>
      </c>
      <c r="D2127">
        <v>3</v>
      </c>
      <c r="E2127">
        <v>3</v>
      </c>
      <c r="F2127">
        <v>77</v>
      </c>
      <c r="G2127" t="s">
        <v>6234</v>
      </c>
      <c r="H2127" t="s">
        <v>3681</v>
      </c>
      <c r="I2127">
        <v>2</v>
      </c>
      <c r="J2127">
        <v>3</v>
      </c>
      <c r="K2127">
        <v>70</v>
      </c>
      <c r="L2127">
        <v>1757</v>
      </c>
      <c r="M2127">
        <v>1993</v>
      </c>
      <c r="N2127">
        <v>3478</v>
      </c>
      <c r="O2127" s="35">
        <v>486849</v>
      </c>
      <c r="P2127">
        <v>30</v>
      </c>
      <c r="Q2127">
        <v>0</v>
      </c>
      <c r="R2127">
        <v>0</v>
      </c>
      <c r="U2127" s="36">
        <v>340800</v>
      </c>
      <c r="V2127">
        <v>0.62</v>
      </c>
      <c r="W2127" s="36">
        <v>123100</v>
      </c>
      <c r="X2127">
        <v>3200</v>
      </c>
      <c r="Y2127" s="39">
        <v>467100</v>
      </c>
      <c r="Z2127" s="40">
        <v>41957</v>
      </c>
      <c r="AA2127" s="36">
        <v>297500</v>
      </c>
      <c r="AB2127">
        <v>1.57</v>
      </c>
      <c r="AC2127">
        <v>0</v>
      </c>
      <c r="AD2127" s="39">
        <v>421400</v>
      </c>
      <c r="AE2127" s="3">
        <f t="shared" si="67"/>
        <v>0.10844803037494066</v>
      </c>
      <c r="AF2127" s="41">
        <f t="shared" si="66"/>
        <v>0.10844803037494066</v>
      </c>
      <c r="AG2127" t="e">
        <f>VLOOKUP($A2127,'Abatements Granted'!$A$2:$L$402,2,0)</f>
        <v>#N/A</v>
      </c>
      <c r="AH2127" t="e">
        <f>VLOOKUP($A2127,'Abatements Granted'!$A$2:$L$402,10,0)</f>
        <v>#N/A</v>
      </c>
      <c r="AI2127" s="36" t="e">
        <f>VLOOKUP($A2127,'Abatements Granted'!$A$2:$L$402,7,0)</f>
        <v>#N/A</v>
      </c>
    </row>
    <row r="2128" spans="1:35" x14ac:dyDescent="0.2">
      <c r="A2128" s="38" t="s">
        <v>3420</v>
      </c>
      <c r="B2128" t="s">
        <v>6239</v>
      </c>
      <c r="C2128">
        <v>1010</v>
      </c>
      <c r="D2128">
        <v>3</v>
      </c>
      <c r="E2128">
        <v>3</v>
      </c>
      <c r="F2128">
        <v>89</v>
      </c>
      <c r="G2128" t="s">
        <v>6234</v>
      </c>
      <c r="H2128" t="s">
        <v>3669</v>
      </c>
      <c r="I2128">
        <v>2.5</v>
      </c>
      <c r="J2128">
        <v>3</v>
      </c>
      <c r="K2128">
        <v>72</v>
      </c>
      <c r="L2128">
        <v>1860</v>
      </c>
      <c r="M2128">
        <v>1995</v>
      </c>
      <c r="N2128">
        <v>2320</v>
      </c>
      <c r="O2128" s="35">
        <v>366984</v>
      </c>
      <c r="P2128">
        <v>28</v>
      </c>
      <c r="Q2128">
        <v>0</v>
      </c>
      <c r="R2128">
        <v>0</v>
      </c>
      <c r="U2128" s="36">
        <v>264200</v>
      </c>
      <c r="V2128">
        <v>1.5</v>
      </c>
      <c r="W2128" s="36">
        <v>141400</v>
      </c>
      <c r="X2128">
        <v>0</v>
      </c>
      <c r="Y2128" s="39">
        <v>405600</v>
      </c>
      <c r="Z2128" s="40">
        <v>42495</v>
      </c>
      <c r="AA2128" s="36">
        <v>274900</v>
      </c>
      <c r="AB2128">
        <v>1.48</v>
      </c>
      <c r="AC2128">
        <v>0</v>
      </c>
      <c r="AD2128" s="39">
        <v>392600</v>
      </c>
      <c r="AE2128" s="3">
        <f t="shared" si="67"/>
        <v>3.3112582781456901E-2</v>
      </c>
      <c r="AF2128" s="41">
        <f t="shared" si="66"/>
        <v>3.3112582781456901E-2</v>
      </c>
      <c r="AG2128" t="e">
        <f>VLOOKUP($A2128,'Abatements Granted'!$A$2:$L$402,2,0)</f>
        <v>#N/A</v>
      </c>
      <c r="AH2128" t="e">
        <f>VLOOKUP($A2128,'Abatements Granted'!$A$2:$L$402,10,0)</f>
        <v>#N/A</v>
      </c>
      <c r="AI2128" s="36" t="e">
        <f>VLOOKUP($A2128,'Abatements Granted'!$A$2:$L$402,7,0)</f>
        <v>#N/A</v>
      </c>
    </row>
    <row r="2129" spans="1:35" x14ac:dyDescent="0.2">
      <c r="A2129" s="38" t="s">
        <v>3594</v>
      </c>
      <c r="B2129" t="s">
        <v>6240</v>
      </c>
      <c r="C2129">
        <v>1010</v>
      </c>
      <c r="D2129">
        <v>3</v>
      </c>
      <c r="E2129">
        <v>3</v>
      </c>
      <c r="F2129">
        <v>99</v>
      </c>
      <c r="G2129" t="s">
        <v>6234</v>
      </c>
      <c r="H2129" t="s">
        <v>3666</v>
      </c>
      <c r="I2129">
        <v>1.75</v>
      </c>
      <c r="J2129">
        <v>4</v>
      </c>
      <c r="K2129">
        <v>93</v>
      </c>
      <c r="L2129">
        <v>2015</v>
      </c>
      <c r="M2129">
        <v>2016</v>
      </c>
      <c r="N2129">
        <v>2465</v>
      </c>
      <c r="O2129" s="35">
        <v>435593</v>
      </c>
      <c r="P2129">
        <v>7</v>
      </c>
      <c r="Q2129">
        <v>0</v>
      </c>
      <c r="R2129">
        <v>0</v>
      </c>
      <c r="U2129" s="36">
        <v>405100</v>
      </c>
      <c r="V2129">
        <v>0.66</v>
      </c>
      <c r="W2129" s="36">
        <v>125000</v>
      </c>
      <c r="X2129">
        <v>0</v>
      </c>
      <c r="Y2129" s="39">
        <v>530100</v>
      </c>
      <c r="Z2129" s="40">
        <v>44594</v>
      </c>
      <c r="AA2129" s="36">
        <v>565000</v>
      </c>
      <c r="AB2129">
        <v>0.94</v>
      </c>
      <c r="AC2129">
        <v>0</v>
      </c>
      <c r="AD2129" s="39">
        <v>518200</v>
      </c>
      <c r="AE2129" s="3">
        <f t="shared" si="67"/>
        <v>2.2964106522578076E-2</v>
      </c>
      <c r="AF2129" s="41">
        <f t="shared" si="66"/>
        <v>2.2964106522578076E-2</v>
      </c>
      <c r="AG2129" t="e">
        <f>VLOOKUP($A2129,'Abatements Granted'!$A$2:$L$402,2,0)</f>
        <v>#N/A</v>
      </c>
      <c r="AH2129" t="e">
        <f>VLOOKUP($A2129,'Abatements Granted'!$A$2:$L$402,10,0)</f>
        <v>#N/A</v>
      </c>
      <c r="AI2129" s="36" t="e">
        <f>VLOOKUP($A2129,'Abatements Granted'!$A$2:$L$402,7,0)</f>
        <v>#N/A</v>
      </c>
    </row>
    <row r="2130" spans="1:35" x14ac:dyDescent="0.2">
      <c r="A2130" s="38" t="s">
        <v>146</v>
      </c>
      <c r="B2130" t="s">
        <v>6241</v>
      </c>
      <c r="C2130">
        <v>1010</v>
      </c>
      <c r="D2130">
        <v>3</v>
      </c>
      <c r="E2130">
        <v>3</v>
      </c>
      <c r="F2130">
        <v>107</v>
      </c>
      <c r="G2130" t="s">
        <v>6234</v>
      </c>
      <c r="H2130" t="s">
        <v>3669</v>
      </c>
      <c r="I2130">
        <v>1.75</v>
      </c>
      <c r="J2130">
        <v>3</v>
      </c>
      <c r="K2130">
        <v>70</v>
      </c>
      <c r="L2130">
        <v>1900</v>
      </c>
      <c r="M2130">
        <v>1993</v>
      </c>
      <c r="N2130">
        <v>1988</v>
      </c>
      <c r="O2130" s="35">
        <v>327631</v>
      </c>
      <c r="P2130">
        <v>30</v>
      </c>
      <c r="Q2130">
        <v>0</v>
      </c>
      <c r="R2130">
        <v>0</v>
      </c>
      <c r="U2130" s="36">
        <v>229300</v>
      </c>
      <c r="V2130">
        <v>0.66</v>
      </c>
      <c r="W2130" s="36">
        <v>125000</v>
      </c>
      <c r="X2130">
        <v>8000</v>
      </c>
      <c r="Y2130" s="39">
        <v>362300</v>
      </c>
      <c r="Z2130" s="40">
        <v>42521</v>
      </c>
      <c r="AA2130" s="36">
        <v>225000</v>
      </c>
      <c r="AB2130">
        <v>1.61</v>
      </c>
      <c r="AC2130">
        <v>0</v>
      </c>
      <c r="AD2130" s="39">
        <v>351000</v>
      </c>
      <c r="AE2130" s="3">
        <f t="shared" si="67"/>
        <v>3.2193732193732227E-2</v>
      </c>
      <c r="AF2130" s="41">
        <f t="shared" si="66"/>
        <v>3.2193732193732227E-2</v>
      </c>
      <c r="AG2130" t="e">
        <f>VLOOKUP($A2130,'Abatements Granted'!$A$2:$L$402,2,0)</f>
        <v>#N/A</v>
      </c>
      <c r="AH2130" t="e">
        <f>VLOOKUP($A2130,'Abatements Granted'!$A$2:$L$402,10,0)</f>
        <v>#N/A</v>
      </c>
      <c r="AI2130" s="36" t="e">
        <f>VLOOKUP($A2130,'Abatements Granted'!$A$2:$L$402,7,0)</f>
        <v>#N/A</v>
      </c>
    </row>
    <row r="2131" spans="1:35" x14ac:dyDescent="0.2">
      <c r="A2131" s="38" t="s">
        <v>762</v>
      </c>
      <c r="B2131" t="s">
        <v>6242</v>
      </c>
      <c r="C2131">
        <v>1010</v>
      </c>
      <c r="D2131">
        <v>3</v>
      </c>
      <c r="E2131">
        <v>3</v>
      </c>
      <c r="F2131">
        <v>17</v>
      </c>
      <c r="G2131" t="s">
        <v>6243</v>
      </c>
      <c r="H2131" t="s">
        <v>3666</v>
      </c>
      <c r="I2131">
        <v>1.75</v>
      </c>
      <c r="J2131">
        <v>3</v>
      </c>
      <c r="K2131">
        <v>70</v>
      </c>
      <c r="L2131">
        <v>1910</v>
      </c>
      <c r="M2131">
        <v>1993</v>
      </c>
      <c r="N2131">
        <v>2651</v>
      </c>
      <c r="O2131" s="35">
        <v>406712</v>
      </c>
      <c r="P2131">
        <v>30</v>
      </c>
      <c r="Q2131">
        <v>0</v>
      </c>
      <c r="R2131">
        <v>0</v>
      </c>
      <c r="U2131" s="36">
        <v>284700</v>
      </c>
      <c r="V2131">
        <v>0.47</v>
      </c>
      <c r="W2131" s="36">
        <v>115600</v>
      </c>
      <c r="X2131">
        <v>15800</v>
      </c>
      <c r="Y2131" s="39">
        <v>416100</v>
      </c>
      <c r="Z2131" s="40">
        <v>42186</v>
      </c>
      <c r="AA2131" s="36">
        <v>179000</v>
      </c>
      <c r="AB2131">
        <v>2.3199999999999998</v>
      </c>
      <c r="AC2131">
        <v>0</v>
      </c>
      <c r="AD2131" s="39">
        <v>401200</v>
      </c>
      <c r="AE2131" s="3">
        <f t="shared" si="67"/>
        <v>3.7138584247258244E-2</v>
      </c>
      <c r="AF2131" s="41">
        <f t="shared" si="66"/>
        <v>3.7138584247258244E-2</v>
      </c>
      <c r="AG2131" t="e">
        <f>VLOOKUP($A2131,'Abatements Granted'!$A$2:$L$402,2,0)</f>
        <v>#N/A</v>
      </c>
      <c r="AH2131" t="e">
        <f>VLOOKUP($A2131,'Abatements Granted'!$A$2:$L$402,10,0)</f>
        <v>#N/A</v>
      </c>
      <c r="AI2131" s="36" t="e">
        <f>VLOOKUP($A2131,'Abatements Granted'!$A$2:$L$402,7,0)</f>
        <v>#N/A</v>
      </c>
    </row>
    <row r="2132" spans="1:35" x14ac:dyDescent="0.2">
      <c r="A2132" s="38" t="s">
        <v>1070</v>
      </c>
      <c r="B2132" t="s">
        <v>6244</v>
      </c>
      <c r="C2132">
        <v>1010</v>
      </c>
      <c r="D2132">
        <v>3</v>
      </c>
      <c r="E2132">
        <v>3</v>
      </c>
      <c r="F2132">
        <v>21</v>
      </c>
      <c r="G2132" t="s">
        <v>6243</v>
      </c>
      <c r="H2132" t="s">
        <v>3681</v>
      </c>
      <c r="I2132">
        <v>2</v>
      </c>
      <c r="J2132">
        <v>3</v>
      </c>
      <c r="K2132">
        <v>80</v>
      </c>
      <c r="L2132">
        <v>1990</v>
      </c>
      <c r="M2132">
        <v>2003</v>
      </c>
      <c r="N2132">
        <v>2659</v>
      </c>
      <c r="O2132" s="35">
        <v>403275</v>
      </c>
      <c r="P2132">
        <v>20</v>
      </c>
      <c r="Q2132">
        <v>0</v>
      </c>
      <c r="R2132">
        <v>0</v>
      </c>
      <c r="U2132" s="36">
        <v>322600</v>
      </c>
      <c r="V2132">
        <v>2.8</v>
      </c>
      <c r="W2132" s="36">
        <v>153700</v>
      </c>
      <c r="X2132">
        <v>2100</v>
      </c>
      <c r="Y2132" s="39">
        <v>478400</v>
      </c>
      <c r="Z2132" s="40">
        <v>44420</v>
      </c>
      <c r="AA2132" s="36">
        <v>376200</v>
      </c>
      <c r="AB2132">
        <v>1.27</v>
      </c>
      <c r="AC2132">
        <v>0</v>
      </c>
      <c r="AD2132" s="39">
        <v>381400</v>
      </c>
      <c r="AE2132" s="3">
        <f t="shared" si="67"/>
        <v>0.25432616675406394</v>
      </c>
      <c r="AF2132" s="41">
        <f t="shared" si="66"/>
        <v>0.25432616675406394</v>
      </c>
      <c r="AG2132" t="e">
        <f>VLOOKUP($A2132,'Abatements Granted'!$A$2:$L$402,2,0)</f>
        <v>#N/A</v>
      </c>
      <c r="AH2132" t="e">
        <f>VLOOKUP($A2132,'Abatements Granted'!$A$2:$L$402,10,0)</f>
        <v>#N/A</v>
      </c>
      <c r="AI2132" s="36" t="e">
        <f>VLOOKUP($A2132,'Abatements Granted'!$A$2:$L$402,7,0)</f>
        <v>#N/A</v>
      </c>
    </row>
    <row r="2133" spans="1:35" x14ac:dyDescent="0.2">
      <c r="A2133" s="38" t="s">
        <v>328</v>
      </c>
      <c r="B2133" t="s">
        <v>6245</v>
      </c>
      <c r="C2133">
        <v>1010</v>
      </c>
      <c r="D2133">
        <v>3</v>
      </c>
      <c r="E2133">
        <v>3</v>
      </c>
      <c r="F2133">
        <v>123</v>
      </c>
      <c r="G2133" t="s">
        <v>6234</v>
      </c>
      <c r="H2133" t="s">
        <v>3666</v>
      </c>
      <c r="I2133">
        <v>1.5</v>
      </c>
      <c r="J2133">
        <v>3</v>
      </c>
      <c r="K2133">
        <v>72</v>
      </c>
      <c r="L2133">
        <v>1880</v>
      </c>
      <c r="M2133">
        <v>1995</v>
      </c>
      <c r="N2133">
        <v>1923</v>
      </c>
      <c r="O2133" s="35">
        <v>332391</v>
      </c>
      <c r="P2133">
        <v>28</v>
      </c>
      <c r="Q2133">
        <v>0</v>
      </c>
      <c r="R2133">
        <v>0</v>
      </c>
      <c r="U2133" s="36">
        <v>239300</v>
      </c>
      <c r="V2133">
        <v>0.74</v>
      </c>
      <c r="W2133" s="36">
        <v>128000</v>
      </c>
      <c r="X2133">
        <v>0</v>
      </c>
      <c r="Y2133" s="39">
        <v>367300</v>
      </c>
      <c r="Z2133" s="40">
        <v>44358</v>
      </c>
      <c r="AA2133" s="36">
        <v>399900</v>
      </c>
      <c r="AB2133">
        <v>0.92</v>
      </c>
      <c r="AC2133" t="s">
        <v>3889</v>
      </c>
      <c r="AD2133" s="39">
        <v>352400</v>
      </c>
      <c r="AE2133" s="3">
        <f t="shared" si="67"/>
        <v>4.2281498297389364E-2</v>
      </c>
      <c r="AF2133" s="41">
        <f t="shared" si="66"/>
        <v>4.2281498297389364E-2</v>
      </c>
      <c r="AG2133" t="e">
        <f>VLOOKUP($A2133,'Abatements Granted'!$A$2:$L$402,2,0)</f>
        <v>#N/A</v>
      </c>
      <c r="AH2133" t="e">
        <f>VLOOKUP($A2133,'Abatements Granted'!$A$2:$L$402,10,0)</f>
        <v>#N/A</v>
      </c>
      <c r="AI2133" s="36" t="e">
        <f>VLOOKUP($A2133,'Abatements Granted'!$A$2:$L$402,7,0)</f>
        <v>#N/A</v>
      </c>
    </row>
    <row r="2134" spans="1:35" x14ac:dyDescent="0.2">
      <c r="A2134" s="38" t="s">
        <v>396</v>
      </c>
      <c r="B2134" t="s">
        <v>6246</v>
      </c>
      <c r="C2134">
        <v>1010</v>
      </c>
      <c r="D2134">
        <v>3</v>
      </c>
      <c r="E2134">
        <v>3</v>
      </c>
      <c r="F2134">
        <v>130</v>
      </c>
      <c r="G2134" t="s">
        <v>6234</v>
      </c>
      <c r="H2134" t="s">
        <v>3669</v>
      </c>
      <c r="I2134">
        <v>2</v>
      </c>
      <c r="J2134">
        <v>3</v>
      </c>
      <c r="K2134">
        <v>70</v>
      </c>
      <c r="L2134">
        <v>1838</v>
      </c>
      <c r="M2134">
        <v>1993</v>
      </c>
      <c r="N2134">
        <v>2526</v>
      </c>
      <c r="O2134" s="35">
        <v>386323</v>
      </c>
      <c r="P2134">
        <v>30</v>
      </c>
      <c r="Q2134">
        <v>0</v>
      </c>
      <c r="R2134">
        <v>0</v>
      </c>
      <c r="U2134" s="36">
        <v>270400</v>
      </c>
      <c r="V2134">
        <v>0.37</v>
      </c>
      <c r="W2134" s="36">
        <v>111000</v>
      </c>
      <c r="X2134">
        <v>0</v>
      </c>
      <c r="Y2134" s="39">
        <v>381400</v>
      </c>
      <c r="Z2134" s="40">
        <v>44546</v>
      </c>
      <c r="AA2134" s="36">
        <v>414000</v>
      </c>
      <c r="AB2134">
        <v>0.92</v>
      </c>
      <c r="AC2134">
        <v>0</v>
      </c>
      <c r="AD2134" s="39">
        <v>371200</v>
      </c>
      <c r="AE2134" s="3">
        <f t="shared" si="67"/>
        <v>2.74784482758621E-2</v>
      </c>
      <c r="AF2134" s="41">
        <f t="shared" si="66"/>
        <v>2.74784482758621E-2</v>
      </c>
      <c r="AG2134" t="e">
        <f>VLOOKUP($A2134,'Abatements Granted'!$A$2:$L$402,2,0)</f>
        <v>#N/A</v>
      </c>
      <c r="AH2134" t="e">
        <f>VLOOKUP($A2134,'Abatements Granted'!$A$2:$L$402,10,0)</f>
        <v>#N/A</v>
      </c>
      <c r="AI2134" s="36" t="e">
        <f>VLOOKUP($A2134,'Abatements Granted'!$A$2:$L$402,7,0)</f>
        <v>#N/A</v>
      </c>
    </row>
    <row r="2135" spans="1:35" x14ac:dyDescent="0.2">
      <c r="A2135" s="38" t="s">
        <v>6247</v>
      </c>
      <c r="B2135" t="s">
        <v>6248</v>
      </c>
      <c r="C2135">
        <v>1310</v>
      </c>
      <c r="D2135">
        <v>3</v>
      </c>
      <c r="E2135">
        <v>3</v>
      </c>
      <c r="F2135">
        <v>17</v>
      </c>
      <c r="G2135" t="s">
        <v>6249</v>
      </c>
      <c r="H2135" t="s">
        <v>3656</v>
      </c>
      <c r="M2135">
        <v>0</v>
      </c>
      <c r="N2135">
        <v>0</v>
      </c>
      <c r="O2135" s="35">
        <v>0</v>
      </c>
      <c r="U2135" s="36">
        <v>0</v>
      </c>
      <c r="V2135">
        <v>0.84</v>
      </c>
      <c r="W2135" s="36">
        <v>65400</v>
      </c>
      <c r="X2135">
        <v>0</v>
      </c>
      <c r="Y2135" s="39">
        <v>65400</v>
      </c>
      <c r="Z2135" s="40">
        <v>44736</v>
      </c>
      <c r="AA2135" s="36">
        <v>585000</v>
      </c>
      <c r="AB2135">
        <v>0.11</v>
      </c>
      <c r="AC2135" t="s">
        <v>3728</v>
      </c>
      <c r="AD2135" s="39">
        <v>59400</v>
      </c>
      <c r="AE2135" s="3">
        <f t="shared" si="67"/>
        <v>0.10101010101010099</v>
      </c>
      <c r="AF2135" s="41">
        <f t="shared" si="66"/>
        <v>0.10101010101010099</v>
      </c>
      <c r="AG2135" t="e">
        <f>VLOOKUP($A2135,'Abatements Granted'!$A$2:$L$402,2,0)</f>
        <v>#N/A</v>
      </c>
      <c r="AH2135" t="e">
        <f>VLOOKUP($A2135,'Abatements Granted'!$A$2:$L$402,10,0)</f>
        <v>#N/A</v>
      </c>
      <c r="AI2135" s="36" t="e">
        <f>VLOOKUP($A2135,'Abatements Granted'!$A$2:$L$402,7,0)</f>
        <v>#N/A</v>
      </c>
    </row>
    <row r="2136" spans="1:35" x14ac:dyDescent="0.2">
      <c r="A2136" s="38" t="s">
        <v>6250</v>
      </c>
      <c r="B2136" t="s">
        <v>6251</v>
      </c>
      <c r="C2136">
        <v>1310</v>
      </c>
      <c r="D2136">
        <v>3</v>
      </c>
      <c r="E2136">
        <v>3</v>
      </c>
      <c r="F2136">
        <v>23</v>
      </c>
      <c r="G2136" t="s">
        <v>6249</v>
      </c>
      <c r="H2136" t="s">
        <v>3656</v>
      </c>
      <c r="M2136">
        <v>0</v>
      </c>
      <c r="N2136">
        <v>0</v>
      </c>
      <c r="O2136" s="35">
        <v>0</v>
      </c>
      <c r="U2136" s="36">
        <v>0</v>
      </c>
      <c r="V2136">
        <v>0.35</v>
      </c>
      <c r="W2136" s="36">
        <v>55000</v>
      </c>
      <c r="X2136">
        <v>3700</v>
      </c>
      <c r="Y2136" s="39">
        <v>58700</v>
      </c>
      <c r="Z2136" s="40">
        <v>44736</v>
      </c>
      <c r="AA2136" s="36">
        <v>585000</v>
      </c>
      <c r="AB2136">
        <v>0.1</v>
      </c>
      <c r="AC2136" t="s">
        <v>3728</v>
      </c>
      <c r="AD2136" s="39">
        <v>53700</v>
      </c>
      <c r="AE2136" s="3">
        <f t="shared" si="67"/>
        <v>9.3109869646182508E-2</v>
      </c>
      <c r="AF2136" s="41">
        <f t="shared" si="66"/>
        <v>9.3109869646182508E-2</v>
      </c>
      <c r="AG2136" t="e">
        <f>VLOOKUP($A2136,'Abatements Granted'!$A$2:$L$402,2,0)</f>
        <v>#N/A</v>
      </c>
      <c r="AH2136" t="e">
        <f>VLOOKUP($A2136,'Abatements Granted'!$A$2:$L$402,10,0)</f>
        <v>#N/A</v>
      </c>
      <c r="AI2136" s="36" t="e">
        <f>VLOOKUP($A2136,'Abatements Granted'!$A$2:$L$402,7,0)</f>
        <v>#N/A</v>
      </c>
    </row>
    <row r="2137" spans="1:35" x14ac:dyDescent="0.2">
      <c r="A2137" s="38" t="s">
        <v>1510</v>
      </c>
      <c r="B2137" t="s">
        <v>6252</v>
      </c>
      <c r="C2137">
        <v>1010</v>
      </c>
      <c r="D2137">
        <v>3</v>
      </c>
      <c r="E2137">
        <v>3</v>
      </c>
      <c r="F2137">
        <v>29</v>
      </c>
      <c r="G2137" t="s">
        <v>6249</v>
      </c>
      <c r="H2137" t="s">
        <v>3669</v>
      </c>
      <c r="I2137">
        <v>1.5</v>
      </c>
      <c r="J2137">
        <v>3</v>
      </c>
      <c r="K2137">
        <v>74</v>
      </c>
      <c r="L2137">
        <v>1929</v>
      </c>
      <c r="M2137">
        <v>1997</v>
      </c>
      <c r="N2137">
        <v>2062</v>
      </c>
      <c r="O2137" s="35">
        <v>338858</v>
      </c>
      <c r="P2137">
        <v>26</v>
      </c>
      <c r="Q2137">
        <v>0</v>
      </c>
      <c r="R2137">
        <v>0</v>
      </c>
      <c r="U2137" s="36">
        <v>250800</v>
      </c>
      <c r="V2137">
        <v>0.42</v>
      </c>
      <c r="W2137" s="36">
        <v>113200</v>
      </c>
      <c r="X2137">
        <v>200</v>
      </c>
      <c r="Y2137" s="39">
        <v>364200</v>
      </c>
      <c r="Z2137" s="40">
        <v>30628</v>
      </c>
      <c r="AA2137" s="36">
        <v>1</v>
      </c>
      <c r="AB2137">
        <v>364200</v>
      </c>
      <c r="AC2137" t="s">
        <v>3657</v>
      </c>
      <c r="AD2137" s="39">
        <v>338600</v>
      </c>
      <c r="AE2137" s="3">
        <f t="shared" si="67"/>
        <v>7.5605434140578964E-2</v>
      </c>
      <c r="AF2137" s="41">
        <f t="shared" si="66"/>
        <v>7.5605434140578964E-2</v>
      </c>
      <c r="AG2137" t="e">
        <f>VLOOKUP($A2137,'Abatements Granted'!$A$2:$L$402,2,0)</f>
        <v>#N/A</v>
      </c>
      <c r="AH2137" t="e">
        <f>VLOOKUP($A2137,'Abatements Granted'!$A$2:$L$402,10,0)</f>
        <v>#N/A</v>
      </c>
      <c r="AI2137" s="36" t="e">
        <f>VLOOKUP($A2137,'Abatements Granted'!$A$2:$L$402,7,0)</f>
        <v>#N/A</v>
      </c>
    </row>
    <row r="2138" spans="1:35" x14ac:dyDescent="0.2">
      <c r="A2138" s="38" t="s">
        <v>1738</v>
      </c>
      <c r="B2138" t="s">
        <v>6253</v>
      </c>
      <c r="C2138">
        <v>1010</v>
      </c>
      <c r="D2138">
        <v>3</v>
      </c>
      <c r="E2138">
        <v>3</v>
      </c>
      <c r="F2138">
        <v>33</v>
      </c>
      <c r="G2138" t="s">
        <v>6249</v>
      </c>
      <c r="H2138" t="s">
        <v>3669</v>
      </c>
      <c r="I2138">
        <v>1.75</v>
      </c>
      <c r="J2138">
        <v>3</v>
      </c>
      <c r="K2138">
        <v>70</v>
      </c>
      <c r="L2138">
        <v>1915</v>
      </c>
      <c r="M2138">
        <v>1993</v>
      </c>
      <c r="N2138">
        <v>1598</v>
      </c>
      <c r="O2138" s="35">
        <v>296088</v>
      </c>
      <c r="P2138">
        <v>30</v>
      </c>
      <c r="Q2138">
        <v>0</v>
      </c>
      <c r="R2138">
        <v>0</v>
      </c>
      <c r="U2138" s="36">
        <v>207300</v>
      </c>
      <c r="V2138">
        <v>1.1000000000000001</v>
      </c>
      <c r="W2138" s="36">
        <v>135600</v>
      </c>
      <c r="X2138">
        <v>200</v>
      </c>
      <c r="Y2138" s="39">
        <v>343100</v>
      </c>
      <c r="Z2138" s="40">
        <v>33641</v>
      </c>
      <c r="AA2138" s="36">
        <v>100</v>
      </c>
      <c r="AB2138">
        <v>3431</v>
      </c>
      <c r="AC2138" t="s">
        <v>3657</v>
      </c>
      <c r="AD2138" s="39">
        <v>331500</v>
      </c>
      <c r="AE2138" s="3">
        <f t="shared" si="67"/>
        <v>3.4992458521870384E-2</v>
      </c>
      <c r="AF2138" s="41">
        <f t="shared" si="66"/>
        <v>3.4992458521870384E-2</v>
      </c>
      <c r="AG2138" t="e">
        <f>VLOOKUP($A2138,'Abatements Granted'!$A$2:$L$402,2,0)</f>
        <v>#N/A</v>
      </c>
      <c r="AH2138" t="e">
        <f>VLOOKUP($A2138,'Abatements Granted'!$A$2:$L$402,10,0)</f>
        <v>#N/A</v>
      </c>
      <c r="AI2138" s="36" t="e">
        <f>VLOOKUP($A2138,'Abatements Granted'!$A$2:$L$402,7,0)</f>
        <v>#N/A</v>
      </c>
    </row>
    <row r="2139" spans="1:35" x14ac:dyDescent="0.2">
      <c r="A2139" s="38" t="s">
        <v>2187</v>
      </c>
      <c r="B2139" t="s">
        <v>6254</v>
      </c>
      <c r="C2139">
        <v>1010</v>
      </c>
      <c r="D2139">
        <v>3</v>
      </c>
      <c r="E2139">
        <v>3</v>
      </c>
      <c r="F2139">
        <v>43</v>
      </c>
      <c r="G2139" t="s">
        <v>6249</v>
      </c>
      <c r="H2139" t="s">
        <v>3689</v>
      </c>
      <c r="I2139">
        <v>1</v>
      </c>
      <c r="J2139">
        <v>3</v>
      </c>
      <c r="K2139">
        <v>70</v>
      </c>
      <c r="L2139">
        <v>1942</v>
      </c>
      <c r="M2139">
        <v>1993</v>
      </c>
      <c r="N2139">
        <v>1245</v>
      </c>
      <c r="O2139" s="35">
        <v>281084</v>
      </c>
      <c r="P2139">
        <v>30</v>
      </c>
      <c r="Q2139">
        <v>0</v>
      </c>
      <c r="R2139">
        <v>0</v>
      </c>
      <c r="U2139" s="36">
        <v>196800</v>
      </c>
      <c r="V2139">
        <v>0.63</v>
      </c>
      <c r="W2139" s="36">
        <v>123600</v>
      </c>
      <c r="X2139">
        <v>6300</v>
      </c>
      <c r="Y2139" s="39">
        <v>326700</v>
      </c>
      <c r="Z2139" s="40">
        <v>42222</v>
      </c>
      <c r="AA2139" s="36">
        <v>175000</v>
      </c>
      <c r="AB2139">
        <v>1.87</v>
      </c>
      <c r="AC2139">
        <v>0</v>
      </c>
      <c r="AD2139" s="39">
        <v>311500</v>
      </c>
      <c r="AE2139" s="3">
        <f t="shared" si="67"/>
        <v>4.8796147672552248E-2</v>
      </c>
      <c r="AF2139" s="41">
        <f t="shared" si="66"/>
        <v>4.8796147672552248E-2</v>
      </c>
      <c r="AG2139" t="e">
        <f>VLOOKUP($A2139,'Abatements Granted'!$A$2:$L$402,2,0)</f>
        <v>#N/A</v>
      </c>
      <c r="AH2139" t="e">
        <f>VLOOKUP($A2139,'Abatements Granted'!$A$2:$L$402,10,0)</f>
        <v>#N/A</v>
      </c>
      <c r="AI2139" s="36" t="e">
        <f>VLOOKUP($A2139,'Abatements Granted'!$A$2:$L$402,7,0)</f>
        <v>#N/A</v>
      </c>
    </row>
    <row r="2140" spans="1:35" x14ac:dyDescent="0.2">
      <c r="A2140" s="38" t="s">
        <v>2677</v>
      </c>
      <c r="B2140" t="s">
        <v>6255</v>
      </c>
      <c r="C2140">
        <v>1010</v>
      </c>
      <c r="D2140">
        <v>3</v>
      </c>
      <c r="E2140">
        <v>3</v>
      </c>
      <c r="F2140">
        <v>57</v>
      </c>
      <c r="G2140" t="s">
        <v>6249</v>
      </c>
      <c r="H2140" t="s">
        <v>3689</v>
      </c>
      <c r="I2140">
        <v>1</v>
      </c>
      <c r="J2140">
        <v>3</v>
      </c>
      <c r="K2140">
        <v>74</v>
      </c>
      <c r="L2140">
        <v>1960</v>
      </c>
      <c r="M2140">
        <v>1997</v>
      </c>
      <c r="N2140">
        <v>1949</v>
      </c>
      <c r="O2140" s="35">
        <v>364352</v>
      </c>
      <c r="P2140">
        <v>26</v>
      </c>
      <c r="Q2140">
        <v>0</v>
      </c>
      <c r="R2140">
        <v>0</v>
      </c>
      <c r="U2140" s="36">
        <v>269600</v>
      </c>
      <c r="V2140">
        <v>0.89</v>
      </c>
      <c r="W2140" s="36">
        <v>131600</v>
      </c>
      <c r="X2140">
        <v>600</v>
      </c>
      <c r="Y2140" s="39">
        <v>401800</v>
      </c>
      <c r="Z2140" s="40">
        <v>25173</v>
      </c>
      <c r="AA2140" s="36">
        <v>0</v>
      </c>
      <c r="AB2140">
        <v>0</v>
      </c>
      <c r="AC2140">
        <v>0</v>
      </c>
      <c r="AD2140" s="39">
        <v>380300</v>
      </c>
      <c r="AE2140" s="3">
        <f t="shared" si="67"/>
        <v>5.6534315014462377E-2</v>
      </c>
      <c r="AF2140" s="41">
        <f t="shared" si="66"/>
        <v>5.6534315014462377E-2</v>
      </c>
      <c r="AG2140" t="e">
        <f>VLOOKUP($A2140,'Abatements Granted'!$A$2:$L$402,2,0)</f>
        <v>#N/A</v>
      </c>
      <c r="AH2140" t="e">
        <f>VLOOKUP($A2140,'Abatements Granted'!$A$2:$L$402,10,0)</f>
        <v>#N/A</v>
      </c>
      <c r="AI2140" s="36" t="e">
        <f>VLOOKUP($A2140,'Abatements Granted'!$A$2:$L$402,7,0)</f>
        <v>#N/A</v>
      </c>
    </row>
    <row r="2141" spans="1:35" x14ac:dyDescent="0.2">
      <c r="A2141" s="38" t="s">
        <v>6256</v>
      </c>
      <c r="B2141" t="s">
        <v>6257</v>
      </c>
      <c r="C2141">
        <v>1320</v>
      </c>
      <c r="D2141">
        <v>3</v>
      </c>
      <c r="E2141">
        <v>0</v>
      </c>
      <c r="F2141">
        <v>112</v>
      </c>
      <c r="G2141" t="s">
        <v>6249</v>
      </c>
      <c r="H2141" t="s">
        <v>3656</v>
      </c>
      <c r="M2141">
        <v>0</v>
      </c>
      <c r="N2141">
        <v>0</v>
      </c>
      <c r="O2141" s="35">
        <v>0</v>
      </c>
      <c r="U2141" s="36">
        <v>0</v>
      </c>
      <c r="V2141">
        <v>2.5</v>
      </c>
      <c r="W2141" s="36">
        <v>2800</v>
      </c>
      <c r="X2141">
        <v>0</v>
      </c>
      <c r="Y2141" s="39">
        <v>2800</v>
      </c>
      <c r="Z2141" s="40">
        <v>4019</v>
      </c>
      <c r="AA2141" s="36">
        <v>1</v>
      </c>
      <c r="AB2141">
        <v>2800</v>
      </c>
      <c r="AC2141" t="s">
        <v>3657</v>
      </c>
      <c r="AD2141" s="39">
        <v>2500</v>
      </c>
      <c r="AE2141" s="3">
        <f t="shared" si="67"/>
        <v>0.12000000000000011</v>
      </c>
      <c r="AF2141" s="41">
        <f t="shared" si="66"/>
        <v>0.12000000000000011</v>
      </c>
      <c r="AG2141" t="e">
        <f>VLOOKUP($A2141,'Abatements Granted'!$A$2:$L$402,2,0)</f>
        <v>#N/A</v>
      </c>
      <c r="AH2141" t="e">
        <f>VLOOKUP($A2141,'Abatements Granted'!$A$2:$L$402,10,0)</f>
        <v>#N/A</v>
      </c>
      <c r="AI2141" s="36" t="e">
        <f>VLOOKUP($A2141,'Abatements Granted'!$A$2:$L$402,7,0)</f>
        <v>#N/A</v>
      </c>
    </row>
    <row r="2142" spans="1:35" x14ac:dyDescent="0.2">
      <c r="A2142" s="38" t="s">
        <v>2515</v>
      </c>
      <c r="B2142" t="s">
        <v>6258</v>
      </c>
      <c r="C2142">
        <v>1010</v>
      </c>
      <c r="D2142">
        <v>3</v>
      </c>
      <c r="E2142">
        <v>3</v>
      </c>
      <c r="F2142">
        <v>52</v>
      </c>
      <c r="G2142" t="s">
        <v>6249</v>
      </c>
      <c r="H2142" t="s">
        <v>3669</v>
      </c>
      <c r="I2142">
        <v>2</v>
      </c>
      <c r="J2142">
        <v>3</v>
      </c>
      <c r="K2142">
        <v>70</v>
      </c>
      <c r="L2142">
        <v>1930</v>
      </c>
      <c r="M2142">
        <v>1993</v>
      </c>
      <c r="N2142">
        <v>2084</v>
      </c>
      <c r="O2142" s="35">
        <v>346108</v>
      </c>
      <c r="P2142">
        <v>30</v>
      </c>
      <c r="Q2142">
        <v>0</v>
      </c>
      <c r="R2142">
        <v>0</v>
      </c>
      <c r="U2142" s="36">
        <v>242300</v>
      </c>
      <c r="V2142">
        <v>6.7</v>
      </c>
      <c r="W2142" s="36">
        <v>151700</v>
      </c>
      <c r="X2142">
        <v>11400</v>
      </c>
      <c r="Y2142" s="39">
        <v>405400</v>
      </c>
      <c r="Z2142" s="40">
        <v>43686</v>
      </c>
      <c r="AA2142" s="36">
        <v>291400</v>
      </c>
      <c r="AB2142">
        <v>1.39</v>
      </c>
      <c r="AC2142">
        <v>0</v>
      </c>
      <c r="AD2142" s="39">
        <v>395600</v>
      </c>
      <c r="AE2142" s="3">
        <f t="shared" si="67"/>
        <v>2.4772497472194122E-2</v>
      </c>
      <c r="AF2142" s="41">
        <f t="shared" si="66"/>
        <v>2.4772497472194122E-2</v>
      </c>
      <c r="AG2142" t="e">
        <f>VLOOKUP($A2142,'Abatements Granted'!$A$2:$L$402,2,0)</f>
        <v>#N/A</v>
      </c>
      <c r="AH2142" t="e">
        <f>VLOOKUP($A2142,'Abatements Granted'!$A$2:$L$402,10,0)</f>
        <v>#N/A</v>
      </c>
      <c r="AI2142" s="36" t="e">
        <f>VLOOKUP($A2142,'Abatements Granted'!$A$2:$L$402,7,0)</f>
        <v>#N/A</v>
      </c>
    </row>
    <row r="2143" spans="1:35" x14ac:dyDescent="0.2">
      <c r="A2143" s="38" t="s">
        <v>6259</v>
      </c>
      <c r="B2143" t="s">
        <v>6260</v>
      </c>
      <c r="C2143">
        <v>1310</v>
      </c>
      <c r="D2143">
        <v>3</v>
      </c>
      <c r="E2143">
        <v>0</v>
      </c>
      <c r="F2143">
        <v>54</v>
      </c>
      <c r="G2143" t="s">
        <v>6249</v>
      </c>
      <c r="H2143" t="s">
        <v>3656</v>
      </c>
      <c r="M2143">
        <v>0</v>
      </c>
      <c r="N2143">
        <v>0</v>
      </c>
      <c r="O2143" s="35">
        <v>0</v>
      </c>
      <c r="U2143" s="36">
        <v>0</v>
      </c>
      <c r="V2143">
        <v>2.9</v>
      </c>
      <c r="W2143" s="36">
        <v>3200</v>
      </c>
      <c r="X2143">
        <v>0</v>
      </c>
      <c r="Y2143" s="39">
        <v>3200</v>
      </c>
      <c r="Z2143" s="40">
        <v>44922</v>
      </c>
      <c r="AA2143" s="36">
        <v>5000</v>
      </c>
      <c r="AB2143">
        <v>0.64</v>
      </c>
      <c r="AC2143" t="s">
        <v>3889</v>
      </c>
      <c r="AD2143" s="39">
        <v>2900</v>
      </c>
      <c r="AE2143" s="3">
        <f t="shared" si="67"/>
        <v>0.10344827586206895</v>
      </c>
      <c r="AF2143" s="41">
        <f t="shared" si="66"/>
        <v>0.10344827586206895</v>
      </c>
      <c r="AG2143" t="e">
        <f>VLOOKUP($A2143,'Abatements Granted'!$A$2:$L$402,2,0)</f>
        <v>#N/A</v>
      </c>
      <c r="AH2143" t="e">
        <f>VLOOKUP($A2143,'Abatements Granted'!$A$2:$L$402,10,0)</f>
        <v>#N/A</v>
      </c>
      <c r="AI2143" s="36" t="e">
        <f>VLOOKUP($A2143,'Abatements Granted'!$A$2:$L$402,7,0)</f>
        <v>#N/A</v>
      </c>
    </row>
    <row r="2144" spans="1:35" x14ac:dyDescent="0.2">
      <c r="A2144" s="38" t="s">
        <v>2376</v>
      </c>
      <c r="B2144" t="s">
        <v>6261</v>
      </c>
      <c r="C2144">
        <v>1010</v>
      </c>
      <c r="D2144">
        <v>3</v>
      </c>
      <c r="E2144">
        <v>3</v>
      </c>
      <c r="F2144">
        <v>48</v>
      </c>
      <c r="G2144" t="s">
        <v>6249</v>
      </c>
      <c r="H2144" t="s">
        <v>3666</v>
      </c>
      <c r="I2144">
        <v>1.6</v>
      </c>
      <c r="J2144">
        <v>3</v>
      </c>
      <c r="K2144">
        <v>70</v>
      </c>
      <c r="L2144">
        <v>1880</v>
      </c>
      <c r="M2144">
        <v>1993</v>
      </c>
      <c r="N2144">
        <v>1489</v>
      </c>
      <c r="O2144" s="35">
        <v>313263</v>
      </c>
      <c r="P2144">
        <v>30</v>
      </c>
      <c r="Q2144">
        <v>0</v>
      </c>
      <c r="R2144">
        <v>0</v>
      </c>
      <c r="U2144" s="36">
        <v>219300</v>
      </c>
      <c r="V2144">
        <v>0.24</v>
      </c>
      <c r="W2144" s="36">
        <v>103200</v>
      </c>
      <c r="X2144">
        <v>600</v>
      </c>
      <c r="Y2144" s="39">
        <v>323100</v>
      </c>
      <c r="Z2144" s="40">
        <v>34173</v>
      </c>
      <c r="AA2144" s="36">
        <v>75000</v>
      </c>
      <c r="AB2144">
        <v>4.3099999999999996</v>
      </c>
      <c r="AC2144">
        <v>0</v>
      </c>
      <c r="AD2144" s="39">
        <v>311400</v>
      </c>
      <c r="AE2144" s="3">
        <f t="shared" si="67"/>
        <v>3.7572254335260125E-2</v>
      </c>
      <c r="AF2144" s="41">
        <f t="shared" si="66"/>
        <v>3.7572254335260125E-2</v>
      </c>
      <c r="AG2144" t="e">
        <f>VLOOKUP($A2144,'Abatements Granted'!$A$2:$L$402,2,0)</f>
        <v>#N/A</v>
      </c>
      <c r="AH2144" t="e">
        <f>VLOOKUP($A2144,'Abatements Granted'!$A$2:$L$402,10,0)</f>
        <v>#N/A</v>
      </c>
      <c r="AI2144" s="36" t="e">
        <f>VLOOKUP($A2144,'Abatements Granted'!$A$2:$L$402,7,0)</f>
        <v>#N/A</v>
      </c>
    </row>
    <row r="2145" spans="1:35" x14ac:dyDescent="0.2">
      <c r="A2145" s="38" t="s">
        <v>2229</v>
      </c>
      <c r="B2145" t="s">
        <v>6262</v>
      </c>
      <c r="C2145">
        <v>1010</v>
      </c>
      <c r="D2145">
        <v>3</v>
      </c>
      <c r="E2145">
        <v>3</v>
      </c>
      <c r="F2145">
        <v>44</v>
      </c>
      <c r="G2145" t="s">
        <v>6249</v>
      </c>
      <c r="H2145" t="s">
        <v>3689</v>
      </c>
      <c r="I2145">
        <v>1</v>
      </c>
      <c r="J2145">
        <v>3</v>
      </c>
      <c r="K2145">
        <v>71</v>
      </c>
      <c r="L2145">
        <v>1951</v>
      </c>
      <c r="M2145">
        <v>1994</v>
      </c>
      <c r="N2145">
        <v>1566</v>
      </c>
      <c r="O2145" s="35">
        <v>330297</v>
      </c>
      <c r="P2145">
        <v>29</v>
      </c>
      <c r="Q2145">
        <v>0</v>
      </c>
      <c r="R2145">
        <v>0</v>
      </c>
      <c r="U2145" s="36">
        <v>234500</v>
      </c>
      <c r="V2145">
        <v>0.39</v>
      </c>
      <c r="W2145" s="36">
        <v>111900</v>
      </c>
      <c r="X2145">
        <v>800</v>
      </c>
      <c r="Y2145" s="39">
        <v>347200</v>
      </c>
      <c r="Z2145" s="40">
        <v>43962</v>
      </c>
      <c r="AA2145" s="36">
        <v>100</v>
      </c>
      <c r="AB2145">
        <v>3472</v>
      </c>
      <c r="AC2145" t="s">
        <v>3657</v>
      </c>
      <c r="AD2145" s="39">
        <v>329400</v>
      </c>
      <c r="AE2145" s="3">
        <f t="shared" si="67"/>
        <v>5.4037644201578638E-2</v>
      </c>
      <c r="AF2145" s="41">
        <f t="shared" si="66"/>
        <v>5.4037644201578638E-2</v>
      </c>
      <c r="AG2145" t="e">
        <f>VLOOKUP($A2145,'Abatements Granted'!$A$2:$L$402,2,0)</f>
        <v>#N/A</v>
      </c>
      <c r="AH2145" t="e">
        <f>VLOOKUP($A2145,'Abatements Granted'!$A$2:$L$402,10,0)</f>
        <v>#N/A</v>
      </c>
      <c r="AI2145" s="36" t="e">
        <f>VLOOKUP($A2145,'Abatements Granted'!$A$2:$L$402,7,0)</f>
        <v>#N/A</v>
      </c>
    </row>
    <row r="2146" spans="1:35" x14ac:dyDescent="0.2">
      <c r="A2146" s="38" t="s">
        <v>6263</v>
      </c>
      <c r="B2146" t="s">
        <v>6264</v>
      </c>
      <c r="C2146">
        <v>1040</v>
      </c>
      <c r="D2146">
        <v>3</v>
      </c>
      <c r="E2146">
        <v>3</v>
      </c>
      <c r="F2146">
        <v>36</v>
      </c>
      <c r="G2146" t="s">
        <v>6249</v>
      </c>
      <c r="H2146" t="s">
        <v>5565</v>
      </c>
      <c r="I2146">
        <v>1.75</v>
      </c>
      <c r="J2146">
        <v>3</v>
      </c>
      <c r="K2146">
        <v>74</v>
      </c>
      <c r="L2146">
        <v>1931</v>
      </c>
      <c r="M2146">
        <v>1997</v>
      </c>
      <c r="N2146">
        <v>4270</v>
      </c>
      <c r="O2146" s="35">
        <v>562678</v>
      </c>
      <c r="P2146">
        <v>26</v>
      </c>
      <c r="Q2146">
        <v>0</v>
      </c>
      <c r="R2146">
        <v>0</v>
      </c>
      <c r="U2146" s="36">
        <v>416400</v>
      </c>
      <c r="V2146">
        <v>1.6</v>
      </c>
      <c r="W2146" s="36">
        <v>142700</v>
      </c>
      <c r="X2146">
        <v>800</v>
      </c>
      <c r="Y2146" s="39">
        <v>559900</v>
      </c>
      <c r="Z2146" s="40">
        <v>43284</v>
      </c>
      <c r="AA2146" s="36">
        <v>100</v>
      </c>
      <c r="AB2146">
        <v>5599</v>
      </c>
      <c r="AC2146" t="s">
        <v>3657</v>
      </c>
      <c r="AD2146" s="39">
        <v>528800</v>
      </c>
      <c r="AE2146" s="3">
        <f t="shared" si="67"/>
        <v>5.8812405446293514E-2</v>
      </c>
      <c r="AF2146" s="41">
        <f t="shared" si="66"/>
        <v>5.8812405446293514E-2</v>
      </c>
      <c r="AG2146" t="e">
        <f>VLOOKUP($A2146,'Abatements Granted'!$A$2:$L$402,2,0)</f>
        <v>#N/A</v>
      </c>
      <c r="AH2146" t="e">
        <f>VLOOKUP($A2146,'Abatements Granted'!$A$2:$L$402,10,0)</f>
        <v>#N/A</v>
      </c>
      <c r="AI2146" s="36" t="e">
        <f>VLOOKUP($A2146,'Abatements Granted'!$A$2:$L$402,7,0)</f>
        <v>#N/A</v>
      </c>
    </row>
    <row r="2147" spans="1:35" x14ac:dyDescent="0.2">
      <c r="A2147" s="38" t="s">
        <v>1247</v>
      </c>
      <c r="B2147" t="s">
        <v>6265</v>
      </c>
      <c r="C2147">
        <v>1010</v>
      </c>
      <c r="D2147">
        <v>3</v>
      </c>
      <c r="E2147">
        <v>3</v>
      </c>
      <c r="F2147">
        <v>24</v>
      </c>
      <c r="G2147" t="s">
        <v>6249</v>
      </c>
      <c r="H2147" t="s">
        <v>3666</v>
      </c>
      <c r="I2147">
        <v>1.5</v>
      </c>
      <c r="J2147">
        <v>3</v>
      </c>
      <c r="K2147">
        <v>72</v>
      </c>
      <c r="L2147">
        <v>1946</v>
      </c>
      <c r="M2147">
        <v>1995</v>
      </c>
      <c r="N2147">
        <v>1633</v>
      </c>
      <c r="O2147" s="35">
        <v>299381</v>
      </c>
      <c r="P2147">
        <v>28</v>
      </c>
      <c r="Q2147">
        <v>0</v>
      </c>
      <c r="R2147">
        <v>0</v>
      </c>
      <c r="U2147" s="36">
        <v>215600</v>
      </c>
      <c r="V2147">
        <v>1.9</v>
      </c>
      <c r="W2147" s="36">
        <v>146900</v>
      </c>
      <c r="X2147">
        <v>10300</v>
      </c>
      <c r="Y2147" s="39">
        <v>372800</v>
      </c>
      <c r="Z2147" s="40">
        <v>42192</v>
      </c>
      <c r="AA2147" s="36">
        <v>215000</v>
      </c>
      <c r="AB2147">
        <v>1.73</v>
      </c>
      <c r="AC2147">
        <v>0</v>
      </c>
      <c r="AD2147" s="39">
        <v>356900</v>
      </c>
      <c r="AE2147" s="3">
        <f t="shared" si="67"/>
        <v>4.4550294200055962E-2</v>
      </c>
      <c r="AF2147" s="41">
        <f t="shared" si="66"/>
        <v>4.4550294200055962E-2</v>
      </c>
      <c r="AG2147" t="e">
        <f>VLOOKUP($A2147,'Abatements Granted'!$A$2:$L$402,2,0)</f>
        <v>#N/A</v>
      </c>
      <c r="AH2147" t="e">
        <f>VLOOKUP($A2147,'Abatements Granted'!$A$2:$L$402,10,0)</f>
        <v>#N/A</v>
      </c>
      <c r="AI2147" s="36" t="e">
        <f>VLOOKUP($A2147,'Abatements Granted'!$A$2:$L$402,7,0)</f>
        <v>#N/A</v>
      </c>
    </row>
    <row r="2148" spans="1:35" x14ac:dyDescent="0.2">
      <c r="A2148" s="38" t="s">
        <v>6266</v>
      </c>
      <c r="B2148" t="s">
        <v>6267</v>
      </c>
      <c r="C2148">
        <v>4400</v>
      </c>
      <c r="D2148">
        <v>55</v>
      </c>
      <c r="E2148">
        <v>55</v>
      </c>
      <c r="F2148">
        <v>934</v>
      </c>
      <c r="G2148" t="s">
        <v>5247</v>
      </c>
      <c r="H2148" t="s">
        <v>3656</v>
      </c>
      <c r="M2148">
        <v>0</v>
      </c>
      <c r="N2148">
        <v>0</v>
      </c>
      <c r="O2148" s="35">
        <v>0</v>
      </c>
      <c r="U2148" s="36">
        <v>0</v>
      </c>
      <c r="V2148">
        <v>2.1</v>
      </c>
      <c r="W2148" s="36">
        <v>188400</v>
      </c>
      <c r="X2148">
        <v>5700</v>
      </c>
      <c r="Y2148" s="39">
        <v>194100</v>
      </c>
      <c r="Z2148" s="40">
        <v>25505</v>
      </c>
      <c r="AA2148" s="36">
        <v>27500</v>
      </c>
      <c r="AB2148">
        <v>7.06</v>
      </c>
      <c r="AC2148">
        <v>0</v>
      </c>
      <c r="AD2148" s="39">
        <v>184300</v>
      </c>
      <c r="AE2148" s="3">
        <f t="shared" si="67"/>
        <v>5.3174172544763865E-2</v>
      </c>
      <c r="AF2148" s="41">
        <f t="shared" si="66"/>
        <v>5.3174172544763865E-2</v>
      </c>
      <c r="AG2148" t="e">
        <f>VLOOKUP($A2148,'Abatements Granted'!$A$2:$L$402,2,0)</f>
        <v>#N/A</v>
      </c>
      <c r="AH2148" t="e">
        <f>VLOOKUP($A2148,'Abatements Granted'!$A$2:$L$402,10,0)</f>
        <v>#N/A</v>
      </c>
      <c r="AI2148" s="36" t="e">
        <f>VLOOKUP($A2148,'Abatements Granted'!$A$2:$L$402,7,0)</f>
        <v>#N/A</v>
      </c>
    </row>
    <row r="2149" spans="1:35" x14ac:dyDescent="0.2">
      <c r="A2149" s="38" t="s">
        <v>3259</v>
      </c>
      <c r="B2149" t="s">
        <v>6268</v>
      </c>
      <c r="C2149">
        <v>1010</v>
      </c>
      <c r="D2149">
        <v>3</v>
      </c>
      <c r="E2149">
        <v>3</v>
      </c>
      <c r="F2149">
        <v>8</v>
      </c>
      <c r="G2149" t="s">
        <v>6249</v>
      </c>
      <c r="H2149" t="s">
        <v>3666</v>
      </c>
      <c r="I2149">
        <v>1.75</v>
      </c>
      <c r="J2149">
        <v>3</v>
      </c>
      <c r="K2149">
        <v>72</v>
      </c>
      <c r="L2149">
        <v>1845</v>
      </c>
      <c r="M2149">
        <v>1995</v>
      </c>
      <c r="N2149">
        <v>1192</v>
      </c>
      <c r="O2149" s="35">
        <v>258544</v>
      </c>
      <c r="P2149">
        <v>28</v>
      </c>
      <c r="Q2149">
        <v>0</v>
      </c>
      <c r="R2149">
        <v>0</v>
      </c>
      <c r="U2149" s="36">
        <v>186200</v>
      </c>
      <c r="V2149">
        <v>0.13</v>
      </c>
      <c r="W2149" s="36">
        <v>86800</v>
      </c>
      <c r="X2149">
        <v>200</v>
      </c>
      <c r="Y2149" s="39">
        <v>273200</v>
      </c>
      <c r="Z2149" s="40">
        <v>45209</v>
      </c>
      <c r="AA2149" s="36">
        <v>1</v>
      </c>
      <c r="AB2149">
        <v>273200</v>
      </c>
      <c r="AC2149" t="s">
        <v>3676</v>
      </c>
      <c r="AD2149" s="39">
        <v>262900</v>
      </c>
      <c r="AE2149" s="3">
        <f t="shared" si="67"/>
        <v>3.9178394826930418E-2</v>
      </c>
      <c r="AF2149" s="41">
        <f t="shared" si="66"/>
        <v>3.9178394826930418E-2</v>
      </c>
      <c r="AG2149" t="e">
        <f>VLOOKUP($A2149,'Abatements Granted'!$A$2:$L$402,2,0)</f>
        <v>#N/A</v>
      </c>
      <c r="AH2149" t="e">
        <f>VLOOKUP($A2149,'Abatements Granted'!$A$2:$L$402,10,0)</f>
        <v>#N/A</v>
      </c>
      <c r="AI2149" s="36" t="e">
        <f>VLOOKUP($A2149,'Abatements Granted'!$A$2:$L$402,7,0)</f>
        <v>#N/A</v>
      </c>
    </row>
    <row r="2150" spans="1:35" x14ac:dyDescent="0.2">
      <c r="A2150" s="38" t="s">
        <v>240</v>
      </c>
      <c r="B2150" t="s">
        <v>6269</v>
      </c>
      <c r="C2150">
        <v>1010</v>
      </c>
      <c r="D2150">
        <v>3</v>
      </c>
      <c r="E2150">
        <v>3</v>
      </c>
      <c r="F2150">
        <v>114</v>
      </c>
      <c r="G2150" t="s">
        <v>6234</v>
      </c>
      <c r="H2150" t="s">
        <v>3681</v>
      </c>
      <c r="I2150">
        <v>2</v>
      </c>
      <c r="J2150">
        <v>4</v>
      </c>
      <c r="K2150">
        <v>74</v>
      </c>
      <c r="L2150">
        <v>1776</v>
      </c>
      <c r="M2150">
        <v>1997</v>
      </c>
      <c r="N2150">
        <v>4164</v>
      </c>
      <c r="O2150" s="35">
        <v>615851</v>
      </c>
      <c r="P2150">
        <v>26</v>
      </c>
      <c r="Q2150">
        <v>0</v>
      </c>
      <c r="R2150">
        <v>0</v>
      </c>
      <c r="U2150" s="36">
        <v>455700</v>
      </c>
      <c r="V2150">
        <v>1.7</v>
      </c>
      <c r="W2150" s="36">
        <v>144300</v>
      </c>
      <c r="X2150">
        <v>13700</v>
      </c>
      <c r="Y2150" s="39">
        <v>613700</v>
      </c>
      <c r="Z2150" s="40">
        <v>37459</v>
      </c>
      <c r="AA2150" s="36">
        <v>380000</v>
      </c>
      <c r="AB2150">
        <v>1.62</v>
      </c>
      <c r="AC2150">
        <v>0</v>
      </c>
      <c r="AD2150" s="39">
        <v>549100</v>
      </c>
      <c r="AE2150" s="3">
        <f t="shared" si="67"/>
        <v>0.11764705882352944</v>
      </c>
      <c r="AF2150" s="41">
        <f t="shared" si="66"/>
        <v>0.11764705882352944</v>
      </c>
      <c r="AG2150" t="e">
        <f>VLOOKUP($A2150,'Abatements Granted'!$A$2:$L$402,2,0)</f>
        <v>#N/A</v>
      </c>
      <c r="AH2150" t="e">
        <f>VLOOKUP($A2150,'Abatements Granted'!$A$2:$L$402,10,0)</f>
        <v>#N/A</v>
      </c>
      <c r="AI2150" s="36" t="e">
        <f>VLOOKUP($A2150,'Abatements Granted'!$A$2:$L$402,7,0)</f>
        <v>#N/A</v>
      </c>
    </row>
    <row r="2151" spans="1:35" x14ac:dyDescent="0.2">
      <c r="A2151" s="38" t="s">
        <v>83</v>
      </c>
      <c r="B2151" t="s">
        <v>6270</v>
      </c>
      <c r="C2151">
        <v>1010</v>
      </c>
      <c r="D2151">
        <v>3</v>
      </c>
      <c r="E2151">
        <v>3</v>
      </c>
      <c r="F2151">
        <v>102</v>
      </c>
      <c r="G2151" t="s">
        <v>6234</v>
      </c>
      <c r="H2151" t="s">
        <v>3671</v>
      </c>
      <c r="I2151">
        <v>2.5</v>
      </c>
      <c r="J2151">
        <v>5</v>
      </c>
      <c r="K2151">
        <v>74</v>
      </c>
      <c r="L2151">
        <v>1941</v>
      </c>
      <c r="M2151">
        <v>1997</v>
      </c>
      <c r="N2151">
        <v>3768</v>
      </c>
      <c r="O2151" s="35">
        <v>679742</v>
      </c>
      <c r="P2151">
        <v>26</v>
      </c>
      <c r="Q2151">
        <v>0</v>
      </c>
      <c r="R2151">
        <v>0</v>
      </c>
      <c r="U2151" s="36">
        <v>503000</v>
      </c>
      <c r="V2151">
        <v>1.1000000000000001</v>
      </c>
      <c r="W2151" s="36">
        <v>135600</v>
      </c>
      <c r="X2151">
        <v>0</v>
      </c>
      <c r="Y2151" s="39">
        <v>638600</v>
      </c>
      <c r="Z2151" s="40">
        <v>33514</v>
      </c>
      <c r="AA2151" s="36">
        <v>225000</v>
      </c>
      <c r="AB2151">
        <v>2.84</v>
      </c>
      <c r="AC2151">
        <v>0</v>
      </c>
      <c r="AD2151" s="39">
        <v>535600</v>
      </c>
      <c r="AE2151" s="3">
        <f t="shared" si="67"/>
        <v>0.19230769230769229</v>
      </c>
      <c r="AF2151" s="41">
        <f t="shared" si="66"/>
        <v>0.19230769230769229</v>
      </c>
      <c r="AG2151" t="e">
        <f>VLOOKUP($A2151,'Abatements Granted'!$A$2:$L$402,2,0)</f>
        <v>#N/A</v>
      </c>
      <c r="AH2151" t="e">
        <f>VLOOKUP($A2151,'Abatements Granted'!$A$2:$L$402,10,0)</f>
        <v>#N/A</v>
      </c>
      <c r="AI2151" s="36" t="e">
        <f>VLOOKUP($A2151,'Abatements Granted'!$A$2:$L$402,7,0)</f>
        <v>#N/A</v>
      </c>
    </row>
    <row r="2152" spans="1:35" x14ac:dyDescent="0.2">
      <c r="A2152" s="38" t="s">
        <v>3507</v>
      </c>
      <c r="B2152" t="s">
        <v>6271</v>
      </c>
      <c r="C2152">
        <v>1010</v>
      </c>
      <c r="D2152">
        <v>3</v>
      </c>
      <c r="E2152">
        <v>3</v>
      </c>
      <c r="F2152">
        <v>92</v>
      </c>
      <c r="G2152" t="s">
        <v>6234</v>
      </c>
      <c r="H2152" t="s">
        <v>3669</v>
      </c>
      <c r="I2152">
        <v>2</v>
      </c>
      <c r="J2152">
        <v>3</v>
      </c>
      <c r="K2152">
        <v>70</v>
      </c>
      <c r="L2152">
        <v>1860</v>
      </c>
      <c r="M2152">
        <v>1993</v>
      </c>
      <c r="N2152">
        <v>3254</v>
      </c>
      <c r="O2152" s="35">
        <v>483925</v>
      </c>
      <c r="P2152">
        <v>30</v>
      </c>
      <c r="Q2152">
        <v>0</v>
      </c>
      <c r="R2152">
        <v>0</v>
      </c>
      <c r="U2152" s="36">
        <v>338700</v>
      </c>
      <c r="V2152">
        <v>0.74</v>
      </c>
      <c r="W2152" s="36">
        <v>128000</v>
      </c>
      <c r="X2152">
        <v>0</v>
      </c>
      <c r="Y2152" s="39">
        <v>466700</v>
      </c>
      <c r="Z2152" s="40">
        <v>38313</v>
      </c>
      <c r="AA2152" s="36">
        <v>310100</v>
      </c>
      <c r="AB2152">
        <v>1.5</v>
      </c>
      <c r="AC2152">
        <v>0</v>
      </c>
      <c r="AD2152" s="39">
        <v>449500</v>
      </c>
      <c r="AE2152" s="3">
        <f t="shared" si="67"/>
        <v>3.8264738598442705E-2</v>
      </c>
      <c r="AF2152" s="41">
        <f t="shared" si="66"/>
        <v>3.8264738598442705E-2</v>
      </c>
      <c r="AG2152" t="e">
        <f>VLOOKUP($A2152,'Abatements Granted'!$A$2:$L$402,2,0)</f>
        <v>#N/A</v>
      </c>
      <c r="AH2152" t="e">
        <f>VLOOKUP($A2152,'Abatements Granted'!$A$2:$L$402,10,0)</f>
        <v>#N/A</v>
      </c>
      <c r="AI2152" s="36" t="e">
        <f>VLOOKUP($A2152,'Abatements Granted'!$A$2:$L$402,7,0)</f>
        <v>#N/A</v>
      </c>
    </row>
    <row r="2153" spans="1:35" x14ac:dyDescent="0.2">
      <c r="A2153" s="38" t="s">
        <v>3308</v>
      </c>
      <c r="B2153" t="s">
        <v>6272</v>
      </c>
      <c r="C2153">
        <v>1010</v>
      </c>
      <c r="D2153">
        <v>3</v>
      </c>
      <c r="E2153">
        <v>3</v>
      </c>
      <c r="F2153">
        <v>82</v>
      </c>
      <c r="G2153" t="s">
        <v>6234</v>
      </c>
      <c r="H2153" t="s">
        <v>3941</v>
      </c>
      <c r="I2153">
        <v>1.75</v>
      </c>
      <c r="J2153">
        <v>5</v>
      </c>
      <c r="K2153">
        <v>79</v>
      </c>
      <c r="L2153">
        <v>1986</v>
      </c>
      <c r="M2153">
        <v>2002</v>
      </c>
      <c r="N2153">
        <v>3559</v>
      </c>
      <c r="O2153" s="35">
        <v>617429</v>
      </c>
      <c r="P2153">
        <v>21</v>
      </c>
      <c r="Q2153">
        <v>0</v>
      </c>
      <c r="R2153">
        <v>0</v>
      </c>
      <c r="U2153" s="36">
        <v>487800</v>
      </c>
      <c r="V2153">
        <v>2.2999999999999998</v>
      </c>
      <c r="W2153" s="36">
        <v>150200</v>
      </c>
      <c r="X2153">
        <v>200</v>
      </c>
      <c r="Y2153" s="39">
        <v>638200</v>
      </c>
      <c r="Z2153" s="40">
        <v>45050</v>
      </c>
      <c r="AA2153" s="36">
        <v>688321</v>
      </c>
      <c r="AB2153">
        <v>0.93</v>
      </c>
      <c r="AC2153">
        <v>0</v>
      </c>
      <c r="AD2153" s="39">
        <v>603400</v>
      </c>
      <c r="AE2153" s="3">
        <f t="shared" si="67"/>
        <v>5.7673185283394046E-2</v>
      </c>
      <c r="AF2153" s="41">
        <f t="shared" si="66"/>
        <v>5.7673185283394046E-2</v>
      </c>
      <c r="AG2153" t="e">
        <f>VLOOKUP($A2153,'Abatements Granted'!$A$2:$L$402,2,0)</f>
        <v>#N/A</v>
      </c>
      <c r="AH2153" t="e">
        <f>VLOOKUP($A2153,'Abatements Granted'!$A$2:$L$402,10,0)</f>
        <v>#N/A</v>
      </c>
      <c r="AI2153" s="36" t="e">
        <f>VLOOKUP($A2153,'Abatements Granted'!$A$2:$L$402,7,0)</f>
        <v>#N/A</v>
      </c>
    </row>
    <row r="2154" spans="1:35" x14ac:dyDescent="0.2">
      <c r="A2154" s="38" t="s">
        <v>3091</v>
      </c>
      <c r="B2154" t="s">
        <v>6273</v>
      </c>
      <c r="C2154">
        <v>1010</v>
      </c>
      <c r="D2154">
        <v>3</v>
      </c>
      <c r="E2154">
        <v>3</v>
      </c>
      <c r="F2154">
        <v>72</v>
      </c>
      <c r="G2154" t="s">
        <v>6234</v>
      </c>
      <c r="H2154" t="s">
        <v>3666</v>
      </c>
      <c r="I2154">
        <v>1.75</v>
      </c>
      <c r="J2154">
        <v>4</v>
      </c>
      <c r="K2154">
        <v>70</v>
      </c>
      <c r="L2154">
        <v>1930</v>
      </c>
      <c r="M2154">
        <v>1993</v>
      </c>
      <c r="N2154">
        <v>4709</v>
      </c>
      <c r="O2154" s="35">
        <v>762671</v>
      </c>
      <c r="P2154">
        <v>30</v>
      </c>
      <c r="Q2154">
        <v>0</v>
      </c>
      <c r="R2154">
        <v>0</v>
      </c>
      <c r="U2154" s="36">
        <v>533900</v>
      </c>
      <c r="V2154">
        <v>3.8</v>
      </c>
      <c r="W2154" s="36">
        <v>162500</v>
      </c>
      <c r="X2154">
        <v>5800</v>
      </c>
      <c r="Y2154" s="39">
        <v>702200</v>
      </c>
      <c r="Z2154" s="40">
        <v>42536</v>
      </c>
      <c r="AA2154" s="36">
        <v>409000</v>
      </c>
      <c r="AB2154">
        <v>1.72</v>
      </c>
      <c r="AC2154">
        <v>0</v>
      </c>
      <c r="AD2154" s="39">
        <v>673900</v>
      </c>
      <c r="AE2154" s="3">
        <f t="shared" si="67"/>
        <v>4.1994361181184159E-2</v>
      </c>
      <c r="AF2154" s="41">
        <f t="shared" si="66"/>
        <v>4.1994361181184159E-2</v>
      </c>
      <c r="AG2154" t="e">
        <f>VLOOKUP($A2154,'Abatements Granted'!$A$2:$L$402,2,0)</f>
        <v>#N/A</v>
      </c>
      <c r="AH2154" t="e">
        <f>VLOOKUP($A2154,'Abatements Granted'!$A$2:$L$402,10,0)</f>
        <v>#N/A</v>
      </c>
      <c r="AI2154" s="36" t="e">
        <f>VLOOKUP($A2154,'Abatements Granted'!$A$2:$L$402,7,0)</f>
        <v>#N/A</v>
      </c>
    </row>
    <row r="2155" spans="1:35" x14ac:dyDescent="0.2">
      <c r="A2155" s="38" t="s">
        <v>2136</v>
      </c>
      <c r="B2155" t="s">
        <v>6274</v>
      </c>
      <c r="C2155">
        <v>1010</v>
      </c>
      <c r="D2155">
        <v>3</v>
      </c>
      <c r="E2155">
        <v>3</v>
      </c>
      <c r="F2155">
        <v>42</v>
      </c>
      <c r="G2155" t="s">
        <v>6234</v>
      </c>
      <c r="H2155" t="s">
        <v>3681</v>
      </c>
      <c r="I2155">
        <v>2</v>
      </c>
      <c r="J2155">
        <v>6</v>
      </c>
      <c r="K2155">
        <v>80</v>
      </c>
      <c r="L2155">
        <v>1843</v>
      </c>
      <c r="M2155">
        <v>2003</v>
      </c>
      <c r="N2155">
        <v>11467</v>
      </c>
      <c r="O2155" s="35">
        <v>1776308</v>
      </c>
      <c r="P2155">
        <v>20</v>
      </c>
      <c r="Q2155">
        <v>0</v>
      </c>
      <c r="R2155">
        <v>0</v>
      </c>
      <c r="U2155" s="36">
        <v>1421000</v>
      </c>
      <c r="V2155">
        <v>1.3</v>
      </c>
      <c r="W2155" s="36">
        <v>138700</v>
      </c>
      <c r="X2155">
        <v>0</v>
      </c>
      <c r="Y2155" s="39">
        <v>1559700</v>
      </c>
      <c r="Z2155" s="40">
        <v>35207</v>
      </c>
      <c r="AA2155" s="36">
        <v>300000</v>
      </c>
      <c r="AB2155">
        <v>5.2</v>
      </c>
      <c r="AC2155">
        <v>0</v>
      </c>
      <c r="AD2155" s="39">
        <v>1457100</v>
      </c>
      <c r="AE2155" s="3">
        <f t="shared" si="67"/>
        <v>7.0413835701049976E-2</v>
      </c>
      <c r="AF2155" s="41">
        <f t="shared" si="66"/>
        <v>7.0413835701049976E-2</v>
      </c>
      <c r="AG2155" t="e">
        <f>VLOOKUP($A2155,'Abatements Granted'!$A$2:$L$402,2,0)</f>
        <v>#N/A</v>
      </c>
      <c r="AH2155" t="e">
        <f>VLOOKUP($A2155,'Abatements Granted'!$A$2:$L$402,10,0)</f>
        <v>#N/A</v>
      </c>
      <c r="AI2155" s="36" t="e">
        <f>VLOOKUP($A2155,'Abatements Granted'!$A$2:$L$402,7,0)</f>
        <v>#N/A</v>
      </c>
    </row>
    <row r="2156" spans="1:35" x14ac:dyDescent="0.2">
      <c r="A2156" s="38" t="s">
        <v>1240</v>
      </c>
      <c r="B2156" t="s">
        <v>6275</v>
      </c>
      <c r="C2156">
        <v>1010</v>
      </c>
      <c r="D2156">
        <v>3</v>
      </c>
      <c r="E2156">
        <v>3</v>
      </c>
      <c r="F2156">
        <v>24</v>
      </c>
      <c r="G2156" t="s">
        <v>6234</v>
      </c>
      <c r="H2156" t="s">
        <v>3681</v>
      </c>
      <c r="I2156">
        <v>2</v>
      </c>
      <c r="J2156">
        <v>4</v>
      </c>
      <c r="K2156">
        <v>74</v>
      </c>
      <c r="L2156">
        <v>1792</v>
      </c>
      <c r="M2156">
        <v>1997</v>
      </c>
      <c r="N2156">
        <v>5439</v>
      </c>
      <c r="O2156" s="35">
        <v>776970</v>
      </c>
      <c r="P2156">
        <v>26</v>
      </c>
      <c r="Q2156">
        <v>0</v>
      </c>
      <c r="R2156">
        <v>0</v>
      </c>
      <c r="U2156" s="36">
        <v>575000</v>
      </c>
      <c r="V2156">
        <v>2.33</v>
      </c>
      <c r="W2156" s="36">
        <v>150400</v>
      </c>
      <c r="X2156">
        <v>23600</v>
      </c>
      <c r="Y2156" s="39">
        <v>749000</v>
      </c>
      <c r="Z2156" s="40">
        <v>41117</v>
      </c>
      <c r="AA2156" s="36">
        <v>334900</v>
      </c>
      <c r="AB2156">
        <v>2.2400000000000002</v>
      </c>
      <c r="AC2156" t="s">
        <v>3947</v>
      </c>
      <c r="AD2156" s="39">
        <v>674400</v>
      </c>
      <c r="AE2156" s="3">
        <f t="shared" si="67"/>
        <v>0.11061684460260968</v>
      </c>
      <c r="AF2156" s="41">
        <f t="shared" si="66"/>
        <v>0.11061684460260968</v>
      </c>
      <c r="AG2156" t="e">
        <f>VLOOKUP($A2156,'Abatements Granted'!$A$2:$L$402,2,0)</f>
        <v>#N/A</v>
      </c>
      <c r="AH2156" t="e">
        <f>VLOOKUP($A2156,'Abatements Granted'!$A$2:$L$402,10,0)</f>
        <v>#N/A</v>
      </c>
      <c r="AI2156" s="36" t="e">
        <f>VLOOKUP($A2156,'Abatements Granted'!$A$2:$L$402,7,0)</f>
        <v>#N/A</v>
      </c>
    </row>
    <row r="2157" spans="1:35" x14ac:dyDescent="0.2">
      <c r="A2157" s="38" t="s">
        <v>960</v>
      </c>
      <c r="B2157" t="s">
        <v>6276</v>
      </c>
      <c r="C2157">
        <v>1010</v>
      </c>
      <c r="D2157">
        <v>3</v>
      </c>
      <c r="E2157">
        <v>3</v>
      </c>
      <c r="F2157">
        <v>2</v>
      </c>
      <c r="G2157" t="s">
        <v>6234</v>
      </c>
      <c r="H2157" t="s">
        <v>3681</v>
      </c>
      <c r="I2157">
        <v>2.5</v>
      </c>
      <c r="J2157">
        <v>3</v>
      </c>
      <c r="K2157">
        <v>70</v>
      </c>
      <c r="L2157">
        <v>1800</v>
      </c>
      <c r="M2157">
        <v>1993</v>
      </c>
      <c r="N2157">
        <v>3766</v>
      </c>
      <c r="O2157" s="35">
        <v>499783</v>
      </c>
      <c r="P2157">
        <v>30</v>
      </c>
      <c r="Q2157">
        <v>0</v>
      </c>
      <c r="R2157">
        <v>0</v>
      </c>
      <c r="U2157" s="36">
        <v>349800</v>
      </c>
      <c r="V2157">
        <v>0.56000000000000005</v>
      </c>
      <c r="W2157" s="36">
        <v>120300</v>
      </c>
      <c r="X2157">
        <v>0</v>
      </c>
      <c r="Y2157" s="39">
        <v>470100</v>
      </c>
      <c r="Z2157" s="40">
        <v>44524</v>
      </c>
      <c r="AA2157" s="36">
        <v>368000</v>
      </c>
      <c r="AB2157">
        <v>1.28</v>
      </c>
      <c r="AC2157" t="s">
        <v>3947</v>
      </c>
      <c r="AD2157" s="39">
        <v>433100</v>
      </c>
      <c r="AE2157" s="3">
        <f t="shared" si="67"/>
        <v>8.5430616485800082E-2</v>
      </c>
      <c r="AF2157" s="41">
        <f t="shared" si="66"/>
        <v>8.5430616485800082E-2</v>
      </c>
      <c r="AG2157" t="e">
        <f>VLOOKUP($A2157,'Abatements Granted'!$A$2:$L$402,2,0)</f>
        <v>#N/A</v>
      </c>
      <c r="AH2157" t="e">
        <f>VLOOKUP($A2157,'Abatements Granted'!$A$2:$L$402,10,0)</f>
        <v>#N/A</v>
      </c>
      <c r="AI2157" s="36" t="e">
        <f>VLOOKUP($A2157,'Abatements Granted'!$A$2:$L$402,7,0)</f>
        <v>#N/A</v>
      </c>
    </row>
    <row r="2158" spans="1:35" x14ac:dyDescent="0.2">
      <c r="A2158" s="38" t="s">
        <v>6277</v>
      </c>
      <c r="B2158" t="s">
        <v>6278</v>
      </c>
      <c r="C2158">
        <v>9311</v>
      </c>
      <c r="D2158">
        <v>35</v>
      </c>
      <c r="E2158">
        <v>35</v>
      </c>
      <c r="F2158">
        <v>960</v>
      </c>
      <c r="G2158" t="s">
        <v>5247</v>
      </c>
      <c r="H2158">
        <v>58</v>
      </c>
      <c r="I2158">
        <v>1</v>
      </c>
      <c r="J2158">
        <v>5</v>
      </c>
      <c r="K2158">
        <v>54</v>
      </c>
      <c r="L2158">
        <v>1963</v>
      </c>
      <c r="M2158">
        <v>1977</v>
      </c>
      <c r="N2158">
        <v>4046</v>
      </c>
      <c r="O2158" s="35">
        <v>989210</v>
      </c>
      <c r="P2158">
        <v>46</v>
      </c>
      <c r="Q2158">
        <v>0</v>
      </c>
      <c r="R2158">
        <v>0</v>
      </c>
      <c r="U2158" s="36">
        <v>534200</v>
      </c>
      <c r="V2158">
        <v>1.1000000000000001</v>
      </c>
      <c r="W2158" s="36">
        <v>433800</v>
      </c>
      <c r="X2158">
        <v>1100</v>
      </c>
      <c r="Y2158" s="39">
        <v>969100</v>
      </c>
      <c r="Z2158" s="40">
        <v>1239</v>
      </c>
      <c r="AA2158" s="36">
        <v>1</v>
      </c>
      <c r="AB2158">
        <v>969100</v>
      </c>
      <c r="AC2158" t="s">
        <v>3679</v>
      </c>
      <c r="AD2158" s="39">
        <v>835700</v>
      </c>
      <c r="AE2158" s="3">
        <f t="shared" si="67"/>
        <v>0.15962666028479111</v>
      </c>
      <c r="AF2158" s="41">
        <f t="shared" si="66"/>
        <v>0.15962666028479111</v>
      </c>
      <c r="AG2158" t="e">
        <f>VLOOKUP($A2158,'Abatements Granted'!$A$2:$L$402,2,0)</f>
        <v>#N/A</v>
      </c>
      <c r="AH2158" t="e">
        <f>VLOOKUP($A2158,'Abatements Granted'!$A$2:$L$402,10,0)</f>
        <v>#N/A</v>
      </c>
      <c r="AI2158" s="36" t="e">
        <f>VLOOKUP($A2158,'Abatements Granted'!$A$2:$L$402,7,0)</f>
        <v>#N/A</v>
      </c>
    </row>
    <row r="2159" spans="1:35" x14ac:dyDescent="0.2">
      <c r="A2159" s="38" t="s">
        <v>6279</v>
      </c>
      <c r="B2159" t="s">
        <v>6280</v>
      </c>
      <c r="C2159">
        <v>4300</v>
      </c>
      <c r="D2159">
        <v>45</v>
      </c>
      <c r="E2159">
        <v>45</v>
      </c>
      <c r="F2159">
        <v>15</v>
      </c>
      <c r="G2159" t="s">
        <v>6281</v>
      </c>
      <c r="H2159">
        <v>400</v>
      </c>
      <c r="I2159">
        <v>1</v>
      </c>
      <c r="J2159">
        <v>5</v>
      </c>
      <c r="K2159">
        <v>47</v>
      </c>
      <c r="L2159">
        <v>1952</v>
      </c>
      <c r="M2159">
        <v>1970</v>
      </c>
      <c r="N2159">
        <v>2120</v>
      </c>
      <c r="O2159" s="35">
        <v>322606</v>
      </c>
      <c r="P2159">
        <v>53</v>
      </c>
      <c r="Q2159">
        <v>0</v>
      </c>
      <c r="R2159">
        <v>0</v>
      </c>
      <c r="U2159" s="36">
        <v>151600</v>
      </c>
      <c r="V2159">
        <v>0.2</v>
      </c>
      <c r="W2159" s="36">
        <v>69700</v>
      </c>
      <c r="X2159">
        <v>0</v>
      </c>
      <c r="Y2159" s="39">
        <v>221300</v>
      </c>
      <c r="Z2159" s="40">
        <v>18079</v>
      </c>
      <c r="AA2159" s="36">
        <v>0</v>
      </c>
      <c r="AB2159">
        <v>0</v>
      </c>
      <c r="AC2159">
        <v>0</v>
      </c>
      <c r="AD2159" s="39">
        <v>208700</v>
      </c>
      <c r="AE2159" s="3">
        <f t="shared" si="67"/>
        <v>6.037374221370384E-2</v>
      </c>
      <c r="AF2159" s="41">
        <f t="shared" si="66"/>
        <v>6.037374221370384E-2</v>
      </c>
      <c r="AG2159" t="e">
        <f>VLOOKUP($A2159,'Abatements Granted'!$A$2:$L$402,2,0)</f>
        <v>#N/A</v>
      </c>
      <c r="AH2159" t="e">
        <f>VLOOKUP($A2159,'Abatements Granted'!$A$2:$L$402,10,0)</f>
        <v>#N/A</v>
      </c>
      <c r="AI2159" s="36" t="e">
        <f>VLOOKUP($A2159,'Abatements Granted'!$A$2:$L$402,7,0)</f>
        <v>#N/A</v>
      </c>
    </row>
    <row r="2160" spans="1:35" x14ac:dyDescent="0.2">
      <c r="A2160" s="38" t="s">
        <v>6282</v>
      </c>
      <c r="B2160" t="s">
        <v>6283</v>
      </c>
      <c r="C2160">
        <v>9340</v>
      </c>
      <c r="D2160">
        <v>35</v>
      </c>
      <c r="E2160">
        <v>35</v>
      </c>
      <c r="F2160">
        <v>30</v>
      </c>
      <c r="G2160" t="s">
        <v>6281</v>
      </c>
      <c r="H2160">
        <v>500</v>
      </c>
      <c r="I2160">
        <v>2</v>
      </c>
      <c r="J2160">
        <v>1</v>
      </c>
      <c r="K2160">
        <v>21</v>
      </c>
      <c r="L2160">
        <v>1926</v>
      </c>
      <c r="M2160">
        <v>1954</v>
      </c>
      <c r="N2160">
        <v>17550</v>
      </c>
      <c r="O2160" s="35">
        <v>1908966</v>
      </c>
      <c r="P2160">
        <v>69</v>
      </c>
      <c r="Q2160">
        <v>0</v>
      </c>
      <c r="R2160">
        <v>10</v>
      </c>
      <c r="U2160" s="36">
        <v>400900</v>
      </c>
      <c r="V2160">
        <v>2.4</v>
      </c>
      <c r="W2160" s="36">
        <v>473100</v>
      </c>
      <c r="X2160">
        <v>0</v>
      </c>
      <c r="Y2160" s="39">
        <v>874000</v>
      </c>
      <c r="Z2160" s="40">
        <v>367</v>
      </c>
      <c r="AA2160" s="36">
        <v>1</v>
      </c>
      <c r="AB2160">
        <v>874000</v>
      </c>
      <c r="AC2160" t="s">
        <v>3679</v>
      </c>
      <c r="AD2160" s="39">
        <v>1008300</v>
      </c>
      <c r="AE2160" s="3">
        <f t="shared" si="67"/>
        <v>-0.13319448576812454</v>
      </c>
      <c r="AF2160" s="41">
        <f t="shared" si="66"/>
        <v>-0.13319448576812454</v>
      </c>
      <c r="AG2160" t="e">
        <f>VLOOKUP($A2160,'Abatements Granted'!$A$2:$L$402,2,0)</f>
        <v>#N/A</v>
      </c>
      <c r="AH2160" t="e">
        <f>VLOOKUP($A2160,'Abatements Granted'!$A$2:$L$402,10,0)</f>
        <v>#N/A</v>
      </c>
      <c r="AI2160" s="36" t="e">
        <f>VLOOKUP($A2160,'Abatements Granted'!$A$2:$L$402,7,0)</f>
        <v>#N/A</v>
      </c>
    </row>
    <row r="2161" spans="1:35" x14ac:dyDescent="0.2">
      <c r="A2161" s="38" t="s">
        <v>6284</v>
      </c>
      <c r="B2161" t="s">
        <v>6285</v>
      </c>
      <c r="C2161" t="s">
        <v>6286</v>
      </c>
      <c r="D2161">
        <v>4</v>
      </c>
      <c r="E2161">
        <v>4</v>
      </c>
      <c r="F2161">
        <v>10</v>
      </c>
      <c r="G2161" t="s">
        <v>6281</v>
      </c>
      <c r="H2161">
        <v>470</v>
      </c>
      <c r="I2161">
        <v>1.5</v>
      </c>
      <c r="J2161">
        <v>2</v>
      </c>
      <c r="K2161">
        <v>57</v>
      </c>
      <c r="L2161">
        <v>1967</v>
      </c>
      <c r="M2161">
        <v>1980</v>
      </c>
      <c r="N2161">
        <v>2363</v>
      </c>
      <c r="O2161" s="35">
        <v>786488</v>
      </c>
      <c r="P2161">
        <v>43</v>
      </c>
      <c r="Q2161">
        <v>0</v>
      </c>
      <c r="R2161">
        <v>0</v>
      </c>
      <c r="U2161" s="36">
        <v>448300</v>
      </c>
      <c r="V2161">
        <v>0.55000000000000004</v>
      </c>
      <c r="W2161" s="36">
        <v>113800</v>
      </c>
      <c r="X2161">
        <v>0</v>
      </c>
      <c r="Y2161" s="39">
        <v>562100</v>
      </c>
      <c r="Z2161" s="40">
        <v>24117</v>
      </c>
      <c r="AA2161" s="36">
        <v>0</v>
      </c>
      <c r="AB2161">
        <v>0</v>
      </c>
      <c r="AC2161">
        <v>0</v>
      </c>
      <c r="AD2161" s="39">
        <v>552500</v>
      </c>
      <c r="AE2161" s="3">
        <f t="shared" si="67"/>
        <v>1.7375565610859622E-2</v>
      </c>
      <c r="AF2161" s="41">
        <f t="shared" si="66"/>
        <v>1.7375565610859622E-2</v>
      </c>
      <c r="AG2161" t="e">
        <f>VLOOKUP($A2161,'Abatements Granted'!$A$2:$L$402,2,0)</f>
        <v>#N/A</v>
      </c>
      <c r="AH2161" t="e">
        <f>VLOOKUP($A2161,'Abatements Granted'!$A$2:$L$402,10,0)</f>
        <v>#N/A</v>
      </c>
      <c r="AI2161" s="36" t="e">
        <f>VLOOKUP($A2161,'Abatements Granted'!$A$2:$L$402,7,0)</f>
        <v>#N/A</v>
      </c>
    </row>
    <row r="2162" spans="1:35" x14ac:dyDescent="0.2">
      <c r="A2162" s="38" t="s">
        <v>3548</v>
      </c>
      <c r="B2162" t="s">
        <v>6287</v>
      </c>
      <c r="C2162">
        <v>1010</v>
      </c>
      <c r="D2162">
        <v>5</v>
      </c>
      <c r="E2162">
        <v>5</v>
      </c>
      <c r="F2162">
        <v>950</v>
      </c>
      <c r="G2162" t="s">
        <v>5247</v>
      </c>
      <c r="H2162" t="s">
        <v>3666</v>
      </c>
      <c r="I2162">
        <v>1.5</v>
      </c>
      <c r="J2162">
        <v>3</v>
      </c>
      <c r="K2162">
        <v>74</v>
      </c>
      <c r="L2162">
        <v>1850</v>
      </c>
      <c r="M2162">
        <v>1997</v>
      </c>
      <c r="N2162">
        <v>1816</v>
      </c>
      <c r="O2162" s="35">
        <v>331916</v>
      </c>
      <c r="P2162">
        <v>26</v>
      </c>
      <c r="Q2162">
        <v>0</v>
      </c>
      <c r="R2162">
        <v>0</v>
      </c>
      <c r="U2162" s="36">
        <v>245600</v>
      </c>
      <c r="V2162">
        <v>0.23</v>
      </c>
      <c r="W2162" s="36">
        <v>82200</v>
      </c>
      <c r="X2162">
        <v>7700</v>
      </c>
      <c r="Y2162" s="39">
        <v>335500</v>
      </c>
      <c r="Z2162" s="40">
        <v>42369</v>
      </c>
      <c r="AA2162" s="36">
        <v>220000</v>
      </c>
      <c r="AB2162">
        <v>1.52</v>
      </c>
      <c r="AC2162">
        <v>0</v>
      </c>
      <c r="AD2162" s="39">
        <v>335500</v>
      </c>
      <c r="AE2162" s="3">
        <f t="shared" si="67"/>
        <v>0</v>
      </c>
      <c r="AF2162" s="41">
        <f t="shared" si="66"/>
        <v>0</v>
      </c>
      <c r="AG2162" t="e">
        <f>VLOOKUP($A2162,'Abatements Granted'!$A$2:$L$402,2,0)</f>
        <v>#N/A</v>
      </c>
      <c r="AH2162" t="e">
        <f>VLOOKUP($A2162,'Abatements Granted'!$A$2:$L$402,10,0)</f>
        <v>#N/A</v>
      </c>
      <c r="AI2162" s="36" t="e">
        <f>VLOOKUP($A2162,'Abatements Granted'!$A$2:$L$402,7,0)</f>
        <v>#N/A</v>
      </c>
    </row>
    <row r="2163" spans="1:35" x14ac:dyDescent="0.2">
      <c r="A2163" s="38" t="s">
        <v>6288</v>
      </c>
      <c r="B2163" t="s">
        <v>6289</v>
      </c>
      <c r="C2163">
        <v>1040</v>
      </c>
      <c r="D2163">
        <v>5</v>
      </c>
      <c r="E2163">
        <v>5</v>
      </c>
      <c r="F2163">
        <v>944</v>
      </c>
      <c r="G2163" t="s">
        <v>5247</v>
      </c>
      <c r="H2163" t="s">
        <v>5565</v>
      </c>
      <c r="I2163">
        <v>2.5</v>
      </c>
      <c r="J2163">
        <v>4</v>
      </c>
      <c r="K2163">
        <v>76</v>
      </c>
      <c r="L2163">
        <v>1850</v>
      </c>
      <c r="M2163">
        <v>1999</v>
      </c>
      <c r="N2163">
        <v>4100</v>
      </c>
      <c r="O2163" s="35">
        <v>589293</v>
      </c>
      <c r="P2163">
        <v>24</v>
      </c>
      <c r="Q2163">
        <v>0</v>
      </c>
      <c r="R2163">
        <v>0</v>
      </c>
      <c r="U2163" s="36">
        <v>447900</v>
      </c>
      <c r="V2163">
        <v>0.32</v>
      </c>
      <c r="W2163" s="36">
        <v>86900</v>
      </c>
      <c r="X2163">
        <v>0</v>
      </c>
      <c r="Y2163" s="39">
        <v>534800</v>
      </c>
      <c r="Z2163" s="40">
        <v>44348</v>
      </c>
      <c r="AA2163" s="36">
        <v>85000</v>
      </c>
      <c r="AB2163">
        <v>6.29</v>
      </c>
      <c r="AC2163" t="s">
        <v>3676</v>
      </c>
      <c r="AD2163" s="39">
        <v>508600</v>
      </c>
      <c r="AE2163" s="3">
        <f t="shared" si="67"/>
        <v>5.1513959889893934E-2</v>
      </c>
      <c r="AF2163" s="41">
        <f t="shared" si="66"/>
        <v>5.1513959889893934E-2</v>
      </c>
      <c r="AG2163" t="e">
        <f>VLOOKUP($A2163,'Abatements Granted'!$A$2:$L$402,2,0)</f>
        <v>#N/A</v>
      </c>
      <c r="AH2163" t="e">
        <f>VLOOKUP($A2163,'Abatements Granted'!$A$2:$L$402,10,0)</f>
        <v>#N/A</v>
      </c>
      <c r="AI2163" s="36" t="e">
        <f>VLOOKUP($A2163,'Abatements Granted'!$A$2:$L$402,7,0)</f>
        <v>#N/A</v>
      </c>
    </row>
    <row r="2164" spans="1:35" x14ac:dyDescent="0.2">
      <c r="A2164" s="38" t="s">
        <v>3526</v>
      </c>
      <c r="B2164" t="s">
        <v>6290</v>
      </c>
      <c r="C2164">
        <v>1010</v>
      </c>
      <c r="D2164">
        <v>5</v>
      </c>
      <c r="E2164">
        <v>5</v>
      </c>
      <c r="F2164">
        <v>936</v>
      </c>
      <c r="G2164" t="s">
        <v>5247</v>
      </c>
      <c r="H2164" t="s">
        <v>3681</v>
      </c>
      <c r="I2164">
        <v>2</v>
      </c>
      <c r="J2164">
        <v>4</v>
      </c>
      <c r="K2164">
        <v>82</v>
      </c>
      <c r="L2164">
        <v>1873</v>
      </c>
      <c r="M2164">
        <v>2005</v>
      </c>
      <c r="N2164">
        <v>1900</v>
      </c>
      <c r="O2164" s="35">
        <v>339360</v>
      </c>
      <c r="P2164">
        <v>18</v>
      </c>
      <c r="Q2164">
        <v>0</v>
      </c>
      <c r="R2164">
        <v>0</v>
      </c>
      <c r="U2164" s="36">
        <v>278300</v>
      </c>
      <c r="V2164">
        <v>1.1000000000000001</v>
      </c>
      <c r="W2164" s="36">
        <v>108500</v>
      </c>
      <c r="X2164">
        <v>3600</v>
      </c>
      <c r="Y2164" s="39">
        <v>390400</v>
      </c>
      <c r="Z2164" s="40">
        <v>45181</v>
      </c>
      <c r="AA2164" s="36">
        <v>460000</v>
      </c>
      <c r="AB2164">
        <v>0.85</v>
      </c>
      <c r="AC2164">
        <v>0</v>
      </c>
      <c r="AD2164" s="39">
        <v>366000</v>
      </c>
      <c r="AE2164" s="3">
        <f t="shared" si="67"/>
        <v>6.6666666666666652E-2</v>
      </c>
      <c r="AF2164" s="41">
        <f t="shared" si="66"/>
        <v>6.6666666666666652E-2</v>
      </c>
      <c r="AG2164" t="e">
        <f>VLOOKUP($A2164,'Abatements Granted'!$A$2:$L$402,2,0)</f>
        <v>#N/A</v>
      </c>
      <c r="AH2164" t="e">
        <f>VLOOKUP($A2164,'Abatements Granted'!$A$2:$L$402,10,0)</f>
        <v>#N/A</v>
      </c>
      <c r="AI2164" s="36" t="e">
        <f>VLOOKUP($A2164,'Abatements Granted'!$A$2:$L$402,7,0)</f>
        <v>#N/A</v>
      </c>
    </row>
    <row r="2165" spans="1:35" x14ac:dyDescent="0.2">
      <c r="A2165" s="38" t="s">
        <v>3524</v>
      </c>
      <c r="B2165" t="s">
        <v>6291</v>
      </c>
      <c r="C2165">
        <v>1010</v>
      </c>
      <c r="D2165">
        <v>5</v>
      </c>
      <c r="E2165">
        <v>5</v>
      </c>
      <c r="F2165">
        <v>932</v>
      </c>
      <c r="G2165" t="s">
        <v>5247</v>
      </c>
      <c r="H2165" t="s">
        <v>3669</v>
      </c>
      <c r="I2165">
        <v>2</v>
      </c>
      <c r="J2165">
        <v>3</v>
      </c>
      <c r="K2165">
        <v>70</v>
      </c>
      <c r="L2165">
        <v>1920</v>
      </c>
      <c r="M2165">
        <v>1993</v>
      </c>
      <c r="N2165">
        <v>1278</v>
      </c>
      <c r="O2165" s="35">
        <v>256753</v>
      </c>
      <c r="P2165">
        <v>30</v>
      </c>
      <c r="Q2165">
        <v>0</v>
      </c>
      <c r="R2165">
        <v>0</v>
      </c>
      <c r="U2165" s="36">
        <v>179700</v>
      </c>
      <c r="V2165">
        <v>0.18</v>
      </c>
      <c r="W2165" s="36">
        <v>76900</v>
      </c>
      <c r="X2165">
        <v>0</v>
      </c>
      <c r="Y2165" s="39">
        <v>256600</v>
      </c>
      <c r="Z2165" s="40">
        <v>39721</v>
      </c>
      <c r="AA2165" s="36">
        <v>155000</v>
      </c>
      <c r="AB2165">
        <v>1.66</v>
      </c>
      <c r="AC2165">
        <v>0</v>
      </c>
      <c r="AD2165" s="39">
        <v>252200</v>
      </c>
      <c r="AE2165" s="3">
        <f t="shared" si="67"/>
        <v>1.7446471054718415E-2</v>
      </c>
      <c r="AF2165" s="41">
        <f t="shared" si="66"/>
        <v>1.7446471054718415E-2</v>
      </c>
      <c r="AG2165" t="e">
        <f>VLOOKUP($A2165,'Abatements Granted'!$A$2:$L$402,2,0)</f>
        <v>#N/A</v>
      </c>
      <c r="AH2165" t="e">
        <f>VLOOKUP($A2165,'Abatements Granted'!$A$2:$L$402,10,0)</f>
        <v>#N/A</v>
      </c>
      <c r="AI2165" s="36" t="e">
        <f>VLOOKUP($A2165,'Abatements Granted'!$A$2:$L$402,7,0)</f>
        <v>#N/A</v>
      </c>
    </row>
    <row r="2166" spans="1:35" x14ac:dyDescent="0.2">
      <c r="A2166" s="38" t="s">
        <v>3522</v>
      </c>
      <c r="B2166" t="s">
        <v>6292</v>
      </c>
      <c r="C2166">
        <v>1010</v>
      </c>
      <c r="D2166">
        <v>5</v>
      </c>
      <c r="E2166">
        <v>5</v>
      </c>
      <c r="F2166">
        <v>930</v>
      </c>
      <c r="G2166" t="s">
        <v>5247</v>
      </c>
      <c r="H2166" t="s">
        <v>3669</v>
      </c>
      <c r="I2166">
        <v>1.5</v>
      </c>
      <c r="J2166">
        <v>3</v>
      </c>
      <c r="K2166">
        <v>70</v>
      </c>
      <c r="L2166">
        <v>1918</v>
      </c>
      <c r="M2166">
        <v>1993</v>
      </c>
      <c r="N2166">
        <v>1871</v>
      </c>
      <c r="O2166" s="35">
        <v>324253</v>
      </c>
      <c r="P2166">
        <v>30</v>
      </c>
      <c r="Q2166">
        <v>0</v>
      </c>
      <c r="R2166">
        <v>0</v>
      </c>
      <c r="U2166" s="36">
        <v>227000</v>
      </c>
      <c r="V2166">
        <v>6.9</v>
      </c>
      <c r="W2166" s="36">
        <v>158600</v>
      </c>
      <c r="X2166">
        <v>200</v>
      </c>
      <c r="Y2166" s="39">
        <v>385800</v>
      </c>
      <c r="Z2166" s="40">
        <v>45021</v>
      </c>
      <c r="AA2166" s="36">
        <v>1</v>
      </c>
      <c r="AB2166">
        <v>385800</v>
      </c>
      <c r="AC2166" t="s">
        <v>3676</v>
      </c>
      <c r="AD2166" s="39">
        <v>375400</v>
      </c>
      <c r="AE2166" s="3">
        <f t="shared" si="67"/>
        <v>2.7703782631859353E-2</v>
      </c>
      <c r="AF2166" s="41">
        <f t="shared" si="66"/>
        <v>2.7703782631859353E-2</v>
      </c>
      <c r="AG2166" t="e">
        <f>VLOOKUP($A2166,'Abatements Granted'!$A$2:$L$402,2,0)</f>
        <v>#N/A</v>
      </c>
      <c r="AH2166" t="e">
        <f>VLOOKUP($A2166,'Abatements Granted'!$A$2:$L$402,10,0)</f>
        <v>#N/A</v>
      </c>
      <c r="AI2166" s="36" t="e">
        <f>VLOOKUP($A2166,'Abatements Granted'!$A$2:$L$402,7,0)</f>
        <v>#N/A</v>
      </c>
    </row>
    <row r="2167" spans="1:35" x14ac:dyDescent="0.2">
      <c r="A2167" s="38" t="s">
        <v>3515</v>
      </c>
      <c r="B2167" t="s">
        <v>6293</v>
      </c>
      <c r="C2167">
        <v>1010</v>
      </c>
      <c r="D2167">
        <v>5</v>
      </c>
      <c r="E2167">
        <v>5</v>
      </c>
      <c r="F2167">
        <v>926</v>
      </c>
      <c r="G2167" t="s">
        <v>5247</v>
      </c>
      <c r="H2167" t="s">
        <v>3666</v>
      </c>
      <c r="I2167">
        <v>1.75</v>
      </c>
      <c r="J2167">
        <v>3</v>
      </c>
      <c r="K2167">
        <v>71</v>
      </c>
      <c r="L2167">
        <v>1947</v>
      </c>
      <c r="M2167">
        <v>1994</v>
      </c>
      <c r="N2167">
        <v>1988</v>
      </c>
      <c r="O2167" s="35">
        <v>354036</v>
      </c>
      <c r="P2167">
        <v>29</v>
      </c>
      <c r="Q2167">
        <v>0</v>
      </c>
      <c r="R2167">
        <v>0</v>
      </c>
      <c r="U2167" s="36">
        <v>251400</v>
      </c>
      <c r="V2167">
        <v>0.37</v>
      </c>
      <c r="W2167" s="36">
        <v>88800</v>
      </c>
      <c r="X2167">
        <v>1400</v>
      </c>
      <c r="Y2167" s="39">
        <v>341600</v>
      </c>
      <c r="Z2167" s="40">
        <v>43857</v>
      </c>
      <c r="AA2167" s="36">
        <v>100</v>
      </c>
      <c r="AB2167">
        <v>3416</v>
      </c>
      <c r="AC2167" t="s">
        <v>3657</v>
      </c>
      <c r="AD2167" s="39">
        <v>333500</v>
      </c>
      <c r="AE2167" s="3">
        <f t="shared" si="67"/>
        <v>2.4287856071963931E-2</v>
      </c>
      <c r="AF2167" s="41">
        <f t="shared" si="66"/>
        <v>2.4287856071963931E-2</v>
      </c>
      <c r="AG2167" t="e">
        <f>VLOOKUP($A2167,'Abatements Granted'!$A$2:$L$402,2,0)</f>
        <v>#N/A</v>
      </c>
      <c r="AH2167" t="e">
        <f>VLOOKUP($A2167,'Abatements Granted'!$A$2:$L$402,10,0)</f>
        <v>#N/A</v>
      </c>
      <c r="AI2167" s="36" t="e">
        <f>VLOOKUP($A2167,'Abatements Granted'!$A$2:$L$402,7,0)</f>
        <v>#N/A</v>
      </c>
    </row>
    <row r="2168" spans="1:35" x14ac:dyDescent="0.2">
      <c r="A2168" s="38" t="s">
        <v>3513</v>
      </c>
      <c r="B2168" t="s">
        <v>6294</v>
      </c>
      <c r="C2168">
        <v>1010</v>
      </c>
      <c r="D2168">
        <v>5</v>
      </c>
      <c r="E2168">
        <v>5</v>
      </c>
      <c r="F2168">
        <v>920</v>
      </c>
      <c r="G2168" t="s">
        <v>5247</v>
      </c>
      <c r="H2168" t="s">
        <v>3669</v>
      </c>
      <c r="I2168">
        <v>2</v>
      </c>
      <c r="J2168">
        <v>3</v>
      </c>
      <c r="K2168">
        <v>72</v>
      </c>
      <c r="L2168">
        <v>1846</v>
      </c>
      <c r="M2168">
        <v>1995</v>
      </c>
      <c r="N2168">
        <v>3061</v>
      </c>
      <c r="O2168" s="35">
        <v>438397</v>
      </c>
      <c r="P2168">
        <v>28</v>
      </c>
      <c r="Q2168">
        <v>0</v>
      </c>
      <c r="R2168">
        <v>0</v>
      </c>
      <c r="U2168" s="36">
        <v>315600</v>
      </c>
      <c r="V2168">
        <v>0.46</v>
      </c>
      <c r="W2168" s="36">
        <v>92000</v>
      </c>
      <c r="X2168">
        <v>2200</v>
      </c>
      <c r="Y2168" s="39">
        <v>409800</v>
      </c>
      <c r="Z2168" s="40">
        <v>41645</v>
      </c>
      <c r="AA2168" s="36">
        <v>1</v>
      </c>
      <c r="AB2168">
        <v>409800</v>
      </c>
      <c r="AC2168" t="s">
        <v>3676</v>
      </c>
      <c r="AD2168" s="39">
        <v>404700</v>
      </c>
      <c r="AE2168" s="3">
        <f t="shared" si="67"/>
        <v>1.2601927353595332E-2</v>
      </c>
      <c r="AF2168" s="41">
        <f t="shared" si="66"/>
        <v>1.2601927353595332E-2</v>
      </c>
      <c r="AG2168" t="e">
        <f>VLOOKUP($A2168,'Abatements Granted'!$A$2:$L$402,2,0)</f>
        <v>#N/A</v>
      </c>
      <c r="AH2168" t="e">
        <f>VLOOKUP($A2168,'Abatements Granted'!$A$2:$L$402,10,0)</f>
        <v>#N/A</v>
      </c>
      <c r="AI2168" s="36" t="e">
        <f>VLOOKUP($A2168,'Abatements Granted'!$A$2:$L$402,7,0)</f>
        <v>#N/A</v>
      </c>
    </row>
    <row r="2169" spans="1:35" x14ac:dyDescent="0.2">
      <c r="A2169" s="38" t="s">
        <v>6295</v>
      </c>
      <c r="B2169" t="s">
        <v>6296</v>
      </c>
      <c r="C2169">
        <v>1040</v>
      </c>
      <c r="D2169">
        <v>5</v>
      </c>
      <c r="E2169">
        <v>5</v>
      </c>
      <c r="F2169">
        <v>912</v>
      </c>
      <c r="G2169" t="s">
        <v>5247</v>
      </c>
      <c r="H2169" t="s">
        <v>5565</v>
      </c>
      <c r="I2169">
        <v>1.75</v>
      </c>
      <c r="J2169">
        <v>3</v>
      </c>
      <c r="K2169">
        <v>70</v>
      </c>
      <c r="L2169">
        <v>1847</v>
      </c>
      <c r="M2169">
        <v>1993</v>
      </c>
      <c r="N2169">
        <v>3793</v>
      </c>
      <c r="O2169" s="35">
        <v>514438</v>
      </c>
      <c r="P2169">
        <v>30</v>
      </c>
      <c r="Q2169">
        <v>0</v>
      </c>
      <c r="R2169">
        <v>0</v>
      </c>
      <c r="U2169" s="36">
        <v>360100</v>
      </c>
      <c r="V2169">
        <v>0.47</v>
      </c>
      <c r="W2169" s="36">
        <v>92500</v>
      </c>
      <c r="X2169">
        <v>300</v>
      </c>
      <c r="Y2169" s="39">
        <v>452900</v>
      </c>
      <c r="Z2169" s="40">
        <v>44461</v>
      </c>
      <c r="AA2169" s="36">
        <v>368000</v>
      </c>
      <c r="AB2169">
        <v>1.23</v>
      </c>
      <c r="AC2169" t="s">
        <v>3947</v>
      </c>
      <c r="AD2169" s="39">
        <v>430400</v>
      </c>
      <c r="AE2169" s="3">
        <f t="shared" si="67"/>
        <v>5.2276951672862504E-2</v>
      </c>
      <c r="AF2169" s="41">
        <f t="shared" si="66"/>
        <v>5.2276951672862504E-2</v>
      </c>
      <c r="AG2169" t="e">
        <f>VLOOKUP($A2169,'Abatements Granted'!$A$2:$L$402,2,0)</f>
        <v>#N/A</v>
      </c>
      <c r="AH2169" t="e">
        <f>VLOOKUP($A2169,'Abatements Granted'!$A$2:$L$402,10,0)</f>
        <v>#N/A</v>
      </c>
      <c r="AI2169" s="36" t="e">
        <f>VLOOKUP($A2169,'Abatements Granted'!$A$2:$L$402,7,0)</f>
        <v>#N/A</v>
      </c>
    </row>
    <row r="2170" spans="1:35" x14ac:dyDescent="0.2">
      <c r="A2170" s="38" t="s">
        <v>3473</v>
      </c>
      <c r="B2170" t="s">
        <v>6297</v>
      </c>
      <c r="C2170">
        <v>1010</v>
      </c>
      <c r="D2170">
        <v>5</v>
      </c>
      <c r="E2170">
        <v>5</v>
      </c>
      <c r="F2170">
        <v>906</v>
      </c>
      <c r="G2170" t="s">
        <v>5247</v>
      </c>
      <c r="H2170" t="s">
        <v>3681</v>
      </c>
      <c r="I2170">
        <v>2</v>
      </c>
      <c r="J2170">
        <v>3</v>
      </c>
      <c r="K2170">
        <v>70</v>
      </c>
      <c r="L2170">
        <v>1850</v>
      </c>
      <c r="M2170">
        <v>1993</v>
      </c>
      <c r="N2170">
        <v>3796</v>
      </c>
      <c r="O2170" s="35">
        <v>500405</v>
      </c>
      <c r="P2170">
        <v>30</v>
      </c>
      <c r="Q2170">
        <v>0</v>
      </c>
      <c r="R2170">
        <v>0</v>
      </c>
      <c r="U2170" s="36">
        <v>350300</v>
      </c>
      <c r="V2170">
        <v>1</v>
      </c>
      <c r="W2170" s="36">
        <v>106900</v>
      </c>
      <c r="X2170">
        <v>3900</v>
      </c>
      <c r="Y2170" s="39">
        <v>461100</v>
      </c>
      <c r="Z2170" s="40">
        <v>44060</v>
      </c>
      <c r="AA2170" s="36">
        <v>354500</v>
      </c>
      <c r="AB2170">
        <v>1.3</v>
      </c>
      <c r="AC2170" t="s">
        <v>3679</v>
      </c>
      <c r="AD2170" s="39">
        <v>441500</v>
      </c>
      <c r="AE2170" s="3">
        <f t="shared" si="67"/>
        <v>4.4394110985277457E-2</v>
      </c>
      <c r="AF2170" s="41">
        <f t="shared" si="66"/>
        <v>4.4394110985277457E-2</v>
      </c>
      <c r="AG2170" t="e">
        <f>VLOOKUP($A2170,'Abatements Granted'!$A$2:$L$402,2,0)</f>
        <v>#N/A</v>
      </c>
      <c r="AH2170" t="e">
        <f>VLOOKUP($A2170,'Abatements Granted'!$A$2:$L$402,10,0)</f>
        <v>#N/A</v>
      </c>
      <c r="AI2170" s="36" t="e">
        <f>VLOOKUP($A2170,'Abatements Granted'!$A$2:$L$402,7,0)</f>
        <v>#N/A</v>
      </c>
    </row>
    <row r="2171" spans="1:35" x14ac:dyDescent="0.2">
      <c r="A2171" s="38" t="s">
        <v>3471</v>
      </c>
      <c r="B2171" t="s">
        <v>6298</v>
      </c>
      <c r="C2171">
        <v>1010</v>
      </c>
      <c r="D2171">
        <v>5</v>
      </c>
      <c r="E2171">
        <v>5</v>
      </c>
      <c r="F2171">
        <v>900</v>
      </c>
      <c r="G2171" t="s">
        <v>5247</v>
      </c>
      <c r="H2171" t="s">
        <v>3941</v>
      </c>
      <c r="I2171">
        <v>2</v>
      </c>
      <c r="J2171">
        <v>3</v>
      </c>
      <c r="K2171">
        <v>79</v>
      </c>
      <c r="L2171">
        <v>1987</v>
      </c>
      <c r="M2171">
        <v>2002</v>
      </c>
      <c r="N2171">
        <v>2178</v>
      </c>
      <c r="O2171" s="35">
        <v>358586</v>
      </c>
      <c r="P2171">
        <v>21</v>
      </c>
      <c r="Q2171">
        <v>0</v>
      </c>
      <c r="R2171">
        <v>0</v>
      </c>
      <c r="U2171" s="36">
        <v>283300</v>
      </c>
      <c r="V2171">
        <v>3.53</v>
      </c>
      <c r="W2171" s="36">
        <v>131000</v>
      </c>
      <c r="X2171">
        <v>15800</v>
      </c>
      <c r="Y2171" s="39">
        <v>430100</v>
      </c>
      <c r="Z2171" s="40">
        <v>38940</v>
      </c>
      <c r="AA2171" s="36">
        <v>340000</v>
      </c>
      <c r="AB2171">
        <v>1.26</v>
      </c>
      <c r="AC2171">
        <v>0</v>
      </c>
      <c r="AD2171" s="39">
        <v>413100</v>
      </c>
      <c r="AE2171" s="3">
        <f t="shared" si="67"/>
        <v>4.1152263374485631E-2</v>
      </c>
      <c r="AF2171" s="41">
        <f t="shared" si="66"/>
        <v>4.1152263374485631E-2</v>
      </c>
      <c r="AG2171" t="e">
        <f>VLOOKUP($A2171,'Abatements Granted'!$A$2:$L$402,2,0)</f>
        <v>#N/A</v>
      </c>
      <c r="AH2171" t="e">
        <f>VLOOKUP($A2171,'Abatements Granted'!$A$2:$L$402,10,0)</f>
        <v>#N/A</v>
      </c>
      <c r="AI2171" s="36" t="e">
        <f>VLOOKUP($A2171,'Abatements Granted'!$A$2:$L$402,7,0)</f>
        <v>#N/A</v>
      </c>
    </row>
    <row r="2172" spans="1:35" x14ac:dyDescent="0.2">
      <c r="A2172" s="38" t="s">
        <v>6299</v>
      </c>
      <c r="B2172" t="s">
        <v>6300</v>
      </c>
      <c r="C2172">
        <v>1320</v>
      </c>
      <c r="D2172">
        <v>5</v>
      </c>
      <c r="E2172">
        <v>0</v>
      </c>
      <c r="F2172">
        <v>896</v>
      </c>
      <c r="G2172" t="s">
        <v>5247</v>
      </c>
      <c r="H2172" t="s">
        <v>3656</v>
      </c>
      <c r="M2172">
        <v>0</v>
      </c>
      <c r="N2172">
        <v>0</v>
      </c>
      <c r="O2172" s="35">
        <v>0</v>
      </c>
      <c r="U2172" s="36">
        <v>0</v>
      </c>
      <c r="V2172">
        <v>0.05</v>
      </c>
      <c r="W2172" s="36">
        <v>400</v>
      </c>
      <c r="X2172">
        <v>0</v>
      </c>
      <c r="Y2172" s="39">
        <v>400</v>
      </c>
      <c r="Z2172" s="40">
        <v>367</v>
      </c>
      <c r="AA2172" s="36">
        <v>1</v>
      </c>
      <c r="AB2172">
        <v>400</v>
      </c>
      <c r="AC2172" t="s">
        <v>3679</v>
      </c>
      <c r="AD2172" s="39">
        <v>400</v>
      </c>
      <c r="AE2172" s="3">
        <f t="shared" si="67"/>
        <v>0</v>
      </c>
      <c r="AF2172" s="41">
        <f t="shared" si="66"/>
        <v>0</v>
      </c>
      <c r="AG2172" t="e">
        <f>VLOOKUP($A2172,'Abatements Granted'!$A$2:$L$402,2,0)</f>
        <v>#N/A</v>
      </c>
      <c r="AH2172" t="e">
        <f>VLOOKUP($A2172,'Abatements Granted'!$A$2:$L$402,10,0)</f>
        <v>#N/A</v>
      </c>
      <c r="AI2172" s="36" t="e">
        <f>VLOOKUP($A2172,'Abatements Granted'!$A$2:$L$402,7,0)</f>
        <v>#N/A</v>
      </c>
    </row>
    <row r="2173" spans="1:35" x14ac:dyDescent="0.2">
      <c r="A2173" s="38" t="s">
        <v>3396</v>
      </c>
      <c r="B2173" t="s">
        <v>6301</v>
      </c>
      <c r="C2173">
        <v>1010</v>
      </c>
      <c r="D2173">
        <v>5</v>
      </c>
      <c r="E2173">
        <v>5</v>
      </c>
      <c r="F2173">
        <v>876</v>
      </c>
      <c r="G2173" t="s">
        <v>5247</v>
      </c>
      <c r="H2173" t="s">
        <v>3681</v>
      </c>
      <c r="I2173">
        <v>2.25</v>
      </c>
      <c r="J2173">
        <v>4</v>
      </c>
      <c r="K2173">
        <v>72</v>
      </c>
      <c r="L2173">
        <v>1780</v>
      </c>
      <c r="M2173">
        <v>1995</v>
      </c>
      <c r="N2173">
        <v>2312</v>
      </c>
      <c r="O2173" s="35">
        <v>408042</v>
      </c>
      <c r="P2173">
        <v>28</v>
      </c>
      <c r="Q2173">
        <v>0</v>
      </c>
      <c r="R2173">
        <v>0</v>
      </c>
      <c r="U2173" s="36">
        <v>293800</v>
      </c>
      <c r="V2173">
        <v>1.6</v>
      </c>
      <c r="W2173" s="36">
        <v>114200</v>
      </c>
      <c r="X2173">
        <v>10300</v>
      </c>
      <c r="Y2173" s="39">
        <v>418300</v>
      </c>
      <c r="Z2173" s="40">
        <v>38747</v>
      </c>
      <c r="AA2173" s="36">
        <v>100</v>
      </c>
      <c r="AB2173">
        <v>4183</v>
      </c>
      <c r="AC2173" t="s">
        <v>3657</v>
      </c>
      <c r="AD2173" s="39">
        <v>370200</v>
      </c>
      <c r="AE2173" s="3">
        <f t="shared" si="67"/>
        <v>0.1299297676931388</v>
      </c>
      <c r="AF2173" s="41">
        <f t="shared" si="66"/>
        <v>0.1299297676931388</v>
      </c>
      <c r="AG2173" t="e">
        <f>VLOOKUP($A2173,'Abatements Granted'!$A$2:$L$402,2,0)</f>
        <v>#N/A</v>
      </c>
      <c r="AH2173" t="e">
        <f>VLOOKUP($A2173,'Abatements Granted'!$A$2:$L$402,10,0)</f>
        <v>#N/A</v>
      </c>
      <c r="AI2173" s="36" t="e">
        <f>VLOOKUP($A2173,'Abatements Granted'!$A$2:$L$402,7,0)</f>
        <v>#N/A</v>
      </c>
    </row>
    <row r="2174" spans="1:35" x14ac:dyDescent="0.2">
      <c r="A2174" s="38" t="s">
        <v>3381</v>
      </c>
      <c r="B2174" t="s">
        <v>6302</v>
      </c>
      <c r="C2174">
        <v>1010</v>
      </c>
      <c r="D2174">
        <v>5</v>
      </c>
      <c r="E2174">
        <v>5</v>
      </c>
      <c r="F2174">
        <v>866</v>
      </c>
      <c r="G2174" t="s">
        <v>5247</v>
      </c>
      <c r="H2174" t="s">
        <v>3669</v>
      </c>
      <c r="I2174">
        <v>1.5</v>
      </c>
      <c r="J2174">
        <v>3</v>
      </c>
      <c r="K2174">
        <v>74</v>
      </c>
      <c r="L2174">
        <v>1945</v>
      </c>
      <c r="M2174">
        <v>1997</v>
      </c>
      <c r="N2174">
        <v>1434</v>
      </c>
      <c r="O2174" s="35">
        <v>278249</v>
      </c>
      <c r="P2174">
        <v>26</v>
      </c>
      <c r="Q2174">
        <v>0</v>
      </c>
      <c r="R2174">
        <v>0</v>
      </c>
      <c r="U2174" s="36">
        <v>205900</v>
      </c>
      <c r="V2174">
        <v>0.4</v>
      </c>
      <c r="W2174" s="36">
        <v>89900</v>
      </c>
      <c r="X2174">
        <v>6900</v>
      </c>
      <c r="Y2174" s="39">
        <v>302700</v>
      </c>
      <c r="Z2174" s="40">
        <v>40141</v>
      </c>
      <c r="AA2174" s="36">
        <v>75000</v>
      </c>
      <c r="AB2174">
        <v>4.04</v>
      </c>
      <c r="AC2174" t="s">
        <v>3691</v>
      </c>
      <c r="AD2174" s="39">
        <v>285700</v>
      </c>
      <c r="AE2174" s="3">
        <f t="shared" si="67"/>
        <v>5.9502975148757464E-2</v>
      </c>
      <c r="AF2174" s="41">
        <f t="shared" si="66"/>
        <v>5.9502975148757464E-2</v>
      </c>
      <c r="AG2174" t="e">
        <f>VLOOKUP($A2174,'Abatements Granted'!$A$2:$L$402,2,0)</f>
        <v>#N/A</v>
      </c>
      <c r="AH2174" t="e">
        <f>VLOOKUP($A2174,'Abatements Granted'!$A$2:$L$402,10,0)</f>
        <v>#N/A</v>
      </c>
      <c r="AI2174" s="36" t="e">
        <f>VLOOKUP($A2174,'Abatements Granted'!$A$2:$L$402,7,0)</f>
        <v>#N/A</v>
      </c>
    </row>
    <row r="2175" spans="1:35" x14ac:dyDescent="0.2">
      <c r="A2175" s="38" t="s">
        <v>3391</v>
      </c>
      <c r="B2175" t="s">
        <v>6303</v>
      </c>
      <c r="C2175">
        <v>1010</v>
      </c>
      <c r="D2175">
        <v>5</v>
      </c>
      <c r="E2175">
        <v>5</v>
      </c>
      <c r="F2175">
        <v>870</v>
      </c>
      <c r="G2175" t="s">
        <v>5247</v>
      </c>
      <c r="H2175" t="s">
        <v>3941</v>
      </c>
      <c r="I2175">
        <v>2</v>
      </c>
      <c r="J2175">
        <v>3</v>
      </c>
      <c r="K2175">
        <v>71</v>
      </c>
      <c r="L2175">
        <v>1945</v>
      </c>
      <c r="M2175">
        <v>1994</v>
      </c>
      <c r="N2175">
        <v>2346</v>
      </c>
      <c r="O2175" s="35">
        <v>391753</v>
      </c>
      <c r="P2175">
        <v>29</v>
      </c>
      <c r="Q2175">
        <v>0</v>
      </c>
      <c r="R2175">
        <v>0</v>
      </c>
      <c r="U2175" s="36">
        <v>278100</v>
      </c>
      <c r="V2175">
        <v>4.87</v>
      </c>
      <c r="W2175" s="36">
        <v>131300</v>
      </c>
      <c r="X2175">
        <v>23300</v>
      </c>
      <c r="Y2175" s="39">
        <v>432700</v>
      </c>
      <c r="Z2175" s="40">
        <v>40059</v>
      </c>
      <c r="AA2175" s="36">
        <v>304000</v>
      </c>
      <c r="AB2175">
        <v>1.42</v>
      </c>
      <c r="AC2175">
        <v>0</v>
      </c>
      <c r="AD2175" s="39">
        <v>412700</v>
      </c>
      <c r="AE2175" s="3">
        <f t="shared" si="67"/>
        <v>4.8461352071722752E-2</v>
      </c>
      <c r="AF2175" s="41">
        <f t="shared" si="66"/>
        <v>4.8461352071722752E-2</v>
      </c>
      <c r="AG2175" t="e">
        <f>VLOOKUP($A2175,'Abatements Granted'!$A$2:$L$402,2,0)</f>
        <v>#N/A</v>
      </c>
      <c r="AH2175" t="e">
        <f>VLOOKUP($A2175,'Abatements Granted'!$A$2:$L$402,10,0)</f>
        <v>#N/A</v>
      </c>
      <c r="AI2175" s="36" t="e">
        <f>VLOOKUP($A2175,'Abatements Granted'!$A$2:$L$402,7,0)</f>
        <v>#N/A</v>
      </c>
    </row>
    <row r="2176" spans="1:35" x14ac:dyDescent="0.2">
      <c r="A2176" s="38" t="s">
        <v>3379</v>
      </c>
      <c r="B2176" t="s">
        <v>6304</v>
      </c>
      <c r="C2176">
        <v>1010</v>
      </c>
      <c r="D2176">
        <v>5</v>
      </c>
      <c r="E2176">
        <v>5</v>
      </c>
      <c r="F2176">
        <v>862</v>
      </c>
      <c r="G2176" t="s">
        <v>5247</v>
      </c>
      <c r="H2176" t="s">
        <v>3666</v>
      </c>
      <c r="I2176">
        <v>1.5</v>
      </c>
      <c r="J2176">
        <v>3</v>
      </c>
      <c r="K2176">
        <v>74</v>
      </c>
      <c r="L2176">
        <v>1921</v>
      </c>
      <c r="M2176">
        <v>1997</v>
      </c>
      <c r="N2176">
        <v>2588</v>
      </c>
      <c r="O2176" s="35">
        <v>410916</v>
      </c>
      <c r="P2176">
        <v>26</v>
      </c>
      <c r="Q2176">
        <v>0</v>
      </c>
      <c r="R2176">
        <v>0</v>
      </c>
      <c r="U2176" s="36">
        <v>304100</v>
      </c>
      <c r="V2176">
        <v>1.1299999999999999</v>
      </c>
      <c r="W2176" s="36">
        <v>108900</v>
      </c>
      <c r="X2176">
        <v>700</v>
      </c>
      <c r="Y2176" s="39">
        <v>413700</v>
      </c>
      <c r="Z2176" s="40">
        <v>44456</v>
      </c>
      <c r="AA2176" s="36">
        <v>420000</v>
      </c>
      <c r="AB2176">
        <v>0.98</v>
      </c>
      <c r="AC2176">
        <v>0</v>
      </c>
      <c r="AD2176" s="39">
        <v>403800</v>
      </c>
      <c r="AE2176" s="3">
        <f t="shared" si="67"/>
        <v>2.4517087667161874E-2</v>
      </c>
      <c r="AF2176" s="41">
        <f t="shared" si="66"/>
        <v>2.4517087667161874E-2</v>
      </c>
      <c r="AG2176" t="e">
        <f>VLOOKUP($A2176,'Abatements Granted'!$A$2:$L$402,2,0)</f>
        <v>#N/A</v>
      </c>
      <c r="AH2176" t="e">
        <f>VLOOKUP($A2176,'Abatements Granted'!$A$2:$L$402,10,0)</f>
        <v>#N/A</v>
      </c>
      <c r="AI2176" s="36" t="e">
        <f>VLOOKUP($A2176,'Abatements Granted'!$A$2:$L$402,7,0)</f>
        <v>#N/A</v>
      </c>
    </row>
    <row r="2177" spans="1:35" x14ac:dyDescent="0.2">
      <c r="A2177" s="38" t="s">
        <v>6305</v>
      </c>
      <c r="B2177" t="s">
        <v>6306</v>
      </c>
      <c r="C2177">
        <v>9970</v>
      </c>
      <c r="D2177">
        <v>5</v>
      </c>
      <c r="E2177">
        <v>0</v>
      </c>
      <c r="F2177">
        <v>864</v>
      </c>
      <c r="G2177" t="s">
        <v>5247</v>
      </c>
      <c r="H2177" t="s">
        <v>3656</v>
      </c>
      <c r="M2177">
        <v>0</v>
      </c>
      <c r="N2177">
        <v>0</v>
      </c>
      <c r="O2177" s="35">
        <v>0</v>
      </c>
      <c r="U2177" s="36">
        <v>0</v>
      </c>
      <c r="V2177">
        <v>0.25</v>
      </c>
      <c r="W2177" s="36">
        <v>300</v>
      </c>
      <c r="X2177">
        <v>0</v>
      </c>
      <c r="Y2177" s="39">
        <v>300</v>
      </c>
      <c r="Z2177" s="40">
        <v>367</v>
      </c>
      <c r="AA2177" s="36">
        <v>1</v>
      </c>
      <c r="AB2177">
        <v>300</v>
      </c>
      <c r="AC2177" t="s">
        <v>3679</v>
      </c>
      <c r="AD2177" s="39">
        <v>300</v>
      </c>
      <c r="AE2177" s="3">
        <f t="shared" si="67"/>
        <v>0</v>
      </c>
      <c r="AF2177" s="41">
        <f t="shared" si="66"/>
        <v>0</v>
      </c>
      <c r="AG2177" t="e">
        <f>VLOOKUP($A2177,'Abatements Granted'!$A$2:$L$402,2,0)</f>
        <v>#N/A</v>
      </c>
      <c r="AH2177" t="e">
        <f>VLOOKUP($A2177,'Abatements Granted'!$A$2:$L$402,10,0)</f>
        <v>#N/A</v>
      </c>
      <c r="AI2177" s="36" t="e">
        <f>VLOOKUP($A2177,'Abatements Granted'!$A$2:$L$402,7,0)</f>
        <v>#N/A</v>
      </c>
    </row>
    <row r="2178" spans="1:35" x14ac:dyDescent="0.2">
      <c r="A2178" s="38" t="s">
        <v>6307</v>
      </c>
      <c r="B2178" t="s">
        <v>6308</v>
      </c>
      <c r="C2178">
        <v>9302</v>
      </c>
      <c r="D2178">
        <v>45</v>
      </c>
      <c r="E2178" t="s">
        <v>6309</v>
      </c>
      <c r="F2178">
        <v>925</v>
      </c>
      <c r="G2178" t="s">
        <v>5247</v>
      </c>
      <c r="H2178">
        <v>10</v>
      </c>
      <c r="I2178">
        <v>1</v>
      </c>
      <c r="J2178">
        <v>2</v>
      </c>
      <c r="K2178">
        <v>36</v>
      </c>
      <c r="L2178">
        <v>1960</v>
      </c>
      <c r="M2178">
        <v>1959</v>
      </c>
      <c r="N2178">
        <v>1792</v>
      </c>
      <c r="O2178" s="35">
        <v>133737</v>
      </c>
      <c r="P2178">
        <v>64</v>
      </c>
      <c r="Q2178">
        <v>0</v>
      </c>
      <c r="R2178">
        <v>0</v>
      </c>
      <c r="U2178" s="36">
        <v>48100</v>
      </c>
      <c r="V2178">
        <v>0.19</v>
      </c>
      <c r="W2178" s="36">
        <v>97600</v>
      </c>
      <c r="X2178">
        <v>33100</v>
      </c>
      <c r="Y2178" s="39">
        <v>178800</v>
      </c>
      <c r="Z2178" s="40">
        <v>44760</v>
      </c>
      <c r="AA2178" s="36">
        <v>0</v>
      </c>
      <c r="AB2178">
        <v>0</v>
      </c>
      <c r="AC2178" t="s">
        <v>3930</v>
      </c>
      <c r="AD2178" s="39">
        <v>152200</v>
      </c>
      <c r="AE2178" s="3">
        <f t="shared" si="67"/>
        <v>0.17477003942181346</v>
      </c>
      <c r="AF2178" s="41">
        <f t="shared" si="66"/>
        <v>0.17477003942181346</v>
      </c>
      <c r="AG2178" t="e">
        <f>VLOOKUP($A2178,'Abatements Granted'!$A$2:$L$402,2,0)</f>
        <v>#N/A</v>
      </c>
      <c r="AH2178" t="e">
        <f>VLOOKUP($A2178,'Abatements Granted'!$A$2:$L$402,10,0)</f>
        <v>#N/A</v>
      </c>
      <c r="AI2178" s="36" t="e">
        <f>VLOOKUP($A2178,'Abatements Granted'!$A$2:$L$402,7,0)</f>
        <v>#N/A</v>
      </c>
    </row>
    <row r="2179" spans="1:35" x14ac:dyDescent="0.2">
      <c r="A2179" s="38" t="s">
        <v>6310</v>
      </c>
      <c r="B2179" t="s">
        <v>6311</v>
      </c>
      <c r="C2179">
        <v>3230</v>
      </c>
      <c r="D2179">
        <v>35</v>
      </c>
      <c r="E2179">
        <v>35</v>
      </c>
      <c r="F2179">
        <v>1</v>
      </c>
      <c r="G2179" t="s">
        <v>5706</v>
      </c>
      <c r="H2179">
        <v>200</v>
      </c>
      <c r="I2179">
        <v>1</v>
      </c>
      <c r="J2179">
        <v>4</v>
      </c>
      <c r="K2179">
        <v>53</v>
      </c>
      <c r="L2179">
        <v>1970</v>
      </c>
      <c r="M2179">
        <v>1991</v>
      </c>
      <c r="N2179">
        <v>3617</v>
      </c>
      <c r="O2179" s="35">
        <v>458213</v>
      </c>
      <c r="P2179">
        <v>32</v>
      </c>
      <c r="Q2179">
        <v>15</v>
      </c>
      <c r="R2179">
        <v>0</v>
      </c>
      <c r="U2179" s="36">
        <v>242900</v>
      </c>
      <c r="V2179">
        <v>7.19</v>
      </c>
      <c r="W2179" s="36">
        <v>402500</v>
      </c>
      <c r="X2179">
        <v>78200</v>
      </c>
      <c r="Y2179" s="39">
        <v>1887100</v>
      </c>
      <c r="Z2179" s="40">
        <v>38163</v>
      </c>
      <c r="AA2179" s="36">
        <v>100</v>
      </c>
      <c r="AB2179">
        <v>18871</v>
      </c>
      <c r="AC2179" t="s">
        <v>3660</v>
      </c>
      <c r="AD2179" s="39">
        <v>1637500</v>
      </c>
      <c r="AE2179" s="3">
        <f t="shared" si="67"/>
        <v>0.15242748091603064</v>
      </c>
      <c r="AF2179" s="41">
        <f t="shared" si="66"/>
        <v>0.15242748091603064</v>
      </c>
      <c r="AG2179" t="e">
        <f>VLOOKUP($A2179,'Abatements Granted'!$A$2:$L$402,2,0)</f>
        <v>#N/A</v>
      </c>
      <c r="AH2179" t="e">
        <f>VLOOKUP($A2179,'Abatements Granted'!$A$2:$L$402,10,0)</f>
        <v>#N/A</v>
      </c>
      <c r="AI2179" s="36" t="e">
        <f>VLOOKUP($A2179,'Abatements Granted'!$A$2:$L$402,7,0)</f>
        <v>#N/A</v>
      </c>
    </row>
    <row r="2180" spans="1:35" x14ac:dyDescent="0.2">
      <c r="A2180" s="38" t="s">
        <v>6310</v>
      </c>
      <c r="B2180" t="s">
        <v>6311</v>
      </c>
      <c r="C2180">
        <v>3230</v>
      </c>
      <c r="D2180">
        <v>35</v>
      </c>
      <c r="E2180">
        <v>0</v>
      </c>
      <c r="F2180">
        <v>1</v>
      </c>
      <c r="G2180" t="s">
        <v>5706</v>
      </c>
      <c r="H2180">
        <v>280</v>
      </c>
      <c r="I2180">
        <v>1.5</v>
      </c>
      <c r="J2180">
        <v>4</v>
      </c>
      <c r="K2180">
        <v>42</v>
      </c>
      <c r="L2180">
        <v>1969</v>
      </c>
      <c r="M2180">
        <v>1980</v>
      </c>
      <c r="N2180">
        <v>4928</v>
      </c>
      <c r="O2180" s="35">
        <v>589247</v>
      </c>
      <c r="P2180">
        <v>43</v>
      </c>
      <c r="Q2180">
        <v>15</v>
      </c>
      <c r="R2180">
        <v>0</v>
      </c>
      <c r="U2180" s="36">
        <v>247500</v>
      </c>
      <c r="V2180">
        <v>7.19</v>
      </c>
      <c r="W2180" s="36">
        <v>402500</v>
      </c>
      <c r="X2180">
        <v>78200</v>
      </c>
      <c r="Y2180" s="39">
        <v>1887100</v>
      </c>
      <c r="Z2180" s="40">
        <v>38163</v>
      </c>
      <c r="AA2180" s="36">
        <v>100</v>
      </c>
      <c r="AB2180">
        <v>18871</v>
      </c>
      <c r="AC2180" t="s">
        <v>3660</v>
      </c>
      <c r="AD2180" s="39">
        <v>1637500</v>
      </c>
      <c r="AE2180" s="3">
        <f t="shared" si="67"/>
        <v>0.15242748091603064</v>
      </c>
      <c r="AF2180" s="41">
        <f t="shared" si="66"/>
        <v>0.15242748091603064</v>
      </c>
      <c r="AG2180" t="e">
        <f>VLOOKUP($A2180,'Abatements Granted'!$A$2:$L$402,2,0)</f>
        <v>#N/A</v>
      </c>
      <c r="AH2180" t="e">
        <f>VLOOKUP($A2180,'Abatements Granted'!$A$2:$L$402,10,0)</f>
        <v>#N/A</v>
      </c>
      <c r="AI2180" s="36" t="e">
        <f>VLOOKUP($A2180,'Abatements Granted'!$A$2:$L$402,7,0)</f>
        <v>#N/A</v>
      </c>
    </row>
    <row r="2181" spans="1:35" x14ac:dyDescent="0.2">
      <c r="A2181" s="38" t="s">
        <v>6310</v>
      </c>
      <c r="B2181" t="s">
        <v>6311</v>
      </c>
      <c r="C2181">
        <v>3230</v>
      </c>
      <c r="D2181">
        <v>35</v>
      </c>
      <c r="E2181">
        <v>0</v>
      </c>
      <c r="F2181">
        <v>1</v>
      </c>
      <c r="G2181" t="s">
        <v>5706</v>
      </c>
      <c r="H2181">
        <v>235</v>
      </c>
      <c r="I2181">
        <v>2.5</v>
      </c>
      <c r="J2181">
        <v>3</v>
      </c>
      <c r="K2181">
        <v>34</v>
      </c>
      <c r="L2181">
        <v>1900</v>
      </c>
      <c r="M2181">
        <v>1972</v>
      </c>
      <c r="N2181">
        <v>4386</v>
      </c>
      <c r="O2181" s="35">
        <v>539215</v>
      </c>
      <c r="P2181">
        <v>51</v>
      </c>
      <c r="Q2181">
        <v>15</v>
      </c>
      <c r="R2181">
        <v>0</v>
      </c>
      <c r="U2181" s="36">
        <v>183300</v>
      </c>
      <c r="V2181">
        <v>7.19</v>
      </c>
      <c r="W2181" s="36">
        <v>402500</v>
      </c>
      <c r="X2181">
        <v>78200</v>
      </c>
      <c r="Y2181" s="39">
        <v>1887100</v>
      </c>
      <c r="Z2181" s="40">
        <v>38163</v>
      </c>
      <c r="AA2181" s="36">
        <v>100</v>
      </c>
      <c r="AB2181">
        <v>18871</v>
      </c>
      <c r="AC2181" t="s">
        <v>3660</v>
      </c>
      <c r="AD2181" s="39">
        <v>1637500</v>
      </c>
      <c r="AE2181" s="3">
        <f t="shared" si="67"/>
        <v>0.15242748091603064</v>
      </c>
      <c r="AF2181" s="41">
        <f t="shared" si="66"/>
        <v>0.15242748091603064</v>
      </c>
      <c r="AG2181" t="e">
        <f>VLOOKUP($A2181,'Abatements Granted'!$A$2:$L$402,2,0)</f>
        <v>#N/A</v>
      </c>
      <c r="AH2181" t="e">
        <f>VLOOKUP($A2181,'Abatements Granted'!$A$2:$L$402,10,0)</f>
        <v>#N/A</v>
      </c>
      <c r="AI2181" s="36" t="e">
        <f>VLOOKUP($A2181,'Abatements Granted'!$A$2:$L$402,7,0)</f>
        <v>#N/A</v>
      </c>
    </row>
    <row r="2182" spans="1:35" x14ac:dyDescent="0.2">
      <c r="A2182" s="38" t="s">
        <v>6310</v>
      </c>
      <c r="B2182" t="s">
        <v>6311</v>
      </c>
      <c r="C2182">
        <v>3230</v>
      </c>
      <c r="D2182">
        <v>35</v>
      </c>
      <c r="E2182">
        <v>0</v>
      </c>
      <c r="F2182">
        <v>1</v>
      </c>
      <c r="G2182" t="s">
        <v>5706</v>
      </c>
      <c r="H2182">
        <v>400</v>
      </c>
      <c r="I2182">
        <v>1</v>
      </c>
      <c r="J2182">
        <v>3</v>
      </c>
      <c r="K2182">
        <v>37</v>
      </c>
      <c r="L2182">
        <v>1969</v>
      </c>
      <c r="M2182">
        <v>1980</v>
      </c>
      <c r="N2182">
        <v>2261</v>
      </c>
      <c r="O2182" s="35">
        <v>262909</v>
      </c>
      <c r="P2182">
        <v>43</v>
      </c>
      <c r="Q2182">
        <v>20</v>
      </c>
      <c r="R2182">
        <v>0</v>
      </c>
      <c r="U2182" s="36">
        <v>97300</v>
      </c>
      <c r="V2182">
        <v>7.19</v>
      </c>
      <c r="W2182" s="36">
        <v>402500</v>
      </c>
      <c r="X2182">
        <v>78200</v>
      </c>
      <c r="Y2182" s="39">
        <v>1887100</v>
      </c>
      <c r="Z2182" s="40">
        <v>38163</v>
      </c>
      <c r="AA2182" s="36">
        <v>100</v>
      </c>
      <c r="AB2182">
        <v>18871</v>
      </c>
      <c r="AC2182" t="s">
        <v>3660</v>
      </c>
      <c r="AD2182" s="39">
        <v>1637500</v>
      </c>
      <c r="AE2182" s="3">
        <f t="shared" si="67"/>
        <v>0.15242748091603064</v>
      </c>
      <c r="AF2182" s="41">
        <f t="shared" si="66"/>
        <v>0.15242748091603064</v>
      </c>
      <c r="AG2182" t="e">
        <f>VLOOKUP($A2182,'Abatements Granted'!$A$2:$L$402,2,0)</f>
        <v>#N/A</v>
      </c>
      <c r="AH2182" t="e">
        <f>VLOOKUP($A2182,'Abatements Granted'!$A$2:$L$402,10,0)</f>
        <v>#N/A</v>
      </c>
      <c r="AI2182" s="36" t="e">
        <f>VLOOKUP($A2182,'Abatements Granted'!$A$2:$L$402,7,0)</f>
        <v>#N/A</v>
      </c>
    </row>
    <row r="2183" spans="1:35" x14ac:dyDescent="0.2">
      <c r="A2183" s="38" t="s">
        <v>6310</v>
      </c>
      <c r="B2183" t="s">
        <v>6311</v>
      </c>
      <c r="C2183">
        <v>3230</v>
      </c>
      <c r="D2183">
        <v>35</v>
      </c>
      <c r="E2183">
        <v>0</v>
      </c>
      <c r="F2183">
        <v>1</v>
      </c>
      <c r="G2183" t="s">
        <v>5706</v>
      </c>
      <c r="H2183">
        <v>370</v>
      </c>
      <c r="I2183">
        <v>9</v>
      </c>
      <c r="J2183">
        <v>6</v>
      </c>
      <c r="K2183">
        <v>65</v>
      </c>
      <c r="L2183">
        <v>2001</v>
      </c>
      <c r="M2183">
        <v>2003</v>
      </c>
      <c r="N2183">
        <v>5910</v>
      </c>
      <c r="O2183" s="35">
        <v>735601</v>
      </c>
      <c r="P2183">
        <v>20</v>
      </c>
      <c r="Q2183">
        <v>15</v>
      </c>
      <c r="R2183">
        <v>0</v>
      </c>
      <c r="U2183" s="36">
        <v>478100</v>
      </c>
      <c r="V2183">
        <v>7.19</v>
      </c>
      <c r="W2183" s="36">
        <v>402500</v>
      </c>
      <c r="X2183">
        <v>78200</v>
      </c>
      <c r="Y2183" s="39">
        <v>1887100</v>
      </c>
      <c r="Z2183" s="40">
        <v>38163</v>
      </c>
      <c r="AA2183" s="36">
        <v>100</v>
      </c>
      <c r="AB2183">
        <v>18871</v>
      </c>
      <c r="AC2183" t="s">
        <v>3660</v>
      </c>
      <c r="AD2183" s="39">
        <v>1637500</v>
      </c>
      <c r="AE2183" s="3">
        <f t="shared" si="67"/>
        <v>0.15242748091603064</v>
      </c>
      <c r="AF2183" s="41">
        <f t="shared" ref="AF2183:AF2246" si="68">_xlfn.IFNA(IF($AH2183="GRANTED",  (($Y2183-$AI2183)/$AI2183), (AE2183)),AE2183)</f>
        <v>0.15242748091603064</v>
      </c>
      <c r="AG2183" t="e">
        <f>VLOOKUP($A2183,'Abatements Granted'!$A$2:$L$402,2,0)</f>
        <v>#N/A</v>
      </c>
      <c r="AH2183" t="e">
        <f>VLOOKUP($A2183,'Abatements Granted'!$A$2:$L$402,10,0)</f>
        <v>#N/A</v>
      </c>
      <c r="AI2183" s="36" t="e">
        <f>VLOOKUP($A2183,'Abatements Granted'!$A$2:$L$402,7,0)</f>
        <v>#N/A</v>
      </c>
    </row>
    <row r="2184" spans="1:35" x14ac:dyDescent="0.2">
      <c r="A2184" s="38" t="s">
        <v>6310</v>
      </c>
      <c r="B2184" t="s">
        <v>6311</v>
      </c>
      <c r="C2184">
        <v>3230</v>
      </c>
      <c r="D2184">
        <v>35</v>
      </c>
      <c r="E2184">
        <v>0</v>
      </c>
      <c r="F2184">
        <v>1</v>
      </c>
      <c r="G2184" t="s">
        <v>5706</v>
      </c>
      <c r="H2184">
        <v>480</v>
      </c>
      <c r="I2184">
        <v>1</v>
      </c>
      <c r="J2184">
        <v>7</v>
      </c>
      <c r="K2184">
        <v>60</v>
      </c>
      <c r="L2184">
        <v>2003</v>
      </c>
      <c r="M2184">
        <v>2003</v>
      </c>
      <c r="N2184">
        <v>1712</v>
      </c>
      <c r="O2184" s="35">
        <v>262090</v>
      </c>
      <c r="P2184">
        <v>20</v>
      </c>
      <c r="Q2184">
        <v>20</v>
      </c>
      <c r="R2184">
        <v>0</v>
      </c>
      <c r="U2184" s="36">
        <v>157300</v>
      </c>
      <c r="V2184">
        <v>7.19</v>
      </c>
      <c r="W2184" s="36">
        <v>402500</v>
      </c>
      <c r="X2184">
        <v>78200</v>
      </c>
      <c r="Y2184" s="39">
        <v>1887100</v>
      </c>
      <c r="Z2184" s="40">
        <v>38163</v>
      </c>
      <c r="AA2184" s="36">
        <v>100</v>
      </c>
      <c r="AB2184">
        <v>18871</v>
      </c>
      <c r="AC2184" t="s">
        <v>3660</v>
      </c>
      <c r="AD2184" s="39">
        <v>1637500</v>
      </c>
      <c r="AE2184" s="3">
        <f t="shared" ref="AE2184:AE2247" si="69">IFERROR(Y2184/AD2184-1,"")</f>
        <v>0.15242748091603064</v>
      </c>
      <c r="AF2184" s="41">
        <f t="shared" si="68"/>
        <v>0.15242748091603064</v>
      </c>
      <c r="AG2184" t="e">
        <f>VLOOKUP($A2184,'Abatements Granted'!$A$2:$L$402,2,0)</f>
        <v>#N/A</v>
      </c>
      <c r="AH2184" t="e">
        <f>VLOOKUP($A2184,'Abatements Granted'!$A$2:$L$402,10,0)</f>
        <v>#N/A</v>
      </c>
      <c r="AI2184" s="36" t="e">
        <f>VLOOKUP($A2184,'Abatements Granted'!$A$2:$L$402,7,0)</f>
        <v>#N/A</v>
      </c>
    </row>
    <row r="2185" spans="1:35" x14ac:dyDescent="0.2">
      <c r="A2185" s="38" t="s">
        <v>1623</v>
      </c>
      <c r="B2185" t="s">
        <v>6312</v>
      </c>
      <c r="C2185">
        <v>1010</v>
      </c>
      <c r="D2185">
        <v>3</v>
      </c>
      <c r="E2185">
        <v>3</v>
      </c>
      <c r="F2185">
        <v>31</v>
      </c>
      <c r="G2185" t="s">
        <v>6281</v>
      </c>
      <c r="H2185" t="s">
        <v>3689</v>
      </c>
      <c r="I2185">
        <v>1</v>
      </c>
      <c r="J2185">
        <v>4</v>
      </c>
      <c r="K2185">
        <v>96</v>
      </c>
      <c r="L2185">
        <v>2019</v>
      </c>
      <c r="M2185">
        <v>2019</v>
      </c>
      <c r="N2185">
        <v>2559</v>
      </c>
      <c r="O2185" s="35">
        <v>476670</v>
      </c>
      <c r="P2185">
        <v>4</v>
      </c>
      <c r="Q2185">
        <v>0</v>
      </c>
      <c r="R2185">
        <v>0</v>
      </c>
      <c r="U2185" s="36">
        <v>457600</v>
      </c>
      <c r="V2185">
        <v>1.85</v>
      </c>
      <c r="W2185" s="36">
        <v>146500</v>
      </c>
      <c r="X2185">
        <v>0</v>
      </c>
      <c r="Y2185" s="39">
        <v>604100</v>
      </c>
      <c r="Z2185" s="40">
        <v>40816</v>
      </c>
      <c r="AA2185" s="36">
        <v>359000</v>
      </c>
      <c r="AB2185">
        <v>1.68</v>
      </c>
      <c r="AC2185" t="s">
        <v>3947</v>
      </c>
      <c r="AD2185" s="39">
        <v>579500</v>
      </c>
      <c r="AE2185" s="3">
        <f t="shared" si="69"/>
        <v>4.2450388265746319E-2</v>
      </c>
      <c r="AF2185" s="41">
        <f t="shared" si="68"/>
        <v>4.2450388265746319E-2</v>
      </c>
      <c r="AG2185" t="e">
        <f>VLOOKUP($A2185,'Abatements Granted'!$A$2:$L$402,2,0)</f>
        <v>#N/A</v>
      </c>
      <c r="AH2185" t="e">
        <f>VLOOKUP($A2185,'Abatements Granted'!$A$2:$L$402,10,0)</f>
        <v>#N/A</v>
      </c>
      <c r="AI2185" s="36" t="e">
        <f>VLOOKUP($A2185,'Abatements Granted'!$A$2:$L$402,7,0)</f>
        <v>#N/A</v>
      </c>
    </row>
    <row r="2186" spans="1:35" x14ac:dyDescent="0.2">
      <c r="A2186" s="38" t="s">
        <v>6313</v>
      </c>
      <c r="B2186" t="s">
        <v>6314</v>
      </c>
      <c r="C2186">
        <v>101</v>
      </c>
      <c r="D2186">
        <v>5</v>
      </c>
      <c r="E2186">
        <v>5</v>
      </c>
      <c r="F2186">
        <v>856</v>
      </c>
      <c r="G2186" t="s">
        <v>5247</v>
      </c>
      <c r="H2186" t="s">
        <v>3669</v>
      </c>
      <c r="I2186">
        <v>1.75</v>
      </c>
      <c r="J2186">
        <v>4</v>
      </c>
      <c r="K2186">
        <v>80</v>
      </c>
      <c r="L2186">
        <v>1990</v>
      </c>
      <c r="M2186">
        <v>2003</v>
      </c>
      <c r="N2186">
        <v>3694</v>
      </c>
      <c r="O2186" s="35">
        <v>590751</v>
      </c>
      <c r="P2186">
        <v>20</v>
      </c>
      <c r="Q2186">
        <v>0</v>
      </c>
      <c r="R2186">
        <v>0</v>
      </c>
      <c r="U2186" s="36">
        <v>472600</v>
      </c>
      <c r="V2186">
        <v>34</v>
      </c>
      <c r="W2186" s="36">
        <v>123920</v>
      </c>
      <c r="X2186">
        <v>5900</v>
      </c>
      <c r="Y2186" s="39">
        <v>602420</v>
      </c>
      <c r="Z2186" s="40">
        <v>43756</v>
      </c>
      <c r="AA2186" s="36">
        <v>500000</v>
      </c>
      <c r="AB2186">
        <v>1.2</v>
      </c>
      <c r="AC2186" t="s">
        <v>3889</v>
      </c>
      <c r="AD2186" s="39">
        <v>594930</v>
      </c>
      <c r="AE2186" s="3">
        <f t="shared" si="69"/>
        <v>1.2589716437227949E-2</v>
      </c>
      <c r="AF2186" s="41">
        <f t="shared" si="68"/>
        <v>1.2589716437227949E-2</v>
      </c>
      <c r="AG2186" t="e">
        <f>VLOOKUP($A2186,'Abatements Granted'!$A$2:$L$402,2,0)</f>
        <v>#N/A</v>
      </c>
      <c r="AH2186" t="e">
        <f>VLOOKUP($A2186,'Abatements Granted'!$A$2:$L$402,10,0)</f>
        <v>#N/A</v>
      </c>
      <c r="AI2186" s="36" t="e">
        <f>VLOOKUP($A2186,'Abatements Granted'!$A$2:$L$402,7,0)</f>
        <v>#N/A</v>
      </c>
    </row>
    <row r="2187" spans="1:35" x14ac:dyDescent="0.2">
      <c r="A2187" s="38" t="s">
        <v>2183</v>
      </c>
      <c r="B2187" t="s">
        <v>6315</v>
      </c>
      <c r="C2187">
        <v>1010</v>
      </c>
      <c r="D2187">
        <v>3</v>
      </c>
      <c r="E2187">
        <v>3</v>
      </c>
      <c r="F2187">
        <v>43</v>
      </c>
      <c r="G2187" t="s">
        <v>5657</v>
      </c>
      <c r="H2187" t="s">
        <v>3689</v>
      </c>
      <c r="I2187">
        <v>1</v>
      </c>
      <c r="J2187">
        <v>2</v>
      </c>
      <c r="K2187">
        <v>60</v>
      </c>
      <c r="L2187">
        <v>1940</v>
      </c>
      <c r="M2187">
        <v>1983</v>
      </c>
      <c r="N2187">
        <v>844</v>
      </c>
      <c r="O2187" s="35">
        <v>200050</v>
      </c>
      <c r="P2187">
        <v>40</v>
      </c>
      <c r="Q2187">
        <v>0</v>
      </c>
      <c r="R2187">
        <v>0</v>
      </c>
      <c r="U2187" s="36">
        <v>120000</v>
      </c>
      <c r="V2187">
        <v>2.2000000000000002</v>
      </c>
      <c r="W2187" s="36">
        <v>146800</v>
      </c>
      <c r="X2187">
        <v>5600</v>
      </c>
      <c r="Y2187" s="39">
        <v>272400</v>
      </c>
      <c r="Z2187" s="40">
        <v>37312</v>
      </c>
      <c r="AA2187" s="36">
        <v>73000</v>
      </c>
      <c r="AB2187">
        <v>3.73</v>
      </c>
      <c r="AC2187">
        <v>0</v>
      </c>
      <c r="AD2187" s="39">
        <v>271200</v>
      </c>
      <c r="AE2187" s="3">
        <f t="shared" si="69"/>
        <v>4.4247787610618428E-3</v>
      </c>
      <c r="AF2187" s="41">
        <f t="shared" si="68"/>
        <v>4.4247787610618428E-3</v>
      </c>
      <c r="AG2187" t="e">
        <f>VLOOKUP($A2187,'Abatements Granted'!$A$2:$L$402,2,0)</f>
        <v>#N/A</v>
      </c>
      <c r="AH2187" t="e">
        <f>VLOOKUP($A2187,'Abatements Granted'!$A$2:$L$402,10,0)</f>
        <v>#N/A</v>
      </c>
      <c r="AI2187" s="36" t="e">
        <f>VLOOKUP($A2187,'Abatements Granted'!$A$2:$L$402,7,0)</f>
        <v>#N/A</v>
      </c>
    </row>
    <row r="2188" spans="1:35" x14ac:dyDescent="0.2">
      <c r="A2188" s="38" t="s">
        <v>6316</v>
      </c>
      <c r="B2188" t="s">
        <v>6317</v>
      </c>
      <c r="C2188">
        <v>9360</v>
      </c>
      <c r="D2188">
        <v>3</v>
      </c>
      <c r="E2188">
        <v>0</v>
      </c>
      <c r="F2188">
        <v>63</v>
      </c>
      <c r="G2188" t="s">
        <v>5657</v>
      </c>
      <c r="H2188" t="s">
        <v>3656</v>
      </c>
      <c r="M2188">
        <v>0</v>
      </c>
      <c r="N2188">
        <v>0</v>
      </c>
      <c r="O2188" s="35">
        <v>0</v>
      </c>
      <c r="U2188" s="36">
        <v>0</v>
      </c>
      <c r="V2188">
        <v>0.46</v>
      </c>
      <c r="W2188" s="36">
        <v>3800</v>
      </c>
      <c r="X2188">
        <v>0</v>
      </c>
      <c r="Y2188" s="39">
        <v>3800</v>
      </c>
      <c r="Z2188" s="40">
        <v>32009</v>
      </c>
      <c r="AA2188" s="36">
        <v>0</v>
      </c>
      <c r="AB2188">
        <v>0</v>
      </c>
      <c r="AC2188" t="s">
        <v>3663</v>
      </c>
      <c r="AD2188" s="39">
        <v>3500</v>
      </c>
      <c r="AE2188" s="3">
        <f t="shared" si="69"/>
        <v>8.5714285714285632E-2</v>
      </c>
      <c r="AF2188" s="41">
        <f t="shared" si="68"/>
        <v>8.5714285714285632E-2</v>
      </c>
      <c r="AG2188" t="e">
        <f>VLOOKUP($A2188,'Abatements Granted'!$A$2:$L$402,2,0)</f>
        <v>#N/A</v>
      </c>
      <c r="AH2188" t="e">
        <f>VLOOKUP($A2188,'Abatements Granted'!$A$2:$L$402,10,0)</f>
        <v>#N/A</v>
      </c>
      <c r="AI2188" s="36" t="e">
        <f>VLOOKUP($A2188,'Abatements Granted'!$A$2:$L$402,7,0)</f>
        <v>#N/A</v>
      </c>
    </row>
    <row r="2189" spans="1:35" x14ac:dyDescent="0.2">
      <c r="A2189" s="38" t="s">
        <v>3126</v>
      </c>
      <c r="B2189" t="s">
        <v>6318</v>
      </c>
      <c r="C2189">
        <v>1010</v>
      </c>
      <c r="D2189">
        <v>3</v>
      </c>
      <c r="E2189">
        <v>3</v>
      </c>
      <c r="F2189">
        <v>73</v>
      </c>
      <c r="G2189" t="s">
        <v>5657</v>
      </c>
      <c r="H2189" t="s">
        <v>3689</v>
      </c>
      <c r="I2189">
        <v>1</v>
      </c>
      <c r="J2189">
        <v>3</v>
      </c>
      <c r="K2189">
        <v>74</v>
      </c>
      <c r="L2189">
        <v>1950</v>
      </c>
      <c r="M2189">
        <v>1997</v>
      </c>
      <c r="N2189">
        <v>1831</v>
      </c>
      <c r="O2189" s="35">
        <v>368831</v>
      </c>
      <c r="P2189">
        <v>26</v>
      </c>
      <c r="Q2189">
        <v>0</v>
      </c>
      <c r="R2189">
        <v>0</v>
      </c>
      <c r="U2189" s="36">
        <v>272900</v>
      </c>
      <c r="V2189">
        <v>0.46</v>
      </c>
      <c r="W2189" s="36">
        <v>115000</v>
      </c>
      <c r="X2189">
        <v>200</v>
      </c>
      <c r="Y2189" s="39">
        <v>388100</v>
      </c>
      <c r="Z2189" s="40">
        <v>30113</v>
      </c>
      <c r="AA2189" s="36">
        <v>0</v>
      </c>
      <c r="AB2189">
        <v>0</v>
      </c>
      <c r="AC2189">
        <v>0</v>
      </c>
      <c r="AD2189" s="39">
        <v>357300</v>
      </c>
      <c r="AE2189" s="3">
        <f t="shared" si="69"/>
        <v>8.6202071088721022E-2</v>
      </c>
      <c r="AF2189" s="41">
        <f t="shared" si="68"/>
        <v>8.6202071088721022E-2</v>
      </c>
      <c r="AG2189" t="e">
        <f>VLOOKUP($A2189,'Abatements Granted'!$A$2:$L$402,2,0)</f>
        <v>#N/A</v>
      </c>
      <c r="AH2189" t="e">
        <f>VLOOKUP($A2189,'Abatements Granted'!$A$2:$L$402,10,0)</f>
        <v>#N/A</v>
      </c>
      <c r="AI2189" s="36" t="e">
        <f>VLOOKUP($A2189,'Abatements Granted'!$A$2:$L$402,7,0)</f>
        <v>#N/A</v>
      </c>
    </row>
    <row r="2190" spans="1:35" x14ac:dyDescent="0.2">
      <c r="A2190" s="38" t="s">
        <v>3233</v>
      </c>
      <c r="B2190" t="s">
        <v>6319</v>
      </c>
      <c r="C2190">
        <v>1010</v>
      </c>
      <c r="D2190">
        <v>3</v>
      </c>
      <c r="E2190">
        <v>3</v>
      </c>
      <c r="F2190">
        <v>79</v>
      </c>
      <c r="G2190" t="s">
        <v>5657</v>
      </c>
      <c r="H2190" t="s">
        <v>3689</v>
      </c>
      <c r="I2190">
        <v>1</v>
      </c>
      <c r="J2190">
        <v>3</v>
      </c>
      <c r="K2190">
        <v>74</v>
      </c>
      <c r="L2190">
        <v>1956</v>
      </c>
      <c r="M2190">
        <v>1997</v>
      </c>
      <c r="N2190">
        <v>2197</v>
      </c>
      <c r="O2190" s="35">
        <v>388155</v>
      </c>
      <c r="P2190">
        <v>26</v>
      </c>
      <c r="Q2190">
        <v>0</v>
      </c>
      <c r="R2190">
        <v>0</v>
      </c>
      <c r="U2190" s="36">
        <v>287200</v>
      </c>
      <c r="V2190">
        <v>0.46</v>
      </c>
      <c r="W2190" s="36">
        <v>115000</v>
      </c>
      <c r="X2190">
        <v>200</v>
      </c>
      <c r="Y2190" s="39">
        <v>402400</v>
      </c>
      <c r="Z2190" s="40">
        <v>30257</v>
      </c>
      <c r="AA2190" s="36">
        <v>0</v>
      </c>
      <c r="AB2190">
        <v>0</v>
      </c>
      <c r="AC2190">
        <v>0</v>
      </c>
      <c r="AD2190" s="39">
        <v>382300</v>
      </c>
      <c r="AE2190" s="3">
        <f t="shared" si="69"/>
        <v>5.257651059377455E-2</v>
      </c>
      <c r="AF2190" s="41">
        <f t="shared" si="68"/>
        <v>5.257651059377455E-2</v>
      </c>
      <c r="AG2190" t="e">
        <f>VLOOKUP($A2190,'Abatements Granted'!$A$2:$L$402,2,0)</f>
        <v>#N/A</v>
      </c>
      <c r="AH2190" t="e">
        <f>VLOOKUP($A2190,'Abatements Granted'!$A$2:$L$402,10,0)</f>
        <v>#N/A</v>
      </c>
      <c r="AI2190" s="36" t="e">
        <f>VLOOKUP($A2190,'Abatements Granted'!$A$2:$L$402,7,0)</f>
        <v>#N/A</v>
      </c>
    </row>
    <row r="2191" spans="1:35" x14ac:dyDescent="0.2">
      <c r="A2191" s="38" t="s">
        <v>3329</v>
      </c>
      <c r="B2191" t="s">
        <v>6320</v>
      </c>
      <c r="C2191">
        <v>1010</v>
      </c>
      <c r="D2191">
        <v>3</v>
      </c>
      <c r="E2191">
        <v>3</v>
      </c>
      <c r="F2191">
        <v>83</v>
      </c>
      <c r="G2191" t="s">
        <v>5657</v>
      </c>
      <c r="H2191" t="s">
        <v>3671</v>
      </c>
      <c r="I2191">
        <v>2</v>
      </c>
      <c r="J2191">
        <v>3</v>
      </c>
      <c r="K2191">
        <v>74</v>
      </c>
      <c r="L2191">
        <v>1949</v>
      </c>
      <c r="M2191">
        <v>1997</v>
      </c>
      <c r="N2191">
        <v>2369</v>
      </c>
      <c r="O2191" s="35">
        <v>397924</v>
      </c>
      <c r="P2191">
        <v>26</v>
      </c>
      <c r="Q2191">
        <v>0</v>
      </c>
      <c r="R2191">
        <v>0</v>
      </c>
      <c r="U2191" s="36">
        <v>294500</v>
      </c>
      <c r="V2191">
        <v>0.46</v>
      </c>
      <c r="W2191" s="36">
        <v>97700</v>
      </c>
      <c r="X2191">
        <v>200</v>
      </c>
      <c r="Y2191" s="39">
        <v>392400</v>
      </c>
      <c r="Z2191" s="40">
        <v>38569</v>
      </c>
      <c r="AA2191" s="36">
        <v>192000</v>
      </c>
      <c r="AB2191">
        <v>2.04</v>
      </c>
      <c r="AC2191">
        <v>0</v>
      </c>
      <c r="AD2191" s="39">
        <v>353600</v>
      </c>
      <c r="AE2191" s="3">
        <f t="shared" si="69"/>
        <v>0.10972850678733037</v>
      </c>
      <c r="AF2191" s="41">
        <f t="shared" si="68"/>
        <v>0.10972850678733037</v>
      </c>
      <c r="AG2191" t="e">
        <f>VLOOKUP($A2191,'Abatements Granted'!$A$2:$L$402,2,0)</f>
        <v>#N/A</v>
      </c>
      <c r="AH2191" t="e">
        <f>VLOOKUP($A2191,'Abatements Granted'!$A$2:$L$402,10,0)</f>
        <v>#N/A</v>
      </c>
      <c r="AI2191" s="36" t="e">
        <f>VLOOKUP($A2191,'Abatements Granted'!$A$2:$L$402,7,0)</f>
        <v>#N/A</v>
      </c>
    </row>
    <row r="2192" spans="1:35" x14ac:dyDescent="0.2">
      <c r="A2192" s="38" t="s">
        <v>3489</v>
      </c>
      <c r="B2192" t="s">
        <v>6321</v>
      </c>
      <c r="C2192">
        <v>1010</v>
      </c>
      <c r="D2192">
        <v>3</v>
      </c>
      <c r="E2192">
        <v>3</v>
      </c>
      <c r="F2192">
        <v>91</v>
      </c>
      <c r="G2192" t="s">
        <v>5657</v>
      </c>
      <c r="H2192" t="s">
        <v>3689</v>
      </c>
      <c r="I2192">
        <v>1</v>
      </c>
      <c r="J2192">
        <v>2</v>
      </c>
      <c r="K2192">
        <v>74</v>
      </c>
      <c r="L2192">
        <v>1956</v>
      </c>
      <c r="M2192">
        <v>1997</v>
      </c>
      <c r="N2192">
        <v>1000</v>
      </c>
      <c r="O2192" s="35">
        <v>211982</v>
      </c>
      <c r="P2192">
        <v>26</v>
      </c>
      <c r="Q2192">
        <v>0</v>
      </c>
      <c r="R2192">
        <v>0</v>
      </c>
      <c r="U2192" s="36">
        <v>156900</v>
      </c>
      <c r="V2192">
        <v>0.46</v>
      </c>
      <c r="W2192" s="36">
        <v>115000</v>
      </c>
      <c r="X2192">
        <v>300</v>
      </c>
      <c r="Y2192" s="39">
        <v>272200</v>
      </c>
      <c r="Z2192" s="40">
        <v>44819</v>
      </c>
      <c r="AA2192" s="36">
        <v>270000</v>
      </c>
      <c r="AB2192">
        <v>1.01</v>
      </c>
      <c r="AC2192" t="s">
        <v>3872</v>
      </c>
      <c r="AD2192" s="39">
        <v>256300</v>
      </c>
      <c r="AE2192" s="3">
        <f t="shared" si="69"/>
        <v>6.2036675770581251E-2</v>
      </c>
      <c r="AF2192" s="41">
        <f t="shared" si="68"/>
        <v>6.2036675770581251E-2</v>
      </c>
      <c r="AG2192" t="e">
        <f>VLOOKUP($A2192,'Abatements Granted'!$A$2:$L$402,2,0)</f>
        <v>#N/A</v>
      </c>
      <c r="AH2192" t="e">
        <f>VLOOKUP($A2192,'Abatements Granted'!$A$2:$L$402,10,0)</f>
        <v>#N/A</v>
      </c>
      <c r="AI2192" s="36" t="e">
        <f>VLOOKUP($A2192,'Abatements Granted'!$A$2:$L$402,7,0)</f>
        <v>#N/A</v>
      </c>
    </row>
    <row r="2193" spans="1:35" x14ac:dyDescent="0.2">
      <c r="A2193" s="38" t="s">
        <v>124</v>
      </c>
      <c r="B2193" t="s">
        <v>6322</v>
      </c>
      <c r="C2193">
        <v>1010</v>
      </c>
      <c r="D2193">
        <v>3</v>
      </c>
      <c r="E2193">
        <v>3</v>
      </c>
      <c r="F2193">
        <v>105</v>
      </c>
      <c r="G2193" t="s">
        <v>5657</v>
      </c>
      <c r="H2193" t="s">
        <v>3689</v>
      </c>
      <c r="I2193">
        <v>1</v>
      </c>
      <c r="J2193">
        <v>3</v>
      </c>
      <c r="K2193">
        <v>74</v>
      </c>
      <c r="L2193">
        <v>1955</v>
      </c>
      <c r="M2193">
        <v>1997</v>
      </c>
      <c r="N2193">
        <v>1909</v>
      </c>
      <c r="O2193" s="35">
        <v>350814</v>
      </c>
      <c r="P2193">
        <v>26</v>
      </c>
      <c r="Q2193">
        <v>0</v>
      </c>
      <c r="R2193">
        <v>0</v>
      </c>
      <c r="U2193" s="36">
        <v>259600</v>
      </c>
      <c r="V2193">
        <v>0.46</v>
      </c>
      <c r="W2193" s="36">
        <v>115000</v>
      </c>
      <c r="X2193">
        <v>500</v>
      </c>
      <c r="Y2193" s="39">
        <v>375100</v>
      </c>
      <c r="Z2193" s="40">
        <v>28216</v>
      </c>
      <c r="AA2193" s="36">
        <v>25900</v>
      </c>
      <c r="AB2193">
        <v>14.48</v>
      </c>
      <c r="AC2193">
        <v>0</v>
      </c>
      <c r="AD2193" s="39">
        <v>356100</v>
      </c>
      <c r="AE2193" s="3">
        <f t="shared" si="69"/>
        <v>5.3355798932884113E-2</v>
      </c>
      <c r="AF2193" s="41">
        <f t="shared" si="68"/>
        <v>5.3355798932884113E-2</v>
      </c>
      <c r="AG2193" t="e">
        <f>VLOOKUP($A2193,'Abatements Granted'!$A$2:$L$402,2,0)</f>
        <v>#N/A</v>
      </c>
      <c r="AH2193" t="e">
        <f>VLOOKUP($A2193,'Abatements Granted'!$A$2:$L$402,10,0)</f>
        <v>#N/A</v>
      </c>
      <c r="AI2193" s="36" t="e">
        <f>VLOOKUP($A2193,'Abatements Granted'!$A$2:$L$402,7,0)</f>
        <v>#N/A</v>
      </c>
    </row>
    <row r="2194" spans="1:35" x14ac:dyDescent="0.2">
      <c r="A2194" s="38" t="s">
        <v>214</v>
      </c>
      <c r="B2194" t="s">
        <v>6323</v>
      </c>
      <c r="C2194">
        <v>1010</v>
      </c>
      <c r="D2194">
        <v>3</v>
      </c>
      <c r="E2194">
        <v>3</v>
      </c>
      <c r="F2194">
        <v>111</v>
      </c>
      <c r="G2194" t="s">
        <v>5657</v>
      </c>
      <c r="H2194" t="s">
        <v>3666</v>
      </c>
      <c r="I2194">
        <v>1.75</v>
      </c>
      <c r="J2194">
        <v>3</v>
      </c>
      <c r="K2194">
        <v>74</v>
      </c>
      <c r="L2194">
        <v>1955</v>
      </c>
      <c r="M2194">
        <v>1997</v>
      </c>
      <c r="N2194">
        <v>2287</v>
      </c>
      <c r="O2194" s="35">
        <v>375683</v>
      </c>
      <c r="P2194">
        <v>26</v>
      </c>
      <c r="Q2194">
        <v>0</v>
      </c>
      <c r="R2194">
        <v>0</v>
      </c>
      <c r="U2194" s="36">
        <v>278000</v>
      </c>
      <c r="V2194">
        <v>0.84</v>
      </c>
      <c r="W2194" s="36">
        <v>130800</v>
      </c>
      <c r="X2194">
        <v>400</v>
      </c>
      <c r="Y2194" s="39">
        <v>409200</v>
      </c>
      <c r="Z2194" s="40">
        <v>42492</v>
      </c>
      <c r="AA2194" s="36">
        <v>100</v>
      </c>
      <c r="AB2194">
        <v>4092</v>
      </c>
      <c r="AC2194" t="s">
        <v>3676</v>
      </c>
      <c r="AD2194" s="39">
        <v>393800</v>
      </c>
      <c r="AE2194" s="3">
        <f t="shared" si="69"/>
        <v>3.9106145251396551E-2</v>
      </c>
      <c r="AF2194" s="41">
        <f t="shared" si="68"/>
        <v>3.9106145251396551E-2</v>
      </c>
      <c r="AG2194" t="e">
        <f>VLOOKUP($A2194,'Abatements Granted'!$A$2:$L$402,2,0)</f>
        <v>#N/A</v>
      </c>
      <c r="AH2194" t="e">
        <f>VLOOKUP($A2194,'Abatements Granted'!$A$2:$L$402,10,0)</f>
        <v>#N/A</v>
      </c>
      <c r="AI2194" s="36" t="e">
        <f>VLOOKUP($A2194,'Abatements Granted'!$A$2:$L$402,7,0)</f>
        <v>#N/A</v>
      </c>
    </row>
    <row r="2195" spans="1:35" x14ac:dyDescent="0.2">
      <c r="A2195" s="38" t="s">
        <v>279</v>
      </c>
      <c r="B2195" t="s">
        <v>6324</v>
      </c>
      <c r="C2195">
        <v>1010</v>
      </c>
      <c r="D2195">
        <v>3</v>
      </c>
      <c r="E2195">
        <v>3</v>
      </c>
      <c r="F2195">
        <v>119</v>
      </c>
      <c r="G2195" t="s">
        <v>5657</v>
      </c>
      <c r="H2195" t="s">
        <v>3666</v>
      </c>
      <c r="I2195">
        <v>1.75</v>
      </c>
      <c r="J2195">
        <v>3</v>
      </c>
      <c r="K2195">
        <v>71</v>
      </c>
      <c r="L2195">
        <v>1948</v>
      </c>
      <c r="M2195">
        <v>1994</v>
      </c>
      <c r="N2195">
        <v>1640</v>
      </c>
      <c r="O2195" s="35">
        <v>302651</v>
      </c>
      <c r="P2195">
        <v>29</v>
      </c>
      <c r="Q2195">
        <v>0</v>
      </c>
      <c r="R2195">
        <v>0</v>
      </c>
      <c r="U2195" s="36">
        <v>214900</v>
      </c>
      <c r="V2195">
        <v>0.24</v>
      </c>
      <c r="W2195" s="36">
        <v>103200</v>
      </c>
      <c r="X2195">
        <v>0</v>
      </c>
      <c r="Y2195" s="39">
        <v>318100</v>
      </c>
      <c r="Z2195" s="40">
        <v>36686</v>
      </c>
      <c r="AA2195" s="36">
        <v>175000</v>
      </c>
      <c r="AB2195">
        <v>1.82</v>
      </c>
      <c r="AC2195">
        <v>0</v>
      </c>
      <c r="AD2195" s="39">
        <v>306000</v>
      </c>
      <c r="AE2195" s="3">
        <f t="shared" si="69"/>
        <v>3.9542483660130801E-2</v>
      </c>
      <c r="AF2195" s="41">
        <f t="shared" si="68"/>
        <v>3.9542483660130801E-2</v>
      </c>
      <c r="AG2195" t="e">
        <f>VLOOKUP($A2195,'Abatements Granted'!$A$2:$L$402,2,0)</f>
        <v>#N/A</v>
      </c>
      <c r="AH2195" t="e">
        <f>VLOOKUP($A2195,'Abatements Granted'!$A$2:$L$402,10,0)</f>
        <v>#N/A</v>
      </c>
      <c r="AI2195" s="36" t="e">
        <f>VLOOKUP($A2195,'Abatements Granted'!$A$2:$L$402,7,0)</f>
        <v>#N/A</v>
      </c>
    </row>
    <row r="2196" spans="1:35" x14ac:dyDescent="0.2">
      <c r="A2196" s="38" t="s">
        <v>374</v>
      </c>
      <c r="B2196" t="s">
        <v>6325</v>
      </c>
      <c r="C2196">
        <v>1010</v>
      </c>
      <c r="D2196">
        <v>3</v>
      </c>
      <c r="E2196">
        <v>3</v>
      </c>
      <c r="F2196">
        <v>129</v>
      </c>
      <c r="G2196" t="s">
        <v>5657</v>
      </c>
      <c r="H2196" t="s">
        <v>3681</v>
      </c>
      <c r="I2196">
        <v>2</v>
      </c>
      <c r="J2196">
        <v>3</v>
      </c>
      <c r="K2196">
        <v>71</v>
      </c>
      <c r="L2196">
        <v>1950</v>
      </c>
      <c r="M2196">
        <v>1994</v>
      </c>
      <c r="N2196">
        <v>2499</v>
      </c>
      <c r="O2196" s="35">
        <v>373804</v>
      </c>
      <c r="P2196">
        <v>29</v>
      </c>
      <c r="Q2196">
        <v>0</v>
      </c>
      <c r="R2196">
        <v>0</v>
      </c>
      <c r="U2196" s="36">
        <v>265400</v>
      </c>
      <c r="V2196">
        <v>0.27</v>
      </c>
      <c r="W2196" s="36">
        <v>105800</v>
      </c>
      <c r="X2196">
        <v>0</v>
      </c>
      <c r="Y2196" s="39">
        <v>371200</v>
      </c>
      <c r="Z2196" s="40">
        <v>34549</v>
      </c>
      <c r="AA2196" s="36">
        <v>84000</v>
      </c>
      <c r="AB2196">
        <v>4.42</v>
      </c>
      <c r="AC2196" t="s">
        <v>3930</v>
      </c>
      <c r="AD2196" s="39">
        <v>344300</v>
      </c>
      <c r="AE2196" s="3">
        <f t="shared" si="69"/>
        <v>7.8129538193435932E-2</v>
      </c>
      <c r="AF2196" s="41">
        <f t="shared" si="68"/>
        <v>7.8129538193435932E-2</v>
      </c>
      <c r="AG2196" t="e">
        <f>VLOOKUP($A2196,'Abatements Granted'!$A$2:$L$402,2,0)</f>
        <v>#N/A</v>
      </c>
      <c r="AH2196" t="e">
        <f>VLOOKUP($A2196,'Abatements Granted'!$A$2:$L$402,10,0)</f>
        <v>#N/A</v>
      </c>
      <c r="AI2196" s="36" t="e">
        <f>VLOOKUP($A2196,'Abatements Granted'!$A$2:$L$402,7,0)</f>
        <v>#N/A</v>
      </c>
    </row>
    <row r="2197" spans="1:35" x14ac:dyDescent="0.2">
      <c r="A2197" s="38" t="s">
        <v>414</v>
      </c>
      <c r="B2197" t="s">
        <v>6326</v>
      </c>
      <c r="C2197">
        <v>1010</v>
      </c>
      <c r="D2197">
        <v>3</v>
      </c>
      <c r="E2197">
        <v>3</v>
      </c>
      <c r="F2197">
        <v>133</v>
      </c>
      <c r="G2197" t="s">
        <v>5657</v>
      </c>
      <c r="H2197" t="s">
        <v>3666</v>
      </c>
      <c r="I2197">
        <v>1.75</v>
      </c>
      <c r="J2197">
        <v>3</v>
      </c>
      <c r="K2197">
        <v>77</v>
      </c>
      <c r="L2197">
        <v>1953</v>
      </c>
      <c r="M2197">
        <v>2000</v>
      </c>
      <c r="N2197">
        <v>2644</v>
      </c>
      <c r="O2197" s="35">
        <v>412840</v>
      </c>
      <c r="P2197">
        <v>23</v>
      </c>
      <c r="Q2197">
        <v>0</v>
      </c>
      <c r="R2197">
        <v>0</v>
      </c>
      <c r="U2197" s="36">
        <v>317900</v>
      </c>
      <c r="V2197">
        <v>4</v>
      </c>
      <c r="W2197" s="36">
        <v>157000</v>
      </c>
      <c r="X2197">
        <v>5200</v>
      </c>
      <c r="Y2197" s="39">
        <v>480100</v>
      </c>
      <c r="Z2197" s="40">
        <v>38166</v>
      </c>
      <c r="AA2197" s="36">
        <v>320000</v>
      </c>
      <c r="AB2197">
        <v>1.5</v>
      </c>
      <c r="AC2197">
        <v>0</v>
      </c>
      <c r="AD2197" s="39">
        <v>446000</v>
      </c>
      <c r="AE2197" s="3">
        <f t="shared" si="69"/>
        <v>7.6457399103138979E-2</v>
      </c>
      <c r="AF2197" s="41">
        <f t="shared" si="68"/>
        <v>7.6457399103138979E-2</v>
      </c>
      <c r="AG2197" t="e">
        <f>VLOOKUP($A2197,'Abatements Granted'!$A$2:$L$402,2,0)</f>
        <v>#N/A</v>
      </c>
      <c r="AH2197" t="e">
        <f>VLOOKUP($A2197,'Abatements Granted'!$A$2:$L$402,10,0)</f>
        <v>#N/A</v>
      </c>
      <c r="AI2197" s="36" t="e">
        <f>VLOOKUP($A2197,'Abatements Granted'!$A$2:$L$402,7,0)</f>
        <v>#N/A</v>
      </c>
    </row>
    <row r="2198" spans="1:35" x14ac:dyDescent="0.2">
      <c r="A2198" s="38" t="s">
        <v>522</v>
      </c>
      <c r="B2198" t="s">
        <v>6327</v>
      </c>
      <c r="C2198">
        <v>1010</v>
      </c>
      <c r="D2198">
        <v>3</v>
      </c>
      <c r="E2198">
        <v>3</v>
      </c>
      <c r="F2198">
        <v>143</v>
      </c>
      <c r="G2198" t="s">
        <v>5657</v>
      </c>
      <c r="H2198" t="s">
        <v>3689</v>
      </c>
      <c r="I2198">
        <v>1</v>
      </c>
      <c r="J2198">
        <v>3</v>
      </c>
      <c r="K2198">
        <v>71</v>
      </c>
      <c r="L2198">
        <v>1951</v>
      </c>
      <c r="M2198">
        <v>1994</v>
      </c>
      <c r="N2198">
        <v>1509</v>
      </c>
      <c r="O2198" s="35">
        <v>310517</v>
      </c>
      <c r="P2198">
        <v>29</v>
      </c>
      <c r="Q2198">
        <v>0</v>
      </c>
      <c r="R2198">
        <v>0</v>
      </c>
      <c r="U2198" s="36">
        <v>220500</v>
      </c>
      <c r="V2198">
        <v>0.52</v>
      </c>
      <c r="W2198" s="36">
        <v>118400</v>
      </c>
      <c r="X2198">
        <v>500</v>
      </c>
      <c r="Y2198" s="39">
        <v>339400</v>
      </c>
      <c r="Z2198" s="40">
        <v>43581</v>
      </c>
      <c r="AA2198" s="36">
        <v>250500</v>
      </c>
      <c r="AB2198">
        <v>1.35</v>
      </c>
      <c r="AC2198">
        <v>0</v>
      </c>
      <c r="AD2198" s="39">
        <v>321000</v>
      </c>
      <c r="AE2198" s="3">
        <f t="shared" si="69"/>
        <v>5.7320872274143397E-2</v>
      </c>
      <c r="AF2198" s="41">
        <f t="shared" si="68"/>
        <v>5.7320872274143397E-2</v>
      </c>
      <c r="AG2198" t="e">
        <f>VLOOKUP($A2198,'Abatements Granted'!$A$2:$L$402,2,0)</f>
        <v>#N/A</v>
      </c>
      <c r="AH2198" t="e">
        <f>VLOOKUP($A2198,'Abatements Granted'!$A$2:$L$402,10,0)</f>
        <v>#N/A</v>
      </c>
      <c r="AI2198" s="36" t="e">
        <f>VLOOKUP($A2198,'Abatements Granted'!$A$2:$L$402,7,0)</f>
        <v>#N/A</v>
      </c>
    </row>
    <row r="2199" spans="1:35" x14ac:dyDescent="0.2">
      <c r="A2199" s="38" t="s">
        <v>707</v>
      </c>
      <c r="B2199" t="s">
        <v>6328</v>
      </c>
      <c r="C2199">
        <v>1010</v>
      </c>
      <c r="D2199">
        <v>3</v>
      </c>
      <c r="E2199">
        <v>3</v>
      </c>
      <c r="F2199">
        <v>163</v>
      </c>
      <c r="G2199" t="s">
        <v>5657</v>
      </c>
      <c r="H2199" t="s">
        <v>3681</v>
      </c>
      <c r="I2199">
        <v>2</v>
      </c>
      <c r="J2199">
        <v>3</v>
      </c>
      <c r="K2199">
        <v>86</v>
      </c>
      <c r="L2199">
        <v>2003</v>
      </c>
      <c r="M2199">
        <v>2009</v>
      </c>
      <c r="N2199">
        <v>2263</v>
      </c>
      <c r="O2199" s="35">
        <v>355403</v>
      </c>
      <c r="P2199">
        <v>14</v>
      </c>
      <c r="Q2199">
        <v>0</v>
      </c>
      <c r="R2199">
        <v>0</v>
      </c>
      <c r="U2199" s="36">
        <v>305600</v>
      </c>
      <c r="V2199">
        <v>1</v>
      </c>
      <c r="W2199" s="36">
        <v>133600</v>
      </c>
      <c r="X2199">
        <v>600</v>
      </c>
      <c r="Y2199" s="39">
        <v>439800</v>
      </c>
      <c r="Z2199" s="40">
        <v>42174</v>
      </c>
      <c r="AA2199" s="36">
        <v>310000</v>
      </c>
      <c r="AB2199">
        <v>1.42</v>
      </c>
      <c r="AC2199">
        <v>0</v>
      </c>
      <c r="AD2199" s="39">
        <v>408000</v>
      </c>
      <c r="AE2199" s="3">
        <f t="shared" si="69"/>
        <v>7.794117647058818E-2</v>
      </c>
      <c r="AF2199" s="41">
        <f t="shared" si="68"/>
        <v>7.794117647058818E-2</v>
      </c>
      <c r="AG2199" t="e">
        <f>VLOOKUP($A2199,'Abatements Granted'!$A$2:$L$402,2,0)</f>
        <v>#N/A</v>
      </c>
      <c r="AH2199" t="e">
        <f>VLOOKUP($A2199,'Abatements Granted'!$A$2:$L$402,10,0)</f>
        <v>#N/A</v>
      </c>
      <c r="AI2199" s="36" t="e">
        <f>VLOOKUP($A2199,'Abatements Granted'!$A$2:$L$402,7,0)</f>
        <v>#N/A</v>
      </c>
    </row>
    <row r="2200" spans="1:35" x14ac:dyDescent="0.2">
      <c r="A2200" s="38" t="s">
        <v>789</v>
      </c>
      <c r="B2200" t="s">
        <v>6329</v>
      </c>
      <c r="C2200">
        <v>1010</v>
      </c>
      <c r="D2200">
        <v>3</v>
      </c>
      <c r="E2200">
        <v>3</v>
      </c>
      <c r="F2200">
        <v>173</v>
      </c>
      <c r="G2200" t="s">
        <v>5657</v>
      </c>
      <c r="H2200" t="s">
        <v>3681</v>
      </c>
      <c r="I2200">
        <v>2.5</v>
      </c>
      <c r="J2200">
        <v>4</v>
      </c>
      <c r="K2200">
        <v>85</v>
      </c>
      <c r="L2200">
        <v>2002</v>
      </c>
      <c r="M2200">
        <v>2008</v>
      </c>
      <c r="N2200">
        <v>2934</v>
      </c>
      <c r="O2200" s="35">
        <v>498467</v>
      </c>
      <c r="P2200">
        <v>15</v>
      </c>
      <c r="Q2200">
        <v>0</v>
      </c>
      <c r="R2200">
        <v>0</v>
      </c>
      <c r="U2200" s="36">
        <v>423700</v>
      </c>
      <c r="V2200">
        <v>1</v>
      </c>
      <c r="W2200" s="36">
        <v>133600</v>
      </c>
      <c r="X2200">
        <v>600</v>
      </c>
      <c r="Y2200" s="39">
        <v>557900</v>
      </c>
      <c r="Z2200" s="40">
        <v>37350</v>
      </c>
      <c r="AA2200" s="36">
        <v>80000</v>
      </c>
      <c r="AB2200">
        <v>6.97</v>
      </c>
      <c r="AC2200" t="s">
        <v>4015</v>
      </c>
      <c r="AD2200" s="39">
        <v>524900</v>
      </c>
      <c r="AE2200" s="3">
        <f t="shared" si="69"/>
        <v>6.2869117927224272E-2</v>
      </c>
      <c r="AF2200" s="41">
        <f t="shared" si="68"/>
        <v>6.2869117927224272E-2</v>
      </c>
      <c r="AG2200" t="e">
        <f>VLOOKUP($A2200,'Abatements Granted'!$A$2:$L$402,2,0)</f>
        <v>#N/A</v>
      </c>
      <c r="AH2200" t="e">
        <f>VLOOKUP($A2200,'Abatements Granted'!$A$2:$L$402,10,0)</f>
        <v>#N/A</v>
      </c>
      <c r="AI2200" s="36" t="e">
        <f>VLOOKUP($A2200,'Abatements Granted'!$A$2:$L$402,7,0)</f>
        <v>#N/A</v>
      </c>
    </row>
    <row r="2201" spans="1:35" x14ac:dyDescent="0.2">
      <c r="A2201" s="38" t="s">
        <v>814</v>
      </c>
      <c r="B2201" t="s">
        <v>6330</v>
      </c>
      <c r="C2201">
        <v>1010</v>
      </c>
      <c r="D2201">
        <v>3</v>
      </c>
      <c r="E2201">
        <v>3</v>
      </c>
      <c r="F2201">
        <v>179</v>
      </c>
      <c r="G2201" t="s">
        <v>5657</v>
      </c>
      <c r="H2201" t="s">
        <v>3681</v>
      </c>
      <c r="I2201">
        <v>2</v>
      </c>
      <c r="J2201">
        <v>4</v>
      </c>
      <c r="K2201">
        <v>85</v>
      </c>
      <c r="L2201">
        <v>2002</v>
      </c>
      <c r="M2201">
        <v>2008</v>
      </c>
      <c r="N2201">
        <v>2870</v>
      </c>
      <c r="O2201" s="35">
        <v>458945</v>
      </c>
      <c r="P2201">
        <v>15</v>
      </c>
      <c r="Q2201">
        <v>0</v>
      </c>
      <c r="R2201">
        <v>0</v>
      </c>
      <c r="U2201" s="36">
        <v>390100</v>
      </c>
      <c r="V2201">
        <v>1.05</v>
      </c>
      <c r="W2201" s="36">
        <v>134600</v>
      </c>
      <c r="X2201">
        <v>400</v>
      </c>
      <c r="Y2201" s="39">
        <v>525100</v>
      </c>
      <c r="Z2201" s="40">
        <v>43536</v>
      </c>
      <c r="AA2201" s="36">
        <v>100</v>
      </c>
      <c r="AB2201">
        <v>5251</v>
      </c>
      <c r="AC2201" t="s">
        <v>3657</v>
      </c>
      <c r="AD2201" s="39">
        <v>492200</v>
      </c>
      <c r="AE2201" s="3">
        <f t="shared" si="69"/>
        <v>6.6842746850873658E-2</v>
      </c>
      <c r="AF2201" s="41">
        <f t="shared" si="68"/>
        <v>6.6842746850873658E-2</v>
      </c>
      <c r="AG2201" t="e">
        <f>VLOOKUP($A2201,'Abatements Granted'!$A$2:$L$402,2,0)</f>
        <v>#N/A</v>
      </c>
      <c r="AH2201" t="e">
        <f>VLOOKUP($A2201,'Abatements Granted'!$A$2:$L$402,10,0)</f>
        <v>#N/A</v>
      </c>
      <c r="AI2201" s="36" t="e">
        <f>VLOOKUP($A2201,'Abatements Granted'!$A$2:$L$402,7,0)</f>
        <v>#N/A</v>
      </c>
    </row>
    <row r="2202" spans="1:35" x14ac:dyDescent="0.2">
      <c r="A2202" s="38" t="s">
        <v>885</v>
      </c>
      <c r="B2202" t="s">
        <v>6331</v>
      </c>
      <c r="C2202">
        <v>1010</v>
      </c>
      <c r="D2202">
        <v>3</v>
      </c>
      <c r="E2202">
        <v>3</v>
      </c>
      <c r="F2202">
        <v>187</v>
      </c>
      <c r="G2202" t="s">
        <v>5657</v>
      </c>
      <c r="H2202" t="s">
        <v>3666</v>
      </c>
      <c r="I2202">
        <v>1.75</v>
      </c>
      <c r="J2202">
        <v>3</v>
      </c>
      <c r="K2202">
        <v>74</v>
      </c>
      <c r="L2202">
        <v>1943</v>
      </c>
      <c r="M2202">
        <v>1997</v>
      </c>
      <c r="N2202">
        <v>2974</v>
      </c>
      <c r="O2202" s="35">
        <v>451280</v>
      </c>
      <c r="P2202">
        <v>26</v>
      </c>
      <c r="Q2202">
        <v>0</v>
      </c>
      <c r="R2202">
        <v>0</v>
      </c>
      <c r="U2202" s="36">
        <v>333900</v>
      </c>
      <c r="V2202">
        <v>1.06</v>
      </c>
      <c r="W2202" s="36">
        <v>134800</v>
      </c>
      <c r="X2202">
        <v>400</v>
      </c>
      <c r="Y2202" s="39">
        <v>469100</v>
      </c>
      <c r="Z2202" s="40">
        <v>36686</v>
      </c>
      <c r="AA2202" s="36">
        <v>259900</v>
      </c>
      <c r="AB2202">
        <v>1.8</v>
      </c>
      <c r="AC2202">
        <v>0</v>
      </c>
      <c r="AD2202" s="39">
        <v>444700</v>
      </c>
      <c r="AE2202" s="3">
        <f t="shared" si="69"/>
        <v>5.4868450640881417E-2</v>
      </c>
      <c r="AF2202" s="41">
        <f t="shared" si="68"/>
        <v>5.4868450640881417E-2</v>
      </c>
      <c r="AG2202" t="e">
        <f>VLOOKUP($A2202,'Abatements Granted'!$A$2:$L$402,2,0)</f>
        <v>#N/A</v>
      </c>
      <c r="AH2202" t="e">
        <f>VLOOKUP($A2202,'Abatements Granted'!$A$2:$L$402,10,0)</f>
        <v>#N/A</v>
      </c>
      <c r="AI2202" s="36" t="e">
        <f>VLOOKUP($A2202,'Abatements Granted'!$A$2:$L$402,7,0)</f>
        <v>#N/A</v>
      </c>
    </row>
    <row r="2203" spans="1:35" x14ac:dyDescent="0.2">
      <c r="A2203" s="38" t="s">
        <v>844</v>
      </c>
      <c r="B2203" t="s">
        <v>6332</v>
      </c>
      <c r="C2203">
        <v>1010</v>
      </c>
      <c r="D2203">
        <v>3</v>
      </c>
      <c r="E2203">
        <v>3</v>
      </c>
      <c r="F2203">
        <v>180</v>
      </c>
      <c r="G2203" t="s">
        <v>6249</v>
      </c>
      <c r="H2203" t="s">
        <v>3689</v>
      </c>
      <c r="I2203">
        <v>1</v>
      </c>
      <c r="J2203">
        <v>2</v>
      </c>
      <c r="K2203">
        <v>74</v>
      </c>
      <c r="L2203">
        <v>1945</v>
      </c>
      <c r="M2203">
        <v>1997</v>
      </c>
      <c r="N2203">
        <v>1272</v>
      </c>
      <c r="O2203" s="35">
        <v>242503</v>
      </c>
      <c r="P2203">
        <v>26</v>
      </c>
      <c r="Q2203">
        <v>0</v>
      </c>
      <c r="R2203">
        <v>0</v>
      </c>
      <c r="U2203" s="36">
        <v>179500</v>
      </c>
      <c r="V2203">
        <v>2.2000000000000002</v>
      </c>
      <c r="W2203" s="36">
        <v>149400</v>
      </c>
      <c r="X2203">
        <v>400</v>
      </c>
      <c r="Y2203" s="39">
        <v>329300</v>
      </c>
      <c r="Z2203" s="40">
        <v>21780</v>
      </c>
      <c r="AA2203" s="36">
        <v>0</v>
      </c>
      <c r="AB2203">
        <v>0</v>
      </c>
      <c r="AC2203">
        <v>0</v>
      </c>
      <c r="AD2203" s="39">
        <v>327600</v>
      </c>
      <c r="AE2203" s="3">
        <f t="shared" si="69"/>
        <v>5.1892551892551708E-3</v>
      </c>
      <c r="AF2203" s="41">
        <f t="shared" si="68"/>
        <v>5.1892551892551708E-3</v>
      </c>
      <c r="AG2203" t="e">
        <f>VLOOKUP($A2203,'Abatements Granted'!$A$2:$L$402,2,0)</f>
        <v>#N/A</v>
      </c>
      <c r="AH2203" t="e">
        <f>VLOOKUP($A2203,'Abatements Granted'!$A$2:$L$402,10,0)</f>
        <v>#N/A</v>
      </c>
      <c r="AI2203" s="36" t="e">
        <f>VLOOKUP($A2203,'Abatements Granted'!$A$2:$L$402,7,0)</f>
        <v>#N/A</v>
      </c>
    </row>
    <row r="2204" spans="1:35" x14ac:dyDescent="0.2">
      <c r="A2204" s="38" t="s">
        <v>740</v>
      </c>
      <c r="B2204" t="s">
        <v>6333</v>
      </c>
      <c r="C2204">
        <v>1010</v>
      </c>
      <c r="D2204">
        <v>3</v>
      </c>
      <c r="E2204">
        <v>3</v>
      </c>
      <c r="F2204">
        <v>168</v>
      </c>
      <c r="G2204" t="s">
        <v>6249</v>
      </c>
      <c r="H2204" t="s">
        <v>3666</v>
      </c>
      <c r="I2204">
        <v>1.5</v>
      </c>
      <c r="J2204">
        <v>3</v>
      </c>
      <c r="K2204">
        <v>71</v>
      </c>
      <c r="L2204">
        <v>1945</v>
      </c>
      <c r="M2204">
        <v>1994</v>
      </c>
      <c r="N2204">
        <v>1446</v>
      </c>
      <c r="O2204" s="35">
        <v>280203</v>
      </c>
      <c r="P2204">
        <v>29</v>
      </c>
      <c r="Q2204">
        <v>0</v>
      </c>
      <c r="R2204">
        <v>0</v>
      </c>
      <c r="U2204" s="36">
        <v>198900</v>
      </c>
      <c r="V2204">
        <v>7.9</v>
      </c>
      <c r="W2204" s="36">
        <v>160600</v>
      </c>
      <c r="X2204">
        <v>500</v>
      </c>
      <c r="Y2204" s="39">
        <v>360000</v>
      </c>
      <c r="Z2204" s="40">
        <v>39353</v>
      </c>
      <c r="AA2204" s="36">
        <v>235000</v>
      </c>
      <c r="AB2204">
        <v>1.53</v>
      </c>
      <c r="AC2204" t="s">
        <v>3872</v>
      </c>
      <c r="AD2204" s="39">
        <v>342700</v>
      </c>
      <c r="AE2204" s="3">
        <f t="shared" si="69"/>
        <v>5.0481470674058837E-2</v>
      </c>
      <c r="AF2204" s="41">
        <f t="shared" si="68"/>
        <v>5.0481470674058837E-2</v>
      </c>
      <c r="AG2204" t="e">
        <f>VLOOKUP($A2204,'Abatements Granted'!$A$2:$L$402,2,0)</f>
        <v>#N/A</v>
      </c>
      <c r="AH2204" t="e">
        <f>VLOOKUP($A2204,'Abatements Granted'!$A$2:$L$402,10,0)</f>
        <v>#N/A</v>
      </c>
      <c r="AI2204" s="36" t="e">
        <f>VLOOKUP($A2204,'Abatements Granted'!$A$2:$L$402,7,0)</f>
        <v>#N/A</v>
      </c>
    </row>
    <row r="2205" spans="1:35" x14ac:dyDescent="0.2">
      <c r="A2205" s="38" t="s">
        <v>713</v>
      </c>
      <c r="B2205" t="s">
        <v>6334</v>
      </c>
      <c r="C2205">
        <v>1010</v>
      </c>
      <c r="D2205">
        <v>3</v>
      </c>
      <c r="E2205">
        <v>3</v>
      </c>
      <c r="F2205">
        <v>164</v>
      </c>
      <c r="G2205" t="s">
        <v>6249</v>
      </c>
      <c r="H2205" t="s">
        <v>3666</v>
      </c>
      <c r="I2205">
        <v>1.5</v>
      </c>
      <c r="J2205">
        <v>2</v>
      </c>
      <c r="K2205">
        <v>71</v>
      </c>
      <c r="L2205">
        <v>1949</v>
      </c>
      <c r="M2205">
        <v>1994</v>
      </c>
      <c r="N2205">
        <v>1666</v>
      </c>
      <c r="O2205" s="35">
        <v>259277</v>
      </c>
      <c r="P2205">
        <v>29</v>
      </c>
      <c r="Q2205">
        <v>0</v>
      </c>
      <c r="R2205">
        <v>0</v>
      </c>
      <c r="U2205" s="36">
        <v>184100</v>
      </c>
      <c r="V2205">
        <v>0.2</v>
      </c>
      <c r="W2205" s="36">
        <v>98800</v>
      </c>
      <c r="X2205">
        <v>600</v>
      </c>
      <c r="Y2205" s="39">
        <v>283500</v>
      </c>
      <c r="Z2205" s="40">
        <v>33826</v>
      </c>
      <c r="AA2205" s="36">
        <v>1</v>
      </c>
      <c r="AB2205">
        <v>283500</v>
      </c>
      <c r="AC2205" t="s">
        <v>3657</v>
      </c>
      <c r="AD2205" s="39">
        <v>272500</v>
      </c>
      <c r="AE2205" s="3">
        <f t="shared" si="69"/>
        <v>4.0366972477064111E-2</v>
      </c>
      <c r="AF2205" s="41">
        <f t="shared" si="68"/>
        <v>4.0366972477064111E-2</v>
      </c>
      <c r="AG2205" t="e">
        <f>VLOOKUP($A2205,'Abatements Granted'!$A$2:$L$402,2,0)</f>
        <v>#N/A</v>
      </c>
      <c r="AH2205" t="e">
        <f>VLOOKUP($A2205,'Abatements Granted'!$A$2:$L$402,10,0)</f>
        <v>#N/A</v>
      </c>
      <c r="AI2205" s="36" t="e">
        <f>VLOOKUP($A2205,'Abatements Granted'!$A$2:$L$402,7,0)</f>
        <v>#N/A</v>
      </c>
    </row>
    <row r="2206" spans="1:35" x14ac:dyDescent="0.2">
      <c r="A2206" s="38" t="s">
        <v>630</v>
      </c>
      <c r="B2206" t="s">
        <v>6335</v>
      </c>
      <c r="C2206">
        <v>1010</v>
      </c>
      <c r="D2206">
        <v>3</v>
      </c>
      <c r="E2206">
        <v>3</v>
      </c>
      <c r="F2206">
        <v>154</v>
      </c>
      <c r="G2206" t="s">
        <v>6249</v>
      </c>
      <c r="H2206" t="s">
        <v>3669</v>
      </c>
      <c r="I2206">
        <v>2</v>
      </c>
      <c r="J2206">
        <v>3</v>
      </c>
      <c r="K2206">
        <v>71</v>
      </c>
      <c r="L2206">
        <v>1951</v>
      </c>
      <c r="M2206">
        <v>1994</v>
      </c>
      <c r="N2206">
        <v>2124</v>
      </c>
      <c r="O2206" s="35">
        <v>350137</v>
      </c>
      <c r="P2206">
        <v>29</v>
      </c>
      <c r="Q2206">
        <v>0</v>
      </c>
      <c r="R2206">
        <v>0</v>
      </c>
      <c r="U2206" s="36">
        <v>248600</v>
      </c>
      <c r="V2206">
        <v>3.37</v>
      </c>
      <c r="W2206" s="36">
        <v>148100</v>
      </c>
      <c r="X2206">
        <v>13400</v>
      </c>
      <c r="Y2206" s="39">
        <v>410100</v>
      </c>
      <c r="Z2206" s="40">
        <v>29056</v>
      </c>
      <c r="AA2206" s="36">
        <v>19000</v>
      </c>
      <c r="AB2206">
        <v>21.58</v>
      </c>
      <c r="AC2206">
        <v>0</v>
      </c>
      <c r="AD2206" s="39">
        <v>416300</v>
      </c>
      <c r="AE2206" s="3">
        <f t="shared" si="69"/>
        <v>-1.489310593322124E-2</v>
      </c>
      <c r="AF2206" s="41">
        <f t="shared" si="68"/>
        <v>-1.489310593322124E-2</v>
      </c>
      <c r="AG2206" t="e">
        <f>VLOOKUP($A2206,'Abatements Granted'!$A$2:$L$402,2,0)</f>
        <v>#N/A</v>
      </c>
      <c r="AH2206" t="e">
        <f>VLOOKUP($A2206,'Abatements Granted'!$A$2:$L$402,10,0)</f>
        <v>#N/A</v>
      </c>
      <c r="AI2206" s="36" t="e">
        <f>VLOOKUP($A2206,'Abatements Granted'!$A$2:$L$402,7,0)</f>
        <v>#N/A</v>
      </c>
    </row>
    <row r="2207" spans="1:35" x14ac:dyDescent="0.2">
      <c r="A2207" s="38" t="s">
        <v>368</v>
      </c>
      <c r="B2207" t="s">
        <v>6336</v>
      </c>
      <c r="C2207">
        <v>1010</v>
      </c>
      <c r="D2207">
        <v>3</v>
      </c>
      <c r="E2207">
        <v>3</v>
      </c>
      <c r="F2207">
        <v>128</v>
      </c>
      <c r="G2207" t="s">
        <v>6249</v>
      </c>
      <c r="H2207" t="s">
        <v>3689</v>
      </c>
      <c r="I2207">
        <v>1</v>
      </c>
      <c r="J2207">
        <v>3</v>
      </c>
      <c r="K2207">
        <v>71</v>
      </c>
      <c r="L2207">
        <v>1951</v>
      </c>
      <c r="M2207">
        <v>1994</v>
      </c>
      <c r="N2207">
        <v>1072</v>
      </c>
      <c r="O2207" s="35">
        <v>264113</v>
      </c>
      <c r="P2207">
        <v>29</v>
      </c>
      <c r="Q2207">
        <v>0</v>
      </c>
      <c r="R2207">
        <v>0</v>
      </c>
      <c r="U2207" s="36">
        <v>187500</v>
      </c>
      <c r="V2207">
        <v>2.38</v>
      </c>
      <c r="W2207" s="36">
        <v>147000</v>
      </c>
      <c r="X2207">
        <v>30600</v>
      </c>
      <c r="Y2207" s="39">
        <v>365100</v>
      </c>
      <c r="Z2207" s="40">
        <v>43635</v>
      </c>
      <c r="AA2207" s="36">
        <v>250000</v>
      </c>
      <c r="AB2207">
        <v>1.46</v>
      </c>
      <c r="AC2207">
        <v>0</v>
      </c>
      <c r="AD2207" s="39">
        <v>345100</v>
      </c>
      <c r="AE2207" s="3">
        <f t="shared" si="69"/>
        <v>5.7954216169226358E-2</v>
      </c>
      <c r="AF2207" s="41">
        <f t="shared" si="68"/>
        <v>5.7954216169226358E-2</v>
      </c>
      <c r="AG2207" t="e">
        <f>VLOOKUP($A2207,'Abatements Granted'!$A$2:$L$402,2,0)</f>
        <v>#N/A</v>
      </c>
      <c r="AH2207" t="e">
        <f>VLOOKUP($A2207,'Abatements Granted'!$A$2:$L$402,10,0)</f>
        <v>#N/A</v>
      </c>
      <c r="AI2207" s="36" t="e">
        <f>VLOOKUP($A2207,'Abatements Granted'!$A$2:$L$402,7,0)</f>
        <v>#N/A</v>
      </c>
    </row>
    <row r="2208" spans="1:35" x14ac:dyDescent="0.2">
      <c r="A2208" s="38" t="s">
        <v>245</v>
      </c>
      <c r="B2208" t="s">
        <v>6337</v>
      </c>
      <c r="C2208">
        <v>1010</v>
      </c>
      <c r="D2208">
        <v>3</v>
      </c>
      <c r="E2208">
        <v>3</v>
      </c>
      <c r="F2208">
        <v>114</v>
      </c>
      <c r="G2208" t="s">
        <v>6249</v>
      </c>
      <c r="H2208" t="s">
        <v>3681</v>
      </c>
      <c r="I2208">
        <v>2</v>
      </c>
      <c r="J2208">
        <v>3</v>
      </c>
      <c r="K2208">
        <v>78</v>
      </c>
      <c r="L2208">
        <v>1920</v>
      </c>
      <c r="M2208">
        <v>2001</v>
      </c>
      <c r="N2208">
        <v>2381</v>
      </c>
      <c r="O2208" s="35">
        <v>393412</v>
      </c>
      <c r="P2208">
        <v>22</v>
      </c>
      <c r="Q2208">
        <v>0</v>
      </c>
      <c r="R2208">
        <v>0</v>
      </c>
      <c r="U2208" s="36">
        <v>306900</v>
      </c>
      <c r="V2208">
        <v>2.98</v>
      </c>
      <c r="W2208" s="36">
        <v>147700</v>
      </c>
      <c r="X2208">
        <v>300</v>
      </c>
      <c r="Y2208" s="39">
        <v>454900</v>
      </c>
      <c r="Z2208" s="40">
        <v>44152</v>
      </c>
      <c r="AA2208" s="36">
        <v>1</v>
      </c>
      <c r="AB2208">
        <v>454900</v>
      </c>
      <c r="AC2208" t="s">
        <v>3657</v>
      </c>
      <c r="AD2208" s="39">
        <v>391600</v>
      </c>
      <c r="AE2208" s="3">
        <f t="shared" si="69"/>
        <v>0.16164453524004085</v>
      </c>
      <c r="AF2208" s="41">
        <f t="shared" si="68"/>
        <v>0.16164453524004085</v>
      </c>
      <c r="AG2208" t="e">
        <f>VLOOKUP($A2208,'Abatements Granted'!$A$2:$L$402,2,0)</f>
        <v>#N/A</v>
      </c>
      <c r="AH2208" t="e">
        <f>VLOOKUP($A2208,'Abatements Granted'!$A$2:$L$402,10,0)</f>
        <v>#N/A</v>
      </c>
      <c r="AI2208" s="36" t="e">
        <f>VLOOKUP($A2208,'Abatements Granted'!$A$2:$L$402,7,0)</f>
        <v>#N/A</v>
      </c>
    </row>
    <row r="2209" spans="1:35" x14ac:dyDescent="0.2">
      <c r="A2209" s="38" t="s">
        <v>87</v>
      </c>
      <c r="B2209" t="s">
        <v>6338</v>
      </c>
      <c r="C2209">
        <v>1010</v>
      </c>
      <c r="D2209">
        <v>3</v>
      </c>
      <c r="E2209">
        <v>3</v>
      </c>
      <c r="F2209">
        <v>102</v>
      </c>
      <c r="G2209" t="s">
        <v>6249</v>
      </c>
      <c r="H2209" t="s">
        <v>3913</v>
      </c>
      <c r="I2209">
        <v>1</v>
      </c>
      <c r="J2209">
        <v>2</v>
      </c>
      <c r="K2209">
        <v>74</v>
      </c>
      <c r="L2209">
        <v>1940</v>
      </c>
      <c r="M2209">
        <v>1997</v>
      </c>
      <c r="N2209">
        <v>690</v>
      </c>
      <c r="O2209" s="35">
        <v>149274</v>
      </c>
      <c r="P2209">
        <v>26</v>
      </c>
      <c r="Q2209">
        <v>0</v>
      </c>
      <c r="R2209">
        <v>0</v>
      </c>
      <c r="U2209" s="36">
        <v>110500</v>
      </c>
      <c r="V2209">
        <v>0.3</v>
      </c>
      <c r="W2209" s="36">
        <v>91400</v>
      </c>
      <c r="X2209">
        <v>400</v>
      </c>
      <c r="Y2209" s="39">
        <v>202300</v>
      </c>
      <c r="Z2209" s="40">
        <v>37740</v>
      </c>
      <c r="AA2209" s="36">
        <v>110000</v>
      </c>
      <c r="AB2209">
        <v>1.84</v>
      </c>
      <c r="AC2209">
        <v>0</v>
      </c>
      <c r="AD2209" s="39">
        <v>152000</v>
      </c>
      <c r="AE2209" s="3">
        <f t="shared" si="69"/>
        <v>0.33092105263157889</v>
      </c>
      <c r="AF2209" s="41">
        <f t="shared" si="68"/>
        <v>0.33092105263157889</v>
      </c>
      <c r="AG2209" t="e">
        <f>VLOOKUP($A2209,'Abatements Granted'!$A$2:$L$402,2,0)</f>
        <v>#N/A</v>
      </c>
      <c r="AH2209" t="e">
        <f>VLOOKUP($A2209,'Abatements Granted'!$A$2:$L$402,10,0)</f>
        <v>#N/A</v>
      </c>
      <c r="AI2209" s="36" t="e">
        <f>VLOOKUP($A2209,'Abatements Granted'!$A$2:$L$402,7,0)</f>
        <v>#N/A</v>
      </c>
    </row>
    <row r="2210" spans="1:35" x14ac:dyDescent="0.2">
      <c r="A2210" s="38" t="s">
        <v>873</v>
      </c>
      <c r="B2210" t="s">
        <v>6339</v>
      </c>
      <c r="C2210">
        <v>1010</v>
      </c>
      <c r="D2210">
        <v>3</v>
      </c>
      <c r="E2210">
        <v>3</v>
      </c>
      <c r="F2210">
        <v>186</v>
      </c>
      <c r="G2210" t="s">
        <v>5657</v>
      </c>
      <c r="H2210" t="s">
        <v>3666</v>
      </c>
      <c r="I2210">
        <v>1.5</v>
      </c>
      <c r="J2210">
        <v>3</v>
      </c>
      <c r="K2210">
        <v>72</v>
      </c>
      <c r="L2210">
        <v>1941</v>
      </c>
      <c r="M2210">
        <v>1995</v>
      </c>
      <c r="N2210">
        <v>1652</v>
      </c>
      <c r="O2210" s="35">
        <v>306468</v>
      </c>
      <c r="P2210">
        <v>28</v>
      </c>
      <c r="Q2210">
        <v>0</v>
      </c>
      <c r="R2210">
        <v>0</v>
      </c>
      <c r="U2210" s="36">
        <v>220700</v>
      </c>
      <c r="V2210">
        <v>0.92</v>
      </c>
      <c r="W2210" s="36">
        <v>132000</v>
      </c>
      <c r="X2210">
        <v>8400</v>
      </c>
      <c r="Y2210" s="39">
        <v>361100</v>
      </c>
      <c r="Z2210" s="40">
        <v>28171</v>
      </c>
      <c r="AA2210" s="36">
        <v>32000</v>
      </c>
      <c r="AB2210">
        <v>11.28</v>
      </c>
      <c r="AC2210">
        <v>0</v>
      </c>
      <c r="AD2210" s="39">
        <v>346300</v>
      </c>
      <c r="AE2210" s="3">
        <f t="shared" si="69"/>
        <v>4.2737510828761094E-2</v>
      </c>
      <c r="AF2210" s="41">
        <f t="shared" si="68"/>
        <v>4.2737510828761094E-2</v>
      </c>
      <c r="AG2210" t="e">
        <f>VLOOKUP($A2210,'Abatements Granted'!$A$2:$L$402,2,0)</f>
        <v>#N/A</v>
      </c>
      <c r="AH2210" t="e">
        <f>VLOOKUP($A2210,'Abatements Granted'!$A$2:$L$402,10,0)</f>
        <v>#N/A</v>
      </c>
      <c r="AI2210" s="36" t="e">
        <f>VLOOKUP($A2210,'Abatements Granted'!$A$2:$L$402,7,0)</f>
        <v>#N/A</v>
      </c>
    </row>
    <row r="2211" spans="1:35" x14ac:dyDescent="0.2">
      <c r="A2211" s="38" t="s">
        <v>799</v>
      </c>
      <c r="B2211" t="s">
        <v>6340</v>
      </c>
      <c r="C2211">
        <v>1010</v>
      </c>
      <c r="D2211">
        <v>3</v>
      </c>
      <c r="E2211">
        <v>3</v>
      </c>
      <c r="F2211">
        <v>176</v>
      </c>
      <c r="G2211" t="s">
        <v>5657</v>
      </c>
      <c r="H2211" t="s">
        <v>3689</v>
      </c>
      <c r="I2211">
        <v>1</v>
      </c>
      <c r="J2211">
        <v>3</v>
      </c>
      <c r="K2211">
        <v>74</v>
      </c>
      <c r="L2211">
        <v>1960</v>
      </c>
      <c r="M2211">
        <v>1997</v>
      </c>
      <c r="N2211">
        <v>1996</v>
      </c>
      <c r="O2211" s="35">
        <v>376635</v>
      </c>
      <c r="P2211">
        <v>26</v>
      </c>
      <c r="Q2211">
        <v>0</v>
      </c>
      <c r="R2211">
        <v>0</v>
      </c>
      <c r="U2211" s="36">
        <v>278700</v>
      </c>
      <c r="V2211">
        <v>0.98</v>
      </c>
      <c r="W2211" s="36">
        <v>133200</v>
      </c>
      <c r="X2211">
        <v>0</v>
      </c>
      <c r="Y2211" s="39">
        <v>411900</v>
      </c>
      <c r="Z2211" s="40">
        <v>41036</v>
      </c>
      <c r="AA2211" s="36">
        <v>189900</v>
      </c>
      <c r="AB2211">
        <v>2.17</v>
      </c>
      <c r="AC2211">
        <v>0</v>
      </c>
      <c r="AD2211" s="39">
        <v>390400</v>
      </c>
      <c r="AE2211" s="3">
        <f t="shared" si="69"/>
        <v>5.5071721311475308E-2</v>
      </c>
      <c r="AF2211" s="41">
        <f t="shared" si="68"/>
        <v>5.5071721311475308E-2</v>
      </c>
      <c r="AG2211" t="e">
        <f>VLOOKUP($A2211,'Abatements Granted'!$A$2:$L$402,2,0)</f>
        <v>#N/A</v>
      </c>
      <c r="AH2211" t="e">
        <f>VLOOKUP($A2211,'Abatements Granted'!$A$2:$L$402,10,0)</f>
        <v>#N/A</v>
      </c>
      <c r="AI2211" s="36" t="e">
        <f>VLOOKUP($A2211,'Abatements Granted'!$A$2:$L$402,7,0)</f>
        <v>#N/A</v>
      </c>
    </row>
    <row r="2212" spans="1:35" x14ac:dyDescent="0.2">
      <c r="A2212" s="38" t="s">
        <v>738</v>
      </c>
      <c r="B2212" t="s">
        <v>6341</v>
      </c>
      <c r="C2212">
        <v>1010</v>
      </c>
      <c r="D2212">
        <v>3</v>
      </c>
      <c r="E2212">
        <v>3</v>
      </c>
      <c r="F2212">
        <v>168</v>
      </c>
      <c r="G2212" t="s">
        <v>5657</v>
      </c>
      <c r="H2212" t="s">
        <v>3666</v>
      </c>
      <c r="I2212">
        <v>1.75</v>
      </c>
      <c r="J2212">
        <v>3</v>
      </c>
      <c r="K2212">
        <v>71</v>
      </c>
      <c r="L2212">
        <v>1945</v>
      </c>
      <c r="M2212">
        <v>1994</v>
      </c>
      <c r="N2212">
        <v>1856</v>
      </c>
      <c r="O2212" s="35">
        <v>323157</v>
      </c>
      <c r="P2212">
        <v>29</v>
      </c>
      <c r="Q2212">
        <v>0</v>
      </c>
      <c r="R2212">
        <v>0</v>
      </c>
      <c r="U2212" s="36">
        <v>229400</v>
      </c>
      <c r="V2212">
        <v>1.9</v>
      </c>
      <c r="W2212" s="36">
        <v>146900</v>
      </c>
      <c r="X2212">
        <v>0</v>
      </c>
      <c r="Y2212" s="39">
        <v>376300</v>
      </c>
      <c r="Z2212" s="40">
        <v>40347</v>
      </c>
      <c r="AA2212" s="36">
        <v>218000</v>
      </c>
      <c r="AB2212">
        <v>1.73</v>
      </c>
      <c r="AC2212">
        <v>0</v>
      </c>
      <c r="AD2212" s="39">
        <v>359900</v>
      </c>
      <c r="AE2212" s="3">
        <f t="shared" si="69"/>
        <v>4.5568213392608969E-2</v>
      </c>
      <c r="AF2212" s="41">
        <f t="shared" si="68"/>
        <v>4.5568213392608969E-2</v>
      </c>
      <c r="AG2212" t="e">
        <f>VLOOKUP($A2212,'Abatements Granted'!$A$2:$L$402,2,0)</f>
        <v>#N/A</v>
      </c>
      <c r="AH2212" t="e">
        <f>VLOOKUP($A2212,'Abatements Granted'!$A$2:$L$402,10,0)</f>
        <v>#N/A</v>
      </c>
      <c r="AI2212" s="36" t="e">
        <f>VLOOKUP($A2212,'Abatements Granted'!$A$2:$L$402,7,0)</f>
        <v>#N/A</v>
      </c>
    </row>
    <row r="2213" spans="1:35" x14ac:dyDescent="0.2">
      <c r="A2213" s="38" t="s">
        <v>642</v>
      </c>
      <c r="B2213" t="s">
        <v>6342</v>
      </c>
      <c r="C2213">
        <v>1010</v>
      </c>
      <c r="D2213">
        <v>3</v>
      </c>
      <c r="E2213">
        <v>3</v>
      </c>
      <c r="F2213">
        <v>156</v>
      </c>
      <c r="G2213" t="s">
        <v>5657</v>
      </c>
      <c r="H2213" t="s">
        <v>3666</v>
      </c>
      <c r="I2213">
        <v>1.5</v>
      </c>
      <c r="J2213">
        <v>3</v>
      </c>
      <c r="K2213">
        <v>78</v>
      </c>
      <c r="L2213">
        <v>1979</v>
      </c>
      <c r="M2213">
        <v>2001</v>
      </c>
      <c r="N2213">
        <v>2775</v>
      </c>
      <c r="O2213" s="35">
        <v>442623</v>
      </c>
      <c r="P2213">
        <v>22</v>
      </c>
      <c r="Q2213">
        <v>0</v>
      </c>
      <c r="R2213">
        <v>0</v>
      </c>
      <c r="U2213" s="36">
        <v>345200</v>
      </c>
      <c r="V2213">
        <v>3.9</v>
      </c>
      <c r="W2213" s="36">
        <v>156200</v>
      </c>
      <c r="X2213">
        <v>200</v>
      </c>
      <c r="Y2213" s="39">
        <v>501600</v>
      </c>
      <c r="Z2213" s="40">
        <v>34660</v>
      </c>
      <c r="AA2213" s="36">
        <v>175000</v>
      </c>
      <c r="AB2213">
        <v>2.87</v>
      </c>
      <c r="AC2213">
        <v>0</v>
      </c>
      <c r="AD2213" s="39">
        <v>483200</v>
      </c>
      <c r="AE2213" s="3">
        <f t="shared" si="69"/>
        <v>3.8079470198675525E-2</v>
      </c>
      <c r="AF2213" s="41">
        <f t="shared" si="68"/>
        <v>3.8079470198675525E-2</v>
      </c>
      <c r="AG2213" t="e">
        <f>VLOOKUP($A2213,'Abatements Granted'!$A$2:$L$402,2,0)</f>
        <v>#N/A</v>
      </c>
      <c r="AH2213" t="e">
        <f>VLOOKUP($A2213,'Abatements Granted'!$A$2:$L$402,10,0)</f>
        <v>#N/A</v>
      </c>
      <c r="AI2213" s="36" t="e">
        <f>VLOOKUP($A2213,'Abatements Granted'!$A$2:$L$402,7,0)</f>
        <v>#N/A</v>
      </c>
    </row>
    <row r="2214" spans="1:35" x14ac:dyDescent="0.2">
      <c r="A2214" s="38" t="s">
        <v>619</v>
      </c>
      <c r="B2214" t="s">
        <v>6343</v>
      </c>
      <c r="C2214">
        <v>1010</v>
      </c>
      <c r="D2214">
        <v>3</v>
      </c>
      <c r="E2214">
        <v>3</v>
      </c>
      <c r="F2214">
        <v>152</v>
      </c>
      <c r="G2214" t="s">
        <v>5657</v>
      </c>
      <c r="H2214" t="s">
        <v>3666</v>
      </c>
      <c r="I2214">
        <v>1.75</v>
      </c>
      <c r="J2214">
        <v>3</v>
      </c>
      <c r="K2214">
        <v>71</v>
      </c>
      <c r="L2214">
        <v>1950</v>
      </c>
      <c r="M2214">
        <v>1994</v>
      </c>
      <c r="N2214">
        <v>2739</v>
      </c>
      <c r="O2214" s="35">
        <v>419632</v>
      </c>
      <c r="P2214">
        <v>29</v>
      </c>
      <c r="Q2214">
        <v>0</v>
      </c>
      <c r="R2214">
        <v>0</v>
      </c>
      <c r="U2214" s="36">
        <v>297900</v>
      </c>
      <c r="V2214">
        <v>2.2999999999999998</v>
      </c>
      <c r="W2214" s="36">
        <v>150200</v>
      </c>
      <c r="X2214">
        <v>17100</v>
      </c>
      <c r="Y2214" s="39">
        <v>465200</v>
      </c>
      <c r="Z2214" s="40">
        <v>44874</v>
      </c>
      <c r="AA2214" s="36">
        <v>100</v>
      </c>
      <c r="AB2214">
        <v>4652</v>
      </c>
      <c r="AC2214" t="s">
        <v>3676</v>
      </c>
      <c r="AD2214" s="39">
        <v>447700</v>
      </c>
      <c r="AE2214" s="3">
        <f t="shared" si="69"/>
        <v>3.9088675452311872E-2</v>
      </c>
      <c r="AF2214" s="41">
        <f t="shared" si="68"/>
        <v>3.9088675452311872E-2</v>
      </c>
      <c r="AG2214" t="e">
        <f>VLOOKUP($A2214,'Abatements Granted'!$A$2:$L$402,2,0)</f>
        <v>#N/A</v>
      </c>
      <c r="AH2214" t="e">
        <f>VLOOKUP($A2214,'Abatements Granted'!$A$2:$L$402,10,0)</f>
        <v>#N/A</v>
      </c>
      <c r="AI2214" s="36" t="e">
        <f>VLOOKUP($A2214,'Abatements Granted'!$A$2:$L$402,7,0)</f>
        <v>#N/A</v>
      </c>
    </row>
    <row r="2215" spans="1:35" x14ac:dyDescent="0.2">
      <c r="A2215" s="38" t="s">
        <v>439</v>
      </c>
      <c r="B2215" t="s">
        <v>6344</v>
      </c>
      <c r="C2215">
        <v>1010</v>
      </c>
      <c r="D2215">
        <v>3</v>
      </c>
      <c r="E2215">
        <v>3</v>
      </c>
      <c r="F2215">
        <v>136</v>
      </c>
      <c r="G2215" t="s">
        <v>5657</v>
      </c>
      <c r="H2215" t="s">
        <v>3689</v>
      </c>
      <c r="I2215">
        <v>1</v>
      </c>
      <c r="J2215">
        <v>3</v>
      </c>
      <c r="K2215">
        <v>71</v>
      </c>
      <c r="L2215">
        <v>1948</v>
      </c>
      <c r="M2215">
        <v>1994</v>
      </c>
      <c r="N2215">
        <v>2180</v>
      </c>
      <c r="O2215" s="35">
        <v>389611</v>
      </c>
      <c r="P2215">
        <v>29</v>
      </c>
      <c r="Q2215">
        <v>0</v>
      </c>
      <c r="R2215">
        <v>0</v>
      </c>
      <c r="U2215" s="36">
        <v>276600</v>
      </c>
      <c r="V2215">
        <v>2.4900000000000002</v>
      </c>
      <c r="W2215" s="36">
        <v>151700</v>
      </c>
      <c r="X2215">
        <v>14000</v>
      </c>
      <c r="Y2215" s="39">
        <v>442300</v>
      </c>
      <c r="Z2215" s="40">
        <v>42396</v>
      </c>
      <c r="AA2215" s="36">
        <v>205000</v>
      </c>
      <c r="AB2215">
        <v>2.16</v>
      </c>
      <c r="AC2215" t="s">
        <v>3872</v>
      </c>
      <c r="AD2215" s="39">
        <v>419800</v>
      </c>
      <c r="AE2215" s="3">
        <f t="shared" si="69"/>
        <v>5.3596950929013731E-2</v>
      </c>
      <c r="AF2215" s="41">
        <f t="shared" si="68"/>
        <v>5.3596950929013731E-2</v>
      </c>
      <c r="AG2215" t="e">
        <f>VLOOKUP($A2215,'Abatements Granted'!$A$2:$L$402,2,0)</f>
        <v>#N/A</v>
      </c>
      <c r="AH2215" t="e">
        <f>VLOOKUP($A2215,'Abatements Granted'!$A$2:$L$402,10,0)</f>
        <v>#N/A</v>
      </c>
      <c r="AI2215" s="36" t="e">
        <f>VLOOKUP($A2215,'Abatements Granted'!$A$2:$L$402,7,0)</f>
        <v>#N/A</v>
      </c>
    </row>
    <row r="2216" spans="1:35" x14ac:dyDescent="0.2">
      <c r="A2216" s="38" t="s">
        <v>352</v>
      </c>
      <c r="B2216" t="s">
        <v>6345</v>
      </c>
      <c r="C2216">
        <v>1010</v>
      </c>
      <c r="D2216">
        <v>3</v>
      </c>
      <c r="E2216">
        <v>3</v>
      </c>
      <c r="F2216">
        <v>126</v>
      </c>
      <c r="G2216" t="s">
        <v>5657</v>
      </c>
      <c r="H2216" t="s">
        <v>3669</v>
      </c>
      <c r="I2216">
        <v>2</v>
      </c>
      <c r="J2216">
        <v>3</v>
      </c>
      <c r="K2216">
        <v>71</v>
      </c>
      <c r="L2216">
        <v>1948</v>
      </c>
      <c r="M2216">
        <v>1994</v>
      </c>
      <c r="N2216">
        <v>2347</v>
      </c>
      <c r="O2216" s="35">
        <v>381622</v>
      </c>
      <c r="P2216">
        <v>29</v>
      </c>
      <c r="Q2216">
        <v>0</v>
      </c>
      <c r="R2216">
        <v>0</v>
      </c>
      <c r="U2216" s="36">
        <v>271000</v>
      </c>
      <c r="V2216">
        <v>2.2000000000000002</v>
      </c>
      <c r="W2216" s="36">
        <v>149400</v>
      </c>
      <c r="X2216">
        <v>300</v>
      </c>
      <c r="Y2216" s="39">
        <v>420700</v>
      </c>
      <c r="Z2216" s="40">
        <v>42734</v>
      </c>
      <c r="AA2216" s="36">
        <v>225000</v>
      </c>
      <c r="AB2216">
        <v>1.87</v>
      </c>
      <c r="AC2216">
        <v>0</v>
      </c>
      <c r="AD2216" s="39">
        <v>407200</v>
      </c>
      <c r="AE2216" s="3">
        <f t="shared" si="69"/>
        <v>3.3153241650294651E-2</v>
      </c>
      <c r="AF2216" s="41">
        <f t="shared" si="68"/>
        <v>3.3153241650294651E-2</v>
      </c>
      <c r="AG2216" t="e">
        <f>VLOOKUP($A2216,'Abatements Granted'!$A$2:$L$402,2,0)</f>
        <v>#N/A</v>
      </c>
      <c r="AH2216" t="e">
        <f>VLOOKUP($A2216,'Abatements Granted'!$A$2:$L$402,10,0)</f>
        <v>#N/A</v>
      </c>
      <c r="AI2216" s="36" t="e">
        <f>VLOOKUP($A2216,'Abatements Granted'!$A$2:$L$402,7,0)</f>
        <v>#N/A</v>
      </c>
    </row>
    <row r="2217" spans="1:35" x14ac:dyDescent="0.2">
      <c r="A2217" s="38" t="s">
        <v>160</v>
      </c>
      <c r="B2217" t="s">
        <v>6346</v>
      </c>
      <c r="C2217">
        <v>1010</v>
      </c>
      <c r="D2217">
        <v>3</v>
      </c>
      <c r="E2217">
        <v>3</v>
      </c>
      <c r="F2217">
        <v>108</v>
      </c>
      <c r="G2217" t="s">
        <v>5657</v>
      </c>
      <c r="H2217" t="s">
        <v>3666</v>
      </c>
      <c r="I2217">
        <v>1.75</v>
      </c>
      <c r="J2217">
        <v>3</v>
      </c>
      <c r="K2217">
        <v>77</v>
      </c>
      <c r="L2217">
        <v>1953</v>
      </c>
      <c r="M2217">
        <v>2000</v>
      </c>
      <c r="N2217">
        <v>2054</v>
      </c>
      <c r="O2217" s="35">
        <v>358200</v>
      </c>
      <c r="P2217">
        <v>23</v>
      </c>
      <c r="Q2217">
        <v>0</v>
      </c>
      <c r="R2217">
        <v>0</v>
      </c>
      <c r="U2217" s="36">
        <v>275800</v>
      </c>
      <c r="V2217">
        <v>2.2999999999999998</v>
      </c>
      <c r="W2217" s="36">
        <v>150200</v>
      </c>
      <c r="X2217">
        <v>9600</v>
      </c>
      <c r="Y2217" s="39">
        <v>435600</v>
      </c>
      <c r="Z2217" s="40">
        <v>41572</v>
      </c>
      <c r="AA2217" s="36">
        <v>256500</v>
      </c>
      <c r="AB2217">
        <v>1.7</v>
      </c>
      <c r="AC2217">
        <v>0</v>
      </c>
      <c r="AD2217" s="39">
        <v>403700</v>
      </c>
      <c r="AE2217" s="3">
        <f t="shared" si="69"/>
        <v>7.9019073569482234E-2</v>
      </c>
      <c r="AF2217" s="41">
        <f t="shared" si="68"/>
        <v>7.9019073569482234E-2</v>
      </c>
      <c r="AG2217" t="e">
        <f>VLOOKUP($A2217,'Abatements Granted'!$A$2:$L$402,2,0)</f>
        <v>#N/A</v>
      </c>
      <c r="AH2217" t="e">
        <f>VLOOKUP($A2217,'Abatements Granted'!$A$2:$L$402,10,0)</f>
        <v>#N/A</v>
      </c>
      <c r="AI2217" s="36" t="e">
        <f>VLOOKUP($A2217,'Abatements Granted'!$A$2:$L$402,7,0)</f>
        <v>#N/A</v>
      </c>
    </row>
    <row r="2218" spans="1:35" x14ac:dyDescent="0.2">
      <c r="A2218" s="38" t="s">
        <v>6347</v>
      </c>
      <c r="B2218" t="s">
        <v>6348</v>
      </c>
      <c r="C2218">
        <v>4400</v>
      </c>
      <c r="D2218">
        <v>45</v>
      </c>
      <c r="E2218">
        <v>45</v>
      </c>
      <c r="F2218">
        <v>100</v>
      </c>
      <c r="G2218" t="s">
        <v>5657</v>
      </c>
      <c r="H2218" t="s">
        <v>3656</v>
      </c>
      <c r="M2218">
        <v>0</v>
      </c>
      <c r="N2218">
        <v>0</v>
      </c>
      <c r="O2218" s="35">
        <v>0</v>
      </c>
      <c r="U2218" s="36">
        <v>0</v>
      </c>
      <c r="V2218">
        <v>0.71</v>
      </c>
      <c r="W2218" s="36">
        <v>131400</v>
      </c>
      <c r="X2218">
        <v>0</v>
      </c>
      <c r="Y2218" s="39">
        <v>131400</v>
      </c>
      <c r="Z2218" s="40">
        <v>367</v>
      </c>
      <c r="AA2218" s="36">
        <v>1</v>
      </c>
      <c r="AB2218">
        <v>131400</v>
      </c>
      <c r="AC2218" t="s">
        <v>3679</v>
      </c>
      <c r="AD2218" s="39">
        <v>125300</v>
      </c>
      <c r="AE2218" s="3">
        <f t="shared" si="69"/>
        <v>4.8683160415003979E-2</v>
      </c>
      <c r="AF2218" s="41">
        <f t="shared" si="68"/>
        <v>4.8683160415003979E-2</v>
      </c>
      <c r="AG2218" t="e">
        <f>VLOOKUP($A2218,'Abatements Granted'!$A$2:$L$402,2,0)</f>
        <v>#N/A</v>
      </c>
      <c r="AH2218" t="e">
        <f>VLOOKUP($A2218,'Abatements Granted'!$A$2:$L$402,10,0)</f>
        <v>#N/A</v>
      </c>
      <c r="AI2218" s="36" t="e">
        <f>VLOOKUP($A2218,'Abatements Granted'!$A$2:$L$402,7,0)</f>
        <v>#N/A</v>
      </c>
    </row>
    <row r="2219" spans="1:35" x14ac:dyDescent="0.2">
      <c r="A2219" s="38" t="s">
        <v>3582</v>
      </c>
      <c r="B2219" t="s">
        <v>6349</v>
      </c>
      <c r="C2219">
        <v>1010</v>
      </c>
      <c r="D2219">
        <v>3</v>
      </c>
      <c r="E2219">
        <v>3</v>
      </c>
      <c r="F2219">
        <v>98</v>
      </c>
      <c r="G2219" t="s">
        <v>5657</v>
      </c>
      <c r="H2219" t="s">
        <v>3941</v>
      </c>
      <c r="I2219">
        <v>1.5</v>
      </c>
      <c r="J2219">
        <v>3</v>
      </c>
      <c r="K2219">
        <v>77</v>
      </c>
      <c r="L2219">
        <v>1972</v>
      </c>
      <c r="M2219">
        <v>2000</v>
      </c>
      <c r="N2219">
        <v>1619</v>
      </c>
      <c r="O2219" s="35">
        <v>287776</v>
      </c>
      <c r="P2219">
        <v>23</v>
      </c>
      <c r="Q2219">
        <v>0</v>
      </c>
      <c r="R2219">
        <v>0</v>
      </c>
      <c r="U2219" s="36">
        <v>221600</v>
      </c>
      <c r="V2219">
        <v>3.38</v>
      </c>
      <c r="W2219" s="36">
        <v>158500</v>
      </c>
      <c r="X2219">
        <v>1100</v>
      </c>
      <c r="Y2219" s="39">
        <v>381200</v>
      </c>
      <c r="Z2219" s="40">
        <v>27746</v>
      </c>
      <c r="AA2219" s="36">
        <v>0</v>
      </c>
      <c r="AB2219">
        <v>0</v>
      </c>
      <c r="AC2219" t="s">
        <v>3657</v>
      </c>
      <c r="AD2219" s="39">
        <v>358400</v>
      </c>
      <c r="AE2219" s="3">
        <f t="shared" si="69"/>
        <v>6.3616071428571397E-2</v>
      </c>
      <c r="AF2219" s="41">
        <f t="shared" si="68"/>
        <v>6.3616071428571397E-2</v>
      </c>
      <c r="AG2219" t="e">
        <f>VLOOKUP($A2219,'Abatements Granted'!$A$2:$L$402,2,0)</f>
        <v>#N/A</v>
      </c>
      <c r="AH2219" t="e">
        <f>VLOOKUP($A2219,'Abatements Granted'!$A$2:$L$402,10,0)</f>
        <v>#N/A</v>
      </c>
      <c r="AI2219" s="36" t="e">
        <f>VLOOKUP($A2219,'Abatements Granted'!$A$2:$L$402,7,0)</f>
        <v>#N/A</v>
      </c>
    </row>
    <row r="2220" spans="1:35" x14ac:dyDescent="0.2">
      <c r="A2220" s="38" t="s">
        <v>3466</v>
      </c>
      <c r="B2220" t="s">
        <v>6350</v>
      </c>
      <c r="C2220">
        <v>1010</v>
      </c>
      <c r="D2220">
        <v>3</v>
      </c>
      <c r="E2220">
        <v>3</v>
      </c>
      <c r="F2220">
        <v>90</v>
      </c>
      <c r="G2220" t="s">
        <v>5657</v>
      </c>
      <c r="H2220" t="s">
        <v>3697</v>
      </c>
      <c r="I2220">
        <v>1</v>
      </c>
      <c r="J2220">
        <v>3</v>
      </c>
      <c r="K2220">
        <v>83</v>
      </c>
      <c r="L2220">
        <v>1996</v>
      </c>
      <c r="M2220">
        <v>2006</v>
      </c>
      <c r="N2220">
        <v>2080</v>
      </c>
      <c r="O2220" s="35">
        <v>356538</v>
      </c>
      <c r="P2220">
        <v>17</v>
      </c>
      <c r="Q2220">
        <v>0</v>
      </c>
      <c r="R2220">
        <v>0</v>
      </c>
      <c r="U2220" s="36">
        <v>295900</v>
      </c>
      <c r="V2220">
        <v>8.0399999999999991</v>
      </c>
      <c r="W2220" s="36">
        <v>197200</v>
      </c>
      <c r="X2220">
        <v>4500</v>
      </c>
      <c r="Y2220" s="39">
        <v>497600</v>
      </c>
      <c r="Z2220" s="40">
        <v>44134</v>
      </c>
      <c r="AA2220" s="36">
        <v>1</v>
      </c>
      <c r="AB2220">
        <v>497600</v>
      </c>
      <c r="AC2220" t="s">
        <v>3657</v>
      </c>
      <c r="AD2220" s="39">
        <v>463200</v>
      </c>
      <c r="AE2220" s="3">
        <f t="shared" si="69"/>
        <v>7.4265975820379859E-2</v>
      </c>
      <c r="AF2220" s="41">
        <f t="shared" si="68"/>
        <v>7.4265975820379859E-2</v>
      </c>
      <c r="AG2220" t="e">
        <f>VLOOKUP($A2220,'Abatements Granted'!$A$2:$L$402,2,0)</f>
        <v>#N/A</v>
      </c>
      <c r="AH2220" t="e">
        <f>VLOOKUP($A2220,'Abatements Granted'!$A$2:$L$402,10,0)</f>
        <v>#N/A</v>
      </c>
      <c r="AI2220" s="36" t="e">
        <f>VLOOKUP($A2220,'Abatements Granted'!$A$2:$L$402,7,0)</f>
        <v>#N/A</v>
      </c>
    </row>
    <row r="2221" spans="1:35" x14ac:dyDescent="0.2">
      <c r="A2221" s="38" t="s">
        <v>3375</v>
      </c>
      <c r="B2221" t="s">
        <v>6351</v>
      </c>
      <c r="C2221">
        <v>1010</v>
      </c>
      <c r="D2221">
        <v>3</v>
      </c>
      <c r="E2221">
        <v>3</v>
      </c>
      <c r="F2221">
        <v>86</v>
      </c>
      <c r="G2221" t="s">
        <v>5657</v>
      </c>
      <c r="H2221" t="s">
        <v>3689</v>
      </c>
      <c r="I2221">
        <v>1</v>
      </c>
      <c r="J2221">
        <v>3</v>
      </c>
      <c r="K2221">
        <v>83</v>
      </c>
      <c r="L2221">
        <v>1983</v>
      </c>
      <c r="M2221">
        <v>2006</v>
      </c>
      <c r="N2221">
        <v>2026</v>
      </c>
      <c r="O2221" s="35">
        <v>367509</v>
      </c>
      <c r="P2221">
        <v>17</v>
      </c>
      <c r="Q2221">
        <v>0</v>
      </c>
      <c r="R2221">
        <v>0</v>
      </c>
      <c r="U2221" s="36">
        <v>305000</v>
      </c>
      <c r="V2221">
        <v>2.31</v>
      </c>
      <c r="W2221" s="36">
        <v>150300</v>
      </c>
      <c r="X2221">
        <v>2700</v>
      </c>
      <c r="Y2221" s="39">
        <v>458000</v>
      </c>
      <c r="Z2221" s="40">
        <v>44677</v>
      </c>
      <c r="AA2221" s="36">
        <v>389000</v>
      </c>
      <c r="AB2221">
        <v>1.18</v>
      </c>
      <c r="AC2221" t="s">
        <v>3872</v>
      </c>
      <c r="AD2221" s="39">
        <v>402200</v>
      </c>
      <c r="AE2221" s="3">
        <f t="shared" si="69"/>
        <v>0.13873694679264048</v>
      </c>
      <c r="AF2221" s="41">
        <f t="shared" si="68"/>
        <v>0.13873694679264048</v>
      </c>
      <c r="AG2221" t="e">
        <f>VLOOKUP($A2221,'Abatements Granted'!$A$2:$L$402,2,0)</f>
        <v>#N/A</v>
      </c>
      <c r="AH2221" t="e">
        <f>VLOOKUP($A2221,'Abatements Granted'!$A$2:$L$402,10,0)</f>
        <v>#N/A</v>
      </c>
      <c r="AI2221" s="36" t="e">
        <f>VLOOKUP($A2221,'Abatements Granted'!$A$2:$L$402,7,0)</f>
        <v>#N/A</v>
      </c>
    </row>
    <row r="2222" spans="1:35" x14ac:dyDescent="0.2">
      <c r="A2222" s="38" t="s">
        <v>3217</v>
      </c>
      <c r="B2222" t="s">
        <v>6352</v>
      </c>
      <c r="C2222">
        <v>1090</v>
      </c>
      <c r="D2222">
        <v>3</v>
      </c>
      <c r="E2222">
        <v>3</v>
      </c>
      <c r="F2222">
        <v>78</v>
      </c>
      <c r="G2222" t="s">
        <v>5657</v>
      </c>
      <c r="H2222" t="s">
        <v>3913</v>
      </c>
      <c r="I2222">
        <v>1</v>
      </c>
      <c r="J2222">
        <v>2</v>
      </c>
      <c r="K2222">
        <v>70</v>
      </c>
      <c r="L2222">
        <v>1920</v>
      </c>
      <c r="M2222">
        <v>1993</v>
      </c>
      <c r="N2222">
        <v>627</v>
      </c>
      <c r="O2222" s="35">
        <v>143435</v>
      </c>
      <c r="P2222">
        <v>30</v>
      </c>
      <c r="Q2222">
        <v>0</v>
      </c>
      <c r="R2222">
        <v>0</v>
      </c>
      <c r="U2222" s="36">
        <v>100400</v>
      </c>
      <c r="V2222">
        <v>1.84</v>
      </c>
      <c r="W2222" s="36">
        <v>146400</v>
      </c>
      <c r="X2222">
        <v>1300</v>
      </c>
      <c r="Y2222" s="39">
        <v>589000</v>
      </c>
      <c r="Z2222" s="40">
        <v>44131</v>
      </c>
      <c r="AA2222" s="36">
        <v>120000</v>
      </c>
      <c r="AB2222">
        <v>4.91</v>
      </c>
      <c r="AC2222" t="s">
        <v>3889</v>
      </c>
      <c r="AD2222" s="39">
        <v>204600</v>
      </c>
      <c r="AE2222" s="3">
        <f t="shared" si="69"/>
        <v>1.8787878787878789</v>
      </c>
      <c r="AF2222" s="41">
        <f t="shared" si="68"/>
        <v>1.8787878787878789</v>
      </c>
      <c r="AG2222" t="e">
        <f>VLOOKUP($A2222,'Abatements Granted'!$A$2:$L$402,2,0)</f>
        <v>#N/A</v>
      </c>
      <c r="AH2222" t="e">
        <f>VLOOKUP($A2222,'Abatements Granted'!$A$2:$L$402,10,0)</f>
        <v>#N/A</v>
      </c>
      <c r="AI2222" s="36" t="e">
        <f>VLOOKUP($A2222,'Abatements Granted'!$A$2:$L$402,7,0)</f>
        <v>#N/A</v>
      </c>
    </row>
    <row r="2223" spans="1:35" x14ac:dyDescent="0.2">
      <c r="A2223" s="38" t="s">
        <v>3217</v>
      </c>
      <c r="B2223" t="s">
        <v>6352</v>
      </c>
      <c r="C2223">
        <v>1090</v>
      </c>
      <c r="D2223">
        <v>3</v>
      </c>
      <c r="E2223">
        <v>3</v>
      </c>
      <c r="F2223">
        <v>78</v>
      </c>
      <c r="G2223" t="s">
        <v>5657</v>
      </c>
      <c r="H2223">
        <v>7</v>
      </c>
      <c r="I2223">
        <v>2</v>
      </c>
      <c r="J2223">
        <v>5</v>
      </c>
      <c r="K2223">
        <v>85</v>
      </c>
      <c r="L2223">
        <v>2023</v>
      </c>
      <c r="M2223">
        <v>2022</v>
      </c>
      <c r="N2223">
        <v>2576</v>
      </c>
      <c r="O2223" s="35">
        <v>401060</v>
      </c>
      <c r="P2223">
        <v>1</v>
      </c>
      <c r="S2223" t="s">
        <v>4146</v>
      </c>
      <c r="T2223">
        <v>85</v>
      </c>
      <c r="U2223" s="36">
        <v>340900</v>
      </c>
      <c r="V2223">
        <v>1.84</v>
      </c>
      <c r="W2223" s="36">
        <v>146400</v>
      </c>
      <c r="X2223">
        <v>1300</v>
      </c>
      <c r="Y2223" s="39">
        <v>589000</v>
      </c>
      <c r="Z2223" s="40">
        <v>44131</v>
      </c>
      <c r="AA2223" s="36">
        <v>120000</v>
      </c>
      <c r="AB2223">
        <v>4.91</v>
      </c>
      <c r="AC2223" t="s">
        <v>3889</v>
      </c>
      <c r="AD2223" s="39">
        <v>204600</v>
      </c>
      <c r="AE2223" s="3">
        <f t="shared" si="69"/>
        <v>1.8787878787878789</v>
      </c>
      <c r="AF2223" s="41">
        <f t="shared" si="68"/>
        <v>1.8787878787878789</v>
      </c>
      <c r="AG2223" t="e">
        <f>VLOOKUP($A2223,'Abatements Granted'!$A$2:$L$402,2,0)</f>
        <v>#N/A</v>
      </c>
      <c r="AH2223" t="e">
        <f>VLOOKUP($A2223,'Abatements Granted'!$A$2:$L$402,10,0)</f>
        <v>#N/A</v>
      </c>
      <c r="AI2223" s="36" t="e">
        <f>VLOOKUP($A2223,'Abatements Granted'!$A$2:$L$402,7,0)</f>
        <v>#N/A</v>
      </c>
    </row>
    <row r="2224" spans="1:35" x14ac:dyDescent="0.2">
      <c r="A2224" s="38" t="s">
        <v>2850</v>
      </c>
      <c r="B2224" t="s">
        <v>6353</v>
      </c>
      <c r="C2224">
        <v>1010</v>
      </c>
      <c r="D2224">
        <v>3</v>
      </c>
      <c r="E2224">
        <v>3</v>
      </c>
      <c r="F2224">
        <v>62</v>
      </c>
      <c r="G2224" t="s">
        <v>5657</v>
      </c>
      <c r="H2224" t="s">
        <v>3666</v>
      </c>
      <c r="I2224">
        <v>1.75</v>
      </c>
      <c r="J2224">
        <v>3</v>
      </c>
      <c r="K2224">
        <v>79</v>
      </c>
      <c r="L2224">
        <v>1984</v>
      </c>
      <c r="M2224">
        <v>2002</v>
      </c>
      <c r="N2224">
        <v>2383</v>
      </c>
      <c r="O2224" s="35">
        <v>381702</v>
      </c>
      <c r="P2224">
        <v>21</v>
      </c>
      <c r="Q2224">
        <v>0</v>
      </c>
      <c r="R2224">
        <v>0</v>
      </c>
      <c r="U2224" s="36">
        <v>301500</v>
      </c>
      <c r="V2224">
        <v>1.21</v>
      </c>
      <c r="W2224" s="36">
        <v>137400</v>
      </c>
      <c r="X2224">
        <v>300</v>
      </c>
      <c r="Y2224" s="39">
        <v>439200</v>
      </c>
      <c r="Z2224" s="40">
        <v>39247</v>
      </c>
      <c r="AA2224" s="36">
        <v>289000</v>
      </c>
      <c r="AB2224">
        <v>1.52</v>
      </c>
      <c r="AC2224">
        <v>0</v>
      </c>
      <c r="AD2224" s="39">
        <v>421500</v>
      </c>
      <c r="AE2224" s="3">
        <f t="shared" si="69"/>
        <v>4.1992882562277511E-2</v>
      </c>
      <c r="AF2224" s="41">
        <f t="shared" si="68"/>
        <v>4.1992882562277511E-2</v>
      </c>
      <c r="AG2224" t="e">
        <f>VLOOKUP($A2224,'Abatements Granted'!$A$2:$L$402,2,0)</f>
        <v>#N/A</v>
      </c>
      <c r="AH2224" t="e">
        <f>VLOOKUP($A2224,'Abatements Granted'!$A$2:$L$402,10,0)</f>
        <v>#N/A</v>
      </c>
      <c r="AI2224" s="36" t="e">
        <f>VLOOKUP($A2224,'Abatements Granted'!$A$2:$L$402,7,0)</f>
        <v>#N/A</v>
      </c>
    </row>
    <row r="2225" spans="1:35" x14ac:dyDescent="0.2">
      <c r="A2225" s="38" t="s">
        <v>6354</v>
      </c>
      <c r="B2225" t="s">
        <v>6355</v>
      </c>
      <c r="C2225">
        <v>1300</v>
      </c>
      <c r="D2225">
        <v>3</v>
      </c>
      <c r="E2225">
        <v>3</v>
      </c>
      <c r="F2225">
        <v>52</v>
      </c>
      <c r="G2225" t="s">
        <v>5657</v>
      </c>
      <c r="H2225" t="s">
        <v>3656</v>
      </c>
      <c r="M2225">
        <v>0</v>
      </c>
      <c r="N2225">
        <v>0</v>
      </c>
      <c r="O2225" s="35">
        <v>0</v>
      </c>
      <c r="U2225" s="36">
        <v>0</v>
      </c>
      <c r="V2225">
        <v>14.54</v>
      </c>
      <c r="W2225" s="36">
        <v>243400</v>
      </c>
      <c r="X2225">
        <v>0</v>
      </c>
      <c r="Y2225" s="39">
        <v>243400</v>
      </c>
      <c r="Z2225" s="40">
        <v>36747</v>
      </c>
      <c r="AA2225" s="36">
        <v>100</v>
      </c>
      <c r="AB2225">
        <v>2434</v>
      </c>
      <c r="AC2225" t="s">
        <v>3657</v>
      </c>
      <c r="AD2225" s="39">
        <v>221600</v>
      </c>
      <c r="AE2225" s="3">
        <f t="shared" si="69"/>
        <v>9.8375451263537972E-2</v>
      </c>
      <c r="AF2225" s="41">
        <f t="shared" si="68"/>
        <v>9.8375451263537972E-2</v>
      </c>
      <c r="AG2225" t="e">
        <f>VLOOKUP($A2225,'Abatements Granted'!$A$2:$L$402,2,0)</f>
        <v>#N/A</v>
      </c>
      <c r="AH2225" t="e">
        <f>VLOOKUP($A2225,'Abatements Granted'!$A$2:$L$402,10,0)</f>
        <v>#N/A</v>
      </c>
      <c r="AI2225" s="36" t="e">
        <f>VLOOKUP($A2225,'Abatements Granted'!$A$2:$L$402,7,0)</f>
        <v>#N/A</v>
      </c>
    </row>
    <row r="2226" spans="1:35" x14ac:dyDescent="0.2">
      <c r="A2226" s="38" t="s">
        <v>310</v>
      </c>
      <c r="B2226" t="s">
        <v>6356</v>
      </c>
      <c r="C2226">
        <v>1010</v>
      </c>
      <c r="D2226">
        <v>3</v>
      </c>
      <c r="E2226">
        <v>3</v>
      </c>
      <c r="F2226">
        <v>120</v>
      </c>
      <c r="G2226" t="s">
        <v>6249</v>
      </c>
      <c r="H2226" t="s">
        <v>3681</v>
      </c>
      <c r="I2226">
        <v>2</v>
      </c>
      <c r="J2226">
        <v>4</v>
      </c>
      <c r="K2226">
        <v>94</v>
      </c>
      <c r="L2226">
        <v>2017</v>
      </c>
      <c r="M2226">
        <v>2017</v>
      </c>
      <c r="N2226">
        <v>2961</v>
      </c>
      <c r="O2226" s="35">
        <v>461807</v>
      </c>
      <c r="P2226">
        <v>6</v>
      </c>
      <c r="Q2226">
        <v>0</v>
      </c>
      <c r="R2226">
        <v>0</v>
      </c>
      <c r="U2226" s="36">
        <v>434100</v>
      </c>
      <c r="V2226">
        <v>2.2599999999999998</v>
      </c>
      <c r="W2226" s="36">
        <v>146900</v>
      </c>
      <c r="X2226">
        <v>0</v>
      </c>
      <c r="Y2226" s="39">
        <v>581000</v>
      </c>
      <c r="Z2226" s="40">
        <v>42949</v>
      </c>
      <c r="AA2226" s="36">
        <v>356900</v>
      </c>
      <c r="AB2226">
        <v>1.63</v>
      </c>
      <c r="AC2226">
        <v>0</v>
      </c>
      <c r="AD2226" s="39">
        <v>466000</v>
      </c>
      <c r="AE2226" s="3">
        <f t="shared" si="69"/>
        <v>0.24678111587982832</v>
      </c>
      <c r="AF2226" s="41">
        <f t="shared" si="68"/>
        <v>0.24678111587982832</v>
      </c>
      <c r="AG2226" t="e">
        <f>VLOOKUP($A2226,'Abatements Granted'!$A$2:$L$402,2,0)</f>
        <v>#N/A</v>
      </c>
      <c r="AH2226" t="e">
        <f>VLOOKUP($A2226,'Abatements Granted'!$A$2:$L$402,10,0)</f>
        <v>#N/A</v>
      </c>
      <c r="AI2226" s="36" t="e">
        <f>VLOOKUP($A2226,'Abatements Granted'!$A$2:$L$402,7,0)</f>
        <v>#N/A</v>
      </c>
    </row>
    <row r="2227" spans="1:35" x14ac:dyDescent="0.2">
      <c r="A2227" s="38" t="s">
        <v>2519</v>
      </c>
      <c r="B2227" t="s">
        <v>6357</v>
      </c>
      <c r="C2227">
        <v>1010</v>
      </c>
      <c r="D2227">
        <v>5</v>
      </c>
      <c r="E2227">
        <v>5</v>
      </c>
      <c r="F2227">
        <v>520</v>
      </c>
      <c r="G2227" t="s">
        <v>5247</v>
      </c>
      <c r="H2227" t="s">
        <v>3666</v>
      </c>
      <c r="I2227">
        <v>1.5</v>
      </c>
      <c r="J2227">
        <v>3</v>
      </c>
      <c r="K2227">
        <v>71</v>
      </c>
      <c r="L2227">
        <v>1947</v>
      </c>
      <c r="M2227">
        <v>1994</v>
      </c>
      <c r="N2227">
        <v>1898</v>
      </c>
      <c r="O2227" s="35">
        <v>334459</v>
      </c>
      <c r="P2227">
        <v>29</v>
      </c>
      <c r="Q2227">
        <v>0</v>
      </c>
      <c r="R2227">
        <v>0</v>
      </c>
      <c r="U2227" s="36">
        <v>237500</v>
      </c>
      <c r="V2227">
        <v>1.22</v>
      </c>
      <c r="W2227" s="36">
        <v>108100</v>
      </c>
      <c r="X2227">
        <v>1000</v>
      </c>
      <c r="Y2227" s="39">
        <v>346600</v>
      </c>
      <c r="Z2227" s="40">
        <v>44770</v>
      </c>
      <c r="AA2227" s="36">
        <v>180000</v>
      </c>
      <c r="AB2227">
        <v>1.93</v>
      </c>
      <c r="AC2227" t="s">
        <v>3889</v>
      </c>
      <c r="AD2227" s="39">
        <v>330600</v>
      </c>
      <c r="AE2227" s="3">
        <f t="shared" si="69"/>
        <v>4.8396854204476814E-2</v>
      </c>
      <c r="AF2227" s="41">
        <f t="shared" si="68"/>
        <v>4.8396854204476814E-2</v>
      </c>
      <c r="AG2227" t="e">
        <f>VLOOKUP($A2227,'Abatements Granted'!$A$2:$L$402,2,0)</f>
        <v>#N/A</v>
      </c>
      <c r="AH2227" t="e">
        <f>VLOOKUP($A2227,'Abatements Granted'!$A$2:$L$402,10,0)</f>
        <v>#N/A</v>
      </c>
      <c r="AI2227" s="36" t="e">
        <f>VLOOKUP($A2227,'Abatements Granted'!$A$2:$L$402,7,0)</f>
        <v>#N/A</v>
      </c>
    </row>
    <row r="2228" spans="1:35" x14ac:dyDescent="0.2">
      <c r="A2228" s="38" t="s">
        <v>2496</v>
      </c>
      <c r="B2228" t="s">
        <v>6358</v>
      </c>
      <c r="C2228">
        <v>1010</v>
      </c>
      <c r="D2228">
        <v>5</v>
      </c>
      <c r="E2228">
        <v>5</v>
      </c>
      <c r="F2228">
        <v>512</v>
      </c>
      <c r="G2228" t="s">
        <v>5247</v>
      </c>
      <c r="H2228" t="s">
        <v>3666</v>
      </c>
      <c r="I2228">
        <v>1.5</v>
      </c>
      <c r="J2228">
        <v>3</v>
      </c>
      <c r="K2228">
        <v>74</v>
      </c>
      <c r="L2228">
        <v>1956</v>
      </c>
      <c r="M2228">
        <v>1997</v>
      </c>
      <c r="N2228">
        <v>2243</v>
      </c>
      <c r="O2228" s="35">
        <v>362600</v>
      </c>
      <c r="P2228">
        <v>26</v>
      </c>
      <c r="Q2228">
        <v>0</v>
      </c>
      <c r="R2228">
        <v>0</v>
      </c>
      <c r="U2228" s="36">
        <v>268300</v>
      </c>
      <c r="V2228">
        <v>1.3</v>
      </c>
      <c r="W2228" s="36">
        <v>108700</v>
      </c>
      <c r="X2228">
        <v>300</v>
      </c>
      <c r="Y2228" s="39">
        <v>377300</v>
      </c>
      <c r="Z2228" s="40">
        <v>43693</v>
      </c>
      <c r="AA2228" s="36">
        <v>30000</v>
      </c>
      <c r="AB2228">
        <v>12.58</v>
      </c>
      <c r="AC2228" t="s">
        <v>3889</v>
      </c>
      <c r="AD2228" s="39">
        <v>367800</v>
      </c>
      <c r="AE2228" s="3">
        <f t="shared" si="69"/>
        <v>2.5829255029907516E-2</v>
      </c>
      <c r="AF2228" s="41">
        <f t="shared" si="68"/>
        <v>2.5829255029907516E-2</v>
      </c>
      <c r="AG2228" t="e">
        <f>VLOOKUP($A2228,'Abatements Granted'!$A$2:$L$402,2,0)</f>
        <v>#N/A</v>
      </c>
      <c r="AH2228" t="e">
        <f>VLOOKUP($A2228,'Abatements Granted'!$A$2:$L$402,10,0)</f>
        <v>#N/A</v>
      </c>
      <c r="AI2228" s="36" t="e">
        <f>VLOOKUP($A2228,'Abatements Granted'!$A$2:$L$402,7,0)</f>
        <v>#N/A</v>
      </c>
    </row>
    <row r="2229" spans="1:35" x14ac:dyDescent="0.2">
      <c r="A2229" s="38" t="s">
        <v>2471</v>
      </c>
      <c r="B2229" t="s">
        <v>6359</v>
      </c>
      <c r="C2229">
        <v>1010</v>
      </c>
      <c r="D2229">
        <v>5</v>
      </c>
      <c r="E2229">
        <v>5</v>
      </c>
      <c r="F2229">
        <v>506</v>
      </c>
      <c r="G2229" t="s">
        <v>5247</v>
      </c>
      <c r="H2229" t="s">
        <v>3689</v>
      </c>
      <c r="I2229">
        <v>1</v>
      </c>
      <c r="J2229">
        <v>3</v>
      </c>
      <c r="K2229">
        <v>72</v>
      </c>
      <c r="L2229">
        <v>1945</v>
      </c>
      <c r="M2229">
        <v>1995</v>
      </c>
      <c r="N2229">
        <v>1853</v>
      </c>
      <c r="O2229" s="35">
        <v>380122</v>
      </c>
      <c r="P2229">
        <v>28</v>
      </c>
      <c r="Q2229">
        <v>0</v>
      </c>
      <c r="R2229">
        <v>0</v>
      </c>
      <c r="U2229" s="36">
        <v>273700</v>
      </c>
      <c r="V2229">
        <v>1.4</v>
      </c>
      <c r="W2229" s="36">
        <v>109600</v>
      </c>
      <c r="X2229">
        <v>200</v>
      </c>
      <c r="Y2229" s="39">
        <v>383500</v>
      </c>
      <c r="Z2229" s="40">
        <v>44692</v>
      </c>
      <c r="AA2229" s="36">
        <v>100</v>
      </c>
      <c r="AB2229">
        <v>3835</v>
      </c>
      <c r="AC2229" t="s">
        <v>3676</v>
      </c>
      <c r="AD2229" s="39">
        <v>360000</v>
      </c>
      <c r="AE2229" s="3">
        <f t="shared" si="69"/>
        <v>6.5277777777777768E-2</v>
      </c>
      <c r="AF2229" s="41">
        <f t="shared" si="68"/>
        <v>6.5277777777777768E-2</v>
      </c>
      <c r="AG2229" t="e">
        <f>VLOOKUP($A2229,'Abatements Granted'!$A$2:$L$402,2,0)</f>
        <v>#N/A</v>
      </c>
      <c r="AH2229" t="e">
        <f>VLOOKUP($A2229,'Abatements Granted'!$A$2:$L$402,10,0)</f>
        <v>#N/A</v>
      </c>
      <c r="AI2229" s="36" t="e">
        <f>VLOOKUP($A2229,'Abatements Granted'!$A$2:$L$402,7,0)</f>
        <v>#N/A</v>
      </c>
    </row>
    <row r="2230" spans="1:35" x14ac:dyDescent="0.2">
      <c r="A2230" s="38" t="s">
        <v>6360</v>
      </c>
      <c r="B2230" t="s">
        <v>6361</v>
      </c>
      <c r="C2230">
        <v>9711</v>
      </c>
      <c r="D2230">
        <v>5</v>
      </c>
      <c r="E2230">
        <v>5</v>
      </c>
      <c r="F2230">
        <v>496</v>
      </c>
      <c r="G2230" t="s">
        <v>5247</v>
      </c>
      <c r="H2230" t="s">
        <v>3656</v>
      </c>
      <c r="M2230">
        <v>0</v>
      </c>
      <c r="N2230">
        <v>0</v>
      </c>
      <c r="O2230" s="35">
        <v>0</v>
      </c>
      <c r="U2230" s="36">
        <v>0</v>
      </c>
      <c r="V2230">
        <v>7.2</v>
      </c>
      <c r="W2230" s="36">
        <v>157100</v>
      </c>
      <c r="X2230">
        <v>0</v>
      </c>
      <c r="Y2230" s="39">
        <v>157100</v>
      </c>
      <c r="Z2230" s="40">
        <v>41984</v>
      </c>
      <c r="AA2230" s="36">
        <v>100000</v>
      </c>
      <c r="AB2230">
        <v>1.57</v>
      </c>
      <c r="AC2230" t="s">
        <v>3889</v>
      </c>
      <c r="AD2230" s="39">
        <v>130100</v>
      </c>
      <c r="AE2230" s="3">
        <f t="shared" si="69"/>
        <v>0.20753266717909291</v>
      </c>
      <c r="AF2230" s="41">
        <f t="shared" si="68"/>
        <v>0.20753266717909291</v>
      </c>
      <c r="AG2230" t="e">
        <f>VLOOKUP($A2230,'Abatements Granted'!$A$2:$L$402,2,0)</f>
        <v>#N/A</v>
      </c>
      <c r="AH2230" t="e">
        <f>VLOOKUP($A2230,'Abatements Granted'!$A$2:$L$402,10,0)</f>
        <v>#N/A</v>
      </c>
      <c r="AI2230" s="36" t="e">
        <f>VLOOKUP($A2230,'Abatements Granted'!$A$2:$L$402,7,0)</f>
        <v>#N/A</v>
      </c>
    </row>
    <row r="2231" spans="1:35" x14ac:dyDescent="0.2">
      <c r="A2231" s="38" t="s">
        <v>2353</v>
      </c>
      <c r="B2231" t="s">
        <v>6362</v>
      </c>
      <c r="C2231">
        <v>1010</v>
      </c>
      <c r="D2231">
        <v>5</v>
      </c>
      <c r="E2231">
        <v>5</v>
      </c>
      <c r="F2231">
        <v>474</v>
      </c>
      <c r="G2231" t="s">
        <v>5247</v>
      </c>
      <c r="H2231" t="s">
        <v>3669</v>
      </c>
      <c r="I2231">
        <v>1</v>
      </c>
      <c r="J2231">
        <v>3</v>
      </c>
      <c r="K2231">
        <v>67</v>
      </c>
      <c r="L2231">
        <v>1952</v>
      </c>
      <c r="M2231">
        <v>1990</v>
      </c>
      <c r="N2231">
        <v>1754</v>
      </c>
      <c r="O2231" s="35">
        <v>305232</v>
      </c>
      <c r="P2231">
        <v>33</v>
      </c>
      <c r="Q2231">
        <v>0</v>
      </c>
      <c r="R2231">
        <v>0</v>
      </c>
      <c r="U2231" s="36">
        <v>204500</v>
      </c>
      <c r="V2231">
        <v>0.9</v>
      </c>
      <c r="W2231" s="36">
        <v>105400</v>
      </c>
      <c r="X2231">
        <v>0</v>
      </c>
      <c r="Y2231" s="39">
        <v>309900</v>
      </c>
      <c r="Z2231" s="40">
        <v>43003</v>
      </c>
      <c r="AA2231" s="36">
        <v>1</v>
      </c>
      <c r="AB2231">
        <v>309900</v>
      </c>
      <c r="AC2231" t="s">
        <v>3676</v>
      </c>
      <c r="AD2231" s="39">
        <v>314600</v>
      </c>
      <c r="AE2231" s="3">
        <f t="shared" si="69"/>
        <v>-1.4939605848696802E-2</v>
      </c>
      <c r="AF2231" s="41">
        <f t="shared" si="68"/>
        <v>-1.4939605848696802E-2</v>
      </c>
      <c r="AG2231" t="e">
        <f>VLOOKUP($A2231,'Abatements Granted'!$A$2:$L$402,2,0)</f>
        <v>#N/A</v>
      </c>
      <c r="AH2231" t="e">
        <f>VLOOKUP($A2231,'Abatements Granted'!$A$2:$L$402,10,0)</f>
        <v>#N/A</v>
      </c>
      <c r="AI2231" s="36" t="e">
        <f>VLOOKUP($A2231,'Abatements Granted'!$A$2:$L$402,7,0)</f>
        <v>#N/A</v>
      </c>
    </row>
    <row r="2232" spans="1:35" x14ac:dyDescent="0.2">
      <c r="A2232" s="38" t="s">
        <v>2321</v>
      </c>
      <c r="B2232" t="s">
        <v>6363</v>
      </c>
      <c r="C2232">
        <v>1010</v>
      </c>
      <c r="D2232">
        <v>5</v>
      </c>
      <c r="E2232">
        <v>5</v>
      </c>
      <c r="F2232">
        <v>466</v>
      </c>
      <c r="G2232" t="s">
        <v>5247</v>
      </c>
      <c r="H2232" t="s">
        <v>3669</v>
      </c>
      <c r="I2232">
        <v>1.75</v>
      </c>
      <c r="J2232">
        <v>3</v>
      </c>
      <c r="K2232">
        <v>78</v>
      </c>
      <c r="L2232">
        <v>1980</v>
      </c>
      <c r="M2232">
        <v>2001</v>
      </c>
      <c r="N2232">
        <v>3445</v>
      </c>
      <c r="O2232" s="35">
        <v>500410</v>
      </c>
      <c r="P2232">
        <v>22</v>
      </c>
      <c r="Q2232">
        <v>0</v>
      </c>
      <c r="R2232">
        <v>0</v>
      </c>
      <c r="U2232" s="36">
        <v>390300</v>
      </c>
      <c r="V2232">
        <v>2.8</v>
      </c>
      <c r="W2232" s="36">
        <v>121000</v>
      </c>
      <c r="X2232">
        <v>2100</v>
      </c>
      <c r="Y2232" s="39">
        <v>513400</v>
      </c>
      <c r="Z2232" s="40">
        <v>44454</v>
      </c>
      <c r="AA2232" s="36">
        <v>450000</v>
      </c>
      <c r="AB2232">
        <v>1.1399999999999999</v>
      </c>
      <c r="AC2232" t="s">
        <v>3889</v>
      </c>
      <c r="AD2232" s="39">
        <v>509800</v>
      </c>
      <c r="AE2232" s="3">
        <f t="shared" si="69"/>
        <v>7.0615927814829949E-3</v>
      </c>
      <c r="AF2232" s="41">
        <f t="shared" si="68"/>
        <v>7.0615927814829949E-3</v>
      </c>
      <c r="AG2232" t="e">
        <f>VLOOKUP($A2232,'Abatements Granted'!$A$2:$L$402,2,0)</f>
        <v>#N/A</v>
      </c>
      <c r="AH2232" t="e">
        <f>VLOOKUP($A2232,'Abatements Granted'!$A$2:$L$402,10,0)</f>
        <v>#N/A</v>
      </c>
      <c r="AI2232" s="36" t="e">
        <f>VLOOKUP($A2232,'Abatements Granted'!$A$2:$L$402,7,0)</f>
        <v>#N/A</v>
      </c>
    </row>
    <row r="2233" spans="1:35" x14ac:dyDescent="0.2">
      <c r="A2233" s="38" t="s">
        <v>2315</v>
      </c>
      <c r="B2233" t="s">
        <v>6364</v>
      </c>
      <c r="C2233">
        <v>1010</v>
      </c>
      <c r="D2233">
        <v>5</v>
      </c>
      <c r="E2233">
        <v>5</v>
      </c>
      <c r="F2233">
        <v>460</v>
      </c>
      <c r="G2233" t="s">
        <v>5247</v>
      </c>
      <c r="H2233" t="s">
        <v>3666</v>
      </c>
      <c r="I2233">
        <v>1.5</v>
      </c>
      <c r="J2233">
        <v>3</v>
      </c>
      <c r="K2233">
        <v>71</v>
      </c>
      <c r="L2233">
        <v>1945</v>
      </c>
      <c r="M2233">
        <v>1994</v>
      </c>
      <c r="N2233">
        <v>1526</v>
      </c>
      <c r="O2233" s="35">
        <v>299007</v>
      </c>
      <c r="P2233">
        <v>29</v>
      </c>
      <c r="Q2233">
        <v>0</v>
      </c>
      <c r="R2233">
        <v>0</v>
      </c>
      <c r="U2233" s="36">
        <v>212300</v>
      </c>
      <c r="V2233">
        <v>0.48</v>
      </c>
      <c r="W2233" s="36">
        <v>92900</v>
      </c>
      <c r="X2233">
        <v>2700</v>
      </c>
      <c r="Y2233" s="39">
        <v>307900</v>
      </c>
      <c r="Z2233" s="40">
        <v>30916</v>
      </c>
      <c r="AA2233" s="36">
        <v>1</v>
      </c>
      <c r="AB2233">
        <v>307900</v>
      </c>
      <c r="AC2233" t="s">
        <v>3657</v>
      </c>
      <c r="AD2233" s="39">
        <v>300200</v>
      </c>
      <c r="AE2233" s="3">
        <f t="shared" si="69"/>
        <v>2.5649566955363134E-2</v>
      </c>
      <c r="AF2233" s="41">
        <f t="shared" si="68"/>
        <v>2.5649566955363134E-2</v>
      </c>
      <c r="AG2233" t="e">
        <f>VLOOKUP($A2233,'Abatements Granted'!$A$2:$L$402,2,0)</f>
        <v>#N/A</v>
      </c>
      <c r="AH2233" t="e">
        <f>VLOOKUP($A2233,'Abatements Granted'!$A$2:$L$402,10,0)</f>
        <v>#N/A</v>
      </c>
      <c r="AI2233" s="36" t="e">
        <f>VLOOKUP($A2233,'Abatements Granted'!$A$2:$L$402,7,0)</f>
        <v>#N/A</v>
      </c>
    </row>
    <row r="2234" spans="1:35" x14ac:dyDescent="0.2">
      <c r="A2234" s="38" t="s">
        <v>6365</v>
      </c>
      <c r="B2234" t="s">
        <v>6366</v>
      </c>
      <c r="C2234">
        <v>3400</v>
      </c>
      <c r="D2234">
        <v>45</v>
      </c>
      <c r="E2234">
        <v>45</v>
      </c>
      <c r="F2234">
        <v>442</v>
      </c>
      <c r="G2234" t="s">
        <v>5247</v>
      </c>
      <c r="H2234">
        <v>400</v>
      </c>
      <c r="I2234">
        <v>1</v>
      </c>
      <c r="J2234">
        <v>3</v>
      </c>
      <c r="K2234">
        <v>41</v>
      </c>
      <c r="L2234">
        <v>1940</v>
      </c>
      <c r="M2234">
        <v>1974</v>
      </c>
      <c r="N2234">
        <v>1665</v>
      </c>
      <c r="O2234" s="35">
        <v>208375</v>
      </c>
      <c r="P2234">
        <v>49</v>
      </c>
      <c r="Q2234">
        <v>10</v>
      </c>
      <c r="R2234">
        <v>0</v>
      </c>
      <c r="U2234" s="36">
        <v>85400</v>
      </c>
      <c r="V2234">
        <v>0.83</v>
      </c>
      <c r="W2234" s="36">
        <v>145100</v>
      </c>
      <c r="X2234">
        <v>6500</v>
      </c>
      <c r="Y2234" s="39">
        <v>237000</v>
      </c>
      <c r="Z2234" s="40">
        <v>34316</v>
      </c>
      <c r="AA2234" s="36">
        <v>1</v>
      </c>
      <c r="AB2234">
        <v>237000</v>
      </c>
      <c r="AC2234" t="s">
        <v>3657</v>
      </c>
      <c r="AD2234" s="39">
        <v>221900</v>
      </c>
      <c r="AE2234" s="3">
        <f t="shared" si="69"/>
        <v>6.8048670572329772E-2</v>
      </c>
      <c r="AF2234" s="41">
        <f t="shared" si="68"/>
        <v>6.8048670572329772E-2</v>
      </c>
      <c r="AG2234" t="e">
        <f>VLOOKUP($A2234,'Abatements Granted'!$A$2:$L$402,2,0)</f>
        <v>#N/A</v>
      </c>
      <c r="AH2234" t="e">
        <f>VLOOKUP($A2234,'Abatements Granted'!$A$2:$L$402,10,0)</f>
        <v>#N/A</v>
      </c>
      <c r="AI2234" s="36" t="e">
        <f>VLOOKUP($A2234,'Abatements Granted'!$A$2:$L$402,7,0)</f>
        <v>#N/A</v>
      </c>
    </row>
    <row r="2235" spans="1:35" x14ac:dyDescent="0.2">
      <c r="A2235" s="38" t="s">
        <v>6367</v>
      </c>
      <c r="B2235" t="s">
        <v>6368</v>
      </c>
      <c r="C2235">
        <v>3400</v>
      </c>
      <c r="D2235">
        <v>45</v>
      </c>
      <c r="E2235">
        <v>45</v>
      </c>
      <c r="F2235">
        <v>436</v>
      </c>
      <c r="G2235" t="s">
        <v>5247</v>
      </c>
      <c r="H2235">
        <v>400</v>
      </c>
      <c r="I2235">
        <v>1</v>
      </c>
      <c r="J2235">
        <v>3</v>
      </c>
      <c r="K2235">
        <v>51</v>
      </c>
      <c r="L2235">
        <v>1940</v>
      </c>
      <c r="M2235">
        <v>1974</v>
      </c>
      <c r="N2235">
        <v>1027</v>
      </c>
      <c r="O2235" s="35">
        <v>124154</v>
      </c>
      <c r="P2235">
        <v>49</v>
      </c>
      <c r="Q2235">
        <v>0</v>
      </c>
      <c r="R2235">
        <v>0</v>
      </c>
      <c r="U2235" s="36">
        <v>63300</v>
      </c>
      <c r="V2235">
        <v>0.55000000000000004</v>
      </c>
      <c r="W2235" s="36">
        <v>117000</v>
      </c>
      <c r="X2235">
        <v>5500</v>
      </c>
      <c r="Y2235" s="39">
        <v>185800</v>
      </c>
      <c r="Z2235" s="40">
        <v>42650</v>
      </c>
      <c r="AA2235" s="36">
        <v>180000</v>
      </c>
      <c r="AB2235">
        <v>1.03</v>
      </c>
      <c r="AC2235">
        <v>0</v>
      </c>
      <c r="AD2235" s="39">
        <v>179300</v>
      </c>
      <c r="AE2235" s="3">
        <f t="shared" si="69"/>
        <v>3.6252091466815406E-2</v>
      </c>
      <c r="AF2235" s="41">
        <f t="shared" si="68"/>
        <v>3.6252091466815406E-2</v>
      </c>
      <c r="AG2235" t="e">
        <f>VLOOKUP($A2235,'Abatements Granted'!$A$2:$L$402,2,0)</f>
        <v>#N/A</v>
      </c>
      <c r="AH2235" t="e">
        <f>VLOOKUP($A2235,'Abatements Granted'!$A$2:$L$402,10,0)</f>
        <v>#N/A</v>
      </c>
      <c r="AI2235" s="36" t="e">
        <f>VLOOKUP($A2235,'Abatements Granted'!$A$2:$L$402,7,0)</f>
        <v>#N/A</v>
      </c>
    </row>
    <row r="2236" spans="1:35" x14ac:dyDescent="0.2">
      <c r="A2236" s="38" t="s">
        <v>6369</v>
      </c>
      <c r="B2236" t="s">
        <v>6370</v>
      </c>
      <c r="C2236">
        <v>1040</v>
      </c>
      <c r="D2236">
        <v>3</v>
      </c>
      <c r="E2236">
        <v>3</v>
      </c>
      <c r="F2236">
        <v>23</v>
      </c>
      <c r="G2236" t="s">
        <v>6371</v>
      </c>
      <c r="H2236" t="s">
        <v>4252</v>
      </c>
      <c r="I2236">
        <v>1</v>
      </c>
      <c r="J2236">
        <v>3</v>
      </c>
      <c r="K2236">
        <v>77</v>
      </c>
      <c r="L2236">
        <v>1960</v>
      </c>
      <c r="M2236">
        <v>2000</v>
      </c>
      <c r="N2236">
        <v>2767</v>
      </c>
      <c r="O2236" s="35">
        <v>409106</v>
      </c>
      <c r="P2236">
        <v>23</v>
      </c>
      <c r="Q2236">
        <v>0</v>
      </c>
      <c r="R2236">
        <v>0</v>
      </c>
      <c r="U2236" s="36">
        <v>315000</v>
      </c>
      <c r="V2236">
        <v>0.63</v>
      </c>
      <c r="W2236" s="36">
        <v>123600</v>
      </c>
      <c r="X2236">
        <v>0</v>
      </c>
      <c r="Y2236" s="39">
        <v>438600</v>
      </c>
      <c r="Z2236" s="40">
        <v>45008</v>
      </c>
      <c r="AA2236" s="36">
        <v>10</v>
      </c>
      <c r="AB2236">
        <v>43860</v>
      </c>
      <c r="AC2236" t="s">
        <v>3676</v>
      </c>
      <c r="AD2236" s="39">
        <v>389000</v>
      </c>
      <c r="AE2236" s="3">
        <f t="shared" si="69"/>
        <v>0.12750642673521861</v>
      </c>
      <c r="AF2236" s="41">
        <f t="shared" si="68"/>
        <v>0.12750642673521861</v>
      </c>
      <c r="AG2236" t="e">
        <f>VLOOKUP($A2236,'Abatements Granted'!$A$2:$L$402,2,0)</f>
        <v>#N/A</v>
      </c>
      <c r="AH2236" t="e">
        <f>VLOOKUP($A2236,'Abatements Granted'!$A$2:$L$402,10,0)</f>
        <v>#N/A</v>
      </c>
      <c r="AI2236" s="36" t="e">
        <f>VLOOKUP($A2236,'Abatements Granted'!$A$2:$L$402,7,0)</f>
        <v>#N/A</v>
      </c>
    </row>
    <row r="2237" spans="1:35" x14ac:dyDescent="0.2">
      <c r="A2237" s="38" t="s">
        <v>1726</v>
      </c>
      <c r="B2237" t="s">
        <v>6372</v>
      </c>
      <c r="C2237">
        <v>1010</v>
      </c>
      <c r="D2237">
        <v>3</v>
      </c>
      <c r="E2237">
        <v>3</v>
      </c>
      <c r="F2237">
        <v>33</v>
      </c>
      <c r="G2237" t="s">
        <v>6371</v>
      </c>
      <c r="H2237" t="s">
        <v>3666</v>
      </c>
      <c r="I2237">
        <v>1.75</v>
      </c>
      <c r="J2237">
        <v>3</v>
      </c>
      <c r="K2237">
        <v>71</v>
      </c>
      <c r="L2237">
        <v>1948</v>
      </c>
      <c r="M2237">
        <v>1994</v>
      </c>
      <c r="N2237">
        <v>1728</v>
      </c>
      <c r="O2237" s="35">
        <v>313477</v>
      </c>
      <c r="P2237">
        <v>29</v>
      </c>
      <c r="Q2237">
        <v>0</v>
      </c>
      <c r="R2237">
        <v>0</v>
      </c>
      <c r="U2237" s="36">
        <v>222600</v>
      </c>
      <c r="V2237">
        <v>0.81</v>
      </c>
      <c r="W2237" s="36">
        <v>130300</v>
      </c>
      <c r="X2237">
        <v>9300</v>
      </c>
      <c r="Y2237" s="39">
        <v>362200</v>
      </c>
      <c r="Z2237" s="40">
        <v>43035</v>
      </c>
      <c r="AA2237" s="36">
        <v>255000</v>
      </c>
      <c r="AB2237">
        <v>1.42</v>
      </c>
      <c r="AC2237">
        <v>0</v>
      </c>
      <c r="AD2237" s="39">
        <v>347600</v>
      </c>
      <c r="AE2237" s="3">
        <f t="shared" si="69"/>
        <v>4.2002301495972283E-2</v>
      </c>
      <c r="AF2237" s="41">
        <f t="shared" si="68"/>
        <v>4.2002301495972283E-2</v>
      </c>
      <c r="AG2237" t="e">
        <f>VLOOKUP($A2237,'Abatements Granted'!$A$2:$L$402,2,0)</f>
        <v>#N/A</v>
      </c>
      <c r="AH2237" t="e">
        <f>VLOOKUP($A2237,'Abatements Granted'!$A$2:$L$402,10,0)</f>
        <v>#N/A</v>
      </c>
      <c r="AI2237" s="36" t="e">
        <f>VLOOKUP($A2237,'Abatements Granted'!$A$2:$L$402,7,0)</f>
        <v>#N/A</v>
      </c>
    </row>
    <row r="2238" spans="1:35" x14ac:dyDescent="0.2">
      <c r="A2238" s="38" t="s">
        <v>2096</v>
      </c>
      <c r="B2238" t="s">
        <v>6373</v>
      </c>
      <c r="C2238">
        <v>1010</v>
      </c>
      <c r="D2238">
        <v>3</v>
      </c>
      <c r="E2238">
        <v>3</v>
      </c>
      <c r="F2238">
        <v>41</v>
      </c>
      <c r="G2238" t="s">
        <v>6371</v>
      </c>
      <c r="H2238" t="s">
        <v>3669</v>
      </c>
      <c r="I2238">
        <v>1</v>
      </c>
      <c r="J2238">
        <v>2</v>
      </c>
      <c r="K2238">
        <v>74</v>
      </c>
      <c r="L2238">
        <v>1955</v>
      </c>
      <c r="M2238">
        <v>1997</v>
      </c>
      <c r="N2238">
        <v>2013</v>
      </c>
      <c r="O2238" s="35">
        <v>285807</v>
      </c>
      <c r="P2238">
        <v>26</v>
      </c>
      <c r="Q2238">
        <v>0</v>
      </c>
      <c r="R2238">
        <v>0</v>
      </c>
      <c r="U2238" s="36">
        <v>211500</v>
      </c>
      <c r="V2238">
        <v>0.57999999999999996</v>
      </c>
      <c r="W2238" s="36">
        <v>121300</v>
      </c>
      <c r="X2238">
        <v>500</v>
      </c>
      <c r="Y2238" s="39">
        <v>333300</v>
      </c>
      <c r="Z2238" s="40">
        <v>33456</v>
      </c>
      <c r="AA2238" s="36">
        <v>20000</v>
      </c>
      <c r="AB2238">
        <v>16.66</v>
      </c>
      <c r="AC2238" t="s">
        <v>3930</v>
      </c>
      <c r="AD2238" s="39">
        <v>324100</v>
      </c>
      <c r="AE2238" s="3">
        <f t="shared" si="69"/>
        <v>2.8386300524529506E-2</v>
      </c>
      <c r="AF2238" s="41">
        <f t="shared" si="68"/>
        <v>2.8386300524529506E-2</v>
      </c>
      <c r="AG2238" t="e">
        <f>VLOOKUP($A2238,'Abatements Granted'!$A$2:$L$402,2,0)</f>
        <v>#N/A</v>
      </c>
      <c r="AH2238" t="e">
        <f>VLOOKUP($A2238,'Abatements Granted'!$A$2:$L$402,10,0)</f>
        <v>#N/A</v>
      </c>
      <c r="AI2238" s="36" t="e">
        <f>VLOOKUP($A2238,'Abatements Granted'!$A$2:$L$402,7,0)</f>
        <v>#N/A</v>
      </c>
    </row>
    <row r="2239" spans="1:35" x14ac:dyDescent="0.2">
      <c r="A2239" s="38" t="s">
        <v>2807</v>
      </c>
      <c r="B2239" t="s">
        <v>6374</v>
      </c>
      <c r="C2239">
        <v>1010</v>
      </c>
      <c r="D2239">
        <v>3</v>
      </c>
      <c r="E2239">
        <v>3</v>
      </c>
      <c r="F2239">
        <v>61</v>
      </c>
      <c r="G2239" t="s">
        <v>6371</v>
      </c>
      <c r="H2239" t="s">
        <v>3689</v>
      </c>
      <c r="I2239">
        <v>1</v>
      </c>
      <c r="J2239">
        <v>3</v>
      </c>
      <c r="K2239">
        <v>74</v>
      </c>
      <c r="L2239">
        <v>1957</v>
      </c>
      <c r="M2239">
        <v>1997</v>
      </c>
      <c r="N2239">
        <v>2062</v>
      </c>
      <c r="O2239" s="35">
        <v>394160</v>
      </c>
      <c r="P2239">
        <v>26</v>
      </c>
      <c r="Q2239">
        <v>0</v>
      </c>
      <c r="R2239">
        <v>0</v>
      </c>
      <c r="U2239" s="36">
        <v>291700</v>
      </c>
      <c r="V2239">
        <v>1.84</v>
      </c>
      <c r="W2239" s="36">
        <v>146400</v>
      </c>
      <c r="X2239">
        <v>4300</v>
      </c>
      <c r="Y2239" s="39">
        <v>442400</v>
      </c>
      <c r="Z2239" s="40">
        <v>41649</v>
      </c>
      <c r="AA2239" s="36">
        <v>252000</v>
      </c>
      <c r="AB2239">
        <v>1.76</v>
      </c>
      <c r="AC2239">
        <v>0</v>
      </c>
      <c r="AD2239" s="39">
        <v>419400</v>
      </c>
      <c r="AE2239" s="3">
        <f t="shared" si="69"/>
        <v>5.4840247973295231E-2</v>
      </c>
      <c r="AF2239" s="41">
        <f t="shared" si="68"/>
        <v>5.4840247973295231E-2</v>
      </c>
      <c r="AG2239" t="e">
        <f>VLOOKUP($A2239,'Abatements Granted'!$A$2:$L$402,2,0)</f>
        <v>#N/A</v>
      </c>
      <c r="AH2239" t="e">
        <f>VLOOKUP($A2239,'Abatements Granted'!$A$2:$L$402,10,0)</f>
        <v>#N/A</v>
      </c>
      <c r="AI2239" s="36" t="e">
        <f>VLOOKUP($A2239,'Abatements Granted'!$A$2:$L$402,7,0)</f>
        <v>#N/A</v>
      </c>
    </row>
    <row r="2240" spans="1:35" x14ac:dyDescent="0.2">
      <c r="A2240" s="38" t="s">
        <v>3116</v>
      </c>
      <c r="B2240" t="s">
        <v>6375</v>
      </c>
      <c r="C2240">
        <v>1010</v>
      </c>
      <c r="D2240">
        <v>3</v>
      </c>
      <c r="E2240">
        <v>3</v>
      </c>
      <c r="F2240">
        <v>73</v>
      </c>
      <c r="G2240" t="s">
        <v>6371</v>
      </c>
      <c r="H2240" t="s">
        <v>3913</v>
      </c>
      <c r="I2240">
        <v>1</v>
      </c>
      <c r="J2240">
        <v>2</v>
      </c>
      <c r="K2240">
        <v>74</v>
      </c>
      <c r="L2240">
        <v>1957</v>
      </c>
      <c r="M2240">
        <v>1997</v>
      </c>
      <c r="N2240">
        <v>1272</v>
      </c>
      <c r="O2240" s="35">
        <v>192876</v>
      </c>
      <c r="P2240">
        <v>26</v>
      </c>
      <c r="Q2240">
        <v>0</v>
      </c>
      <c r="R2240">
        <v>0</v>
      </c>
      <c r="U2240" s="36">
        <v>142700</v>
      </c>
      <c r="V2240">
        <v>0.43</v>
      </c>
      <c r="W2240" s="36">
        <v>113700</v>
      </c>
      <c r="X2240">
        <v>700</v>
      </c>
      <c r="Y2240" s="39">
        <v>257100</v>
      </c>
      <c r="Z2240" s="40">
        <v>35823</v>
      </c>
      <c r="AA2240" s="36">
        <v>44200</v>
      </c>
      <c r="AB2240">
        <v>5.82</v>
      </c>
      <c r="AC2240" t="s">
        <v>3691</v>
      </c>
      <c r="AD2240" s="39">
        <v>215200</v>
      </c>
      <c r="AE2240" s="3">
        <f t="shared" si="69"/>
        <v>0.19470260223048319</v>
      </c>
      <c r="AF2240" s="41">
        <f t="shared" si="68"/>
        <v>0.19470260223048319</v>
      </c>
      <c r="AG2240" t="e">
        <f>VLOOKUP($A2240,'Abatements Granted'!$A$2:$L$402,2,0)</f>
        <v>#N/A</v>
      </c>
      <c r="AH2240" t="e">
        <f>VLOOKUP($A2240,'Abatements Granted'!$A$2:$L$402,10,0)</f>
        <v>#N/A</v>
      </c>
      <c r="AI2240" s="36" t="e">
        <f>VLOOKUP($A2240,'Abatements Granted'!$A$2:$L$402,7,0)</f>
        <v>#N/A</v>
      </c>
    </row>
    <row r="2241" spans="1:35" x14ac:dyDescent="0.2">
      <c r="A2241" s="38" t="s">
        <v>6376</v>
      </c>
      <c r="B2241" t="s">
        <v>6377</v>
      </c>
      <c r="C2241" t="s">
        <v>6378</v>
      </c>
      <c r="D2241">
        <v>3</v>
      </c>
      <c r="E2241">
        <v>3</v>
      </c>
      <c r="F2241">
        <v>123</v>
      </c>
      <c r="G2241" t="s">
        <v>6371</v>
      </c>
      <c r="H2241" t="s">
        <v>3689</v>
      </c>
      <c r="I2241">
        <v>1</v>
      </c>
      <c r="J2241">
        <v>3</v>
      </c>
      <c r="K2241">
        <v>70</v>
      </c>
      <c r="L2241">
        <v>1938</v>
      </c>
      <c r="M2241">
        <v>1993</v>
      </c>
      <c r="N2241">
        <v>2221</v>
      </c>
      <c r="O2241" s="35">
        <v>388858</v>
      </c>
      <c r="P2241">
        <v>30</v>
      </c>
      <c r="Q2241">
        <v>0</v>
      </c>
      <c r="R2241">
        <v>0</v>
      </c>
      <c r="U2241" s="36">
        <v>272200</v>
      </c>
      <c r="V2241">
        <v>29</v>
      </c>
      <c r="W2241" s="36">
        <v>333600</v>
      </c>
      <c r="X2241">
        <v>500</v>
      </c>
      <c r="Y2241" s="39">
        <v>606300</v>
      </c>
      <c r="Z2241" s="40">
        <v>35396</v>
      </c>
      <c r="AA2241" s="36">
        <v>100</v>
      </c>
      <c r="AB2241">
        <v>6063</v>
      </c>
      <c r="AC2241" t="s">
        <v>3663</v>
      </c>
      <c r="AD2241" s="39">
        <v>544800</v>
      </c>
      <c r="AE2241" s="3">
        <f t="shared" si="69"/>
        <v>0.11288546255506615</v>
      </c>
      <c r="AF2241" s="41">
        <f t="shared" si="68"/>
        <v>0.11288546255506615</v>
      </c>
      <c r="AG2241" t="e">
        <f>VLOOKUP($A2241,'Abatements Granted'!$A$2:$L$402,2,0)</f>
        <v>#N/A</v>
      </c>
      <c r="AH2241" t="e">
        <f>VLOOKUP($A2241,'Abatements Granted'!$A$2:$L$402,10,0)</f>
        <v>#N/A</v>
      </c>
      <c r="AI2241" s="36" t="e">
        <f>VLOOKUP($A2241,'Abatements Granted'!$A$2:$L$402,7,0)</f>
        <v>#N/A</v>
      </c>
    </row>
    <row r="2242" spans="1:35" x14ac:dyDescent="0.2">
      <c r="A2242" s="38" t="s">
        <v>6379</v>
      </c>
      <c r="B2242" t="s">
        <v>6380</v>
      </c>
      <c r="C2242">
        <v>9320</v>
      </c>
      <c r="D2242">
        <v>3</v>
      </c>
      <c r="E2242">
        <v>3</v>
      </c>
      <c r="F2242">
        <v>145</v>
      </c>
      <c r="G2242" t="s">
        <v>6371</v>
      </c>
      <c r="H2242" t="s">
        <v>3656</v>
      </c>
      <c r="M2242">
        <v>0</v>
      </c>
      <c r="N2242">
        <v>0</v>
      </c>
      <c r="O2242" s="35">
        <v>0</v>
      </c>
      <c r="U2242" s="36">
        <v>0</v>
      </c>
      <c r="V2242">
        <v>12.5</v>
      </c>
      <c r="W2242" s="36">
        <v>226700</v>
      </c>
      <c r="X2242">
        <v>0</v>
      </c>
      <c r="Y2242" s="39">
        <v>226700</v>
      </c>
      <c r="Z2242" s="40">
        <v>36493</v>
      </c>
      <c r="AA2242" s="36">
        <v>126000</v>
      </c>
      <c r="AB2242">
        <v>1.8</v>
      </c>
      <c r="AC2242" t="s">
        <v>3663</v>
      </c>
      <c r="AD2242" s="39">
        <v>183900</v>
      </c>
      <c r="AE2242" s="3">
        <f t="shared" si="69"/>
        <v>0.23273518216421962</v>
      </c>
      <c r="AF2242" s="41">
        <f t="shared" si="68"/>
        <v>0.23273518216421962</v>
      </c>
      <c r="AG2242" t="e">
        <f>VLOOKUP($A2242,'Abatements Granted'!$A$2:$L$402,2,0)</f>
        <v>#N/A</v>
      </c>
      <c r="AH2242" t="e">
        <f>VLOOKUP($A2242,'Abatements Granted'!$A$2:$L$402,10,0)</f>
        <v>#N/A</v>
      </c>
      <c r="AI2242" s="36" t="e">
        <f>VLOOKUP($A2242,'Abatements Granted'!$A$2:$L$402,7,0)</f>
        <v>#N/A</v>
      </c>
    </row>
    <row r="2243" spans="1:35" x14ac:dyDescent="0.2">
      <c r="A2243" s="38" t="s">
        <v>1128</v>
      </c>
      <c r="B2243" t="s">
        <v>6381</v>
      </c>
      <c r="C2243">
        <v>1010</v>
      </c>
      <c r="D2243">
        <v>3</v>
      </c>
      <c r="E2243">
        <v>3</v>
      </c>
      <c r="F2243">
        <v>22</v>
      </c>
      <c r="G2243" t="s">
        <v>6382</v>
      </c>
      <c r="H2243" t="s">
        <v>3666</v>
      </c>
      <c r="I2243">
        <v>1.75</v>
      </c>
      <c r="J2243">
        <v>3</v>
      </c>
      <c r="K2243">
        <v>74</v>
      </c>
      <c r="L2243">
        <v>1950</v>
      </c>
      <c r="M2243">
        <v>1997</v>
      </c>
      <c r="N2243">
        <v>2418</v>
      </c>
      <c r="O2243" s="35">
        <v>393054</v>
      </c>
      <c r="P2243">
        <v>26</v>
      </c>
      <c r="Q2243">
        <v>0</v>
      </c>
      <c r="R2243">
        <v>0</v>
      </c>
      <c r="U2243" s="36">
        <v>290900</v>
      </c>
      <c r="V2243">
        <v>0.79</v>
      </c>
      <c r="W2243" s="36">
        <v>129700</v>
      </c>
      <c r="X2243">
        <v>300</v>
      </c>
      <c r="Y2243" s="39">
        <v>420900</v>
      </c>
      <c r="Z2243" s="40">
        <v>42633</v>
      </c>
      <c r="AA2243" s="36">
        <v>100</v>
      </c>
      <c r="AB2243">
        <v>4209</v>
      </c>
      <c r="AC2243" t="s">
        <v>3657</v>
      </c>
      <c r="AD2243" s="39">
        <v>390300</v>
      </c>
      <c r="AE2243" s="3">
        <f t="shared" si="69"/>
        <v>7.8401229823212848E-2</v>
      </c>
      <c r="AF2243" s="41">
        <f t="shared" si="68"/>
        <v>7.8401229823212848E-2</v>
      </c>
      <c r="AG2243" t="e">
        <f>VLOOKUP($A2243,'Abatements Granted'!$A$2:$L$402,2,0)</f>
        <v>#N/A</v>
      </c>
      <c r="AH2243" t="e">
        <f>VLOOKUP($A2243,'Abatements Granted'!$A$2:$L$402,10,0)</f>
        <v>#N/A</v>
      </c>
      <c r="AI2243" s="36" t="e">
        <f>VLOOKUP($A2243,'Abatements Granted'!$A$2:$L$402,7,0)</f>
        <v>#N/A</v>
      </c>
    </row>
    <row r="2244" spans="1:35" x14ac:dyDescent="0.2">
      <c r="A2244" s="38" t="s">
        <v>686</v>
      </c>
      <c r="B2244" t="s">
        <v>6383</v>
      </c>
      <c r="C2244">
        <v>1010</v>
      </c>
      <c r="D2244">
        <v>3</v>
      </c>
      <c r="E2244">
        <v>3</v>
      </c>
      <c r="F2244">
        <v>16</v>
      </c>
      <c r="G2244" t="s">
        <v>6382</v>
      </c>
      <c r="H2244" t="s">
        <v>3666</v>
      </c>
      <c r="I2244">
        <v>1.75</v>
      </c>
      <c r="J2244">
        <v>3</v>
      </c>
      <c r="K2244">
        <v>74</v>
      </c>
      <c r="L2244">
        <v>1950</v>
      </c>
      <c r="M2244">
        <v>1997</v>
      </c>
      <c r="N2244">
        <v>2899</v>
      </c>
      <c r="O2244" s="35">
        <v>443944</v>
      </c>
      <c r="P2244">
        <v>26</v>
      </c>
      <c r="Q2244">
        <v>0</v>
      </c>
      <c r="R2244">
        <v>0</v>
      </c>
      <c r="U2244" s="36">
        <v>328500</v>
      </c>
      <c r="V2244">
        <v>0.46</v>
      </c>
      <c r="W2244" s="36">
        <v>115000</v>
      </c>
      <c r="X2244">
        <v>400</v>
      </c>
      <c r="Y2244" s="39">
        <v>443900</v>
      </c>
      <c r="Z2244" s="40">
        <v>43613</v>
      </c>
      <c r="AA2244" s="36">
        <v>330000</v>
      </c>
      <c r="AB2244">
        <v>1.35</v>
      </c>
      <c r="AC2244">
        <v>0</v>
      </c>
      <c r="AD2244" s="39">
        <v>409900</v>
      </c>
      <c r="AE2244" s="3">
        <f t="shared" si="69"/>
        <v>8.2947060258599548E-2</v>
      </c>
      <c r="AF2244" s="41">
        <f t="shared" si="68"/>
        <v>8.2947060258599548E-2</v>
      </c>
      <c r="AG2244" t="e">
        <f>VLOOKUP($A2244,'Abatements Granted'!$A$2:$L$402,2,0)</f>
        <v>#N/A</v>
      </c>
      <c r="AH2244" t="e">
        <f>VLOOKUP($A2244,'Abatements Granted'!$A$2:$L$402,10,0)</f>
        <v>#N/A</v>
      </c>
      <c r="AI2244" s="36" t="e">
        <f>VLOOKUP($A2244,'Abatements Granted'!$A$2:$L$402,7,0)</f>
        <v>#N/A</v>
      </c>
    </row>
    <row r="2245" spans="1:35" x14ac:dyDescent="0.2">
      <c r="A2245" s="38" t="s">
        <v>418</v>
      </c>
      <c r="B2245" t="s">
        <v>6384</v>
      </c>
      <c r="C2245">
        <v>1010</v>
      </c>
      <c r="D2245">
        <v>3</v>
      </c>
      <c r="E2245">
        <v>3</v>
      </c>
      <c r="F2245">
        <v>134</v>
      </c>
      <c r="G2245" t="s">
        <v>6371</v>
      </c>
      <c r="H2245" t="s">
        <v>3681</v>
      </c>
      <c r="I2245">
        <v>2</v>
      </c>
      <c r="J2245">
        <v>3</v>
      </c>
      <c r="K2245">
        <v>72</v>
      </c>
      <c r="L2245">
        <v>1945</v>
      </c>
      <c r="M2245">
        <v>1995</v>
      </c>
      <c r="N2245">
        <v>2242</v>
      </c>
      <c r="O2245" s="35">
        <v>350392</v>
      </c>
      <c r="P2245">
        <v>28</v>
      </c>
      <c r="Q2245">
        <v>0</v>
      </c>
      <c r="R2245">
        <v>0</v>
      </c>
      <c r="U2245" s="36">
        <v>252300</v>
      </c>
      <c r="V2245">
        <v>0.93</v>
      </c>
      <c r="W2245" s="36">
        <v>132200</v>
      </c>
      <c r="X2245">
        <v>300</v>
      </c>
      <c r="Y2245" s="39">
        <v>384800</v>
      </c>
      <c r="Z2245" s="40">
        <v>45008</v>
      </c>
      <c r="AA2245" s="36">
        <v>100</v>
      </c>
      <c r="AB2245">
        <v>3848</v>
      </c>
      <c r="AC2245" t="s">
        <v>3657</v>
      </c>
      <c r="AD2245" s="39">
        <v>356400</v>
      </c>
      <c r="AE2245" s="3">
        <f t="shared" si="69"/>
        <v>7.9685746352412989E-2</v>
      </c>
      <c r="AF2245" s="41">
        <f t="shared" si="68"/>
        <v>7.9685746352412989E-2</v>
      </c>
      <c r="AG2245" t="e">
        <f>VLOOKUP($A2245,'Abatements Granted'!$A$2:$L$402,2,0)</f>
        <v>#N/A</v>
      </c>
      <c r="AH2245" t="e">
        <f>VLOOKUP($A2245,'Abatements Granted'!$A$2:$L$402,10,0)</f>
        <v>#N/A</v>
      </c>
      <c r="AI2245" s="36" t="e">
        <f>VLOOKUP($A2245,'Abatements Granted'!$A$2:$L$402,7,0)</f>
        <v>#N/A</v>
      </c>
    </row>
    <row r="2246" spans="1:35" x14ac:dyDescent="0.2">
      <c r="A2246" s="38" t="s">
        <v>324</v>
      </c>
      <c r="B2246" t="s">
        <v>6385</v>
      </c>
      <c r="C2246">
        <v>1010</v>
      </c>
      <c r="D2246">
        <v>3</v>
      </c>
      <c r="E2246">
        <v>3</v>
      </c>
      <c r="F2246">
        <v>122</v>
      </c>
      <c r="G2246" t="s">
        <v>6371</v>
      </c>
      <c r="H2246" t="s">
        <v>3689</v>
      </c>
      <c r="I2246">
        <v>1</v>
      </c>
      <c r="J2246">
        <v>3</v>
      </c>
      <c r="K2246">
        <v>74</v>
      </c>
      <c r="L2246">
        <v>1957</v>
      </c>
      <c r="M2246">
        <v>1997</v>
      </c>
      <c r="N2246">
        <v>1679</v>
      </c>
      <c r="O2246" s="35">
        <v>355603</v>
      </c>
      <c r="P2246">
        <v>26</v>
      </c>
      <c r="Q2246">
        <v>0</v>
      </c>
      <c r="R2246">
        <v>0</v>
      </c>
      <c r="U2246" s="36">
        <v>263100</v>
      </c>
      <c r="V2246">
        <v>2.12</v>
      </c>
      <c r="W2246" s="36">
        <v>148700</v>
      </c>
      <c r="X2246">
        <v>0</v>
      </c>
      <c r="Y2246" s="39">
        <v>411800</v>
      </c>
      <c r="Z2246" s="40">
        <v>38838</v>
      </c>
      <c r="AA2246" s="36">
        <v>280000</v>
      </c>
      <c r="AB2246">
        <v>1.47</v>
      </c>
      <c r="AC2246">
        <v>0</v>
      </c>
      <c r="AD2246" s="39">
        <v>389600</v>
      </c>
      <c r="AE2246" s="3">
        <f t="shared" si="69"/>
        <v>5.6981519507186773E-2</v>
      </c>
      <c r="AF2246" s="41">
        <f t="shared" si="68"/>
        <v>5.6981519507186773E-2</v>
      </c>
      <c r="AG2246" t="e">
        <f>VLOOKUP($A2246,'Abatements Granted'!$A$2:$L$402,2,0)</f>
        <v>#N/A</v>
      </c>
      <c r="AH2246" t="e">
        <f>VLOOKUP($A2246,'Abatements Granted'!$A$2:$L$402,10,0)</f>
        <v>#N/A</v>
      </c>
      <c r="AI2246" s="36" t="e">
        <f>VLOOKUP($A2246,'Abatements Granted'!$A$2:$L$402,7,0)</f>
        <v>#N/A</v>
      </c>
    </row>
    <row r="2247" spans="1:35" x14ac:dyDescent="0.2">
      <c r="A2247" s="38" t="s">
        <v>1295</v>
      </c>
      <c r="B2247" t="s">
        <v>6386</v>
      </c>
      <c r="C2247">
        <v>1010</v>
      </c>
      <c r="D2247">
        <v>3</v>
      </c>
      <c r="E2247">
        <v>3</v>
      </c>
      <c r="F2247">
        <v>25</v>
      </c>
      <c r="G2247" t="s">
        <v>6387</v>
      </c>
      <c r="H2247" t="s">
        <v>3689</v>
      </c>
      <c r="I2247">
        <v>1</v>
      </c>
      <c r="J2247">
        <v>3</v>
      </c>
      <c r="K2247">
        <v>71</v>
      </c>
      <c r="L2247">
        <v>1949</v>
      </c>
      <c r="M2247">
        <v>1994</v>
      </c>
      <c r="N2247">
        <v>1357</v>
      </c>
      <c r="O2247" s="35">
        <v>297484</v>
      </c>
      <c r="P2247">
        <v>29</v>
      </c>
      <c r="Q2247">
        <v>0</v>
      </c>
      <c r="R2247">
        <v>0</v>
      </c>
      <c r="U2247" s="36">
        <v>211200</v>
      </c>
      <c r="V2247">
        <v>0.98</v>
      </c>
      <c r="W2247" s="36">
        <v>133200</v>
      </c>
      <c r="X2247">
        <v>0</v>
      </c>
      <c r="Y2247" s="39">
        <v>344400</v>
      </c>
      <c r="Z2247" s="40">
        <v>42198</v>
      </c>
      <c r="AA2247" s="36">
        <v>193000</v>
      </c>
      <c r="AB2247">
        <v>1.78</v>
      </c>
      <c r="AC2247">
        <v>0</v>
      </c>
      <c r="AD2247" s="39">
        <v>321400</v>
      </c>
      <c r="AE2247" s="3">
        <f t="shared" si="69"/>
        <v>7.1561916614810261E-2</v>
      </c>
      <c r="AF2247" s="41">
        <f t="shared" ref="AF2247:AF2310" si="70">_xlfn.IFNA(IF($AH2247="GRANTED",  (($Y2247-$AI2247)/$AI2247), (AE2247)),AE2247)</f>
        <v>7.1561916614810261E-2</v>
      </c>
      <c r="AG2247" t="e">
        <f>VLOOKUP($A2247,'Abatements Granted'!$A$2:$L$402,2,0)</f>
        <v>#N/A</v>
      </c>
      <c r="AH2247" t="e">
        <f>VLOOKUP($A2247,'Abatements Granted'!$A$2:$L$402,10,0)</f>
        <v>#N/A</v>
      </c>
      <c r="AI2247" s="36" t="e">
        <f>VLOOKUP($A2247,'Abatements Granted'!$A$2:$L$402,7,0)</f>
        <v>#N/A</v>
      </c>
    </row>
    <row r="2248" spans="1:35" x14ac:dyDescent="0.2">
      <c r="A2248" s="38" t="s">
        <v>1806</v>
      </c>
      <c r="B2248" t="s">
        <v>6388</v>
      </c>
      <c r="C2248">
        <v>1010</v>
      </c>
      <c r="D2248">
        <v>3</v>
      </c>
      <c r="E2248">
        <v>3</v>
      </c>
      <c r="F2248">
        <v>35</v>
      </c>
      <c r="G2248" t="s">
        <v>6387</v>
      </c>
      <c r="H2248" t="s">
        <v>3689</v>
      </c>
      <c r="I2248">
        <v>1</v>
      </c>
      <c r="J2248">
        <v>3</v>
      </c>
      <c r="K2248">
        <v>74</v>
      </c>
      <c r="L2248">
        <v>1959</v>
      </c>
      <c r="M2248">
        <v>1997</v>
      </c>
      <c r="N2248">
        <v>1789</v>
      </c>
      <c r="O2248" s="35">
        <v>366460</v>
      </c>
      <c r="P2248">
        <v>26</v>
      </c>
      <c r="Q2248">
        <v>0</v>
      </c>
      <c r="R2248">
        <v>0</v>
      </c>
      <c r="U2248" s="36">
        <v>271200</v>
      </c>
      <c r="V2248">
        <v>0.46</v>
      </c>
      <c r="W2248" s="36">
        <v>115000</v>
      </c>
      <c r="X2248">
        <v>500</v>
      </c>
      <c r="Y2248" s="39">
        <v>386700</v>
      </c>
      <c r="Z2248" s="40">
        <v>40455</v>
      </c>
      <c r="AA2248" s="36">
        <v>1</v>
      </c>
      <c r="AB2248">
        <v>386700</v>
      </c>
      <c r="AC2248" t="s">
        <v>3676</v>
      </c>
      <c r="AD2248" s="39">
        <v>359900</v>
      </c>
      <c r="AE2248" s="3">
        <f t="shared" ref="AE2248:AE2311" si="71">IFERROR(Y2248/AD2248-1,"")</f>
        <v>7.4465129202556213E-2</v>
      </c>
      <c r="AF2248" s="41">
        <f t="shared" si="70"/>
        <v>7.4465129202556213E-2</v>
      </c>
      <c r="AG2248" t="e">
        <f>VLOOKUP($A2248,'Abatements Granted'!$A$2:$L$402,2,0)</f>
        <v>#N/A</v>
      </c>
      <c r="AH2248" t="e">
        <f>VLOOKUP($A2248,'Abatements Granted'!$A$2:$L$402,10,0)</f>
        <v>#N/A</v>
      </c>
      <c r="AI2248" s="36" t="e">
        <f>VLOOKUP($A2248,'Abatements Granted'!$A$2:$L$402,7,0)</f>
        <v>#N/A</v>
      </c>
    </row>
    <row r="2249" spans="1:35" x14ac:dyDescent="0.2">
      <c r="A2249" s="38" t="s">
        <v>6389</v>
      </c>
      <c r="B2249" t="s">
        <v>6390</v>
      </c>
      <c r="C2249">
        <v>1320</v>
      </c>
      <c r="D2249">
        <v>3</v>
      </c>
      <c r="E2249">
        <v>0</v>
      </c>
      <c r="F2249">
        <v>45</v>
      </c>
      <c r="G2249" t="s">
        <v>6387</v>
      </c>
      <c r="H2249" t="s">
        <v>3656</v>
      </c>
      <c r="M2249">
        <v>0</v>
      </c>
      <c r="N2249">
        <v>0</v>
      </c>
      <c r="O2249" s="35">
        <v>0</v>
      </c>
      <c r="U2249" s="36">
        <v>0</v>
      </c>
      <c r="V2249">
        <v>0.47</v>
      </c>
      <c r="W2249" s="36">
        <v>500</v>
      </c>
      <c r="X2249">
        <v>0</v>
      </c>
      <c r="Y2249" s="39">
        <v>500</v>
      </c>
      <c r="Z2249" s="40">
        <v>33435</v>
      </c>
      <c r="AA2249" s="36">
        <v>100</v>
      </c>
      <c r="AB2249">
        <v>5</v>
      </c>
      <c r="AC2249" t="s">
        <v>3657</v>
      </c>
      <c r="AD2249" s="39">
        <v>500</v>
      </c>
      <c r="AE2249" s="3">
        <f t="shared" si="71"/>
        <v>0</v>
      </c>
      <c r="AF2249" s="41">
        <f t="shared" si="70"/>
        <v>0</v>
      </c>
      <c r="AG2249" t="e">
        <f>VLOOKUP($A2249,'Abatements Granted'!$A$2:$L$402,2,0)</f>
        <v>#N/A</v>
      </c>
      <c r="AH2249" t="e">
        <f>VLOOKUP($A2249,'Abatements Granted'!$A$2:$L$402,10,0)</f>
        <v>#N/A</v>
      </c>
      <c r="AI2249" s="36" t="e">
        <f>VLOOKUP($A2249,'Abatements Granted'!$A$2:$L$402,7,0)</f>
        <v>#N/A</v>
      </c>
    </row>
    <row r="2250" spans="1:35" x14ac:dyDescent="0.2">
      <c r="A2250" s="38" t="s">
        <v>2539</v>
      </c>
      <c r="B2250" t="s">
        <v>6391</v>
      </c>
      <c r="C2250">
        <v>1010</v>
      </c>
      <c r="D2250">
        <v>3</v>
      </c>
      <c r="E2250">
        <v>3</v>
      </c>
      <c r="F2250">
        <v>53</v>
      </c>
      <c r="G2250" t="s">
        <v>6387</v>
      </c>
      <c r="H2250" t="s">
        <v>3697</v>
      </c>
      <c r="I2250">
        <v>1</v>
      </c>
      <c r="J2250">
        <v>3</v>
      </c>
      <c r="K2250">
        <v>79</v>
      </c>
      <c r="L2250">
        <v>1966</v>
      </c>
      <c r="M2250">
        <v>2002</v>
      </c>
      <c r="N2250">
        <v>1822</v>
      </c>
      <c r="O2250" s="35">
        <v>320259</v>
      </c>
      <c r="P2250">
        <v>21</v>
      </c>
      <c r="Q2250">
        <v>0</v>
      </c>
      <c r="R2250">
        <v>0</v>
      </c>
      <c r="U2250" s="36">
        <v>253000</v>
      </c>
      <c r="V2250">
        <v>0.91</v>
      </c>
      <c r="W2250" s="36">
        <v>131900</v>
      </c>
      <c r="X2250">
        <v>200</v>
      </c>
      <c r="Y2250" s="39">
        <v>385100</v>
      </c>
      <c r="Z2250" s="40">
        <v>41116</v>
      </c>
      <c r="AA2250" s="36">
        <v>228000</v>
      </c>
      <c r="AB2250">
        <v>1.69</v>
      </c>
      <c r="AC2250">
        <v>0</v>
      </c>
      <c r="AD2250" s="39">
        <v>373000</v>
      </c>
      <c r="AE2250" s="3">
        <f t="shared" si="71"/>
        <v>3.2439678284182261E-2</v>
      </c>
      <c r="AF2250" s="41">
        <f t="shared" si="70"/>
        <v>3.2439678284182261E-2</v>
      </c>
      <c r="AG2250" t="e">
        <f>VLOOKUP($A2250,'Abatements Granted'!$A$2:$L$402,2,0)</f>
        <v>#N/A</v>
      </c>
      <c r="AH2250" t="e">
        <f>VLOOKUP($A2250,'Abatements Granted'!$A$2:$L$402,10,0)</f>
        <v>#N/A</v>
      </c>
      <c r="AI2250" s="36" t="e">
        <f>VLOOKUP($A2250,'Abatements Granted'!$A$2:$L$402,7,0)</f>
        <v>#N/A</v>
      </c>
    </row>
    <row r="2251" spans="1:35" x14ac:dyDescent="0.2">
      <c r="A2251" s="38" t="s">
        <v>2911</v>
      </c>
      <c r="B2251" t="s">
        <v>6392</v>
      </c>
      <c r="C2251">
        <v>1010</v>
      </c>
      <c r="D2251">
        <v>3</v>
      </c>
      <c r="E2251">
        <v>3</v>
      </c>
      <c r="F2251">
        <v>65</v>
      </c>
      <c r="G2251" t="s">
        <v>6387</v>
      </c>
      <c r="H2251" t="s">
        <v>3689</v>
      </c>
      <c r="I2251">
        <v>1</v>
      </c>
      <c r="J2251">
        <v>3</v>
      </c>
      <c r="K2251">
        <v>72</v>
      </c>
      <c r="L2251">
        <v>1951</v>
      </c>
      <c r="M2251">
        <v>1995</v>
      </c>
      <c r="N2251">
        <v>1487</v>
      </c>
      <c r="O2251" s="35">
        <v>333389</v>
      </c>
      <c r="P2251">
        <v>28</v>
      </c>
      <c r="Q2251">
        <v>0</v>
      </c>
      <c r="R2251">
        <v>0</v>
      </c>
      <c r="U2251" s="36">
        <v>240000</v>
      </c>
      <c r="V2251">
        <v>0.96</v>
      </c>
      <c r="W2251" s="36">
        <v>132800</v>
      </c>
      <c r="X2251">
        <v>12200</v>
      </c>
      <c r="Y2251" s="39">
        <v>385000</v>
      </c>
      <c r="Z2251" s="40">
        <v>25521</v>
      </c>
      <c r="AA2251" s="36">
        <v>0</v>
      </c>
      <c r="AB2251">
        <v>0</v>
      </c>
      <c r="AC2251">
        <v>0</v>
      </c>
      <c r="AD2251" s="39">
        <v>352000</v>
      </c>
      <c r="AE2251" s="3">
        <f t="shared" si="71"/>
        <v>9.375E-2</v>
      </c>
      <c r="AF2251" s="41">
        <f t="shared" si="70"/>
        <v>9.375E-2</v>
      </c>
      <c r="AG2251" t="e">
        <f>VLOOKUP($A2251,'Abatements Granted'!$A$2:$L$402,2,0)</f>
        <v>#N/A</v>
      </c>
      <c r="AH2251" t="e">
        <f>VLOOKUP($A2251,'Abatements Granted'!$A$2:$L$402,10,0)</f>
        <v>#N/A</v>
      </c>
      <c r="AI2251" s="36" t="e">
        <f>VLOOKUP($A2251,'Abatements Granted'!$A$2:$L$402,7,0)</f>
        <v>#N/A</v>
      </c>
    </row>
    <row r="2252" spans="1:35" x14ac:dyDescent="0.2">
      <c r="A2252" s="38" t="s">
        <v>2448</v>
      </c>
      <c r="B2252" t="s">
        <v>6393</v>
      </c>
      <c r="C2252">
        <v>1010</v>
      </c>
      <c r="D2252">
        <v>3</v>
      </c>
      <c r="E2252">
        <v>3</v>
      </c>
      <c r="F2252">
        <v>50</v>
      </c>
      <c r="G2252" t="s">
        <v>6387</v>
      </c>
      <c r="H2252" t="s">
        <v>3689</v>
      </c>
      <c r="I2252">
        <v>1</v>
      </c>
      <c r="J2252">
        <v>3</v>
      </c>
      <c r="K2252">
        <v>74</v>
      </c>
      <c r="L2252">
        <v>1954</v>
      </c>
      <c r="M2252">
        <v>1997</v>
      </c>
      <c r="N2252">
        <v>1270</v>
      </c>
      <c r="O2252" s="35">
        <v>276882</v>
      </c>
      <c r="P2252">
        <v>26</v>
      </c>
      <c r="Q2252">
        <v>0</v>
      </c>
      <c r="R2252">
        <v>0</v>
      </c>
      <c r="U2252" s="36">
        <v>204900</v>
      </c>
      <c r="V2252">
        <v>0.64</v>
      </c>
      <c r="W2252" s="36">
        <v>124100</v>
      </c>
      <c r="X2252">
        <v>400</v>
      </c>
      <c r="Y2252" s="39">
        <v>329400</v>
      </c>
      <c r="Z2252" s="40">
        <v>41845</v>
      </c>
      <c r="AA2252" s="36">
        <v>180000</v>
      </c>
      <c r="AB2252">
        <v>1.83</v>
      </c>
      <c r="AC2252">
        <v>0</v>
      </c>
      <c r="AD2252" s="39">
        <v>312800</v>
      </c>
      <c r="AE2252" s="3">
        <f t="shared" si="71"/>
        <v>5.3069053708439951E-2</v>
      </c>
      <c r="AF2252" s="41">
        <f t="shared" si="70"/>
        <v>5.3069053708439951E-2</v>
      </c>
      <c r="AG2252" t="e">
        <f>VLOOKUP($A2252,'Abatements Granted'!$A$2:$L$402,2,0)</f>
        <v>#N/A</v>
      </c>
      <c r="AH2252" t="e">
        <f>VLOOKUP($A2252,'Abatements Granted'!$A$2:$L$402,10,0)</f>
        <v>#N/A</v>
      </c>
      <c r="AI2252" s="36" t="e">
        <f>VLOOKUP($A2252,'Abatements Granted'!$A$2:$L$402,7,0)</f>
        <v>#N/A</v>
      </c>
    </row>
    <row r="2253" spans="1:35" x14ac:dyDescent="0.2">
      <c r="A2253" s="38" t="s">
        <v>2053</v>
      </c>
      <c r="B2253" t="s">
        <v>6394</v>
      </c>
      <c r="C2253">
        <v>1010</v>
      </c>
      <c r="D2253">
        <v>3</v>
      </c>
      <c r="E2253">
        <v>3</v>
      </c>
      <c r="F2253">
        <v>40</v>
      </c>
      <c r="G2253" t="s">
        <v>6387</v>
      </c>
      <c r="H2253" t="s">
        <v>3689</v>
      </c>
      <c r="I2253">
        <v>1</v>
      </c>
      <c r="J2253">
        <v>3</v>
      </c>
      <c r="K2253">
        <v>77</v>
      </c>
      <c r="L2253">
        <v>1964</v>
      </c>
      <c r="M2253">
        <v>2000</v>
      </c>
      <c r="N2253">
        <v>1942</v>
      </c>
      <c r="O2253" s="35">
        <v>386501</v>
      </c>
      <c r="P2253">
        <v>23</v>
      </c>
      <c r="Q2253">
        <v>0</v>
      </c>
      <c r="R2253">
        <v>0</v>
      </c>
      <c r="U2253" s="36">
        <v>297600</v>
      </c>
      <c r="V2253">
        <v>0.63</v>
      </c>
      <c r="W2253" s="36">
        <v>123600</v>
      </c>
      <c r="X2253">
        <v>100</v>
      </c>
      <c r="Y2253" s="39">
        <v>421300</v>
      </c>
      <c r="Z2253" s="40">
        <v>43047</v>
      </c>
      <c r="AA2253" s="36">
        <v>100</v>
      </c>
      <c r="AB2253">
        <v>4213</v>
      </c>
      <c r="AC2253" t="s">
        <v>3657</v>
      </c>
      <c r="AD2253" s="39">
        <v>399100</v>
      </c>
      <c r="AE2253" s="3">
        <f t="shared" si="71"/>
        <v>5.5625156602355341E-2</v>
      </c>
      <c r="AF2253" s="41">
        <f t="shared" si="70"/>
        <v>5.5625156602355341E-2</v>
      </c>
      <c r="AG2253" t="e">
        <f>VLOOKUP($A2253,'Abatements Granted'!$A$2:$L$402,2,0)</f>
        <v>#N/A</v>
      </c>
      <c r="AH2253" t="e">
        <f>VLOOKUP($A2253,'Abatements Granted'!$A$2:$L$402,10,0)</f>
        <v>#N/A</v>
      </c>
      <c r="AI2253" s="36" t="e">
        <f>VLOOKUP($A2253,'Abatements Granted'!$A$2:$L$402,7,0)</f>
        <v>#N/A</v>
      </c>
    </row>
    <row r="2254" spans="1:35" x14ac:dyDescent="0.2">
      <c r="A2254" s="38" t="s">
        <v>1565</v>
      </c>
      <c r="B2254" t="s">
        <v>6395</v>
      </c>
      <c r="C2254">
        <v>1010</v>
      </c>
      <c r="D2254">
        <v>3</v>
      </c>
      <c r="E2254">
        <v>3</v>
      </c>
      <c r="F2254">
        <v>30</v>
      </c>
      <c r="G2254" t="s">
        <v>6387</v>
      </c>
      <c r="H2254" t="s">
        <v>3689</v>
      </c>
      <c r="I2254">
        <v>1</v>
      </c>
      <c r="J2254">
        <v>3</v>
      </c>
      <c r="K2254">
        <v>77</v>
      </c>
      <c r="L2254">
        <v>1961</v>
      </c>
      <c r="M2254">
        <v>2000</v>
      </c>
      <c r="N2254">
        <v>1360</v>
      </c>
      <c r="O2254" s="35">
        <v>311472</v>
      </c>
      <c r="P2254">
        <v>23</v>
      </c>
      <c r="Q2254">
        <v>0</v>
      </c>
      <c r="R2254">
        <v>0</v>
      </c>
      <c r="U2254" s="36">
        <v>239800</v>
      </c>
      <c r="V2254">
        <v>0.56999999999999995</v>
      </c>
      <c r="W2254" s="36">
        <v>120800</v>
      </c>
      <c r="X2254">
        <v>7000</v>
      </c>
      <c r="Y2254" s="39">
        <v>367600</v>
      </c>
      <c r="Z2254" s="40">
        <v>41802</v>
      </c>
      <c r="AA2254" s="36">
        <v>175000</v>
      </c>
      <c r="AB2254">
        <v>2.1</v>
      </c>
      <c r="AC2254">
        <v>0</v>
      </c>
      <c r="AD2254" s="39">
        <v>326900</v>
      </c>
      <c r="AE2254" s="3">
        <f t="shared" si="71"/>
        <v>0.12450290608748849</v>
      </c>
      <c r="AF2254" s="41">
        <f t="shared" si="70"/>
        <v>0.12450290608748849</v>
      </c>
      <c r="AG2254" t="e">
        <f>VLOOKUP($A2254,'Abatements Granted'!$A$2:$L$402,2,0)</f>
        <v>#N/A</v>
      </c>
      <c r="AH2254" t="e">
        <f>VLOOKUP($A2254,'Abatements Granted'!$A$2:$L$402,10,0)</f>
        <v>#N/A</v>
      </c>
      <c r="AI2254" s="36" t="e">
        <f>VLOOKUP($A2254,'Abatements Granted'!$A$2:$L$402,7,0)</f>
        <v>#N/A</v>
      </c>
    </row>
    <row r="2255" spans="1:35" x14ac:dyDescent="0.2">
      <c r="A2255" s="38" t="s">
        <v>977</v>
      </c>
      <c r="B2255" t="s">
        <v>6396</v>
      </c>
      <c r="C2255">
        <v>1010</v>
      </c>
      <c r="D2255">
        <v>3</v>
      </c>
      <c r="E2255">
        <v>3</v>
      </c>
      <c r="F2255">
        <v>20</v>
      </c>
      <c r="G2255" t="s">
        <v>6387</v>
      </c>
      <c r="H2255" t="s">
        <v>3689</v>
      </c>
      <c r="I2255">
        <v>1</v>
      </c>
      <c r="J2255">
        <v>2</v>
      </c>
      <c r="K2255">
        <v>77</v>
      </c>
      <c r="L2255">
        <v>1955</v>
      </c>
      <c r="M2255">
        <v>2000</v>
      </c>
      <c r="N2255">
        <v>1787</v>
      </c>
      <c r="O2255" s="35">
        <v>303434</v>
      </c>
      <c r="P2255">
        <v>23</v>
      </c>
      <c r="Q2255">
        <v>0</v>
      </c>
      <c r="R2255">
        <v>0</v>
      </c>
      <c r="U2255" s="36">
        <v>233600</v>
      </c>
      <c r="V2255">
        <v>0.92</v>
      </c>
      <c r="W2255" s="36">
        <v>132000</v>
      </c>
      <c r="X2255">
        <v>0</v>
      </c>
      <c r="Y2255" s="39">
        <v>365600</v>
      </c>
      <c r="Z2255" s="40">
        <v>43453</v>
      </c>
      <c r="AA2255" s="36">
        <v>299000</v>
      </c>
      <c r="AB2255">
        <v>1.22</v>
      </c>
      <c r="AC2255" t="s">
        <v>3872</v>
      </c>
      <c r="AD2255" s="39">
        <v>327700</v>
      </c>
      <c r="AE2255" s="3">
        <f t="shared" si="71"/>
        <v>0.11565456209948133</v>
      </c>
      <c r="AF2255" s="41">
        <f t="shared" si="70"/>
        <v>0.11565456209948133</v>
      </c>
      <c r="AG2255" t="e">
        <f>VLOOKUP($A2255,'Abatements Granted'!$A$2:$L$402,2,0)</f>
        <v>#N/A</v>
      </c>
      <c r="AH2255" t="e">
        <f>VLOOKUP($A2255,'Abatements Granted'!$A$2:$L$402,10,0)</f>
        <v>#N/A</v>
      </c>
      <c r="AI2255" s="36" t="e">
        <f>VLOOKUP($A2255,'Abatements Granted'!$A$2:$L$402,7,0)</f>
        <v>#N/A</v>
      </c>
    </row>
    <row r="2256" spans="1:35" x14ac:dyDescent="0.2">
      <c r="A2256" s="38" t="s">
        <v>81</v>
      </c>
      <c r="B2256" t="s">
        <v>6397</v>
      </c>
      <c r="C2256">
        <v>1010</v>
      </c>
      <c r="D2256">
        <v>3</v>
      </c>
      <c r="E2256">
        <v>3</v>
      </c>
      <c r="F2256">
        <v>102</v>
      </c>
      <c r="G2256" t="s">
        <v>6371</v>
      </c>
      <c r="H2256" t="s">
        <v>3681</v>
      </c>
      <c r="I2256">
        <v>2</v>
      </c>
      <c r="J2256">
        <v>3</v>
      </c>
      <c r="K2256">
        <v>74</v>
      </c>
      <c r="L2256">
        <v>1953</v>
      </c>
      <c r="M2256">
        <v>1997</v>
      </c>
      <c r="N2256">
        <v>2115</v>
      </c>
      <c r="O2256" s="35">
        <v>336612</v>
      </c>
      <c r="P2256">
        <v>26</v>
      </c>
      <c r="Q2256">
        <v>0</v>
      </c>
      <c r="R2256">
        <v>0</v>
      </c>
      <c r="U2256" s="36">
        <v>249100</v>
      </c>
      <c r="V2256">
        <v>0.92</v>
      </c>
      <c r="W2256" s="36">
        <v>132000</v>
      </c>
      <c r="X2256">
        <v>600</v>
      </c>
      <c r="Y2256" s="39">
        <v>381700</v>
      </c>
      <c r="Z2256" s="40">
        <v>36347</v>
      </c>
      <c r="AA2256" s="36">
        <v>100</v>
      </c>
      <c r="AB2256">
        <v>3817</v>
      </c>
      <c r="AC2256" t="s">
        <v>3657</v>
      </c>
      <c r="AD2256" s="39">
        <v>337500</v>
      </c>
      <c r="AE2256" s="3">
        <f t="shared" si="71"/>
        <v>0.13096296296296295</v>
      </c>
      <c r="AF2256" s="41">
        <f t="shared" si="70"/>
        <v>0.13096296296296295</v>
      </c>
      <c r="AG2256" t="e">
        <f>VLOOKUP($A2256,'Abatements Granted'!$A$2:$L$402,2,0)</f>
        <v>#N/A</v>
      </c>
      <c r="AH2256" t="e">
        <f>VLOOKUP($A2256,'Abatements Granted'!$A$2:$L$402,10,0)</f>
        <v>#N/A</v>
      </c>
      <c r="AI2256" s="36" t="e">
        <f>VLOOKUP($A2256,'Abatements Granted'!$A$2:$L$402,7,0)</f>
        <v>#N/A</v>
      </c>
    </row>
    <row r="2257" spans="1:35" x14ac:dyDescent="0.2">
      <c r="A2257" s="38" t="s">
        <v>3266</v>
      </c>
      <c r="B2257" t="s">
        <v>6398</v>
      </c>
      <c r="C2257">
        <v>1010</v>
      </c>
      <c r="D2257">
        <v>3</v>
      </c>
      <c r="E2257">
        <v>3</v>
      </c>
      <c r="F2257">
        <v>80</v>
      </c>
      <c r="G2257" t="s">
        <v>6371</v>
      </c>
      <c r="H2257" t="s">
        <v>3681</v>
      </c>
      <c r="I2257">
        <v>2</v>
      </c>
      <c r="J2257">
        <v>3</v>
      </c>
      <c r="K2257">
        <v>87</v>
      </c>
      <c r="L2257">
        <v>2005</v>
      </c>
      <c r="M2257">
        <v>2010</v>
      </c>
      <c r="N2257">
        <v>2359</v>
      </c>
      <c r="O2257" s="35">
        <v>362520</v>
      </c>
      <c r="P2257">
        <v>13</v>
      </c>
      <c r="Q2257">
        <v>0</v>
      </c>
      <c r="R2257">
        <v>0</v>
      </c>
      <c r="U2257" s="36">
        <v>315400</v>
      </c>
      <c r="V2257">
        <v>1.3</v>
      </c>
      <c r="W2257" s="36">
        <v>138700</v>
      </c>
      <c r="X2257">
        <v>9200</v>
      </c>
      <c r="Y2257" s="39">
        <v>463300</v>
      </c>
      <c r="Z2257" s="40">
        <v>33417</v>
      </c>
      <c r="AA2257" s="36">
        <v>106000</v>
      </c>
      <c r="AB2257">
        <v>4.37</v>
      </c>
      <c r="AC2257">
        <v>0</v>
      </c>
      <c r="AD2257" s="39">
        <v>430500</v>
      </c>
      <c r="AE2257" s="3">
        <f t="shared" si="71"/>
        <v>7.6190476190476142E-2</v>
      </c>
      <c r="AF2257" s="41">
        <f t="shared" si="70"/>
        <v>7.6190476190476142E-2</v>
      </c>
      <c r="AG2257" t="e">
        <f>VLOOKUP($A2257,'Abatements Granted'!$A$2:$L$402,2,0)</f>
        <v>#N/A</v>
      </c>
      <c r="AH2257" t="e">
        <f>VLOOKUP($A2257,'Abatements Granted'!$A$2:$L$402,10,0)</f>
        <v>#N/A</v>
      </c>
      <c r="AI2257" s="36" t="e">
        <f>VLOOKUP($A2257,'Abatements Granted'!$A$2:$L$402,7,0)</f>
        <v>#N/A</v>
      </c>
    </row>
    <row r="2258" spans="1:35" x14ac:dyDescent="0.2">
      <c r="A2258" s="38" t="s">
        <v>2977</v>
      </c>
      <c r="B2258" t="s">
        <v>6399</v>
      </c>
      <c r="C2258">
        <v>1010</v>
      </c>
      <c r="D2258">
        <v>3</v>
      </c>
      <c r="E2258">
        <v>3</v>
      </c>
      <c r="F2258">
        <v>68</v>
      </c>
      <c r="G2258" t="s">
        <v>6371</v>
      </c>
      <c r="H2258" t="s">
        <v>3669</v>
      </c>
      <c r="I2258">
        <v>1.75</v>
      </c>
      <c r="J2258">
        <v>3</v>
      </c>
      <c r="K2258">
        <v>77</v>
      </c>
      <c r="L2258">
        <v>1971</v>
      </c>
      <c r="M2258">
        <v>2000</v>
      </c>
      <c r="N2258">
        <v>1599</v>
      </c>
      <c r="O2258" s="35">
        <v>285854</v>
      </c>
      <c r="P2258">
        <v>23</v>
      </c>
      <c r="Q2258">
        <v>0</v>
      </c>
      <c r="R2258">
        <v>0</v>
      </c>
      <c r="U2258" s="36">
        <v>220100</v>
      </c>
      <c r="V2258">
        <v>2.7</v>
      </c>
      <c r="W2258" s="36">
        <v>147400</v>
      </c>
      <c r="X2258">
        <v>1400</v>
      </c>
      <c r="Y2258" s="39">
        <v>368900</v>
      </c>
      <c r="Z2258" s="40">
        <v>43594</v>
      </c>
      <c r="AA2258" s="36">
        <v>100</v>
      </c>
      <c r="AB2258">
        <v>3689</v>
      </c>
      <c r="AC2258" t="s">
        <v>3657</v>
      </c>
      <c r="AD2258" s="39">
        <v>355400</v>
      </c>
      <c r="AE2258" s="3">
        <f t="shared" si="71"/>
        <v>3.7985368598761893E-2</v>
      </c>
      <c r="AF2258" s="41">
        <f t="shared" si="70"/>
        <v>3.7985368598761893E-2</v>
      </c>
      <c r="AG2258" t="e">
        <f>VLOOKUP($A2258,'Abatements Granted'!$A$2:$L$402,2,0)</f>
        <v>#N/A</v>
      </c>
      <c r="AH2258" t="e">
        <f>VLOOKUP($A2258,'Abatements Granted'!$A$2:$L$402,10,0)</f>
        <v>#N/A</v>
      </c>
      <c r="AI2258" s="36" t="e">
        <f>VLOOKUP($A2258,'Abatements Granted'!$A$2:$L$402,7,0)</f>
        <v>#N/A</v>
      </c>
    </row>
    <row r="2259" spans="1:35" x14ac:dyDescent="0.2">
      <c r="A2259" s="38" t="s">
        <v>2892</v>
      </c>
      <c r="B2259" t="s">
        <v>6400</v>
      </c>
      <c r="C2259">
        <v>1010</v>
      </c>
      <c r="D2259">
        <v>3</v>
      </c>
      <c r="E2259">
        <v>3</v>
      </c>
      <c r="F2259">
        <v>64</v>
      </c>
      <c r="G2259" t="s">
        <v>6371</v>
      </c>
      <c r="H2259" t="s">
        <v>3689</v>
      </c>
      <c r="I2259">
        <v>1</v>
      </c>
      <c r="J2259">
        <v>3</v>
      </c>
      <c r="K2259">
        <v>78</v>
      </c>
      <c r="L2259">
        <v>1973</v>
      </c>
      <c r="M2259">
        <v>2001</v>
      </c>
      <c r="N2259">
        <v>1514</v>
      </c>
      <c r="O2259" s="35">
        <v>339553</v>
      </c>
      <c r="P2259">
        <v>22</v>
      </c>
      <c r="Q2259">
        <v>0</v>
      </c>
      <c r="R2259">
        <v>0</v>
      </c>
      <c r="U2259" s="36">
        <v>264900</v>
      </c>
      <c r="V2259">
        <v>1.5</v>
      </c>
      <c r="W2259" s="36">
        <v>141400</v>
      </c>
      <c r="X2259">
        <v>0</v>
      </c>
      <c r="Y2259" s="39">
        <v>406300</v>
      </c>
      <c r="Z2259" s="40">
        <v>33680</v>
      </c>
      <c r="AA2259" s="36">
        <v>1</v>
      </c>
      <c r="AB2259">
        <v>406300</v>
      </c>
      <c r="AC2259" t="s">
        <v>3657</v>
      </c>
      <c r="AD2259" s="39">
        <v>385200</v>
      </c>
      <c r="AE2259" s="3">
        <f t="shared" si="71"/>
        <v>5.4776739356178661E-2</v>
      </c>
      <c r="AF2259" s="41">
        <f t="shared" si="70"/>
        <v>5.4776739356178661E-2</v>
      </c>
      <c r="AG2259" t="e">
        <f>VLOOKUP($A2259,'Abatements Granted'!$A$2:$L$402,2,0)</f>
        <v>#N/A</v>
      </c>
      <c r="AH2259" t="e">
        <f>VLOOKUP($A2259,'Abatements Granted'!$A$2:$L$402,10,0)</f>
        <v>#N/A</v>
      </c>
      <c r="AI2259" s="36" t="e">
        <f>VLOOKUP($A2259,'Abatements Granted'!$A$2:$L$402,7,0)</f>
        <v>#N/A</v>
      </c>
    </row>
    <row r="2260" spans="1:35" x14ac:dyDescent="0.2">
      <c r="A2260" s="38" t="s">
        <v>2892</v>
      </c>
      <c r="B2260" t="s">
        <v>6401</v>
      </c>
      <c r="C2260">
        <v>3160</v>
      </c>
      <c r="D2260">
        <v>55</v>
      </c>
      <c r="E2260">
        <v>55</v>
      </c>
      <c r="F2260">
        <v>64</v>
      </c>
      <c r="G2260" t="s">
        <v>6371</v>
      </c>
      <c r="H2260">
        <v>320</v>
      </c>
      <c r="I2260">
        <v>2</v>
      </c>
      <c r="J2260">
        <v>2</v>
      </c>
      <c r="K2260">
        <v>20</v>
      </c>
      <c r="L2260">
        <v>1976</v>
      </c>
      <c r="M2260">
        <v>1968</v>
      </c>
      <c r="N2260">
        <v>4335</v>
      </c>
      <c r="O2260" s="35">
        <v>296328</v>
      </c>
      <c r="P2260">
        <v>55</v>
      </c>
      <c r="R2260">
        <v>25</v>
      </c>
      <c r="U2260" s="36">
        <v>59300</v>
      </c>
      <c r="V2260">
        <v>1.03</v>
      </c>
      <c r="W2260" s="36">
        <v>133400</v>
      </c>
      <c r="X2260">
        <v>15000</v>
      </c>
      <c r="Y2260" s="39">
        <v>207700</v>
      </c>
      <c r="Z2260" s="40">
        <v>30705</v>
      </c>
      <c r="AA2260" s="36">
        <v>100</v>
      </c>
      <c r="AB2260">
        <v>2077</v>
      </c>
      <c r="AC2260">
        <v>0</v>
      </c>
      <c r="AD2260" s="39">
        <v>198000</v>
      </c>
      <c r="AE2260" s="3">
        <f t="shared" si="71"/>
        <v>4.8989898989898917E-2</v>
      </c>
      <c r="AF2260" s="41">
        <f t="shared" si="70"/>
        <v>4.8989898989898917E-2</v>
      </c>
      <c r="AG2260" t="e">
        <f>VLOOKUP($A2260,'Abatements Granted'!$A$2:$L$402,2,0)</f>
        <v>#N/A</v>
      </c>
      <c r="AH2260" t="e">
        <f>VLOOKUP($A2260,'Abatements Granted'!$A$2:$L$402,10,0)</f>
        <v>#N/A</v>
      </c>
      <c r="AI2260" s="36" t="e">
        <f>VLOOKUP($A2260,'Abatements Granted'!$A$2:$L$402,7,0)</f>
        <v>#N/A</v>
      </c>
    </row>
    <row r="2261" spans="1:35" x14ac:dyDescent="0.2">
      <c r="A2261" s="38" t="s">
        <v>2059</v>
      </c>
      <c r="B2261" t="s">
        <v>6402</v>
      </c>
      <c r="C2261">
        <v>1010</v>
      </c>
      <c r="D2261">
        <v>3</v>
      </c>
      <c r="E2261">
        <v>3</v>
      </c>
      <c r="F2261">
        <v>40</v>
      </c>
      <c r="G2261" t="s">
        <v>6371</v>
      </c>
      <c r="H2261" t="s">
        <v>3689</v>
      </c>
      <c r="I2261">
        <v>1</v>
      </c>
      <c r="J2261">
        <v>3</v>
      </c>
      <c r="K2261">
        <v>74</v>
      </c>
      <c r="L2261">
        <v>1942</v>
      </c>
      <c r="M2261">
        <v>1997</v>
      </c>
      <c r="N2261">
        <v>1494</v>
      </c>
      <c r="O2261" s="35">
        <v>316716</v>
      </c>
      <c r="P2261">
        <v>26</v>
      </c>
      <c r="Q2261">
        <v>0</v>
      </c>
      <c r="R2261">
        <v>0</v>
      </c>
      <c r="U2261" s="36">
        <v>234400</v>
      </c>
      <c r="V2261">
        <v>3.56</v>
      </c>
      <c r="W2261" s="36">
        <v>148300</v>
      </c>
      <c r="X2261">
        <v>0</v>
      </c>
      <c r="Y2261" s="39">
        <v>382700</v>
      </c>
      <c r="Z2261" s="40">
        <v>36315</v>
      </c>
      <c r="AA2261" s="36">
        <v>125000</v>
      </c>
      <c r="AB2261">
        <v>3.06</v>
      </c>
      <c r="AC2261">
        <v>0</v>
      </c>
      <c r="AD2261" s="39">
        <v>346400</v>
      </c>
      <c r="AE2261" s="3">
        <f t="shared" si="71"/>
        <v>0.10479214780600454</v>
      </c>
      <c r="AF2261" s="41">
        <f t="shared" si="70"/>
        <v>0.10479214780600454</v>
      </c>
      <c r="AG2261" t="e">
        <f>VLOOKUP($A2261,'Abatements Granted'!$A$2:$L$402,2,0)</f>
        <v>#N/A</v>
      </c>
      <c r="AH2261" t="e">
        <f>VLOOKUP($A2261,'Abatements Granted'!$A$2:$L$402,10,0)</f>
        <v>#N/A</v>
      </c>
      <c r="AI2261" s="36" t="e">
        <f>VLOOKUP($A2261,'Abatements Granted'!$A$2:$L$402,7,0)</f>
        <v>#N/A</v>
      </c>
    </row>
    <row r="2262" spans="1:35" x14ac:dyDescent="0.2">
      <c r="A2262" s="38" t="s">
        <v>1235</v>
      </c>
      <c r="B2262" t="s">
        <v>6403</v>
      </c>
      <c r="C2262">
        <v>1010</v>
      </c>
      <c r="D2262">
        <v>3</v>
      </c>
      <c r="E2262">
        <v>3</v>
      </c>
      <c r="F2262">
        <v>24</v>
      </c>
      <c r="G2262" t="s">
        <v>6371</v>
      </c>
      <c r="H2262" t="s">
        <v>3666</v>
      </c>
      <c r="I2262">
        <v>1.75</v>
      </c>
      <c r="J2262">
        <v>3</v>
      </c>
      <c r="K2262">
        <v>83</v>
      </c>
      <c r="L2262">
        <v>1986</v>
      </c>
      <c r="M2262">
        <v>2006</v>
      </c>
      <c r="N2262">
        <v>2593</v>
      </c>
      <c r="O2262" s="35">
        <v>418793</v>
      </c>
      <c r="P2262">
        <v>17</v>
      </c>
      <c r="Q2262">
        <v>0</v>
      </c>
      <c r="R2262">
        <v>0</v>
      </c>
      <c r="U2262" s="36">
        <v>347600</v>
      </c>
      <c r="V2262">
        <v>2.4</v>
      </c>
      <c r="W2262" s="36">
        <v>144200</v>
      </c>
      <c r="X2262">
        <v>400</v>
      </c>
      <c r="Y2262" s="39">
        <v>492200</v>
      </c>
      <c r="Z2262" s="40">
        <v>41201</v>
      </c>
      <c r="AA2262" s="36">
        <v>175175</v>
      </c>
      <c r="AB2262">
        <v>2.81</v>
      </c>
      <c r="AC2262" t="s">
        <v>3691</v>
      </c>
      <c r="AD2262" s="39">
        <v>451500</v>
      </c>
      <c r="AE2262" s="3">
        <f t="shared" si="71"/>
        <v>9.0143964562569234E-2</v>
      </c>
      <c r="AF2262" s="41">
        <f t="shared" si="70"/>
        <v>9.0143964562569234E-2</v>
      </c>
      <c r="AG2262" t="e">
        <f>VLOOKUP($A2262,'Abatements Granted'!$A$2:$L$402,2,0)</f>
        <v>#N/A</v>
      </c>
      <c r="AH2262" t="e">
        <f>VLOOKUP($A2262,'Abatements Granted'!$A$2:$L$402,10,0)</f>
        <v>#N/A</v>
      </c>
      <c r="AI2262" s="36" t="e">
        <f>VLOOKUP($A2262,'Abatements Granted'!$A$2:$L$402,7,0)</f>
        <v>#N/A</v>
      </c>
    </row>
    <row r="2263" spans="1:35" x14ac:dyDescent="0.2">
      <c r="A2263" s="38" t="s">
        <v>6404</v>
      </c>
      <c r="B2263" t="s">
        <v>6405</v>
      </c>
      <c r="C2263">
        <v>3330</v>
      </c>
      <c r="D2263">
        <v>35</v>
      </c>
      <c r="E2263">
        <v>35</v>
      </c>
      <c r="F2263">
        <v>420</v>
      </c>
      <c r="G2263" t="s">
        <v>5247</v>
      </c>
      <c r="H2263">
        <v>305</v>
      </c>
      <c r="I2263">
        <v>15</v>
      </c>
      <c r="J2263">
        <v>3</v>
      </c>
      <c r="K2263">
        <v>59</v>
      </c>
      <c r="L2263">
        <v>1965</v>
      </c>
      <c r="M2263">
        <v>1982</v>
      </c>
      <c r="N2263">
        <v>4508</v>
      </c>
      <c r="O2263" s="35">
        <v>234912</v>
      </c>
      <c r="P2263">
        <v>41</v>
      </c>
      <c r="Q2263">
        <v>0</v>
      </c>
      <c r="R2263">
        <v>0</v>
      </c>
      <c r="U2263" s="36">
        <v>138600</v>
      </c>
      <c r="V2263">
        <v>0.46</v>
      </c>
      <c r="W2263" s="36">
        <v>131100</v>
      </c>
      <c r="X2263">
        <v>6000</v>
      </c>
      <c r="Y2263" s="39">
        <v>275700</v>
      </c>
      <c r="Z2263" s="40">
        <v>45148</v>
      </c>
      <c r="AA2263" s="36">
        <v>100</v>
      </c>
      <c r="AB2263">
        <v>2757</v>
      </c>
      <c r="AC2263" t="s">
        <v>3676</v>
      </c>
      <c r="AD2263" s="39">
        <v>249400</v>
      </c>
      <c r="AE2263" s="3">
        <f t="shared" si="71"/>
        <v>0.10545308740978343</v>
      </c>
      <c r="AF2263" s="41">
        <f t="shared" si="70"/>
        <v>0.10545308740978343</v>
      </c>
      <c r="AG2263" t="e">
        <f>VLOOKUP($A2263,'Abatements Granted'!$A$2:$L$402,2,0)</f>
        <v>#N/A</v>
      </c>
      <c r="AH2263" t="e">
        <f>VLOOKUP($A2263,'Abatements Granted'!$A$2:$L$402,10,0)</f>
        <v>#N/A</v>
      </c>
      <c r="AI2263" s="36" t="e">
        <f>VLOOKUP($A2263,'Abatements Granted'!$A$2:$L$402,7,0)</f>
        <v>#N/A</v>
      </c>
    </row>
    <row r="2264" spans="1:35" x14ac:dyDescent="0.2">
      <c r="A2264" s="38" t="s">
        <v>2117</v>
      </c>
      <c r="B2264" t="s">
        <v>6406</v>
      </c>
      <c r="C2264">
        <v>1010</v>
      </c>
      <c r="D2264">
        <v>5</v>
      </c>
      <c r="E2264">
        <v>5</v>
      </c>
      <c r="F2264">
        <v>414</v>
      </c>
      <c r="G2264" t="s">
        <v>5247</v>
      </c>
      <c r="H2264" t="s">
        <v>3913</v>
      </c>
      <c r="I2264">
        <v>1</v>
      </c>
      <c r="J2264">
        <v>3</v>
      </c>
      <c r="K2264">
        <v>74</v>
      </c>
      <c r="L2264">
        <v>1930</v>
      </c>
      <c r="M2264">
        <v>1997</v>
      </c>
      <c r="N2264">
        <v>903</v>
      </c>
      <c r="O2264" s="35">
        <v>191838</v>
      </c>
      <c r="P2264">
        <v>26</v>
      </c>
      <c r="Q2264">
        <v>0</v>
      </c>
      <c r="R2264">
        <v>0</v>
      </c>
      <c r="U2264" s="36">
        <v>142000</v>
      </c>
      <c r="V2264">
        <v>0.19</v>
      </c>
      <c r="W2264" s="36">
        <v>78000</v>
      </c>
      <c r="X2264">
        <v>2200</v>
      </c>
      <c r="Y2264" s="39">
        <v>222200</v>
      </c>
      <c r="Z2264" s="40">
        <v>37293</v>
      </c>
      <c r="AA2264" s="36">
        <v>90000</v>
      </c>
      <c r="AB2264">
        <v>2.4700000000000002</v>
      </c>
      <c r="AC2264" t="s">
        <v>3684</v>
      </c>
      <c r="AD2264" s="39">
        <v>177700</v>
      </c>
      <c r="AE2264" s="3">
        <f t="shared" si="71"/>
        <v>0.25042205965109732</v>
      </c>
      <c r="AF2264" s="41">
        <f t="shared" si="70"/>
        <v>0.25042205965109732</v>
      </c>
      <c r="AG2264" t="e">
        <f>VLOOKUP($A2264,'Abatements Granted'!$A$2:$L$402,2,0)</f>
        <v>#N/A</v>
      </c>
      <c r="AH2264" t="e">
        <f>VLOOKUP($A2264,'Abatements Granted'!$A$2:$L$402,10,0)</f>
        <v>#N/A</v>
      </c>
      <c r="AI2264" s="36" t="e">
        <f>VLOOKUP($A2264,'Abatements Granted'!$A$2:$L$402,7,0)</f>
        <v>#N/A</v>
      </c>
    </row>
    <row r="2265" spans="1:35" x14ac:dyDescent="0.2">
      <c r="A2265" s="38" t="s">
        <v>2110</v>
      </c>
      <c r="B2265" t="s">
        <v>6407</v>
      </c>
      <c r="C2265">
        <v>1010</v>
      </c>
      <c r="D2265">
        <v>5</v>
      </c>
      <c r="E2265">
        <v>5</v>
      </c>
      <c r="F2265">
        <v>410</v>
      </c>
      <c r="G2265" t="s">
        <v>5247</v>
      </c>
      <c r="H2265" t="s">
        <v>3666</v>
      </c>
      <c r="I2265">
        <v>1.75</v>
      </c>
      <c r="J2265">
        <v>3</v>
      </c>
      <c r="K2265">
        <v>71</v>
      </c>
      <c r="L2265">
        <v>1948</v>
      </c>
      <c r="M2265">
        <v>1994</v>
      </c>
      <c r="N2265">
        <v>2133</v>
      </c>
      <c r="O2265" s="35">
        <v>358852</v>
      </c>
      <c r="P2265">
        <v>29</v>
      </c>
      <c r="Q2265">
        <v>0</v>
      </c>
      <c r="R2265">
        <v>0</v>
      </c>
      <c r="U2265" s="36">
        <v>254800</v>
      </c>
      <c r="V2265">
        <v>0.4</v>
      </c>
      <c r="W2265" s="36">
        <v>89900</v>
      </c>
      <c r="X2265">
        <v>300</v>
      </c>
      <c r="Y2265" s="39">
        <v>345000</v>
      </c>
      <c r="Z2265" s="40">
        <v>44547</v>
      </c>
      <c r="AA2265" s="36">
        <v>327000</v>
      </c>
      <c r="AB2265">
        <v>1.06</v>
      </c>
      <c r="AC2265">
        <v>0</v>
      </c>
      <c r="AD2265" s="39">
        <v>316200</v>
      </c>
      <c r="AE2265" s="3">
        <f t="shared" si="71"/>
        <v>9.1081593927893723E-2</v>
      </c>
      <c r="AF2265" s="41">
        <f t="shared" si="70"/>
        <v>9.1081593927893723E-2</v>
      </c>
      <c r="AG2265" t="e">
        <f>VLOOKUP($A2265,'Abatements Granted'!$A$2:$L$402,2,0)</f>
        <v>#N/A</v>
      </c>
      <c r="AH2265" t="e">
        <f>VLOOKUP($A2265,'Abatements Granted'!$A$2:$L$402,10,0)</f>
        <v>#N/A</v>
      </c>
      <c r="AI2265" s="36" t="e">
        <f>VLOOKUP($A2265,'Abatements Granted'!$A$2:$L$402,7,0)</f>
        <v>#N/A</v>
      </c>
    </row>
    <row r="2266" spans="1:35" x14ac:dyDescent="0.2">
      <c r="A2266" s="38" t="s">
        <v>2075</v>
      </c>
      <c r="B2266" t="s">
        <v>6408</v>
      </c>
      <c r="C2266">
        <v>1010</v>
      </c>
      <c r="D2266">
        <v>5</v>
      </c>
      <c r="E2266">
        <v>5</v>
      </c>
      <c r="F2266">
        <v>400</v>
      </c>
      <c r="G2266" t="s">
        <v>5247</v>
      </c>
      <c r="H2266" t="s">
        <v>3669</v>
      </c>
      <c r="I2266">
        <v>1.5</v>
      </c>
      <c r="J2266">
        <v>3</v>
      </c>
      <c r="K2266">
        <v>60</v>
      </c>
      <c r="L2266">
        <v>1840</v>
      </c>
      <c r="M2266">
        <v>1983</v>
      </c>
      <c r="N2266">
        <v>2109</v>
      </c>
      <c r="O2266" s="35">
        <v>343642</v>
      </c>
      <c r="P2266">
        <v>40</v>
      </c>
      <c r="Q2266">
        <v>0</v>
      </c>
      <c r="R2266">
        <v>0</v>
      </c>
      <c r="U2266" s="36">
        <v>206200</v>
      </c>
      <c r="V2266">
        <v>0.36</v>
      </c>
      <c r="W2266" s="36">
        <v>88400</v>
      </c>
      <c r="X2266">
        <v>200</v>
      </c>
      <c r="Y2266" s="39">
        <v>294800</v>
      </c>
      <c r="Z2266" s="40">
        <v>42836</v>
      </c>
      <c r="AA2266" s="36">
        <v>125000</v>
      </c>
      <c r="AB2266">
        <v>2.36</v>
      </c>
      <c r="AC2266" t="s">
        <v>3947</v>
      </c>
      <c r="AD2266" s="39">
        <v>289700</v>
      </c>
      <c r="AE2266" s="3">
        <f t="shared" si="71"/>
        <v>1.7604418363824648E-2</v>
      </c>
      <c r="AF2266" s="41">
        <f t="shared" si="70"/>
        <v>1.7604418363824648E-2</v>
      </c>
      <c r="AG2266" t="e">
        <f>VLOOKUP($A2266,'Abatements Granted'!$A$2:$L$402,2,0)</f>
        <v>#N/A</v>
      </c>
      <c r="AH2266" t="e">
        <f>VLOOKUP($A2266,'Abatements Granted'!$A$2:$L$402,10,0)</f>
        <v>#N/A</v>
      </c>
      <c r="AI2266" s="36" t="e">
        <f>VLOOKUP($A2266,'Abatements Granted'!$A$2:$L$402,7,0)</f>
        <v>#N/A</v>
      </c>
    </row>
    <row r="2267" spans="1:35" x14ac:dyDescent="0.2">
      <c r="A2267" s="38" t="s">
        <v>2024</v>
      </c>
      <c r="B2267" t="s">
        <v>6409</v>
      </c>
      <c r="C2267">
        <v>1010</v>
      </c>
      <c r="D2267">
        <v>5</v>
      </c>
      <c r="E2267">
        <v>5</v>
      </c>
      <c r="F2267">
        <v>398</v>
      </c>
      <c r="G2267" t="s">
        <v>5247</v>
      </c>
      <c r="H2267" t="s">
        <v>3669</v>
      </c>
      <c r="I2267">
        <v>2</v>
      </c>
      <c r="J2267">
        <v>3</v>
      </c>
      <c r="K2267">
        <v>65</v>
      </c>
      <c r="L2267">
        <v>1900</v>
      </c>
      <c r="M2267">
        <v>1988</v>
      </c>
      <c r="N2267">
        <v>2105</v>
      </c>
      <c r="O2267" s="35">
        <v>340406</v>
      </c>
      <c r="P2267">
        <v>35</v>
      </c>
      <c r="Q2267">
        <v>0</v>
      </c>
      <c r="R2267">
        <v>0</v>
      </c>
      <c r="U2267" s="36">
        <v>221300</v>
      </c>
      <c r="V2267">
        <v>0.51</v>
      </c>
      <c r="W2267" s="36">
        <v>75300</v>
      </c>
      <c r="X2267">
        <v>900</v>
      </c>
      <c r="Y2267" s="39">
        <v>297500</v>
      </c>
      <c r="Z2267" s="40">
        <v>45126</v>
      </c>
      <c r="AA2267" s="36">
        <v>100</v>
      </c>
      <c r="AB2267">
        <v>2975</v>
      </c>
      <c r="AC2267" t="s">
        <v>3657</v>
      </c>
      <c r="AD2267" s="39">
        <v>294600</v>
      </c>
      <c r="AE2267" s="3">
        <f t="shared" si="71"/>
        <v>9.8438560760352178E-3</v>
      </c>
      <c r="AF2267" s="41">
        <f t="shared" si="70"/>
        <v>9.8438560760352178E-3</v>
      </c>
      <c r="AG2267" t="e">
        <f>VLOOKUP($A2267,'Abatements Granted'!$A$2:$L$402,2,0)</f>
        <v>#N/A</v>
      </c>
      <c r="AH2267" t="e">
        <f>VLOOKUP($A2267,'Abatements Granted'!$A$2:$L$402,10,0)</f>
        <v>#N/A</v>
      </c>
      <c r="AI2267" s="36" t="e">
        <f>VLOOKUP($A2267,'Abatements Granted'!$A$2:$L$402,7,0)</f>
        <v>#N/A</v>
      </c>
    </row>
    <row r="2268" spans="1:35" x14ac:dyDescent="0.2">
      <c r="A2268" s="38" t="s">
        <v>6410</v>
      </c>
      <c r="B2268" t="s">
        <v>6411</v>
      </c>
      <c r="C2268">
        <v>1310</v>
      </c>
      <c r="D2268">
        <v>5</v>
      </c>
      <c r="E2268">
        <v>0</v>
      </c>
      <c r="F2268">
        <v>398</v>
      </c>
      <c r="G2268" t="s">
        <v>5528</v>
      </c>
      <c r="H2268" t="s">
        <v>3656</v>
      </c>
      <c r="M2268">
        <v>0</v>
      </c>
      <c r="N2268">
        <v>0</v>
      </c>
      <c r="O2268" s="35">
        <v>0</v>
      </c>
      <c r="U2268" s="36">
        <v>0</v>
      </c>
      <c r="V2268">
        <v>2.2000000000000002</v>
      </c>
      <c r="W2268" s="36">
        <v>18000</v>
      </c>
      <c r="X2268">
        <v>0</v>
      </c>
      <c r="Y2268" s="39">
        <v>18000</v>
      </c>
      <c r="Z2268" s="40">
        <v>30680</v>
      </c>
      <c r="AA2268" s="36">
        <v>1</v>
      </c>
      <c r="AB2268">
        <v>18000</v>
      </c>
      <c r="AC2268" t="s">
        <v>3657</v>
      </c>
      <c r="AD2268" s="39">
        <v>16500</v>
      </c>
      <c r="AE2268" s="3">
        <f t="shared" si="71"/>
        <v>9.0909090909090828E-2</v>
      </c>
      <c r="AF2268" s="41">
        <f t="shared" si="70"/>
        <v>9.0909090909090828E-2</v>
      </c>
      <c r="AG2268" t="e">
        <f>VLOOKUP($A2268,'Abatements Granted'!$A$2:$L$402,2,0)</f>
        <v>#N/A</v>
      </c>
      <c r="AH2268" t="e">
        <f>VLOOKUP($A2268,'Abatements Granted'!$A$2:$L$402,10,0)</f>
        <v>#N/A</v>
      </c>
      <c r="AI2268" s="36" t="e">
        <f>VLOOKUP($A2268,'Abatements Granted'!$A$2:$L$402,7,0)</f>
        <v>#N/A</v>
      </c>
    </row>
    <row r="2269" spans="1:35" x14ac:dyDescent="0.2">
      <c r="A2269" s="38" t="s">
        <v>6412</v>
      </c>
      <c r="B2269" t="s">
        <v>6413</v>
      </c>
      <c r="C2269">
        <v>101</v>
      </c>
      <c r="D2269">
        <v>5</v>
      </c>
      <c r="E2269">
        <v>5</v>
      </c>
      <c r="F2269">
        <v>384</v>
      </c>
      <c r="G2269" t="s">
        <v>5247</v>
      </c>
      <c r="H2269" t="s">
        <v>3666</v>
      </c>
      <c r="I2269">
        <v>2</v>
      </c>
      <c r="J2269">
        <v>3</v>
      </c>
      <c r="K2269">
        <v>40</v>
      </c>
      <c r="L2269">
        <v>1930</v>
      </c>
      <c r="M2269">
        <v>1983</v>
      </c>
      <c r="N2269">
        <v>2653</v>
      </c>
      <c r="O2269" s="35">
        <v>423576</v>
      </c>
      <c r="P2269">
        <v>40</v>
      </c>
      <c r="Q2269">
        <v>20</v>
      </c>
      <c r="R2269">
        <v>0</v>
      </c>
      <c r="U2269" s="36">
        <v>169400</v>
      </c>
      <c r="V2269">
        <v>1.3</v>
      </c>
      <c r="W2269" s="36">
        <v>108700</v>
      </c>
      <c r="X2269">
        <v>500</v>
      </c>
      <c r="Y2269" s="39">
        <v>527900</v>
      </c>
      <c r="Z2269" s="40">
        <v>31916</v>
      </c>
      <c r="AA2269" s="36">
        <v>0</v>
      </c>
      <c r="AB2269">
        <v>0</v>
      </c>
      <c r="AC2269" t="s">
        <v>3657</v>
      </c>
      <c r="AD2269" s="39">
        <v>506800</v>
      </c>
      <c r="AE2269" s="3">
        <f t="shared" si="71"/>
        <v>4.1633780584056757E-2</v>
      </c>
      <c r="AF2269" s="41">
        <f t="shared" si="70"/>
        <v>4.1633780584056757E-2</v>
      </c>
      <c r="AG2269" t="e">
        <f>VLOOKUP($A2269,'Abatements Granted'!$A$2:$L$402,2,0)</f>
        <v>#N/A</v>
      </c>
      <c r="AH2269" t="e">
        <f>VLOOKUP($A2269,'Abatements Granted'!$A$2:$L$402,10,0)</f>
        <v>#N/A</v>
      </c>
      <c r="AI2269" s="36" t="e">
        <f>VLOOKUP($A2269,'Abatements Granted'!$A$2:$L$402,7,0)</f>
        <v>#N/A</v>
      </c>
    </row>
    <row r="2270" spans="1:35" x14ac:dyDescent="0.2">
      <c r="A2270" s="38" t="s">
        <v>6412</v>
      </c>
      <c r="B2270" t="s">
        <v>6413</v>
      </c>
      <c r="C2270">
        <v>101</v>
      </c>
      <c r="D2270">
        <v>5</v>
      </c>
      <c r="E2270">
        <v>0</v>
      </c>
      <c r="F2270">
        <v>384</v>
      </c>
      <c r="G2270" t="s">
        <v>5247</v>
      </c>
      <c r="H2270" t="s">
        <v>3689</v>
      </c>
      <c r="I2270">
        <v>1</v>
      </c>
      <c r="J2270">
        <v>2</v>
      </c>
      <c r="K2270">
        <v>70</v>
      </c>
      <c r="L2270">
        <v>1938</v>
      </c>
      <c r="M2270">
        <v>1993</v>
      </c>
      <c r="N2270">
        <v>1370</v>
      </c>
      <c r="O2270" s="35">
        <v>262769</v>
      </c>
      <c r="P2270">
        <v>30</v>
      </c>
      <c r="Q2270">
        <v>0</v>
      </c>
      <c r="R2270">
        <v>0</v>
      </c>
      <c r="U2270" s="36">
        <v>183900</v>
      </c>
      <c r="V2270">
        <v>1.3</v>
      </c>
      <c r="W2270" s="36">
        <v>108700</v>
      </c>
      <c r="X2270">
        <v>500</v>
      </c>
      <c r="Y2270" s="39">
        <v>527900</v>
      </c>
      <c r="Z2270" s="40">
        <v>31916</v>
      </c>
      <c r="AA2270" s="36">
        <v>0</v>
      </c>
      <c r="AB2270">
        <v>0</v>
      </c>
      <c r="AC2270" t="s">
        <v>3657</v>
      </c>
      <c r="AD2270" s="39">
        <v>506800</v>
      </c>
      <c r="AE2270" s="3">
        <f t="shared" si="71"/>
        <v>4.1633780584056757E-2</v>
      </c>
      <c r="AF2270" s="41">
        <f t="shared" si="70"/>
        <v>4.1633780584056757E-2</v>
      </c>
      <c r="AG2270" t="e">
        <f>VLOOKUP($A2270,'Abatements Granted'!$A$2:$L$402,2,0)</f>
        <v>#N/A</v>
      </c>
      <c r="AH2270" t="e">
        <f>VLOOKUP($A2270,'Abatements Granted'!$A$2:$L$402,10,0)</f>
        <v>#N/A</v>
      </c>
      <c r="AI2270" s="36" t="e">
        <f>VLOOKUP($A2270,'Abatements Granted'!$A$2:$L$402,7,0)</f>
        <v>#N/A</v>
      </c>
    </row>
    <row r="2271" spans="1:35" x14ac:dyDescent="0.2">
      <c r="A2271" s="38" t="s">
        <v>6412</v>
      </c>
      <c r="B2271" t="s">
        <v>6413</v>
      </c>
      <c r="C2271">
        <v>101</v>
      </c>
      <c r="D2271">
        <v>5</v>
      </c>
      <c r="E2271">
        <v>0</v>
      </c>
      <c r="F2271">
        <v>384</v>
      </c>
      <c r="G2271" t="s">
        <v>5247</v>
      </c>
      <c r="H2271">
        <v>220</v>
      </c>
      <c r="I2271">
        <v>1</v>
      </c>
      <c r="J2271">
        <v>2</v>
      </c>
      <c r="K2271">
        <v>46</v>
      </c>
      <c r="L2271">
        <v>1930</v>
      </c>
      <c r="M2271">
        <v>1969</v>
      </c>
      <c r="N2271">
        <v>1440</v>
      </c>
      <c r="O2271" s="35">
        <v>142106</v>
      </c>
      <c r="P2271">
        <v>54</v>
      </c>
      <c r="Q2271">
        <v>0</v>
      </c>
      <c r="R2271">
        <v>0</v>
      </c>
      <c r="U2271" s="36">
        <v>65400</v>
      </c>
      <c r="V2271">
        <v>1.3</v>
      </c>
      <c r="W2271" s="36">
        <v>108700</v>
      </c>
      <c r="X2271">
        <v>500</v>
      </c>
      <c r="Y2271" s="39">
        <v>527900</v>
      </c>
      <c r="Z2271" s="40">
        <v>31916</v>
      </c>
      <c r="AA2271" s="36">
        <v>0</v>
      </c>
      <c r="AB2271">
        <v>0</v>
      </c>
      <c r="AC2271" t="s">
        <v>3657</v>
      </c>
      <c r="AD2271" s="39">
        <v>506800</v>
      </c>
      <c r="AE2271" s="3">
        <f t="shared" si="71"/>
        <v>4.1633780584056757E-2</v>
      </c>
      <c r="AF2271" s="41">
        <f t="shared" si="70"/>
        <v>4.1633780584056757E-2</v>
      </c>
      <c r="AG2271" t="e">
        <f>VLOOKUP($A2271,'Abatements Granted'!$A$2:$L$402,2,0)</f>
        <v>#N/A</v>
      </c>
      <c r="AH2271" t="e">
        <f>VLOOKUP($A2271,'Abatements Granted'!$A$2:$L$402,10,0)</f>
        <v>#N/A</v>
      </c>
      <c r="AI2271" s="36" t="e">
        <f>VLOOKUP($A2271,'Abatements Granted'!$A$2:$L$402,7,0)</f>
        <v>#N/A</v>
      </c>
    </row>
    <row r="2272" spans="1:35" x14ac:dyDescent="0.2">
      <c r="A2272" s="38" t="s">
        <v>1872</v>
      </c>
      <c r="B2272" t="s">
        <v>6414</v>
      </c>
      <c r="C2272">
        <v>1010</v>
      </c>
      <c r="D2272">
        <v>5</v>
      </c>
      <c r="E2272">
        <v>5</v>
      </c>
      <c r="F2272">
        <v>362</v>
      </c>
      <c r="G2272" t="s">
        <v>5247</v>
      </c>
      <c r="H2272" t="s">
        <v>3697</v>
      </c>
      <c r="I2272">
        <v>1</v>
      </c>
      <c r="J2272">
        <v>3</v>
      </c>
      <c r="K2272">
        <v>77</v>
      </c>
      <c r="L2272">
        <v>1967</v>
      </c>
      <c r="M2272">
        <v>2000</v>
      </c>
      <c r="N2272">
        <v>1989</v>
      </c>
      <c r="O2272" s="35">
        <v>355893</v>
      </c>
      <c r="P2272">
        <v>23</v>
      </c>
      <c r="Q2272">
        <v>0</v>
      </c>
      <c r="R2272">
        <v>0</v>
      </c>
      <c r="U2272" s="36">
        <v>274000</v>
      </c>
      <c r="V2272">
        <v>2.9</v>
      </c>
      <c r="W2272" s="36">
        <v>121900</v>
      </c>
      <c r="X2272">
        <v>9800</v>
      </c>
      <c r="Y2272" s="39">
        <v>405700</v>
      </c>
      <c r="Z2272" s="40">
        <v>28635</v>
      </c>
      <c r="AA2272" s="36">
        <v>0</v>
      </c>
      <c r="AB2272">
        <v>0</v>
      </c>
      <c r="AC2272" t="s">
        <v>3657</v>
      </c>
      <c r="AD2272" s="39">
        <v>386300</v>
      </c>
      <c r="AE2272" s="3">
        <f t="shared" si="71"/>
        <v>5.0220036241263255E-2</v>
      </c>
      <c r="AF2272" s="41">
        <f t="shared" si="70"/>
        <v>5.0220036241263255E-2</v>
      </c>
      <c r="AG2272" t="e">
        <f>VLOOKUP($A2272,'Abatements Granted'!$A$2:$L$402,2,0)</f>
        <v>#N/A</v>
      </c>
      <c r="AH2272" t="e">
        <f>VLOOKUP($A2272,'Abatements Granted'!$A$2:$L$402,10,0)</f>
        <v>#N/A</v>
      </c>
      <c r="AI2272" s="36" t="e">
        <f>VLOOKUP($A2272,'Abatements Granted'!$A$2:$L$402,7,0)</f>
        <v>#N/A</v>
      </c>
    </row>
    <row r="2273" spans="1:35" x14ac:dyDescent="0.2">
      <c r="A2273" s="38" t="s">
        <v>1845</v>
      </c>
      <c r="B2273" t="s">
        <v>6415</v>
      </c>
      <c r="C2273">
        <v>1010</v>
      </c>
      <c r="D2273">
        <v>5</v>
      </c>
      <c r="E2273">
        <v>5</v>
      </c>
      <c r="F2273">
        <v>358</v>
      </c>
      <c r="G2273" t="s">
        <v>5247</v>
      </c>
      <c r="H2273" t="s">
        <v>3669</v>
      </c>
      <c r="I2273">
        <v>2</v>
      </c>
      <c r="J2273">
        <v>3</v>
      </c>
      <c r="K2273">
        <v>71</v>
      </c>
      <c r="L2273">
        <v>1946</v>
      </c>
      <c r="M2273">
        <v>1994</v>
      </c>
      <c r="N2273">
        <v>1730</v>
      </c>
      <c r="O2273" s="35">
        <v>310830</v>
      </c>
      <c r="P2273">
        <v>29</v>
      </c>
      <c r="Q2273">
        <v>0</v>
      </c>
      <c r="R2273">
        <v>0</v>
      </c>
      <c r="U2273" s="36">
        <v>220700</v>
      </c>
      <c r="V2273">
        <v>0.47</v>
      </c>
      <c r="W2273" s="36">
        <v>92500</v>
      </c>
      <c r="X2273">
        <v>100</v>
      </c>
      <c r="Y2273" s="39">
        <v>313300</v>
      </c>
      <c r="Z2273" s="40">
        <v>28635</v>
      </c>
      <c r="AA2273" s="36">
        <v>0</v>
      </c>
      <c r="AB2273">
        <v>0</v>
      </c>
      <c r="AC2273" t="s">
        <v>3657</v>
      </c>
      <c r="AD2273" s="39">
        <v>308000</v>
      </c>
      <c r="AE2273" s="3">
        <f t="shared" si="71"/>
        <v>1.7207792207792227E-2</v>
      </c>
      <c r="AF2273" s="41">
        <f t="shared" si="70"/>
        <v>1.7207792207792227E-2</v>
      </c>
      <c r="AG2273" t="e">
        <f>VLOOKUP($A2273,'Abatements Granted'!$A$2:$L$402,2,0)</f>
        <v>#N/A</v>
      </c>
      <c r="AH2273" t="e">
        <f>VLOOKUP($A2273,'Abatements Granted'!$A$2:$L$402,10,0)</f>
        <v>#N/A</v>
      </c>
      <c r="AI2273" s="36" t="e">
        <f>VLOOKUP($A2273,'Abatements Granted'!$A$2:$L$402,7,0)</f>
        <v>#N/A</v>
      </c>
    </row>
    <row r="2274" spans="1:35" x14ac:dyDescent="0.2">
      <c r="A2274" s="38" t="s">
        <v>1834</v>
      </c>
      <c r="B2274" t="s">
        <v>6416</v>
      </c>
      <c r="C2274">
        <v>1010</v>
      </c>
      <c r="D2274">
        <v>5</v>
      </c>
      <c r="E2274">
        <v>5</v>
      </c>
      <c r="F2274">
        <v>354</v>
      </c>
      <c r="G2274" t="s">
        <v>5247</v>
      </c>
      <c r="H2274" t="s">
        <v>3669</v>
      </c>
      <c r="I2274">
        <v>2.5</v>
      </c>
      <c r="J2274">
        <v>3</v>
      </c>
      <c r="K2274">
        <v>72</v>
      </c>
      <c r="L2274">
        <v>1875</v>
      </c>
      <c r="M2274">
        <v>1995</v>
      </c>
      <c r="N2274">
        <v>2010</v>
      </c>
      <c r="O2274" s="35">
        <v>336670</v>
      </c>
      <c r="P2274">
        <v>28</v>
      </c>
      <c r="Q2274">
        <v>0</v>
      </c>
      <c r="R2274">
        <v>0</v>
      </c>
      <c r="U2274" s="36">
        <v>242400</v>
      </c>
      <c r="V2274">
        <v>0.49</v>
      </c>
      <c r="W2274" s="36">
        <v>93300</v>
      </c>
      <c r="X2274">
        <v>300</v>
      </c>
      <c r="Y2274" s="39">
        <v>336000</v>
      </c>
      <c r="Z2274" s="40">
        <v>36738</v>
      </c>
      <c r="AA2274" s="36">
        <v>95000</v>
      </c>
      <c r="AB2274">
        <v>3.54</v>
      </c>
      <c r="AC2274">
        <v>0</v>
      </c>
      <c r="AD2274" s="39">
        <v>319100</v>
      </c>
      <c r="AE2274" s="3">
        <f t="shared" si="71"/>
        <v>5.2961454089627047E-2</v>
      </c>
      <c r="AF2274" s="41">
        <f t="shared" si="70"/>
        <v>5.2961454089627047E-2</v>
      </c>
      <c r="AG2274" t="e">
        <f>VLOOKUP($A2274,'Abatements Granted'!$A$2:$L$402,2,0)</f>
        <v>#N/A</v>
      </c>
      <c r="AH2274" t="e">
        <f>VLOOKUP($A2274,'Abatements Granted'!$A$2:$L$402,10,0)</f>
        <v>#N/A</v>
      </c>
      <c r="AI2274" s="36" t="e">
        <f>VLOOKUP($A2274,'Abatements Granted'!$A$2:$L$402,7,0)</f>
        <v>#N/A</v>
      </c>
    </row>
    <row r="2275" spans="1:35" x14ac:dyDescent="0.2">
      <c r="A2275" s="38" t="s">
        <v>6417</v>
      </c>
      <c r="B2275" t="s">
        <v>6418</v>
      </c>
      <c r="C2275">
        <v>3260</v>
      </c>
      <c r="D2275">
        <v>35</v>
      </c>
      <c r="E2275">
        <v>35</v>
      </c>
      <c r="F2275">
        <v>5</v>
      </c>
      <c r="G2275" t="s">
        <v>6419</v>
      </c>
      <c r="H2275">
        <v>200</v>
      </c>
      <c r="I2275">
        <v>12</v>
      </c>
      <c r="J2275">
        <v>4</v>
      </c>
      <c r="K2275">
        <v>80</v>
      </c>
      <c r="L2275">
        <v>2012</v>
      </c>
      <c r="M2275">
        <v>2013</v>
      </c>
      <c r="N2275">
        <v>5302</v>
      </c>
      <c r="O2275" s="35">
        <v>653088</v>
      </c>
      <c r="P2275">
        <v>10</v>
      </c>
      <c r="Q2275">
        <v>10</v>
      </c>
      <c r="R2275">
        <v>0</v>
      </c>
      <c r="U2275" s="36">
        <v>522500</v>
      </c>
      <c r="V2275">
        <v>0.65</v>
      </c>
      <c r="W2275" s="36">
        <v>150800</v>
      </c>
      <c r="X2275">
        <v>25400</v>
      </c>
      <c r="Y2275" s="39">
        <v>698700</v>
      </c>
      <c r="Z2275" s="40">
        <v>40758</v>
      </c>
      <c r="AA2275" s="36">
        <v>270000</v>
      </c>
      <c r="AB2275">
        <v>2.59</v>
      </c>
      <c r="AC2275" t="s">
        <v>3947</v>
      </c>
      <c r="AD2275" s="39">
        <v>663600</v>
      </c>
      <c r="AE2275" s="3">
        <f t="shared" si="71"/>
        <v>5.2893309222423079E-2</v>
      </c>
      <c r="AF2275" s="41">
        <f t="shared" si="70"/>
        <v>5.2893309222423079E-2</v>
      </c>
      <c r="AG2275" t="e">
        <f>VLOOKUP($A2275,'Abatements Granted'!$A$2:$L$402,2,0)</f>
        <v>#N/A</v>
      </c>
      <c r="AH2275" t="e">
        <f>VLOOKUP($A2275,'Abatements Granted'!$A$2:$L$402,10,0)</f>
        <v>#N/A</v>
      </c>
      <c r="AI2275" s="36" t="e">
        <f>VLOOKUP($A2275,'Abatements Granted'!$A$2:$L$402,7,0)</f>
        <v>#N/A</v>
      </c>
    </row>
    <row r="2276" spans="1:35" x14ac:dyDescent="0.2">
      <c r="A2276" s="38" t="s">
        <v>6420</v>
      </c>
      <c r="B2276" t="s">
        <v>6421</v>
      </c>
      <c r="C2276">
        <v>3370</v>
      </c>
      <c r="D2276">
        <v>35</v>
      </c>
      <c r="E2276">
        <v>35</v>
      </c>
      <c r="F2276">
        <v>9</v>
      </c>
      <c r="G2276" t="s">
        <v>6419</v>
      </c>
      <c r="H2276" t="s">
        <v>3656</v>
      </c>
      <c r="M2276">
        <v>0</v>
      </c>
      <c r="N2276">
        <v>0</v>
      </c>
      <c r="O2276" s="35">
        <v>0</v>
      </c>
      <c r="U2276" s="36">
        <v>0</v>
      </c>
      <c r="V2276">
        <v>0.34</v>
      </c>
      <c r="W2276" s="36">
        <v>110700</v>
      </c>
      <c r="X2276">
        <v>12500</v>
      </c>
      <c r="Y2276" s="39">
        <v>123200</v>
      </c>
      <c r="Z2276" s="40">
        <v>42524</v>
      </c>
      <c r="AA2276" s="36">
        <v>203000</v>
      </c>
      <c r="AB2276">
        <v>0.61</v>
      </c>
      <c r="AC2276" t="s">
        <v>3930</v>
      </c>
      <c r="AD2276" s="39">
        <v>113300</v>
      </c>
      <c r="AE2276" s="3">
        <f t="shared" si="71"/>
        <v>8.737864077669899E-2</v>
      </c>
      <c r="AF2276" s="41">
        <f t="shared" si="70"/>
        <v>8.737864077669899E-2</v>
      </c>
      <c r="AG2276" t="e">
        <f>VLOOKUP($A2276,'Abatements Granted'!$A$2:$L$402,2,0)</f>
        <v>#N/A</v>
      </c>
      <c r="AH2276" t="e">
        <f>VLOOKUP($A2276,'Abatements Granted'!$A$2:$L$402,10,0)</f>
        <v>#N/A</v>
      </c>
      <c r="AI2276" s="36" t="e">
        <f>VLOOKUP($A2276,'Abatements Granted'!$A$2:$L$402,7,0)</f>
        <v>#N/A</v>
      </c>
    </row>
    <row r="2277" spans="1:35" x14ac:dyDescent="0.2">
      <c r="A2277" s="38" t="s">
        <v>382</v>
      </c>
      <c r="B2277" t="s">
        <v>6422</v>
      </c>
      <c r="C2277">
        <v>1010</v>
      </c>
      <c r="D2277">
        <v>5</v>
      </c>
      <c r="E2277">
        <v>5</v>
      </c>
      <c r="F2277">
        <v>13</v>
      </c>
      <c r="G2277" t="s">
        <v>6419</v>
      </c>
      <c r="H2277" t="s">
        <v>3689</v>
      </c>
      <c r="I2277">
        <v>1</v>
      </c>
      <c r="J2277">
        <v>3</v>
      </c>
      <c r="K2277">
        <v>74</v>
      </c>
      <c r="L2277">
        <v>1961</v>
      </c>
      <c r="M2277">
        <v>1997</v>
      </c>
      <c r="N2277">
        <v>1465</v>
      </c>
      <c r="O2277" s="35">
        <v>311465</v>
      </c>
      <c r="P2277">
        <v>26</v>
      </c>
      <c r="Q2277">
        <v>0</v>
      </c>
      <c r="R2277">
        <v>0</v>
      </c>
      <c r="U2277" s="36">
        <v>230500</v>
      </c>
      <c r="V2277">
        <v>0.47</v>
      </c>
      <c r="W2277" s="36">
        <v>92500</v>
      </c>
      <c r="X2277">
        <v>100</v>
      </c>
      <c r="Y2277" s="39">
        <v>323100</v>
      </c>
      <c r="Z2277" s="40">
        <v>42608</v>
      </c>
      <c r="AA2277" s="36">
        <v>179000</v>
      </c>
      <c r="AB2277">
        <v>1.81</v>
      </c>
      <c r="AC2277">
        <v>0</v>
      </c>
      <c r="AD2277" s="39">
        <v>320100</v>
      </c>
      <c r="AE2277" s="3">
        <f t="shared" si="71"/>
        <v>9.3720712277414187E-3</v>
      </c>
      <c r="AF2277" s="41">
        <f t="shared" si="70"/>
        <v>9.3720712277414187E-3</v>
      </c>
      <c r="AG2277" t="e">
        <f>VLOOKUP($A2277,'Abatements Granted'!$A$2:$L$402,2,0)</f>
        <v>#N/A</v>
      </c>
      <c r="AH2277" t="e">
        <f>VLOOKUP($A2277,'Abatements Granted'!$A$2:$L$402,10,0)</f>
        <v>#N/A</v>
      </c>
      <c r="AI2277" s="36" t="e">
        <f>VLOOKUP($A2277,'Abatements Granted'!$A$2:$L$402,7,0)</f>
        <v>#N/A</v>
      </c>
    </row>
    <row r="2278" spans="1:35" x14ac:dyDescent="0.2">
      <c r="A2278" s="38" t="s">
        <v>1891</v>
      </c>
      <c r="B2278" t="s">
        <v>6423</v>
      </c>
      <c r="C2278">
        <v>1010</v>
      </c>
      <c r="D2278">
        <v>5</v>
      </c>
      <c r="E2278">
        <v>5</v>
      </c>
      <c r="F2278">
        <v>37</v>
      </c>
      <c r="G2278" t="s">
        <v>6419</v>
      </c>
      <c r="H2278" t="s">
        <v>3666</v>
      </c>
      <c r="I2278">
        <v>1.5</v>
      </c>
      <c r="J2278">
        <v>3</v>
      </c>
      <c r="K2278">
        <v>71</v>
      </c>
      <c r="L2278">
        <v>1944</v>
      </c>
      <c r="M2278">
        <v>1994</v>
      </c>
      <c r="N2278">
        <v>3433</v>
      </c>
      <c r="O2278" s="35">
        <v>563874</v>
      </c>
      <c r="P2278">
        <v>29</v>
      </c>
      <c r="Q2278">
        <v>0</v>
      </c>
      <c r="R2278">
        <v>0</v>
      </c>
      <c r="U2278" s="36">
        <v>400400</v>
      </c>
      <c r="V2278">
        <v>1.93</v>
      </c>
      <c r="W2278" s="36">
        <v>117800</v>
      </c>
      <c r="X2278">
        <v>14900</v>
      </c>
      <c r="Y2278" s="39">
        <v>533100</v>
      </c>
      <c r="Z2278" s="40">
        <v>42172</v>
      </c>
      <c r="AA2278" s="36">
        <v>290000</v>
      </c>
      <c r="AB2278">
        <v>1.84</v>
      </c>
      <c r="AC2278" t="s">
        <v>3728</v>
      </c>
      <c r="AD2278" s="39">
        <v>521500</v>
      </c>
      <c r="AE2278" s="3">
        <f t="shared" si="71"/>
        <v>2.2243528283796721E-2</v>
      </c>
      <c r="AF2278" s="41">
        <f t="shared" si="70"/>
        <v>2.2243528283796721E-2</v>
      </c>
      <c r="AG2278" t="e">
        <f>VLOOKUP($A2278,'Abatements Granted'!$A$2:$L$402,2,0)</f>
        <v>#N/A</v>
      </c>
      <c r="AH2278" t="e">
        <f>VLOOKUP($A2278,'Abatements Granted'!$A$2:$L$402,10,0)</f>
        <v>#N/A</v>
      </c>
      <c r="AI2278" s="36" t="e">
        <f>VLOOKUP($A2278,'Abatements Granted'!$A$2:$L$402,7,0)</f>
        <v>#N/A</v>
      </c>
    </row>
    <row r="2279" spans="1:35" x14ac:dyDescent="0.2">
      <c r="A2279" s="38" t="s">
        <v>2480</v>
      </c>
      <c r="B2279" t="s">
        <v>6424</v>
      </c>
      <c r="C2279">
        <v>1010</v>
      </c>
      <c r="D2279">
        <v>5</v>
      </c>
      <c r="E2279">
        <v>5</v>
      </c>
      <c r="F2279">
        <v>51</v>
      </c>
      <c r="G2279" t="s">
        <v>6419</v>
      </c>
      <c r="H2279" t="s">
        <v>3689</v>
      </c>
      <c r="I2279">
        <v>1</v>
      </c>
      <c r="J2279">
        <v>3</v>
      </c>
      <c r="K2279">
        <v>71</v>
      </c>
      <c r="L2279">
        <v>1947</v>
      </c>
      <c r="M2279">
        <v>1994</v>
      </c>
      <c r="N2279">
        <v>1694</v>
      </c>
      <c r="O2279" s="35">
        <v>339799</v>
      </c>
      <c r="P2279">
        <v>29</v>
      </c>
      <c r="Q2279">
        <v>0</v>
      </c>
      <c r="R2279">
        <v>0</v>
      </c>
      <c r="U2279" s="36">
        <v>241300</v>
      </c>
      <c r="V2279">
        <v>0.47</v>
      </c>
      <c r="W2279" s="36">
        <v>92500</v>
      </c>
      <c r="X2279">
        <v>600</v>
      </c>
      <c r="Y2279" s="39">
        <v>334400</v>
      </c>
      <c r="Z2279" s="40">
        <v>30967</v>
      </c>
      <c r="AA2279" s="36">
        <v>77000</v>
      </c>
      <c r="AB2279">
        <v>4.34</v>
      </c>
      <c r="AC2279">
        <v>0</v>
      </c>
      <c r="AD2279" s="39">
        <v>321200</v>
      </c>
      <c r="AE2279" s="3">
        <f t="shared" si="71"/>
        <v>4.1095890410958846E-2</v>
      </c>
      <c r="AF2279" s="41">
        <f t="shared" si="70"/>
        <v>4.1095890410958846E-2</v>
      </c>
      <c r="AG2279" t="e">
        <f>VLOOKUP($A2279,'Abatements Granted'!$A$2:$L$402,2,0)</f>
        <v>#N/A</v>
      </c>
      <c r="AH2279" t="e">
        <f>VLOOKUP($A2279,'Abatements Granted'!$A$2:$L$402,10,0)</f>
        <v>#N/A</v>
      </c>
      <c r="AI2279" s="36" t="e">
        <f>VLOOKUP($A2279,'Abatements Granted'!$A$2:$L$402,7,0)</f>
        <v>#N/A</v>
      </c>
    </row>
    <row r="2280" spans="1:35" x14ac:dyDescent="0.2">
      <c r="A2280" s="38" t="s">
        <v>2669</v>
      </c>
      <c r="B2280" t="s">
        <v>6425</v>
      </c>
      <c r="C2280">
        <v>1010</v>
      </c>
      <c r="D2280">
        <v>5</v>
      </c>
      <c r="E2280">
        <v>5</v>
      </c>
      <c r="F2280">
        <v>57</v>
      </c>
      <c r="G2280" t="s">
        <v>6419</v>
      </c>
      <c r="H2280" t="s">
        <v>3666</v>
      </c>
      <c r="I2280">
        <v>1.75</v>
      </c>
      <c r="J2280">
        <v>3</v>
      </c>
      <c r="K2280">
        <v>71</v>
      </c>
      <c r="L2280">
        <v>1950</v>
      </c>
      <c r="M2280">
        <v>1994</v>
      </c>
      <c r="N2280">
        <v>2118</v>
      </c>
      <c r="O2280" s="35">
        <v>364421</v>
      </c>
      <c r="P2280">
        <v>29</v>
      </c>
      <c r="Q2280">
        <v>0</v>
      </c>
      <c r="R2280">
        <v>0</v>
      </c>
      <c r="U2280" s="36">
        <v>258700</v>
      </c>
      <c r="V2280">
        <v>0.47</v>
      </c>
      <c r="W2280" s="36">
        <v>92500</v>
      </c>
      <c r="X2280">
        <v>400</v>
      </c>
      <c r="Y2280" s="39">
        <v>351600</v>
      </c>
      <c r="Z2280" s="40">
        <v>37876</v>
      </c>
      <c r="AA2280" s="36">
        <v>249900</v>
      </c>
      <c r="AB2280">
        <v>1.41</v>
      </c>
      <c r="AC2280">
        <v>0</v>
      </c>
      <c r="AD2280" s="39">
        <v>343100</v>
      </c>
      <c r="AE2280" s="3">
        <f t="shared" si="71"/>
        <v>2.4774118332847594E-2</v>
      </c>
      <c r="AF2280" s="41">
        <f t="shared" si="70"/>
        <v>2.4774118332847594E-2</v>
      </c>
      <c r="AG2280" t="e">
        <f>VLOOKUP($A2280,'Abatements Granted'!$A$2:$L$402,2,0)</f>
        <v>#N/A</v>
      </c>
      <c r="AH2280" t="e">
        <f>VLOOKUP($A2280,'Abatements Granted'!$A$2:$L$402,10,0)</f>
        <v>#N/A</v>
      </c>
      <c r="AI2280" s="36" t="e">
        <f>VLOOKUP($A2280,'Abatements Granted'!$A$2:$L$402,7,0)</f>
        <v>#N/A</v>
      </c>
    </row>
    <row r="2281" spans="1:35" x14ac:dyDescent="0.2">
      <c r="A2281" s="38" t="s">
        <v>2957</v>
      </c>
      <c r="B2281" t="s">
        <v>6426</v>
      </c>
      <c r="C2281">
        <v>1010</v>
      </c>
      <c r="D2281">
        <v>5</v>
      </c>
      <c r="E2281">
        <v>5</v>
      </c>
      <c r="F2281">
        <v>67</v>
      </c>
      <c r="G2281" t="s">
        <v>6419</v>
      </c>
      <c r="H2281" t="s">
        <v>3666</v>
      </c>
      <c r="I2281">
        <v>1.65</v>
      </c>
      <c r="J2281">
        <v>3</v>
      </c>
      <c r="K2281">
        <v>72</v>
      </c>
      <c r="L2281">
        <v>1950</v>
      </c>
      <c r="M2281">
        <v>1995</v>
      </c>
      <c r="N2281">
        <v>1699</v>
      </c>
      <c r="O2281" s="35">
        <v>316505</v>
      </c>
      <c r="P2281">
        <v>28</v>
      </c>
      <c r="Q2281">
        <v>0</v>
      </c>
      <c r="R2281">
        <v>0</v>
      </c>
      <c r="U2281" s="36">
        <v>227900</v>
      </c>
      <c r="V2281">
        <v>0.46</v>
      </c>
      <c r="W2281" s="36">
        <v>92000</v>
      </c>
      <c r="X2281">
        <v>300</v>
      </c>
      <c r="Y2281" s="39">
        <v>320200</v>
      </c>
      <c r="Z2281" s="40">
        <v>38054</v>
      </c>
      <c r="AA2281" s="36">
        <v>195000</v>
      </c>
      <c r="AB2281">
        <v>1.64</v>
      </c>
      <c r="AC2281">
        <v>0</v>
      </c>
      <c r="AD2281" s="39">
        <v>309600</v>
      </c>
      <c r="AE2281" s="3">
        <f t="shared" si="71"/>
        <v>3.4237726098191201E-2</v>
      </c>
      <c r="AF2281" s="41">
        <f t="shared" si="70"/>
        <v>3.4237726098191201E-2</v>
      </c>
      <c r="AG2281" t="e">
        <f>VLOOKUP($A2281,'Abatements Granted'!$A$2:$L$402,2,0)</f>
        <v>#N/A</v>
      </c>
      <c r="AH2281" t="e">
        <f>VLOOKUP($A2281,'Abatements Granted'!$A$2:$L$402,10,0)</f>
        <v>#N/A</v>
      </c>
      <c r="AI2281" s="36" t="e">
        <f>VLOOKUP($A2281,'Abatements Granted'!$A$2:$L$402,7,0)</f>
        <v>#N/A</v>
      </c>
    </row>
    <row r="2282" spans="1:35" x14ac:dyDescent="0.2">
      <c r="A2282" s="38" t="s">
        <v>6427</v>
      </c>
      <c r="B2282" t="s">
        <v>6428</v>
      </c>
      <c r="C2282">
        <v>1300</v>
      </c>
      <c r="D2282">
        <v>5</v>
      </c>
      <c r="E2282">
        <v>5</v>
      </c>
      <c r="F2282">
        <v>77</v>
      </c>
      <c r="G2282" t="s">
        <v>6419</v>
      </c>
      <c r="H2282" t="s">
        <v>3656</v>
      </c>
      <c r="M2282">
        <v>0</v>
      </c>
      <c r="N2282">
        <v>0</v>
      </c>
      <c r="O2282" s="35">
        <v>0</v>
      </c>
      <c r="U2282" s="36">
        <v>0</v>
      </c>
      <c r="V2282">
        <v>19.62</v>
      </c>
      <c r="W2282" s="36">
        <v>213200</v>
      </c>
      <c r="X2282">
        <v>0</v>
      </c>
      <c r="Y2282" s="39">
        <v>213200</v>
      </c>
      <c r="Z2282" s="40">
        <v>26029</v>
      </c>
      <c r="AA2282" s="36">
        <v>1995</v>
      </c>
      <c r="AB2282">
        <v>106.87</v>
      </c>
      <c r="AC2282">
        <v>0</v>
      </c>
      <c r="AD2282" s="39">
        <v>198100</v>
      </c>
      <c r="AE2282" s="3">
        <f t="shared" si="71"/>
        <v>7.6224129227662862E-2</v>
      </c>
      <c r="AF2282" s="41">
        <f t="shared" si="70"/>
        <v>7.6224129227662862E-2</v>
      </c>
      <c r="AG2282" t="e">
        <f>VLOOKUP($A2282,'Abatements Granted'!$A$2:$L$402,2,0)</f>
        <v>#N/A</v>
      </c>
      <c r="AH2282" t="e">
        <f>VLOOKUP($A2282,'Abatements Granted'!$A$2:$L$402,10,0)</f>
        <v>#N/A</v>
      </c>
      <c r="AI2282" s="36" t="e">
        <f>VLOOKUP($A2282,'Abatements Granted'!$A$2:$L$402,7,0)</f>
        <v>#N/A</v>
      </c>
    </row>
    <row r="2283" spans="1:35" x14ac:dyDescent="0.2">
      <c r="A2283" s="38" t="s">
        <v>3385</v>
      </c>
      <c r="B2283" t="s">
        <v>6429</v>
      </c>
      <c r="C2283">
        <v>1010</v>
      </c>
      <c r="D2283">
        <v>5</v>
      </c>
      <c r="E2283">
        <v>5</v>
      </c>
      <c r="F2283">
        <v>87</v>
      </c>
      <c r="G2283" t="s">
        <v>6419</v>
      </c>
      <c r="H2283" t="s">
        <v>3666</v>
      </c>
      <c r="I2283">
        <v>1.5</v>
      </c>
      <c r="J2283">
        <v>3</v>
      </c>
      <c r="K2283">
        <v>71</v>
      </c>
      <c r="L2283">
        <v>1949</v>
      </c>
      <c r="M2283">
        <v>1994</v>
      </c>
      <c r="N2283">
        <v>1452</v>
      </c>
      <c r="O2283" s="35">
        <v>275304</v>
      </c>
      <c r="P2283">
        <v>29</v>
      </c>
      <c r="Q2283">
        <v>0</v>
      </c>
      <c r="R2283">
        <v>0</v>
      </c>
      <c r="U2283" s="36">
        <v>195500</v>
      </c>
      <c r="V2283">
        <v>0.46</v>
      </c>
      <c r="W2283" s="36">
        <v>92000</v>
      </c>
      <c r="X2283">
        <v>0</v>
      </c>
      <c r="Y2283" s="39">
        <v>287500</v>
      </c>
      <c r="Z2283" s="40">
        <v>44832</v>
      </c>
      <c r="AA2283" s="36">
        <v>1</v>
      </c>
      <c r="AB2283">
        <v>287500</v>
      </c>
      <c r="AC2283" t="s">
        <v>3657</v>
      </c>
      <c r="AD2283" s="39">
        <v>280200</v>
      </c>
      <c r="AE2283" s="3">
        <f t="shared" si="71"/>
        <v>2.6052819414703832E-2</v>
      </c>
      <c r="AF2283" s="41">
        <f t="shared" si="70"/>
        <v>2.6052819414703832E-2</v>
      </c>
      <c r="AG2283" t="e">
        <f>VLOOKUP($A2283,'Abatements Granted'!$A$2:$L$402,2,0)</f>
        <v>#N/A</v>
      </c>
      <c r="AH2283" t="e">
        <f>VLOOKUP($A2283,'Abatements Granted'!$A$2:$L$402,10,0)</f>
        <v>#N/A</v>
      </c>
      <c r="AI2283" s="36" t="e">
        <f>VLOOKUP($A2283,'Abatements Granted'!$A$2:$L$402,7,0)</f>
        <v>#N/A</v>
      </c>
    </row>
    <row r="2284" spans="1:35" x14ac:dyDescent="0.2">
      <c r="A2284" s="38" t="s">
        <v>3571</v>
      </c>
      <c r="B2284" t="s">
        <v>6430</v>
      </c>
      <c r="C2284">
        <v>1010</v>
      </c>
      <c r="D2284">
        <v>5</v>
      </c>
      <c r="E2284">
        <v>5</v>
      </c>
      <c r="F2284">
        <v>97</v>
      </c>
      <c r="G2284" t="s">
        <v>6419</v>
      </c>
      <c r="H2284" t="s">
        <v>3689</v>
      </c>
      <c r="I2284">
        <v>1</v>
      </c>
      <c r="J2284">
        <v>3</v>
      </c>
      <c r="K2284">
        <v>71</v>
      </c>
      <c r="L2284">
        <v>1950</v>
      </c>
      <c r="M2284">
        <v>1994</v>
      </c>
      <c r="N2284">
        <v>1652</v>
      </c>
      <c r="O2284" s="35">
        <v>355555</v>
      </c>
      <c r="P2284">
        <v>29</v>
      </c>
      <c r="Q2284">
        <v>0</v>
      </c>
      <c r="R2284">
        <v>0</v>
      </c>
      <c r="U2284" s="36">
        <v>252400</v>
      </c>
      <c r="V2284">
        <v>0.56000000000000005</v>
      </c>
      <c r="W2284" s="36">
        <v>96200</v>
      </c>
      <c r="X2284">
        <v>100</v>
      </c>
      <c r="Y2284" s="39">
        <v>348700</v>
      </c>
      <c r="Z2284" s="40">
        <v>39568</v>
      </c>
      <c r="AA2284" s="36">
        <v>220000</v>
      </c>
      <c r="AB2284">
        <v>1.58</v>
      </c>
      <c r="AC2284">
        <v>0</v>
      </c>
      <c r="AD2284" s="39">
        <v>326000</v>
      </c>
      <c r="AE2284" s="3">
        <f t="shared" si="71"/>
        <v>6.9631901840490729E-2</v>
      </c>
      <c r="AF2284" s="41">
        <f t="shared" si="70"/>
        <v>6.9631901840490729E-2</v>
      </c>
      <c r="AG2284" t="e">
        <f>VLOOKUP($A2284,'Abatements Granted'!$A$2:$L$402,2,0)</f>
        <v>#N/A</v>
      </c>
      <c r="AH2284" t="e">
        <f>VLOOKUP($A2284,'Abatements Granted'!$A$2:$L$402,10,0)</f>
        <v>#N/A</v>
      </c>
      <c r="AI2284" s="36" t="e">
        <f>VLOOKUP($A2284,'Abatements Granted'!$A$2:$L$402,7,0)</f>
        <v>#N/A</v>
      </c>
    </row>
    <row r="2285" spans="1:35" x14ac:dyDescent="0.2">
      <c r="A2285" s="38" t="s">
        <v>3177</v>
      </c>
      <c r="B2285" t="s">
        <v>6431</v>
      </c>
      <c r="C2285">
        <v>1010</v>
      </c>
      <c r="D2285">
        <v>3</v>
      </c>
      <c r="E2285">
        <v>3</v>
      </c>
      <c r="F2285">
        <v>76</v>
      </c>
      <c r="G2285" t="s">
        <v>6387</v>
      </c>
      <c r="H2285" t="s">
        <v>3689</v>
      </c>
      <c r="I2285">
        <v>1</v>
      </c>
      <c r="J2285">
        <v>3</v>
      </c>
      <c r="K2285">
        <v>71</v>
      </c>
      <c r="L2285">
        <v>1949</v>
      </c>
      <c r="M2285">
        <v>1994</v>
      </c>
      <c r="N2285">
        <v>1464</v>
      </c>
      <c r="O2285" s="35">
        <v>312126</v>
      </c>
      <c r="P2285">
        <v>29</v>
      </c>
      <c r="Q2285">
        <v>0</v>
      </c>
      <c r="R2285">
        <v>0</v>
      </c>
      <c r="U2285" s="36">
        <v>221600</v>
      </c>
      <c r="V2285">
        <v>0.46</v>
      </c>
      <c r="W2285" s="36">
        <v>115000</v>
      </c>
      <c r="X2285">
        <v>0</v>
      </c>
      <c r="Y2285" s="39">
        <v>336600</v>
      </c>
      <c r="Z2285" s="40">
        <v>44127</v>
      </c>
      <c r="AA2285" s="36">
        <v>316000</v>
      </c>
      <c r="AB2285">
        <v>1.07</v>
      </c>
      <c r="AC2285">
        <v>0</v>
      </c>
      <c r="AD2285" s="39">
        <v>318500</v>
      </c>
      <c r="AE2285" s="3">
        <f t="shared" si="71"/>
        <v>5.6828885400314055E-2</v>
      </c>
      <c r="AF2285" s="41">
        <f t="shared" si="70"/>
        <v>5.6828885400314055E-2</v>
      </c>
      <c r="AG2285" t="e">
        <f>VLOOKUP($A2285,'Abatements Granted'!$A$2:$L$402,2,0)</f>
        <v>#N/A</v>
      </c>
      <c r="AH2285" t="e">
        <f>VLOOKUP($A2285,'Abatements Granted'!$A$2:$L$402,10,0)</f>
        <v>#N/A</v>
      </c>
      <c r="AI2285" s="36" t="e">
        <f>VLOOKUP($A2285,'Abatements Granted'!$A$2:$L$402,7,0)</f>
        <v>#N/A</v>
      </c>
    </row>
    <row r="2286" spans="1:35" x14ac:dyDescent="0.2">
      <c r="A2286" s="38" t="s">
        <v>3025</v>
      </c>
      <c r="B2286" t="s">
        <v>6432</v>
      </c>
      <c r="C2286">
        <v>1010</v>
      </c>
      <c r="D2286">
        <v>3</v>
      </c>
      <c r="E2286">
        <v>3</v>
      </c>
      <c r="F2286">
        <v>70</v>
      </c>
      <c r="G2286" t="s">
        <v>6387</v>
      </c>
      <c r="H2286" t="s">
        <v>3689</v>
      </c>
      <c r="I2286">
        <v>1</v>
      </c>
      <c r="J2286">
        <v>3</v>
      </c>
      <c r="K2286">
        <v>72</v>
      </c>
      <c r="L2286">
        <v>1952</v>
      </c>
      <c r="M2286">
        <v>1995</v>
      </c>
      <c r="N2286">
        <v>1464</v>
      </c>
      <c r="O2286" s="35">
        <v>323519</v>
      </c>
      <c r="P2286">
        <v>28</v>
      </c>
      <c r="Q2286">
        <v>0</v>
      </c>
      <c r="R2286">
        <v>0</v>
      </c>
      <c r="U2286" s="36">
        <v>232900</v>
      </c>
      <c r="V2286">
        <v>0.45</v>
      </c>
      <c r="W2286" s="36">
        <v>114600</v>
      </c>
      <c r="X2286">
        <v>12800</v>
      </c>
      <c r="Y2286" s="39">
        <v>360300</v>
      </c>
      <c r="Z2286" s="40">
        <v>42145</v>
      </c>
      <c r="AA2286" s="36">
        <v>1</v>
      </c>
      <c r="AB2286">
        <v>360300</v>
      </c>
      <c r="AC2286" t="s">
        <v>3676</v>
      </c>
      <c r="AD2286" s="39">
        <v>354900</v>
      </c>
      <c r="AE2286" s="3">
        <f t="shared" si="71"/>
        <v>1.5215553677092153E-2</v>
      </c>
      <c r="AF2286" s="41">
        <f t="shared" si="70"/>
        <v>1.5215553677092153E-2</v>
      </c>
      <c r="AG2286" t="e">
        <f>VLOOKUP($A2286,'Abatements Granted'!$A$2:$L$402,2,0)</f>
        <v>#N/A</v>
      </c>
      <c r="AH2286" t="e">
        <f>VLOOKUP($A2286,'Abatements Granted'!$A$2:$L$402,10,0)</f>
        <v>#N/A</v>
      </c>
      <c r="AI2286" s="36" t="e">
        <f>VLOOKUP($A2286,'Abatements Granted'!$A$2:$L$402,7,0)</f>
        <v>#N/A</v>
      </c>
    </row>
    <row r="2287" spans="1:35" x14ac:dyDescent="0.2">
      <c r="A2287" s="38" t="s">
        <v>3263</v>
      </c>
      <c r="B2287" t="s">
        <v>6433</v>
      </c>
      <c r="C2287">
        <v>1010</v>
      </c>
      <c r="D2287">
        <v>5</v>
      </c>
      <c r="E2287">
        <v>5</v>
      </c>
      <c r="F2287">
        <v>80</v>
      </c>
      <c r="G2287" t="s">
        <v>6419</v>
      </c>
      <c r="H2287" t="s">
        <v>3669</v>
      </c>
      <c r="I2287">
        <v>1.75</v>
      </c>
      <c r="J2287">
        <v>4</v>
      </c>
      <c r="K2287">
        <v>74</v>
      </c>
      <c r="L2287">
        <v>1950</v>
      </c>
      <c r="M2287">
        <v>1997</v>
      </c>
      <c r="N2287">
        <v>5374</v>
      </c>
      <c r="O2287" s="35">
        <v>818789</v>
      </c>
      <c r="P2287">
        <v>26</v>
      </c>
      <c r="Q2287">
        <v>0</v>
      </c>
      <c r="R2287">
        <v>0</v>
      </c>
      <c r="U2287" s="36">
        <v>605900</v>
      </c>
      <c r="V2287">
        <v>3.11</v>
      </c>
      <c r="W2287" s="36">
        <v>127500</v>
      </c>
      <c r="X2287">
        <v>1700</v>
      </c>
      <c r="Y2287" s="39">
        <v>735100</v>
      </c>
      <c r="Z2287" s="40">
        <v>40386</v>
      </c>
      <c r="AA2287" s="36">
        <v>1</v>
      </c>
      <c r="AB2287">
        <v>735100</v>
      </c>
      <c r="AC2287" t="s">
        <v>3657</v>
      </c>
      <c r="AD2287" s="39">
        <v>675500</v>
      </c>
      <c r="AE2287" s="3">
        <f t="shared" si="71"/>
        <v>8.8230940044411454E-2</v>
      </c>
      <c r="AF2287" s="41">
        <f t="shared" si="70"/>
        <v>8.8230940044411454E-2</v>
      </c>
      <c r="AG2287" t="e">
        <f>VLOOKUP($A2287,'Abatements Granted'!$A$2:$L$402,2,0)</f>
        <v>#N/A</v>
      </c>
      <c r="AH2287" t="e">
        <f>VLOOKUP($A2287,'Abatements Granted'!$A$2:$L$402,10,0)</f>
        <v>#N/A</v>
      </c>
      <c r="AI2287" s="36" t="e">
        <f>VLOOKUP($A2287,'Abatements Granted'!$A$2:$L$402,7,0)</f>
        <v>#N/A</v>
      </c>
    </row>
    <row r="2288" spans="1:35" x14ac:dyDescent="0.2">
      <c r="A2288" s="38" t="s">
        <v>3085</v>
      </c>
      <c r="B2288" t="s">
        <v>6434</v>
      </c>
      <c r="C2288">
        <v>1010</v>
      </c>
      <c r="D2288">
        <v>5</v>
      </c>
      <c r="E2288">
        <v>5</v>
      </c>
      <c r="F2288">
        <v>72</v>
      </c>
      <c r="G2288" t="s">
        <v>6419</v>
      </c>
      <c r="H2288" t="s">
        <v>3666</v>
      </c>
      <c r="I2288">
        <v>1.5</v>
      </c>
      <c r="J2288">
        <v>3</v>
      </c>
      <c r="K2288">
        <v>70</v>
      </c>
      <c r="L2288">
        <v>1939</v>
      </c>
      <c r="M2288">
        <v>1993</v>
      </c>
      <c r="N2288">
        <v>1453</v>
      </c>
      <c r="O2288" s="35">
        <v>278120</v>
      </c>
      <c r="P2288">
        <v>30</v>
      </c>
      <c r="Q2288">
        <v>0</v>
      </c>
      <c r="R2288">
        <v>0</v>
      </c>
      <c r="U2288" s="36">
        <v>194700</v>
      </c>
      <c r="V2288">
        <v>0.45</v>
      </c>
      <c r="W2288" s="36">
        <v>91700</v>
      </c>
      <c r="X2288">
        <v>0</v>
      </c>
      <c r="Y2288" s="39">
        <v>286400</v>
      </c>
      <c r="Z2288" s="40">
        <v>43930</v>
      </c>
      <c r="AA2288" s="36">
        <v>245000</v>
      </c>
      <c r="AB2288">
        <v>1.17</v>
      </c>
      <c r="AC2288">
        <v>0</v>
      </c>
      <c r="AD2288" s="39">
        <v>278800</v>
      </c>
      <c r="AE2288" s="3">
        <f t="shared" si="71"/>
        <v>2.7259684361549574E-2</v>
      </c>
      <c r="AF2288" s="41">
        <f t="shared" si="70"/>
        <v>2.7259684361549574E-2</v>
      </c>
      <c r="AG2288" t="e">
        <f>VLOOKUP($A2288,'Abatements Granted'!$A$2:$L$402,2,0)</f>
        <v>#N/A</v>
      </c>
      <c r="AH2288" t="e">
        <f>VLOOKUP($A2288,'Abatements Granted'!$A$2:$L$402,10,0)</f>
        <v>#N/A</v>
      </c>
      <c r="AI2288" s="36" t="e">
        <f>VLOOKUP($A2288,'Abatements Granted'!$A$2:$L$402,7,0)</f>
        <v>#N/A</v>
      </c>
    </row>
    <row r="2289" spans="1:35" x14ac:dyDescent="0.2">
      <c r="A2289" s="38" t="s">
        <v>3008</v>
      </c>
      <c r="B2289" t="s">
        <v>6435</v>
      </c>
      <c r="C2289">
        <v>1010</v>
      </c>
      <c r="D2289">
        <v>5</v>
      </c>
      <c r="E2289">
        <v>5</v>
      </c>
      <c r="F2289">
        <v>7</v>
      </c>
      <c r="G2289" t="s">
        <v>6436</v>
      </c>
      <c r="H2289" t="s">
        <v>3689</v>
      </c>
      <c r="I2289">
        <v>1</v>
      </c>
      <c r="J2289">
        <v>3</v>
      </c>
      <c r="K2289">
        <v>74</v>
      </c>
      <c r="L2289">
        <v>1956</v>
      </c>
      <c r="M2289">
        <v>1997</v>
      </c>
      <c r="N2289">
        <v>2423</v>
      </c>
      <c r="O2289" s="35">
        <v>438996</v>
      </c>
      <c r="P2289">
        <v>26</v>
      </c>
      <c r="Q2289">
        <v>0</v>
      </c>
      <c r="R2289">
        <v>0</v>
      </c>
      <c r="U2289" s="36">
        <v>324900</v>
      </c>
      <c r="V2289">
        <v>0.44</v>
      </c>
      <c r="W2289" s="36">
        <v>91300</v>
      </c>
      <c r="X2289">
        <v>4300</v>
      </c>
      <c r="Y2289" s="39">
        <v>420500</v>
      </c>
      <c r="Z2289" s="40">
        <v>43266</v>
      </c>
      <c r="AA2289" s="36">
        <v>330000</v>
      </c>
      <c r="AB2289">
        <v>1.27</v>
      </c>
      <c r="AC2289">
        <v>0</v>
      </c>
      <c r="AD2289" s="39">
        <v>404500</v>
      </c>
      <c r="AE2289" s="3">
        <f t="shared" si="71"/>
        <v>3.9555006180469698E-2</v>
      </c>
      <c r="AF2289" s="41">
        <f t="shared" si="70"/>
        <v>3.9555006180469698E-2</v>
      </c>
      <c r="AG2289" t="e">
        <f>VLOOKUP($A2289,'Abatements Granted'!$A$2:$L$402,2,0)</f>
        <v>#N/A</v>
      </c>
      <c r="AH2289" t="e">
        <f>VLOOKUP($A2289,'Abatements Granted'!$A$2:$L$402,10,0)</f>
        <v>#N/A</v>
      </c>
      <c r="AI2289" s="36" t="e">
        <f>VLOOKUP($A2289,'Abatements Granted'!$A$2:$L$402,7,0)</f>
        <v>#N/A</v>
      </c>
    </row>
    <row r="2290" spans="1:35" x14ac:dyDescent="0.2">
      <c r="A2290" s="38" t="s">
        <v>577</v>
      </c>
      <c r="B2290" t="s">
        <v>6437</v>
      </c>
      <c r="C2290">
        <v>1010</v>
      </c>
      <c r="D2290">
        <v>4</v>
      </c>
      <c r="E2290">
        <v>4</v>
      </c>
      <c r="F2290">
        <v>15</v>
      </c>
      <c r="G2290" t="s">
        <v>6436</v>
      </c>
      <c r="H2290" t="s">
        <v>3689</v>
      </c>
      <c r="I2290">
        <v>1</v>
      </c>
      <c r="J2290">
        <v>3</v>
      </c>
      <c r="K2290">
        <v>74</v>
      </c>
      <c r="L2290">
        <v>1953</v>
      </c>
      <c r="M2290">
        <v>1997</v>
      </c>
      <c r="N2290">
        <v>1603</v>
      </c>
      <c r="O2290" s="35">
        <v>347586</v>
      </c>
      <c r="P2290">
        <v>26</v>
      </c>
      <c r="Q2290">
        <v>0</v>
      </c>
      <c r="R2290">
        <v>0</v>
      </c>
      <c r="U2290" s="36">
        <v>257200</v>
      </c>
      <c r="V2290">
        <v>0.45</v>
      </c>
      <c r="W2290" s="36">
        <v>108900</v>
      </c>
      <c r="X2290">
        <v>300</v>
      </c>
      <c r="Y2290" s="39">
        <v>366400</v>
      </c>
      <c r="Z2290" s="40">
        <v>42131</v>
      </c>
      <c r="AA2290" s="36">
        <v>186000</v>
      </c>
      <c r="AB2290">
        <v>1.97</v>
      </c>
      <c r="AC2290">
        <v>0</v>
      </c>
      <c r="AD2290" s="39">
        <v>342500</v>
      </c>
      <c r="AE2290" s="3">
        <f t="shared" si="71"/>
        <v>6.9781021897810325E-2</v>
      </c>
      <c r="AF2290" s="41">
        <f t="shared" si="70"/>
        <v>6.9781021897810325E-2</v>
      </c>
      <c r="AG2290" t="e">
        <f>VLOOKUP($A2290,'Abatements Granted'!$A$2:$L$402,2,0)</f>
        <v>#N/A</v>
      </c>
      <c r="AH2290" t="e">
        <f>VLOOKUP($A2290,'Abatements Granted'!$A$2:$L$402,10,0)</f>
        <v>#N/A</v>
      </c>
      <c r="AI2290" s="36" t="e">
        <f>VLOOKUP($A2290,'Abatements Granted'!$A$2:$L$402,7,0)</f>
        <v>#N/A</v>
      </c>
    </row>
    <row r="2291" spans="1:35" x14ac:dyDescent="0.2">
      <c r="A2291" s="38" t="s">
        <v>1297</v>
      </c>
      <c r="B2291" t="s">
        <v>6438</v>
      </c>
      <c r="C2291">
        <v>1010</v>
      </c>
      <c r="D2291">
        <v>4</v>
      </c>
      <c r="E2291">
        <v>4</v>
      </c>
      <c r="F2291">
        <v>25</v>
      </c>
      <c r="G2291" t="s">
        <v>6436</v>
      </c>
      <c r="H2291" t="s">
        <v>3689</v>
      </c>
      <c r="I2291">
        <v>1</v>
      </c>
      <c r="J2291">
        <v>3</v>
      </c>
      <c r="K2291">
        <v>71</v>
      </c>
      <c r="L2291">
        <v>1952</v>
      </c>
      <c r="M2291">
        <v>1994</v>
      </c>
      <c r="N2291">
        <v>1345</v>
      </c>
      <c r="O2291" s="35">
        <v>290809</v>
      </c>
      <c r="P2291">
        <v>29</v>
      </c>
      <c r="Q2291">
        <v>0</v>
      </c>
      <c r="R2291">
        <v>0</v>
      </c>
      <c r="U2291" s="36">
        <v>206500</v>
      </c>
      <c r="V2291">
        <v>0.46</v>
      </c>
      <c r="W2291" s="36">
        <v>109300</v>
      </c>
      <c r="X2291">
        <v>0</v>
      </c>
      <c r="Y2291" s="39">
        <v>315800</v>
      </c>
      <c r="Z2291" s="40">
        <v>38575</v>
      </c>
      <c r="AA2291" s="36">
        <v>1</v>
      </c>
      <c r="AB2291">
        <v>315800</v>
      </c>
      <c r="AC2291" t="s">
        <v>3657</v>
      </c>
      <c r="AD2291" s="39">
        <v>319900</v>
      </c>
      <c r="AE2291" s="3">
        <f t="shared" si="71"/>
        <v>-1.2816505157861813E-2</v>
      </c>
      <c r="AF2291" s="41">
        <f t="shared" si="70"/>
        <v>-1.2816505157861813E-2</v>
      </c>
      <c r="AG2291" t="e">
        <f>VLOOKUP($A2291,'Abatements Granted'!$A$2:$L$402,2,0)</f>
        <v>#N/A</v>
      </c>
      <c r="AH2291" t="e">
        <f>VLOOKUP($A2291,'Abatements Granted'!$A$2:$L$402,10,0)</f>
        <v>#N/A</v>
      </c>
      <c r="AI2291" s="36" t="e">
        <f>VLOOKUP($A2291,'Abatements Granted'!$A$2:$L$402,7,0)</f>
        <v>#N/A</v>
      </c>
    </row>
    <row r="2292" spans="1:35" x14ac:dyDescent="0.2">
      <c r="A2292" s="38" t="s">
        <v>6439</v>
      </c>
      <c r="B2292" t="s">
        <v>6440</v>
      </c>
      <c r="C2292">
        <v>1320</v>
      </c>
      <c r="D2292">
        <v>4</v>
      </c>
      <c r="E2292">
        <v>0</v>
      </c>
      <c r="F2292">
        <v>270</v>
      </c>
      <c r="G2292" t="s">
        <v>6436</v>
      </c>
      <c r="H2292" t="s">
        <v>3656</v>
      </c>
      <c r="M2292">
        <v>0</v>
      </c>
      <c r="N2292">
        <v>0</v>
      </c>
      <c r="O2292" s="35">
        <v>0</v>
      </c>
      <c r="U2292" s="36">
        <v>0</v>
      </c>
      <c r="V2292">
        <v>0.19</v>
      </c>
      <c r="W2292" s="36">
        <v>1600</v>
      </c>
      <c r="X2292">
        <v>0</v>
      </c>
      <c r="Y2292" s="39">
        <v>1600</v>
      </c>
      <c r="Z2292" s="40">
        <v>39904</v>
      </c>
      <c r="AA2292" s="36">
        <v>1</v>
      </c>
      <c r="AB2292">
        <v>1600</v>
      </c>
      <c r="AC2292" t="s">
        <v>3657</v>
      </c>
      <c r="AD2292" s="39">
        <v>1400</v>
      </c>
      <c r="AE2292" s="3">
        <f t="shared" si="71"/>
        <v>0.14285714285714279</v>
      </c>
      <c r="AF2292" s="41">
        <f t="shared" si="70"/>
        <v>0.14285714285714279</v>
      </c>
      <c r="AG2292" t="e">
        <f>VLOOKUP($A2292,'Abatements Granted'!$A$2:$L$402,2,0)</f>
        <v>#N/A</v>
      </c>
      <c r="AH2292" t="e">
        <f>VLOOKUP($A2292,'Abatements Granted'!$A$2:$L$402,10,0)</f>
        <v>#N/A</v>
      </c>
      <c r="AI2292" s="36" t="e">
        <f>VLOOKUP($A2292,'Abatements Granted'!$A$2:$L$402,7,0)</f>
        <v>#N/A</v>
      </c>
    </row>
    <row r="2293" spans="1:35" x14ac:dyDescent="0.2">
      <c r="A2293" s="38" t="s">
        <v>1809</v>
      </c>
      <c r="B2293" t="s">
        <v>6441</v>
      </c>
      <c r="C2293">
        <v>1010</v>
      </c>
      <c r="D2293">
        <v>4</v>
      </c>
      <c r="E2293">
        <v>4</v>
      </c>
      <c r="F2293">
        <v>35</v>
      </c>
      <c r="G2293" t="s">
        <v>6436</v>
      </c>
      <c r="H2293" t="s">
        <v>3689</v>
      </c>
      <c r="I2293">
        <v>1</v>
      </c>
      <c r="J2293">
        <v>3</v>
      </c>
      <c r="K2293">
        <v>82</v>
      </c>
      <c r="L2293">
        <v>1951</v>
      </c>
      <c r="M2293">
        <v>2005</v>
      </c>
      <c r="N2293">
        <v>2160</v>
      </c>
      <c r="O2293" s="35">
        <v>419863</v>
      </c>
      <c r="P2293">
        <v>18</v>
      </c>
      <c r="Q2293">
        <v>0</v>
      </c>
      <c r="R2293">
        <v>0</v>
      </c>
      <c r="U2293" s="36">
        <v>344300</v>
      </c>
      <c r="V2293">
        <v>0.44</v>
      </c>
      <c r="W2293" s="36">
        <v>108400</v>
      </c>
      <c r="X2293">
        <v>3300</v>
      </c>
      <c r="Y2293" s="39">
        <v>456000</v>
      </c>
      <c r="Z2293" s="40">
        <v>43644</v>
      </c>
      <c r="AA2293" s="36">
        <v>100</v>
      </c>
      <c r="AB2293">
        <v>4560</v>
      </c>
      <c r="AC2293" t="s">
        <v>3657</v>
      </c>
      <c r="AD2293" s="39">
        <v>415100</v>
      </c>
      <c r="AE2293" s="3">
        <f t="shared" si="71"/>
        <v>9.8530474584437533E-2</v>
      </c>
      <c r="AF2293" s="41">
        <f t="shared" si="70"/>
        <v>9.8530474584437533E-2</v>
      </c>
      <c r="AG2293" t="e">
        <f>VLOOKUP($A2293,'Abatements Granted'!$A$2:$L$402,2,0)</f>
        <v>#N/A</v>
      </c>
      <c r="AH2293" t="e">
        <f>VLOOKUP($A2293,'Abatements Granted'!$A$2:$L$402,10,0)</f>
        <v>#N/A</v>
      </c>
      <c r="AI2293" s="36" t="e">
        <f>VLOOKUP($A2293,'Abatements Granted'!$A$2:$L$402,7,0)</f>
        <v>#N/A</v>
      </c>
    </row>
    <row r="2294" spans="1:35" x14ac:dyDescent="0.2">
      <c r="A2294" s="38" t="s">
        <v>1986</v>
      </c>
      <c r="B2294" t="s">
        <v>6442</v>
      </c>
      <c r="C2294">
        <v>1010</v>
      </c>
      <c r="D2294">
        <v>4</v>
      </c>
      <c r="E2294">
        <v>4</v>
      </c>
      <c r="F2294">
        <v>39</v>
      </c>
      <c r="G2294" t="s">
        <v>6436</v>
      </c>
      <c r="H2294" t="s">
        <v>3697</v>
      </c>
      <c r="I2294">
        <v>1</v>
      </c>
      <c r="J2294">
        <v>3</v>
      </c>
      <c r="K2294">
        <v>77</v>
      </c>
      <c r="L2294">
        <v>1966</v>
      </c>
      <c r="M2294">
        <v>2000</v>
      </c>
      <c r="N2294">
        <v>1479</v>
      </c>
      <c r="O2294" s="35">
        <v>319633</v>
      </c>
      <c r="P2294">
        <v>23</v>
      </c>
      <c r="Q2294">
        <v>0</v>
      </c>
      <c r="R2294">
        <v>0</v>
      </c>
      <c r="U2294" s="36">
        <v>246100</v>
      </c>
      <c r="V2294">
        <v>1</v>
      </c>
      <c r="W2294" s="36">
        <v>126900</v>
      </c>
      <c r="X2294">
        <v>9900</v>
      </c>
      <c r="Y2294" s="39">
        <v>382900</v>
      </c>
      <c r="Z2294" s="40">
        <v>44529</v>
      </c>
      <c r="AA2294" s="36">
        <v>100</v>
      </c>
      <c r="AB2294">
        <v>3829</v>
      </c>
      <c r="AC2294" t="s">
        <v>3676</v>
      </c>
      <c r="AD2294" s="39">
        <v>351700</v>
      </c>
      <c r="AE2294" s="3">
        <f t="shared" si="71"/>
        <v>8.871197042934309E-2</v>
      </c>
      <c r="AF2294" s="41">
        <f t="shared" si="70"/>
        <v>8.871197042934309E-2</v>
      </c>
      <c r="AG2294" t="e">
        <f>VLOOKUP($A2294,'Abatements Granted'!$A$2:$L$402,2,0)</f>
        <v>#N/A</v>
      </c>
      <c r="AH2294" t="e">
        <f>VLOOKUP($A2294,'Abatements Granted'!$A$2:$L$402,10,0)</f>
        <v>#N/A</v>
      </c>
      <c r="AI2294" s="36" t="e">
        <f>VLOOKUP($A2294,'Abatements Granted'!$A$2:$L$402,7,0)</f>
        <v>#N/A</v>
      </c>
    </row>
    <row r="2295" spans="1:35" x14ac:dyDescent="0.2">
      <c r="A2295" s="38" t="s">
        <v>18</v>
      </c>
      <c r="B2295" t="s">
        <v>6443</v>
      </c>
      <c r="C2295">
        <v>1010</v>
      </c>
      <c r="D2295">
        <v>4</v>
      </c>
      <c r="E2295">
        <v>4</v>
      </c>
      <c r="F2295">
        <v>1</v>
      </c>
      <c r="G2295" t="s">
        <v>6444</v>
      </c>
      <c r="H2295" t="s">
        <v>3681</v>
      </c>
      <c r="I2295">
        <v>2</v>
      </c>
      <c r="J2295">
        <v>3</v>
      </c>
      <c r="K2295">
        <v>79</v>
      </c>
      <c r="L2295">
        <v>1985</v>
      </c>
      <c r="M2295">
        <v>2002</v>
      </c>
      <c r="N2295">
        <v>3168</v>
      </c>
      <c r="O2295" s="35">
        <v>455444</v>
      </c>
      <c r="P2295">
        <v>21</v>
      </c>
      <c r="R2295">
        <v>0</v>
      </c>
      <c r="U2295" s="36">
        <v>359800</v>
      </c>
      <c r="V2295">
        <v>0.92</v>
      </c>
      <c r="W2295" s="36">
        <v>125400</v>
      </c>
      <c r="X2295">
        <v>1100</v>
      </c>
      <c r="Y2295" s="39">
        <v>486300</v>
      </c>
      <c r="Z2295" s="40">
        <v>44246</v>
      </c>
      <c r="AA2295" s="36">
        <v>448500</v>
      </c>
      <c r="AB2295">
        <v>1.08</v>
      </c>
      <c r="AC2295">
        <v>0</v>
      </c>
      <c r="AD2295" s="39">
        <v>443700</v>
      </c>
      <c r="AE2295" s="3">
        <f t="shared" si="71"/>
        <v>9.6010818120351615E-2</v>
      </c>
      <c r="AF2295" s="41">
        <f t="shared" si="70"/>
        <v>9.6010818120351615E-2</v>
      </c>
      <c r="AG2295" t="e">
        <f>VLOOKUP($A2295,'Abatements Granted'!$A$2:$L$402,2,0)</f>
        <v>#N/A</v>
      </c>
      <c r="AH2295" t="e">
        <f>VLOOKUP($A2295,'Abatements Granted'!$A$2:$L$402,10,0)</f>
        <v>#N/A</v>
      </c>
      <c r="AI2295" s="36" t="e">
        <f>VLOOKUP($A2295,'Abatements Granted'!$A$2:$L$402,7,0)</f>
        <v>#N/A</v>
      </c>
    </row>
    <row r="2296" spans="1:35" x14ac:dyDescent="0.2">
      <c r="A2296" s="38" t="s">
        <v>170</v>
      </c>
      <c r="B2296" t="s">
        <v>6445</v>
      </c>
      <c r="C2296">
        <v>1010</v>
      </c>
      <c r="D2296">
        <v>4</v>
      </c>
      <c r="E2296">
        <v>4</v>
      </c>
      <c r="F2296">
        <v>11</v>
      </c>
      <c r="G2296" t="s">
        <v>6444</v>
      </c>
      <c r="H2296" t="s">
        <v>3681</v>
      </c>
      <c r="I2296">
        <v>2</v>
      </c>
      <c r="J2296">
        <v>3</v>
      </c>
      <c r="K2296">
        <v>89</v>
      </c>
      <c r="L2296">
        <v>2006</v>
      </c>
      <c r="M2296">
        <v>2012</v>
      </c>
      <c r="N2296">
        <v>1988</v>
      </c>
      <c r="O2296" s="35">
        <v>322847</v>
      </c>
      <c r="P2296">
        <v>11</v>
      </c>
      <c r="Q2296">
        <v>0</v>
      </c>
      <c r="R2296">
        <v>0</v>
      </c>
      <c r="U2296" s="36">
        <v>287300</v>
      </c>
      <c r="V2296">
        <v>1.84</v>
      </c>
      <c r="W2296" s="36">
        <v>139100</v>
      </c>
      <c r="X2296">
        <v>0</v>
      </c>
      <c r="Y2296" s="39">
        <v>426400</v>
      </c>
      <c r="Z2296" s="40">
        <v>44777</v>
      </c>
      <c r="AA2296" s="36">
        <v>510000</v>
      </c>
      <c r="AB2296">
        <v>0.84</v>
      </c>
      <c r="AC2296">
        <v>0</v>
      </c>
      <c r="AD2296" s="39">
        <v>390600</v>
      </c>
      <c r="AE2296" s="3">
        <f t="shared" si="71"/>
        <v>9.1653865847414195E-2</v>
      </c>
      <c r="AF2296" s="41">
        <f t="shared" si="70"/>
        <v>9.1653865847414195E-2</v>
      </c>
      <c r="AG2296" t="e">
        <f>VLOOKUP($A2296,'Abatements Granted'!$A$2:$L$402,2,0)</f>
        <v>#N/A</v>
      </c>
      <c r="AH2296" t="e">
        <f>VLOOKUP($A2296,'Abatements Granted'!$A$2:$L$402,10,0)</f>
        <v>#N/A</v>
      </c>
      <c r="AI2296" s="36" t="e">
        <f>VLOOKUP($A2296,'Abatements Granted'!$A$2:$L$402,7,0)</f>
        <v>#N/A</v>
      </c>
    </row>
    <row r="2297" spans="1:35" x14ac:dyDescent="0.2">
      <c r="A2297" s="38" t="s">
        <v>571</v>
      </c>
      <c r="B2297" t="s">
        <v>6446</v>
      </c>
      <c r="C2297">
        <v>1010</v>
      </c>
      <c r="D2297">
        <v>4</v>
      </c>
      <c r="E2297">
        <v>4</v>
      </c>
      <c r="F2297">
        <v>15</v>
      </c>
      <c r="G2297" t="s">
        <v>6444</v>
      </c>
      <c r="H2297" t="s">
        <v>3689</v>
      </c>
      <c r="I2297">
        <v>1</v>
      </c>
      <c r="J2297">
        <v>3</v>
      </c>
      <c r="K2297">
        <v>72</v>
      </c>
      <c r="L2297">
        <v>1950</v>
      </c>
      <c r="M2297">
        <v>1995</v>
      </c>
      <c r="N2297">
        <v>2155</v>
      </c>
      <c r="O2297" s="35">
        <v>386996</v>
      </c>
      <c r="P2297">
        <v>28</v>
      </c>
      <c r="Q2297">
        <v>0</v>
      </c>
      <c r="R2297">
        <v>0</v>
      </c>
      <c r="U2297" s="36">
        <v>278600</v>
      </c>
      <c r="V2297">
        <v>1.59</v>
      </c>
      <c r="W2297" s="36">
        <v>135400</v>
      </c>
      <c r="X2297">
        <v>700</v>
      </c>
      <c r="Y2297" s="39">
        <v>414700</v>
      </c>
      <c r="Z2297" s="40">
        <v>43308</v>
      </c>
      <c r="AA2297" s="36">
        <v>345000</v>
      </c>
      <c r="AB2297">
        <v>1.2</v>
      </c>
      <c r="AC2297">
        <v>0</v>
      </c>
      <c r="AD2297" s="39">
        <v>391400</v>
      </c>
      <c r="AE2297" s="3">
        <f t="shared" si="71"/>
        <v>5.9529892692897324E-2</v>
      </c>
      <c r="AF2297" s="41">
        <f t="shared" si="70"/>
        <v>5.9529892692897324E-2</v>
      </c>
      <c r="AG2297" t="e">
        <f>VLOOKUP($A2297,'Abatements Granted'!$A$2:$L$402,2,0)</f>
        <v>#N/A</v>
      </c>
      <c r="AH2297" t="e">
        <f>VLOOKUP($A2297,'Abatements Granted'!$A$2:$L$402,10,0)</f>
        <v>#N/A</v>
      </c>
      <c r="AI2297" s="36" t="e">
        <f>VLOOKUP($A2297,'Abatements Granted'!$A$2:$L$402,7,0)</f>
        <v>#N/A</v>
      </c>
    </row>
    <row r="2298" spans="1:35" x14ac:dyDescent="0.2">
      <c r="A2298" s="38" t="s">
        <v>6447</v>
      </c>
      <c r="B2298" t="s">
        <v>6448</v>
      </c>
      <c r="C2298">
        <v>1320</v>
      </c>
      <c r="D2298">
        <v>4</v>
      </c>
      <c r="E2298">
        <v>0</v>
      </c>
      <c r="F2298">
        <v>17</v>
      </c>
      <c r="G2298" t="s">
        <v>6444</v>
      </c>
      <c r="H2298" t="s">
        <v>3656</v>
      </c>
      <c r="M2298">
        <v>0</v>
      </c>
      <c r="N2298">
        <v>0</v>
      </c>
      <c r="O2298" s="35">
        <v>0</v>
      </c>
      <c r="U2298" s="36">
        <v>0</v>
      </c>
      <c r="V2298">
        <v>0.15</v>
      </c>
      <c r="W2298" s="36">
        <v>1200</v>
      </c>
      <c r="X2298">
        <v>0</v>
      </c>
      <c r="Y2298" s="39">
        <v>1200</v>
      </c>
      <c r="Z2298" s="40">
        <v>39904</v>
      </c>
      <c r="AA2298" s="36">
        <v>1</v>
      </c>
      <c r="AB2298">
        <v>1200</v>
      </c>
      <c r="AC2298" t="s">
        <v>3657</v>
      </c>
      <c r="AD2298" s="39">
        <v>1100</v>
      </c>
      <c r="AE2298" s="3">
        <f t="shared" si="71"/>
        <v>9.0909090909090828E-2</v>
      </c>
      <c r="AF2298" s="41">
        <f t="shared" si="70"/>
        <v>9.0909090909090828E-2</v>
      </c>
      <c r="AG2298" t="e">
        <f>VLOOKUP($A2298,'Abatements Granted'!$A$2:$L$402,2,0)</f>
        <v>#N/A</v>
      </c>
      <c r="AH2298" t="e">
        <f>VLOOKUP($A2298,'Abatements Granted'!$A$2:$L$402,10,0)</f>
        <v>#N/A</v>
      </c>
      <c r="AI2298" s="36" t="e">
        <f>VLOOKUP($A2298,'Abatements Granted'!$A$2:$L$402,7,0)</f>
        <v>#N/A</v>
      </c>
    </row>
    <row r="2299" spans="1:35" x14ac:dyDescent="0.2">
      <c r="A2299" s="38" t="s">
        <v>6449</v>
      </c>
      <c r="B2299" t="s">
        <v>6450</v>
      </c>
      <c r="C2299">
        <v>1310</v>
      </c>
      <c r="D2299">
        <v>4</v>
      </c>
      <c r="E2299">
        <v>0</v>
      </c>
      <c r="F2299">
        <v>20</v>
      </c>
      <c r="G2299" t="s">
        <v>6444</v>
      </c>
      <c r="H2299" t="s">
        <v>3656</v>
      </c>
      <c r="M2299">
        <v>0</v>
      </c>
      <c r="N2299">
        <v>0</v>
      </c>
      <c r="O2299" s="35">
        <v>0</v>
      </c>
      <c r="U2299" s="36">
        <v>0</v>
      </c>
      <c r="V2299">
        <v>0.78</v>
      </c>
      <c r="W2299" s="36">
        <v>6400</v>
      </c>
      <c r="X2299">
        <v>0</v>
      </c>
      <c r="Y2299" s="39">
        <v>6400</v>
      </c>
      <c r="Z2299" s="40">
        <v>32178</v>
      </c>
      <c r="AA2299" s="36">
        <v>10000</v>
      </c>
      <c r="AB2299">
        <v>0.64</v>
      </c>
      <c r="AC2299" t="s">
        <v>3679</v>
      </c>
      <c r="AD2299" s="39">
        <v>5900</v>
      </c>
      <c r="AE2299" s="3">
        <f t="shared" si="71"/>
        <v>8.4745762711864403E-2</v>
      </c>
      <c r="AF2299" s="41">
        <f t="shared" si="70"/>
        <v>8.4745762711864403E-2</v>
      </c>
      <c r="AG2299" t="e">
        <f>VLOOKUP($A2299,'Abatements Granted'!$A$2:$L$402,2,0)</f>
        <v>#N/A</v>
      </c>
      <c r="AH2299" t="e">
        <f>VLOOKUP($A2299,'Abatements Granted'!$A$2:$L$402,10,0)</f>
        <v>#N/A</v>
      </c>
      <c r="AI2299" s="36" t="e">
        <f>VLOOKUP($A2299,'Abatements Granted'!$A$2:$L$402,7,0)</f>
        <v>#N/A</v>
      </c>
    </row>
    <row r="2300" spans="1:35" x14ac:dyDescent="0.2">
      <c r="A2300" s="38" t="s">
        <v>31</v>
      </c>
      <c r="B2300" t="s">
        <v>6451</v>
      </c>
      <c r="C2300">
        <v>1010</v>
      </c>
      <c r="D2300">
        <v>4</v>
      </c>
      <c r="E2300">
        <v>4</v>
      </c>
      <c r="F2300">
        <v>10</v>
      </c>
      <c r="G2300" t="s">
        <v>6444</v>
      </c>
      <c r="H2300" t="s">
        <v>3666</v>
      </c>
      <c r="I2300">
        <v>1.75</v>
      </c>
      <c r="J2300">
        <v>3</v>
      </c>
      <c r="K2300">
        <v>71</v>
      </c>
      <c r="L2300">
        <v>1950</v>
      </c>
      <c r="M2300">
        <v>1994</v>
      </c>
      <c r="N2300">
        <v>2241</v>
      </c>
      <c r="O2300" s="35">
        <v>370938</v>
      </c>
      <c r="P2300">
        <v>29</v>
      </c>
      <c r="Q2300">
        <v>0</v>
      </c>
      <c r="R2300">
        <v>0</v>
      </c>
      <c r="U2300" s="36">
        <v>263400</v>
      </c>
      <c r="V2300">
        <v>0.46</v>
      </c>
      <c r="W2300" s="36">
        <v>109300</v>
      </c>
      <c r="X2300">
        <v>0</v>
      </c>
      <c r="Y2300" s="39">
        <v>372700</v>
      </c>
      <c r="Z2300" s="40">
        <v>42954</v>
      </c>
      <c r="AA2300" s="36">
        <v>189900</v>
      </c>
      <c r="AB2300">
        <v>1.96</v>
      </c>
      <c r="AC2300" t="s">
        <v>3930</v>
      </c>
      <c r="AD2300" s="39">
        <v>355900</v>
      </c>
      <c r="AE2300" s="3">
        <f t="shared" si="71"/>
        <v>4.7204270862601927E-2</v>
      </c>
      <c r="AF2300" s="41">
        <f t="shared" si="70"/>
        <v>4.7204270862601927E-2</v>
      </c>
      <c r="AG2300" t="e">
        <f>VLOOKUP($A2300,'Abatements Granted'!$A$2:$L$402,2,0)</f>
        <v>#N/A</v>
      </c>
      <c r="AH2300" t="e">
        <f>VLOOKUP($A2300,'Abatements Granted'!$A$2:$L$402,10,0)</f>
        <v>#N/A</v>
      </c>
      <c r="AI2300" s="36" t="e">
        <f>VLOOKUP($A2300,'Abatements Granted'!$A$2:$L$402,7,0)</f>
        <v>#N/A</v>
      </c>
    </row>
    <row r="2301" spans="1:35" x14ac:dyDescent="0.2">
      <c r="A2301" s="38" t="s">
        <v>981</v>
      </c>
      <c r="B2301" t="s">
        <v>6452</v>
      </c>
      <c r="C2301">
        <v>1010</v>
      </c>
      <c r="D2301">
        <v>4</v>
      </c>
      <c r="E2301">
        <v>4</v>
      </c>
      <c r="F2301">
        <v>20</v>
      </c>
      <c r="G2301" t="s">
        <v>6436</v>
      </c>
      <c r="H2301" t="s">
        <v>3689</v>
      </c>
      <c r="I2301">
        <v>1</v>
      </c>
      <c r="J2301">
        <v>3</v>
      </c>
      <c r="K2301">
        <v>80</v>
      </c>
      <c r="L2301">
        <v>1955</v>
      </c>
      <c r="M2301">
        <v>2003</v>
      </c>
      <c r="N2301">
        <v>1924</v>
      </c>
      <c r="O2301" s="35">
        <v>380558</v>
      </c>
      <c r="P2301">
        <v>20</v>
      </c>
      <c r="Q2301">
        <v>0</v>
      </c>
      <c r="R2301">
        <v>0</v>
      </c>
      <c r="U2301" s="36">
        <v>304400</v>
      </c>
      <c r="V2301">
        <v>0.46</v>
      </c>
      <c r="W2301" s="36">
        <v>109300</v>
      </c>
      <c r="X2301">
        <v>200</v>
      </c>
      <c r="Y2301" s="39">
        <v>413900</v>
      </c>
      <c r="Z2301" s="40">
        <v>43644</v>
      </c>
      <c r="AA2301" s="36">
        <v>325000</v>
      </c>
      <c r="AB2301">
        <v>1.27</v>
      </c>
      <c r="AC2301">
        <v>0</v>
      </c>
      <c r="AD2301" s="39">
        <v>386300</v>
      </c>
      <c r="AE2301" s="3">
        <f t="shared" si="71"/>
        <v>7.1447061869013728E-2</v>
      </c>
      <c r="AF2301" s="41">
        <f t="shared" si="70"/>
        <v>7.1447061869013728E-2</v>
      </c>
      <c r="AG2301" t="e">
        <f>VLOOKUP($A2301,'Abatements Granted'!$A$2:$L$402,2,0)</f>
        <v>#N/A</v>
      </c>
      <c r="AH2301" t="e">
        <f>VLOOKUP($A2301,'Abatements Granted'!$A$2:$L$402,10,0)</f>
        <v>#N/A</v>
      </c>
      <c r="AI2301" s="36" t="e">
        <f>VLOOKUP($A2301,'Abatements Granted'!$A$2:$L$402,7,0)</f>
        <v>#N/A</v>
      </c>
    </row>
    <row r="2302" spans="1:35" x14ac:dyDescent="0.2">
      <c r="A2302" s="38" t="s">
        <v>2696</v>
      </c>
      <c r="B2302" t="s">
        <v>6453</v>
      </c>
      <c r="C2302">
        <v>1010</v>
      </c>
      <c r="D2302">
        <v>5</v>
      </c>
      <c r="E2302">
        <v>5</v>
      </c>
      <c r="F2302">
        <v>58</v>
      </c>
      <c r="G2302" t="s">
        <v>6419</v>
      </c>
      <c r="H2302" t="s">
        <v>3689</v>
      </c>
      <c r="I2302">
        <v>1</v>
      </c>
      <c r="J2302">
        <v>3</v>
      </c>
      <c r="K2302">
        <v>74</v>
      </c>
      <c r="L2302">
        <v>1951</v>
      </c>
      <c r="M2302">
        <v>1997</v>
      </c>
      <c r="N2302">
        <v>2005</v>
      </c>
      <c r="O2302" s="35">
        <v>374767</v>
      </c>
      <c r="P2302">
        <v>26</v>
      </c>
      <c r="Q2302">
        <v>0</v>
      </c>
      <c r="R2302">
        <v>0</v>
      </c>
      <c r="U2302" s="36">
        <v>277300</v>
      </c>
      <c r="V2302">
        <v>0.46</v>
      </c>
      <c r="W2302" s="36">
        <v>92000</v>
      </c>
      <c r="X2302">
        <v>200</v>
      </c>
      <c r="Y2302" s="39">
        <v>369500</v>
      </c>
      <c r="Z2302" s="40">
        <v>42954</v>
      </c>
      <c r="AA2302" s="36">
        <v>100</v>
      </c>
      <c r="AB2302">
        <v>3695</v>
      </c>
      <c r="AC2302" t="s">
        <v>3872</v>
      </c>
      <c r="AD2302" s="39">
        <v>337300</v>
      </c>
      <c r="AE2302" s="3">
        <f t="shared" si="71"/>
        <v>9.5463978654017234E-2</v>
      </c>
      <c r="AF2302" s="41">
        <f t="shared" si="70"/>
        <v>9.5463978654017234E-2</v>
      </c>
      <c r="AG2302" t="e">
        <f>VLOOKUP($A2302,'Abatements Granted'!$A$2:$L$402,2,0)</f>
        <v>#N/A</v>
      </c>
      <c r="AH2302" t="e">
        <f>VLOOKUP($A2302,'Abatements Granted'!$A$2:$L$402,10,0)</f>
        <v>#N/A</v>
      </c>
      <c r="AI2302" s="36" t="e">
        <f>VLOOKUP($A2302,'Abatements Granted'!$A$2:$L$402,7,0)</f>
        <v>#N/A</v>
      </c>
    </row>
    <row r="2303" spans="1:35" x14ac:dyDescent="0.2">
      <c r="A2303" s="38" t="s">
        <v>2504</v>
      </c>
      <c r="B2303" t="s">
        <v>6454</v>
      </c>
      <c r="C2303">
        <v>1010</v>
      </c>
      <c r="D2303">
        <v>5</v>
      </c>
      <c r="E2303">
        <v>5</v>
      </c>
      <c r="F2303">
        <v>52</v>
      </c>
      <c r="G2303" t="s">
        <v>6419</v>
      </c>
      <c r="H2303" t="s">
        <v>3666</v>
      </c>
      <c r="I2303">
        <v>1.5</v>
      </c>
      <c r="J2303">
        <v>3</v>
      </c>
      <c r="K2303">
        <v>71</v>
      </c>
      <c r="L2303">
        <v>1951</v>
      </c>
      <c r="M2303">
        <v>1994</v>
      </c>
      <c r="N2303">
        <v>1630</v>
      </c>
      <c r="O2303" s="35">
        <v>311892</v>
      </c>
      <c r="P2303">
        <v>29</v>
      </c>
      <c r="Q2303">
        <v>0</v>
      </c>
      <c r="R2303">
        <v>0</v>
      </c>
      <c r="U2303" s="36">
        <v>221400</v>
      </c>
      <c r="V2303">
        <v>0.45</v>
      </c>
      <c r="W2303" s="36">
        <v>91700</v>
      </c>
      <c r="X2303">
        <v>400</v>
      </c>
      <c r="Y2303" s="39">
        <v>313500</v>
      </c>
      <c r="Z2303" s="40">
        <v>34200</v>
      </c>
      <c r="AA2303" s="36">
        <v>105000</v>
      </c>
      <c r="AB2303">
        <v>2.99</v>
      </c>
      <c r="AC2303">
        <v>0</v>
      </c>
      <c r="AD2303" s="39">
        <v>306300</v>
      </c>
      <c r="AE2303" s="3">
        <f t="shared" si="71"/>
        <v>2.350636630754166E-2</v>
      </c>
      <c r="AF2303" s="41">
        <f t="shared" si="70"/>
        <v>2.350636630754166E-2</v>
      </c>
      <c r="AG2303" t="e">
        <f>VLOOKUP($A2303,'Abatements Granted'!$A$2:$L$402,2,0)</f>
        <v>#N/A</v>
      </c>
      <c r="AH2303" t="e">
        <f>VLOOKUP($A2303,'Abatements Granted'!$A$2:$L$402,10,0)</f>
        <v>#N/A</v>
      </c>
      <c r="AI2303" s="36" t="e">
        <f>VLOOKUP($A2303,'Abatements Granted'!$A$2:$L$402,7,0)</f>
        <v>#N/A</v>
      </c>
    </row>
    <row r="2304" spans="1:35" x14ac:dyDescent="0.2">
      <c r="A2304" s="38" t="s">
        <v>2296</v>
      </c>
      <c r="B2304" t="s">
        <v>6455</v>
      </c>
      <c r="C2304">
        <v>1010</v>
      </c>
      <c r="D2304">
        <v>5</v>
      </c>
      <c r="E2304">
        <v>5</v>
      </c>
      <c r="F2304">
        <v>46</v>
      </c>
      <c r="G2304" t="s">
        <v>6419</v>
      </c>
      <c r="H2304" t="s">
        <v>3666</v>
      </c>
      <c r="I2304">
        <v>1.5</v>
      </c>
      <c r="J2304">
        <v>3</v>
      </c>
      <c r="K2304">
        <v>74</v>
      </c>
      <c r="L2304">
        <v>1951</v>
      </c>
      <c r="M2304">
        <v>1997</v>
      </c>
      <c r="N2304">
        <v>1780</v>
      </c>
      <c r="O2304" s="35">
        <v>331253</v>
      </c>
      <c r="P2304">
        <v>26</v>
      </c>
      <c r="Q2304">
        <v>0</v>
      </c>
      <c r="R2304">
        <v>0</v>
      </c>
      <c r="U2304" s="36">
        <v>245100</v>
      </c>
      <c r="V2304">
        <v>0.46</v>
      </c>
      <c r="W2304" s="36">
        <v>92000</v>
      </c>
      <c r="X2304">
        <v>21200</v>
      </c>
      <c r="Y2304" s="39">
        <v>358300</v>
      </c>
      <c r="Z2304" s="40">
        <v>40977</v>
      </c>
      <c r="AA2304" s="36">
        <v>174900</v>
      </c>
      <c r="AB2304">
        <v>2.0499999999999998</v>
      </c>
      <c r="AC2304">
        <v>0</v>
      </c>
      <c r="AD2304" s="39">
        <v>315500</v>
      </c>
      <c r="AE2304" s="3">
        <f t="shared" si="71"/>
        <v>0.13565768621236129</v>
      </c>
      <c r="AF2304" s="41">
        <f t="shared" si="70"/>
        <v>0.13565768621236129</v>
      </c>
      <c r="AG2304" t="e">
        <f>VLOOKUP($A2304,'Abatements Granted'!$A$2:$L$402,2,0)</f>
        <v>#N/A</v>
      </c>
      <c r="AH2304" t="e">
        <f>VLOOKUP($A2304,'Abatements Granted'!$A$2:$L$402,10,0)</f>
        <v>#N/A</v>
      </c>
      <c r="AI2304" s="36" t="e">
        <f>VLOOKUP($A2304,'Abatements Granted'!$A$2:$L$402,7,0)</f>
        <v>#N/A</v>
      </c>
    </row>
    <row r="2305" spans="1:35" x14ac:dyDescent="0.2">
      <c r="A2305" s="38" t="s">
        <v>1938</v>
      </c>
      <c r="B2305" t="s">
        <v>6456</v>
      </c>
      <c r="C2305">
        <v>1010</v>
      </c>
      <c r="D2305">
        <v>5</v>
      </c>
      <c r="E2305">
        <v>5</v>
      </c>
      <c r="F2305">
        <v>38</v>
      </c>
      <c r="G2305" t="s">
        <v>6419</v>
      </c>
      <c r="H2305" t="s">
        <v>3689</v>
      </c>
      <c r="I2305">
        <v>1</v>
      </c>
      <c r="J2305">
        <v>3</v>
      </c>
      <c r="K2305">
        <v>78</v>
      </c>
      <c r="L2305">
        <v>1951</v>
      </c>
      <c r="M2305">
        <v>2001</v>
      </c>
      <c r="N2305">
        <v>1309</v>
      </c>
      <c r="O2305" s="35">
        <v>294893</v>
      </c>
      <c r="P2305">
        <v>22</v>
      </c>
      <c r="Q2305">
        <v>0</v>
      </c>
      <c r="R2305">
        <v>0</v>
      </c>
      <c r="U2305" s="36">
        <v>230000</v>
      </c>
      <c r="V2305">
        <v>0.46</v>
      </c>
      <c r="W2305" s="36">
        <v>92000</v>
      </c>
      <c r="X2305">
        <v>0</v>
      </c>
      <c r="Y2305" s="39">
        <v>322000</v>
      </c>
      <c r="Z2305" s="40">
        <v>42839</v>
      </c>
      <c r="AA2305" s="36">
        <v>212900</v>
      </c>
      <c r="AB2305">
        <v>1.51</v>
      </c>
      <c r="AC2305">
        <v>0</v>
      </c>
      <c r="AD2305" s="39">
        <v>305900</v>
      </c>
      <c r="AE2305" s="3">
        <f t="shared" si="71"/>
        <v>5.2631578947368363E-2</v>
      </c>
      <c r="AF2305" s="41">
        <f t="shared" si="70"/>
        <v>5.2631578947368363E-2</v>
      </c>
      <c r="AG2305" t="e">
        <f>VLOOKUP($A2305,'Abatements Granted'!$A$2:$L$402,2,0)</f>
        <v>#N/A</v>
      </c>
      <c r="AH2305" t="e">
        <f>VLOOKUP($A2305,'Abatements Granted'!$A$2:$L$402,10,0)</f>
        <v>#N/A</v>
      </c>
      <c r="AI2305" s="36" t="e">
        <f>VLOOKUP($A2305,'Abatements Granted'!$A$2:$L$402,7,0)</f>
        <v>#N/A</v>
      </c>
    </row>
    <row r="2306" spans="1:35" x14ac:dyDescent="0.2">
      <c r="A2306" s="38" t="s">
        <v>1566</v>
      </c>
      <c r="B2306" t="s">
        <v>6457</v>
      </c>
      <c r="C2306">
        <v>1090</v>
      </c>
      <c r="D2306">
        <v>5</v>
      </c>
      <c r="E2306">
        <v>5</v>
      </c>
      <c r="F2306">
        <v>30</v>
      </c>
      <c r="G2306" t="s">
        <v>6419</v>
      </c>
      <c r="H2306" t="s">
        <v>3666</v>
      </c>
      <c r="I2306">
        <v>1.5</v>
      </c>
      <c r="J2306">
        <v>3</v>
      </c>
      <c r="K2306">
        <v>76</v>
      </c>
      <c r="L2306">
        <v>1953</v>
      </c>
      <c r="M2306">
        <v>1999</v>
      </c>
      <c r="N2306">
        <v>2006</v>
      </c>
      <c r="O2306" s="35">
        <v>349668</v>
      </c>
      <c r="P2306">
        <v>24</v>
      </c>
      <c r="Q2306">
        <v>0</v>
      </c>
      <c r="R2306">
        <v>0</v>
      </c>
      <c r="U2306" s="36">
        <v>265700</v>
      </c>
      <c r="V2306">
        <v>0.91</v>
      </c>
      <c r="W2306" s="36">
        <v>105500</v>
      </c>
      <c r="X2306">
        <v>11800</v>
      </c>
      <c r="Y2306" s="39">
        <v>590800</v>
      </c>
      <c r="Z2306" s="40">
        <v>35216</v>
      </c>
      <c r="AA2306" s="36">
        <v>1</v>
      </c>
      <c r="AB2306">
        <v>590800</v>
      </c>
      <c r="AC2306" t="s">
        <v>3657</v>
      </c>
      <c r="AD2306" s="39">
        <v>489900</v>
      </c>
      <c r="AE2306" s="3">
        <f t="shared" si="71"/>
        <v>0.20596040008164929</v>
      </c>
      <c r="AF2306" s="41">
        <f t="shared" si="70"/>
        <v>0.20596040008164929</v>
      </c>
      <c r="AG2306" t="e">
        <f>VLOOKUP($A2306,'Abatements Granted'!$A$2:$L$402,2,0)</f>
        <v>#N/A</v>
      </c>
      <c r="AH2306" t="e">
        <f>VLOOKUP($A2306,'Abatements Granted'!$A$2:$L$402,10,0)</f>
        <v>#N/A</v>
      </c>
      <c r="AI2306" s="36" t="e">
        <f>VLOOKUP($A2306,'Abatements Granted'!$A$2:$L$402,7,0)</f>
        <v>#N/A</v>
      </c>
    </row>
    <row r="2307" spans="1:35" x14ac:dyDescent="0.2">
      <c r="A2307" s="38" t="s">
        <v>1566</v>
      </c>
      <c r="B2307" t="s">
        <v>6457</v>
      </c>
      <c r="C2307">
        <v>1090</v>
      </c>
      <c r="D2307">
        <v>5</v>
      </c>
      <c r="E2307">
        <v>0</v>
      </c>
      <c r="F2307">
        <v>30</v>
      </c>
      <c r="G2307" t="s">
        <v>6419</v>
      </c>
      <c r="H2307" t="s">
        <v>3669</v>
      </c>
      <c r="I2307">
        <v>1.9</v>
      </c>
      <c r="J2307">
        <v>3</v>
      </c>
      <c r="K2307">
        <v>65</v>
      </c>
      <c r="L2307">
        <v>1996</v>
      </c>
      <c r="M2307">
        <v>2008</v>
      </c>
      <c r="N2307">
        <v>2019</v>
      </c>
      <c r="O2307" s="35">
        <v>319702</v>
      </c>
      <c r="P2307">
        <v>15</v>
      </c>
      <c r="Q2307">
        <v>0</v>
      </c>
      <c r="R2307">
        <v>20</v>
      </c>
      <c r="U2307" s="36">
        <v>207800</v>
      </c>
      <c r="V2307">
        <v>0.91</v>
      </c>
      <c r="W2307" s="36">
        <v>105500</v>
      </c>
      <c r="X2307">
        <v>11800</v>
      </c>
      <c r="Y2307" s="39">
        <v>590800</v>
      </c>
      <c r="Z2307" s="40">
        <v>35216</v>
      </c>
      <c r="AA2307" s="36">
        <v>1</v>
      </c>
      <c r="AB2307">
        <v>590800</v>
      </c>
      <c r="AC2307" t="s">
        <v>3657</v>
      </c>
      <c r="AD2307" s="39">
        <v>489900</v>
      </c>
      <c r="AE2307" s="3">
        <f t="shared" si="71"/>
        <v>0.20596040008164929</v>
      </c>
      <c r="AF2307" s="41">
        <f t="shared" si="70"/>
        <v>0.20596040008164929</v>
      </c>
      <c r="AG2307" t="e">
        <f>VLOOKUP($A2307,'Abatements Granted'!$A$2:$L$402,2,0)</f>
        <v>#N/A</v>
      </c>
      <c r="AH2307" t="e">
        <f>VLOOKUP($A2307,'Abatements Granted'!$A$2:$L$402,10,0)</f>
        <v>#N/A</v>
      </c>
      <c r="AI2307" s="36" t="e">
        <f>VLOOKUP($A2307,'Abatements Granted'!$A$2:$L$402,7,0)</f>
        <v>#N/A</v>
      </c>
    </row>
    <row r="2308" spans="1:35" x14ac:dyDescent="0.2">
      <c r="A2308" s="38" t="s">
        <v>6458</v>
      </c>
      <c r="B2308" t="s">
        <v>6459</v>
      </c>
      <c r="C2308">
        <v>3230</v>
      </c>
      <c r="D2308">
        <v>35</v>
      </c>
      <c r="E2308">
        <v>35</v>
      </c>
      <c r="F2308">
        <v>308</v>
      </c>
      <c r="G2308" t="s">
        <v>5247</v>
      </c>
      <c r="H2308">
        <v>220</v>
      </c>
      <c r="I2308">
        <v>12</v>
      </c>
      <c r="J2308">
        <v>5</v>
      </c>
      <c r="K2308">
        <v>80</v>
      </c>
      <c r="L2308">
        <v>2000</v>
      </c>
      <c r="M2308">
        <v>2003</v>
      </c>
      <c r="N2308">
        <v>25591</v>
      </c>
      <c r="O2308" s="35">
        <v>2930210</v>
      </c>
      <c r="P2308">
        <v>20</v>
      </c>
      <c r="Q2308">
        <v>0</v>
      </c>
      <c r="R2308">
        <v>0</v>
      </c>
      <c r="U2308" s="36">
        <v>2344200</v>
      </c>
      <c r="V2308">
        <v>4</v>
      </c>
      <c r="W2308" s="36">
        <v>593800</v>
      </c>
      <c r="X2308">
        <v>121900</v>
      </c>
      <c r="Y2308" s="39">
        <v>3059900</v>
      </c>
      <c r="Z2308" s="40">
        <v>39069</v>
      </c>
      <c r="AA2308" s="36">
        <v>3800000</v>
      </c>
      <c r="AB2308">
        <v>0.81</v>
      </c>
      <c r="AC2308">
        <v>0</v>
      </c>
      <c r="AD2308" s="39">
        <v>2943300</v>
      </c>
      <c r="AE2308" s="3">
        <f t="shared" si="71"/>
        <v>3.9615397682873033E-2</v>
      </c>
      <c r="AF2308" s="41">
        <f t="shared" si="70"/>
        <v>3.9615397682873033E-2</v>
      </c>
      <c r="AG2308" t="e">
        <f>VLOOKUP($A2308,'Abatements Granted'!$A$2:$L$402,2,0)</f>
        <v>#N/A</v>
      </c>
      <c r="AH2308" t="e">
        <f>VLOOKUP($A2308,'Abatements Granted'!$A$2:$L$402,10,0)</f>
        <v>#N/A</v>
      </c>
      <c r="AI2308" s="36" t="e">
        <f>VLOOKUP($A2308,'Abatements Granted'!$A$2:$L$402,7,0)</f>
        <v>#N/A</v>
      </c>
    </row>
    <row r="2309" spans="1:35" x14ac:dyDescent="0.2">
      <c r="A2309" s="38" t="s">
        <v>6460</v>
      </c>
      <c r="B2309" t="s">
        <v>6461</v>
      </c>
      <c r="C2309">
        <v>8030</v>
      </c>
      <c r="D2309">
        <v>35</v>
      </c>
      <c r="E2309">
        <v>2</v>
      </c>
      <c r="F2309">
        <v>270</v>
      </c>
      <c r="G2309" t="s">
        <v>5247</v>
      </c>
      <c r="H2309" t="s">
        <v>3656</v>
      </c>
      <c r="M2309">
        <v>0</v>
      </c>
      <c r="N2309">
        <v>0</v>
      </c>
      <c r="O2309" s="35">
        <v>0</v>
      </c>
      <c r="U2309" s="36">
        <v>0</v>
      </c>
      <c r="V2309">
        <v>2.4</v>
      </c>
      <c r="W2309" s="36">
        <v>37700</v>
      </c>
      <c r="X2309">
        <v>0</v>
      </c>
      <c r="Y2309" s="39">
        <v>37700</v>
      </c>
      <c r="Z2309" s="40">
        <v>39904</v>
      </c>
      <c r="AA2309" s="36">
        <v>1</v>
      </c>
      <c r="AB2309">
        <v>37700</v>
      </c>
      <c r="AC2309" t="s">
        <v>3687</v>
      </c>
      <c r="AD2309" s="39">
        <v>29030</v>
      </c>
      <c r="AE2309" s="3">
        <f t="shared" si="71"/>
        <v>0.29865656217705827</v>
      </c>
      <c r="AF2309" s="41">
        <f t="shared" si="70"/>
        <v>0.29865656217705827</v>
      </c>
      <c r="AG2309" t="e">
        <f>VLOOKUP($A2309,'Abatements Granted'!$A$2:$L$402,2,0)</f>
        <v>#N/A</v>
      </c>
      <c r="AH2309" t="e">
        <f>VLOOKUP($A2309,'Abatements Granted'!$A$2:$L$402,10,0)</f>
        <v>#N/A</v>
      </c>
      <c r="AI2309" s="36" t="e">
        <f>VLOOKUP($A2309,'Abatements Granted'!$A$2:$L$402,7,0)</f>
        <v>#N/A</v>
      </c>
    </row>
    <row r="2310" spans="1:35" x14ac:dyDescent="0.2">
      <c r="A2310" s="38" t="s">
        <v>6462</v>
      </c>
      <c r="B2310" t="s">
        <v>6463</v>
      </c>
      <c r="C2310" t="s">
        <v>6464</v>
      </c>
      <c r="D2310">
        <v>35</v>
      </c>
      <c r="E2310">
        <v>35</v>
      </c>
      <c r="F2310">
        <v>266</v>
      </c>
      <c r="G2310" t="s">
        <v>5247</v>
      </c>
      <c r="H2310">
        <v>220</v>
      </c>
      <c r="I2310">
        <v>1</v>
      </c>
      <c r="J2310">
        <v>3</v>
      </c>
      <c r="K2310">
        <v>35</v>
      </c>
      <c r="L2310">
        <v>2002</v>
      </c>
      <c r="M2310">
        <v>2003</v>
      </c>
      <c r="N2310">
        <v>2759</v>
      </c>
      <c r="O2310" s="35">
        <v>338060</v>
      </c>
      <c r="P2310">
        <v>20</v>
      </c>
      <c r="Q2310">
        <v>45</v>
      </c>
      <c r="U2310" s="36">
        <v>118300</v>
      </c>
      <c r="V2310">
        <v>0.47</v>
      </c>
      <c r="W2310" s="36">
        <v>132200</v>
      </c>
      <c r="X2310">
        <v>22600</v>
      </c>
      <c r="Y2310" s="39">
        <v>273100</v>
      </c>
      <c r="Z2310" s="40">
        <v>37173</v>
      </c>
      <c r="AA2310" s="36">
        <v>97000</v>
      </c>
      <c r="AB2310">
        <v>2.82</v>
      </c>
      <c r="AC2310" t="s">
        <v>4015</v>
      </c>
      <c r="AD2310" s="39">
        <v>267500</v>
      </c>
      <c r="AE2310" s="3">
        <f t="shared" si="71"/>
        <v>2.0934579439252365E-2</v>
      </c>
      <c r="AF2310" s="41">
        <f t="shared" si="70"/>
        <v>2.0934579439252365E-2</v>
      </c>
      <c r="AG2310" t="e">
        <f>VLOOKUP($A2310,'Abatements Granted'!$A$2:$L$402,2,0)</f>
        <v>#N/A</v>
      </c>
      <c r="AH2310" t="e">
        <f>VLOOKUP($A2310,'Abatements Granted'!$A$2:$L$402,10,0)</f>
        <v>#N/A</v>
      </c>
      <c r="AI2310" s="36" t="e">
        <f>VLOOKUP($A2310,'Abatements Granted'!$A$2:$L$402,7,0)</f>
        <v>#N/A</v>
      </c>
    </row>
    <row r="2311" spans="1:35" x14ac:dyDescent="0.2">
      <c r="A2311" s="38" t="s">
        <v>1376</v>
      </c>
      <c r="B2311" t="s">
        <v>6465</v>
      </c>
      <c r="C2311">
        <v>1010</v>
      </c>
      <c r="D2311">
        <v>5</v>
      </c>
      <c r="E2311">
        <v>5</v>
      </c>
      <c r="F2311">
        <v>260</v>
      </c>
      <c r="G2311" t="s">
        <v>5247</v>
      </c>
      <c r="H2311" t="s">
        <v>3666</v>
      </c>
      <c r="I2311">
        <v>1.5</v>
      </c>
      <c r="J2311">
        <v>3</v>
      </c>
      <c r="K2311">
        <v>71</v>
      </c>
      <c r="L2311">
        <v>1945</v>
      </c>
      <c r="M2311">
        <v>1994</v>
      </c>
      <c r="N2311">
        <v>1508</v>
      </c>
      <c r="O2311" s="35">
        <v>288534</v>
      </c>
      <c r="P2311">
        <v>29</v>
      </c>
      <c r="Q2311">
        <v>0</v>
      </c>
      <c r="R2311">
        <v>0</v>
      </c>
      <c r="U2311" s="36">
        <v>204900</v>
      </c>
      <c r="V2311">
        <v>0.45</v>
      </c>
      <c r="W2311" s="36">
        <v>91700</v>
      </c>
      <c r="X2311">
        <v>200</v>
      </c>
      <c r="Y2311" s="39">
        <v>296800</v>
      </c>
      <c r="Z2311" s="40">
        <v>43728</v>
      </c>
      <c r="AA2311" s="36">
        <v>100</v>
      </c>
      <c r="AB2311">
        <v>2968</v>
      </c>
      <c r="AC2311" t="s">
        <v>3657</v>
      </c>
      <c r="AD2311" s="39">
        <v>289000</v>
      </c>
      <c r="AE2311" s="3">
        <f t="shared" si="71"/>
        <v>2.6989619377162599E-2</v>
      </c>
      <c r="AF2311" s="41">
        <f t="shared" ref="AF2311:AF2374" si="72">_xlfn.IFNA(IF($AH2311="GRANTED",  (($Y2311-$AI2311)/$AI2311), (AE2311)),AE2311)</f>
        <v>2.6989619377162599E-2</v>
      </c>
      <c r="AG2311" t="e">
        <f>VLOOKUP($A2311,'Abatements Granted'!$A$2:$L$402,2,0)</f>
        <v>#N/A</v>
      </c>
      <c r="AH2311" t="e">
        <f>VLOOKUP($A2311,'Abatements Granted'!$A$2:$L$402,10,0)</f>
        <v>#N/A</v>
      </c>
      <c r="AI2311" s="36" t="e">
        <f>VLOOKUP($A2311,'Abatements Granted'!$A$2:$L$402,7,0)</f>
        <v>#N/A</v>
      </c>
    </row>
    <row r="2312" spans="1:35" x14ac:dyDescent="0.2">
      <c r="A2312" s="38" t="s">
        <v>1330</v>
      </c>
      <c r="B2312" t="s">
        <v>6466</v>
      </c>
      <c r="C2312">
        <v>1010</v>
      </c>
      <c r="D2312">
        <v>5</v>
      </c>
      <c r="E2312">
        <v>5</v>
      </c>
      <c r="F2312">
        <v>254</v>
      </c>
      <c r="G2312" t="s">
        <v>5247</v>
      </c>
      <c r="H2312" t="s">
        <v>3689</v>
      </c>
      <c r="I2312">
        <v>1</v>
      </c>
      <c r="J2312">
        <v>3</v>
      </c>
      <c r="K2312">
        <v>74</v>
      </c>
      <c r="L2312">
        <v>1950</v>
      </c>
      <c r="M2312">
        <v>1997</v>
      </c>
      <c r="N2312">
        <v>1331</v>
      </c>
      <c r="O2312" s="35">
        <v>308829</v>
      </c>
      <c r="P2312">
        <v>26</v>
      </c>
      <c r="Q2312">
        <v>0</v>
      </c>
      <c r="R2312">
        <v>0</v>
      </c>
      <c r="U2312" s="36">
        <v>228500</v>
      </c>
      <c r="V2312">
        <v>0.49</v>
      </c>
      <c r="W2312" s="36">
        <v>93300</v>
      </c>
      <c r="X2312">
        <v>7900</v>
      </c>
      <c r="Y2312" s="39">
        <v>329700</v>
      </c>
      <c r="Z2312" s="40">
        <v>42762</v>
      </c>
      <c r="AA2312" s="36">
        <v>1</v>
      </c>
      <c r="AB2312">
        <v>329700</v>
      </c>
      <c r="AC2312" t="s">
        <v>3657</v>
      </c>
      <c r="AD2312" s="39">
        <v>301300</v>
      </c>
      <c r="AE2312" s="3">
        <f t="shared" ref="AE2312:AE2375" si="73">IFERROR(Y2312/AD2312-1,"")</f>
        <v>9.4258214404248308E-2</v>
      </c>
      <c r="AF2312" s="41">
        <f t="shared" si="72"/>
        <v>9.4258214404248308E-2</v>
      </c>
      <c r="AG2312" t="e">
        <f>VLOOKUP($A2312,'Abatements Granted'!$A$2:$L$402,2,0)</f>
        <v>#N/A</v>
      </c>
      <c r="AH2312" t="e">
        <f>VLOOKUP($A2312,'Abatements Granted'!$A$2:$L$402,10,0)</f>
        <v>#N/A</v>
      </c>
      <c r="AI2312" s="36" t="e">
        <f>VLOOKUP($A2312,'Abatements Granted'!$A$2:$L$402,7,0)</f>
        <v>#N/A</v>
      </c>
    </row>
    <row r="2313" spans="1:35" x14ac:dyDescent="0.2">
      <c r="A2313" s="38" t="s">
        <v>1376</v>
      </c>
      <c r="B2313" t="s">
        <v>6467</v>
      </c>
      <c r="C2313">
        <v>8030</v>
      </c>
      <c r="D2313">
        <v>5</v>
      </c>
      <c r="E2313">
        <v>0</v>
      </c>
      <c r="F2313">
        <v>260</v>
      </c>
      <c r="G2313" t="s">
        <v>5247</v>
      </c>
      <c r="H2313" t="s">
        <v>3656</v>
      </c>
      <c r="M2313">
        <v>0</v>
      </c>
      <c r="N2313">
        <v>0</v>
      </c>
      <c r="O2313" s="35">
        <v>0</v>
      </c>
      <c r="U2313" s="36">
        <v>0</v>
      </c>
      <c r="V2313">
        <v>3.9</v>
      </c>
      <c r="W2313" s="36">
        <v>8000</v>
      </c>
      <c r="X2313">
        <v>0</v>
      </c>
      <c r="Y2313" s="39">
        <v>8000</v>
      </c>
      <c r="Z2313" s="40">
        <v>34577</v>
      </c>
      <c r="AA2313" s="36">
        <v>1</v>
      </c>
      <c r="AB2313">
        <v>8000</v>
      </c>
      <c r="AC2313" t="s">
        <v>3679</v>
      </c>
      <c r="AD2313" s="39">
        <v>7330</v>
      </c>
      <c r="AE2313" s="3">
        <f t="shared" si="73"/>
        <v>9.1405184174624843E-2</v>
      </c>
      <c r="AF2313" s="41">
        <f t="shared" si="72"/>
        <v>9.1405184174624843E-2</v>
      </c>
      <c r="AG2313" t="e">
        <f>VLOOKUP($A2313,'Abatements Granted'!$A$2:$L$402,2,0)</f>
        <v>#N/A</v>
      </c>
      <c r="AH2313" t="e">
        <f>VLOOKUP($A2313,'Abatements Granted'!$A$2:$L$402,10,0)</f>
        <v>#N/A</v>
      </c>
      <c r="AI2313" s="36" t="e">
        <f>VLOOKUP($A2313,'Abatements Granted'!$A$2:$L$402,7,0)</f>
        <v>#N/A</v>
      </c>
    </row>
    <row r="2314" spans="1:35" x14ac:dyDescent="0.2">
      <c r="A2314" s="38" t="s">
        <v>1271</v>
      </c>
      <c r="B2314" t="s">
        <v>6468</v>
      </c>
      <c r="C2314">
        <v>1010</v>
      </c>
      <c r="D2314">
        <v>5</v>
      </c>
      <c r="E2314">
        <v>5</v>
      </c>
      <c r="F2314">
        <v>244</v>
      </c>
      <c r="G2314" t="s">
        <v>5247</v>
      </c>
      <c r="H2314" t="s">
        <v>3689</v>
      </c>
      <c r="I2314">
        <v>1</v>
      </c>
      <c r="J2314">
        <v>3</v>
      </c>
      <c r="K2314">
        <v>71</v>
      </c>
      <c r="L2314">
        <v>1951</v>
      </c>
      <c r="M2314">
        <v>1994</v>
      </c>
      <c r="N2314">
        <v>1530</v>
      </c>
      <c r="O2314" s="35">
        <v>305923</v>
      </c>
      <c r="P2314">
        <v>29</v>
      </c>
      <c r="Q2314">
        <v>0</v>
      </c>
      <c r="R2314">
        <v>0</v>
      </c>
      <c r="U2314" s="36">
        <v>217200</v>
      </c>
      <c r="V2314">
        <v>0.44</v>
      </c>
      <c r="W2314" s="36">
        <v>91300</v>
      </c>
      <c r="X2314">
        <v>0</v>
      </c>
      <c r="Y2314" s="39">
        <v>308500</v>
      </c>
      <c r="Z2314" s="40">
        <v>38562</v>
      </c>
      <c r="AA2314" s="36">
        <v>100</v>
      </c>
      <c r="AB2314">
        <v>3085</v>
      </c>
      <c r="AC2314" t="s">
        <v>3657</v>
      </c>
      <c r="AD2314" s="39">
        <v>295900</v>
      </c>
      <c r="AE2314" s="3">
        <f t="shared" si="73"/>
        <v>4.2581953362622604E-2</v>
      </c>
      <c r="AF2314" s="41">
        <f t="shared" si="72"/>
        <v>4.2581953362622604E-2</v>
      </c>
      <c r="AG2314" t="e">
        <f>VLOOKUP($A2314,'Abatements Granted'!$A$2:$L$402,2,0)</f>
        <v>#N/A</v>
      </c>
      <c r="AH2314" t="e">
        <f>VLOOKUP($A2314,'Abatements Granted'!$A$2:$L$402,10,0)</f>
        <v>#N/A</v>
      </c>
      <c r="AI2314" s="36" t="e">
        <f>VLOOKUP($A2314,'Abatements Granted'!$A$2:$L$402,7,0)</f>
        <v>#N/A</v>
      </c>
    </row>
    <row r="2315" spans="1:35" x14ac:dyDescent="0.2">
      <c r="A2315" s="38" t="s">
        <v>1211</v>
      </c>
      <c r="B2315" t="s">
        <v>6469</v>
      </c>
      <c r="C2315">
        <v>1010</v>
      </c>
      <c r="D2315">
        <v>5</v>
      </c>
      <c r="E2315">
        <v>5</v>
      </c>
      <c r="F2315">
        <v>236</v>
      </c>
      <c r="G2315" t="s">
        <v>5247</v>
      </c>
      <c r="H2315" t="s">
        <v>3666</v>
      </c>
      <c r="I2315">
        <v>1.5</v>
      </c>
      <c r="J2315">
        <v>3</v>
      </c>
      <c r="K2315">
        <v>74</v>
      </c>
      <c r="L2315">
        <v>1953</v>
      </c>
      <c r="M2315">
        <v>1997</v>
      </c>
      <c r="N2315">
        <v>4095</v>
      </c>
      <c r="O2315" s="35">
        <v>614111</v>
      </c>
      <c r="P2315">
        <v>26</v>
      </c>
      <c r="Q2315">
        <v>0</v>
      </c>
      <c r="R2315">
        <v>0</v>
      </c>
      <c r="U2315" s="36">
        <v>454400</v>
      </c>
      <c r="V2315">
        <v>0.47</v>
      </c>
      <c r="W2315" s="36">
        <v>92500</v>
      </c>
      <c r="X2315">
        <v>9000</v>
      </c>
      <c r="Y2315" s="39">
        <v>555900</v>
      </c>
      <c r="Z2315" s="40">
        <v>37566</v>
      </c>
      <c r="AA2315" s="36">
        <v>1</v>
      </c>
      <c r="AB2315">
        <v>555900</v>
      </c>
      <c r="AC2315" t="s">
        <v>3657</v>
      </c>
      <c r="AD2315" s="39">
        <v>545400</v>
      </c>
      <c r="AE2315" s="3">
        <f t="shared" si="73"/>
        <v>1.925192519251917E-2</v>
      </c>
      <c r="AF2315" s="41">
        <f t="shared" si="72"/>
        <v>1.925192519251917E-2</v>
      </c>
      <c r="AG2315" t="e">
        <f>VLOOKUP($A2315,'Abatements Granted'!$A$2:$L$402,2,0)</f>
        <v>#N/A</v>
      </c>
      <c r="AH2315" t="e">
        <f>VLOOKUP($A2315,'Abatements Granted'!$A$2:$L$402,10,0)</f>
        <v>#N/A</v>
      </c>
      <c r="AI2315" s="36" t="e">
        <f>VLOOKUP($A2315,'Abatements Granted'!$A$2:$L$402,7,0)</f>
        <v>#N/A</v>
      </c>
    </row>
    <row r="2316" spans="1:35" x14ac:dyDescent="0.2">
      <c r="A2316" s="38" t="s">
        <v>6470</v>
      </c>
      <c r="B2316" t="s">
        <v>6471</v>
      </c>
      <c r="C2316">
        <v>3250</v>
      </c>
      <c r="D2316">
        <v>35</v>
      </c>
      <c r="E2316">
        <v>35</v>
      </c>
      <c r="F2316">
        <v>228</v>
      </c>
      <c r="G2316" t="s">
        <v>5247</v>
      </c>
      <c r="H2316">
        <v>240</v>
      </c>
      <c r="I2316">
        <v>12</v>
      </c>
      <c r="J2316">
        <v>3</v>
      </c>
      <c r="K2316">
        <v>27</v>
      </c>
      <c r="L2316">
        <v>1972</v>
      </c>
      <c r="M2316">
        <v>1980</v>
      </c>
      <c r="N2316">
        <v>8874</v>
      </c>
      <c r="O2316" s="35">
        <v>478664</v>
      </c>
      <c r="P2316">
        <v>43</v>
      </c>
      <c r="Q2316">
        <v>30</v>
      </c>
      <c r="R2316">
        <v>0</v>
      </c>
      <c r="U2316" s="36">
        <v>129200</v>
      </c>
      <c r="V2316">
        <v>22</v>
      </c>
      <c r="W2316" s="36">
        <v>416100</v>
      </c>
      <c r="X2316">
        <v>32100</v>
      </c>
      <c r="Y2316" s="39">
        <v>577400</v>
      </c>
      <c r="Z2316" s="40">
        <v>34358</v>
      </c>
      <c r="AA2316" s="36">
        <v>200000</v>
      </c>
      <c r="AB2316">
        <v>2.89</v>
      </c>
      <c r="AC2316" t="s">
        <v>3657</v>
      </c>
      <c r="AD2316" s="39">
        <v>586400</v>
      </c>
      <c r="AE2316" s="3">
        <f t="shared" si="73"/>
        <v>-1.5347885402455685E-2</v>
      </c>
      <c r="AF2316" s="41">
        <f t="shared" si="72"/>
        <v>-1.5347885402455685E-2</v>
      </c>
      <c r="AG2316" t="e">
        <f>VLOOKUP($A2316,'Abatements Granted'!$A$2:$L$402,2,0)</f>
        <v>#N/A</v>
      </c>
      <c r="AH2316" t="e">
        <f>VLOOKUP($A2316,'Abatements Granted'!$A$2:$L$402,10,0)</f>
        <v>#N/A</v>
      </c>
      <c r="AI2316" s="36" t="e">
        <f>VLOOKUP($A2316,'Abatements Granted'!$A$2:$L$402,7,0)</f>
        <v>#N/A</v>
      </c>
    </row>
    <row r="2317" spans="1:35" x14ac:dyDescent="0.2">
      <c r="A2317" s="38" t="s">
        <v>6472</v>
      </c>
      <c r="B2317" t="s">
        <v>6473</v>
      </c>
      <c r="C2317">
        <v>101</v>
      </c>
      <c r="D2317">
        <v>35</v>
      </c>
      <c r="E2317">
        <v>5</v>
      </c>
      <c r="F2317">
        <v>186</v>
      </c>
      <c r="G2317" t="s">
        <v>5247</v>
      </c>
      <c r="H2317" t="s">
        <v>3669</v>
      </c>
      <c r="I2317">
        <v>1.75</v>
      </c>
      <c r="J2317">
        <v>3</v>
      </c>
      <c r="K2317">
        <v>71</v>
      </c>
      <c r="L2317">
        <v>1950</v>
      </c>
      <c r="M2317">
        <v>1994</v>
      </c>
      <c r="N2317">
        <v>3170</v>
      </c>
      <c r="O2317" s="35">
        <v>480123</v>
      </c>
      <c r="P2317">
        <v>29</v>
      </c>
      <c r="Q2317">
        <v>0</v>
      </c>
      <c r="R2317">
        <v>0</v>
      </c>
      <c r="U2317" s="36">
        <v>340900</v>
      </c>
      <c r="V2317">
        <v>25</v>
      </c>
      <c r="W2317" s="36">
        <v>564600</v>
      </c>
      <c r="X2317">
        <v>8200</v>
      </c>
      <c r="Y2317" s="39">
        <v>913700</v>
      </c>
      <c r="Z2317" s="40">
        <v>20846</v>
      </c>
      <c r="AA2317" s="36">
        <v>0</v>
      </c>
      <c r="AB2317">
        <v>0</v>
      </c>
      <c r="AC2317" t="s">
        <v>3657</v>
      </c>
      <c r="AD2317" s="39">
        <v>879100</v>
      </c>
      <c r="AE2317" s="3">
        <f t="shared" si="73"/>
        <v>3.9358434762825523E-2</v>
      </c>
      <c r="AF2317" s="41">
        <f t="shared" si="72"/>
        <v>3.9358434762825523E-2</v>
      </c>
      <c r="AG2317" t="e">
        <f>VLOOKUP($A2317,'Abatements Granted'!$A$2:$L$402,2,0)</f>
        <v>#N/A</v>
      </c>
      <c r="AH2317" t="e">
        <f>VLOOKUP($A2317,'Abatements Granted'!$A$2:$L$402,10,0)</f>
        <v>#N/A</v>
      </c>
      <c r="AI2317" s="36" t="e">
        <f>VLOOKUP($A2317,'Abatements Granted'!$A$2:$L$402,7,0)</f>
        <v>#N/A</v>
      </c>
    </row>
    <row r="2318" spans="1:35" x14ac:dyDescent="0.2">
      <c r="A2318" s="38" t="s">
        <v>6474</v>
      </c>
      <c r="B2318" t="s">
        <v>6475</v>
      </c>
      <c r="C2318">
        <v>326</v>
      </c>
      <c r="D2318">
        <v>35</v>
      </c>
      <c r="E2318">
        <v>35</v>
      </c>
      <c r="F2318">
        <v>177</v>
      </c>
      <c r="G2318" t="s">
        <v>5247</v>
      </c>
      <c r="H2318">
        <v>80</v>
      </c>
      <c r="I2318">
        <v>1.75</v>
      </c>
      <c r="J2318">
        <v>3</v>
      </c>
      <c r="K2318">
        <v>51</v>
      </c>
      <c r="L2318">
        <v>1920</v>
      </c>
      <c r="M2318">
        <v>1974</v>
      </c>
      <c r="N2318">
        <v>2108</v>
      </c>
      <c r="O2318" s="35">
        <v>232217</v>
      </c>
      <c r="P2318">
        <v>49</v>
      </c>
      <c r="Q2318">
        <v>0</v>
      </c>
      <c r="R2318">
        <v>0</v>
      </c>
      <c r="U2318" s="36">
        <v>118400</v>
      </c>
      <c r="V2318">
        <v>0.55000000000000004</v>
      </c>
      <c r="W2318" s="36">
        <v>140400</v>
      </c>
      <c r="X2318">
        <v>2300</v>
      </c>
      <c r="Y2318" s="39">
        <v>261100</v>
      </c>
      <c r="Z2318" s="40">
        <v>40899</v>
      </c>
      <c r="AA2318" s="36">
        <v>1</v>
      </c>
      <c r="AB2318">
        <v>261100</v>
      </c>
      <c r="AC2318" t="s">
        <v>3676</v>
      </c>
      <c r="AD2318" s="39">
        <v>237600</v>
      </c>
      <c r="AE2318" s="3">
        <f t="shared" si="73"/>
        <v>9.890572390572383E-2</v>
      </c>
      <c r="AF2318" s="41">
        <f t="shared" si="72"/>
        <v>9.890572390572383E-2</v>
      </c>
      <c r="AG2318" t="e">
        <f>VLOOKUP($A2318,'Abatements Granted'!$A$2:$L$402,2,0)</f>
        <v>#N/A</v>
      </c>
      <c r="AH2318" t="e">
        <f>VLOOKUP($A2318,'Abatements Granted'!$A$2:$L$402,10,0)</f>
        <v>#N/A</v>
      </c>
      <c r="AI2318" s="36" t="e">
        <f>VLOOKUP($A2318,'Abatements Granted'!$A$2:$L$402,7,0)</f>
        <v>#N/A</v>
      </c>
    </row>
    <row r="2319" spans="1:35" x14ac:dyDescent="0.2">
      <c r="A2319" s="38" t="s">
        <v>6476</v>
      </c>
      <c r="B2319" t="s">
        <v>6477</v>
      </c>
      <c r="C2319">
        <v>3300</v>
      </c>
      <c r="D2319">
        <v>35</v>
      </c>
      <c r="E2319">
        <v>35</v>
      </c>
      <c r="F2319">
        <v>199</v>
      </c>
      <c r="G2319" t="s">
        <v>5247</v>
      </c>
      <c r="H2319">
        <v>360</v>
      </c>
      <c r="I2319">
        <v>1</v>
      </c>
      <c r="J2319">
        <v>3</v>
      </c>
      <c r="K2319">
        <v>59</v>
      </c>
      <c r="L2319">
        <v>1946</v>
      </c>
      <c r="M2319">
        <v>1982</v>
      </c>
      <c r="N2319">
        <v>18312</v>
      </c>
      <c r="O2319" s="35">
        <v>889597</v>
      </c>
      <c r="P2319">
        <v>41</v>
      </c>
      <c r="R2319">
        <v>0</v>
      </c>
      <c r="U2319" s="36">
        <v>524900</v>
      </c>
      <c r="V2319">
        <v>16.93</v>
      </c>
      <c r="W2319" s="36">
        <v>601300</v>
      </c>
      <c r="X2319">
        <v>101700</v>
      </c>
      <c r="Y2319" s="39">
        <v>1227900</v>
      </c>
      <c r="Z2319" s="40">
        <v>25381</v>
      </c>
      <c r="AA2319" s="36">
        <v>0</v>
      </c>
      <c r="AB2319">
        <v>0</v>
      </c>
      <c r="AC2319" t="s">
        <v>3657</v>
      </c>
      <c r="AD2319" s="39">
        <v>1139700</v>
      </c>
      <c r="AE2319" s="3">
        <f t="shared" si="73"/>
        <v>7.7388786522769148E-2</v>
      </c>
      <c r="AF2319" s="41">
        <f t="shared" si="72"/>
        <v>7.7388786522769148E-2</v>
      </c>
      <c r="AG2319" t="e">
        <f>VLOOKUP($A2319,'Abatements Granted'!$A$2:$L$402,2,0)</f>
        <v>#N/A</v>
      </c>
      <c r="AH2319" t="e">
        <f>VLOOKUP($A2319,'Abatements Granted'!$A$2:$L$402,10,0)</f>
        <v>#N/A</v>
      </c>
      <c r="AI2319" s="36" t="e">
        <f>VLOOKUP($A2319,'Abatements Granted'!$A$2:$L$402,7,0)</f>
        <v>#N/A</v>
      </c>
    </row>
    <row r="2320" spans="1:35" x14ac:dyDescent="0.2">
      <c r="A2320" s="38" t="s">
        <v>1265</v>
      </c>
      <c r="B2320" t="s">
        <v>6478</v>
      </c>
      <c r="C2320">
        <v>1010</v>
      </c>
      <c r="D2320">
        <v>5</v>
      </c>
      <c r="E2320">
        <v>5</v>
      </c>
      <c r="F2320">
        <v>243</v>
      </c>
      <c r="G2320" t="s">
        <v>5247</v>
      </c>
      <c r="H2320" t="s">
        <v>3666</v>
      </c>
      <c r="I2320">
        <v>1.75</v>
      </c>
      <c r="J2320">
        <v>3</v>
      </c>
      <c r="K2320">
        <v>71</v>
      </c>
      <c r="L2320">
        <v>1950</v>
      </c>
      <c r="M2320">
        <v>1994</v>
      </c>
      <c r="N2320">
        <v>2221</v>
      </c>
      <c r="O2320" s="35">
        <v>402065</v>
      </c>
      <c r="P2320">
        <v>29</v>
      </c>
      <c r="Q2320">
        <v>0</v>
      </c>
      <c r="R2320">
        <v>0</v>
      </c>
      <c r="U2320" s="36">
        <v>285500</v>
      </c>
      <c r="V2320">
        <v>0.33</v>
      </c>
      <c r="W2320" s="36">
        <v>87100</v>
      </c>
      <c r="X2320">
        <v>400</v>
      </c>
      <c r="Y2320" s="39">
        <v>373000</v>
      </c>
      <c r="Z2320" s="40">
        <v>39560</v>
      </c>
      <c r="AA2320" s="36">
        <v>1</v>
      </c>
      <c r="AB2320">
        <v>373000</v>
      </c>
      <c r="AC2320" t="s">
        <v>3657</v>
      </c>
      <c r="AD2320" s="39">
        <v>364600</v>
      </c>
      <c r="AE2320" s="3">
        <f t="shared" si="73"/>
        <v>2.3038946791003934E-2</v>
      </c>
      <c r="AF2320" s="41">
        <f t="shared" si="72"/>
        <v>2.3038946791003934E-2</v>
      </c>
      <c r="AG2320" t="e">
        <f>VLOOKUP($A2320,'Abatements Granted'!$A$2:$L$402,2,0)</f>
        <v>#N/A</v>
      </c>
      <c r="AH2320" t="e">
        <f>VLOOKUP($A2320,'Abatements Granted'!$A$2:$L$402,10,0)</f>
        <v>#N/A</v>
      </c>
      <c r="AI2320" s="36" t="e">
        <f>VLOOKUP($A2320,'Abatements Granted'!$A$2:$L$402,7,0)</f>
        <v>#N/A</v>
      </c>
    </row>
    <row r="2321" spans="1:35" x14ac:dyDescent="0.2">
      <c r="A2321" s="38" t="s">
        <v>3023</v>
      </c>
      <c r="B2321" t="s">
        <v>6479</v>
      </c>
      <c r="C2321">
        <v>1010</v>
      </c>
      <c r="D2321">
        <v>3</v>
      </c>
      <c r="E2321">
        <v>3</v>
      </c>
      <c r="F2321">
        <v>7</v>
      </c>
      <c r="G2321" t="s">
        <v>5468</v>
      </c>
      <c r="H2321" t="s">
        <v>3666</v>
      </c>
      <c r="I2321">
        <v>1.75</v>
      </c>
      <c r="J2321">
        <v>3</v>
      </c>
      <c r="K2321">
        <v>72</v>
      </c>
      <c r="L2321">
        <v>1935</v>
      </c>
      <c r="M2321">
        <v>1995</v>
      </c>
      <c r="N2321">
        <v>2152</v>
      </c>
      <c r="O2321" s="35">
        <v>379890</v>
      </c>
      <c r="P2321">
        <v>28</v>
      </c>
      <c r="Q2321">
        <v>0</v>
      </c>
      <c r="R2321">
        <v>0</v>
      </c>
      <c r="U2321" s="36">
        <v>273500</v>
      </c>
      <c r="V2321">
        <v>0.4</v>
      </c>
      <c r="W2321" s="36">
        <v>112100</v>
      </c>
      <c r="X2321">
        <v>4900</v>
      </c>
      <c r="Y2321" s="39">
        <v>390500</v>
      </c>
      <c r="Z2321" s="40">
        <v>41505</v>
      </c>
      <c r="AA2321" s="36">
        <v>100</v>
      </c>
      <c r="AB2321">
        <v>3905</v>
      </c>
      <c r="AC2321" t="s">
        <v>3676</v>
      </c>
      <c r="AD2321" s="39">
        <v>377200</v>
      </c>
      <c r="AE2321" s="3">
        <f t="shared" si="73"/>
        <v>3.5259809119830399E-2</v>
      </c>
      <c r="AF2321" s="41">
        <f t="shared" si="72"/>
        <v>3.5259809119830399E-2</v>
      </c>
      <c r="AG2321" t="e">
        <f>VLOOKUP($A2321,'Abatements Granted'!$A$2:$L$402,2,0)</f>
        <v>#N/A</v>
      </c>
      <c r="AH2321" t="e">
        <f>VLOOKUP($A2321,'Abatements Granted'!$A$2:$L$402,10,0)</f>
        <v>#N/A</v>
      </c>
      <c r="AI2321" s="36" t="e">
        <f>VLOOKUP($A2321,'Abatements Granted'!$A$2:$L$402,7,0)</f>
        <v>#N/A</v>
      </c>
    </row>
    <row r="2322" spans="1:35" x14ac:dyDescent="0.2">
      <c r="A2322" s="38" t="s">
        <v>601</v>
      </c>
      <c r="B2322" t="s">
        <v>6480</v>
      </c>
      <c r="C2322">
        <v>1010</v>
      </c>
      <c r="D2322">
        <v>3</v>
      </c>
      <c r="E2322">
        <v>3</v>
      </c>
      <c r="F2322">
        <v>15</v>
      </c>
      <c r="G2322" t="s">
        <v>5468</v>
      </c>
      <c r="H2322" t="s">
        <v>3666</v>
      </c>
      <c r="I2322">
        <v>1.5</v>
      </c>
      <c r="J2322">
        <v>3</v>
      </c>
      <c r="K2322">
        <v>71</v>
      </c>
      <c r="L2322">
        <v>1950</v>
      </c>
      <c r="M2322">
        <v>1994</v>
      </c>
      <c r="N2322">
        <v>2407</v>
      </c>
      <c r="O2322" s="35">
        <v>386792</v>
      </c>
      <c r="P2322">
        <v>29</v>
      </c>
      <c r="Q2322">
        <v>0</v>
      </c>
      <c r="R2322">
        <v>0</v>
      </c>
      <c r="U2322" s="36">
        <v>274600</v>
      </c>
      <c r="V2322">
        <v>0.45</v>
      </c>
      <c r="W2322" s="36">
        <v>114600</v>
      </c>
      <c r="X2322">
        <v>0</v>
      </c>
      <c r="Y2322" s="39">
        <v>389200</v>
      </c>
      <c r="Z2322" s="40">
        <v>34515</v>
      </c>
      <c r="AA2322" s="36">
        <v>125600</v>
      </c>
      <c r="AB2322">
        <v>3.1</v>
      </c>
      <c r="AC2322">
        <v>0</v>
      </c>
      <c r="AD2322" s="39">
        <v>380600</v>
      </c>
      <c r="AE2322" s="3">
        <f t="shared" si="73"/>
        <v>2.2595901208617875E-2</v>
      </c>
      <c r="AF2322" s="41">
        <f t="shared" si="72"/>
        <v>2.2595901208617875E-2</v>
      </c>
      <c r="AG2322" t="e">
        <f>VLOOKUP($A2322,'Abatements Granted'!$A$2:$L$402,2,0)</f>
        <v>#N/A</v>
      </c>
      <c r="AH2322" t="e">
        <f>VLOOKUP($A2322,'Abatements Granted'!$A$2:$L$402,10,0)</f>
        <v>#N/A</v>
      </c>
      <c r="AI2322" s="36" t="e">
        <f>VLOOKUP($A2322,'Abatements Granted'!$A$2:$L$402,7,0)</f>
        <v>#N/A</v>
      </c>
    </row>
    <row r="2323" spans="1:35" x14ac:dyDescent="0.2">
      <c r="A2323" s="38" t="s">
        <v>1415</v>
      </c>
      <c r="B2323" t="s">
        <v>6481</v>
      </c>
      <c r="C2323">
        <v>1010</v>
      </c>
      <c r="D2323">
        <v>3</v>
      </c>
      <c r="E2323">
        <v>3</v>
      </c>
      <c r="F2323">
        <v>27</v>
      </c>
      <c r="G2323" t="s">
        <v>5468</v>
      </c>
      <c r="H2323" t="s">
        <v>3666</v>
      </c>
      <c r="I2323">
        <v>1.5</v>
      </c>
      <c r="J2323">
        <v>3</v>
      </c>
      <c r="K2323">
        <v>71</v>
      </c>
      <c r="L2323">
        <v>1946</v>
      </c>
      <c r="M2323">
        <v>1994</v>
      </c>
      <c r="N2323">
        <v>1553</v>
      </c>
      <c r="O2323" s="35">
        <v>308929</v>
      </c>
      <c r="P2323">
        <v>29</v>
      </c>
      <c r="Q2323">
        <v>0</v>
      </c>
      <c r="R2323">
        <v>0</v>
      </c>
      <c r="U2323" s="36">
        <v>219300</v>
      </c>
      <c r="V2323">
        <v>0.24</v>
      </c>
      <c r="W2323" s="36">
        <v>103200</v>
      </c>
      <c r="X2323">
        <v>200</v>
      </c>
      <c r="Y2323" s="39">
        <v>322700</v>
      </c>
      <c r="Z2323" s="40">
        <v>28334</v>
      </c>
      <c r="AA2323" s="36">
        <v>31500</v>
      </c>
      <c r="AB2323">
        <v>10.24</v>
      </c>
      <c r="AC2323">
        <v>0</v>
      </c>
      <c r="AD2323" s="39">
        <v>317600</v>
      </c>
      <c r="AE2323" s="3">
        <f t="shared" si="73"/>
        <v>1.6057934508816096E-2</v>
      </c>
      <c r="AF2323" s="41">
        <f t="shared" si="72"/>
        <v>1.6057934508816096E-2</v>
      </c>
      <c r="AG2323" t="e">
        <f>VLOOKUP($A2323,'Abatements Granted'!$A$2:$L$402,2,0)</f>
        <v>#N/A</v>
      </c>
      <c r="AH2323" t="e">
        <f>VLOOKUP($A2323,'Abatements Granted'!$A$2:$L$402,10,0)</f>
        <v>#N/A</v>
      </c>
      <c r="AI2323" s="36" t="e">
        <f>VLOOKUP($A2323,'Abatements Granted'!$A$2:$L$402,7,0)</f>
        <v>#N/A</v>
      </c>
    </row>
    <row r="2324" spans="1:35" x14ac:dyDescent="0.2">
      <c r="A2324" s="38" t="s">
        <v>1739</v>
      </c>
      <c r="B2324" t="s">
        <v>6482</v>
      </c>
      <c r="C2324">
        <v>1010</v>
      </c>
      <c r="D2324">
        <v>3</v>
      </c>
      <c r="E2324">
        <v>3</v>
      </c>
      <c r="F2324">
        <v>33</v>
      </c>
      <c r="G2324" t="s">
        <v>5468</v>
      </c>
      <c r="H2324" t="s">
        <v>3666</v>
      </c>
      <c r="I2324">
        <v>1.75</v>
      </c>
      <c r="J2324">
        <v>3</v>
      </c>
      <c r="K2324">
        <v>74</v>
      </c>
      <c r="L2324">
        <v>1950</v>
      </c>
      <c r="M2324">
        <v>1997</v>
      </c>
      <c r="N2324">
        <v>2149</v>
      </c>
      <c r="O2324" s="35">
        <v>382045</v>
      </c>
      <c r="P2324">
        <v>26</v>
      </c>
      <c r="Q2324">
        <v>0</v>
      </c>
      <c r="R2324">
        <v>0</v>
      </c>
      <c r="U2324" s="36">
        <v>282700</v>
      </c>
      <c r="V2324">
        <v>0.25</v>
      </c>
      <c r="W2324" s="36">
        <v>104100</v>
      </c>
      <c r="X2324">
        <v>0</v>
      </c>
      <c r="Y2324" s="39">
        <v>386800</v>
      </c>
      <c r="Z2324" s="40">
        <v>42293</v>
      </c>
      <c r="AA2324" s="36">
        <v>255000</v>
      </c>
      <c r="AB2324">
        <v>1.52</v>
      </c>
      <c r="AC2324">
        <v>0</v>
      </c>
      <c r="AD2324" s="39">
        <v>369200</v>
      </c>
      <c r="AE2324" s="3">
        <f t="shared" si="73"/>
        <v>4.7670639219935085E-2</v>
      </c>
      <c r="AF2324" s="41">
        <f t="shared" si="72"/>
        <v>4.7670639219935085E-2</v>
      </c>
      <c r="AG2324" t="e">
        <f>VLOOKUP($A2324,'Abatements Granted'!$A$2:$L$402,2,0)</f>
        <v>#N/A</v>
      </c>
      <c r="AH2324" t="e">
        <f>VLOOKUP($A2324,'Abatements Granted'!$A$2:$L$402,10,0)</f>
        <v>#N/A</v>
      </c>
      <c r="AI2324" s="36" t="e">
        <f>VLOOKUP($A2324,'Abatements Granted'!$A$2:$L$402,7,0)</f>
        <v>#N/A</v>
      </c>
    </row>
    <row r="2325" spans="1:35" x14ac:dyDescent="0.2">
      <c r="A2325" s="38" t="s">
        <v>2104</v>
      </c>
      <c r="B2325" t="s">
        <v>6483</v>
      </c>
      <c r="C2325">
        <v>1010</v>
      </c>
      <c r="D2325">
        <v>3</v>
      </c>
      <c r="E2325">
        <v>3</v>
      </c>
      <c r="F2325">
        <v>41</v>
      </c>
      <c r="G2325" t="s">
        <v>5468</v>
      </c>
      <c r="H2325" t="s">
        <v>3666</v>
      </c>
      <c r="I2325">
        <v>1.5</v>
      </c>
      <c r="J2325">
        <v>3</v>
      </c>
      <c r="K2325">
        <v>71</v>
      </c>
      <c r="L2325">
        <v>1944</v>
      </c>
      <c r="M2325">
        <v>1994</v>
      </c>
      <c r="N2325">
        <v>1799</v>
      </c>
      <c r="O2325" s="35">
        <v>321587</v>
      </c>
      <c r="P2325">
        <v>29</v>
      </c>
      <c r="Q2325">
        <v>0</v>
      </c>
      <c r="R2325">
        <v>0</v>
      </c>
      <c r="U2325" s="36">
        <v>228300</v>
      </c>
      <c r="V2325">
        <v>0.25</v>
      </c>
      <c r="W2325" s="36">
        <v>104100</v>
      </c>
      <c r="X2325">
        <v>0</v>
      </c>
      <c r="Y2325" s="39">
        <v>332400</v>
      </c>
      <c r="Z2325" s="40">
        <v>43336</v>
      </c>
      <c r="AA2325" s="36">
        <v>250000</v>
      </c>
      <c r="AB2325">
        <v>1.33</v>
      </c>
      <c r="AC2325">
        <v>0</v>
      </c>
      <c r="AD2325" s="39">
        <v>320100</v>
      </c>
      <c r="AE2325" s="3">
        <f t="shared" si="73"/>
        <v>3.8425492033739461E-2</v>
      </c>
      <c r="AF2325" s="41">
        <f t="shared" si="72"/>
        <v>3.8425492033739461E-2</v>
      </c>
      <c r="AG2325" t="e">
        <f>VLOOKUP($A2325,'Abatements Granted'!$A$2:$L$402,2,0)</f>
        <v>#N/A</v>
      </c>
      <c r="AH2325" t="e">
        <f>VLOOKUP($A2325,'Abatements Granted'!$A$2:$L$402,10,0)</f>
        <v>#N/A</v>
      </c>
      <c r="AI2325" s="36" t="e">
        <f>VLOOKUP($A2325,'Abatements Granted'!$A$2:$L$402,7,0)</f>
        <v>#N/A</v>
      </c>
    </row>
    <row r="2326" spans="1:35" x14ac:dyDescent="0.2">
      <c r="A2326" s="38" t="s">
        <v>2343</v>
      </c>
      <c r="B2326" t="s">
        <v>6484</v>
      </c>
      <c r="C2326">
        <v>1010</v>
      </c>
      <c r="D2326">
        <v>3</v>
      </c>
      <c r="E2326">
        <v>3</v>
      </c>
      <c r="F2326">
        <v>47</v>
      </c>
      <c r="G2326" t="s">
        <v>5468</v>
      </c>
      <c r="H2326" t="s">
        <v>3666</v>
      </c>
      <c r="I2326">
        <v>1.5</v>
      </c>
      <c r="J2326">
        <v>3</v>
      </c>
      <c r="K2326">
        <v>74</v>
      </c>
      <c r="L2326">
        <v>1955</v>
      </c>
      <c r="M2326">
        <v>1997</v>
      </c>
      <c r="N2326">
        <v>1847</v>
      </c>
      <c r="O2326" s="35">
        <v>329235</v>
      </c>
      <c r="P2326">
        <v>26</v>
      </c>
      <c r="Q2326">
        <v>0</v>
      </c>
      <c r="R2326">
        <v>0</v>
      </c>
      <c r="U2326" s="36">
        <v>243600</v>
      </c>
      <c r="V2326">
        <v>0.25</v>
      </c>
      <c r="W2326" s="36">
        <v>104100</v>
      </c>
      <c r="X2326">
        <v>400</v>
      </c>
      <c r="Y2326" s="39">
        <v>348100</v>
      </c>
      <c r="Z2326" s="40">
        <v>44222</v>
      </c>
      <c r="AA2326" s="36">
        <v>1</v>
      </c>
      <c r="AB2326">
        <v>348100</v>
      </c>
      <c r="AC2326" t="s">
        <v>3657</v>
      </c>
      <c r="AD2326" s="39">
        <v>331100</v>
      </c>
      <c r="AE2326" s="3">
        <f t="shared" si="73"/>
        <v>5.1344004832376999E-2</v>
      </c>
      <c r="AF2326" s="41">
        <f t="shared" si="72"/>
        <v>5.1344004832376999E-2</v>
      </c>
      <c r="AG2326" t="e">
        <f>VLOOKUP($A2326,'Abatements Granted'!$A$2:$L$402,2,0)</f>
        <v>#N/A</v>
      </c>
      <c r="AH2326" t="e">
        <f>VLOOKUP($A2326,'Abatements Granted'!$A$2:$L$402,10,0)</f>
        <v>#N/A</v>
      </c>
      <c r="AI2326" s="36" t="e">
        <f>VLOOKUP($A2326,'Abatements Granted'!$A$2:$L$402,7,0)</f>
        <v>#N/A</v>
      </c>
    </row>
    <row r="2327" spans="1:35" x14ac:dyDescent="0.2">
      <c r="A2327" s="38" t="s">
        <v>2622</v>
      </c>
      <c r="B2327" t="s">
        <v>6485</v>
      </c>
      <c r="C2327">
        <v>1010</v>
      </c>
      <c r="D2327">
        <v>3</v>
      </c>
      <c r="E2327">
        <v>3</v>
      </c>
      <c r="F2327">
        <v>55</v>
      </c>
      <c r="G2327" t="s">
        <v>5468</v>
      </c>
      <c r="H2327" t="s">
        <v>3666</v>
      </c>
      <c r="I2327">
        <v>1.5</v>
      </c>
      <c r="J2327">
        <v>3</v>
      </c>
      <c r="K2327">
        <v>72</v>
      </c>
      <c r="L2327">
        <v>1949</v>
      </c>
      <c r="M2327">
        <v>1995</v>
      </c>
      <c r="N2327">
        <v>1764</v>
      </c>
      <c r="O2327" s="35">
        <v>311945</v>
      </c>
      <c r="P2327">
        <v>28</v>
      </c>
      <c r="Q2327">
        <v>0</v>
      </c>
      <c r="R2327">
        <v>0</v>
      </c>
      <c r="U2327" s="36">
        <v>224600</v>
      </c>
      <c r="V2327">
        <v>0.28999999999999998</v>
      </c>
      <c r="W2327" s="36">
        <v>107100</v>
      </c>
      <c r="X2327">
        <v>0</v>
      </c>
      <c r="Y2327" s="39">
        <v>331700</v>
      </c>
      <c r="Z2327" s="40">
        <v>44134</v>
      </c>
      <c r="AA2327" s="36">
        <v>297000</v>
      </c>
      <c r="AB2327">
        <v>1.1200000000000001</v>
      </c>
      <c r="AC2327" t="s">
        <v>3889</v>
      </c>
      <c r="AD2327" s="39">
        <v>319100</v>
      </c>
      <c r="AE2327" s="3">
        <f t="shared" si="73"/>
        <v>3.948605452836107E-2</v>
      </c>
      <c r="AF2327" s="41">
        <f t="shared" si="72"/>
        <v>3.948605452836107E-2</v>
      </c>
      <c r="AG2327" t="e">
        <f>VLOOKUP($A2327,'Abatements Granted'!$A$2:$L$402,2,0)</f>
        <v>#N/A</v>
      </c>
      <c r="AH2327" t="e">
        <f>VLOOKUP($A2327,'Abatements Granted'!$A$2:$L$402,10,0)</f>
        <v>#N/A</v>
      </c>
      <c r="AI2327" s="36" t="e">
        <f>VLOOKUP($A2327,'Abatements Granted'!$A$2:$L$402,7,0)</f>
        <v>#N/A</v>
      </c>
    </row>
    <row r="2328" spans="1:35" x14ac:dyDescent="0.2">
      <c r="A2328" s="38" t="s">
        <v>2925</v>
      </c>
      <c r="B2328" t="s">
        <v>6486</v>
      </c>
      <c r="C2328">
        <v>1010</v>
      </c>
      <c r="D2328">
        <v>3</v>
      </c>
      <c r="E2328">
        <v>3</v>
      </c>
      <c r="F2328">
        <v>65</v>
      </c>
      <c r="G2328" t="s">
        <v>5468</v>
      </c>
      <c r="H2328" t="s">
        <v>3666</v>
      </c>
      <c r="I2328">
        <v>1.5</v>
      </c>
      <c r="J2328">
        <v>3</v>
      </c>
      <c r="K2328">
        <v>71</v>
      </c>
      <c r="L2328">
        <v>1945</v>
      </c>
      <c r="M2328">
        <v>1994</v>
      </c>
      <c r="N2328">
        <v>2031</v>
      </c>
      <c r="O2328" s="35">
        <v>342412</v>
      </c>
      <c r="P2328">
        <v>29</v>
      </c>
      <c r="Q2328">
        <v>0</v>
      </c>
      <c r="R2328">
        <v>0</v>
      </c>
      <c r="U2328" s="36">
        <v>243100</v>
      </c>
      <c r="V2328">
        <v>0.61</v>
      </c>
      <c r="W2328" s="36">
        <v>122700</v>
      </c>
      <c r="X2328">
        <v>0</v>
      </c>
      <c r="Y2328" s="39">
        <v>365800</v>
      </c>
      <c r="Z2328" s="40">
        <v>44827</v>
      </c>
      <c r="AA2328" s="36">
        <v>380000</v>
      </c>
      <c r="AB2328">
        <v>0.96</v>
      </c>
      <c r="AC2328">
        <v>0</v>
      </c>
      <c r="AD2328" s="39">
        <v>351600</v>
      </c>
      <c r="AE2328" s="3">
        <f t="shared" si="73"/>
        <v>4.0386803185437969E-2</v>
      </c>
      <c r="AF2328" s="41">
        <f t="shared" si="72"/>
        <v>4.0386803185437969E-2</v>
      </c>
      <c r="AG2328" t="e">
        <f>VLOOKUP($A2328,'Abatements Granted'!$A$2:$L$402,2,0)</f>
        <v>#N/A</v>
      </c>
      <c r="AH2328" t="e">
        <f>VLOOKUP($A2328,'Abatements Granted'!$A$2:$L$402,10,0)</f>
        <v>#N/A</v>
      </c>
      <c r="AI2328" s="36" t="e">
        <f>VLOOKUP($A2328,'Abatements Granted'!$A$2:$L$402,7,0)</f>
        <v>#N/A</v>
      </c>
    </row>
    <row r="2329" spans="1:35" x14ac:dyDescent="0.2">
      <c r="A2329" s="38" t="s">
        <v>3129</v>
      </c>
      <c r="B2329" t="s">
        <v>6487</v>
      </c>
      <c r="C2329">
        <v>1010</v>
      </c>
      <c r="D2329">
        <v>3</v>
      </c>
      <c r="E2329">
        <v>3</v>
      </c>
      <c r="F2329">
        <v>73</v>
      </c>
      <c r="G2329" t="s">
        <v>5468</v>
      </c>
      <c r="H2329" t="s">
        <v>3666</v>
      </c>
      <c r="I2329">
        <v>1.5</v>
      </c>
      <c r="J2329">
        <v>3</v>
      </c>
      <c r="K2329">
        <v>71</v>
      </c>
      <c r="L2329">
        <v>1950</v>
      </c>
      <c r="M2329">
        <v>1994</v>
      </c>
      <c r="N2329">
        <v>1699</v>
      </c>
      <c r="O2329" s="35">
        <v>326065</v>
      </c>
      <c r="P2329">
        <v>29</v>
      </c>
      <c r="Q2329">
        <v>0</v>
      </c>
      <c r="R2329">
        <v>0</v>
      </c>
      <c r="U2329" s="36">
        <v>231500</v>
      </c>
      <c r="V2329">
        <v>0.47</v>
      </c>
      <c r="W2329" s="36">
        <v>115600</v>
      </c>
      <c r="X2329">
        <v>0</v>
      </c>
      <c r="Y2329" s="39">
        <v>347100</v>
      </c>
      <c r="Z2329" s="40">
        <v>36789</v>
      </c>
      <c r="AA2329" s="36">
        <v>1</v>
      </c>
      <c r="AB2329">
        <v>347100</v>
      </c>
      <c r="AC2329">
        <v>0</v>
      </c>
      <c r="AD2329" s="39">
        <v>333900</v>
      </c>
      <c r="AE2329" s="3">
        <f t="shared" si="73"/>
        <v>3.9532794249775405E-2</v>
      </c>
      <c r="AF2329" s="41">
        <f t="shared" si="72"/>
        <v>3.9532794249775405E-2</v>
      </c>
      <c r="AG2329" t="e">
        <f>VLOOKUP($A2329,'Abatements Granted'!$A$2:$L$402,2,0)</f>
        <v>#N/A</v>
      </c>
      <c r="AH2329" t="e">
        <f>VLOOKUP($A2329,'Abatements Granted'!$A$2:$L$402,10,0)</f>
        <v>#N/A</v>
      </c>
      <c r="AI2329" s="36" t="e">
        <f>VLOOKUP($A2329,'Abatements Granted'!$A$2:$L$402,7,0)</f>
        <v>#N/A</v>
      </c>
    </row>
    <row r="2330" spans="1:35" x14ac:dyDescent="0.2">
      <c r="A2330" s="38" t="s">
        <v>3366</v>
      </c>
      <c r="B2330" t="s">
        <v>6488</v>
      </c>
      <c r="C2330">
        <v>1010</v>
      </c>
      <c r="D2330">
        <v>3</v>
      </c>
      <c r="E2330">
        <v>3</v>
      </c>
      <c r="F2330">
        <v>85</v>
      </c>
      <c r="G2330" t="s">
        <v>5468</v>
      </c>
      <c r="H2330" t="s">
        <v>3666</v>
      </c>
      <c r="I2330">
        <v>1.75</v>
      </c>
      <c r="J2330">
        <v>3</v>
      </c>
      <c r="K2330">
        <v>76</v>
      </c>
      <c r="L2330">
        <v>1954</v>
      </c>
      <c r="M2330">
        <v>1999</v>
      </c>
      <c r="N2330">
        <v>1714</v>
      </c>
      <c r="O2330" s="35">
        <v>325067</v>
      </c>
      <c r="P2330">
        <v>24</v>
      </c>
      <c r="Q2330">
        <v>0</v>
      </c>
      <c r="R2330">
        <v>0</v>
      </c>
      <c r="U2330" s="36">
        <v>247100</v>
      </c>
      <c r="V2330">
        <v>0.39</v>
      </c>
      <c r="W2330" s="36">
        <v>111900</v>
      </c>
      <c r="X2330">
        <v>200</v>
      </c>
      <c r="Y2330" s="39">
        <v>359200</v>
      </c>
      <c r="Z2330" s="40">
        <v>38072</v>
      </c>
      <c r="AA2330" s="36">
        <v>198000</v>
      </c>
      <c r="AB2330">
        <v>1.81</v>
      </c>
      <c r="AC2330">
        <v>0</v>
      </c>
      <c r="AD2330" s="39">
        <v>330600</v>
      </c>
      <c r="AE2330" s="3">
        <f t="shared" si="73"/>
        <v>8.6509376890502088E-2</v>
      </c>
      <c r="AF2330" s="41">
        <f t="shared" si="72"/>
        <v>8.6509376890502088E-2</v>
      </c>
      <c r="AG2330" t="e">
        <f>VLOOKUP($A2330,'Abatements Granted'!$A$2:$L$402,2,0)</f>
        <v>#N/A</v>
      </c>
      <c r="AH2330" t="e">
        <f>VLOOKUP($A2330,'Abatements Granted'!$A$2:$L$402,10,0)</f>
        <v>#N/A</v>
      </c>
      <c r="AI2330" s="36" t="e">
        <f>VLOOKUP($A2330,'Abatements Granted'!$A$2:$L$402,7,0)</f>
        <v>#N/A</v>
      </c>
    </row>
    <row r="2331" spans="1:35" x14ac:dyDescent="0.2">
      <c r="A2331" s="38" t="s">
        <v>3520</v>
      </c>
      <c r="B2331" t="s">
        <v>6489</v>
      </c>
      <c r="C2331">
        <v>1010</v>
      </c>
      <c r="D2331">
        <v>3</v>
      </c>
      <c r="E2331">
        <v>3</v>
      </c>
      <c r="F2331">
        <v>93</v>
      </c>
      <c r="G2331" t="s">
        <v>5468</v>
      </c>
      <c r="H2331" t="s">
        <v>3666</v>
      </c>
      <c r="I2331">
        <v>1.75</v>
      </c>
      <c r="J2331">
        <v>3</v>
      </c>
      <c r="K2331">
        <v>71</v>
      </c>
      <c r="L2331">
        <v>1950</v>
      </c>
      <c r="M2331">
        <v>1994</v>
      </c>
      <c r="N2331">
        <v>2174</v>
      </c>
      <c r="O2331" s="35">
        <v>364514</v>
      </c>
      <c r="P2331">
        <v>29</v>
      </c>
      <c r="Q2331">
        <v>0</v>
      </c>
      <c r="R2331">
        <v>0</v>
      </c>
      <c r="U2331" s="36">
        <v>258800</v>
      </c>
      <c r="V2331">
        <v>0.94</v>
      </c>
      <c r="W2331" s="36">
        <v>132400</v>
      </c>
      <c r="X2331">
        <v>9700</v>
      </c>
      <c r="Y2331" s="39">
        <v>400900</v>
      </c>
      <c r="Z2331" s="40">
        <v>44274</v>
      </c>
      <c r="AA2331" s="36">
        <v>100</v>
      </c>
      <c r="AB2331">
        <v>4009</v>
      </c>
      <c r="AC2331" t="s">
        <v>3657</v>
      </c>
      <c r="AD2331" s="39">
        <v>385600</v>
      </c>
      <c r="AE2331" s="3">
        <f t="shared" si="73"/>
        <v>3.9678423236514604E-2</v>
      </c>
      <c r="AF2331" s="41">
        <f t="shared" si="72"/>
        <v>3.9678423236514604E-2</v>
      </c>
      <c r="AG2331" t="e">
        <f>VLOOKUP($A2331,'Abatements Granted'!$A$2:$L$402,2,0)</f>
        <v>#N/A</v>
      </c>
      <c r="AH2331" t="e">
        <f>VLOOKUP($A2331,'Abatements Granted'!$A$2:$L$402,10,0)</f>
        <v>#N/A</v>
      </c>
      <c r="AI2331" s="36" t="e">
        <f>VLOOKUP($A2331,'Abatements Granted'!$A$2:$L$402,7,0)</f>
        <v>#N/A</v>
      </c>
    </row>
    <row r="2332" spans="1:35" x14ac:dyDescent="0.2">
      <c r="A2332" s="38" t="s">
        <v>73</v>
      </c>
      <c r="B2332" t="s">
        <v>6490</v>
      </c>
      <c r="C2332">
        <v>1010</v>
      </c>
      <c r="D2332">
        <v>3</v>
      </c>
      <c r="E2332">
        <v>3</v>
      </c>
      <c r="F2332">
        <v>101</v>
      </c>
      <c r="G2332" t="s">
        <v>5468</v>
      </c>
      <c r="H2332" t="s">
        <v>3689</v>
      </c>
      <c r="I2332">
        <v>1</v>
      </c>
      <c r="J2332">
        <v>3</v>
      </c>
      <c r="K2332">
        <v>71</v>
      </c>
      <c r="L2332">
        <v>1944</v>
      </c>
      <c r="M2332">
        <v>1994</v>
      </c>
      <c r="N2332">
        <v>1355</v>
      </c>
      <c r="O2332" s="35">
        <v>299753</v>
      </c>
      <c r="P2332">
        <v>29</v>
      </c>
      <c r="Q2332">
        <v>0</v>
      </c>
      <c r="R2332">
        <v>0</v>
      </c>
      <c r="U2332" s="36">
        <v>212800</v>
      </c>
      <c r="V2332">
        <v>1</v>
      </c>
      <c r="W2332" s="36">
        <v>133600</v>
      </c>
      <c r="X2332">
        <v>0</v>
      </c>
      <c r="Y2332" s="39">
        <v>346400</v>
      </c>
      <c r="Z2332" s="40">
        <v>43325</v>
      </c>
      <c r="AA2332" s="36">
        <v>1</v>
      </c>
      <c r="AB2332">
        <v>346400</v>
      </c>
      <c r="AC2332" t="s">
        <v>3657</v>
      </c>
      <c r="AD2332" s="39">
        <v>327000</v>
      </c>
      <c r="AE2332" s="3">
        <f t="shared" si="73"/>
        <v>5.9327217125382248E-2</v>
      </c>
      <c r="AF2332" s="41">
        <f t="shared" si="72"/>
        <v>5.9327217125382248E-2</v>
      </c>
      <c r="AG2332" t="e">
        <f>VLOOKUP($A2332,'Abatements Granted'!$A$2:$L$402,2,0)</f>
        <v>#N/A</v>
      </c>
      <c r="AH2332" t="e">
        <f>VLOOKUP($A2332,'Abatements Granted'!$A$2:$L$402,10,0)</f>
        <v>#N/A</v>
      </c>
      <c r="AI2332" s="36" t="e">
        <f>VLOOKUP($A2332,'Abatements Granted'!$A$2:$L$402,7,0)</f>
        <v>#N/A</v>
      </c>
    </row>
    <row r="2333" spans="1:35" x14ac:dyDescent="0.2">
      <c r="A2333" s="38" t="s">
        <v>149</v>
      </c>
      <c r="B2333" t="s">
        <v>6491</v>
      </c>
      <c r="C2333">
        <v>1010</v>
      </c>
      <c r="D2333">
        <v>3</v>
      </c>
      <c r="E2333">
        <v>3</v>
      </c>
      <c r="F2333">
        <v>107</v>
      </c>
      <c r="G2333" t="s">
        <v>5468</v>
      </c>
      <c r="H2333" t="s">
        <v>3689</v>
      </c>
      <c r="I2333">
        <v>1</v>
      </c>
      <c r="J2333">
        <v>3</v>
      </c>
      <c r="K2333">
        <v>65</v>
      </c>
      <c r="L2333">
        <v>1941</v>
      </c>
      <c r="M2333">
        <v>1988</v>
      </c>
      <c r="N2333">
        <v>1321</v>
      </c>
      <c r="O2333" s="35">
        <v>292818</v>
      </c>
      <c r="P2333">
        <v>35</v>
      </c>
      <c r="Q2333">
        <v>0</v>
      </c>
      <c r="R2333">
        <v>0</v>
      </c>
      <c r="U2333" s="36">
        <v>190300</v>
      </c>
      <c r="V2333">
        <v>1.1000000000000001</v>
      </c>
      <c r="W2333" s="36">
        <v>135600</v>
      </c>
      <c r="X2333">
        <v>5200</v>
      </c>
      <c r="Y2333" s="39">
        <v>331100</v>
      </c>
      <c r="Z2333" s="40">
        <v>43805</v>
      </c>
      <c r="AA2333" s="36">
        <v>226500</v>
      </c>
      <c r="AB2333">
        <v>1.46</v>
      </c>
      <c r="AC2333">
        <v>0</v>
      </c>
      <c r="AD2333" s="39">
        <v>312200</v>
      </c>
      <c r="AE2333" s="3">
        <f t="shared" si="73"/>
        <v>6.0538116591928315E-2</v>
      </c>
      <c r="AF2333" s="41">
        <f t="shared" si="72"/>
        <v>6.0538116591928315E-2</v>
      </c>
      <c r="AG2333" t="e">
        <f>VLOOKUP($A2333,'Abatements Granted'!$A$2:$L$402,2,0)</f>
        <v>#N/A</v>
      </c>
      <c r="AH2333" t="e">
        <f>VLOOKUP($A2333,'Abatements Granted'!$A$2:$L$402,10,0)</f>
        <v>#N/A</v>
      </c>
      <c r="AI2333" s="36" t="e">
        <f>VLOOKUP($A2333,'Abatements Granted'!$A$2:$L$402,7,0)</f>
        <v>#N/A</v>
      </c>
    </row>
    <row r="2334" spans="1:35" x14ac:dyDescent="0.2">
      <c r="A2334" s="38" t="s">
        <v>89</v>
      </c>
      <c r="B2334" t="s">
        <v>6492</v>
      </c>
      <c r="C2334">
        <v>1010</v>
      </c>
      <c r="D2334">
        <v>3</v>
      </c>
      <c r="E2334">
        <v>3</v>
      </c>
      <c r="F2334">
        <v>102</v>
      </c>
      <c r="G2334" t="s">
        <v>5468</v>
      </c>
      <c r="H2334" t="s">
        <v>3689</v>
      </c>
      <c r="I2334">
        <v>1</v>
      </c>
      <c r="J2334">
        <v>3</v>
      </c>
      <c r="K2334">
        <v>77</v>
      </c>
      <c r="L2334">
        <v>1965</v>
      </c>
      <c r="M2334">
        <v>2000</v>
      </c>
      <c r="N2334">
        <v>1654</v>
      </c>
      <c r="O2334" s="35">
        <v>327469</v>
      </c>
      <c r="P2334">
        <v>23</v>
      </c>
      <c r="Q2334">
        <v>0</v>
      </c>
      <c r="R2334">
        <v>0</v>
      </c>
      <c r="U2334" s="36">
        <v>252200</v>
      </c>
      <c r="V2334">
        <v>0.47</v>
      </c>
      <c r="W2334" s="36">
        <v>115500</v>
      </c>
      <c r="X2334">
        <v>0</v>
      </c>
      <c r="Y2334" s="39">
        <v>367700</v>
      </c>
      <c r="Z2334" s="40">
        <v>38181</v>
      </c>
      <c r="AA2334" s="36">
        <v>237100</v>
      </c>
      <c r="AB2334">
        <v>1.55</v>
      </c>
      <c r="AC2334">
        <v>0</v>
      </c>
      <c r="AD2334" s="39">
        <v>347600</v>
      </c>
      <c r="AE2334" s="3">
        <f t="shared" si="73"/>
        <v>5.782508630609895E-2</v>
      </c>
      <c r="AF2334" s="41">
        <f t="shared" si="72"/>
        <v>5.782508630609895E-2</v>
      </c>
      <c r="AG2334" t="e">
        <f>VLOOKUP($A2334,'Abatements Granted'!$A$2:$L$402,2,0)</f>
        <v>#N/A</v>
      </c>
      <c r="AH2334" t="e">
        <f>VLOOKUP($A2334,'Abatements Granted'!$A$2:$L$402,10,0)</f>
        <v>#N/A</v>
      </c>
      <c r="AI2334" s="36" t="e">
        <f>VLOOKUP($A2334,'Abatements Granted'!$A$2:$L$402,7,0)</f>
        <v>#N/A</v>
      </c>
    </row>
    <row r="2335" spans="1:35" x14ac:dyDescent="0.2">
      <c r="A2335" s="38" t="s">
        <v>3533</v>
      </c>
      <c r="B2335" t="s">
        <v>6493</v>
      </c>
      <c r="C2335">
        <v>1010</v>
      </c>
      <c r="D2335">
        <v>3</v>
      </c>
      <c r="E2335">
        <v>3</v>
      </c>
      <c r="F2335">
        <v>94</v>
      </c>
      <c r="G2335" t="s">
        <v>5468</v>
      </c>
      <c r="H2335" t="s">
        <v>3689</v>
      </c>
      <c r="I2335">
        <v>1</v>
      </c>
      <c r="J2335">
        <v>3</v>
      </c>
      <c r="K2335">
        <v>80</v>
      </c>
      <c r="L2335">
        <v>1968</v>
      </c>
      <c r="M2335">
        <v>2003</v>
      </c>
      <c r="N2335">
        <v>1634</v>
      </c>
      <c r="O2335" s="35">
        <v>336375</v>
      </c>
      <c r="P2335">
        <v>20</v>
      </c>
      <c r="Q2335">
        <v>0</v>
      </c>
      <c r="R2335">
        <v>0</v>
      </c>
      <c r="U2335" s="36">
        <v>269100</v>
      </c>
      <c r="V2335">
        <v>0.48</v>
      </c>
      <c r="W2335" s="36">
        <v>115800</v>
      </c>
      <c r="X2335">
        <v>6000</v>
      </c>
      <c r="Y2335" s="39">
        <v>390900</v>
      </c>
      <c r="Z2335" s="40">
        <v>42629</v>
      </c>
      <c r="AA2335" s="36">
        <v>230000</v>
      </c>
      <c r="AB2335">
        <v>1.7</v>
      </c>
      <c r="AC2335">
        <v>0</v>
      </c>
      <c r="AD2335" s="39">
        <v>356800</v>
      </c>
      <c r="AE2335" s="3">
        <f t="shared" si="73"/>
        <v>9.5571748878923835E-2</v>
      </c>
      <c r="AF2335" s="41">
        <f t="shared" si="72"/>
        <v>9.5571748878923835E-2</v>
      </c>
      <c r="AG2335" t="e">
        <f>VLOOKUP($A2335,'Abatements Granted'!$A$2:$L$402,2,0)</f>
        <v>#N/A</v>
      </c>
      <c r="AH2335" t="e">
        <f>VLOOKUP($A2335,'Abatements Granted'!$A$2:$L$402,10,0)</f>
        <v>#N/A</v>
      </c>
      <c r="AI2335" s="36" t="e">
        <f>VLOOKUP($A2335,'Abatements Granted'!$A$2:$L$402,7,0)</f>
        <v>#N/A</v>
      </c>
    </row>
    <row r="2336" spans="1:35" x14ac:dyDescent="0.2">
      <c r="A2336" s="38" t="s">
        <v>3012</v>
      </c>
      <c r="B2336" t="s">
        <v>6494</v>
      </c>
      <c r="C2336">
        <v>1010</v>
      </c>
      <c r="D2336">
        <v>3</v>
      </c>
      <c r="E2336">
        <v>3</v>
      </c>
      <c r="F2336">
        <v>7</v>
      </c>
      <c r="G2336" t="s">
        <v>5506</v>
      </c>
      <c r="H2336" t="s">
        <v>3666</v>
      </c>
      <c r="I2336">
        <v>1.75</v>
      </c>
      <c r="J2336">
        <v>3</v>
      </c>
      <c r="K2336">
        <v>71</v>
      </c>
      <c r="L2336">
        <v>1947</v>
      </c>
      <c r="M2336">
        <v>1994</v>
      </c>
      <c r="N2336">
        <v>1813</v>
      </c>
      <c r="O2336" s="35">
        <v>331624</v>
      </c>
      <c r="P2336">
        <v>29</v>
      </c>
      <c r="Q2336">
        <v>0</v>
      </c>
      <c r="R2336">
        <v>0</v>
      </c>
      <c r="U2336" s="36">
        <v>235500</v>
      </c>
      <c r="V2336">
        <v>0.35</v>
      </c>
      <c r="W2336" s="36">
        <v>110100</v>
      </c>
      <c r="X2336">
        <v>400</v>
      </c>
      <c r="Y2336" s="39">
        <v>346000</v>
      </c>
      <c r="Z2336" s="40">
        <v>40025</v>
      </c>
      <c r="AA2336" s="36">
        <v>215000</v>
      </c>
      <c r="AB2336">
        <v>1.61</v>
      </c>
      <c r="AC2336">
        <v>0</v>
      </c>
      <c r="AD2336" s="39">
        <v>333000</v>
      </c>
      <c r="AE2336" s="3">
        <f t="shared" si="73"/>
        <v>3.9039039039038936E-2</v>
      </c>
      <c r="AF2336" s="41">
        <f t="shared" si="72"/>
        <v>3.9039039039038936E-2</v>
      </c>
      <c r="AG2336" t="e">
        <f>VLOOKUP($A2336,'Abatements Granted'!$A$2:$L$402,2,0)</f>
        <v>#N/A</v>
      </c>
      <c r="AH2336" t="e">
        <f>VLOOKUP($A2336,'Abatements Granted'!$A$2:$L$402,10,0)</f>
        <v>#N/A</v>
      </c>
      <c r="AI2336" s="36" t="e">
        <f>VLOOKUP($A2336,'Abatements Granted'!$A$2:$L$402,7,0)</f>
        <v>#N/A</v>
      </c>
    </row>
    <row r="2337" spans="1:35" x14ac:dyDescent="0.2">
      <c r="A2337" s="38" t="s">
        <v>38</v>
      </c>
      <c r="B2337" t="s">
        <v>6495</v>
      </c>
      <c r="C2337">
        <v>1010</v>
      </c>
      <c r="D2337">
        <v>3</v>
      </c>
      <c r="E2337">
        <v>3</v>
      </c>
      <c r="F2337">
        <v>10</v>
      </c>
      <c r="G2337" t="s">
        <v>5506</v>
      </c>
      <c r="H2337" t="s">
        <v>3666</v>
      </c>
      <c r="I2337">
        <v>1.5</v>
      </c>
      <c r="J2337">
        <v>3</v>
      </c>
      <c r="K2337">
        <v>71</v>
      </c>
      <c r="L2337">
        <v>1945</v>
      </c>
      <c r="M2337">
        <v>1994</v>
      </c>
      <c r="N2337">
        <v>1500</v>
      </c>
      <c r="O2337" s="35">
        <v>282290</v>
      </c>
      <c r="P2337">
        <v>29</v>
      </c>
      <c r="Q2337">
        <v>0</v>
      </c>
      <c r="R2337">
        <v>0</v>
      </c>
      <c r="U2337" s="36">
        <v>200400</v>
      </c>
      <c r="V2337">
        <v>0.47</v>
      </c>
      <c r="W2337" s="36">
        <v>115600</v>
      </c>
      <c r="X2337">
        <v>300</v>
      </c>
      <c r="Y2337" s="39">
        <v>316300</v>
      </c>
      <c r="Z2337" s="40">
        <v>44764</v>
      </c>
      <c r="AA2337" s="36">
        <v>320000</v>
      </c>
      <c r="AB2337">
        <v>0.99</v>
      </c>
      <c r="AC2337" t="s">
        <v>3889</v>
      </c>
      <c r="AD2337" s="39">
        <v>303300</v>
      </c>
      <c r="AE2337" s="3">
        <f t="shared" si="73"/>
        <v>4.2861852950873747E-2</v>
      </c>
      <c r="AF2337" s="41">
        <f t="shared" si="72"/>
        <v>4.2861852950873747E-2</v>
      </c>
      <c r="AG2337" t="e">
        <f>VLOOKUP($A2337,'Abatements Granted'!$A$2:$L$402,2,0)</f>
        <v>#N/A</v>
      </c>
      <c r="AH2337" t="e">
        <f>VLOOKUP($A2337,'Abatements Granted'!$A$2:$L$402,10,0)</f>
        <v>#N/A</v>
      </c>
      <c r="AI2337" s="36" t="e">
        <f>VLOOKUP($A2337,'Abatements Granted'!$A$2:$L$402,7,0)</f>
        <v>#N/A</v>
      </c>
    </row>
    <row r="2338" spans="1:35" x14ac:dyDescent="0.2">
      <c r="A2338" s="38" t="s">
        <v>3276</v>
      </c>
      <c r="B2338" t="s">
        <v>6496</v>
      </c>
      <c r="C2338">
        <v>1010</v>
      </c>
      <c r="D2338">
        <v>3</v>
      </c>
      <c r="E2338">
        <v>3</v>
      </c>
      <c r="F2338">
        <v>80</v>
      </c>
      <c r="G2338" t="s">
        <v>5468</v>
      </c>
      <c r="H2338" t="s">
        <v>3666</v>
      </c>
      <c r="I2338">
        <v>1.5</v>
      </c>
      <c r="J2338">
        <v>3</v>
      </c>
      <c r="K2338">
        <v>60</v>
      </c>
      <c r="L2338">
        <v>1931</v>
      </c>
      <c r="M2338">
        <v>1983</v>
      </c>
      <c r="N2338">
        <v>1819</v>
      </c>
      <c r="O2338" s="35">
        <v>315394</v>
      </c>
      <c r="P2338">
        <v>40</v>
      </c>
      <c r="Q2338">
        <v>0</v>
      </c>
      <c r="R2338">
        <v>0</v>
      </c>
      <c r="U2338" s="36">
        <v>189200</v>
      </c>
      <c r="V2338">
        <v>0.82</v>
      </c>
      <c r="W2338" s="36">
        <v>130500</v>
      </c>
      <c r="X2338">
        <v>0</v>
      </c>
      <c r="Y2338" s="39">
        <v>319700</v>
      </c>
      <c r="Z2338" s="40">
        <v>37925</v>
      </c>
      <c r="AA2338" s="36">
        <v>208000</v>
      </c>
      <c r="AB2338">
        <v>1.54</v>
      </c>
      <c r="AC2338">
        <v>0</v>
      </c>
      <c r="AD2338" s="39">
        <v>332200</v>
      </c>
      <c r="AE2338" s="3">
        <f t="shared" si="73"/>
        <v>-3.7627934978928357E-2</v>
      </c>
      <c r="AF2338" s="41">
        <f t="shared" si="72"/>
        <v>-3.7627934978928357E-2</v>
      </c>
      <c r="AG2338" t="e">
        <f>VLOOKUP($A2338,'Abatements Granted'!$A$2:$L$402,2,0)</f>
        <v>#N/A</v>
      </c>
      <c r="AH2338" t="e">
        <f>VLOOKUP($A2338,'Abatements Granted'!$A$2:$L$402,10,0)</f>
        <v>#N/A</v>
      </c>
      <c r="AI2338" s="36" t="e">
        <f>VLOOKUP($A2338,'Abatements Granted'!$A$2:$L$402,7,0)</f>
        <v>#N/A</v>
      </c>
    </row>
    <row r="2339" spans="1:35" x14ac:dyDescent="0.2">
      <c r="A2339" s="38" t="s">
        <v>2984</v>
      </c>
      <c r="B2339" t="s">
        <v>6497</v>
      </c>
      <c r="C2339">
        <v>1010</v>
      </c>
      <c r="D2339">
        <v>3</v>
      </c>
      <c r="E2339">
        <v>3</v>
      </c>
      <c r="F2339">
        <v>68</v>
      </c>
      <c r="G2339" t="s">
        <v>5468</v>
      </c>
      <c r="H2339" t="s">
        <v>3666</v>
      </c>
      <c r="I2339">
        <v>1.75</v>
      </c>
      <c r="J2339">
        <v>3</v>
      </c>
      <c r="K2339">
        <v>72</v>
      </c>
      <c r="L2339">
        <v>1950</v>
      </c>
      <c r="M2339">
        <v>1995</v>
      </c>
      <c r="N2339">
        <v>2380</v>
      </c>
      <c r="O2339" s="35">
        <v>385233</v>
      </c>
      <c r="P2339">
        <v>28</v>
      </c>
      <c r="Q2339">
        <v>0</v>
      </c>
      <c r="R2339">
        <v>0</v>
      </c>
      <c r="U2339" s="36">
        <v>277400</v>
      </c>
      <c r="V2339">
        <v>0.56999999999999995</v>
      </c>
      <c r="W2339" s="36">
        <v>120800</v>
      </c>
      <c r="X2339">
        <v>6800</v>
      </c>
      <c r="Y2339" s="39">
        <v>405000</v>
      </c>
      <c r="Z2339" s="40">
        <v>38546</v>
      </c>
      <c r="AA2339" s="36">
        <v>1</v>
      </c>
      <c r="AB2339">
        <v>405000</v>
      </c>
      <c r="AC2339" t="s">
        <v>3657</v>
      </c>
      <c r="AD2339" s="39">
        <v>390400</v>
      </c>
      <c r="AE2339" s="3">
        <f t="shared" si="73"/>
        <v>3.7397540983606481E-2</v>
      </c>
      <c r="AF2339" s="41">
        <f t="shared" si="72"/>
        <v>3.7397540983606481E-2</v>
      </c>
      <c r="AG2339" t="e">
        <f>VLOOKUP($A2339,'Abatements Granted'!$A$2:$L$402,2,0)</f>
        <v>#N/A</v>
      </c>
      <c r="AH2339" t="e">
        <f>VLOOKUP($A2339,'Abatements Granted'!$A$2:$L$402,10,0)</f>
        <v>#N/A</v>
      </c>
      <c r="AI2339" s="36" t="e">
        <f>VLOOKUP($A2339,'Abatements Granted'!$A$2:$L$402,7,0)</f>
        <v>#N/A</v>
      </c>
    </row>
    <row r="2340" spans="1:35" x14ac:dyDescent="0.2">
      <c r="A2340" s="38" t="s">
        <v>2648</v>
      </c>
      <c r="B2340" t="s">
        <v>6498</v>
      </c>
      <c r="C2340">
        <v>1010</v>
      </c>
      <c r="D2340">
        <v>3</v>
      </c>
      <c r="E2340">
        <v>3</v>
      </c>
      <c r="F2340">
        <v>56</v>
      </c>
      <c r="G2340" t="s">
        <v>5468</v>
      </c>
      <c r="H2340" t="s">
        <v>3666</v>
      </c>
      <c r="I2340">
        <v>1.5</v>
      </c>
      <c r="J2340">
        <v>3</v>
      </c>
      <c r="K2340">
        <v>71</v>
      </c>
      <c r="L2340">
        <v>1948</v>
      </c>
      <c r="M2340">
        <v>1994</v>
      </c>
      <c r="N2340">
        <v>1483</v>
      </c>
      <c r="O2340" s="35">
        <v>280823</v>
      </c>
      <c r="P2340">
        <v>29</v>
      </c>
      <c r="Q2340">
        <v>0</v>
      </c>
      <c r="U2340" s="36">
        <v>199400</v>
      </c>
      <c r="V2340">
        <v>0.2</v>
      </c>
      <c r="W2340" s="36">
        <v>98800</v>
      </c>
      <c r="X2340">
        <v>8500</v>
      </c>
      <c r="Y2340" s="39">
        <v>306700</v>
      </c>
      <c r="Z2340" s="40">
        <v>43585</v>
      </c>
      <c r="AA2340" s="36">
        <v>195000</v>
      </c>
      <c r="AB2340">
        <v>1.57</v>
      </c>
      <c r="AC2340">
        <v>0</v>
      </c>
      <c r="AD2340" s="39">
        <v>239700</v>
      </c>
      <c r="AE2340" s="3">
        <f t="shared" si="73"/>
        <v>0.27951606174384658</v>
      </c>
      <c r="AF2340" s="41">
        <f t="shared" si="72"/>
        <v>0.27951606174384658</v>
      </c>
      <c r="AG2340" t="e">
        <f>VLOOKUP($A2340,'Abatements Granted'!$A$2:$L$402,2,0)</f>
        <v>#N/A</v>
      </c>
      <c r="AH2340" t="e">
        <f>VLOOKUP($A2340,'Abatements Granted'!$A$2:$L$402,10,0)</f>
        <v>#N/A</v>
      </c>
      <c r="AI2340" s="36" t="e">
        <f>VLOOKUP($A2340,'Abatements Granted'!$A$2:$L$402,7,0)</f>
        <v>#N/A</v>
      </c>
    </row>
    <row r="2341" spans="1:35" x14ac:dyDescent="0.2">
      <c r="A2341" s="38" t="s">
        <v>6499</v>
      </c>
      <c r="B2341" t="s">
        <v>6500</v>
      </c>
      <c r="C2341">
        <v>3230</v>
      </c>
      <c r="D2341">
        <v>35</v>
      </c>
      <c r="E2341">
        <v>35</v>
      </c>
      <c r="F2341">
        <v>301</v>
      </c>
      <c r="G2341" t="s">
        <v>5247</v>
      </c>
      <c r="H2341">
        <v>220</v>
      </c>
      <c r="I2341">
        <v>1</v>
      </c>
      <c r="J2341">
        <v>3</v>
      </c>
      <c r="K2341">
        <v>50</v>
      </c>
      <c r="L2341">
        <v>1994</v>
      </c>
      <c r="M2341">
        <v>1998</v>
      </c>
      <c r="N2341">
        <v>116550</v>
      </c>
      <c r="O2341" s="35">
        <v>10462694</v>
      </c>
      <c r="P2341">
        <v>25</v>
      </c>
      <c r="Q2341">
        <v>25</v>
      </c>
      <c r="R2341">
        <v>0</v>
      </c>
      <c r="U2341" s="36">
        <v>5231300</v>
      </c>
      <c r="V2341">
        <v>48.84</v>
      </c>
      <c r="W2341" s="36">
        <v>2076400</v>
      </c>
      <c r="X2341">
        <v>731300</v>
      </c>
      <c r="Y2341" s="39">
        <v>10845200</v>
      </c>
      <c r="Z2341" s="40">
        <v>40554</v>
      </c>
      <c r="AA2341" s="36">
        <v>1</v>
      </c>
      <c r="AB2341">
        <v>10845200</v>
      </c>
      <c r="AC2341" t="s">
        <v>3687</v>
      </c>
      <c r="AD2341" s="39">
        <v>9386200</v>
      </c>
      <c r="AE2341" s="3">
        <f t="shared" si="73"/>
        <v>0.15544096652532446</v>
      </c>
      <c r="AF2341" s="41">
        <f t="shared" si="72"/>
        <v>0.15544096652532446</v>
      </c>
      <c r="AG2341" t="e">
        <f>VLOOKUP($A2341,'Abatements Granted'!$A$2:$L$402,2,0)</f>
        <v>#N/A</v>
      </c>
      <c r="AH2341" t="e">
        <f>VLOOKUP($A2341,'Abatements Granted'!$A$2:$L$402,10,0)</f>
        <v>#N/A</v>
      </c>
      <c r="AI2341" s="36" t="e">
        <f>VLOOKUP($A2341,'Abatements Granted'!$A$2:$L$402,7,0)</f>
        <v>#N/A</v>
      </c>
    </row>
    <row r="2342" spans="1:35" x14ac:dyDescent="0.2">
      <c r="A2342" s="38" t="s">
        <v>6499</v>
      </c>
      <c r="B2342" t="s">
        <v>6500</v>
      </c>
      <c r="C2342">
        <v>3230</v>
      </c>
      <c r="D2342">
        <v>35</v>
      </c>
      <c r="E2342">
        <v>0</v>
      </c>
      <c r="F2342">
        <v>301</v>
      </c>
      <c r="G2342" t="s">
        <v>5247</v>
      </c>
      <c r="H2342">
        <v>15</v>
      </c>
      <c r="I2342">
        <v>1</v>
      </c>
      <c r="J2342">
        <v>3</v>
      </c>
      <c r="K2342">
        <v>40</v>
      </c>
      <c r="L2342">
        <v>1994</v>
      </c>
      <c r="M2342">
        <v>1998</v>
      </c>
      <c r="N2342">
        <v>26328</v>
      </c>
      <c r="O2342" s="35">
        <v>2426915</v>
      </c>
      <c r="P2342">
        <v>25</v>
      </c>
      <c r="Q2342">
        <v>35</v>
      </c>
      <c r="R2342">
        <v>0</v>
      </c>
      <c r="U2342" s="36">
        <v>970800</v>
      </c>
      <c r="V2342">
        <v>48.84</v>
      </c>
      <c r="W2342" s="36">
        <v>2076400</v>
      </c>
      <c r="X2342">
        <v>731300</v>
      </c>
      <c r="Y2342" s="39">
        <v>10845200</v>
      </c>
      <c r="Z2342" s="40">
        <v>40554</v>
      </c>
      <c r="AA2342" s="36">
        <v>1</v>
      </c>
      <c r="AB2342">
        <v>10845200</v>
      </c>
      <c r="AC2342" t="s">
        <v>3687</v>
      </c>
      <c r="AD2342" s="39">
        <v>9386200</v>
      </c>
      <c r="AE2342" s="3">
        <f t="shared" si="73"/>
        <v>0.15544096652532446</v>
      </c>
      <c r="AF2342" s="41">
        <f t="shared" si="72"/>
        <v>0.15544096652532446</v>
      </c>
      <c r="AG2342" t="e">
        <f>VLOOKUP($A2342,'Abatements Granted'!$A$2:$L$402,2,0)</f>
        <v>#N/A</v>
      </c>
      <c r="AH2342" t="e">
        <f>VLOOKUP($A2342,'Abatements Granted'!$A$2:$L$402,10,0)</f>
        <v>#N/A</v>
      </c>
      <c r="AI2342" s="36" t="e">
        <f>VLOOKUP($A2342,'Abatements Granted'!$A$2:$L$402,7,0)</f>
        <v>#N/A</v>
      </c>
    </row>
    <row r="2343" spans="1:35" x14ac:dyDescent="0.2">
      <c r="A2343" s="38" t="s">
        <v>6499</v>
      </c>
      <c r="B2343" t="s">
        <v>6500</v>
      </c>
      <c r="C2343">
        <v>3230</v>
      </c>
      <c r="D2343">
        <v>35</v>
      </c>
      <c r="E2343">
        <v>0</v>
      </c>
      <c r="F2343">
        <v>301</v>
      </c>
      <c r="G2343" t="s">
        <v>5247</v>
      </c>
      <c r="H2343">
        <v>22</v>
      </c>
      <c r="I2343">
        <v>1</v>
      </c>
      <c r="J2343">
        <v>3</v>
      </c>
      <c r="K2343">
        <v>40</v>
      </c>
      <c r="L2343">
        <v>1995</v>
      </c>
      <c r="M2343">
        <v>1998</v>
      </c>
      <c r="N2343">
        <v>51147</v>
      </c>
      <c r="O2343" s="35">
        <v>4588397</v>
      </c>
      <c r="P2343">
        <v>25</v>
      </c>
      <c r="Q2343">
        <v>35</v>
      </c>
      <c r="R2343">
        <v>0</v>
      </c>
      <c r="U2343" s="36">
        <v>1835400</v>
      </c>
      <c r="V2343">
        <v>48.84</v>
      </c>
      <c r="W2343" s="36">
        <v>2076400</v>
      </c>
      <c r="X2343">
        <v>731300</v>
      </c>
      <c r="Y2343" s="39">
        <v>10845200</v>
      </c>
      <c r="Z2343" s="40">
        <v>40554</v>
      </c>
      <c r="AA2343" s="36">
        <v>1</v>
      </c>
      <c r="AB2343">
        <v>10845200</v>
      </c>
      <c r="AC2343" t="s">
        <v>3687</v>
      </c>
      <c r="AD2343" s="39">
        <v>9386200</v>
      </c>
      <c r="AE2343" s="3">
        <f t="shared" si="73"/>
        <v>0.15544096652532446</v>
      </c>
      <c r="AF2343" s="41">
        <f t="shared" si="72"/>
        <v>0.15544096652532446</v>
      </c>
      <c r="AG2343" t="e">
        <f>VLOOKUP($A2343,'Abatements Granted'!$A$2:$L$402,2,0)</f>
        <v>#N/A</v>
      </c>
      <c r="AH2343" t="e">
        <f>VLOOKUP($A2343,'Abatements Granted'!$A$2:$L$402,10,0)</f>
        <v>#N/A</v>
      </c>
      <c r="AI2343" s="36" t="e">
        <f>VLOOKUP($A2343,'Abatements Granted'!$A$2:$L$402,7,0)</f>
        <v>#N/A</v>
      </c>
    </row>
    <row r="2344" spans="1:35" x14ac:dyDescent="0.2">
      <c r="A2344" s="38" t="s">
        <v>6501</v>
      </c>
      <c r="B2344" t="s">
        <v>6502</v>
      </c>
      <c r="C2344">
        <v>3300</v>
      </c>
      <c r="D2344">
        <v>35</v>
      </c>
      <c r="E2344">
        <v>35</v>
      </c>
      <c r="F2344">
        <v>381</v>
      </c>
      <c r="G2344" t="s">
        <v>5247</v>
      </c>
      <c r="H2344">
        <v>350</v>
      </c>
      <c r="I2344">
        <v>1</v>
      </c>
      <c r="J2344">
        <v>3</v>
      </c>
      <c r="K2344">
        <v>52</v>
      </c>
      <c r="L2344">
        <v>1950</v>
      </c>
      <c r="M2344">
        <v>1975</v>
      </c>
      <c r="N2344">
        <v>6048</v>
      </c>
      <c r="O2344" s="35">
        <v>394269</v>
      </c>
      <c r="P2344">
        <v>48</v>
      </c>
      <c r="Q2344">
        <v>0</v>
      </c>
      <c r="R2344">
        <v>0</v>
      </c>
      <c r="U2344" s="36">
        <v>205000</v>
      </c>
      <c r="V2344">
        <v>1</v>
      </c>
      <c r="W2344" s="36">
        <v>192800</v>
      </c>
      <c r="X2344">
        <v>36500</v>
      </c>
      <c r="Y2344" s="39">
        <v>434300</v>
      </c>
      <c r="Z2344" s="40">
        <v>44992</v>
      </c>
      <c r="AA2344" s="36">
        <v>1500000</v>
      </c>
      <c r="AB2344">
        <v>0.28999999999999998</v>
      </c>
      <c r="AC2344" t="s">
        <v>3889</v>
      </c>
      <c r="AD2344" s="39">
        <v>360400</v>
      </c>
      <c r="AE2344" s="3">
        <f t="shared" si="73"/>
        <v>0.20504994450610425</v>
      </c>
      <c r="AF2344" s="41">
        <f t="shared" si="72"/>
        <v>0.20504994450610425</v>
      </c>
      <c r="AG2344" t="e">
        <f>VLOOKUP($A2344,'Abatements Granted'!$A$2:$L$402,2,0)</f>
        <v>#N/A</v>
      </c>
      <c r="AH2344" t="e">
        <f>VLOOKUP($A2344,'Abatements Granted'!$A$2:$L$402,10,0)</f>
        <v>#N/A</v>
      </c>
      <c r="AI2344" s="36" t="e">
        <f>VLOOKUP($A2344,'Abatements Granted'!$A$2:$L$402,7,0)</f>
        <v>#N/A</v>
      </c>
    </row>
    <row r="2345" spans="1:35" x14ac:dyDescent="0.2">
      <c r="A2345" s="38" t="s">
        <v>6503</v>
      </c>
      <c r="B2345" t="s">
        <v>6504</v>
      </c>
      <c r="C2345">
        <v>1040</v>
      </c>
      <c r="D2345">
        <v>3</v>
      </c>
      <c r="E2345">
        <v>3</v>
      </c>
      <c r="F2345">
        <v>115</v>
      </c>
      <c r="G2345" t="s">
        <v>5468</v>
      </c>
      <c r="H2345" t="s">
        <v>5565</v>
      </c>
      <c r="I2345">
        <v>1.75</v>
      </c>
      <c r="J2345">
        <v>3</v>
      </c>
      <c r="K2345">
        <v>72</v>
      </c>
      <c r="L2345">
        <v>1937</v>
      </c>
      <c r="M2345">
        <v>1995</v>
      </c>
      <c r="N2345">
        <v>2216</v>
      </c>
      <c r="O2345" s="35">
        <v>353228</v>
      </c>
      <c r="P2345">
        <v>28</v>
      </c>
      <c r="Q2345">
        <v>0</v>
      </c>
      <c r="R2345">
        <v>0</v>
      </c>
      <c r="U2345" s="36">
        <v>254300</v>
      </c>
      <c r="V2345">
        <v>1.2</v>
      </c>
      <c r="W2345" s="36">
        <v>137300</v>
      </c>
      <c r="X2345">
        <v>200</v>
      </c>
      <c r="Y2345" s="39">
        <v>391800</v>
      </c>
      <c r="Z2345" s="40">
        <v>44337</v>
      </c>
      <c r="AA2345" s="36">
        <v>340000</v>
      </c>
      <c r="AB2345">
        <v>1.1499999999999999</v>
      </c>
      <c r="AC2345" t="s">
        <v>3657</v>
      </c>
      <c r="AD2345" s="39">
        <v>367100</v>
      </c>
      <c r="AE2345" s="3">
        <f t="shared" si="73"/>
        <v>6.7284118768727863E-2</v>
      </c>
      <c r="AF2345" s="41">
        <f t="shared" si="72"/>
        <v>6.7284118768727863E-2</v>
      </c>
      <c r="AG2345" t="e">
        <f>VLOOKUP($A2345,'Abatements Granted'!$A$2:$L$402,2,0)</f>
        <v>#N/A</v>
      </c>
      <c r="AH2345" t="e">
        <f>VLOOKUP($A2345,'Abatements Granted'!$A$2:$L$402,10,0)</f>
        <v>#N/A</v>
      </c>
      <c r="AI2345" s="36" t="e">
        <f>VLOOKUP($A2345,'Abatements Granted'!$A$2:$L$402,7,0)</f>
        <v>#N/A</v>
      </c>
    </row>
    <row r="2346" spans="1:35" x14ac:dyDescent="0.2">
      <c r="A2346" s="38" t="s">
        <v>332</v>
      </c>
      <c r="B2346" t="s">
        <v>6505</v>
      </c>
      <c r="C2346">
        <v>1010</v>
      </c>
      <c r="D2346">
        <v>3</v>
      </c>
      <c r="E2346">
        <v>3</v>
      </c>
      <c r="F2346">
        <v>123</v>
      </c>
      <c r="G2346" t="s">
        <v>5468</v>
      </c>
      <c r="H2346" t="s">
        <v>3689</v>
      </c>
      <c r="I2346">
        <v>1</v>
      </c>
      <c r="J2346">
        <v>3</v>
      </c>
      <c r="K2346">
        <v>62</v>
      </c>
      <c r="L2346">
        <v>1949</v>
      </c>
      <c r="M2346">
        <v>1985</v>
      </c>
      <c r="N2346">
        <v>1355</v>
      </c>
      <c r="O2346" s="35">
        <v>294753</v>
      </c>
      <c r="P2346">
        <v>38</v>
      </c>
      <c r="Q2346">
        <v>0</v>
      </c>
      <c r="R2346">
        <v>0</v>
      </c>
      <c r="U2346" s="36">
        <v>182700</v>
      </c>
      <c r="V2346">
        <v>0.89</v>
      </c>
      <c r="W2346" s="36">
        <v>131600</v>
      </c>
      <c r="X2346">
        <v>100</v>
      </c>
      <c r="Y2346" s="39">
        <v>314400</v>
      </c>
      <c r="Z2346" s="40">
        <v>43021</v>
      </c>
      <c r="AA2346" s="36">
        <v>110000</v>
      </c>
      <c r="AB2346">
        <v>2.86</v>
      </c>
      <c r="AC2346" t="s">
        <v>3679</v>
      </c>
      <c r="AD2346" s="39">
        <v>296100</v>
      </c>
      <c r="AE2346" s="3">
        <f t="shared" si="73"/>
        <v>6.180344478216826E-2</v>
      </c>
      <c r="AF2346" s="41">
        <f t="shared" si="72"/>
        <v>6.180344478216826E-2</v>
      </c>
      <c r="AG2346" t="e">
        <f>VLOOKUP($A2346,'Abatements Granted'!$A$2:$L$402,2,0)</f>
        <v>#N/A</v>
      </c>
      <c r="AH2346" t="e">
        <f>VLOOKUP($A2346,'Abatements Granted'!$A$2:$L$402,10,0)</f>
        <v>#N/A</v>
      </c>
      <c r="AI2346" s="36" t="e">
        <f>VLOOKUP($A2346,'Abatements Granted'!$A$2:$L$402,7,0)</f>
        <v>#N/A</v>
      </c>
    </row>
    <row r="2347" spans="1:35" x14ac:dyDescent="0.2">
      <c r="A2347" s="38" t="s">
        <v>6506</v>
      </c>
      <c r="B2347" t="s">
        <v>6507</v>
      </c>
      <c r="C2347">
        <v>9701</v>
      </c>
      <c r="D2347">
        <v>3</v>
      </c>
      <c r="E2347">
        <v>3</v>
      </c>
      <c r="F2347">
        <v>131</v>
      </c>
      <c r="G2347" t="s">
        <v>5468</v>
      </c>
      <c r="H2347" t="s">
        <v>3669</v>
      </c>
      <c r="I2347">
        <v>2</v>
      </c>
      <c r="J2347">
        <v>3</v>
      </c>
      <c r="K2347">
        <v>77</v>
      </c>
      <c r="L2347">
        <v>1970</v>
      </c>
      <c r="M2347">
        <v>2000</v>
      </c>
      <c r="N2347">
        <v>4410</v>
      </c>
      <c r="O2347" s="35">
        <v>556666</v>
      </c>
      <c r="P2347">
        <v>23</v>
      </c>
      <c r="Q2347">
        <v>0</v>
      </c>
      <c r="R2347">
        <v>0</v>
      </c>
      <c r="U2347" s="36">
        <v>428600</v>
      </c>
      <c r="V2347">
        <v>6</v>
      </c>
      <c r="W2347" s="36">
        <v>146400</v>
      </c>
      <c r="X2347">
        <v>2500</v>
      </c>
      <c r="Y2347" s="39">
        <v>3594100</v>
      </c>
      <c r="Z2347" s="40">
        <v>25434</v>
      </c>
      <c r="AA2347" s="36">
        <v>11000</v>
      </c>
      <c r="AB2347">
        <v>326.74</v>
      </c>
      <c r="AC2347">
        <v>0</v>
      </c>
      <c r="AD2347" s="39">
        <v>3557500</v>
      </c>
      <c r="AE2347" s="3">
        <f t="shared" si="73"/>
        <v>1.0288123682361316E-2</v>
      </c>
      <c r="AF2347" s="41">
        <f t="shared" si="72"/>
        <v>1.0288123682361316E-2</v>
      </c>
      <c r="AG2347" t="e">
        <f>VLOOKUP($A2347,'Abatements Granted'!$A$2:$L$402,2,0)</f>
        <v>#N/A</v>
      </c>
      <c r="AH2347" t="e">
        <f>VLOOKUP($A2347,'Abatements Granted'!$A$2:$L$402,10,0)</f>
        <v>#N/A</v>
      </c>
      <c r="AI2347" s="36" t="e">
        <f>VLOOKUP($A2347,'Abatements Granted'!$A$2:$L$402,7,0)</f>
        <v>#N/A</v>
      </c>
    </row>
    <row r="2348" spans="1:35" x14ac:dyDescent="0.2">
      <c r="A2348" s="38" t="s">
        <v>6506</v>
      </c>
      <c r="B2348" t="s">
        <v>6507</v>
      </c>
      <c r="C2348">
        <v>9701</v>
      </c>
      <c r="D2348">
        <v>3</v>
      </c>
      <c r="E2348">
        <v>0</v>
      </c>
      <c r="F2348">
        <v>131</v>
      </c>
      <c r="G2348" t="s">
        <v>5468</v>
      </c>
      <c r="H2348" t="s">
        <v>3669</v>
      </c>
      <c r="I2348">
        <v>2</v>
      </c>
      <c r="J2348">
        <v>3</v>
      </c>
      <c r="K2348">
        <v>65</v>
      </c>
      <c r="L2348">
        <v>1989</v>
      </c>
      <c r="M2348">
        <v>2003</v>
      </c>
      <c r="N2348">
        <v>2534</v>
      </c>
      <c r="O2348" s="35">
        <v>403522</v>
      </c>
      <c r="P2348">
        <v>20</v>
      </c>
      <c r="Q2348">
        <v>15</v>
      </c>
      <c r="R2348">
        <v>0</v>
      </c>
      <c r="U2348" s="36">
        <v>262300</v>
      </c>
      <c r="V2348">
        <v>6</v>
      </c>
      <c r="W2348" s="36">
        <v>146400</v>
      </c>
      <c r="X2348">
        <v>2500</v>
      </c>
      <c r="Y2348" s="39">
        <v>3594100</v>
      </c>
      <c r="Z2348" s="40">
        <v>25434</v>
      </c>
      <c r="AA2348" s="36">
        <v>11000</v>
      </c>
      <c r="AB2348">
        <v>326.74</v>
      </c>
      <c r="AC2348">
        <v>0</v>
      </c>
      <c r="AD2348" s="39">
        <v>3557500</v>
      </c>
      <c r="AE2348" s="3">
        <f t="shared" si="73"/>
        <v>1.0288123682361316E-2</v>
      </c>
      <c r="AF2348" s="41">
        <f t="shared" si="72"/>
        <v>1.0288123682361316E-2</v>
      </c>
      <c r="AG2348" t="e">
        <f>VLOOKUP($A2348,'Abatements Granted'!$A$2:$L$402,2,0)</f>
        <v>#N/A</v>
      </c>
      <c r="AH2348" t="e">
        <f>VLOOKUP($A2348,'Abatements Granted'!$A$2:$L$402,10,0)</f>
        <v>#N/A</v>
      </c>
      <c r="AI2348" s="36" t="e">
        <f>VLOOKUP($A2348,'Abatements Granted'!$A$2:$L$402,7,0)</f>
        <v>#N/A</v>
      </c>
    </row>
    <row r="2349" spans="1:35" x14ac:dyDescent="0.2">
      <c r="A2349" s="38" t="s">
        <v>6506</v>
      </c>
      <c r="B2349" t="s">
        <v>6507</v>
      </c>
      <c r="C2349">
        <v>9701</v>
      </c>
      <c r="D2349">
        <v>3</v>
      </c>
      <c r="E2349">
        <v>0</v>
      </c>
      <c r="F2349">
        <v>131</v>
      </c>
      <c r="G2349" t="s">
        <v>5468</v>
      </c>
      <c r="H2349" t="s">
        <v>3669</v>
      </c>
      <c r="I2349">
        <v>2</v>
      </c>
      <c r="J2349">
        <v>3</v>
      </c>
      <c r="K2349">
        <v>65</v>
      </c>
      <c r="L2349">
        <v>1989</v>
      </c>
      <c r="M2349">
        <v>2003</v>
      </c>
      <c r="N2349">
        <v>2534</v>
      </c>
      <c r="O2349" s="35">
        <v>403522</v>
      </c>
      <c r="P2349">
        <v>20</v>
      </c>
      <c r="Q2349">
        <v>15</v>
      </c>
      <c r="R2349">
        <v>0</v>
      </c>
      <c r="U2349" s="36">
        <v>262300</v>
      </c>
      <c r="V2349">
        <v>6</v>
      </c>
      <c r="W2349" s="36">
        <v>146400</v>
      </c>
      <c r="X2349">
        <v>2500</v>
      </c>
      <c r="Y2349" s="39">
        <v>3594100</v>
      </c>
      <c r="Z2349" s="40">
        <v>25434</v>
      </c>
      <c r="AA2349" s="36">
        <v>11000</v>
      </c>
      <c r="AB2349">
        <v>326.74</v>
      </c>
      <c r="AC2349">
        <v>0</v>
      </c>
      <c r="AD2349" s="39">
        <v>3557500</v>
      </c>
      <c r="AE2349" s="3">
        <f t="shared" si="73"/>
        <v>1.0288123682361316E-2</v>
      </c>
      <c r="AF2349" s="41">
        <f t="shared" si="72"/>
        <v>1.0288123682361316E-2</v>
      </c>
      <c r="AG2349" t="e">
        <f>VLOOKUP($A2349,'Abatements Granted'!$A$2:$L$402,2,0)</f>
        <v>#N/A</v>
      </c>
      <c r="AH2349" t="e">
        <f>VLOOKUP($A2349,'Abatements Granted'!$A$2:$L$402,10,0)</f>
        <v>#N/A</v>
      </c>
      <c r="AI2349" s="36" t="e">
        <f>VLOOKUP($A2349,'Abatements Granted'!$A$2:$L$402,7,0)</f>
        <v>#N/A</v>
      </c>
    </row>
    <row r="2350" spans="1:35" x14ac:dyDescent="0.2">
      <c r="A2350" s="38" t="s">
        <v>6506</v>
      </c>
      <c r="B2350" t="s">
        <v>6507</v>
      </c>
      <c r="C2350">
        <v>9701</v>
      </c>
      <c r="D2350">
        <v>3</v>
      </c>
      <c r="E2350">
        <v>0</v>
      </c>
      <c r="F2350">
        <v>131</v>
      </c>
      <c r="G2350" t="s">
        <v>5468</v>
      </c>
      <c r="H2350" t="s">
        <v>3669</v>
      </c>
      <c r="I2350">
        <v>2</v>
      </c>
      <c r="J2350">
        <v>3</v>
      </c>
      <c r="K2350">
        <v>65</v>
      </c>
      <c r="L2350">
        <v>1989</v>
      </c>
      <c r="M2350">
        <v>2003</v>
      </c>
      <c r="N2350">
        <v>2534</v>
      </c>
      <c r="O2350" s="35">
        <v>404022</v>
      </c>
      <c r="P2350">
        <v>20</v>
      </c>
      <c r="Q2350">
        <v>15</v>
      </c>
      <c r="R2350">
        <v>0</v>
      </c>
      <c r="U2350" s="36">
        <v>262600</v>
      </c>
      <c r="V2350">
        <v>6</v>
      </c>
      <c r="W2350" s="36">
        <v>146400</v>
      </c>
      <c r="X2350">
        <v>2500</v>
      </c>
      <c r="Y2350" s="39">
        <v>3594100</v>
      </c>
      <c r="Z2350" s="40">
        <v>25434</v>
      </c>
      <c r="AA2350" s="36">
        <v>11000</v>
      </c>
      <c r="AB2350">
        <v>326.74</v>
      </c>
      <c r="AC2350">
        <v>0</v>
      </c>
      <c r="AD2350" s="39">
        <v>3557500</v>
      </c>
      <c r="AE2350" s="3">
        <f t="shared" si="73"/>
        <v>1.0288123682361316E-2</v>
      </c>
      <c r="AF2350" s="41">
        <f t="shared" si="72"/>
        <v>1.0288123682361316E-2</v>
      </c>
      <c r="AG2350" t="e">
        <f>VLOOKUP($A2350,'Abatements Granted'!$A$2:$L$402,2,0)</f>
        <v>#N/A</v>
      </c>
      <c r="AH2350" t="e">
        <f>VLOOKUP($A2350,'Abatements Granted'!$A$2:$L$402,10,0)</f>
        <v>#N/A</v>
      </c>
      <c r="AI2350" s="36" t="e">
        <f>VLOOKUP($A2350,'Abatements Granted'!$A$2:$L$402,7,0)</f>
        <v>#N/A</v>
      </c>
    </row>
    <row r="2351" spans="1:35" x14ac:dyDescent="0.2">
      <c r="A2351" s="38" t="s">
        <v>6506</v>
      </c>
      <c r="B2351" t="s">
        <v>6507</v>
      </c>
      <c r="C2351">
        <v>9701</v>
      </c>
      <c r="D2351">
        <v>3</v>
      </c>
      <c r="E2351">
        <v>0</v>
      </c>
      <c r="F2351">
        <v>131</v>
      </c>
      <c r="G2351" t="s">
        <v>5468</v>
      </c>
      <c r="H2351" t="s">
        <v>3669</v>
      </c>
      <c r="I2351">
        <v>2</v>
      </c>
      <c r="J2351">
        <v>3</v>
      </c>
      <c r="K2351">
        <v>77</v>
      </c>
      <c r="L2351">
        <v>1970</v>
      </c>
      <c r="M2351">
        <v>2000</v>
      </c>
      <c r="N2351">
        <v>4296</v>
      </c>
      <c r="O2351" s="35">
        <v>545611</v>
      </c>
      <c r="P2351">
        <v>23</v>
      </c>
      <c r="Q2351">
        <v>0</v>
      </c>
      <c r="R2351">
        <v>0</v>
      </c>
      <c r="U2351" s="36">
        <v>420100</v>
      </c>
      <c r="V2351">
        <v>6</v>
      </c>
      <c r="W2351" s="36">
        <v>146400</v>
      </c>
      <c r="X2351">
        <v>2500</v>
      </c>
      <c r="Y2351" s="39">
        <v>3594100</v>
      </c>
      <c r="Z2351" s="40">
        <v>25434</v>
      </c>
      <c r="AA2351" s="36">
        <v>11000</v>
      </c>
      <c r="AB2351">
        <v>326.74</v>
      </c>
      <c r="AC2351">
        <v>0</v>
      </c>
      <c r="AD2351" s="39">
        <v>3557500</v>
      </c>
      <c r="AE2351" s="3">
        <f t="shared" si="73"/>
        <v>1.0288123682361316E-2</v>
      </c>
      <c r="AF2351" s="41">
        <f t="shared" si="72"/>
        <v>1.0288123682361316E-2</v>
      </c>
      <c r="AG2351" t="e">
        <f>VLOOKUP($A2351,'Abatements Granted'!$A$2:$L$402,2,0)</f>
        <v>#N/A</v>
      </c>
      <c r="AH2351" t="e">
        <f>VLOOKUP($A2351,'Abatements Granted'!$A$2:$L$402,10,0)</f>
        <v>#N/A</v>
      </c>
      <c r="AI2351" s="36" t="e">
        <f>VLOOKUP($A2351,'Abatements Granted'!$A$2:$L$402,7,0)</f>
        <v>#N/A</v>
      </c>
    </row>
    <row r="2352" spans="1:35" x14ac:dyDescent="0.2">
      <c r="A2352" s="38" t="s">
        <v>6506</v>
      </c>
      <c r="B2352" t="s">
        <v>6507</v>
      </c>
      <c r="C2352">
        <v>9701</v>
      </c>
      <c r="D2352">
        <v>3</v>
      </c>
      <c r="E2352">
        <v>0</v>
      </c>
      <c r="F2352">
        <v>131</v>
      </c>
      <c r="G2352" t="s">
        <v>5468</v>
      </c>
      <c r="H2352" t="s">
        <v>3669</v>
      </c>
      <c r="I2352">
        <v>2</v>
      </c>
      <c r="J2352">
        <v>3</v>
      </c>
      <c r="K2352">
        <v>77</v>
      </c>
      <c r="L2352">
        <v>1970</v>
      </c>
      <c r="M2352">
        <v>2000</v>
      </c>
      <c r="N2352">
        <v>4296</v>
      </c>
      <c r="O2352" s="35">
        <v>545611</v>
      </c>
      <c r="P2352">
        <v>23</v>
      </c>
      <c r="Q2352">
        <v>0</v>
      </c>
      <c r="R2352">
        <v>0</v>
      </c>
      <c r="U2352" s="36">
        <v>420100</v>
      </c>
      <c r="V2352">
        <v>6</v>
      </c>
      <c r="W2352" s="36">
        <v>146400</v>
      </c>
      <c r="X2352">
        <v>2500</v>
      </c>
      <c r="Y2352" s="39">
        <v>3594100</v>
      </c>
      <c r="Z2352" s="40">
        <v>25434</v>
      </c>
      <c r="AA2352" s="36">
        <v>11000</v>
      </c>
      <c r="AB2352">
        <v>326.74</v>
      </c>
      <c r="AC2352">
        <v>0</v>
      </c>
      <c r="AD2352" s="39">
        <v>3557500</v>
      </c>
      <c r="AE2352" s="3">
        <f t="shared" si="73"/>
        <v>1.0288123682361316E-2</v>
      </c>
      <c r="AF2352" s="41">
        <f t="shared" si="72"/>
        <v>1.0288123682361316E-2</v>
      </c>
      <c r="AG2352" t="e">
        <f>VLOOKUP($A2352,'Abatements Granted'!$A$2:$L$402,2,0)</f>
        <v>#N/A</v>
      </c>
      <c r="AH2352" t="e">
        <f>VLOOKUP($A2352,'Abatements Granted'!$A$2:$L$402,10,0)</f>
        <v>#N/A</v>
      </c>
      <c r="AI2352" s="36" t="e">
        <f>VLOOKUP($A2352,'Abatements Granted'!$A$2:$L$402,7,0)</f>
        <v>#N/A</v>
      </c>
    </row>
    <row r="2353" spans="1:35" x14ac:dyDescent="0.2">
      <c r="A2353" s="38" t="s">
        <v>6506</v>
      </c>
      <c r="B2353" t="s">
        <v>6507</v>
      </c>
      <c r="C2353">
        <v>9701</v>
      </c>
      <c r="D2353">
        <v>3</v>
      </c>
      <c r="E2353">
        <v>0</v>
      </c>
      <c r="F2353">
        <v>131</v>
      </c>
      <c r="G2353" t="s">
        <v>5468</v>
      </c>
      <c r="H2353" t="s">
        <v>3669</v>
      </c>
      <c r="I2353">
        <v>2</v>
      </c>
      <c r="J2353">
        <v>3</v>
      </c>
      <c r="K2353">
        <v>77</v>
      </c>
      <c r="L2353">
        <v>1970</v>
      </c>
      <c r="M2353">
        <v>2000</v>
      </c>
      <c r="N2353">
        <v>4296</v>
      </c>
      <c r="O2353" s="35">
        <v>545611</v>
      </c>
      <c r="P2353">
        <v>23</v>
      </c>
      <c r="Q2353">
        <v>0</v>
      </c>
      <c r="R2353">
        <v>0</v>
      </c>
      <c r="U2353" s="36">
        <v>420100</v>
      </c>
      <c r="V2353">
        <v>6</v>
      </c>
      <c r="W2353" s="36">
        <v>146400</v>
      </c>
      <c r="X2353">
        <v>2500</v>
      </c>
      <c r="Y2353" s="39">
        <v>3594100</v>
      </c>
      <c r="Z2353" s="40">
        <v>25434</v>
      </c>
      <c r="AA2353" s="36">
        <v>11000</v>
      </c>
      <c r="AB2353">
        <v>326.74</v>
      </c>
      <c r="AC2353">
        <v>0</v>
      </c>
      <c r="AD2353" s="39">
        <v>3557500</v>
      </c>
      <c r="AE2353" s="3">
        <f t="shared" si="73"/>
        <v>1.0288123682361316E-2</v>
      </c>
      <c r="AF2353" s="41">
        <f t="shared" si="72"/>
        <v>1.0288123682361316E-2</v>
      </c>
      <c r="AG2353" t="e">
        <f>VLOOKUP($A2353,'Abatements Granted'!$A$2:$L$402,2,0)</f>
        <v>#N/A</v>
      </c>
      <c r="AH2353" t="e">
        <f>VLOOKUP($A2353,'Abatements Granted'!$A$2:$L$402,10,0)</f>
        <v>#N/A</v>
      </c>
      <c r="AI2353" s="36" t="e">
        <f>VLOOKUP($A2353,'Abatements Granted'!$A$2:$L$402,7,0)</f>
        <v>#N/A</v>
      </c>
    </row>
    <row r="2354" spans="1:35" x14ac:dyDescent="0.2">
      <c r="A2354" s="38" t="s">
        <v>6506</v>
      </c>
      <c r="B2354" t="s">
        <v>6507</v>
      </c>
      <c r="C2354">
        <v>9701</v>
      </c>
      <c r="D2354">
        <v>3</v>
      </c>
      <c r="E2354">
        <v>0</v>
      </c>
      <c r="F2354">
        <v>131</v>
      </c>
      <c r="G2354" t="s">
        <v>5468</v>
      </c>
      <c r="H2354" t="s">
        <v>3669</v>
      </c>
      <c r="I2354">
        <v>2</v>
      </c>
      <c r="J2354">
        <v>3</v>
      </c>
      <c r="K2354">
        <v>77</v>
      </c>
      <c r="L2354">
        <v>1970</v>
      </c>
      <c r="M2354">
        <v>2000</v>
      </c>
      <c r="N2354">
        <v>4296</v>
      </c>
      <c r="O2354" s="35">
        <v>545611</v>
      </c>
      <c r="P2354">
        <v>23</v>
      </c>
      <c r="Q2354">
        <v>0</v>
      </c>
      <c r="R2354">
        <v>0</v>
      </c>
      <c r="U2354" s="36">
        <v>420100</v>
      </c>
      <c r="V2354">
        <v>6</v>
      </c>
      <c r="W2354" s="36">
        <v>146400</v>
      </c>
      <c r="X2354">
        <v>2500</v>
      </c>
      <c r="Y2354" s="39">
        <v>3594100</v>
      </c>
      <c r="Z2354" s="40">
        <v>25434</v>
      </c>
      <c r="AA2354" s="36">
        <v>11000</v>
      </c>
      <c r="AB2354">
        <v>326.74</v>
      </c>
      <c r="AC2354">
        <v>0</v>
      </c>
      <c r="AD2354" s="39">
        <v>3557500</v>
      </c>
      <c r="AE2354" s="3">
        <f t="shared" si="73"/>
        <v>1.0288123682361316E-2</v>
      </c>
      <c r="AF2354" s="41">
        <f t="shared" si="72"/>
        <v>1.0288123682361316E-2</v>
      </c>
      <c r="AG2354" t="e">
        <f>VLOOKUP($A2354,'Abatements Granted'!$A$2:$L$402,2,0)</f>
        <v>#N/A</v>
      </c>
      <c r="AH2354" t="e">
        <f>VLOOKUP($A2354,'Abatements Granted'!$A$2:$L$402,10,0)</f>
        <v>#N/A</v>
      </c>
      <c r="AI2354" s="36" t="e">
        <f>VLOOKUP($A2354,'Abatements Granted'!$A$2:$L$402,7,0)</f>
        <v>#N/A</v>
      </c>
    </row>
    <row r="2355" spans="1:35" x14ac:dyDescent="0.2">
      <c r="A2355" s="38" t="s">
        <v>6506</v>
      </c>
      <c r="B2355" t="s">
        <v>6507</v>
      </c>
      <c r="C2355">
        <v>9701</v>
      </c>
      <c r="D2355">
        <v>3</v>
      </c>
      <c r="E2355">
        <v>0</v>
      </c>
      <c r="F2355">
        <v>131</v>
      </c>
      <c r="G2355" t="s">
        <v>5468</v>
      </c>
      <c r="H2355" t="s">
        <v>3669</v>
      </c>
      <c r="I2355">
        <v>2</v>
      </c>
      <c r="J2355">
        <v>3</v>
      </c>
      <c r="K2355">
        <v>77</v>
      </c>
      <c r="L2355">
        <v>1970</v>
      </c>
      <c r="M2355">
        <v>2000</v>
      </c>
      <c r="N2355">
        <v>4413</v>
      </c>
      <c r="O2355" s="35">
        <v>556946</v>
      </c>
      <c r="P2355">
        <v>23</v>
      </c>
      <c r="Q2355">
        <v>0</v>
      </c>
      <c r="R2355">
        <v>0</v>
      </c>
      <c r="U2355" s="36">
        <v>428800</v>
      </c>
      <c r="V2355">
        <v>6</v>
      </c>
      <c r="W2355" s="36">
        <v>146400</v>
      </c>
      <c r="X2355">
        <v>2500</v>
      </c>
      <c r="Y2355" s="39">
        <v>3594100</v>
      </c>
      <c r="Z2355" s="40">
        <v>25434</v>
      </c>
      <c r="AA2355" s="36">
        <v>11000</v>
      </c>
      <c r="AB2355">
        <v>326.74</v>
      </c>
      <c r="AC2355">
        <v>0</v>
      </c>
      <c r="AD2355" s="39">
        <v>3557500</v>
      </c>
      <c r="AE2355" s="3">
        <f t="shared" si="73"/>
        <v>1.0288123682361316E-2</v>
      </c>
      <c r="AF2355" s="41">
        <f t="shared" si="72"/>
        <v>1.0288123682361316E-2</v>
      </c>
      <c r="AG2355" t="e">
        <f>VLOOKUP($A2355,'Abatements Granted'!$A$2:$L$402,2,0)</f>
        <v>#N/A</v>
      </c>
      <c r="AH2355" t="e">
        <f>VLOOKUP($A2355,'Abatements Granted'!$A$2:$L$402,10,0)</f>
        <v>#N/A</v>
      </c>
      <c r="AI2355" s="36" t="e">
        <f>VLOOKUP($A2355,'Abatements Granted'!$A$2:$L$402,7,0)</f>
        <v>#N/A</v>
      </c>
    </row>
    <row r="2356" spans="1:35" x14ac:dyDescent="0.2">
      <c r="A2356" s="38" t="s">
        <v>6506</v>
      </c>
      <c r="B2356" t="s">
        <v>6507</v>
      </c>
      <c r="C2356">
        <v>9701</v>
      </c>
      <c r="D2356">
        <v>3</v>
      </c>
      <c r="E2356">
        <v>0</v>
      </c>
      <c r="F2356">
        <v>131</v>
      </c>
      <c r="G2356" t="s">
        <v>5468</v>
      </c>
      <c r="H2356">
        <v>170</v>
      </c>
      <c r="I2356">
        <v>1</v>
      </c>
      <c r="J2356">
        <v>3</v>
      </c>
      <c r="K2356">
        <v>57</v>
      </c>
      <c r="L2356">
        <v>1970</v>
      </c>
      <c r="M2356">
        <v>1980</v>
      </c>
      <c r="N2356">
        <v>1313</v>
      </c>
      <c r="O2356" s="35">
        <v>210907</v>
      </c>
      <c r="P2356">
        <v>43</v>
      </c>
      <c r="Q2356">
        <v>0</v>
      </c>
      <c r="R2356">
        <v>0</v>
      </c>
      <c r="U2356" s="36">
        <v>120200</v>
      </c>
      <c r="V2356">
        <v>6</v>
      </c>
      <c r="W2356" s="36">
        <v>146400</v>
      </c>
      <c r="X2356">
        <v>2500</v>
      </c>
      <c r="Y2356" s="39">
        <v>3594100</v>
      </c>
      <c r="Z2356" s="40">
        <v>25434</v>
      </c>
      <c r="AA2356" s="36">
        <v>11000</v>
      </c>
      <c r="AB2356">
        <v>326.74</v>
      </c>
      <c r="AC2356">
        <v>0</v>
      </c>
      <c r="AD2356" s="39">
        <v>3557500</v>
      </c>
      <c r="AE2356" s="3">
        <f t="shared" si="73"/>
        <v>1.0288123682361316E-2</v>
      </c>
      <c r="AF2356" s="41">
        <f t="shared" si="72"/>
        <v>1.0288123682361316E-2</v>
      </c>
      <c r="AG2356" t="e">
        <f>VLOOKUP($A2356,'Abatements Granted'!$A$2:$L$402,2,0)</f>
        <v>#N/A</v>
      </c>
      <c r="AH2356" t="e">
        <f>VLOOKUP($A2356,'Abatements Granted'!$A$2:$L$402,10,0)</f>
        <v>#N/A</v>
      </c>
      <c r="AI2356" s="36" t="e">
        <f>VLOOKUP($A2356,'Abatements Granted'!$A$2:$L$402,7,0)</f>
        <v>#N/A</v>
      </c>
    </row>
    <row r="2357" spans="1:35" x14ac:dyDescent="0.2">
      <c r="A2357" s="38" t="s">
        <v>732</v>
      </c>
      <c r="B2357" t="s">
        <v>6508</v>
      </c>
      <c r="C2357">
        <v>1010</v>
      </c>
      <c r="D2357">
        <v>3</v>
      </c>
      <c r="E2357">
        <v>3</v>
      </c>
      <c r="F2357">
        <v>167</v>
      </c>
      <c r="G2357" t="s">
        <v>5468</v>
      </c>
      <c r="H2357" t="s">
        <v>3681</v>
      </c>
      <c r="I2357">
        <v>2</v>
      </c>
      <c r="J2357">
        <v>3</v>
      </c>
      <c r="K2357">
        <v>76</v>
      </c>
      <c r="L2357">
        <v>1962</v>
      </c>
      <c r="M2357">
        <v>1999</v>
      </c>
      <c r="N2357">
        <v>2423</v>
      </c>
      <c r="O2357" s="35">
        <v>409145</v>
      </c>
      <c r="P2357">
        <v>24</v>
      </c>
      <c r="Q2357">
        <v>0</v>
      </c>
      <c r="R2357">
        <v>0</v>
      </c>
      <c r="U2357" s="36">
        <v>311000</v>
      </c>
      <c r="V2357">
        <v>1.4</v>
      </c>
      <c r="W2357" s="36">
        <v>140100</v>
      </c>
      <c r="X2357">
        <v>16100</v>
      </c>
      <c r="Y2357" s="39">
        <v>467200</v>
      </c>
      <c r="Z2357" s="40">
        <v>43315</v>
      </c>
      <c r="AA2357" s="36">
        <v>370000</v>
      </c>
      <c r="AB2357">
        <v>1.26</v>
      </c>
      <c r="AC2357" t="s">
        <v>3889</v>
      </c>
      <c r="AD2357" s="39">
        <v>439300</v>
      </c>
      <c r="AE2357" s="3">
        <f t="shared" si="73"/>
        <v>6.3510129751878086E-2</v>
      </c>
      <c r="AF2357" s="41">
        <f t="shared" si="72"/>
        <v>6.3510129751878086E-2</v>
      </c>
      <c r="AG2357" t="e">
        <f>VLOOKUP($A2357,'Abatements Granted'!$A$2:$L$402,2,0)</f>
        <v>#N/A</v>
      </c>
      <c r="AH2357" t="e">
        <f>VLOOKUP($A2357,'Abatements Granted'!$A$2:$L$402,10,0)</f>
        <v>#N/A</v>
      </c>
      <c r="AI2357" s="36" t="e">
        <f>VLOOKUP($A2357,'Abatements Granted'!$A$2:$L$402,7,0)</f>
        <v>#N/A</v>
      </c>
    </row>
    <row r="2358" spans="1:35" x14ac:dyDescent="0.2">
      <c r="A2358" s="38" t="s">
        <v>815</v>
      </c>
      <c r="B2358" t="s">
        <v>6509</v>
      </c>
      <c r="C2358">
        <v>1010</v>
      </c>
      <c r="D2358">
        <v>3</v>
      </c>
      <c r="E2358">
        <v>3</v>
      </c>
      <c r="F2358">
        <v>179</v>
      </c>
      <c r="G2358" t="s">
        <v>5468</v>
      </c>
      <c r="H2358" t="s">
        <v>3666</v>
      </c>
      <c r="I2358">
        <v>1.75</v>
      </c>
      <c r="J2358">
        <v>3</v>
      </c>
      <c r="K2358">
        <v>71</v>
      </c>
      <c r="L2358">
        <v>1946</v>
      </c>
      <c r="M2358">
        <v>1994</v>
      </c>
      <c r="N2358">
        <v>2177</v>
      </c>
      <c r="O2358" s="35">
        <v>354800</v>
      </c>
      <c r="P2358">
        <v>29</v>
      </c>
      <c r="Q2358">
        <v>0</v>
      </c>
      <c r="R2358">
        <v>0</v>
      </c>
      <c r="U2358" s="36">
        <v>251900</v>
      </c>
      <c r="V2358">
        <v>0.59</v>
      </c>
      <c r="W2358" s="36">
        <v>121700</v>
      </c>
      <c r="X2358">
        <v>400</v>
      </c>
      <c r="Y2358" s="39">
        <v>374000</v>
      </c>
      <c r="Z2358" s="40">
        <v>31464</v>
      </c>
      <c r="AA2358" s="36">
        <v>88000</v>
      </c>
      <c r="AB2358">
        <v>4.25</v>
      </c>
      <c r="AC2358">
        <v>0</v>
      </c>
      <c r="AD2358" s="39">
        <v>361200</v>
      </c>
      <c r="AE2358" s="3">
        <f t="shared" si="73"/>
        <v>3.5437430786267932E-2</v>
      </c>
      <c r="AF2358" s="41">
        <f t="shared" si="72"/>
        <v>3.5437430786267932E-2</v>
      </c>
      <c r="AG2358" t="e">
        <f>VLOOKUP($A2358,'Abatements Granted'!$A$2:$L$402,2,0)</f>
        <v>#N/A</v>
      </c>
      <c r="AH2358" t="e">
        <f>VLOOKUP($A2358,'Abatements Granted'!$A$2:$L$402,10,0)</f>
        <v>#N/A</v>
      </c>
      <c r="AI2358" s="36" t="e">
        <f>VLOOKUP($A2358,'Abatements Granted'!$A$2:$L$402,7,0)</f>
        <v>#N/A</v>
      </c>
    </row>
    <row r="2359" spans="1:35" x14ac:dyDescent="0.2">
      <c r="A2359" s="38" t="s">
        <v>867</v>
      </c>
      <c r="B2359" t="s">
        <v>6510</v>
      </c>
      <c r="C2359">
        <v>1010</v>
      </c>
      <c r="D2359">
        <v>3</v>
      </c>
      <c r="E2359">
        <v>3</v>
      </c>
      <c r="F2359">
        <v>185</v>
      </c>
      <c r="G2359" t="s">
        <v>5468</v>
      </c>
      <c r="H2359" t="s">
        <v>3666</v>
      </c>
      <c r="I2359">
        <v>1.75</v>
      </c>
      <c r="J2359">
        <v>3</v>
      </c>
      <c r="K2359">
        <v>71</v>
      </c>
      <c r="L2359">
        <v>1946</v>
      </c>
      <c r="M2359">
        <v>1994</v>
      </c>
      <c r="N2359">
        <v>2387</v>
      </c>
      <c r="O2359" s="35">
        <v>383440</v>
      </c>
      <c r="P2359">
        <v>29</v>
      </c>
      <c r="Q2359">
        <v>0</v>
      </c>
      <c r="R2359">
        <v>0</v>
      </c>
      <c r="U2359" s="36">
        <v>272200</v>
      </c>
      <c r="V2359">
        <v>0.43</v>
      </c>
      <c r="W2359" s="36">
        <v>113700</v>
      </c>
      <c r="X2359">
        <v>0</v>
      </c>
      <c r="Y2359" s="39">
        <v>385900</v>
      </c>
      <c r="Z2359" s="40">
        <v>36630</v>
      </c>
      <c r="AA2359" s="36">
        <v>100</v>
      </c>
      <c r="AB2359">
        <v>3859</v>
      </c>
      <c r="AC2359" t="s">
        <v>3657</v>
      </c>
      <c r="AD2359" s="39">
        <v>372400</v>
      </c>
      <c r="AE2359" s="3">
        <f t="shared" si="73"/>
        <v>3.6251342642320106E-2</v>
      </c>
      <c r="AF2359" s="41">
        <f t="shared" si="72"/>
        <v>3.6251342642320106E-2</v>
      </c>
      <c r="AG2359" t="e">
        <f>VLOOKUP($A2359,'Abatements Granted'!$A$2:$L$402,2,0)</f>
        <v>#N/A</v>
      </c>
      <c r="AH2359" t="e">
        <f>VLOOKUP($A2359,'Abatements Granted'!$A$2:$L$402,10,0)</f>
        <v>#N/A</v>
      </c>
      <c r="AI2359" s="36" t="e">
        <f>VLOOKUP($A2359,'Abatements Granted'!$A$2:$L$402,7,0)</f>
        <v>#N/A</v>
      </c>
    </row>
    <row r="2360" spans="1:35" x14ac:dyDescent="0.2">
      <c r="A2360" s="38" t="s">
        <v>924</v>
      </c>
      <c r="B2360" t="s">
        <v>6511</v>
      </c>
      <c r="C2360">
        <v>1010</v>
      </c>
      <c r="D2360">
        <v>3</v>
      </c>
      <c r="E2360">
        <v>3</v>
      </c>
      <c r="F2360">
        <v>191</v>
      </c>
      <c r="G2360" t="s">
        <v>5468</v>
      </c>
      <c r="H2360" t="s">
        <v>3666</v>
      </c>
      <c r="I2360">
        <v>1.75</v>
      </c>
      <c r="J2360">
        <v>3</v>
      </c>
      <c r="K2360">
        <v>71</v>
      </c>
      <c r="L2360">
        <v>1946</v>
      </c>
      <c r="M2360">
        <v>1994</v>
      </c>
      <c r="N2360">
        <v>2446</v>
      </c>
      <c r="O2360" s="35">
        <v>392491</v>
      </c>
      <c r="P2360">
        <v>29</v>
      </c>
      <c r="Q2360">
        <v>0</v>
      </c>
      <c r="R2360">
        <v>0</v>
      </c>
      <c r="U2360" s="36">
        <v>278700</v>
      </c>
      <c r="V2360">
        <v>0.44</v>
      </c>
      <c r="W2360" s="36">
        <v>114100</v>
      </c>
      <c r="X2360">
        <v>0</v>
      </c>
      <c r="Y2360" s="39">
        <v>392800</v>
      </c>
      <c r="Z2360" s="40">
        <v>44328</v>
      </c>
      <c r="AA2360" s="36">
        <v>390000</v>
      </c>
      <c r="AB2360">
        <v>1.01</v>
      </c>
      <c r="AC2360">
        <v>0</v>
      </c>
      <c r="AD2360" s="39">
        <v>379000</v>
      </c>
      <c r="AE2360" s="3">
        <f t="shared" si="73"/>
        <v>3.641160949868083E-2</v>
      </c>
      <c r="AF2360" s="41">
        <f t="shared" si="72"/>
        <v>3.641160949868083E-2</v>
      </c>
      <c r="AG2360" t="e">
        <f>VLOOKUP($A2360,'Abatements Granted'!$A$2:$L$402,2,0)</f>
        <v>#N/A</v>
      </c>
      <c r="AH2360" t="e">
        <f>VLOOKUP($A2360,'Abatements Granted'!$A$2:$L$402,10,0)</f>
        <v>#N/A</v>
      </c>
      <c r="AI2360" s="36" t="e">
        <f>VLOOKUP($A2360,'Abatements Granted'!$A$2:$L$402,7,0)</f>
        <v>#N/A</v>
      </c>
    </row>
    <row r="2361" spans="1:35" x14ac:dyDescent="0.2">
      <c r="A2361" s="38" t="s">
        <v>947</v>
      </c>
      <c r="B2361" t="s">
        <v>6512</v>
      </c>
      <c r="C2361">
        <v>1010</v>
      </c>
      <c r="D2361">
        <v>3</v>
      </c>
      <c r="E2361">
        <v>3</v>
      </c>
      <c r="F2361">
        <v>197</v>
      </c>
      <c r="G2361" t="s">
        <v>5468</v>
      </c>
      <c r="H2361" t="s">
        <v>3666</v>
      </c>
      <c r="I2361">
        <v>1.65</v>
      </c>
      <c r="J2361">
        <v>3</v>
      </c>
      <c r="K2361">
        <v>82</v>
      </c>
      <c r="L2361">
        <v>1951</v>
      </c>
      <c r="M2361">
        <v>2005</v>
      </c>
      <c r="N2361">
        <v>1645</v>
      </c>
      <c r="O2361" s="35">
        <v>309277</v>
      </c>
      <c r="P2361">
        <v>18</v>
      </c>
      <c r="Q2361">
        <v>0</v>
      </c>
      <c r="R2361">
        <v>0</v>
      </c>
      <c r="U2361" s="36">
        <v>253600</v>
      </c>
      <c r="V2361">
        <v>0.34</v>
      </c>
      <c r="W2361" s="36">
        <v>109600</v>
      </c>
      <c r="X2361">
        <v>0</v>
      </c>
      <c r="Y2361" s="39">
        <v>363200</v>
      </c>
      <c r="Z2361" s="40">
        <v>44784</v>
      </c>
      <c r="AA2361" s="36">
        <v>419900</v>
      </c>
      <c r="AB2361">
        <v>0.86</v>
      </c>
      <c r="AC2361">
        <v>0</v>
      </c>
      <c r="AD2361" s="39">
        <v>349000</v>
      </c>
      <c r="AE2361" s="3">
        <f t="shared" si="73"/>
        <v>4.0687679083094563E-2</v>
      </c>
      <c r="AF2361" s="41">
        <f t="shared" si="72"/>
        <v>4.0687679083094563E-2</v>
      </c>
      <c r="AG2361" t="e">
        <f>VLOOKUP($A2361,'Abatements Granted'!$A$2:$L$402,2,0)</f>
        <v>#N/A</v>
      </c>
      <c r="AH2361" t="e">
        <f>VLOOKUP($A2361,'Abatements Granted'!$A$2:$L$402,10,0)</f>
        <v>#N/A</v>
      </c>
      <c r="AI2361" s="36" t="e">
        <f>VLOOKUP($A2361,'Abatements Granted'!$A$2:$L$402,7,0)</f>
        <v>#N/A</v>
      </c>
    </row>
    <row r="2362" spans="1:35" x14ac:dyDescent="0.2">
      <c r="A2362" s="38" t="s">
        <v>6513</v>
      </c>
      <c r="B2362" t="s">
        <v>6514</v>
      </c>
      <c r="C2362">
        <v>9960</v>
      </c>
      <c r="D2362">
        <v>4</v>
      </c>
      <c r="E2362">
        <v>0</v>
      </c>
      <c r="F2362">
        <v>0</v>
      </c>
      <c r="G2362" t="s">
        <v>6515</v>
      </c>
      <c r="H2362" t="s">
        <v>3656</v>
      </c>
      <c r="M2362">
        <v>0</v>
      </c>
      <c r="N2362">
        <v>0</v>
      </c>
      <c r="O2362" s="35">
        <v>0</v>
      </c>
      <c r="U2362" s="36">
        <v>0</v>
      </c>
      <c r="V2362">
        <v>0</v>
      </c>
      <c r="W2362" s="36">
        <v>0</v>
      </c>
      <c r="X2362">
        <v>0</v>
      </c>
      <c r="Y2362" s="39">
        <v>0</v>
      </c>
      <c r="Z2362" s="40">
        <v>37762</v>
      </c>
      <c r="AA2362" s="36">
        <v>1</v>
      </c>
      <c r="AB2362">
        <v>0</v>
      </c>
      <c r="AC2362" t="s">
        <v>3657</v>
      </c>
      <c r="AD2362" s="39">
        <v>0</v>
      </c>
      <c r="AE2362" s="3" t="str">
        <f t="shared" si="73"/>
        <v/>
      </c>
      <c r="AF2362" s="41" t="str">
        <f t="shared" si="72"/>
        <v/>
      </c>
      <c r="AG2362" t="e">
        <f>VLOOKUP($A2362,'Abatements Granted'!$A$2:$L$402,2,0)</f>
        <v>#N/A</v>
      </c>
      <c r="AH2362" t="e">
        <f>VLOOKUP($A2362,'Abatements Granted'!$A$2:$L$402,10,0)</f>
        <v>#N/A</v>
      </c>
      <c r="AI2362" s="36" t="e">
        <f>VLOOKUP($A2362,'Abatements Granted'!$A$2:$L$402,7,0)</f>
        <v>#N/A</v>
      </c>
    </row>
    <row r="2363" spans="1:35" x14ac:dyDescent="0.2">
      <c r="A2363" s="38" t="s">
        <v>6516</v>
      </c>
      <c r="B2363" t="s">
        <v>6517</v>
      </c>
      <c r="C2363">
        <v>9960</v>
      </c>
      <c r="D2363">
        <v>3</v>
      </c>
      <c r="E2363">
        <v>0</v>
      </c>
      <c r="F2363">
        <v>169</v>
      </c>
      <c r="G2363" t="s">
        <v>5468</v>
      </c>
      <c r="H2363" t="s">
        <v>3656</v>
      </c>
      <c r="M2363">
        <v>0</v>
      </c>
      <c r="N2363">
        <v>0</v>
      </c>
      <c r="O2363" s="35">
        <v>0</v>
      </c>
      <c r="U2363" s="36">
        <v>0</v>
      </c>
      <c r="V2363">
        <v>0</v>
      </c>
      <c r="W2363" s="36">
        <v>0</v>
      </c>
      <c r="X2363">
        <v>0</v>
      </c>
      <c r="Y2363" s="39">
        <v>0</v>
      </c>
      <c r="Z2363" s="40">
        <v>37762</v>
      </c>
      <c r="AA2363" s="36">
        <v>1</v>
      </c>
      <c r="AB2363">
        <v>0</v>
      </c>
      <c r="AC2363" t="s">
        <v>3657</v>
      </c>
      <c r="AD2363" s="39">
        <v>0</v>
      </c>
      <c r="AE2363" s="3" t="str">
        <f t="shared" si="73"/>
        <v/>
      </c>
      <c r="AF2363" s="41" t="str">
        <f t="shared" si="72"/>
        <v/>
      </c>
      <c r="AG2363" t="e">
        <f>VLOOKUP($A2363,'Abatements Granted'!$A$2:$L$402,2,0)</f>
        <v>#N/A</v>
      </c>
      <c r="AH2363" t="e">
        <f>VLOOKUP($A2363,'Abatements Granted'!$A$2:$L$402,10,0)</f>
        <v>#N/A</v>
      </c>
      <c r="AI2363" s="36" t="e">
        <f>VLOOKUP($A2363,'Abatements Granted'!$A$2:$L$402,7,0)</f>
        <v>#N/A</v>
      </c>
    </row>
    <row r="2364" spans="1:35" x14ac:dyDescent="0.2">
      <c r="A2364" s="38" t="s">
        <v>6518</v>
      </c>
      <c r="B2364" t="s">
        <v>6519</v>
      </c>
      <c r="C2364">
        <v>1300</v>
      </c>
      <c r="D2364">
        <v>3</v>
      </c>
      <c r="E2364">
        <v>3</v>
      </c>
      <c r="F2364">
        <v>10</v>
      </c>
      <c r="G2364" t="s">
        <v>6520</v>
      </c>
      <c r="H2364" t="s">
        <v>3656</v>
      </c>
      <c r="M2364">
        <v>0</v>
      </c>
      <c r="N2364">
        <v>0</v>
      </c>
      <c r="O2364" s="35">
        <v>0</v>
      </c>
      <c r="U2364" s="36">
        <v>0</v>
      </c>
      <c r="V2364">
        <v>0.93</v>
      </c>
      <c r="W2364" s="36">
        <v>132200</v>
      </c>
      <c r="X2364">
        <v>0</v>
      </c>
      <c r="Y2364" s="39">
        <v>132200</v>
      </c>
      <c r="Z2364" s="40">
        <v>39610</v>
      </c>
      <c r="AA2364" s="36">
        <v>67000</v>
      </c>
      <c r="AB2364">
        <v>1.97</v>
      </c>
      <c r="AC2364" t="s">
        <v>4019</v>
      </c>
      <c r="AD2364" s="39">
        <v>120200</v>
      </c>
      <c r="AE2364" s="3">
        <f t="shared" si="73"/>
        <v>9.9833610648918381E-2</v>
      </c>
      <c r="AF2364" s="41">
        <f t="shared" si="72"/>
        <v>9.9833610648918381E-2</v>
      </c>
      <c r="AG2364" t="e">
        <f>VLOOKUP($A2364,'Abatements Granted'!$A$2:$L$402,2,0)</f>
        <v>#N/A</v>
      </c>
      <c r="AH2364" t="e">
        <f>VLOOKUP($A2364,'Abatements Granted'!$A$2:$L$402,10,0)</f>
        <v>#N/A</v>
      </c>
      <c r="AI2364" s="36" t="e">
        <f>VLOOKUP($A2364,'Abatements Granted'!$A$2:$L$402,7,0)</f>
        <v>#N/A</v>
      </c>
    </row>
    <row r="2365" spans="1:35" x14ac:dyDescent="0.2">
      <c r="A2365" s="38" t="s">
        <v>3253</v>
      </c>
      <c r="B2365" t="s">
        <v>6521</v>
      </c>
      <c r="C2365">
        <v>1010</v>
      </c>
      <c r="D2365">
        <v>3</v>
      </c>
      <c r="E2365">
        <v>3</v>
      </c>
      <c r="F2365">
        <v>8</v>
      </c>
      <c r="G2365" t="s">
        <v>6520</v>
      </c>
      <c r="H2365" t="s">
        <v>3666</v>
      </c>
      <c r="I2365">
        <v>1.75</v>
      </c>
      <c r="J2365">
        <v>5</v>
      </c>
      <c r="K2365">
        <v>88</v>
      </c>
      <c r="L2365">
        <v>2005</v>
      </c>
      <c r="M2365">
        <v>2011</v>
      </c>
      <c r="N2365">
        <v>5599</v>
      </c>
      <c r="O2365" s="35">
        <v>885834</v>
      </c>
      <c r="P2365">
        <v>12</v>
      </c>
      <c r="Q2365">
        <v>0</v>
      </c>
      <c r="R2365">
        <v>0</v>
      </c>
      <c r="U2365" s="36">
        <v>779500</v>
      </c>
      <c r="V2365">
        <v>1.05</v>
      </c>
      <c r="W2365" s="36">
        <v>134600</v>
      </c>
      <c r="X2365">
        <v>300</v>
      </c>
      <c r="Y2365" s="39">
        <v>914400</v>
      </c>
      <c r="Z2365" s="40">
        <v>38428</v>
      </c>
      <c r="AA2365" s="36">
        <v>120000</v>
      </c>
      <c r="AB2365">
        <v>7.62</v>
      </c>
      <c r="AC2365" t="s">
        <v>4015</v>
      </c>
      <c r="AD2365" s="39">
        <v>877800</v>
      </c>
      <c r="AE2365" s="3">
        <f t="shared" si="73"/>
        <v>4.1695146958304896E-2</v>
      </c>
      <c r="AF2365" s="41">
        <f t="shared" si="72"/>
        <v>4.1695146958304896E-2</v>
      </c>
      <c r="AG2365" t="e">
        <f>VLOOKUP($A2365,'Abatements Granted'!$A$2:$L$402,2,0)</f>
        <v>#N/A</v>
      </c>
      <c r="AH2365" t="e">
        <f>VLOOKUP($A2365,'Abatements Granted'!$A$2:$L$402,10,0)</f>
        <v>#N/A</v>
      </c>
      <c r="AI2365" s="36" t="e">
        <f>VLOOKUP($A2365,'Abatements Granted'!$A$2:$L$402,7,0)</f>
        <v>#N/A</v>
      </c>
    </row>
    <row r="2366" spans="1:35" x14ac:dyDescent="0.2">
      <c r="A2366" s="38" t="s">
        <v>2762</v>
      </c>
      <c r="B2366" t="s">
        <v>6522</v>
      </c>
      <c r="C2366">
        <v>1010</v>
      </c>
      <c r="D2366">
        <v>3</v>
      </c>
      <c r="E2366">
        <v>3</v>
      </c>
      <c r="F2366">
        <v>6</v>
      </c>
      <c r="G2366" t="s">
        <v>6520</v>
      </c>
      <c r="H2366" t="s">
        <v>3681</v>
      </c>
      <c r="I2366">
        <v>2</v>
      </c>
      <c r="J2366">
        <v>3</v>
      </c>
      <c r="K2366">
        <v>88</v>
      </c>
      <c r="L2366">
        <v>2007</v>
      </c>
      <c r="M2366">
        <v>2011</v>
      </c>
      <c r="N2366">
        <v>3021</v>
      </c>
      <c r="O2366" s="35">
        <v>436507</v>
      </c>
      <c r="P2366">
        <v>12</v>
      </c>
      <c r="Q2366">
        <v>0</v>
      </c>
      <c r="R2366">
        <v>0</v>
      </c>
      <c r="U2366" s="36">
        <v>384100</v>
      </c>
      <c r="V2366">
        <v>0.97</v>
      </c>
      <c r="W2366" s="36">
        <v>133000</v>
      </c>
      <c r="X2366">
        <v>0</v>
      </c>
      <c r="Y2366" s="39">
        <v>517100</v>
      </c>
      <c r="Z2366" s="40">
        <v>39437</v>
      </c>
      <c r="AA2366" s="36">
        <v>400000</v>
      </c>
      <c r="AB2366">
        <v>1.29</v>
      </c>
      <c r="AC2366">
        <v>0</v>
      </c>
      <c r="AD2366" s="39">
        <v>476700</v>
      </c>
      <c r="AE2366" s="3">
        <f t="shared" si="73"/>
        <v>8.4749318229494497E-2</v>
      </c>
      <c r="AF2366" s="41">
        <f t="shared" si="72"/>
        <v>8.4749318229494497E-2</v>
      </c>
      <c r="AG2366" t="e">
        <f>VLOOKUP($A2366,'Abatements Granted'!$A$2:$L$402,2,0)</f>
        <v>#N/A</v>
      </c>
      <c r="AH2366" t="e">
        <f>VLOOKUP($A2366,'Abatements Granted'!$A$2:$L$402,10,0)</f>
        <v>#N/A</v>
      </c>
      <c r="AI2366" s="36" t="e">
        <f>VLOOKUP($A2366,'Abatements Granted'!$A$2:$L$402,7,0)</f>
        <v>#N/A</v>
      </c>
    </row>
    <row r="2367" spans="1:35" x14ac:dyDescent="0.2">
      <c r="A2367" s="38" t="s">
        <v>2041</v>
      </c>
      <c r="B2367" t="s">
        <v>6523</v>
      </c>
      <c r="C2367">
        <v>1010</v>
      </c>
      <c r="D2367">
        <v>3</v>
      </c>
      <c r="E2367">
        <v>3</v>
      </c>
      <c r="F2367">
        <v>4</v>
      </c>
      <c r="G2367" t="s">
        <v>6520</v>
      </c>
      <c r="H2367" t="s">
        <v>3681</v>
      </c>
      <c r="I2367">
        <v>2</v>
      </c>
      <c r="J2367">
        <v>5</v>
      </c>
      <c r="K2367">
        <v>90</v>
      </c>
      <c r="L2367">
        <v>2012</v>
      </c>
      <c r="M2367">
        <v>2013</v>
      </c>
      <c r="N2367">
        <v>2440</v>
      </c>
      <c r="O2367" s="35">
        <v>455093</v>
      </c>
      <c r="P2367">
        <v>10</v>
      </c>
      <c r="Q2367">
        <v>0</v>
      </c>
      <c r="R2367">
        <v>0</v>
      </c>
      <c r="U2367" s="36">
        <v>409600</v>
      </c>
      <c r="V2367">
        <v>0.94</v>
      </c>
      <c r="W2367" s="36">
        <v>132400</v>
      </c>
      <c r="X2367">
        <v>500</v>
      </c>
      <c r="Y2367" s="39">
        <v>542500</v>
      </c>
      <c r="Z2367" s="40">
        <v>41486</v>
      </c>
      <c r="AA2367" s="36">
        <v>349900</v>
      </c>
      <c r="AB2367">
        <v>1.55</v>
      </c>
      <c r="AC2367">
        <v>0</v>
      </c>
      <c r="AD2367" s="39">
        <v>508700</v>
      </c>
      <c r="AE2367" s="3">
        <f t="shared" si="73"/>
        <v>6.6443876548063718E-2</v>
      </c>
      <c r="AF2367" s="41">
        <f t="shared" si="72"/>
        <v>6.6443876548063718E-2</v>
      </c>
      <c r="AG2367" t="e">
        <f>VLOOKUP($A2367,'Abatements Granted'!$A$2:$L$402,2,0)</f>
        <v>#N/A</v>
      </c>
      <c r="AH2367" t="e">
        <f>VLOOKUP($A2367,'Abatements Granted'!$A$2:$L$402,10,0)</f>
        <v>#N/A</v>
      </c>
      <c r="AI2367" s="36" t="e">
        <f>VLOOKUP($A2367,'Abatements Granted'!$A$2:$L$402,7,0)</f>
        <v>#N/A</v>
      </c>
    </row>
    <row r="2368" spans="1:35" x14ac:dyDescent="0.2">
      <c r="A2368" s="38" t="s">
        <v>625</v>
      </c>
      <c r="B2368" t="s">
        <v>6524</v>
      </c>
      <c r="C2368">
        <v>1010</v>
      </c>
      <c r="D2368">
        <v>5</v>
      </c>
      <c r="E2368">
        <v>5</v>
      </c>
      <c r="F2368">
        <v>153</v>
      </c>
      <c r="G2368" t="s">
        <v>5247</v>
      </c>
      <c r="H2368" t="s">
        <v>3666</v>
      </c>
      <c r="I2368">
        <v>1.5</v>
      </c>
      <c r="J2368">
        <v>3</v>
      </c>
      <c r="K2368">
        <v>72</v>
      </c>
      <c r="L2368">
        <v>1941</v>
      </c>
      <c r="M2368">
        <v>1995</v>
      </c>
      <c r="N2368">
        <v>2146</v>
      </c>
      <c r="O2368" s="35">
        <v>351729</v>
      </c>
      <c r="P2368">
        <v>28</v>
      </c>
      <c r="Q2368">
        <v>0</v>
      </c>
      <c r="R2368">
        <v>0</v>
      </c>
      <c r="U2368" s="36">
        <v>253200</v>
      </c>
      <c r="V2368">
        <v>0.26</v>
      </c>
      <c r="W2368" s="36">
        <v>84000</v>
      </c>
      <c r="X2368">
        <v>0</v>
      </c>
      <c r="Y2368" s="39">
        <v>337200</v>
      </c>
      <c r="Z2368" s="40">
        <v>32805</v>
      </c>
      <c r="AA2368" s="36">
        <v>108000</v>
      </c>
      <c r="AB2368">
        <v>3.12</v>
      </c>
      <c r="AC2368">
        <v>0</v>
      </c>
      <c r="AD2368" s="39">
        <v>318700</v>
      </c>
      <c r="AE2368" s="3">
        <f t="shared" si="73"/>
        <v>5.8048321305302686E-2</v>
      </c>
      <c r="AF2368" s="41">
        <f t="shared" si="72"/>
        <v>5.8048321305302686E-2</v>
      </c>
      <c r="AG2368" t="e">
        <f>VLOOKUP($A2368,'Abatements Granted'!$A$2:$L$402,2,0)</f>
        <v>#N/A</v>
      </c>
      <c r="AH2368" t="e">
        <f>VLOOKUP($A2368,'Abatements Granted'!$A$2:$L$402,10,0)</f>
        <v>#N/A</v>
      </c>
      <c r="AI2368" s="36" t="e">
        <f>VLOOKUP($A2368,'Abatements Granted'!$A$2:$L$402,7,0)</f>
        <v>#N/A</v>
      </c>
    </row>
    <row r="2369" spans="1:35" x14ac:dyDescent="0.2">
      <c r="A2369" s="38" t="s">
        <v>664</v>
      </c>
      <c r="B2369" t="s">
        <v>6525</v>
      </c>
      <c r="C2369">
        <v>1010</v>
      </c>
      <c r="D2369">
        <v>5</v>
      </c>
      <c r="E2369">
        <v>5</v>
      </c>
      <c r="F2369">
        <v>159</v>
      </c>
      <c r="G2369" t="s">
        <v>5247</v>
      </c>
      <c r="H2369" t="s">
        <v>3669</v>
      </c>
      <c r="I2369">
        <v>1.5</v>
      </c>
      <c r="J2369">
        <v>3</v>
      </c>
      <c r="K2369">
        <v>74</v>
      </c>
      <c r="L2369">
        <v>1938</v>
      </c>
      <c r="M2369">
        <v>1997</v>
      </c>
      <c r="N2369">
        <v>2164</v>
      </c>
      <c r="O2369" s="35">
        <v>357495</v>
      </c>
      <c r="P2369">
        <v>26</v>
      </c>
      <c r="Q2369">
        <v>0</v>
      </c>
      <c r="R2369">
        <v>0</v>
      </c>
      <c r="U2369" s="36">
        <v>264500</v>
      </c>
      <c r="V2369">
        <v>0.56000000000000005</v>
      </c>
      <c r="W2369" s="36">
        <v>96400</v>
      </c>
      <c r="X2369">
        <v>0</v>
      </c>
      <c r="Y2369" s="39">
        <v>360900</v>
      </c>
      <c r="Z2369" s="40">
        <v>44573</v>
      </c>
      <c r="AA2369" s="36">
        <v>398000</v>
      </c>
      <c r="AB2369">
        <v>0.91</v>
      </c>
      <c r="AC2369">
        <v>0</v>
      </c>
      <c r="AD2369" s="39">
        <v>355300</v>
      </c>
      <c r="AE2369" s="3">
        <f t="shared" si="73"/>
        <v>1.5761328454826806E-2</v>
      </c>
      <c r="AF2369" s="41">
        <f t="shared" si="72"/>
        <v>1.5761328454826806E-2</v>
      </c>
      <c r="AG2369" t="e">
        <f>VLOOKUP($A2369,'Abatements Granted'!$A$2:$L$402,2,0)</f>
        <v>#N/A</v>
      </c>
      <c r="AH2369" t="e">
        <f>VLOOKUP($A2369,'Abatements Granted'!$A$2:$L$402,10,0)</f>
        <v>#N/A</v>
      </c>
      <c r="AI2369" s="36" t="e">
        <f>VLOOKUP($A2369,'Abatements Granted'!$A$2:$L$402,7,0)</f>
        <v>#N/A</v>
      </c>
    </row>
    <row r="2370" spans="1:35" x14ac:dyDescent="0.2">
      <c r="A2370" s="38" t="s">
        <v>6526</v>
      </c>
      <c r="B2370" t="s">
        <v>6527</v>
      </c>
      <c r="C2370">
        <v>310</v>
      </c>
      <c r="D2370">
        <v>5</v>
      </c>
      <c r="E2370" t="s">
        <v>6528</v>
      </c>
      <c r="F2370">
        <v>165</v>
      </c>
      <c r="G2370" t="s">
        <v>5247</v>
      </c>
      <c r="H2370">
        <v>200</v>
      </c>
      <c r="I2370">
        <v>1</v>
      </c>
      <c r="J2370">
        <v>3</v>
      </c>
      <c r="K2370">
        <v>51</v>
      </c>
      <c r="L2370">
        <v>1938</v>
      </c>
      <c r="M2370">
        <v>1974</v>
      </c>
      <c r="N2370">
        <v>4960</v>
      </c>
      <c r="O2370" s="35">
        <v>467827</v>
      </c>
      <c r="P2370">
        <v>49</v>
      </c>
      <c r="U2370" s="36">
        <v>238600</v>
      </c>
      <c r="V2370">
        <v>0.28000000000000003</v>
      </c>
      <c r="W2370" s="36">
        <v>83500</v>
      </c>
      <c r="X2370">
        <v>0</v>
      </c>
      <c r="Y2370" s="39">
        <v>322100</v>
      </c>
      <c r="Z2370" s="40">
        <v>37216</v>
      </c>
      <c r="AA2370" s="36">
        <v>1</v>
      </c>
      <c r="AB2370">
        <v>322100</v>
      </c>
      <c r="AC2370" t="s">
        <v>3657</v>
      </c>
      <c r="AD2370" s="39">
        <v>299300</v>
      </c>
      <c r="AE2370" s="3">
        <f t="shared" si="73"/>
        <v>7.6177748078850582E-2</v>
      </c>
      <c r="AF2370" s="41">
        <f t="shared" si="72"/>
        <v>7.6177748078850582E-2</v>
      </c>
      <c r="AG2370" t="e">
        <f>VLOOKUP($A2370,'Abatements Granted'!$A$2:$L$402,2,0)</f>
        <v>#N/A</v>
      </c>
      <c r="AH2370" t="e">
        <f>VLOOKUP($A2370,'Abatements Granted'!$A$2:$L$402,10,0)</f>
        <v>#N/A</v>
      </c>
      <c r="AI2370" s="36" t="e">
        <f>VLOOKUP($A2370,'Abatements Granted'!$A$2:$L$402,7,0)</f>
        <v>#N/A</v>
      </c>
    </row>
    <row r="2371" spans="1:35" x14ac:dyDescent="0.2">
      <c r="A2371" s="38" t="s">
        <v>3022</v>
      </c>
      <c r="B2371" t="s">
        <v>6529</v>
      </c>
      <c r="C2371">
        <v>1010</v>
      </c>
      <c r="D2371">
        <v>4</v>
      </c>
      <c r="E2371">
        <v>4</v>
      </c>
      <c r="F2371">
        <v>7</v>
      </c>
      <c r="G2371" t="s">
        <v>6530</v>
      </c>
      <c r="H2371" t="s">
        <v>3666</v>
      </c>
      <c r="I2371">
        <v>1.5</v>
      </c>
      <c r="J2371">
        <v>3</v>
      </c>
      <c r="K2371">
        <v>70</v>
      </c>
      <c r="L2371">
        <v>1935</v>
      </c>
      <c r="M2371">
        <v>1993</v>
      </c>
      <c r="N2371">
        <v>1419</v>
      </c>
      <c r="O2371" s="35">
        <v>277422</v>
      </c>
      <c r="P2371">
        <v>30</v>
      </c>
      <c r="Q2371">
        <v>0</v>
      </c>
      <c r="R2371">
        <v>0</v>
      </c>
      <c r="U2371" s="36">
        <v>194200</v>
      </c>
      <c r="V2371">
        <v>7.0000000000000007E-2</v>
      </c>
      <c r="W2371" s="36">
        <v>70800</v>
      </c>
      <c r="X2371">
        <v>100</v>
      </c>
      <c r="Y2371" s="39">
        <v>265100</v>
      </c>
      <c r="Z2371" s="40">
        <v>45191</v>
      </c>
      <c r="AA2371" s="36">
        <v>1</v>
      </c>
      <c r="AB2371">
        <v>265100</v>
      </c>
      <c r="AC2371" t="s">
        <v>3676</v>
      </c>
      <c r="AD2371" s="39">
        <v>255600</v>
      </c>
      <c r="AE2371" s="3">
        <f t="shared" si="73"/>
        <v>3.7167449139280162E-2</v>
      </c>
      <c r="AF2371" s="41">
        <f t="shared" si="72"/>
        <v>3.7167449139280162E-2</v>
      </c>
      <c r="AG2371" t="e">
        <f>VLOOKUP($A2371,'Abatements Granted'!$A$2:$L$402,2,0)</f>
        <v>#N/A</v>
      </c>
      <c r="AH2371" t="e">
        <f>VLOOKUP($A2371,'Abatements Granted'!$A$2:$L$402,10,0)</f>
        <v>#N/A</v>
      </c>
      <c r="AI2371" s="36" t="e">
        <f>VLOOKUP($A2371,'Abatements Granted'!$A$2:$L$402,7,0)</f>
        <v>#N/A</v>
      </c>
    </row>
    <row r="2372" spans="1:35" x14ac:dyDescent="0.2">
      <c r="A2372" s="38" t="s">
        <v>389</v>
      </c>
      <c r="B2372" t="s">
        <v>6531</v>
      </c>
      <c r="C2372">
        <v>1010</v>
      </c>
      <c r="D2372">
        <v>4</v>
      </c>
      <c r="E2372">
        <v>4</v>
      </c>
      <c r="F2372">
        <v>13</v>
      </c>
      <c r="G2372" t="s">
        <v>6530</v>
      </c>
      <c r="H2372" t="s">
        <v>3666</v>
      </c>
      <c r="I2372">
        <v>1.75</v>
      </c>
      <c r="J2372">
        <v>3</v>
      </c>
      <c r="K2372">
        <v>72</v>
      </c>
      <c r="L2372">
        <v>1930</v>
      </c>
      <c r="M2372">
        <v>1995</v>
      </c>
      <c r="N2372">
        <v>2084</v>
      </c>
      <c r="O2372" s="35">
        <v>350463</v>
      </c>
      <c r="P2372">
        <v>28</v>
      </c>
      <c r="Q2372">
        <v>0</v>
      </c>
      <c r="R2372">
        <v>0</v>
      </c>
      <c r="U2372" s="36">
        <v>252300</v>
      </c>
      <c r="V2372">
        <v>0.96</v>
      </c>
      <c r="W2372" s="36">
        <v>125700</v>
      </c>
      <c r="X2372">
        <v>6500</v>
      </c>
      <c r="Y2372" s="39">
        <v>384500</v>
      </c>
      <c r="Z2372" s="40">
        <v>43802</v>
      </c>
      <c r="AA2372" s="36">
        <v>313500</v>
      </c>
      <c r="AB2372">
        <v>1.23</v>
      </c>
      <c r="AC2372">
        <v>0</v>
      </c>
      <c r="AD2372" s="39">
        <v>368600</v>
      </c>
      <c r="AE2372" s="3">
        <f t="shared" si="73"/>
        <v>4.3136190992946188E-2</v>
      </c>
      <c r="AF2372" s="41">
        <f t="shared" si="72"/>
        <v>4.3136190992946188E-2</v>
      </c>
      <c r="AG2372" t="e">
        <f>VLOOKUP($A2372,'Abatements Granted'!$A$2:$L$402,2,0)</f>
        <v>#N/A</v>
      </c>
      <c r="AH2372" t="e">
        <f>VLOOKUP($A2372,'Abatements Granted'!$A$2:$L$402,10,0)</f>
        <v>#N/A</v>
      </c>
      <c r="AI2372" s="36" t="e">
        <f>VLOOKUP($A2372,'Abatements Granted'!$A$2:$L$402,7,0)</f>
        <v>#N/A</v>
      </c>
    </row>
    <row r="2373" spans="1:35" x14ac:dyDescent="0.2">
      <c r="A2373" s="38" t="s">
        <v>1185</v>
      </c>
      <c r="B2373" t="s">
        <v>6532</v>
      </c>
      <c r="C2373">
        <v>1010</v>
      </c>
      <c r="D2373">
        <v>4</v>
      </c>
      <c r="E2373">
        <v>4</v>
      </c>
      <c r="F2373">
        <v>23</v>
      </c>
      <c r="G2373" t="s">
        <v>6530</v>
      </c>
      <c r="H2373" t="s">
        <v>3666</v>
      </c>
      <c r="I2373">
        <v>1.75</v>
      </c>
      <c r="J2373">
        <v>3</v>
      </c>
      <c r="K2373">
        <v>74</v>
      </c>
      <c r="L2373">
        <v>1945</v>
      </c>
      <c r="M2373">
        <v>1997</v>
      </c>
      <c r="N2373">
        <v>2671</v>
      </c>
      <c r="O2373" s="35">
        <v>420184</v>
      </c>
      <c r="P2373">
        <v>26</v>
      </c>
      <c r="Q2373">
        <v>0</v>
      </c>
      <c r="R2373">
        <v>0</v>
      </c>
      <c r="U2373" s="36">
        <v>310900</v>
      </c>
      <c r="V2373">
        <v>0.65</v>
      </c>
      <c r="W2373" s="36">
        <v>118300</v>
      </c>
      <c r="X2373">
        <v>3700</v>
      </c>
      <c r="Y2373" s="39">
        <v>432900</v>
      </c>
      <c r="Z2373" s="40">
        <v>22341</v>
      </c>
      <c r="AA2373" s="36">
        <v>27170</v>
      </c>
      <c r="AB2373">
        <v>15.93</v>
      </c>
      <c r="AC2373">
        <v>0</v>
      </c>
      <c r="AD2373" s="39">
        <v>391200</v>
      </c>
      <c r="AE2373" s="3">
        <f t="shared" si="73"/>
        <v>0.10659509202453998</v>
      </c>
      <c r="AF2373" s="41">
        <f t="shared" si="72"/>
        <v>0.10659509202453998</v>
      </c>
      <c r="AG2373" t="e">
        <f>VLOOKUP($A2373,'Abatements Granted'!$A$2:$L$402,2,0)</f>
        <v>#N/A</v>
      </c>
      <c r="AH2373" t="e">
        <f>VLOOKUP($A2373,'Abatements Granted'!$A$2:$L$402,10,0)</f>
        <v>#N/A</v>
      </c>
      <c r="AI2373" s="36" t="e">
        <f>VLOOKUP($A2373,'Abatements Granted'!$A$2:$L$402,7,0)</f>
        <v>#N/A</v>
      </c>
    </row>
    <row r="2374" spans="1:35" x14ac:dyDescent="0.2">
      <c r="A2374" s="38" t="s">
        <v>1628</v>
      </c>
      <c r="B2374" t="s">
        <v>6533</v>
      </c>
      <c r="C2374">
        <v>1010</v>
      </c>
      <c r="D2374">
        <v>4</v>
      </c>
      <c r="E2374">
        <v>4</v>
      </c>
      <c r="F2374">
        <v>31</v>
      </c>
      <c r="G2374" t="s">
        <v>6530</v>
      </c>
      <c r="H2374" t="s">
        <v>3689</v>
      </c>
      <c r="I2374">
        <v>1</v>
      </c>
      <c r="J2374">
        <v>3</v>
      </c>
      <c r="K2374">
        <v>71</v>
      </c>
      <c r="L2374">
        <v>1950</v>
      </c>
      <c r="M2374">
        <v>1994</v>
      </c>
      <c r="N2374">
        <v>1485</v>
      </c>
      <c r="O2374" s="35">
        <v>316587</v>
      </c>
      <c r="P2374">
        <v>29</v>
      </c>
      <c r="Q2374">
        <v>0</v>
      </c>
      <c r="R2374">
        <v>0</v>
      </c>
      <c r="U2374" s="36">
        <v>224800</v>
      </c>
      <c r="V2374">
        <v>0.49</v>
      </c>
      <c r="W2374" s="36">
        <v>110800</v>
      </c>
      <c r="X2374">
        <v>200</v>
      </c>
      <c r="Y2374" s="39">
        <v>335800</v>
      </c>
      <c r="Z2374" s="40">
        <v>35258</v>
      </c>
      <c r="AA2374" s="36">
        <v>112000</v>
      </c>
      <c r="AB2374">
        <v>3</v>
      </c>
      <c r="AC2374">
        <v>0</v>
      </c>
      <c r="AD2374" s="39">
        <v>317200</v>
      </c>
      <c r="AE2374" s="3">
        <f t="shared" si="73"/>
        <v>5.8638083228247151E-2</v>
      </c>
      <c r="AF2374" s="41">
        <f t="shared" si="72"/>
        <v>5.8638083228247151E-2</v>
      </c>
      <c r="AG2374" t="e">
        <f>VLOOKUP($A2374,'Abatements Granted'!$A$2:$L$402,2,0)</f>
        <v>#N/A</v>
      </c>
      <c r="AH2374" t="e">
        <f>VLOOKUP($A2374,'Abatements Granted'!$A$2:$L$402,10,0)</f>
        <v>#N/A</v>
      </c>
      <c r="AI2374" s="36" t="e">
        <f>VLOOKUP($A2374,'Abatements Granted'!$A$2:$L$402,7,0)</f>
        <v>#N/A</v>
      </c>
    </row>
    <row r="2375" spans="1:35" x14ac:dyDescent="0.2">
      <c r="A2375" s="38" t="s">
        <v>1999</v>
      </c>
      <c r="B2375" t="s">
        <v>6534</v>
      </c>
      <c r="C2375">
        <v>1010</v>
      </c>
      <c r="D2375">
        <v>4</v>
      </c>
      <c r="E2375">
        <v>4</v>
      </c>
      <c r="F2375">
        <v>39</v>
      </c>
      <c r="G2375" t="s">
        <v>6530</v>
      </c>
      <c r="H2375" t="s">
        <v>3666</v>
      </c>
      <c r="I2375">
        <v>1.75</v>
      </c>
      <c r="J2375">
        <v>3</v>
      </c>
      <c r="K2375">
        <v>72</v>
      </c>
      <c r="L2375">
        <v>1930</v>
      </c>
      <c r="M2375">
        <v>1995</v>
      </c>
      <c r="N2375">
        <v>2439</v>
      </c>
      <c r="O2375" s="35">
        <v>386704</v>
      </c>
      <c r="P2375">
        <v>28</v>
      </c>
      <c r="Q2375">
        <v>0</v>
      </c>
      <c r="R2375">
        <v>0</v>
      </c>
      <c r="U2375" s="36">
        <v>278400</v>
      </c>
      <c r="V2375">
        <v>1</v>
      </c>
      <c r="W2375" s="36">
        <v>126900</v>
      </c>
      <c r="X2375">
        <v>21800</v>
      </c>
      <c r="Y2375" s="39">
        <v>427100</v>
      </c>
      <c r="Z2375" s="40">
        <v>38573</v>
      </c>
      <c r="AA2375" s="36">
        <v>310000</v>
      </c>
      <c r="AB2375">
        <v>1.38</v>
      </c>
      <c r="AC2375">
        <v>0</v>
      </c>
      <c r="AD2375" s="39">
        <v>410900</v>
      </c>
      <c r="AE2375" s="3">
        <f t="shared" si="73"/>
        <v>3.9425651009978191E-2</v>
      </c>
      <c r="AF2375" s="41">
        <f t="shared" ref="AF2375:AF2438" si="74">_xlfn.IFNA(IF($AH2375="GRANTED",  (($Y2375-$AI2375)/$AI2375), (AE2375)),AE2375)</f>
        <v>3.9425651009978191E-2</v>
      </c>
      <c r="AG2375" t="e">
        <f>VLOOKUP($A2375,'Abatements Granted'!$A$2:$L$402,2,0)</f>
        <v>#N/A</v>
      </c>
      <c r="AH2375" t="e">
        <f>VLOOKUP($A2375,'Abatements Granted'!$A$2:$L$402,10,0)</f>
        <v>#N/A</v>
      </c>
      <c r="AI2375" s="36" t="e">
        <f>VLOOKUP($A2375,'Abatements Granted'!$A$2:$L$402,7,0)</f>
        <v>#N/A</v>
      </c>
    </row>
    <row r="2376" spans="1:35" x14ac:dyDescent="0.2">
      <c r="A2376" s="38" t="s">
        <v>2492</v>
      </c>
      <c r="B2376" t="s">
        <v>6535</v>
      </c>
      <c r="C2376">
        <v>1090</v>
      </c>
      <c r="D2376">
        <v>4</v>
      </c>
      <c r="E2376">
        <v>4</v>
      </c>
      <c r="F2376">
        <v>51</v>
      </c>
      <c r="G2376" t="s">
        <v>6530</v>
      </c>
      <c r="H2376" t="s">
        <v>3689</v>
      </c>
      <c r="I2376">
        <v>1</v>
      </c>
      <c r="J2376">
        <v>3</v>
      </c>
      <c r="K2376">
        <v>74</v>
      </c>
      <c r="L2376">
        <v>1953</v>
      </c>
      <c r="M2376">
        <v>1997</v>
      </c>
      <c r="N2376">
        <v>2153</v>
      </c>
      <c r="O2376" s="35">
        <v>397030</v>
      </c>
      <c r="P2376">
        <v>26</v>
      </c>
      <c r="Q2376">
        <v>0</v>
      </c>
      <c r="R2376">
        <v>0</v>
      </c>
      <c r="U2376" s="36">
        <v>293800</v>
      </c>
      <c r="V2376">
        <v>1.4</v>
      </c>
      <c r="W2376" s="36">
        <v>133100</v>
      </c>
      <c r="X2376">
        <v>4200</v>
      </c>
      <c r="Y2376" s="39">
        <v>629900</v>
      </c>
      <c r="Z2376" s="40">
        <v>44771</v>
      </c>
      <c r="AA2376" s="36">
        <v>100</v>
      </c>
      <c r="AB2376">
        <v>6299</v>
      </c>
      <c r="AC2376" t="s">
        <v>3657</v>
      </c>
      <c r="AD2376" s="39">
        <v>606800</v>
      </c>
      <c r="AE2376" s="3">
        <f t="shared" ref="AE2376:AE2439" si="75">IFERROR(Y2376/AD2376-1,"")</f>
        <v>3.8068556361239292E-2</v>
      </c>
      <c r="AF2376" s="41">
        <f t="shared" si="74"/>
        <v>3.8068556361239292E-2</v>
      </c>
      <c r="AG2376" t="e">
        <f>VLOOKUP($A2376,'Abatements Granted'!$A$2:$L$402,2,0)</f>
        <v>#N/A</v>
      </c>
      <c r="AH2376" t="e">
        <f>VLOOKUP($A2376,'Abatements Granted'!$A$2:$L$402,10,0)</f>
        <v>#N/A</v>
      </c>
      <c r="AI2376" s="36" t="e">
        <f>VLOOKUP($A2376,'Abatements Granted'!$A$2:$L$402,7,0)</f>
        <v>#N/A</v>
      </c>
    </row>
    <row r="2377" spans="1:35" x14ac:dyDescent="0.2">
      <c r="A2377" s="38" t="s">
        <v>2492</v>
      </c>
      <c r="B2377" t="s">
        <v>6535</v>
      </c>
      <c r="C2377">
        <v>1090</v>
      </c>
      <c r="D2377">
        <v>4</v>
      </c>
      <c r="E2377">
        <v>0</v>
      </c>
      <c r="F2377">
        <v>51</v>
      </c>
      <c r="G2377" t="s">
        <v>6530</v>
      </c>
      <c r="H2377" t="s">
        <v>3669</v>
      </c>
      <c r="I2377">
        <v>2</v>
      </c>
      <c r="J2377">
        <v>2</v>
      </c>
      <c r="K2377">
        <v>79</v>
      </c>
      <c r="L2377">
        <v>1986</v>
      </c>
      <c r="M2377">
        <v>2002</v>
      </c>
      <c r="N2377">
        <v>1589</v>
      </c>
      <c r="O2377" s="35">
        <v>251667</v>
      </c>
      <c r="P2377">
        <v>21</v>
      </c>
      <c r="Q2377">
        <v>0</v>
      </c>
      <c r="R2377">
        <v>0</v>
      </c>
      <c r="U2377" s="36">
        <v>198800</v>
      </c>
      <c r="V2377">
        <v>1.4</v>
      </c>
      <c r="W2377" s="36">
        <v>133100</v>
      </c>
      <c r="X2377">
        <v>4200</v>
      </c>
      <c r="Y2377" s="39">
        <v>629900</v>
      </c>
      <c r="Z2377" s="40">
        <v>44771</v>
      </c>
      <c r="AA2377" s="36">
        <v>100</v>
      </c>
      <c r="AB2377">
        <v>6299</v>
      </c>
      <c r="AC2377" t="s">
        <v>3657</v>
      </c>
      <c r="AD2377" s="39">
        <v>606800</v>
      </c>
      <c r="AE2377" s="3">
        <f t="shared" si="75"/>
        <v>3.8068556361239292E-2</v>
      </c>
      <c r="AF2377" s="41">
        <f t="shared" si="74"/>
        <v>3.8068556361239292E-2</v>
      </c>
      <c r="AG2377" t="e">
        <f>VLOOKUP($A2377,'Abatements Granted'!$A$2:$L$402,2,0)</f>
        <v>#N/A</v>
      </c>
      <c r="AH2377" t="e">
        <f>VLOOKUP($A2377,'Abatements Granted'!$A$2:$L$402,10,0)</f>
        <v>#N/A</v>
      </c>
      <c r="AI2377" s="36" t="e">
        <f>VLOOKUP($A2377,'Abatements Granted'!$A$2:$L$402,7,0)</f>
        <v>#N/A</v>
      </c>
    </row>
    <row r="2378" spans="1:35" x14ac:dyDescent="0.2">
      <c r="A2378" s="38" t="s">
        <v>2583</v>
      </c>
      <c r="B2378" t="s">
        <v>6536</v>
      </c>
      <c r="C2378">
        <v>1010</v>
      </c>
      <c r="D2378">
        <v>4</v>
      </c>
      <c r="E2378">
        <v>4</v>
      </c>
      <c r="F2378">
        <v>54</v>
      </c>
      <c r="G2378" t="s">
        <v>6530</v>
      </c>
      <c r="H2378" t="s">
        <v>3689</v>
      </c>
      <c r="I2378">
        <v>1</v>
      </c>
      <c r="J2378">
        <v>3</v>
      </c>
      <c r="K2378">
        <v>62</v>
      </c>
      <c r="L2378">
        <v>1950</v>
      </c>
      <c r="M2378">
        <v>1985</v>
      </c>
      <c r="N2378">
        <v>1957</v>
      </c>
      <c r="O2378" s="35">
        <v>400380</v>
      </c>
      <c r="P2378">
        <v>38</v>
      </c>
      <c r="Q2378">
        <v>0</v>
      </c>
      <c r="R2378">
        <v>0</v>
      </c>
      <c r="U2378" s="36">
        <v>248200</v>
      </c>
      <c r="V2378">
        <v>1.4</v>
      </c>
      <c r="W2378" s="36">
        <v>133100</v>
      </c>
      <c r="X2378">
        <v>200</v>
      </c>
      <c r="Y2378" s="39">
        <v>381500</v>
      </c>
      <c r="Z2378" s="40">
        <v>43056</v>
      </c>
      <c r="AA2378" s="36">
        <v>220000</v>
      </c>
      <c r="AB2378">
        <v>1.73</v>
      </c>
      <c r="AC2378">
        <v>0</v>
      </c>
      <c r="AD2378" s="39">
        <v>360600</v>
      </c>
      <c r="AE2378" s="3">
        <f t="shared" si="75"/>
        <v>5.7958957293399838E-2</v>
      </c>
      <c r="AF2378" s="41">
        <f t="shared" si="74"/>
        <v>5.7958957293399838E-2</v>
      </c>
      <c r="AG2378" t="e">
        <f>VLOOKUP($A2378,'Abatements Granted'!$A$2:$L$402,2,0)</f>
        <v>#N/A</v>
      </c>
      <c r="AH2378" t="e">
        <f>VLOOKUP($A2378,'Abatements Granted'!$A$2:$L$402,10,0)</f>
        <v>#N/A</v>
      </c>
      <c r="AI2378" s="36" t="e">
        <f>VLOOKUP($A2378,'Abatements Granted'!$A$2:$L$402,7,0)</f>
        <v>#N/A</v>
      </c>
    </row>
    <row r="2379" spans="1:35" x14ac:dyDescent="0.2">
      <c r="A2379" s="38" t="s">
        <v>2312</v>
      </c>
      <c r="B2379" t="s">
        <v>6537</v>
      </c>
      <c r="C2379">
        <v>1010</v>
      </c>
      <c r="D2379">
        <v>4</v>
      </c>
      <c r="E2379">
        <v>4</v>
      </c>
      <c r="F2379">
        <v>46</v>
      </c>
      <c r="G2379" t="s">
        <v>6530</v>
      </c>
      <c r="H2379" t="s">
        <v>3666</v>
      </c>
      <c r="I2379">
        <v>1.5</v>
      </c>
      <c r="J2379">
        <v>3</v>
      </c>
      <c r="K2379">
        <v>74</v>
      </c>
      <c r="L2379">
        <v>1934</v>
      </c>
      <c r="M2379">
        <v>1997</v>
      </c>
      <c r="N2379">
        <v>1540</v>
      </c>
      <c r="O2379" s="35">
        <v>291532</v>
      </c>
      <c r="P2379">
        <v>26</v>
      </c>
      <c r="Q2379">
        <v>0</v>
      </c>
      <c r="R2379">
        <v>0</v>
      </c>
      <c r="U2379" s="36">
        <v>215700</v>
      </c>
      <c r="V2379">
        <v>1.3</v>
      </c>
      <c r="W2379" s="36">
        <v>131800</v>
      </c>
      <c r="X2379">
        <v>16900</v>
      </c>
      <c r="Y2379" s="39">
        <v>364400</v>
      </c>
      <c r="Z2379" s="40">
        <v>35076</v>
      </c>
      <c r="AA2379" s="36">
        <v>90000</v>
      </c>
      <c r="AB2379">
        <v>4.05</v>
      </c>
      <c r="AC2379">
        <v>0</v>
      </c>
      <c r="AD2379" s="39">
        <v>324700</v>
      </c>
      <c r="AE2379" s="3">
        <f t="shared" si="75"/>
        <v>0.12226670773021242</v>
      </c>
      <c r="AF2379" s="41">
        <f t="shared" si="74"/>
        <v>0.12226670773021242</v>
      </c>
      <c r="AG2379" t="e">
        <f>VLOOKUP($A2379,'Abatements Granted'!$A$2:$L$402,2,0)</f>
        <v>#N/A</v>
      </c>
      <c r="AH2379" t="e">
        <f>VLOOKUP($A2379,'Abatements Granted'!$A$2:$L$402,10,0)</f>
        <v>#N/A</v>
      </c>
      <c r="AI2379" s="36" t="e">
        <f>VLOOKUP($A2379,'Abatements Granted'!$A$2:$L$402,7,0)</f>
        <v>#N/A</v>
      </c>
    </row>
    <row r="2380" spans="1:35" x14ac:dyDescent="0.2">
      <c r="A2380" s="38" t="s">
        <v>1683</v>
      </c>
      <c r="B2380" t="s">
        <v>6538</v>
      </c>
      <c r="C2380">
        <v>1010</v>
      </c>
      <c r="D2380">
        <v>4</v>
      </c>
      <c r="E2380">
        <v>4</v>
      </c>
      <c r="F2380">
        <v>32</v>
      </c>
      <c r="G2380" t="s">
        <v>6530</v>
      </c>
      <c r="H2380" t="s">
        <v>3689</v>
      </c>
      <c r="I2380">
        <v>1</v>
      </c>
      <c r="J2380">
        <v>3</v>
      </c>
      <c r="K2380">
        <v>76</v>
      </c>
      <c r="L2380">
        <v>1953</v>
      </c>
      <c r="M2380">
        <v>1999</v>
      </c>
      <c r="N2380">
        <v>1643</v>
      </c>
      <c r="O2380" s="35">
        <v>326195</v>
      </c>
      <c r="P2380">
        <v>24</v>
      </c>
      <c r="Q2380">
        <v>0</v>
      </c>
      <c r="R2380">
        <v>0</v>
      </c>
      <c r="U2380" s="36">
        <v>247900</v>
      </c>
      <c r="V2380">
        <v>0.63</v>
      </c>
      <c r="W2380" s="36">
        <v>117400</v>
      </c>
      <c r="X2380">
        <v>4500</v>
      </c>
      <c r="Y2380" s="39">
        <v>369800</v>
      </c>
      <c r="Z2380" s="40">
        <v>28475</v>
      </c>
      <c r="AA2380" s="36">
        <v>35000</v>
      </c>
      <c r="AB2380">
        <v>10.57</v>
      </c>
      <c r="AC2380">
        <v>0</v>
      </c>
      <c r="AD2380" s="39">
        <v>349400</v>
      </c>
      <c r="AE2380" s="3">
        <f t="shared" si="75"/>
        <v>5.838580423583295E-2</v>
      </c>
      <c r="AF2380" s="41">
        <f t="shared" si="74"/>
        <v>5.838580423583295E-2</v>
      </c>
      <c r="AG2380" t="e">
        <f>VLOOKUP($A2380,'Abatements Granted'!$A$2:$L$402,2,0)</f>
        <v>#N/A</v>
      </c>
      <c r="AH2380" t="e">
        <f>VLOOKUP($A2380,'Abatements Granted'!$A$2:$L$402,10,0)</f>
        <v>#N/A</v>
      </c>
      <c r="AI2380" s="36" t="e">
        <f>VLOOKUP($A2380,'Abatements Granted'!$A$2:$L$402,7,0)</f>
        <v>#N/A</v>
      </c>
    </row>
    <row r="2381" spans="1:35" x14ac:dyDescent="0.2">
      <c r="A2381" s="38" t="s">
        <v>1246</v>
      </c>
      <c r="B2381" t="s">
        <v>6539</v>
      </c>
      <c r="C2381">
        <v>1010</v>
      </c>
      <c r="D2381">
        <v>4</v>
      </c>
      <c r="E2381">
        <v>4</v>
      </c>
      <c r="F2381">
        <v>24</v>
      </c>
      <c r="G2381" t="s">
        <v>6530</v>
      </c>
      <c r="H2381" t="s">
        <v>3666</v>
      </c>
      <c r="I2381">
        <v>1.5</v>
      </c>
      <c r="J2381">
        <v>3</v>
      </c>
      <c r="K2381">
        <v>70</v>
      </c>
      <c r="L2381">
        <v>1920</v>
      </c>
      <c r="M2381">
        <v>1993</v>
      </c>
      <c r="N2381">
        <v>1856</v>
      </c>
      <c r="O2381" s="35">
        <v>323794</v>
      </c>
      <c r="P2381">
        <v>30</v>
      </c>
      <c r="Q2381">
        <v>0</v>
      </c>
      <c r="R2381">
        <v>0</v>
      </c>
      <c r="U2381" s="36">
        <v>226700</v>
      </c>
      <c r="V2381">
        <v>0.57999999999999996</v>
      </c>
      <c r="W2381" s="36">
        <v>115200</v>
      </c>
      <c r="X2381">
        <v>500</v>
      </c>
      <c r="Y2381" s="39">
        <v>342400</v>
      </c>
      <c r="Z2381" s="40">
        <v>43767</v>
      </c>
      <c r="AA2381" s="36">
        <v>100</v>
      </c>
      <c r="AB2381">
        <v>3424</v>
      </c>
      <c r="AC2381" t="s">
        <v>3657</v>
      </c>
      <c r="AD2381" s="39">
        <v>328000</v>
      </c>
      <c r="AE2381" s="3">
        <f t="shared" si="75"/>
        <v>4.3902439024390283E-2</v>
      </c>
      <c r="AF2381" s="41">
        <f t="shared" si="74"/>
        <v>4.3902439024390283E-2</v>
      </c>
      <c r="AG2381" t="e">
        <f>VLOOKUP($A2381,'Abatements Granted'!$A$2:$L$402,2,0)</f>
        <v>#N/A</v>
      </c>
      <c r="AH2381" t="e">
        <f>VLOOKUP($A2381,'Abatements Granted'!$A$2:$L$402,10,0)</f>
        <v>#N/A</v>
      </c>
      <c r="AI2381" s="36" t="e">
        <f>VLOOKUP($A2381,'Abatements Granted'!$A$2:$L$402,7,0)</f>
        <v>#N/A</v>
      </c>
    </row>
    <row r="2382" spans="1:35" x14ac:dyDescent="0.2">
      <c r="A2382" s="38" t="s">
        <v>51</v>
      </c>
      <c r="B2382" t="s">
        <v>6540</v>
      </c>
      <c r="C2382">
        <v>1010</v>
      </c>
      <c r="D2382">
        <v>4</v>
      </c>
      <c r="E2382">
        <v>4</v>
      </c>
      <c r="F2382">
        <v>10</v>
      </c>
      <c r="G2382" t="s">
        <v>6530</v>
      </c>
      <c r="H2382" t="s">
        <v>3666</v>
      </c>
      <c r="I2382">
        <v>1.5</v>
      </c>
      <c r="J2382">
        <v>3</v>
      </c>
      <c r="K2382">
        <v>70</v>
      </c>
      <c r="L2382">
        <v>1927</v>
      </c>
      <c r="M2382">
        <v>1993</v>
      </c>
      <c r="N2382">
        <v>1743</v>
      </c>
      <c r="O2382" s="35">
        <v>313003</v>
      </c>
      <c r="P2382">
        <v>30</v>
      </c>
      <c r="Q2382">
        <v>0</v>
      </c>
      <c r="R2382">
        <v>0</v>
      </c>
      <c r="U2382" s="36">
        <v>219100</v>
      </c>
      <c r="V2382">
        <v>1.1000000000000001</v>
      </c>
      <c r="W2382" s="36">
        <v>128800</v>
      </c>
      <c r="X2382">
        <v>900</v>
      </c>
      <c r="Y2382" s="39">
        <v>348800</v>
      </c>
      <c r="Z2382" s="40">
        <v>41688</v>
      </c>
      <c r="AA2382" s="36">
        <v>180000</v>
      </c>
      <c r="AB2382">
        <v>1.94</v>
      </c>
      <c r="AC2382">
        <v>0</v>
      </c>
      <c r="AD2382" s="39">
        <v>333100</v>
      </c>
      <c r="AE2382" s="3">
        <f t="shared" si="75"/>
        <v>4.713299309516672E-2</v>
      </c>
      <c r="AF2382" s="41">
        <f t="shared" si="74"/>
        <v>4.713299309516672E-2</v>
      </c>
      <c r="AG2382" t="e">
        <f>VLOOKUP($A2382,'Abatements Granted'!$A$2:$L$402,2,0)</f>
        <v>#N/A</v>
      </c>
      <c r="AH2382" t="e">
        <f>VLOOKUP($A2382,'Abatements Granted'!$A$2:$L$402,10,0)</f>
        <v>#N/A</v>
      </c>
      <c r="AI2382" s="36" t="e">
        <f>VLOOKUP($A2382,'Abatements Granted'!$A$2:$L$402,7,0)</f>
        <v>#N/A</v>
      </c>
    </row>
    <row r="2383" spans="1:35" x14ac:dyDescent="0.2">
      <c r="A2383" s="38" t="s">
        <v>6541</v>
      </c>
      <c r="B2383" t="s">
        <v>6542</v>
      </c>
      <c r="C2383">
        <v>3370</v>
      </c>
      <c r="D2383">
        <v>35</v>
      </c>
      <c r="E2383">
        <v>35</v>
      </c>
      <c r="F2383">
        <v>162</v>
      </c>
      <c r="G2383" t="s">
        <v>5247</v>
      </c>
      <c r="H2383" t="s">
        <v>3656</v>
      </c>
      <c r="M2383">
        <v>0</v>
      </c>
      <c r="N2383">
        <v>0</v>
      </c>
      <c r="O2383" s="35">
        <v>0</v>
      </c>
      <c r="U2383" s="36">
        <v>0</v>
      </c>
      <c r="V2383">
        <v>0.23</v>
      </c>
      <c r="W2383" s="36">
        <v>92000</v>
      </c>
      <c r="X2383">
        <v>14300</v>
      </c>
      <c r="Y2383" s="39">
        <v>106300</v>
      </c>
      <c r="Z2383" s="40">
        <v>37253</v>
      </c>
      <c r="AA2383" s="36">
        <v>1</v>
      </c>
      <c r="AB2383">
        <v>106300</v>
      </c>
      <c r="AC2383" t="s">
        <v>3657</v>
      </c>
      <c r="AD2383" s="39">
        <v>96900</v>
      </c>
      <c r="AE2383" s="3">
        <f t="shared" si="75"/>
        <v>9.7007223942208398E-2</v>
      </c>
      <c r="AF2383" s="41">
        <f t="shared" si="74"/>
        <v>9.7007223942208398E-2</v>
      </c>
      <c r="AG2383" t="e">
        <f>VLOOKUP($A2383,'Abatements Granted'!$A$2:$L$402,2,0)</f>
        <v>#N/A</v>
      </c>
      <c r="AH2383" t="e">
        <f>VLOOKUP($A2383,'Abatements Granted'!$A$2:$L$402,10,0)</f>
        <v>#N/A</v>
      </c>
      <c r="AI2383" s="36" t="e">
        <f>VLOOKUP($A2383,'Abatements Granted'!$A$2:$L$402,7,0)</f>
        <v>#N/A</v>
      </c>
    </row>
    <row r="2384" spans="1:35" x14ac:dyDescent="0.2">
      <c r="A2384" s="38" t="s">
        <v>6543</v>
      </c>
      <c r="B2384" t="s">
        <v>6544</v>
      </c>
      <c r="C2384">
        <v>1320</v>
      </c>
      <c r="D2384">
        <v>4</v>
      </c>
      <c r="E2384">
        <v>0</v>
      </c>
      <c r="F2384">
        <v>92</v>
      </c>
      <c r="G2384" t="s">
        <v>6545</v>
      </c>
      <c r="H2384" t="s">
        <v>3656</v>
      </c>
      <c r="M2384">
        <v>0</v>
      </c>
      <c r="N2384">
        <v>0</v>
      </c>
      <c r="O2384" s="35">
        <v>0</v>
      </c>
      <c r="U2384" s="36">
        <v>0</v>
      </c>
      <c r="V2384">
        <v>0.09</v>
      </c>
      <c r="W2384" s="36">
        <v>800</v>
      </c>
      <c r="X2384">
        <v>0</v>
      </c>
      <c r="Y2384" s="39">
        <v>800</v>
      </c>
      <c r="Z2384" s="40">
        <v>37195</v>
      </c>
      <c r="AA2384" s="36">
        <v>100</v>
      </c>
      <c r="AB2384">
        <v>8</v>
      </c>
      <c r="AC2384" t="s">
        <v>3657</v>
      </c>
      <c r="AD2384" s="39">
        <v>700</v>
      </c>
      <c r="AE2384" s="3">
        <f t="shared" si="75"/>
        <v>0.14285714285714279</v>
      </c>
      <c r="AF2384" s="41">
        <f t="shared" si="74"/>
        <v>0.14285714285714279</v>
      </c>
      <c r="AG2384" t="e">
        <f>VLOOKUP($A2384,'Abatements Granted'!$A$2:$L$402,2,0)</f>
        <v>#N/A</v>
      </c>
      <c r="AH2384" t="e">
        <f>VLOOKUP($A2384,'Abatements Granted'!$A$2:$L$402,10,0)</f>
        <v>#N/A</v>
      </c>
      <c r="AI2384" s="36" t="e">
        <f>VLOOKUP($A2384,'Abatements Granted'!$A$2:$L$402,7,0)</f>
        <v>#N/A</v>
      </c>
    </row>
    <row r="2385" spans="1:35" x14ac:dyDescent="0.2">
      <c r="A2385" s="38" t="s">
        <v>6546</v>
      </c>
      <c r="B2385" t="s">
        <v>6547</v>
      </c>
      <c r="C2385">
        <v>1320</v>
      </c>
      <c r="D2385">
        <v>4</v>
      </c>
      <c r="E2385">
        <v>0</v>
      </c>
      <c r="F2385">
        <v>93</v>
      </c>
      <c r="G2385" t="s">
        <v>6545</v>
      </c>
      <c r="H2385" t="s">
        <v>3656</v>
      </c>
      <c r="M2385">
        <v>0</v>
      </c>
      <c r="N2385">
        <v>0</v>
      </c>
      <c r="O2385" s="35">
        <v>0</v>
      </c>
      <c r="U2385" s="36">
        <v>0</v>
      </c>
      <c r="V2385">
        <v>0.17</v>
      </c>
      <c r="W2385" s="36">
        <v>1400</v>
      </c>
      <c r="X2385">
        <v>0</v>
      </c>
      <c r="Y2385" s="39">
        <v>1400</v>
      </c>
      <c r="Z2385" s="40">
        <v>44084</v>
      </c>
      <c r="AA2385" s="36">
        <v>321000</v>
      </c>
      <c r="AB2385">
        <v>0</v>
      </c>
      <c r="AC2385" t="s">
        <v>3660</v>
      </c>
      <c r="AD2385" s="39">
        <v>1300</v>
      </c>
      <c r="AE2385" s="3">
        <f t="shared" si="75"/>
        <v>7.6923076923076872E-2</v>
      </c>
      <c r="AF2385" s="41">
        <f t="shared" si="74"/>
        <v>7.6923076923076872E-2</v>
      </c>
      <c r="AG2385" t="e">
        <f>VLOOKUP($A2385,'Abatements Granted'!$A$2:$L$402,2,0)</f>
        <v>#N/A</v>
      </c>
      <c r="AH2385" t="e">
        <f>VLOOKUP($A2385,'Abatements Granted'!$A$2:$L$402,10,0)</f>
        <v>#N/A</v>
      </c>
      <c r="AI2385" s="36" t="e">
        <f>VLOOKUP($A2385,'Abatements Granted'!$A$2:$L$402,7,0)</f>
        <v>#N/A</v>
      </c>
    </row>
    <row r="2386" spans="1:35" x14ac:dyDescent="0.2">
      <c r="A2386" s="38" t="s">
        <v>6548</v>
      </c>
      <c r="B2386" t="s">
        <v>6549</v>
      </c>
      <c r="C2386">
        <v>1320</v>
      </c>
      <c r="D2386">
        <v>4</v>
      </c>
      <c r="E2386">
        <v>0</v>
      </c>
      <c r="F2386">
        <v>95</v>
      </c>
      <c r="G2386" t="s">
        <v>6545</v>
      </c>
      <c r="H2386" t="s">
        <v>3656</v>
      </c>
      <c r="M2386">
        <v>0</v>
      </c>
      <c r="N2386">
        <v>0</v>
      </c>
      <c r="O2386" s="35">
        <v>0</v>
      </c>
      <c r="U2386" s="36">
        <v>0</v>
      </c>
      <c r="V2386">
        <v>0.23</v>
      </c>
      <c r="W2386" s="36">
        <v>1900</v>
      </c>
      <c r="X2386">
        <v>0</v>
      </c>
      <c r="Y2386" s="39">
        <v>1900</v>
      </c>
      <c r="Z2386" s="40">
        <v>41016</v>
      </c>
      <c r="AA2386" s="36">
        <v>1</v>
      </c>
      <c r="AB2386">
        <v>1900</v>
      </c>
      <c r="AC2386" t="s">
        <v>3728</v>
      </c>
      <c r="AD2386" s="39">
        <v>1700</v>
      </c>
      <c r="AE2386" s="3">
        <f t="shared" si="75"/>
        <v>0.11764705882352944</v>
      </c>
      <c r="AF2386" s="41">
        <f t="shared" si="74"/>
        <v>0.11764705882352944</v>
      </c>
      <c r="AG2386" t="e">
        <f>VLOOKUP($A2386,'Abatements Granted'!$A$2:$L$402,2,0)</f>
        <v>#N/A</v>
      </c>
      <c r="AH2386" t="e">
        <f>VLOOKUP($A2386,'Abatements Granted'!$A$2:$L$402,10,0)</f>
        <v>#N/A</v>
      </c>
      <c r="AI2386" s="36" t="e">
        <f>VLOOKUP($A2386,'Abatements Granted'!$A$2:$L$402,7,0)</f>
        <v>#N/A</v>
      </c>
    </row>
    <row r="2387" spans="1:35" x14ac:dyDescent="0.2">
      <c r="A2387" s="38" t="s">
        <v>6550</v>
      </c>
      <c r="B2387" t="s">
        <v>6551</v>
      </c>
      <c r="C2387">
        <v>1320</v>
      </c>
      <c r="D2387">
        <v>4</v>
      </c>
      <c r="E2387">
        <v>0</v>
      </c>
      <c r="F2387">
        <v>97</v>
      </c>
      <c r="G2387" t="s">
        <v>6545</v>
      </c>
      <c r="H2387" t="s">
        <v>3656</v>
      </c>
      <c r="M2387">
        <v>0</v>
      </c>
      <c r="N2387">
        <v>0</v>
      </c>
      <c r="O2387" s="35">
        <v>0</v>
      </c>
      <c r="U2387" s="36">
        <v>0</v>
      </c>
      <c r="V2387">
        <v>0.31</v>
      </c>
      <c r="W2387" s="36">
        <v>2500</v>
      </c>
      <c r="X2387">
        <v>0</v>
      </c>
      <c r="Y2387" s="39">
        <v>2500</v>
      </c>
      <c r="Z2387" s="40">
        <v>41016</v>
      </c>
      <c r="AA2387" s="36">
        <v>1</v>
      </c>
      <c r="AB2387">
        <v>2500</v>
      </c>
      <c r="AC2387" t="s">
        <v>3728</v>
      </c>
      <c r="AD2387" s="39">
        <v>2300</v>
      </c>
      <c r="AE2387" s="3">
        <f t="shared" si="75"/>
        <v>8.6956521739130377E-2</v>
      </c>
      <c r="AF2387" s="41">
        <f t="shared" si="74"/>
        <v>8.6956521739130377E-2</v>
      </c>
      <c r="AG2387" t="e">
        <f>VLOOKUP($A2387,'Abatements Granted'!$A$2:$L$402,2,0)</f>
        <v>#N/A</v>
      </c>
      <c r="AH2387" t="e">
        <f>VLOOKUP($A2387,'Abatements Granted'!$A$2:$L$402,10,0)</f>
        <v>#N/A</v>
      </c>
      <c r="AI2387" s="36" t="e">
        <f>VLOOKUP($A2387,'Abatements Granted'!$A$2:$L$402,7,0)</f>
        <v>#N/A</v>
      </c>
    </row>
    <row r="2388" spans="1:35" x14ac:dyDescent="0.2">
      <c r="A2388" s="38" t="s">
        <v>6552</v>
      </c>
      <c r="B2388" t="s">
        <v>6553</v>
      </c>
      <c r="C2388">
        <v>1320</v>
      </c>
      <c r="D2388">
        <v>4</v>
      </c>
      <c r="E2388">
        <v>0</v>
      </c>
      <c r="F2388">
        <v>99</v>
      </c>
      <c r="G2388" t="s">
        <v>6545</v>
      </c>
      <c r="H2388" t="s">
        <v>3656</v>
      </c>
      <c r="M2388">
        <v>0</v>
      </c>
      <c r="N2388">
        <v>0</v>
      </c>
      <c r="O2388" s="35">
        <v>0</v>
      </c>
      <c r="U2388" s="36">
        <v>0</v>
      </c>
      <c r="V2388">
        <v>0.47</v>
      </c>
      <c r="W2388" s="36">
        <v>3900</v>
      </c>
      <c r="X2388">
        <v>0</v>
      </c>
      <c r="Y2388" s="39">
        <v>3900</v>
      </c>
      <c r="Z2388" s="40">
        <v>39280</v>
      </c>
      <c r="AA2388" s="36">
        <v>280000</v>
      </c>
      <c r="AB2388">
        <v>0.01</v>
      </c>
      <c r="AC2388" t="s">
        <v>3728</v>
      </c>
      <c r="AD2388" s="39">
        <v>3500</v>
      </c>
      <c r="AE2388" s="3">
        <f t="shared" si="75"/>
        <v>0.11428571428571432</v>
      </c>
      <c r="AF2388" s="41">
        <f t="shared" si="74"/>
        <v>0.11428571428571432</v>
      </c>
      <c r="AG2388" t="e">
        <f>VLOOKUP($A2388,'Abatements Granted'!$A$2:$L$402,2,0)</f>
        <v>#N/A</v>
      </c>
      <c r="AH2388" t="e">
        <f>VLOOKUP($A2388,'Abatements Granted'!$A$2:$L$402,10,0)</f>
        <v>#N/A</v>
      </c>
      <c r="AI2388" s="36" t="e">
        <f>VLOOKUP($A2388,'Abatements Granted'!$A$2:$L$402,7,0)</f>
        <v>#N/A</v>
      </c>
    </row>
    <row r="2389" spans="1:35" x14ac:dyDescent="0.2">
      <c r="A2389" s="38" t="s">
        <v>6554</v>
      </c>
      <c r="B2389" t="s">
        <v>6555</v>
      </c>
      <c r="C2389">
        <v>3340</v>
      </c>
      <c r="D2389">
        <v>35</v>
      </c>
      <c r="E2389">
        <v>35</v>
      </c>
      <c r="F2389">
        <v>131</v>
      </c>
      <c r="G2389" t="s">
        <v>5247</v>
      </c>
      <c r="H2389">
        <v>235</v>
      </c>
      <c r="I2389">
        <v>1</v>
      </c>
      <c r="J2389">
        <v>5</v>
      </c>
      <c r="K2389">
        <v>75</v>
      </c>
      <c r="L2389">
        <v>1998</v>
      </c>
      <c r="M2389">
        <v>1998</v>
      </c>
      <c r="N2389">
        <v>2205</v>
      </c>
      <c r="O2389" s="35">
        <v>384018</v>
      </c>
      <c r="P2389">
        <v>25</v>
      </c>
      <c r="Q2389">
        <v>0</v>
      </c>
      <c r="R2389">
        <v>0</v>
      </c>
      <c r="U2389" s="36">
        <v>288000</v>
      </c>
      <c r="V2389">
        <v>1.1000000000000001</v>
      </c>
      <c r="W2389" s="36">
        <v>200800</v>
      </c>
      <c r="X2389">
        <v>157500</v>
      </c>
      <c r="Y2389" s="39">
        <v>700500</v>
      </c>
      <c r="Z2389" s="40">
        <v>43252</v>
      </c>
      <c r="AA2389" s="36">
        <v>1120000</v>
      </c>
      <c r="AB2389">
        <v>0.63</v>
      </c>
      <c r="AC2389" t="s">
        <v>5551</v>
      </c>
      <c r="AD2389" s="39">
        <v>642000</v>
      </c>
      <c r="AE2389" s="3">
        <f t="shared" si="75"/>
        <v>9.1121495327102897E-2</v>
      </c>
      <c r="AF2389" s="41">
        <f t="shared" si="74"/>
        <v>9.1121495327102897E-2</v>
      </c>
      <c r="AG2389" t="e">
        <f>VLOOKUP($A2389,'Abatements Granted'!$A$2:$L$402,2,0)</f>
        <v>#N/A</v>
      </c>
      <c r="AH2389" t="e">
        <f>VLOOKUP($A2389,'Abatements Granted'!$A$2:$L$402,10,0)</f>
        <v>#N/A</v>
      </c>
      <c r="AI2389" s="36" t="e">
        <f>VLOOKUP($A2389,'Abatements Granted'!$A$2:$L$402,7,0)</f>
        <v>#N/A</v>
      </c>
    </row>
    <row r="2390" spans="1:35" x14ac:dyDescent="0.2">
      <c r="A2390" s="38" t="s">
        <v>6554</v>
      </c>
      <c r="B2390" t="s">
        <v>6555</v>
      </c>
      <c r="C2390">
        <v>3340</v>
      </c>
      <c r="D2390">
        <v>35</v>
      </c>
      <c r="E2390">
        <v>0</v>
      </c>
      <c r="F2390">
        <v>131</v>
      </c>
      <c r="G2390" t="s">
        <v>5247</v>
      </c>
      <c r="H2390">
        <v>20</v>
      </c>
      <c r="I2390">
        <v>14</v>
      </c>
      <c r="J2390">
        <v>3</v>
      </c>
      <c r="K2390">
        <v>50</v>
      </c>
      <c r="L2390">
        <v>1998</v>
      </c>
      <c r="M2390">
        <v>1988</v>
      </c>
      <c r="N2390">
        <v>864</v>
      </c>
      <c r="O2390" s="35">
        <v>108475</v>
      </c>
      <c r="P2390">
        <v>35</v>
      </c>
      <c r="Q2390">
        <v>0</v>
      </c>
      <c r="R2390">
        <v>15</v>
      </c>
      <c r="U2390" s="36">
        <v>54200</v>
      </c>
      <c r="V2390">
        <v>1.1000000000000001</v>
      </c>
      <c r="W2390" s="36">
        <v>200800</v>
      </c>
      <c r="X2390">
        <v>157500</v>
      </c>
      <c r="Y2390" s="39">
        <v>700500</v>
      </c>
      <c r="Z2390" s="40">
        <v>43252</v>
      </c>
      <c r="AA2390" s="36">
        <v>1120000</v>
      </c>
      <c r="AB2390">
        <v>0.63</v>
      </c>
      <c r="AC2390" t="s">
        <v>5551</v>
      </c>
      <c r="AD2390" s="39">
        <v>642000</v>
      </c>
      <c r="AE2390" s="3">
        <f t="shared" si="75"/>
        <v>9.1121495327102897E-2</v>
      </c>
      <c r="AF2390" s="41">
        <f t="shared" si="74"/>
        <v>9.1121495327102897E-2</v>
      </c>
      <c r="AG2390" t="e">
        <f>VLOOKUP($A2390,'Abatements Granted'!$A$2:$L$402,2,0)</f>
        <v>#N/A</v>
      </c>
      <c r="AH2390" t="e">
        <f>VLOOKUP($A2390,'Abatements Granted'!$A$2:$L$402,10,0)</f>
        <v>#N/A</v>
      </c>
      <c r="AI2390" s="36" t="e">
        <f>VLOOKUP($A2390,'Abatements Granted'!$A$2:$L$402,7,0)</f>
        <v>#N/A</v>
      </c>
    </row>
    <row r="2391" spans="1:35" x14ac:dyDescent="0.2">
      <c r="A2391" s="38" t="s">
        <v>6556</v>
      </c>
      <c r="B2391" t="s">
        <v>6557</v>
      </c>
      <c r="C2391">
        <v>3400</v>
      </c>
      <c r="D2391">
        <v>45</v>
      </c>
      <c r="E2391">
        <v>45</v>
      </c>
      <c r="F2391">
        <v>1</v>
      </c>
      <c r="G2391" t="s">
        <v>6520</v>
      </c>
      <c r="H2391">
        <v>350</v>
      </c>
      <c r="I2391">
        <v>1</v>
      </c>
      <c r="J2391">
        <v>3</v>
      </c>
      <c r="K2391">
        <v>65</v>
      </c>
      <c r="L2391">
        <v>2001</v>
      </c>
      <c r="M2391">
        <v>2003</v>
      </c>
      <c r="N2391">
        <v>3132</v>
      </c>
      <c r="O2391" s="35">
        <v>250372</v>
      </c>
      <c r="P2391">
        <v>20</v>
      </c>
      <c r="Q2391">
        <v>15</v>
      </c>
      <c r="R2391">
        <v>0</v>
      </c>
      <c r="U2391" s="36">
        <v>162700</v>
      </c>
      <c r="V2391">
        <v>0.89</v>
      </c>
      <c r="W2391" s="36">
        <v>152000</v>
      </c>
      <c r="X2391">
        <v>10000</v>
      </c>
      <c r="Y2391" s="39">
        <v>324700</v>
      </c>
      <c r="Z2391" s="40">
        <v>44428</v>
      </c>
      <c r="AA2391" s="36">
        <v>350000</v>
      </c>
      <c r="AB2391">
        <v>0.93</v>
      </c>
      <c r="AC2391" t="s">
        <v>4015</v>
      </c>
      <c r="AD2391" s="39">
        <v>274600</v>
      </c>
      <c r="AE2391" s="3">
        <f t="shared" si="75"/>
        <v>0.18244719592134007</v>
      </c>
      <c r="AF2391" s="41">
        <f t="shared" si="74"/>
        <v>0.18244719592134007</v>
      </c>
      <c r="AG2391" t="e">
        <f>VLOOKUP($A2391,'Abatements Granted'!$A$2:$L$402,2,0)</f>
        <v>#N/A</v>
      </c>
      <c r="AH2391" t="e">
        <f>VLOOKUP($A2391,'Abatements Granted'!$A$2:$L$402,10,0)</f>
        <v>#N/A</v>
      </c>
      <c r="AI2391" s="36" t="e">
        <f>VLOOKUP($A2391,'Abatements Granted'!$A$2:$L$402,7,0)</f>
        <v>#N/A</v>
      </c>
    </row>
    <row r="2392" spans="1:35" x14ac:dyDescent="0.2">
      <c r="A2392" s="38" t="s">
        <v>1555</v>
      </c>
      <c r="B2392" t="s">
        <v>6558</v>
      </c>
      <c r="C2392">
        <v>1010</v>
      </c>
      <c r="D2392">
        <v>3</v>
      </c>
      <c r="E2392">
        <v>3</v>
      </c>
      <c r="F2392">
        <v>3</v>
      </c>
      <c r="G2392" t="s">
        <v>6520</v>
      </c>
      <c r="H2392" t="s">
        <v>3681</v>
      </c>
      <c r="I2392">
        <v>2</v>
      </c>
      <c r="J2392">
        <v>4</v>
      </c>
      <c r="K2392">
        <v>87</v>
      </c>
      <c r="L2392">
        <v>2005</v>
      </c>
      <c r="M2392">
        <v>2010</v>
      </c>
      <c r="N2392">
        <v>2860</v>
      </c>
      <c r="O2392" s="35">
        <v>497025</v>
      </c>
      <c r="P2392">
        <v>13</v>
      </c>
      <c r="Q2392">
        <v>0</v>
      </c>
      <c r="R2392">
        <v>0</v>
      </c>
      <c r="U2392" s="36">
        <v>432400</v>
      </c>
      <c r="V2392">
        <v>1.65</v>
      </c>
      <c r="W2392" s="36">
        <v>143500</v>
      </c>
      <c r="X2392">
        <v>600</v>
      </c>
      <c r="Y2392" s="39">
        <v>576500</v>
      </c>
      <c r="Z2392" s="40">
        <v>40227</v>
      </c>
      <c r="AA2392" s="36">
        <v>267000</v>
      </c>
      <c r="AB2392">
        <v>2.16</v>
      </c>
      <c r="AC2392" t="s">
        <v>3679</v>
      </c>
      <c r="AD2392" s="39">
        <v>538900</v>
      </c>
      <c r="AE2392" s="3">
        <f t="shared" si="75"/>
        <v>6.977175728335494E-2</v>
      </c>
      <c r="AF2392" s="41">
        <f t="shared" si="74"/>
        <v>6.977175728335494E-2</v>
      </c>
      <c r="AG2392" t="e">
        <f>VLOOKUP($A2392,'Abatements Granted'!$A$2:$L$402,2,0)</f>
        <v>#N/A</v>
      </c>
      <c r="AH2392" t="e">
        <f>VLOOKUP($A2392,'Abatements Granted'!$A$2:$L$402,10,0)</f>
        <v>#N/A</v>
      </c>
      <c r="AI2392" s="36" t="e">
        <f>VLOOKUP($A2392,'Abatements Granted'!$A$2:$L$402,7,0)</f>
        <v>#N/A</v>
      </c>
    </row>
    <row r="2393" spans="1:35" x14ac:dyDescent="0.2">
      <c r="A2393" s="38" t="s">
        <v>2435</v>
      </c>
      <c r="B2393" t="s">
        <v>6559</v>
      </c>
      <c r="C2393">
        <v>1010</v>
      </c>
      <c r="D2393">
        <v>3</v>
      </c>
      <c r="E2393">
        <v>3</v>
      </c>
      <c r="F2393">
        <v>5</v>
      </c>
      <c r="G2393" t="s">
        <v>6520</v>
      </c>
      <c r="H2393" t="s">
        <v>3941</v>
      </c>
      <c r="I2393">
        <v>1.75</v>
      </c>
      <c r="J2393">
        <v>4</v>
      </c>
      <c r="K2393">
        <v>87</v>
      </c>
      <c r="L2393">
        <v>2005</v>
      </c>
      <c r="M2393">
        <v>2010</v>
      </c>
      <c r="N2393">
        <v>3691</v>
      </c>
      <c r="O2393" s="35">
        <v>554502</v>
      </c>
      <c r="P2393">
        <v>13</v>
      </c>
      <c r="Q2393">
        <v>0</v>
      </c>
      <c r="R2393">
        <v>0</v>
      </c>
      <c r="U2393" s="36">
        <v>482400</v>
      </c>
      <c r="V2393">
        <v>1.04</v>
      </c>
      <c r="W2393" s="36">
        <v>134400</v>
      </c>
      <c r="X2393">
        <v>300</v>
      </c>
      <c r="Y2393" s="39">
        <v>617100</v>
      </c>
      <c r="Z2393" s="40">
        <v>44812</v>
      </c>
      <c r="AA2393" s="36">
        <v>100</v>
      </c>
      <c r="AB2393">
        <v>6171</v>
      </c>
      <c r="AC2393" t="s">
        <v>3872</v>
      </c>
      <c r="AD2393" s="39">
        <v>574000</v>
      </c>
      <c r="AE2393" s="3">
        <f t="shared" si="75"/>
        <v>7.5087108013937254E-2</v>
      </c>
      <c r="AF2393" s="41">
        <f t="shared" si="74"/>
        <v>7.5087108013937254E-2</v>
      </c>
      <c r="AG2393" t="e">
        <f>VLOOKUP($A2393,'Abatements Granted'!$A$2:$L$402,2,0)</f>
        <v>#N/A</v>
      </c>
      <c r="AH2393" t="e">
        <f>VLOOKUP($A2393,'Abatements Granted'!$A$2:$L$402,10,0)</f>
        <v>#N/A</v>
      </c>
      <c r="AI2393" s="36" t="e">
        <f>VLOOKUP($A2393,'Abatements Granted'!$A$2:$L$402,7,0)</f>
        <v>#N/A</v>
      </c>
    </row>
    <row r="2394" spans="1:35" x14ac:dyDescent="0.2">
      <c r="A2394" s="38" t="s">
        <v>3017</v>
      </c>
      <c r="B2394" t="s">
        <v>6560</v>
      </c>
      <c r="C2394">
        <v>1010</v>
      </c>
      <c r="D2394">
        <v>3</v>
      </c>
      <c r="E2394">
        <v>3</v>
      </c>
      <c r="F2394">
        <v>7</v>
      </c>
      <c r="G2394" t="s">
        <v>6520</v>
      </c>
      <c r="H2394" t="s">
        <v>3681</v>
      </c>
      <c r="I2394">
        <v>2</v>
      </c>
      <c r="J2394">
        <v>5</v>
      </c>
      <c r="K2394">
        <v>92</v>
      </c>
      <c r="L2394">
        <v>2014</v>
      </c>
      <c r="M2394">
        <v>2015</v>
      </c>
      <c r="N2394">
        <v>2831</v>
      </c>
      <c r="O2394" s="35">
        <v>507277</v>
      </c>
      <c r="P2394">
        <v>8</v>
      </c>
      <c r="Q2394">
        <v>0</v>
      </c>
      <c r="R2394">
        <v>0</v>
      </c>
      <c r="U2394" s="36">
        <v>466700</v>
      </c>
      <c r="V2394">
        <v>0.92</v>
      </c>
      <c r="W2394" s="36">
        <v>132000</v>
      </c>
      <c r="X2394">
        <v>1400</v>
      </c>
      <c r="Y2394" s="39">
        <v>600100</v>
      </c>
      <c r="Z2394" s="40">
        <v>43762</v>
      </c>
      <c r="AA2394" s="36">
        <v>454000</v>
      </c>
      <c r="AB2394">
        <v>1.32</v>
      </c>
      <c r="AC2394">
        <v>0</v>
      </c>
      <c r="AD2394" s="39">
        <v>555500</v>
      </c>
      <c r="AE2394" s="3">
        <f t="shared" si="75"/>
        <v>8.0288028802880218E-2</v>
      </c>
      <c r="AF2394" s="41">
        <f t="shared" si="74"/>
        <v>8.0288028802880218E-2</v>
      </c>
      <c r="AG2394" t="e">
        <f>VLOOKUP($A2394,'Abatements Granted'!$A$2:$L$402,2,0)</f>
        <v>#N/A</v>
      </c>
      <c r="AH2394" t="e">
        <f>VLOOKUP($A2394,'Abatements Granted'!$A$2:$L$402,10,0)</f>
        <v>#N/A</v>
      </c>
      <c r="AI2394" s="36" t="e">
        <f>VLOOKUP($A2394,'Abatements Granted'!$A$2:$L$402,7,0)</f>
        <v>#N/A</v>
      </c>
    </row>
    <row r="2395" spans="1:35" x14ac:dyDescent="0.2">
      <c r="A2395" s="38" t="s">
        <v>3448</v>
      </c>
      <c r="B2395" t="s">
        <v>6561</v>
      </c>
      <c r="C2395">
        <v>1010</v>
      </c>
      <c r="D2395">
        <v>3</v>
      </c>
      <c r="E2395">
        <v>3</v>
      </c>
      <c r="F2395">
        <v>9</v>
      </c>
      <c r="G2395" t="s">
        <v>6520</v>
      </c>
      <c r="H2395" t="s">
        <v>3666</v>
      </c>
      <c r="I2395">
        <v>1.5</v>
      </c>
      <c r="J2395">
        <v>5</v>
      </c>
      <c r="K2395">
        <v>86</v>
      </c>
      <c r="L2395">
        <v>2003</v>
      </c>
      <c r="M2395">
        <v>2009</v>
      </c>
      <c r="N2395">
        <v>3975</v>
      </c>
      <c r="O2395" s="35">
        <v>675848</v>
      </c>
      <c r="P2395">
        <v>14</v>
      </c>
      <c r="Q2395">
        <v>0</v>
      </c>
      <c r="R2395">
        <v>0</v>
      </c>
      <c r="U2395" s="36">
        <v>581200</v>
      </c>
      <c r="V2395">
        <v>0.96</v>
      </c>
      <c r="W2395" s="36">
        <v>132800</v>
      </c>
      <c r="X2395">
        <v>2000</v>
      </c>
      <c r="Y2395" s="39">
        <v>716000</v>
      </c>
      <c r="Z2395" s="40">
        <v>44900</v>
      </c>
      <c r="AA2395" s="36">
        <v>100</v>
      </c>
      <c r="AB2395">
        <v>7160</v>
      </c>
      <c r="AC2395" t="s">
        <v>3676</v>
      </c>
      <c r="AD2395" s="39">
        <v>684300</v>
      </c>
      <c r="AE2395" s="3">
        <f t="shared" si="75"/>
        <v>4.6324711383896044E-2</v>
      </c>
      <c r="AF2395" s="41">
        <f t="shared" si="74"/>
        <v>4.6324711383896044E-2</v>
      </c>
      <c r="AG2395" t="e">
        <f>VLOOKUP($A2395,'Abatements Granted'!$A$2:$L$402,2,0)</f>
        <v>#N/A</v>
      </c>
      <c r="AH2395" t="e">
        <f>VLOOKUP($A2395,'Abatements Granted'!$A$2:$L$402,10,0)</f>
        <v>#N/A</v>
      </c>
      <c r="AI2395" s="36" t="e">
        <f>VLOOKUP($A2395,'Abatements Granted'!$A$2:$L$402,7,0)</f>
        <v>#N/A</v>
      </c>
    </row>
    <row r="2396" spans="1:35" x14ac:dyDescent="0.2">
      <c r="A2396" s="38" t="s">
        <v>25</v>
      </c>
      <c r="B2396" t="s">
        <v>6562</v>
      </c>
      <c r="C2396">
        <v>1010</v>
      </c>
      <c r="D2396">
        <v>3</v>
      </c>
      <c r="E2396">
        <v>3</v>
      </c>
      <c r="F2396">
        <v>1</v>
      </c>
      <c r="G2396" t="s">
        <v>6563</v>
      </c>
      <c r="H2396" t="s">
        <v>3941</v>
      </c>
      <c r="I2396">
        <v>1</v>
      </c>
      <c r="J2396">
        <v>5</v>
      </c>
      <c r="K2396">
        <v>94</v>
      </c>
      <c r="L2396">
        <v>2017</v>
      </c>
      <c r="M2396">
        <v>2017</v>
      </c>
      <c r="N2396">
        <v>4390</v>
      </c>
      <c r="O2396" s="35">
        <v>678332</v>
      </c>
      <c r="P2396">
        <v>6</v>
      </c>
      <c r="Q2396">
        <v>0</v>
      </c>
      <c r="R2396">
        <v>0</v>
      </c>
      <c r="U2396" s="36">
        <v>637600</v>
      </c>
      <c r="V2396">
        <v>0.99</v>
      </c>
      <c r="W2396" s="36">
        <v>133400</v>
      </c>
      <c r="X2396">
        <v>5400</v>
      </c>
      <c r="Y2396" s="39">
        <v>776400</v>
      </c>
      <c r="Z2396" s="40">
        <v>43074</v>
      </c>
      <c r="AA2396" s="36">
        <v>1</v>
      </c>
      <c r="AB2396">
        <v>776400</v>
      </c>
      <c r="AC2396" t="s">
        <v>3657</v>
      </c>
      <c r="AD2396" s="39">
        <v>742000</v>
      </c>
      <c r="AE2396" s="3">
        <f t="shared" si="75"/>
        <v>4.6361185983827546E-2</v>
      </c>
      <c r="AF2396" s="41">
        <f t="shared" si="74"/>
        <v>4.6361185983827546E-2</v>
      </c>
      <c r="AG2396" t="e">
        <f>VLOOKUP($A2396,'Abatements Granted'!$A$2:$L$402,2,0)</f>
        <v>#N/A</v>
      </c>
      <c r="AH2396" t="e">
        <f>VLOOKUP($A2396,'Abatements Granted'!$A$2:$L$402,10,0)</f>
        <v>#N/A</v>
      </c>
      <c r="AI2396" s="36" t="e">
        <f>VLOOKUP($A2396,'Abatements Granted'!$A$2:$L$402,7,0)</f>
        <v>#N/A</v>
      </c>
    </row>
    <row r="2397" spans="1:35" x14ac:dyDescent="0.2">
      <c r="A2397" s="38" t="s">
        <v>1552</v>
      </c>
      <c r="B2397" t="s">
        <v>6564</v>
      </c>
      <c r="C2397">
        <v>1010</v>
      </c>
      <c r="D2397">
        <v>2</v>
      </c>
      <c r="E2397">
        <v>2</v>
      </c>
      <c r="F2397">
        <v>3</v>
      </c>
      <c r="G2397" t="s">
        <v>6563</v>
      </c>
      <c r="H2397" t="s">
        <v>3941</v>
      </c>
      <c r="I2397">
        <v>1.5</v>
      </c>
      <c r="J2397">
        <v>4</v>
      </c>
      <c r="K2397">
        <v>87</v>
      </c>
      <c r="L2397">
        <v>2005</v>
      </c>
      <c r="M2397">
        <v>2010</v>
      </c>
      <c r="N2397">
        <v>3748</v>
      </c>
      <c r="O2397" s="35">
        <v>595937</v>
      </c>
      <c r="P2397">
        <v>13</v>
      </c>
      <c r="Q2397">
        <v>0</v>
      </c>
      <c r="R2397">
        <v>0</v>
      </c>
      <c r="U2397" s="36">
        <v>518500</v>
      </c>
      <c r="V2397">
        <v>0.92</v>
      </c>
      <c r="W2397" s="36">
        <v>138600</v>
      </c>
      <c r="X2397">
        <v>900</v>
      </c>
      <c r="Y2397" s="39">
        <v>658000</v>
      </c>
      <c r="Z2397" s="40">
        <v>42426</v>
      </c>
      <c r="AA2397" s="36">
        <v>1</v>
      </c>
      <c r="AB2397">
        <v>658000</v>
      </c>
      <c r="AC2397" t="s">
        <v>3676</v>
      </c>
      <c r="AD2397" s="39">
        <v>606500</v>
      </c>
      <c r="AE2397" s="3">
        <f t="shared" si="75"/>
        <v>8.491343775762572E-2</v>
      </c>
      <c r="AF2397" s="41">
        <f t="shared" si="74"/>
        <v>8.491343775762572E-2</v>
      </c>
      <c r="AG2397" t="e">
        <f>VLOOKUP($A2397,'Abatements Granted'!$A$2:$L$402,2,0)</f>
        <v>#N/A</v>
      </c>
      <c r="AH2397" t="e">
        <f>VLOOKUP($A2397,'Abatements Granted'!$A$2:$L$402,10,0)</f>
        <v>#N/A</v>
      </c>
      <c r="AI2397" s="36" t="e">
        <f>VLOOKUP($A2397,'Abatements Granted'!$A$2:$L$402,7,0)</f>
        <v>#N/A</v>
      </c>
    </row>
    <row r="2398" spans="1:35" x14ac:dyDescent="0.2">
      <c r="A2398" s="38" t="s">
        <v>3013</v>
      </c>
      <c r="B2398" t="s">
        <v>6565</v>
      </c>
      <c r="C2398">
        <v>1010</v>
      </c>
      <c r="D2398">
        <v>2</v>
      </c>
      <c r="E2398">
        <v>2</v>
      </c>
      <c r="F2398">
        <v>7</v>
      </c>
      <c r="G2398" t="s">
        <v>6563</v>
      </c>
      <c r="H2398" t="s">
        <v>3681</v>
      </c>
      <c r="I2398">
        <v>2</v>
      </c>
      <c r="J2398">
        <v>5</v>
      </c>
      <c r="K2398">
        <v>85</v>
      </c>
      <c r="L2398">
        <v>2002</v>
      </c>
      <c r="M2398">
        <v>2008</v>
      </c>
      <c r="N2398">
        <v>2854</v>
      </c>
      <c r="O2398" s="35">
        <v>507644</v>
      </c>
      <c r="P2398">
        <v>15</v>
      </c>
      <c r="Q2398">
        <v>0</v>
      </c>
      <c r="R2398">
        <v>0</v>
      </c>
      <c r="U2398" s="36">
        <v>431500</v>
      </c>
      <c r="V2398">
        <v>0.9</v>
      </c>
      <c r="W2398" s="36">
        <v>138300</v>
      </c>
      <c r="X2398">
        <v>400</v>
      </c>
      <c r="Y2398" s="39">
        <v>570200</v>
      </c>
      <c r="Z2398" s="40">
        <v>37060</v>
      </c>
      <c r="AA2398" s="36">
        <v>100000</v>
      </c>
      <c r="AB2398">
        <v>5.7</v>
      </c>
      <c r="AC2398" t="s">
        <v>4015</v>
      </c>
      <c r="AD2398" s="39">
        <v>529300</v>
      </c>
      <c r="AE2398" s="3">
        <f t="shared" si="75"/>
        <v>7.7271868505573327E-2</v>
      </c>
      <c r="AF2398" s="41">
        <f t="shared" si="74"/>
        <v>7.7271868505573327E-2</v>
      </c>
      <c r="AG2398" t="e">
        <f>VLOOKUP($A2398,'Abatements Granted'!$A$2:$L$402,2,0)</f>
        <v>#N/A</v>
      </c>
      <c r="AH2398" t="e">
        <f>VLOOKUP($A2398,'Abatements Granted'!$A$2:$L$402,10,0)</f>
        <v>#N/A</v>
      </c>
      <c r="AI2398" s="36" t="e">
        <f>VLOOKUP($A2398,'Abatements Granted'!$A$2:$L$402,7,0)</f>
        <v>#N/A</v>
      </c>
    </row>
    <row r="2399" spans="1:35" x14ac:dyDescent="0.2">
      <c r="A2399" s="38" t="s">
        <v>3440</v>
      </c>
      <c r="B2399" t="s">
        <v>6566</v>
      </c>
      <c r="C2399">
        <v>1010</v>
      </c>
      <c r="D2399">
        <v>2</v>
      </c>
      <c r="E2399">
        <v>2</v>
      </c>
      <c r="F2399">
        <v>9</v>
      </c>
      <c r="G2399" t="s">
        <v>6563</v>
      </c>
      <c r="H2399" t="s">
        <v>3681</v>
      </c>
      <c r="I2399">
        <v>2</v>
      </c>
      <c r="J2399">
        <v>5</v>
      </c>
      <c r="K2399">
        <v>85</v>
      </c>
      <c r="L2399">
        <v>2002</v>
      </c>
      <c r="M2399">
        <v>2008</v>
      </c>
      <c r="N2399">
        <v>3488</v>
      </c>
      <c r="O2399" s="35">
        <v>588004</v>
      </c>
      <c r="P2399">
        <v>15</v>
      </c>
      <c r="Q2399">
        <v>0</v>
      </c>
      <c r="R2399">
        <v>0</v>
      </c>
      <c r="U2399" s="36">
        <v>499800</v>
      </c>
      <c r="V2399">
        <v>1.08</v>
      </c>
      <c r="W2399" s="36">
        <v>141900</v>
      </c>
      <c r="X2399">
        <v>600</v>
      </c>
      <c r="Y2399" s="39">
        <v>642300</v>
      </c>
      <c r="Z2399" s="40">
        <v>39617</v>
      </c>
      <c r="AA2399" s="36">
        <v>100</v>
      </c>
      <c r="AB2399">
        <v>6423</v>
      </c>
      <c r="AC2399" t="s">
        <v>3676</v>
      </c>
      <c r="AD2399" s="39">
        <v>610100</v>
      </c>
      <c r="AE2399" s="3">
        <f t="shared" si="75"/>
        <v>5.2778233076544723E-2</v>
      </c>
      <c r="AF2399" s="41">
        <f t="shared" si="74"/>
        <v>5.2778233076544723E-2</v>
      </c>
      <c r="AG2399" t="e">
        <f>VLOOKUP($A2399,'Abatements Granted'!$A$2:$L$402,2,0)</f>
        <v>#N/A</v>
      </c>
      <c r="AH2399" t="e">
        <f>VLOOKUP($A2399,'Abatements Granted'!$A$2:$L$402,10,0)</f>
        <v>#N/A</v>
      </c>
      <c r="AI2399" s="36" t="e">
        <f>VLOOKUP($A2399,'Abatements Granted'!$A$2:$L$402,7,0)</f>
        <v>#N/A</v>
      </c>
    </row>
    <row r="2400" spans="1:35" x14ac:dyDescent="0.2">
      <c r="A2400" s="38" t="s">
        <v>186</v>
      </c>
      <c r="B2400" t="s">
        <v>6567</v>
      </c>
      <c r="C2400">
        <v>1010</v>
      </c>
      <c r="D2400">
        <v>2</v>
      </c>
      <c r="E2400">
        <v>2</v>
      </c>
      <c r="F2400">
        <v>11</v>
      </c>
      <c r="G2400" t="s">
        <v>6563</v>
      </c>
      <c r="H2400" t="s">
        <v>3681</v>
      </c>
      <c r="I2400">
        <v>2</v>
      </c>
      <c r="J2400">
        <v>5</v>
      </c>
      <c r="K2400">
        <v>85</v>
      </c>
      <c r="L2400">
        <v>2002</v>
      </c>
      <c r="M2400">
        <v>2008</v>
      </c>
      <c r="N2400">
        <v>4128</v>
      </c>
      <c r="O2400" s="35">
        <v>655601</v>
      </c>
      <c r="P2400">
        <v>15</v>
      </c>
      <c r="Q2400">
        <v>0</v>
      </c>
      <c r="R2400">
        <v>0</v>
      </c>
      <c r="U2400" s="36">
        <v>557300</v>
      </c>
      <c r="V2400">
        <v>0.96</v>
      </c>
      <c r="W2400" s="36">
        <v>139500</v>
      </c>
      <c r="X2400">
        <v>5800</v>
      </c>
      <c r="Y2400" s="39">
        <v>702600</v>
      </c>
      <c r="Z2400" s="40">
        <v>43654</v>
      </c>
      <c r="AA2400" s="36">
        <v>577000</v>
      </c>
      <c r="AB2400">
        <v>1.22</v>
      </c>
      <c r="AC2400">
        <v>0</v>
      </c>
      <c r="AD2400" s="39">
        <v>648200</v>
      </c>
      <c r="AE2400" s="3">
        <f t="shared" si="75"/>
        <v>8.3924714594260985E-2</v>
      </c>
      <c r="AF2400" s="41">
        <f t="shared" si="74"/>
        <v>8.3924714594260985E-2</v>
      </c>
      <c r="AG2400" t="e">
        <f>VLOOKUP($A2400,'Abatements Granted'!$A$2:$L$402,2,0)</f>
        <v>#N/A</v>
      </c>
      <c r="AH2400" t="e">
        <f>VLOOKUP($A2400,'Abatements Granted'!$A$2:$L$402,10,0)</f>
        <v>#N/A</v>
      </c>
      <c r="AI2400" s="36" t="e">
        <f>VLOOKUP($A2400,'Abatements Granted'!$A$2:$L$402,7,0)</f>
        <v>#N/A</v>
      </c>
    </row>
    <row r="2401" spans="1:35" x14ac:dyDescent="0.2">
      <c r="A2401" s="38" t="s">
        <v>586</v>
      </c>
      <c r="B2401" t="s">
        <v>6568</v>
      </c>
      <c r="C2401">
        <v>1010</v>
      </c>
      <c r="D2401">
        <v>2</v>
      </c>
      <c r="E2401">
        <v>2</v>
      </c>
      <c r="F2401">
        <v>15</v>
      </c>
      <c r="G2401" t="s">
        <v>6563</v>
      </c>
      <c r="H2401" t="s">
        <v>3666</v>
      </c>
      <c r="I2401">
        <v>1.5</v>
      </c>
      <c r="J2401">
        <v>4</v>
      </c>
      <c r="K2401">
        <v>85</v>
      </c>
      <c r="L2401">
        <v>2001</v>
      </c>
      <c r="M2401">
        <v>2008</v>
      </c>
      <c r="N2401">
        <v>4411</v>
      </c>
      <c r="O2401" s="35">
        <v>667747</v>
      </c>
      <c r="P2401">
        <v>15</v>
      </c>
      <c r="Q2401">
        <v>0</v>
      </c>
      <c r="R2401">
        <v>0</v>
      </c>
      <c r="U2401" s="36">
        <v>567600</v>
      </c>
      <c r="V2401">
        <v>1.4</v>
      </c>
      <c r="W2401" s="36">
        <v>147100</v>
      </c>
      <c r="X2401">
        <v>21900</v>
      </c>
      <c r="Y2401" s="39">
        <v>736600</v>
      </c>
      <c r="Z2401" s="40">
        <v>39889</v>
      </c>
      <c r="AA2401" s="36">
        <v>457000</v>
      </c>
      <c r="AB2401">
        <v>1.61</v>
      </c>
      <c r="AC2401">
        <v>0</v>
      </c>
      <c r="AD2401" s="39">
        <v>707400</v>
      </c>
      <c r="AE2401" s="3">
        <f t="shared" si="75"/>
        <v>4.1277919140514596E-2</v>
      </c>
      <c r="AF2401" s="41">
        <f t="shared" si="74"/>
        <v>4.1277919140514596E-2</v>
      </c>
      <c r="AG2401" t="e">
        <f>VLOOKUP($A2401,'Abatements Granted'!$A$2:$L$402,2,0)</f>
        <v>#N/A</v>
      </c>
      <c r="AH2401" t="e">
        <f>VLOOKUP($A2401,'Abatements Granted'!$A$2:$L$402,10,0)</f>
        <v>#N/A</v>
      </c>
      <c r="AI2401" s="36" t="e">
        <f>VLOOKUP($A2401,'Abatements Granted'!$A$2:$L$402,7,0)</f>
        <v>#N/A</v>
      </c>
    </row>
    <row r="2402" spans="1:35" x14ac:dyDescent="0.2">
      <c r="A2402" s="38" t="s">
        <v>483</v>
      </c>
      <c r="B2402" t="s">
        <v>6569</v>
      </c>
      <c r="C2402">
        <v>1010</v>
      </c>
      <c r="D2402">
        <v>2</v>
      </c>
      <c r="E2402">
        <v>2</v>
      </c>
      <c r="F2402">
        <v>14</v>
      </c>
      <c r="G2402" t="s">
        <v>6563</v>
      </c>
      <c r="H2402" t="s">
        <v>3941</v>
      </c>
      <c r="I2402">
        <v>2</v>
      </c>
      <c r="J2402">
        <v>4</v>
      </c>
      <c r="K2402">
        <v>85</v>
      </c>
      <c r="L2402">
        <v>2002</v>
      </c>
      <c r="M2402">
        <v>2008</v>
      </c>
      <c r="N2402">
        <v>4716</v>
      </c>
      <c r="O2402" s="35">
        <v>679678</v>
      </c>
      <c r="P2402">
        <v>15</v>
      </c>
      <c r="Q2402">
        <v>0</v>
      </c>
      <c r="R2402">
        <v>0</v>
      </c>
      <c r="U2402" s="36">
        <v>577700</v>
      </c>
      <c r="V2402">
        <v>1.2</v>
      </c>
      <c r="W2402" s="36">
        <v>144100</v>
      </c>
      <c r="X2402">
        <v>0</v>
      </c>
      <c r="Y2402" s="39">
        <v>721800</v>
      </c>
      <c r="Z2402" s="40">
        <v>42913</v>
      </c>
      <c r="AA2402" s="36">
        <v>1</v>
      </c>
      <c r="AB2402">
        <v>721800</v>
      </c>
      <c r="AC2402" t="s">
        <v>3657</v>
      </c>
      <c r="AD2402" s="39">
        <v>668200</v>
      </c>
      <c r="AE2402" s="3">
        <f t="shared" si="75"/>
        <v>8.0215504340017896E-2</v>
      </c>
      <c r="AF2402" s="41">
        <f t="shared" si="74"/>
        <v>8.0215504340017896E-2</v>
      </c>
      <c r="AG2402" t="e">
        <f>VLOOKUP($A2402,'Abatements Granted'!$A$2:$L$402,2,0)</f>
        <v>#N/A</v>
      </c>
      <c r="AH2402" t="e">
        <f>VLOOKUP($A2402,'Abatements Granted'!$A$2:$L$402,10,0)</f>
        <v>#N/A</v>
      </c>
      <c r="AI2402" s="36" t="e">
        <f>VLOOKUP($A2402,'Abatements Granted'!$A$2:$L$402,7,0)</f>
        <v>#N/A</v>
      </c>
    </row>
    <row r="2403" spans="1:35" x14ac:dyDescent="0.2">
      <c r="A2403" s="38" t="s">
        <v>291</v>
      </c>
      <c r="B2403" t="s">
        <v>6570</v>
      </c>
      <c r="C2403">
        <v>1010</v>
      </c>
      <c r="D2403">
        <v>2</v>
      </c>
      <c r="E2403">
        <v>2</v>
      </c>
      <c r="F2403">
        <v>12</v>
      </c>
      <c r="G2403" t="s">
        <v>6563</v>
      </c>
      <c r="H2403" t="s">
        <v>3681</v>
      </c>
      <c r="I2403">
        <v>2</v>
      </c>
      <c r="J2403">
        <v>5</v>
      </c>
      <c r="K2403">
        <v>85</v>
      </c>
      <c r="L2403">
        <v>2002</v>
      </c>
      <c r="M2403">
        <v>2008</v>
      </c>
      <c r="N2403">
        <v>3445</v>
      </c>
      <c r="O2403" s="35">
        <v>583259</v>
      </c>
      <c r="P2403">
        <v>15</v>
      </c>
      <c r="Q2403">
        <v>0</v>
      </c>
      <c r="R2403">
        <v>0</v>
      </c>
      <c r="U2403" s="36">
        <v>495800</v>
      </c>
      <c r="V2403">
        <v>0.93</v>
      </c>
      <c r="W2403" s="36">
        <v>138800</v>
      </c>
      <c r="X2403">
        <v>5400</v>
      </c>
      <c r="Y2403" s="39">
        <v>640000</v>
      </c>
      <c r="Z2403" s="40">
        <v>43726</v>
      </c>
      <c r="AA2403" s="36">
        <v>10</v>
      </c>
      <c r="AB2403">
        <v>64000</v>
      </c>
      <c r="AC2403" t="s">
        <v>3657</v>
      </c>
      <c r="AD2403" s="39">
        <v>584500</v>
      </c>
      <c r="AE2403" s="3">
        <f t="shared" si="75"/>
        <v>9.4952951240376393E-2</v>
      </c>
      <c r="AF2403" s="41">
        <f t="shared" si="74"/>
        <v>9.4952951240376393E-2</v>
      </c>
      <c r="AG2403" t="e">
        <f>VLOOKUP($A2403,'Abatements Granted'!$A$2:$L$402,2,0)</f>
        <v>#N/A</v>
      </c>
      <c r="AH2403" t="e">
        <f>VLOOKUP($A2403,'Abatements Granted'!$A$2:$L$402,10,0)</f>
        <v>#N/A</v>
      </c>
      <c r="AI2403" s="36" t="e">
        <f>VLOOKUP($A2403,'Abatements Granted'!$A$2:$L$402,7,0)</f>
        <v>#N/A</v>
      </c>
    </row>
    <row r="2404" spans="1:35" x14ac:dyDescent="0.2">
      <c r="A2404" s="38" t="s">
        <v>39</v>
      </c>
      <c r="B2404" t="s">
        <v>6571</v>
      </c>
      <c r="C2404">
        <v>1010</v>
      </c>
      <c r="D2404">
        <v>2</v>
      </c>
      <c r="E2404">
        <v>2</v>
      </c>
      <c r="F2404">
        <v>10</v>
      </c>
      <c r="G2404" t="s">
        <v>6563</v>
      </c>
      <c r="H2404" t="s">
        <v>3666</v>
      </c>
      <c r="I2404">
        <v>1.5</v>
      </c>
      <c r="J2404">
        <v>5</v>
      </c>
      <c r="K2404">
        <v>85</v>
      </c>
      <c r="L2404">
        <v>2002</v>
      </c>
      <c r="M2404">
        <v>2008</v>
      </c>
      <c r="N2404">
        <v>3836</v>
      </c>
      <c r="O2404" s="35">
        <v>664488</v>
      </c>
      <c r="P2404">
        <v>15</v>
      </c>
      <c r="Q2404">
        <v>0</v>
      </c>
      <c r="R2404">
        <v>0</v>
      </c>
      <c r="U2404" s="36">
        <v>564800</v>
      </c>
      <c r="V2404">
        <v>0.91</v>
      </c>
      <c r="W2404" s="36">
        <v>138500</v>
      </c>
      <c r="X2404">
        <v>3000</v>
      </c>
      <c r="Y2404" s="39">
        <v>706300</v>
      </c>
      <c r="Z2404" s="40">
        <v>37239</v>
      </c>
      <c r="AA2404" s="36">
        <v>100000</v>
      </c>
      <c r="AB2404">
        <v>7.06</v>
      </c>
      <c r="AC2404" t="s">
        <v>4015</v>
      </c>
      <c r="AD2404" s="39">
        <v>697800</v>
      </c>
      <c r="AE2404" s="3">
        <f t="shared" si="75"/>
        <v>1.218114072800236E-2</v>
      </c>
      <c r="AF2404" s="41">
        <f t="shared" si="74"/>
        <v>1.218114072800236E-2</v>
      </c>
      <c r="AG2404" t="e">
        <f>VLOOKUP($A2404,'Abatements Granted'!$A$2:$L$402,2,0)</f>
        <v>#N/A</v>
      </c>
      <c r="AH2404" t="e">
        <f>VLOOKUP($A2404,'Abatements Granted'!$A$2:$L$402,10,0)</f>
        <v>#N/A</v>
      </c>
      <c r="AI2404" s="36" t="e">
        <f>VLOOKUP($A2404,'Abatements Granted'!$A$2:$L$402,7,0)</f>
        <v>#N/A</v>
      </c>
    </row>
    <row r="2405" spans="1:35" x14ac:dyDescent="0.2">
      <c r="A2405" s="38" t="s">
        <v>3249</v>
      </c>
      <c r="B2405" t="s">
        <v>6572</v>
      </c>
      <c r="C2405">
        <v>1010</v>
      </c>
      <c r="D2405">
        <v>2</v>
      </c>
      <c r="E2405">
        <v>2</v>
      </c>
      <c r="F2405">
        <v>8</v>
      </c>
      <c r="G2405" t="s">
        <v>6563</v>
      </c>
      <c r="H2405" t="s">
        <v>3681</v>
      </c>
      <c r="I2405">
        <v>2</v>
      </c>
      <c r="J2405">
        <v>5</v>
      </c>
      <c r="K2405">
        <v>85</v>
      </c>
      <c r="L2405">
        <v>2002</v>
      </c>
      <c r="M2405">
        <v>2008</v>
      </c>
      <c r="N2405">
        <v>2900</v>
      </c>
      <c r="O2405" s="35">
        <v>518260</v>
      </c>
      <c r="P2405">
        <v>15</v>
      </c>
      <c r="Q2405">
        <v>0</v>
      </c>
      <c r="R2405">
        <v>0</v>
      </c>
      <c r="U2405" s="36">
        <v>440500</v>
      </c>
      <c r="V2405">
        <v>0.92</v>
      </c>
      <c r="W2405" s="36">
        <v>138600</v>
      </c>
      <c r="X2405">
        <v>100</v>
      </c>
      <c r="Y2405" s="39">
        <v>579200</v>
      </c>
      <c r="Z2405" s="40">
        <v>37019</v>
      </c>
      <c r="AA2405" s="36">
        <v>100000</v>
      </c>
      <c r="AB2405">
        <v>5.79</v>
      </c>
      <c r="AC2405" t="s">
        <v>4015</v>
      </c>
      <c r="AD2405" s="39">
        <v>531800</v>
      </c>
      <c r="AE2405" s="3">
        <f t="shared" si="75"/>
        <v>8.9131252350507673E-2</v>
      </c>
      <c r="AF2405" s="41">
        <f t="shared" si="74"/>
        <v>8.9131252350507673E-2</v>
      </c>
      <c r="AG2405" t="e">
        <f>VLOOKUP($A2405,'Abatements Granted'!$A$2:$L$402,2,0)</f>
        <v>#N/A</v>
      </c>
      <c r="AH2405" t="e">
        <f>VLOOKUP($A2405,'Abatements Granted'!$A$2:$L$402,10,0)</f>
        <v>#N/A</v>
      </c>
      <c r="AI2405" s="36" t="e">
        <f>VLOOKUP($A2405,'Abatements Granted'!$A$2:$L$402,7,0)</f>
        <v>#N/A</v>
      </c>
    </row>
    <row r="2406" spans="1:35" x14ac:dyDescent="0.2">
      <c r="A2406" s="38" t="s">
        <v>2758</v>
      </c>
      <c r="B2406" t="s">
        <v>6573</v>
      </c>
      <c r="C2406">
        <v>1010</v>
      </c>
      <c r="D2406">
        <v>2</v>
      </c>
      <c r="E2406">
        <v>2</v>
      </c>
      <c r="F2406">
        <v>6</v>
      </c>
      <c r="G2406" t="s">
        <v>6563</v>
      </c>
      <c r="H2406" t="s">
        <v>3689</v>
      </c>
      <c r="I2406">
        <v>1</v>
      </c>
      <c r="J2406">
        <v>4</v>
      </c>
      <c r="K2406">
        <v>86</v>
      </c>
      <c r="L2406">
        <v>2003</v>
      </c>
      <c r="M2406">
        <v>2009</v>
      </c>
      <c r="N2406">
        <v>4289</v>
      </c>
      <c r="O2406" s="35">
        <v>714581</v>
      </c>
      <c r="P2406">
        <v>14</v>
      </c>
      <c r="Q2406">
        <v>0</v>
      </c>
      <c r="R2406">
        <v>0</v>
      </c>
      <c r="U2406" s="36">
        <v>614500</v>
      </c>
      <c r="V2406">
        <v>0.97</v>
      </c>
      <c r="W2406" s="36">
        <v>139700</v>
      </c>
      <c r="X2406">
        <v>300</v>
      </c>
      <c r="Y2406" s="39">
        <v>754500</v>
      </c>
      <c r="Z2406" s="40">
        <v>41934</v>
      </c>
      <c r="AA2406" s="36">
        <v>395000</v>
      </c>
      <c r="AB2406">
        <v>1.91</v>
      </c>
      <c r="AC2406">
        <v>0</v>
      </c>
      <c r="AD2406" s="39">
        <v>685800</v>
      </c>
      <c r="AE2406" s="3">
        <f t="shared" si="75"/>
        <v>0.10017497812773413</v>
      </c>
      <c r="AF2406" s="41">
        <f t="shared" si="74"/>
        <v>0.10017497812773413</v>
      </c>
      <c r="AG2406" t="e">
        <f>VLOOKUP($A2406,'Abatements Granted'!$A$2:$L$402,2,0)</f>
        <v>#N/A</v>
      </c>
      <c r="AH2406" t="e">
        <f>VLOOKUP($A2406,'Abatements Granted'!$A$2:$L$402,10,0)</f>
        <v>#N/A</v>
      </c>
      <c r="AI2406" s="36" t="e">
        <f>VLOOKUP($A2406,'Abatements Granted'!$A$2:$L$402,7,0)</f>
        <v>#N/A</v>
      </c>
    </row>
    <row r="2407" spans="1:35" x14ac:dyDescent="0.2">
      <c r="A2407" s="38" t="s">
        <v>1269</v>
      </c>
      <c r="B2407" t="s">
        <v>6574</v>
      </c>
      <c r="C2407">
        <v>1010</v>
      </c>
      <c r="D2407">
        <v>3</v>
      </c>
      <c r="E2407">
        <v>3</v>
      </c>
      <c r="F2407">
        <v>243</v>
      </c>
      <c r="G2407" t="s">
        <v>5468</v>
      </c>
      <c r="H2407" t="s">
        <v>3681</v>
      </c>
      <c r="I2407">
        <v>2</v>
      </c>
      <c r="J2407">
        <v>3</v>
      </c>
      <c r="K2407">
        <v>80</v>
      </c>
      <c r="L2407">
        <v>1964</v>
      </c>
      <c r="M2407">
        <v>2003</v>
      </c>
      <c r="N2407">
        <v>3360</v>
      </c>
      <c r="O2407" s="35">
        <v>461607</v>
      </c>
      <c r="P2407">
        <v>20</v>
      </c>
      <c r="Q2407">
        <v>0</v>
      </c>
      <c r="R2407">
        <v>0</v>
      </c>
      <c r="U2407" s="36">
        <v>369300</v>
      </c>
      <c r="V2407">
        <v>3.24</v>
      </c>
      <c r="W2407" s="36">
        <v>157900</v>
      </c>
      <c r="X2407">
        <v>5400</v>
      </c>
      <c r="Y2407" s="39">
        <v>532600</v>
      </c>
      <c r="Z2407" s="40">
        <v>41411</v>
      </c>
      <c r="AA2407" s="36">
        <v>100</v>
      </c>
      <c r="AB2407">
        <v>5326</v>
      </c>
      <c r="AC2407" t="s">
        <v>3676</v>
      </c>
      <c r="AD2407" s="39">
        <v>481800</v>
      </c>
      <c r="AE2407" s="3">
        <f t="shared" si="75"/>
        <v>0.10543794105437931</v>
      </c>
      <c r="AF2407" s="41">
        <f t="shared" si="74"/>
        <v>0.10543794105437931</v>
      </c>
      <c r="AG2407" t="e">
        <f>VLOOKUP($A2407,'Abatements Granted'!$A$2:$L$402,2,0)</f>
        <v>#N/A</v>
      </c>
      <c r="AH2407" t="e">
        <f>VLOOKUP($A2407,'Abatements Granted'!$A$2:$L$402,10,0)</f>
        <v>#N/A</v>
      </c>
      <c r="AI2407" s="36" t="e">
        <f>VLOOKUP($A2407,'Abatements Granted'!$A$2:$L$402,7,0)</f>
        <v>#N/A</v>
      </c>
    </row>
    <row r="2408" spans="1:35" x14ac:dyDescent="0.2">
      <c r="A2408" s="38" t="s">
        <v>6575</v>
      </c>
      <c r="B2408" t="s">
        <v>6576</v>
      </c>
      <c r="C2408">
        <v>1310</v>
      </c>
      <c r="D2408">
        <v>3</v>
      </c>
      <c r="E2408">
        <v>0</v>
      </c>
      <c r="F2408">
        <v>683</v>
      </c>
      <c r="G2408" t="s">
        <v>6577</v>
      </c>
      <c r="H2408" t="s">
        <v>3656</v>
      </c>
      <c r="M2408">
        <v>0</v>
      </c>
      <c r="N2408">
        <v>0</v>
      </c>
      <c r="O2408" s="35">
        <v>0</v>
      </c>
      <c r="U2408" s="36">
        <v>0</v>
      </c>
      <c r="V2408">
        <v>0.42</v>
      </c>
      <c r="W2408" s="36">
        <v>3400</v>
      </c>
      <c r="X2408">
        <v>0</v>
      </c>
      <c r="Y2408" s="39">
        <v>3400</v>
      </c>
      <c r="Z2408" s="40">
        <v>39701</v>
      </c>
      <c r="AA2408" s="36">
        <v>70000</v>
      </c>
      <c r="AB2408">
        <v>0.05</v>
      </c>
      <c r="AC2408" t="s">
        <v>3728</v>
      </c>
      <c r="AD2408" s="39">
        <v>3100</v>
      </c>
      <c r="AE2408" s="3">
        <f t="shared" si="75"/>
        <v>9.6774193548387011E-2</v>
      </c>
      <c r="AF2408" s="41">
        <f t="shared" si="74"/>
        <v>9.6774193548387011E-2</v>
      </c>
      <c r="AG2408" t="e">
        <f>VLOOKUP($A2408,'Abatements Granted'!$A$2:$L$402,2,0)</f>
        <v>#N/A</v>
      </c>
      <c r="AH2408" t="e">
        <f>VLOOKUP($A2408,'Abatements Granted'!$A$2:$L$402,10,0)</f>
        <v>#N/A</v>
      </c>
      <c r="AI2408" s="36" t="e">
        <f>VLOOKUP($A2408,'Abatements Granted'!$A$2:$L$402,7,0)</f>
        <v>#N/A</v>
      </c>
    </row>
    <row r="2409" spans="1:35" x14ac:dyDescent="0.2">
      <c r="A2409" s="38" t="s">
        <v>6578</v>
      </c>
      <c r="B2409" t="s">
        <v>6579</v>
      </c>
      <c r="C2409">
        <v>1310</v>
      </c>
      <c r="D2409">
        <v>4</v>
      </c>
      <c r="E2409">
        <v>0</v>
      </c>
      <c r="F2409">
        <v>51</v>
      </c>
      <c r="G2409" t="s">
        <v>5449</v>
      </c>
      <c r="H2409" t="s">
        <v>3656</v>
      </c>
      <c r="M2409">
        <v>0</v>
      </c>
      <c r="N2409">
        <v>0</v>
      </c>
      <c r="O2409" s="35">
        <v>0</v>
      </c>
      <c r="U2409" s="36">
        <v>0</v>
      </c>
      <c r="V2409">
        <v>0.05</v>
      </c>
      <c r="W2409" s="36">
        <v>400</v>
      </c>
      <c r="X2409">
        <v>0</v>
      </c>
      <c r="Y2409" s="39">
        <v>400</v>
      </c>
      <c r="Z2409" s="40">
        <v>36123</v>
      </c>
      <c r="AA2409" s="36">
        <v>105500</v>
      </c>
      <c r="AB2409">
        <v>0</v>
      </c>
      <c r="AC2409" t="s">
        <v>3660</v>
      </c>
      <c r="AD2409" s="39">
        <v>400</v>
      </c>
      <c r="AE2409" s="3">
        <f t="shared" si="75"/>
        <v>0</v>
      </c>
      <c r="AF2409" s="41">
        <f t="shared" si="74"/>
        <v>0</v>
      </c>
      <c r="AG2409" t="e">
        <f>VLOOKUP($A2409,'Abatements Granted'!$A$2:$L$402,2,0)</f>
        <v>#N/A</v>
      </c>
      <c r="AH2409" t="e">
        <f>VLOOKUP($A2409,'Abatements Granted'!$A$2:$L$402,10,0)</f>
        <v>#N/A</v>
      </c>
      <c r="AI2409" s="36" t="e">
        <f>VLOOKUP($A2409,'Abatements Granted'!$A$2:$L$402,7,0)</f>
        <v>#N/A</v>
      </c>
    </row>
    <row r="2410" spans="1:35" x14ac:dyDescent="0.2">
      <c r="A2410" s="38" t="s">
        <v>1047</v>
      </c>
      <c r="B2410" t="s">
        <v>6580</v>
      </c>
      <c r="C2410">
        <v>1310</v>
      </c>
      <c r="D2410">
        <v>4</v>
      </c>
      <c r="E2410">
        <v>0</v>
      </c>
      <c r="F2410">
        <v>21</v>
      </c>
      <c r="G2410" t="s">
        <v>5449</v>
      </c>
      <c r="H2410" t="s">
        <v>3656</v>
      </c>
      <c r="M2410">
        <v>0</v>
      </c>
      <c r="N2410">
        <v>0</v>
      </c>
      <c r="O2410" s="35">
        <v>0</v>
      </c>
      <c r="U2410" s="36">
        <v>0</v>
      </c>
      <c r="V2410">
        <v>0.05</v>
      </c>
      <c r="W2410" s="36">
        <v>400</v>
      </c>
      <c r="X2410">
        <v>0</v>
      </c>
      <c r="Y2410" s="39">
        <v>400</v>
      </c>
      <c r="Z2410" s="40">
        <v>37974</v>
      </c>
      <c r="AA2410" s="36">
        <v>190000</v>
      </c>
      <c r="AB2410">
        <v>0</v>
      </c>
      <c r="AC2410" t="s">
        <v>3660</v>
      </c>
      <c r="AD2410" s="39">
        <v>400</v>
      </c>
      <c r="AE2410" s="3">
        <f t="shared" si="75"/>
        <v>0</v>
      </c>
      <c r="AF2410" s="41">
        <f t="shared" si="74"/>
        <v>0</v>
      </c>
      <c r="AG2410" t="e">
        <f>VLOOKUP($A2410,'Abatements Granted'!$A$2:$L$402,2,0)</f>
        <v>#N/A</v>
      </c>
      <c r="AH2410" t="e">
        <f>VLOOKUP($A2410,'Abatements Granted'!$A$2:$L$402,10,0)</f>
        <v>#N/A</v>
      </c>
      <c r="AI2410" s="36" t="e">
        <f>VLOOKUP($A2410,'Abatements Granted'!$A$2:$L$402,7,0)</f>
        <v>#N/A</v>
      </c>
    </row>
    <row r="2411" spans="1:35" x14ac:dyDescent="0.2">
      <c r="A2411" s="38" t="s">
        <v>6581</v>
      </c>
      <c r="B2411" t="s">
        <v>6582</v>
      </c>
      <c r="C2411">
        <v>1310</v>
      </c>
      <c r="D2411">
        <v>3</v>
      </c>
      <c r="E2411">
        <v>0</v>
      </c>
      <c r="F2411">
        <v>700</v>
      </c>
      <c r="G2411" t="s">
        <v>6577</v>
      </c>
      <c r="H2411" t="s">
        <v>3656</v>
      </c>
      <c r="M2411">
        <v>0</v>
      </c>
      <c r="N2411">
        <v>0</v>
      </c>
      <c r="O2411" s="35">
        <v>0</v>
      </c>
      <c r="U2411" s="36">
        <v>0</v>
      </c>
      <c r="V2411">
        <v>0.01</v>
      </c>
      <c r="W2411" s="36">
        <v>100</v>
      </c>
      <c r="X2411">
        <v>0</v>
      </c>
      <c r="Y2411" s="39">
        <v>100</v>
      </c>
      <c r="Z2411" s="40">
        <v>42880</v>
      </c>
      <c r="AA2411" s="36">
        <v>195000</v>
      </c>
      <c r="AB2411">
        <v>0</v>
      </c>
      <c r="AC2411" t="s">
        <v>3660</v>
      </c>
      <c r="AD2411" s="39">
        <v>100</v>
      </c>
      <c r="AE2411" s="3">
        <f t="shared" si="75"/>
        <v>0</v>
      </c>
      <c r="AF2411" s="41">
        <f t="shared" si="74"/>
        <v>0</v>
      </c>
      <c r="AG2411" t="e">
        <f>VLOOKUP($A2411,'Abatements Granted'!$A$2:$L$402,2,0)</f>
        <v>#N/A</v>
      </c>
      <c r="AH2411" t="e">
        <f>VLOOKUP($A2411,'Abatements Granted'!$A$2:$L$402,10,0)</f>
        <v>#N/A</v>
      </c>
      <c r="AI2411" s="36" t="e">
        <f>VLOOKUP($A2411,'Abatements Granted'!$A$2:$L$402,7,0)</f>
        <v>#N/A</v>
      </c>
    </row>
    <row r="2412" spans="1:35" x14ac:dyDescent="0.2">
      <c r="A2412" s="38" t="s">
        <v>1263</v>
      </c>
      <c r="B2412" t="s">
        <v>6583</v>
      </c>
      <c r="C2412">
        <v>1010</v>
      </c>
      <c r="D2412">
        <v>3</v>
      </c>
      <c r="E2412">
        <v>3</v>
      </c>
      <c r="F2412">
        <v>242</v>
      </c>
      <c r="G2412" t="s">
        <v>5468</v>
      </c>
      <c r="H2412" t="s">
        <v>3689</v>
      </c>
      <c r="I2412">
        <v>1</v>
      </c>
      <c r="J2412">
        <v>3</v>
      </c>
      <c r="K2412">
        <v>72</v>
      </c>
      <c r="L2412">
        <v>1950</v>
      </c>
      <c r="M2412">
        <v>1995</v>
      </c>
      <c r="N2412">
        <v>1497</v>
      </c>
      <c r="O2412" s="35">
        <v>301451</v>
      </c>
      <c r="P2412">
        <v>28</v>
      </c>
      <c r="Q2412">
        <v>0</v>
      </c>
      <c r="R2412">
        <v>0</v>
      </c>
      <c r="U2412" s="36">
        <v>217000</v>
      </c>
      <c r="V2412">
        <v>0.36</v>
      </c>
      <c r="W2412" s="36">
        <v>110500</v>
      </c>
      <c r="X2412">
        <v>0</v>
      </c>
      <c r="Y2412" s="39">
        <v>327500</v>
      </c>
      <c r="Z2412" s="40">
        <v>30847</v>
      </c>
      <c r="AA2412" s="36">
        <v>60500</v>
      </c>
      <c r="AB2412">
        <v>5.41</v>
      </c>
      <c r="AC2412">
        <v>0</v>
      </c>
      <c r="AD2412" s="39">
        <v>306500</v>
      </c>
      <c r="AE2412" s="3">
        <f t="shared" si="75"/>
        <v>6.8515497553018001E-2</v>
      </c>
      <c r="AF2412" s="41">
        <f t="shared" si="74"/>
        <v>6.8515497553018001E-2</v>
      </c>
      <c r="AG2412" t="e">
        <f>VLOOKUP($A2412,'Abatements Granted'!$A$2:$L$402,2,0)</f>
        <v>#N/A</v>
      </c>
      <c r="AH2412" t="e">
        <f>VLOOKUP($A2412,'Abatements Granted'!$A$2:$L$402,10,0)</f>
        <v>#N/A</v>
      </c>
      <c r="AI2412" s="36" t="e">
        <f>VLOOKUP($A2412,'Abatements Granted'!$A$2:$L$402,7,0)</f>
        <v>#N/A</v>
      </c>
    </row>
    <row r="2413" spans="1:35" x14ac:dyDescent="0.2">
      <c r="A2413" s="38" t="s">
        <v>1170</v>
      </c>
      <c r="B2413" t="s">
        <v>6584</v>
      </c>
      <c r="C2413">
        <v>1010</v>
      </c>
      <c r="D2413">
        <v>3</v>
      </c>
      <c r="E2413">
        <v>3</v>
      </c>
      <c r="F2413">
        <v>228</v>
      </c>
      <c r="G2413" t="s">
        <v>5468</v>
      </c>
      <c r="H2413" t="s">
        <v>3681</v>
      </c>
      <c r="I2413">
        <v>2.25</v>
      </c>
      <c r="J2413">
        <v>3</v>
      </c>
      <c r="K2413">
        <v>72</v>
      </c>
      <c r="L2413">
        <v>1853</v>
      </c>
      <c r="M2413">
        <v>1995</v>
      </c>
      <c r="N2413">
        <v>3618</v>
      </c>
      <c r="O2413" s="35">
        <v>496415</v>
      </c>
      <c r="P2413">
        <v>28</v>
      </c>
      <c r="Q2413">
        <v>0</v>
      </c>
      <c r="R2413">
        <v>0</v>
      </c>
      <c r="U2413" s="36">
        <v>357400</v>
      </c>
      <c r="V2413">
        <v>0.96</v>
      </c>
      <c r="W2413" s="36">
        <v>132800</v>
      </c>
      <c r="X2413">
        <v>13000</v>
      </c>
      <c r="Y2413" s="39">
        <v>503200</v>
      </c>
      <c r="Z2413" s="40">
        <v>37575</v>
      </c>
      <c r="AA2413" s="36">
        <v>100</v>
      </c>
      <c r="AB2413">
        <v>5032</v>
      </c>
      <c r="AC2413" t="s">
        <v>3657</v>
      </c>
      <c r="AD2413" s="39">
        <v>468200</v>
      </c>
      <c r="AE2413" s="3">
        <f t="shared" si="75"/>
        <v>7.4754378470738958E-2</v>
      </c>
      <c r="AF2413" s="41">
        <f t="shared" si="74"/>
        <v>7.4754378470738958E-2</v>
      </c>
      <c r="AG2413" t="e">
        <f>VLOOKUP($A2413,'Abatements Granted'!$A$2:$L$402,2,0)</f>
        <v>#N/A</v>
      </c>
      <c r="AH2413" t="e">
        <f>VLOOKUP($A2413,'Abatements Granted'!$A$2:$L$402,10,0)</f>
        <v>#N/A</v>
      </c>
      <c r="AI2413" s="36" t="e">
        <f>VLOOKUP($A2413,'Abatements Granted'!$A$2:$L$402,7,0)</f>
        <v>#N/A</v>
      </c>
    </row>
    <row r="2414" spans="1:35" x14ac:dyDescent="0.2">
      <c r="A2414" s="38" t="s">
        <v>1139</v>
      </c>
      <c r="B2414" t="s">
        <v>6585</v>
      </c>
      <c r="C2414">
        <v>1010</v>
      </c>
      <c r="D2414">
        <v>3</v>
      </c>
      <c r="E2414">
        <v>3</v>
      </c>
      <c r="F2414">
        <v>222</v>
      </c>
      <c r="G2414" t="s">
        <v>5468</v>
      </c>
      <c r="H2414" t="s">
        <v>3689</v>
      </c>
      <c r="I2414">
        <v>1</v>
      </c>
      <c r="J2414">
        <v>4</v>
      </c>
      <c r="K2414">
        <v>72</v>
      </c>
      <c r="L2414">
        <v>1952</v>
      </c>
      <c r="M2414">
        <v>1995</v>
      </c>
      <c r="N2414">
        <v>1289</v>
      </c>
      <c r="O2414" s="35">
        <v>321924</v>
      </c>
      <c r="P2414">
        <v>28</v>
      </c>
      <c r="Q2414">
        <v>0</v>
      </c>
      <c r="R2414">
        <v>0</v>
      </c>
      <c r="U2414" s="36">
        <v>231800</v>
      </c>
      <c r="V2414">
        <v>0.5</v>
      </c>
      <c r="W2414" s="36">
        <v>117100</v>
      </c>
      <c r="X2414">
        <v>0</v>
      </c>
      <c r="Y2414" s="39">
        <v>348900</v>
      </c>
      <c r="Z2414" s="40">
        <v>42549</v>
      </c>
      <c r="AA2414" s="36">
        <v>199900</v>
      </c>
      <c r="AB2414">
        <v>1.75</v>
      </c>
      <c r="AC2414">
        <v>0</v>
      </c>
      <c r="AD2414" s="39">
        <v>336400</v>
      </c>
      <c r="AE2414" s="3">
        <f t="shared" si="75"/>
        <v>3.7158145065398385E-2</v>
      </c>
      <c r="AF2414" s="41">
        <f t="shared" si="74"/>
        <v>3.7158145065398385E-2</v>
      </c>
      <c r="AG2414" t="e">
        <f>VLOOKUP($A2414,'Abatements Granted'!$A$2:$L$402,2,0)</f>
        <v>#N/A</v>
      </c>
      <c r="AH2414" t="e">
        <f>VLOOKUP($A2414,'Abatements Granted'!$A$2:$L$402,10,0)</f>
        <v>#N/A</v>
      </c>
      <c r="AI2414" s="36" t="e">
        <f>VLOOKUP($A2414,'Abatements Granted'!$A$2:$L$402,7,0)</f>
        <v>#N/A</v>
      </c>
    </row>
    <row r="2415" spans="1:35" x14ac:dyDescent="0.2">
      <c r="A2415" s="38" t="s">
        <v>1099</v>
      </c>
      <c r="B2415" t="s">
        <v>6586</v>
      </c>
      <c r="C2415">
        <v>1010</v>
      </c>
      <c r="D2415">
        <v>3</v>
      </c>
      <c r="E2415">
        <v>3</v>
      </c>
      <c r="F2415">
        <v>216</v>
      </c>
      <c r="G2415" t="s">
        <v>5468</v>
      </c>
      <c r="H2415" t="s">
        <v>3666</v>
      </c>
      <c r="I2415">
        <v>1.5</v>
      </c>
      <c r="J2415">
        <v>3</v>
      </c>
      <c r="K2415">
        <v>71</v>
      </c>
      <c r="L2415">
        <v>1952</v>
      </c>
      <c r="M2415">
        <v>1994</v>
      </c>
      <c r="N2415">
        <v>1684</v>
      </c>
      <c r="O2415" s="35">
        <v>317420</v>
      </c>
      <c r="P2415">
        <v>29</v>
      </c>
      <c r="Q2415">
        <v>0</v>
      </c>
      <c r="R2415">
        <v>0</v>
      </c>
      <c r="U2415" s="36">
        <v>225400</v>
      </c>
      <c r="V2415">
        <v>0.28000000000000003</v>
      </c>
      <c r="W2415" s="36">
        <v>106500</v>
      </c>
      <c r="X2415">
        <v>500</v>
      </c>
      <c r="Y2415" s="39">
        <v>332400</v>
      </c>
      <c r="Z2415" s="40">
        <v>43738</v>
      </c>
      <c r="AA2415" s="36">
        <v>1</v>
      </c>
      <c r="AB2415">
        <v>332400</v>
      </c>
      <c r="AC2415" t="s">
        <v>3657</v>
      </c>
      <c r="AD2415" s="39">
        <v>329400</v>
      </c>
      <c r="AE2415" s="3">
        <f t="shared" si="75"/>
        <v>9.1074681238616506E-3</v>
      </c>
      <c r="AF2415" s="41">
        <f t="shared" si="74"/>
        <v>9.1074681238616506E-3</v>
      </c>
      <c r="AG2415" t="e">
        <f>VLOOKUP($A2415,'Abatements Granted'!$A$2:$L$402,2,0)</f>
        <v>#N/A</v>
      </c>
      <c r="AH2415" t="e">
        <f>VLOOKUP($A2415,'Abatements Granted'!$A$2:$L$402,10,0)</f>
        <v>#N/A</v>
      </c>
      <c r="AI2415" s="36" t="e">
        <f>VLOOKUP($A2415,'Abatements Granted'!$A$2:$L$402,7,0)</f>
        <v>#N/A</v>
      </c>
    </row>
    <row r="2416" spans="1:35" x14ac:dyDescent="0.2">
      <c r="A2416" s="38" t="s">
        <v>1080</v>
      </c>
      <c r="B2416" t="s">
        <v>6587</v>
      </c>
      <c r="C2416">
        <v>1010</v>
      </c>
      <c r="D2416">
        <v>3</v>
      </c>
      <c r="E2416">
        <v>3</v>
      </c>
      <c r="F2416">
        <v>210</v>
      </c>
      <c r="G2416" t="s">
        <v>5468</v>
      </c>
      <c r="H2416" t="s">
        <v>3681</v>
      </c>
      <c r="I2416">
        <v>2</v>
      </c>
      <c r="J2416">
        <v>4</v>
      </c>
      <c r="K2416">
        <v>74</v>
      </c>
      <c r="L2416">
        <v>1952</v>
      </c>
      <c r="M2416">
        <v>1997</v>
      </c>
      <c r="N2416">
        <v>2043</v>
      </c>
      <c r="O2416" s="35">
        <v>362511</v>
      </c>
      <c r="P2416">
        <v>26</v>
      </c>
      <c r="Q2416">
        <v>0</v>
      </c>
      <c r="R2416">
        <v>0</v>
      </c>
      <c r="U2416" s="36">
        <v>268300</v>
      </c>
      <c r="V2416">
        <v>0.68</v>
      </c>
      <c r="W2416" s="36">
        <v>125900</v>
      </c>
      <c r="X2416">
        <v>9300</v>
      </c>
      <c r="Y2416" s="39">
        <v>403500</v>
      </c>
      <c r="Z2416" s="40">
        <v>43756</v>
      </c>
      <c r="AA2416" s="36">
        <v>370000</v>
      </c>
      <c r="AB2416">
        <v>1.0900000000000001</v>
      </c>
      <c r="AC2416">
        <v>0</v>
      </c>
      <c r="AD2416" s="39">
        <v>382600</v>
      </c>
      <c r="AE2416" s="3">
        <f t="shared" si="75"/>
        <v>5.4626241505488782E-2</v>
      </c>
      <c r="AF2416" s="41">
        <f t="shared" si="74"/>
        <v>5.4626241505488782E-2</v>
      </c>
      <c r="AG2416" t="e">
        <f>VLOOKUP($A2416,'Abatements Granted'!$A$2:$L$402,2,0)</f>
        <v>#N/A</v>
      </c>
      <c r="AH2416" t="e">
        <f>VLOOKUP($A2416,'Abatements Granted'!$A$2:$L$402,10,0)</f>
        <v>#N/A</v>
      </c>
      <c r="AI2416" s="36" t="e">
        <f>VLOOKUP($A2416,'Abatements Granted'!$A$2:$L$402,7,0)</f>
        <v>#N/A</v>
      </c>
    </row>
    <row r="2417" spans="1:35" x14ac:dyDescent="0.2">
      <c r="A2417" s="38" t="s">
        <v>1047</v>
      </c>
      <c r="B2417" t="s">
        <v>6588</v>
      </c>
      <c r="C2417">
        <v>1010</v>
      </c>
      <c r="D2417">
        <v>4</v>
      </c>
      <c r="E2417">
        <v>4</v>
      </c>
      <c r="F2417">
        <v>21</v>
      </c>
      <c r="G2417" t="s">
        <v>5449</v>
      </c>
      <c r="H2417" t="s">
        <v>3689</v>
      </c>
      <c r="I2417">
        <v>1</v>
      </c>
      <c r="J2417">
        <v>3</v>
      </c>
      <c r="K2417">
        <v>77</v>
      </c>
      <c r="L2417">
        <v>1955</v>
      </c>
      <c r="M2417">
        <v>2000</v>
      </c>
      <c r="N2417">
        <v>1379</v>
      </c>
      <c r="O2417" s="35">
        <v>305280</v>
      </c>
      <c r="P2417">
        <v>23</v>
      </c>
      <c r="Q2417">
        <v>0</v>
      </c>
      <c r="R2417">
        <v>0</v>
      </c>
      <c r="U2417" s="36">
        <v>235100</v>
      </c>
      <c r="V2417">
        <v>0.33</v>
      </c>
      <c r="W2417" s="36">
        <v>103600</v>
      </c>
      <c r="X2417">
        <v>0</v>
      </c>
      <c r="Y2417" s="39">
        <v>338700</v>
      </c>
      <c r="Z2417" s="40">
        <v>41946</v>
      </c>
      <c r="AA2417" s="36">
        <v>170000</v>
      </c>
      <c r="AB2417">
        <v>1.99</v>
      </c>
      <c r="AC2417">
        <v>0</v>
      </c>
      <c r="AD2417" s="39">
        <v>307400</v>
      </c>
      <c r="AE2417" s="3">
        <f t="shared" si="75"/>
        <v>0.10182173064411182</v>
      </c>
      <c r="AF2417" s="41">
        <f t="shared" si="74"/>
        <v>0.10182173064411182</v>
      </c>
      <c r="AG2417" t="e">
        <f>VLOOKUP($A2417,'Abatements Granted'!$A$2:$L$402,2,0)</f>
        <v>#N/A</v>
      </c>
      <c r="AH2417" t="e">
        <f>VLOOKUP($A2417,'Abatements Granted'!$A$2:$L$402,10,0)</f>
        <v>#N/A</v>
      </c>
      <c r="AI2417" s="36" t="e">
        <f>VLOOKUP($A2417,'Abatements Granted'!$A$2:$L$402,7,0)</f>
        <v>#N/A</v>
      </c>
    </row>
    <row r="2418" spans="1:35" x14ac:dyDescent="0.2">
      <c r="A2418" s="38" t="s">
        <v>6589</v>
      </c>
      <c r="B2418" t="s">
        <v>6590</v>
      </c>
      <c r="C2418">
        <v>1060</v>
      </c>
      <c r="D2418">
        <v>4</v>
      </c>
      <c r="E2418">
        <v>4</v>
      </c>
      <c r="F2418">
        <v>23</v>
      </c>
      <c r="G2418" t="s">
        <v>5449</v>
      </c>
      <c r="H2418" t="s">
        <v>3656</v>
      </c>
      <c r="M2418">
        <v>0</v>
      </c>
      <c r="N2418">
        <v>0</v>
      </c>
      <c r="O2418" s="35">
        <v>0</v>
      </c>
      <c r="U2418" s="36">
        <v>0</v>
      </c>
      <c r="V2418">
        <v>2.33</v>
      </c>
      <c r="W2418" s="36">
        <v>143100</v>
      </c>
      <c r="X2418">
        <v>6100</v>
      </c>
      <c r="Y2418" s="39">
        <v>149200</v>
      </c>
      <c r="Z2418" s="40">
        <v>31021</v>
      </c>
      <c r="AA2418" s="36">
        <v>8500</v>
      </c>
      <c r="AB2418">
        <v>17.55</v>
      </c>
      <c r="AC2418">
        <v>0</v>
      </c>
      <c r="AD2418" s="39">
        <v>143000</v>
      </c>
      <c r="AE2418" s="3">
        <f t="shared" si="75"/>
        <v>4.3356643356643465E-2</v>
      </c>
      <c r="AF2418" s="41">
        <f t="shared" si="74"/>
        <v>4.3356643356643465E-2</v>
      </c>
      <c r="AG2418" t="e">
        <f>VLOOKUP($A2418,'Abatements Granted'!$A$2:$L$402,2,0)</f>
        <v>#N/A</v>
      </c>
      <c r="AH2418" t="e">
        <f>VLOOKUP($A2418,'Abatements Granted'!$A$2:$L$402,10,0)</f>
        <v>#N/A</v>
      </c>
      <c r="AI2418" s="36" t="e">
        <f>VLOOKUP($A2418,'Abatements Granted'!$A$2:$L$402,7,0)</f>
        <v>#N/A</v>
      </c>
    </row>
    <row r="2419" spans="1:35" x14ac:dyDescent="0.2">
      <c r="A2419" s="38" t="s">
        <v>975</v>
      </c>
      <c r="B2419" t="s">
        <v>6591</v>
      </c>
      <c r="C2419">
        <v>1010</v>
      </c>
      <c r="D2419">
        <v>4</v>
      </c>
      <c r="E2419">
        <v>4</v>
      </c>
      <c r="F2419">
        <v>20</v>
      </c>
      <c r="G2419" t="s">
        <v>5449</v>
      </c>
      <c r="H2419" t="s">
        <v>3689</v>
      </c>
      <c r="I2419">
        <v>1</v>
      </c>
      <c r="J2419">
        <v>3</v>
      </c>
      <c r="K2419">
        <v>77</v>
      </c>
      <c r="L2419">
        <v>1955</v>
      </c>
      <c r="M2419">
        <v>2000</v>
      </c>
      <c r="N2419">
        <v>1538</v>
      </c>
      <c r="O2419" s="35">
        <v>331592</v>
      </c>
      <c r="P2419">
        <v>23</v>
      </c>
      <c r="Q2419">
        <v>0</v>
      </c>
      <c r="R2419">
        <v>0</v>
      </c>
      <c r="U2419" s="36">
        <v>255300</v>
      </c>
      <c r="V2419">
        <v>0.42</v>
      </c>
      <c r="W2419" s="36">
        <v>107400</v>
      </c>
      <c r="X2419">
        <v>200</v>
      </c>
      <c r="Y2419" s="39">
        <v>362900</v>
      </c>
      <c r="Z2419" s="40">
        <v>43727</v>
      </c>
      <c r="AA2419" s="36">
        <v>278800</v>
      </c>
      <c r="AB2419">
        <v>1.3</v>
      </c>
      <c r="AC2419">
        <v>0</v>
      </c>
      <c r="AD2419" s="39">
        <v>325500</v>
      </c>
      <c r="AE2419" s="3">
        <f t="shared" si="75"/>
        <v>0.11490015360983108</v>
      </c>
      <c r="AF2419" s="41">
        <f t="shared" si="74"/>
        <v>0.11490015360983108</v>
      </c>
      <c r="AG2419" t="e">
        <f>VLOOKUP($A2419,'Abatements Granted'!$A$2:$L$402,2,0)</f>
        <v>#N/A</v>
      </c>
      <c r="AH2419" t="e">
        <f>VLOOKUP($A2419,'Abatements Granted'!$A$2:$L$402,10,0)</f>
        <v>#N/A</v>
      </c>
      <c r="AI2419" s="36" t="e">
        <f>VLOOKUP($A2419,'Abatements Granted'!$A$2:$L$402,7,0)</f>
        <v>#N/A</v>
      </c>
    </row>
    <row r="2420" spans="1:35" x14ac:dyDescent="0.2">
      <c r="A2420" s="38" t="s">
        <v>474</v>
      </c>
      <c r="B2420" t="s">
        <v>6592</v>
      </c>
      <c r="C2420">
        <v>1010</v>
      </c>
      <c r="D2420">
        <v>4</v>
      </c>
      <c r="E2420">
        <v>4</v>
      </c>
      <c r="F2420">
        <v>14</v>
      </c>
      <c r="G2420" t="s">
        <v>5449</v>
      </c>
      <c r="H2420" t="s">
        <v>3689</v>
      </c>
      <c r="I2420">
        <v>1</v>
      </c>
      <c r="J2420">
        <v>3</v>
      </c>
      <c r="K2420">
        <v>77</v>
      </c>
      <c r="L2420">
        <v>1956</v>
      </c>
      <c r="M2420">
        <v>2000</v>
      </c>
      <c r="N2420">
        <v>1989</v>
      </c>
      <c r="O2420" s="35">
        <v>381745</v>
      </c>
      <c r="P2420">
        <v>23</v>
      </c>
      <c r="Q2420">
        <v>0</v>
      </c>
      <c r="R2420">
        <v>0</v>
      </c>
      <c r="U2420" s="36">
        <v>293900</v>
      </c>
      <c r="V2420">
        <v>0.49</v>
      </c>
      <c r="W2420" s="36">
        <v>110800</v>
      </c>
      <c r="X2420">
        <v>0</v>
      </c>
      <c r="Y2420" s="39">
        <v>404700</v>
      </c>
      <c r="Z2420" s="40">
        <v>39283</v>
      </c>
      <c r="AA2420" s="36">
        <v>254800</v>
      </c>
      <c r="AB2420">
        <v>1.59</v>
      </c>
      <c r="AC2420">
        <v>0</v>
      </c>
      <c r="AD2420" s="39">
        <v>366300</v>
      </c>
      <c r="AE2420" s="3">
        <f t="shared" si="75"/>
        <v>0.10483210483210481</v>
      </c>
      <c r="AF2420" s="41">
        <f t="shared" si="74"/>
        <v>0.10483210483210481</v>
      </c>
      <c r="AG2420" t="e">
        <f>VLOOKUP($A2420,'Abatements Granted'!$A$2:$L$402,2,0)</f>
        <v>#N/A</v>
      </c>
      <c r="AH2420" t="e">
        <f>VLOOKUP($A2420,'Abatements Granted'!$A$2:$L$402,10,0)</f>
        <v>#N/A</v>
      </c>
      <c r="AI2420" s="36" t="e">
        <f>VLOOKUP($A2420,'Abatements Granted'!$A$2:$L$402,7,0)</f>
        <v>#N/A</v>
      </c>
    </row>
    <row r="2421" spans="1:35" x14ac:dyDescent="0.2">
      <c r="A2421" s="38" t="s">
        <v>949</v>
      </c>
      <c r="B2421" t="s">
        <v>6593</v>
      </c>
      <c r="C2421">
        <v>1010</v>
      </c>
      <c r="D2421">
        <v>3</v>
      </c>
      <c r="E2421">
        <v>3</v>
      </c>
      <c r="F2421">
        <v>198</v>
      </c>
      <c r="G2421" t="s">
        <v>5468</v>
      </c>
      <c r="H2421" t="s">
        <v>3671</v>
      </c>
      <c r="I2421">
        <v>2</v>
      </c>
      <c r="J2421">
        <v>3</v>
      </c>
      <c r="K2421">
        <v>74</v>
      </c>
      <c r="L2421">
        <v>1953</v>
      </c>
      <c r="M2421">
        <v>1997</v>
      </c>
      <c r="N2421">
        <v>2308</v>
      </c>
      <c r="O2421" s="35">
        <v>417624</v>
      </c>
      <c r="P2421">
        <v>26</v>
      </c>
      <c r="Q2421">
        <v>0</v>
      </c>
      <c r="R2421">
        <v>0</v>
      </c>
      <c r="U2421" s="36">
        <v>309000</v>
      </c>
      <c r="V2421">
        <v>0.34</v>
      </c>
      <c r="W2421" s="36">
        <v>109600</v>
      </c>
      <c r="X2421">
        <v>500</v>
      </c>
      <c r="Y2421" s="39">
        <v>419100</v>
      </c>
      <c r="Z2421" s="40">
        <v>43215</v>
      </c>
      <c r="AA2421" s="36">
        <v>295000</v>
      </c>
      <c r="AB2421">
        <v>1.42</v>
      </c>
      <c r="AC2421">
        <v>0</v>
      </c>
      <c r="AD2421" s="39">
        <v>383500</v>
      </c>
      <c r="AE2421" s="3">
        <f t="shared" si="75"/>
        <v>9.2829204693611445E-2</v>
      </c>
      <c r="AF2421" s="41">
        <f t="shared" si="74"/>
        <v>9.2829204693611445E-2</v>
      </c>
      <c r="AG2421" t="e">
        <f>VLOOKUP($A2421,'Abatements Granted'!$A$2:$L$402,2,0)</f>
        <v>#N/A</v>
      </c>
      <c r="AH2421" t="e">
        <f>VLOOKUP($A2421,'Abatements Granted'!$A$2:$L$402,10,0)</f>
        <v>#N/A</v>
      </c>
      <c r="AI2421" s="36" t="e">
        <f>VLOOKUP($A2421,'Abatements Granted'!$A$2:$L$402,7,0)</f>
        <v>#N/A</v>
      </c>
    </row>
    <row r="2422" spans="1:35" x14ac:dyDescent="0.2">
      <c r="A2422" s="38" t="s">
        <v>929</v>
      </c>
      <c r="B2422" t="s">
        <v>6594</v>
      </c>
      <c r="C2422">
        <v>1010</v>
      </c>
      <c r="D2422">
        <v>3</v>
      </c>
      <c r="E2422">
        <v>3</v>
      </c>
      <c r="F2422">
        <v>192</v>
      </c>
      <c r="G2422" t="s">
        <v>5468</v>
      </c>
      <c r="H2422" t="s">
        <v>3689</v>
      </c>
      <c r="I2422">
        <v>1</v>
      </c>
      <c r="J2422">
        <v>3</v>
      </c>
      <c r="K2422">
        <v>74</v>
      </c>
      <c r="L2422">
        <v>1953</v>
      </c>
      <c r="M2422">
        <v>1997</v>
      </c>
      <c r="N2422">
        <v>1468</v>
      </c>
      <c r="O2422" s="35">
        <v>306653</v>
      </c>
      <c r="P2422">
        <v>26</v>
      </c>
      <c r="Q2422">
        <v>0</v>
      </c>
      <c r="R2422">
        <v>0</v>
      </c>
      <c r="U2422" s="36">
        <v>226900</v>
      </c>
      <c r="V2422">
        <v>0.33</v>
      </c>
      <c r="W2422" s="36">
        <v>109100</v>
      </c>
      <c r="X2422">
        <v>0</v>
      </c>
      <c r="Y2422" s="39">
        <v>336000</v>
      </c>
      <c r="Z2422" s="40">
        <v>35115</v>
      </c>
      <c r="AA2422" s="36">
        <v>100</v>
      </c>
      <c r="AB2422">
        <v>3360</v>
      </c>
      <c r="AC2422" t="s">
        <v>3657</v>
      </c>
      <c r="AD2422" s="39">
        <v>318400</v>
      </c>
      <c r="AE2422" s="3">
        <f t="shared" si="75"/>
        <v>5.5276381909547645E-2</v>
      </c>
      <c r="AF2422" s="41">
        <f t="shared" si="74"/>
        <v>5.5276381909547645E-2</v>
      </c>
      <c r="AG2422" t="e">
        <f>VLOOKUP($A2422,'Abatements Granted'!$A$2:$L$402,2,0)</f>
        <v>#N/A</v>
      </c>
      <c r="AH2422" t="e">
        <f>VLOOKUP($A2422,'Abatements Granted'!$A$2:$L$402,10,0)</f>
        <v>#N/A</v>
      </c>
      <c r="AI2422" s="36" t="e">
        <f>VLOOKUP($A2422,'Abatements Granted'!$A$2:$L$402,7,0)</f>
        <v>#N/A</v>
      </c>
    </row>
    <row r="2423" spans="1:35" x14ac:dyDescent="0.2">
      <c r="A2423" s="38" t="s">
        <v>875</v>
      </c>
      <c r="B2423" t="s">
        <v>6595</v>
      </c>
      <c r="C2423">
        <v>1010</v>
      </c>
      <c r="D2423">
        <v>3</v>
      </c>
      <c r="E2423">
        <v>3</v>
      </c>
      <c r="F2423">
        <v>186</v>
      </c>
      <c r="G2423" t="s">
        <v>5468</v>
      </c>
      <c r="H2423" t="s">
        <v>3689</v>
      </c>
      <c r="I2423">
        <v>1</v>
      </c>
      <c r="J2423">
        <v>3</v>
      </c>
      <c r="K2423">
        <v>76</v>
      </c>
      <c r="L2423">
        <v>1954</v>
      </c>
      <c r="M2423">
        <v>1999</v>
      </c>
      <c r="N2423">
        <v>1578</v>
      </c>
      <c r="O2423" s="35">
        <v>330857</v>
      </c>
      <c r="P2423">
        <v>24</v>
      </c>
      <c r="Q2423">
        <v>0</v>
      </c>
      <c r="R2423">
        <v>0</v>
      </c>
      <c r="U2423" s="36">
        <v>251500</v>
      </c>
      <c r="V2423">
        <v>0.41</v>
      </c>
      <c r="W2423" s="36">
        <v>112800</v>
      </c>
      <c r="X2423">
        <v>5300</v>
      </c>
      <c r="Y2423" s="39">
        <v>369600</v>
      </c>
      <c r="Z2423" s="40">
        <v>44620</v>
      </c>
      <c r="AA2423" s="36">
        <v>355000</v>
      </c>
      <c r="AB2423">
        <v>1.04</v>
      </c>
      <c r="AC2423">
        <v>0</v>
      </c>
      <c r="AD2423" s="39">
        <v>354100</v>
      </c>
      <c r="AE2423" s="3">
        <f t="shared" si="75"/>
        <v>4.3772945495622606E-2</v>
      </c>
      <c r="AF2423" s="41">
        <f t="shared" si="74"/>
        <v>4.3772945495622606E-2</v>
      </c>
      <c r="AG2423" t="e">
        <f>VLOOKUP($A2423,'Abatements Granted'!$A$2:$L$402,2,0)</f>
        <v>#N/A</v>
      </c>
      <c r="AH2423" t="e">
        <f>VLOOKUP($A2423,'Abatements Granted'!$A$2:$L$402,10,0)</f>
        <v>#N/A</v>
      </c>
      <c r="AI2423" s="36" t="e">
        <f>VLOOKUP($A2423,'Abatements Granted'!$A$2:$L$402,7,0)</f>
        <v>#N/A</v>
      </c>
    </row>
    <row r="2424" spans="1:35" x14ac:dyDescent="0.2">
      <c r="A2424" s="38" t="s">
        <v>811</v>
      </c>
      <c r="B2424" t="s">
        <v>6596</v>
      </c>
      <c r="C2424">
        <v>1010</v>
      </c>
      <c r="D2424">
        <v>3</v>
      </c>
      <c r="E2424">
        <v>3</v>
      </c>
      <c r="F2424">
        <v>178</v>
      </c>
      <c r="G2424" t="s">
        <v>5468</v>
      </c>
      <c r="H2424" t="s">
        <v>3689</v>
      </c>
      <c r="I2424">
        <v>1</v>
      </c>
      <c r="J2424">
        <v>3</v>
      </c>
      <c r="K2424">
        <v>77</v>
      </c>
      <c r="L2424">
        <v>1965</v>
      </c>
      <c r="M2424">
        <v>2000</v>
      </c>
      <c r="N2424">
        <v>912</v>
      </c>
      <c r="O2424" s="35">
        <v>245706</v>
      </c>
      <c r="P2424">
        <v>23</v>
      </c>
      <c r="Q2424">
        <v>0</v>
      </c>
      <c r="R2424">
        <v>0</v>
      </c>
      <c r="U2424" s="36">
        <v>189200</v>
      </c>
      <c r="V2424">
        <v>0.49</v>
      </c>
      <c r="W2424" s="36">
        <v>116600</v>
      </c>
      <c r="X2424">
        <v>300</v>
      </c>
      <c r="Y2424" s="39">
        <v>306100</v>
      </c>
      <c r="Z2424" s="40">
        <v>44694</v>
      </c>
      <c r="AA2424" s="36">
        <v>1</v>
      </c>
      <c r="AB2424">
        <v>306100</v>
      </c>
      <c r="AC2424" t="s">
        <v>3676</v>
      </c>
      <c r="AD2424" s="39">
        <v>289100</v>
      </c>
      <c r="AE2424" s="3">
        <f t="shared" si="75"/>
        <v>5.8803182289865141E-2</v>
      </c>
      <c r="AF2424" s="41">
        <f t="shared" si="74"/>
        <v>5.8803182289865141E-2</v>
      </c>
      <c r="AG2424" t="e">
        <f>VLOOKUP($A2424,'Abatements Granted'!$A$2:$L$402,2,0)</f>
        <v>#N/A</v>
      </c>
      <c r="AH2424" t="e">
        <f>VLOOKUP($A2424,'Abatements Granted'!$A$2:$L$402,10,0)</f>
        <v>#N/A</v>
      </c>
      <c r="AI2424" s="36" t="e">
        <f>VLOOKUP($A2424,'Abatements Granted'!$A$2:$L$402,7,0)</f>
        <v>#N/A</v>
      </c>
    </row>
    <row r="2425" spans="1:35" x14ac:dyDescent="0.2">
      <c r="A2425" s="38" t="s">
        <v>409</v>
      </c>
      <c r="B2425" t="s">
        <v>6597</v>
      </c>
      <c r="C2425">
        <v>1010</v>
      </c>
      <c r="D2425">
        <v>3</v>
      </c>
      <c r="E2425">
        <v>3</v>
      </c>
      <c r="F2425">
        <v>132</v>
      </c>
      <c r="G2425" t="s">
        <v>5468</v>
      </c>
      <c r="H2425" t="s">
        <v>3697</v>
      </c>
      <c r="I2425">
        <v>1</v>
      </c>
      <c r="J2425">
        <v>3</v>
      </c>
      <c r="K2425">
        <v>77</v>
      </c>
      <c r="L2425">
        <v>1969</v>
      </c>
      <c r="M2425">
        <v>2000</v>
      </c>
      <c r="N2425">
        <v>1527</v>
      </c>
      <c r="O2425" s="35">
        <v>327298</v>
      </c>
      <c r="P2425">
        <v>23</v>
      </c>
      <c r="Q2425">
        <v>0</v>
      </c>
      <c r="R2425">
        <v>0</v>
      </c>
      <c r="U2425" s="36">
        <v>252000</v>
      </c>
      <c r="V2425">
        <v>0.46</v>
      </c>
      <c r="W2425" s="36">
        <v>115000</v>
      </c>
      <c r="X2425">
        <v>300</v>
      </c>
      <c r="Y2425" s="39">
        <v>367300</v>
      </c>
      <c r="Z2425" s="40">
        <v>34971</v>
      </c>
      <c r="AA2425" s="36">
        <v>117000</v>
      </c>
      <c r="AB2425">
        <v>3.14</v>
      </c>
      <c r="AC2425">
        <v>0</v>
      </c>
      <c r="AD2425" s="39">
        <v>343600</v>
      </c>
      <c r="AE2425" s="3">
        <f t="shared" si="75"/>
        <v>6.8975552968568055E-2</v>
      </c>
      <c r="AF2425" s="41">
        <f t="shared" si="74"/>
        <v>6.8975552968568055E-2</v>
      </c>
      <c r="AG2425" t="e">
        <f>VLOOKUP($A2425,'Abatements Granted'!$A$2:$L$402,2,0)</f>
        <v>#N/A</v>
      </c>
      <c r="AH2425" t="e">
        <f>VLOOKUP($A2425,'Abatements Granted'!$A$2:$L$402,10,0)</f>
        <v>#N/A</v>
      </c>
      <c r="AI2425" s="36" t="e">
        <f>VLOOKUP($A2425,'Abatements Granted'!$A$2:$L$402,7,0)</f>
        <v>#N/A</v>
      </c>
    </row>
    <row r="2426" spans="1:35" x14ac:dyDescent="0.2">
      <c r="A2426" s="38" t="s">
        <v>353</v>
      </c>
      <c r="B2426" t="s">
        <v>6598</v>
      </c>
      <c r="C2426">
        <v>1010</v>
      </c>
      <c r="D2426">
        <v>3</v>
      </c>
      <c r="E2426">
        <v>3</v>
      </c>
      <c r="F2426">
        <v>126</v>
      </c>
      <c r="G2426" t="s">
        <v>5468</v>
      </c>
      <c r="H2426" t="s">
        <v>3697</v>
      </c>
      <c r="I2426">
        <v>1</v>
      </c>
      <c r="J2426">
        <v>3</v>
      </c>
      <c r="K2426">
        <v>77</v>
      </c>
      <c r="L2426">
        <v>1968</v>
      </c>
      <c r="M2426">
        <v>2000</v>
      </c>
      <c r="N2426">
        <v>1818</v>
      </c>
      <c r="O2426" s="35">
        <v>355395</v>
      </c>
      <c r="P2426">
        <v>23</v>
      </c>
      <c r="Q2426">
        <v>0</v>
      </c>
      <c r="R2426">
        <v>0</v>
      </c>
      <c r="U2426" s="36">
        <v>273700</v>
      </c>
      <c r="V2426">
        <v>0.46</v>
      </c>
      <c r="W2426" s="36">
        <v>115000</v>
      </c>
      <c r="X2426">
        <v>0</v>
      </c>
      <c r="Y2426" s="39">
        <v>388700</v>
      </c>
      <c r="Z2426" s="40">
        <v>34873</v>
      </c>
      <c r="AA2426" s="36">
        <v>120000</v>
      </c>
      <c r="AB2426">
        <v>3.24</v>
      </c>
      <c r="AC2426">
        <v>0</v>
      </c>
      <c r="AD2426" s="39">
        <v>367300</v>
      </c>
      <c r="AE2426" s="3">
        <f t="shared" si="75"/>
        <v>5.8263000272257059E-2</v>
      </c>
      <c r="AF2426" s="41">
        <f t="shared" si="74"/>
        <v>5.8263000272257059E-2</v>
      </c>
      <c r="AG2426" t="e">
        <f>VLOOKUP($A2426,'Abatements Granted'!$A$2:$L$402,2,0)</f>
        <v>#N/A</v>
      </c>
      <c r="AH2426" t="e">
        <f>VLOOKUP($A2426,'Abatements Granted'!$A$2:$L$402,10,0)</f>
        <v>#N/A</v>
      </c>
      <c r="AI2426" s="36" t="e">
        <f>VLOOKUP($A2426,'Abatements Granted'!$A$2:$L$402,7,0)</f>
        <v>#N/A</v>
      </c>
    </row>
    <row r="2427" spans="1:35" x14ac:dyDescent="0.2">
      <c r="A2427" s="38" t="s">
        <v>272</v>
      </c>
      <c r="B2427" t="s">
        <v>6599</v>
      </c>
      <c r="C2427">
        <v>1010</v>
      </c>
      <c r="D2427">
        <v>3</v>
      </c>
      <c r="E2427">
        <v>3</v>
      </c>
      <c r="F2427">
        <v>118</v>
      </c>
      <c r="G2427" t="s">
        <v>5468</v>
      </c>
      <c r="H2427" t="s">
        <v>3666</v>
      </c>
      <c r="I2427">
        <v>1.75</v>
      </c>
      <c r="J2427">
        <v>3</v>
      </c>
      <c r="K2427">
        <v>70</v>
      </c>
      <c r="L2427">
        <v>1730</v>
      </c>
      <c r="M2427">
        <v>1993</v>
      </c>
      <c r="N2427">
        <v>3028</v>
      </c>
      <c r="O2427" s="35">
        <v>460843</v>
      </c>
      <c r="P2427">
        <v>30</v>
      </c>
      <c r="Q2427">
        <v>0</v>
      </c>
      <c r="R2427">
        <v>0</v>
      </c>
      <c r="U2427" s="36">
        <v>322600</v>
      </c>
      <c r="V2427">
        <v>0.63</v>
      </c>
      <c r="W2427" s="36">
        <v>123700</v>
      </c>
      <c r="X2427">
        <v>4500</v>
      </c>
      <c r="Y2427" s="39">
        <v>450800</v>
      </c>
      <c r="Z2427" s="40">
        <v>44530</v>
      </c>
      <c r="AA2427" s="36">
        <v>405000</v>
      </c>
      <c r="AB2427">
        <v>1.1100000000000001</v>
      </c>
      <c r="AC2427">
        <v>0</v>
      </c>
      <c r="AD2427" s="39">
        <v>436800</v>
      </c>
      <c r="AE2427" s="3">
        <f t="shared" si="75"/>
        <v>3.2051282051282159E-2</v>
      </c>
      <c r="AF2427" s="41">
        <f t="shared" si="74"/>
        <v>3.2051282051282159E-2</v>
      </c>
      <c r="AG2427" t="e">
        <f>VLOOKUP($A2427,'Abatements Granted'!$A$2:$L$402,2,0)</f>
        <v>#N/A</v>
      </c>
      <c r="AH2427" t="e">
        <f>VLOOKUP($A2427,'Abatements Granted'!$A$2:$L$402,10,0)</f>
        <v>#N/A</v>
      </c>
      <c r="AI2427" s="36" t="e">
        <f>VLOOKUP($A2427,'Abatements Granted'!$A$2:$L$402,7,0)</f>
        <v>#N/A</v>
      </c>
    </row>
    <row r="2428" spans="1:35" x14ac:dyDescent="0.2">
      <c r="A2428" s="38" t="s">
        <v>1103</v>
      </c>
      <c r="B2428" t="s">
        <v>6600</v>
      </c>
      <c r="C2428">
        <v>1010</v>
      </c>
      <c r="D2428">
        <v>3</v>
      </c>
      <c r="E2428">
        <v>3</v>
      </c>
      <c r="F2428">
        <v>217</v>
      </c>
      <c r="G2428" t="s">
        <v>5468</v>
      </c>
      <c r="H2428" t="s">
        <v>3681</v>
      </c>
      <c r="I2428">
        <v>3</v>
      </c>
      <c r="J2428">
        <v>3</v>
      </c>
      <c r="K2428">
        <v>57</v>
      </c>
      <c r="L2428">
        <v>1848</v>
      </c>
      <c r="M2428">
        <v>1980</v>
      </c>
      <c r="N2428">
        <v>4734</v>
      </c>
      <c r="O2428" s="35">
        <v>625355</v>
      </c>
      <c r="P2428">
        <v>43</v>
      </c>
      <c r="Q2428">
        <v>0</v>
      </c>
      <c r="R2428">
        <v>0</v>
      </c>
      <c r="U2428" s="36">
        <v>356500</v>
      </c>
      <c r="V2428">
        <v>0.92</v>
      </c>
      <c r="W2428" s="36">
        <v>132000</v>
      </c>
      <c r="X2428">
        <v>1700</v>
      </c>
      <c r="Y2428" s="39">
        <v>490200</v>
      </c>
      <c r="Z2428" s="40">
        <v>40844</v>
      </c>
      <c r="AA2428" s="36">
        <v>135000</v>
      </c>
      <c r="AB2428">
        <v>3.63</v>
      </c>
      <c r="AC2428" t="s">
        <v>4015</v>
      </c>
      <c r="AD2428" s="39">
        <v>448700</v>
      </c>
      <c r="AE2428" s="3">
        <f t="shared" si="75"/>
        <v>9.2489413862268721E-2</v>
      </c>
      <c r="AF2428" s="41">
        <f t="shared" si="74"/>
        <v>9.2489413862268721E-2</v>
      </c>
      <c r="AG2428" t="e">
        <f>VLOOKUP($A2428,'Abatements Granted'!$A$2:$L$402,2,0)</f>
        <v>#N/A</v>
      </c>
      <c r="AH2428" t="e">
        <f>VLOOKUP($A2428,'Abatements Granted'!$A$2:$L$402,10,0)</f>
        <v>#N/A</v>
      </c>
      <c r="AI2428" s="36" t="e">
        <f>VLOOKUP($A2428,'Abatements Granted'!$A$2:$L$402,7,0)</f>
        <v>#N/A</v>
      </c>
    </row>
    <row r="2429" spans="1:35" x14ac:dyDescent="0.2">
      <c r="A2429" s="38" t="s">
        <v>6601</v>
      </c>
      <c r="B2429" t="s">
        <v>6602</v>
      </c>
      <c r="C2429">
        <v>3130</v>
      </c>
      <c r="D2429">
        <v>35</v>
      </c>
      <c r="E2429">
        <v>35</v>
      </c>
      <c r="F2429">
        <v>160</v>
      </c>
      <c r="G2429" t="s">
        <v>5247</v>
      </c>
      <c r="H2429">
        <v>240</v>
      </c>
      <c r="I2429">
        <v>2</v>
      </c>
      <c r="J2429">
        <v>2</v>
      </c>
      <c r="K2429">
        <v>23</v>
      </c>
      <c r="L2429">
        <v>1969</v>
      </c>
      <c r="M2429">
        <v>1976</v>
      </c>
      <c r="N2429">
        <v>26804</v>
      </c>
      <c r="O2429" s="35">
        <v>1135297</v>
      </c>
      <c r="P2429">
        <v>47</v>
      </c>
      <c r="Q2429">
        <v>30</v>
      </c>
      <c r="R2429">
        <v>0</v>
      </c>
      <c r="U2429" s="36">
        <v>261100</v>
      </c>
      <c r="V2429">
        <v>10.5</v>
      </c>
      <c r="W2429" s="36">
        <v>471400</v>
      </c>
      <c r="X2429">
        <v>95100</v>
      </c>
      <c r="Y2429" s="39">
        <v>1179300</v>
      </c>
      <c r="Z2429" s="40">
        <v>41271</v>
      </c>
      <c r="AA2429" s="36">
        <v>1</v>
      </c>
      <c r="AB2429">
        <v>1179300</v>
      </c>
      <c r="AC2429" t="s">
        <v>3657</v>
      </c>
      <c r="AD2429" s="39">
        <v>1108300</v>
      </c>
      <c r="AE2429" s="3">
        <f t="shared" si="75"/>
        <v>6.4062077054948929E-2</v>
      </c>
      <c r="AF2429" s="41">
        <f t="shared" si="74"/>
        <v>6.4062077054948929E-2</v>
      </c>
      <c r="AG2429" t="e">
        <f>VLOOKUP($A2429,'Abatements Granted'!$A$2:$L$402,2,0)</f>
        <v>#N/A</v>
      </c>
      <c r="AH2429" t="e">
        <f>VLOOKUP($A2429,'Abatements Granted'!$A$2:$L$402,10,0)</f>
        <v>#N/A</v>
      </c>
      <c r="AI2429" s="36" t="e">
        <f>VLOOKUP($A2429,'Abatements Granted'!$A$2:$L$402,7,0)</f>
        <v>#N/A</v>
      </c>
    </row>
    <row r="2430" spans="1:35" x14ac:dyDescent="0.2">
      <c r="A2430" s="38" t="s">
        <v>6601</v>
      </c>
      <c r="B2430" t="s">
        <v>6602</v>
      </c>
      <c r="C2430">
        <v>3130</v>
      </c>
      <c r="D2430">
        <v>35</v>
      </c>
      <c r="E2430">
        <v>0</v>
      </c>
      <c r="F2430">
        <v>160</v>
      </c>
      <c r="G2430" t="s">
        <v>5247</v>
      </c>
      <c r="H2430">
        <v>325</v>
      </c>
      <c r="I2430">
        <v>1</v>
      </c>
      <c r="J2430">
        <v>2</v>
      </c>
      <c r="K2430">
        <v>27</v>
      </c>
      <c r="L2430">
        <v>1980</v>
      </c>
      <c r="M2430">
        <v>1980</v>
      </c>
      <c r="N2430">
        <v>9986</v>
      </c>
      <c r="O2430" s="35">
        <v>438580</v>
      </c>
      <c r="P2430">
        <v>43</v>
      </c>
      <c r="Q2430">
        <v>30</v>
      </c>
      <c r="R2430">
        <v>0</v>
      </c>
      <c r="U2430" s="36">
        <v>118400</v>
      </c>
      <c r="V2430">
        <v>10.5</v>
      </c>
      <c r="W2430" s="36">
        <v>471400</v>
      </c>
      <c r="X2430">
        <v>95100</v>
      </c>
      <c r="Y2430" s="39">
        <v>1179300</v>
      </c>
      <c r="Z2430" s="40">
        <v>41271</v>
      </c>
      <c r="AA2430" s="36">
        <v>1</v>
      </c>
      <c r="AB2430">
        <v>1179300</v>
      </c>
      <c r="AC2430" t="s">
        <v>3657</v>
      </c>
      <c r="AD2430" s="39">
        <v>1108300</v>
      </c>
      <c r="AE2430" s="3">
        <f t="shared" si="75"/>
        <v>6.4062077054948929E-2</v>
      </c>
      <c r="AF2430" s="41">
        <f t="shared" si="74"/>
        <v>6.4062077054948929E-2</v>
      </c>
      <c r="AG2430" t="e">
        <f>VLOOKUP($A2430,'Abatements Granted'!$A$2:$L$402,2,0)</f>
        <v>#N/A</v>
      </c>
      <c r="AH2430" t="e">
        <f>VLOOKUP($A2430,'Abatements Granted'!$A$2:$L$402,10,0)</f>
        <v>#N/A</v>
      </c>
      <c r="AI2430" s="36" t="e">
        <f>VLOOKUP($A2430,'Abatements Granted'!$A$2:$L$402,7,0)</f>
        <v>#N/A</v>
      </c>
    </row>
    <row r="2431" spans="1:35" x14ac:dyDescent="0.2">
      <c r="A2431" s="38" t="s">
        <v>6601</v>
      </c>
      <c r="B2431" t="s">
        <v>6602</v>
      </c>
      <c r="C2431">
        <v>3130</v>
      </c>
      <c r="D2431">
        <v>35</v>
      </c>
      <c r="E2431">
        <v>0</v>
      </c>
      <c r="F2431">
        <v>160</v>
      </c>
      <c r="G2431" t="s">
        <v>5247</v>
      </c>
      <c r="H2431">
        <v>325</v>
      </c>
      <c r="I2431">
        <v>2</v>
      </c>
      <c r="J2431">
        <v>2</v>
      </c>
      <c r="K2431">
        <v>27</v>
      </c>
      <c r="L2431">
        <v>1980</v>
      </c>
      <c r="M2431">
        <v>1980</v>
      </c>
      <c r="N2431">
        <v>10682</v>
      </c>
      <c r="O2431" s="35">
        <v>463428</v>
      </c>
      <c r="P2431">
        <v>43</v>
      </c>
      <c r="Q2431">
        <v>30</v>
      </c>
      <c r="R2431">
        <v>0</v>
      </c>
      <c r="U2431" s="36">
        <v>125100</v>
      </c>
      <c r="V2431">
        <v>10.5</v>
      </c>
      <c r="W2431" s="36">
        <v>471400</v>
      </c>
      <c r="X2431">
        <v>95100</v>
      </c>
      <c r="Y2431" s="39">
        <v>1179300</v>
      </c>
      <c r="Z2431" s="40">
        <v>41271</v>
      </c>
      <c r="AA2431" s="36">
        <v>1</v>
      </c>
      <c r="AB2431">
        <v>1179300</v>
      </c>
      <c r="AC2431" t="s">
        <v>3657</v>
      </c>
      <c r="AD2431" s="39">
        <v>1108300</v>
      </c>
      <c r="AE2431" s="3">
        <f t="shared" si="75"/>
        <v>6.4062077054948929E-2</v>
      </c>
      <c r="AF2431" s="41">
        <f t="shared" si="74"/>
        <v>6.4062077054948929E-2</v>
      </c>
      <c r="AG2431" t="e">
        <f>VLOOKUP($A2431,'Abatements Granted'!$A$2:$L$402,2,0)</f>
        <v>#N/A</v>
      </c>
      <c r="AH2431" t="e">
        <f>VLOOKUP($A2431,'Abatements Granted'!$A$2:$L$402,10,0)</f>
        <v>#N/A</v>
      </c>
      <c r="AI2431" s="36" t="e">
        <f>VLOOKUP($A2431,'Abatements Granted'!$A$2:$L$402,7,0)</f>
        <v>#N/A</v>
      </c>
    </row>
    <row r="2432" spans="1:35" x14ac:dyDescent="0.2">
      <c r="A2432" s="38" t="s">
        <v>6601</v>
      </c>
      <c r="B2432" t="s">
        <v>6602</v>
      </c>
      <c r="C2432">
        <v>3130</v>
      </c>
      <c r="D2432">
        <v>35</v>
      </c>
      <c r="F2432">
        <v>160</v>
      </c>
      <c r="G2432" t="s">
        <v>5247</v>
      </c>
      <c r="H2432">
        <v>325</v>
      </c>
      <c r="I2432">
        <v>1</v>
      </c>
      <c r="J2432">
        <v>2</v>
      </c>
      <c r="K2432">
        <v>27</v>
      </c>
      <c r="L2432">
        <v>1976</v>
      </c>
      <c r="M2432">
        <v>1980</v>
      </c>
      <c r="N2432">
        <v>7840</v>
      </c>
      <c r="O2432" s="35">
        <v>400706</v>
      </c>
      <c r="P2432">
        <v>43</v>
      </c>
      <c r="Q2432">
        <v>30</v>
      </c>
      <c r="U2432" s="36">
        <v>108200</v>
      </c>
      <c r="V2432">
        <v>10.5</v>
      </c>
      <c r="W2432" s="36">
        <v>471400</v>
      </c>
      <c r="X2432">
        <v>95100</v>
      </c>
      <c r="Y2432" s="39">
        <v>1179300</v>
      </c>
      <c r="Z2432" s="40">
        <v>41271</v>
      </c>
      <c r="AA2432" s="36">
        <v>1</v>
      </c>
      <c r="AB2432">
        <v>1179300</v>
      </c>
      <c r="AC2432" t="s">
        <v>3657</v>
      </c>
      <c r="AD2432" s="39">
        <v>1108300</v>
      </c>
      <c r="AE2432" s="3">
        <f t="shared" si="75"/>
        <v>6.4062077054948929E-2</v>
      </c>
      <c r="AF2432" s="41">
        <f t="shared" si="74"/>
        <v>6.4062077054948929E-2</v>
      </c>
      <c r="AG2432" t="e">
        <f>VLOOKUP($A2432,'Abatements Granted'!$A$2:$L$402,2,0)</f>
        <v>#N/A</v>
      </c>
      <c r="AH2432" t="e">
        <f>VLOOKUP($A2432,'Abatements Granted'!$A$2:$L$402,10,0)</f>
        <v>#N/A</v>
      </c>
      <c r="AI2432" s="36" t="e">
        <f>VLOOKUP($A2432,'Abatements Granted'!$A$2:$L$402,7,0)</f>
        <v>#N/A</v>
      </c>
    </row>
    <row r="2433" spans="1:35" x14ac:dyDescent="0.2">
      <c r="A2433" s="38" t="s">
        <v>6603</v>
      </c>
      <c r="B2433" t="s">
        <v>6604</v>
      </c>
      <c r="C2433">
        <v>3220</v>
      </c>
      <c r="D2433">
        <v>35</v>
      </c>
      <c r="E2433">
        <v>35</v>
      </c>
      <c r="F2433">
        <v>88</v>
      </c>
      <c r="G2433" t="s">
        <v>5247</v>
      </c>
      <c r="H2433">
        <v>15</v>
      </c>
      <c r="I2433">
        <v>1</v>
      </c>
      <c r="J2433">
        <v>3</v>
      </c>
      <c r="K2433">
        <v>27</v>
      </c>
      <c r="L2433">
        <v>1950</v>
      </c>
      <c r="M2433">
        <v>1980</v>
      </c>
      <c r="N2433">
        <v>7079</v>
      </c>
      <c r="O2433" s="35">
        <v>742729</v>
      </c>
      <c r="P2433">
        <v>43</v>
      </c>
      <c r="Q2433">
        <v>30</v>
      </c>
      <c r="R2433">
        <v>0</v>
      </c>
      <c r="U2433" s="36">
        <v>200500</v>
      </c>
      <c r="V2433">
        <v>0.69</v>
      </c>
      <c r="W2433" s="36">
        <v>155000</v>
      </c>
      <c r="X2433">
        <v>18100</v>
      </c>
      <c r="Y2433" s="39">
        <v>373600</v>
      </c>
      <c r="Z2433" s="40">
        <v>44013</v>
      </c>
      <c r="AA2433" s="36">
        <v>475000</v>
      </c>
      <c r="AB2433">
        <v>0.79</v>
      </c>
      <c r="AC2433" t="s">
        <v>3889</v>
      </c>
      <c r="AD2433" s="39">
        <v>355600</v>
      </c>
      <c r="AE2433" s="3">
        <f t="shared" si="75"/>
        <v>5.0618672665916797E-2</v>
      </c>
      <c r="AF2433" s="41">
        <f t="shared" si="74"/>
        <v>5.0618672665916797E-2</v>
      </c>
      <c r="AG2433" t="e">
        <f>VLOOKUP($A2433,'Abatements Granted'!$A$2:$L$402,2,0)</f>
        <v>#N/A</v>
      </c>
      <c r="AH2433" t="e">
        <f>VLOOKUP($A2433,'Abatements Granted'!$A$2:$L$402,10,0)</f>
        <v>#N/A</v>
      </c>
      <c r="AI2433" s="36" t="e">
        <f>VLOOKUP($A2433,'Abatements Granted'!$A$2:$L$402,7,0)</f>
        <v>#N/A</v>
      </c>
    </row>
    <row r="2434" spans="1:35" x14ac:dyDescent="0.2">
      <c r="A2434" s="38" t="s">
        <v>3182</v>
      </c>
      <c r="B2434" t="s">
        <v>6605</v>
      </c>
      <c r="C2434">
        <v>1010</v>
      </c>
      <c r="D2434">
        <v>5</v>
      </c>
      <c r="E2434">
        <v>5</v>
      </c>
      <c r="F2434">
        <v>76</v>
      </c>
      <c r="G2434" t="s">
        <v>5247</v>
      </c>
      <c r="H2434" t="s">
        <v>3669</v>
      </c>
      <c r="I2434">
        <v>1.5</v>
      </c>
      <c r="J2434">
        <v>3</v>
      </c>
      <c r="K2434">
        <v>70</v>
      </c>
      <c r="L2434">
        <v>1942</v>
      </c>
      <c r="M2434">
        <v>1993</v>
      </c>
      <c r="N2434">
        <v>1412</v>
      </c>
      <c r="O2434" s="35">
        <v>273309</v>
      </c>
      <c r="P2434">
        <v>30</v>
      </c>
      <c r="Q2434">
        <v>0</v>
      </c>
      <c r="R2434">
        <v>0</v>
      </c>
      <c r="U2434" s="36">
        <v>191300</v>
      </c>
      <c r="V2434">
        <v>0.24</v>
      </c>
      <c r="W2434" s="36">
        <v>82600</v>
      </c>
      <c r="X2434">
        <v>300</v>
      </c>
      <c r="Y2434" s="39">
        <v>274200</v>
      </c>
      <c r="Z2434" s="40">
        <v>43802</v>
      </c>
      <c r="AA2434" s="36">
        <v>300000</v>
      </c>
      <c r="AB2434">
        <v>0.91</v>
      </c>
      <c r="AC2434" t="s">
        <v>3687</v>
      </c>
      <c r="AD2434" s="39">
        <v>272200</v>
      </c>
      <c r="AE2434" s="3">
        <f t="shared" si="75"/>
        <v>7.3475385745775945E-3</v>
      </c>
      <c r="AF2434" s="41">
        <f t="shared" si="74"/>
        <v>7.3475385745775945E-3</v>
      </c>
      <c r="AG2434" t="e">
        <f>VLOOKUP($A2434,'Abatements Granted'!$A$2:$L$402,2,0)</f>
        <v>#N/A</v>
      </c>
      <c r="AH2434" t="e">
        <f>VLOOKUP($A2434,'Abatements Granted'!$A$2:$L$402,10,0)</f>
        <v>#N/A</v>
      </c>
      <c r="AI2434" s="36" t="e">
        <f>VLOOKUP($A2434,'Abatements Granted'!$A$2:$L$402,7,0)</f>
        <v>#N/A</v>
      </c>
    </row>
    <row r="2435" spans="1:35" x14ac:dyDescent="0.2">
      <c r="A2435" s="38" t="s">
        <v>6606</v>
      </c>
      <c r="B2435" t="s">
        <v>6607</v>
      </c>
      <c r="C2435">
        <v>3220</v>
      </c>
      <c r="D2435">
        <v>45</v>
      </c>
      <c r="E2435">
        <v>35</v>
      </c>
      <c r="F2435">
        <v>72</v>
      </c>
      <c r="G2435" t="s">
        <v>5247</v>
      </c>
      <c r="H2435">
        <v>12</v>
      </c>
      <c r="I2435">
        <v>1</v>
      </c>
      <c r="J2435">
        <v>3</v>
      </c>
      <c r="K2435">
        <v>20</v>
      </c>
      <c r="L2435">
        <v>1900</v>
      </c>
      <c r="M2435">
        <v>1954</v>
      </c>
      <c r="N2435">
        <v>3000</v>
      </c>
      <c r="O2435" s="35">
        <v>242490</v>
      </c>
      <c r="P2435">
        <v>69</v>
      </c>
      <c r="R2435">
        <v>15</v>
      </c>
      <c r="U2435" s="36">
        <v>48500</v>
      </c>
      <c r="V2435">
        <v>26.75</v>
      </c>
      <c r="W2435" s="36">
        <v>476900</v>
      </c>
      <c r="X2435">
        <v>100</v>
      </c>
      <c r="Y2435" s="39">
        <v>525500</v>
      </c>
      <c r="Z2435" s="40">
        <v>43802</v>
      </c>
      <c r="AA2435" s="36">
        <v>300000</v>
      </c>
      <c r="AB2435">
        <v>1.75</v>
      </c>
      <c r="AC2435" t="s">
        <v>3687</v>
      </c>
      <c r="AD2435" s="39">
        <v>610500</v>
      </c>
      <c r="AE2435" s="3">
        <f t="shared" si="75"/>
        <v>-0.13923013923013927</v>
      </c>
      <c r="AF2435" s="41">
        <f t="shared" si="74"/>
        <v>-0.13923013923013927</v>
      </c>
      <c r="AG2435" t="e">
        <f>VLOOKUP($A2435,'Abatements Granted'!$A$2:$L$402,2,0)</f>
        <v>#N/A</v>
      </c>
      <c r="AH2435" t="e">
        <f>VLOOKUP($A2435,'Abatements Granted'!$A$2:$L$402,10,0)</f>
        <v>#N/A</v>
      </c>
      <c r="AI2435" s="36" t="e">
        <f>VLOOKUP($A2435,'Abatements Granted'!$A$2:$L$402,7,0)</f>
        <v>#N/A</v>
      </c>
    </row>
    <row r="2436" spans="1:35" x14ac:dyDescent="0.2">
      <c r="A2436" s="38" t="s">
        <v>6608</v>
      </c>
      <c r="B2436" t="s">
        <v>6609</v>
      </c>
      <c r="C2436">
        <v>3260</v>
      </c>
      <c r="D2436">
        <v>35</v>
      </c>
      <c r="E2436">
        <v>35</v>
      </c>
      <c r="F2436">
        <v>50</v>
      </c>
      <c r="G2436" t="s">
        <v>5247</v>
      </c>
      <c r="H2436">
        <v>200</v>
      </c>
      <c r="I2436">
        <v>1.8</v>
      </c>
      <c r="J2436">
        <v>5</v>
      </c>
      <c r="K2436">
        <v>48</v>
      </c>
      <c r="L2436">
        <v>1930</v>
      </c>
      <c r="M2436">
        <v>1986</v>
      </c>
      <c r="N2436">
        <v>4059</v>
      </c>
      <c r="O2436" s="35">
        <v>546048</v>
      </c>
      <c r="P2436">
        <v>37</v>
      </c>
      <c r="Q2436">
        <v>15</v>
      </c>
      <c r="R2436">
        <v>0</v>
      </c>
      <c r="U2436" s="36">
        <v>262100</v>
      </c>
      <c r="V2436">
        <v>3.72</v>
      </c>
      <c r="W2436" s="36">
        <v>280900</v>
      </c>
      <c r="X2436">
        <v>42200</v>
      </c>
      <c r="Y2436" s="39">
        <v>585200</v>
      </c>
      <c r="Z2436" s="40">
        <v>42641</v>
      </c>
      <c r="AA2436" s="36">
        <v>850000</v>
      </c>
      <c r="AB2436">
        <v>0.69</v>
      </c>
      <c r="AC2436" t="s">
        <v>5551</v>
      </c>
      <c r="AD2436" s="39">
        <v>541100</v>
      </c>
      <c r="AE2436" s="3">
        <f t="shared" si="75"/>
        <v>8.1500646830530377E-2</v>
      </c>
      <c r="AF2436" s="41">
        <f t="shared" si="74"/>
        <v>8.1500646830530377E-2</v>
      </c>
      <c r="AG2436" t="e">
        <f>VLOOKUP($A2436,'Abatements Granted'!$A$2:$L$402,2,0)</f>
        <v>#N/A</v>
      </c>
      <c r="AH2436" t="e">
        <f>VLOOKUP($A2436,'Abatements Granted'!$A$2:$L$402,10,0)</f>
        <v>#N/A</v>
      </c>
      <c r="AI2436" s="36" t="e">
        <f>VLOOKUP($A2436,'Abatements Granted'!$A$2:$L$402,7,0)</f>
        <v>#N/A</v>
      </c>
    </row>
    <row r="2437" spans="1:35" x14ac:dyDescent="0.2">
      <c r="A2437" s="38" t="s">
        <v>6610</v>
      </c>
      <c r="B2437" t="s">
        <v>6611</v>
      </c>
      <c r="C2437">
        <v>3420</v>
      </c>
      <c r="D2437">
        <v>35</v>
      </c>
      <c r="E2437">
        <v>35</v>
      </c>
      <c r="F2437">
        <v>40</v>
      </c>
      <c r="G2437" t="s">
        <v>5247</v>
      </c>
      <c r="H2437">
        <v>410</v>
      </c>
      <c r="I2437">
        <v>18</v>
      </c>
      <c r="J2437">
        <v>3</v>
      </c>
      <c r="K2437">
        <v>51</v>
      </c>
      <c r="L2437">
        <v>1910</v>
      </c>
      <c r="M2437">
        <v>1974</v>
      </c>
      <c r="N2437">
        <v>1872</v>
      </c>
      <c r="O2437" s="35">
        <v>259047</v>
      </c>
      <c r="P2437">
        <v>49</v>
      </c>
      <c r="R2437">
        <v>0</v>
      </c>
      <c r="U2437" s="36">
        <v>132100</v>
      </c>
      <c r="V2437">
        <v>0.27</v>
      </c>
      <c r="W2437" s="36">
        <v>99300</v>
      </c>
      <c r="X2437">
        <v>13100</v>
      </c>
      <c r="Y2437" s="39">
        <v>244500</v>
      </c>
      <c r="Z2437" s="40">
        <v>35884</v>
      </c>
      <c r="AA2437" s="36">
        <v>170000</v>
      </c>
      <c r="AB2437">
        <v>1.44</v>
      </c>
      <c r="AC2437">
        <v>0</v>
      </c>
      <c r="AD2437" s="39">
        <v>212600</v>
      </c>
      <c r="AE2437" s="3">
        <f t="shared" si="75"/>
        <v>0.15004703668861707</v>
      </c>
      <c r="AF2437" s="41">
        <f t="shared" si="74"/>
        <v>0.15004703668861707</v>
      </c>
      <c r="AG2437" t="e">
        <f>VLOOKUP($A2437,'Abatements Granted'!$A$2:$L$402,2,0)</f>
        <v>#N/A</v>
      </c>
      <c r="AH2437" t="e">
        <f>VLOOKUP($A2437,'Abatements Granted'!$A$2:$L$402,10,0)</f>
        <v>#N/A</v>
      </c>
      <c r="AI2437" s="36" t="e">
        <f>VLOOKUP($A2437,'Abatements Granted'!$A$2:$L$402,7,0)</f>
        <v>#N/A</v>
      </c>
    </row>
    <row r="2438" spans="1:35" x14ac:dyDescent="0.2">
      <c r="A2438" s="38" t="s">
        <v>1773</v>
      </c>
      <c r="B2438" t="s">
        <v>6612</v>
      </c>
      <c r="C2438">
        <v>1010</v>
      </c>
      <c r="D2438">
        <v>5</v>
      </c>
      <c r="E2438">
        <v>5</v>
      </c>
      <c r="F2438">
        <v>34</v>
      </c>
      <c r="G2438" t="s">
        <v>5247</v>
      </c>
      <c r="H2438" t="s">
        <v>3669</v>
      </c>
      <c r="I2438">
        <v>1.75</v>
      </c>
      <c r="J2438">
        <v>3</v>
      </c>
      <c r="K2438">
        <v>72</v>
      </c>
      <c r="L2438">
        <v>1820</v>
      </c>
      <c r="M2438">
        <v>1995</v>
      </c>
      <c r="N2438">
        <v>1850</v>
      </c>
      <c r="O2438" s="35">
        <v>317354</v>
      </c>
      <c r="P2438">
        <v>28</v>
      </c>
      <c r="Q2438">
        <v>0</v>
      </c>
      <c r="R2438">
        <v>0</v>
      </c>
      <c r="U2438" s="36">
        <v>228500</v>
      </c>
      <c r="V2438">
        <v>0.41</v>
      </c>
      <c r="W2438" s="36">
        <v>90200</v>
      </c>
      <c r="X2438">
        <v>0</v>
      </c>
      <c r="Y2438" s="39">
        <v>318700</v>
      </c>
      <c r="Z2438" s="40">
        <v>42570</v>
      </c>
      <c r="AA2438" s="36">
        <v>1</v>
      </c>
      <c r="AB2438">
        <v>318700</v>
      </c>
      <c r="AC2438" t="s">
        <v>3872</v>
      </c>
      <c r="AD2438" s="39">
        <v>313600</v>
      </c>
      <c r="AE2438" s="3">
        <f t="shared" si="75"/>
        <v>1.6262755102040893E-2</v>
      </c>
      <c r="AF2438" s="41">
        <f t="shared" si="74"/>
        <v>1.6262755102040893E-2</v>
      </c>
      <c r="AG2438" t="e">
        <f>VLOOKUP($A2438,'Abatements Granted'!$A$2:$L$402,2,0)</f>
        <v>#N/A</v>
      </c>
      <c r="AH2438" t="e">
        <f>VLOOKUP($A2438,'Abatements Granted'!$A$2:$L$402,10,0)</f>
        <v>#N/A</v>
      </c>
      <c r="AI2438" s="36" t="e">
        <f>VLOOKUP($A2438,'Abatements Granted'!$A$2:$L$402,7,0)</f>
        <v>#N/A</v>
      </c>
    </row>
    <row r="2439" spans="1:35" x14ac:dyDescent="0.2">
      <c r="A2439" s="38" t="s">
        <v>6613</v>
      </c>
      <c r="B2439" t="s">
        <v>6614</v>
      </c>
      <c r="C2439">
        <v>3400</v>
      </c>
      <c r="D2439">
        <v>35</v>
      </c>
      <c r="E2439">
        <v>35</v>
      </c>
      <c r="F2439">
        <v>24</v>
      </c>
      <c r="G2439" t="s">
        <v>5247</v>
      </c>
      <c r="H2439">
        <v>400</v>
      </c>
      <c r="I2439">
        <v>2</v>
      </c>
      <c r="J2439">
        <v>2</v>
      </c>
      <c r="K2439">
        <v>51</v>
      </c>
      <c r="L2439">
        <v>1900</v>
      </c>
      <c r="M2439">
        <v>1974</v>
      </c>
      <c r="N2439">
        <v>6810</v>
      </c>
      <c r="O2439" s="35">
        <v>498795</v>
      </c>
      <c r="P2439">
        <v>49</v>
      </c>
      <c r="Q2439">
        <v>0</v>
      </c>
      <c r="R2439">
        <v>0</v>
      </c>
      <c r="U2439" s="36">
        <v>254400</v>
      </c>
      <c r="V2439">
        <v>0.4</v>
      </c>
      <c r="W2439" s="36">
        <v>120300</v>
      </c>
      <c r="X2439">
        <v>12000</v>
      </c>
      <c r="Y2439" s="39">
        <v>386700</v>
      </c>
      <c r="Z2439" s="40">
        <v>44957</v>
      </c>
      <c r="AA2439" s="36">
        <v>610000</v>
      </c>
      <c r="AB2439">
        <v>0.63</v>
      </c>
      <c r="AC2439" t="s">
        <v>3889</v>
      </c>
      <c r="AD2439" s="39">
        <v>283400</v>
      </c>
      <c r="AE2439" s="3">
        <f t="shared" si="75"/>
        <v>0.36450247000705716</v>
      </c>
      <c r="AF2439" s="41">
        <f t="shared" ref="AF2439:AF2502" si="76">_xlfn.IFNA(IF($AH2439="GRANTED",  (($Y2439-$AI2439)/$AI2439), (AE2439)),AE2439)</f>
        <v>0.36450247000705716</v>
      </c>
      <c r="AG2439" t="e">
        <f>VLOOKUP($A2439,'Abatements Granted'!$A$2:$L$402,2,0)</f>
        <v>#N/A</v>
      </c>
      <c r="AH2439" t="e">
        <f>VLOOKUP($A2439,'Abatements Granted'!$A$2:$L$402,10,0)</f>
        <v>#N/A</v>
      </c>
      <c r="AI2439" s="36" t="e">
        <f>VLOOKUP($A2439,'Abatements Granted'!$A$2:$L$402,7,0)</f>
        <v>#N/A</v>
      </c>
    </row>
    <row r="2440" spans="1:35" x14ac:dyDescent="0.2">
      <c r="A2440" s="38" t="s">
        <v>2432</v>
      </c>
      <c r="B2440" t="s">
        <v>6615</v>
      </c>
      <c r="C2440">
        <v>1010</v>
      </c>
      <c r="D2440">
        <v>5</v>
      </c>
      <c r="E2440">
        <v>5</v>
      </c>
      <c r="F2440">
        <v>5</v>
      </c>
      <c r="G2440" t="s">
        <v>6616</v>
      </c>
      <c r="H2440" t="s">
        <v>3669</v>
      </c>
      <c r="I2440">
        <v>1.75</v>
      </c>
      <c r="J2440">
        <v>3</v>
      </c>
      <c r="K2440">
        <v>72</v>
      </c>
      <c r="L2440">
        <v>1928</v>
      </c>
      <c r="M2440">
        <v>1995</v>
      </c>
      <c r="N2440">
        <v>1882</v>
      </c>
      <c r="O2440" s="35">
        <v>334589</v>
      </c>
      <c r="P2440">
        <v>28</v>
      </c>
      <c r="Q2440">
        <v>0</v>
      </c>
      <c r="R2440">
        <v>0</v>
      </c>
      <c r="U2440" s="36">
        <v>240900</v>
      </c>
      <c r="V2440">
        <v>0.42</v>
      </c>
      <c r="W2440" s="36">
        <v>90600</v>
      </c>
      <c r="X2440">
        <v>10700</v>
      </c>
      <c r="Y2440" s="39">
        <v>342200</v>
      </c>
      <c r="Z2440" s="40">
        <v>41583</v>
      </c>
      <c r="AA2440" s="36">
        <v>177500</v>
      </c>
      <c r="AB2440">
        <v>1.93</v>
      </c>
      <c r="AC2440">
        <v>0</v>
      </c>
      <c r="AD2440" s="39">
        <v>324300</v>
      </c>
      <c r="AE2440" s="3">
        <f t="shared" ref="AE2440:AE2503" si="77">IFERROR(Y2440/AD2440-1,"")</f>
        <v>5.5195806352143162E-2</v>
      </c>
      <c r="AF2440" s="41">
        <f t="shared" si="76"/>
        <v>5.5195806352143162E-2</v>
      </c>
      <c r="AG2440" t="e">
        <f>VLOOKUP($A2440,'Abatements Granted'!$A$2:$L$402,2,0)</f>
        <v>#N/A</v>
      </c>
      <c r="AH2440" t="e">
        <f>VLOOKUP($A2440,'Abatements Granted'!$A$2:$L$402,10,0)</f>
        <v>#N/A</v>
      </c>
      <c r="AI2440" s="36" t="e">
        <f>VLOOKUP($A2440,'Abatements Granted'!$A$2:$L$402,7,0)</f>
        <v>#N/A</v>
      </c>
    </row>
    <row r="2441" spans="1:35" x14ac:dyDescent="0.2">
      <c r="A2441" s="38" t="s">
        <v>3443</v>
      </c>
      <c r="B2441" t="s">
        <v>6617</v>
      </c>
      <c r="C2441">
        <v>1010</v>
      </c>
      <c r="D2441">
        <v>5</v>
      </c>
      <c r="E2441">
        <v>5</v>
      </c>
      <c r="F2441">
        <v>9</v>
      </c>
      <c r="G2441" t="s">
        <v>6616</v>
      </c>
      <c r="H2441" t="s">
        <v>3669</v>
      </c>
      <c r="I2441">
        <v>1.75</v>
      </c>
      <c r="J2441">
        <v>3</v>
      </c>
      <c r="K2441">
        <v>72</v>
      </c>
      <c r="L2441">
        <v>1900</v>
      </c>
      <c r="M2441">
        <v>1995</v>
      </c>
      <c r="N2441">
        <v>2217</v>
      </c>
      <c r="O2441" s="35">
        <v>369531</v>
      </c>
      <c r="P2441">
        <v>28</v>
      </c>
      <c r="Q2441">
        <v>0</v>
      </c>
      <c r="R2441">
        <v>0</v>
      </c>
      <c r="U2441" s="36">
        <v>266100</v>
      </c>
      <c r="V2441">
        <v>0.36</v>
      </c>
      <c r="W2441" s="36">
        <v>88400</v>
      </c>
      <c r="X2441">
        <v>7500</v>
      </c>
      <c r="Y2441" s="39">
        <v>362000</v>
      </c>
      <c r="Z2441" s="40">
        <v>43487</v>
      </c>
      <c r="AA2441" s="36">
        <v>100</v>
      </c>
      <c r="AB2441">
        <v>3620</v>
      </c>
      <c r="AC2441" t="s">
        <v>3657</v>
      </c>
      <c r="AD2441" s="39">
        <v>357300</v>
      </c>
      <c r="AE2441" s="3">
        <f t="shared" si="77"/>
        <v>1.3154212146655464E-2</v>
      </c>
      <c r="AF2441" s="41">
        <f t="shared" si="76"/>
        <v>1.3154212146655464E-2</v>
      </c>
      <c r="AG2441" t="e">
        <f>VLOOKUP($A2441,'Abatements Granted'!$A$2:$L$402,2,0)</f>
        <v>#N/A</v>
      </c>
      <c r="AH2441" t="e">
        <f>VLOOKUP($A2441,'Abatements Granted'!$A$2:$L$402,10,0)</f>
        <v>#N/A</v>
      </c>
      <c r="AI2441" s="36" t="e">
        <f>VLOOKUP($A2441,'Abatements Granted'!$A$2:$L$402,7,0)</f>
        <v>#N/A</v>
      </c>
    </row>
    <row r="2442" spans="1:35" x14ac:dyDescent="0.2">
      <c r="A2442" s="38" t="s">
        <v>592</v>
      </c>
      <c r="B2442" t="s">
        <v>6618</v>
      </c>
      <c r="C2442">
        <v>1090</v>
      </c>
      <c r="D2442">
        <v>3</v>
      </c>
      <c r="E2442">
        <v>3</v>
      </c>
      <c r="F2442">
        <v>15</v>
      </c>
      <c r="G2442" t="s">
        <v>6616</v>
      </c>
      <c r="H2442" t="s">
        <v>3666</v>
      </c>
      <c r="I2442">
        <v>1.5</v>
      </c>
      <c r="J2442">
        <v>3</v>
      </c>
      <c r="K2442">
        <v>70</v>
      </c>
      <c r="L2442">
        <v>1850</v>
      </c>
      <c r="M2442">
        <v>1993</v>
      </c>
      <c r="N2442">
        <v>1587</v>
      </c>
      <c r="O2442" s="35">
        <v>299928</v>
      </c>
      <c r="P2442">
        <v>30</v>
      </c>
      <c r="Q2442">
        <v>0</v>
      </c>
      <c r="R2442">
        <v>0</v>
      </c>
      <c r="U2442" s="36">
        <v>209900</v>
      </c>
      <c r="V2442">
        <v>0.56999999999999995</v>
      </c>
      <c r="W2442" s="36">
        <v>120800</v>
      </c>
      <c r="X2442">
        <v>0</v>
      </c>
      <c r="Y2442" s="39">
        <v>480500</v>
      </c>
      <c r="Z2442" s="40">
        <v>44274</v>
      </c>
      <c r="AA2442" s="36">
        <v>355000</v>
      </c>
      <c r="AB2442">
        <v>1.35</v>
      </c>
      <c r="AC2442" t="s">
        <v>3679</v>
      </c>
      <c r="AD2442" s="39">
        <v>436000</v>
      </c>
      <c r="AE2442" s="3">
        <f t="shared" si="77"/>
        <v>0.10206422018348627</v>
      </c>
      <c r="AF2442" s="41">
        <f t="shared" si="76"/>
        <v>0.10206422018348627</v>
      </c>
      <c r="AG2442" t="e">
        <f>VLOOKUP($A2442,'Abatements Granted'!$A$2:$L$402,2,0)</f>
        <v>#N/A</v>
      </c>
      <c r="AH2442" t="e">
        <f>VLOOKUP($A2442,'Abatements Granted'!$A$2:$L$402,10,0)</f>
        <v>#N/A</v>
      </c>
      <c r="AI2442" s="36" t="e">
        <f>VLOOKUP($A2442,'Abatements Granted'!$A$2:$L$402,7,0)</f>
        <v>#N/A</v>
      </c>
    </row>
    <row r="2443" spans="1:35" x14ac:dyDescent="0.2">
      <c r="A2443" s="38" t="s">
        <v>592</v>
      </c>
      <c r="B2443" t="s">
        <v>6618</v>
      </c>
      <c r="C2443">
        <v>1090</v>
      </c>
      <c r="D2443">
        <v>3</v>
      </c>
      <c r="E2443">
        <v>0</v>
      </c>
      <c r="F2443">
        <v>15</v>
      </c>
      <c r="G2443" t="s">
        <v>6616</v>
      </c>
      <c r="H2443" t="s">
        <v>3666</v>
      </c>
      <c r="I2443">
        <v>1.5</v>
      </c>
      <c r="J2443">
        <v>2</v>
      </c>
      <c r="K2443">
        <v>70</v>
      </c>
      <c r="L2443">
        <v>1850</v>
      </c>
      <c r="M2443">
        <v>1993</v>
      </c>
      <c r="N2443">
        <v>1156</v>
      </c>
      <c r="O2443" s="35">
        <v>214062</v>
      </c>
      <c r="P2443">
        <v>30</v>
      </c>
      <c r="Q2443">
        <v>0</v>
      </c>
      <c r="R2443">
        <v>0</v>
      </c>
      <c r="U2443" s="36">
        <v>149800</v>
      </c>
      <c r="V2443">
        <v>0.56999999999999995</v>
      </c>
      <c r="W2443" s="36">
        <v>120800</v>
      </c>
      <c r="X2443">
        <v>0</v>
      </c>
      <c r="Y2443" s="39">
        <v>480500</v>
      </c>
      <c r="Z2443" s="40">
        <v>44274</v>
      </c>
      <c r="AA2443" s="36">
        <v>355000</v>
      </c>
      <c r="AB2443">
        <v>1.35</v>
      </c>
      <c r="AC2443" t="s">
        <v>3679</v>
      </c>
      <c r="AD2443" s="39">
        <v>436000</v>
      </c>
      <c r="AE2443" s="3">
        <f t="shared" si="77"/>
        <v>0.10206422018348627</v>
      </c>
      <c r="AF2443" s="41">
        <f t="shared" si="76"/>
        <v>0.10206422018348627</v>
      </c>
      <c r="AG2443" t="e">
        <f>VLOOKUP($A2443,'Abatements Granted'!$A$2:$L$402,2,0)</f>
        <v>#N/A</v>
      </c>
      <c r="AH2443" t="e">
        <f>VLOOKUP($A2443,'Abatements Granted'!$A$2:$L$402,10,0)</f>
        <v>#N/A</v>
      </c>
      <c r="AI2443" s="36" t="e">
        <f>VLOOKUP($A2443,'Abatements Granted'!$A$2:$L$402,7,0)</f>
        <v>#N/A</v>
      </c>
    </row>
    <row r="2444" spans="1:35" x14ac:dyDescent="0.2">
      <c r="A2444" s="38" t="s">
        <v>1995</v>
      </c>
      <c r="B2444" t="s">
        <v>6619</v>
      </c>
      <c r="C2444">
        <v>1010</v>
      </c>
      <c r="D2444">
        <v>3</v>
      </c>
      <c r="E2444">
        <v>3</v>
      </c>
      <c r="F2444">
        <v>39</v>
      </c>
      <c r="G2444" t="s">
        <v>6616</v>
      </c>
      <c r="H2444" t="s">
        <v>3669</v>
      </c>
      <c r="I2444">
        <v>1.25</v>
      </c>
      <c r="J2444">
        <v>3</v>
      </c>
      <c r="K2444">
        <v>70</v>
      </c>
      <c r="L2444">
        <v>1941</v>
      </c>
      <c r="M2444">
        <v>1993</v>
      </c>
      <c r="N2444">
        <v>1278</v>
      </c>
      <c r="O2444" s="35">
        <v>279386</v>
      </c>
      <c r="P2444">
        <v>30</v>
      </c>
      <c r="Q2444">
        <v>0</v>
      </c>
      <c r="R2444">
        <v>0</v>
      </c>
      <c r="U2444" s="36">
        <v>195600</v>
      </c>
      <c r="V2444">
        <v>2.7</v>
      </c>
      <c r="W2444" s="36">
        <v>153500</v>
      </c>
      <c r="X2444">
        <v>5400</v>
      </c>
      <c r="Y2444" s="39">
        <v>354500</v>
      </c>
      <c r="Z2444" s="40">
        <v>43395</v>
      </c>
      <c r="AA2444" s="36">
        <v>1</v>
      </c>
      <c r="AB2444">
        <v>354500</v>
      </c>
      <c r="AC2444" t="s">
        <v>3657</v>
      </c>
      <c r="AD2444" s="39">
        <v>338500</v>
      </c>
      <c r="AE2444" s="3">
        <f t="shared" si="77"/>
        <v>4.7267355982274717E-2</v>
      </c>
      <c r="AF2444" s="41">
        <f t="shared" si="76"/>
        <v>4.7267355982274717E-2</v>
      </c>
      <c r="AG2444" t="e">
        <f>VLOOKUP($A2444,'Abatements Granted'!$A$2:$L$402,2,0)</f>
        <v>#N/A</v>
      </c>
      <c r="AH2444" t="e">
        <f>VLOOKUP($A2444,'Abatements Granted'!$A$2:$L$402,10,0)</f>
        <v>#N/A</v>
      </c>
      <c r="AI2444" s="36" t="e">
        <f>VLOOKUP($A2444,'Abatements Granted'!$A$2:$L$402,7,0)</f>
        <v>#N/A</v>
      </c>
    </row>
    <row r="2445" spans="1:35" x14ac:dyDescent="0.2">
      <c r="A2445" s="38" t="s">
        <v>2397</v>
      </c>
      <c r="B2445" t="s">
        <v>6620</v>
      </c>
      <c r="C2445">
        <v>1010</v>
      </c>
      <c r="D2445">
        <v>3</v>
      </c>
      <c r="E2445">
        <v>3</v>
      </c>
      <c r="F2445">
        <v>49</v>
      </c>
      <c r="G2445" t="s">
        <v>6616</v>
      </c>
      <c r="H2445" t="s">
        <v>3666</v>
      </c>
      <c r="I2445">
        <v>1.5</v>
      </c>
      <c r="J2445">
        <v>3</v>
      </c>
      <c r="K2445">
        <v>74</v>
      </c>
      <c r="L2445">
        <v>1952</v>
      </c>
      <c r="M2445">
        <v>1997</v>
      </c>
      <c r="N2445">
        <v>2517</v>
      </c>
      <c r="O2445" s="35">
        <v>386502</v>
      </c>
      <c r="P2445">
        <v>26</v>
      </c>
      <c r="Q2445">
        <v>0</v>
      </c>
      <c r="R2445">
        <v>0</v>
      </c>
      <c r="U2445" s="36">
        <v>286000</v>
      </c>
      <c r="V2445">
        <v>0.68</v>
      </c>
      <c r="W2445" s="36">
        <v>125900</v>
      </c>
      <c r="X2445">
        <v>5500</v>
      </c>
      <c r="Y2445" s="39">
        <v>417400</v>
      </c>
      <c r="Z2445" s="40">
        <v>44552</v>
      </c>
      <c r="AA2445" s="36">
        <v>100</v>
      </c>
      <c r="AB2445">
        <v>4174</v>
      </c>
      <c r="AC2445" t="s">
        <v>3728</v>
      </c>
      <c r="AD2445" s="39">
        <v>409800</v>
      </c>
      <c r="AE2445" s="3">
        <f t="shared" si="77"/>
        <v>1.854563201561743E-2</v>
      </c>
      <c r="AF2445" s="41">
        <f t="shared" si="76"/>
        <v>1.854563201561743E-2</v>
      </c>
      <c r="AG2445" t="e">
        <f>VLOOKUP($A2445,'Abatements Granted'!$A$2:$L$402,2,0)</f>
        <v>#N/A</v>
      </c>
      <c r="AH2445" t="e">
        <f>VLOOKUP($A2445,'Abatements Granted'!$A$2:$L$402,10,0)</f>
        <v>#N/A</v>
      </c>
      <c r="AI2445" s="36" t="e">
        <f>VLOOKUP($A2445,'Abatements Granted'!$A$2:$L$402,7,0)</f>
        <v>#N/A</v>
      </c>
    </row>
    <row r="2446" spans="1:35" x14ac:dyDescent="0.2">
      <c r="A2446" s="38" t="s">
        <v>2545</v>
      </c>
      <c r="B2446" t="s">
        <v>6621</v>
      </c>
      <c r="C2446">
        <v>1010</v>
      </c>
      <c r="D2446">
        <v>3</v>
      </c>
      <c r="E2446">
        <v>3</v>
      </c>
      <c r="F2446">
        <v>53</v>
      </c>
      <c r="G2446" t="s">
        <v>6616</v>
      </c>
      <c r="H2446" t="s">
        <v>3666</v>
      </c>
      <c r="I2446">
        <v>1.75</v>
      </c>
      <c r="J2446">
        <v>3</v>
      </c>
      <c r="K2446">
        <v>72</v>
      </c>
      <c r="L2446">
        <v>1950</v>
      </c>
      <c r="M2446">
        <v>1995</v>
      </c>
      <c r="N2446">
        <v>1718</v>
      </c>
      <c r="O2446" s="35">
        <v>310219</v>
      </c>
      <c r="P2446">
        <v>28</v>
      </c>
      <c r="Q2446">
        <v>0</v>
      </c>
      <c r="R2446">
        <v>0</v>
      </c>
      <c r="U2446" s="36">
        <v>223400</v>
      </c>
      <c r="V2446">
        <v>0.65</v>
      </c>
      <c r="W2446" s="36">
        <v>124500</v>
      </c>
      <c r="X2446">
        <v>2800</v>
      </c>
      <c r="Y2446" s="39">
        <v>350700</v>
      </c>
      <c r="Z2446" s="40">
        <v>36280</v>
      </c>
      <c r="AA2446" s="36">
        <v>133000</v>
      </c>
      <c r="AB2446">
        <v>2.64</v>
      </c>
      <c r="AC2446">
        <v>0</v>
      </c>
      <c r="AD2446" s="39">
        <v>336600</v>
      </c>
      <c r="AE2446" s="3">
        <f t="shared" si="77"/>
        <v>4.1889483065953748E-2</v>
      </c>
      <c r="AF2446" s="41">
        <f t="shared" si="76"/>
        <v>4.1889483065953748E-2</v>
      </c>
      <c r="AG2446" t="e">
        <f>VLOOKUP($A2446,'Abatements Granted'!$A$2:$L$402,2,0)</f>
        <v>#N/A</v>
      </c>
      <c r="AH2446" t="e">
        <f>VLOOKUP($A2446,'Abatements Granted'!$A$2:$L$402,10,0)</f>
        <v>#N/A</v>
      </c>
      <c r="AI2446" s="36" t="e">
        <f>VLOOKUP($A2446,'Abatements Granted'!$A$2:$L$402,7,0)</f>
        <v>#N/A</v>
      </c>
    </row>
    <row r="2447" spans="1:35" x14ac:dyDescent="0.2">
      <c r="A2447" s="38" t="s">
        <v>2732</v>
      </c>
      <c r="B2447" t="s">
        <v>6622</v>
      </c>
      <c r="C2447">
        <v>1010</v>
      </c>
      <c r="D2447">
        <v>3</v>
      </c>
      <c r="E2447">
        <v>3</v>
      </c>
      <c r="F2447">
        <v>59</v>
      </c>
      <c r="G2447" t="s">
        <v>6616</v>
      </c>
      <c r="H2447" t="s">
        <v>3666</v>
      </c>
      <c r="I2447">
        <v>1.75</v>
      </c>
      <c r="J2447">
        <v>3</v>
      </c>
      <c r="K2447">
        <v>71</v>
      </c>
      <c r="L2447">
        <v>1950</v>
      </c>
      <c r="M2447">
        <v>1994</v>
      </c>
      <c r="N2447">
        <v>1813</v>
      </c>
      <c r="O2447" s="35">
        <v>328824</v>
      </c>
      <c r="P2447">
        <v>29</v>
      </c>
      <c r="Q2447">
        <v>0</v>
      </c>
      <c r="R2447">
        <v>0</v>
      </c>
      <c r="U2447" s="36">
        <v>233500</v>
      </c>
      <c r="V2447">
        <v>0.7</v>
      </c>
      <c r="W2447" s="36">
        <v>126700</v>
      </c>
      <c r="X2447">
        <v>500</v>
      </c>
      <c r="Y2447" s="39">
        <v>360700</v>
      </c>
      <c r="Z2447" s="40">
        <v>44396</v>
      </c>
      <c r="AA2447" s="36">
        <v>375000</v>
      </c>
      <c r="AB2447">
        <v>0.96</v>
      </c>
      <c r="AC2447">
        <v>0</v>
      </c>
      <c r="AD2447" s="39">
        <v>346300</v>
      </c>
      <c r="AE2447" s="3">
        <f t="shared" si="77"/>
        <v>4.1582442968524314E-2</v>
      </c>
      <c r="AF2447" s="41">
        <f t="shared" si="76"/>
        <v>4.1582442968524314E-2</v>
      </c>
      <c r="AG2447" t="e">
        <f>VLOOKUP($A2447,'Abatements Granted'!$A$2:$L$402,2,0)</f>
        <v>#N/A</v>
      </c>
      <c r="AH2447" t="e">
        <f>VLOOKUP($A2447,'Abatements Granted'!$A$2:$L$402,10,0)</f>
        <v>#N/A</v>
      </c>
      <c r="AI2447" s="36" t="e">
        <f>VLOOKUP($A2447,'Abatements Granted'!$A$2:$L$402,7,0)</f>
        <v>#N/A</v>
      </c>
    </row>
    <row r="2448" spans="1:35" x14ac:dyDescent="0.2">
      <c r="A2448" s="38" t="s">
        <v>2877</v>
      </c>
      <c r="B2448" t="s">
        <v>6623</v>
      </c>
      <c r="C2448">
        <v>1010</v>
      </c>
      <c r="D2448">
        <v>3</v>
      </c>
      <c r="E2448">
        <v>3</v>
      </c>
      <c r="F2448">
        <v>63</v>
      </c>
      <c r="G2448" t="s">
        <v>6616</v>
      </c>
      <c r="H2448" t="s">
        <v>3666</v>
      </c>
      <c r="I2448">
        <v>1.5</v>
      </c>
      <c r="J2448">
        <v>3</v>
      </c>
      <c r="K2448">
        <v>74</v>
      </c>
      <c r="L2448">
        <v>1950</v>
      </c>
      <c r="M2448">
        <v>1997</v>
      </c>
      <c r="N2448">
        <v>1471</v>
      </c>
      <c r="O2448" s="35">
        <v>279753</v>
      </c>
      <c r="P2448">
        <v>26</v>
      </c>
      <c r="Q2448">
        <v>0</v>
      </c>
      <c r="R2448">
        <v>0</v>
      </c>
      <c r="U2448" s="36">
        <v>207000</v>
      </c>
      <c r="V2448">
        <v>0.74</v>
      </c>
      <c r="W2448" s="36">
        <v>128000</v>
      </c>
      <c r="X2448">
        <v>4500</v>
      </c>
      <c r="Y2448" s="39">
        <v>339500</v>
      </c>
      <c r="Z2448" s="40">
        <v>38026</v>
      </c>
      <c r="AA2448" s="36">
        <v>1</v>
      </c>
      <c r="AB2448">
        <v>339500</v>
      </c>
      <c r="AC2448" t="s">
        <v>3657</v>
      </c>
      <c r="AD2448" s="39">
        <v>317400</v>
      </c>
      <c r="AE2448" s="3">
        <f t="shared" si="77"/>
        <v>6.9628229363579042E-2</v>
      </c>
      <c r="AF2448" s="41">
        <f t="shared" si="76"/>
        <v>6.9628229363579042E-2</v>
      </c>
      <c r="AG2448" t="e">
        <f>VLOOKUP($A2448,'Abatements Granted'!$A$2:$L$402,2,0)</f>
        <v>#N/A</v>
      </c>
      <c r="AH2448" t="e">
        <f>VLOOKUP($A2448,'Abatements Granted'!$A$2:$L$402,10,0)</f>
        <v>#N/A</v>
      </c>
      <c r="AI2448" s="36" t="e">
        <f>VLOOKUP($A2448,'Abatements Granted'!$A$2:$L$402,7,0)</f>
        <v>#N/A</v>
      </c>
    </row>
    <row r="2449" spans="1:35" x14ac:dyDescent="0.2">
      <c r="A2449" s="38" t="s">
        <v>2997</v>
      </c>
      <c r="B2449" t="s">
        <v>6624</v>
      </c>
      <c r="C2449">
        <v>1010</v>
      </c>
      <c r="D2449">
        <v>3</v>
      </c>
      <c r="E2449">
        <v>3</v>
      </c>
      <c r="F2449">
        <v>69</v>
      </c>
      <c r="G2449" t="s">
        <v>6616</v>
      </c>
      <c r="H2449" t="s">
        <v>3666</v>
      </c>
      <c r="I2449">
        <v>1.5</v>
      </c>
      <c r="J2449">
        <v>2</v>
      </c>
      <c r="K2449">
        <v>77</v>
      </c>
      <c r="L2449">
        <v>1960</v>
      </c>
      <c r="M2449">
        <v>2000</v>
      </c>
      <c r="N2449">
        <v>1266</v>
      </c>
      <c r="O2449" s="35">
        <v>241850</v>
      </c>
      <c r="P2449">
        <v>23</v>
      </c>
      <c r="Q2449">
        <v>0</v>
      </c>
      <c r="R2449">
        <v>0</v>
      </c>
      <c r="U2449" s="36">
        <v>186200</v>
      </c>
      <c r="V2449">
        <v>0.77</v>
      </c>
      <c r="W2449" s="36">
        <v>129100</v>
      </c>
      <c r="X2449">
        <v>300</v>
      </c>
      <c r="Y2449" s="39">
        <v>315600</v>
      </c>
      <c r="Z2449" s="40">
        <v>44505</v>
      </c>
      <c r="AA2449" s="36">
        <v>300000</v>
      </c>
      <c r="AB2449">
        <v>1.05</v>
      </c>
      <c r="AC2449">
        <v>0</v>
      </c>
      <c r="AD2449" s="39">
        <v>291600</v>
      </c>
      <c r="AE2449" s="3">
        <f t="shared" si="77"/>
        <v>8.2304526748971263E-2</v>
      </c>
      <c r="AF2449" s="41">
        <f t="shared" si="76"/>
        <v>8.2304526748971263E-2</v>
      </c>
      <c r="AG2449" t="e">
        <f>VLOOKUP($A2449,'Abatements Granted'!$A$2:$L$402,2,0)</f>
        <v>#N/A</v>
      </c>
      <c r="AH2449" t="e">
        <f>VLOOKUP($A2449,'Abatements Granted'!$A$2:$L$402,10,0)</f>
        <v>#N/A</v>
      </c>
      <c r="AI2449" s="36" t="e">
        <f>VLOOKUP($A2449,'Abatements Granted'!$A$2:$L$402,7,0)</f>
        <v>#N/A</v>
      </c>
    </row>
    <row r="2450" spans="1:35" x14ac:dyDescent="0.2">
      <c r="A2450" s="38" t="s">
        <v>3122</v>
      </c>
      <c r="B2450" t="s">
        <v>6625</v>
      </c>
      <c r="C2450">
        <v>1010</v>
      </c>
      <c r="D2450">
        <v>3</v>
      </c>
      <c r="E2450">
        <v>3</v>
      </c>
      <c r="F2450">
        <v>73</v>
      </c>
      <c r="G2450" t="s">
        <v>6616</v>
      </c>
      <c r="H2450" t="s">
        <v>3666</v>
      </c>
      <c r="I2450">
        <v>1.5</v>
      </c>
      <c r="J2450">
        <v>3</v>
      </c>
      <c r="K2450">
        <v>72</v>
      </c>
      <c r="L2450">
        <v>1950</v>
      </c>
      <c r="M2450">
        <v>1995</v>
      </c>
      <c r="N2450">
        <v>1294</v>
      </c>
      <c r="O2450" s="35">
        <v>261833</v>
      </c>
      <c r="P2450">
        <v>28</v>
      </c>
      <c r="Q2450">
        <v>0</v>
      </c>
      <c r="R2450">
        <v>0</v>
      </c>
      <c r="U2450" s="36">
        <v>188500</v>
      </c>
      <c r="V2450">
        <v>0.13</v>
      </c>
      <c r="W2450" s="36">
        <v>86800</v>
      </c>
      <c r="X2450">
        <v>0</v>
      </c>
      <c r="Y2450" s="39">
        <v>275300</v>
      </c>
      <c r="Z2450" s="40">
        <v>43964</v>
      </c>
      <c r="AA2450" s="36">
        <v>1</v>
      </c>
      <c r="AB2450">
        <v>275300</v>
      </c>
      <c r="AC2450" t="s">
        <v>3657</v>
      </c>
      <c r="AD2450" s="39">
        <v>260900</v>
      </c>
      <c r="AE2450" s="3">
        <f t="shared" si="77"/>
        <v>5.5193560751245707E-2</v>
      </c>
      <c r="AF2450" s="41">
        <f t="shared" si="76"/>
        <v>5.5193560751245707E-2</v>
      </c>
      <c r="AG2450" t="e">
        <f>VLOOKUP($A2450,'Abatements Granted'!$A$2:$L$402,2,0)</f>
        <v>#N/A</v>
      </c>
      <c r="AH2450" t="e">
        <f>VLOOKUP($A2450,'Abatements Granted'!$A$2:$L$402,10,0)</f>
        <v>#N/A</v>
      </c>
      <c r="AI2450" s="36" t="e">
        <f>VLOOKUP($A2450,'Abatements Granted'!$A$2:$L$402,7,0)</f>
        <v>#N/A</v>
      </c>
    </row>
    <row r="2451" spans="1:35" x14ac:dyDescent="0.2">
      <c r="A2451" s="38" t="s">
        <v>3058</v>
      </c>
      <c r="B2451" t="s">
        <v>6626</v>
      </c>
      <c r="C2451">
        <v>1010</v>
      </c>
      <c r="D2451">
        <v>3</v>
      </c>
      <c r="E2451">
        <v>3</v>
      </c>
      <c r="F2451">
        <v>71</v>
      </c>
      <c r="G2451" t="s">
        <v>6616</v>
      </c>
      <c r="H2451" t="s">
        <v>3689</v>
      </c>
      <c r="I2451">
        <v>1</v>
      </c>
      <c r="J2451">
        <v>2</v>
      </c>
      <c r="K2451">
        <v>71</v>
      </c>
      <c r="L2451">
        <v>1952</v>
      </c>
      <c r="M2451">
        <v>1994</v>
      </c>
      <c r="N2451">
        <v>1250</v>
      </c>
      <c r="O2451" s="35">
        <v>235503</v>
      </c>
      <c r="P2451">
        <v>29</v>
      </c>
      <c r="Q2451">
        <v>0</v>
      </c>
      <c r="R2451">
        <v>0</v>
      </c>
      <c r="U2451" s="36">
        <v>167200</v>
      </c>
      <c r="V2451">
        <v>1.4</v>
      </c>
      <c r="W2451" s="36">
        <v>140100</v>
      </c>
      <c r="X2451">
        <v>4100</v>
      </c>
      <c r="Y2451" s="39">
        <v>311400</v>
      </c>
      <c r="Z2451" s="40">
        <v>26261</v>
      </c>
      <c r="AA2451" s="36">
        <v>0</v>
      </c>
      <c r="AB2451">
        <v>0</v>
      </c>
      <c r="AC2451">
        <v>0</v>
      </c>
      <c r="AD2451" s="39">
        <v>299500</v>
      </c>
      <c r="AE2451" s="3">
        <f t="shared" si="77"/>
        <v>3.9732888146911449E-2</v>
      </c>
      <c r="AF2451" s="41">
        <f t="shared" si="76"/>
        <v>3.9732888146911449E-2</v>
      </c>
      <c r="AG2451" t="e">
        <f>VLOOKUP($A2451,'Abatements Granted'!$A$2:$L$402,2,0)</f>
        <v>#N/A</v>
      </c>
      <c r="AH2451" t="e">
        <f>VLOOKUP($A2451,'Abatements Granted'!$A$2:$L$402,10,0)</f>
        <v>#N/A</v>
      </c>
      <c r="AI2451" s="36" t="e">
        <f>VLOOKUP($A2451,'Abatements Granted'!$A$2:$L$402,7,0)</f>
        <v>#N/A</v>
      </c>
    </row>
    <row r="2452" spans="1:35" x14ac:dyDescent="0.2">
      <c r="A2452" s="38" t="s">
        <v>2845</v>
      </c>
      <c r="B2452" t="s">
        <v>6627</v>
      </c>
      <c r="C2452">
        <v>1010</v>
      </c>
      <c r="D2452">
        <v>3</v>
      </c>
      <c r="E2452">
        <v>3</v>
      </c>
      <c r="F2452">
        <v>62</v>
      </c>
      <c r="G2452" t="s">
        <v>6616</v>
      </c>
      <c r="H2452" t="s">
        <v>3666</v>
      </c>
      <c r="I2452">
        <v>1.75</v>
      </c>
      <c r="J2452">
        <v>2</v>
      </c>
      <c r="K2452">
        <v>71</v>
      </c>
      <c r="L2452">
        <v>1948</v>
      </c>
      <c r="M2452">
        <v>1994</v>
      </c>
      <c r="N2452">
        <v>1591</v>
      </c>
      <c r="O2452" s="35">
        <v>259275</v>
      </c>
      <c r="P2452">
        <v>29</v>
      </c>
      <c r="Q2452">
        <v>0</v>
      </c>
      <c r="R2452">
        <v>0</v>
      </c>
      <c r="U2452" s="36">
        <v>184100</v>
      </c>
      <c r="V2452">
        <v>0.38</v>
      </c>
      <c r="W2452" s="36">
        <v>111400</v>
      </c>
      <c r="X2452">
        <v>200</v>
      </c>
      <c r="Y2452" s="39">
        <v>295700</v>
      </c>
      <c r="Z2452" s="40">
        <v>37883</v>
      </c>
      <c r="AA2452" s="36">
        <v>248300</v>
      </c>
      <c r="AB2452">
        <v>1.19</v>
      </c>
      <c r="AC2452">
        <v>0</v>
      </c>
      <c r="AD2452" s="39">
        <v>283400</v>
      </c>
      <c r="AE2452" s="3">
        <f t="shared" si="77"/>
        <v>4.3401552575864422E-2</v>
      </c>
      <c r="AF2452" s="41">
        <f t="shared" si="76"/>
        <v>4.3401552575864422E-2</v>
      </c>
      <c r="AG2452" t="e">
        <f>VLOOKUP($A2452,'Abatements Granted'!$A$2:$L$402,2,0)</f>
        <v>#N/A</v>
      </c>
      <c r="AH2452" t="e">
        <f>VLOOKUP($A2452,'Abatements Granted'!$A$2:$L$402,10,0)</f>
        <v>#N/A</v>
      </c>
      <c r="AI2452" s="36" t="e">
        <f>VLOOKUP($A2452,'Abatements Granted'!$A$2:$L$402,7,0)</f>
        <v>#N/A</v>
      </c>
    </row>
    <row r="2453" spans="1:35" x14ac:dyDescent="0.2">
      <c r="A2453" s="38" t="s">
        <v>2581</v>
      </c>
      <c r="B2453" t="s">
        <v>6628</v>
      </c>
      <c r="C2453">
        <v>1010</v>
      </c>
      <c r="D2453">
        <v>3</v>
      </c>
      <c r="E2453">
        <v>3</v>
      </c>
      <c r="F2453">
        <v>54</v>
      </c>
      <c r="G2453" t="s">
        <v>6616</v>
      </c>
      <c r="H2453" t="s">
        <v>3666</v>
      </c>
      <c r="I2453">
        <v>1.5</v>
      </c>
      <c r="J2453">
        <v>3</v>
      </c>
      <c r="K2453">
        <v>72</v>
      </c>
      <c r="L2453">
        <v>1950</v>
      </c>
      <c r="M2453">
        <v>1995</v>
      </c>
      <c r="N2453">
        <v>2009</v>
      </c>
      <c r="O2453" s="35">
        <v>336367</v>
      </c>
      <c r="P2453">
        <v>28</v>
      </c>
      <c r="Q2453">
        <v>0</v>
      </c>
      <c r="R2453">
        <v>0</v>
      </c>
      <c r="U2453" s="36">
        <v>242200</v>
      </c>
      <c r="V2453">
        <v>0.49</v>
      </c>
      <c r="W2453" s="36">
        <v>116600</v>
      </c>
      <c r="X2453">
        <v>0</v>
      </c>
      <c r="Y2453" s="39">
        <v>358800</v>
      </c>
      <c r="Z2453" s="40">
        <v>44491</v>
      </c>
      <c r="AA2453" s="36">
        <v>357000</v>
      </c>
      <c r="AB2453">
        <v>1.01</v>
      </c>
      <c r="AC2453">
        <v>0</v>
      </c>
      <c r="AD2453" s="39">
        <v>342000</v>
      </c>
      <c r="AE2453" s="3">
        <f t="shared" si="77"/>
        <v>4.912280701754379E-2</v>
      </c>
      <c r="AF2453" s="41">
        <f t="shared" si="76"/>
        <v>4.912280701754379E-2</v>
      </c>
      <c r="AG2453" t="e">
        <f>VLOOKUP($A2453,'Abatements Granted'!$A$2:$L$402,2,0)</f>
        <v>#N/A</v>
      </c>
      <c r="AH2453" t="e">
        <f>VLOOKUP($A2453,'Abatements Granted'!$A$2:$L$402,10,0)</f>
        <v>#N/A</v>
      </c>
      <c r="AI2453" s="36" t="e">
        <f>VLOOKUP($A2453,'Abatements Granted'!$A$2:$L$402,7,0)</f>
        <v>#N/A</v>
      </c>
    </row>
    <row r="2454" spans="1:35" x14ac:dyDescent="0.2">
      <c r="A2454" s="38" t="s">
        <v>2456</v>
      </c>
      <c r="B2454" t="s">
        <v>6629</v>
      </c>
      <c r="C2454">
        <v>1010</v>
      </c>
      <c r="D2454">
        <v>3</v>
      </c>
      <c r="E2454">
        <v>3</v>
      </c>
      <c r="F2454">
        <v>50</v>
      </c>
      <c r="G2454" t="s">
        <v>6616</v>
      </c>
      <c r="H2454" t="s">
        <v>3666</v>
      </c>
      <c r="I2454">
        <v>1.75</v>
      </c>
      <c r="J2454">
        <v>3</v>
      </c>
      <c r="K2454">
        <v>71</v>
      </c>
      <c r="L2454">
        <v>1950</v>
      </c>
      <c r="M2454">
        <v>1994</v>
      </c>
      <c r="N2454">
        <v>1239</v>
      </c>
      <c r="O2454" s="35">
        <v>257929</v>
      </c>
      <c r="P2454">
        <v>29</v>
      </c>
      <c r="Q2454">
        <v>0</v>
      </c>
      <c r="R2454">
        <v>0</v>
      </c>
      <c r="U2454" s="36">
        <v>183100</v>
      </c>
      <c r="V2454">
        <v>0.45</v>
      </c>
      <c r="W2454" s="36">
        <v>114600</v>
      </c>
      <c r="X2454">
        <v>4400</v>
      </c>
      <c r="Y2454" s="39">
        <v>302100</v>
      </c>
      <c r="Z2454" s="40">
        <v>43913</v>
      </c>
      <c r="AA2454" s="36">
        <v>1</v>
      </c>
      <c r="AB2454">
        <v>302100</v>
      </c>
      <c r="AC2454" t="s">
        <v>3657</v>
      </c>
      <c r="AD2454" s="39">
        <v>289400</v>
      </c>
      <c r="AE2454" s="3">
        <f t="shared" si="77"/>
        <v>4.3883897719419585E-2</v>
      </c>
      <c r="AF2454" s="41">
        <f t="shared" si="76"/>
        <v>4.3883897719419585E-2</v>
      </c>
      <c r="AG2454" t="e">
        <f>VLOOKUP($A2454,'Abatements Granted'!$A$2:$L$402,2,0)</f>
        <v>#N/A</v>
      </c>
      <c r="AH2454" t="e">
        <f>VLOOKUP($A2454,'Abatements Granted'!$A$2:$L$402,10,0)</f>
        <v>#N/A</v>
      </c>
      <c r="AI2454" s="36" t="e">
        <f>VLOOKUP($A2454,'Abatements Granted'!$A$2:$L$402,7,0)</f>
        <v>#N/A</v>
      </c>
    </row>
    <row r="2455" spans="1:35" x14ac:dyDescent="0.2">
      <c r="A2455" s="38" t="s">
        <v>6630</v>
      </c>
      <c r="B2455" t="s">
        <v>6631</v>
      </c>
      <c r="C2455">
        <v>1040</v>
      </c>
      <c r="D2455">
        <v>3</v>
      </c>
      <c r="E2455">
        <v>3</v>
      </c>
      <c r="F2455">
        <v>40</v>
      </c>
      <c r="G2455" t="s">
        <v>6616</v>
      </c>
      <c r="H2455" t="s">
        <v>5565</v>
      </c>
      <c r="I2455">
        <v>2</v>
      </c>
      <c r="J2455">
        <v>3</v>
      </c>
      <c r="K2455">
        <v>77</v>
      </c>
      <c r="L2455">
        <v>1970</v>
      </c>
      <c r="M2455">
        <v>2000</v>
      </c>
      <c r="N2455">
        <v>4325</v>
      </c>
      <c r="O2455" s="35">
        <v>568655</v>
      </c>
      <c r="P2455">
        <v>23</v>
      </c>
      <c r="Q2455">
        <v>0</v>
      </c>
      <c r="R2455">
        <v>0</v>
      </c>
      <c r="U2455" s="36">
        <v>437900</v>
      </c>
      <c r="V2455">
        <v>1.1299999999999999</v>
      </c>
      <c r="W2455" s="36">
        <v>136200</v>
      </c>
      <c r="X2455">
        <v>8300</v>
      </c>
      <c r="Y2455" s="39">
        <v>582400</v>
      </c>
      <c r="Z2455" s="40">
        <v>44552</v>
      </c>
      <c r="AA2455" s="36">
        <v>100</v>
      </c>
      <c r="AB2455">
        <v>5824</v>
      </c>
      <c r="AC2455" t="s">
        <v>3728</v>
      </c>
      <c r="AD2455" s="39">
        <v>550600</v>
      </c>
      <c r="AE2455" s="3">
        <f t="shared" si="77"/>
        <v>5.7755176171449429E-2</v>
      </c>
      <c r="AF2455" s="41">
        <f t="shared" si="76"/>
        <v>5.7755176171449429E-2</v>
      </c>
      <c r="AG2455" t="e">
        <f>VLOOKUP($A2455,'Abatements Granted'!$A$2:$L$402,2,0)</f>
        <v>#N/A</v>
      </c>
      <c r="AH2455" t="e">
        <f>VLOOKUP($A2455,'Abatements Granted'!$A$2:$L$402,10,0)</f>
        <v>#N/A</v>
      </c>
      <c r="AI2455" s="36" t="e">
        <f>VLOOKUP($A2455,'Abatements Granted'!$A$2:$L$402,7,0)</f>
        <v>#N/A</v>
      </c>
    </row>
    <row r="2456" spans="1:35" x14ac:dyDescent="0.2">
      <c r="A2456" s="38" t="s">
        <v>1945</v>
      </c>
      <c r="B2456" t="s">
        <v>6632</v>
      </c>
      <c r="C2456">
        <v>1010</v>
      </c>
      <c r="D2456">
        <v>3</v>
      </c>
      <c r="E2456">
        <v>3</v>
      </c>
      <c r="F2456">
        <v>38</v>
      </c>
      <c r="G2456" t="s">
        <v>6616</v>
      </c>
      <c r="H2456" t="s">
        <v>3689</v>
      </c>
      <c r="I2456">
        <v>1</v>
      </c>
      <c r="J2456">
        <v>3</v>
      </c>
      <c r="K2456">
        <v>77</v>
      </c>
      <c r="L2456">
        <v>1972</v>
      </c>
      <c r="M2456">
        <v>2000</v>
      </c>
      <c r="N2456">
        <v>1512</v>
      </c>
      <c r="O2456" s="35">
        <v>328476</v>
      </c>
      <c r="P2456">
        <v>23</v>
      </c>
      <c r="Q2456">
        <v>0</v>
      </c>
      <c r="R2456">
        <v>0</v>
      </c>
      <c r="U2456" s="36">
        <v>252900</v>
      </c>
      <c r="V2456">
        <v>1.2</v>
      </c>
      <c r="W2456" s="36">
        <v>132300</v>
      </c>
      <c r="X2456">
        <v>200</v>
      </c>
      <c r="Y2456" s="39">
        <v>385400</v>
      </c>
      <c r="Z2456" s="40">
        <v>39808</v>
      </c>
      <c r="AA2456" s="36">
        <v>173000</v>
      </c>
      <c r="AB2456">
        <v>2.23</v>
      </c>
      <c r="AC2456" t="s">
        <v>3679</v>
      </c>
      <c r="AD2456" s="39">
        <v>368300</v>
      </c>
      <c r="AE2456" s="3">
        <f t="shared" si="77"/>
        <v>4.6429541134944241E-2</v>
      </c>
      <c r="AF2456" s="41">
        <f t="shared" si="76"/>
        <v>4.6429541134944241E-2</v>
      </c>
      <c r="AG2456" t="e">
        <f>VLOOKUP($A2456,'Abatements Granted'!$A$2:$L$402,2,0)</f>
        <v>#N/A</v>
      </c>
      <c r="AH2456" t="e">
        <f>VLOOKUP($A2456,'Abatements Granted'!$A$2:$L$402,10,0)</f>
        <v>#N/A</v>
      </c>
      <c r="AI2456" s="36" t="e">
        <f>VLOOKUP($A2456,'Abatements Granted'!$A$2:$L$402,7,0)</f>
        <v>#N/A</v>
      </c>
    </row>
    <row r="2457" spans="1:35" x14ac:dyDescent="0.2">
      <c r="A2457" s="38" t="s">
        <v>6633</v>
      </c>
      <c r="B2457" t="s">
        <v>6634</v>
      </c>
      <c r="C2457">
        <v>1320</v>
      </c>
      <c r="D2457">
        <v>3</v>
      </c>
      <c r="E2457">
        <v>0</v>
      </c>
      <c r="F2457">
        <v>0</v>
      </c>
      <c r="G2457" t="s">
        <v>6616</v>
      </c>
      <c r="H2457" t="s">
        <v>3656</v>
      </c>
      <c r="M2457">
        <v>0</v>
      </c>
      <c r="N2457">
        <v>0</v>
      </c>
      <c r="O2457" s="35">
        <v>0</v>
      </c>
      <c r="U2457" s="36">
        <v>0</v>
      </c>
      <c r="V2457">
        <v>0.03</v>
      </c>
      <c r="W2457" s="36">
        <v>200</v>
      </c>
      <c r="X2457">
        <v>0</v>
      </c>
      <c r="Y2457" s="39">
        <v>200</v>
      </c>
      <c r="Z2457" s="40">
        <v>43374</v>
      </c>
      <c r="AA2457" s="36">
        <v>100</v>
      </c>
      <c r="AB2457">
        <v>2</v>
      </c>
      <c r="AC2457" t="s">
        <v>3657</v>
      </c>
      <c r="AD2457" s="39">
        <v>200</v>
      </c>
      <c r="AE2457" s="3">
        <f t="shared" si="77"/>
        <v>0</v>
      </c>
      <c r="AF2457" s="41">
        <f t="shared" si="76"/>
        <v>0</v>
      </c>
      <c r="AG2457" t="e">
        <f>VLOOKUP($A2457,'Abatements Granted'!$A$2:$L$402,2,0)</f>
        <v>#N/A</v>
      </c>
      <c r="AH2457" t="e">
        <f>VLOOKUP($A2457,'Abatements Granted'!$A$2:$L$402,10,0)</f>
        <v>#N/A</v>
      </c>
      <c r="AI2457" s="36" t="e">
        <f>VLOOKUP($A2457,'Abatements Granted'!$A$2:$L$402,7,0)</f>
        <v>#N/A</v>
      </c>
    </row>
    <row r="2458" spans="1:35" x14ac:dyDescent="0.2">
      <c r="A2458" s="38" t="s">
        <v>6635</v>
      </c>
      <c r="B2458" t="s">
        <v>6636</v>
      </c>
      <c r="C2458">
        <v>1040</v>
      </c>
      <c r="D2458">
        <v>3</v>
      </c>
      <c r="E2458">
        <v>3</v>
      </c>
      <c r="F2458">
        <v>34</v>
      </c>
      <c r="G2458" t="s">
        <v>6616</v>
      </c>
      <c r="H2458" t="s">
        <v>5565</v>
      </c>
      <c r="I2458">
        <v>2</v>
      </c>
      <c r="J2458">
        <v>4</v>
      </c>
      <c r="K2458">
        <v>74</v>
      </c>
      <c r="L2458">
        <v>1906</v>
      </c>
      <c r="M2458">
        <v>1997</v>
      </c>
      <c r="N2458">
        <v>5719</v>
      </c>
      <c r="O2458" s="35">
        <v>782550</v>
      </c>
      <c r="P2458">
        <v>26</v>
      </c>
      <c r="Q2458">
        <v>0</v>
      </c>
      <c r="R2458">
        <v>0</v>
      </c>
      <c r="U2458" s="36">
        <v>579100</v>
      </c>
      <c r="V2458">
        <v>1.18</v>
      </c>
      <c r="W2458" s="36">
        <v>137000</v>
      </c>
      <c r="X2458">
        <v>400</v>
      </c>
      <c r="Y2458" s="39">
        <v>716500</v>
      </c>
      <c r="Z2458" s="40">
        <v>43374</v>
      </c>
      <c r="AA2458" s="36">
        <v>100</v>
      </c>
      <c r="AB2458">
        <v>7165</v>
      </c>
      <c r="AC2458" t="s">
        <v>3657</v>
      </c>
      <c r="AD2458" s="39">
        <v>676500</v>
      </c>
      <c r="AE2458" s="3">
        <f t="shared" si="77"/>
        <v>5.9127864005912745E-2</v>
      </c>
      <c r="AF2458" s="41">
        <f t="shared" si="76"/>
        <v>5.9127864005912745E-2</v>
      </c>
      <c r="AG2458" t="e">
        <f>VLOOKUP($A2458,'Abatements Granted'!$A$2:$L$402,2,0)</f>
        <v>#N/A</v>
      </c>
      <c r="AH2458" t="e">
        <f>VLOOKUP($A2458,'Abatements Granted'!$A$2:$L$402,10,0)</f>
        <v>#N/A</v>
      </c>
      <c r="AI2458" s="36" t="e">
        <f>VLOOKUP($A2458,'Abatements Granted'!$A$2:$L$402,7,0)</f>
        <v>#N/A</v>
      </c>
    </row>
    <row r="2459" spans="1:35" x14ac:dyDescent="0.2">
      <c r="A2459" s="38" t="s">
        <v>993</v>
      </c>
      <c r="B2459" t="s">
        <v>6637</v>
      </c>
      <c r="C2459">
        <v>1010</v>
      </c>
      <c r="D2459">
        <v>3</v>
      </c>
      <c r="E2459">
        <v>3</v>
      </c>
      <c r="F2459">
        <v>20</v>
      </c>
      <c r="G2459" t="s">
        <v>6616</v>
      </c>
      <c r="H2459" t="s">
        <v>3666</v>
      </c>
      <c r="I2459">
        <v>1.75</v>
      </c>
      <c r="J2459">
        <v>3</v>
      </c>
      <c r="K2459">
        <v>72</v>
      </c>
      <c r="L2459">
        <v>1940</v>
      </c>
      <c r="M2459">
        <v>1995</v>
      </c>
      <c r="N2459">
        <v>1697</v>
      </c>
      <c r="O2459" s="35">
        <v>313785</v>
      </c>
      <c r="P2459">
        <v>28</v>
      </c>
      <c r="Q2459">
        <v>0</v>
      </c>
      <c r="R2459">
        <v>0</v>
      </c>
      <c r="U2459" s="36">
        <v>225900</v>
      </c>
      <c r="V2459">
        <v>1.1000000000000001</v>
      </c>
      <c r="W2459" s="36">
        <v>133500</v>
      </c>
      <c r="X2459">
        <v>0</v>
      </c>
      <c r="Y2459" s="39">
        <v>359400</v>
      </c>
      <c r="Z2459" s="40">
        <v>42803</v>
      </c>
      <c r="AA2459" s="36">
        <v>217650</v>
      </c>
      <c r="AB2459">
        <v>1.65</v>
      </c>
      <c r="AC2459">
        <v>0</v>
      </c>
      <c r="AD2459" s="39">
        <v>340200</v>
      </c>
      <c r="AE2459" s="3">
        <f t="shared" si="77"/>
        <v>5.6437389770723101E-2</v>
      </c>
      <c r="AF2459" s="41">
        <f t="shared" si="76"/>
        <v>5.6437389770723101E-2</v>
      </c>
      <c r="AG2459" t="e">
        <f>VLOOKUP($A2459,'Abatements Granted'!$A$2:$L$402,2,0)</f>
        <v>#N/A</v>
      </c>
      <c r="AH2459" t="e">
        <f>VLOOKUP($A2459,'Abatements Granted'!$A$2:$L$402,10,0)</f>
        <v>#N/A</v>
      </c>
      <c r="AI2459" s="36" t="e">
        <f>VLOOKUP($A2459,'Abatements Granted'!$A$2:$L$402,7,0)</f>
        <v>#N/A</v>
      </c>
    </row>
    <row r="2460" spans="1:35" x14ac:dyDescent="0.2">
      <c r="A2460" s="38" t="s">
        <v>6638</v>
      </c>
      <c r="B2460" t="s">
        <v>6639</v>
      </c>
      <c r="C2460">
        <v>3250</v>
      </c>
      <c r="D2460">
        <v>35</v>
      </c>
      <c r="E2460">
        <v>35</v>
      </c>
      <c r="F2460">
        <v>10</v>
      </c>
      <c r="G2460" t="s">
        <v>5247</v>
      </c>
      <c r="H2460">
        <v>220</v>
      </c>
      <c r="I2460">
        <v>1</v>
      </c>
      <c r="J2460">
        <v>3</v>
      </c>
      <c r="K2460">
        <v>29</v>
      </c>
      <c r="L2460">
        <v>1955</v>
      </c>
      <c r="M2460">
        <v>1982</v>
      </c>
      <c r="N2460">
        <v>2220</v>
      </c>
      <c r="O2460" s="35">
        <v>284893</v>
      </c>
      <c r="P2460">
        <v>41</v>
      </c>
      <c r="Q2460">
        <v>30</v>
      </c>
      <c r="R2460">
        <v>0</v>
      </c>
      <c r="U2460" s="36">
        <v>82600</v>
      </c>
      <c r="V2460">
        <v>0.86</v>
      </c>
      <c r="W2460" s="36">
        <v>178300</v>
      </c>
      <c r="X2460">
        <v>18000</v>
      </c>
      <c r="Y2460" s="39">
        <v>568200</v>
      </c>
      <c r="Z2460" s="40">
        <v>40032</v>
      </c>
      <c r="AA2460" s="36">
        <v>675000</v>
      </c>
      <c r="AB2460">
        <v>0.84</v>
      </c>
      <c r="AC2460">
        <v>0</v>
      </c>
      <c r="AD2460" s="39">
        <v>545100</v>
      </c>
      <c r="AE2460" s="3">
        <f t="shared" si="77"/>
        <v>4.2377545404512995E-2</v>
      </c>
      <c r="AF2460" s="41">
        <f t="shared" si="76"/>
        <v>4.2377545404512995E-2</v>
      </c>
      <c r="AG2460" t="e">
        <f>VLOOKUP($A2460,'Abatements Granted'!$A$2:$L$402,2,0)</f>
        <v>#N/A</v>
      </c>
      <c r="AH2460" t="e">
        <f>VLOOKUP($A2460,'Abatements Granted'!$A$2:$L$402,10,0)</f>
        <v>#N/A</v>
      </c>
      <c r="AI2460" s="36" t="e">
        <f>VLOOKUP($A2460,'Abatements Granted'!$A$2:$L$402,7,0)</f>
        <v>#N/A</v>
      </c>
    </row>
    <row r="2461" spans="1:35" x14ac:dyDescent="0.2">
      <c r="A2461" s="38" t="s">
        <v>6638</v>
      </c>
      <c r="B2461" t="s">
        <v>6639</v>
      </c>
      <c r="C2461">
        <v>3250</v>
      </c>
      <c r="D2461">
        <v>35</v>
      </c>
      <c r="E2461">
        <v>0</v>
      </c>
      <c r="F2461">
        <v>10</v>
      </c>
      <c r="G2461" t="s">
        <v>5247</v>
      </c>
      <c r="H2461">
        <v>220</v>
      </c>
      <c r="I2461">
        <v>1</v>
      </c>
      <c r="J2461">
        <v>3</v>
      </c>
      <c r="K2461">
        <v>59</v>
      </c>
      <c r="L2461">
        <v>1960</v>
      </c>
      <c r="M2461">
        <v>1982</v>
      </c>
      <c r="N2461">
        <v>4867</v>
      </c>
      <c r="O2461" s="35">
        <v>490399</v>
      </c>
      <c r="P2461">
        <v>41</v>
      </c>
      <c r="Q2461">
        <v>0</v>
      </c>
      <c r="R2461">
        <v>0</v>
      </c>
      <c r="U2461" s="36">
        <v>289300</v>
      </c>
      <c r="V2461">
        <v>0.86</v>
      </c>
      <c r="W2461" s="36">
        <v>178300</v>
      </c>
      <c r="X2461">
        <v>18000</v>
      </c>
      <c r="Y2461" s="39">
        <v>568200</v>
      </c>
      <c r="Z2461" s="40">
        <v>40032</v>
      </c>
      <c r="AA2461" s="36">
        <v>675000</v>
      </c>
      <c r="AB2461">
        <v>0.84</v>
      </c>
      <c r="AC2461">
        <v>0</v>
      </c>
      <c r="AD2461" s="39">
        <v>545100</v>
      </c>
      <c r="AE2461" s="3">
        <f t="shared" si="77"/>
        <v>4.2377545404512995E-2</v>
      </c>
      <c r="AF2461" s="41">
        <f t="shared" si="76"/>
        <v>4.2377545404512995E-2</v>
      </c>
      <c r="AG2461" t="e">
        <f>VLOOKUP($A2461,'Abatements Granted'!$A$2:$L$402,2,0)</f>
        <v>#N/A</v>
      </c>
      <c r="AH2461" t="e">
        <f>VLOOKUP($A2461,'Abatements Granted'!$A$2:$L$402,10,0)</f>
        <v>#N/A</v>
      </c>
      <c r="AI2461" s="36" t="e">
        <f>VLOOKUP($A2461,'Abatements Granted'!$A$2:$L$402,7,0)</f>
        <v>#N/A</v>
      </c>
    </row>
    <row r="2462" spans="1:35" x14ac:dyDescent="0.2">
      <c r="A2462" s="38" t="s">
        <v>6640</v>
      </c>
      <c r="B2462" t="s">
        <v>6641</v>
      </c>
      <c r="C2462">
        <v>1310</v>
      </c>
      <c r="D2462">
        <v>4</v>
      </c>
      <c r="E2462">
        <v>0</v>
      </c>
      <c r="F2462">
        <v>96</v>
      </c>
      <c r="G2462" t="s">
        <v>6642</v>
      </c>
      <c r="H2462" t="s">
        <v>3656</v>
      </c>
      <c r="M2462">
        <v>0</v>
      </c>
      <c r="N2462">
        <v>0</v>
      </c>
      <c r="O2462" s="35">
        <v>0</v>
      </c>
      <c r="U2462" s="36">
        <v>0</v>
      </c>
      <c r="V2462">
        <v>0.02</v>
      </c>
      <c r="W2462" s="36">
        <v>200</v>
      </c>
      <c r="X2462">
        <v>0</v>
      </c>
      <c r="Y2462" s="39">
        <v>200</v>
      </c>
      <c r="Z2462" s="40">
        <v>44026</v>
      </c>
      <c r="AA2462" s="36">
        <v>305000</v>
      </c>
      <c r="AB2462">
        <v>0</v>
      </c>
      <c r="AC2462" t="s">
        <v>3660</v>
      </c>
      <c r="AD2462" s="39">
        <v>200</v>
      </c>
      <c r="AE2462" s="3">
        <f t="shared" si="77"/>
        <v>0</v>
      </c>
      <c r="AF2462" s="41">
        <f t="shared" si="76"/>
        <v>0</v>
      </c>
      <c r="AG2462" t="e">
        <f>VLOOKUP($A2462,'Abatements Granted'!$A$2:$L$402,2,0)</f>
        <v>#N/A</v>
      </c>
      <c r="AH2462" t="e">
        <f>VLOOKUP($A2462,'Abatements Granted'!$A$2:$L$402,10,0)</f>
        <v>#N/A</v>
      </c>
      <c r="AI2462" s="36" t="e">
        <f>VLOOKUP($A2462,'Abatements Granted'!$A$2:$L$402,7,0)</f>
        <v>#N/A</v>
      </c>
    </row>
    <row r="2463" spans="1:35" x14ac:dyDescent="0.2">
      <c r="A2463" s="38" t="s">
        <v>40</v>
      </c>
      <c r="B2463" t="s">
        <v>6643</v>
      </c>
      <c r="C2463">
        <v>1010</v>
      </c>
      <c r="D2463">
        <v>4</v>
      </c>
      <c r="E2463">
        <v>4</v>
      </c>
      <c r="F2463">
        <v>10</v>
      </c>
      <c r="G2463" t="s">
        <v>6644</v>
      </c>
      <c r="H2463" t="s">
        <v>3669</v>
      </c>
      <c r="I2463">
        <v>2</v>
      </c>
      <c r="J2463">
        <v>3</v>
      </c>
      <c r="K2463">
        <v>71</v>
      </c>
      <c r="L2463">
        <v>1949</v>
      </c>
      <c r="M2463">
        <v>1994</v>
      </c>
      <c r="N2463">
        <v>2261</v>
      </c>
      <c r="O2463" s="35">
        <v>375381</v>
      </c>
      <c r="P2463">
        <v>29</v>
      </c>
      <c r="Q2463">
        <v>0</v>
      </c>
      <c r="R2463">
        <v>0</v>
      </c>
      <c r="U2463" s="36">
        <v>266500</v>
      </c>
      <c r="V2463">
        <v>0.33</v>
      </c>
      <c r="W2463" s="36">
        <v>103600</v>
      </c>
      <c r="X2463">
        <v>800</v>
      </c>
      <c r="Y2463" s="39">
        <v>370900</v>
      </c>
      <c r="Z2463" s="40">
        <v>40463</v>
      </c>
      <c r="AA2463" s="36">
        <v>1</v>
      </c>
      <c r="AB2463">
        <v>370900</v>
      </c>
      <c r="AC2463" t="s">
        <v>4183</v>
      </c>
      <c r="AD2463" s="39">
        <v>357100</v>
      </c>
      <c r="AE2463" s="3">
        <f t="shared" si="77"/>
        <v>3.8644637356482825E-2</v>
      </c>
      <c r="AF2463" s="41">
        <f t="shared" si="76"/>
        <v>3.8644637356482825E-2</v>
      </c>
      <c r="AG2463" t="e">
        <f>VLOOKUP($A2463,'Abatements Granted'!$A$2:$L$402,2,0)</f>
        <v>#N/A</v>
      </c>
      <c r="AH2463" t="e">
        <f>VLOOKUP($A2463,'Abatements Granted'!$A$2:$L$402,10,0)</f>
        <v>#N/A</v>
      </c>
      <c r="AI2463" s="36" t="e">
        <f>VLOOKUP($A2463,'Abatements Granted'!$A$2:$L$402,7,0)</f>
        <v>#N/A</v>
      </c>
    </row>
    <row r="2464" spans="1:35" x14ac:dyDescent="0.2">
      <c r="A2464" s="38" t="s">
        <v>6645</v>
      </c>
      <c r="B2464" t="s">
        <v>6646</v>
      </c>
      <c r="C2464">
        <v>1300</v>
      </c>
      <c r="D2464">
        <v>4</v>
      </c>
      <c r="E2464">
        <v>4</v>
      </c>
      <c r="F2464">
        <v>100</v>
      </c>
      <c r="G2464" t="s">
        <v>6642</v>
      </c>
      <c r="H2464" t="s">
        <v>3656</v>
      </c>
      <c r="M2464">
        <v>0</v>
      </c>
      <c r="N2464">
        <v>0</v>
      </c>
      <c r="O2464" s="35">
        <v>0</v>
      </c>
      <c r="U2464" s="36">
        <v>0</v>
      </c>
      <c r="V2464">
        <v>1.8</v>
      </c>
      <c r="W2464" s="36">
        <v>138500</v>
      </c>
      <c r="X2464">
        <v>0</v>
      </c>
      <c r="Y2464" s="39">
        <v>138500</v>
      </c>
      <c r="Z2464" s="40">
        <v>27858</v>
      </c>
      <c r="AA2464" s="36">
        <v>0</v>
      </c>
      <c r="AB2464">
        <v>0</v>
      </c>
      <c r="AC2464" t="s">
        <v>3657</v>
      </c>
      <c r="AD2464" s="39">
        <v>124300</v>
      </c>
      <c r="AE2464" s="3">
        <f t="shared" si="77"/>
        <v>0.11423974255832658</v>
      </c>
      <c r="AF2464" s="41">
        <f t="shared" si="76"/>
        <v>0.11423974255832658</v>
      </c>
      <c r="AG2464" t="e">
        <f>VLOOKUP($A2464,'Abatements Granted'!$A$2:$L$402,2,0)</f>
        <v>#N/A</v>
      </c>
      <c r="AH2464" t="e">
        <f>VLOOKUP($A2464,'Abatements Granted'!$A$2:$L$402,10,0)</f>
        <v>#N/A</v>
      </c>
      <c r="AI2464" s="36" t="e">
        <f>VLOOKUP($A2464,'Abatements Granted'!$A$2:$L$402,7,0)</f>
        <v>#N/A</v>
      </c>
    </row>
    <row r="2465" spans="1:35" x14ac:dyDescent="0.2">
      <c r="A2465" s="38" t="s">
        <v>1001</v>
      </c>
      <c r="B2465" t="s">
        <v>6647</v>
      </c>
      <c r="C2465">
        <v>1010</v>
      </c>
      <c r="D2465">
        <v>4</v>
      </c>
      <c r="E2465">
        <v>4</v>
      </c>
      <c r="F2465">
        <v>20</v>
      </c>
      <c r="G2465" t="s">
        <v>6545</v>
      </c>
      <c r="H2465" t="s">
        <v>3669</v>
      </c>
      <c r="I2465">
        <v>1.5</v>
      </c>
      <c r="J2465">
        <v>3</v>
      </c>
      <c r="K2465">
        <v>60</v>
      </c>
      <c r="L2465">
        <v>1910</v>
      </c>
      <c r="M2465">
        <v>1983</v>
      </c>
      <c r="N2465">
        <v>1617</v>
      </c>
      <c r="O2465" s="35">
        <v>299239</v>
      </c>
      <c r="P2465">
        <v>40</v>
      </c>
      <c r="Q2465">
        <v>0</v>
      </c>
      <c r="R2465">
        <v>0</v>
      </c>
      <c r="U2465" s="36">
        <v>179500</v>
      </c>
      <c r="V2465">
        <v>2.6</v>
      </c>
      <c r="W2465" s="36">
        <v>139900</v>
      </c>
      <c r="X2465">
        <v>20800</v>
      </c>
      <c r="Y2465" s="39">
        <v>340200</v>
      </c>
      <c r="Z2465" s="40">
        <v>39280</v>
      </c>
      <c r="AA2465" s="36">
        <v>280000</v>
      </c>
      <c r="AB2465">
        <v>1.22</v>
      </c>
      <c r="AC2465">
        <v>0</v>
      </c>
      <c r="AD2465" s="39">
        <v>353700</v>
      </c>
      <c r="AE2465" s="3">
        <f t="shared" si="77"/>
        <v>-3.8167938931297662E-2</v>
      </c>
      <c r="AF2465" s="41">
        <f t="shared" si="76"/>
        <v>-3.8167938931297662E-2</v>
      </c>
      <c r="AG2465" t="e">
        <f>VLOOKUP($A2465,'Abatements Granted'!$A$2:$L$402,2,0)</f>
        <v>#N/A</v>
      </c>
      <c r="AH2465" t="e">
        <f>VLOOKUP($A2465,'Abatements Granted'!$A$2:$L$402,10,0)</f>
        <v>#N/A</v>
      </c>
      <c r="AI2465" s="36" t="e">
        <f>VLOOKUP($A2465,'Abatements Granted'!$A$2:$L$402,7,0)</f>
        <v>#N/A</v>
      </c>
    </row>
    <row r="2466" spans="1:35" x14ac:dyDescent="0.2">
      <c r="A2466" s="38" t="s">
        <v>277</v>
      </c>
      <c r="B2466" t="s">
        <v>6648</v>
      </c>
      <c r="C2466">
        <v>1010</v>
      </c>
      <c r="D2466">
        <v>4</v>
      </c>
      <c r="E2466">
        <v>4</v>
      </c>
      <c r="F2466">
        <v>119</v>
      </c>
      <c r="G2466" t="s">
        <v>6642</v>
      </c>
      <c r="H2466" t="s">
        <v>3669</v>
      </c>
      <c r="I2466">
        <v>1.75</v>
      </c>
      <c r="J2466">
        <v>3</v>
      </c>
      <c r="K2466">
        <v>74</v>
      </c>
      <c r="L2466">
        <v>1935</v>
      </c>
      <c r="M2466">
        <v>1997</v>
      </c>
      <c r="N2466">
        <v>1449</v>
      </c>
      <c r="O2466" s="35">
        <v>282353</v>
      </c>
      <c r="P2466">
        <v>26</v>
      </c>
      <c r="Q2466">
        <v>0</v>
      </c>
      <c r="R2466">
        <v>0</v>
      </c>
      <c r="U2466" s="36">
        <v>208900</v>
      </c>
      <c r="V2466">
        <v>0.19</v>
      </c>
      <c r="W2466" s="36">
        <v>92700</v>
      </c>
      <c r="X2466">
        <v>500</v>
      </c>
      <c r="Y2466" s="39">
        <v>302100</v>
      </c>
      <c r="Z2466" s="40">
        <v>43867</v>
      </c>
      <c r="AA2466" s="36">
        <v>206000</v>
      </c>
      <c r="AB2466">
        <v>1.47</v>
      </c>
      <c r="AC2466" t="s">
        <v>3889</v>
      </c>
      <c r="AD2466" s="39">
        <v>277800</v>
      </c>
      <c r="AE2466" s="3">
        <f t="shared" si="77"/>
        <v>8.7473002159827118E-2</v>
      </c>
      <c r="AF2466" s="41">
        <f t="shared" si="76"/>
        <v>8.7473002159827118E-2</v>
      </c>
      <c r="AG2466" t="e">
        <f>VLOOKUP($A2466,'Abatements Granted'!$A$2:$L$402,2,0)</f>
        <v>#N/A</v>
      </c>
      <c r="AH2466" t="e">
        <f>VLOOKUP($A2466,'Abatements Granted'!$A$2:$L$402,10,0)</f>
        <v>#N/A</v>
      </c>
      <c r="AI2466" s="36" t="e">
        <f>VLOOKUP($A2466,'Abatements Granted'!$A$2:$L$402,7,0)</f>
        <v>#N/A</v>
      </c>
    </row>
    <row r="2467" spans="1:35" x14ac:dyDescent="0.2">
      <c r="A2467" s="38" t="s">
        <v>163</v>
      </c>
      <c r="B2467" t="s">
        <v>6649</v>
      </c>
      <c r="C2467">
        <v>1010</v>
      </c>
      <c r="D2467">
        <v>4</v>
      </c>
      <c r="E2467">
        <v>4</v>
      </c>
      <c r="F2467">
        <v>109</v>
      </c>
      <c r="G2467" t="s">
        <v>6642</v>
      </c>
      <c r="H2467" t="s">
        <v>3669</v>
      </c>
      <c r="I2467">
        <v>1.75</v>
      </c>
      <c r="J2467">
        <v>3</v>
      </c>
      <c r="K2467">
        <v>72</v>
      </c>
      <c r="L2467">
        <v>1920</v>
      </c>
      <c r="M2467">
        <v>1995</v>
      </c>
      <c r="N2467">
        <v>1623</v>
      </c>
      <c r="O2467" s="35">
        <v>291670</v>
      </c>
      <c r="P2467">
        <v>28</v>
      </c>
      <c r="Q2467">
        <v>0</v>
      </c>
      <c r="R2467">
        <v>0</v>
      </c>
      <c r="U2467" s="36">
        <v>210000</v>
      </c>
      <c r="V2467">
        <v>0.37</v>
      </c>
      <c r="W2467" s="36">
        <v>105400</v>
      </c>
      <c r="X2467">
        <v>200</v>
      </c>
      <c r="Y2467" s="39">
        <v>315600</v>
      </c>
      <c r="Z2467" s="40">
        <v>39492</v>
      </c>
      <c r="AA2467" s="36">
        <v>100</v>
      </c>
      <c r="AB2467">
        <v>3156</v>
      </c>
      <c r="AC2467" t="s">
        <v>3657</v>
      </c>
      <c r="AD2467" s="39">
        <v>300400</v>
      </c>
      <c r="AE2467" s="3">
        <f t="shared" si="77"/>
        <v>5.0599201065246291E-2</v>
      </c>
      <c r="AF2467" s="41">
        <f t="shared" si="76"/>
        <v>5.0599201065246291E-2</v>
      </c>
      <c r="AG2467" t="e">
        <f>VLOOKUP($A2467,'Abatements Granted'!$A$2:$L$402,2,0)</f>
        <v>#N/A</v>
      </c>
      <c r="AH2467" t="e">
        <f>VLOOKUP($A2467,'Abatements Granted'!$A$2:$L$402,10,0)</f>
        <v>#N/A</v>
      </c>
      <c r="AI2467" s="36" t="e">
        <f>VLOOKUP($A2467,'Abatements Granted'!$A$2:$L$402,7,0)</f>
        <v>#N/A</v>
      </c>
    </row>
    <row r="2468" spans="1:35" x14ac:dyDescent="0.2">
      <c r="A2468" s="38" t="s">
        <v>3593</v>
      </c>
      <c r="B2468" t="s">
        <v>6650</v>
      </c>
      <c r="C2468">
        <v>1010</v>
      </c>
      <c r="D2468">
        <v>4</v>
      </c>
      <c r="E2468">
        <v>4</v>
      </c>
      <c r="F2468">
        <v>99</v>
      </c>
      <c r="G2468" t="s">
        <v>6642</v>
      </c>
      <c r="H2468" t="s">
        <v>3669</v>
      </c>
      <c r="I2468">
        <v>1.75</v>
      </c>
      <c r="J2468">
        <v>3</v>
      </c>
      <c r="K2468">
        <v>78</v>
      </c>
      <c r="L2468">
        <v>1925</v>
      </c>
      <c r="M2468">
        <v>2001</v>
      </c>
      <c r="N2468">
        <v>1728</v>
      </c>
      <c r="O2468" s="35">
        <v>313637</v>
      </c>
      <c r="P2468">
        <v>22</v>
      </c>
      <c r="Q2468">
        <v>0</v>
      </c>
      <c r="R2468">
        <v>0</v>
      </c>
      <c r="U2468" s="36">
        <v>244600</v>
      </c>
      <c r="V2468">
        <v>0.21</v>
      </c>
      <c r="W2468" s="36">
        <v>95000</v>
      </c>
      <c r="X2468">
        <v>100</v>
      </c>
      <c r="Y2468" s="39">
        <v>339700</v>
      </c>
      <c r="Z2468" s="40">
        <v>42587</v>
      </c>
      <c r="AA2468" s="36">
        <v>210000</v>
      </c>
      <c r="AB2468">
        <v>1.62</v>
      </c>
      <c r="AC2468">
        <v>0</v>
      </c>
      <c r="AD2468" s="39">
        <v>310000</v>
      </c>
      <c r="AE2468" s="3">
        <f t="shared" si="77"/>
        <v>9.5806451612903132E-2</v>
      </c>
      <c r="AF2468" s="41">
        <f t="shared" si="76"/>
        <v>9.5806451612903132E-2</v>
      </c>
      <c r="AG2468" t="e">
        <f>VLOOKUP($A2468,'Abatements Granted'!$A$2:$L$402,2,0)</f>
        <v>#N/A</v>
      </c>
      <c r="AH2468" t="e">
        <f>VLOOKUP($A2468,'Abatements Granted'!$A$2:$L$402,10,0)</f>
        <v>#N/A</v>
      </c>
      <c r="AI2468" s="36" t="e">
        <f>VLOOKUP($A2468,'Abatements Granted'!$A$2:$L$402,7,0)</f>
        <v>#N/A</v>
      </c>
    </row>
    <row r="2469" spans="1:35" x14ac:dyDescent="0.2">
      <c r="A2469" s="38" t="s">
        <v>6651</v>
      </c>
      <c r="B2469" t="s">
        <v>6652</v>
      </c>
      <c r="C2469">
        <v>3910</v>
      </c>
      <c r="D2469">
        <v>35</v>
      </c>
      <c r="E2469">
        <v>35</v>
      </c>
      <c r="F2469">
        <v>5</v>
      </c>
      <c r="G2469" t="s">
        <v>5247</v>
      </c>
      <c r="H2469" t="s">
        <v>3656</v>
      </c>
      <c r="M2469">
        <v>0</v>
      </c>
      <c r="N2469">
        <v>0</v>
      </c>
      <c r="O2469" s="35">
        <v>0</v>
      </c>
      <c r="U2469" s="36">
        <v>0</v>
      </c>
      <c r="V2469">
        <v>0.33</v>
      </c>
      <c r="W2469" s="36">
        <v>109000</v>
      </c>
      <c r="X2469">
        <v>0</v>
      </c>
      <c r="Y2469" s="39">
        <v>109000</v>
      </c>
      <c r="Z2469" s="40">
        <v>43630</v>
      </c>
      <c r="AA2469" s="36"/>
      <c r="AB2469">
        <v>0</v>
      </c>
      <c r="AC2469" t="s">
        <v>3660</v>
      </c>
      <c r="AD2469" s="39">
        <v>102700</v>
      </c>
      <c r="AE2469" s="3">
        <f t="shared" si="77"/>
        <v>6.134371957156759E-2</v>
      </c>
      <c r="AF2469" s="41">
        <f t="shared" si="76"/>
        <v>6.134371957156759E-2</v>
      </c>
      <c r="AG2469" t="e">
        <f>VLOOKUP($A2469,'Abatements Granted'!$A$2:$L$402,2,0)</f>
        <v>#N/A</v>
      </c>
      <c r="AH2469" t="e">
        <f>VLOOKUP($A2469,'Abatements Granted'!$A$2:$L$402,10,0)</f>
        <v>#N/A</v>
      </c>
      <c r="AI2469" s="36" t="e">
        <f>VLOOKUP($A2469,'Abatements Granted'!$A$2:$L$402,7,0)</f>
        <v>#N/A</v>
      </c>
    </row>
    <row r="2470" spans="1:35" x14ac:dyDescent="0.2">
      <c r="A2470" s="38" t="s">
        <v>6653</v>
      </c>
      <c r="B2470" t="s">
        <v>6654</v>
      </c>
      <c r="C2470">
        <v>3300</v>
      </c>
      <c r="D2470">
        <v>35</v>
      </c>
      <c r="E2470">
        <v>35</v>
      </c>
      <c r="F2470">
        <v>19</v>
      </c>
      <c r="G2470" t="s">
        <v>5247</v>
      </c>
      <c r="H2470">
        <v>362</v>
      </c>
      <c r="I2470">
        <v>1</v>
      </c>
      <c r="J2470">
        <v>3</v>
      </c>
      <c r="K2470">
        <v>49</v>
      </c>
      <c r="L2470">
        <v>1960</v>
      </c>
      <c r="M2470">
        <v>1977</v>
      </c>
      <c r="N2470">
        <v>17636</v>
      </c>
      <c r="O2470" s="35">
        <v>857110</v>
      </c>
      <c r="P2470">
        <v>46</v>
      </c>
      <c r="Q2470">
        <v>5</v>
      </c>
      <c r="R2470">
        <v>0</v>
      </c>
      <c r="U2470" s="36">
        <v>420000</v>
      </c>
      <c r="V2470">
        <v>1.67</v>
      </c>
      <c r="W2470" s="36">
        <v>256400</v>
      </c>
      <c r="X2470">
        <v>14700</v>
      </c>
      <c r="Y2470" s="39">
        <v>691100</v>
      </c>
      <c r="Z2470" s="40">
        <v>41446</v>
      </c>
      <c r="AA2470" s="36">
        <v>650000</v>
      </c>
      <c r="AB2470">
        <v>1.06</v>
      </c>
      <c r="AC2470">
        <v>0</v>
      </c>
      <c r="AD2470" s="39">
        <v>657600</v>
      </c>
      <c r="AE2470" s="3">
        <f t="shared" si="77"/>
        <v>5.0942822384428155E-2</v>
      </c>
      <c r="AF2470" s="41">
        <f t="shared" si="76"/>
        <v>5.0942822384428155E-2</v>
      </c>
      <c r="AG2470" t="e">
        <f>VLOOKUP($A2470,'Abatements Granted'!$A$2:$L$402,2,0)</f>
        <v>#N/A</v>
      </c>
      <c r="AH2470" t="e">
        <f>VLOOKUP($A2470,'Abatements Granted'!$A$2:$L$402,10,0)</f>
        <v>#N/A</v>
      </c>
      <c r="AI2470" s="36" t="e">
        <f>VLOOKUP($A2470,'Abatements Granted'!$A$2:$L$402,7,0)</f>
        <v>#N/A</v>
      </c>
    </row>
    <row r="2471" spans="1:35" x14ac:dyDescent="0.2">
      <c r="A2471" s="38" t="s">
        <v>6655</v>
      </c>
      <c r="B2471" t="s">
        <v>6656</v>
      </c>
      <c r="C2471">
        <v>3300</v>
      </c>
      <c r="D2471">
        <v>35</v>
      </c>
      <c r="E2471">
        <v>35</v>
      </c>
      <c r="F2471">
        <v>27</v>
      </c>
      <c r="G2471" t="s">
        <v>5247</v>
      </c>
      <c r="H2471">
        <v>360</v>
      </c>
      <c r="I2471">
        <v>1</v>
      </c>
      <c r="J2471">
        <v>3</v>
      </c>
      <c r="K2471">
        <v>35</v>
      </c>
      <c r="L2471">
        <v>1950</v>
      </c>
      <c r="M2471">
        <v>1968</v>
      </c>
      <c r="N2471">
        <v>2032</v>
      </c>
      <c r="O2471" s="35">
        <v>141834</v>
      </c>
      <c r="P2471">
        <v>55</v>
      </c>
      <c r="Q2471">
        <v>10</v>
      </c>
      <c r="R2471">
        <v>0</v>
      </c>
      <c r="U2471" s="36">
        <v>49600</v>
      </c>
      <c r="V2471">
        <v>0.41</v>
      </c>
      <c r="W2471" s="36">
        <v>122700</v>
      </c>
      <c r="X2471">
        <v>6000</v>
      </c>
      <c r="Y2471" s="39">
        <v>178300</v>
      </c>
      <c r="Z2471" s="40">
        <v>43252</v>
      </c>
      <c r="AA2471" s="36">
        <v>1225000</v>
      </c>
      <c r="AB2471">
        <v>0.15</v>
      </c>
      <c r="AC2471" t="s">
        <v>3728</v>
      </c>
      <c r="AD2471" s="39">
        <v>167500</v>
      </c>
      <c r="AE2471" s="3">
        <f t="shared" si="77"/>
        <v>6.4477611940298551E-2</v>
      </c>
      <c r="AF2471" s="41">
        <f t="shared" si="76"/>
        <v>6.4477611940298551E-2</v>
      </c>
      <c r="AG2471" t="e">
        <f>VLOOKUP($A2471,'Abatements Granted'!$A$2:$L$402,2,0)</f>
        <v>#N/A</v>
      </c>
      <c r="AH2471" t="e">
        <f>VLOOKUP($A2471,'Abatements Granted'!$A$2:$L$402,10,0)</f>
        <v>#N/A</v>
      </c>
      <c r="AI2471" s="36" t="e">
        <f>VLOOKUP($A2471,'Abatements Granted'!$A$2:$L$402,7,0)</f>
        <v>#N/A</v>
      </c>
    </row>
    <row r="2472" spans="1:35" x14ac:dyDescent="0.2">
      <c r="A2472" s="38" t="s">
        <v>6657</v>
      </c>
      <c r="B2472" t="s">
        <v>6658</v>
      </c>
      <c r="C2472">
        <v>3300</v>
      </c>
      <c r="D2472">
        <v>35</v>
      </c>
      <c r="E2472">
        <v>35</v>
      </c>
      <c r="F2472">
        <v>39</v>
      </c>
      <c r="G2472" t="s">
        <v>5247</v>
      </c>
      <c r="H2472">
        <v>350</v>
      </c>
      <c r="I2472">
        <v>1</v>
      </c>
      <c r="J2472">
        <v>3</v>
      </c>
      <c r="K2472">
        <v>57</v>
      </c>
      <c r="L2472">
        <v>1953</v>
      </c>
      <c r="M2472">
        <v>1980</v>
      </c>
      <c r="N2472">
        <v>16247</v>
      </c>
      <c r="O2472" s="35">
        <v>946550</v>
      </c>
      <c r="P2472">
        <v>43</v>
      </c>
      <c r="Q2472">
        <v>0</v>
      </c>
      <c r="R2472">
        <v>0</v>
      </c>
      <c r="U2472" s="36">
        <v>539500</v>
      </c>
      <c r="V2472">
        <v>2.6</v>
      </c>
      <c r="W2472" s="36">
        <v>278800</v>
      </c>
      <c r="X2472">
        <v>82100</v>
      </c>
      <c r="Y2472" s="39">
        <v>900400</v>
      </c>
      <c r="Z2472" s="40">
        <v>43252</v>
      </c>
      <c r="AA2472" s="36">
        <v>1225000</v>
      </c>
      <c r="AB2472">
        <v>0.74</v>
      </c>
      <c r="AC2472" t="s">
        <v>3728</v>
      </c>
      <c r="AD2472" s="39">
        <v>849000</v>
      </c>
      <c r="AE2472" s="3">
        <f t="shared" si="77"/>
        <v>6.0541813898704389E-2</v>
      </c>
      <c r="AF2472" s="41">
        <f t="shared" si="76"/>
        <v>6.0541813898704389E-2</v>
      </c>
      <c r="AG2472" t="e">
        <f>VLOOKUP($A2472,'Abatements Granted'!$A$2:$L$402,2,0)</f>
        <v>#N/A</v>
      </c>
      <c r="AH2472" t="e">
        <f>VLOOKUP($A2472,'Abatements Granted'!$A$2:$L$402,10,0)</f>
        <v>#N/A</v>
      </c>
      <c r="AI2472" s="36" t="e">
        <f>VLOOKUP($A2472,'Abatements Granted'!$A$2:$L$402,7,0)</f>
        <v>#N/A</v>
      </c>
    </row>
    <row r="2473" spans="1:35" x14ac:dyDescent="0.2">
      <c r="A2473" s="38" t="s">
        <v>6659</v>
      </c>
      <c r="B2473" t="s">
        <v>6660</v>
      </c>
      <c r="C2473">
        <v>3230</v>
      </c>
      <c r="D2473">
        <v>35</v>
      </c>
      <c r="E2473">
        <v>35</v>
      </c>
      <c r="F2473">
        <v>65</v>
      </c>
      <c r="G2473" t="s">
        <v>5247</v>
      </c>
      <c r="H2473">
        <v>15</v>
      </c>
      <c r="I2473">
        <v>1</v>
      </c>
      <c r="J2473">
        <v>2</v>
      </c>
      <c r="K2473">
        <v>42</v>
      </c>
      <c r="L2473">
        <v>1975</v>
      </c>
      <c r="M2473">
        <v>1980</v>
      </c>
      <c r="N2473">
        <v>15684</v>
      </c>
      <c r="O2473" s="35">
        <v>1264750</v>
      </c>
      <c r="P2473">
        <v>43</v>
      </c>
      <c r="Q2473">
        <v>15</v>
      </c>
      <c r="R2473">
        <v>0</v>
      </c>
      <c r="U2473" s="36">
        <v>531200</v>
      </c>
      <c r="V2473">
        <v>1.2</v>
      </c>
      <c r="W2473" s="36">
        <v>209600</v>
      </c>
      <c r="X2473">
        <v>16000</v>
      </c>
      <c r="Y2473" s="39">
        <v>756800</v>
      </c>
      <c r="Z2473" s="40">
        <v>43213</v>
      </c>
      <c r="AA2473" s="36">
        <v>750000</v>
      </c>
      <c r="AB2473">
        <v>1.01</v>
      </c>
      <c r="AC2473" t="s">
        <v>3687</v>
      </c>
      <c r="AD2473" s="39">
        <v>747800</v>
      </c>
      <c r="AE2473" s="3">
        <f t="shared" si="77"/>
        <v>1.2035303557100807E-2</v>
      </c>
      <c r="AF2473" s="41">
        <f t="shared" si="76"/>
        <v>1.2035303557100807E-2</v>
      </c>
      <c r="AG2473" t="e">
        <f>VLOOKUP($A2473,'Abatements Granted'!$A$2:$L$402,2,0)</f>
        <v>#N/A</v>
      </c>
      <c r="AH2473" t="e">
        <f>VLOOKUP($A2473,'Abatements Granted'!$A$2:$L$402,10,0)</f>
        <v>#N/A</v>
      </c>
      <c r="AI2473" s="36" t="e">
        <f>VLOOKUP($A2473,'Abatements Granted'!$A$2:$L$402,7,0)</f>
        <v>#N/A</v>
      </c>
    </row>
    <row r="2474" spans="1:35" x14ac:dyDescent="0.2">
      <c r="A2474" s="38" t="s">
        <v>6661</v>
      </c>
      <c r="B2474" t="s">
        <v>6662</v>
      </c>
      <c r="C2474">
        <v>1310</v>
      </c>
      <c r="D2474">
        <v>5</v>
      </c>
      <c r="E2474">
        <v>0</v>
      </c>
      <c r="F2474">
        <v>53</v>
      </c>
      <c r="G2474" t="s">
        <v>5247</v>
      </c>
      <c r="H2474" t="s">
        <v>3656</v>
      </c>
      <c r="M2474">
        <v>0</v>
      </c>
      <c r="N2474">
        <v>0</v>
      </c>
      <c r="O2474" s="35">
        <v>0</v>
      </c>
      <c r="U2474" s="36">
        <v>0</v>
      </c>
      <c r="V2474">
        <v>4.0999999999999996</v>
      </c>
      <c r="W2474" s="36">
        <v>33600</v>
      </c>
      <c r="X2474">
        <v>0</v>
      </c>
      <c r="Y2474" s="39">
        <v>33600</v>
      </c>
      <c r="Z2474" s="40">
        <v>37435</v>
      </c>
      <c r="AA2474" s="36">
        <v>365000</v>
      </c>
      <c r="AB2474">
        <v>0.09</v>
      </c>
      <c r="AC2474" t="s">
        <v>3660</v>
      </c>
      <c r="AD2474" s="39">
        <v>30800</v>
      </c>
      <c r="AE2474" s="3">
        <f t="shared" si="77"/>
        <v>9.0909090909090828E-2</v>
      </c>
      <c r="AF2474" s="41">
        <f t="shared" si="76"/>
        <v>9.0909090909090828E-2</v>
      </c>
      <c r="AG2474" t="e">
        <f>VLOOKUP($A2474,'Abatements Granted'!$A$2:$L$402,2,0)</f>
        <v>#N/A</v>
      </c>
      <c r="AH2474" t="e">
        <f>VLOOKUP($A2474,'Abatements Granted'!$A$2:$L$402,10,0)</f>
        <v>#N/A</v>
      </c>
      <c r="AI2474" s="36" t="e">
        <f>VLOOKUP($A2474,'Abatements Granted'!$A$2:$L$402,7,0)</f>
        <v>#N/A</v>
      </c>
    </row>
    <row r="2475" spans="1:35" x14ac:dyDescent="0.2">
      <c r="A2475" s="38" t="s">
        <v>2996</v>
      </c>
      <c r="B2475" t="s">
        <v>6663</v>
      </c>
      <c r="C2475">
        <v>1010</v>
      </c>
      <c r="D2475">
        <v>5</v>
      </c>
      <c r="E2475">
        <v>5</v>
      </c>
      <c r="F2475">
        <v>69</v>
      </c>
      <c r="G2475" t="s">
        <v>5247</v>
      </c>
      <c r="H2475" t="s">
        <v>3669</v>
      </c>
      <c r="I2475">
        <v>1.75</v>
      </c>
      <c r="J2475">
        <v>3</v>
      </c>
      <c r="K2475">
        <v>74</v>
      </c>
      <c r="L2475">
        <v>1906</v>
      </c>
      <c r="M2475">
        <v>1997</v>
      </c>
      <c r="N2475">
        <v>1698</v>
      </c>
      <c r="O2475" s="35">
        <v>313067</v>
      </c>
      <c r="P2475">
        <v>26</v>
      </c>
      <c r="Q2475">
        <v>0</v>
      </c>
      <c r="R2475">
        <v>0</v>
      </c>
      <c r="U2475" s="36">
        <v>231700</v>
      </c>
      <c r="V2475">
        <v>2.4</v>
      </c>
      <c r="W2475" s="36">
        <v>117800</v>
      </c>
      <c r="X2475">
        <v>27400</v>
      </c>
      <c r="Y2475" s="39">
        <v>376900</v>
      </c>
      <c r="Z2475" s="40">
        <v>37435</v>
      </c>
      <c r="AA2475" s="36">
        <v>365000</v>
      </c>
      <c r="AB2475">
        <v>1.03</v>
      </c>
      <c r="AC2475" t="s">
        <v>3660</v>
      </c>
      <c r="AD2475" s="39">
        <v>367700</v>
      </c>
      <c r="AE2475" s="3">
        <f t="shared" si="77"/>
        <v>2.5020397062822886E-2</v>
      </c>
      <c r="AF2475" s="41">
        <f t="shared" si="76"/>
        <v>2.5020397062822886E-2</v>
      </c>
      <c r="AG2475" t="e">
        <f>VLOOKUP($A2475,'Abatements Granted'!$A$2:$L$402,2,0)</f>
        <v>#N/A</v>
      </c>
      <c r="AH2475" t="e">
        <f>VLOOKUP($A2475,'Abatements Granted'!$A$2:$L$402,10,0)</f>
        <v>#N/A</v>
      </c>
      <c r="AI2475" s="36" t="e">
        <f>VLOOKUP($A2475,'Abatements Granted'!$A$2:$L$402,7,0)</f>
        <v>#N/A</v>
      </c>
    </row>
    <row r="2476" spans="1:35" x14ac:dyDescent="0.2">
      <c r="A2476" s="38" t="s">
        <v>6664</v>
      </c>
      <c r="B2476" t="s">
        <v>6665</v>
      </c>
      <c r="C2476">
        <v>101</v>
      </c>
      <c r="D2476">
        <v>35</v>
      </c>
      <c r="E2476">
        <v>5</v>
      </c>
      <c r="F2476">
        <v>79</v>
      </c>
      <c r="G2476" t="s">
        <v>5247</v>
      </c>
      <c r="H2476" t="s">
        <v>3666</v>
      </c>
      <c r="I2476">
        <v>1.75</v>
      </c>
      <c r="J2476">
        <v>6</v>
      </c>
      <c r="K2476">
        <v>74</v>
      </c>
      <c r="L2476">
        <v>1924</v>
      </c>
      <c r="M2476">
        <v>1997</v>
      </c>
      <c r="N2476">
        <v>1923</v>
      </c>
      <c r="O2476" s="35">
        <v>442933</v>
      </c>
      <c r="P2476">
        <v>26</v>
      </c>
      <c r="Q2476">
        <v>0</v>
      </c>
      <c r="R2476">
        <v>0</v>
      </c>
      <c r="U2476" s="36">
        <v>327800</v>
      </c>
      <c r="V2476">
        <v>2.2999999999999998</v>
      </c>
      <c r="W2476" s="36">
        <v>120900</v>
      </c>
      <c r="X2476">
        <v>16700</v>
      </c>
      <c r="Y2476" s="39">
        <v>672500</v>
      </c>
      <c r="Z2476" s="40">
        <v>37384</v>
      </c>
      <c r="AA2476" s="36">
        <v>1</v>
      </c>
      <c r="AB2476">
        <v>672500</v>
      </c>
      <c r="AC2476" t="s">
        <v>3657</v>
      </c>
      <c r="AD2476" s="39">
        <v>608100</v>
      </c>
      <c r="AE2476" s="3">
        <f t="shared" si="77"/>
        <v>0.10590363427067917</v>
      </c>
      <c r="AF2476" s="41">
        <f t="shared" si="76"/>
        <v>0.10590363427067917</v>
      </c>
      <c r="AG2476" t="e">
        <f>VLOOKUP($A2476,'Abatements Granted'!$A$2:$L$402,2,0)</f>
        <v>#N/A</v>
      </c>
      <c r="AH2476" t="e">
        <f>VLOOKUP($A2476,'Abatements Granted'!$A$2:$L$402,10,0)</f>
        <v>#N/A</v>
      </c>
      <c r="AI2476" s="36" t="e">
        <f>VLOOKUP($A2476,'Abatements Granted'!$A$2:$L$402,7,0)</f>
        <v>#N/A</v>
      </c>
    </row>
    <row r="2477" spans="1:35" x14ac:dyDescent="0.2">
      <c r="A2477" s="38" t="s">
        <v>6664</v>
      </c>
      <c r="B2477" t="s">
        <v>6665</v>
      </c>
      <c r="C2477">
        <v>101</v>
      </c>
      <c r="D2477">
        <v>35</v>
      </c>
      <c r="E2477">
        <v>0</v>
      </c>
      <c r="F2477">
        <v>79</v>
      </c>
      <c r="G2477" t="s">
        <v>5247</v>
      </c>
      <c r="H2477">
        <v>440</v>
      </c>
      <c r="I2477">
        <v>1</v>
      </c>
      <c r="J2477">
        <v>5</v>
      </c>
      <c r="K2477">
        <v>59</v>
      </c>
      <c r="L2477">
        <v>1963</v>
      </c>
      <c r="M2477">
        <v>1982</v>
      </c>
      <c r="N2477">
        <v>3700</v>
      </c>
      <c r="O2477" s="35">
        <v>350936</v>
      </c>
      <c r="P2477">
        <v>41</v>
      </c>
      <c r="Q2477">
        <v>0</v>
      </c>
      <c r="R2477">
        <v>0</v>
      </c>
      <c r="U2477" s="36">
        <v>207100</v>
      </c>
      <c r="V2477">
        <v>2.2999999999999998</v>
      </c>
      <c r="W2477" s="36">
        <v>120900</v>
      </c>
      <c r="X2477">
        <v>16700</v>
      </c>
      <c r="Y2477" s="39">
        <v>672500</v>
      </c>
      <c r="Z2477" s="40">
        <v>37384</v>
      </c>
      <c r="AA2477" s="36">
        <v>1</v>
      </c>
      <c r="AB2477">
        <v>672500</v>
      </c>
      <c r="AC2477" t="s">
        <v>3657</v>
      </c>
      <c r="AD2477" s="39">
        <v>608100</v>
      </c>
      <c r="AE2477" s="3">
        <f t="shared" si="77"/>
        <v>0.10590363427067917</v>
      </c>
      <c r="AF2477" s="41">
        <f t="shared" si="76"/>
        <v>0.10590363427067917</v>
      </c>
      <c r="AG2477" t="e">
        <f>VLOOKUP($A2477,'Abatements Granted'!$A$2:$L$402,2,0)</f>
        <v>#N/A</v>
      </c>
      <c r="AH2477" t="e">
        <f>VLOOKUP($A2477,'Abatements Granted'!$A$2:$L$402,10,0)</f>
        <v>#N/A</v>
      </c>
      <c r="AI2477" s="36" t="e">
        <f>VLOOKUP($A2477,'Abatements Granted'!$A$2:$L$402,7,0)</f>
        <v>#N/A</v>
      </c>
    </row>
    <row r="2478" spans="1:35" x14ac:dyDescent="0.2">
      <c r="A2478" s="38" t="s">
        <v>3421</v>
      </c>
      <c r="B2478" t="s">
        <v>6666</v>
      </c>
      <c r="C2478">
        <v>1010</v>
      </c>
      <c r="D2478">
        <v>5</v>
      </c>
      <c r="E2478">
        <v>5</v>
      </c>
      <c r="F2478">
        <v>89</v>
      </c>
      <c r="G2478" t="s">
        <v>5247</v>
      </c>
      <c r="H2478" t="s">
        <v>3666</v>
      </c>
      <c r="I2478">
        <v>1.5</v>
      </c>
      <c r="J2478">
        <v>3</v>
      </c>
      <c r="K2478">
        <v>70</v>
      </c>
      <c r="L2478">
        <v>1925</v>
      </c>
      <c r="M2478">
        <v>1993</v>
      </c>
      <c r="N2478">
        <v>1674</v>
      </c>
      <c r="O2478" s="35">
        <v>314768</v>
      </c>
      <c r="P2478">
        <v>30</v>
      </c>
      <c r="Q2478">
        <v>0</v>
      </c>
      <c r="R2478">
        <v>0</v>
      </c>
      <c r="U2478" s="36">
        <v>220300</v>
      </c>
      <c r="V2478">
        <v>1.9</v>
      </c>
      <c r="W2478" s="36">
        <v>113700</v>
      </c>
      <c r="X2478">
        <v>17400</v>
      </c>
      <c r="Y2478" s="39">
        <v>351400</v>
      </c>
      <c r="Z2478" s="40">
        <v>39149</v>
      </c>
      <c r="AA2478" s="36">
        <v>265000</v>
      </c>
      <c r="AB2478">
        <v>1.33</v>
      </c>
      <c r="AC2478">
        <v>0</v>
      </c>
      <c r="AD2478" s="39">
        <v>357700</v>
      </c>
      <c r="AE2478" s="3">
        <f t="shared" si="77"/>
        <v>-1.7612524461839585E-2</v>
      </c>
      <c r="AF2478" s="41">
        <f t="shared" si="76"/>
        <v>-1.7612524461839585E-2</v>
      </c>
      <c r="AG2478" t="e">
        <f>VLOOKUP($A2478,'Abatements Granted'!$A$2:$L$402,2,0)</f>
        <v>#N/A</v>
      </c>
      <c r="AH2478" t="e">
        <f>VLOOKUP($A2478,'Abatements Granted'!$A$2:$L$402,10,0)</f>
        <v>#N/A</v>
      </c>
      <c r="AI2478" s="36" t="e">
        <f>VLOOKUP($A2478,'Abatements Granted'!$A$2:$L$402,7,0)</f>
        <v>#N/A</v>
      </c>
    </row>
    <row r="2479" spans="1:35" x14ac:dyDescent="0.2">
      <c r="A2479" s="38" t="s">
        <v>6667</v>
      </c>
      <c r="B2479" t="s">
        <v>6668</v>
      </c>
      <c r="C2479">
        <v>3420</v>
      </c>
      <c r="D2479">
        <v>35</v>
      </c>
      <c r="E2479">
        <v>35</v>
      </c>
      <c r="F2479">
        <v>109</v>
      </c>
      <c r="G2479" t="s">
        <v>5247</v>
      </c>
      <c r="H2479">
        <v>440</v>
      </c>
      <c r="I2479">
        <v>3</v>
      </c>
      <c r="J2479">
        <v>3</v>
      </c>
      <c r="K2479">
        <v>60</v>
      </c>
      <c r="L2479">
        <v>1987</v>
      </c>
      <c r="M2479">
        <v>1988</v>
      </c>
      <c r="N2479">
        <v>3962</v>
      </c>
      <c r="O2479" s="35">
        <v>313077</v>
      </c>
      <c r="P2479">
        <v>35</v>
      </c>
      <c r="Q2479">
        <v>5</v>
      </c>
      <c r="R2479">
        <v>0</v>
      </c>
      <c r="U2479" s="36">
        <v>187800</v>
      </c>
      <c r="V2479">
        <v>0.5</v>
      </c>
      <c r="W2479" s="36">
        <v>135600</v>
      </c>
      <c r="X2479">
        <v>13300</v>
      </c>
      <c r="Y2479" s="39">
        <v>336700</v>
      </c>
      <c r="Z2479" s="40">
        <v>34886</v>
      </c>
      <c r="AA2479" s="36">
        <v>169000</v>
      </c>
      <c r="AB2479">
        <v>1.99</v>
      </c>
      <c r="AC2479" t="s">
        <v>3657</v>
      </c>
      <c r="AD2479" s="39">
        <v>317700</v>
      </c>
      <c r="AE2479" s="3">
        <f t="shared" si="77"/>
        <v>5.9804847340258149E-2</v>
      </c>
      <c r="AF2479" s="41">
        <f t="shared" si="76"/>
        <v>5.9804847340258149E-2</v>
      </c>
      <c r="AG2479" t="e">
        <f>VLOOKUP($A2479,'Abatements Granted'!$A$2:$L$402,2,0)</f>
        <v>#N/A</v>
      </c>
      <c r="AH2479" t="e">
        <f>VLOOKUP($A2479,'Abatements Granted'!$A$2:$L$402,10,0)</f>
        <v>#N/A</v>
      </c>
      <c r="AI2479" s="36" t="e">
        <f>VLOOKUP($A2479,'Abatements Granted'!$A$2:$L$402,7,0)</f>
        <v>#N/A</v>
      </c>
    </row>
    <row r="2480" spans="1:35" x14ac:dyDescent="0.2">
      <c r="A2480" s="38" t="s">
        <v>6669</v>
      </c>
      <c r="B2480" t="s">
        <v>6670</v>
      </c>
      <c r="C2480">
        <v>3420</v>
      </c>
      <c r="D2480">
        <v>5</v>
      </c>
      <c r="E2480">
        <v>35</v>
      </c>
      <c r="F2480">
        <v>111</v>
      </c>
      <c r="G2480" t="s">
        <v>5247</v>
      </c>
      <c r="H2480">
        <v>440</v>
      </c>
      <c r="I2480">
        <v>2</v>
      </c>
      <c r="J2480">
        <v>5</v>
      </c>
      <c r="K2480">
        <v>73</v>
      </c>
      <c r="L2480">
        <v>1925</v>
      </c>
      <c r="M2480">
        <v>1996</v>
      </c>
      <c r="N2480">
        <v>1612</v>
      </c>
      <c r="O2480" s="35">
        <v>194591</v>
      </c>
      <c r="P2480">
        <v>27</v>
      </c>
      <c r="Q2480">
        <v>0</v>
      </c>
      <c r="R2480">
        <v>0</v>
      </c>
      <c r="U2480" s="36">
        <v>142100</v>
      </c>
      <c r="V2480">
        <v>1.82</v>
      </c>
      <c r="W2480" s="36">
        <v>193600</v>
      </c>
      <c r="X2480">
        <v>14400</v>
      </c>
      <c r="Y2480" s="39">
        <v>350100</v>
      </c>
      <c r="Z2480" s="40">
        <v>43588</v>
      </c>
      <c r="AA2480" s="36">
        <v>335000</v>
      </c>
      <c r="AB2480">
        <v>1.05</v>
      </c>
      <c r="AC2480">
        <v>0</v>
      </c>
      <c r="AD2480" s="39">
        <v>298200</v>
      </c>
      <c r="AE2480" s="3">
        <f t="shared" si="77"/>
        <v>0.17404426559356145</v>
      </c>
      <c r="AF2480" s="41">
        <f t="shared" si="76"/>
        <v>0.17404426559356145</v>
      </c>
      <c r="AG2480" t="e">
        <f>VLOOKUP($A2480,'Abatements Granted'!$A$2:$L$402,2,0)</f>
        <v>#N/A</v>
      </c>
      <c r="AH2480" t="e">
        <f>VLOOKUP($A2480,'Abatements Granted'!$A$2:$L$402,10,0)</f>
        <v>#N/A</v>
      </c>
      <c r="AI2480" s="36" t="e">
        <f>VLOOKUP($A2480,'Abatements Granted'!$A$2:$L$402,7,0)</f>
        <v>#N/A</v>
      </c>
    </row>
    <row r="2481" spans="1:35" x14ac:dyDescent="0.2">
      <c r="A2481" s="38" t="s">
        <v>6671</v>
      </c>
      <c r="B2481" t="s">
        <v>6672</v>
      </c>
      <c r="C2481">
        <v>3420</v>
      </c>
      <c r="D2481">
        <v>35</v>
      </c>
      <c r="E2481">
        <v>35</v>
      </c>
      <c r="F2481">
        <v>119</v>
      </c>
      <c r="G2481" t="s">
        <v>5247</v>
      </c>
      <c r="H2481">
        <v>410</v>
      </c>
      <c r="I2481">
        <v>2</v>
      </c>
      <c r="J2481">
        <v>3</v>
      </c>
      <c r="K2481">
        <v>40</v>
      </c>
      <c r="L2481">
        <v>1984</v>
      </c>
      <c r="M2481">
        <v>1988</v>
      </c>
      <c r="N2481">
        <v>6009</v>
      </c>
      <c r="O2481" s="35">
        <v>615742</v>
      </c>
      <c r="P2481">
        <v>35</v>
      </c>
      <c r="Q2481">
        <v>25</v>
      </c>
      <c r="R2481">
        <v>0</v>
      </c>
      <c r="U2481" s="36">
        <v>246300</v>
      </c>
      <c r="V2481">
        <v>0.83</v>
      </c>
      <c r="W2481" s="36">
        <v>174600</v>
      </c>
      <c r="X2481">
        <v>37300</v>
      </c>
      <c r="Y2481" s="39">
        <v>458200</v>
      </c>
      <c r="Z2481" s="40">
        <v>31210</v>
      </c>
      <c r="AA2481" s="36">
        <v>40000</v>
      </c>
      <c r="AB2481">
        <v>11.46</v>
      </c>
      <c r="AC2481">
        <v>0</v>
      </c>
      <c r="AD2481" s="39">
        <v>402600</v>
      </c>
      <c r="AE2481" s="3">
        <f t="shared" si="77"/>
        <v>0.13810233482364631</v>
      </c>
      <c r="AF2481" s="41">
        <f t="shared" si="76"/>
        <v>0.13810233482364631</v>
      </c>
      <c r="AG2481" t="e">
        <f>VLOOKUP($A2481,'Abatements Granted'!$A$2:$L$402,2,0)</f>
        <v>#N/A</v>
      </c>
      <c r="AH2481" t="e">
        <f>VLOOKUP($A2481,'Abatements Granted'!$A$2:$L$402,10,0)</f>
        <v>#N/A</v>
      </c>
      <c r="AI2481" s="36" t="e">
        <f>VLOOKUP($A2481,'Abatements Granted'!$A$2:$L$402,7,0)</f>
        <v>#N/A</v>
      </c>
    </row>
    <row r="2482" spans="1:35" x14ac:dyDescent="0.2">
      <c r="A2482" s="38" t="s">
        <v>3198</v>
      </c>
      <c r="B2482" t="s">
        <v>6673</v>
      </c>
      <c r="C2482">
        <v>1010</v>
      </c>
      <c r="D2482">
        <v>3</v>
      </c>
      <c r="E2482">
        <v>3</v>
      </c>
      <c r="F2482">
        <v>77</v>
      </c>
      <c r="G2482" t="s">
        <v>6387</v>
      </c>
      <c r="H2482" t="s">
        <v>3689</v>
      </c>
      <c r="I2482">
        <v>1</v>
      </c>
      <c r="J2482">
        <v>3</v>
      </c>
      <c r="K2482">
        <v>71</v>
      </c>
      <c r="L2482">
        <v>1948</v>
      </c>
      <c r="M2482">
        <v>1994</v>
      </c>
      <c r="N2482">
        <v>1098</v>
      </c>
      <c r="O2482" s="35">
        <v>247603</v>
      </c>
      <c r="P2482">
        <v>29</v>
      </c>
      <c r="Q2482">
        <v>0</v>
      </c>
      <c r="R2482">
        <v>0</v>
      </c>
      <c r="U2482" s="36">
        <v>175800</v>
      </c>
      <c r="V2482">
        <v>0.46</v>
      </c>
      <c r="W2482" s="36">
        <v>115000</v>
      </c>
      <c r="X2482">
        <v>200</v>
      </c>
      <c r="Y2482" s="39">
        <v>291000</v>
      </c>
      <c r="Z2482" s="40">
        <v>35697</v>
      </c>
      <c r="AA2482" s="36">
        <v>8050</v>
      </c>
      <c r="AB2482">
        <v>36.15</v>
      </c>
      <c r="AC2482" t="s">
        <v>3657</v>
      </c>
      <c r="AD2482" s="39">
        <v>282100</v>
      </c>
      <c r="AE2482" s="3">
        <f t="shared" si="77"/>
        <v>3.1549096065225157E-2</v>
      </c>
      <c r="AF2482" s="41">
        <f t="shared" si="76"/>
        <v>3.1549096065225157E-2</v>
      </c>
      <c r="AG2482" t="e">
        <f>VLOOKUP($A2482,'Abatements Granted'!$A$2:$L$402,2,0)</f>
        <v>#N/A</v>
      </c>
      <c r="AH2482" t="e">
        <f>VLOOKUP($A2482,'Abatements Granted'!$A$2:$L$402,10,0)</f>
        <v>#N/A</v>
      </c>
      <c r="AI2482" s="36" t="e">
        <f>VLOOKUP($A2482,'Abatements Granted'!$A$2:$L$402,7,0)</f>
        <v>#N/A</v>
      </c>
    </row>
    <row r="2483" spans="1:35" x14ac:dyDescent="0.2">
      <c r="A2483" s="38" t="s">
        <v>115</v>
      </c>
      <c r="B2483" t="s">
        <v>6674</v>
      </c>
      <c r="C2483">
        <v>1010</v>
      </c>
      <c r="D2483">
        <v>5</v>
      </c>
      <c r="E2483">
        <v>5</v>
      </c>
      <c r="F2483">
        <v>105</v>
      </c>
      <c r="G2483" t="s">
        <v>6419</v>
      </c>
      <c r="H2483" t="s">
        <v>3689</v>
      </c>
      <c r="I2483">
        <v>1</v>
      </c>
      <c r="J2483">
        <v>3</v>
      </c>
      <c r="K2483">
        <v>70</v>
      </c>
      <c r="L2483">
        <v>1939</v>
      </c>
      <c r="M2483">
        <v>1993</v>
      </c>
      <c r="N2483">
        <v>1502</v>
      </c>
      <c r="O2483" s="35">
        <v>301915</v>
      </c>
      <c r="P2483">
        <v>30</v>
      </c>
      <c r="Q2483">
        <v>0</v>
      </c>
      <c r="R2483">
        <v>0</v>
      </c>
      <c r="U2483" s="36">
        <v>211300</v>
      </c>
      <c r="V2483">
        <v>0.5</v>
      </c>
      <c r="W2483" s="36">
        <v>93700</v>
      </c>
      <c r="X2483">
        <v>0</v>
      </c>
      <c r="Y2483" s="39">
        <v>305000</v>
      </c>
      <c r="Z2483" s="40">
        <v>43425</v>
      </c>
      <c r="AA2483" s="36">
        <v>195000</v>
      </c>
      <c r="AB2483">
        <v>1.56</v>
      </c>
      <c r="AC2483">
        <v>0</v>
      </c>
      <c r="AD2483" s="39">
        <v>284500</v>
      </c>
      <c r="AE2483" s="3">
        <f t="shared" si="77"/>
        <v>7.2056239015817258E-2</v>
      </c>
      <c r="AF2483" s="41">
        <f t="shared" si="76"/>
        <v>7.2056239015817258E-2</v>
      </c>
      <c r="AG2483" t="e">
        <f>VLOOKUP($A2483,'Abatements Granted'!$A$2:$L$402,2,0)</f>
        <v>#N/A</v>
      </c>
      <c r="AH2483" t="e">
        <f>VLOOKUP($A2483,'Abatements Granted'!$A$2:$L$402,10,0)</f>
        <v>#N/A</v>
      </c>
      <c r="AI2483" s="36" t="e">
        <f>VLOOKUP($A2483,'Abatements Granted'!$A$2:$L$402,7,0)</f>
        <v>#N/A</v>
      </c>
    </row>
    <row r="2484" spans="1:35" x14ac:dyDescent="0.2">
      <c r="A2484" s="38" t="s">
        <v>208</v>
      </c>
      <c r="B2484" t="s">
        <v>6675</v>
      </c>
      <c r="C2484">
        <v>1010</v>
      </c>
      <c r="D2484">
        <v>5</v>
      </c>
      <c r="E2484">
        <v>5</v>
      </c>
      <c r="F2484">
        <v>111</v>
      </c>
      <c r="G2484" t="s">
        <v>6419</v>
      </c>
      <c r="H2484" t="s">
        <v>3666</v>
      </c>
      <c r="I2484">
        <v>1.5</v>
      </c>
      <c r="J2484">
        <v>3</v>
      </c>
      <c r="K2484">
        <v>72</v>
      </c>
      <c r="L2484">
        <v>1951</v>
      </c>
      <c r="M2484">
        <v>1995</v>
      </c>
      <c r="N2484">
        <v>1841</v>
      </c>
      <c r="O2484" s="35">
        <v>328677</v>
      </c>
      <c r="P2484">
        <v>28</v>
      </c>
      <c r="Q2484">
        <v>0</v>
      </c>
      <c r="R2484">
        <v>0</v>
      </c>
      <c r="U2484" s="36">
        <v>236600</v>
      </c>
      <c r="V2484">
        <v>0.97</v>
      </c>
      <c r="W2484" s="36">
        <v>106400</v>
      </c>
      <c r="X2484">
        <v>600</v>
      </c>
      <c r="Y2484" s="39">
        <v>343600</v>
      </c>
      <c r="Z2484" s="40">
        <v>44385</v>
      </c>
      <c r="AA2484" s="36">
        <v>380000</v>
      </c>
      <c r="AB2484">
        <v>0.9</v>
      </c>
      <c r="AC2484">
        <v>0</v>
      </c>
      <c r="AD2484" s="39">
        <v>328400</v>
      </c>
      <c r="AE2484" s="3">
        <f t="shared" si="77"/>
        <v>4.628501827040199E-2</v>
      </c>
      <c r="AF2484" s="41">
        <f t="shared" si="76"/>
        <v>4.628501827040199E-2</v>
      </c>
      <c r="AG2484" t="e">
        <f>VLOOKUP($A2484,'Abatements Granted'!$A$2:$L$402,2,0)</f>
        <v>#N/A</v>
      </c>
      <c r="AH2484" t="e">
        <f>VLOOKUP($A2484,'Abatements Granted'!$A$2:$L$402,10,0)</f>
        <v>#N/A</v>
      </c>
      <c r="AI2484" s="36" t="e">
        <f>VLOOKUP($A2484,'Abatements Granted'!$A$2:$L$402,7,0)</f>
        <v>#N/A</v>
      </c>
    </row>
    <row r="2485" spans="1:35" x14ac:dyDescent="0.2">
      <c r="A2485" s="38" t="s">
        <v>339</v>
      </c>
      <c r="B2485" t="s">
        <v>6676</v>
      </c>
      <c r="C2485">
        <v>1010</v>
      </c>
      <c r="D2485">
        <v>5</v>
      </c>
      <c r="E2485">
        <v>5</v>
      </c>
      <c r="F2485">
        <v>125</v>
      </c>
      <c r="G2485" t="s">
        <v>6419</v>
      </c>
      <c r="H2485" t="s">
        <v>3689</v>
      </c>
      <c r="I2485">
        <v>1</v>
      </c>
      <c r="J2485">
        <v>3</v>
      </c>
      <c r="K2485">
        <v>71</v>
      </c>
      <c r="L2485">
        <v>1950</v>
      </c>
      <c r="M2485">
        <v>1994</v>
      </c>
      <c r="N2485">
        <v>2205</v>
      </c>
      <c r="O2485" s="35">
        <v>392274</v>
      </c>
      <c r="P2485">
        <v>29</v>
      </c>
      <c r="Q2485">
        <v>0</v>
      </c>
      <c r="R2485">
        <v>0</v>
      </c>
      <c r="U2485" s="36">
        <v>278500</v>
      </c>
      <c r="V2485">
        <v>0.5</v>
      </c>
      <c r="W2485" s="36">
        <v>93700</v>
      </c>
      <c r="X2485">
        <v>900</v>
      </c>
      <c r="Y2485" s="39">
        <v>373100</v>
      </c>
      <c r="Z2485" s="40">
        <v>44645</v>
      </c>
      <c r="AA2485" s="36">
        <v>340000</v>
      </c>
      <c r="AB2485">
        <v>1.1000000000000001</v>
      </c>
      <c r="AC2485">
        <v>0</v>
      </c>
      <c r="AD2485" s="39">
        <v>358100</v>
      </c>
      <c r="AE2485" s="3">
        <f t="shared" si="77"/>
        <v>4.1887740854509969E-2</v>
      </c>
      <c r="AF2485" s="41">
        <f t="shared" si="76"/>
        <v>4.1887740854509969E-2</v>
      </c>
      <c r="AG2485" t="e">
        <f>VLOOKUP($A2485,'Abatements Granted'!$A$2:$L$402,2,0)</f>
        <v>#N/A</v>
      </c>
      <c r="AH2485" t="e">
        <f>VLOOKUP($A2485,'Abatements Granted'!$A$2:$L$402,10,0)</f>
        <v>#N/A</v>
      </c>
      <c r="AI2485" s="36" t="e">
        <f>VLOOKUP($A2485,'Abatements Granted'!$A$2:$L$402,7,0)</f>
        <v>#N/A</v>
      </c>
    </row>
    <row r="2486" spans="1:35" x14ac:dyDescent="0.2">
      <c r="A2486" s="38" t="s">
        <v>444</v>
      </c>
      <c r="B2486" t="s">
        <v>6677</v>
      </c>
      <c r="C2486">
        <v>1010</v>
      </c>
      <c r="D2486">
        <v>5</v>
      </c>
      <c r="E2486">
        <v>5</v>
      </c>
      <c r="F2486">
        <v>137</v>
      </c>
      <c r="G2486" t="s">
        <v>6419</v>
      </c>
      <c r="H2486" t="s">
        <v>3689</v>
      </c>
      <c r="I2486">
        <v>1</v>
      </c>
      <c r="J2486">
        <v>3</v>
      </c>
      <c r="K2486">
        <v>74</v>
      </c>
      <c r="L2486">
        <v>1953</v>
      </c>
      <c r="M2486">
        <v>1997</v>
      </c>
      <c r="N2486">
        <v>1175</v>
      </c>
      <c r="O2486" s="35">
        <v>282224</v>
      </c>
      <c r="P2486">
        <v>26</v>
      </c>
      <c r="Q2486">
        <v>0</v>
      </c>
      <c r="R2486">
        <v>0</v>
      </c>
      <c r="U2486" s="36">
        <v>208800</v>
      </c>
      <c r="V2486">
        <v>0.91</v>
      </c>
      <c r="W2486" s="36">
        <v>105500</v>
      </c>
      <c r="X2486">
        <v>0</v>
      </c>
      <c r="Y2486" s="39">
        <v>314300</v>
      </c>
      <c r="Z2486" s="40">
        <v>45142</v>
      </c>
      <c r="AA2486" s="36">
        <v>313000</v>
      </c>
      <c r="AB2486">
        <v>1</v>
      </c>
      <c r="AC2486">
        <v>0</v>
      </c>
      <c r="AD2486" s="39">
        <v>306800</v>
      </c>
      <c r="AE2486" s="3">
        <f t="shared" si="77"/>
        <v>2.4445893089960924E-2</v>
      </c>
      <c r="AF2486" s="41">
        <f t="shared" si="76"/>
        <v>2.4445893089960924E-2</v>
      </c>
      <c r="AG2486" t="e">
        <f>VLOOKUP($A2486,'Abatements Granted'!$A$2:$L$402,2,0)</f>
        <v>#N/A</v>
      </c>
      <c r="AH2486" t="e">
        <f>VLOOKUP($A2486,'Abatements Granted'!$A$2:$L$402,10,0)</f>
        <v>#N/A</v>
      </c>
      <c r="AI2486" s="36" t="e">
        <f>VLOOKUP($A2486,'Abatements Granted'!$A$2:$L$402,7,0)</f>
        <v>#N/A</v>
      </c>
    </row>
    <row r="2487" spans="1:35" x14ac:dyDescent="0.2">
      <c r="A2487" s="38" t="s">
        <v>632</v>
      </c>
      <c r="B2487" t="s">
        <v>6678</v>
      </c>
      <c r="C2487">
        <v>1010</v>
      </c>
      <c r="D2487">
        <v>5</v>
      </c>
      <c r="E2487">
        <v>5</v>
      </c>
      <c r="F2487">
        <v>155</v>
      </c>
      <c r="G2487" t="s">
        <v>6419</v>
      </c>
      <c r="H2487" t="s">
        <v>3681</v>
      </c>
      <c r="I2487">
        <v>2</v>
      </c>
      <c r="J2487">
        <v>4</v>
      </c>
      <c r="K2487">
        <v>87</v>
      </c>
      <c r="L2487">
        <v>2005</v>
      </c>
      <c r="M2487">
        <v>2010</v>
      </c>
      <c r="N2487">
        <v>3210</v>
      </c>
      <c r="O2487" s="35">
        <v>498115</v>
      </c>
      <c r="P2487">
        <v>13</v>
      </c>
      <c r="Q2487">
        <v>0</v>
      </c>
      <c r="R2487">
        <v>0</v>
      </c>
      <c r="U2487" s="36">
        <v>433400</v>
      </c>
      <c r="V2487">
        <v>0.48</v>
      </c>
      <c r="W2487" s="36">
        <v>92900</v>
      </c>
      <c r="X2487">
        <v>0</v>
      </c>
      <c r="Y2487" s="39">
        <v>526300</v>
      </c>
      <c r="Z2487" s="40">
        <v>38685</v>
      </c>
      <c r="AA2487" s="36">
        <v>312500</v>
      </c>
      <c r="AB2487">
        <v>1.68</v>
      </c>
      <c r="AC2487">
        <v>0</v>
      </c>
      <c r="AD2487" s="39">
        <v>493100</v>
      </c>
      <c r="AE2487" s="3">
        <f t="shared" si="77"/>
        <v>6.7329142161833389E-2</v>
      </c>
      <c r="AF2487" s="41">
        <f t="shared" si="76"/>
        <v>6.7329142161833389E-2</v>
      </c>
      <c r="AG2487" t="e">
        <f>VLOOKUP($A2487,'Abatements Granted'!$A$2:$L$402,2,0)</f>
        <v>#N/A</v>
      </c>
      <c r="AH2487" t="e">
        <f>VLOOKUP($A2487,'Abatements Granted'!$A$2:$L$402,10,0)</f>
        <v>#N/A</v>
      </c>
      <c r="AI2487" s="36" t="e">
        <f>VLOOKUP($A2487,'Abatements Granted'!$A$2:$L$402,7,0)</f>
        <v>#N/A</v>
      </c>
    </row>
    <row r="2488" spans="1:35" x14ac:dyDescent="0.2">
      <c r="A2488" s="38" t="s">
        <v>735</v>
      </c>
      <c r="B2488" t="s">
        <v>6679</v>
      </c>
      <c r="C2488">
        <v>1010</v>
      </c>
      <c r="D2488">
        <v>5</v>
      </c>
      <c r="E2488">
        <v>5</v>
      </c>
      <c r="F2488">
        <v>168</v>
      </c>
      <c r="G2488" t="s">
        <v>6419</v>
      </c>
      <c r="H2488" t="s">
        <v>3689</v>
      </c>
      <c r="I2488">
        <v>1</v>
      </c>
      <c r="J2488">
        <v>3</v>
      </c>
      <c r="K2488">
        <v>71</v>
      </c>
      <c r="L2488">
        <v>1950</v>
      </c>
      <c r="M2488">
        <v>1994</v>
      </c>
      <c r="N2488">
        <v>2401</v>
      </c>
      <c r="O2488" s="35">
        <v>414430</v>
      </c>
      <c r="P2488">
        <v>29</v>
      </c>
      <c r="Q2488">
        <v>0</v>
      </c>
      <c r="R2488">
        <v>0</v>
      </c>
      <c r="U2488" s="36">
        <v>294200</v>
      </c>
      <c r="V2488">
        <v>0.83</v>
      </c>
      <c r="W2488" s="36">
        <v>104500</v>
      </c>
      <c r="X2488">
        <v>0</v>
      </c>
      <c r="Y2488" s="39">
        <v>398700</v>
      </c>
      <c r="Z2488" s="40">
        <v>39862</v>
      </c>
      <c r="AA2488" s="36">
        <v>239000</v>
      </c>
      <c r="AB2488">
        <v>1.67</v>
      </c>
      <c r="AC2488">
        <v>0</v>
      </c>
      <c r="AD2488" s="39">
        <v>382700</v>
      </c>
      <c r="AE2488" s="3">
        <f t="shared" si="77"/>
        <v>4.1808204860203757E-2</v>
      </c>
      <c r="AF2488" s="41">
        <f t="shared" si="76"/>
        <v>4.1808204860203757E-2</v>
      </c>
      <c r="AG2488" t="e">
        <f>VLOOKUP($A2488,'Abatements Granted'!$A$2:$L$402,2,0)</f>
        <v>#N/A</v>
      </c>
      <c r="AH2488" t="e">
        <f>VLOOKUP($A2488,'Abatements Granted'!$A$2:$L$402,10,0)</f>
        <v>#N/A</v>
      </c>
      <c r="AI2488" s="36" t="e">
        <f>VLOOKUP($A2488,'Abatements Granted'!$A$2:$L$402,7,0)</f>
        <v>#N/A</v>
      </c>
    </row>
    <row r="2489" spans="1:35" x14ac:dyDescent="0.2">
      <c r="A2489" s="38" t="s">
        <v>653</v>
      </c>
      <c r="B2489" t="s">
        <v>6680</v>
      </c>
      <c r="C2489">
        <v>1010</v>
      </c>
      <c r="D2489">
        <v>5</v>
      </c>
      <c r="E2489">
        <v>5</v>
      </c>
      <c r="F2489">
        <v>158</v>
      </c>
      <c r="G2489" t="s">
        <v>6419</v>
      </c>
      <c r="H2489" t="s">
        <v>3666</v>
      </c>
      <c r="I2489">
        <v>1.75</v>
      </c>
      <c r="J2489">
        <v>3</v>
      </c>
      <c r="K2489">
        <v>71</v>
      </c>
      <c r="L2489">
        <v>1948</v>
      </c>
      <c r="M2489">
        <v>1994</v>
      </c>
      <c r="N2489">
        <v>2446</v>
      </c>
      <c r="O2489" s="35">
        <v>400709</v>
      </c>
      <c r="P2489">
        <v>29</v>
      </c>
      <c r="Q2489">
        <v>0</v>
      </c>
      <c r="R2489">
        <v>0</v>
      </c>
      <c r="U2489" s="36">
        <v>284500</v>
      </c>
      <c r="V2489">
        <v>0.47</v>
      </c>
      <c r="W2489" s="36">
        <v>92500</v>
      </c>
      <c r="X2489">
        <v>500</v>
      </c>
      <c r="Y2489" s="39">
        <v>377500</v>
      </c>
      <c r="Z2489" s="40">
        <v>41393</v>
      </c>
      <c r="AA2489" s="36">
        <v>203000</v>
      </c>
      <c r="AB2489">
        <v>1.86</v>
      </c>
      <c r="AC2489">
        <v>0</v>
      </c>
      <c r="AD2489" s="39">
        <v>360900</v>
      </c>
      <c r="AE2489" s="3">
        <f t="shared" si="77"/>
        <v>4.5996120809088437E-2</v>
      </c>
      <c r="AF2489" s="41">
        <f t="shared" si="76"/>
        <v>4.5996120809088437E-2</v>
      </c>
      <c r="AG2489" t="e">
        <f>VLOOKUP($A2489,'Abatements Granted'!$A$2:$L$402,2,0)</f>
        <v>#N/A</v>
      </c>
      <c r="AH2489" t="e">
        <f>VLOOKUP($A2489,'Abatements Granted'!$A$2:$L$402,10,0)</f>
        <v>#N/A</v>
      </c>
      <c r="AI2489" s="36" t="e">
        <f>VLOOKUP($A2489,'Abatements Granted'!$A$2:$L$402,7,0)</f>
        <v>#N/A</v>
      </c>
    </row>
    <row r="2490" spans="1:35" x14ac:dyDescent="0.2">
      <c r="A2490" s="38" t="s">
        <v>546</v>
      </c>
      <c r="B2490" t="s">
        <v>6681</v>
      </c>
      <c r="C2490">
        <v>1010</v>
      </c>
      <c r="D2490">
        <v>5</v>
      </c>
      <c r="E2490">
        <v>5</v>
      </c>
      <c r="F2490">
        <v>146</v>
      </c>
      <c r="G2490" t="s">
        <v>6419</v>
      </c>
      <c r="H2490" t="s">
        <v>3689</v>
      </c>
      <c r="I2490">
        <v>1</v>
      </c>
      <c r="J2490">
        <v>3</v>
      </c>
      <c r="K2490">
        <v>71</v>
      </c>
      <c r="L2490">
        <v>1950</v>
      </c>
      <c r="M2490">
        <v>1994</v>
      </c>
      <c r="N2490">
        <v>2956</v>
      </c>
      <c r="O2490" s="35">
        <v>486558</v>
      </c>
      <c r="P2490">
        <v>29</v>
      </c>
      <c r="Q2490">
        <v>0</v>
      </c>
      <c r="R2490">
        <v>0</v>
      </c>
      <c r="U2490" s="36">
        <v>345500</v>
      </c>
      <c r="V2490">
        <v>0.93</v>
      </c>
      <c r="W2490" s="36">
        <v>105800</v>
      </c>
      <c r="X2490">
        <v>0</v>
      </c>
      <c r="Y2490" s="39">
        <v>451300</v>
      </c>
      <c r="Z2490" s="40">
        <v>29319</v>
      </c>
      <c r="AA2490" s="36">
        <v>85000</v>
      </c>
      <c r="AB2490">
        <v>5.31</v>
      </c>
      <c r="AC2490">
        <v>0</v>
      </c>
      <c r="AD2490" s="39">
        <v>439600</v>
      </c>
      <c r="AE2490" s="3">
        <f t="shared" si="77"/>
        <v>2.6615104640582254E-2</v>
      </c>
      <c r="AF2490" s="41">
        <f t="shared" si="76"/>
        <v>2.6615104640582254E-2</v>
      </c>
      <c r="AG2490" t="e">
        <f>VLOOKUP($A2490,'Abatements Granted'!$A$2:$L$402,2,0)</f>
        <v>#N/A</v>
      </c>
      <c r="AH2490" t="e">
        <f>VLOOKUP($A2490,'Abatements Granted'!$A$2:$L$402,10,0)</f>
        <v>#N/A</v>
      </c>
      <c r="AI2490" s="36" t="e">
        <f>VLOOKUP($A2490,'Abatements Granted'!$A$2:$L$402,7,0)</f>
        <v>#N/A</v>
      </c>
    </row>
    <row r="2491" spans="1:35" x14ac:dyDescent="0.2">
      <c r="A2491" s="38" t="s">
        <v>406</v>
      </c>
      <c r="B2491" t="s">
        <v>6682</v>
      </c>
      <c r="C2491">
        <v>1010</v>
      </c>
      <c r="D2491">
        <v>5</v>
      </c>
      <c r="E2491">
        <v>5</v>
      </c>
      <c r="F2491">
        <v>132</v>
      </c>
      <c r="G2491" t="s">
        <v>6419</v>
      </c>
      <c r="H2491" t="s">
        <v>3666</v>
      </c>
      <c r="I2491">
        <v>1.75</v>
      </c>
      <c r="J2491">
        <v>3</v>
      </c>
      <c r="K2491">
        <v>62</v>
      </c>
      <c r="L2491">
        <v>1949</v>
      </c>
      <c r="M2491">
        <v>1985</v>
      </c>
      <c r="N2491">
        <v>2308</v>
      </c>
      <c r="O2491" s="35">
        <v>384365</v>
      </c>
      <c r="P2491">
        <v>38</v>
      </c>
      <c r="Q2491">
        <v>0</v>
      </c>
      <c r="R2491">
        <v>0</v>
      </c>
      <c r="U2491" s="36">
        <v>238300</v>
      </c>
      <c r="V2491">
        <v>0.93</v>
      </c>
      <c r="W2491" s="36">
        <v>105800</v>
      </c>
      <c r="X2491">
        <v>900</v>
      </c>
      <c r="Y2491" s="39">
        <v>345000</v>
      </c>
      <c r="Z2491" s="40">
        <v>44524</v>
      </c>
      <c r="AA2491" s="36">
        <v>394000</v>
      </c>
      <c r="AB2491">
        <v>0.88</v>
      </c>
      <c r="AC2491">
        <v>0</v>
      </c>
      <c r="AD2491" s="39">
        <v>338000</v>
      </c>
      <c r="AE2491" s="3">
        <f t="shared" si="77"/>
        <v>2.0710059171597628E-2</v>
      </c>
      <c r="AF2491" s="41">
        <f t="shared" si="76"/>
        <v>2.0710059171597628E-2</v>
      </c>
      <c r="AG2491" t="e">
        <f>VLOOKUP($A2491,'Abatements Granted'!$A$2:$L$402,2,0)</f>
        <v>#N/A</v>
      </c>
      <c r="AH2491" t="e">
        <f>VLOOKUP($A2491,'Abatements Granted'!$A$2:$L$402,10,0)</f>
        <v>#N/A</v>
      </c>
      <c r="AI2491" s="36" t="e">
        <f>VLOOKUP($A2491,'Abatements Granted'!$A$2:$L$402,7,0)</f>
        <v>#N/A</v>
      </c>
    </row>
    <row r="2492" spans="1:35" x14ac:dyDescent="0.2">
      <c r="A2492" s="38" t="s">
        <v>335</v>
      </c>
      <c r="B2492" t="s">
        <v>6683</v>
      </c>
      <c r="C2492">
        <v>1010</v>
      </c>
      <c r="D2492">
        <v>5</v>
      </c>
      <c r="E2492">
        <v>5</v>
      </c>
      <c r="F2492">
        <v>124</v>
      </c>
      <c r="G2492" t="s">
        <v>6419</v>
      </c>
      <c r="H2492" t="s">
        <v>3689</v>
      </c>
      <c r="I2492">
        <v>1</v>
      </c>
      <c r="J2492">
        <v>3</v>
      </c>
      <c r="K2492">
        <v>71</v>
      </c>
      <c r="L2492">
        <v>1943</v>
      </c>
      <c r="M2492">
        <v>1994</v>
      </c>
      <c r="N2492">
        <v>1547</v>
      </c>
      <c r="O2492" s="35">
        <v>311464</v>
      </c>
      <c r="P2492">
        <v>29</v>
      </c>
      <c r="Q2492">
        <v>0</v>
      </c>
      <c r="R2492">
        <v>0</v>
      </c>
      <c r="U2492" s="36">
        <v>221100</v>
      </c>
      <c r="V2492">
        <v>0.92</v>
      </c>
      <c r="W2492" s="36">
        <v>105600</v>
      </c>
      <c r="X2492">
        <v>0</v>
      </c>
      <c r="Y2492" s="39">
        <v>326700</v>
      </c>
      <c r="Z2492" s="40">
        <v>42646</v>
      </c>
      <c r="AA2492" s="36">
        <v>200000</v>
      </c>
      <c r="AB2492">
        <v>1.63</v>
      </c>
      <c r="AC2492">
        <v>0</v>
      </c>
      <c r="AD2492" s="39">
        <v>313100</v>
      </c>
      <c r="AE2492" s="3">
        <f t="shared" si="77"/>
        <v>4.3436601724688551E-2</v>
      </c>
      <c r="AF2492" s="41">
        <f t="shared" si="76"/>
        <v>4.3436601724688551E-2</v>
      </c>
      <c r="AG2492" t="e">
        <f>VLOOKUP($A2492,'Abatements Granted'!$A$2:$L$402,2,0)</f>
        <v>#N/A</v>
      </c>
      <c r="AH2492" t="e">
        <f>VLOOKUP($A2492,'Abatements Granted'!$A$2:$L$402,10,0)</f>
        <v>#N/A</v>
      </c>
      <c r="AI2492" s="36" t="e">
        <f>VLOOKUP($A2492,'Abatements Granted'!$A$2:$L$402,7,0)</f>
        <v>#N/A</v>
      </c>
    </row>
    <row r="2493" spans="1:35" x14ac:dyDescent="0.2">
      <c r="A2493" s="38" t="s">
        <v>195</v>
      </c>
      <c r="B2493" t="s">
        <v>6684</v>
      </c>
      <c r="C2493">
        <v>1010</v>
      </c>
      <c r="D2493">
        <v>5</v>
      </c>
      <c r="E2493">
        <v>5</v>
      </c>
      <c r="F2493">
        <v>110</v>
      </c>
      <c r="G2493" t="s">
        <v>6419</v>
      </c>
      <c r="H2493" t="s">
        <v>3689</v>
      </c>
      <c r="I2493">
        <v>1</v>
      </c>
      <c r="J2493">
        <v>3</v>
      </c>
      <c r="K2493">
        <v>71</v>
      </c>
      <c r="L2493">
        <v>1950</v>
      </c>
      <c r="M2493">
        <v>1994</v>
      </c>
      <c r="N2493">
        <v>1387</v>
      </c>
      <c r="O2493" s="35">
        <v>338156</v>
      </c>
      <c r="P2493">
        <v>29</v>
      </c>
      <c r="Q2493">
        <v>0</v>
      </c>
      <c r="R2493">
        <v>0</v>
      </c>
      <c r="U2493" s="36">
        <v>240100</v>
      </c>
      <c r="V2493">
        <v>0.7</v>
      </c>
      <c r="W2493" s="36">
        <v>101300</v>
      </c>
      <c r="X2493">
        <v>300</v>
      </c>
      <c r="Y2493" s="39">
        <v>341700</v>
      </c>
      <c r="Z2493" s="40">
        <v>36376</v>
      </c>
      <c r="AA2493" s="36">
        <v>100</v>
      </c>
      <c r="AB2493">
        <v>3417</v>
      </c>
      <c r="AC2493" t="s">
        <v>3657</v>
      </c>
      <c r="AD2493" s="39">
        <v>328100</v>
      </c>
      <c r="AE2493" s="3">
        <f t="shared" si="77"/>
        <v>4.1450777202072464E-2</v>
      </c>
      <c r="AF2493" s="41">
        <f t="shared" si="76"/>
        <v>4.1450777202072464E-2</v>
      </c>
      <c r="AG2493" t="e">
        <f>VLOOKUP($A2493,'Abatements Granted'!$A$2:$L$402,2,0)</f>
        <v>#N/A</v>
      </c>
      <c r="AH2493" t="e">
        <f>VLOOKUP($A2493,'Abatements Granted'!$A$2:$L$402,10,0)</f>
        <v>#N/A</v>
      </c>
      <c r="AI2493" s="36" t="e">
        <f>VLOOKUP($A2493,'Abatements Granted'!$A$2:$L$402,7,0)</f>
        <v>#N/A</v>
      </c>
    </row>
    <row r="2494" spans="1:35" x14ac:dyDescent="0.2">
      <c r="A2494" s="38" t="s">
        <v>78</v>
      </c>
      <c r="B2494" t="s">
        <v>6685</v>
      </c>
      <c r="C2494">
        <v>1010</v>
      </c>
      <c r="D2494">
        <v>5</v>
      </c>
      <c r="E2494">
        <v>5</v>
      </c>
      <c r="F2494">
        <v>102</v>
      </c>
      <c r="G2494" t="s">
        <v>6419</v>
      </c>
      <c r="H2494" t="s">
        <v>3689</v>
      </c>
      <c r="I2494">
        <v>1</v>
      </c>
      <c r="J2494">
        <v>3</v>
      </c>
      <c r="K2494">
        <v>71</v>
      </c>
      <c r="L2494">
        <v>1948</v>
      </c>
      <c r="M2494">
        <v>1994</v>
      </c>
      <c r="N2494">
        <v>1398</v>
      </c>
      <c r="O2494" s="35">
        <v>296632</v>
      </c>
      <c r="P2494">
        <v>29</v>
      </c>
      <c r="Q2494">
        <v>0</v>
      </c>
      <c r="R2494">
        <v>0</v>
      </c>
      <c r="U2494" s="36">
        <v>210600</v>
      </c>
      <c r="V2494">
        <v>0.47</v>
      </c>
      <c r="W2494" s="36">
        <v>92500</v>
      </c>
      <c r="X2494">
        <v>0</v>
      </c>
      <c r="Y2494" s="39">
        <v>303100</v>
      </c>
      <c r="Z2494" s="40">
        <v>43776</v>
      </c>
      <c r="AA2494" s="36">
        <v>220000</v>
      </c>
      <c r="AB2494">
        <v>1.38</v>
      </c>
      <c r="AC2494">
        <v>0</v>
      </c>
      <c r="AD2494" s="39">
        <v>290500</v>
      </c>
      <c r="AE2494" s="3">
        <f t="shared" si="77"/>
        <v>4.3373493975903621E-2</v>
      </c>
      <c r="AF2494" s="41">
        <f t="shared" si="76"/>
        <v>4.3373493975903621E-2</v>
      </c>
      <c r="AG2494" t="e">
        <f>VLOOKUP($A2494,'Abatements Granted'!$A$2:$L$402,2,0)</f>
        <v>#N/A</v>
      </c>
      <c r="AH2494" t="e">
        <f>VLOOKUP($A2494,'Abatements Granted'!$A$2:$L$402,10,0)</f>
        <v>#N/A</v>
      </c>
      <c r="AI2494" s="36" t="e">
        <f>VLOOKUP($A2494,'Abatements Granted'!$A$2:$L$402,7,0)</f>
        <v>#N/A</v>
      </c>
    </row>
    <row r="2495" spans="1:35" x14ac:dyDescent="0.2">
      <c r="A2495" s="38" t="s">
        <v>6686</v>
      </c>
      <c r="B2495" t="s">
        <v>6687</v>
      </c>
      <c r="C2495">
        <v>1300</v>
      </c>
      <c r="D2495">
        <v>5</v>
      </c>
      <c r="E2495">
        <v>5</v>
      </c>
      <c r="F2495">
        <v>190</v>
      </c>
      <c r="G2495" t="s">
        <v>6419</v>
      </c>
      <c r="H2495" t="s">
        <v>3656</v>
      </c>
      <c r="M2495">
        <v>0</v>
      </c>
      <c r="N2495">
        <v>0</v>
      </c>
      <c r="O2495" s="35">
        <v>0</v>
      </c>
      <c r="U2495" s="36">
        <v>0</v>
      </c>
      <c r="V2495">
        <v>33.380000000000003</v>
      </c>
      <c r="W2495" s="36">
        <v>347300</v>
      </c>
      <c r="X2495">
        <v>0</v>
      </c>
      <c r="Y2495" s="39">
        <v>347300</v>
      </c>
      <c r="Z2495" s="40">
        <v>43796</v>
      </c>
      <c r="AA2495" s="36">
        <v>1</v>
      </c>
      <c r="AB2495">
        <v>347300</v>
      </c>
      <c r="AC2495" t="s">
        <v>3687</v>
      </c>
      <c r="AD2495" s="39">
        <v>320800</v>
      </c>
      <c r="AE2495" s="3">
        <f t="shared" si="77"/>
        <v>8.2605985037406571E-2</v>
      </c>
      <c r="AF2495" s="41">
        <f t="shared" si="76"/>
        <v>8.2605985037406571E-2</v>
      </c>
      <c r="AG2495" t="e">
        <f>VLOOKUP($A2495,'Abatements Granted'!$A$2:$L$402,2,0)</f>
        <v>#N/A</v>
      </c>
      <c r="AH2495" t="e">
        <f>VLOOKUP($A2495,'Abatements Granted'!$A$2:$L$402,10,0)</f>
        <v>#N/A</v>
      </c>
      <c r="AI2495" s="36" t="e">
        <f>VLOOKUP($A2495,'Abatements Granted'!$A$2:$L$402,7,0)</f>
        <v>#N/A</v>
      </c>
    </row>
    <row r="2496" spans="1:35" x14ac:dyDescent="0.2">
      <c r="A2496" s="38" t="s">
        <v>6688</v>
      </c>
      <c r="B2496" t="s">
        <v>6689</v>
      </c>
      <c r="C2496">
        <v>1320</v>
      </c>
      <c r="D2496">
        <v>5</v>
      </c>
      <c r="E2496">
        <v>0</v>
      </c>
      <c r="G2496" t="s">
        <v>6419</v>
      </c>
      <c r="H2496" t="s">
        <v>3656</v>
      </c>
      <c r="M2496">
        <v>0</v>
      </c>
      <c r="N2496">
        <v>0</v>
      </c>
      <c r="O2496" s="35">
        <v>0</v>
      </c>
      <c r="U2496" s="36">
        <v>0</v>
      </c>
      <c r="V2496">
        <v>6.05</v>
      </c>
      <c r="W2496" s="36">
        <v>49600</v>
      </c>
      <c r="X2496">
        <v>0</v>
      </c>
      <c r="Y2496" s="39">
        <v>49600</v>
      </c>
      <c r="Z2496" s="40">
        <v>40097</v>
      </c>
      <c r="AA2496" s="36">
        <v>1</v>
      </c>
      <c r="AB2496">
        <v>49600</v>
      </c>
      <c r="AC2496" t="s">
        <v>3660</v>
      </c>
      <c r="AD2496" s="39">
        <v>45400</v>
      </c>
      <c r="AE2496" s="3">
        <f t="shared" si="77"/>
        <v>9.2511013215859084E-2</v>
      </c>
      <c r="AF2496" s="41">
        <f t="shared" si="76"/>
        <v>9.2511013215859084E-2</v>
      </c>
      <c r="AG2496" t="e">
        <f>VLOOKUP($A2496,'Abatements Granted'!$A$2:$L$402,2,0)</f>
        <v>#N/A</v>
      </c>
      <c r="AH2496" t="e">
        <f>VLOOKUP($A2496,'Abatements Granted'!$A$2:$L$402,10,0)</f>
        <v>#N/A</v>
      </c>
      <c r="AI2496" s="36" t="e">
        <f>VLOOKUP($A2496,'Abatements Granted'!$A$2:$L$402,7,0)</f>
        <v>#N/A</v>
      </c>
    </row>
    <row r="2497" spans="1:35" x14ac:dyDescent="0.2">
      <c r="A2497" s="38" t="s">
        <v>853</v>
      </c>
      <c r="B2497" t="s">
        <v>6690</v>
      </c>
      <c r="C2497">
        <v>1010</v>
      </c>
      <c r="D2497">
        <v>5</v>
      </c>
      <c r="E2497">
        <v>5</v>
      </c>
      <c r="F2497">
        <v>182</v>
      </c>
      <c r="G2497" t="s">
        <v>5247</v>
      </c>
      <c r="H2497" t="s">
        <v>3689</v>
      </c>
      <c r="I2497">
        <v>1</v>
      </c>
      <c r="J2497">
        <v>3</v>
      </c>
      <c r="K2497">
        <v>32</v>
      </c>
      <c r="L2497">
        <v>1950</v>
      </c>
      <c r="M2497">
        <v>1985</v>
      </c>
      <c r="N2497">
        <v>1456</v>
      </c>
      <c r="O2497" s="35">
        <v>330681</v>
      </c>
      <c r="P2497">
        <v>38</v>
      </c>
      <c r="Q2497">
        <v>30</v>
      </c>
      <c r="U2497" s="36">
        <v>105800</v>
      </c>
      <c r="V2497">
        <v>1.1000000000000001</v>
      </c>
      <c r="W2497" s="36">
        <v>107100</v>
      </c>
      <c r="X2497">
        <v>8200</v>
      </c>
      <c r="Y2497" s="39">
        <v>221100</v>
      </c>
      <c r="Z2497" s="40">
        <v>43812</v>
      </c>
      <c r="AA2497" s="36">
        <v>208000</v>
      </c>
      <c r="AB2497">
        <v>1.06</v>
      </c>
      <c r="AC2497">
        <v>0</v>
      </c>
      <c r="AD2497" s="39">
        <v>211600</v>
      </c>
      <c r="AE2497" s="3">
        <f t="shared" si="77"/>
        <v>4.4896030245746621E-2</v>
      </c>
      <c r="AF2497" s="41">
        <f t="shared" si="76"/>
        <v>4.4896030245746621E-2</v>
      </c>
      <c r="AG2497" t="e">
        <f>VLOOKUP($A2497,'Abatements Granted'!$A$2:$L$402,2,0)</f>
        <v>#N/A</v>
      </c>
      <c r="AH2497" t="e">
        <f>VLOOKUP($A2497,'Abatements Granted'!$A$2:$L$402,10,0)</f>
        <v>#N/A</v>
      </c>
      <c r="AI2497" s="36" t="e">
        <f>VLOOKUP($A2497,'Abatements Granted'!$A$2:$L$402,7,0)</f>
        <v>#N/A</v>
      </c>
    </row>
    <row r="2498" spans="1:35" x14ac:dyDescent="0.2">
      <c r="A2498" s="38" t="s">
        <v>2710</v>
      </c>
      <c r="B2498" t="s">
        <v>6691</v>
      </c>
      <c r="C2498">
        <v>1010</v>
      </c>
      <c r="D2498">
        <v>3</v>
      </c>
      <c r="E2498">
        <v>3</v>
      </c>
      <c r="F2498">
        <v>58</v>
      </c>
      <c r="G2498" t="s">
        <v>6382</v>
      </c>
      <c r="H2498" t="s">
        <v>3689</v>
      </c>
      <c r="I2498">
        <v>1</v>
      </c>
      <c r="J2498">
        <v>3</v>
      </c>
      <c r="K2498">
        <v>76</v>
      </c>
      <c r="L2498">
        <v>1957</v>
      </c>
      <c r="M2498">
        <v>1999</v>
      </c>
      <c r="N2498">
        <v>1706</v>
      </c>
      <c r="O2498" s="35">
        <v>360265</v>
      </c>
      <c r="P2498">
        <v>24</v>
      </c>
      <c r="Q2498">
        <v>0</v>
      </c>
      <c r="R2498">
        <v>0</v>
      </c>
      <c r="U2498" s="36">
        <v>273800</v>
      </c>
      <c r="V2498">
        <v>1.9</v>
      </c>
      <c r="W2498" s="36">
        <v>146900</v>
      </c>
      <c r="X2498">
        <v>300</v>
      </c>
      <c r="Y2498" s="39">
        <v>421000</v>
      </c>
      <c r="Z2498" s="40">
        <v>42361</v>
      </c>
      <c r="AA2498" s="36">
        <v>127000</v>
      </c>
      <c r="AB2498">
        <v>3.31</v>
      </c>
      <c r="AC2498" t="s">
        <v>3691</v>
      </c>
      <c r="AD2498" s="39">
        <v>393400</v>
      </c>
      <c r="AE2498" s="3">
        <f t="shared" si="77"/>
        <v>7.0157600406710818E-2</v>
      </c>
      <c r="AF2498" s="41">
        <f t="shared" si="76"/>
        <v>7.0157600406710818E-2</v>
      </c>
      <c r="AG2498" t="e">
        <f>VLOOKUP($A2498,'Abatements Granted'!$A$2:$L$402,2,0)</f>
        <v>#N/A</v>
      </c>
      <c r="AH2498" t="e">
        <f>VLOOKUP($A2498,'Abatements Granted'!$A$2:$L$402,10,0)</f>
        <v>#N/A</v>
      </c>
      <c r="AI2498" s="36" t="e">
        <f>VLOOKUP($A2498,'Abatements Granted'!$A$2:$L$402,7,0)</f>
        <v>#N/A</v>
      </c>
    </row>
    <row r="2499" spans="1:35" x14ac:dyDescent="0.2">
      <c r="A2499" s="38" t="s">
        <v>2460</v>
      </c>
      <c r="B2499" t="s">
        <v>6692</v>
      </c>
      <c r="C2499">
        <v>1010</v>
      </c>
      <c r="D2499">
        <v>3</v>
      </c>
      <c r="E2499">
        <v>3</v>
      </c>
      <c r="F2499">
        <v>50</v>
      </c>
      <c r="G2499" t="s">
        <v>6382</v>
      </c>
      <c r="H2499" t="s">
        <v>3666</v>
      </c>
      <c r="I2499">
        <v>1.6</v>
      </c>
      <c r="J2499">
        <v>3</v>
      </c>
      <c r="K2499">
        <v>70</v>
      </c>
      <c r="L2499">
        <v>1940</v>
      </c>
      <c r="M2499">
        <v>1993</v>
      </c>
      <c r="N2499">
        <v>2087</v>
      </c>
      <c r="O2499" s="35">
        <v>371819</v>
      </c>
      <c r="P2499">
        <v>30</v>
      </c>
      <c r="Q2499">
        <v>0</v>
      </c>
      <c r="R2499">
        <v>0</v>
      </c>
      <c r="U2499" s="36">
        <v>260300</v>
      </c>
      <c r="V2499">
        <v>0.45</v>
      </c>
      <c r="W2499" s="36">
        <v>114600</v>
      </c>
      <c r="X2499">
        <v>500</v>
      </c>
      <c r="Y2499" s="39">
        <v>375400</v>
      </c>
      <c r="Z2499" s="40">
        <v>31905</v>
      </c>
      <c r="AA2499" s="36">
        <v>121900</v>
      </c>
      <c r="AB2499">
        <v>3.08</v>
      </c>
      <c r="AC2499">
        <v>0</v>
      </c>
      <c r="AD2499" s="39">
        <v>353900</v>
      </c>
      <c r="AE2499" s="3">
        <f t="shared" si="77"/>
        <v>6.0751624752755085E-2</v>
      </c>
      <c r="AF2499" s="41">
        <f t="shared" si="76"/>
        <v>6.0751624752755085E-2</v>
      </c>
      <c r="AG2499" t="e">
        <f>VLOOKUP($A2499,'Abatements Granted'!$A$2:$L$402,2,0)</f>
        <v>#N/A</v>
      </c>
      <c r="AH2499" t="e">
        <f>VLOOKUP($A2499,'Abatements Granted'!$A$2:$L$402,10,0)</f>
        <v>#N/A</v>
      </c>
      <c r="AI2499" s="36" t="e">
        <f>VLOOKUP($A2499,'Abatements Granted'!$A$2:$L$402,7,0)</f>
        <v>#N/A</v>
      </c>
    </row>
    <row r="2500" spans="1:35" x14ac:dyDescent="0.2">
      <c r="A2500" s="38" t="s">
        <v>1951</v>
      </c>
      <c r="B2500" t="s">
        <v>6693</v>
      </c>
      <c r="C2500">
        <v>1010</v>
      </c>
      <c r="D2500">
        <v>3</v>
      </c>
      <c r="E2500">
        <v>3</v>
      </c>
      <c r="F2500">
        <v>38</v>
      </c>
      <c r="G2500" t="s">
        <v>6382</v>
      </c>
      <c r="H2500" t="s">
        <v>3689</v>
      </c>
      <c r="I2500">
        <v>1</v>
      </c>
      <c r="J2500">
        <v>3</v>
      </c>
      <c r="K2500">
        <v>76</v>
      </c>
      <c r="L2500">
        <v>1953</v>
      </c>
      <c r="M2500">
        <v>1999</v>
      </c>
      <c r="N2500">
        <v>2179</v>
      </c>
      <c r="O2500" s="35">
        <v>403048</v>
      </c>
      <c r="P2500">
        <v>24</v>
      </c>
      <c r="Q2500">
        <v>0</v>
      </c>
      <c r="R2500">
        <v>0</v>
      </c>
      <c r="U2500" s="36">
        <v>306300</v>
      </c>
      <c r="V2500">
        <v>0.91</v>
      </c>
      <c r="W2500" s="36">
        <v>131900</v>
      </c>
      <c r="X2500">
        <v>400</v>
      </c>
      <c r="Y2500" s="39">
        <v>438600</v>
      </c>
      <c r="Z2500" s="40">
        <v>38008</v>
      </c>
      <c r="AA2500" s="36">
        <v>1</v>
      </c>
      <c r="AB2500">
        <v>438600</v>
      </c>
      <c r="AC2500" t="s">
        <v>3657</v>
      </c>
      <c r="AD2500" s="39">
        <v>410200</v>
      </c>
      <c r="AE2500" s="3">
        <f t="shared" si="77"/>
        <v>6.9234519746465217E-2</v>
      </c>
      <c r="AF2500" s="41">
        <f t="shared" si="76"/>
        <v>6.9234519746465217E-2</v>
      </c>
      <c r="AG2500" t="e">
        <f>VLOOKUP($A2500,'Abatements Granted'!$A$2:$L$402,2,0)</f>
        <v>#N/A</v>
      </c>
      <c r="AH2500" t="e">
        <f>VLOOKUP($A2500,'Abatements Granted'!$A$2:$L$402,10,0)</f>
        <v>#N/A</v>
      </c>
      <c r="AI2500" s="36" t="e">
        <f>VLOOKUP($A2500,'Abatements Granted'!$A$2:$L$402,7,0)</f>
        <v>#N/A</v>
      </c>
    </row>
    <row r="2501" spans="1:35" x14ac:dyDescent="0.2">
      <c r="A2501" s="38" t="s">
        <v>772</v>
      </c>
      <c r="B2501" t="s">
        <v>6694</v>
      </c>
      <c r="C2501">
        <v>9320</v>
      </c>
      <c r="D2501">
        <v>3</v>
      </c>
      <c r="E2501">
        <v>0</v>
      </c>
      <c r="F2501">
        <v>171</v>
      </c>
      <c r="G2501" t="s">
        <v>6371</v>
      </c>
      <c r="H2501" t="s">
        <v>3656</v>
      </c>
      <c r="M2501">
        <v>0</v>
      </c>
      <c r="N2501">
        <v>0</v>
      </c>
      <c r="O2501" s="35">
        <v>0</v>
      </c>
      <c r="U2501" s="36">
        <v>0</v>
      </c>
      <c r="V2501">
        <v>14.3</v>
      </c>
      <c r="W2501" s="36">
        <v>117300</v>
      </c>
      <c r="X2501">
        <v>0</v>
      </c>
      <c r="Y2501" s="39">
        <v>117300</v>
      </c>
      <c r="Z2501" s="40">
        <v>36493</v>
      </c>
      <c r="AA2501" s="36">
        <v>1</v>
      </c>
      <c r="AB2501">
        <v>117300</v>
      </c>
      <c r="AC2501" t="s">
        <v>3663</v>
      </c>
      <c r="AD2501" s="39">
        <v>107300</v>
      </c>
      <c r="AE2501" s="3">
        <f t="shared" si="77"/>
        <v>9.3196644920782834E-2</v>
      </c>
      <c r="AF2501" s="41">
        <f t="shared" si="76"/>
        <v>9.3196644920782834E-2</v>
      </c>
      <c r="AG2501" t="e">
        <f>VLOOKUP($A2501,'Abatements Granted'!$A$2:$L$402,2,0)</f>
        <v>#N/A</v>
      </c>
      <c r="AH2501" t="e">
        <f>VLOOKUP($A2501,'Abatements Granted'!$A$2:$L$402,10,0)</f>
        <v>#N/A</v>
      </c>
      <c r="AI2501" s="36" t="e">
        <f>VLOOKUP($A2501,'Abatements Granted'!$A$2:$L$402,7,0)</f>
        <v>#N/A</v>
      </c>
    </row>
    <row r="2502" spans="1:35" x14ac:dyDescent="0.2">
      <c r="A2502" s="38" t="s">
        <v>663</v>
      </c>
      <c r="B2502" t="s">
        <v>6695</v>
      </c>
      <c r="C2502">
        <v>1010</v>
      </c>
      <c r="D2502">
        <v>3</v>
      </c>
      <c r="E2502">
        <v>3</v>
      </c>
      <c r="F2502">
        <v>159</v>
      </c>
      <c r="G2502" t="s">
        <v>6371</v>
      </c>
      <c r="H2502" t="s">
        <v>3669</v>
      </c>
      <c r="I2502">
        <v>1.75</v>
      </c>
      <c r="J2502">
        <v>3</v>
      </c>
      <c r="K2502">
        <v>70</v>
      </c>
      <c r="L2502">
        <v>1910</v>
      </c>
      <c r="M2502">
        <v>1993</v>
      </c>
      <c r="N2502">
        <v>2425</v>
      </c>
      <c r="O2502" s="35">
        <v>380346</v>
      </c>
      <c r="P2502">
        <v>30</v>
      </c>
      <c r="Q2502">
        <v>0</v>
      </c>
      <c r="R2502">
        <v>0</v>
      </c>
      <c r="U2502" s="36">
        <v>266200</v>
      </c>
      <c r="V2502">
        <v>0.77</v>
      </c>
      <c r="W2502" s="36">
        <v>129100</v>
      </c>
      <c r="X2502">
        <v>17200</v>
      </c>
      <c r="Y2502" s="39">
        <v>412500</v>
      </c>
      <c r="Z2502" s="40">
        <v>39973</v>
      </c>
      <c r="AA2502" s="36">
        <v>1</v>
      </c>
      <c r="AB2502">
        <v>412500</v>
      </c>
      <c r="AC2502" t="s">
        <v>3657</v>
      </c>
      <c r="AD2502" s="39">
        <v>400700</v>
      </c>
      <c r="AE2502" s="3">
        <f t="shared" si="77"/>
        <v>2.9448465185924588E-2</v>
      </c>
      <c r="AF2502" s="41">
        <f t="shared" si="76"/>
        <v>2.9448465185924588E-2</v>
      </c>
      <c r="AG2502" t="e">
        <f>VLOOKUP($A2502,'Abatements Granted'!$A$2:$L$402,2,0)</f>
        <v>#N/A</v>
      </c>
      <c r="AH2502" t="e">
        <f>VLOOKUP($A2502,'Abatements Granted'!$A$2:$L$402,10,0)</f>
        <v>#N/A</v>
      </c>
      <c r="AI2502" s="36" t="e">
        <f>VLOOKUP($A2502,'Abatements Granted'!$A$2:$L$402,7,0)</f>
        <v>#N/A</v>
      </c>
    </row>
    <row r="2503" spans="1:35" x14ac:dyDescent="0.2">
      <c r="A2503" s="38" t="s">
        <v>727</v>
      </c>
      <c r="B2503" t="s">
        <v>6696</v>
      </c>
      <c r="C2503">
        <v>1010</v>
      </c>
      <c r="D2503">
        <v>3</v>
      </c>
      <c r="E2503">
        <v>3</v>
      </c>
      <c r="F2503">
        <v>167</v>
      </c>
      <c r="G2503" t="s">
        <v>6371</v>
      </c>
      <c r="H2503" t="s">
        <v>3689</v>
      </c>
      <c r="I2503">
        <v>1</v>
      </c>
      <c r="J2503">
        <v>3</v>
      </c>
      <c r="K2503">
        <v>77</v>
      </c>
      <c r="L2503">
        <v>1966</v>
      </c>
      <c r="M2503">
        <v>2000</v>
      </c>
      <c r="N2503">
        <v>1218</v>
      </c>
      <c r="O2503" s="35">
        <v>273252</v>
      </c>
      <c r="P2503">
        <v>23</v>
      </c>
      <c r="Q2503">
        <v>0</v>
      </c>
      <c r="R2503">
        <v>0</v>
      </c>
      <c r="U2503" s="36">
        <v>210400</v>
      </c>
      <c r="V2503">
        <v>0.56000000000000005</v>
      </c>
      <c r="W2503" s="36">
        <v>120300</v>
      </c>
      <c r="X2503">
        <v>0</v>
      </c>
      <c r="Y2503" s="39">
        <v>330700</v>
      </c>
      <c r="Z2503" s="40">
        <v>34488</v>
      </c>
      <c r="AA2503" s="36">
        <v>100</v>
      </c>
      <c r="AB2503">
        <v>3307</v>
      </c>
      <c r="AC2503" t="s">
        <v>3657</v>
      </c>
      <c r="AD2503" s="39">
        <v>312300</v>
      </c>
      <c r="AE2503" s="3">
        <f t="shared" si="77"/>
        <v>5.891770733269297E-2</v>
      </c>
      <c r="AF2503" s="41">
        <f t="shared" ref="AF2503:AF2566" si="78">_xlfn.IFNA(IF($AH2503="GRANTED",  (($Y2503-$AI2503)/$AI2503), (AE2503)),AE2503)</f>
        <v>5.891770733269297E-2</v>
      </c>
      <c r="AG2503" t="e">
        <f>VLOOKUP($A2503,'Abatements Granted'!$A$2:$L$402,2,0)</f>
        <v>#N/A</v>
      </c>
      <c r="AH2503" t="e">
        <f>VLOOKUP($A2503,'Abatements Granted'!$A$2:$L$402,10,0)</f>
        <v>#N/A</v>
      </c>
      <c r="AI2503" s="36" t="e">
        <f>VLOOKUP($A2503,'Abatements Granted'!$A$2:$L$402,7,0)</f>
        <v>#N/A</v>
      </c>
    </row>
    <row r="2504" spans="1:35" x14ac:dyDescent="0.2">
      <c r="A2504" s="38" t="s">
        <v>772</v>
      </c>
      <c r="B2504" t="s">
        <v>6697</v>
      </c>
      <c r="C2504">
        <v>1010</v>
      </c>
      <c r="D2504">
        <v>3</v>
      </c>
      <c r="E2504">
        <v>3</v>
      </c>
      <c r="F2504">
        <v>171</v>
      </c>
      <c r="G2504" t="s">
        <v>6371</v>
      </c>
      <c r="H2504" t="s">
        <v>3689</v>
      </c>
      <c r="I2504">
        <v>1</v>
      </c>
      <c r="J2504">
        <v>3</v>
      </c>
      <c r="K2504">
        <v>74</v>
      </c>
      <c r="L2504">
        <v>1961</v>
      </c>
      <c r="M2504">
        <v>1997</v>
      </c>
      <c r="N2504">
        <v>1734</v>
      </c>
      <c r="O2504" s="35">
        <v>358512</v>
      </c>
      <c r="P2504">
        <v>26</v>
      </c>
      <c r="Q2504">
        <v>0</v>
      </c>
      <c r="R2504">
        <v>0</v>
      </c>
      <c r="U2504" s="36">
        <v>265300</v>
      </c>
      <c r="V2504">
        <v>0.84</v>
      </c>
      <c r="W2504" s="36">
        <v>130800</v>
      </c>
      <c r="X2504">
        <v>0</v>
      </c>
      <c r="Y2504" s="39">
        <v>396100</v>
      </c>
      <c r="Z2504" s="40">
        <v>38315</v>
      </c>
      <c r="AA2504" s="36">
        <v>100</v>
      </c>
      <c r="AB2504">
        <v>3961</v>
      </c>
      <c r="AC2504" t="s">
        <v>3657</v>
      </c>
      <c r="AD2504" s="39">
        <v>375500</v>
      </c>
      <c r="AE2504" s="3">
        <f t="shared" ref="AE2504:AE2567" si="79">IFERROR(Y2504/AD2504-1,"")</f>
        <v>5.486018641810908E-2</v>
      </c>
      <c r="AF2504" s="41">
        <f t="shared" si="78"/>
        <v>5.486018641810908E-2</v>
      </c>
      <c r="AG2504" t="e">
        <f>VLOOKUP($A2504,'Abatements Granted'!$A$2:$L$402,2,0)</f>
        <v>#N/A</v>
      </c>
      <c r="AH2504" t="e">
        <f>VLOOKUP($A2504,'Abatements Granted'!$A$2:$L$402,10,0)</f>
        <v>#N/A</v>
      </c>
      <c r="AI2504" s="36" t="e">
        <f>VLOOKUP($A2504,'Abatements Granted'!$A$2:$L$402,7,0)</f>
        <v>#N/A</v>
      </c>
    </row>
    <row r="2505" spans="1:35" x14ac:dyDescent="0.2">
      <c r="A2505" s="38" t="s">
        <v>846</v>
      </c>
      <c r="B2505" t="s">
        <v>6698</v>
      </c>
      <c r="C2505">
        <v>1010</v>
      </c>
      <c r="D2505">
        <v>3</v>
      </c>
      <c r="E2505">
        <v>3</v>
      </c>
      <c r="F2505">
        <v>181</v>
      </c>
      <c r="G2505" t="s">
        <v>6371</v>
      </c>
      <c r="H2505" t="s">
        <v>3689</v>
      </c>
      <c r="I2505">
        <v>1</v>
      </c>
      <c r="J2505">
        <v>3</v>
      </c>
      <c r="K2505">
        <v>77</v>
      </c>
      <c r="L2505">
        <v>1966</v>
      </c>
      <c r="M2505">
        <v>2000</v>
      </c>
      <c r="N2505">
        <v>1823</v>
      </c>
      <c r="O2505" s="35">
        <v>364851</v>
      </c>
      <c r="P2505">
        <v>23</v>
      </c>
      <c r="Q2505">
        <v>0</v>
      </c>
      <c r="R2505">
        <v>0</v>
      </c>
      <c r="U2505" s="36">
        <v>280900</v>
      </c>
      <c r="V2505">
        <v>1.6</v>
      </c>
      <c r="W2505" s="36">
        <v>142700</v>
      </c>
      <c r="X2505">
        <v>10100</v>
      </c>
      <c r="Y2505" s="39">
        <v>433700</v>
      </c>
      <c r="Z2505" s="40">
        <v>44760</v>
      </c>
      <c r="AA2505" s="36">
        <v>100</v>
      </c>
      <c r="AB2505">
        <v>4337</v>
      </c>
      <c r="AC2505" t="s">
        <v>3676</v>
      </c>
      <c r="AD2505" s="39">
        <v>411300</v>
      </c>
      <c r="AE2505" s="3">
        <f t="shared" si="79"/>
        <v>5.4461463651835684E-2</v>
      </c>
      <c r="AF2505" s="41">
        <f t="shared" si="78"/>
        <v>5.4461463651835684E-2</v>
      </c>
      <c r="AG2505" t="e">
        <f>VLOOKUP($A2505,'Abatements Granted'!$A$2:$L$402,2,0)</f>
        <v>#N/A</v>
      </c>
      <c r="AH2505" t="e">
        <f>VLOOKUP($A2505,'Abatements Granted'!$A$2:$L$402,10,0)</f>
        <v>#N/A</v>
      </c>
      <c r="AI2505" s="36" t="e">
        <f>VLOOKUP($A2505,'Abatements Granted'!$A$2:$L$402,7,0)</f>
        <v>#N/A</v>
      </c>
    </row>
    <row r="2506" spans="1:35" x14ac:dyDescent="0.2">
      <c r="A2506" s="38" t="s">
        <v>1027</v>
      </c>
      <c r="B2506" t="s">
        <v>6699</v>
      </c>
      <c r="C2506">
        <v>1010</v>
      </c>
      <c r="D2506">
        <v>3</v>
      </c>
      <c r="E2506">
        <v>3</v>
      </c>
      <c r="F2506">
        <v>205</v>
      </c>
      <c r="G2506" t="s">
        <v>6371</v>
      </c>
      <c r="H2506" t="s">
        <v>3941</v>
      </c>
      <c r="I2506">
        <v>1.5</v>
      </c>
      <c r="J2506">
        <v>3</v>
      </c>
      <c r="K2506">
        <v>82</v>
      </c>
      <c r="L2506">
        <v>1977</v>
      </c>
      <c r="M2506">
        <v>2005</v>
      </c>
      <c r="N2506">
        <v>3442</v>
      </c>
      <c r="O2506" s="35">
        <v>473393</v>
      </c>
      <c r="P2506">
        <v>18</v>
      </c>
      <c r="Q2506">
        <v>0</v>
      </c>
      <c r="R2506">
        <v>0</v>
      </c>
      <c r="U2506" s="36">
        <v>388200</v>
      </c>
      <c r="V2506">
        <v>4.57</v>
      </c>
      <c r="W2506" s="36">
        <v>168800</v>
      </c>
      <c r="X2506">
        <v>3000</v>
      </c>
      <c r="Y2506" s="39">
        <v>560000</v>
      </c>
      <c r="Z2506" s="40">
        <v>36830</v>
      </c>
      <c r="AA2506" s="36">
        <v>236500</v>
      </c>
      <c r="AB2506">
        <v>2.37</v>
      </c>
      <c r="AC2506">
        <v>0</v>
      </c>
      <c r="AD2506" s="39">
        <v>500200</v>
      </c>
      <c r="AE2506" s="3">
        <f t="shared" si="79"/>
        <v>0.1195521791283487</v>
      </c>
      <c r="AF2506" s="41">
        <f t="shared" si="78"/>
        <v>0.1195521791283487</v>
      </c>
      <c r="AG2506" t="e">
        <f>VLOOKUP($A2506,'Abatements Granted'!$A$2:$L$402,2,0)</f>
        <v>#N/A</v>
      </c>
      <c r="AH2506" t="e">
        <f>VLOOKUP($A2506,'Abatements Granted'!$A$2:$L$402,10,0)</f>
        <v>#N/A</v>
      </c>
      <c r="AI2506" s="36" t="e">
        <f>VLOOKUP($A2506,'Abatements Granted'!$A$2:$L$402,7,0)</f>
        <v>#N/A</v>
      </c>
    </row>
    <row r="2507" spans="1:35" x14ac:dyDescent="0.2">
      <c r="A2507" s="38" t="s">
        <v>1150</v>
      </c>
      <c r="B2507" t="s">
        <v>6700</v>
      </c>
      <c r="C2507">
        <v>1010</v>
      </c>
      <c r="D2507">
        <v>3</v>
      </c>
      <c r="E2507">
        <v>3</v>
      </c>
      <c r="F2507">
        <v>225</v>
      </c>
      <c r="G2507" t="s">
        <v>6371</v>
      </c>
      <c r="H2507" t="s">
        <v>3681</v>
      </c>
      <c r="I2507">
        <v>2</v>
      </c>
      <c r="J2507">
        <v>4</v>
      </c>
      <c r="K2507">
        <v>83</v>
      </c>
      <c r="L2507">
        <v>1985</v>
      </c>
      <c r="M2507">
        <v>2006</v>
      </c>
      <c r="N2507">
        <v>3260</v>
      </c>
      <c r="O2507" s="35">
        <v>515185</v>
      </c>
      <c r="P2507">
        <v>17</v>
      </c>
      <c r="Q2507">
        <v>0</v>
      </c>
      <c r="R2507">
        <v>0</v>
      </c>
      <c r="U2507" s="36">
        <v>427600</v>
      </c>
      <c r="V2507">
        <v>4.57</v>
      </c>
      <c r="W2507" s="36">
        <v>168800</v>
      </c>
      <c r="X2507">
        <v>5400</v>
      </c>
      <c r="Y2507" s="39">
        <v>601800</v>
      </c>
      <c r="Z2507" s="40">
        <v>40358</v>
      </c>
      <c r="AA2507" s="36">
        <v>366000</v>
      </c>
      <c r="AB2507">
        <v>1.64</v>
      </c>
      <c r="AC2507">
        <v>0</v>
      </c>
      <c r="AD2507" s="39">
        <v>536200</v>
      </c>
      <c r="AE2507" s="3">
        <f t="shared" si="79"/>
        <v>0.12234240954867581</v>
      </c>
      <c r="AF2507" s="41">
        <f t="shared" si="78"/>
        <v>0.12234240954867581</v>
      </c>
      <c r="AG2507" t="e">
        <f>VLOOKUP($A2507,'Abatements Granted'!$A$2:$L$402,2,0)</f>
        <v>#N/A</v>
      </c>
      <c r="AH2507" t="e">
        <f>VLOOKUP($A2507,'Abatements Granted'!$A$2:$L$402,10,0)</f>
        <v>#N/A</v>
      </c>
      <c r="AI2507" s="36" t="e">
        <f>VLOOKUP($A2507,'Abatements Granted'!$A$2:$L$402,7,0)</f>
        <v>#N/A</v>
      </c>
    </row>
    <row r="2508" spans="1:35" x14ac:dyDescent="0.2">
      <c r="A2508" s="38" t="s">
        <v>1216</v>
      </c>
      <c r="B2508" t="s">
        <v>6701</v>
      </c>
      <c r="C2508">
        <v>1010</v>
      </c>
      <c r="D2508">
        <v>3</v>
      </c>
      <c r="E2508">
        <v>3</v>
      </c>
      <c r="F2508">
        <v>237</v>
      </c>
      <c r="G2508" t="s">
        <v>6371</v>
      </c>
      <c r="H2508" t="s">
        <v>3681</v>
      </c>
      <c r="I2508">
        <v>2</v>
      </c>
      <c r="J2508">
        <v>4</v>
      </c>
      <c r="K2508">
        <v>85</v>
      </c>
      <c r="L2508">
        <v>1985</v>
      </c>
      <c r="M2508">
        <v>2008</v>
      </c>
      <c r="N2508">
        <v>3022</v>
      </c>
      <c r="O2508" s="35">
        <v>484523</v>
      </c>
      <c r="P2508">
        <v>15</v>
      </c>
      <c r="Q2508">
        <v>0</v>
      </c>
      <c r="R2508">
        <v>0</v>
      </c>
      <c r="U2508" s="36">
        <v>411800</v>
      </c>
      <c r="V2508">
        <v>2</v>
      </c>
      <c r="W2508" s="36">
        <v>147700</v>
      </c>
      <c r="X2508">
        <v>8200</v>
      </c>
      <c r="Y2508" s="39">
        <v>567700</v>
      </c>
      <c r="Z2508" s="40">
        <v>44448</v>
      </c>
      <c r="AA2508" s="36">
        <v>670000</v>
      </c>
      <c r="AB2508">
        <v>0.85</v>
      </c>
      <c r="AC2508" t="s">
        <v>3889</v>
      </c>
      <c r="AD2508" s="39">
        <v>520600</v>
      </c>
      <c r="AE2508" s="3">
        <f t="shared" si="79"/>
        <v>9.0472531694198999E-2</v>
      </c>
      <c r="AF2508" s="41">
        <f t="shared" si="78"/>
        <v>9.0472531694198999E-2</v>
      </c>
      <c r="AG2508" t="e">
        <f>VLOOKUP($A2508,'Abatements Granted'!$A$2:$L$402,2,0)</f>
        <v>#N/A</v>
      </c>
      <c r="AH2508" t="e">
        <f>VLOOKUP($A2508,'Abatements Granted'!$A$2:$L$402,10,0)</f>
        <v>#N/A</v>
      </c>
      <c r="AI2508" s="36" t="e">
        <f>VLOOKUP($A2508,'Abatements Granted'!$A$2:$L$402,7,0)</f>
        <v>#N/A</v>
      </c>
    </row>
    <row r="2509" spans="1:35" x14ac:dyDescent="0.2">
      <c r="A2509" s="38" t="s">
        <v>1916</v>
      </c>
      <c r="B2509" t="s">
        <v>6702</v>
      </c>
      <c r="C2509">
        <v>1010</v>
      </c>
      <c r="D2509">
        <v>3</v>
      </c>
      <c r="E2509">
        <v>3</v>
      </c>
      <c r="F2509">
        <v>370</v>
      </c>
      <c r="G2509" t="s">
        <v>6249</v>
      </c>
      <c r="H2509" t="s">
        <v>3681</v>
      </c>
      <c r="I2509">
        <v>2</v>
      </c>
      <c r="J2509">
        <v>4</v>
      </c>
      <c r="K2509">
        <v>80</v>
      </c>
      <c r="L2509">
        <v>1988</v>
      </c>
      <c r="M2509">
        <v>2003</v>
      </c>
      <c r="N2509">
        <v>3596</v>
      </c>
      <c r="O2509" s="35">
        <v>538850</v>
      </c>
      <c r="P2509">
        <v>20</v>
      </c>
      <c r="Q2509">
        <v>0</v>
      </c>
      <c r="R2509">
        <v>0</v>
      </c>
      <c r="U2509" s="36">
        <v>431100</v>
      </c>
      <c r="V2509">
        <v>3.55</v>
      </c>
      <c r="W2509" s="36">
        <v>160400</v>
      </c>
      <c r="X2509">
        <v>0</v>
      </c>
      <c r="Y2509" s="39">
        <v>591500</v>
      </c>
      <c r="Z2509" s="40">
        <v>34809</v>
      </c>
      <c r="AA2509" s="36">
        <v>246000</v>
      </c>
      <c r="AB2509">
        <v>2.4</v>
      </c>
      <c r="AC2509">
        <v>0</v>
      </c>
      <c r="AD2509" s="39">
        <v>548900</v>
      </c>
      <c r="AE2509" s="3">
        <f t="shared" si="79"/>
        <v>7.760976498451444E-2</v>
      </c>
      <c r="AF2509" s="41">
        <f t="shared" si="78"/>
        <v>7.760976498451444E-2</v>
      </c>
      <c r="AG2509" t="e">
        <f>VLOOKUP($A2509,'Abatements Granted'!$A$2:$L$402,2,0)</f>
        <v>#N/A</v>
      </c>
      <c r="AH2509" t="e">
        <f>VLOOKUP($A2509,'Abatements Granted'!$A$2:$L$402,10,0)</f>
        <v>#N/A</v>
      </c>
      <c r="AI2509" s="36" t="e">
        <f>VLOOKUP($A2509,'Abatements Granted'!$A$2:$L$402,7,0)</f>
        <v>#N/A</v>
      </c>
    </row>
    <row r="2510" spans="1:35" x14ac:dyDescent="0.2">
      <c r="A2510" s="38" t="s">
        <v>6703</v>
      </c>
      <c r="B2510" t="s">
        <v>6704</v>
      </c>
      <c r="C2510">
        <v>1310</v>
      </c>
      <c r="D2510">
        <v>3</v>
      </c>
      <c r="E2510">
        <v>3</v>
      </c>
      <c r="F2510">
        <v>360</v>
      </c>
      <c r="G2510" t="s">
        <v>6249</v>
      </c>
      <c r="H2510" t="s">
        <v>3656</v>
      </c>
      <c r="M2510">
        <v>0</v>
      </c>
      <c r="N2510">
        <v>0</v>
      </c>
      <c r="O2510" s="35">
        <v>0</v>
      </c>
      <c r="U2510" s="36">
        <v>0</v>
      </c>
      <c r="V2510">
        <v>3.58</v>
      </c>
      <c r="W2510" s="36">
        <v>160100</v>
      </c>
      <c r="X2510">
        <v>0</v>
      </c>
      <c r="Y2510" s="39">
        <v>160100</v>
      </c>
      <c r="Z2510" s="40">
        <v>43003</v>
      </c>
      <c r="AA2510" s="36">
        <v>15000</v>
      </c>
      <c r="AB2510">
        <v>10.67</v>
      </c>
      <c r="AC2510" t="s">
        <v>3663</v>
      </c>
      <c r="AD2510" s="39">
        <v>145400</v>
      </c>
      <c r="AE2510" s="3">
        <f t="shared" si="79"/>
        <v>0.10110041265474545</v>
      </c>
      <c r="AF2510" s="41">
        <f t="shared" si="78"/>
        <v>0.10110041265474545</v>
      </c>
      <c r="AG2510" t="e">
        <f>VLOOKUP($A2510,'Abatements Granted'!$A$2:$L$402,2,0)</f>
        <v>#N/A</v>
      </c>
      <c r="AH2510" t="e">
        <f>VLOOKUP($A2510,'Abatements Granted'!$A$2:$L$402,10,0)</f>
        <v>#N/A</v>
      </c>
      <c r="AI2510" s="36" t="e">
        <f>VLOOKUP($A2510,'Abatements Granted'!$A$2:$L$402,7,0)</f>
        <v>#N/A</v>
      </c>
    </row>
    <row r="2511" spans="1:35" x14ac:dyDescent="0.2">
      <c r="A2511" s="38" t="s">
        <v>6705</v>
      </c>
      <c r="B2511" t="s">
        <v>6706</v>
      </c>
      <c r="C2511">
        <v>1300</v>
      </c>
      <c r="D2511">
        <v>3</v>
      </c>
      <c r="E2511">
        <v>3</v>
      </c>
      <c r="F2511">
        <v>350</v>
      </c>
      <c r="G2511" t="s">
        <v>6249</v>
      </c>
      <c r="H2511" t="s">
        <v>3656</v>
      </c>
      <c r="M2511">
        <v>0</v>
      </c>
      <c r="N2511">
        <v>0</v>
      </c>
      <c r="O2511" s="35">
        <v>0</v>
      </c>
      <c r="U2511" s="36">
        <v>0</v>
      </c>
      <c r="V2511">
        <v>0.92</v>
      </c>
      <c r="W2511" s="36">
        <v>132000</v>
      </c>
      <c r="X2511">
        <v>0</v>
      </c>
      <c r="Y2511" s="39">
        <v>132000</v>
      </c>
      <c r="Z2511" s="40">
        <v>32470</v>
      </c>
      <c r="AA2511" s="36">
        <v>70000</v>
      </c>
      <c r="AB2511">
        <v>1.89</v>
      </c>
      <c r="AC2511">
        <v>0</v>
      </c>
      <c r="AD2511" s="39">
        <v>120000</v>
      </c>
      <c r="AE2511" s="3">
        <f t="shared" si="79"/>
        <v>0.10000000000000009</v>
      </c>
      <c r="AF2511" s="41">
        <f t="shared" si="78"/>
        <v>0.10000000000000009</v>
      </c>
      <c r="AG2511" t="e">
        <f>VLOOKUP($A2511,'Abatements Granted'!$A$2:$L$402,2,0)</f>
        <v>#N/A</v>
      </c>
      <c r="AH2511" t="e">
        <f>VLOOKUP($A2511,'Abatements Granted'!$A$2:$L$402,10,0)</f>
        <v>#N/A</v>
      </c>
      <c r="AI2511" s="36" t="e">
        <f>VLOOKUP($A2511,'Abatements Granted'!$A$2:$L$402,7,0)</f>
        <v>#N/A</v>
      </c>
    </row>
    <row r="2512" spans="1:35" x14ac:dyDescent="0.2">
      <c r="A2512" s="38" t="s">
        <v>1788</v>
      </c>
      <c r="B2512" t="s">
        <v>6707</v>
      </c>
      <c r="C2512">
        <v>1010</v>
      </c>
      <c r="D2512">
        <v>3</v>
      </c>
      <c r="E2512">
        <v>3</v>
      </c>
      <c r="F2512">
        <v>340</v>
      </c>
      <c r="G2512" t="s">
        <v>6249</v>
      </c>
      <c r="H2512" t="s">
        <v>3669</v>
      </c>
      <c r="I2512">
        <v>2</v>
      </c>
      <c r="J2512">
        <v>5</v>
      </c>
      <c r="K2512">
        <v>85</v>
      </c>
      <c r="L2512">
        <v>1991</v>
      </c>
      <c r="M2512">
        <v>2008</v>
      </c>
      <c r="N2512">
        <v>4863</v>
      </c>
      <c r="O2512" s="35">
        <v>784463</v>
      </c>
      <c r="P2512">
        <v>15</v>
      </c>
      <c r="Q2512">
        <v>0</v>
      </c>
      <c r="R2512">
        <v>0</v>
      </c>
      <c r="U2512" s="36">
        <v>666800</v>
      </c>
      <c r="V2512">
        <v>1.43</v>
      </c>
      <c r="W2512" s="36">
        <v>140500</v>
      </c>
      <c r="X2512">
        <v>0</v>
      </c>
      <c r="Y2512" s="39">
        <v>807300</v>
      </c>
      <c r="Z2512" s="40">
        <v>34320</v>
      </c>
      <c r="AA2512" s="36">
        <v>1</v>
      </c>
      <c r="AB2512">
        <v>807300</v>
      </c>
      <c r="AC2512" t="s">
        <v>3657</v>
      </c>
      <c r="AD2512" s="39">
        <v>794500</v>
      </c>
      <c r="AE2512" s="3">
        <f t="shared" si="79"/>
        <v>1.6110761485210734E-2</v>
      </c>
      <c r="AF2512" s="41">
        <f t="shared" si="78"/>
        <v>1.6110761485210734E-2</v>
      </c>
      <c r="AG2512" t="e">
        <f>VLOOKUP($A2512,'Abatements Granted'!$A$2:$L$402,2,0)</f>
        <v>#N/A</v>
      </c>
      <c r="AH2512" t="e">
        <f>VLOOKUP($A2512,'Abatements Granted'!$A$2:$L$402,10,0)</f>
        <v>#N/A</v>
      </c>
      <c r="AI2512" s="36" t="e">
        <f>VLOOKUP($A2512,'Abatements Granted'!$A$2:$L$402,7,0)</f>
        <v>#N/A</v>
      </c>
    </row>
    <row r="2513" spans="1:35" x14ac:dyDescent="0.2">
      <c r="A2513" s="38" t="s">
        <v>1743</v>
      </c>
      <c r="B2513" t="s">
        <v>6708</v>
      </c>
      <c r="C2513">
        <v>1010</v>
      </c>
      <c r="D2513">
        <v>3</v>
      </c>
      <c r="E2513">
        <v>3</v>
      </c>
      <c r="F2513">
        <v>330</v>
      </c>
      <c r="G2513" t="s">
        <v>6249</v>
      </c>
      <c r="H2513" t="s">
        <v>3681</v>
      </c>
      <c r="I2513">
        <v>2</v>
      </c>
      <c r="J2513">
        <v>3</v>
      </c>
      <c r="K2513">
        <v>83</v>
      </c>
      <c r="L2513">
        <v>1997</v>
      </c>
      <c r="M2513">
        <v>2006</v>
      </c>
      <c r="N2513">
        <v>2382</v>
      </c>
      <c r="O2513" s="35">
        <v>369059</v>
      </c>
      <c r="P2513">
        <v>17</v>
      </c>
      <c r="Q2513">
        <v>0</v>
      </c>
      <c r="R2513">
        <v>0</v>
      </c>
      <c r="U2513" s="36">
        <v>306300</v>
      </c>
      <c r="V2513">
        <v>4.01</v>
      </c>
      <c r="W2513" s="36">
        <v>163700</v>
      </c>
      <c r="X2513">
        <v>0</v>
      </c>
      <c r="Y2513" s="39">
        <v>470000</v>
      </c>
      <c r="Z2513" s="40">
        <v>35825</v>
      </c>
      <c r="AA2513" s="36">
        <v>197037</v>
      </c>
      <c r="AB2513">
        <v>2.39</v>
      </c>
      <c r="AC2513">
        <v>0</v>
      </c>
      <c r="AD2513" s="39">
        <v>440300</v>
      </c>
      <c r="AE2513" s="3">
        <f t="shared" si="79"/>
        <v>6.7454008630479123E-2</v>
      </c>
      <c r="AF2513" s="41">
        <f t="shared" si="78"/>
        <v>6.7454008630479123E-2</v>
      </c>
      <c r="AG2513" t="e">
        <f>VLOOKUP($A2513,'Abatements Granted'!$A$2:$L$402,2,0)</f>
        <v>#N/A</v>
      </c>
      <c r="AH2513" t="e">
        <f>VLOOKUP($A2513,'Abatements Granted'!$A$2:$L$402,10,0)</f>
        <v>#N/A</v>
      </c>
      <c r="AI2513" s="36" t="e">
        <f>VLOOKUP($A2513,'Abatements Granted'!$A$2:$L$402,7,0)</f>
        <v>#N/A</v>
      </c>
    </row>
    <row r="2514" spans="1:35" x14ac:dyDescent="0.2">
      <c r="A2514" s="38" t="s">
        <v>1690</v>
      </c>
      <c r="B2514" t="s">
        <v>6709</v>
      </c>
      <c r="C2514">
        <v>1010</v>
      </c>
      <c r="D2514">
        <v>3</v>
      </c>
      <c r="E2514">
        <v>3</v>
      </c>
      <c r="F2514">
        <v>320</v>
      </c>
      <c r="G2514" t="s">
        <v>6249</v>
      </c>
      <c r="H2514" t="s">
        <v>3681</v>
      </c>
      <c r="I2514">
        <v>2</v>
      </c>
      <c r="J2514">
        <v>4</v>
      </c>
      <c r="K2514">
        <v>77</v>
      </c>
      <c r="L2514">
        <v>1987</v>
      </c>
      <c r="M2514">
        <v>2000</v>
      </c>
      <c r="N2514">
        <v>2797</v>
      </c>
      <c r="O2514" s="35">
        <v>451957</v>
      </c>
      <c r="P2514">
        <v>23</v>
      </c>
      <c r="Q2514">
        <v>0</v>
      </c>
      <c r="R2514">
        <v>0</v>
      </c>
      <c r="U2514" s="36">
        <v>348000</v>
      </c>
      <c r="V2514">
        <v>1.1599999999999999</v>
      </c>
      <c r="W2514" s="36">
        <v>136700</v>
      </c>
      <c r="X2514">
        <v>0</v>
      </c>
      <c r="Y2514" s="39">
        <v>484700</v>
      </c>
      <c r="Z2514" s="40">
        <v>33303</v>
      </c>
      <c r="AA2514" s="36">
        <v>200000</v>
      </c>
      <c r="AB2514">
        <v>2.42</v>
      </c>
      <c r="AC2514">
        <v>0</v>
      </c>
      <c r="AD2514" s="39">
        <v>454700</v>
      </c>
      <c r="AE2514" s="3">
        <f t="shared" si="79"/>
        <v>6.5977567627006906E-2</v>
      </c>
      <c r="AF2514" s="41">
        <f t="shared" si="78"/>
        <v>6.5977567627006906E-2</v>
      </c>
      <c r="AG2514" t="e">
        <f>VLOOKUP($A2514,'Abatements Granted'!$A$2:$L$402,2,0)</f>
        <v>#N/A</v>
      </c>
      <c r="AH2514" t="e">
        <f>VLOOKUP($A2514,'Abatements Granted'!$A$2:$L$402,10,0)</f>
        <v>#N/A</v>
      </c>
      <c r="AI2514" s="36" t="e">
        <f>VLOOKUP($A2514,'Abatements Granted'!$A$2:$L$402,7,0)</f>
        <v>#N/A</v>
      </c>
    </row>
    <row r="2515" spans="1:35" x14ac:dyDescent="0.2">
      <c r="A2515" s="38" t="s">
        <v>1602</v>
      </c>
      <c r="B2515" t="s">
        <v>6710</v>
      </c>
      <c r="C2515">
        <v>1010</v>
      </c>
      <c r="D2515">
        <v>3</v>
      </c>
      <c r="E2515">
        <v>3</v>
      </c>
      <c r="F2515">
        <v>308</v>
      </c>
      <c r="G2515" t="s">
        <v>6249</v>
      </c>
      <c r="H2515" t="s">
        <v>3666</v>
      </c>
      <c r="I2515">
        <v>1.75</v>
      </c>
      <c r="J2515">
        <v>3</v>
      </c>
      <c r="K2515">
        <v>82</v>
      </c>
      <c r="L2515">
        <v>1987</v>
      </c>
      <c r="M2515">
        <v>2005</v>
      </c>
      <c r="N2515">
        <v>3181</v>
      </c>
      <c r="O2515" s="35">
        <v>471397</v>
      </c>
      <c r="P2515">
        <v>18</v>
      </c>
      <c r="Q2515">
        <v>0</v>
      </c>
      <c r="R2515">
        <v>0</v>
      </c>
      <c r="U2515" s="36">
        <v>386500</v>
      </c>
      <c r="V2515">
        <v>0.93</v>
      </c>
      <c r="W2515" s="36">
        <v>132200</v>
      </c>
      <c r="X2515">
        <v>200</v>
      </c>
      <c r="Y2515" s="39">
        <v>518900</v>
      </c>
      <c r="Z2515" s="40">
        <v>44134</v>
      </c>
      <c r="AA2515" s="36">
        <v>420000</v>
      </c>
      <c r="AB2515">
        <v>1.24</v>
      </c>
      <c r="AC2515">
        <v>0</v>
      </c>
      <c r="AD2515" s="39">
        <v>486800</v>
      </c>
      <c r="AE2515" s="3">
        <f t="shared" si="79"/>
        <v>6.5940838126540724E-2</v>
      </c>
      <c r="AF2515" s="41">
        <f t="shared" si="78"/>
        <v>6.5940838126540724E-2</v>
      </c>
      <c r="AG2515" t="e">
        <f>VLOOKUP($A2515,'Abatements Granted'!$A$2:$L$402,2,0)</f>
        <v>#N/A</v>
      </c>
      <c r="AH2515" t="e">
        <f>VLOOKUP($A2515,'Abatements Granted'!$A$2:$L$402,10,0)</f>
        <v>#N/A</v>
      </c>
      <c r="AI2515" s="36" t="e">
        <f>VLOOKUP($A2515,'Abatements Granted'!$A$2:$L$402,7,0)</f>
        <v>#N/A</v>
      </c>
    </row>
    <row r="2516" spans="1:35" x14ac:dyDescent="0.2">
      <c r="A2516" s="38" t="s">
        <v>1592</v>
      </c>
      <c r="B2516" t="s">
        <v>6711</v>
      </c>
      <c r="C2516">
        <v>1010</v>
      </c>
      <c r="D2516">
        <v>3</v>
      </c>
      <c r="E2516">
        <v>3</v>
      </c>
      <c r="F2516">
        <v>304</v>
      </c>
      <c r="G2516" t="s">
        <v>6249</v>
      </c>
      <c r="H2516" t="s">
        <v>3689</v>
      </c>
      <c r="I2516">
        <v>1</v>
      </c>
      <c r="J2516">
        <v>3</v>
      </c>
      <c r="K2516">
        <v>79</v>
      </c>
      <c r="L2516">
        <v>1964</v>
      </c>
      <c r="M2516">
        <v>2002</v>
      </c>
      <c r="N2516">
        <v>1415</v>
      </c>
      <c r="O2516" s="35">
        <v>301306</v>
      </c>
      <c r="P2516">
        <v>21</v>
      </c>
      <c r="Q2516">
        <v>0</v>
      </c>
      <c r="R2516">
        <v>0</v>
      </c>
      <c r="U2516" s="36">
        <v>238000</v>
      </c>
      <c r="V2516">
        <v>2.2000000000000002</v>
      </c>
      <c r="W2516" s="36">
        <v>146800</v>
      </c>
      <c r="X2516">
        <v>10200</v>
      </c>
      <c r="Y2516" s="39">
        <v>395000</v>
      </c>
      <c r="Z2516" s="40">
        <v>40809</v>
      </c>
      <c r="AA2516" s="36">
        <v>227000</v>
      </c>
      <c r="AB2516">
        <v>1.74</v>
      </c>
      <c r="AC2516">
        <v>0</v>
      </c>
      <c r="AD2516" s="39">
        <v>373200</v>
      </c>
      <c r="AE2516" s="3">
        <f t="shared" si="79"/>
        <v>5.8413719185423263E-2</v>
      </c>
      <c r="AF2516" s="41">
        <f t="shared" si="78"/>
        <v>5.8413719185423263E-2</v>
      </c>
      <c r="AG2516" t="e">
        <f>VLOOKUP($A2516,'Abatements Granted'!$A$2:$L$402,2,0)</f>
        <v>#N/A</v>
      </c>
      <c r="AH2516" t="e">
        <f>VLOOKUP($A2516,'Abatements Granted'!$A$2:$L$402,10,0)</f>
        <v>#N/A</v>
      </c>
      <c r="AI2516" s="36" t="e">
        <f>VLOOKUP($A2516,'Abatements Granted'!$A$2:$L$402,7,0)</f>
        <v>#N/A</v>
      </c>
    </row>
    <row r="2517" spans="1:35" x14ac:dyDescent="0.2">
      <c r="A2517" s="38" t="s">
        <v>1656</v>
      </c>
      <c r="B2517" t="s">
        <v>6712</v>
      </c>
      <c r="C2517">
        <v>1010</v>
      </c>
      <c r="D2517">
        <v>3</v>
      </c>
      <c r="E2517">
        <v>3</v>
      </c>
      <c r="F2517">
        <v>315</v>
      </c>
      <c r="G2517" t="s">
        <v>6249</v>
      </c>
      <c r="H2517" t="s">
        <v>3689</v>
      </c>
      <c r="I2517">
        <v>1</v>
      </c>
      <c r="J2517">
        <v>3</v>
      </c>
      <c r="K2517">
        <v>77</v>
      </c>
      <c r="L2517">
        <v>1964</v>
      </c>
      <c r="M2517">
        <v>2000</v>
      </c>
      <c r="N2517">
        <v>1556</v>
      </c>
      <c r="O2517" s="35">
        <v>320901</v>
      </c>
      <c r="P2517">
        <v>23</v>
      </c>
      <c r="Q2517">
        <v>0</v>
      </c>
      <c r="R2517">
        <v>0</v>
      </c>
      <c r="U2517" s="36">
        <v>247100</v>
      </c>
      <c r="V2517">
        <v>0.95</v>
      </c>
      <c r="W2517" s="36">
        <v>132600</v>
      </c>
      <c r="X2517">
        <v>14400</v>
      </c>
      <c r="Y2517" s="39">
        <v>394100</v>
      </c>
      <c r="Z2517" s="40">
        <v>43098</v>
      </c>
      <c r="AA2517" s="36">
        <v>245000</v>
      </c>
      <c r="AB2517">
        <v>1.61</v>
      </c>
      <c r="AC2517">
        <v>0</v>
      </c>
      <c r="AD2517" s="39">
        <v>372500</v>
      </c>
      <c r="AE2517" s="3">
        <f t="shared" si="79"/>
        <v>5.7986577181208032E-2</v>
      </c>
      <c r="AF2517" s="41">
        <f t="shared" si="78"/>
        <v>5.7986577181208032E-2</v>
      </c>
      <c r="AG2517" t="e">
        <f>VLOOKUP($A2517,'Abatements Granted'!$A$2:$L$402,2,0)</f>
        <v>#N/A</v>
      </c>
      <c r="AH2517" t="e">
        <f>VLOOKUP($A2517,'Abatements Granted'!$A$2:$L$402,10,0)</f>
        <v>#N/A</v>
      </c>
      <c r="AI2517" s="36" t="e">
        <f>VLOOKUP($A2517,'Abatements Granted'!$A$2:$L$402,7,0)</f>
        <v>#N/A</v>
      </c>
    </row>
    <row r="2518" spans="1:35" x14ac:dyDescent="0.2">
      <c r="A2518" s="38" t="s">
        <v>1713</v>
      </c>
      <c r="B2518" t="s">
        <v>6713</v>
      </c>
      <c r="C2518">
        <v>1010</v>
      </c>
      <c r="D2518">
        <v>3</v>
      </c>
      <c r="E2518">
        <v>3</v>
      </c>
      <c r="F2518">
        <v>329</v>
      </c>
      <c r="G2518" t="s">
        <v>6249</v>
      </c>
      <c r="H2518" t="s">
        <v>3689</v>
      </c>
      <c r="I2518">
        <v>1</v>
      </c>
      <c r="J2518">
        <v>3</v>
      </c>
      <c r="K2518">
        <v>77</v>
      </c>
      <c r="L2518">
        <v>1964</v>
      </c>
      <c r="M2518">
        <v>2000</v>
      </c>
      <c r="N2518">
        <v>1681</v>
      </c>
      <c r="O2518" s="35">
        <v>352154</v>
      </c>
      <c r="P2518">
        <v>23</v>
      </c>
      <c r="Q2518">
        <v>0</v>
      </c>
      <c r="R2518">
        <v>0</v>
      </c>
      <c r="U2518" s="36">
        <v>271200</v>
      </c>
      <c r="V2518">
        <v>0.47</v>
      </c>
      <c r="W2518" s="36">
        <v>115400</v>
      </c>
      <c r="X2518">
        <v>600</v>
      </c>
      <c r="Y2518" s="39">
        <v>387200</v>
      </c>
      <c r="Z2518" s="40">
        <v>44043</v>
      </c>
      <c r="AA2518" s="36">
        <v>305000</v>
      </c>
      <c r="AB2518">
        <v>1.27</v>
      </c>
      <c r="AC2518" t="s">
        <v>3889</v>
      </c>
      <c r="AD2518" s="39">
        <v>368000</v>
      </c>
      <c r="AE2518" s="3">
        <f t="shared" si="79"/>
        <v>5.2173913043478182E-2</v>
      </c>
      <c r="AF2518" s="41">
        <f t="shared" si="78"/>
        <v>5.2173913043478182E-2</v>
      </c>
      <c r="AG2518" t="e">
        <f>VLOOKUP($A2518,'Abatements Granted'!$A$2:$L$402,2,0)</f>
        <v>#N/A</v>
      </c>
      <c r="AH2518" t="e">
        <f>VLOOKUP($A2518,'Abatements Granted'!$A$2:$L$402,10,0)</f>
        <v>#N/A</v>
      </c>
      <c r="AI2518" s="36" t="e">
        <f>VLOOKUP($A2518,'Abatements Granted'!$A$2:$L$402,7,0)</f>
        <v>#N/A</v>
      </c>
    </row>
    <row r="2519" spans="1:35" x14ac:dyDescent="0.2">
      <c r="A2519" s="38" t="s">
        <v>1756</v>
      </c>
      <c r="B2519" t="s">
        <v>6714</v>
      </c>
      <c r="C2519">
        <v>1010</v>
      </c>
      <c r="D2519">
        <v>3</v>
      </c>
      <c r="E2519">
        <v>3</v>
      </c>
      <c r="F2519">
        <v>337</v>
      </c>
      <c r="G2519" t="s">
        <v>6249</v>
      </c>
      <c r="H2519" t="s">
        <v>3697</v>
      </c>
      <c r="I2519">
        <v>1</v>
      </c>
      <c r="J2519">
        <v>3</v>
      </c>
      <c r="K2519">
        <v>77</v>
      </c>
      <c r="L2519">
        <v>1966</v>
      </c>
      <c r="M2519">
        <v>2000</v>
      </c>
      <c r="N2519">
        <v>1390</v>
      </c>
      <c r="O2519" s="35">
        <v>284743</v>
      </c>
      <c r="P2519">
        <v>23</v>
      </c>
      <c r="Q2519">
        <v>0</v>
      </c>
      <c r="R2519">
        <v>0</v>
      </c>
      <c r="U2519" s="36">
        <v>219300</v>
      </c>
      <c r="V2519">
        <v>0.47</v>
      </c>
      <c r="W2519" s="36">
        <v>115400</v>
      </c>
      <c r="X2519">
        <v>0</v>
      </c>
      <c r="Y2519" s="39">
        <v>334700</v>
      </c>
      <c r="Z2519" s="40">
        <v>45134</v>
      </c>
      <c r="AA2519" s="36">
        <v>305000</v>
      </c>
      <c r="AB2519">
        <v>1.1000000000000001</v>
      </c>
      <c r="AC2519">
        <v>0</v>
      </c>
      <c r="AD2519" s="39">
        <v>312300</v>
      </c>
      <c r="AE2519" s="3">
        <f t="shared" si="79"/>
        <v>7.1725904578930466E-2</v>
      </c>
      <c r="AF2519" s="41">
        <f t="shared" si="78"/>
        <v>7.1725904578930466E-2</v>
      </c>
      <c r="AG2519" t="e">
        <f>VLOOKUP($A2519,'Abatements Granted'!$A$2:$L$402,2,0)</f>
        <v>#N/A</v>
      </c>
      <c r="AH2519" t="e">
        <f>VLOOKUP($A2519,'Abatements Granted'!$A$2:$L$402,10,0)</f>
        <v>#N/A</v>
      </c>
      <c r="AI2519" s="36" t="e">
        <f>VLOOKUP($A2519,'Abatements Granted'!$A$2:$L$402,7,0)</f>
        <v>#N/A</v>
      </c>
    </row>
    <row r="2520" spans="1:35" x14ac:dyDescent="0.2">
      <c r="A2520" s="38" t="s">
        <v>1792</v>
      </c>
      <c r="B2520" t="s">
        <v>6715</v>
      </c>
      <c r="C2520">
        <v>1010</v>
      </c>
      <c r="D2520">
        <v>3</v>
      </c>
      <c r="E2520">
        <v>3</v>
      </c>
      <c r="F2520">
        <v>345</v>
      </c>
      <c r="G2520" t="s">
        <v>6249</v>
      </c>
      <c r="H2520" t="s">
        <v>3697</v>
      </c>
      <c r="I2520">
        <v>1</v>
      </c>
      <c r="J2520">
        <v>3</v>
      </c>
      <c r="K2520">
        <v>74</v>
      </c>
      <c r="L2520">
        <v>1961</v>
      </c>
      <c r="M2520">
        <v>1997</v>
      </c>
      <c r="N2520">
        <v>1584</v>
      </c>
      <c r="O2520" s="35">
        <v>323858</v>
      </c>
      <c r="P2520">
        <v>26</v>
      </c>
      <c r="Q2520">
        <v>0</v>
      </c>
      <c r="R2520">
        <v>0</v>
      </c>
      <c r="U2520" s="36">
        <v>239700</v>
      </c>
      <c r="V2520">
        <v>0.47</v>
      </c>
      <c r="W2520" s="36">
        <v>115400</v>
      </c>
      <c r="X2520">
        <v>300</v>
      </c>
      <c r="Y2520" s="39">
        <v>355400</v>
      </c>
      <c r="Z2520" s="40">
        <v>30322</v>
      </c>
      <c r="AA2520" s="36">
        <v>73500</v>
      </c>
      <c r="AB2520">
        <v>4.84</v>
      </c>
      <c r="AC2520">
        <v>0</v>
      </c>
      <c r="AD2520" s="39">
        <v>335100</v>
      </c>
      <c r="AE2520" s="3">
        <f t="shared" si="79"/>
        <v>6.0578931662190305E-2</v>
      </c>
      <c r="AF2520" s="41">
        <f t="shared" si="78"/>
        <v>6.0578931662190305E-2</v>
      </c>
      <c r="AG2520" t="e">
        <f>VLOOKUP($A2520,'Abatements Granted'!$A$2:$L$402,2,0)</f>
        <v>#N/A</v>
      </c>
      <c r="AH2520" t="e">
        <f>VLOOKUP($A2520,'Abatements Granted'!$A$2:$L$402,10,0)</f>
        <v>#N/A</v>
      </c>
      <c r="AI2520" s="36" t="e">
        <f>VLOOKUP($A2520,'Abatements Granted'!$A$2:$L$402,7,0)</f>
        <v>#N/A</v>
      </c>
    </row>
    <row r="2521" spans="1:35" x14ac:dyDescent="0.2">
      <c r="A2521" s="38" t="s">
        <v>1833</v>
      </c>
      <c r="B2521" t="s">
        <v>6716</v>
      </c>
      <c r="C2521">
        <v>1010</v>
      </c>
      <c r="D2521">
        <v>3</v>
      </c>
      <c r="E2521">
        <v>3</v>
      </c>
      <c r="F2521">
        <v>353</v>
      </c>
      <c r="G2521" t="s">
        <v>6249</v>
      </c>
      <c r="H2521" t="s">
        <v>3697</v>
      </c>
      <c r="I2521">
        <v>1</v>
      </c>
      <c r="J2521">
        <v>3</v>
      </c>
      <c r="K2521">
        <v>74</v>
      </c>
      <c r="L2521">
        <v>1962</v>
      </c>
      <c r="M2521">
        <v>1997</v>
      </c>
      <c r="N2521">
        <v>1372</v>
      </c>
      <c r="O2521" s="35">
        <v>301215</v>
      </c>
      <c r="P2521">
        <v>26</v>
      </c>
      <c r="Q2521">
        <v>0</v>
      </c>
      <c r="R2521">
        <v>0</v>
      </c>
      <c r="U2521" s="36">
        <v>222900</v>
      </c>
      <c r="V2521">
        <v>0.47</v>
      </c>
      <c r="W2521" s="36">
        <v>115400</v>
      </c>
      <c r="X2521">
        <v>0</v>
      </c>
      <c r="Y2521" s="39">
        <v>338300</v>
      </c>
      <c r="Z2521" s="40">
        <v>38222</v>
      </c>
      <c r="AA2521" s="36">
        <v>247000</v>
      </c>
      <c r="AB2521">
        <v>1.37</v>
      </c>
      <c r="AC2521">
        <v>0</v>
      </c>
      <c r="AD2521" s="39">
        <v>325100</v>
      </c>
      <c r="AE2521" s="3">
        <f t="shared" si="79"/>
        <v>4.06028914180252E-2</v>
      </c>
      <c r="AF2521" s="41">
        <f t="shared" si="78"/>
        <v>4.06028914180252E-2</v>
      </c>
      <c r="AG2521" t="e">
        <f>VLOOKUP($A2521,'Abatements Granted'!$A$2:$L$402,2,0)</f>
        <v>#N/A</v>
      </c>
      <c r="AH2521" t="e">
        <f>VLOOKUP($A2521,'Abatements Granted'!$A$2:$L$402,10,0)</f>
        <v>#N/A</v>
      </c>
      <c r="AI2521" s="36" t="e">
        <f>VLOOKUP($A2521,'Abatements Granted'!$A$2:$L$402,7,0)</f>
        <v>#N/A</v>
      </c>
    </row>
    <row r="2522" spans="1:35" x14ac:dyDescent="0.2">
      <c r="A2522" s="38" t="s">
        <v>3005</v>
      </c>
      <c r="B2522" t="s">
        <v>6717</v>
      </c>
      <c r="C2522">
        <v>1010</v>
      </c>
      <c r="D2522">
        <v>3</v>
      </c>
      <c r="E2522">
        <v>3</v>
      </c>
      <c r="F2522">
        <v>7</v>
      </c>
      <c r="G2522" t="s">
        <v>6718</v>
      </c>
      <c r="H2522" t="s">
        <v>3689</v>
      </c>
      <c r="I2522">
        <v>1</v>
      </c>
      <c r="J2522">
        <v>3</v>
      </c>
      <c r="K2522">
        <v>79</v>
      </c>
      <c r="L2522">
        <v>1966</v>
      </c>
      <c r="M2522">
        <v>2002</v>
      </c>
      <c r="N2522">
        <v>2760</v>
      </c>
      <c r="O2522" s="35">
        <v>420393</v>
      </c>
      <c r="P2522">
        <v>21</v>
      </c>
      <c r="Q2522">
        <v>0</v>
      </c>
      <c r="R2522">
        <v>0</v>
      </c>
      <c r="U2522" s="36">
        <v>332100</v>
      </c>
      <c r="V2522">
        <v>0.95</v>
      </c>
      <c r="W2522" s="36">
        <v>132600</v>
      </c>
      <c r="X2522">
        <v>4700</v>
      </c>
      <c r="Y2522" s="39">
        <v>469400</v>
      </c>
      <c r="Z2522" s="40">
        <v>43468</v>
      </c>
      <c r="AA2522" s="36">
        <v>325000</v>
      </c>
      <c r="AB2522">
        <v>1.44</v>
      </c>
      <c r="AC2522">
        <v>0</v>
      </c>
      <c r="AD2522" s="39">
        <v>449000</v>
      </c>
      <c r="AE2522" s="3">
        <f t="shared" si="79"/>
        <v>4.5434298440979903E-2</v>
      </c>
      <c r="AF2522" s="41">
        <f t="shared" si="78"/>
        <v>4.5434298440979903E-2</v>
      </c>
      <c r="AG2522" t="e">
        <f>VLOOKUP($A2522,'Abatements Granted'!$A$2:$L$402,2,0)</f>
        <v>#N/A</v>
      </c>
      <c r="AH2522" t="e">
        <f>VLOOKUP($A2522,'Abatements Granted'!$A$2:$L$402,10,0)</f>
        <v>#N/A</v>
      </c>
      <c r="AI2522" s="36" t="e">
        <f>VLOOKUP($A2522,'Abatements Granted'!$A$2:$L$402,7,0)</f>
        <v>#N/A</v>
      </c>
    </row>
    <row r="2523" spans="1:35" x14ac:dyDescent="0.2">
      <c r="A2523" s="38" t="s">
        <v>189</v>
      </c>
      <c r="B2523" t="s">
        <v>6719</v>
      </c>
      <c r="C2523">
        <v>1010</v>
      </c>
      <c r="D2523">
        <v>3</v>
      </c>
      <c r="E2523">
        <v>3</v>
      </c>
      <c r="F2523">
        <v>11</v>
      </c>
      <c r="G2523" t="s">
        <v>6720</v>
      </c>
      <c r="H2523" t="s">
        <v>3697</v>
      </c>
      <c r="I2523">
        <v>1</v>
      </c>
      <c r="J2523">
        <v>3</v>
      </c>
      <c r="K2523">
        <v>79</v>
      </c>
      <c r="L2523">
        <v>1966</v>
      </c>
      <c r="M2523">
        <v>2002</v>
      </c>
      <c r="N2523">
        <v>1500</v>
      </c>
      <c r="O2523" s="35">
        <v>328200</v>
      </c>
      <c r="P2523">
        <v>21</v>
      </c>
      <c r="Q2523">
        <v>0</v>
      </c>
      <c r="R2523">
        <v>0</v>
      </c>
      <c r="U2523" s="36">
        <v>259300</v>
      </c>
      <c r="V2523">
        <v>0.5</v>
      </c>
      <c r="W2523" s="36">
        <v>117300</v>
      </c>
      <c r="X2523">
        <v>0</v>
      </c>
      <c r="Y2523" s="39">
        <v>376600</v>
      </c>
      <c r="Z2523" s="40">
        <v>43354</v>
      </c>
      <c r="AA2523" s="36">
        <v>100</v>
      </c>
      <c r="AB2523">
        <v>3766</v>
      </c>
      <c r="AC2523" t="s">
        <v>3657</v>
      </c>
      <c r="AD2523" s="39">
        <v>344000</v>
      </c>
      <c r="AE2523" s="3">
        <f t="shared" si="79"/>
        <v>9.4767441860465151E-2</v>
      </c>
      <c r="AF2523" s="41">
        <f t="shared" si="78"/>
        <v>9.4767441860465151E-2</v>
      </c>
      <c r="AG2523" t="e">
        <f>VLOOKUP($A2523,'Abatements Granted'!$A$2:$L$402,2,0)</f>
        <v>#N/A</v>
      </c>
      <c r="AH2523" t="e">
        <f>VLOOKUP($A2523,'Abatements Granted'!$A$2:$L$402,10,0)</f>
        <v>#N/A</v>
      </c>
      <c r="AI2523" s="36" t="e">
        <f>VLOOKUP($A2523,'Abatements Granted'!$A$2:$L$402,7,0)</f>
        <v>#N/A</v>
      </c>
    </row>
    <row r="2524" spans="1:35" x14ac:dyDescent="0.2">
      <c r="A2524" s="38" t="s">
        <v>906</v>
      </c>
      <c r="B2524" t="s">
        <v>6721</v>
      </c>
      <c r="C2524">
        <v>1010</v>
      </c>
      <c r="D2524">
        <v>3</v>
      </c>
      <c r="E2524">
        <v>3</v>
      </c>
      <c r="F2524">
        <v>19</v>
      </c>
      <c r="G2524" t="s">
        <v>6720</v>
      </c>
      <c r="H2524" t="s">
        <v>3666</v>
      </c>
      <c r="I2524">
        <v>1.75</v>
      </c>
      <c r="J2524">
        <v>3</v>
      </c>
      <c r="K2524">
        <v>77</v>
      </c>
      <c r="L2524">
        <v>1966</v>
      </c>
      <c r="M2524">
        <v>2000</v>
      </c>
      <c r="N2524">
        <v>2460</v>
      </c>
      <c r="O2524" s="35">
        <v>394537</v>
      </c>
      <c r="P2524">
        <v>23</v>
      </c>
      <c r="Q2524">
        <v>0</v>
      </c>
      <c r="R2524">
        <v>0</v>
      </c>
      <c r="U2524" s="36">
        <v>303800</v>
      </c>
      <c r="V2524">
        <v>0.52</v>
      </c>
      <c r="W2524" s="36">
        <v>117900</v>
      </c>
      <c r="X2524">
        <v>0</v>
      </c>
      <c r="Y2524" s="39">
        <v>421700</v>
      </c>
      <c r="Z2524" s="40">
        <v>43364</v>
      </c>
      <c r="AA2524" s="36">
        <v>308500</v>
      </c>
      <c r="AB2524">
        <v>1.37</v>
      </c>
      <c r="AC2524">
        <v>0</v>
      </c>
      <c r="AD2524" s="39">
        <v>407300</v>
      </c>
      <c r="AE2524" s="3">
        <f t="shared" si="79"/>
        <v>3.5354775349864864E-2</v>
      </c>
      <c r="AF2524" s="41">
        <f t="shared" si="78"/>
        <v>3.5354775349864864E-2</v>
      </c>
      <c r="AG2524" t="e">
        <f>VLOOKUP($A2524,'Abatements Granted'!$A$2:$L$402,2,0)</f>
        <v>#N/A</v>
      </c>
      <c r="AH2524" t="e">
        <f>VLOOKUP($A2524,'Abatements Granted'!$A$2:$L$402,10,0)</f>
        <v>#N/A</v>
      </c>
      <c r="AI2524" s="36" t="e">
        <f>VLOOKUP($A2524,'Abatements Granted'!$A$2:$L$402,7,0)</f>
        <v>#N/A</v>
      </c>
    </row>
    <row r="2525" spans="1:35" x14ac:dyDescent="0.2">
      <c r="A2525" s="38" t="s">
        <v>1305</v>
      </c>
      <c r="B2525" t="s">
        <v>6722</v>
      </c>
      <c r="C2525">
        <v>1010</v>
      </c>
      <c r="D2525">
        <v>3</v>
      </c>
      <c r="E2525">
        <v>3</v>
      </c>
      <c r="F2525">
        <v>25</v>
      </c>
      <c r="G2525" t="s">
        <v>6720</v>
      </c>
      <c r="H2525" t="s">
        <v>3697</v>
      </c>
      <c r="I2525">
        <v>1</v>
      </c>
      <c r="J2525">
        <v>3</v>
      </c>
      <c r="K2525">
        <v>77</v>
      </c>
      <c r="L2525">
        <v>1963</v>
      </c>
      <c r="M2525">
        <v>2000</v>
      </c>
      <c r="N2525">
        <v>1525</v>
      </c>
      <c r="O2525" s="35">
        <v>332027</v>
      </c>
      <c r="P2525">
        <v>23</v>
      </c>
      <c r="Q2525">
        <v>0</v>
      </c>
      <c r="R2525">
        <v>0</v>
      </c>
      <c r="U2525" s="36">
        <v>255700</v>
      </c>
      <c r="V2525">
        <v>0.49</v>
      </c>
      <c r="W2525" s="36">
        <v>116800</v>
      </c>
      <c r="X2525">
        <v>200</v>
      </c>
      <c r="Y2525" s="39">
        <v>372700</v>
      </c>
      <c r="Z2525" s="40">
        <v>42264</v>
      </c>
      <c r="AA2525" s="36">
        <v>240000</v>
      </c>
      <c r="AB2525">
        <v>1.55</v>
      </c>
      <c r="AC2525">
        <v>0</v>
      </c>
      <c r="AD2525" s="39">
        <v>349900</v>
      </c>
      <c r="AE2525" s="3">
        <f t="shared" si="79"/>
        <v>6.5161474707059241E-2</v>
      </c>
      <c r="AF2525" s="41">
        <f t="shared" si="78"/>
        <v>6.5161474707059241E-2</v>
      </c>
      <c r="AG2525" t="e">
        <f>VLOOKUP($A2525,'Abatements Granted'!$A$2:$L$402,2,0)</f>
        <v>#N/A</v>
      </c>
      <c r="AH2525" t="e">
        <f>VLOOKUP($A2525,'Abatements Granted'!$A$2:$L$402,10,0)</f>
        <v>#N/A</v>
      </c>
      <c r="AI2525" s="36" t="e">
        <f>VLOOKUP($A2525,'Abatements Granted'!$A$2:$L$402,7,0)</f>
        <v>#N/A</v>
      </c>
    </row>
    <row r="2526" spans="1:35" x14ac:dyDescent="0.2">
      <c r="A2526" s="38" t="s">
        <v>1620</v>
      </c>
      <c r="B2526" t="s">
        <v>6723</v>
      </c>
      <c r="C2526">
        <v>1010</v>
      </c>
      <c r="D2526">
        <v>3</v>
      </c>
      <c r="E2526">
        <v>3</v>
      </c>
      <c r="F2526">
        <v>31</v>
      </c>
      <c r="G2526" t="s">
        <v>6720</v>
      </c>
      <c r="H2526" t="s">
        <v>3697</v>
      </c>
      <c r="I2526">
        <v>1</v>
      </c>
      <c r="J2526">
        <v>3</v>
      </c>
      <c r="K2526">
        <v>80</v>
      </c>
      <c r="L2526">
        <v>1969</v>
      </c>
      <c r="M2526">
        <v>2003</v>
      </c>
      <c r="N2526">
        <v>1550</v>
      </c>
      <c r="O2526" s="35">
        <v>330848</v>
      </c>
      <c r="P2526">
        <v>20</v>
      </c>
      <c r="Q2526">
        <v>0</v>
      </c>
      <c r="R2526">
        <v>0</v>
      </c>
      <c r="U2526" s="36">
        <v>264700</v>
      </c>
      <c r="V2526">
        <v>0.45</v>
      </c>
      <c r="W2526" s="36">
        <v>114800</v>
      </c>
      <c r="X2526">
        <v>0</v>
      </c>
      <c r="Y2526" s="39">
        <v>379500</v>
      </c>
      <c r="Z2526" s="40">
        <v>42964</v>
      </c>
      <c r="AA2526" s="36">
        <v>289000</v>
      </c>
      <c r="AB2526">
        <v>1.31</v>
      </c>
      <c r="AC2526">
        <v>0</v>
      </c>
      <c r="AD2526" s="39">
        <v>350900</v>
      </c>
      <c r="AE2526" s="3">
        <f t="shared" si="79"/>
        <v>8.1504702194357348E-2</v>
      </c>
      <c r="AF2526" s="41">
        <f t="shared" si="78"/>
        <v>8.1504702194357348E-2</v>
      </c>
      <c r="AG2526" t="e">
        <f>VLOOKUP($A2526,'Abatements Granted'!$A$2:$L$402,2,0)</f>
        <v>#N/A</v>
      </c>
      <c r="AH2526" t="e">
        <f>VLOOKUP($A2526,'Abatements Granted'!$A$2:$L$402,10,0)</f>
        <v>#N/A</v>
      </c>
      <c r="AI2526" s="36" t="e">
        <f>VLOOKUP($A2526,'Abatements Granted'!$A$2:$L$402,7,0)</f>
        <v>#N/A</v>
      </c>
    </row>
    <row r="2527" spans="1:35" x14ac:dyDescent="0.2">
      <c r="A2527" s="38" t="s">
        <v>1903</v>
      </c>
      <c r="B2527" t="s">
        <v>6724</v>
      </c>
      <c r="C2527">
        <v>1010</v>
      </c>
      <c r="D2527">
        <v>3</v>
      </c>
      <c r="E2527">
        <v>3</v>
      </c>
      <c r="F2527">
        <v>37</v>
      </c>
      <c r="G2527" t="s">
        <v>6720</v>
      </c>
      <c r="H2527" t="s">
        <v>3697</v>
      </c>
      <c r="I2527">
        <v>1</v>
      </c>
      <c r="J2527">
        <v>3</v>
      </c>
      <c r="K2527">
        <v>80</v>
      </c>
      <c r="L2527">
        <v>1970</v>
      </c>
      <c r="M2527">
        <v>2003</v>
      </c>
      <c r="N2527">
        <v>1858</v>
      </c>
      <c r="O2527" s="35">
        <v>360923</v>
      </c>
      <c r="P2527">
        <v>20</v>
      </c>
      <c r="Q2527">
        <v>0</v>
      </c>
      <c r="R2527">
        <v>0</v>
      </c>
      <c r="U2527" s="36">
        <v>288700</v>
      </c>
      <c r="V2527">
        <v>0.46</v>
      </c>
      <c r="W2527" s="36">
        <v>115200</v>
      </c>
      <c r="X2527">
        <v>400</v>
      </c>
      <c r="Y2527" s="39">
        <v>404300</v>
      </c>
      <c r="Z2527" s="40">
        <v>36881</v>
      </c>
      <c r="AA2527" s="36">
        <v>218000</v>
      </c>
      <c r="AB2527">
        <v>1.85</v>
      </c>
      <c r="AC2527">
        <v>0</v>
      </c>
      <c r="AD2527" s="39">
        <v>362900</v>
      </c>
      <c r="AE2527" s="3">
        <f t="shared" si="79"/>
        <v>0.11408101405345827</v>
      </c>
      <c r="AF2527" s="41">
        <f t="shared" si="78"/>
        <v>0.11408101405345827</v>
      </c>
      <c r="AG2527" t="e">
        <f>VLOOKUP($A2527,'Abatements Granted'!$A$2:$L$402,2,0)</f>
        <v>#N/A</v>
      </c>
      <c r="AH2527" t="e">
        <f>VLOOKUP($A2527,'Abatements Granted'!$A$2:$L$402,10,0)</f>
        <v>#N/A</v>
      </c>
      <c r="AI2527" s="36" t="e">
        <f>VLOOKUP($A2527,'Abatements Granted'!$A$2:$L$402,7,0)</f>
        <v>#N/A</v>
      </c>
    </row>
    <row r="2528" spans="1:35" x14ac:dyDescent="0.2">
      <c r="A2528" s="38" t="s">
        <v>2269</v>
      </c>
      <c r="B2528" t="s">
        <v>6725</v>
      </c>
      <c r="C2528">
        <v>1010</v>
      </c>
      <c r="D2528">
        <v>3</v>
      </c>
      <c r="E2528">
        <v>3</v>
      </c>
      <c r="F2528">
        <v>45</v>
      </c>
      <c r="G2528" t="s">
        <v>6720</v>
      </c>
      <c r="H2528" t="s">
        <v>3666</v>
      </c>
      <c r="I2528">
        <v>1.75</v>
      </c>
      <c r="J2528">
        <v>3</v>
      </c>
      <c r="K2528">
        <v>82</v>
      </c>
      <c r="L2528">
        <v>1965</v>
      </c>
      <c r="M2528">
        <v>2005</v>
      </c>
      <c r="N2528">
        <v>3366</v>
      </c>
      <c r="O2528" s="35">
        <v>499710</v>
      </c>
      <c r="P2528">
        <v>18</v>
      </c>
      <c r="Q2528">
        <v>0</v>
      </c>
      <c r="R2528">
        <v>0</v>
      </c>
      <c r="U2528" s="36">
        <v>409800</v>
      </c>
      <c r="V2528">
        <v>0.46</v>
      </c>
      <c r="W2528" s="36">
        <v>115200</v>
      </c>
      <c r="X2528">
        <v>0</v>
      </c>
      <c r="Y2528" s="39">
        <v>525000</v>
      </c>
      <c r="Z2528" s="40">
        <v>34297</v>
      </c>
      <c r="AA2528" s="36">
        <v>160000</v>
      </c>
      <c r="AB2528">
        <v>3.28</v>
      </c>
      <c r="AC2528">
        <v>0</v>
      </c>
      <c r="AD2528" s="39">
        <v>477700</v>
      </c>
      <c r="AE2528" s="3">
        <f t="shared" si="79"/>
        <v>9.9016118903077155E-2</v>
      </c>
      <c r="AF2528" s="41">
        <f t="shared" si="78"/>
        <v>9.9016118903077155E-2</v>
      </c>
      <c r="AG2528" t="e">
        <f>VLOOKUP($A2528,'Abatements Granted'!$A$2:$L$402,2,0)</f>
        <v>#N/A</v>
      </c>
      <c r="AH2528" t="e">
        <f>VLOOKUP($A2528,'Abatements Granted'!$A$2:$L$402,10,0)</f>
        <v>#N/A</v>
      </c>
      <c r="AI2528" s="36" t="e">
        <f>VLOOKUP($A2528,'Abatements Granted'!$A$2:$L$402,7,0)</f>
        <v>#N/A</v>
      </c>
    </row>
    <row r="2529" spans="1:35" x14ac:dyDescent="0.2">
      <c r="A2529" s="38" t="s">
        <v>995</v>
      </c>
      <c r="B2529" t="s">
        <v>6726</v>
      </c>
      <c r="C2529">
        <v>1010</v>
      </c>
      <c r="D2529">
        <v>3</v>
      </c>
      <c r="E2529">
        <v>3</v>
      </c>
      <c r="F2529">
        <v>20</v>
      </c>
      <c r="G2529" t="s">
        <v>6727</v>
      </c>
      <c r="H2529" t="s">
        <v>3689</v>
      </c>
      <c r="I2529">
        <v>1</v>
      </c>
      <c r="J2529">
        <v>3</v>
      </c>
      <c r="K2529">
        <v>80</v>
      </c>
      <c r="L2529">
        <v>1966</v>
      </c>
      <c r="M2529">
        <v>2003</v>
      </c>
      <c r="N2529">
        <v>2259</v>
      </c>
      <c r="O2529" s="35">
        <v>452378</v>
      </c>
      <c r="P2529">
        <v>20</v>
      </c>
      <c r="Q2529">
        <v>0</v>
      </c>
      <c r="R2529">
        <v>0</v>
      </c>
      <c r="U2529" s="36">
        <v>361900</v>
      </c>
      <c r="V2529">
        <v>0.48</v>
      </c>
      <c r="W2529" s="36">
        <v>116400</v>
      </c>
      <c r="X2529">
        <v>0</v>
      </c>
      <c r="Y2529" s="39">
        <v>478300</v>
      </c>
      <c r="Z2529" s="40">
        <v>36012</v>
      </c>
      <c r="AA2529" s="36">
        <v>159900</v>
      </c>
      <c r="AB2529">
        <v>2.99</v>
      </c>
      <c r="AC2529">
        <v>0</v>
      </c>
      <c r="AD2529" s="39">
        <v>436900</v>
      </c>
      <c r="AE2529" s="3">
        <f t="shared" si="79"/>
        <v>9.4758525978484887E-2</v>
      </c>
      <c r="AF2529" s="41">
        <f t="shared" si="78"/>
        <v>9.4758525978484887E-2</v>
      </c>
      <c r="AG2529" t="e">
        <f>VLOOKUP($A2529,'Abatements Granted'!$A$2:$L$402,2,0)</f>
        <v>#N/A</v>
      </c>
      <c r="AH2529" t="e">
        <f>VLOOKUP($A2529,'Abatements Granted'!$A$2:$L$402,10,0)</f>
        <v>#N/A</v>
      </c>
      <c r="AI2529" s="36" t="e">
        <f>VLOOKUP($A2529,'Abatements Granted'!$A$2:$L$402,7,0)</f>
        <v>#N/A</v>
      </c>
    </row>
    <row r="2530" spans="1:35" x14ac:dyDescent="0.2">
      <c r="A2530" s="38" t="s">
        <v>2225</v>
      </c>
      <c r="B2530" t="s">
        <v>6728</v>
      </c>
      <c r="C2530">
        <v>1010</v>
      </c>
      <c r="D2530">
        <v>3</v>
      </c>
      <c r="E2530">
        <v>3</v>
      </c>
      <c r="F2530">
        <v>44</v>
      </c>
      <c r="G2530" t="s">
        <v>6720</v>
      </c>
      <c r="H2530" t="s">
        <v>3689</v>
      </c>
      <c r="I2530">
        <v>1</v>
      </c>
      <c r="J2530">
        <v>3</v>
      </c>
      <c r="K2530">
        <v>80</v>
      </c>
      <c r="L2530">
        <v>1971</v>
      </c>
      <c r="M2530">
        <v>2003</v>
      </c>
      <c r="N2530">
        <v>2331</v>
      </c>
      <c r="O2530" s="35">
        <v>413578</v>
      </c>
      <c r="P2530">
        <v>20</v>
      </c>
      <c r="Q2530">
        <v>0</v>
      </c>
      <c r="R2530">
        <v>0</v>
      </c>
      <c r="U2530" s="36">
        <v>330900</v>
      </c>
      <c r="V2530">
        <v>0.69</v>
      </c>
      <c r="W2530" s="36">
        <v>126400</v>
      </c>
      <c r="X2530">
        <v>100</v>
      </c>
      <c r="Y2530" s="39">
        <v>457400</v>
      </c>
      <c r="Z2530" s="40">
        <v>29007</v>
      </c>
      <c r="AA2530" s="36">
        <v>53000</v>
      </c>
      <c r="AB2530">
        <v>8.6300000000000008</v>
      </c>
      <c r="AC2530">
        <v>0</v>
      </c>
      <c r="AD2530" s="39">
        <v>405900</v>
      </c>
      <c r="AE2530" s="3">
        <f t="shared" si="79"/>
        <v>0.12687854151268785</v>
      </c>
      <c r="AF2530" s="41">
        <f t="shared" si="78"/>
        <v>0.12687854151268785</v>
      </c>
      <c r="AG2530" t="e">
        <f>VLOOKUP($A2530,'Abatements Granted'!$A$2:$L$402,2,0)</f>
        <v>#N/A</v>
      </c>
      <c r="AH2530" t="e">
        <f>VLOOKUP($A2530,'Abatements Granted'!$A$2:$L$402,10,0)</f>
        <v>#N/A</v>
      </c>
      <c r="AI2530" s="36" t="e">
        <f>VLOOKUP($A2530,'Abatements Granted'!$A$2:$L$402,7,0)</f>
        <v>#N/A</v>
      </c>
    </row>
    <row r="2531" spans="1:35" x14ac:dyDescent="0.2">
      <c r="A2531" s="38" t="s">
        <v>1780</v>
      </c>
      <c r="B2531" t="s">
        <v>6729</v>
      </c>
      <c r="C2531">
        <v>1010</v>
      </c>
      <c r="D2531">
        <v>3</v>
      </c>
      <c r="E2531">
        <v>3</v>
      </c>
      <c r="F2531">
        <v>34</v>
      </c>
      <c r="G2531" t="s">
        <v>6720</v>
      </c>
      <c r="H2531" t="s">
        <v>3697</v>
      </c>
      <c r="I2531">
        <v>1</v>
      </c>
      <c r="J2531">
        <v>3</v>
      </c>
      <c r="K2531">
        <v>80</v>
      </c>
      <c r="L2531">
        <v>1969</v>
      </c>
      <c r="M2531">
        <v>2003</v>
      </c>
      <c r="N2531">
        <v>2070</v>
      </c>
      <c r="O2531" s="35">
        <v>385948</v>
      </c>
      <c r="P2531">
        <v>20</v>
      </c>
      <c r="Q2531">
        <v>0</v>
      </c>
      <c r="R2531">
        <v>0</v>
      </c>
      <c r="U2531" s="36">
        <v>308800</v>
      </c>
      <c r="V2531">
        <v>0.46</v>
      </c>
      <c r="W2531" s="36">
        <v>115000</v>
      </c>
      <c r="X2531">
        <v>0</v>
      </c>
      <c r="Y2531" s="39">
        <v>423800</v>
      </c>
      <c r="Z2531" s="40">
        <v>43613</v>
      </c>
      <c r="AA2531" s="36">
        <v>280000</v>
      </c>
      <c r="AB2531">
        <v>1.51</v>
      </c>
      <c r="AC2531">
        <v>0</v>
      </c>
      <c r="AD2531" s="39">
        <v>375800</v>
      </c>
      <c r="AE2531" s="3">
        <f t="shared" si="79"/>
        <v>0.12772751463544441</v>
      </c>
      <c r="AF2531" s="41">
        <f t="shared" si="78"/>
        <v>0.12772751463544441</v>
      </c>
      <c r="AG2531" t="e">
        <f>VLOOKUP($A2531,'Abatements Granted'!$A$2:$L$402,2,0)</f>
        <v>#N/A</v>
      </c>
      <c r="AH2531" t="e">
        <f>VLOOKUP($A2531,'Abatements Granted'!$A$2:$L$402,10,0)</f>
        <v>#N/A</v>
      </c>
      <c r="AI2531" s="36" t="e">
        <f>VLOOKUP($A2531,'Abatements Granted'!$A$2:$L$402,7,0)</f>
        <v>#N/A</v>
      </c>
    </row>
    <row r="2532" spans="1:35" x14ac:dyDescent="0.2">
      <c r="A2532" s="38" t="s">
        <v>6730</v>
      </c>
      <c r="B2532" t="s">
        <v>6731</v>
      </c>
      <c r="C2532">
        <v>1320</v>
      </c>
      <c r="D2532">
        <v>3</v>
      </c>
      <c r="E2532">
        <v>0</v>
      </c>
      <c r="F2532">
        <v>24</v>
      </c>
      <c r="G2532" t="s">
        <v>6720</v>
      </c>
      <c r="H2532" t="s">
        <v>3656</v>
      </c>
      <c r="M2532">
        <v>0</v>
      </c>
      <c r="N2532">
        <v>0</v>
      </c>
      <c r="O2532" s="35">
        <v>0</v>
      </c>
      <c r="U2532" s="36">
        <v>0</v>
      </c>
      <c r="V2532">
        <v>0.46</v>
      </c>
      <c r="W2532" s="36">
        <v>3800</v>
      </c>
      <c r="X2532">
        <v>0</v>
      </c>
      <c r="Y2532" s="39">
        <v>3800</v>
      </c>
      <c r="Z2532" s="40">
        <v>34555</v>
      </c>
      <c r="AA2532" s="36">
        <v>2500</v>
      </c>
      <c r="AB2532">
        <v>1.52</v>
      </c>
      <c r="AC2532" t="s">
        <v>3930</v>
      </c>
      <c r="AD2532" s="39">
        <v>3500</v>
      </c>
      <c r="AE2532" s="3">
        <f t="shared" si="79"/>
        <v>8.5714285714285632E-2</v>
      </c>
      <c r="AF2532" s="41">
        <f t="shared" si="78"/>
        <v>8.5714285714285632E-2</v>
      </c>
      <c r="AG2532" t="e">
        <f>VLOOKUP($A2532,'Abatements Granted'!$A$2:$L$402,2,0)</f>
        <v>#N/A</v>
      </c>
      <c r="AH2532" t="e">
        <f>VLOOKUP($A2532,'Abatements Granted'!$A$2:$L$402,10,0)</f>
        <v>#N/A</v>
      </c>
      <c r="AI2532" s="36" t="e">
        <f>VLOOKUP($A2532,'Abatements Granted'!$A$2:$L$402,7,0)</f>
        <v>#N/A</v>
      </c>
    </row>
    <row r="2533" spans="1:35" x14ac:dyDescent="0.2">
      <c r="A2533" s="38" t="s">
        <v>681</v>
      </c>
      <c r="B2533" t="s">
        <v>6732</v>
      </c>
      <c r="C2533">
        <v>1010</v>
      </c>
      <c r="D2533">
        <v>3</v>
      </c>
      <c r="E2533">
        <v>3</v>
      </c>
      <c r="F2533">
        <v>16</v>
      </c>
      <c r="G2533" t="s">
        <v>6720</v>
      </c>
      <c r="H2533" t="s">
        <v>3697</v>
      </c>
      <c r="I2533">
        <v>1</v>
      </c>
      <c r="J2533">
        <v>3</v>
      </c>
      <c r="K2533">
        <v>77</v>
      </c>
      <c r="L2533">
        <v>1969</v>
      </c>
      <c r="M2533">
        <v>2000</v>
      </c>
      <c r="N2533">
        <v>2015</v>
      </c>
      <c r="O2533" s="35">
        <v>372075</v>
      </c>
      <c r="P2533">
        <v>23</v>
      </c>
      <c r="Q2533">
        <v>0</v>
      </c>
      <c r="R2533">
        <v>0</v>
      </c>
      <c r="U2533" s="36">
        <v>286500</v>
      </c>
      <c r="V2533">
        <v>0.47</v>
      </c>
      <c r="W2533" s="36">
        <v>115600</v>
      </c>
      <c r="X2533">
        <v>5700</v>
      </c>
      <c r="Y2533" s="39">
        <v>407800</v>
      </c>
      <c r="Z2533" s="40">
        <v>39225</v>
      </c>
      <c r="AA2533" s="36">
        <v>1</v>
      </c>
      <c r="AB2533">
        <v>407800</v>
      </c>
      <c r="AC2533" t="s">
        <v>3657</v>
      </c>
      <c r="AD2533" s="39">
        <v>412100</v>
      </c>
      <c r="AE2533" s="3">
        <f t="shared" si="79"/>
        <v>-1.0434360592089353E-2</v>
      </c>
      <c r="AF2533" s="41">
        <f t="shared" si="78"/>
        <v>-1.0434360592089353E-2</v>
      </c>
      <c r="AG2533" t="e">
        <f>VLOOKUP($A2533,'Abatements Granted'!$A$2:$L$402,2,0)</f>
        <v>#N/A</v>
      </c>
      <c r="AH2533" t="e">
        <f>VLOOKUP($A2533,'Abatements Granted'!$A$2:$L$402,10,0)</f>
        <v>#N/A</v>
      </c>
      <c r="AI2533" s="36" t="e">
        <f>VLOOKUP($A2533,'Abatements Granted'!$A$2:$L$402,7,0)</f>
        <v>#N/A</v>
      </c>
    </row>
    <row r="2534" spans="1:35" x14ac:dyDescent="0.2">
      <c r="A2534" s="38" t="s">
        <v>6733</v>
      </c>
      <c r="B2534" t="s">
        <v>6734</v>
      </c>
      <c r="C2534">
        <v>9320</v>
      </c>
      <c r="D2534">
        <v>3</v>
      </c>
      <c r="E2534">
        <v>0</v>
      </c>
      <c r="F2534">
        <v>8</v>
      </c>
      <c r="G2534" t="s">
        <v>6720</v>
      </c>
      <c r="H2534" t="s">
        <v>3656</v>
      </c>
      <c r="M2534">
        <v>0</v>
      </c>
      <c r="N2534">
        <v>0</v>
      </c>
      <c r="O2534" s="35">
        <v>0</v>
      </c>
      <c r="U2534" s="36">
        <v>0</v>
      </c>
      <c r="V2534">
        <v>0.47</v>
      </c>
      <c r="W2534" s="36">
        <v>500</v>
      </c>
      <c r="X2534">
        <v>0</v>
      </c>
      <c r="Y2534" s="39">
        <v>500</v>
      </c>
      <c r="Z2534" s="40">
        <v>27299</v>
      </c>
      <c r="AA2534" s="36">
        <v>0</v>
      </c>
      <c r="AB2534">
        <v>0</v>
      </c>
      <c r="AC2534">
        <v>0</v>
      </c>
      <c r="AD2534" s="39">
        <v>500</v>
      </c>
      <c r="AE2534" s="3">
        <f t="shared" si="79"/>
        <v>0</v>
      </c>
      <c r="AF2534" s="41">
        <f t="shared" si="78"/>
        <v>0</v>
      </c>
      <c r="AG2534" t="e">
        <f>VLOOKUP($A2534,'Abatements Granted'!$A$2:$L$402,2,0)</f>
        <v>#N/A</v>
      </c>
      <c r="AH2534" t="e">
        <f>VLOOKUP($A2534,'Abatements Granted'!$A$2:$L$402,10,0)</f>
        <v>#N/A</v>
      </c>
      <c r="AI2534" s="36" t="e">
        <f>VLOOKUP($A2534,'Abatements Granted'!$A$2:$L$402,7,0)</f>
        <v>#N/A</v>
      </c>
    </row>
    <row r="2535" spans="1:35" x14ac:dyDescent="0.2">
      <c r="A2535" s="38" t="s">
        <v>1563</v>
      </c>
      <c r="B2535" t="s">
        <v>6735</v>
      </c>
      <c r="C2535">
        <v>1010</v>
      </c>
      <c r="D2535">
        <v>3</v>
      </c>
      <c r="E2535">
        <v>3</v>
      </c>
      <c r="F2535">
        <v>30</v>
      </c>
      <c r="G2535" t="s">
        <v>6718</v>
      </c>
      <c r="H2535" t="s">
        <v>3697</v>
      </c>
      <c r="I2535">
        <v>1</v>
      </c>
      <c r="J2535">
        <v>3</v>
      </c>
      <c r="K2535">
        <v>80</v>
      </c>
      <c r="L2535">
        <v>1966</v>
      </c>
      <c r="M2535">
        <v>2003</v>
      </c>
      <c r="N2535">
        <v>2170</v>
      </c>
      <c r="O2535" s="35">
        <v>394336</v>
      </c>
      <c r="P2535">
        <v>20</v>
      </c>
      <c r="Q2535">
        <v>0</v>
      </c>
      <c r="R2535">
        <v>0</v>
      </c>
      <c r="U2535" s="36">
        <v>315500</v>
      </c>
      <c r="V2535">
        <v>0.92</v>
      </c>
      <c r="W2535" s="36">
        <v>132000</v>
      </c>
      <c r="X2535">
        <v>0</v>
      </c>
      <c r="Y2535" s="39">
        <v>447500</v>
      </c>
      <c r="Z2535" s="40">
        <v>35332</v>
      </c>
      <c r="AA2535" s="36">
        <v>136500</v>
      </c>
      <c r="AB2535">
        <v>3.28</v>
      </c>
      <c r="AC2535">
        <v>0</v>
      </c>
      <c r="AD2535" s="39">
        <v>403100</v>
      </c>
      <c r="AE2535" s="3">
        <f t="shared" si="79"/>
        <v>0.11014636566608771</v>
      </c>
      <c r="AF2535" s="41">
        <f t="shared" si="78"/>
        <v>0.11014636566608771</v>
      </c>
      <c r="AG2535" t="e">
        <f>VLOOKUP($A2535,'Abatements Granted'!$A$2:$L$402,2,0)</f>
        <v>#N/A</v>
      </c>
      <c r="AH2535" t="e">
        <f>VLOOKUP($A2535,'Abatements Granted'!$A$2:$L$402,10,0)</f>
        <v>#N/A</v>
      </c>
      <c r="AI2535" s="36" t="e">
        <f>VLOOKUP($A2535,'Abatements Granted'!$A$2:$L$402,7,0)</f>
        <v>#N/A</v>
      </c>
    </row>
    <row r="2536" spans="1:35" x14ac:dyDescent="0.2">
      <c r="A2536" s="38" t="s">
        <v>6736</v>
      </c>
      <c r="B2536" t="s">
        <v>6737</v>
      </c>
      <c r="C2536">
        <v>9370</v>
      </c>
      <c r="D2536">
        <v>3</v>
      </c>
      <c r="E2536">
        <v>0</v>
      </c>
      <c r="F2536">
        <v>26</v>
      </c>
      <c r="G2536" t="s">
        <v>6718</v>
      </c>
      <c r="H2536" t="s">
        <v>3656</v>
      </c>
      <c r="M2536">
        <v>0</v>
      </c>
      <c r="N2536">
        <v>0</v>
      </c>
      <c r="O2536" s="35">
        <v>0</v>
      </c>
      <c r="U2536" s="36">
        <v>0</v>
      </c>
      <c r="V2536">
        <v>0.46</v>
      </c>
      <c r="W2536" s="36">
        <v>3800</v>
      </c>
      <c r="X2536">
        <v>0</v>
      </c>
      <c r="Y2536" s="39">
        <v>3800</v>
      </c>
      <c r="Z2536" s="40">
        <v>34967</v>
      </c>
      <c r="AA2536" s="36">
        <v>0</v>
      </c>
      <c r="AB2536">
        <v>0</v>
      </c>
      <c r="AC2536" t="s">
        <v>3872</v>
      </c>
      <c r="AD2536" s="39">
        <v>3400</v>
      </c>
      <c r="AE2536" s="3">
        <f t="shared" si="79"/>
        <v>0.11764705882352944</v>
      </c>
      <c r="AF2536" s="41">
        <f t="shared" si="78"/>
        <v>0.11764705882352944</v>
      </c>
      <c r="AG2536" t="e">
        <f>VLOOKUP($A2536,'Abatements Granted'!$A$2:$L$402,2,0)</f>
        <v>#N/A</v>
      </c>
      <c r="AH2536" t="e">
        <f>VLOOKUP($A2536,'Abatements Granted'!$A$2:$L$402,10,0)</f>
        <v>#N/A</v>
      </c>
      <c r="AI2536" s="36" t="e">
        <f>VLOOKUP($A2536,'Abatements Granted'!$A$2:$L$402,7,0)</f>
        <v>#N/A</v>
      </c>
    </row>
    <row r="2537" spans="1:35" x14ac:dyDescent="0.2">
      <c r="A2537" s="38" t="s">
        <v>6738</v>
      </c>
      <c r="B2537" t="s">
        <v>6739</v>
      </c>
      <c r="C2537">
        <v>9320</v>
      </c>
      <c r="D2537">
        <v>3</v>
      </c>
      <c r="E2537">
        <v>0</v>
      </c>
      <c r="F2537">
        <v>14</v>
      </c>
      <c r="G2537" t="s">
        <v>6718</v>
      </c>
      <c r="H2537" t="s">
        <v>3656</v>
      </c>
      <c r="M2537">
        <v>0</v>
      </c>
      <c r="N2537">
        <v>0</v>
      </c>
      <c r="O2537" s="35">
        <v>0</v>
      </c>
      <c r="U2537" s="36">
        <v>0</v>
      </c>
      <c r="V2537">
        <v>0.92</v>
      </c>
      <c r="W2537" s="36">
        <v>7500</v>
      </c>
      <c r="X2537">
        <v>0</v>
      </c>
      <c r="Y2537" s="39">
        <v>7500</v>
      </c>
      <c r="Z2537" s="40">
        <v>27299</v>
      </c>
      <c r="AA2537" s="36">
        <v>0</v>
      </c>
      <c r="AB2537">
        <v>0</v>
      </c>
      <c r="AC2537">
        <v>0</v>
      </c>
      <c r="AD2537" s="39">
        <v>6900</v>
      </c>
      <c r="AE2537" s="3">
        <f t="shared" si="79"/>
        <v>8.6956521739130377E-2</v>
      </c>
      <c r="AF2537" s="41">
        <f t="shared" si="78"/>
        <v>8.6956521739130377E-2</v>
      </c>
      <c r="AG2537" t="e">
        <f>VLOOKUP($A2537,'Abatements Granted'!$A$2:$L$402,2,0)</f>
        <v>#N/A</v>
      </c>
      <c r="AH2537" t="e">
        <f>VLOOKUP($A2537,'Abatements Granted'!$A$2:$L$402,10,0)</f>
        <v>#N/A</v>
      </c>
      <c r="AI2537" s="36" t="e">
        <f>VLOOKUP($A2537,'Abatements Granted'!$A$2:$L$402,7,0)</f>
        <v>#N/A</v>
      </c>
    </row>
    <row r="2538" spans="1:35" x14ac:dyDescent="0.2">
      <c r="A2538" s="38" t="s">
        <v>1920</v>
      </c>
      <c r="B2538" t="s">
        <v>6740</v>
      </c>
      <c r="C2538">
        <v>1010</v>
      </c>
      <c r="D2538">
        <v>3</v>
      </c>
      <c r="E2538">
        <v>3</v>
      </c>
      <c r="F2538">
        <v>371</v>
      </c>
      <c r="G2538" t="s">
        <v>6249</v>
      </c>
      <c r="H2538" t="s">
        <v>3689</v>
      </c>
      <c r="I2538">
        <v>1</v>
      </c>
      <c r="J2538">
        <v>3</v>
      </c>
      <c r="K2538">
        <v>77</v>
      </c>
      <c r="L2538">
        <v>1966</v>
      </c>
      <c r="M2538">
        <v>2000</v>
      </c>
      <c r="N2538">
        <v>1571</v>
      </c>
      <c r="O2538" s="35">
        <v>319992</v>
      </c>
      <c r="P2538">
        <v>23</v>
      </c>
      <c r="Q2538">
        <v>0</v>
      </c>
      <c r="R2538">
        <v>0</v>
      </c>
      <c r="U2538" s="36">
        <v>246400</v>
      </c>
      <c r="V2538">
        <v>0.92</v>
      </c>
      <c r="W2538" s="36">
        <v>132000</v>
      </c>
      <c r="X2538">
        <v>300</v>
      </c>
      <c r="Y2538" s="39">
        <v>378700</v>
      </c>
      <c r="Z2538" s="40">
        <v>42598</v>
      </c>
      <c r="AA2538" s="36">
        <v>100</v>
      </c>
      <c r="AB2538">
        <v>3787</v>
      </c>
      <c r="AC2538" t="s">
        <v>3657</v>
      </c>
      <c r="AD2538" s="39">
        <v>358200</v>
      </c>
      <c r="AE2538" s="3">
        <f t="shared" si="79"/>
        <v>5.7230597431602526E-2</v>
      </c>
      <c r="AF2538" s="41">
        <f t="shared" si="78"/>
        <v>5.7230597431602526E-2</v>
      </c>
      <c r="AG2538" t="e">
        <f>VLOOKUP($A2538,'Abatements Granted'!$A$2:$L$402,2,0)</f>
        <v>#N/A</v>
      </c>
      <c r="AH2538" t="e">
        <f>VLOOKUP($A2538,'Abatements Granted'!$A$2:$L$402,10,0)</f>
        <v>#N/A</v>
      </c>
      <c r="AI2538" s="36" t="e">
        <f>VLOOKUP($A2538,'Abatements Granted'!$A$2:$L$402,7,0)</f>
        <v>#N/A</v>
      </c>
    </row>
    <row r="2539" spans="1:35" x14ac:dyDescent="0.2">
      <c r="A2539" s="38" t="s">
        <v>1344</v>
      </c>
      <c r="B2539" t="s">
        <v>6741</v>
      </c>
      <c r="C2539">
        <v>1010</v>
      </c>
      <c r="D2539">
        <v>3</v>
      </c>
      <c r="E2539">
        <v>3</v>
      </c>
      <c r="F2539">
        <v>259</v>
      </c>
      <c r="G2539" t="s">
        <v>6371</v>
      </c>
      <c r="H2539" t="s">
        <v>3671</v>
      </c>
      <c r="I2539">
        <v>2</v>
      </c>
      <c r="J2539">
        <v>4</v>
      </c>
      <c r="K2539">
        <v>83</v>
      </c>
      <c r="L2539">
        <v>1985</v>
      </c>
      <c r="M2539">
        <v>2006</v>
      </c>
      <c r="N2539">
        <v>3219</v>
      </c>
      <c r="O2539" s="35">
        <v>553961</v>
      </c>
      <c r="P2539">
        <v>17</v>
      </c>
      <c r="Q2539">
        <v>0</v>
      </c>
      <c r="R2539">
        <v>0</v>
      </c>
      <c r="U2539" s="36">
        <v>459800</v>
      </c>
      <c r="V2539">
        <v>3.21</v>
      </c>
      <c r="W2539" s="36">
        <v>157600</v>
      </c>
      <c r="X2539">
        <v>0</v>
      </c>
      <c r="Y2539" s="39">
        <v>617400</v>
      </c>
      <c r="Z2539" s="40">
        <v>45201</v>
      </c>
      <c r="AA2539" s="36">
        <v>777500</v>
      </c>
      <c r="AB2539">
        <v>0.79</v>
      </c>
      <c r="AC2539">
        <v>0</v>
      </c>
      <c r="AD2539" s="39">
        <v>538000</v>
      </c>
      <c r="AE2539" s="3">
        <f t="shared" si="79"/>
        <v>0.14758364312267669</v>
      </c>
      <c r="AF2539" s="41">
        <f t="shared" si="78"/>
        <v>0.14758364312267669</v>
      </c>
      <c r="AG2539" t="e">
        <f>VLOOKUP($A2539,'Abatements Granted'!$A$2:$L$402,2,0)</f>
        <v>#N/A</v>
      </c>
      <c r="AH2539" t="e">
        <f>VLOOKUP($A2539,'Abatements Granted'!$A$2:$L$402,10,0)</f>
        <v>#N/A</v>
      </c>
      <c r="AI2539" s="36" t="e">
        <f>VLOOKUP($A2539,'Abatements Granted'!$A$2:$L$402,7,0)</f>
        <v>#N/A</v>
      </c>
    </row>
    <row r="2540" spans="1:35" x14ac:dyDescent="0.2">
      <c r="A2540" s="38" t="s">
        <v>6742</v>
      </c>
      <c r="B2540" t="s">
        <v>6743</v>
      </c>
      <c r="C2540">
        <v>1300</v>
      </c>
      <c r="D2540">
        <v>3</v>
      </c>
      <c r="E2540">
        <v>3</v>
      </c>
      <c r="F2540">
        <v>250</v>
      </c>
      <c r="G2540" t="s">
        <v>6371</v>
      </c>
      <c r="H2540" t="s">
        <v>3656</v>
      </c>
      <c r="M2540">
        <v>0</v>
      </c>
      <c r="N2540">
        <v>0</v>
      </c>
      <c r="O2540" s="35">
        <v>0</v>
      </c>
      <c r="U2540" s="36">
        <v>0</v>
      </c>
      <c r="V2540">
        <v>19</v>
      </c>
      <c r="W2540" s="36">
        <v>258700</v>
      </c>
      <c r="X2540">
        <v>0</v>
      </c>
      <c r="Y2540" s="39">
        <v>258700</v>
      </c>
      <c r="Z2540" s="40">
        <v>31404</v>
      </c>
      <c r="AA2540" s="36">
        <v>0</v>
      </c>
      <c r="AB2540">
        <v>0</v>
      </c>
      <c r="AC2540" t="s">
        <v>3657</v>
      </c>
      <c r="AD2540" s="39">
        <v>235500</v>
      </c>
      <c r="AE2540" s="3">
        <f t="shared" si="79"/>
        <v>9.8513800424628428E-2</v>
      </c>
      <c r="AF2540" s="41">
        <f t="shared" si="78"/>
        <v>9.8513800424628428E-2</v>
      </c>
      <c r="AG2540" t="e">
        <f>VLOOKUP($A2540,'Abatements Granted'!$A$2:$L$402,2,0)</f>
        <v>#N/A</v>
      </c>
      <c r="AH2540" t="e">
        <f>VLOOKUP($A2540,'Abatements Granted'!$A$2:$L$402,10,0)</f>
        <v>#N/A</v>
      </c>
      <c r="AI2540" s="36" t="e">
        <f>VLOOKUP($A2540,'Abatements Granted'!$A$2:$L$402,7,0)</f>
        <v>#N/A</v>
      </c>
    </row>
    <row r="2541" spans="1:35" x14ac:dyDescent="0.2">
      <c r="A2541" s="38" t="s">
        <v>2088</v>
      </c>
      <c r="B2541" t="s">
        <v>6744</v>
      </c>
      <c r="C2541">
        <v>1010</v>
      </c>
      <c r="D2541">
        <v>3</v>
      </c>
      <c r="E2541">
        <v>3</v>
      </c>
      <c r="F2541">
        <v>407</v>
      </c>
      <c r="G2541" t="s">
        <v>6249</v>
      </c>
      <c r="H2541" t="s">
        <v>3681</v>
      </c>
      <c r="I2541">
        <v>2</v>
      </c>
      <c r="J2541">
        <v>4</v>
      </c>
      <c r="K2541">
        <v>79</v>
      </c>
      <c r="L2541">
        <v>1987</v>
      </c>
      <c r="M2541">
        <v>2002</v>
      </c>
      <c r="N2541">
        <v>4739</v>
      </c>
      <c r="O2541" s="35">
        <v>692655</v>
      </c>
      <c r="P2541">
        <v>21</v>
      </c>
      <c r="Q2541">
        <v>0</v>
      </c>
      <c r="R2541">
        <v>0</v>
      </c>
      <c r="U2541" s="36">
        <v>547200</v>
      </c>
      <c r="V2541">
        <v>1.44</v>
      </c>
      <c r="W2541" s="36">
        <v>140600</v>
      </c>
      <c r="X2541">
        <v>17200</v>
      </c>
      <c r="Y2541" s="39">
        <v>705000</v>
      </c>
      <c r="Z2541" s="40">
        <v>40064</v>
      </c>
      <c r="AA2541" s="36">
        <v>1</v>
      </c>
      <c r="AB2541">
        <v>705000</v>
      </c>
      <c r="AC2541" t="s">
        <v>3676</v>
      </c>
      <c r="AD2541" s="39">
        <v>646400</v>
      </c>
      <c r="AE2541" s="3">
        <f t="shared" si="79"/>
        <v>9.0655940594059459E-2</v>
      </c>
      <c r="AF2541" s="41">
        <f t="shared" si="78"/>
        <v>9.0655940594059459E-2</v>
      </c>
      <c r="AG2541" t="e">
        <f>VLOOKUP($A2541,'Abatements Granted'!$A$2:$L$402,2,0)</f>
        <v>#N/A</v>
      </c>
      <c r="AH2541" t="e">
        <f>VLOOKUP($A2541,'Abatements Granted'!$A$2:$L$402,10,0)</f>
        <v>#N/A</v>
      </c>
      <c r="AI2541" s="36" t="e">
        <f>VLOOKUP($A2541,'Abatements Granted'!$A$2:$L$402,7,0)</f>
        <v>#N/A</v>
      </c>
    </row>
    <row r="2542" spans="1:35" x14ac:dyDescent="0.2">
      <c r="A2542" s="38" t="s">
        <v>6745</v>
      </c>
      <c r="B2542" t="s">
        <v>6746</v>
      </c>
      <c r="C2542">
        <v>1320</v>
      </c>
      <c r="D2542">
        <v>3</v>
      </c>
      <c r="E2542">
        <v>0</v>
      </c>
      <c r="F2542">
        <v>464</v>
      </c>
      <c r="G2542" t="s">
        <v>6249</v>
      </c>
      <c r="H2542" t="s">
        <v>3656</v>
      </c>
      <c r="M2542">
        <v>0</v>
      </c>
      <c r="N2542">
        <v>0</v>
      </c>
      <c r="O2542" s="35">
        <v>0</v>
      </c>
      <c r="U2542" s="36">
        <v>0</v>
      </c>
      <c r="V2542">
        <v>0.46</v>
      </c>
      <c r="W2542" s="36">
        <v>500</v>
      </c>
      <c r="X2542">
        <v>0</v>
      </c>
      <c r="Y2542" s="39">
        <v>500</v>
      </c>
      <c r="Z2542" s="40">
        <v>19725</v>
      </c>
      <c r="AA2542" s="36">
        <v>0</v>
      </c>
      <c r="AB2542">
        <v>0</v>
      </c>
      <c r="AC2542">
        <v>0</v>
      </c>
      <c r="AD2542" s="39">
        <v>500</v>
      </c>
      <c r="AE2542" s="3">
        <f t="shared" si="79"/>
        <v>0</v>
      </c>
      <c r="AF2542" s="41">
        <f t="shared" si="78"/>
        <v>0</v>
      </c>
      <c r="AG2542" t="e">
        <f>VLOOKUP($A2542,'Abatements Granted'!$A$2:$L$402,2,0)</f>
        <v>#N/A</v>
      </c>
      <c r="AH2542" t="e">
        <f>VLOOKUP($A2542,'Abatements Granted'!$A$2:$L$402,10,0)</f>
        <v>#N/A</v>
      </c>
      <c r="AI2542" s="36" t="e">
        <f>VLOOKUP($A2542,'Abatements Granted'!$A$2:$L$402,7,0)</f>
        <v>#N/A</v>
      </c>
    </row>
    <row r="2543" spans="1:35" x14ac:dyDescent="0.2">
      <c r="A2543" s="38" t="s">
        <v>6745</v>
      </c>
      <c r="B2543" t="s">
        <v>6747</v>
      </c>
      <c r="C2543">
        <v>1300</v>
      </c>
      <c r="D2543">
        <v>3</v>
      </c>
      <c r="E2543">
        <v>3</v>
      </c>
      <c r="F2543">
        <v>464</v>
      </c>
      <c r="G2543" t="s">
        <v>6249</v>
      </c>
      <c r="H2543" t="s">
        <v>3656</v>
      </c>
      <c r="M2543">
        <v>0</v>
      </c>
      <c r="N2543">
        <v>0</v>
      </c>
      <c r="O2543" s="35">
        <v>0</v>
      </c>
      <c r="U2543" s="36">
        <v>0</v>
      </c>
      <c r="V2543">
        <v>8.4</v>
      </c>
      <c r="W2543" s="36">
        <v>200200</v>
      </c>
      <c r="X2543">
        <v>0</v>
      </c>
      <c r="Y2543" s="39">
        <v>200200</v>
      </c>
      <c r="Z2543" s="40">
        <v>19725</v>
      </c>
      <c r="AA2543" s="36">
        <v>0</v>
      </c>
      <c r="AB2543">
        <v>0</v>
      </c>
      <c r="AC2543">
        <v>0</v>
      </c>
      <c r="AD2543" s="39">
        <v>182000</v>
      </c>
      <c r="AE2543" s="3">
        <f t="shared" si="79"/>
        <v>0.10000000000000009</v>
      </c>
      <c r="AF2543" s="41">
        <f t="shared" si="78"/>
        <v>0.10000000000000009</v>
      </c>
      <c r="AG2543" t="e">
        <f>VLOOKUP($A2543,'Abatements Granted'!$A$2:$L$402,2,0)</f>
        <v>#N/A</v>
      </c>
      <c r="AH2543" t="e">
        <f>VLOOKUP($A2543,'Abatements Granted'!$A$2:$L$402,10,0)</f>
        <v>#N/A</v>
      </c>
      <c r="AI2543" s="36" t="e">
        <f>VLOOKUP($A2543,'Abatements Granted'!$A$2:$L$402,7,0)</f>
        <v>#N/A</v>
      </c>
    </row>
    <row r="2544" spans="1:35" x14ac:dyDescent="0.2">
      <c r="A2544" s="38" t="s">
        <v>6748</v>
      </c>
      <c r="B2544" t="s">
        <v>6749</v>
      </c>
      <c r="C2544">
        <v>1300</v>
      </c>
      <c r="D2544">
        <v>3</v>
      </c>
      <c r="E2544">
        <v>3</v>
      </c>
      <c r="F2544">
        <v>440</v>
      </c>
      <c r="G2544" t="s">
        <v>6249</v>
      </c>
      <c r="H2544" t="s">
        <v>3656</v>
      </c>
      <c r="M2544">
        <v>0</v>
      </c>
      <c r="N2544">
        <v>0</v>
      </c>
      <c r="O2544" s="35">
        <v>0</v>
      </c>
      <c r="U2544" s="36">
        <v>0</v>
      </c>
      <c r="V2544">
        <v>3.7</v>
      </c>
      <c r="W2544" s="36">
        <v>154600</v>
      </c>
      <c r="X2544">
        <v>0</v>
      </c>
      <c r="Y2544" s="39">
        <v>154600</v>
      </c>
      <c r="Z2544" s="40">
        <v>42733</v>
      </c>
      <c r="AA2544" s="36">
        <v>15000</v>
      </c>
      <c r="AB2544">
        <v>10.31</v>
      </c>
      <c r="AC2544" t="s">
        <v>3872</v>
      </c>
      <c r="AD2544" s="39">
        <v>140300</v>
      </c>
      <c r="AE2544" s="3">
        <f t="shared" si="79"/>
        <v>0.10192444761225938</v>
      </c>
      <c r="AF2544" s="41">
        <f t="shared" si="78"/>
        <v>0.10192444761225938</v>
      </c>
      <c r="AG2544" t="e">
        <f>VLOOKUP($A2544,'Abatements Granted'!$A$2:$L$402,2,0)</f>
        <v>#N/A</v>
      </c>
      <c r="AH2544" t="e">
        <f>VLOOKUP($A2544,'Abatements Granted'!$A$2:$L$402,10,0)</f>
        <v>#N/A</v>
      </c>
      <c r="AI2544" s="36" t="e">
        <f>VLOOKUP($A2544,'Abatements Granted'!$A$2:$L$402,7,0)</f>
        <v>#N/A</v>
      </c>
    </row>
    <row r="2545" spans="1:35" x14ac:dyDescent="0.2">
      <c r="A2545" s="38" t="s">
        <v>2165</v>
      </c>
      <c r="B2545" t="s">
        <v>6750</v>
      </c>
      <c r="C2545">
        <v>1010</v>
      </c>
      <c r="D2545">
        <v>3</v>
      </c>
      <c r="E2545">
        <v>3</v>
      </c>
      <c r="F2545">
        <v>428</v>
      </c>
      <c r="G2545" t="s">
        <v>6249</v>
      </c>
      <c r="H2545" t="s">
        <v>3689</v>
      </c>
      <c r="I2545">
        <v>1</v>
      </c>
      <c r="J2545">
        <v>3</v>
      </c>
      <c r="K2545">
        <v>74</v>
      </c>
      <c r="L2545">
        <v>1962</v>
      </c>
      <c r="M2545">
        <v>1997</v>
      </c>
      <c r="N2545">
        <v>2114</v>
      </c>
      <c r="O2545" s="35">
        <v>400946</v>
      </c>
      <c r="P2545">
        <v>26</v>
      </c>
      <c r="Q2545">
        <v>0</v>
      </c>
      <c r="R2545">
        <v>0</v>
      </c>
      <c r="U2545" s="36">
        <v>296700</v>
      </c>
      <c r="V2545">
        <v>0.68</v>
      </c>
      <c r="W2545" s="36">
        <v>125900</v>
      </c>
      <c r="X2545">
        <v>0</v>
      </c>
      <c r="Y2545" s="39">
        <v>422600</v>
      </c>
      <c r="Z2545" s="40">
        <v>38140</v>
      </c>
      <c r="AA2545" s="36">
        <v>303500</v>
      </c>
      <c r="AB2545">
        <v>1.39</v>
      </c>
      <c r="AC2545">
        <v>0</v>
      </c>
      <c r="AD2545" s="39">
        <v>413200</v>
      </c>
      <c r="AE2545" s="3">
        <f t="shared" si="79"/>
        <v>2.2749273959341787E-2</v>
      </c>
      <c r="AF2545" s="41">
        <f t="shared" si="78"/>
        <v>2.2749273959341787E-2</v>
      </c>
      <c r="AG2545" t="e">
        <f>VLOOKUP($A2545,'Abatements Granted'!$A$2:$L$402,2,0)</f>
        <v>#N/A</v>
      </c>
      <c r="AH2545" t="e">
        <f>VLOOKUP($A2545,'Abatements Granted'!$A$2:$L$402,10,0)</f>
        <v>#N/A</v>
      </c>
      <c r="AI2545" s="36" t="e">
        <f>VLOOKUP($A2545,'Abatements Granted'!$A$2:$L$402,7,0)</f>
        <v>#N/A</v>
      </c>
    </row>
    <row r="2546" spans="1:35" x14ac:dyDescent="0.2">
      <c r="A2546" s="38" t="s">
        <v>2087</v>
      </c>
      <c r="B2546" t="s">
        <v>6751</v>
      </c>
      <c r="C2546">
        <v>1010</v>
      </c>
      <c r="D2546">
        <v>3</v>
      </c>
      <c r="E2546">
        <v>3</v>
      </c>
      <c r="F2546">
        <v>406</v>
      </c>
      <c r="G2546" t="s">
        <v>6249</v>
      </c>
      <c r="H2546" t="s">
        <v>3689</v>
      </c>
      <c r="I2546">
        <v>1</v>
      </c>
      <c r="J2546">
        <v>3</v>
      </c>
      <c r="K2546">
        <v>79</v>
      </c>
      <c r="L2546">
        <v>1967</v>
      </c>
      <c r="M2546">
        <v>2002</v>
      </c>
      <c r="N2546">
        <v>2493</v>
      </c>
      <c r="O2546" s="35">
        <v>468250</v>
      </c>
      <c r="P2546">
        <v>21</v>
      </c>
      <c r="Q2546">
        <v>0</v>
      </c>
      <c r="R2546">
        <v>0</v>
      </c>
      <c r="U2546" s="36">
        <v>369900</v>
      </c>
      <c r="V2546">
        <v>5.29</v>
      </c>
      <c r="W2546" s="36">
        <v>167600</v>
      </c>
      <c r="X2546">
        <v>15700</v>
      </c>
      <c r="Y2546" s="39">
        <v>553200</v>
      </c>
      <c r="Z2546" s="40">
        <v>41123</v>
      </c>
      <c r="AA2546" s="36">
        <v>100000</v>
      </c>
      <c r="AB2546">
        <v>5.53</v>
      </c>
      <c r="AC2546" t="s">
        <v>3657</v>
      </c>
      <c r="AD2546" s="39">
        <v>526300</v>
      </c>
      <c r="AE2546" s="3">
        <f t="shared" si="79"/>
        <v>5.1111533346000382E-2</v>
      </c>
      <c r="AF2546" s="41">
        <f t="shared" si="78"/>
        <v>5.1111533346000382E-2</v>
      </c>
      <c r="AG2546" t="e">
        <f>VLOOKUP($A2546,'Abatements Granted'!$A$2:$L$402,2,0)</f>
        <v>#N/A</v>
      </c>
      <c r="AH2546" t="e">
        <f>VLOOKUP($A2546,'Abatements Granted'!$A$2:$L$402,10,0)</f>
        <v>#N/A</v>
      </c>
      <c r="AI2546" s="36" t="e">
        <f>VLOOKUP($A2546,'Abatements Granted'!$A$2:$L$402,7,0)</f>
        <v>#N/A</v>
      </c>
    </row>
    <row r="2547" spans="1:35" x14ac:dyDescent="0.2">
      <c r="A2547" s="38" t="s">
        <v>1137</v>
      </c>
      <c r="B2547" t="s">
        <v>6752</v>
      </c>
      <c r="C2547">
        <v>1010</v>
      </c>
      <c r="D2547">
        <v>3</v>
      </c>
      <c r="E2547">
        <v>3</v>
      </c>
      <c r="F2547">
        <v>222</v>
      </c>
      <c r="G2547" t="s">
        <v>6371</v>
      </c>
      <c r="H2547" t="s">
        <v>3697</v>
      </c>
      <c r="I2547">
        <v>1</v>
      </c>
      <c r="J2547">
        <v>3</v>
      </c>
      <c r="K2547">
        <v>77</v>
      </c>
      <c r="L2547">
        <v>1968</v>
      </c>
      <c r="M2547">
        <v>2000</v>
      </c>
      <c r="N2547">
        <v>2132</v>
      </c>
      <c r="O2547" s="35">
        <v>376301</v>
      </c>
      <c r="P2547">
        <v>23</v>
      </c>
      <c r="Q2547">
        <v>0</v>
      </c>
      <c r="R2547">
        <v>0</v>
      </c>
      <c r="U2547" s="36">
        <v>289800</v>
      </c>
      <c r="V2547">
        <v>0.94</v>
      </c>
      <c r="W2547" s="36">
        <v>132400</v>
      </c>
      <c r="X2547">
        <v>300</v>
      </c>
      <c r="Y2547" s="39">
        <v>422500</v>
      </c>
      <c r="Z2547" s="40">
        <v>40067</v>
      </c>
      <c r="AA2547" s="36">
        <v>244000</v>
      </c>
      <c r="AB2547">
        <v>1.73</v>
      </c>
      <c r="AC2547">
        <v>0</v>
      </c>
      <c r="AD2547" s="39">
        <v>394800</v>
      </c>
      <c r="AE2547" s="3">
        <f t="shared" si="79"/>
        <v>7.0162107396150031E-2</v>
      </c>
      <c r="AF2547" s="41">
        <f t="shared" si="78"/>
        <v>7.0162107396150031E-2</v>
      </c>
      <c r="AG2547" t="e">
        <f>VLOOKUP($A2547,'Abatements Granted'!$A$2:$L$402,2,0)</f>
        <v>#N/A</v>
      </c>
      <c r="AH2547" t="e">
        <f>VLOOKUP($A2547,'Abatements Granted'!$A$2:$L$402,10,0)</f>
        <v>#N/A</v>
      </c>
      <c r="AI2547" s="36" t="e">
        <f>VLOOKUP($A2547,'Abatements Granted'!$A$2:$L$402,7,0)</f>
        <v>#N/A</v>
      </c>
    </row>
    <row r="2548" spans="1:35" x14ac:dyDescent="0.2">
      <c r="A2548" s="38" t="s">
        <v>1034</v>
      </c>
      <c r="B2548" t="s">
        <v>6753</v>
      </c>
      <c r="C2548">
        <v>1010</v>
      </c>
      <c r="D2548">
        <v>3</v>
      </c>
      <c r="E2548">
        <v>3</v>
      </c>
      <c r="F2548">
        <v>208</v>
      </c>
      <c r="G2548" t="s">
        <v>6371</v>
      </c>
      <c r="H2548" t="s">
        <v>3689</v>
      </c>
      <c r="I2548">
        <v>1</v>
      </c>
      <c r="J2548">
        <v>3</v>
      </c>
      <c r="K2548">
        <v>77</v>
      </c>
      <c r="L2548">
        <v>1970</v>
      </c>
      <c r="M2548">
        <v>2000</v>
      </c>
      <c r="N2548">
        <v>1731</v>
      </c>
      <c r="O2548" s="35">
        <v>378689</v>
      </c>
      <c r="P2548">
        <v>23</v>
      </c>
      <c r="Q2548">
        <v>0</v>
      </c>
      <c r="R2548">
        <v>0</v>
      </c>
      <c r="U2548" s="36">
        <v>291600</v>
      </c>
      <c r="V2548">
        <v>2.62</v>
      </c>
      <c r="W2548" s="36">
        <v>152800</v>
      </c>
      <c r="X2548">
        <v>300</v>
      </c>
      <c r="Y2548" s="39">
        <v>444700</v>
      </c>
      <c r="Z2548" s="40">
        <v>42965</v>
      </c>
      <c r="AA2548" s="36">
        <v>1</v>
      </c>
      <c r="AB2548">
        <v>444700</v>
      </c>
      <c r="AC2548" t="s">
        <v>3657</v>
      </c>
      <c r="AD2548" s="39">
        <v>415200</v>
      </c>
      <c r="AE2548" s="3">
        <f t="shared" si="79"/>
        <v>7.1050096339113633E-2</v>
      </c>
      <c r="AF2548" s="41">
        <f t="shared" si="78"/>
        <v>7.1050096339113633E-2</v>
      </c>
      <c r="AG2548" t="e">
        <f>VLOOKUP($A2548,'Abatements Granted'!$A$2:$L$402,2,0)</f>
        <v>#N/A</v>
      </c>
      <c r="AH2548" t="e">
        <f>VLOOKUP($A2548,'Abatements Granted'!$A$2:$L$402,10,0)</f>
        <v>#N/A</v>
      </c>
      <c r="AI2548" s="36" t="e">
        <f>VLOOKUP($A2548,'Abatements Granted'!$A$2:$L$402,7,0)</f>
        <v>#N/A</v>
      </c>
    </row>
    <row r="2549" spans="1:35" x14ac:dyDescent="0.2">
      <c r="A2549" s="38" t="s">
        <v>948</v>
      </c>
      <c r="B2549" t="s">
        <v>6754</v>
      </c>
      <c r="C2549">
        <v>1010</v>
      </c>
      <c r="D2549">
        <v>3</v>
      </c>
      <c r="E2549">
        <v>3</v>
      </c>
      <c r="F2549">
        <v>198</v>
      </c>
      <c r="G2549" t="s">
        <v>6371</v>
      </c>
      <c r="H2549" t="s">
        <v>3697</v>
      </c>
      <c r="I2549">
        <v>1</v>
      </c>
      <c r="J2549">
        <v>3</v>
      </c>
      <c r="K2549">
        <v>75</v>
      </c>
      <c r="L2549">
        <v>1970</v>
      </c>
      <c r="M2549">
        <v>1998</v>
      </c>
      <c r="N2549">
        <v>1773</v>
      </c>
      <c r="O2549" s="35">
        <v>359034</v>
      </c>
      <c r="P2549">
        <v>25</v>
      </c>
      <c r="Q2549">
        <v>0</v>
      </c>
      <c r="R2549">
        <v>0</v>
      </c>
      <c r="U2549" s="36">
        <v>269300</v>
      </c>
      <c r="V2549">
        <v>0.78</v>
      </c>
      <c r="W2549" s="36">
        <v>129600</v>
      </c>
      <c r="X2549">
        <v>14200</v>
      </c>
      <c r="Y2549" s="39">
        <v>413100</v>
      </c>
      <c r="Z2549" s="40">
        <v>45110</v>
      </c>
      <c r="AA2549" s="36">
        <v>1</v>
      </c>
      <c r="AB2549">
        <v>413100</v>
      </c>
      <c r="AC2549" t="s">
        <v>3676</v>
      </c>
      <c r="AD2549" s="39">
        <v>387300</v>
      </c>
      <c r="AE2549" s="3">
        <f t="shared" si="79"/>
        <v>6.6615027110766833E-2</v>
      </c>
      <c r="AF2549" s="41">
        <f t="shared" si="78"/>
        <v>6.6615027110766833E-2</v>
      </c>
      <c r="AG2549" t="e">
        <f>VLOOKUP($A2549,'Abatements Granted'!$A$2:$L$402,2,0)</f>
        <v>#N/A</v>
      </c>
      <c r="AH2549" t="e">
        <f>VLOOKUP($A2549,'Abatements Granted'!$A$2:$L$402,10,0)</f>
        <v>#N/A</v>
      </c>
      <c r="AI2549" s="36" t="e">
        <f>VLOOKUP($A2549,'Abatements Granted'!$A$2:$L$402,7,0)</f>
        <v>#N/A</v>
      </c>
    </row>
    <row r="2550" spans="1:35" x14ac:dyDescent="0.2">
      <c r="A2550" s="38" t="s">
        <v>6755</v>
      </c>
      <c r="B2550" t="s">
        <v>6756</v>
      </c>
      <c r="C2550">
        <v>1040</v>
      </c>
      <c r="D2550">
        <v>3</v>
      </c>
      <c r="E2550">
        <v>3</v>
      </c>
      <c r="F2550">
        <v>190</v>
      </c>
      <c r="G2550" t="s">
        <v>6371</v>
      </c>
      <c r="H2550" t="s">
        <v>4252</v>
      </c>
      <c r="I2550">
        <v>1</v>
      </c>
      <c r="J2550">
        <v>3</v>
      </c>
      <c r="K2550">
        <v>73</v>
      </c>
      <c r="L2550">
        <v>1971</v>
      </c>
      <c r="M2550">
        <v>1996</v>
      </c>
      <c r="N2550">
        <v>1966</v>
      </c>
      <c r="O2550" s="35">
        <v>395463</v>
      </c>
      <c r="P2550">
        <v>27</v>
      </c>
      <c r="Q2550">
        <v>0</v>
      </c>
      <c r="R2550">
        <v>0</v>
      </c>
      <c r="U2550" s="36">
        <v>288700</v>
      </c>
      <c r="V2550">
        <v>1.8</v>
      </c>
      <c r="W2550" s="36">
        <v>145800</v>
      </c>
      <c r="X2550">
        <v>21000</v>
      </c>
      <c r="Y2550" s="39">
        <v>455500</v>
      </c>
      <c r="Z2550" s="40">
        <v>42506</v>
      </c>
      <c r="AA2550" s="36">
        <v>249000</v>
      </c>
      <c r="AB2550">
        <v>1.83</v>
      </c>
      <c r="AC2550">
        <v>0</v>
      </c>
      <c r="AD2550" s="39">
        <v>412400</v>
      </c>
      <c r="AE2550" s="3">
        <f t="shared" si="79"/>
        <v>0.10451018428709991</v>
      </c>
      <c r="AF2550" s="41">
        <f t="shared" si="78"/>
        <v>0.10451018428709991</v>
      </c>
      <c r="AG2550" t="e">
        <f>VLOOKUP($A2550,'Abatements Granted'!$A$2:$L$402,2,0)</f>
        <v>#N/A</v>
      </c>
      <c r="AH2550" t="e">
        <f>VLOOKUP($A2550,'Abatements Granted'!$A$2:$L$402,10,0)</f>
        <v>#N/A</v>
      </c>
      <c r="AI2550" s="36" t="e">
        <f>VLOOKUP($A2550,'Abatements Granted'!$A$2:$L$402,7,0)</f>
        <v>#N/A</v>
      </c>
    </row>
    <row r="2551" spans="1:35" x14ac:dyDescent="0.2">
      <c r="A2551" s="38" t="s">
        <v>806</v>
      </c>
      <c r="B2551" t="s">
        <v>6757</v>
      </c>
      <c r="C2551">
        <v>1010</v>
      </c>
      <c r="D2551">
        <v>3</v>
      </c>
      <c r="E2551">
        <v>3</v>
      </c>
      <c r="F2551">
        <v>178</v>
      </c>
      <c r="G2551" t="s">
        <v>6371</v>
      </c>
      <c r="H2551" t="s">
        <v>3941</v>
      </c>
      <c r="I2551">
        <v>1</v>
      </c>
      <c r="J2551">
        <v>4</v>
      </c>
      <c r="K2551">
        <v>74</v>
      </c>
      <c r="L2551">
        <v>1960</v>
      </c>
      <c r="M2551">
        <v>1997</v>
      </c>
      <c r="N2551">
        <v>1995</v>
      </c>
      <c r="O2551" s="35">
        <v>389774</v>
      </c>
      <c r="P2551">
        <v>26</v>
      </c>
      <c r="Q2551">
        <v>0</v>
      </c>
      <c r="R2551">
        <v>0</v>
      </c>
      <c r="U2551" s="36">
        <v>288400</v>
      </c>
      <c r="V2551">
        <v>0.82</v>
      </c>
      <c r="W2551" s="36">
        <v>130500</v>
      </c>
      <c r="X2551">
        <v>13700</v>
      </c>
      <c r="Y2551" s="39">
        <v>432600</v>
      </c>
      <c r="Z2551" s="40">
        <v>42219</v>
      </c>
      <c r="AA2551" s="36">
        <v>262000</v>
      </c>
      <c r="AB2551">
        <v>1.65</v>
      </c>
      <c r="AC2551" t="s">
        <v>3691</v>
      </c>
      <c r="AD2551" s="39">
        <v>408600</v>
      </c>
      <c r="AE2551" s="3">
        <f t="shared" si="79"/>
        <v>5.8737151248164476E-2</v>
      </c>
      <c r="AF2551" s="41">
        <f t="shared" si="78"/>
        <v>5.8737151248164476E-2</v>
      </c>
      <c r="AG2551" t="e">
        <f>VLOOKUP($A2551,'Abatements Granted'!$A$2:$L$402,2,0)</f>
        <v>#N/A</v>
      </c>
      <c r="AH2551" t="e">
        <f>VLOOKUP($A2551,'Abatements Granted'!$A$2:$L$402,10,0)</f>
        <v>#N/A</v>
      </c>
      <c r="AI2551" s="36" t="e">
        <f>VLOOKUP($A2551,'Abatements Granted'!$A$2:$L$402,7,0)</f>
        <v>#N/A</v>
      </c>
    </row>
    <row r="2552" spans="1:35" x14ac:dyDescent="0.2">
      <c r="A2552" s="38" t="s">
        <v>722</v>
      </c>
      <c r="B2552" t="s">
        <v>6758</v>
      </c>
      <c r="C2552">
        <v>1010</v>
      </c>
      <c r="D2552">
        <v>3</v>
      </c>
      <c r="E2552">
        <v>3</v>
      </c>
      <c r="F2552">
        <v>166</v>
      </c>
      <c r="G2552" t="s">
        <v>6371</v>
      </c>
      <c r="H2552" t="s">
        <v>3689</v>
      </c>
      <c r="I2552">
        <v>1</v>
      </c>
      <c r="J2552">
        <v>3</v>
      </c>
      <c r="K2552">
        <v>76</v>
      </c>
      <c r="L2552">
        <v>1953</v>
      </c>
      <c r="M2552">
        <v>1999</v>
      </c>
      <c r="N2552">
        <v>2162</v>
      </c>
      <c r="O2552" s="35">
        <v>390597</v>
      </c>
      <c r="P2552">
        <v>24</v>
      </c>
      <c r="Q2552">
        <v>0</v>
      </c>
      <c r="R2552">
        <v>0</v>
      </c>
      <c r="U2552" s="36">
        <v>296900</v>
      </c>
      <c r="V2552">
        <v>10.199999999999999</v>
      </c>
      <c r="W2552" s="36">
        <v>193700</v>
      </c>
      <c r="X2552">
        <v>31900</v>
      </c>
      <c r="Y2552" s="39">
        <v>522500</v>
      </c>
      <c r="Z2552" s="40">
        <v>42509</v>
      </c>
      <c r="AA2552" s="36">
        <v>100</v>
      </c>
      <c r="AB2552">
        <v>5225</v>
      </c>
      <c r="AC2552" t="s">
        <v>3657</v>
      </c>
      <c r="AD2552" s="39">
        <v>494600</v>
      </c>
      <c r="AE2552" s="3">
        <f t="shared" si="79"/>
        <v>5.6409219571370794E-2</v>
      </c>
      <c r="AF2552" s="41">
        <f t="shared" si="78"/>
        <v>5.6409219571370794E-2</v>
      </c>
      <c r="AG2552" t="e">
        <f>VLOOKUP($A2552,'Abatements Granted'!$A$2:$L$402,2,0)</f>
        <v>#N/A</v>
      </c>
      <c r="AH2552" t="e">
        <f>VLOOKUP($A2552,'Abatements Granted'!$A$2:$L$402,10,0)</f>
        <v>#N/A</v>
      </c>
      <c r="AI2552" s="36" t="e">
        <f>VLOOKUP($A2552,'Abatements Granted'!$A$2:$L$402,7,0)</f>
        <v>#N/A</v>
      </c>
    </row>
    <row r="2553" spans="1:35" x14ac:dyDescent="0.2">
      <c r="A2553" s="38" t="s">
        <v>565</v>
      </c>
      <c r="B2553" t="s">
        <v>6759</v>
      </c>
      <c r="C2553">
        <v>1010</v>
      </c>
      <c r="D2553">
        <v>3</v>
      </c>
      <c r="E2553">
        <v>3</v>
      </c>
      <c r="F2553">
        <v>148</v>
      </c>
      <c r="G2553" t="s">
        <v>6371</v>
      </c>
      <c r="H2553" t="s">
        <v>3681</v>
      </c>
      <c r="I2553">
        <v>2</v>
      </c>
      <c r="J2553">
        <v>4</v>
      </c>
      <c r="K2553">
        <v>85</v>
      </c>
      <c r="L2553">
        <v>2002</v>
      </c>
      <c r="M2553">
        <v>2008</v>
      </c>
      <c r="N2553">
        <v>2448</v>
      </c>
      <c r="O2553" s="35">
        <v>414107</v>
      </c>
      <c r="P2553">
        <v>15</v>
      </c>
      <c r="Q2553">
        <v>0</v>
      </c>
      <c r="R2553">
        <v>0</v>
      </c>
      <c r="U2553" s="36">
        <v>352000</v>
      </c>
      <c r="V2553">
        <v>1.5</v>
      </c>
      <c r="W2553" s="36">
        <v>141400</v>
      </c>
      <c r="X2553">
        <v>8600</v>
      </c>
      <c r="Y2553" s="39">
        <v>502000</v>
      </c>
      <c r="Z2553" s="40">
        <v>41177</v>
      </c>
      <c r="AA2553" s="36">
        <v>336000</v>
      </c>
      <c r="AB2553">
        <v>1.49</v>
      </c>
      <c r="AC2553">
        <v>0</v>
      </c>
      <c r="AD2553" s="39">
        <v>471700</v>
      </c>
      <c r="AE2553" s="3">
        <f t="shared" si="79"/>
        <v>6.4235743057027728E-2</v>
      </c>
      <c r="AF2553" s="41">
        <f t="shared" si="78"/>
        <v>6.4235743057027728E-2</v>
      </c>
      <c r="AG2553" t="e">
        <f>VLOOKUP($A2553,'Abatements Granted'!$A$2:$L$402,2,0)</f>
        <v>#N/A</v>
      </c>
      <c r="AH2553" t="e">
        <f>VLOOKUP($A2553,'Abatements Granted'!$A$2:$L$402,10,0)</f>
        <v>#N/A</v>
      </c>
      <c r="AI2553" s="36" t="e">
        <f>VLOOKUP($A2553,'Abatements Granted'!$A$2:$L$402,7,0)</f>
        <v>#N/A</v>
      </c>
    </row>
    <row r="2554" spans="1:35" x14ac:dyDescent="0.2">
      <c r="A2554" s="38" t="s">
        <v>1310</v>
      </c>
      <c r="B2554" t="s">
        <v>6760</v>
      </c>
      <c r="C2554">
        <v>1010</v>
      </c>
      <c r="D2554">
        <v>3</v>
      </c>
      <c r="E2554">
        <v>3</v>
      </c>
      <c r="F2554">
        <v>25</v>
      </c>
      <c r="G2554" t="s">
        <v>6382</v>
      </c>
      <c r="H2554" t="s">
        <v>3689</v>
      </c>
      <c r="I2554">
        <v>1</v>
      </c>
      <c r="J2554">
        <v>3</v>
      </c>
      <c r="K2554">
        <v>76</v>
      </c>
      <c r="L2554">
        <v>1960</v>
      </c>
      <c r="M2554">
        <v>1999</v>
      </c>
      <c r="N2554">
        <v>2094</v>
      </c>
      <c r="O2554" s="35">
        <v>387648</v>
      </c>
      <c r="P2554">
        <v>24</v>
      </c>
      <c r="Q2554">
        <v>0</v>
      </c>
      <c r="R2554">
        <v>0</v>
      </c>
      <c r="U2554" s="36">
        <v>294600</v>
      </c>
      <c r="V2554">
        <v>1</v>
      </c>
      <c r="W2554" s="36">
        <v>133600</v>
      </c>
      <c r="X2554">
        <v>200</v>
      </c>
      <c r="Y2554" s="39">
        <v>428400</v>
      </c>
      <c r="Z2554" s="40">
        <v>39181</v>
      </c>
      <c r="AA2554" s="36">
        <v>255000</v>
      </c>
      <c r="AB2554">
        <v>1.68</v>
      </c>
      <c r="AC2554">
        <v>0</v>
      </c>
      <c r="AD2554" s="39">
        <v>393200</v>
      </c>
      <c r="AE2554" s="3">
        <f t="shared" si="79"/>
        <v>8.9521871820956278E-2</v>
      </c>
      <c r="AF2554" s="41">
        <f t="shared" si="78"/>
        <v>8.9521871820956278E-2</v>
      </c>
      <c r="AG2554" t="e">
        <f>VLOOKUP($A2554,'Abatements Granted'!$A$2:$L$402,2,0)</f>
        <v>#N/A</v>
      </c>
      <c r="AH2554" t="e">
        <f>VLOOKUP($A2554,'Abatements Granted'!$A$2:$L$402,10,0)</f>
        <v>#N/A</v>
      </c>
      <c r="AI2554" s="36" t="e">
        <f>VLOOKUP($A2554,'Abatements Granted'!$A$2:$L$402,7,0)</f>
        <v>#N/A</v>
      </c>
    </row>
    <row r="2555" spans="1:35" x14ac:dyDescent="0.2">
      <c r="A2555" s="38" t="s">
        <v>1821</v>
      </c>
      <c r="B2555" t="s">
        <v>6761</v>
      </c>
      <c r="C2555">
        <v>1010</v>
      </c>
      <c r="D2555">
        <v>3</v>
      </c>
      <c r="E2555">
        <v>3</v>
      </c>
      <c r="F2555">
        <v>35</v>
      </c>
      <c r="G2555" t="s">
        <v>6382</v>
      </c>
      <c r="H2555" t="s">
        <v>3671</v>
      </c>
      <c r="I2555">
        <v>2</v>
      </c>
      <c r="J2555">
        <v>3</v>
      </c>
      <c r="K2555">
        <v>71</v>
      </c>
      <c r="L2555">
        <v>1948</v>
      </c>
      <c r="M2555">
        <v>1994</v>
      </c>
      <c r="N2555">
        <v>2128</v>
      </c>
      <c r="O2555" s="35">
        <v>392015</v>
      </c>
      <c r="P2555">
        <v>29</v>
      </c>
      <c r="Q2555">
        <v>0</v>
      </c>
      <c r="R2555">
        <v>0</v>
      </c>
      <c r="U2555" s="36">
        <v>278300</v>
      </c>
      <c r="V2555">
        <v>0.52</v>
      </c>
      <c r="W2555" s="36">
        <v>118200</v>
      </c>
      <c r="X2555">
        <v>6400</v>
      </c>
      <c r="Y2555" s="39">
        <v>402900</v>
      </c>
      <c r="Z2555" s="40">
        <v>44378</v>
      </c>
      <c r="AA2555" s="36">
        <v>1</v>
      </c>
      <c r="AB2555">
        <v>402900</v>
      </c>
      <c r="AC2555" t="s">
        <v>3657</v>
      </c>
      <c r="AD2555" s="39">
        <v>364600</v>
      </c>
      <c r="AE2555" s="3">
        <f t="shared" si="79"/>
        <v>0.10504662643993412</v>
      </c>
      <c r="AF2555" s="41">
        <f t="shared" si="78"/>
        <v>0.10504662643993412</v>
      </c>
      <c r="AG2555" t="e">
        <f>VLOOKUP($A2555,'Abatements Granted'!$A$2:$L$402,2,0)</f>
        <v>#N/A</v>
      </c>
      <c r="AH2555" t="e">
        <f>VLOOKUP($A2555,'Abatements Granted'!$A$2:$L$402,10,0)</f>
        <v>#N/A</v>
      </c>
      <c r="AI2555" s="36" t="e">
        <f>VLOOKUP($A2555,'Abatements Granted'!$A$2:$L$402,7,0)</f>
        <v>#N/A</v>
      </c>
    </row>
    <row r="2556" spans="1:35" x14ac:dyDescent="0.2">
      <c r="A2556" s="38" t="s">
        <v>2186</v>
      </c>
      <c r="B2556" t="s">
        <v>6762</v>
      </c>
      <c r="C2556">
        <v>1010</v>
      </c>
      <c r="D2556">
        <v>3</v>
      </c>
      <c r="E2556">
        <v>3</v>
      </c>
      <c r="F2556">
        <v>43</v>
      </c>
      <c r="G2556" t="s">
        <v>6382</v>
      </c>
      <c r="H2556" t="s">
        <v>3689</v>
      </c>
      <c r="I2556">
        <v>1</v>
      </c>
      <c r="J2556">
        <v>3</v>
      </c>
      <c r="K2556">
        <v>74</v>
      </c>
      <c r="L2556">
        <v>1955</v>
      </c>
      <c r="M2556">
        <v>1997</v>
      </c>
      <c r="N2556">
        <v>1281</v>
      </c>
      <c r="O2556" s="35">
        <v>308326</v>
      </c>
      <c r="P2556">
        <v>26</v>
      </c>
      <c r="Q2556">
        <v>0</v>
      </c>
      <c r="R2556">
        <v>0</v>
      </c>
      <c r="U2556" s="36">
        <v>228200</v>
      </c>
      <c r="V2556">
        <v>1</v>
      </c>
      <c r="W2556" s="36">
        <v>133600</v>
      </c>
      <c r="X2556">
        <v>0</v>
      </c>
      <c r="Y2556" s="39">
        <v>361800</v>
      </c>
      <c r="Z2556" s="40">
        <v>44792</v>
      </c>
      <c r="AA2556" s="36">
        <v>260000</v>
      </c>
      <c r="AB2556">
        <v>1.39</v>
      </c>
      <c r="AC2556" t="s">
        <v>3889</v>
      </c>
      <c r="AD2556" s="39">
        <v>336700</v>
      </c>
      <c r="AE2556" s="3">
        <f t="shared" si="79"/>
        <v>7.4547074547074654E-2</v>
      </c>
      <c r="AF2556" s="41">
        <f t="shared" si="78"/>
        <v>7.4547074547074654E-2</v>
      </c>
      <c r="AG2556" t="e">
        <f>VLOOKUP($A2556,'Abatements Granted'!$A$2:$L$402,2,0)</f>
        <v>#N/A</v>
      </c>
      <c r="AH2556" t="e">
        <f>VLOOKUP($A2556,'Abatements Granted'!$A$2:$L$402,10,0)</f>
        <v>#N/A</v>
      </c>
      <c r="AI2556" s="36" t="e">
        <f>VLOOKUP($A2556,'Abatements Granted'!$A$2:$L$402,7,0)</f>
        <v>#N/A</v>
      </c>
    </row>
    <row r="2557" spans="1:35" x14ac:dyDescent="0.2">
      <c r="A2557" s="38" t="s">
        <v>2816</v>
      </c>
      <c r="B2557" t="s">
        <v>6763</v>
      </c>
      <c r="C2557">
        <v>1010</v>
      </c>
      <c r="D2557">
        <v>3</v>
      </c>
      <c r="E2557">
        <v>3</v>
      </c>
      <c r="F2557">
        <v>61</v>
      </c>
      <c r="G2557" t="s">
        <v>6382</v>
      </c>
      <c r="H2557" t="s">
        <v>3689</v>
      </c>
      <c r="I2557">
        <v>1</v>
      </c>
      <c r="J2557">
        <v>3</v>
      </c>
      <c r="K2557">
        <v>70</v>
      </c>
      <c r="L2557">
        <v>1940</v>
      </c>
      <c r="M2557">
        <v>1993</v>
      </c>
      <c r="N2557">
        <v>1596</v>
      </c>
      <c r="O2557" s="35">
        <v>320566</v>
      </c>
      <c r="P2557">
        <v>30</v>
      </c>
      <c r="Q2557">
        <v>0</v>
      </c>
      <c r="R2557">
        <v>0</v>
      </c>
      <c r="U2557" s="36">
        <v>224400</v>
      </c>
      <c r="V2557">
        <v>1</v>
      </c>
      <c r="W2557" s="36">
        <v>133600</v>
      </c>
      <c r="X2557">
        <v>700</v>
      </c>
      <c r="Y2557" s="39">
        <v>358700</v>
      </c>
      <c r="Z2557" s="40">
        <v>44529</v>
      </c>
      <c r="AA2557" s="36">
        <v>271000</v>
      </c>
      <c r="AB2557">
        <v>1.32</v>
      </c>
      <c r="AC2557" t="s">
        <v>3872</v>
      </c>
      <c r="AD2557" s="39">
        <v>335500</v>
      </c>
      <c r="AE2557" s="3">
        <f t="shared" si="79"/>
        <v>6.9150521609538051E-2</v>
      </c>
      <c r="AF2557" s="41">
        <f t="shared" si="78"/>
        <v>6.9150521609538051E-2</v>
      </c>
      <c r="AG2557" t="e">
        <f>VLOOKUP($A2557,'Abatements Granted'!$A$2:$L$402,2,0)</f>
        <v>#N/A</v>
      </c>
      <c r="AH2557" t="e">
        <f>VLOOKUP($A2557,'Abatements Granted'!$A$2:$L$402,10,0)</f>
        <v>#N/A</v>
      </c>
      <c r="AI2557" s="36" t="e">
        <f>VLOOKUP($A2557,'Abatements Granted'!$A$2:$L$402,7,0)</f>
        <v>#N/A</v>
      </c>
    </row>
    <row r="2558" spans="1:35" x14ac:dyDescent="0.2">
      <c r="A2558" s="38" t="s">
        <v>3061</v>
      </c>
      <c r="B2558" t="s">
        <v>6764</v>
      </c>
      <c r="C2558">
        <v>1010</v>
      </c>
      <c r="D2558">
        <v>3</v>
      </c>
      <c r="E2558">
        <v>3</v>
      </c>
      <c r="F2558">
        <v>71</v>
      </c>
      <c r="G2558" t="s">
        <v>6382</v>
      </c>
      <c r="H2558" t="s">
        <v>3666</v>
      </c>
      <c r="I2558">
        <v>1.75</v>
      </c>
      <c r="J2558">
        <v>3</v>
      </c>
      <c r="K2558">
        <v>71</v>
      </c>
      <c r="L2558">
        <v>1950</v>
      </c>
      <c r="M2558">
        <v>1994</v>
      </c>
      <c r="N2558">
        <v>2212</v>
      </c>
      <c r="O2558" s="35">
        <v>384509</v>
      </c>
      <c r="P2558">
        <v>29</v>
      </c>
      <c r="Q2558">
        <v>0</v>
      </c>
      <c r="R2558">
        <v>0</v>
      </c>
      <c r="U2558" s="36">
        <v>273000</v>
      </c>
      <c r="V2558">
        <v>0.51</v>
      </c>
      <c r="W2558" s="36">
        <v>117700</v>
      </c>
      <c r="X2558">
        <v>500</v>
      </c>
      <c r="Y2558" s="39">
        <v>391200</v>
      </c>
      <c r="Z2558" s="40">
        <v>44256</v>
      </c>
      <c r="AA2558" s="36">
        <v>395000</v>
      </c>
      <c r="AB2558">
        <v>0.99</v>
      </c>
      <c r="AC2558">
        <v>0</v>
      </c>
      <c r="AD2558" s="39">
        <v>371500</v>
      </c>
      <c r="AE2558" s="3">
        <f t="shared" si="79"/>
        <v>5.3028263795424024E-2</v>
      </c>
      <c r="AF2558" s="41">
        <f t="shared" si="78"/>
        <v>5.3028263795424024E-2</v>
      </c>
      <c r="AG2558" t="e">
        <f>VLOOKUP($A2558,'Abatements Granted'!$A$2:$L$402,2,0)</f>
        <v>#N/A</v>
      </c>
      <c r="AH2558" t="e">
        <f>VLOOKUP($A2558,'Abatements Granted'!$A$2:$L$402,10,0)</f>
        <v>#N/A</v>
      </c>
      <c r="AI2558" s="36" t="e">
        <f>VLOOKUP($A2558,'Abatements Granted'!$A$2:$L$402,7,0)</f>
        <v>#N/A</v>
      </c>
    </row>
    <row r="2559" spans="1:35" x14ac:dyDescent="0.2">
      <c r="A2559" s="38" t="s">
        <v>3205</v>
      </c>
      <c r="B2559" t="s">
        <v>6765</v>
      </c>
      <c r="C2559">
        <v>1010</v>
      </c>
      <c r="D2559">
        <v>3</v>
      </c>
      <c r="E2559">
        <v>3</v>
      </c>
      <c r="F2559">
        <v>77</v>
      </c>
      <c r="G2559" t="s">
        <v>6382</v>
      </c>
      <c r="H2559" t="s">
        <v>3689</v>
      </c>
      <c r="I2559">
        <v>1</v>
      </c>
      <c r="J2559">
        <v>3</v>
      </c>
      <c r="K2559">
        <v>74</v>
      </c>
      <c r="L2559">
        <v>1957</v>
      </c>
      <c r="M2559">
        <v>1997</v>
      </c>
      <c r="N2559">
        <v>1151</v>
      </c>
      <c r="O2559" s="35">
        <v>291042</v>
      </c>
      <c r="P2559">
        <v>26</v>
      </c>
      <c r="Q2559">
        <v>0</v>
      </c>
      <c r="R2559">
        <v>0</v>
      </c>
      <c r="U2559" s="36">
        <v>215400</v>
      </c>
      <c r="V2559">
        <v>0.51</v>
      </c>
      <c r="W2559" s="36">
        <v>117700</v>
      </c>
      <c r="X2559">
        <v>800</v>
      </c>
      <c r="Y2559" s="39">
        <v>333900</v>
      </c>
      <c r="Z2559" s="40">
        <v>43640</v>
      </c>
      <c r="AA2559" s="36">
        <v>210000</v>
      </c>
      <c r="AB2559">
        <v>1.59</v>
      </c>
      <c r="AC2559">
        <v>0</v>
      </c>
      <c r="AD2559" s="39">
        <v>299000</v>
      </c>
      <c r="AE2559" s="3">
        <f t="shared" si="79"/>
        <v>0.11672240802675593</v>
      </c>
      <c r="AF2559" s="41">
        <f t="shared" si="78"/>
        <v>0.11672240802675593</v>
      </c>
      <c r="AG2559" t="e">
        <f>VLOOKUP($A2559,'Abatements Granted'!$A$2:$L$402,2,0)</f>
        <v>#N/A</v>
      </c>
      <c r="AH2559" t="e">
        <f>VLOOKUP($A2559,'Abatements Granted'!$A$2:$L$402,10,0)</f>
        <v>#N/A</v>
      </c>
      <c r="AI2559" s="36" t="e">
        <f>VLOOKUP($A2559,'Abatements Granted'!$A$2:$L$402,7,0)</f>
        <v>#N/A</v>
      </c>
    </row>
    <row r="2560" spans="1:35" x14ac:dyDescent="0.2">
      <c r="A2560" s="38" t="s">
        <v>6766</v>
      </c>
      <c r="B2560" t="s">
        <v>6767</v>
      </c>
      <c r="C2560">
        <v>1310</v>
      </c>
      <c r="D2560">
        <v>5</v>
      </c>
      <c r="E2560">
        <v>0</v>
      </c>
      <c r="F2560">
        <v>157</v>
      </c>
      <c r="G2560" t="s">
        <v>6419</v>
      </c>
      <c r="H2560" t="s">
        <v>3656</v>
      </c>
      <c r="M2560">
        <v>0</v>
      </c>
      <c r="N2560">
        <v>0</v>
      </c>
      <c r="O2560" s="35">
        <v>0</v>
      </c>
      <c r="U2560" s="36">
        <v>0</v>
      </c>
      <c r="V2560">
        <v>0.84</v>
      </c>
      <c r="W2560" s="36">
        <v>900</v>
      </c>
      <c r="X2560">
        <v>0</v>
      </c>
      <c r="Y2560" s="39">
        <v>900</v>
      </c>
      <c r="Z2560" s="40">
        <v>20481</v>
      </c>
      <c r="AA2560" s="36">
        <v>0</v>
      </c>
      <c r="AB2560">
        <v>0</v>
      </c>
      <c r="AC2560">
        <v>0</v>
      </c>
      <c r="AD2560" s="39">
        <v>800</v>
      </c>
      <c r="AE2560" s="3">
        <f t="shared" si="79"/>
        <v>0.125</v>
      </c>
      <c r="AF2560" s="41">
        <f t="shared" si="78"/>
        <v>0.125</v>
      </c>
      <c r="AG2560" t="e">
        <f>VLOOKUP($A2560,'Abatements Granted'!$A$2:$L$402,2,0)</f>
        <v>#N/A</v>
      </c>
      <c r="AH2560" t="e">
        <f>VLOOKUP($A2560,'Abatements Granted'!$A$2:$L$402,10,0)</f>
        <v>#N/A</v>
      </c>
      <c r="AI2560" s="36" t="e">
        <f>VLOOKUP($A2560,'Abatements Granted'!$A$2:$L$402,7,0)</f>
        <v>#N/A</v>
      </c>
    </row>
    <row r="2561" spans="1:35" x14ac:dyDescent="0.2">
      <c r="A2561" s="38" t="s">
        <v>6768</v>
      </c>
      <c r="B2561" t="s">
        <v>6769</v>
      </c>
      <c r="C2561">
        <v>9970</v>
      </c>
      <c r="D2561">
        <v>5</v>
      </c>
      <c r="E2561">
        <v>0</v>
      </c>
      <c r="F2561">
        <v>159</v>
      </c>
      <c r="G2561" t="s">
        <v>6419</v>
      </c>
      <c r="H2561" t="s">
        <v>3656</v>
      </c>
      <c r="M2561">
        <v>0</v>
      </c>
      <c r="N2561">
        <v>0</v>
      </c>
      <c r="O2561" s="35">
        <v>0</v>
      </c>
      <c r="U2561" s="36">
        <v>0</v>
      </c>
      <c r="V2561">
        <v>0.36</v>
      </c>
      <c r="W2561" s="36">
        <v>400</v>
      </c>
      <c r="X2561">
        <v>0</v>
      </c>
      <c r="Y2561" s="39">
        <v>400</v>
      </c>
      <c r="Z2561" s="40">
        <v>367</v>
      </c>
      <c r="AA2561" s="36">
        <v>1</v>
      </c>
      <c r="AB2561">
        <v>400</v>
      </c>
      <c r="AC2561" t="s">
        <v>3679</v>
      </c>
      <c r="AD2561" s="39">
        <v>400</v>
      </c>
      <c r="AE2561" s="3">
        <f t="shared" si="79"/>
        <v>0</v>
      </c>
      <c r="AF2561" s="41">
        <f t="shared" si="78"/>
        <v>0</v>
      </c>
      <c r="AG2561" t="e">
        <f>VLOOKUP($A2561,'Abatements Granted'!$A$2:$L$402,2,0)</f>
        <v>#N/A</v>
      </c>
      <c r="AH2561" t="e">
        <f>VLOOKUP($A2561,'Abatements Granted'!$A$2:$L$402,10,0)</f>
        <v>#N/A</v>
      </c>
      <c r="AI2561" s="36" t="e">
        <f>VLOOKUP($A2561,'Abatements Granted'!$A$2:$L$402,7,0)</f>
        <v>#N/A</v>
      </c>
    </row>
    <row r="2562" spans="1:35" x14ac:dyDescent="0.2">
      <c r="A2562" s="38" t="s">
        <v>770</v>
      </c>
      <c r="B2562" t="s">
        <v>6770</v>
      </c>
      <c r="C2562">
        <v>1010</v>
      </c>
      <c r="D2562">
        <v>5</v>
      </c>
      <c r="E2562">
        <v>5</v>
      </c>
      <c r="F2562">
        <v>171</v>
      </c>
      <c r="G2562" t="s">
        <v>6419</v>
      </c>
      <c r="H2562" t="s">
        <v>3697</v>
      </c>
      <c r="I2562">
        <v>1</v>
      </c>
      <c r="J2562">
        <v>3</v>
      </c>
      <c r="K2562">
        <v>74</v>
      </c>
      <c r="L2562">
        <v>1962</v>
      </c>
      <c r="M2562">
        <v>1997</v>
      </c>
      <c r="N2562">
        <v>1871</v>
      </c>
      <c r="O2562" s="35">
        <v>348608</v>
      </c>
      <c r="P2562">
        <v>26</v>
      </c>
      <c r="Q2562">
        <v>0</v>
      </c>
      <c r="R2562">
        <v>0</v>
      </c>
      <c r="U2562" s="36">
        <v>258000</v>
      </c>
      <c r="V2562">
        <v>0.93</v>
      </c>
      <c r="W2562" s="36">
        <v>105800</v>
      </c>
      <c r="X2562">
        <v>200</v>
      </c>
      <c r="Y2562" s="39">
        <v>364000</v>
      </c>
      <c r="Z2562" s="40">
        <v>39521</v>
      </c>
      <c r="AA2562" s="36">
        <v>240000</v>
      </c>
      <c r="AB2562">
        <v>1.52</v>
      </c>
      <c r="AC2562">
        <v>0</v>
      </c>
      <c r="AD2562" s="39">
        <v>353500</v>
      </c>
      <c r="AE2562" s="3">
        <f t="shared" si="79"/>
        <v>2.9702970297029729E-2</v>
      </c>
      <c r="AF2562" s="41">
        <f t="shared" si="78"/>
        <v>2.9702970297029729E-2</v>
      </c>
      <c r="AG2562" t="e">
        <f>VLOOKUP($A2562,'Abatements Granted'!$A$2:$L$402,2,0)</f>
        <v>#N/A</v>
      </c>
      <c r="AH2562" t="e">
        <f>VLOOKUP($A2562,'Abatements Granted'!$A$2:$L$402,10,0)</f>
        <v>#N/A</v>
      </c>
      <c r="AI2562" s="36" t="e">
        <f>VLOOKUP($A2562,'Abatements Granted'!$A$2:$L$402,7,0)</f>
        <v>#N/A</v>
      </c>
    </row>
    <row r="2563" spans="1:35" x14ac:dyDescent="0.2">
      <c r="A2563" s="38" t="s">
        <v>6771</v>
      </c>
      <c r="B2563" t="s">
        <v>6772</v>
      </c>
      <c r="C2563">
        <v>1300</v>
      </c>
      <c r="D2563">
        <v>5</v>
      </c>
      <c r="E2563">
        <v>5</v>
      </c>
      <c r="F2563">
        <v>213</v>
      </c>
      <c r="G2563" t="s">
        <v>6419</v>
      </c>
      <c r="H2563" t="s">
        <v>3656</v>
      </c>
      <c r="M2563">
        <v>0</v>
      </c>
      <c r="N2563">
        <v>0</v>
      </c>
      <c r="O2563" s="35">
        <v>0</v>
      </c>
      <c r="U2563" s="36">
        <v>0</v>
      </c>
      <c r="V2563">
        <v>1.65</v>
      </c>
      <c r="W2563" s="36">
        <v>114800</v>
      </c>
      <c r="X2563">
        <v>9000</v>
      </c>
      <c r="Y2563" s="39">
        <v>123800</v>
      </c>
      <c r="Z2563" s="40">
        <v>38044</v>
      </c>
      <c r="AA2563" s="36">
        <v>355000</v>
      </c>
      <c r="AB2563">
        <v>0.35</v>
      </c>
      <c r="AC2563">
        <v>0</v>
      </c>
      <c r="AD2563" s="39">
        <v>117000</v>
      </c>
      <c r="AE2563" s="3">
        <f t="shared" si="79"/>
        <v>5.8119658119658135E-2</v>
      </c>
      <c r="AF2563" s="41">
        <f t="shared" si="78"/>
        <v>5.8119658119658135E-2</v>
      </c>
      <c r="AG2563" t="e">
        <f>VLOOKUP($A2563,'Abatements Granted'!$A$2:$L$402,2,0)</f>
        <v>#N/A</v>
      </c>
      <c r="AH2563" t="e">
        <f>VLOOKUP($A2563,'Abatements Granted'!$A$2:$L$402,10,0)</f>
        <v>#N/A</v>
      </c>
      <c r="AI2563" s="36" t="e">
        <f>VLOOKUP($A2563,'Abatements Granted'!$A$2:$L$402,7,0)</f>
        <v>#N/A</v>
      </c>
    </row>
    <row r="2564" spans="1:35" x14ac:dyDescent="0.2">
      <c r="A2564" s="38" t="s">
        <v>1193</v>
      </c>
      <c r="B2564" t="s">
        <v>6773</v>
      </c>
      <c r="C2564">
        <v>1010</v>
      </c>
      <c r="D2564">
        <v>5</v>
      </c>
      <c r="E2564">
        <v>5</v>
      </c>
      <c r="F2564">
        <v>231</v>
      </c>
      <c r="G2564" t="s">
        <v>6419</v>
      </c>
      <c r="H2564" t="s">
        <v>3689</v>
      </c>
      <c r="I2564">
        <v>1</v>
      </c>
      <c r="J2564">
        <v>2</v>
      </c>
      <c r="K2564">
        <v>71</v>
      </c>
      <c r="L2564">
        <v>1950</v>
      </c>
      <c r="M2564">
        <v>1994</v>
      </c>
      <c r="N2564">
        <v>1314</v>
      </c>
      <c r="O2564" s="35">
        <v>246489</v>
      </c>
      <c r="P2564">
        <v>29</v>
      </c>
      <c r="Q2564">
        <v>0</v>
      </c>
      <c r="R2564">
        <v>0</v>
      </c>
      <c r="U2564" s="36">
        <v>175000</v>
      </c>
      <c r="V2564">
        <v>2.2000000000000002</v>
      </c>
      <c r="W2564" s="36">
        <v>120100</v>
      </c>
      <c r="X2564">
        <v>1600</v>
      </c>
      <c r="Y2564" s="39">
        <v>296700</v>
      </c>
      <c r="Z2564" s="40">
        <v>43283</v>
      </c>
      <c r="AA2564" s="36">
        <v>125000</v>
      </c>
      <c r="AB2564">
        <v>2.37</v>
      </c>
      <c r="AC2564" t="s">
        <v>3930</v>
      </c>
      <c r="AD2564" s="39">
        <v>283500</v>
      </c>
      <c r="AE2564" s="3">
        <f t="shared" si="79"/>
        <v>4.6560846560846469E-2</v>
      </c>
      <c r="AF2564" s="41">
        <f t="shared" si="78"/>
        <v>4.6560846560846469E-2</v>
      </c>
      <c r="AG2564" t="e">
        <f>VLOOKUP($A2564,'Abatements Granted'!$A$2:$L$402,2,0)</f>
        <v>#N/A</v>
      </c>
      <c r="AH2564" t="e">
        <f>VLOOKUP($A2564,'Abatements Granted'!$A$2:$L$402,10,0)</f>
        <v>#N/A</v>
      </c>
      <c r="AI2564" s="36" t="e">
        <f>VLOOKUP($A2564,'Abatements Granted'!$A$2:$L$402,7,0)</f>
        <v>#N/A</v>
      </c>
    </row>
    <row r="2565" spans="1:35" x14ac:dyDescent="0.2">
      <c r="A2565" s="38" t="s">
        <v>1215</v>
      </c>
      <c r="B2565" t="s">
        <v>6774</v>
      </c>
      <c r="C2565">
        <v>1010</v>
      </c>
      <c r="D2565">
        <v>5</v>
      </c>
      <c r="E2565">
        <v>5</v>
      </c>
      <c r="F2565">
        <v>237</v>
      </c>
      <c r="G2565" t="s">
        <v>6419</v>
      </c>
      <c r="H2565" t="s">
        <v>3689</v>
      </c>
      <c r="I2565">
        <v>1</v>
      </c>
      <c r="J2565">
        <v>3</v>
      </c>
      <c r="K2565">
        <v>71</v>
      </c>
      <c r="L2565">
        <v>1949</v>
      </c>
      <c r="M2565">
        <v>1994</v>
      </c>
      <c r="N2565">
        <v>1531</v>
      </c>
      <c r="O2565" s="35">
        <v>309494</v>
      </c>
      <c r="P2565">
        <v>29</v>
      </c>
      <c r="Q2565">
        <v>0</v>
      </c>
      <c r="R2565">
        <v>0</v>
      </c>
      <c r="U2565" s="36">
        <v>219700</v>
      </c>
      <c r="V2565">
        <v>1.1000000000000001</v>
      </c>
      <c r="W2565" s="36">
        <v>108500</v>
      </c>
      <c r="X2565">
        <v>0</v>
      </c>
      <c r="Y2565" s="39">
        <v>328200</v>
      </c>
      <c r="Z2565" s="40">
        <v>42272</v>
      </c>
      <c r="AA2565" s="36">
        <v>190000</v>
      </c>
      <c r="AB2565">
        <v>1.73</v>
      </c>
      <c r="AC2565">
        <v>0</v>
      </c>
      <c r="AD2565" s="39">
        <v>314400</v>
      </c>
      <c r="AE2565" s="3">
        <f t="shared" si="79"/>
        <v>4.3893129770992356E-2</v>
      </c>
      <c r="AF2565" s="41">
        <f t="shared" si="78"/>
        <v>4.3893129770992356E-2</v>
      </c>
      <c r="AG2565" t="e">
        <f>VLOOKUP($A2565,'Abatements Granted'!$A$2:$L$402,2,0)</f>
        <v>#N/A</v>
      </c>
      <c r="AH2565" t="e">
        <f>VLOOKUP($A2565,'Abatements Granted'!$A$2:$L$402,10,0)</f>
        <v>#N/A</v>
      </c>
      <c r="AI2565" s="36" t="e">
        <f>VLOOKUP($A2565,'Abatements Granted'!$A$2:$L$402,7,0)</f>
        <v>#N/A</v>
      </c>
    </row>
    <row r="2566" spans="1:35" x14ac:dyDescent="0.2">
      <c r="A2566" s="38" t="s">
        <v>6775</v>
      </c>
      <c r="B2566" t="s">
        <v>6776</v>
      </c>
      <c r="C2566">
        <v>9600</v>
      </c>
      <c r="D2566">
        <v>5</v>
      </c>
      <c r="E2566">
        <v>5</v>
      </c>
      <c r="F2566">
        <v>194</v>
      </c>
      <c r="G2566" t="s">
        <v>6419</v>
      </c>
      <c r="H2566">
        <v>500</v>
      </c>
      <c r="I2566">
        <v>2</v>
      </c>
      <c r="J2566">
        <v>3</v>
      </c>
      <c r="K2566">
        <v>61</v>
      </c>
      <c r="L2566">
        <v>1980</v>
      </c>
      <c r="M2566">
        <v>1984</v>
      </c>
      <c r="N2566">
        <v>30844</v>
      </c>
      <c r="O2566" s="35">
        <v>4130937</v>
      </c>
      <c r="P2566">
        <v>39</v>
      </c>
      <c r="Q2566">
        <v>0</v>
      </c>
      <c r="R2566">
        <v>0</v>
      </c>
      <c r="U2566" s="36">
        <v>2519900</v>
      </c>
      <c r="V2566">
        <v>25</v>
      </c>
      <c r="W2566" s="36">
        <v>307000</v>
      </c>
      <c r="X2566">
        <v>67000</v>
      </c>
      <c r="Y2566" s="39">
        <v>5259700</v>
      </c>
      <c r="Z2566" s="40">
        <v>27562</v>
      </c>
      <c r="AA2566" s="36">
        <v>14000</v>
      </c>
      <c r="AB2566">
        <v>375.69</v>
      </c>
      <c r="AC2566">
        <v>0</v>
      </c>
      <c r="AD2566" s="39">
        <v>3291100</v>
      </c>
      <c r="AE2566" s="3">
        <f t="shared" si="79"/>
        <v>0.59815867035337722</v>
      </c>
      <c r="AF2566" s="41">
        <f t="shared" si="78"/>
        <v>0.59815867035337722</v>
      </c>
      <c r="AG2566" t="e">
        <f>VLOOKUP($A2566,'Abatements Granted'!$A$2:$L$402,2,0)</f>
        <v>#N/A</v>
      </c>
      <c r="AH2566" t="e">
        <f>VLOOKUP($A2566,'Abatements Granted'!$A$2:$L$402,10,0)</f>
        <v>#N/A</v>
      </c>
      <c r="AI2566" s="36" t="e">
        <f>VLOOKUP($A2566,'Abatements Granted'!$A$2:$L$402,7,0)</f>
        <v>#N/A</v>
      </c>
    </row>
    <row r="2567" spans="1:35" x14ac:dyDescent="0.2">
      <c r="A2567" s="38" t="s">
        <v>6775</v>
      </c>
      <c r="B2567" t="s">
        <v>6776</v>
      </c>
      <c r="C2567">
        <v>9600</v>
      </c>
      <c r="D2567">
        <v>5</v>
      </c>
      <c r="E2567">
        <v>0</v>
      </c>
      <c r="F2567">
        <v>194</v>
      </c>
      <c r="G2567" t="s">
        <v>6419</v>
      </c>
      <c r="H2567">
        <v>600</v>
      </c>
      <c r="I2567">
        <v>2</v>
      </c>
      <c r="J2567">
        <v>2</v>
      </c>
      <c r="K2567">
        <v>61</v>
      </c>
      <c r="L2567">
        <v>1977</v>
      </c>
      <c r="M2567">
        <v>1984</v>
      </c>
      <c r="N2567">
        <v>9700</v>
      </c>
      <c r="O2567" s="35">
        <v>832910</v>
      </c>
      <c r="P2567">
        <v>39</v>
      </c>
      <c r="Q2567">
        <v>0</v>
      </c>
      <c r="R2567">
        <v>0</v>
      </c>
      <c r="U2567" s="36">
        <v>508100</v>
      </c>
      <c r="V2567">
        <v>25</v>
      </c>
      <c r="W2567" s="36">
        <v>307000</v>
      </c>
      <c r="X2567">
        <v>67000</v>
      </c>
      <c r="Y2567" s="39">
        <v>5259700</v>
      </c>
      <c r="Z2567" s="40">
        <v>27562</v>
      </c>
      <c r="AA2567" s="36">
        <v>14000</v>
      </c>
      <c r="AB2567">
        <v>375.69</v>
      </c>
      <c r="AC2567">
        <v>0</v>
      </c>
      <c r="AD2567" s="39">
        <v>3291100</v>
      </c>
      <c r="AE2567" s="3">
        <f t="shared" si="79"/>
        <v>0.59815867035337722</v>
      </c>
      <c r="AF2567" s="41">
        <f t="shared" ref="AF2567:AF2630" si="80">_xlfn.IFNA(IF($AH2567="GRANTED",  (($Y2567-$AI2567)/$AI2567), (AE2567)),AE2567)</f>
        <v>0.59815867035337722</v>
      </c>
      <c r="AG2567" t="e">
        <f>VLOOKUP($A2567,'Abatements Granted'!$A$2:$L$402,2,0)</f>
        <v>#N/A</v>
      </c>
      <c r="AH2567" t="e">
        <f>VLOOKUP($A2567,'Abatements Granted'!$A$2:$L$402,10,0)</f>
        <v>#N/A</v>
      </c>
      <c r="AI2567" s="36" t="e">
        <f>VLOOKUP($A2567,'Abatements Granted'!$A$2:$L$402,7,0)</f>
        <v>#N/A</v>
      </c>
    </row>
    <row r="2568" spans="1:35" x14ac:dyDescent="0.2">
      <c r="A2568" s="38" t="s">
        <v>6775</v>
      </c>
      <c r="B2568" t="s">
        <v>6776</v>
      </c>
      <c r="C2568">
        <v>9600</v>
      </c>
      <c r="D2568">
        <v>5</v>
      </c>
      <c r="F2568">
        <v>194</v>
      </c>
      <c r="G2568" t="s">
        <v>6419</v>
      </c>
      <c r="H2568">
        <v>500</v>
      </c>
      <c r="I2568">
        <v>1</v>
      </c>
      <c r="J2568">
        <v>3</v>
      </c>
      <c r="K2568">
        <v>61</v>
      </c>
      <c r="L2568">
        <v>1980</v>
      </c>
      <c r="M2568">
        <v>1984</v>
      </c>
      <c r="N2568">
        <v>20743</v>
      </c>
      <c r="O2568" s="35">
        <v>3045487</v>
      </c>
      <c r="P2568">
        <v>39</v>
      </c>
      <c r="U2568" s="36">
        <v>1857700</v>
      </c>
      <c r="V2568">
        <v>25</v>
      </c>
      <c r="W2568" s="36">
        <v>307000</v>
      </c>
      <c r="X2568">
        <v>67000</v>
      </c>
      <c r="Y2568" s="39">
        <v>5259700</v>
      </c>
      <c r="Z2568" s="40">
        <v>27562</v>
      </c>
      <c r="AA2568" s="36">
        <v>14000</v>
      </c>
      <c r="AB2568">
        <v>375.69</v>
      </c>
      <c r="AC2568">
        <v>0</v>
      </c>
      <c r="AD2568" s="39">
        <v>3291100</v>
      </c>
      <c r="AE2568" s="3">
        <f t="shared" ref="AE2568:AE2631" si="81">IFERROR(Y2568/AD2568-1,"")</f>
        <v>0.59815867035337722</v>
      </c>
      <c r="AF2568" s="41">
        <f t="shared" si="80"/>
        <v>0.59815867035337722</v>
      </c>
      <c r="AG2568" t="e">
        <f>VLOOKUP($A2568,'Abatements Granted'!$A$2:$L$402,2,0)</f>
        <v>#N/A</v>
      </c>
      <c r="AH2568" t="e">
        <f>VLOOKUP($A2568,'Abatements Granted'!$A$2:$L$402,10,0)</f>
        <v>#N/A</v>
      </c>
      <c r="AI2568" s="36" t="e">
        <f>VLOOKUP($A2568,'Abatements Granted'!$A$2:$L$402,7,0)</f>
        <v>#N/A</v>
      </c>
    </row>
    <row r="2569" spans="1:35" x14ac:dyDescent="0.2">
      <c r="A2569" s="38" t="s">
        <v>6777</v>
      </c>
      <c r="B2569" t="s">
        <v>6778</v>
      </c>
      <c r="C2569">
        <v>1300</v>
      </c>
      <c r="D2569">
        <v>5</v>
      </c>
      <c r="E2569">
        <v>5</v>
      </c>
      <c r="F2569">
        <v>181</v>
      </c>
      <c r="G2569" t="s">
        <v>6419</v>
      </c>
      <c r="H2569" t="s">
        <v>3656</v>
      </c>
      <c r="M2569">
        <v>0</v>
      </c>
      <c r="N2569">
        <v>0</v>
      </c>
      <c r="O2569" s="35">
        <v>0</v>
      </c>
      <c r="U2569" s="36">
        <v>0</v>
      </c>
      <c r="V2569">
        <v>0.92</v>
      </c>
      <c r="W2569" s="36">
        <v>105600</v>
      </c>
      <c r="X2569">
        <v>0</v>
      </c>
      <c r="Y2569" s="39">
        <v>105600</v>
      </c>
      <c r="Z2569" s="40">
        <v>38044</v>
      </c>
      <c r="AA2569" s="36">
        <v>355000</v>
      </c>
      <c r="AB2569">
        <v>0.3</v>
      </c>
      <c r="AC2569" t="s">
        <v>3660</v>
      </c>
      <c r="AD2569" s="39">
        <v>99600</v>
      </c>
      <c r="AE2569" s="3">
        <f t="shared" si="81"/>
        <v>6.024096385542177E-2</v>
      </c>
      <c r="AF2569" s="41">
        <f t="shared" si="80"/>
        <v>6.024096385542177E-2</v>
      </c>
      <c r="AG2569" t="e">
        <f>VLOOKUP($A2569,'Abatements Granted'!$A$2:$L$402,2,0)</f>
        <v>#N/A</v>
      </c>
      <c r="AH2569" t="e">
        <f>VLOOKUP($A2569,'Abatements Granted'!$A$2:$L$402,10,0)</f>
        <v>#N/A</v>
      </c>
      <c r="AI2569" s="36" t="e">
        <f>VLOOKUP($A2569,'Abatements Granted'!$A$2:$L$402,7,0)</f>
        <v>#N/A</v>
      </c>
    </row>
    <row r="2570" spans="1:35" x14ac:dyDescent="0.2">
      <c r="A2570" s="38" t="s">
        <v>6779</v>
      </c>
      <c r="B2570" t="s">
        <v>6780</v>
      </c>
      <c r="C2570">
        <v>1300</v>
      </c>
      <c r="D2570">
        <v>5</v>
      </c>
      <c r="E2570">
        <v>5</v>
      </c>
      <c r="F2570">
        <v>189</v>
      </c>
      <c r="G2570" t="s">
        <v>6419</v>
      </c>
      <c r="H2570" t="s">
        <v>3656</v>
      </c>
      <c r="M2570">
        <v>0</v>
      </c>
      <c r="N2570">
        <v>0</v>
      </c>
      <c r="O2570" s="35">
        <v>0</v>
      </c>
      <c r="U2570" s="36">
        <v>0</v>
      </c>
      <c r="V2570">
        <v>0.92</v>
      </c>
      <c r="W2570" s="36">
        <v>105600</v>
      </c>
      <c r="X2570">
        <v>0</v>
      </c>
      <c r="Y2570" s="39">
        <v>105600</v>
      </c>
      <c r="Z2570" s="40">
        <v>38044</v>
      </c>
      <c r="AA2570" s="36">
        <v>355000</v>
      </c>
      <c r="AB2570">
        <v>0.3</v>
      </c>
      <c r="AC2570" t="s">
        <v>3660</v>
      </c>
      <c r="AD2570" s="39">
        <v>99600</v>
      </c>
      <c r="AE2570" s="3">
        <f t="shared" si="81"/>
        <v>6.024096385542177E-2</v>
      </c>
      <c r="AF2570" s="41">
        <f t="shared" si="80"/>
        <v>6.024096385542177E-2</v>
      </c>
      <c r="AG2570" t="e">
        <f>VLOOKUP($A2570,'Abatements Granted'!$A$2:$L$402,2,0)</f>
        <v>#N/A</v>
      </c>
      <c r="AH2570" t="e">
        <f>VLOOKUP($A2570,'Abatements Granted'!$A$2:$L$402,10,0)</f>
        <v>#N/A</v>
      </c>
      <c r="AI2570" s="36" t="e">
        <f>VLOOKUP($A2570,'Abatements Granted'!$A$2:$L$402,7,0)</f>
        <v>#N/A</v>
      </c>
    </row>
    <row r="2571" spans="1:35" x14ac:dyDescent="0.2">
      <c r="A2571" s="38" t="s">
        <v>6781</v>
      </c>
      <c r="B2571" t="s">
        <v>6782</v>
      </c>
      <c r="C2571">
        <v>1300</v>
      </c>
      <c r="D2571">
        <v>5</v>
      </c>
      <c r="E2571">
        <v>5</v>
      </c>
      <c r="F2571">
        <v>195</v>
      </c>
      <c r="G2571" t="s">
        <v>6419</v>
      </c>
      <c r="H2571" t="s">
        <v>3656</v>
      </c>
      <c r="M2571">
        <v>0</v>
      </c>
      <c r="N2571">
        <v>0</v>
      </c>
      <c r="O2571" s="35">
        <v>0</v>
      </c>
      <c r="U2571" s="36">
        <v>0</v>
      </c>
      <c r="V2571">
        <v>1.75</v>
      </c>
      <c r="W2571" s="36">
        <v>116000</v>
      </c>
      <c r="X2571">
        <v>0</v>
      </c>
      <c r="Y2571" s="39">
        <v>116000</v>
      </c>
      <c r="Z2571" s="40">
        <v>38044</v>
      </c>
      <c r="AA2571" s="36">
        <v>355000</v>
      </c>
      <c r="AB2571">
        <v>0.33</v>
      </c>
      <c r="AC2571" t="s">
        <v>3660</v>
      </c>
      <c r="AD2571" s="39">
        <v>109200</v>
      </c>
      <c r="AE2571" s="3">
        <f t="shared" si="81"/>
        <v>6.2271062271062272E-2</v>
      </c>
      <c r="AF2571" s="41">
        <f t="shared" si="80"/>
        <v>6.2271062271062272E-2</v>
      </c>
      <c r="AG2571" t="e">
        <f>VLOOKUP($A2571,'Abatements Granted'!$A$2:$L$402,2,0)</f>
        <v>#N/A</v>
      </c>
      <c r="AH2571" t="e">
        <f>VLOOKUP($A2571,'Abatements Granted'!$A$2:$L$402,10,0)</f>
        <v>#N/A</v>
      </c>
      <c r="AI2571" s="36" t="e">
        <f>VLOOKUP($A2571,'Abatements Granted'!$A$2:$L$402,7,0)</f>
        <v>#N/A</v>
      </c>
    </row>
    <row r="2572" spans="1:35" x14ac:dyDescent="0.2">
      <c r="A2572" s="38" t="s">
        <v>6783</v>
      </c>
      <c r="B2572" t="s">
        <v>6784</v>
      </c>
      <c r="C2572">
        <v>1300</v>
      </c>
      <c r="D2572">
        <v>5</v>
      </c>
      <c r="E2572">
        <v>5</v>
      </c>
      <c r="F2572">
        <v>221</v>
      </c>
      <c r="G2572" t="s">
        <v>6419</v>
      </c>
      <c r="H2572" t="s">
        <v>3656</v>
      </c>
      <c r="M2572">
        <v>0</v>
      </c>
      <c r="N2572">
        <v>0</v>
      </c>
      <c r="O2572" s="35">
        <v>0</v>
      </c>
      <c r="U2572" s="36">
        <v>0</v>
      </c>
      <c r="V2572">
        <v>1.71</v>
      </c>
      <c r="W2572" s="36">
        <v>115500</v>
      </c>
      <c r="X2572">
        <v>0</v>
      </c>
      <c r="Y2572" s="39">
        <v>115500</v>
      </c>
      <c r="Z2572" s="40">
        <v>38044</v>
      </c>
      <c r="AA2572" s="36">
        <v>355000</v>
      </c>
      <c r="AB2572">
        <v>0.33</v>
      </c>
      <c r="AC2572" t="s">
        <v>3660</v>
      </c>
      <c r="AD2572" s="39">
        <v>108700</v>
      </c>
      <c r="AE2572" s="3">
        <f t="shared" si="81"/>
        <v>6.2557497700092002E-2</v>
      </c>
      <c r="AF2572" s="41">
        <f t="shared" si="80"/>
        <v>6.2557497700092002E-2</v>
      </c>
      <c r="AG2572" t="e">
        <f>VLOOKUP($A2572,'Abatements Granted'!$A$2:$L$402,2,0)</f>
        <v>#N/A</v>
      </c>
      <c r="AH2572" t="e">
        <f>VLOOKUP($A2572,'Abatements Granted'!$A$2:$L$402,10,0)</f>
        <v>#N/A</v>
      </c>
      <c r="AI2572" s="36" t="e">
        <f>VLOOKUP($A2572,'Abatements Granted'!$A$2:$L$402,7,0)</f>
        <v>#N/A</v>
      </c>
    </row>
    <row r="2573" spans="1:35" x14ac:dyDescent="0.2">
      <c r="A2573" s="38" t="s">
        <v>3424</v>
      </c>
      <c r="B2573" t="s">
        <v>6785</v>
      </c>
      <c r="C2573">
        <v>1010</v>
      </c>
      <c r="D2573">
        <v>3</v>
      </c>
      <c r="E2573">
        <v>3</v>
      </c>
      <c r="F2573">
        <v>89</v>
      </c>
      <c r="G2573" t="s">
        <v>6249</v>
      </c>
      <c r="H2573" t="s">
        <v>3689</v>
      </c>
      <c r="I2573">
        <v>1</v>
      </c>
      <c r="J2573">
        <v>3</v>
      </c>
      <c r="K2573">
        <v>74</v>
      </c>
      <c r="L2573">
        <v>1955</v>
      </c>
      <c r="M2573">
        <v>1997</v>
      </c>
      <c r="N2573">
        <v>1312</v>
      </c>
      <c r="O2573" s="35">
        <v>284745</v>
      </c>
      <c r="P2573">
        <v>26</v>
      </c>
      <c r="Q2573">
        <v>0</v>
      </c>
      <c r="R2573">
        <v>0</v>
      </c>
      <c r="U2573" s="36">
        <v>210700</v>
      </c>
      <c r="V2573">
        <v>0.3</v>
      </c>
      <c r="W2573" s="36">
        <v>107600</v>
      </c>
      <c r="X2573">
        <v>200</v>
      </c>
      <c r="Y2573" s="39">
        <v>318500</v>
      </c>
      <c r="Z2573" s="40">
        <v>44760</v>
      </c>
      <c r="AA2573" s="36">
        <v>300000</v>
      </c>
      <c r="AB2573">
        <v>1.06</v>
      </c>
      <c r="AC2573" t="s">
        <v>3889</v>
      </c>
      <c r="AD2573" s="39">
        <v>301100</v>
      </c>
      <c r="AE2573" s="3">
        <f t="shared" si="81"/>
        <v>5.7788110262371406E-2</v>
      </c>
      <c r="AF2573" s="41">
        <f t="shared" si="80"/>
        <v>5.7788110262371406E-2</v>
      </c>
      <c r="AG2573" t="e">
        <f>VLOOKUP($A2573,'Abatements Granted'!$A$2:$L$402,2,0)</f>
        <v>#N/A</v>
      </c>
      <c r="AH2573" t="e">
        <f>VLOOKUP($A2573,'Abatements Granted'!$A$2:$L$402,10,0)</f>
        <v>#N/A</v>
      </c>
      <c r="AI2573" s="36" t="e">
        <f>VLOOKUP($A2573,'Abatements Granted'!$A$2:$L$402,7,0)</f>
        <v>#N/A</v>
      </c>
    </row>
    <row r="2574" spans="1:35" x14ac:dyDescent="0.2">
      <c r="A2574" s="38" t="s">
        <v>3546</v>
      </c>
      <c r="B2574" t="s">
        <v>6786</v>
      </c>
      <c r="C2574">
        <v>1010</v>
      </c>
      <c r="D2574">
        <v>3</v>
      </c>
      <c r="E2574">
        <v>3</v>
      </c>
      <c r="F2574">
        <v>95</v>
      </c>
      <c r="G2574" t="s">
        <v>6249</v>
      </c>
      <c r="H2574" t="s">
        <v>3689</v>
      </c>
      <c r="I2574">
        <v>1</v>
      </c>
      <c r="J2574">
        <v>3</v>
      </c>
      <c r="K2574">
        <v>72</v>
      </c>
      <c r="L2574">
        <v>1954</v>
      </c>
      <c r="M2574">
        <v>1995</v>
      </c>
      <c r="N2574">
        <v>1002</v>
      </c>
      <c r="O2574" s="35">
        <v>249658</v>
      </c>
      <c r="P2574">
        <v>28</v>
      </c>
      <c r="Q2574">
        <v>0</v>
      </c>
      <c r="R2574">
        <v>0</v>
      </c>
      <c r="U2574" s="36">
        <v>179800</v>
      </c>
      <c r="V2574">
        <v>0.28999999999999998</v>
      </c>
      <c r="W2574" s="36">
        <v>107100</v>
      </c>
      <c r="X2574">
        <v>300</v>
      </c>
      <c r="Y2574" s="39">
        <v>287200</v>
      </c>
      <c r="Z2574" s="40">
        <v>27589</v>
      </c>
      <c r="AA2574" s="36">
        <v>0</v>
      </c>
      <c r="AB2574">
        <v>0</v>
      </c>
      <c r="AC2574" t="s">
        <v>3657</v>
      </c>
      <c r="AD2574" s="39">
        <v>271100</v>
      </c>
      <c r="AE2574" s="3">
        <f t="shared" si="81"/>
        <v>5.9387679822943573E-2</v>
      </c>
      <c r="AF2574" s="41">
        <f t="shared" si="80"/>
        <v>5.9387679822943573E-2</v>
      </c>
      <c r="AG2574" t="e">
        <f>VLOOKUP($A2574,'Abatements Granted'!$A$2:$L$402,2,0)</f>
        <v>#N/A</v>
      </c>
      <c r="AH2574" t="e">
        <f>VLOOKUP($A2574,'Abatements Granted'!$A$2:$L$402,10,0)</f>
        <v>#N/A</v>
      </c>
      <c r="AI2574" s="36" t="e">
        <f>VLOOKUP($A2574,'Abatements Granted'!$A$2:$L$402,7,0)</f>
        <v>#N/A</v>
      </c>
    </row>
    <row r="2575" spans="1:35" x14ac:dyDescent="0.2">
      <c r="A2575" s="38" t="s">
        <v>3597</v>
      </c>
      <c r="B2575" t="s">
        <v>6787</v>
      </c>
      <c r="C2575">
        <v>1010</v>
      </c>
      <c r="D2575">
        <v>3</v>
      </c>
      <c r="E2575">
        <v>3</v>
      </c>
      <c r="F2575">
        <v>99</v>
      </c>
      <c r="G2575" t="s">
        <v>6249</v>
      </c>
      <c r="H2575" t="s">
        <v>3666</v>
      </c>
      <c r="I2575">
        <v>1.75</v>
      </c>
      <c r="J2575">
        <v>3</v>
      </c>
      <c r="K2575">
        <v>71</v>
      </c>
      <c r="L2575">
        <v>1950</v>
      </c>
      <c r="M2575">
        <v>1994</v>
      </c>
      <c r="N2575">
        <v>2456</v>
      </c>
      <c r="O2575" s="35">
        <v>386102</v>
      </c>
      <c r="P2575">
        <v>29</v>
      </c>
      <c r="Q2575">
        <v>0</v>
      </c>
      <c r="R2575">
        <v>0</v>
      </c>
      <c r="U2575" s="36">
        <v>274100</v>
      </c>
      <c r="V2575">
        <v>0.28000000000000003</v>
      </c>
      <c r="W2575" s="36">
        <v>106500</v>
      </c>
      <c r="X2575">
        <v>0</v>
      </c>
      <c r="Y2575" s="39">
        <v>380600</v>
      </c>
      <c r="Z2575" s="40">
        <v>45070</v>
      </c>
      <c r="AA2575" s="36">
        <v>415000</v>
      </c>
      <c r="AB2575">
        <v>0.92</v>
      </c>
      <c r="AC2575">
        <v>0</v>
      </c>
      <c r="AD2575" s="39">
        <v>367600</v>
      </c>
      <c r="AE2575" s="3">
        <f t="shared" si="81"/>
        <v>3.5364526659412476E-2</v>
      </c>
      <c r="AF2575" s="41">
        <f t="shared" si="80"/>
        <v>3.5364526659412476E-2</v>
      </c>
      <c r="AG2575" t="e">
        <f>VLOOKUP($A2575,'Abatements Granted'!$A$2:$L$402,2,0)</f>
        <v>#N/A</v>
      </c>
      <c r="AH2575" t="e">
        <f>VLOOKUP($A2575,'Abatements Granted'!$A$2:$L$402,10,0)</f>
        <v>#N/A</v>
      </c>
      <c r="AI2575" s="36" t="e">
        <f>VLOOKUP($A2575,'Abatements Granted'!$A$2:$L$402,7,0)</f>
        <v>#N/A</v>
      </c>
    </row>
    <row r="2576" spans="1:35" x14ac:dyDescent="0.2">
      <c r="A2576" s="38" t="s">
        <v>125</v>
      </c>
      <c r="B2576" t="s">
        <v>6788</v>
      </c>
      <c r="C2576">
        <v>1010</v>
      </c>
      <c r="D2576">
        <v>3</v>
      </c>
      <c r="E2576">
        <v>3</v>
      </c>
      <c r="F2576">
        <v>105</v>
      </c>
      <c r="G2576" t="s">
        <v>6249</v>
      </c>
      <c r="H2576" t="s">
        <v>3666</v>
      </c>
      <c r="I2576">
        <v>1.5</v>
      </c>
      <c r="J2576">
        <v>3</v>
      </c>
      <c r="K2576">
        <v>74</v>
      </c>
      <c r="L2576">
        <v>1940</v>
      </c>
      <c r="M2576">
        <v>1997</v>
      </c>
      <c r="N2576">
        <v>2445</v>
      </c>
      <c r="O2576" s="35">
        <v>387361</v>
      </c>
      <c r="P2576">
        <v>26</v>
      </c>
      <c r="Q2576">
        <v>0</v>
      </c>
      <c r="R2576">
        <v>0</v>
      </c>
      <c r="U2576" s="36">
        <v>286600</v>
      </c>
      <c r="V2576">
        <v>0.28000000000000003</v>
      </c>
      <c r="W2576" s="36">
        <v>106500</v>
      </c>
      <c r="X2576">
        <v>0</v>
      </c>
      <c r="Y2576" s="39">
        <v>393100</v>
      </c>
      <c r="Z2576" s="40">
        <v>44148</v>
      </c>
      <c r="AA2576" s="36">
        <v>345000</v>
      </c>
      <c r="AB2576">
        <v>1.1399999999999999</v>
      </c>
      <c r="AC2576">
        <v>0</v>
      </c>
      <c r="AD2576" s="39">
        <v>379900</v>
      </c>
      <c r="AE2576" s="3">
        <f t="shared" si="81"/>
        <v>3.4745985785733069E-2</v>
      </c>
      <c r="AF2576" s="41">
        <f t="shared" si="80"/>
        <v>3.4745985785733069E-2</v>
      </c>
      <c r="AG2576" t="e">
        <f>VLOOKUP($A2576,'Abatements Granted'!$A$2:$L$402,2,0)</f>
        <v>#N/A</v>
      </c>
      <c r="AH2576" t="e">
        <f>VLOOKUP($A2576,'Abatements Granted'!$A$2:$L$402,10,0)</f>
        <v>#N/A</v>
      </c>
      <c r="AI2576" s="36" t="e">
        <f>VLOOKUP($A2576,'Abatements Granted'!$A$2:$L$402,7,0)</f>
        <v>#N/A</v>
      </c>
    </row>
    <row r="2577" spans="1:35" x14ac:dyDescent="0.2">
      <c r="A2577" s="38" t="s">
        <v>216</v>
      </c>
      <c r="B2577" t="s">
        <v>6789</v>
      </c>
      <c r="C2577">
        <v>1010</v>
      </c>
      <c r="D2577">
        <v>3</v>
      </c>
      <c r="E2577">
        <v>3</v>
      </c>
      <c r="F2577">
        <v>111</v>
      </c>
      <c r="G2577" t="s">
        <v>6249</v>
      </c>
      <c r="H2577" t="s">
        <v>3669</v>
      </c>
      <c r="I2577">
        <v>2</v>
      </c>
      <c r="J2577">
        <v>3</v>
      </c>
      <c r="K2577">
        <v>72</v>
      </c>
      <c r="L2577">
        <v>1950</v>
      </c>
      <c r="M2577">
        <v>1995</v>
      </c>
      <c r="N2577">
        <v>2340</v>
      </c>
      <c r="O2577" s="35">
        <v>367926</v>
      </c>
      <c r="P2577">
        <v>28</v>
      </c>
      <c r="Q2577">
        <v>0</v>
      </c>
      <c r="R2577">
        <v>0</v>
      </c>
      <c r="U2577" s="36">
        <v>264900</v>
      </c>
      <c r="V2577">
        <v>3.2</v>
      </c>
      <c r="W2577" s="36">
        <v>157600</v>
      </c>
      <c r="X2577">
        <v>0</v>
      </c>
      <c r="Y2577" s="39">
        <v>422500</v>
      </c>
      <c r="Z2577" s="40">
        <v>41526</v>
      </c>
      <c r="AA2577" s="36">
        <v>1</v>
      </c>
      <c r="AB2577">
        <v>422500</v>
      </c>
      <c r="AC2577" t="s">
        <v>3676</v>
      </c>
      <c r="AD2577" s="39">
        <v>407400</v>
      </c>
      <c r="AE2577" s="3">
        <f t="shared" si="81"/>
        <v>3.7064310260186639E-2</v>
      </c>
      <c r="AF2577" s="41">
        <f t="shared" si="80"/>
        <v>3.7064310260186639E-2</v>
      </c>
      <c r="AG2577" t="e">
        <f>VLOOKUP($A2577,'Abatements Granted'!$A$2:$L$402,2,0)</f>
        <v>#N/A</v>
      </c>
      <c r="AH2577" t="e">
        <f>VLOOKUP($A2577,'Abatements Granted'!$A$2:$L$402,10,0)</f>
        <v>#N/A</v>
      </c>
      <c r="AI2577" s="36" t="e">
        <f>VLOOKUP($A2577,'Abatements Granted'!$A$2:$L$402,7,0)</f>
        <v>#N/A</v>
      </c>
    </row>
    <row r="2578" spans="1:35" x14ac:dyDescent="0.2">
      <c r="A2578" s="38" t="s">
        <v>263</v>
      </c>
      <c r="B2578" t="s">
        <v>6790</v>
      </c>
      <c r="C2578">
        <v>1010</v>
      </c>
      <c r="D2578">
        <v>3</v>
      </c>
      <c r="E2578">
        <v>3</v>
      </c>
      <c r="F2578">
        <v>117</v>
      </c>
      <c r="G2578" t="s">
        <v>6249</v>
      </c>
      <c r="H2578" t="s">
        <v>3689</v>
      </c>
      <c r="I2578">
        <v>1</v>
      </c>
      <c r="J2578">
        <v>3</v>
      </c>
      <c r="K2578">
        <v>77</v>
      </c>
      <c r="L2578">
        <v>1969</v>
      </c>
      <c r="M2578">
        <v>2000</v>
      </c>
      <c r="N2578">
        <v>1706</v>
      </c>
      <c r="O2578" s="35">
        <v>350516</v>
      </c>
      <c r="P2578">
        <v>23</v>
      </c>
      <c r="Q2578">
        <v>0</v>
      </c>
      <c r="R2578">
        <v>0</v>
      </c>
      <c r="U2578" s="36">
        <v>269900</v>
      </c>
      <c r="V2578">
        <v>0.51</v>
      </c>
      <c r="W2578" s="36">
        <v>117700</v>
      </c>
      <c r="X2578">
        <v>0</v>
      </c>
      <c r="Y2578" s="39">
        <v>387600</v>
      </c>
      <c r="Z2578" s="40">
        <v>32832</v>
      </c>
      <c r="AA2578" s="36">
        <v>155800</v>
      </c>
      <c r="AB2578">
        <v>2.4900000000000002</v>
      </c>
      <c r="AC2578">
        <v>0</v>
      </c>
      <c r="AD2578" s="39">
        <v>368100</v>
      </c>
      <c r="AE2578" s="3">
        <f t="shared" si="81"/>
        <v>5.2974735126324335E-2</v>
      </c>
      <c r="AF2578" s="41">
        <f t="shared" si="80"/>
        <v>5.2974735126324335E-2</v>
      </c>
      <c r="AG2578" t="e">
        <f>VLOOKUP($A2578,'Abatements Granted'!$A$2:$L$402,2,0)</f>
        <v>#N/A</v>
      </c>
      <c r="AH2578" t="e">
        <f>VLOOKUP($A2578,'Abatements Granted'!$A$2:$L$402,10,0)</f>
        <v>#N/A</v>
      </c>
      <c r="AI2578" s="36" t="e">
        <f>VLOOKUP($A2578,'Abatements Granted'!$A$2:$L$402,7,0)</f>
        <v>#N/A</v>
      </c>
    </row>
    <row r="2579" spans="1:35" x14ac:dyDescent="0.2">
      <c r="A2579" s="38" t="s">
        <v>6791</v>
      </c>
      <c r="B2579" t="s">
        <v>6792</v>
      </c>
      <c r="C2579">
        <v>1300</v>
      </c>
      <c r="D2579">
        <v>3</v>
      </c>
      <c r="E2579">
        <v>3</v>
      </c>
      <c r="F2579">
        <v>125</v>
      </c>
      <c r="G2579" t="s">
        <v>6249</v>
      </c>
      <c r="H2579" t="s">
        <v>3656</v>
      </c>
      <c r="M2579">
        <v>0</v>
      </c>
      <c r="N2579">
        <v>0</v>
      </c>
      <c r="O2579" s="35">
        <v>0</v>
      </c>
      <c r="U2579" s="36">
        <v>0</v>
      </c>
      <c r="V2579">
        <v>0.49</v>
      </c>
      <c r="W2579" s="36">
        <v>116600</v>
      </c>
      <c r="X2579">
        <v>0</v>
      </c>
      <c r="Y2579" s="39">
        <v>116600</v>
      </c>
      <c r="Z2579" s="40">
        <v>32832</v>
      </c>
      <c r="AA2579" s="36">
        <v>100</v>
      </c>
      <c r="AB2579">
        <v>1166</v>
      </c>
      <c r="AC2579" t="s">
        <v>3657</v>
      </c>
      <c r="AD2579" s="39">
        <v>106100</v>
      </c>
      <c r="AE2579" s="3">
        <f t="shared" si="81"/>
        <v>9.8963242224316739E-2</v>
      </c>
      <c r="AF2579" s="41">
        <f t="shared" si="80"/>
        <v>9.8963242224316739E-2</v>
      </c>
      <c r="AG2579" t="e">
        <f>VLOOKUP($A2579,'Abatements Granted'!$A$2:$L$402,2,0)</f>
        <v>#N/A</v>
      </c>
      <c r="AH2579" t="e">
        <f>VLOOKUP($A2579,'Abatements Granted'!$A$2:$L$402,10,0)</f>
        <v>#N/A</v>
      </c>
      <c r="AI2579" s="36" t="e">
        <f>VLOOKUP($A2579,'Abatements Granted'!$A$2:$L$402,7,0)</f>
        <v>#N/A</v>
      </c>
    </row>
    <row r="2580" spans="1:35" x14ac:dyDescent="0.2">
      <c r="A2580" s="38" t="s">
        <v>561</v>
      </c>
      <c r="B2580" t="s">
        <v>6793</v>
      </c>
      <c r="C2580">
        <v>1010</v>
      </c>
      <c r="D2580">
        <v>3</v>
      </c>
      <c r="E2580">
        <v>3</v>
      </c>
      <c r="F2580">
        <v>147</v>
      </c>
      <c r="G2580" t="s">
        <v>6249</v>
      </c>
      <c r="H2580" t="s">
        <v>3669</v>
      </c>
      <c r="I2580">
        <v>1.75</v>
      </c>
      <c r="J2580">
        <v>3</v>
      </c>
      <c r="K2580">
        <v>70</v>
      </c>
      <c r="L2580">
        <v>1900</v>
      </c>
      <c r="M2580">
        <v>1993</v>
      </c>
      <c r="N2580">
        <v>2521</v>
      </c>
      <c r="O2580" s="35">
        <v>390847</v>
      </c>
      <c r="P2580">
        <v>30</v>
      </c>
      <c r="Q2580">
        <v>0</v>
      </c>
      <c r="R2580">
        <v>0</v>
      </c>
      <c r="U2580" s="36">
        <v>273600</v>
      </c>
      <c r="V2580">
        <v>1.4</v>
      </c>
      <c r="W2580" s="36">
        <v>140100</v>
      </c>
      <c r="X2580">
        <v>13100</v>
      </c>
      <c r="Y2580" s="39">
        <v>426800</v>
      </c>
      <c r="Z2580" s="40">
        <v>38657</v>
      </c>
      <c r="AA2580" s="36">
        <v>240000</v>
      </c>
      <c r="AB2580">
        <v>1.78</v>
      </c>
      <c r="AC2580">
        <v>0</v>
      </c>
      <c r="AD2580" s="39">
        <v>427800</v>
      </c>
      <c r="AE2580" s="3">
        <f t="shared" si="81"/>
        <v>-2.3375409069659181E-3</v>
      </c>
      <c r="AF2580" s="41">
        <f t="shared" si="80"/>
        <v>-2.3375409069659181E-3</v>
      </c>
      <c r="AG2580" t="e">
        <f>VLOOKUP($A2580,'Abatements Granted'!$A$2:$L$402,2,0)</f>
        <v>#N/A</v>
      </c>
      <c r="AH2580" t="e">
        <f>VLOOKUP($A2580,'Abatements Granted'!$A$2:$L$402,10,0)</f>
        <v>#N/A</v>
      </c>
      <c r="AI2580" s="36" t="e">
        <f>VLOOKUP($A2580,'Abatements Granted'!$A$2:$L$402,7,0)</f>
        <v>#N/A</v>
      </c>
    </row>
    <row r="2581" spans="1:35" x14ac:dyDescent="0.2">
      <c r="A2581" s="38" t="s">
        <v>850</v>
      </c>
      <c r="B2581" t="s">
        <v>6794</v>
      </c>
      <c r="C2581">
        <v>1010</v>
      </c>
      <c r="D2581">
        <v>3</v>
      </c>
      <c r="E2581">
        <v>3</v>
      </c>
      <c r="F2581">
        <v>181</v>
      </c>
      <c r="G2581" t="s">
        <v>6249</v>
      </c>
      <c r="H2581" t="s">
        <v>3689</v>
      </c>
      <c r="I2581">
        <v>1</v>
      </c>
      <c r="J2581">
        <v>3</v>
      </c>
      <c r="K2581">
        <v>74</v>
      </c>
      <c r="L2581">
        <v>1961</v>
      </c>
      <c r="M2581">
        <v>1997</v>
      </c>
      <c r="N2581">
        <v>1490</v>
      </c>
      <c r="O2581" s="35">
        <v>340010</v>
      </c>
      <c r="P2581">
        <v>26</v>
      </c>
      <c r="Q2581">
        <v>0</v>
      </c>
      <c r="R2581">
        <v>0</v>
      </c>
      <c r="U2581" s="36">
        <v>251600</v>
      </c>
      <c r="V2581">
        <v>0.86</v>
      </c>
      <c r="W2581" s="36">
        <v>131100</v>
      </c>
      <c r="X2581">
        <v>200</v>
      </c>
      <c r="Y2581" s="39">
        <v>382900</v>
      </c>
      <c r="Z2581" s="40">
        <v>43410</v>
      </c>
      <c r="AA2581" s="36">
        <v>1</v>
      </c>
      <c r="AB2581">
        <v>382900</v>
      </c>
      <c r="AC2581" t="s">
        <v>3657</v>
      </c>
      <c r="AD2581" s="39">
        <v>363500</v>
      </c>
      <c r="AE2581" s="3">
        <f t="shared" si="81"/>
        <v>5.3370013755158263E-2</v>
      </c>
      <c r="AF2581" s="41">
        <f t="shared" si="80"/>
        <v>5.3370013755158263E-2</v>
      </c>
      <c r="AG2581" t="e">
        <f>VLOOKUP($A2581,'Abatements Granted'!$A$2:$L$402,2,0)</f>
        <v>#N/A</v>
      </c>
      <c r="AH2581" t="e">
        <f>VLOOKUP($A2581,'Abatements Granted'!$A$2:$L$402,10,0)</f>
        <v>#N/A</v>
      </c>
      <c r="AI2581" s="36" t="e">
        <f>VLOOKUP($A2581,'Abatements Granted'!$A$2:$L$402,7,0)</f>
        <v>#N/A</v>
      </c>
    </row>
    <row r="2582" spans="1:35" x14ac:dyDescent="0.2">
      <c r="A2582" s="38" t="s">
        <v>861</v>
      </c>
      <c r="B2582" t="s">
        <v>6795</v>
      </c>
      <c r="C2582">
        <v>1010</v>
      </c>
      <c r="D2582">
        <v>3</v>
      </c>
      <c r="E2582">
        <v>3</v>
      </c>
      <c r="F2582">
        <v>183</v>
      </c>
      <c r="G2582" t="s">
        <v>6249</v>
      </c>
      <c r="H2582" t="s">
        <v>3689</v>
      </c>
      <c r="I2582">
        <v>1</v>
      </c>
      <c r="J2582">
        <v>3</v>
      </c>
      <c r="K2582">
        <v>74</v>
      </c>
      <c r="L2582">
        <v>1959</v>
      </c>
      <c r="M2582">
        <v>1997</v>
      </c>
      <c r="N2582">
        <v>2770</v>
      </c>
      <c r="O2582" s="35">
        <v>496627</v>
      </c>
      <c r="P2582">
        <v>26</v>
      </c>
      <c r="Q2582">
        <v>0</v>
      </c>
      <c r="R2582">
        <v>0</v>
      </c>
      <c r="U2582" s="36">
        <v>367500</v>
      </c>
      <c r="V2582">
        <v>0.78</v>
      </c>
      <c r="W2582" s="36">
        <v>129400</v>
      </c>
      <c r="X2582">
        <v>31700</v>
      </c>
      <c r="Y2582" s="39">
        <v>528600</v>
      </c>
      <c r="Z2582" s="40">
        <v>45177</v>
      </c>
      <c r="AA2582" s="36">
        <v>1</v>
      </c>
      <c r="AB2582">
        <v>528600</v>
      </c>
      <c r="AC2582" t="s">
        <v>3676</v>
      </c>
      <c r="AD2582" s="39">
        <v>491400</v>
      </c>
      <c r="AE2582" s="3">
        <f t="shared" si="81"/>
        <v>7.5702075702075655E-2</v>
      </c>
      <c r="AF2582" s="41">
        <f t="shared" si="80"/>
        <v>7.5702075702075655E-2</v>
      </c>
      <c r="AG2582" t="e">
        <f>VLOOKUP($A2582,'Abatements Granted'!$A$2:$L$402,2,0)</f>
        <v>#N/A</v>
      </c>
      <c r="AH2582" t="e">
        <f>VLOOKUP($A2582,'Abatements Granted'!$A$2:$L$402,10,0)</f>
        <v>#N/A</v>
      </c>
      <c r="AI2582" s="36" t="e">
        <f>VLOOKUP($A2582,'Abatements Granted'!$A$2:$L$402,7,0)</f>
        <v>#N/A</v>
      </c>
    </row>
    <row r="2583" spans="1:35" x14ac:dyDescent="0.2">
      <c r="A2583" s="38" t="s">
        <v>897</v>
      </c>
      <c r="B2583" t="s">
        <v>6796</v>
      </c>
      <c r="C2583">
        <v>1010</v>
      </c>
      <c r="D2583">
        <v>3</v>
      </c>
      <c r="E2583">
        <v>3</v>
      </c>
      <c r="F2583">
        <v>189</v>
      </c>
      <c r="G2583" t="s">
        <v>6249</v>
      </c>
      <c r="H2583" t="s">
        <v>3689</v>
      </c>
      <c r="I2583">
        <v>1</v>
      </c>
      <c r="J2583">
        <v>3</v>
      </c>
      <c r="K2583">
        <v>76</v>
      </c>
      <c r="L2583">
        <v>1955</v>
      </c>
      <c r="M2583">
        <v>1999</v>
      </c>
      <c r="N2583">
        <v>1715</v>
      </c>
      <c r="O2583" s="35">
        <v>369277</v>
      </c>
      <c r="P2583">
        <v>24</v>
      </c>
      <c r="Q2583">
        <v>0</v>
      </c>
      <c r="R2583">
        <v>0</v>
      </c>
      <c r="U2583" s="36">
        <v>280700</v>
      </c>
      <c r="V2583">
        <v>0.85</v>
      </c>
      <c r="W2583" s="36">
        <v>130900</v>
      </c>
      <c r="X2583">
        <v>700</v>
      </c>
      <c r="Y2583" s="39">
        <v>412300</v>
      </c>
      <c r="Z2583" s="40">
        <v>43424</v>
      </c>
      <c r="AA2583" s="36">
        <v>315000</v>
      </c>
      <c r="AB2583">
        <v>1.31</v>
      </c>
      <c r="AC2583">
        <v>0</v>
      </c>
      <c r="AD2583" s="39">
        <v>391500</v>
      </c>
      <c r="AE2583" s="3">
        <f t="shared" si="81"/>
        <v>5.3128991060025443E-2</v>
      </c>
      <c r="AF2583" s="41">
        <f t="shared" si="80"/>
        <v>5.3128991060025443E-2</v>
      </c>
      <c r="AG2583" t="e">
        <f>VLOOKUP($A2583,'Abatements Granted'!$A$2:$L$402,2,0)</f>
        <v>#N/A</v>
      </c>
      <c r="AH2583" t="e">
        <f>VLOOKUP($A2583,'Abatements Granted'!$A$2:$L$402,10,0)</f>
        <v>#N/A</v>
      </c>
      <c r="AI2583" s="36" t="e">
        <f>VLOOKUP($A2583,'Abatements Granted'!$A$2:$L$402,7,0)</f>
        <v>#N/A</v>
      </c>
    </row>
    <row r="2584" spans="1:35" x14ac:dyDescent="0.2">
      <c r="A2584" s="38" t="s">
        <v>1086</v>
      </c>
      <c r="B2584" t="s">
        <v>6797</v>
      </c>
      <c r="C2584">
        <v>1010</v>
      </c>
      <c r="D2584">
        <v>3</v>
      </c>
      <c r="E2584">
        <v>3</v>
      </c>
      <c r="F2584">
        <v>213</v>
      </c>
      <c r="G2584" t="s">
        <v>5657</v>
      </c>
      <c r="H2584" t="s">
        <v>3689</v>
      </c>
      <c r="I2584">
        <v>1</v>
      </c>
      <c r="J2584">
        <v>3</v>
      </c>
      <c r="K2584">
        <v>76</v>
      </c>
      <c r="L2584">
        <v>1955</v>
      </c>
      <c r="M2584">
        <v>1999</v>
      </c>
      <c r="N2584">
        <v>2815</v>
      </c>
      <c r="O2584" s="35">
        <v>518654</v>
      </c>
      <c r="P2584">
        <v>24</v>
      </c>
      <c r="Q2584">
        <v>0</v>
      </c>
      <c r="R2584">
        <v>0</v>
      </c>
      <c r="U2584" s="36">
        <v>394200</v>
      </c>
      <c r="V2584">
        <v>0.41</v>
      </c>
      <c r="W2584" s="36">
        <v>112800</v>
      </c>
      <c r="X2584">
        <v>0</v>
      </c>
      <c r="Y2584" s="39">
        <v>507000</v>
      </c>
      <c r="Z2584" s="40">
        <v>44287</v>
      </c>
      <c r="AA2584" s="36">
        <v>437500</v>
      </c>
      <c r="AB2584">
        <v>1.1599999999999999</v>
      </c>
      <c r="AC2584" t="s">
        <v>3657</v>
      </c>
      <c r="AD2584" s="39">
        <v>484700</v>
      </c>
      <c r="AE2584" s="3">
        <f t="shared" si="81"/>
        <v>4.6007839900969572E-2</v>
      </c>
      <c r="AF2584" s="41">
        <f t="shared" si="80"/>
        <v>4.6007839900969572E-2</v>
      </c>
      <c r="AG2584" t="e">
        <f>VLOOKUP($A2584,'Abatements Granted'!$A$2:$L$402,2,0)</f>
        <v>#N/A</v>
      </c>
      <c r="AH2584" t="e">
        <f>VLOOKUP($A2584,'Abatements Granted'!$A$2:$L$402,10,0)</f>
        <v>#N/A</v>
      </c>
      <c r="AI2584" s="36" t="e">
        <f>VLOOKUP($A2584,'Abatements Granted'!$A$2:$L$402,7,0)</f>
        <v>#N/A</v>
      </c>
    </row>
    <row r="2585" spans="1:35" x14ac:dyDescent="0.2">
      <c r="A2585" s="38" t="s">
        <v>1142</v>
      </c>
      <c r="B2585" t="s">
        <v>6798</v>
      </c>
      <c r="C2585">
        <v>1010</v>
      </c>
      <c r="D2585">
        <v>3</v>
      </c>
      <c r="E2585">
        <v>3</v>
      </c>
      <c r="F2585">
        <v>223</v>
      </c>
      <c r="G2585" t="s">
        <v>5657</v>
      </c>
      <c r="H2585" t="s">
        <v>3689</v>
      </c>
      <c r="I2585">
        <v>1</v>
      </c>
      <c r="J2585">
        <v>3</v>
      </c>
      <c r="K2585">
        <v>74</v>
      </c>
      <c r="L2585">
        <v>1955</v>
      </c>
      <c r="M2585">
        <v>1997</v>
      </c>
      <c r="N2585">
        <v>1731</v>
      </c>
      <c r="O2585" s="35">
        <v>356172</v>
      </c>
      <c r="P2585">
        <v>26</v>
      </c>
      <c r="Q2585">
        <v>0</v>
      </c>
      <c r="R2585">
        <v>0</v>
      </c>
      <c r="U2585" s="36">
        <v>263600</v>
      </c>
      <c r="V2585">
        <v>0.43</v>
      </c>
      <c r="W2585" s="36">
        <v>113700</v>
      </c>
      <c r="X2585">
        <v>0</v>
      </c>
      <c r="Y2585" s="39">
        <v>377300</v>
      </c>
      <c r="Z2585" s="40">
        <v>36959</v>
      </c>
      <c r="AA2585" s="36">
        <v>1</v>
      </c>
      <c r="AB2585">
        <v>377300</v>
      </c>
      <c r="AC2585" t="s">
        <v>3657</v>
      </c>
      <c r="AD2585" s="39">
        <v>358300</v>
      </c>
      <c r="AE2585" s="3">
        <f t="shared" si="81"/>
        <v>5.3028188668713394E-2</v>
      </c>
      <c r="AF2585" s="41">
        <f t="shared" si="80"/>
        <v>5.3028188668713394E-2</v>
      </c>
      <c r="AG2585" t="e">
        <f>VLOOKUP($A2585,'Abatements Granted'!$A$2:$L$402,2,0)</f>
        <v>#N/A</v>
      </c>
      <c r="AH2585" t="e">
        <f>VLOOKUP($A2585,'Abatements Granted'!$A$2:$L$402,10,0)</f>
        <v>#N/A</v>
      </c>
      <c r="AI2585" s="36" t="e">
        <f>VLOOKUP($A2585,'Abatements Granted'!$A$2:$L$402,7,0)</f>
        <v>#N/A</v>
      </c>
    </row>
    <row r="2586" spans="1:35" x14ac:dyDescent="0.2">
      <c r="A2586" s="38" t="s">
        <v>1196</v>
      </c>
      <c r="B2586" t="s">
        <v>6799</v>
      </c>
      <c r="C2586">
        <v>1010</v>
      </c>
      <c r="D2586">
        <v>3</v>
      </c>
      <c r="E2586">
        <v>3</v>
      </c>
      <c r="F2586">
        <v>231</v>
      </c>
      <c r="G2586" t="s">
        <v>5657</v>
      </c>
      <c r="H2586" t="s">
        <v>3689</v>
      </c>
      <c r="I2586">
        <v>1</v>
      </c>
      <c r="J2586">
        <v>3</v>
      </c>
      <c r="K2586">
        <v>74</v>
      </c>
      <c r="L2586">
        <v>1958</v>
      </c>
      <c r="M2586">
        <v>1997</v>
      </c>
      <c r="N2586">
        <v>1787</v>
      </c>
      <c r="O2586" s="35">
        <v>344668</v>
      </c>
      <c r="P2586">
        <v>26</v>
      </c>
      <c r="Q2586">
        <v>0</v>
      </c>
      <c r="R2586">
        <v>0</v>
      </c>
      <c r="U2586" s="36">
        <v>255100</v>
      </c>
      <c r="V2586">
        <v>0.4</v>
      </c>
      <c r="W2586" s="36">
        <v>112300</v>
      </c>
      <c r="X2586">
        <v>0</v>
      </c>
      <c r="Y2586" s="39">
        <v>367400</v>
      </c>
      <c r="Z2586" s="40">
        <v>39912</v>
      </c>
      <c r="AA2586" s="36">
        <v>100</v>
      </c>
      <c r="AB2586">
        <v>3674</v>
      </c>
      <c r="AC2586" t="s">
        <v>3872</v>
      </c>
      <c r="AD2586" s="39">
        <v>348400</v>
      </c>
      <c r="AE2586" s="3">
        <f t="shared" si="81"/>
        <v>5.4535017221584381E-2</v>
      </c>
      <c r="AF2586" s="41">
        <f t="shared" si="80"/>
        <v>5.4535017221584381E-2</v>
      </c>
      <c r="AG2586" t="e">
        <f>VLOOKUP($A2586,'Abatements Granted'!$A$2:$L$402,2,0)</f>
        <v>#N/A</v>
      </c>
      <c r="AH2586" t="e">
        <f>VLOOKUP($A2586,'Abatements Granted'!$A$2:$L$402,10,0)</f>
        <v>#N/A</v>
      </c>
      <c r="AI2586" s="36" t="e">
        <f>VLOOKUP($A2586,'Abatements Granted'!$A$2:$L$402,7,0)</f>
        <v>#N/A</v>
      </c>
    </row>
    <row r="2587" spans="1:35" x14ac:dyDescent="0.2">
      <c r="A2587" s="38" t="s">
        <v>1275</v>
      </c>
      <c r="B2587" t="s">
        <v>6800</v>
      </c>
      <c r="C2587">
        <v>1010</v>
      </c>
      <c r="D2587">
        <v>3</v>
      </c>
      <c r="E2587">
        <v>3</v>
      </c>
      <c r="F2587">
        <v>245</v>
      </c>
      <c r="G2587" t="s">
        <v>5657</v>
      </c>
      <c r="H2587" t="s">
        <v>3669</v>
      </c>
      <c r="I2587">
        <v>2</v>
      </c>
      <c r="J2587">
        <v>3</v>
      </c>
      <c r="K2587">
        <v>72</v>
      </c>
      <c r="L2587">
        <v>1900</v>
      </c>
      <c r="M2587">
        <v>1995</v>
      </c>
      <c r="N2587">
        <v>2201</v>
      </c>
      <c r="O2587" s="35">
        <v>369537</v>
      </c>
      <c r="P2587">
        <v>28</v>
      </c>
      <c r="Q2587">
        <v>0</v>
      </c>
      <c r="R2587">
        <v>0</v>
      </c>
      <c r="U2587" s="36">
        <v>266100</v>
      </c>
      <c r="V2587">
        <v>1.2</v>
      </c>
      <c r="W2587" s="36">
        <v>137300</v>
      </c>
      <c r="X2587">
        <v>0</v>
      </c>
      <c r="Y2587" s="39">
        <v>403400</v>
      </c>
      <c r="Z2587" s="40">
        <v>43889</v>
      </c>
      <c r="AA2587" s="36">
        <v>355900</v>
      </c>
      <c r="AB2587">
        <v>1.1299999999999999</v>
      </c>
      <c r="AC2587">
        <v>0</v>
      </c>
      <c r="AD2587" s="39">
        <v>399400</v>
      </c>
      <c r="AE2587" s="3">
        <f t="shared" si="81"/>
        <v>1.001502253380071E-2</v>
      </c>
      <c r="AF2587" s="41">
        <f t="shared" si="80"/>
        <v>1.001502253380071E-2</v>
      </c>
      <c r="AG2587" t="e">
        <f>VLOOKUP($A2587,'Abatements Granted'!$A$2:$L$402,2,0)</f>
        <v>#N/A</v>
      </c>
      <c r="AH2587" t="e">
        <f>VLOOKUP($A2587,'Abatements Granted'!$A$2:$L$402,10,0)</f>
        <v>#N/A</v>
      </c>
      <c r="AI2587" s="36" t="e">
        <f>VLOOKUP($A2587,'Abatements Granted'!$A$2:$L$402,7,0)</f>
        <v>#N/A</v>
      </c>
    </row>
    <row r="2588" spans="1:35" x14ac:dyDescent="0.2">
      <c r="A2588" s="38" t="s">
        <v>1537</v>
      </c>
      <c r="B2588" t="s">
        <v>6801</v>
      </c>
      <c r="C2588">
        <v>1010</v>
      </c>
      <c r="D2588">
        <v>3</v>
      </c>
      <c r="E2588">
        <v>3</v>
      </c>
      <c r="F2588">
        <v>297</v>
      </c>
      <c r="G2588" t="s">
        <v>5657</v>
      </c>
      <c r="H2588" t="s">
        <v>3681</v>
      </c>
      <c r="I2588">
        <v>2.5</v>
      </c>
      <c r="J2588">
        <v>3</v>
      </c>
      <c r="K2588">
        <v>79</v>
      </c>
      <c r="L2588">
        <v>1983</v>
      </c>
      <c r="M2588">
        <v>2002</v>
      </c>
      <c r="N2588">
        <v>2644</v>
      </c>
      <c r="O2588" s="35">
        <v>387313</v>
      </c>
      <c r="P2588">
        <v>21</v>
      </c>
      <c r="Q2588">
        <v>0</v>
      </c>
      <c r="R2588">
        <v>0</v>
      </c>
      <c r="U2588" s="36">
        <v>306000</v>
      </c>
      <c r="V2588">
        <v>2.11</v>
      </c>
      <c r="W2588" s="36">
        <v>134000</v>
      </c>
      <c r="X2588">
        <v>0</v>
      </c>
      <c r="Y2588" s="39">
        <v>440000</v>
      </c>
      <c r="Z2588" s="40">
        <v>35779</v>
      </c>
      <c r="AA2588" s="36">
        <v>161000</v>
      </c>
      <c r="AB2588">
        <v>2.73</v>
      </c>
      <c r="AC2588">
        <v>0</v>
      </c>
      <c r="AD2588" s="39">
        <v>407600</v>
      </c>
      <c r="AE2588" s="3">
        <f t="shared" si="81"/>
        <v>7.9489695780176728E-2</v>
      </c>
      <c r="AF2588" s="41">
        <f t="shared" si="80"/>
        <v>7.9489695780176728E-2</v>
      </c>
      <c r="AG2588" t="e">
        <f>VLOOKUP($A2588,'Abatements Granted'!$A$2:$L$402,2,0)</f>
        <v>#N/A</v>
      </c>
      <c r="AH2588" t="e">
        <f>VLOOKUP($A2588,'Abatements Granted'!$A$2:$L$402,10,0)</f>
        <v>#N/A</v>
      </c>
      <c r="AI2588" s="36" t="e">
        <f>VLOOKUP($A2588,'Abatements Granted'!$A$2:$L$402,7,0)</f>
        <v>#N/A</v>
      </c>
    </row>
    <row r="2589" spans="1:35" x14ac:dyDescent="0.2">
      <c r="A2589" s="38" t="s">
        <v>1701</v>
      </c>
      <c r="B2589" t="s">
        <v>6802</v>
      </c>
      <c r="C2589">
        <v>1010</v>
      </c>
      <c r="D2589">
        <v>3</v>
      </c>
      <c r="E2589">
        <v>3</v>
      </c>
      <c r="F2589">
        <v>324</v>
      </c>
      <c r="G2589" t="s">
        <v>5657</v>
      </c>
      <c r="H2589" t="s">
        <v>3669</v>
      </c>
      <c r="I2589">
        <v>1.5</v>
      </c>
      <c r="J2589">
        <v>4</v>
      </c>
      <c r="K2589">
        <v>74</v>
      </c>
      <c r="L2589">
        <v>1958</v>
      </c>
      <c r="M2589">
        <v>1997</v>
      </c>
      <c r="N2589">
        <v>4127</v>
      </c>
      <c r="O2589" s="35">
        <v>618536</v>
      </c>
      <c r="P2589">
        <v>26</v>
      </c>
      <c r="Q2589">
        <v>0</v>
      </c>
      <c r="R2589">
        <v>0</v>
      </c>
      <c r="U2589" s="36">
        <v>457700</v>
      </c>
      <c r="V2589">
        <v>3.08</v>
      </c>
      <c r="W2589" s="36">
        <v>171200</v>
      </c>
      <c r="X2589">
        <v>26300</v>
      </c>
      <c r="Y2589" s="39">
        <v>655200</v>
      </c>
      <c r="Z2589" s="40">
        <v>41080</v>
      </c>
      <c r="AA2589" s="36">
        <v>1</v>
      </c>
      <c r="AB2589">
        <v>655200</v>
      </c>
      <c r="AC2589" t="s">
        <v>3676</v>
      </c>
      <c r="AD2589" s="39">
        <v>639400</v>
      </c>
      <c r="AE2589" s="3">
        <f t="shared" si="81"/>
        <v>2.4710666249609048E-2</v>
      </c>
      <c r="AF2589" s="41">
        <f t="shared" si="80"/>
        <v>2.4710666249609048E-2</v>
      </c>
      <c r="AG2589" t="e">
        <f>VLOOKUP($A2589,'Abatements Granted'!$A$2:$L$402,2,0)</f>
        <v>#N/A</v>
      </c>
      <c r="AH2589" t="e">
        <f>VLOOKUP($A2589,'Abatements Granted'!$A$2:$L$402,10,0)</f>
        <v>#N/A</v>
      </c>
      <c r="AI2589" s="36" t="e">
        <f>VLOOKUP($A2589,'Abatements Granted'!$A$2:$L$402,7,0)</f>
        <v>#N/A</v>
      </c>
    </row>
    <row r="2590" spans="1:35" x14ac:dyDescent="0.2">
      <c r="A2590" s="38" t="s">
        <v>1689</v>
      </c>
      <c r="B2590" t="s">
        <v>6803</v>
      </c>
      <c r="C2590">
        <v>1010</v>
      </c>
      <c r="D2590">
        <v>3</v>
      </c>
      <c r="E2590">
        <v>3</v>
      </c>
      <c r="F2590">
        <v>320</v>
      </c>
      <c r="G2590" t="s">
        <v>5657</v>
      </c>
      <c r="H2590" t="s">
        <v>5748</v>
      </c>
      <c r="I2590">
        <v>2</v>
      </c>
      <c r="J2590">
        <v>4</v>
      </c>
      <c r="K2590">
        <v>84</v>
      </c>
      <c r="L2590">
        <v>1998</v>
      </c>
      <c r="M2590">
        <v>2007</v>
      </c>
      <c r="N2590">
        <v>2754</v>
      </c>
      <c r="O2590" s="35">
        <v>473877</v>
      </c>
      <c r="P2590">
        <v>16</v>
      </c>
      <c r="Q2590">
        <v>0</v>
      </c>
      <c r="R2590">
        <v>0</v>
      </c>
      <c r="U2590" s="36">
        <v>398100</v>
      </c>
      <c r="V2590">
        <v>2.7</v>
      </c>
      <c r="W2590" s="36">
        <v>153500</v>
      </c>
      <c r="X2590">
        <v>0</v>
      </c>
      <c r="Y2590" s="39">
        <v>551600</v>
      </c>
      <c r="Z2590" s="40">
        <v>44106</v>
      </c>
      <c r="AA2590" s="36">
        <v>100</v>
      </c>
      <c r="AB2590">
        <v>5516</v>
      </c>
      <c r="AC2590" t="s">
        <v>3657</v>
      </c>
      <c r="AD2590" s="39">
        <v>508900</v>
      </c>
      <c r="AE2590" s="3">
        <f t="shared" si="81"/>
        <v>8.3906464924346613E-2</v>
      </c>
      <c r="AF2590" s="41">
        <f t="shared" si="80"/>
        <v>8.3906464924346613E-2</v>
      </c>
      <c r="AG2590" t="e">
        <f>VLOOKUP($A2590,'Abatements Granted'!$A$2:$L$402,2,0)</f>
        <v>#N/A</v>
      </c>
      <c r="AH2590" t="e">
        <f>VLOOKUP($A2590,'Abatements Granted'!$A$2:$L$402,10,0)</f>
        <v>#N/A</v>
      </c>
      <c r="AI2590" s="36" t="e">
        <f>VLOOKUP($A2590,'Abatements Granted'!$A$2:$L$402,7,0)</f>
        <v>#N/A</v>
      </c>
    </row>
    <row r="2591" spans="1:35" x14ac:dyDescent="0.2">
      <c r="A2591" s="38" t="s">
        <v>6804</v>
      </c>
      <c r="B2591" t="s">
        <v>6805</v>
      </c>
      <c r="C2591">
        <v>9711</v>
      </c>
      <c r="D2591">
        <v>3</v>
      </c>
      <c r="E2591">
        <v>3</v>
      </c>
      <c r="F2591">
        <v>314</v>
      </c>
      <c r="G2591" t="s">
        <v>5657</v>
      </c>
      <c r="H2591" t="s">
        <v>3656</v>
      </c>
      <c r="M2591">
        <v>0</v>
      </c>
      <c r="N2591">
        <v>0</v>
      </c>
      <c r="O2591" s="35">
        <v>0</v>
      </c>
      <c r="U2591" s="36">
        <v>0</v>
      </c>
      <c r="V2591">
        <v>0.71</v>
      </c>
      <c r="W2591" s="36">
        <v>127100</v>
      </c>
      <c r="X2591">
        <v>900000</v>
      </c>
      <c r="Y2591" s="39">
        <v>1027100</v>
      </c>
      <c r="Z2591" s="40">
        <v>37291</v>
      </c>
      <c r="AA2591" s="36">
        <v>5000</v>
      </c>
      <c r="AB2591">
        <v>205.42</v>
      </c>
      <c r="AC2591" t="s">
        <v>3863</v>
      </c>
      <c r="AD2591" s="39">
        <v>996300</v>
      </c>
      <c r="AE2591" s="3">
        <f t="shared" si="81"/>
        <v>3.0914383217906183E-2</v>
      </c>
      <c r="AF2591" s="41">
        <f t="shared" si="80"/>
        <v>3.0914383217906183E-2</v>
      </c>
      <c r="AG2591" t="e">
        <f>VLOOKUP($A2591,'Abatements Granted'!$A$2:$L$402,2,0)</f>
        <v>#N/A</v>
      </c>
      <c r="AH2591" t="e">
        <f>VLOOKUP($A2591,'Abatements Granted'!$A$2:$L$402,10,0)</f>
        <v>#N/A</v>
      </c>
      <c r="AI2591" s="36" t="e">
        <f>VLOOKUP($A2591,'Abatements Granted'!$A$2:$L$402,7,0)</f>
        <v>#N/A</v>
      </c>
    </row>
    <row r="2592" spans="1:35" x14ac:dyDescent="0.2">
      <c r="A2592" s="38" t="s">
        <v>1633</v>
      </c>
      <c r="B2592" t="s">
        <v>6806</v>
      </c>
      <c r="C2592">
        <v>1010</v>
      </c>
      <c r="D2592">
        <v>3</v>
      </c>
      <c r="E2592">
        <v>3</v>
      </c>
      <c r="F2592">
        <v>310</v>
      </c>
      <c r="G2592" t="s">
        <v>5657</v>
      </c>
      <c r="H2592" t="s">
        <v>3689</v>
      </c>
      <c r="I2592">
        <v>1</v>
      </c>
      <c r="J2592">
        <v>3</v>
      </c>
      <c r="K2592">
        <v>77</v>
      </c>
      <c r="L2592">
        <v>1963</v>
      </c>
      <c r="M2592">
        <v>2000</v>
      </c>
      <c r="N2592">
        <v>1931</v>
      </c>
      <c r="O2592" s="35">
        <v>372192</v>
      </c>
      <c r="P2592">
        <v>23</v>
      </c>
      <c r="Q2592">
        <v>0</v>
      </c>
      <c r="R2592">
        <v>0</v>
      </c>
      <c r="U2592" s="36">
        <v>286600</v>
      </c>
      <c r="V2592">
        <v>8.0299999999999994</v>
      </c>
      <c r="W2592" s="36">
        <v>197200</v>
      </c>
      <c r="X2592">
        <v>200</v>
      </c>
      <c r="Y2592" s="39">
        <v>484000</v>
      </c>
      <c r="Z2592" s="40">
        <v>44326</v>
      </c>
      <c r="AA2592" s="36">
        <v>360000</v>
      </c>
      <c r="AB2592">
        <v>1.34</v>
      </c>
      <c r="AC2592" t="s">
        <v>3679</v>
      </c>
      <c r="AD2592" s="39">
        <v>456400</v>
      </c>
      <c r="AE2592" s="3">
        <f t="shared" si="81"/>
        <v>6.0473269062226054E-2</v>
      </c>
      <c r="AF2592" s="41">
        <f t="shared" si="80"/>
        <v>6.0473269062226054E-2</v>
      </c>
      <c r="AG2592" t="e">
        <f>VLOOKUP($A2592,'Abatements Granted'!$A$2:$L$402,2,0)</f>
        <v>#N/A</v>
      </c>
      <c r="AH2592" t="e">
        <f>VLOOKUP($A2592,'Abatements Granted'!$A$2:$L$402,10,0)</f>
        <v>#N/A</v>
      </c>
      <c r="AI2592" s="36" t="e">
        <f>VLOOKUP($A2592,'Abatements Granted'!$A$2:$L$402,7,0)</f>
        <v>#N/A</v>
      </c>
    </row>
    <row r="2593" spans="1:35" x14ac:dyDescent="0.2">
      <c r="A2593" s="38" t="s">
        <v>1456</v>
      </c>
      <c r="B2593" t="s">
        <v>6807</v>
      </c>
      <c r="C2593">
        <v>1010</v>
      </c>
      <c r="D2593">
        <v>3</v>
      </c>
      <c r="E2593">
        <v>3</v>
      </c>
      <c r="F2593">
        <v>280</v>
      </c>
      <c r="G2593" t="s">
        <v>5657</v>
      </c>
      <c r="H2593" t="s">
        <v>3669</v>
      </c>
      <c r="I2593">
        <v>2</v>
      </c>
      <c r="J2593">
        <v>3</v>
      </c>
      <c r="K2593">
        <v>70</v>
      </c>
      <c r="L2593">
        <v>1910</v>
      </c>
      <c r="M2593">
        <v>1993</v>
      </c>
      <c r="N2593">
        <v>3220</v>
      </c>
      <c r="O2593" s="35">
        <v>465273</v>
      </c>
      <c r="P2593">
        <v>30</v>
      </c>
      <c r="Q2593">
        <v>0</v>
      </c>
      <c r="R2593">
        <v>0</v>
      </c>
      <c r="U2593" s="36">
        <v>325700</v>
      </c>
      <c r="V2593">
        <v>5.45</v>
      </c>
      <c r="W2593" s="36">
        <v>161800</v>
      </c>
      <c r="X2593">
        <v>2200</v>
      </c>
      <c r="Y2593" s="39">
        <v>489700</v>
      </c>
      <c r="Z2593" s="40">
        <v>43727</v>
      </c>
      <c r="AA2593" s="36">
        <v>1</v>
      </c>
      <c r="AB2593">
        <v>489700</v>
      </c>
      <c r="AC2593" t="s">
        <v>3657</v>
      </c>
      <c r="AD2593" s="39">
        <v>474700</v>
      </c>
      <c r="AE2593" s="3">
        <f t="shared" si="81"/>
        <v>3.1598904571308095E-2</v>
      </c>
      <c r="AF2593" s="41">
        <f t="shared" si="80"/>
        <v>3.1598904571308095E-2</v>
      </c>
      <c r="AG2593" t="e">
        <f>VLOOKUP($A2593,'Abatements Granted'!$A$2:$L$402,2,0)</f>
        <v>#N/A</v>
      </c>
      <c r="AH2593" t="e">
        <f>VLOOKUP($A2593,'Abatements Granted'!$A$2:$L$402,10,0)</f>
        <v>#N/A</v>
      </c>
      <c r="AI2593" s="36" t="e">
        <f>VLOOKUP($A2593,'Abatements Granted'!$A$2:$L$402,7,0)</f>
        <v>#N/A</v>
      </c>
    </row>
    <row r="2594" spans="1:35" x14ac:dyDescent="0.2">
      <c r="A2594" s="38" t="s">
        <v>1378</v>
      </c>
      <c r="B2594" t="s">
        <v>6808</v>
      </c>
      <c r="C2594">
        <v>1010</v>
      </c>
      <c r="D2594">
        <v>3</v>
      </c>
      <c r="E2594">
        <v>3</v>
      </c>
      <c r="F2594">
        <v>260</v>
      </c>
      <c r="G2594" t="s">
        <v>5657</v>
      </c>
      <c r="H2594" t="s">
        <v>3689</v>
      </c>
      <c r="I2594">
        <v>1</v>
      </c>
      <c r="J2594">
        <v>3</v>
      </c>
      <c r="K2594">
        <v>74</v>
      </c>
      <c r="L2594">
        <v>1960</v>
      </c>
      <c r="M2594">
        <v>1997</v>
      </c>
      <c r="N2594">
        <v>2034</v>
      </c>
      <c r="O2594" s="35">
        <v>402716</v>
      </c>
      <c r="P2594">
        <v>26</v>
      </c>
      <c r="Q2594">
        <v>0</v>
      </c>
      <c r="R2594">
        <v>0</v>
      </c>
      <c r="U2594" s="36">
        <v>298000</v>
      </c>
      <c r="V2594">
        <v>1.52</v>
      </c>
      <c r="W2594" s="36">
        <v>141700</v>
      </c>
      <c r="X2594">
        <v>400</v>
      </c>
      <c r="Y2594" s="39">
        <v>440100</v>
      </c>
      <c r="Z2594" s="40">
        <v>34324</v>
      </c>
      <c r="AA2594" s="36">
        <v>110000</v>
      </c>
      <c r="AB2594">
        <v>4</v>
      </c>
      <c r="AC2594">
        <v>0</v>
      </c>
      <c r="AD2594" s="39">
        <v>417600</v>
      </c>
      <c r="AE2594" s="3">
        <f t="shared" si="81"/>
        <v>5.3879310344827624E-2</v>
      </c>
      <c r="AF2594" s="41">
        <f t="shared" si="80"/>
        <v>5.3879310344827624E-2</v>
      </c>
      <c r="AG2594" t="e">
        <f>VLOOKUP($A2594,'Abatements Granted'!$A$2:$L$402,2,0)</f>
        <v>#N/A</v>
      </c>
      <c r="AH2594" t="e">
        <f>VLOOKUP($A2594,'Abatements Granted'!$A$2:$L$402,10,0)</f>
        <v>#N/A</v>
      </c>
      <c r="AI2594" s="36" t="e">
        <f>VLOOKUP($A2594,'Abatements Granted'!$A$2:$L$402,7,0)</f>
        <v>#N/A</v>
      </c>
    </row>
    <row r="2595" spans="1:35" x14ac:dyDescent="0.2">
      <c r="A2595" s="38" t="s">
        <v>1317</v>
      </c>
      <c r="B2595" t="s">
        <v>6809</v>
      </c>
      <c r="C2595">
        <v>1010</v>
      </c>
      <c r="D2595">
        <v>3</v>
      </c>
      <c r="E2595">
        <v>3</v>
      </c>
      <c r="F2595">
        <v>250</v>
      </c>
      <c r="G2595" t="s">
        <v>5657</v>
      </c>
      <c r="H2595" t="s">
        <v>3689</v>
      </c>
      <c r="I2595">
        <v>1</v>
      </c>
      <c r="J2595">
        <v>3</v>
      </c>
      <c r="K2595">
        <v>75</v>
      </c>
      <c r="L2595">
        <v>1964</v>
      </c>
      <c r="M2595">
        <v>1998</v>
      </c>
      <c r="N2595">
        <v>2032</v>
      </c>
      <c r="O2595" s="35">
        <v>399985</v>
      </c>
      <c r="P2595">
        <v>25</v>
      </c>
      <c r="Q2595">
        <v>0</v>
      </c>
      <c r="R2595">
        <v>0</v>
      </c>
      <c r="U2595" s="36">
        <v>300000</v>
      </c>
      <c r="V2595">
        <v>3.35</v>
      </c>
      <c r="W2595" s="36">
        <v>158800</v>
      </c>
      <c r="X2595">
        <v>10600</v>
      </c>
      <c r="Y2595" s="39">
        <v>469400</v>
      </c>
      <c r="Z2595" s="40">
        <v>38210</v>
      </c>
      <c r="AA2595" s="36">
        <v>1</v>
      </c>
      <c r="AB2595">
        <v>469400</v>
      </c>
      <c r="AC2595" t="s">
        <v>3657</v>
      </c>
      <c r="AD2595" s="39">
        <v>445100</v>
      </c>
      <c r="AE2595" s="3">
        <f t="shared" si="81"/>
        <v>5.4594473152100642E-2</v>
      </c>
      <c r="AF2595" s="41">
        <f t="shared" si="80"/>
        <v>5.4594473152100642E-2</v>
      </c>
      <c r="AG2595" t="e">
        <f>VLOOKUP($A2595,'Abatements Granted'!$A$2:$L$402,2,0)</f>
        <v>#N/A</v>
      </c>
      <c r="AH2595" t="e">
        <f>VLOOKUP($A2595,'Abatements Granted'!$A$2:$L$402,10,0)</f>
        <v>#N/A</v>
      </c>
      <c r="AI2595" s="36" t="e">
        <f>VLOOKUP($A2595,'Abatements Granted'!$A$2:$L$402,7,0)</f>
        <v>#N/A</v>
      </c>
    </row>
    <row r="2596" spans="1:35" x14ac:dyDescent="0.2">
      <c r="A2596" s="38" t="s">
        <v>1096</v>
      </c>
      <c r="B2596" t="s">
        <v>6810</v>
      </c>
      <c r="C2596">
        <v>1010</v>
      </c>
      <c r="D2596">
        <v>3</v>
      </c>
      <c r="E2596">
        <v>3</v>
      </c>
      <c r="F2596">
        <v>215</v>
      </c>
      <c r="G2596" t="s">
        <v>6249</v>
      </c>
      <c r="H2596" t="s">
        <v>3669</v>
      </c>
      <c r="I2596">
        <v>2</v>
      </c>
      <c r="J2596">
        <v>3</v>
      </c>
      <c r="K2596">
        <v>70</v>
      </c>
      <c r="L2596">
        <v>1920</v>
      </c>
      <c r="M2596">
        <v>1993</v>
      </c>
      <c r="N2596">
        <v>2245</v>
      </c>
      <c r="O2596" s="35">
        <v>374939</v>
      </c>
      <c r="P2596">
        <v>30</v>
      </c>
      <c r="Q2596">
        <v>0</v>
      </c>
      <c r="R2596">
        <v>0</v>
      </c>
      <c r="U2596" s="36">
        <v>262500</v>
      </c>
      <c r="V2596">
        <v>0.68</v>
      </c>
      <c r="W2596" s="36">
        <v>125900</v>
      </c>
      <c r="X2596">
        <v>12300</v>
      </c>
      <c r="Y2596" s="39">
        <v>400700</v>
      </c>
      <c r="Z2596" s="40">
        <v>37917</v>
      </c>
      <c r="AA2596" s="36">
        <v>294000</v>
      </c>
      <c r="AB2596">
        <v>1.36</v>
      </c>
      <c r="AC2596">
        <v>0</v>
      </c>
      <c r="AD2596" s="39">
        <v>385600</v>
      </c>
      <c r="AE2596" s="3">
        <f t="shared" si="81"/>
        <v>3.9159751037344481E-2</v>
      </c>
      <c r="AF2596" s="41">
        <f t="shared" si="80"/>
        <v>3.9159751037344481E-2</v>
      </c>
      <c r="AG2596" t="e">
        <f>VLOOKUP($A2596,'Abatements Granted'!$A$2:$L$402,2,0)</f>
        <v>#N/A</v>
      </c>
      <c r="AH2596" t="e">
        <f>VLOOKUP($A2596,'Abatements Granted'!$A$2:$L$402,10,0)</f>
        <v>#N/A</v>
      </c>
      <c r="AI2596" s="36" t="e">
        <f>VLOOKUP($A2596,'Abatements Granted'!$A$2:$L$402,7,0)</f>
        <v>#N/A</v>
      </c>
    </row>
    <row r="2597" spans="1:35" x14ac:dyDescent="0.2">
      <c r="A2597" s="38" t="s">
        <v>6811</v>
      </c>
      <c r="B2597" t="s">
        <v>6812</v>
      </c>
      <c r="C2597">
        <v>1300</v>
      </c>
      <c r="D2597">
        <v>3</v>
      </c>
      <c r="E2597">
        <v>3</v>
      </c>
      <c r="F2597">
        <v>231</v>
      </c>
      <c r="G2597" t="s">
        <v>6249</v>
      </c>
      <c r="H2597" t="s">
        <v>3656</v>
      </c>
      <c r="M2597">
        <v>0</v>
      </c>
      <c r="N2597">
        <v>0</v>
      </c>
      <c r="O2597" s="35">
        <v>0</v>
      </c>
      <c r="U2597" s="36">
        <v>0</v>
      </c>
      <c r="V2597">
        <v>2.89</v>
      </c>
      <c r="W2597" s="36">
        <v>155000</v>
      </c>
      <c r="X2597">
        <v>0</v>
      </c>
      <c r="Y2597" s="39">
        <v>155000</v>
      </c>
      <c r="Z2597" s="40">
        <v>41425</v>
      </c>
      <c r="AA2597" s="36">
        <v>100000</v>
      </c>
      <c r="AB2597">
        <v>1.55</v>
      </c>
      <c r="AC2597" t="s">
        <v>3728</v>
      </c>
      <c r="AD2597" s="39">
        <v>140700</v>
      </c>
      <c r="AE2597" s="3">
        <f t="shared" si="81"/>
        <v>0.1016346837242359</v>
      </c>
      <c r="AF2597" s="41">
        <f t="shared" si="80"/>
        <v>0.1016346837242359</v>
      </c>
      <c r="AG2597" t="e">
        <f>VLOOKUP($A2597,'Abatements Granted'!$A$2:$L$402,2,0)</f>
        <v>#N/A</v>
      </c>
      <c r="AH2597" t="e">
        <f>VLOOKUP($A2597,'Abatements Granted'!$A$2:$L$402,10,0)</f>
        <v>#N/A</v>
      </c>
      <c r="AI2597" s="36" t="e">
        <f>VLOOKUP($A2597,'Abatements Granted'!$A$2:$L$402,7,0)</f>
        <v>#N/A</v>
      </c>
    </row>
    <row r="2598" spans="1:35" x14ac:dyDescent="0.2">
      <c r="A2598" s="38" t="s">
        <v>1208</v>
      </c>
      <c r="B2598" t="s">
        <v>6813</v>
      </c>
      <c r="C2598">
        <v>1010</v>
      </c>
      <c r="D2598">
        <v>3</v>
      </c>
      <c r="E2598">
        <v>3</v>
      </c>
      <c r="F2598">
        <v>235</v>
      </c>
      <c r="G2598" t="s">
        <v>6249</v>
      </c>
      <c r="H2598" t="s">
        <v>3681</v>
      </c>
      <c r="I2598">
        <v>1.75</v>
      </c>
      <c r="J2598">
        <v>6</v>
      </c>
      <c r="K2598">
        <v>77</v>
      </c>
      <c r="L2598">
        <v>1967</v>
      </c>
      <c r="M2598">
        <v>2000</v>
      </c>
      <c r="N2598">
        <v>4036</v>
      </c>
      <c r="O2598" s="35">
        <v>737117</v>
      </c>
      <c r="P2598">
        <v>23</v>
      </c>
      <c r="Q2598">
        <v>0</v>
      </c>
      <c r="R2598">
        <v>0</v>
      </c>
      <c r="U2598" s="36">
        <v>567600</v>
      </c>
      <c r="V2598">
        <v>4.53</v>
      </c>
      <c r="W2598" s="36">
        <v>168500</v>
      </c>
      <c r="X2598">
        <v>58300</v>
      </c>
      <c r="Y2598" s="39">
        <v>794400</v>
      </c>
      <c r="Z2598" s="40">
        <v>41425</v>
      </c>
      <c r="AA2598" s="36">
        <v>500000</v>
      </c>
      <c r="AB2598">
        <v>1.59</v>
      </c>
      <c r="AC2598" t="s">
        <v>3728</v>
      </c>
      <c r="AD2598" s="39">
        <v>746600</v>
      </c>
      <c r="AE2598" s="3">
        <f t="shared" si="81"/>
        <v>6.4023573533351197E-2</v>
      </c>
      <c r="AF2598" s="41">
        <f t="shared" si="80"/>
        <v>6.4023573533351197E-2</v>
      </c>
      <c r="AG2598" t="e">
        <f>VLOOKUP($A2598,'Abatements Granted'!$A$2:$L$402,2,0)</f>
        <v>#N/A</v>
      </c>
      <c r="AH2598" t="e">
        <f>VLOOKUP($A2598,'Abatements Granted'!$A$2:$L$402,10,0)</f>
        <v>#N/A</v>
      </c>
      <c r="AI2598" s="36" t="e">
        <f>VLOOKUP($A2598,'Abatements Granted'!$A$2:$L$402,7,0)</f>
        <v>#N/A</v>
      </c>
    </row>
    <row r="2599" spans="1:35" x14ac:dyDescent="0.2">
      <c r="A2599" s="38" t="s">
        <v>1224</v>
      </c>
      <c r="B2599" t="s">
        <v>6814</v>
      </c>
      <c r="C2599">
        <v>1010</v>
      </c>
      <c r="D2599">
        <v>3</v>
      </c>
      <c r="E2599">
        <v>3</v>
      </c>
      <c r="F2599">
        <v>239</v>
      </c>
      <c r="G2599" t="s">
        <v>6249</v>
      </c>
      <c r="H2599" t="s">
        <v>3681</v>
      </c>
      <c r="I2599">
        <v>2.5</v>
      </c>
      <c r="J2599">
        <v>4</v>
      </c>
      <c r="K2599">
        <v>70</v>
      </c>
      <c r="L2599">
        <v>1880</v>
      </c>
      <c r="M2599">
        <v>1993</v>
      </c>
      <c r="N2599">
        <v>5305</v>
      </c>
      <c r="O2599" s="35">
        <v>728964</v>
      </c>
      <c r="P2599">
        <v>30</v>
      </c>
      <c r="Q2599">
        <v>0</v>
      </c>
      <c r="R2599">
        <v>0</v>
      </c>
      <c r="U2599" s="36">
        <v>510300</v>
      </c>
      <c r="V2599">
        <v>1.35</v>
      </c>
      <c r="W2599" s="36">
        <v>139400</v>
      </c>
      <c r="X2599">
        <v>0</v>
      </c>
      <c r="Y2599" s="39">
        <v>649700</v>
      </c>
      <c r="Z2599" s="40">
        <v>34213</v>
      </c>
      <c r="AA2599" s="36">
        <v>156000</v>
      </c>
      <c r="AB2599">
        <v>4.16</v>
      </c>
      <c r="AC2599">
        <v>0</v>
      </c>
      <c r="AD2599" s="39">
        <v>599200</v>
      </c>
      <c r="AE2599" s="3">
        <f t="shared" si="81"/>
        <v>8.4279038718291011E-2</v>
      </c>
      <c r="AF2599" s="41">
        <f t="shared" si="80"/>
        <v>8.4279038718291011E-2</v>
      </c>
      <c r="AG2599" t="e">
        <f>VLOOKUP($A2599,'Abatements Granted'!$A$2:$L$402,2,0)</f>
        <v>#N/A</v>
      </c>
      <c r="AH2599" t="e">
        <f>VLOOKUP($A2599,'Abatements Granted'!$A$2:$L$402,10,0)</f>
        <v>#N/A</v>
      </c>
      <c r="AI2599" s="36" t="e">
        <f>VLOOKUP($A2599,'Abatements Granted'!$A$2:$L$402,7,0)</f>
        <v>#N/A</v>
      </c>
    </row>
    <row r="2600" spans="1:35" x14ac:dyDescent="0.2">
      <c r="A2600" s="38" t="s">
        <v>1277</v>
      </c>
      <c r="B2600" t="s">
        <v>6815</v>
      </c>
      <c r="C2600">
        <v>1010</v>
      </c>
      <c r="D2600">
        <v>3</v>
      </c>
      <c r="E2600">
        <v>3</v>
      </c>
      <c r="F2600">
        <v>245</v>
      </c>
      <c r="G2600" t="s">
        <v>6249</v>
      </c>
      <c r="H2600" t="s">
        <v>3681</v>
      </c>
      <c r="I2600">
        <v>2.5</v>
      </c>
      <c r="J2600">
        <v>3</v>
      </c>
      <c r="K2600">
        <v>87</v>
      </c>
      <c r="L2600">
        <v>2006</v>
      </c>
      <c r="M2600">
        <v>2010</v>
      </c>
      <c r="N2600">
        <v>5104</v>
      </c>
      <c r="O2600" s="35">
        <v>637638</v>
      </c>
      <c r="P2600">
        <v>13</v>
      </c>
      <c r="Q2600">
        <v>0</v>
      </c>
      <c r="R2600">
        <v>0</v>
      </c>
      <c r="U2600" s="36">
        <v>554700</v>
      </c>
      <c r="V2600">
        <v>2.11</v>
      </c>
      <c r="W2600" s="36">
        <v>148600</v>
      </c>
      <c r="X2600">
        <v>0</v>
      </c>
      <c r="Y2600" s="39">
        <v>703300</v>
      </c>
      <c r="Z2600" s="40">
        <v>43406</v>
      </c>
      <c r="AA2600" s="36">
        <v>100</v>
      </c>
      <c r="AB2600">
        <v>7033</v>
      </c>
      <c r="AC2600" t="s">
        <v>3657</v>
      </c>
      <c r="AD2600" s="39">
        <v>651000</v>
      </c>
      <c r="AE2600" s="3">
        <f t="shared" si="81"/>
        <v>8.0337941628264131E-2</v>
      </c>
      <c r="AF2600" s="41">
        <f t="shared" si="80"/>
        <v>8.0337941628264131E-2</v>
      </c>
      <c r="AG2600" t="e">
        <f>VLOOKUP($A2600,'Abatements Granted'!$A$2:$L$402,2,0)</f>
        <v>#N/A</v>
      </c>
      <c r="AH2600" t="e">
        <f>VLOOKUP($A2600,'Abatements Granted'!$A$2:$L$402,10,0)</f>
        <v>#N/A</v>
      </c>
      <c r="AI2600" s="36" t="e">
        <f>VLOOKUP($A2600,'Abatements Granted'!$A$2:$L$402,7,0)</f>
        <v>#N/A</v>
      </c>
    </row>
    <row r="2601" spans="1:35" x14ac:dyDescent="0.2">
      <c r="A2601" s="38" t="s">
        <v>1322</v>
      </c>
      <c r="B2601" t="s">
        <v>6816</v>
      </c>
      <c r="C2601">
        <v>1010</v>
      </c>
      <c r="D2601">
        <v>3</v>
      </c>
      <c r="E2601">
        <v>3</v>
      </c>
      <c r="F2601">
        <v>251</v>
      </c>
      <c r="G2601" t="s">
        <v>6249</v>
      </c>
      <c r="H2601" t="s">
        <v>3681</v>
      </c>
      <c r="I2601">
        <v>2</v>
      </c>
      <c r="J2601">
        <v>4</v>
      </c>
      <c r="K2601">
        <v>80</v>
      </c>
      <c r="L2601">
        <v>1988</v>
      </c>
      <c r="M2601">
        <v>2003</v>
      </c>
      <c r="N2601">
        <v>3974</v>
      </c>
      <c r="O2601" s="35">
        <v>601043</v>
      </c>
      <c r="P2601">
        <v>20</v>
      </c>
      <c r="Q2601">
        <v>0</v>
      </c>
      <c r="R2601">
        <v>0</v>
      </c>
      <c r="U2601" s="36">
        <v>480800</v>
      </c>
      <c r="V2601">
        <v>3.68</v>
      </c>
      <c r="W2601" s="36">
        <v>160900</v>
      </c>
      <c r="X2601">
        <v>700</v>
      </c>
      <c r="Y2601" s="39">
        <v>642400</v>
      </c>
      <c r="Z2601" s="40">
        <v>41568</v>
      </c>
      <c r="AA2601" s="36">
        <v>100</v>
      </c>
      <c r="AB2601">
        <v>6424</v>
      </c>
      <c r="AC2601" t="s">
        <v>4183</v>
      </c>
      <c r="AD2601" s="39">
        <v>563100</v>
      </c>
      <c r="AE2601" s="3">
        <f t="shared" si="81"/>
        <v>0.14082756171195165</v>
      </c>
      <c r="AF2601" s="41">
        <f t="shared" si="80"/>
        <v>0.14082756171195165</v>
      </c>
      <c r="AG2601" t="e">
        <f>VLOOKUP($A2601,'Abatements Granted'!$A$2:$L$402,2,0)</f>
        <v>#N/A</v>
      </c>
      <c r="AH2601" t="e">
        <f>VLOOKUP($A2601,'Abatements Granted'!$A$2:$L$402,10,0)</f>
        <v>#N/A</v>
      </c>
      <c r="AI2601" s="36" t="e">
        <f>VLOOKUP($A2601,'Abatements Granted'!$A$2:$L$402,7,0)</f>
        <v>#N/A</v>
      </c>
    </row>
    <row r="2602" spans="1:35" x14ac:dyDescent="0.2">
      <c r="A2602" s="38" t="s">
        <v>1380</v>
      </c>
      <c r="B2602" t="s">
        <v>6817</v>
      </c>
      <c r="C2602">
        <v>1010</v>
      </c>
      <c r="D2602">
        <v>3</v>
      </c>
      <c r="E2602">
        <v>3</v>
      </c>
      <c r="F2602">
        <v>261</v>
      </c>
      <c r="G2602" t="s">
        <v>6249</v>
      </c>
      <c r="H2602" t="s">
        <v>3681</v>
      </c>
      <c r="I2602">
        <v>2</v>
      </c>
      <c r="J2602">
        <v>4</v>
      </c>
      <c r="K2602">
        <v>78</v>
      </c>
      <c r="L2602">
        <v>1980</v>
      </c>
      <c r="M2602">
        <v>2001</v>
      </c>
      <c r="N2602">
        <v>3952</v>
      </c>
      <c r="O2602" s="35">
        <v>587168</v>
      </c>
      <c r="P2602">
        <v>22</v>
      </c>
      <c r="Q2602">
        <v>0</v>
      </c>
      <c r="R2602">
        <v>0</v>
      </c>
      <c r="U2602" s="36">
        <v>458000</v>
      </c>
      <c r="V2602">
        <v>1.2</v>
      </c>
      <c r="W2602" s="36">
        <v>137300</v>
      </c>
      <c r="X2602">
        <v>0</v>
      </c>
      <c r="Y2602" s="39">
        <v>595300</v>
      </c>
      <c r="Z2602" s="40">
        <v>29090</v>
      </c>
      <c r="AA2602" s="36">
        <v>4500</v>
      </c>
      <c r="AB2602">
        <v>132.29</v>
      </c>
      <c r="AC2602">
        <v>0</v>
      </c>
      <c r="AD2602" s="39">
        <v>553000</v>
      </c>
      <c r="AE2602" s="3">
        <f t="shared" si="81"/>
        <v>7.649186256781193E-2</v>
      </c>
      <c r="AF2602" s="41">
        <f t="shared" si="80"/>
        <v>7.649186256781193E-2</v>
      </c>
      <c r="AG2602" t="e">
        <f>VLOOKUP($A2602,'Abatements Granted'!$A$2:$L$402,2,0)</f>
        <v>#N/A</v>
      </c>
      <c r="AH2602" t="e">
        <f>VLOOKUP($A2602,'Abatements Granted'!$A$2:$L$402,10,0)</f>
        <v>#N/A</v>
      </c>
      <c r="AI2602" s="36" t="e">
        <f>VLOOKUP($A2602,'Abatements Granted'!$A$2:$L$402,7,0)</f>
        <v>#N/A</v>
      </c>
    </row>
    <row r="2603" spans="1:35" x14ac:dyDescent="0.2">
      <c r="A2603" s="38" t="s">
        <v>1420</v>
      </c>
      <c r="B2603" t="s">
        <v>6818</v>
      </c>
      <c r="C2603">
        <v>1010</v>
      </c>
      <c r="D2603">
        <v>3</v>
      </c>
      <c r="E2603">
        <v>3</v>
      </c>
      <c r="F2603">
        <v>271</v>
      </c>
      <c r="G2603" t="s">
        <v>6249</v>
      </c>
      <c r="H2603" t="s">
        <v>3689</v>
      </c>
      <c r="I2603">
        <v>1</v>
      </c>
      <c r="J2603">
        <v>3</v>
      </c>
      <c r="K2603">
        <v>74</v>
      </c>
      <c r="L2603">
        <v>1954</v>
      </c>
      <c r="M2603">
        <v>1997</v>
      </c>
      <c r="N2603">
        <v>1272</v>
      </c>
      <c r="O2603" s="35">
        <v>279854</v>
      </c>
      <c r="P2603">
        <v>26</v>
      </c>
      <c r="Q2603">
        <v>0</v>
      </c>
      <c r="R2603">
        <v>0</v>
      </c>
      <c r="U2603" s="36">
        <v>207100</v>
      </c>
      <c r="V2603">
        <v>0.37</v>
      </c>
      <c r="W2603" s="36">
        <v>110900</v>
      </c>
      <c r="X2603">
        <v>0</v>
      </c>
      <c r="Y2603" s="39">
        <v>318000</v>
      </c>
      <c r="Z2603" s="40">
        <v>30503</v>
      </c>
      <c r="AA2603" s="36">
        <v>64000</v>
      </c>
      <c r="AB2603">
        <v>4.97</v>
      </c>
      <c r="AC2603">
        <v>0</v>
      </c>
      <c r="AD2603" s="39">
        <v>300400</v>
      </c>
      <c r="AE2603" s="3">
        <f t="shared" si="81"/>
        <v>5.8588548601864243E-2</v>
      </c>
      <c r="AF2603" s="41">
        <f t="shared" si="80"/>
        <v>5.8588548601864243E-2</v>
      </c>
      <c r="AG2603" t="e">
        <f>VLOOKUP($A2603,'Abatements Granted'!$A$2:$L$402,2,0)</f>
        <v>#N/A</v>
      </c>
      <c r="AH2603" t="e">
        <f>VLOOKUP($A2603,'Abatements Granted'!$A$2:$L$402,10,0)</f>
        <v>#N/A</v>
      </c>
      <c r="AI2603" s="36" t="e">
        <f>VLOOKUP($A2603,'Abatements Granted'!$A$2:$L$402,7,0)</f>
        <v>#N/A</v>
      </c>
    </row>
    <row r="2604" spans="1:35" x14ac:dyDescent="0.2">
      <c r="A2604" s="38" t="s">
        <v>1439</v>
      </c>
      <c r="B2604" t="s">
        <v>6819</v>
      </c>
      <c r="C2604">
        <v>1010</v>
      </c>
      <c r="D2604">
        <v>3</v>
      </c>
      <c r="E2604">
        <v>3</v>
      </c>
      <c r="F2604">
        <v>279</v>
      </c>
      <c r="G2604" t="s">
        <v>6249</v>
      </c>
      <c r="H2604" t="s">
        <v>3671</v>
      </c>
      <c r="I2604">
        <v>2</v>
      </c>
      <c r="J2604">
        <v>4</v>
      </c>
      <c r="K2604">
        <v>79</v>
      </c>
      <c r="L2604">
        <v>1984</v>
      </c>
      <c r="M2604">
        <v>2002</v>
      </c>
      <c r="N2604">
        <v>4498</v>
      </c>
      <c r="O2604" s="35">
        <v>712742</v>
      </c>
      <c r="P2604">
        <v>21</v>
      </c>
      <c r="Q2604">
        <v>0</v>
      </c>
      <c r="R2604">
        <v>0</v>
      </c>
      <c r="U2604" s="36">
        <v>563100</v>
      </c>
      <c r="V2604">
        <v>2.9</v>
      </c>
      <c r="W2604" s="36">
        <v>169100</v>
      </c>
      <c r="X2604">
        <v>5600</v>
      </c>
      <c r="Y2604" s="39">
        <v>737800</v>
      </c>
      <c r="Z2604" s="40">
        <v>41061</v>
      </c>
      <c r="AA2604" s="36">
        <v>336500</v>
      </c>
      <c r="AB2604">
        <v>2.19</v>
      </c>
      <c r="AC2604">
        <v>0</v>
      </c>
      <c r="AD2604" s="39">
        <v>542600</v>
      </c>
      <c r="AE2604" s="3">
        <f t="shared" si="81"/>
        <v>0.3597493549576114</v>
      </c>
      <c r="AF2604" s="41">
        <f t="shared" si="80"/>
        <v>0.3597493549576114</v>
      </c>
      <c r="AG2604" t="e">
        <f>VLOOKUP($A2604,'Abatements Granted'!$A$2:$L$402,2,0)</f>
        <v>#N/A</v>
      </c>
      <c r="AH2604" t="e">
        <f>VLOOKUP($A2604,'Abatements Granted'!$A$2:$L$402,10,0)</f>
        <v>#N/A</v>
      </c>
      <c r="AI2604" s="36" t="e">
        <f>VLOOKUP($A2604,'Abatements Granted'!$A$2:$L$402,7,0)</f>
        <v>#N/A</v>
      </c>
    </row>
    <row r="2605" spans="1:35" x14ac:dyDescent="0.2">
      <c r="A2605" s="38" t="s">
        <v>1462</v>
      </c>
      <c r="B2605" t="s">
        <v>6820</v>
      </c>
      <c r="C2605">
        <v>1010</v>
      </c>
      <c r="D2605">
        <v>3</v>
      </c>
      <c r="E2605">
        <v>3</v>
      </c>
      <c r="F2605">
        <v>281</v>
      </c>
      <c r="G2605" t="s">
        <v>6249</v>
      </c>
      <c r="H2605" t="s">
        <v>3689</v>
      </c>
      <c r="I2605">
        <v>1</v>
      </c>
      <c r="J2605">
        <v>3</v>
      </c>
      <c r="K2605">
        <v>74</v>
      </c>
      <c r="L2605">
        <v>1954</v>
      </c>
      <c r="M2605">
        <v>1997</v>
      </c>
      <c r="N2605">
        <v>2033</v>
      </c>
      <c r="O2605" s="35">
        <v>386101</v>
      </c>
      <c r="P2605">
        <v>26</v>
      </c>
      <c r="Q2605">
        <v>0</v>
      </c>
      <c r="R2605">
        <v>0</v>
      </c>
      <c r="U2605" s="36">
        <v>285700</v>
      </c>
      <c r="V2605">
        <v>0.49</v>
      </c>
      <c r="W2605" s="36">
        <v>116600</v>
      </c>
      <c r="X2605">
        <v>19800</v>
      </c>
      <c r="Y2605" s="39">
        <v>422100</v>
      </c>
      <c r="Z2605" s="40">
        <v>26282</v>
      </c>
      <c r="AA2605" s="36">
        <v>0</v>
      </c>
      <c r="AB2605">
        <v>0</v>
      </c>
      <c r="AC2605">
        <v>0</v>
      </c>
      <c r="AD2605" s="39">
        <v>402100</v>
      </c>
      <c r="AE2605" s="3">
        <f t="shared" si="81"/>
        <v>4.9738870927629852E-2</v>
      </c>
      <c r="AF2605" s="41">
        <f t="shared" si="80"/>
        <v>4.9738870927629852E-2</v>
      </c>
      <c r="AG2605" t="e">
        <f>VLOOKUP($A2605,'Abatements Granted'!$A$2:$L$402,2,0)</f>
        <v>#N/A</v>
      </c>
      <c r="AH2605" t="e">
        <f>VLOOKUP($A2605,'Abatements Granted'!$A$2:$L$402,10,0)</f>
        <v>#N/A</v>
      </c>
      <c r="AI2605" s="36" t="e">
        <f>VLOOKUP($A2605,'Abatements Granted'!$A$2:$L$402,7,0)</f>
        <v>#N/A</v>
      </c>
    </row>
    <row r="2606" spans="1:35" x14ac:dyDescent="0.2">
      <c r="A2606" s="38" t="s">
        <v>1528</v>
      </c>
      <c r="B2606" t="s">
        <v>6821</v>
      </c>
      <c r="C2606">
        <v>1010</v>
      </c>
      <c r="D2606">
        <v>3</v>
      </c>
      <c r="E2606">
        <v>3</v>
      </c>
      <c r="F2606">
        <v>293</v>
      </c>
      <c r="G2606" t="s">
        <v>6249</v>
      </c>
      <c r="H2606" t="s">
        <v>3681</v>
      </c>
      <c r="I2606">
        <v>3</v>
      </c>
      <c r="J2606">
        <v>4</v>
      </c>
      <c r="K2606">
        <v>72</v>
      </c>
      <c r="L2606">
        <v>1760</v>
      </c>
      <c r="M2606">
        <v>1995</v>
      </c>
      <c r="N2606">
        <v>4691</v>
      </c>
      <c r="O2606" s="35">
        <v>664755</v>
      </c>
      <c r="P2606">
        <v>28</v>
      </c>
      <c r="Q2606">
        <v>0</v>
      </c>
      <c r="R2606">
        <v>0</v>
      </c>
      <c r="U2606" s="36">
        <v>478600</v>
      </c>
      <c r="V2606">
        <v>0.96</v>
      </c>
      <c r="W2606" s="36">
        <v>146100</v>
      </c>
      <c r="X2606">
        <v>6900</v>
      </c>
      <c r="Y2606" s="39">
        <v>631600</v>
      </c>
      <c r="Z2606" s="40">
        <v>42852</v>
      </c>
      <c r="AA2606" s="36">
        <v>1</v>
      </c>
      <c r="AB2606">
        <v>631600</v>
      </c>
      <c r="AC2606" t="s">
        <v>3657</v>
      </c>
      <c r="AD2606" s="39">
        <v>587000</v>
      </c>
      <c r="AE2606" s="3">
        <f t="shared" si="81"/>
        <v>7.5979557069846715E-2</v>
      </c>
      <c r="AF2606" s="41">
        <f t="shared" si="80"/>
        <v>7.5979557069846715E-2</v>
      </c>
      <c r="AG2606" t="e">
        <f>VLOOKUP($A2606,'Abatements Granted'!$A$2:$L$402,2,0)</f>
        <v>#N/A</v>
      </c>
      <c r="AH2606" t="e">
        <f>VLOOKUP($A2606,'Abatements Granted'!$A$2:$L$402,10,0)</f>
        <v>#N/A</v>
      </c>
      <c r="AI2606" s="36" t="e">
        <f>VLOOKUP($A2606,'Abatements Granted'!$A$2:$L$402,7,0)</f>
        <v>#N/A</v>
      </c>
    </row>
    <row r="2607" spans="1:35" x14ac:dyDescent="0.2">
      <c r="A2607" s="38" t="s">
        <v>1589</v>
      </c>
      <c r="B2607" t="s">
        <v>6822</v>
      </c>
      <c r="C2607">
        <v>1010</v>
      </c>
      <c r="D2607">
        <v>3</v>
      </c>
      <c r="E2607">
        <v>3</v>
      </c>
      <c r="F2607">
        <v>303</v>
      </c>
      <c r="G2607" t="s">
        <v>6249</v>
      </c>
      <c r="H2607" t="s">
        <v>3689</v>
      </c>
      <c r="I2607">
        <v>1</v>
      </c>
      <c r="J2607">
        <v>3</v>
      </c>
      <c r="K2607">
        <v>74</v>
      </c>
      <c r="L2607">
        <v>1956</v>
      </c>
      <c r="M2607">
        <v>1997</v>
      </c>
      <c r="N2607">
        <v>1714</v>
      </c>
      <c r="O2607" s="35">
        <v>354322</v>
      </c>
      <c r="P2607">
        <v>26</v>
      </c>
      <c r="Q2607">
        <v>0</v>
      </c>
      <c r="R2607">
        <v>0</v>
      </c>
      <c r="U2607" s="36">
        <v>262200</v>
      </c>
      <c r="V2607">
        <v>0.46</v>
      </c>
      <c r="W2607" s="36">
        <v>115300</v>
      </c>
      <c r="X2607">
        <v>200</v>
      </c>
      <c r="Y2607" s="39">
        <v>377700</v>
      </c>
      <c r="Z2607" s="40">
        <v>44470</v>
      </c>
      <c r="AA2607" s="36">
        <v>412000</v>
      </c>
      <c r="AB2607">
        <v>0.92</v>
      </c>
      <c r="AC2607" t="s">
        <v>3889</v>
      </c>
      <c r="AD2607" s="39">
        <v>358900</v>
      </c>
      <c r="AE2607" s="3">
        <f t="shared" si="81"/>
        <v>5.2382279186402814E-2</v>
      </c>
      <c r="AF2607" s="41">
        <f t="shared" si="80"/>
        <v>5.2382279186402814E-2</v>
      </c>
      <c r="AG2607" t="e">
        <f>VLOOKUP($A2607,'Abatements Granted'!$A$2:$L$402,2,0)</f>
        <v>#N/A</v>
      </c>
      <c r="AH2607" t="e">
        <f>VLOOKUP($A2607,'Abatements Granted'!$A$2:$L$402,10,0)</f>
        <v>#N/A</v>
      </c>
      <c r="AI2607" s="36" t="e">
        <f>VLOOKUP($A2607,'Abatements Granted'!$A$2:$L$402,7,0)</f>
        <v>#N/A</v>
      </c>
    </row>
    <row r="2608" spans="1:35" x14ac:dyDescent="0.2">
      <c r="A2608" s="38" t="s">
        <v>907</v>
      </c>
      <c r="B2608" t="s">
        <v>6823</v>
      </c>
      <c r="C2608">
        <v>1010</v>
      </c>
      <c r="D2608">
        <v>3</v>
      </c>
      <c r="E2608">
        <v>3</v>
      </c>
      <c r="F2608">
        <v>19</v>
      </c>
      <c r="G2608" t="s">
        <v>6727</v>
      </c>
      <c r="H2608" t="s">
        <v>3697</v>
      </c>
      <c r="I2608">
        <v>1</v>
      </c>
      <c r="J2608">
        <v>3</v>
      </c>
      <c r="K2608">
        <v>79</v>
      </c>
      <c r="L2608">
        <v>1970</v>
      </c>
      <c r="M2608">
        <v>2002</v>
      </c>
      <c r="N2608">
        <v>1750</v>
      </c>
      <c r="O2608" s="35">
        <v>341919</v>
      </c>
      <c r="P2608">
        <v>21</v>
      </c>
      <c r="Q2608">
        <v>0</v>
      </c>
      <c r="R2608">
        <v>0</v>
      </c>
      <c r="U2608" s="36">
        <v>270100</v>
      </c>
      <c r="V2608">
        <v>0.51</v>
      </c>
      <c r="W2608" s="36">
        <v>117800</v>
      </c>
      <c r="X2608">
        <v>0</v>
      </c>
      <c r="Y2608" s="39">
        <v>387900</v>
      </c>
      <c r="Z2608" s="40">
        <v>44323</v>
      </c>
      <c r="AA2608" s="36">
        <v>460000</v>
      </c>
      <c r="AB2608">
        <v>0.84</v>
      </c>
      <c r="AC2608" t="s">
        <v>3889</v>
      </c>
      <c r="AD2608" s="39">
        <v>363900</v>
      </c>
      <c r="AE2608" s="3">
        <f t="shared" si="81"/>
        <v>6.5952184666117075E-2</v>
      </c>
      <c r="AF2608" s="41">
        <f t="shared" si="80"/>
        <v>6.5952184666117075E-2</v>
      </c>
      <c r="AG2608" t="e">
        <f>VLOOKUP($A2608,'Abatements Granted'!$A$2:$L$402,2,0)</f>
        <v>#N/A</v>
      </c>
      <c r="AH2608" t="e">
        <f>VLOOKUP($A2608,'Abatements Granted'!$A$2:$L$402,10,0)</f>
        <v>#N/A</v>
      </c>
      <c r="AI2608" s="36" t="e">
        <f>VLOOKUP($A2608,'Abatements Granted'!$A$2:$L$402,7,0)</f>
        <v>#N/A</v>
      </c>
    </row>
    <row r="2609" spans="1:35" x14ac:dyDescent="0.2">
      <c r="A2609" s="38" t="s">
        <v>2847</v>
      </c>
      <c r="B2609" t="s">
        <v>6824</v>
      </c>
      <c r="C2609">
        <v>1010</v>
      </c>
      <c r="D2609">
        <v>3</v>
      </c>
      <c r="E2609">
        <v>3</v>
      </c>
      <c r="F2609">
        <v>62</v>
      </c>
      <c r="G2609" t="s">
        <v>6720</v>
      </c>
      <c r="H2609" t="s">
        <v>3941</v>
      </c>
      <c r="I2609">
        <v>1.5</v>
      </c>
      <c r="J2609">
        <v>5</v>
      </c>
      <c r="K2609">
        <v>79</v>
      </c>
      <c r="L2609">
        <v>1984</v>
      </c>
      <c r="M2609">
        <v>2002</v>
      </c>
      <c r="N2609">
        <v>2801</v>
      </c>
      <c r="O2609" s="35">
        <v>499990</v>
      </c>
      <c r="P2609">
        <v>21</v>
      </c>
      <c r="Q2609">
        <v>0</v>
      </c>
      <c r="R2609">
        <v>0</v>
      </c>
      <c r="U2609" s="36">
        <v>395000</v>
      </c>
      <c r="V2609">
        <v>3.02</v>
      </c>
      <c r="W2609" s="36">
        <v>163600</v>
      </c>
      <c r="X2609">
        <v>0</v>
      </c>
      <c r="Y2609" s="39">
        <v>558600</v>
      </c>
      <c r="Z2609" s="40">
        <v>41962</v>
      </c>
      <c r="AA2609" s="36">
        <v>100</v>
      </c>
      <c r="AB2609">
        <v>5586</v>
      </c>
      <c r="AC2609" t="s">
        <v>3676</v>
      </c>
      <c r="AD2609" s="39">
        <v>515100</v>
      </c>
      <c r="AE2609" s="3">
        <f t="shared" si="81"/>
        <v>8.4449621432731492E-2</v>
      </c>
      <c r="AF2609" s="41">
        <f t="shared" si="80"/>
        <v>8.4449621432731492E-2</v>
      </c>
      <c r="AG2609" t="e">
        <f>VLOOKUP($A2609,'Abatements Granted'!$A$2:$L$402,2,0)</f>
        <v>#N/A</v>
      </c>
      <c r="AH2609" t="e">
        <f>VLOOKUP($A2609,'Abatements Granted'!$A$2:$L$402,10,0)</f>
        <v>#N/A</v>
      </c>
      <c r="AI2609" s="36" t="e">
        <f>VLOOKUP($A2609,'Abatements Granted'!$A$2:$L$402,7,0)</f>
        <v>#N/A</v>
      </c>
    </row>
    <row r="2610" spans="1:35" x14ac:dyDescent="0.2">
      <c r="A2610" s="38" t="s">
        <v>2647</v>
      </c>
      <c r="B2610" t="s">
        <v>6825</v>
      </c>
      <c r="C2610">
        <v>1010</v>
      </c>
      <c r="D2610">
        <v>3</v>
      </c>
      <c r="E2610">
        <v>3</v>
      </c>
      <c r="F2610">
        <v>56</v>
      </c>
      <c r="G2610" t="s">
        <v>6720</v>
      </c>
      <c r="H2610" t="s">
        <v>3697</v>
      </c>
      <c r="I2610">
        <v>1</v>
      </c>
      <c r="J2610">
        <v>3</v>
      </c>
      <c r="K2610">
        <v>77</v>
      </c>
      <c r="L2610">
        <v>1968</v>
      </c>
      <c r="M2610">
        <v>2000</v>
      </c>
      <c r="N2610">
        <v>1826</v>
      </c>
      <c r="O2610" s="35">
        <v>361343</v>
      </c>
      <c r="P2610">
        <v>23</v>
      </c>
      <c r="Q2610">
        <v>0</v>
      </c>
      <c r="R2610">
        <v>0</v>
      </c>
      <c r="U2610" s="36">
        <v>278200</v>
      </c>
      <c r="V2610">
        <v>0.46</v>
      </c>
      <c r="W2610" s="36">
        <v>114900</v>
      </c>
      <c r="X2610">
        <v>0</v>
      </c>
      <c r="Y2610" s="39">
        <v>393100</v>
      </c>
      <c r="Z2610" s="40">
        <v>27211</v>
      </c>
      <c r="AA2610" s="36">
        <v>37000</v>
      </c>
      <c r="AB2610">
        <v>10.62</v>
      </c>
      <c r="AC2610">
        <v>0</v>
      </c>
      <c r="AD2610" s="39">
        <v>368800</v>
      </c>
      <c r="AE2610" s="3">
        <f t="shared" si="81"/>
        <v>6.588937093275482E-2</v>
      </c>
      <c r="AF2610" s="41">
        <f t="shared" si="80"/>
        <v>6.588937093275482E-2</v>
      </c>
      <c r="AG2610" t="e">
        <f>VLOOKUP($A2610,'Abatements Granted'!$A$2:$L$402,2,0)</f>
        <v>#N/A</v>
      </c>
      <c r="AH2610" t="e">
        <f>VLOOKUP($A2610,'Abatements Granted'!$A$2:$L$402,10,0)</f>
        <v>#N/A</v>
      </c>
      <c r="AI2610" s="36" t="e">
        <f>VLOOKUP($A2610,'Abatements Granted'!$A$2:$L$402,7,0)</f>
        <v>#N/A</v>
      </c>
    </row>
    <row r="2611" spans="1:35" x14ac:dyDescent="0.2">
      <c r="A2611" s="38" t="s">
        <v>2513</v>
      </c>
      <c r="B2611" t="s">
        <v>6826</v>
      </c>
      <c r="C2611">
        <v>1010</v>
      </c>
      <c r="D2611">
        <v>3</v>
      </c>
      <c r="E2611">
        <v>3</v>
      </c>
      <c r="F2611">
        <v>52</v>
      </c>
      <c r="G2611" t="s">
        <v>6720</v>
      </c>
      <c r="H2611" t="s">
        <v>3689</v>
      </c>
      <c r="I2611">
        <v>1</v>
      </c>
      <c r="J2611">
        <v>3</v>
      </c>
      <c r="K2611">
        <v>82</v>
      </c>
      <c r="L2611">
        <v>1985</v>
      </c>
      <c r="M2611">
        <v>2005</v>
      </c>
      <c r="N2611">
        <v>4344</v>
      </c>
      <c r="O2611" s="35">
        <v>702933</v>
      </c>
      <c r="P2611">
        <v>18</v>
      </c>
      <c r="Q2611">
        <v>0</v>
      </c>
      <c r="R2611">
        <v>0</v>
      </c>
      <c r="U2611" s="36">
        <v>576400</v>
      </c>
      <c r="V2611">
        <v>6.76</v>
      </c>
      <c r="W2611" s="36">
        <v>186300</v>
      </c>
      <c r="X2611">
        <v>7000</v>
      </c>
      <c r="Y2611" s="39">
        <v>769700</v>
      </c>
      <c r="Z2611" s="40">
        <v>41571</v>
      </c>
      <c r="AA2611" s="36">
        <v>100</v>
      </c>
      <c r="AB2611">
        <v>7697</v>
      </c>
      <c r="AC2611" t="s">
        <v>3676</v>
      </c>
      <c r="AD2611" s="39">
        <v>734900</v>
      </c>
      <c r="AE2611" s="3">
        <f t="shared" si="81"/>
        <v>4.7353381412437168E-2</v>
      </c>
      <c r="AF2611" s="41">
        <f t="shared" si="80"/>
        <v>4.7353381412437168E-2</v>
      </c>
      <c r="AG2611" t="e">
        <f>VLOOKUP($A2611,'Abatements Granted'!$A$2:$L$402,2,0)</f>
        <v>#N/A</v>
      </c>
      <c r="AH2611" t="e">
        <f>VLOOKUP($A2611,'Abatements Granted'!$A$2:$L$402,10,0)</f>
        <v>#N/A</v>
      </c>
      <c r="AI2611" s="36" t="e">
        <f>VLOOKUP($A2611,'Abatements Granted'!$A$2:$L$402,7,0)</f>
        <v>#N/A</v>
      </c>
    </row>
    <row r="2612" spans="1:35" x14ac:dyDescent="0.2">
      <c r="A2612" s="38" t="s">
        <v>1588</v>
      </c>
      <c r="B2612" t="s">
        <v>6827</v>
      </c>
      <c r="C2612">
        <v>1010</v>
      </c>
      <c r="D2612">
        <v>3</v>
      </c>
      <c r="E2612">
        <v>3</v>
      </c>
      <c r="F2612">
        <v>302</v>
      </c>
      <c r="G2612" t="s">
        <v>6249</v>
      </c>
      <c r="H2612" t="s">
        <v>3681</v>
      </c>
      <c r="I2612">
        <v>2.5</v>
      </c>
      <c r="J2612">
        <v>4</v>
      </c>
      <c r="K2612">
        <v>84</v>
      </c>
      <c r="L2612">
        <v>1999</v>
      </c>
      <c r="M2612">
        <v>2007</v>
      </c>
      <c r="N2612">
        <v>3800</v>
      </c>
      <c r="O2612" s="35">
        <v>566670</v>
      </c>
      <c r="P2612">
        <v>16</v>
      </c>
      <c r="Q2612">
        <v>0</v>
      </c>
      <c r="R2612">
        <v>0</v>
      </c>
      <c r="U2612" s="36">
        <v>476000</v>
      </c>
      <c r="V2612">
        <v>3.73</v>
      </c>
      <c r="W2612" s="36">
        <v>161900</v>
      </c>
      <c r="X2612">
        <v>400</v>
      </c>
      <c r="Y2612" s="39">
        <v>638300</v>
      </c>
      <c r="Z2612" s="40">
        <v>40892</v>
      </c>
      <c r="AA2612" s="36">
        <v>265000</v>
      </c>
      <c r="AB2612">
        <v>2.41</v>
      </c>
      <c r="AC2612" t="s">
        <v>3679</v>
      </c>
      <c r="AD2612" s="39">
        <v>589200</v>
      </c>
      <c r="AE2612" s="3">
        <f t="shared" si="81"/>
        <v>8.3333333333333259E-2</v>
      </c>
      <c r="AF2612" s="41">
        <f t="shared" si="80"/>
        <v>8.3333333333333259E-2</v>
      </c>
      <c r="AG2612" t="e">
        <f>VLOOKUP($A2612,'Abatements Granted'!$A$2:$L$402,2,0)</f>
        <v>#N/A</v>
      </c>
      <c r="AH2612" t="e">
        <f>VLOOKUP($A2612,'Abatements Granted'!$A$2:$L$402,10,0)</f>
        <v>#N/A</v>
      </c>
      <c r="AI2612" s="36" t="e">
        <f>VLOOKUP($A2612,'Abatements Granted'!$A$2:$L$402,7,0)</f>
        <v>#N/A</v>
      </c>
    </row>
    <row r="2613" spans="1:35" x14ac:dyDescent="0.2">
      <c r="A2613" s="38" t="s">
        <v>1584</v>
      </c>
      <c r="B2613" t="s">
        <v>6828</v>
      </c>
      <c r="C2613">
        <v>1010</v>
      </c>
      <c r="D2613">
        <v>3</v>
      </c>
      <c r="E2613">
        <v>3</v>
      </c>
      <c r="F2613">
        <v>300</v>
      </c>
      <c r="G2613" t="s">
        <v>6249</v>
      </c>
      <c r="H2613" t="s">
        <v>3666</v>
      </c>
      <c r="I2613">
        <v>1.75</v>
      </c>
      <c r="J2613">
        <v>3</v>
      </c>
      <c r="K2613">
        <v>79</v>
      </c>
      <c r="L2613">
        <v>1967</v>
      </c>
      <c r="M2613">
        <v>2002</v>
      </c>
      <c r="N2613">
        <v>2443</v>
      </c>
      <c r="O2613" s="35">
        <v>384650</v>
      </c>
      <c r="P2613">
        <v>21</v>
      </c>
      <c r="Q2613">
        <v>0</v>
      </c>
      <c r="R2613">
        <v>0</v>
      </c>
      <c r="U2613" s="36">
        <v>303900</v>
      </c>
      <c r="V2613">
        <v>1.92</v>
      </c>
      <c r="W2613" s="36">
        <v>161700</v>
      </c>
      <c r="X2613">
        <v>12500</v>
      </c>
      <c r="Y2613" s="39">
        <v>478100</v>
      </c>
      <c r="Z2613" s="40">
        <v>34956</v>
      </c>
      <c r="AA2613" s="36">
        <v>123500</v>
      </c>
      <c r="AB2613">
        <v>3.87</v>
      </c>
      <c r="AC2613">
        <v>0</v>
      </c>
      <c r="AD2613" s="39">
        <v>432000</v>
      </c>
      <c r="AE2613" s="3">
        <f t="shared" si="81"/>
        <v>0.10671296296296306</v>
      </c>
      <c r="AF2613" s="41">
        <f t="shared" si="80"/>
        <v>0.10671296296296306</v>
      </c>
      <c r="AG2613" t="e">
        <f>VLOOKUP($A2613,'Abatements Granted'!$A$2:$L$402,2,0)</f>
        <v>#N/A</v>
      </c>
      <c r="AH2613" t="e">
        <f>VLOOKUP($A2613,'Abatements Granted'!$A$2:$L$402,10,0)</f>
        <v>#N/A</v>
      </c>
      <c r="AI2613" s="36" t="e">
        <f>VLOOKUP($A2613,'Abatements Granted'!$A$2:$L$402,7,0)</f>
        <v>#N/A</v>
      </c>
    </row>
    <row r="2614" spans="1:35" x14ac:dyDescent="0.2">
      <c r="A2614" s="38" t="s">
        <v>1526</v>
      </c>
      <c r="B2614" t="s">
        <v>6829</v>
      </c>
      <c r="C2614">
        <v>1010</v>
      </c>
      <c r="D2614">
        <v>3</v>
      </c>
      <c r="E2614">
        <v>3</v>
      </c>
      <c r="F2614">
        <v>292</v>
      </c>
      <c r="G2614" t="s">
        <v>6249</v>
      </c>
      <c r="H2614" t="s">
        <v>3681</v>
      </c>
      <c r="I2614">
        <v>2</v>
      </c>
      <c r="J2614">
        <v>4</v>
      </c>
      <c r="K2614">
        <v>81</v>
      </c>
      <c r="L2614">
        <v>1997</v>
      </c>
      <c r="M2614">
        <v>2004</v>
      </c>
      <c r="N2614">
        <v>2909</v>
      </c>
      <c r="O2614" s="35">
        <v>463332</v>
      </c>
      <c r="P2614">
        <v>19</v>
      </c>
      <c r="Q2614">
        <v>0</v>
      </c>
      <c r="R2614">
        <v>0</v>
      </c>
      <c r="U2614" s="36">
        <v>375300</v>
      </c>
      <c r="V2614">
        <v>0.91</v>
      </c>
      <c r="W2614" s="36">
        <v>131900</v>
      </c>
      <c r="X2614">
        <v>800</v>
      </c>
      <c r="Y2614" s="39">
        <v>508000</v>
      </c>
      <c r="Z2614" s="40">
        <v>35879</v>
      </c>
      <c r="AA2614" s="36">
        <v>229900</v>
      </c>
      <c r="AB2614">
        <v>2.21</v>
      </c>
      <c r="AC2614">
        <v>0</v>
      </c>
      <c r="AD2614" s="39">
        <v>480500</v>
      </c>
      <c r="AE2614" s="3">
        <f t="shared" si="81"/>
        <v>5.723204994797082E-2</v>
      </c>
      <c r="AF2614" s="41">
        <f t="shared" si="80"/>
        <v>5.723204994797082E-2</v>
      </c>
      <c r="AG2614" t="e">
        <f>VLOOKUP($A2614,'Abatements Granted'!$A$2:$L$402,2,0)</f>
        <v>#N/A</v>
      </c>
      <c r="AH2614" t="e">
        <f>VLOOKUP($A2614,'Abatements Granted'!$A$2:$L$402,10,0)</f>
        <v>#N/A</v>
      </c>
      <c r="AI2614" s="36" t="e">
        <f>VLOOKUP($A2614,'Abatements Granted'!$A$2:$L$402,7,0)</f>
        <v>#N/A</v>
      </c>
    </row>
    <row r="2615" spans="1:35" x14ac:dyDescent="0.2">
      <c r="A2615" s="38" t="s">
        <v>1457</v>
      </c>
      <c r="B2615" t="s">
        <v>6830</v>
      </c>
      <c r="C2615">
        <v>1010</v>
      </c>
      <c r="D2615">
        <v>3</v>
      </c>
      <c r="E2615">
        <v>3</v>
      </c>
      <c r="F2615">
        <v>280</v>
      </c>
      <c r="G2615" t="s">
        <v>6249</v>
      </c>
      <c r="H2615" t="s">
        <v>3697</v>
      </c>
      <c r="I2615">
        <v>1</v>
      </c>
      <c r="J2615">
        <v>2</v>
      </c>
      <c r="K2615">
        <v>74</v>
      </c>
      <c r="L2615">
        <v>1977</v>
      </c>
      <c r="M2615">
        <v>1997</v>
      </c>
      <c r="N2615">
        <v>1908</v>
      </c>
      <c r="O2615" s="35">
        <v>294529</v>
      </c>
      <c r="P2615">
        <v>26</v>
      </c>
      <c r="Q2615">
        <v>0</v>
      </c>
      <c r="R2615">
        <v>0</v>
      </c>
      <c r="U2615" s="36">
        <v>218000</v>
      </c>
      <c r="V2615">
        <v>2.6</v>
      </c>
      <c r="W2615" s="36">
        <v>152100</v>
      </c>
      <c r="X2615">
        <v>700</v>
      </c>
      <c r="Y2615" s="39">
        <v>370800</v>
      </c>
      <c r="Z2615" s="40">
        <v>34991</v>
      </c>
      <c r="AA2615" s="36">
        <v>100</v>
      </c>
      <c r="AB2615">
        <v>3708</v>
      </c>
      <c r="AC2615" t="s">
        <v>3657</v>
      </c>
      <c r="AD2615" s="39">
        <v>352800</v>
      </c>
      <c r="AE2615" s="3">
        <f t="shared" si="81"/>
        <v>5.1020408163265252E-2</v>
      </c>
      <c r="AF2615" s="41">
        <f t="shared" si="80"/>
        <v>5.1020408163265252E-2</v>
      </c>
      <c r="AG2615" t="e">
        <f>VLOOKUP($A2615,'Abatements Granted'!$A$2:$L$402,2,0)</f>
        <v>#N/A</v>
      </c>
      <c r="AH2615" t="e">
        <f>VLOOKUP($A2615,'Abatements Granted'!$A$2:$L$402,10,0)</f>
        <v>#N/A</v>
      </c>
      <c r="AI2615" s="36" t="e">
        <f>VLOOKUP($A2615,'Abatements Granted'!$A$2:$L$402,7,0)</f>
        <v>#N/A</v>
      </c>
    </row>
    <row r="2616" spans="1:35" x14ac:dyDescent="0.2">
      <c r="A2616" s="38" t="s">
        <v>1391</v>
      </c>
      <c r="B2616" t="s">
        <v>6831</v>
      </c>
      <c r="C2616">
        <v>1010</v>
      </c>
      <c r="D2616">
        <v>3</v>
      </c>
      <c r="E2616">
        <v>3</v>
      </c>
      <c r="F2616">
        <v>264</v>
      </c>
      <c r="G2616" t="s">
        <v>6249</v>
      </c>
      <c r="H2616" t="s">
        <v>3681</v>
      </c>
      <c r="I2616">
        <v>2</v>
      </c>
      <c r="J2616">
        <v>4</v>
      </c>
      <c r="K2616">
        <v>72</v>
      </c>
      <c r="L2616">
        <v>1795</v>
      </c>
      <c r="M2616">
        <v>1995</v>
      </c>
      <c r="N2616">
        <v>4528</v>
      </c>
      <c r="O2616" s="35">
        <v>637467</v>
      </c>
      <c r="P2616">
        <v>28</v>
      </c>
      <c r="Q2616">
        <v>0</v>
      </c>
      <c r="R2616">
        <v>0</v>
      </c>
      <c r="U2616" s="36">
        <v>459000</v>
      </c>
      <c r="V2616">
        <v>3</v>
      </c>
      <c r="W2616" s="36">
        <v>155900</v>
      </c>
      <c r="X2616">
        <v>44900</v>
      </c>
      <c r="Y2616" s="39">
        <v>659800</v>
      </c>
      <c r="Z2616" s="40">
        <v>41024</v>
      </c>
      <c r="AA2616" s="36">
        <v>305000</v>
      </c>
      <c r="AB2616">
        <v>2.16</v>
      </c>
      <c r="AC2616" t="s">
        <v>3657</v>
      </c>
      <c r="AD2616" s="39">
        <v>615500</v>
      </c>
      <c r="AE2616" s="3">
        <f t="shared" si="81"/>
        <v>7.1974004874086006E-2</v>
      </c>
      <c r="AF2616" s="41">
        <f t="shared" si="80"/>
        <v>7.1974004874086006E-2</v>
      </c>
      <c r="AG2616" t="e">
        <f>VLOOKUP($A2616,'Abatements Granted'!$A$2:$L$402,2,0)</f>
        <v>#N/A</v>
      </c>
      <c r="AH2616" t="e">
        <f>VLOOKUP($A2616,'Abatements Granted'!$A$2:$L$402,10,0)</f>
        <v>#N/A</v>
      </c>
      <c r="AI2616" s="36" t="e">
        <f>VLOOKUP($A2616,'Abatements Granted'!$A$2:$L$402,7,0)</f>
        <v>#N/A</v>
      </c>
    </row>
    <row r="2617" spans="1:35" x14ac:dyDescent="0.2">
      <c r="A2617" s="38" t="s">
        <v>6832</v>
      </c>
      <c r="B2617" t="s">
        <v>6833</v>
      </c>
      <c r="C2617">
        <v>1310</v>
      </c>
      <c r="D2617">
        <v>3</v>
      </c>
      <c r="E2617">
        <v>0</v>
      </c>
      <c r="F2617">
        <v>260</v>
      </c>
      <c r="G2617" t="s">
        <v>6249</v>
      </c>
      <c r="H2617" t="s">
        <v>3656</v>
      </c>
      <c r="M2617">
        <v>0</v>
      </c>
      <c r="N2617">
        <v>0</v>
      </c>
      <c r="O2617" s="35">
        <v>0</v>
      </c>
      <c r="U2617" s="36">
        <v>0</v>
      </c>
      <c r="V2617">
        <v>1.4</v>
      </c>
      <c r="W2617" s="36">
        <v>11500</v>
      </c>
      <c r="X2617">
        <v>0</v>
      </c>
      <c r="Y2617" s="39">
        <v>11500</v>
      </c>
      <c r="Z2617" s="40">
        <v>42613</v>
      </c>
      <c r="AA2617" s="36">
        <v>287000</v>
      </c>
      <c r="AB2617">
        <v>0.04</v>
      </c>
      <c r="AC2617" t="s">
        <v>3728</v>
      </c>
      <c r="AD2617" s="39">
        <v>10500</v>
      </c>
      <c r="AE2617" s="3">
        <f t="shared" si="81"/>
        <v>9.5238095238095344E-2</v>
      </c>
      <c r="AF2617" s="41">
        <f t="shared" si="80"/>
        <v>9.5238095238095344E-2</v>
      </c>
      <c r="AG2617" t="e">
        <f>VLOOKUP($A2617,'Abatements Granted'!$A$2:$L$402,2,0)</f>
        <v>#N/A</v>
      </c>
      <c r="AH2617" t="e">
        <f>VLOOKUP($A2617,'Abatements Granted'!$A$2:$L$402,10,0)</f>
        <v>#N/A</v>
      </c>
      <c r="AI2617" s="36" t="e">
        <f>VLOOKUP($A2617,'Abatements Granted'!$A$2:$L$402,7,0)</f>
        <v>#N/A</v>
      </c>
    </row>
    <row r="2618" spans="1:35" x14ac:dyDescent="0.2">
      <c r="A2618" s="38" t="s">
        <v>1288</v>
      </c>
      <c r="B2618" t="s">
        <v>6834</v>
      </c>
      <c r="C2618">
        <v>1090</v>
      </c>
      <c r="D2618">
        <v>3</v>
      </c>
      <c r="E2618">
        <v>3</v>
      </c>
      <c r="F2618">
        <v>248</v>
      </c>
      <c r="G2618" t="s">
        <v>6249</v>
      </c>
      <c r="H2618" t="s">
        <v>3689</v>
      </c>
      <c r="I2618">
        <v>1</v>
      </c>
      <c r="J2618">
        <v>3</v>
      </c>
      <c r="K2618">
        <v>74</v>
      </c>
      <c r="L2618">
        <v>1962</v>
      </c>
      <c r="M2618">
        <v>1997</v>
      </c>
      <c r="N2618">
        <v>800</v>
      </c>
      <c r="O2618" s="35">
        <v>227320</v>
      </c>
      <c r="P2618">
        <v>26</v>
      </c>
      <c r="Q2618">
        <v>0</v>
      </c>
      <c r="R2618">
        <v>0</v>
      </c>
      <c r="U2618" s="36">
        <v>168200</v>
      </c>
      <c r="V2618">
        <v>0.62</v>
      </c>
      <c r="W2618" s="36">
        <v>135400</v>
      </c>
      <c r="X2618">
        <v>1300</v>
      </c>
      <c r="Y2618" s="39">
        <v>561200</v>
      </c>
      <c r="Z2618" s="40">
        <v>42613</v>
      </c>
      <c r="AA2618" s="36">
        <v>287000</v>
      </c>
      <c r="AB2618">
        <v>1.96</v>
      </c>
      <c r="AC2618" t="s">
        <v>3728</v>
      </c>
      <c r="AD2618" s="39">
        <v>551400</v>
      </c>
      <c r="AE2618" s="3">
        <f t="shared" si="81"/>
        <v>1.7772941603191983E-2</v>
      </c>
      <c r="AF2618" s="41">
        <f t="shared" si="80"/>
        <v>1.7772941603191983E-2</v>
      </c>
      <c r="AG2618" t="e">
        <f>VLOOKUP($A2618,'Abatements Granted'!$A$2:$L$402,2,0)</f>
        <v>#N/A</v>
      </c>
      <c r="AH2618" t="e">
        <f>VLOOKUP($A2618,'Abatements Granted'!$A$2:$L$402,10,0)</f>
        <v>#N/A</v>
      </c>
      <c r="AI2618" s="36" t="e">
        <f>VLOOKUP($A2618,'Abatements Granted'!$A$2:$L$402,7,0)</f>
        <v>#N/A</v>
      </c>
    </row>
    <row r="2619" spans="1:35" x14ac:dyDescent="0.2">
      <c r="A2619" s="38" t="s">
        <v>1288</v>
      </c>
      <c r="B2619" t="s">
        <v>6834</v>
      </c>
      <c r="C2619">
        <v>1090</v>
      </c>
      <c r="D2619">
        <v>3</v>
      </c>
      <c r="E2619">
        <v>0</v>
      </c>
      <c r="F2619">
        <v>248</v>
      </c>
      <c r="G2619" t="s">
        <v>6249</v>
      </c>
      <c r="H2619" t="s">
        <v>3689</v>
      </c>
      <c r="I2619">
        <v>1</v>
      </c>
      <c r="J2619">
        <v>3</v>
      </c>
      <c r="K2619">
        <v>74</v>
      </c>
      <c r="L2619">
        <v>1962</v>
      </c>
      <c r="M2619">
        <v>1997</v>
      </c>
      <c r="N2619">
        <v>1606</v>
      </c>
      <c r="O2619" s="35">
        <v>346323</v>
      </c>
      <c r="P2619">
        <v>26</v>
      </c>
      <c r="Q2619">
        <v>0</v>
      </c>
      <c r="R2619">
        <v>0</v>
      </c>
      <c r="U2619" s="36">
        <v>256300</v>
      </c>
      <c r="V2619">
        <v>0.62</v>
      </c>
      <c r="W2619" s="36">
        <v>135400</v>
      </c>
      <c r="X2619">
        <v>1300</v>
      </c>
      <c r="Y2619" s="39">
        <v>561200</v>
      </c>
      <c r="Z2619" s="40">
        <v>42613</v>
      </c>
      <c r="AA2619" s="36">
        <v>287000</v>
      </c>
      <c r="AB2619">
        <v>1.96</v>
      </c>
      <c r="AC2619" t="s">
        <v>3728</v>
      </c>
      <c r="AD2619" s="39">
        <v>551400</v>
      </c>
      <c r="AE2619" s="3">
        <f t="shared" si="81"/>
        <v>1.7772941603191983E-2</v>
      </c>
      <c r="AF2619" s="41">
        <f t="shared" si="80"/>
        <v>1.7772941603191983E-2</v>
      </c>
      <c r="AG2619" t="e">
        <f>VLOOKUP($A2619,'Abatements Granted'!$A$2:$L$402,2,0)</f>
        <v>#N/A</v>
      </c>
      <c r="AH2619" t="e">
        <f>VLOOKUP($A2619,'Abatements Granted'!$A$2:$L$402,10,0)</f>
        <v>#N/A</v>
      </c>
      <c r="AI2619" s="36" t="e">
        <f>VLOOKUP($A2619,'Abatements Granted'!$A$2:$L$402,7,0)</f>
        <v>#N/A</v>
      </c>
    </row>
    <row r="2620" spans="1:35" x14ac:dyDescent="0.2">
      <c r="A2620" s="38" t="s">
        <v>1212</v>
      </c>
      <c r="B2620" t="s">
        <v>6835</v>
      </c>
      <c r="C2620">
        <v>1010</v>
      </c>
      <c r="D2620">
        <v>3</v>
      </c>
      <c r="E2620">
        <v>3</v>
      </c>
      <c r="F2620">
        <v>236</v>
      </c>
      <c r="G2620" t="s">
        <v>6249</v>
      </c>
      <c r="H2620" t="s">
        <v>3666</v>
      </c>
      <c r="I2620">
        <v>1.5</v>
      </c>
      <c r="J2620">
        <v>3</v>
      </c>
      <c r="K2620">
        <v>71</v>
      </c>
      <c r="L2620">
        <v>1945</v>
      </c>
      <c r="M2620">
        <v>1994</v>
      </c>
      <c r="N2620">
        <v>1657</v>
      </c>
      <c r="O2620" s="35">
        <v>321017</v>
      </c>
      <c r="P2620">
        <v>29</v>
      </c>
      <c r="Q2620">
        <v>0</v>
      </c>
      <c r="R2620">
        <v>0</v>
      </c>
      <c r="U2620" s="36">
        <v>227900</v>
      </c>
      <c r="V2620">
        <v>2.8</v>
      </c>
      <c r="W2620" s="36">
        <v>154300</v>
      </c>
      <c r="X2620">
        <v>200</v>
      </c>
      <c r="Y2620" s="39">
        <v>382400</v>
      </c>
      <c r="Z2620" s="40">
        <v>41774</v>
      </c>
      <c r="AA2620" s="36">
        <v>217000</v>
      </c>
      <c r="AB2620">
        <v>1.76</v>
      </c>
      <c r="AC2620">
        <v>0</v>
      </c>
      <c r="AD2620" s="39">
        <v>365400</v>
      </c>
      <c r="AE2620" s="3">
        <f t="shared" si="81"/>
        <v>4.6524356869184436E-2</v>
      </c>
      <c r="AF2620" s="41">
        <f t="shared" si="80"/>
        <v>4.6524356869184436E-2</v>
      </c>
      <c r="AG2620" t="e">
        <f>VLOOKUP($A2620,'Abatements Granted'!$A$2:$L$402,2,0)</f>
        <v>#N/A</v>
      </c>
      <c r="AH2620" t="e">
        <f>VLOOKUP($A2620,'Abatements Granted'!$A$2:$L$402,10,0)</f>
        <v>#N/A</v>
      </c>
      <c r="AI2620" s="36" t="e">
        <f>VLOOKUP($A2620,'Abatements Granted'!$A$2:$L$402,7,0)</f>
        <v>#N/A</v>
      </c>
    </row>
    <row r="2621" spans="1:35" x14ac:dyDescent="0.2">
      <c r="A2621" s="38" t="s">
        <v>1192</v>
      </c>
      <c r="B2621" t="s">
        <v>6836</v>
      </c>
      <c r="C2621">
        <v>1010</v>
      </c>
      <c r="D2621">
        <v>3</v>
      </c>
      <c r="E2621">
        <v>3</v>
      </c>
      <c r="F2621">
        <v>230</v>
      </c>
      <c r="G2621" t="s">
        <v>6249</v>
      </c>
      <c r="H2621" t="s">
        <v>3666</v>
      </c>
      <c r="I2621">
        <v>1.5</v>
      </c>
      <c r="J2621">
        <v>3</v>
      </c>
      <c r="K2621">
        <v>80</v>
      </c>
      <c r="L2621">
        <v>1988</v>
      </c>
      <c r="M2621">
        <v>2003</v>
      </c>
      <c r="N2621">
        <v>1936</v>
      </c>
      <c r="O2621" s="35">
        <v>347647</v>
      </c>
      <c r="P2621">
        <v>20</v>
      </c>
      <c r="Q2621">
        <v>0</v>
      </c>
      <c r="R2621">
        <v>0</v>
      </c>
      <c r="U2621" s="36">
        <v>278100</v>
      </c>
      <c r="V2621">
        <v>1.1299999999999999</v>
      </c>
      <c r="W2621" s="36">
        <v>136200</v>
      </c>
      <c r="X2621">
        <v>900</v>
      </c>
      <c r="Y2621" s="39">
        <v>415200</v>
      </c>
      <c r="Z2621" s="40">
        <v>44092</v>
      </c>
      <c r="AA2621" s="36">
        <v>355000</v>
      </c>
      <c r="AB2621">
        <v>1.17</v>
      </c>
      <c r="AC2621">
        <v>0</v>
      </c>
      <c r="AD2621" s="39">
        <v>399400</v>
      </c>
      <c r="AE2621" s="3">
        <f t="shared" si="81"/>
        <v>3.9559339008512717E-2</v>
      </c>
      <c r="AF2621" s="41">
        <f t="shared" si="80"/>
        <v>3.9559339008512717E-2</v>
      </c>
      <c r="AG2621" t="e">
        <f>VLOOKUP($A2621,'Abatements Granted'!$A$2:$L$402,2,0)</f>
        <v>#N/A</v>
      </c>
      <c r="AH2621" t="e">
        <f>VLOOKUP($A2621,'Abatements Granted'!$A$2:$L$402,10,0)</f>
        <v>#N/A</v>
      </c>
      <c r="AI2621" s="36" t="e">
        <f>VLOOKUP($A2621,'Abatements Granted'!$A$2:$L$402,7,0)</f>
        <v>#N/A</v>
      </c>
    </row>
    <row r="2622" spans="1:35" x14ac:dyDescent="0.2">
      <c r="A2622" s="38" t="s">
        <v>1169</v>
      </c>
      <c r="B2622" t="s">
        <v>6837</v>
      </c>
      <c r="C2622">
        <v>1010</v>
      </c>
      <c r="D2622">
        <v>3</v>
      </c>
      <c r="E2622">
        <v>3</v>
      </c>
      <c r="F2622">
        <v>228</v>
      </c>
      <c r="G2622" t="s">
        <v>6249</v>
      </c>
      <c r="H2622" t="s">
        <v>3666</v>
      </c>
      <c r="I2622">
        <v>1.5</v>
      </c>
      <c r="J2622">
        <v>4</v>
      </c>
      <c r="K2622">
        <v>94</v>
      </c>
      <c r="L2622">
        <v>2016</v>
      </c>
      <c r="M2622">
        <v>2017</v>
      </c>
      <c r="N2622">
        <v>2324</v>
      </c>
      <c r="O2622" s="35">
        <v>413997</v>
      </c>
      <c r="P2622">
        <v>6</v>
      </c>
      <c r="Q2622">
        <v>0</v>
      </c>
      <c r="R2622">
        <v>0</v>
      </c>
      <c r="U2622" s="36">
        <v>389200</v>
      </c>
      <c r="V2622">
        <v>0.93</v>
      </c>
      <c r="W2622" s="36">
        <v>132200</v>
      </c>
      <c r="X2622">
        <v>0</v>
      </c>
      <c r="Y2622" s="39">
        <v>521400</v>
      </c>
      <c r="Z2622" s="40">
        <v>42696</v>
      </c>
      <c r="AA2622" s="36">
        <v>359000</v>
      </c>
      <c r="AB2622">
        <v>1.45</v>
      </c>
      <c r="AC2622">
        <v>0</v>
      </c>
      <c r="AD2622" s="39">
        <v>504600</v>
      </c>
      <c r="AE2622" s="3">
        <f t="shared" si="81"/>
        <v>3.3293697978596937E-2</v>
      </c>
      <c r="AF2622" s="41">
        <f t="shared" si="80"/>
        <v>3.3293697978596937E-2</v>
      </c>
      <c r="AG2622" t="e">
        <f>VLOOKUP($A2622,'Abatements Granted'!$A$2:$L$402,2,0)</f>
        <v>#N/A</v>
      </c>
      <c r="AH2622" t="e">
        <f>VLOOKUP($A2622,'Abatements Granted'!$A$2:$L$402,10,0)</f>
        <v>#N/A</v>
      </c>
      <c r="AI2622" s="36" t="e">
        <f>VLOOKUP($A2622,'Abatements Granted'!$A$2:$L$402,7,0)</f>
        <v>#N/A</v>
      </c>
    </row>
    <row r="2623" spans="1:35" x14ac:dyDescent="0.2">
      <c r="A2623" s="38" t="s">
        <v>1026</v>
      </c>
      <c r="B2623" t="s">
        <v>6838</v>
      </c>
      <c r="C2623">
        <v>1010</v>
      </c>
      <c r="D2623">
        <v>3</v>
      </c>
      <c r="E2623">
        <v>3</v>
      </c>
      <c r="F2623">
        <v>204</v>
      </c>
      <c r="G2623" t="s">
        <v>5657</v>
      </c>
      <c r="H2623" t="s">
        <v>3666</v>
      </c>
      <c r="I2623">
        <v>1.75</v>
      </c>
      <c r="J2623">
        <v>3</v>
      </c>
      <c r="K2623">
        <v>74</v>
      </c>
      <c r="L2623">
        <v>1962</v>
      </c>
      <c r="M2623">
        <v>1997</v>
      </c>
      <c r="N2623">
        <v>2763</v>
      </c>
      <c r="O2623" s="35">
        <v>431079</v>
      </c>
      <c r="P2623">
        <v>26</v>
      </c>
      <c r="Q2623">
        <v>0</v>
      </c>
      <c r="R2623">
        <v>0</v>
      </c>
      <c r="U2623" s="36">
        <v>319000</v>
      </c>
      <c r="V2623">
        <v>0.59</v>
      </c>
      <c r="W2623" s="36">
        <v>121700</v>
      </c>
      <c r="X2623">
        <v>0</v>
      </c>
      <c r="Y2623" s="39">
        <v>440700</v>
      </c>
      <c r="Z2623" s="40">
        <v>43955</v>
      </c>
      <c r="AA2623" s="36">
        <v>1</v>
      </c>
      <c r="AB2623">
        <v>440700</v>
      </c>
      <c r="AC2623" t="s">
        <v>3657</v>
      </c>
      <c r="AD2623" s="39">
        <v>438600</v>
      </c>
      <c r="AE2623" s="3">
        <f t="shared" si="81"/>
        <v>4.7879616963064642E-3</v>
      </c>
      <c r="AF2623" s="41">
        <f t="shared" si="80"/>
        <v>4.7879616963064642E-3</v>
      </c>
      <c r="AG2623" t="e">
        <f>VLOOKUP($A2623,'Abatements Granted'!$A$2:$L$402,2,0)</f>
        <v>#N/A</v>
      </c>
      <c r="AH2623" t="e">
        <f>VLOOKUP($A2623,'Abatements Granted'!$A$2:$L$402,10,0)</f>
        <v>#N/A</v>
      </c>
      <c r="AI2623" s="36" t="e">
        <f>VLOOKUP($A2623,'Abatements Granted'!$A$2:$L$402,7,0)</f>
        <v>#N/A</v>
      </c>
    </row>
    <row r="2624" spans="1:35" x14ac:dyDescent="0.2">
      <c r="A2624" s="38" t="s">
        <v>1017</v>
      </c>
      <c r="B2624" t="s">
        <v>6839</v>
      </c>
      <c r="C2624">
        <v>1010</v>
      </c>
      <c r="D2624">
        <v>3</v>
      </c>
      <c r="E2624">
        <v>3</v>
      </c>
      <c r="F2624">
        <v>202</v>
      </c>
      <c r="G2624" t="s">
        <v>5657</v>
      </c>
      <c r="H2624" t="s">
        <v>3689</v>
      </c>
      <c r="I2624">
        <v>1</v>
      </c>
      <c r="J2624">
        <v>3</v>
      </c>
      <c r="K2624">
        <v>71</v>
      </c>
      <c r="L2624">
        <v>1952</v>
      </c>
      <c r="M2624">
        <v>1994</v>
      </c>
      <c r="N2624">
        <v>1586</v>
      </c>
      <c r="O2624" s="35">
        <v>321069</v>
      </c>
      <c r="P2624">
        <v>29</v>
      </c>
      <c r="Q2624">
        <v>0</v>
      </c>
      <c r="R2624">
        <v>0</v>
      </c>
      <c r="U2624" s="36">
        <v>228000</v>
      </c>
      <c r="V2624">
        <v>0.92</v>
      </c>
      <c r="W2624" s="36">
        <v>132000</v>
      </c>
      <c r="X2624">
        <v>600</v>
      </c>
      <c r="Y2624" s="39">
        <v>360600</v>
      </c>
      <c r="Z2624" s="40">
        <v>44333</v>
      </c>
      <c r="AA2624" s="36">
        <v>1</v>
      </c>
      <c r="AB2624">
        <v>360600</v>
      </c>
      <c r="AC2624" t="s">
        <v>3657</v>
      </c>
      <c r="AD2624" s="39">
        <v>350000</v>
      </c>
      <c r="AE2624" s="3">
        <f t="shared" si="81"/>
        <v>3.0285714285714249E-2</v>
      </c>
      <c r="AF2624" s="41">
        <f t="shared" si="80"/>
        <v>3.0285714285714249E-2</v>
      </c>
      <c r="AG2624" t="e">
        <f>VLOOKUP($A2624,'Abatements Granted'!$A$2:$L$402,2,0)</f>
        <v>#N/A</v>
      </c>
      <c r="AH2624" t="e">
        <f>VLOOKUP($A2624,'Abatements Granted'!$A$2:$L$402,10,0)</f>
        <v>#N/A</v>
      </c>
      <c r="AI2624" s="36" t="e">
        <f>VLOOKUP($A2624,'Abatements Granted'!$A$2:$L$402,7,0)</f>
        <v>#N/A</v>
      </c>
    </row>
    <row r="2625" spans="1:35" x14ac:dyDescent="0.2">
      <c r="A2625" s="38" t="s">
        <v>1018</v>
      </c>
      <c r="B2625" t="s">
        <v>6840</v>
      </c>
      <c r="C2625">
        <v>1010</v>
      </c>
      <c r="D2625">
        <v>3</v>
      </c>
      <c r="E2625">
        <v>3</v>
      </c>
      <c r="F2625">
        <v>202</v>
      </c>
      <c r="G2625" t="s">
        <v>6249</v>
      </c>
      <c r="H2625" t="s">
        <v>3666</v>
      </c>
      <c r="I2625">
        <v>1.5</v>
      </c>
      <c r="J2625">
        <v>3</v>
      </c>
      <c r="K2625">
        <v>70</v>
      </c>
      <c r="L2625">
        <v>1920</v>
      </c>
      <c r="M2625">
        <v>1993</v>
      </c>
      <c r="N2625">
        <v>3612</v>
      </c>
      <c r="O2625" s="35">
        <v>514959</v>
      </c>
      <c r="P2625">
        <v>30</v>
      </c>
      <c r="Q2625">
        <v>0</v>
      </c>
      <c r="R2625">
        <v>0</v>
      </c>
      <c r="U2625" s="36">
        <v>360500</v>
      </c>
      <c r="V2625">
        <v>1.4</v>
      </c>
      <c r="W2625" s="36">
        <v>140100</v>
      </c>
      <c r="X2625">
        <v>4700</v>
      </c>
      <c r="Y2625" s="39">
        <v>505300</v>
      </c>
      <c r="Z2625" s="40">
        <v>41089</v>
      </c>
      <c r="AA2625" s="36">
        <v>260000</v>
      </c>
      <c r="AB2625">
        <v>1.94</v>
      </c>
      <c r="AC2625">
        <v>0</v>
      </c>
      <c r="AD2625" s="39">
        <v>488300</v>
      </c>
      <c r="AE2625" s="3">
        <f t="shared" si="81"/>
        <v>3.4814663116936373E-2</v>
      </c>
      <c r="AF2625" s="41">
        <f t="shared" si="80"/>
        <v>3.4814663116936373E-2</v>
      </c>
      <c r="AG2625" t="e">
        <f>VLOOKUP($A2625,'Abatements Granted'!$A$2:$L$402,2,0)</f>
        <v>#N/A</v>
      </c>
      <c r="AH2625" t="e">
        <f>VLOOKUP($A2625,'Abatements Granted'!$A$2:$L$402,10,0)</f>
        <v>#N/A</v>
      </c>
      <c r="AI2625" s="36" t="e">
        <f>VLOOKUP($A2625,'Abatements Granted'!$A$2:$L$402,7,0)</f>
        <v>#N/A</v>
      </c>
    </row>
    <row r="2626" spans="1:35" x14ac:dyDescent="0.2">
      <c r="A2626" s="38" t="s">
        <v>874</v>
      </c>
      <c r="B2626" t="s">
        <v>6841</v>
      </c>
      <c r="C2626">
        <v>1010</v>
      </c>
      <c r="D2626">
        <v>3</v>
      </c>
      <c r="E2626">
        <v>3</v>
      </c>
      <c r="F2626">
        <v>186</v>
      </c>
      <c r="G2626" t="s">
        <v>6249</v>
      </c>
      <c r="H2626" t="s">
        <v>3689</v>
      </c>
      <c r="I2626">
        <v>1</v>
      </c>
      <c r="J2626">
        <v>3</v>
      </c>
      <c r="K2626">
        <v>72</v>
      </c>
      <c r="L2626">
        <v>1940</v>
      </c>
      <c r="M2626">
        <v>1995</v>
      </c>
      <c r="N2626">
        <v>1341</v>
      </c>
      <c r="O2626" s="35">
        <v>291975</v>
      </c>
      <c r="P2626">
        <v>28</v>
      </c>
      <c r="Q2626">
        <v>0</v>
      </c>
      <c r="R2626">
        <v>0</v>
      </c>
      <c r="U2626" s="36">
        <v>210200</v>
      </c>
      <c r="V2626">
        <v>0.5</v>
      </c>
      <c r="W2626" s="36">
        <v>117100</v>
      </c>
      <c r="X2626">
        <v>10400</v>
      </c>
      <c r="Y2626" s="39">
        <v>337700</v>
      </c>
      <c r="Z2626" s="40">
        <v>34813</v>
      </c>
      <c r="AA2626" s="36">
        <v>79900</v>
      </c>
      <c r="AB2626">
        <v>4.2300000000000004</v>
      </c>
      <c r="AC2626">
        <v>0</v>
      </c>
      <c r="AD2626" s="39">
        <v>319900</v>
      </c>
      <c r="AE2626" s="3">
        <f t="shared" si="81"/>
        <v>5.5642388246327057E-2</v>
      </c>
      <c r="AF2626" s="41">
        <f t="shared" si="80"/>
        <v>5.5642388246327057E-2</v>
      </c>
      <c r="AG2626" t="e">
        <f>VLOOKUP($A2626,'Abatements Granted'!$A$2:$L$402,2,0)</f>
        <v>#N/A</v>
      </c>
      <c r="AH2626" t="e">
        <f>VLOOKUP($A2626,'Abatements Granted'!$A$2:$L$402,10,0)</f>
        <v>#N/A</v>
      </c>
      <c r="AI2626" s="36" t="e">
        <f>VLOOKUP($A2626,'Abatements Granted'!$A$2:$L$402,7,0)</f>
        <v>#N/A</v>
      </c>
    </row>
    <row r="2627" spans="1:35" x14ac:dyDescent="0.2">
      <c r="A2627" s="38" t="s">
        <v>720</v>
      </c>
      <c r="B2627" t="s">
        <v>6842</v>
      </c>
      <c r="C2627">
        <v>1010</v>
      </c>
      <c r="D2627">
        <v>3</v>
      </c>
      <c r="E2627">
        <v>3</v>
      </c>
      <c r="F2627">
        <v>165</v>
      </c>
      <c r="G2627" t="s">
        <v>6249</v>
      </c>
      <c r="H2627" t="s">
        <v>3689</v>
      </c>
      <c r="I2627">
        <v>1</v>
      </c>
      <c r="J2627">
        <v>4</v>
      </c>
      <c r="K2627">
        <v>87</v>
      </c>
      <c r="L2627">
        <v>2005</v>
      </c>
      <c r="M2627">
        <v>2010</v>
      </c>
      <c r="N2627">
        <v>2029</v>
      </c>
      <c r="O2627" s="35">
        <v>404228</v>
      </c>
      <c r="P2627">
        <v>13</v>
      </c>
      <c r="Q2627">
        <v>0</v>
      </c>
      <c r="R2627">
        <v>0</v>
      </c>
      <c r="U2627" s="36">
        <v>351700</v>
      </c>
      <c r="V2627">
        <v>4.0599999999999996</v>
      </c>
      <c r="W2627" s="36">
        <v>148800</v>
      </c>
      <c r="X2627">
        <v>14900</v>
      </c>
      <c r="Y2627" s="39">
        <v>515400</v>
      </c>
      <c r="Z2627" s="40">
        <v>44757</v>
      </c>
      <c r="AA2627" s="36">
        <v>420000</v>
      </c>
      <c r="AB2627">
        <v>1.23</v>
      </c>
      <c r="AC2627" t="s">
        <v>3657</v>
      </c>
      <c r="AD2627" s="39">
        <v>489300</v>
      </c>
      <c r="AE2627" s="3">
        <f t="shared" si="81"/>
        <v>5.3341508277130689E-2</v>
      </c>
      <c r="AF2627" s="41">
        <f t="shared" si="80"/>
        <v>5.3341508277130689E-2</v>
      </c>
      <c r="AG2627" t="e">
        <f>VLOOKUP($A2627,'Abatements Granted'!$A$2:$L$402,2,0)</f>
        <v>#N/A</v>
      </c>
      <c r="AH2627" t="e">
        <f>VLOOKUP($A2627,'Abatements Granted'!$A$2:$L$402,10,0)</f>
        <v>#N/A</v>
      </c>
      <c r="AI2627" s="36" t="e">
        <f>VLOOKUP($A2627,'Abatements Granted'!$A$2:$L$402,7,0)</f>
        <v>#N/A</v>
      </c>
    </row>
    <row r="2628" spans="1:35" x14ac:dyDescent="0.2">
      <c r="A2628" s="38" t="s">
        <v>6843</v>
      </c>
      <c r="B2628" t="s">
        <v>6844</v>
      </c>
      <c r="C2628">
        <v>1300</v>
      </c>
      <c r="D2628">
        <v>3</v>
      </c>
      <c r="E2628">
        <v>3</v>
      </c>
      <c r="F2628">
        <v>317</v>
      </c>
      <c r="G2628" t="s">
        <v>5657</v>
      </c>
      <c r="H2628" t="s">
        <v>3656</v>
      </c>
      <c r="M2628">
        <v>0</v>
      </c>
      <c r="N2628">
        <v>0</v>
      </c>
      <c r="O2628" s="35">
        <v>0</v>
      </c>
      <c r="U2628" s="36">
        <v>0</v>
      </c>
      <c r="V2628">
        <v>2.12</v>
      </c>
      <c r="W2628" s="36">
        <v>148700</v>
      </c>
      <c r="X2628">
        <v>0</v>
      </c>
      <c r="Y2628" s="39">
        <v>148700</v>
      </c>
      <c r="Z2628" s="40">
        <v>44337</v>
      </c>
      <c r="AA2628" s="36">
        <v>227000</v>
      </c>
      <c r="AB2628">
        <v>0.66</v>
      </c>
      <c r="AC2628" t="s">
        <v>3728</v>
      </c>
      <c r="AD2628" s="39">
        <v>134900</v>
      </c>
      <c r="AE2628" s="3">
        <f t="shared" si="81"/>
        <v>0.10229799851742039</v>
      </c>
      <c r="AF2628" s="41">
        <f t="shared" si="80"/>
        <v>0.10229799851742039</v>
      </c>
      <c r="AG2628" t="e">
        <f>VLOOKUP($A2628,'Abatements Granted'!$A$2:$L$402,2,0)</f>
        <v>#N/A</v>
      </c>
      <c r="AH2628" t="e">
        <f>VLOOKUP($A2628,'Abatements Granted'!$A$2:$L$402,10,0)</f>
        <v>#N/A</v>
      </c>
      <c r="AI2628" s="36" t="e">
        <f>VLOOKUP($A2628,'Abatements Granted'!$A$2:$L$402,7,0)</f>
        <v>#N/A</v>
      </c>
    </row>
    <row r="2629" spans="1:35" x14ac:dyDescent="0.2">
      <c r="A2629" s="38" t="s">
        <v>1703</v>
      </c>
      <c r="B2629" t="s">
        <v>6845</v>
      </c>
      <c r="C2629">
        <v>1010</v>
      </c>
      <c r="D2629">
        <v>3</v>
      </c>
      <c r="E2629">
        <v>3</v>
      </c>
      <c r="F2629">
        <v>325</v>
      </c>
      <c r="G2629" t="s">
        <v>5657</v>
      </c>
      <c r="H2629" t="s">
        <v>3689</v>
      </c>
      <c r="I2629">
        <v>1</v>
      </c>
      <c r="J2629">
        <v>5</v>
      </c>
      <c r="K2629">
        <v>92</v>
      </c>
      <c r="L2629">
        <v>2013</v>
      </c>
      <c r="M2629">
        <v>2015</v>
      </c>
      <c r="N2629">
        <v>3657</v>
      </c>
      <c r="O2629" s="35">
        <v>684929</v>
      </c>
      <c r="P2629">
        <v>8</v>
      </c>
      <c r="Q2629">
        <v>0</v>
      </c>
      <c r="R2629">
        <v>0</v>
      </c>
      <c r="U2629" s="36">
        <v>630100</v>
      </c>
      <c r="V2629">
        <v>3.94</v>
      </c>
      <c r="W2629" s="36">
        <v>148600</v>
      </c>
      <c r="X2629">
        <v>0</v>
      </c>
      <c r="Y2629" s="39">
        <v>778700</v>
      </c>
      <c r="Z2629" s="40">
        <v>40522</v>
      </c>
      <c r="AA2629" s="36">
        <v>73000</v>
      </c>
      <c r="AB2629">
        <v>10.67</v>
      </c>
      <c r="AC2629" t="s">
        <v>3947</v>
      </c>
      <c r="AD2629" s="39">
        <v>732200</v>
      </c>
      <c r="AE2629" s="3">
        <f t="shared" si="81"/>
        <v>6.3507238459437287E-2</v>
      </c>
      <c r="AF2629" s="41">
        <f t="shared" si="80"/>
        <v>6.3507238459437287E-2</v>
      </c>
      <c r="AG2629" t="e">
        <f>VLOOKUP($A2629,'Abatements Granted'!$A$2:$L$402,2,0)</f>
        <v>#N/A</v>
      </c>
      <c r="AH2629" t="e">
        <f>VLOOKUP($A2629,'Abatements Granted'!$A$2:$L$402,10,0)</f>
        <v>#N/A</v>
      </c>
      <c r="AI2629" s="36" t="e">
        <f>VLOOKUP($A2629,'Abatements Granted'!$A$2:$L$402,7,0)</f>
        <v>#N/A</v>
      </c>
    </row>
    <row r="2630" spans="1:35" x14ac:dyDescent="0.2">
      <c r="A2630" s="38" t="s">
        <v>6846</v>
      </c>
      <c r="B2630" t="s">
        <v>6847</v>
      </c>
      <c r="C2630">
        <v>1010</v>
      </c>
      <c r="D2630">
        <v>3</v>
      </c>
      <c r="E2630">
        <v>3</v>
      </c>
      <c r="F2630">
        <v>321</v>
      </c>
      <c r="G2630" t="s">
        <v>5657</v>
      </c>
      <c r="H2630">
        <v>7</v>
      </c>
      <c r="I2630">
        <v>2</v>
      </c>
      <c r="J2630">
        <v>5</v>
      </c>
      <c r="K2630">
        <v>99</v>
      </c>
      <c r="L2630">
        <v>2022</v>
      </c>
      <c r="M2630">
        <v>2022</v>
      </c>
      <c r="N2630">
        <v>3820</v>
      </c>
      <c r="O2630" s="35">
        <v>634951</v>
      </c>
      <c r="P2630">
        <v>1</v>
      </c>
      <c r="U2630" s="36">
        <v>628600</v>
      </c>
      <c r="V2630">
        <v>2.12</v>
      </c>
      <c r="W2630" s="36">
        <v>148700</v>
      </c>
      <c r="X2630">
        <v>0</v>
      </c>
      <c r="Y2630" s="39">
        <v>777300</v>
      </c>
      <c r="Z2630" s="40">
        <v>44337</v>
      </c>
      <c r="AA2630" s="36">
        <v>227000</v>
      </c>
      <c r="AB2630">
        <v>3.42</v>
      </c>
      <c r="AC2630" t="s">
        <v>3728</v>
      </c>
      <c r="AD2630" s="39">
        <v>134900</v>
      </c>
      <c r="AE2630" s="3">
        <f t="shared" si="81"/>
        <v>4.7620459599703482</v>
      </c>
      <c r="AF2630" s="41">
        <f t="shared" si="80"/>
        <v>4.7620459599703482</v>
      </c>
      <c r="AG2630" t="e">
        <f>VLOOKUP($A2630,'Abatements Granted'!$A$2:$L$402,2,0)</f>
        <v>#N/A</v>
      </c>
      <c r="AH2630" t="e">
        <f>VLOOKUP($A2630,'Abatements Granted'!$A$2:$L$402,10,0)</f>
        <v>#N/A</v>
      </c>
      <c r="AI2630" s="36" t="e">
        <f>VLOOKUP($A2630,'Abatements Granted'!$A$2:$L$402,7,0)</f>
        <v>#N/A</v>
      </c>
    </row>
    <row r="2631" spans="1:35" x14ac:dyDescent="0.2">
      <c r="A2631" s="38" t="s">
        <v>1244</v>
      </c>
      <c r="B2631" t="s">
        <v>6848</v>
      </c>
      <c r="C2631">
        <v>1010</v>
      </c>
      <c r="D2631">
        <v>3</v>
      </c>
      <c r="E2631">
        <v>3</v>
      </c>
      <c r="F2631">
        <v>24</v>
      </c>
      <c r="G2631" t="s">
        <v>6243</v>
      </c>
      <c r="H2631" t="s">
        <v>3669</v>
      </c>
      <c r="I2631">
        <v>2</v>
      </c>
      <c r="J2631">
        <v>3</v>
      </c>
      <c r="K2631">
        <v>74</v>
      </c>
      <c r="L2631">
        <v>1910</v>
      </c>
      <c r="M2631">
        <v>1997</v>
      </c>
      <c r="N2631">
        <v>2276</v>
      </c>
      <c r="O2631" s="35">
        <v>371975</v>
      </c>
      <c r="P2631">
        <v>26</v>
      </c>
      <c r="Q2631">
        <v>0</v>
      </c>
      <c r="R2631">
        <v>0</v>
      </c>
      <c r="U2631" s="36">
        <v>275300</v>
      </c>
      <c r="V2631">
        <v>1.4</v>
      </c>
      <c r="W2631" s="36">
        <v>140100</v>
      </c>
      <c r="X2631">
        <v>6000</v>
      </c>
      <c r="Y2631" s="39">
        <v>421400</v>
      </c>
      <c r="Z2631" s="40">
        <v>34418</v>
      </c>
      <c r="AA2631" s="36">
        <v>121900</v>
      </c>
      <c r="AB2631">
        <v>3.46</v>
      </c>
      <c r="AC2631">
        <v>0</v>
      </c>
      <c r="AD2631" s="39">
        <v>387200</v>
      </c>
      <c r="AE2631" s="3">
        <f t="shared" si="81"/>
        <v>8.8326446280991844E-2</v>
      </c>
      <c r="AF2631" s="41">
        <f t="shared" ref="AF2631:AF2694" si="82">_xlfn.IFNA(IF($AH2631="GRANTED",  (($Y2631-$AI2631)/$AI2631), (AE2631)),AE2631)</f>
        <v>8.8326446280991844E-2</v>
      </c>
      <c r="AG2631" t="e">
        <f>VLOOKUP($A2631,'Abatements Granted'!$A$2:$L$402,2,0)</f>
        <v>#N/A</v>
      </c>
      <c r="AH2631" t="e">
        <f>VLOOKUP($A2631,'Abatements Granted'!$A$2:$L$402,10,0)</f>
        <v>#N/A</v>
      </c>
      <c r="AI2631" s="36" t="e">
        <f>VLOOKUP($A2631,'Abatements Granted'!$A$2:$L$402,7,0)</f>
        <v>#N/A</v>
      </c>
    </row>
    <row r="2632" spans="1:35" x14ac:dyDescent="0.2">
      <c r="A2632" s="38" t="s">
        <v>180</v>
      </c>
      <c r="B2632" t="s">
        <v>6849</v>
      </c>
      <c r="C2632">
        <v>1010</v>
      </c>
      <c r="D2632">
        <v>3</v>
      </c>
      <c r="E2632">
        <v>3</v>
      </c>
      <c r="F2632">
        <v>11</v>
      </c>
      <c r="G2632" t="s">
        <v>6850</v>
      </c>
      <c r="H2632" t="s">
        <v>3681</v>
      </c>
      <c r="I2632">
        <v>2</v>
      </c>
      <c r="J2632">
        <v>4</v>
      </c>
      <c r="K2632">
        <v>80</v>
      </c>
      <c r="L2632">
        <v>1992</v>
      </c>
      <c r="M2632">
        <v>2003</v>
      </c>
      <c r="N2632">
        <v>4330</v>
      </c>
      <c r="O2632" s="35">
        <v>653281</v>
      </c>
      <c r="P2632">
        <v>20</v>
      </c>
      <c r="Q2632">
        <v>0</v>
      </c>
      <c r="R2632">
        <v>0</v>
      </c>
      <c r="U2632" s="36">
        <v>522600</v>
      </c>
      <c r="V2632">
        <v>2.4</v>
      </c>
      <c r="W2632" s="36">
        <v>151000</v>
      </c>
      <c r="X2632">
        <v>7200</v>
      </c>
      <c r="Y2632" s="39">
        <v>680800</v>
      </c>
      <c r="Z2632" s="40">
        <v>45190</v>
      </c>
      <c r="AA2632" s="36">
        <v>880000</v>
      </c>
      <c r="AB2632">
        <v>0.77</v>
      </c>
      <c r="AC2632">
        <v>0</v>
      </c>
      <c r="AD2632" s="39">
        <v>639400</v>
      </c>
      <c r="AE2632" s="3">
        <f t="shared" ref="AE2632:AE2695" si="83">IFERROR(Y2632/AD2632-1,"")</f>
        <v>6.4748201438848962E-2</v>
      </c>
      <c r="AF2632" s="41">
        <f t="shared" si="82"/>
        <v>6.4748201438848962E-2</v>
      </c>
      <c r="AG2632" t="e">
        <f>VLOOKUP($A2632,'Abatements Granted'!$A$2:$L$402,2,0)</f>
        <v>#N/A</v>
      </c>
      <c r="AH2632" t="e">
        <f>VLOOKUP($A2632,'Abatements Granted'!$A$2:$L$402,10,0)</f>
        <v>#N/A</v>
      </c>
      <c r="AI2632" s="36" t="e">
        <f>VLOOKUP($A2632,'Abatements Granted'!$A$2:$L$402,7,0)</f>
        <v>#N/A</v>
      </c>
    </row>
    <row r="2633" spans="1:35" x14ac:dyDescent="0.2">
      <c r="A2633" s="38" t="s">
        <v>1052</v>
      </c>
      <c r="B2633" t="s">
        <v>6851</v>
      </c>
      <c r="C2633">
        <v>1010</v>
      </c>
      <c r="D2633">
        <v>3</v>
      </c>
      <c r="E2633">
        <v>3</v>
      </c>
      <c r="F2633">
        <v>21</v>
      </c>
      <c r="G2633" t="s">
        <v>6850</v>
      </c>
      <c r="H2633" t="s">
        <v>3669</v>
      </c>
      <c r="I2633">
        <v>2</v>
      </c>
      <c r="J2633">
        <v>3</v>
      </c>
      <c r="K2633">
        <v>74</v>
      </c>
      <c r="L2633">
        <v>1960</v>
      </c>
      <c r="M2633">
        <v>1997</v>
      </c>
      <c r="N2633">
        <v>2785</v>
      </c>
      <c r="O2633" s="35">
        <v>420530</v>
      </c>
      <c r="P2633">
        <v>26</v>
      </c>
      <c r="Q2633">
        <v>0</v>
      </c>
      <c r="R2633">
        <v>0</v>
      </c>
      <c r="U2633" s="36">
        <v>311200</v>
      </c>
      <c r="V2633">
        <v>0.92</v>
      </c>
      <c r="W2633" s="36">
        <v>132000</v>
      </c>
      <c r="X2633">
        <v>0</v>
      </c>
      <c r="Y2633" s="39">
        <v>443200</v>
      </c>
      <c r="Z2633" s="40">
        <v>40052</v>
      </c>
      <c r="AA2633" s="36">
        <v>100</v>
      </c>
      <c r="AB2633">
        <v>4432</v>
      </c>
      <c r="AC2633" t="s">
        <v>3676</v>
      </c>
      <c r="AD2633" s="39">
        <v>432300</v>
      </c>
      <c r="AE2633" s="3">
        <f t="shared" si="83"/>
        <v>2.5213971778857314E-2</v>
      </c>
      <c r="AF2633" s="41">
        <f t="shared" si="82"/>
        <v>2.5213971778857314E-2</v>
      </c>
      <c r="AG2633" t="e">
        <f>VLOOKUP($A2633,'Abatements Granted'!$A$2:$L$402,2,0)</f>
        <v>#N/A</v>
      </c>
      <c r="AH2633" t="e">
        <f>VLOOKUP($A2633,'Abatements Granted'!$A$2:$L$402,10,0)</f>
        <v>#N/A</v>
      </c>
      <c r="AI2633" s="36" t="e">
        <f>VLOOKUP($A2633,'Abatements Granted'!$A$2:$L$402,7,0)</f>
        <v>#N/A</v>
      </c>
    </row>
    <row r="2634" spans="1:35" x14ac:dyDescent="0.2">
      <c r="A2634" s="38" t="s">
        <v>6852</v>
      </c>
      <c r="B2634" t="s">
        <v>6853</v>
      </c>
      <c r="C2634">
        <v>1300</v>
      </c>
      <c r="D2634">
        <v>3</v>
      </c>
      <c r="E2634">
        <v>3</v>
      </c>
      <c r="F2634">
        <v>25</v>
      </c>
      <c r="G2634" t="s">
        <v>6850</v>
      </c>
      <c r="H2634" t="s">
        <v>3656</v>
      </c>
      <c r="M2634">
        <v>0</v>
      </c>
      <c r="N2634">
        <v>0</v>
      </c>
      <c r="O2634" s="35">
        <v>0</v>
      </c>
      <c r="U2634" s="36">
        <v>0</v>
      </c>
      <c r="V2634">
        <v>2.76</v>
      </c>
      <c r="W2634" s="36">
        <v>149400</v>
      </c>
      <c r="X2634">
        <v>0</v>
      </c>
      <c r="Y2634" s="39">
        <v>149400</v>
      </c>
      <c r="Z2634" s="40">
        <v>43348</v>
      </c>
      <c r="AA2634" s="36">
        <v>100500</v>
      </c>
      <c r="AB2634">
        <v>1.49</v>
      </c>
      <c r="AC2634" t="s">
        <v>4019</v>
      </c>
      <c r="AD2634" s="39">
        <v>135600</v>
      </c>
      <c r="AE2634" s="3">
        <f t="shared" si="83"/>
        <v>0.10176991150442483</v>
      </c>
      <c r="AF2634" s="41">
        <f t="shared" si="82"/>
        <v>0.10176991150442483</v>
      </c>
      <c r="AG2634" t="e">
        <f>VLOOKUP($A2634,'Abatements Granted'!$A$2:$L$402,2,0)</f>
        <v>#N/A</v>
      </c>
      <c r="AH2634" t="e">
        <f>VLOOKUP($A2634,'Abatements Granted'!$A$2:$L$402,10,0)</f>
        <v>#N/A</v>
      </c>
      <c r="AI2634" s="36" t="e">
        <f>VLOOKUP($A2634,'Abatements Granted'!$A$2:$L$402,7,0)</f>
        <v>#N/A</v>
      </c>
    </row>
    <row r="2635" spans="1:35" x14ac:dyDescent="0.2">
      <c r="A2635" s="38" t="s">
        <v>1939</v>
      </c>
      <c r="B2635" t="s">
        <v>6854</v>
      </c>
      <c r="C2635">
        <v>1010</v>
      </c>
      <c r="D2635">
        <v>3</v>
      </c>
      <c r="E2635">
        <v>3</v>
      </c>
      <c r="F2635">
        <v>38</v>
      </c>
      <c r="G2635" t="s">
        <v>6850</v>
      </c>
      <c r="H2635" t="s">
        <v>3697</v>
      </c>
      <c r="I2635">
        <v>1</v>
      </c>
      <c r="J2635">
        <v>3</v>
      </c>
      <c r="K2635">
        <v>77</v>
      </c>
      <c r="L2635">
        <v>1966</v>
      </c>
      <c r="M2635">
        <v>2000</v>
      </c>
      <c r="N2635">
        <v>2306</v>
      </c>
      <c r="O2635" s="35">
        <v>402359</v>
      </c>
      <c r="P2635">
        <v>23</v>
      </c>
      <c r="Q2635">
        <v>0</v>
      </c>
      <c r="R2635">
        <v>0</v>
      </c>
      <c r="U2635" s="36">
        <v>309800</v>
      </c>
      <c r="V2635">
        <v>1.2</v>
      </c>
      <c r="W2635" s="36">
        <v>137300</v>
      </c>
      <c r="X2635">
        <v>200</v>
      </c>
      <c r="Y2635" s="39">
        <v>447300</v>
      </c>
      <c r="Z2635" s="40">
        <v>41093</v>
      </c>
      <c r="AA2635" s="36">
        <v>265000</v>
      </c>
      <c r="AB2635">
        <v>1.69</v>
      </c>
      <c r="AC2635">
        <v>0</v>
      </c>
      <c r="AD2635" s="39">
        <v>392100</v>
      </c>
      <c r="AE2635" s="3">
        <f t="shared" si="83"/>
        <v>0.14078041315990819</v>
      </c>
      <c r="AF2635" s="41">
        <f t="shared" si="82"/>
        <v>0.14078041315990819</v>
      </c>
      <c r="AG2635" t="e">
        <f>VLOOKUP($A2635,'Abatements Granted'!$A$2:$L$402,2,0)</f>
        <v>#N/A</v>
      </c>
      <c r="AH2635" t="e">
        <f>VLOOKUP($A2635,'Abatements Granted'!$A$2:$L$402,10,0)</f>
        <v>#N/A</v>
      </c>
      <c r="AI2635" s="36" t="e">
        <f>VLOOKUP($A2635,'Abatements Granted'!$A$2:$L$402,7,0)</f>
        <v>#N/A</v>
      </c>
    </row>
    <row r="2636" spans="1:35" x14ac:dyDescent="0.2">
      <c r="A2636" s="38" t="s">
        <v>1352</v>
      </c>
      <c r="B2636" t="s">
        <v>6855</v>
      </c>
      <c r="C2636">
        <v>1010</v>
      </c>
      <c r="D2636">
        <v>3</v>
      </c>
      <c r="E2636">
        <v>3</v>
      </c>
      <c r="F2636">
        <v>26</v>
      </c>
      <c r="G2636" t="s">
        <v>6850</v>
      </c>
      <c r="H2636" t="s">
        <v>3666</v>
      </c>
      <c r="I2636">
        <v>1.75</v>
      </c>
      <c r="J2636">
        <v>3</v>
      </c>
      <c r="K2636">
        <v>72</v>
      </c>
      <c r="L2636">
        <v>1955</v>
      </c>
      <c r="M2636">
        <v>1995</v>
      </c>
      <c r="N2636">
        <v>4504</v>
      </c>
      <c r="O2636" s="35">
        <v>619844</v>
      </c>
      <c r="P2636">
        <v>28</v>
      </c>
      <c r="Q2636">
        <v>0</v>
      </c>
      <c r="R2636">
        <v>0</v>
      </c>
      <c r="U2636" s="36">
        <v>446300</v>
      </c>
      <c r="V2636">
        <v>0.69</v>
      </c>
      <c r="W2636" s="36">
        <v>126300</v>
      </c>
      <c r="X2636">
        <v>0</v>
      </c>
      <c r="Y2636" s="39">
        <v>572600</v>
      </c>
      <c r="Z2636" s="40">
        <v>43802</v>
      </c>
      <c r="AA2636" s="36">
        <v>389900</v>
      </c>
      <c r="AB2636">
        <v>1.47</v>
      </c>
      <c r="AC2636">
        <v>0</v>
      </c>
      <c r="AD2636" s="39">
        <v>555800</v>
      </c>
      <c r="AE2636" s="3">
        <f t="shared" si="83"/>
        <v>3.0226700251889227E-2</v>
      </c>
      <c r="AF2636" s="41">
        <f t="shared" si="82"/>
        <v>3.0226700251889227E-2</v>
      </c>
      <c r="AG2636" t="e">
        <f>VLOOKUP($A2636,'Abatements Granted'!$A$2:$L$402,2,0)</f>
        <v>#N/A</v>
      </c>
      <c r="AH2636" t="e">
        <f>VLOOKUP($A2636,'Abatements Granted'!$A$2:$L$402,10,0)</f>
        <v>#N/A</v>
      </c>
      <c r="AI2636" s="36" t="e">
        <f>VLOOKUP($A2636,'Abatements Granted'!$A$2:$L$402,7,0)</f>
        <v>#N/A</v>
      </c>
    </row>
    <row r="2637" spans="1:35" x14ac:dyDescent="0.2">
      <c r="A2637" s="38" t="s">
        <v>999</v>
      </c>
      <c r="B2637" t="s">
        <v>6856</v>
      </c>
      <c r="C2637">
        <v>1010</v>
      </c>
      <c r="D2637">
        <v>3</v>
      </c>
      <c r="E2637">
        <v>3</v>
      </c>
      <c r="F2637">
        <v>20</v>
      </c>
      <c r="G2637" t="s">
        <v>6243</v>
      </c>
      <c r="H2637" t="s">
        <v>3666</v>
      </c>
      <c r="I2637">
        <v>1.75</v>
      </c>
      <c r="J2637">
        <v>3</v>
      </c>
      <c r="K2637">
        <v>71</v>
      </c>
      <c r="L2637">
        <v>1952</v>
      </c>
      <c r="M2637">
        <v>1994</v>
      </c>
      <c r="N2637">
        <v>2170</v>
      </c>
      <c r="O2637" s="35">
        <v>364110</v>
      </c>
      <c r="P2637">
        <v>29</v>
      </c>
      <c r="Q2637">
        <v>0</v>
      </c>
      <c r="R2637">
        <v>0</v>
      </c>
      <c r="U2637" s="36">
        <v>258500</v>
      </c>
      <c r="V2637">
        <v>0.24</v>
      </c>
      <c r="W2637" s="36">
        <v>103200</v>
      </c>
      <c r="X2637">
        <v>100</v>
      </c>
      <c r="Y2637" s="39">
        <v>361800</v>
      </c>
      <c r="Z2637" s="40">
        <v>44061</v>
      </c>
      <c r="AA2637" s="36">
        <v>250000</v>
      </c>
      <c r="AB2637">
        <v>1.45</v>
      </c>
      <c r="AC2637" t="s">
        <v>3679</v>
      </c>
      <c r="AD2637" s="39">
        <v>360000</v>
      </c>
      <c r="AE2637" s="3">
        <f t="shared" si="83"/>
        <v>4.9999999999998934E-3</v>
      </c>
      <c r="AF2637" s="41">
        <f t="shared" si="82"/>
        <v>4.9999999999998934E-3</v>
      </c>
      <c r="AG2637" t="e">
        <f>VLOOKUP($A2637,'Abatements Granted'!$A$2:$L$402,2,0)</f>
        <v>#N/A</v>
      </c>
      <c r="AH2637" t="e">
        <f>VLOOKUP($A2637,'Abatements Granted'!$A$2:$L$402,10,0)</f>
        <v>#N/A</v>
      </c>
      <c r="AI2637" s="36" t="e">
        <f>VLOOKUP($A2637,'Abatements Granted'!$A$2:$L$402,7,0)</f>
        <v>#N/A</v>
      </c>
    </row>
    <row r="2638" spans="1:35" x14ac:dyDescent="0.2">
      <c r="A2638" s="38" t="s">
        <v>405</v>
      </c>
      <c r="B2638" t="s">
        <v>6857</v>
      </c>
      <c r="C2638">
        <v>1010</v>
      </c>
      <c r="D2638">
        <v>3</v>
      </c>
      <c r="E2638">
        <v>3</v>
      </c>
      <c r="F2638">
        <v>131</v>
      </c>
      <c r="G2638" t="s">
        <v>6234</v>
      </c>
      <c r="H2638" t="s">
        <v>3669</v>
      </c>
      <c r="I2638">
        <v>1.75</v>
      </c>
      <c r="J2638">
        <v>3</v>
      </c>
      <c r="K2638">
        <v>70</v>
      </c>
      <c r="L2638">
        <v>1900</v>
      </c>
      <c r="M2638">
        <v>1993</v>
      </c>
      <c r="N2638">
        <v>1855</v>
      </c>
      <c r="O2638" s="35">
        <v>316613</v>
      </c>
      <c r="P2638">
        <v>30</v>
      </c>
      <c r="Q2638">
        <v>0</v>
      </c>
      <c r="R2638">
        <v>0</v>
      </c>
      <c r="U2638" s="36">
        <v>221600</v>
      </c>
      <c r="V2638">
        <v>0.46</v>
      </c>
      <c r="W2638" s="36">
        <v>115000</v>
      </c>
      <c r="X2638">
        <v>6100</v>
      </c>
      <c r="Y2638" s="39">
        <v>342700</v>
      </c>
      <c r="Z2638" s="40">
        <v>43088</v>
      </c>
      <c r="AA2638" s="36">
        <v>250000</v>
      </c>
      <c r="AB2638">
        <v>1.37</v>
      </c>
      <c r="AC2638">
        <v>0</v>
      </c>
      <c r="AD2638" s="39">
        <v>332300</v>
      </c>
      <c r="AE2638" s="3">
        <f t="shared" si="83"/>
        <v>3.1297020764369465E-2</v>
      </c>
      <c r="AF2638" s="41">
        <f t="shared" si="82"/>
        <v>3.1297020764369465E-2</v>
      </c>
      <c r="AG2638" t="e">
        <f>VLOOKUP($A2638,'Abatements Granted'!$A$2:$L$402,2,0)</f>
        <v>#N/A</v>
      </c>
      <c r="AH2638" t="e">
        <f>VLOOKUP($A2638,'Abatements Granted'!$A$2:$L$402,10,0)</f>
        <v>#N/A</v>
      </c>
      <c r="AI2638" s="36" t="e">
        <f>VLOOKUP($A2638,'Abatements Granted'!$A$2:$L$402,7,0)</f>
        <v>#N/A</v>
      </c>
    </row>
    <row r="2639" spans="1:35" x14ac:dyDescent="0.2">
      <c r="A2639" s="38" t="s">
        <v>462</v>
      </c>
      <c r="B2639" t="s">
        <v>6858</v>
      </c>
      <c r="C2639">
        <v>1010</v>
      </c>
      <c r="D2639">
        <v>3</v>
      </c>
      <c r="E2639">
        <v>3</v>
      </c>
      <c r="F2639">
        <v>139</v>
      </c>
      <c r="G2639" t="s">
        <v>6234</v>
      </c>
      <c r="H2639" t="s">
        <v>3669</v>
      </c>
      <c r="I2639">
        <v>1.75</v>
      </c>
      <c r="J2639">
        <v>3</v>
      </c>
      <c r="K2639">
        <v>72</v>
      </c>
      <c r="L2639">
        <v>1940</v>
      </c>
      <c r="M2639">
        <v>1995</v>
      </c>
      <c r="N2639">
        <v>2168</v>
      </c>
      <c r="O2639" s="35">
        <v>368608</v>
      </c>
      <c r="P2639">
        <v>28</v>
      </c>
      <c r="Q2639">
        <v>0</v>
      </c>
      <c r="R2639">
        <v>0</v>
      </c>
      <c r="U2639" s="36">
        <v>265400</v>
      </c>
      <c r="V2639">
        <v>1.1100000000000001</v>
      </c>
      <c r="W2639" s="36">
        <v>135800</v>
      </c>
      <c r="X2639">
        <v>11700</v>
      </c>
      <c r="Y2639" s="39">
        <v>412900</v>
      </c>
      <c r="Z2639" s="40">
        <v>44467</v>
      </c>
      <c r="AA2639" s="36">
        <v>100</v>
      </c>
      <c r="AB2639">
        <v>4129</v>
      </c>
      <c r="AC2639" t="s">
        <v>3676</v>
      </c>
      <c r="AD2639" s="39">
        <v>400300</v>
      </c>
      <c r="AE2639" s="3">
        <f t="shared" si="83"/>
        <v>3.1476392705470868E-2</v>
      </c>
      <c r="AF2639" s="41">
        <f t="shared" si="82"/>
        <v>3.1476392705470868E-2</v>
      </c>
      <c r="AG2639" t="e">
        <f>VLOOKUP($A2639,'Abatements Granted'!$A$2:$L$402,2,0)</f>
        <v>#N/A</v>
      </c>
      <c r="AH2639" t="e">
        <f>VLOOKUP($A2639,'Abatements Granted'!$A$2:$L$402,10,0)</f>
        <v>#N/A</v>
      </c>
      <c r="AI2639" s="36" t="e">
        <f>VLOOKUP($A2639,'Abatements Granted'!$A$2:$L$402,7,0)</f>
        <v>#N/A</v>
      </c>
    </row>
    <row r="2640" spans="1:35" x14ac:dyDescent="0.2">
      <c r="A2640" s="38" t="s">
        <v>3433</v>
      </c>
      <c r="B2640" t="s">
        <v>6859</v>
      </c>
      <c r="C2640">
        <v>1010</v>
      </c>
      <c r="D2640">
        <v>3</v>
      </c>
      <c r="E2640">
        <v>3</v>
      </c>
      <c r="F2640">
        <v>9</v>
      </c>
      <c r="G2640" t="s">
        <v>6860</v>
      </c>
      <c r="H2640" t="s">
        <v>3666</v>
      </c>
      <c r="I2640">
        <v>1.75</v>
      </c>
      <c r="J2640">
        <v>3</v>
      </c>
      <c r="K2640">
        <v>72</v>
      </c>
      <c r="L2640">
        <v>1948</v>
      </c>
      <c r="M2640">
        <v>1995</v>
      </c>
      <c r="N2640">
        <v>2135</v>
      </c>
      <c r="O2640" s="35">
        <v>356219</v>
      </c>
      <c r="P2640">
        <v>28</v>
      </c>
      <c r="Q2640">
        <v>0</v>
      </c>
      <c r="R2640">
        <v>0</v>
      </c>
      <c r="U2640" s="36">
        <v>256500</v>
      </c>
      <c r="V2640">
        <v>0.34</v>
      </c>
      <c r="W2640" s="36">
        <v>109600</v>
      </c>
      <c r="X2640">
        <v>600</v>
      </c>
      <c r="Y2640" s="39">
        <v>366700</v>
      </c>
      <c r="Z2640" s="40">
        <v>43826</v>
      </c>
      <c r="AA2640" s="36">
        <v>280000</v>
      </c>
      <c r="AB2640">
        <v>1.31</v>
      </c>
      <c r="AC2640">
        <v>0</v>
      </c>
      <c r="AD2640" s="39">
        <v>293500</v>
      </c>
      <c r="AE2640" s="3">
        <f t="shared" si="83"/>
        <v>0.24940374787052821</v>
      </c>
      <c r="AF2640" s="41">
        <f t="shared" si="82"/>
        <v>0.24940374787052821</v>
      </c>
      <c r="AG2640" t="e">
        <f>VLOOKUP($A2640,'Abatements Granted'!$A$2:$L$402,2,0)</f>
        <v>#N/A</v>
      </c>
      <c r="AH2640" t="e">
        <f>VLOOKUP($A2640,'Abatements Granted'!$A$2:$L$402,10,0)</f>
        <v>#N/A</v>
      </c>
      <c r="AI2640" s="36" t="e">
        <f>VLOOKUP($A2640,'Abatements Granted'!$A$2:$L$402,7,0)</f>
        <v>#N/A</v>
      </c>
    </row>
    <row r="2641" spans="1:35" x14ac:dyDescent="0.2">
      <c r="A2641" s="38" t="s">
        <v>576</v>
      </c>
      <c r="B2641" t="s">
        <v>6861</v>
      </c>
      <c r="C2641">
        <v>1010</v>
      </c>
      <c r="D2641">
        <v>3</v>
      </c>
      <c r="E2641">
        <v>3</v>
      </c>
      <c r="F2641">
        <v>15</v>
      </c>
      <c r="G2641" t="s">
        <v>6860</v>
      </c>
      <c r="H2641" t="s">
        <v>3689</v>
      </c>
      <c r="I2641">
        <v>1</v>
      </c>
      <c r="J2641">
        <v>2</v>
      </c>
      <c r="K2641">
        <v>71</v>
      </c>
      <c r="L2641">
        <v>1945</v>
      </c>
      <c r="M2641">
        <v>1994</v>
      </c>
      <c r="N2641">
        <v>1424</v>
      </c>
      <c r="O2641" s="35">
        <v>250191</v>
      </c>
      <c r="P2641">
        <v>29</v>
      </c>
      <c r="Q2641">
        <v>0</v>
      </c>
      <c r="R2641">
        <v>0</v>
      </c>
      <c r="U2641" s="36">
        <v>177600</v>
      </c>
      <c r="V2641">
        <v>0.53</v>
      </c>
      <c r="W2641" s="36">
        <v>118700</v>
      </c>
      <c r="X2641">
        <v>0</v>
      </c>
      <c r="Y2641" s="39">
        <v>296300</v>
      </c>
      <c r="Z2641" s="40">
        <v>43556</v>
      </c>
      <c r="AA2641" s="36">
        <v>1</v>
      </c>
      <c r="AB2641">
        <v>296300</v>
      </c>
      <c r="AC2641" t="s">
        <v>3657</v>
      </c>
      <c r="AD2641" s="39">
        <v>278200</v>
      </c>
      <c r="AE2641" s="3">
        <f t="shared" si="83"/>
        <v>6.5061107117181827E-2</v>
      </c>
      <c r="AF2641" s="41">
        <f t="shared" si="82"/>
        <v>6.5061107117181827E-2</v>
      </c>
      <c r="AG2641" t="e">
        <f>VLOOKUP($A2641,'Abatements Granted'!$A$2:$L$402,2,0)</f>
        <v>#N/A</v>
      </c>
      <c r="AH2641" t="e">
        <f>VLOOKUP($A2641,'Abatements Granted'!$A$2:$L$402,10,0)</f>
        <v>#N/A</v>
      </c>
      <c r="AI2641" s="36" t="e">
        <f>VLOOKUP($A2641,'Abatements Granted'!$A$2:$L$402,7,0)</f>
        <v>#N/A</v>
      </c>
    </row>
    <row r="2642" spans="1:35" x14ac:dyDescent="0.2">
      <c r="A2642" s="38" t="s">
        <v>1296</v>
      </c>
      <c r="B2642" t="s">
        <v>6862</v>
      </c>
      <c r="C2642">
        <v>1010</v>
      </c>
      <c r="D2642">
        <v>3</v>
      </c>
      <c r="E2642">
        <v>3</v>
      </c>
      <c r="F2642">
        <v>25</v>
      </c>
      <c r="G2642" t="s">
        <v>6860</v>
      </c>
      <c r="H2642" t="s">
        <v>3689</v>
      </c>
      <c r="I2642">
        <v>1</v>
      </c>
      <c r="J2642">
        <v>3</v>
      </c>
      <c r="K2642">
        <v>71</v>
      </c>
      <c r="L2642">
        <v>1951</v>
      </c>
      <c r="M2642">
        <v>1994</v>
      </c>
      <c r="N2642">
        <v>1602</v>
      </c>
      <c r="O2642" s="35">
        <v>316301</v>
      </c>
      <c r="P2642">
        <v>29</v>
      </c>
      <c r="Q2642">
        <v>0</v>
      </c>
      <c r="R2642">
        <v>0</v>
      </c>
      <c r="U2642" s="36">
        <v>224600</v>
      </c>
      <c r="V2642">
        <v>0.28000000000000003</v>
      </c>
      <c r="W2642" s="36">
        <v>106500</v>
      </c>
      <c r="X2642">
        <v>200</v>
      </c>
      <c r="Y2642" s="39">
        <v>331300</v>
      </c>
      <c r="Z2642" s="40">
        <v>27477</v>
      </c>
      <c r="AA2642" s="36">
        <v>25000</v>
      </c>
      <c r="AB2642">
        <v>13.25</v>
      </c>
      <c r="AC2642">
        <v>0</v>
      </c>
      <c r="AD2642" s="39">
        <v>313700</v>
      </c>
      <c r="AE2642" s="3">
        <f t="shared" si="83"/>
        <v>5.6104558495377654E-2</v>
      </c>
      <c r="AF2642" s="41">
        <f t="shared" si="82"/>
        <v>5.6104558495377654E-2</v>
      </c>
      <c r="AG2642" t="e">
        <f>VLOOKUP($A2642,'Abatements Granted'!$A$2:$L$402,2,0)</f>
        <v>#N/A</v>
      </c>
      <c r="AH2642" t="e">
        <f>VLOOKUP($A2642,'Abatements Granted'!$A$2:$L$402,10,0)</f>
        <v>#N/A</v>
      </c>
      <c r="AI2642" s="36" t="e">
        <f>VLOOKUP($A2642,'Abatements Granted'!$A$2:$L$402,7,0)</f>
        <v>#N/A</v>
      </c>
    </row>
    <row r="2643" spans="1:35" x14ac:dyDescent="0.2">
      <c r="A2643" s="38" t="s">
        <v>1808</v>
      </c>
      <c r="B2643" t="s">
        <v>6863</v>
      </c>
      <c r="C2643">
        <v>1010</v>
      </c>
      <c r="D2643">
        <v>3</v>
      </c>
      <c r="E2643">
        <v>3</v>
      </c>
      <c r="F2643">
        <v>35</v>
      </c>
      <c r="G2643" t="s">
        <v>6860</v>
      </c>
      <c r="H2643" t="s">
        <v>3913</v>
      </c>
      <c r="I2643">
        <v>1</v>
      </c>
      <c r="J2643">
        <v>2</v>
      </c>
      <c r="K2643">
        <v>70</v>
      </c>
      <c r="L2643">
        <v>1920</v>
      </c>
      <c r="M2643">
        <v>1993</v>
      </c>
      <c r="N2643">
        <v>1253</v>
      </c>
      <c r="O2643" s="35">
        <v>197355</v>
      </c>
      <c r="P2643">
        <v>30</v>
      </c>
      <c r="Q2643">
        <v>0</v>
      </c>
      <c r="R2643">
        <v>0</v>
      </c>
      <c r="U2643" s="36">
        <v>138100</v>
      </c>
      <c r="V2643">
        <v>1.1000000000000001</v>
      </c>
      <c r="W2643" s="36">
        <v>135600</v>
      </c>
      <c r="X2643">
        <v>10100</v>
      </c>
      <c r="Y2643" s="39">
        <v>283800</v>
      </c>
      <c r="Z2643" s="40">
        <v>43756</v>
      </c>
      <c r="AA2643" s="36">
        <v>240000</v>
      </c>
      <c r="AB2643">
        <v>1.18</v>
      </c>
      <c r="AC2643" t="s">
        <v>3657</v>
      </c>
      <c r="AD2643" s="39">
        <v>241500</v>
      </c>
      <c r="AE2643" s="3">
        <f t="shared" si="83"/>
        <v>0.1751552795031055</v>
      </c>
      <c r="AF2643" s="41">
        <f t="shared" si="82"/>
        <v>0.1751552795031055</v>
      </c>
      <c r="AG2643" t="e">
        <f>VLOOKUP($A2643,'Abatements Granted'!$A$2:$L$402,2,0)</f>
        <v>#N/A</v>
      </c>
      <c r="AH2643" t="e">
        <f>VLOOKUP($A2643,'Abatements Granted'!$A$2:$L$402,10,0)</f>
        <v>#N/A</v>
      </c>
      <c r="AI2643" s="36" t="e">
        <f>VLOOKUP($A2643,'Abatements Granted'!$A$2:$L$402,7,0)</f>
        <v>#N/A</v>
      </c>
    </row>
    <row r="2644" spans="1:35" x14ac:dyDescent="0.2">
      <c r="A2644" s="38" t="s">
        <v>2912</v>
      </c>
      <c r="B2644" t="s">
        <v>6864</v>
      </c>
      <c r="C2644">
        <v>1010</v>
      </c>
      <c r="D2644">
        <v>3</v>
      </c>
      <c r="E2644">
        <v>3</v>
      </c>
      <c r="F2644">
        <v>65</v>
      </c>
      <c r="G2644" t="s">
        <v>6860</v>
      </c>
      <c r="H2644" t="s">
        <v>3681</v>
      </c>
      <c r="I2644">
        <v>2.5</v>
      </c>
      <c r="J2644">
        <v>4</v>
      </c>
      <c r="K2644">
        <v>76</v>
      </c>
      <c r="L2644">
        <v>1900</v>
      </c>
      <c r="M2644">
        <v>1999</v>
      </c>
      <c r="N2644">
        <v>4795</v>
      </c>
      <c r="O2644" s="35">
        <v>688951</v>
      </c>
      <c r="P2644">
        <v>24</v>
      </c>
      <c r="Q2644">
        <v>0</v>
      </c>
      <c r="R2644">
        <v>0</v>
      </c>
      <c r="U2644" s="36">
        <v>523600</v>
      </c>
      <c r="V2644">
        <v>25</v>
      </c>
      <c r="W2644" s="36">
        <v>240600</v>
      </c>
      <c r="X2644">
        <v>10300</v>
      </c>
      <c r="Y2644" s="39">
        <v>774500</v>
      </c>
      <c r="Z2644" s="40">
        <v>43692</v>
      </c>
      <c r="AA2644" s="36">
        <v>650000</v>
      </c>
      <c r="AB2644">
        <v>1.19</v>
      </c>
      <c r="AC2644">
        <v>0</v>
      </c>
      <c r="AD2644" s="39">
        <v>735800</v>
      </c>
      <c r="AE2644" s="3">
        <f t="shared" si="83"/>
        <v>5.2595814079912984E-2</v>
      </c>
      <c r="AF2644" s="41">
        <f t="shared" si="82"/>
        <v>5.2595814079912984E-2</v>
      </c>
      <c r="AG2644" t="e">
        <f>VLOOKUP($A2644,'Abatements Granted'!$A$2:$L$402,2,0)</f>
        <v>#N/A</v>
      </c>
      <c r="AH2644" t="e">
        <f>VLOOKUP($A2644,'Abatements Granted'!$A$2:$L$402,10,0)</f>
        <v>#N/A</v>
      </c>
      <c r="AI2644" s="36" t="e">
        <f>VLOOKUP($A2644,'Abatements Granted'!$A$2:$L$402,7,0)</f>
        <v>#N/A</v>
      </c>
    </row>
    <row r="2645" spans="1:35" x14ac:dyDescent="0.2">
      <c r="A2645" s="38" t="s">
        <v>3324</v>
      </c>
      <c r="B2645" t="s">
        <v>6865</v>
      </c>
      <c r="C2645">
        <v>1010</v>
      </c>
      <c r="D2645">
        <v>3</v>
      </c>
      <c r="E2645">
        <v>3</v>
      </c>
      <c r="F2645">
        <v>83</v>
      </c>
      <c r="G2645" t="s">
        <v>6860</v>
      </c>
      <c r="H2645" t="s">
        <v>3666</v>
      </c>
      <c r="I2645">
        <v>1.75</v>
      </c>
      <c r="J2645">
        <v>3</v>
      </c>
      <c r="K2645">
        <v>74</v>
      </c>
      <c r="L2645">
        <v>1954</v>
      </c>
      <c r="M2645">
        <v>1997</v>
      </c>
      <c r="N2645">
        <v>2133</v>
      </c>
      <c r="O2645" s="35">
        <v>360939</v>
      </c>
      <c r="P2645">
        <v>26</v>
      </c>
      <c r="Q2645">
        <v>0</v>
      </c>
      <c r="R2645">
        <v>0</v>
      </c>
      <c r="U2645" s="36">
        <v>267100</v>
      </c>
      <c r="V2645">
        <v>1.2</v>
      </c>
      <c r="W2645" s="36">
        <v>137300</v>
      </c>
      <c r="X2645">
        <v>3500</v>
      </c>
      <c r="Y2645" s="39">
        <v>407900</v>
      </c>
      <c r="Z2645" s="40">
        <v>43978</v>
      </c>
      <c r="AA2645" s="36">
        <v>300000</v>
      </c>
      <c r="AB2645">
        <v>1.36</v>
      </c>
      <c r="AC2645" t="s">
        <v>3889</v>
      </c>
      <c r="AD2645" s="39">
        <v>390100</v>
      </c>
      <c r="AE2645" s="3">
        <f t="shared" si="83"/>
        <v>4.5629325813893784E-2</v>
      </c>
      <c r="AF2645" s="41">
        <f t="shared" si="82"/>
        <v>4.5629325813893784E-2</v>
      </c>
      <c r="AG2645" t="e">
        <f>VLOOKUP($A2645,'Abatements Granted'!$A$2:$L$402,2,0)</f>
        <v>#N/A</v>
      </c>
      <c r="AH2645" t="e">
        <f>VLOOKUP($A2645,'Abatements Granted'!$A$2:$L$402,10,0)</f>
        <v>#N/A</v>
      </c>
      <c r="AI2645" s="36" t="e">
        <f>VLOOKUP($A2645,'Abatements Granted'!$A$2:$L$402,7,0)</f>
        <v>#N/A</v>
      </c>
    </row>
    <row r="2646" spans="1:35" x14ac:dyDescent="0.2">
      <c r="A2646" s="38" t="s">
        <v>3518</v>
      </c>
      <c r="B2646" t="s">
        <v>6866</v>
      </c>
      <c r="C2646">
        <v>1010</v>
      </c>
      <c r="D2646">
        <v>3</v>
      </c>
      <c r="E2646">
        <v>3</v>
      </c>
      <c r="F2646">
        <v>93</v>
      </c>
      <c r="G2646" t="s">
        <v>6860</v>
      </c>
      <c r="H2646" t="s">
        <v>3666</v>
      </c>
      <c r="I2646">
        <v>1.5</v>
      </c>
      <c r="J2646">
        <v>3</v>
      </c>
      <c r="K2646">
        <v>72</v>
      </c>
      <c r="L2646">
        <v>1937</v>
      </c>
      <c r="M2646">
        <v>1995</v>
      </c>
      <c r="N2646">
        <v>1413</v>
      </c>
      <c r="O2646" s="35">
        <v>284162</v>
      </c>
      <c r="P2646">
        <v>28</v>
      </c>
      <c r="Q2646">
        <v>0</v>
      </c>
      <c r="R2646">
        <v>0</v>
      </c>
      <c r="U2646" s="36">
        <v>204600</v>
      </c>
      <c r="V2646">
        <v>1.4</v>
      </c>
      <c r="W2646" s="36">
        <v>140100</v>
      </c>
      <c r="X2646">
        <v>0</v>
      </c>
      <c r="Y2646" s="39">
        <v>344700</v>
      </c>
      <c r="Z2646" s="40">
        <v>39752</v>
      </c>
      <c r="AA2646" s="36">
        <v>170000</v>
      </c>
      <c r="AB2646">
        <v>2.0299999999999998</v>
      </c>
      <c r="AC2646" t="s">
        <v>3947</v>
      </c>
      <c r="AD2646" s="39">
        <v>316800</v>
      </c>
      <c r="AE2646" s="3">
        <f t="shared" si="83"/>
        <v>8.8068181818181879E-2</v>
      </c>
      <c r="AF2646" s="41">
        <f t="shared" si="82"/>
        <v>8.8068181818181879E-2</v>
      </c>
      <c r="AG2646" t="e">
        <f>VLOOKUP($A2646,'Abatements Granted'!$A$2:$L$402,2,0)</f>
        <v>#N/A</v>
      </c>
      <c r="AH2646" t="e">
        <f>VLOOKUP($A2646,'Abatements Granted'!$A$2:$L$402,10,0)</f>
        <v>#N/A</v>
      </c>
      <c r="AI2646" s="36" t="e">
        <f>VLOOKUP($A2646,'Abatements Granted'!$A$2:$L$402,7,0)</f>
        <v>#N/A</v>
      </c>
    </row>
    <row r="2647" spans="1:35" x14ac:dyDescent="0.2">
      <c r="A2647" s="38" t="s">
        <v>3590</v>
      </c>
      <c r="B2647" t="s">
        <v>6867</v>
      </c>
      <c r="C2647">
        <v>1010</v>
      </c>
      <c r="D2647">
        <v>3</v>
      </c>
      <c r="E2647">
        <v>3</v>
      </c>
      <c r="F2647">
        <v>99</v>
      </c>
      <c r="G2647" t="s">
        <v>6860</v>
      </c>
      <c r="H2647" t="s">
        <v>3689</v>
      </c>
      <c r="I2647">
        <v>1</v>
      </c>
      <c r="J2647">
        <v>3</v>
      </c>
      <c r="K2647">
        <v>71</v>
      </c>
      <c r="L2647">
        <v>1949</v>
      </c>
      <c r="M2647">
        <v>1994</v>
      </c>
      <c r="N2647">
        <v>1850</v>
      </c>
      <c r="O2647" s="35">
        <v>362654</v>
      </c>
      <c r="P2647">
        <v>29</v>
      </c>
      <c r="Q2647">
        <v>0</v>
      </c>
      <c r="R2647">
        <v>0</v>
      </c>
      <c r="U2647" s="36">
        <v>257500</v>
      </c>
      <c r="V2647">
        <v>0.26</v>
      </c>
      <c r="W2647" s="36">
        <v>105000</v>
      </c>
      <c r="X2647">
        <v>200</v>
      </c>
      <c r="Y2647" s="39">
        <v>362700</v>
      </c>
      <c r="Z2647" s="40">
        <v>27508</v>
      </c>
      <c r="AA2647" s="36">
        <v>26000</v>
      </c>
      <c r="AB2647">
        <v>13.95</v>
      </c>
      <c r="AC2647">
        <v>0</v>
      </c>
      <c r="AD2647" s="39">
        <v>344300</v>
      </c>
      <c r="AE2647" s="3">
        <f t="shared" si="83"/>
        <v>5.3441765901829807E-2</v>
      </c>
      <c r="AF2647" s="41">
        <f t="shared" si="82"/>
        <v>5.3441765901829807E-2</v>
      </c>
      <c r="AG2647" t="e">
        <f>VLOOKUP($A2647,'Abatements Granted'!$A$2:$L$402,2,0)</f>
        <v>#N/A</v>
      </c>
      <c r="AH2647" t="e">
        <f>VLOOKUP($A2647,'Abatements Granted'!$A$2:$L$402,10,0)</f>
        <v>#N/A</v>
      </c>
      <c r="AI2647" s="36" t="e">
        <f>VLOOKUP($A2647,'Abatements Granted'!$A$2:$L$402,7,0)</f>
        <v>#N/A</v>
      </c>
    </row>
    <row r="2648" spans="1:35" x14ac:dyDescent="0.2">
      <c r="A2648" s="38" t="s">
        <v>117</v>
      </c>
      <c r="B2648" t="s">
        <v>6868</v>
      </c>
      <c r="C2648">
        <v>1010</v>
      </c>
      <c r="D2648">
        <v>3</v>
      </c>
      <c r="E2648">
        <v>3</v>
      </c>
      <c r="F2648">
        <v>105</v>
      </c>
      <c r="G2648" t="s">
        <v>6860</v>
      </c>
      <c r="H2648" t="s">
        <v>3669</v>
      </c>
      <c r="I2648">
        <v>1.75</v>
      </c>
      <c r="J2648">
        <v>4</v>
      </c>
      <c r="K2648">
        <v>72</v>
      </c>
      <c r="L2648">
        <v>1934</v>
      </c>
      <c r="M2648">
        <v>1995</v>
      </c>
      <c r="N2648">
        <v>2021</v>
      </c>
      <c r="O2648" s="35">
        <v>369113</v>
      </c>
      <c r="P2648">
        <v>28</v>
      </c>
      <c r="Q2648">
        <v>0</v>
      </c>
      <c r="R2648">
        <v>0</v>
      </c>
      <c r="U2648" s="36">
        <v>265800</v>
      </c>
      <c r="V2648">
        <v>0.25</v>
      </c>
      <c r="W2648" s="36">
        <v>104100</v>
      </c>
      <c r="X2648">
        <v>2400</v>
      </c>
      <c r="Y2648" s="39">
        <v>372300</v>
      </c>
      <c r="Z2648" s="40">
        <v>42517</v>
      </c>
      <c r="AA2648" s="36">
        <v>250000</v>
      </c>
      <c r="AB2648">
        <v>1.49</v>
      </c>
      <c r="AC2648">
        <v>0</v>
      </c>
      <c r="AD2648" s="39">
        <v>366500</v>
      </c>
      <c r="AE2648" s="3">
        <f t="shared" si="83"/>
        <v>1.5825375170531952E-2</v>
      </c>
      <c r="AF2648" s="41">
        <f t="shared" si="82"/>
        <v>1.5825375170531952E-2</v>
      </c>
      <c r="AG2648" t="e">
        <f>VLOOKUP($A2648,'Abatements Granted'!$A$2:$L$402,2,0)</f>
        <v>#N/A</v>
      </c>
      <c r="AH2648" t="e">
        <f>VLOOKUP($A2648,'Abatements Granted'!$A$2:$L$402,10,0)</f>
        <v>#N/A</v>
      </c>
      <c r="AI2648" s="36" t="e">
        <f>VLOOKUP($A2648,'Abatements Granted'!$A$2:$L$402,7,0)</f>
        <v>#N/A</v>
      </c>
    </row>
    <row r="2649" spans="1:35" x14ac:dyDescent="0.2">
      <c r="A2649" s="38" t="s">
        <v>143</v>
      </c>
      <c r="B2649" t="s">
        <v>6869</v>
      </c>
      <c r="C2649">
        <v>1010</v>
      </c>
      <c r="D2649">
        <v>3</v>
      </c>
      <c r="E2649">
        <v>3</v>
      </c>
      <c r="F2649">
        <v>107</v>
      </c>
      <c r="G2649" t="s">
        <v>6860</v>
      </c>
      <c r="H2649" t="s">
        <v>3689</v>
      </c>
      <c r="I2649">
        <v>1</v>
      </c>
      <c r="J2649">
        <v>3</v>
      </c>
      <c r="K2649">
        <v>87</v>
      </c>
      <c r="L2649">
        <v>2005</v>
      </c>
      <c r="M2649">
        <v>2010</v>
      </c>
      <c r="N2649">
        <v>2192</v>
      </c>
      <c r="O2649" s="35">
        <v>385862</v>
      </c>
      <c r="P2649">
        <v>13</v>
      </c>
      <c r="Q2649">
        <v>0</v>
      </c>
      <c r="R2649">
        <v>0</v>
      </c>
      <c r="U2649" s="36">
        <v>335700</v>
      </c>
      <c r="V2649">
        <v>2.0699999999999998</v>
      </c>
      <c r="W2649" s="36">
        <v>148300</v>
      </c>
      <c r="X2649">
        <v>0</v>
      </c>
      <c r="Y2649" s="39">
        <v>484000</v>
      </c>
      <c r="Z2649" s="40">
        <v>38370</v>
      </c>
      <c r="AA2649" s="36">
        <v>100</v>
      </c>
      <c r="AB2649">
        <v>4840</v>
      </c>
      <c r="AC2649" t="s">
        <v>3657</v>
      </c>
      <c r="AD2649" s="39">
        <v>458400</v>
      </c>
      <c r="AE2649" s="3">
        <f t="shared" si="83"/>
        <v>5.5846422338568846E-2</v>
      </c>
      <c r="AF2649" s="41">
        <f t="shared" si="82"/>
        <v>5.5846422338568846E-2</v>
      </c>
      <c r="AG2649" t="e">
        <f>VLOOKUP($A2649,'Abatements Granted'!$A$2:$L$402,2,0)</f>
        <v>#N/A</v>
      </c>
      <c r="AH2649" t="e">
        <f>VLOOKUP($A2649,'Abatements Granted'!$A$2:$L$402,10,0)</f>
        <v>#N/A</v>
      </c>
      <c r="AI2649" s="36" t="e">
        <f>VLOOKUP($A2649,'Abatements Granted'!$A$2:$L$402,7,0)</f>
        <v>#N/A</v>
      </c>
    </row>
    <row r="2650" spans="1:35" x14ac:dyDescent="0.2">
      <c r="A2650" s="38" t="s">
        <v>248</v>
      </c>
      <c r="B2650" t="s">
        <v>6870</v>
      </c>
      <c r="C2650">
        <v>1010</v>
      </c>
      <c r="D2650">
        <v>3</v>
      </c>
      <c r="E2650">
        <v>3</v>
      </c>
      <c r="F2650">
        <v>115</v>
      </c>
      <c r="G2650" t="s">
        <v>6860</v>
      </c>
      <c r="H2650" t="s">
        <v>3669</v>
      </c>
      <c r="I2650">
        <v>2</v>
      </c>
      <c r="J2650">
        <v>3</v>
      </c>
      <c r="K2650">
        <v>70</v>
      </c>
      <c r="L2650">
        <v>1900</v>
      </c>
      <c r="M2650">
        <v>1993</v>
      </c>
      <c r="N2650">
        <v>3085</v>
      </c>
      <c r="O2650" s="35">
        <v>441504</v>
      </c>
      <c r="P2650">
        <v>30</v>
      </c>
      <c r="Q2650">
        <v>0</v>
      </c>
      <c r="R2650">
        <v>0</v>
      </c>
      <c r="U2650" s="36">
        <v>309100</v>
      </c>
      <c r="V2650">
        <v>2.65</v>
      </c>
      <c r="W2650" s="36">
        <v>167600</v>
      </c>
      <c r="X2650">
        <v>4800</v>
      </c>
      <c r="Y2650" s="39">
        <v>481500</v>
      </c>
      <c r="Z2650" s="40">
        <v>34976</v>
      </c>
      <c r="AA2650" s="36">
        <v>60000</v>
      </c>
      <c r="AB2650">
        <v>8.02</v>
      </c>
      <c r="AC2650" t="s">
        <v>3657</v>
      </c>
      <c r="AD2650" s="39">
        <v>411100</v>
      </c>
      <c r="AE2650" s="3">
        <f t="shared" si="83"/>
        <v>0.17124787156409638</v>
      </c>
      <c r="AF2650" s="41">
        <f t="shared" si="82"/>
        <v>0.17124787156409638</v>
      </c>
      <c r="AG2650" t="e">
        <f>VLOOKUP($A2650,'Abatements Granted'!$A$2:$L$402,2,0)</f>
        <v>#N/A</v>
      </c>
      <c r="AH2650" t="e">
        <f>VLOOKUP($A2650,'Abatements Granted'!$A$2:$L$402,10,0)</f>
        <v>#N/A</v>
      </c>
      <c r="AI2650" s="36" t="e">
        <f>VLOOKUP($A2650,'Abatements Granted'!$A$2:$L$402,7,0)</f>
        <v>#N/A</v>
      </c>
    </row>
    <row r="2651" spans="1:35" x14ac:dyDescent="0.2">
      <c r="A2651" s="38" t="s">
        <v>6871</v>
      </c>
      <c r="B2651" t="s">
        <v>6872</v>
      </c>
      <c r="C2651">
        <v>9300</v>
      </c>
      <c r="D2651">
        <v>3</v>
      </c>
      <c r="E2651">
        <v>3</v>
      </c>
      <c r="F2651">
        <v>104</v>
      </c>
      <c r="G2651" t="s">
        <v>6860</v>
      </c>
      <c r="H2651" t="s">
        <v>3656</v>
      </c>
      <c r="M2651">
        <v>0</v>
      </c>
      <c r="N2651">
        <v>0</v>
      </c>
      <c r="O2651" s="35">
        <v>0</v>
      </c>
      <c r="U2651" s="36">
        <v>0</v>
      </c>
      <c r="V2651">
        <v>111</v>
      </c>
      <c r="W2651" s="36">
        <v>1041500</v>
      </c>
      <c r="X2651">
        <v>0</v>
      </c>
      <c r="Y2651" s="39">
        <v>1041500</v>
      </c>
      <c r="Z2651" s="40">
        <v>36224</v>
      </c>
      <c r="AA2651" s="36">
        <v>700000</v>
      </c>
      <c r="AB2651">
        <v>1.49</v>
      </c>
      <c r="AC2651">
        <v>0</v>
      </c>
      <c r="AD2651" s="39">
        <v>929100</v>
      </c>
      <c r="AE2651" s="3">
        <f t="shared" si="83"/>
        <v>0.12097728985039291</v>
      </c>
      <c r="AF2651" s="41">
        <f t="shared" si="82"/>
        <v>0.12097728985039291</v>
      </c>
      <c r="AG2651" t="e">
        <f>VLOOKUP($A2651,'Abatements Granted'!$A$2:$L$402,2,0)</f>
        <v>#N/A</v>
      </c>
      <c r="AH2651" t="e">
        <f>VLOOKUP($A2651,'Abatements Granted'!$A$2:$L$402,10,0)</f>
        <v>#N/A</v>
      </c>
      <c r="AI2651" s="36" t="e">
        <f>VLOOKUP($A2651,'Abatements Granted'!$A$2:$L$402,7,0)</f>
        <v>#N/A</v>
      </c>
    </row>
    <row r="2652" spans="1:35" x14ac:dyDescent="0.2">
      <c r="A2652" s="38" t="s">
        <v>80</v>
      </c>
      <c r="B2652" t="s">
        <v>6873</v>
      </c>
      <c r="C2652">
        <v>1010</v>
      </c>
      <c r="D2652">
        <v>3</v>
      </c>
      <c r="E2652">
        <v>3</v>
      </c>
      <c r="F2652">
        <v>102</v>
      </c>
      <c r="G2652" t="s">
        <v>6860</v>
      </c>
      <c r="H2652" t="s">
        <v>3689</v>
      </c>
      <c r="I2652">
        <v>1</v>
      </c>
      <c r="J2652">
        <v>6</v>
      </c>
      <c r="K2652">
        <v>97</v>
      </c>
      <c r="L2652">
        <v>2020</v>
      </c>
      <c r="M2652">
        <v>2020</v>
      </c>
      <c r="N2652">
        <v>3748</v>
      </c>
      <c r="O2652" s="35">
        <v>751428</v>
      </c>
      <c r="P2652">
        <v>3</v>
      </c>
      <c r="U2652" s="36">
        <v>728900</v>
      </c>
      <c r="V2652">
        <v>0.92</v>
      </c>
      <c r="W2652" s="36">
        <v>145200</v>
      </c>
      <c r="X2652">
        <v>4900</v>
      </c>
      <c r="Y2652" s="39">
        <v>879000</v>
      </c>
      <c r="Z2652" s="40">
        <v>43349</v>
      </c>
      <c r="AA2652" s="36">
        <v>187500</v>
      </c>
      <c r="AB2652">
        <v>4.6900000000000004</v>
      </c>
      <c r="AC2652" t="s">
        <v>3889</v>
      </c>
      <c r="AD2652" s="39">
        <v>825700</v>
      </c>
      <c r="AE2652" s="3">
        <f t="shared" si="83"/>
        <v>6.4551289814702706E-2</v>
      </c>
      <c r="AF2652" s="41">
        <f t="shared" si="82"/>
        <v>6.4551289814702706E-2</v>
      </c>
      <c r="AG2652" t="e">
        <f>VLOOKUP($A2652,'Abatements Granted'!$A$2:$L$402,2,0)</f>
        <v>#N/A</v>
      </c>
      <c r="AH2652" t="e">
        <f>VLOOKUP($A2652,'Abatements Granted'!$A$2:$L$402,10,0)</f>
        <v>#N/A</v>
      </c>
      <c r="AI2652" s="36" t="e">
        <f>VLOOKUP($A2652,'Abatements Granted'!$A$2:$L$402,7,0)</f>
        <v>#N/A</v>
      </c>
    </row>
    <row r="2653" spans="1:35" x14ac:dyDescent="0.2">
      <c r="A2653" s="38" t="s">
        <v>3399</v>
      </c>
      <c r="B2653" t="s">
        <v>6874</v>
      </c>
      <c r="C2653">
        <v>1010</v>
      </c>
      <c r="D2653">
        <v>3</v>
      </c>
      <c r="E2653">
        <v>3</v>
      </c>
      <c r="F2653">
        <v>88</v>
      </c>
      <c r="G2653" t="s">
        <v>6860</v>
      </c>
      <c r="H2653" t="s">
        <v>3689</v>
      </c>
      <c r="I2653">
        <v>1</v>
      </c>
      <c r="J2653">
        <v>3</v>
      </c>
      <c r="K2653">
        <v>74</v>
      </c>
      <c r="L2653">
        <v>1960</v>
      </c>
      <c r="M2653">
        <v>1997</v>
      </c>
      <c r="N2653">
        <v>2932</v>
      </c>
      <c r="O2653" s="35">
        <v>491264</v>
      </c>
      <c r="P2653">
        <v>26</v>
      </c>
      <c r="Q2653">
        <v>0</v>
      </c>
      <c r="R2653">
        <v>0</v>
      </c>
      <c r="U2653" s="36">
        <v>363500</v>
      </c>
      <c r="V2653">
        <v>0.68</v>
      </c>
      <c r="W2653" s="36">
        <v>125900</v>
      </c>
      <c r="X2653">
        <v>300</v>
      </c>
      <c r="Y2653" s="39">
        <v>489700</v>
      </c>
      <c r="Z2653" s="40">
        <v>44552</v>
      </c>
      <c r="AA2653" s="36">
        <v>1</v>
      </c>
      <c r="AB2653">
        <v>489700</v>
      </c>
      <c r="AC2653" t="s">
        <v>3676</v>
      </c>
      <c r="AD2653" s="39">
        <v>466400</v>
      </c>
      <c r="AE2653" s="3">
        <f t="shared" si="83"/>
        <v>4.9957118353344709E-2</v>
      </c>
      <c r="AF2653" s="41">
        <f t="shared" si="82"/>
        <v>4.9957118353344709E-2</v>
      </c>
      <c r="AG2653" t="e">
        <f>VLOOKUP($A2653,'Abatements Granted'!$A$2:$L$402,2,0)</f>
        <v>#N/A</v>
      </c>
      <c r="AH2653" t="e">
        <f>VLOOKUP($A2653,'Abatements Granted'!$A$2:$L$402,10,0)</f>
        <v>#N/A</v>
      </c>
      <c r="AI2653" s="36" t="e">
        <f>VLOOKUP($A2653,'Abatements Granted'!$A$2:$L$402,7,0)</f>
        <v>#N/A</v>
      </c>
    </row>
    <row r="2654" spans="1:35" x14ac:dyDescent="0.2">
      <c r="A2654" s="38" t="s">
        <v>3137</v>
      </c>
      <c r="B2654" t="s">
        <v>6875</v>
      </c>
      <c r="C2654">
        <v>1010</v>
      </c>
      <c r="D2654">
        <v>3</v>
      </c>
      <c r="E2654">
        <v>3</v>
      </c>
      <c r="F2654">
        <v>74</v>
      </c>
      <c r="G2654" t="s">
        <v>6860</v>
      </c>
      <c r="H2654" t="s">
        <v>3666</v>
      </c>
      <c r="I2654">
        <v>1.75</v>
      </c>
      <c r="J2654">
        <v>3</v>
      </c>
      <c r="K2654">
        <v>74</v>
      </c>
      <c r="L2654">
        <v>1960</v>
      </c>
      <c r="M2654">
        <v>1997</v>
      </c>
      <c r="N2654">
        <v>2359</v>
      </c>
      <c r="O2654" s="35">
        <v>399502</v>
      </c>
      <c r="P2654">
        <v>26</v>
      </c>
      <c r="Q2654">
        <v>0</v>
      </c>
      <c r="R2654">
        <v>0</v>
      </c>
      <c r="U2654" s="36">
        <v>295600</v>
      </c>
      <c r="V2654">
        <v>0.52</v>
      </c>
      <c r="W2654" s="36">
        <v>129800</v>
      </c>
      <c r="X2654">
        <v>200</v>
      </c>
      <c r="Y2654" s="39">
        <v>425600</v>
      </c>
      <c r="Z2654" s="40">
        <v>44621</v>
      </c>
      <c r="AA2654" s="36">
        <v>1</v>
      </c>
      <c r="AB2654">
        <v>425600</v>
      </c>
      <c r="AC2654" t="s">
        <v>3657</v>
      </c>
      <c r="AD2654" s="39">
        <v>410600</v>
      </c>
      <c r="AE2654" s="3">
        <f t="shared" si="83"/>
        <v>3.6531904529956138E-2</v>
      </c>
      <c r="AF2654" s="41">
        <f t="shared" si="82"/>
        <v>3.6531904529956138E-2</v>
      </c>
      <c r="AG2654" t="e">
        <f>VLOOKUP($A2654,'Abatements Granted'!$A$2:$L$402,2,0)</f>
        <v>#N/A</v>
      </c>
      <c r="AH2654" t="e">
        <f>VLOOKUP($A2654,'Abatements Granted'!$A$2:$L$402,10,0)</f>
        <v>#N/A</v>
      </c>
      <c r="AI2654" s="36" t="e">
        <f>VLOOKUP($A2654,'Abatements Granted'!$A$2:$L$402,7,0)</f>
        <v>#N/A</v>
      </c>
    </row>
    <row r="2655" spans="1:35" x14ac:dyDescent="0.2">
      <c r="A2655" s="38" t="s">
        <v>2975</v>
      </c>
      <c r="B2655" t="s">
        <v>6876</v>
      </c>
      <c r="C2655">
        <v>1010</v>
      </c>
      <c r="D2655">
        <v>3</v>
      </c>
      <c r="E2655">
        <v>3</v>
      </c>
      <c r="F2655">
        <v>68</v>
      </c>
      <c r="G2655" t="s">
        <v>6860</v>
      </c>
      <c r="H2655" t="s">
        <v>3681</v>
      </c>
      <c r="I2655">
        <v>1.9</v>
      </c>
      <c r="J2655">
        <v>3</v>
      </c>
      <c r="K2655">
        <v>77</v>
      </c>
      <c r="L2655">
        <v>1962</v>
      </c>
      <c r="M2655">
        <v>2000</v>
      </c>
      <c r="N2655">
        <v>1686</v>
      </c>
      <c r="O2655" s="35">
        <v>295148</v>
      </c>
      <c r="P2655">
        <v>23</v>
      </c>
      <c r="Q2655">
        <v>0</v>
      </c>
      <c r="R2655">
        <v>0</v>
      </c>
      <c r="U2655" s="36">
        <v>227300</v>
      </c>
      <c r="V2655">
        <v>0.34</v>
      </c>
      <c r="W2655" s="36">
        <v>109600</v>
      </c>
      <c r="X2655">
        <v>2800</v>
      </c>
      <c r="Y2655" s="39">
        <v>339700</v>
      </c>
      <c r="Z2655" s="40">
        <v>44260</v>
      </c>
      <c r="AA2655" s="36">
        <v>413000</v>
      </c>
      <c r="AB2655">
        <v>0.82</v>
      </c>
      <c r="AC2655">
        <v>0</v>
      </c>
      <c r="AD2655" s="39">
        <v>323300</v>
      </c>
      <c r="AE2655" s="3">
        <f t="shared" si="83"/>
        <v>5.0726879059696861E-2</v>
      </c>
      <c r="AF2655" s="41">
        <f t="shared" si="82"/>
        <v>5.0726879059696861E-2</v>
      </c>
      <c r="AG2655" t="e">
        <f>VLOOKUP($A2655,'Abatements Granted'!$A$2:$L$402,2,0)</f>
        <v>#N/A</v>
      </c>
      <c r="AH2655" t="e">
        <f>VLOOKUP($A2655,'Abatements Granted'!$A$2:$L$402,10,0)</f>
        <v>#N/A</v>
      </c>
      <c r="AI2655" s="36" t="e">
        <f>VLOOKUP($A2655,'Abatements Granted'!$A$2:$L$402,7,0)</f>
        <v>#N/A</v>
      </c>
    </row>
    <row r="2656" spans="1:35" x14ac:dyDescent="0.2">
      <c r="A2656" s="38" t="s">
        <v>2571</v>
      </c>
      <c r="B2656" t="s">
        <v>6877</v>
      </c>
      <c r="C2656">
        <v>1010</v>
      </c>
      <c r="D2656">
        <v>3</v>
      </c>
      <c r="E2656">
        <v>3</v>
      </c>
      <c r="F2656">
        <v>54</v>
      </c>
      <c r="G2656" t="s">
        <v>6860</v>
      </c>
      <c r="H2656" t="s">
        <v>3689</v>
      </c>
      <c r="I2656">
        <v>1</v>
      </c>
      <c r="J2656">
        <v>3</v>
      </c>
      <c r="K2656">
        <v>74</v>
      </c>
      <c r="L2656">
        <v>1957</v>
      </c>
      <c r="M2656">
        <v>1997</v>
      </c>
      <c r="N2656">
        <v>1900</v>
      </c>
      <c r="O2656" s="35">
        <v>347085</v>
      </c>
      <c r="P2656">
        <v>26</v>
      </c>
      <c r="Q2656">
        <v>0</v>
      </c>
      <c r="R2656">
        <v>0</v>
      </c>
      <c r="U2656" s="36">
        <v>256800</v>
      </c>
      <c r="V2656">
        <v>0.33</v>
      </c>
      <c r="W2656" s="36">
        <v>109100</v>
      </c>
      <c r="X2656">
        <v>0</v>
      </c>
      <c r="Y2656" s="39">
        <v>365900</v>
      </c>
      <c r="Z2656" s="40">
        <v>42892</v>
      </c>
      <c r="AA2656" s="36">
        <v>260000</v>
      </c>
      <c r="AB2656">
        <v>1.41</v>
      </c>
      <c r="AC2656">
        <v>0</v>
      </c>
      <c r="AD2656" s="39">
        <v>347200</v>
      </c>
      <c r="AE2656" s="3">
        <f t="shared" si="83"/>
        <v>5.3859447004608318E-2</v>
      </c>
      <c r="AF2656" s="41">
        <f t="shared" si="82"/>
        <v>5.3859447004608318E-2</v>
      </c>
      <c r="AG2656" t="e">
        <f>VLOOKUP($A2656,'Abatements Granted'!$A$2:$L$402,2,0)</f>
        <v>#N/A</v>
      </c>
      <c r="AH2656" t="e">
        <f>VLOOKUP($A2656,'Abatements Granted'!$A$2:$L$402,10,0)</f>
        <v>#N/A</v>
      </c>
      <c r="AI2656" s="36" t="e">
        <f>VLOOKUP($A2656,'Abatements Granted'!$A$2:$L$402,7,0)</f>
        <v>#N/A</v>
      </c>
    </row>
    <row r="2657" spans="1:35" x14ac:dyDescent="0.2">
      <c r="A2657" s="38" t="s">
        <v>2298</v>
      </c>
      <c r="B2657" t="s">
        <v>6878</v>
      </c>
      <c r="C2657">
        <v>1010</v>
      </c>
      <c r="D2657">
        <v>3</v>
      </c>
      <c r="E2657">
        <v>3</v>
      </c>
      <c r="F2657">
        <v>46</v>
      </c>
      <c r="G2657" t="s">
        <v>6860</v>
      </c>
      <c r="H2657" t="s">
        <v>3669</v>
      </c>
      <c r="I2657">
        <v>2</v>
      </c>
      <c r="J2657">
        <v>3</v>
      </c>
      <c r="K2657">
        <v>74</v>
      </c>
      <c r="L2657">
        <v>1962</v>
      </c>
      <c r="M2657">
        <v>1997</v>
      </c>
      <c r="N2657">
        <v>3136</v>
      </c>
      <c r="O2657" s="35">
        <v>461857</v>
      </c>
      <c r="P2657">
        <v>26</v>
      </c>
      <c r="Q2657">
        <v>0</v>
      </c>
      <c r="R2657">
        <v>0</v>
      </c>
      <c r="U2657" s="36">
        <v>341800</v>
      </c>
      <c r="V2657">
        <v>0.46</v>
      </c>
      <c r="W2657" s="36">
        <v>115000</v>
      </c>
      <c r="X2657">
        <v>300</v>
      </c>
      <c r="Y2657" s="39">
        <v>457100</v>
      </c>
      <c r="Z2657" s="40">
        <v>44529</v>
      </c>
      <c r="AA2657" s="36">
        <v>420000</v>
      </c>
      <c r="AB2657">
        <v>1.0900000000000001</v>
      </c>
      <c r="AC2657" t="s">
        <v>3679</v>
      </c>
      <c r="AD2657" s="39">
        <v>460500</v>
      </c>
      <c r="AE2657" s="3">
        <f t="shared" si="83"/>
        <v>-7.383279044516855E-3</v>
      </c>
      <c r="AF2657" s="41">
        <f t="shared" si="82"/>
        <v>-7.383279044516855E-3</v>
      </c>
      <c r="AG2657" t="e">
        <f>VLOOKUP($A2657,'Abatements Granted'!$A$2:$L$402,2,0)</f>
        <v>#N/A</v>
      </c>
      <c r="AH2657" t="e">
        <f>VLOOKUP($A2657,'Abatements Granted'!$A$2:$L$402,10,0)</f>
        <v>#N/A</v>
      </c>
      <c r="AI2657" s="36" t="e">
        <f>VLOOKUP($A2657,'Abatements Granted'!$A$2:$L$402,7,0)</f>
        <v>#N/A</v>
      </c>
    </row>
    <row r="2658" spans="1:35" x14ac:dyDescent="0.2">
      <c r="A2658" s="38" t="s">
        <v>2132</v>
      </c>
      <c r="B2658" t="s">
        <v>6879</v>
      </c>
      <c r="C2658">
        <v>1010</v>
      </c>
      <c r="D2658">
        <v>3</v>
      </c>
      <c r="E2658">
        <v>3</v>
      </c>
      <c r="F2658">
        <v>42</v>
      </c>
      <c r="G2658" t="s">
        <v>6860</v>
      </c>
      <c r="H2658" t="s">
        <v>3689</v>
      </c>
      <c r="I2658">
        <v>1</v>
      </c>
      <c r="J2658">
        <v>3</v>
      </c>
      <c r="K2658">
        <v>74</v>
      </c>
      <c r="L2658">
        <v>1953</v>
      </c>
      <c r="M2658">
        <v>1997</v>
      </c>
      <c r="N2658">
        <v>1839</v>
      </c>
      <c r="O2658" s="35">
        <v>365815</v>
      </c>
      <c r="P2658">
        <v>26</v>
      </c>
      <c r="Q2658">
        <v>0</v>
      </c>
      <c r="R2658">
        <v>0</v>
      </c>
      <c r="U2658" s="36">
        <v>270700</v>
      </c>
      <c r="V2658">
        <v>0.36</v>
      </c>
      <c r="W2658" s="36">
        <v>110500</v>
      </c>
      <c r="X2658">
        <v>300</v>
      </c>
      <c r="Y2658" s="39">
        <v>381500</v>
      </c>
      <c r="Z2658" s="40">
        <v>42171</v>
      </c>
      <c r="AA2658" s="36">
        <v>247000</v>
      </c>
      <c r="AB2658">
        <v>1.54</v>
      </c>
      <c r="AC2658">
        <v>0</v>
      </c>
      <c r="AD2658" s="39">
        <v>362500</v>
      </c>
      <c r="AE2658" s="3">
        <f t="shared" si="83"/>
        <v>5.2413793103448292E-2</v>
      </c>
      <c r="AF2658" s="41">
        <f t="shared" si="82"/>
        <v>5.2413793103448292E-2</v>
      </c>
      <c r="AG2658" t="e">
        <f>VLOOKUP($A2658,'Abatements Granted'!$A$2:$L$402,2,0)</f>
        <v>#N/A</v>
      </c>
      <c r="AH2658" t="e">
        <f>VLOOKUP($A2658,'Abatements Granted'!$A$2:$L$402,10,0)</f>
        <v>#N/A</v>
      </c>
      <c r="AI2658" s="36" t="e">
        <f>VLOOKUP($A2658,'Abatements Granted'!$A$2:$L$402,7,0)</f>
        <v>#N/A</v>
      </c>
    </row>
    <row r="2659" spans="1:35" x14ac:dyDescent="0.2">
      <c r="A2659" s="38" t="s">
        <v>6880</v>
      </c>
      <c r="B2659" t="s">
        <v>6881</v>
      </c>
      <c r="C2659">
        <v>1320</v>
      </c>
      <c r="D2659">
        <v>3</v>
      </c>
      <c r="E2659">
        <v>0</v>
      </c>
      <c r="F2659">
        <v>38</v>
      </c>
      <c r="G2659" t="s">
        <v>6860</v>
      </c>
      <c r="H2659" t="s">
        <v>3656</v>
      </c>
      <c r="M2659">
        <v>0</v>
      </c>
      <c r="N2659">
        <v>0</v>
      </c>
      <c r="O2659" s="35">
        <v>0</v>
      </c>
      <c r="U2659" s="36">
        <v>0</v>
      </c>
      <c r="V2659">
        <v>7.0000000000000007E-2</v>
      </c>
      <c r="W2659" s="36">
        <v>600</v>
      </c>
      <c r="X2659">
        <v>0</v>
      </c>
      <c r="Y2659" s="39">
        <v>600</v>
      </c>
      <c r="Z2659" s="40">
        <v>44796</v>
      </c>
      <c r="AA2659" s="36">
        <v>396250</v>
      </c>
      <c r="AB2659">
        <v>0</v>
      </c>
      <c r="AC2659" t="s">
        <v>3728</v>
      </c>
      <c r="AD2659" s="39">
        <v>500</v>
      </c>
      <c r="AE2659" s="3">
        <f t="shared" si="83"/>
        <v>0.19999999999999996</v>
      </c>
      <c r="AF2659" s="41">
        <f t="shared" si="82"/>
        <v>0.19999999999999996</v>
      </c>
      <c r="AG2659" t="e">
        <f>VLOOKUP($A2659,'Abatements Granted'!$A$2:$L$402,2,0)</f>
        <v>#N/A</v>
      </c>
      <c r="AH2659" t="e">
        <f>VLOOKUP($A2659,'Abatements Granted'!$A$2:$L$402,10,0)</f>
        <v>#N/A</v>
      </c>
      <c r="AI2659" s="36" t="e">
        <f>VLOOKUP($A2659,'Abatements Granted'!$A$2:$L$402,7,0)</f>
        <v>#N/A</v>
      </c>
    </row>
    <row r="2660" spans="1:35" x14ac:dyDescent="0.2">
      <c r="A2660" s="38" t="s">
        <v>1853</v>
      </c>
      <c r="B2660" t="s">
        <v>6882</v>
      </c>
      <c r="C2660">
        <v>1010</v>
      </c>
      <c r="D2660">
        <v>3</v>
      </c>
      <c r="E2660">
        <v>3</v>
      </c>
      <c r="F2660">
        <v>36</v>
      </c>
      <c r="G2660" t="s">
        <v>6860</v>
      </c>
      <c r="H2660" t="s">
        <v>3689</v>
      </c>
      <c r="I2660">
        <v>1</v>
      </c>
      <c r="J2660">
        <v>3</v>
      </c>
      <c r="K2660">
        <v>74</v>
      </c>
      <c r="L2660">
        <v>1958</v>
      </c>
      <c r="M2660">
        <v>1997</v>
      </c>
      <c r="N2660">
        <v>1467</v>
      </c>
      <c r="O2660" s="35">
        <v>327554</v>
      </c>
      <c r="P2660">
        <v>26</v>
      </c>
      <c r="Q2660">
        <v>0</v>
      </c>
      <c r="R2660">
        <v>0</v>
      </c>
      <c r="U2660" s="36">
        <v>242400</v>
      </c>
      <c r="V2660">
        <v>0.32</v>
      </c>
      <c r="W2660" s="36">
        <v>108600</v>
      </c>
      <c r="X2660">
        <v>600</v>
      </c>
      <c r="Y2660" s="39">
        <v>351600</v>
      </c>
      <c r="Z2660" s="40">
        <v>44796</v>
      </c>
      <c r="AA2660" s="36">
        <v>396250</v>
      </c>
      <c r="AB2660">
        <v>0.89</v>
      </c>
      <c r="AC2660" t="s">
        <v>3728</v>
      </c>
      <c r="AD2660" s="39">
        <v>333800</v>
      </c>
      <c r="AE2660" s="3">
        <f t="shared" si="83"/>
        <v>5.3325344517675344E-2</v>
      </c>
      <c r="AF2660" s="41">
        <f t="shared" si="82"/>
        <v>5.3325344517675344E-2</v>
      </c>
      <c r="AG2660" t="e">
        <f>VLOOKUP($A2660,'Abatements Granted'!$A$2:$L$402,2,0)</f>
        <v>#N/A</v>
      </c>
      <c r="AH2660" t="e">
        <f>VLOOKUP($A2660,'Abatements Granted'!$A$2:$L$402,10,0)</f>
        <v>#N/A</v>
      </c>
      <c r="AI2660" s="36" t="e">
        <f>VLOOKUP($A2660,'Abatements Granted'!$A$2:$L$402,7,0)</f>
        <v>#N/A</v>
      </c>
    </row>
    <row r="2661" spans="1:35" x14ac:dyDescent="0.2">
      <c r="A2661" s="38" t="s">
        <v>1443</v>
      </c>
      <c r="B2661" t="s">
        <v>6883</v>
      </c>
      <c r="C2661">
        <v>1010</v>
      </c>
      <c r="D2661">
        <v>3</v>
      </c>
      <c r="E2661">
        <v>3</v>
      </c>
      <c r="F2661">
        <v>28</v>
      </c>
      <c r="G2661" t="s">
        <v>6860</v>
      </c>
      <c r="H2661" t="s">
        <v>3666</v>
      </c>
      <c r="I2661">
        <v>1.5</v>
      </c>
      <c r="J2661">
        <v>3</v>
      </c>
      <c r="K2661">
        <v>74</v>
      </c>
      <c r="L2661">
        <v>1954</v>
      </c>
      <c r="M2661">
        <v>1997</v>
      </c>
      <c r="N2661">
        <v>2211</v>
      </c>
      <c r="O2661" s="35">
        <v>363097</v>
      </c>
      <c r="P2661">
        <v>26</v>
      </c>
      <c r="Q2661">
        <v>0</v>
      </c>
      <c r="R2661">
        <v>0</v>
      </c>
      <c r="U2661" s="36">
        <v>268700</v>
      </c>
      <c r="V2661">
        <v>0.32</v>
      </c>
      <c r="W2661" s="36">
        <v>108600</v>
      </c>
      <c r="X2661">
        <v>400</v>
      </c>
      <c r="Y2661" s="39">
        <v>377700</v>
      </c>
      <c r="Z2661" s="40">
        <v>44967</v>
      </c>
      <c r="AA2661" s="36">
        <v>1</v>
      </c>
      <c r="AB2661">
        <v>377700</v>
      </c>
      <c r="AC2661" t="s">
        <v>3657</v>
      </c>
      <c r="AD2661" s="39">
        <v>364400</v>
      </c>
      <c r="AE2661" s="3">
        <f t="shared" si="83"/>
        <v>3.6498353457738775E-2</v>
      </c>
      <c r="AF2661" s="41">
        <f t="shared" si="82"/>
        <v>3.6498353457738775E-2</v>
      </c>
      <c r="AG2661" t="e">
        <f>VLOOKUP($A2661,'Abatements Granted'!$A$2:$L$402,2,0)</f>
        <v>#N/A</v>
      </c>
      <c r="AH2661" t="e">
        <f>VLOOKUP($A2661,'Abatements Granted'!$A$2:$L$402,10,0)</f>
        <v>#N/A</v>
      </c>
      <c r="AI2661" s="36" t="e">
        <f>VLOOKUP($A2661,'Abatements Granted'!$A$2:$L$402,7,0)</f>
        <v>#N/A</v>
      </c>
    </row>
    <row r="2662" spans="1:35" x14ac:dyDescent="0.2">
      <c r="A2662" s="38" t="s">
        <v>1114</v>
      </c>
      <c r="B2662" t="s">
        <v>6884</v>
      </c>
      <c r="C2662">
        <v>1010</v>
      </c>
      <c r="D2662">
        <v>3</v>
      </c>
      <c r="E2662">
        <v>3</v>
      </c>
      <c r="F2662">
        <v>22</v>
      </c>
      <c r="G2662" t="s">
        <v>6860</v>
      </c>
      <c r="H2662" t="s">
        <v>3689</v>
      </c>
      <c r="I2662">
        <v>1</v>
      </c>
      <c r="J2662">
        <v>3</v>
      </c>
      <c r="K2662">
        <v>71</v>
      </c>
      <c r="L2662">
        <v>1952</v>
      </c>
      <c r="M2662">
        <v>1994</v>
      </c>
      <c r="N2662">
        <v>1648</v>
      </c>
      <c r="O2662" s="35">
        <v>326779</v>
      </c>
      <c r="P2662">
        <v>29</v>
      </c>
      <c r="Q2662">
        <v>0</v>
      </c>
      <c r="R2662">
        <v>0</v>
      </c>
      <c r="U2662" s="36">
        <v>232000</v>
      </c>
      <c r="V2662">
        <v>0.3</v>
      </c>
      <c r="W2662" s="36">
        <v>107600</v>
      </c>
      <c r="X2662">
        <v>200</v>
      </c>
      <c r="Y2662" s="39">
        <v>339800</v>
      </c>
      <c r="Z2662" s="40">
        <v>45063</v>
      </c>
      <c r="AA2662" s="36">
        <v>100</v>
      </c>
      <c r="AB2662">
        <v>3398</v>
      </c>
      <c r="AC2662" t="s">
        <v>3676</v>
      </c>
      <c r="AD2662" s="39">
        <v>333700</v>
      </c>
      <c r="AE2662" s="3">
        <f t="shared" si="83"/>
        <v>1.8279892118669538E-2</v>
      </c>
      <c r="AF2662" s="41">
        <f t="shared" si="82"/>
        <v>1.8279892118669538E-2</v>
      </c>
      <c r="AG2662" t="e">
        <f>VLOOKUP($A2662,'Abatements Granted'!$A$2:$L$402,2,0)</f>
        <v>#N/A</v>
      </c>
      <c r="AH2662" t="e">
        <f>VLOOKUP($A2662,'Abatements Granted'!$A$2:$L$402,10,0)</f>
        <v>#N/A</v>
      </c>
      <c r="AI2662" s="36" t="e">
        <f>VLOOKUP($A2662,'Abatements Granted'!$A$2:$L$402,7,0)</f>
        <v>#N/A</v>
      </c>
    </row>
    <row r="2663" spans="1:35" x14ac:dyDescent="0.2">
      <c r="A2663" s="38" t="s">
        <v>694</v>
      </c>
      <c r="B2663" t="s">
        <v>6885</v>
      </c>
      <c r="C2663">
        <v>1010</v>
      </c>
      <c r="D2663">
        <v>3</v>
      </c>
      <c r="E2663">
        <v>3</v>
      </c>
      <c r="F2663">
        <v>161</v>
      </c>
      <c r="G2663" t="s">
        <v>6234</v>
      </c>
      <c r="H2663" t="s">
        <v>3681</v>
      </c>
      <c r="I2663">
        <v>2.5</v>
      </c>
      <c r="J2663">
        <v>4</v>
      </c>
      <c r="K2663">
        <v>87</v>
      </c>
      <c r="L2663">
        <v>2005</v>
      </c>
      <c r="M2663">
        <v>2010</v>
      </c>
      <c r="N2663">
        <v>4110</v>
      </c>
      <c r="O2663" s="35">
        <v>619544</v>
      </c>
      <c r="P2663">
        <v>13</v>
      </c>
      <c r="Q2663">
        <v>0</v>
      </c>
      <c r="R2663">
        <v>0</v>
      </c>
      <c r="U2663" s="36">
        <v>539000</v>
      </c>
      <c r="V2663">
        <v>1.51</v>
      </c>
      <c r="W2663" s="36">
        <v>141500</v>
      </c>
      <c r="X2663">
        <v>5200</v>
      </c>
      <c r="Y2663" s="39">
        <v>685700</v>
      </c>
      <c r="Z2663" s="40">
        <v>44176</v>
      </c>
      <c r="AA2663" s="36">
        <v>540000</v>
      </c>
      <c r="AB2663">
        <v>1.27</v>
      </c>
      <c r="AC2663">
        <v>0</v>
      </c>
      <c r="AD2663" s="39">
        <v>633200</v>
      </c>
      <c r="AE2663" s="3">
        <f t="shared" si="83"/>
        <v>8.2912192040429655E-2</v>
      </c>
      <c r="AF2663" s="41">
        <f t="shared" si="82"/>
        <v>8.2912192040429655E-2</v>
      </c>
      <c r="AG2663" t="e">
        <f>VLOOKUP($A2663,'Abatements Granted'!$A$2:$L$402,2,0)</f>
        <v>#N/A</v>
      </c>
      <c r="AH2663" t="e">
        <f>VLOOKUP($A2663,'Abatements Granted'!$A$2:$L$402,10,0)</f>
        <v>#N/A</v>
      </c>
      <c r="AI2663" s="36" t="e">
        <f>VLOOKUP($A2663,'Abatements Granted'!$A$2:$L$402,7,0)</f>
        <v>#N/A</v>
      </c>
    </row>
    <row r="2664" spans="1:35" x14ac:dyDescent="0.2">
      <c r="A2664" s="38" t="s">
        <v>6886</v>
      </c>
      <c r="B2664" t="s">
        <v>6887</v>
      </c>
      <c r="C2664">
        <v>9360</v>
      </c>
      <c r="D2664">
        <v>3</v>
      </c>
      <c r="E2664">
        <v>0</v>
      </c>
      <c r="F2664">
        <v>177</v>
      </c>
      <c r="G2664" t="s">
        <v>6234</v>
      </c>
      <c r="H2664" t="s">
        <v>3656</v>
      </c>
      <c r="M2664">
        <v>0</v>
      </c>
      <c r="N2664">
        <v>0</v>
      </c>
      <c r="O2664" s="35">
        <v>0</v>
      </c>
      <c r="U2664" s="36">
        <v>0</v>
      </c>
      <c r="V2664">
        <v>0.46</v>
      </c>
      <c r="W2664" s="36">
        <v>3800</v>
      </c>
      <c r="X2664">
        <v>0</v>
      </c>
      <c r="Y2664" s="39">
        <v>3800</v>
      </c>
      <c r="Z2664" s="40">
        <v>29117</v>
      </c>
      <c r="AA2664" s="36">
        <v>0</v>
      </c>
      <c r="AB2664">
        <v>0</v>
      </c>
      <c r="AC2664" t="s">
        <v>3663</v>
      </c>
      <c r="AD2664" s="39">
        <v>3400</v>
      </c>
      <c r="AE2664" s="3">
        <f t="shared" si="83"/>
        <v>0.11764705882352944</v>
      </c>
      <c r="AF2664" s="41">
        <f t="shared" si="82"/>
        <v>0.11764705882352944</v>
      </c>
      <c r="AG2664" t="e">
        <f>VLOOKUP($A2664,'Abatements Granted'!$A$2:$L$402,2,0)</f>
        <v>#N/A</v>
      </c>
      <c r="AH2664" t="e">
        <f>VLOOKUP($A2664,'Abatements Granted'!$A$2:$L$402,10,0)</f>
        <v>#N/A</v>
      </c>
      <c r="AI2664" s="36" t="e">
        <f>VLOOKUP($A2664,'Abatements Granted'!$A$2:$L$402,7,0)</f>
        <v>#N/A</v>
      </c>
    </row>
    <row r="2665" spans="1:35" x14ac:dyDescent="0.2">
      <c r="A2665" s="38" t="s">
        <v>883</v>
      </c>
      <c r="B2665" t="s">
        <v>6888</v>
      </c>
      <c r="C2665">
        <v>1010</v>
      </c>
      <c r="D2665">
        <v>3</v>
      </c>
      <c r="E2665">
        <v>3</v>
      </c>
      <c r="F2665">
        <v>187</v>
      </c>
      <c r="G2665" t="s">
        <v>6234</v>
      </c>
      <c r="H2665" t="s">
        <v>3681</v>
      </c>
      <c r="I2665">
        <v>2</v>
      </c>
      <c r="J2665">
        <v>3</v>
      </c>
      <c r="K2665">
        <v>74</v>
      </c>
      <c r="L2665">
        <v>1961</v>
      </c>
      <c r="M2665">
        <v>1997</v>
      </c>
      <c r="N2665">
        <v>2048</v>
      </c>
      <c r="O2665" s="35">
        <v>332049</v>
      </c>
      <c r="P2665">
        <v>26</v>
      </c>
      <c r="Q2665">
        <v>0</v>
      </c>
      <c r="R2665">
        <v>0</v>
      </c>
      <c r="U2665" s="36">
        <v>245700</v>
      </c>
      <c r="V2665">
        <v>0.45</v>
      </c>
      <c r="W2665" s="36">
        <v>114600</v>
      </c>
      <c r="X2665">
        <v>300</v>
      </c>
      <c r="Y2665" s="39">
        <v>360600</v>
      </c>
      <c r="Z2665" s="40">
        <v>43943</v>
      </c>
      <c r="AA2665" s="36">
        <v>100</v>
      </c>
      <c r="AB2665">
        <v>3606</v>
      </c>
      <c r="AC2665" t="s">
        <v>3657</v>
      </c>
      <c r="AD2665" s="39">
        <v>334600</v>
      </c>
      <c r="AE2665" s="3">
        <f t="shared" si="83"/>
        <v>7.7704722056186393E-2</v>
      </c>
      <c r="AF2665" s="41">
        <f t="shared" si="82"/>
        <v>7.7704722056186393E-2</v>
      </c>
      <c r="AG2665" t="e">
        <f>VLOOKUP($A2665,'Abatements Granted'!$A$2:$L$402,2,0)</f>
        <v>#N/A</v>
      </c>
      <c r="AH2665" t="e">
        <f>VLOOKUP($A2665,'Abatements Granted'!$A$2:$L$402,10,0)</f>
        <v>#N/A</v>
      </c>
      <c r="AI2665" s="36" t="e">
        <f>VLOOKUP($A2665,'Abatements Granted'!$A$2:$L$402,7,0)</f>
        <v>#N/A</v>
      </c>
    </row>
    <row r="2666" spans="1:35" x14ac:dyDescent="0.2">
      <c r="A2666" s="38" t="s">
        <v>943</v>
      </c>
      <c r="B2666" t="s">
        <v>6889</v>
      </c>
      <c r="C2666">
        <v>1010</v>
      </c>
      <c r="D2666">
        <v>3</v>
      </c>
      <c r="E2666">
        <v>3</v>
      </c>
      <c r="F2666">
        <v>197</v>
      </c>
      <c r="G2666" t="s">
        <v>6234</v>
      </c>
      <c r="H2666" t="s">
        <v>3666</v>
      </c>
      <c r="I2666">
        <v>1.75</v>
      </c>
      <c r="J2666">
        <v>4</v>
      </c>
      <c r="K2666">
        <v>84</v>
      </c>
      <c r="L2666">
        <v>1998</v>
      </c>
      <c r="M2666">
        <v>2007</v>
      </c>
      <c r="N2666">
        <v>4068</v>
      </c>
      <c r="O2666" s="35">
        <v>614648</v>
      </c>
      <c r="P2666">
        <v>16</v>
      </c>
      <c r="Q2666">
        <v>0</v>
      </c>
      <c r="R2666">
        <v>0</v>
      </c>
      <c r="U2666" s="36">
        <v>516300</v>
      </c>
      <c r="V2666">
        <v>3.56</v>
      </c>
      <c r="W2666" s="36">
        <v>158400</v>
      </c>
      <c r="X2666">
        <v>42600</v>
      </c>
      <c r="Y2666" s="39">
        <v>717300</v>
      </c>
      <c r="Z2666" s="40">
        <v>40844</v>
      </c>
      <c r="AA2666" s="36">
        <v>354000</v>
      </c>
      <c r="AB2666">
        <v>2.0299999999999998</v>
      </c>
      <c r="AC2666">
        <v>0</v>
      </c>
      <c r="AD2666" s="39">
        <v>696400</v>
      </c>
      <c r="AE2666" s="3">
        <f t="shared" si="83"/>
        <v>3.0011487650775326E-2</v>
      </c>
      <c r="AF2666" s="41">
        <f t="shared" si="82"/>
        <v>3.0011487650775326E-2</v>
      </c>
      <c r="AG2666" t="e">
        <f>VLOOKUP($A2666,'Abatements Granted'!$A$2:$L$402,2,0)</f>
        <v>#N/A</v>
      </c>
      <c r="AH2666" t="e">
        <f>VLOOKUP($A2666,'Abatements Granted'!$A$2:$L$402,10,0)</f>
        <v>#N/A</v>
      </c>
      <c r="AI2666" s="36" t="e">
        <f>VLOOKUP($A2666,'Abatements Granted'!$A$2:$L$402,7,0)</f>
        <v>#N/A</v>
      </c>
    </row>
    <row r="2667" spans="1:35" x14ac:dyDescent="0.2">
      <c r="A2667" s="38" t="s">
        <v>1040</v>
      </c>
      <c r="B2667" t="s">
        <v>6890</v>
      </c>
      <c r="C2667">
        <v>1010</v>
      </c>
      <c r="D2667">
        <v>3</v>
      </c>
      <c r="E2667">
        <v>3</v>
      </c>
      <c r="F2667">
        <v>209</v>
      </c>
      <c r="G2667" t="s">
        <v>6234</v>
      </c>
      <c r="H2667" t="s">
        <v>3669</v>
      </c>
      <c r="I2667">
        <v>2.25</v>
      </c>
      <c r="J2667">
        <v>3</v>
      </c>
      <c r="K2667">
        <v>70</v>
      </c>
      <c r="L2667">
        <v>1841</v>
      </c>
      <c r="M2667">
        <v>1993</v>
      </c>
      <c r="N2667">
        <v>2599</v>
      </c>
      <c r="O2667" s="35">
        <v>410469</v>
      </c>
      <c r="P2667">
        <v>30</v>
      </c>
      <c r="Q2667">
        <v>0</v>
      </c>
      <c r="R2667">
        <v>0</v>
      </c>
      <c r="U2667" s="36">
        <v>287300</v>
      </c>
      <c r="V2667">
        <v>1.3</v>
      </c>
      <c r="W2667" s="36">
        <v>138700</v>
      </c>
      <c r="X2667">
        <v>24300</v>
      </c>
      <c r="Y2667" s="39">
        <v>450300</v>
      </c>
      <c r="Z2667" s="40">
        <v>44004</v>
      </c>
      <c r="AA2667" s="36">
        <v>374900</v>
      </c>
      <c r="AB2667">
        <v>1.2</v>
      </c>
      <c r="AC2667">
        <v>0</v>
      </c>
      <c r="AD2667" s="39">
        <v>437700</v>
      </c>
      <c r="AE2667" s="3">
        <f t="shared" si="83"/>
        <v>2.8786840301576522E-2</v>
      </c>
      <c r="AF2667" s="41">
        <f t="shared" si="82"/>
        <v>2.8786840301576522E-2</v>
      </c>
      <c r="AG2667" t="e">
        <f>VLOOKUP($A2667,'Abatements Granted'!$A$2:$L$402,2,0)</f>
        <v>#N/A</v>
      </c>
      <c r="AH2667" t="e">
        <f>VLOOKUP($A2667,'Abatements Granted'!$A$2:$L$402,10,0)</f>
        <v>#N/A</v>
      </c>
      <c r="AI2667" s="36" t="e">
        <f>VLOOKUP($A2667,'Abatements Granted'!$A$2:$L$402,7,0)</f>
        <v>#N/A</v>
      </c>
    </row>
    <row r="2668" spans="1:35" x14ac:dyDescent="0.2">
      <c r="A2668" s="38" t="s">
        <v>1135</v>
      </c>
      <c r="B2668" t="s">
        <v>6891</v>
      </c>
      <c r="C2668">
        <v>1010</v>
      </c>
      <c r="D2668">
        <v>3</v>
      </c>
      <c r="E2668">
        <v>3</v>
      </c>
      <c r="F2668">
        <v>221</v>
      </c>
      <c r="G2668" t="s">
        <v>6234</v>
      </c>
      <c r="H2668" t="s">
        <v>3697</v>
      </c>
      <c r="I2668">
        <v>1</v>
      </c>
      <c r="J2668">
        <v>3</v>
      </c>
      <c r="K2668">
        <v>83</v>
      </c>
      <c r="L2668">
        <v>1973</v>
      </c>
      <c r="M2668">
        <v>2006</v>
      </c>
      <c r="N2668">
        <v>1525</v>
      </c>
      <c r="O2668" s="35">
        <v>329217</v>
      </c>
      <c r="P2668">
        <v>17</v>
      </c>
      <c r="Q2668">
        <v>0</v>
      </c>
      <c r="R2668">
        <v>0</v>
      </c>
      <c r="U2668" s="36">
        <v>273300</v>
      </c>
      <c r="V2668">
        <v>1.31</v>
      </c>
      <c r="W2668" s="36">
        <v>138800</v>
      </c>
      <c r="X2668">
        <v>7000</v>
      </c>
      <c r="Y2668" s="39">
        <v>419100</v>
      </c>
      <c r="Z2668" s="40">
        <v>44677</v>
      </c>
      <c r="AA2668" s="36">
        <v>515000</v>
      </c>
      <c r="AB2668">
        <v>0.81</v>
      </c>
      <c r="AC2668">
        <v>0</v>
      </c>
      <c r="AD2668" s="39">
        <v>380800</v>
      </c>
      <c r="AE2668" s="3">
        <f t="shared" si="83"/>
        <v>0.10057773109243695</v>
      </c>
      <c r="AF2668" s="41">
        <f t="shared" si="82"/>
        <v>0.10057773109243695</v>
      </c>
      <c r="AG2668" t="e">
        <f>VLOOKUP($A2668,'Abatements Granted'!$A$2:$L$402,2,0)</f>
        <v>#N/A</v>
      </c>
      <c r="AH2668" t="e">
        <f>VLOOKUP($A2668,'Abatements Granted'!$A$2:$L$402,10,0)</f>
        <v>#N/A</v>
      </c>
      <c r="AI2668" s="36" t="e">
        <f>VLOOKUP($A2668,'Abatements Granted'!$A$2:$L$402,7,0)</f>
        <v>#N/A</v>
      </c>
    </row>
    <row r="2669" spans="1:35" x14ac:dyDescent="0.2">
      <c r="A2669" s="38" t="s">
        <v>1152</v>
      </c>
      <c r="B2669" t="s">
        <v>6892</v>
      </c>
      <c r="C2669">
        <v>1010</v>
      </c>
      <c r="D2669">
        <v>3</v>
      </c>
      <c r="E2669">
        <v>3</v>
      </c>
      <c r="F2669">
        <v>225</v>
      </c>
      <c r="G2669" t="s">
        <v>6234</v>
      </c>
      <c r="H2669" t="s">
        <v>3697</v>
      </c>
      <c r="I2669">
        <v>1</v>
      </c>
      <c r="J2669">
        <v>3</v>
      </c>
      <c r="K2669">
        <v>78</v>
      </c>
      <c r="L2669">
        <v>1974</v>
      </c>
      <c r="M2669">
        <v>2001</v>
      </c>
      <c r="N2669">
        <v>1361</v>
      </c>
      <c r="O2669" s="35">
        <v>292642</v>
      </c>
      <c r="P2669">
        <v>22</v>
      </c>
      <c r="Q2669">
        <v>0</v>
      </c>
      <c r="R2669">
        <v>0</v>
      </c>
      <c r="U2669" s="36">
        <v>228300</v>
      </c>
      <c r="V2669">
        <v>0.67</v>
      </c>
      <c r="W2669" s="36">
        <v>125400</v>
      </c>
      <c r="X2669">
        <v>200</v>
      </c>
      <c r="Y2669" s="39">
        <v>353900</v>
      </c>
      <c r="Z2669" s="40">
        <v>31350</v>
      </c>
      <c r="AA2669" s="36">
        <v>113000</v>
      </c>
      <c r="AB2669">
        <v>3.13</v>
      </c>
      <c r="AC2669">
        <v>0</v>
      </c>
      <c r="AD2669" s="39">
        <v>333100</v>
      </c>
      <c r="AE2669" s="3">
        <f t="shared" si="83"/>
        <v>6.2443710597418267E-2</v>
      </c>
      <c r="AF2669" s="41">
        <f t="shared" si="82"/>
        <v>6.2443710597418267E-2</v>
      </c>
      <c r="AG2669" t="e">
        <f>VLOOKUP($A2669,'Abatements Granted'!$A$2:$L$402,2,0)</f>
        <v>#N/A</v>
      </c>
      <c r="AH2669" t="e">
        <f>VLOOKUP($A2669,'Abatements Granted'!$A$2:$L$402,10,0)</f>
        <v>#N/A</v>
      </c>
      <c r="AI2669" s="36" t="e">
        <f>VLOOKUP($A2669,'Abatements Granted'!$A$2:$L$402,7,0)</f>
        <v>#N/A</v>
      </c>
    </row>
    <row r="2670" spans="1:35" x14ac:dyDescent="0.2">
      <c r="A2670" s="38" t="s">
        <v>1207</v>
      </c>
      <c r="B2670" t="s">
        <v>6893</v>
      </c>
      <c r="C2670">
        <v>1010</v>
      </c>
      <c r="D2670">
        <v>3</v>
      </c>
      <c r="E2670">
        <v>3</v>
      </c>
      <c r="F2670">
        <v>235</v>
      </c>
      <c r="G2670" t="s">
        <v>6234</v>
      </c>
      <c r="H2670" t="s">
        <v>3666</v>
      </c>
      <c r="I2670">
        <v>1.75</v>
      </c>
      <c r="J2670">
        <v>3</v>
      </c>
      <c r="K2670">
        <v>77</v>
      </c>
      <c r="L2670">
        <v>1972</v>
      </c>
      <c r="M2670">
        <v>2000</v>
      </c>
      <c r="N2670">
        <v>2169</v>
      </c>
      <c r="O2670" s="35">
        <v>368963</v>
      </c>
      <c r="P2670">
        <v>23</v>
      </c>
      <c r="Q2670">
        <v>0</v>
      </c>
      <c r="R2670">
        <v>0</v>
      </c>
      <c r="U2670" s="36">
        <v>284100</v>
      </c>
      <c r="V2670">
        <v>0.56000000000000005</v>
      </c>
      <c r="W2670" s="36">
        <v>120500</v>
      </c>
      <c r="X2670">
        <v>100</v>
      </c>
      <c r="Y2670" s="39">
        <v>404700</v>
      </c>
      <c r="Z2670" s="40">
        <v>44831</v>
      </c>
      <c r="AA2670" s="36">
        <v>391000</v>
      </c>
      <c r="AB2670">
        <v>1.04</v>
      </c>
      <c r="AC2670" t="s">
        <v>3872</v>
      </c>
      <c r="AD2670" s="39">
        <v>387500</v>
      </c>
      <c r="AE2670" s="3">
        <f t="shared" si="83"/>
        <v>4.4387096774193502E-2</v>
      </c>
      <c r="AF2670" s="41">
        <f t="shared" si="82"/>
        <v>4.4387096774193502E-2</v>
      </c>
      <c r="AG2670" t="e">
        <f>VLOOKUP($A2670,'Abatements Granted'!$A$2:$L$402,2,0)</f>
        <v>#N/A</v>
      </c>
      <c r="AH2670" t="e">
        <f>VLOOKUP($A2670,'Abatements Granted'!$A$2:$L$402,10,0)</f>
        <v>#N/A</v>
      </c>
      <c r="AI2670" s="36" t="e">
        <f>VLOOKUP($A2670,'Abatements Granted'!$A$2:$L$402,7,0)</f>
        <v>#N/A</v>
      </c>
    </row>
    <row r="2671" spans="1:35" x14ac:dyDescent="0.2">
      <c r="A2671" s="38" t="s">
        <v>1259</v>
      </c>
      <c r="B2671" t="s">
        <v>6894</v>
      </c>
      <c r="C2671">
        <v>1010</v>
      </c>
      <c r="D2671">
        <v>3</v>
      </c>
      <c r="E2671">
        <v>3</v>
      </c>
      <c r="F2671">
        <v>241</v>
      </c>
      <c r="G2671" t="s">
        <v>6234</v>
      </c>
      <c r="H2671" t="s">
        <v>3666</v>
      </c>
      <c r="I2671">
        <v>1.5</v>
      </c>
      <c r="J2671">
        <v>3</v>
      </c>
      <c r="K2671">
        <v>76</v>
      </c>
      <c r="L2671">
        <v>1955</v>
      </c>
      <c r="M2671">
        <v>1999</v>
      </c>
      <c r="N2671">
        <v>1723</v>
      </c>
      <c r="O2671" s="35">
        <v>305991</v>
      </c>
      <c r="P2671">
        <v>24</v>
      </c>
      <c r="Q2671">
        <v>0</v>
      </c>
      <c r="R2671">
        <v>0</v>
      </c>
      <c r="U2671" s="36">
        <v>232600</v>
      </c>
      <c r="V2671">
        <v>0.28000000000000003</v>
      </c>
      <c r="W2671" s="36">
        <v>106500</v>
      </c>
      <c r="X2671">
        <v>0</v>
      </c>
      <c r="Y2671" s="39">
        <v>339100</v>
      </c>
      <c r="Z2671" s="40">
        <v>37484</v>
      </c>
      <c r="AA2671" s="36">
        <v>190000</v>
      </c>
      <c r="AB2671">
        <v>1.78</v>
      </c>
      <c r="AC2671">
        <v>0</v>
      </c>
      <c r="AD2671" s="39">
        <v>326400</v>
      </c>
      <c r="AE2671" s="3">
        <f t="shared" si="83"/>
        <v>3.8909313725490113E-2</v>
      </c>
      <c r="AF2671" s="41">
        <f t="shared" si="82"/>
        <v>3.8909313725490113E-2</v>
      </c>
      <c r="AG2671" t="e">
        <f>VLOOKUP($A2671,'Abatements Granted'!$A$2:$L$402,2,0)</f>
        <v>#N/A</v>
      </c>
      <c r="AH2671" t="e">
        <f>VLOOKUP($A2671,'Abatements Granted'!$A$2:$L$402,10,0)</f>
        <v>#N/A</v>
      </c>
      <c r="AI2671" s="36" t="e">
        <f>VLOOKUP($A2671,'Abatements Granted'!$A$2:$L$402,7,0)</f>
        <v>#N/A</v>
      </c>
    </row>
    <row r="2672" spans="1:35" x14ac:dyDescent="0.2">
      <c r="A2672" s="38" t="s">
        <v>1274</v>
      </c>
      <c r="B2672" t="s">
        <v>6895</v>
      </c>
      <c r="C2672">
        <v>1010</v>
      </c>
      <c r="D2672">
        <v>3</v>
      </c>
      <c r="E2672">
        <v>3</v>
      </c>
      <c r="F2672">
        <v>245</v>
      </c>
      <c r="G2672" t="s">
        <v>6234</v>
      </c>
      <c r="H2672" t="s">
        <v>3689</v>
      </c>
      <c r="I2672">
        <v>1</v>
      </c>
      <c r="J2672">
        <v>3</v>
      </c>
      <c r="K2672">
        <v>74</v>
      </c>
      <c r="L2672">
        <v>1954</v>
      </c>
      <c r="M2672">
        <v>1997</v>
      </c>
      <c r="N2672">
        <v>1467</v>
      </c>
      <c r="O2672" s="35">
        <v>283067</v>
      </c>
      <c r="P2672">
        <v>26</v>
      </c>
      <c r="Q2672">
        <v>0</v>
      </c>
      <c r="R2672">
        <v>0</v>
      </c>
      <c r="U2672" s="36">
        <v>209500</v>
      </c>
      <c r="V2672">
        <v>0.67</v>
      </c>
      <c r="W2672" s="36">
        <v>125400</v>
      </c>
      <c r="X2672">
        <v>300</v>
      </c>
      <c r="Y2672" s="39">
        <v>335200</v>
      </c>
      <c r="Z2672" s="40">
        <v>41355</v>
      </c>
      <c r="AA2672" s="36">
        <v>164000</v>
      </c>
      <c r="AB2672">
        <v>2.04</v>
      </c>
      <c r="AC2672" t="s">
        <v>3679</v>
      </c>
      <c r="AD2672" s="39">
        <v>332600</v>
      </c>
      <c r="AE2672" s="3">
        <f t="shared" si="83"/>
        <v>7.8171978352374882E-3</v>
      </c>
      <c r="AF2672" s="41">
        <f t="shared" si="82"/>
        <v>7.8171978352374882E-3</v>
      </c>
      <c r="AG2672" t="e">
        <f>VLOOKUP($A2672,'Abatements Granted'!$A$2:$L$402,2,0)</f>
        <v>#N/A</v>
      </c>
      <c r="AH2672" t="e">
        <f>VLOOKUP($A2672,'Abatements Granted'!$A$2:$L$402,10,0)</f>
        <v>#N/A</v>
      </c>
      <c r="AI2672" s="36" t="e">
        <f>VLOOKUP($A2672,'Abatements Granted'!$A$2:$L$402,7,0)</f>
        <v>#N/A</v>
      </c>
    </row>
    <row r="2673" spans="1:35" x14ac:dyDescent="0.2">
      <c r="A2673" s="38" t="s">
        <v>1332</v>
      </c>
      <c r="B2673" t="s">
        <v>6896</v>
      </c>
      <c r="C2673">
        <v>1010</v>
      </c>
      <c r="D2673">
        <v>3</v>
      </c>
      <c r="E2673">
        <v>3</v>
      </c>
      <c r="F2673">
        <v>255</v>
      </c>
      <c r="G2673" t="s">
        <v>6234</v>
      </c>
      <c r="H2673" t="s">
        <v>3669</v>
      </c>
      <c r="I2673">
        <v>2</v>
      </c>
      <c r="J2673">
        <v>3</v>
      </c>
      <c r="K2673">
        <v>65</v>
      </c>
      <c r="L2673">
        <v>1930</v>
      </c>
      <c r="M2673">
        <v>1988</v>
      </c>
      <c r="N2673">
        <v>2610</v>
      </c>
      <c r="O2673" s="35">
        <v>395273</v>
      </c>
      <c r="P2673">
        <v>35</v>
      </c>
      <c r="Q2673">
        <v>0</v>
      </c>
      <c r="R2673">
        <v>0</v>
      </c>
      <c r="U2673" s="36">
        <v>256900</v>
      </c>
      <c r="V2673">
        <v>1.3</v>
      </c>
      <c r="W2673" s="36">
        <v>138700</v>
      </c>
      <c r="X2673">
        <v>0</v>
      </c>
      <c r="Y2673" s="39">
        <v>395600</v>
      </c>
      <c r="Z2673" s="40">
        <v>44858</v>
      </c>
      <c r="AA2673" s="36">
        <v>100</v>
      </c>
      <c r="AB2673">
        <v>3956</v>
      </c>
      <c r="AC2673" t="s">
        <v>3657</v>
      </c>
      <c r="AD2673" s="39">
        <v>383000</v>
      </c>
      <c r="AE2673" s="3">
        <f t="shared" si="83"/>
        <v>3.28981723237598E-2</v>
      </c>
      <c r="AF2673" s="41">
        <f t="shared" si="82"/>
        <v>3.28981723237598E-2</v>
      </c>
      <c r="AG2673" t="e">
        <f>VLOOKUP($A2673,'Abatements Granted'!$A$2:$L$402,2,0)</f>
        <v>#N/A</v>
      </c>
      <c r="AH2673" t="e">
        <f>VLOOKUP($A2673,'Abatements Granted'!$A$2:$L$402,10,0)</f>
        <v>#N/A</v>
      </c>
      <c r="AI2673" s="36" t="e">
        <f>VLOOKUP($A2673,'Abatements Granted'!$A$2:$L$402,7,0)</f>
        <v>#N/A</v>
      </c>
    </row>
    <row r="2674" spans="1:35" x14ac:dyDescent="0.2">
      <c r="A2674" s="38" t="s">
        <v>6897</v>
      </c>
      <c r="B2674" t="s">
        <v>6898</v>
      </c>
      <c r="C2674">
        <v>9300</v>
      </c>
      <c r="D2674">
        <v>3</v>
      </c>
      <c r="E2674">
        <v>0</v>
      </c>
      <c r="F2674">
        <v>257</v>
      </c>
      <c r="G2674" t="s">
        <v>6234</v>
      </c>
      <c r="H2674" t="s">
        <v>3656</v>
      </c>
      <c r="M2674">
        <v>0</v>
      </c>
      <c r="N2674">
        <v>0</v>
      </c>
      <c r="O2674" s="35">
        <v>0</v>
      </c>
      <c r="U2674" s="36">
        <v>0</v>
      </c>
      <c r="V2674">
        <v>0.16</v>
      </c>
      <c r="W2674" s="36">
        <v>1300</v>
      </c>
      <c r="X2674">
        <v>0</v>
      </c>
      <c r="Y2674" s="39">
        <v>1300</v>
      </c>
      <c r="Z2674" s="40">
        <v>37222</v>
      </c>
      <c r="AA2674" s="36">
        <v>1</v>
      </c>
      <c r="AB2674">
        <v>1300</v>
      </c>
      <c r="AC2674" t="s">
        <v>3863</v>
      </c>
      <c r="AD2674" s="39">
        <v>1200</v>
      </c>
      <c r="AE2674" s="3">
        <f t="shared" si="83"/>
        <v>8.3333333333333259E-2</v>
      </c>
      <c r="AF2674" s="41">
        <f t="shared" si="82"/>
        <v>8.3333333333333259E-2</v>
      </c>
      <c r="AG2674" t="e">
        <f>VLOOKUP($A2674,'Abatements Granted'!$A$2:$L$402,2,0)</f>
        <v>#N/A</v>
      </c>
      <c r="AH2674" t="e">
        <f>VLOOKUP($A2674,'Abatements Granted'!$A$2:$L$402,10,0)</f>
        <v>#N/A</v>
      </c>
      <c r="AI2674" s="36" t="e">
        <f>VLOOKUP($A2674,'Abatements Granted'!$A$2:$L$402,7,0)</f>
        <v>#N/A</v>
      </c>
    </row>
    <row r="2675" spans="1:35" x14ac:dyDescent="0.2">
      <c r="A2675" s="38" t="s">
        <v>1489</v>
      </c>
      <c r="B2675" t="s">
        <v>6899</v>
      </c>
      <c r="C2675">
        <v>1010</v>
      </c>
      <c r="D2675">
        <v>3</v>
      </c>
      <c r="E2675">
        <v>3</v>
      </c>
      <c r="F2675">
        <v>289</v>
      </c>
      <c r="G2675" t="s">
        <v>6234</v>
      </c>
      <c r="H2675" t="s">
        <v>3689</v>
      </c>
      <c r="I2675">
        <v>1</v>
      </c>
      <c r="J2675">
        <v>3</v>
      </c>
      <c r="K2675">
        <v>70</v>
      </c>
      <c r="L2675">
        <v>1935</v>
      </c>
      <c r="M2675">
        <v>1993</v>
      </c>
      <c r="N2675">
        <v>1269</v>
      </c>
      <c r="O2675" s="35">
        <v>274041</v>
      </c>
      <c r="P2675">
        <v>30</v>
      </c>
      <c r="Q2675">
        <v>0</v>
      </c>
      <c r="R2675">
        <v>0</v>
      </c>
      <c r="U2675" s="36">
        <v>191800</v>
      </c>
      <c r="V2675">
        <v>2.2999999999999998</v>
      </c>
      <c r="W2675" s="36">
        <v>150200</v>
      </c>
      <c r="X2675">
        <v>400</v>
      </c>
      <c r="Y2675" s="39">
        <v>342400</v>
      </c>
      <c r="Z2675" s="40">
        <v>38775</v>
      </c>
      <c r="AA2675" s="36">
        <v>154700</v>
      </c>
      <c r="AB2675">
        <v>2.21</v>
      </c>
      <c r="AC2675" t="s">
        <v>3657</v>
      </c>
      <c r="AD2675" s="39">
        <v>321700</v>
      </c>
      <c r="AE2675" s="3">
        <f t="shared" si="83"/>
        <v>6.4345663661796726E-2</v>
      </c>
      <c r="AF2675" s="41">
        <f t="shared" si="82"/>
        <v>6.4345663661796726E-2</v>
      </c>
      <c r="AG2675" t="e">
        <f>VLOOKUP($A2675,'Abatements Granted'!$A$2:$L$402,2,0)</f>
        <v>#N/A</v>
      </c>
      <c r="AH2675" t="e">
        <f>VLOOKUP($A2675,'Abatements Granted'!$A$2:$L$402,10,0)</f>
        <v>#N/A</v>
      </c>
      <c r="AI2675" s="36" t="e">
        <f>VLOOKUP($A2675,'Abatements Granted'!$A$2:$L$402,7,0)</f>
        <v>#N/A</v>
      </c>
    </row>
    <row r="2676" spans="1:35" x14ac:dyDescent="0.2">
      <c r="A2676" s="38" t="s">
        <v>1515</v>
      </c>
      <c r="B2676" t="s">
        <v>6900</v>
      </c>
      <c r="C2676">
        <v>1010</v>
      </c>
      <c r="D2676">
        <v>3</v>
      </c>
      <c r="E2676">
        <v>3</v>
      </c>
      <c r="F2676">
        <v>290</v>
      </c>
      <c r="G2676" t="s">
        <v>6234</v>
      </c>
      <c r="H2676" t="s">
        <v>3689</v>
      </c>
      <c r="I2676">
        <v>1</v>
      </c>
      <c r="J2676">
        <v>3</v>
      </c>
      <c r="K2676">
        <v>74</v>
      </c>
      <c r="L2676">
        <v>1951</v>
      </c>
      <c r="M2676">
        <v>1997</v>
      </c>
      <c r="N2676">
        <v>2327</v>
      </c>
      <c r="O2676" s="35">
        <v>413626</v>
      </c>
      <c r="P2676">
        <v>26</v>
      </c>
      <c r="Q2676">
        <v>0</v>
      </c>
      <c r="R2676">
        <v>0</v>
      </c>
      <c r="U2676" s="36">
        <v>306100</v>
      </c>
      <c r="V2676">
        <v>0.7</v>
      </c>
      <c r="W2676" s="36">
        <v>126700</v>
      </c>
      <c r="X2676">
        <v>0</v>
      </c>
      <c r="Y2676" s="39">
        <v>432800</v>
      </c>
      <c r="Z2676" s="40">
        <v>30678</v>
      </c>
      <c r="AA2676" s="36">
        <v>74900</v>
      </c>
      <c r="AB2676">
        <v>5.78</v>
      </c>
      <c r="AC2676">
        <v>0</v>
      </c>
      <c r="AD2676" s="39">
        <v>394800</v>
      </c>
      <c r="AE2676" s="3">
        <f t="shared" si="83"/>
        <v>9.6251266464032481E-2</v>
      </c>
      <c r="AF2676" s="41">
        <f t="shared" si="82"/>
        <v>9.6251266464032481E-2</v>
      </c>
      <c r="AG2676" t="e">
        <f>VLOOKUP($A2676,'Abatements Granted'!$A$2:$L$402,2,0)</f>
        <v>#N/A</v>
      </c>
      <c r="AH2676" t="e">
        <f>VLOOKUP($A2676,'Abatements Granted'!$A$2:$L$402,10,0)</f>
        <v>#N/A</v>
      </c>
      <c r="AI2676" s="36" t="e">
        <f>VLOOKUP($A2676,'Abatements Granted'!$A$2:$L$402,7,0)</f>
        <v>#N/A</v>
      </c>
    </row>
    <row r="2677" spans="1:35" x14ac:dyDescent="0.2">
      <c r="A2677" s="38" t="s">
        <v>1157</v>
      </c>
      <c r="B2677" t="s">
        <v>6901</v>
      </c>
      <c r="C2677">
        <v>1010</v>
      </c>
      <c r="D2677">
        <v>3</v>
      </c>
      <c r="E2677">
        <v>3</v>
      </c>
      <c r="F2677">
        <v>226</v>
      </c>
      <c r="G2677" t="s">
        <v>6234</v>
      </c>
      <c r="H2677" t="s">
        <v>3689</v>
      </c>
      <c r="I2677">
        <v>1</v>
      </c>
      <c r="J2677">
        <v>3</v>
      </c>
      <c r="K2677">
        <v>71</v>
      </c>
      <c r="L2677">
        <v>1948</v>
      </c>
      <c r="M2677">
        <v>1994</v>
      </c>
      <c r="N2677">
        <v>2381</v>
      </c>
      <c r="O2677" s="35">
        <v>448940</v>
      </c>
      <c r="P2677">
        <v>29</v>
      </c>
      <c r="Q2677">
        <v>0</v>
      </c>
      <c r="R2677">
        <v>0</v>
      </c>
      <c r="U2677" s="36">
        <v>318700</v>
      </c>
      <c r="V2677">
        <v>0.85</v>
      </c>
      <c r="W2677" s="36">
        <v>130900</v>
      </c>
      <c r="X2677">
        <v>0</v>
      </c>
      <c r="Y2677" s="39">
        <v>449600</v>
      </c>
      <c r="Z2677" s="40">
        <v>34250</v>
      </c>
      <c r="AA2677" s="36">
        <v>97000</v>
      </c>
      <c r="AB2677">
        <v>4.6399999999999997</v>
      </c>
      <c r="AC2677" t="s">
        <v>3930</v>
      </c>
      <c r="AD2677" s="39">
        <v>427700</v>
      </c>
      <c r="AE2677" s="3">
        <f t="shared" si="83"/>
        <v>5.1204115033902209E-2</v>
      </c>
      <c r="AF2677" s="41">
        <f t="shared" si="82"/>
        <v>5.1204115033902209E-2</v>
      </c>
      <c r="AG2677" t="e">
        <f>VLOOKUP($A2677,'Abatements Granted'!$A$2:$L$402,2,0)</f>
        <v>#N/A</v>
      </c>
      <c r="AH2677" t="e">
        <f>VLOOKUP($A2677,'Abatements Granted'!$A$2:$L$402,10,0)</f>
        <v>#N/A</v>
      </c>
      <c r="AI2677" s="36" t="e">
        <f>VLOOKUP($A2677,'Abatements Granted'!$A$2:$L$402,7,0)</f>
        <v>#N/A</v>
      </c>
    </row>
    <row r="2678" spans="1:35" x14ac:dyDescent="0.2">
      <c r="A2678" s="38" t="s">
        <v>1106</v>
      </c>
      <c r="B2678" t="s">
        <v>6902</v>
      </c>
      <c r="C2678">
        <v>1010</v>
      </c>
      <c r="D2678">
        <v>3</v>
      </c>
      <c r="E2678">
        <v>3</v>
      </c>
      <c r="F2678">
        <v>218</v>
      </c>
      <c r="G2678" t="s">
        <v>6234</v>
      </c>
      <c r="H2678" t="s">
        <v>3669</v>
      </c>
      <c r="I2678">
        <v>2</v>
      </c>
      <c r="J2678">
        <v>3</v>
      </c>
      <c r="K2678">
        <v>78</v>
      </c>
      <c r="L2678">
        <v>1978</v>
      </c>
      <c r="M2678">
        <v>2001</v>
      </c>
      <c r="N2678">
        <v>2786</v>
      </c>
      <c r="O2678" s="35">
        <v>436421</v>
      </c>
      <c r="P2678">
        <v>22</v>
      </c>
      <c r="Q2678">
        <v>0</v>
      </c>
      <c r="R2678">
        <v>0</v>
      </c>
      <c r="U2678" s="36">
        <v>340400</v>
      </c>
      <c r="V2678">
        <v>0.93</v>
      </c>
      <c r="W2678" s="36">
        <v>132200</v>
      </c>
      <c r="X2678">
        <v>1900</v>
      </c>
      <c r="Y2678" s="39">
        <v>474500</v>
      </c>
      <c r="Z2678" s="40">
        <v>41878</v>
      </c>
      <c r="AA2678" s="36">
        <v>100</v>
      </c>
      <c r="AB2678">
        <v>4745</v>
      </c>
      <c r="AC2678" t="s">
        <v>3657</v>
      </c>
      <c r="AD2678" s="39">
        <v>462500</v>
      </c>
      <c r="AE2678" s="3">
        <f t="shared" si="83"/>
        <v>2.5945945945945903E-2</v>
      </c>
      <c r="AF2678" s="41">
        <f t="shared" si="82"/>
        <v>2.5945945945945903E-2</v>
      </c>
      <c r="AG2678" t="e">
        <f>VLOOKUP($A2678,'Abatements Granted'!$A$2:$L$402,2,0)</f>
        <v>#N/A</v>
      </c>
      <c r="AH2678" t="e">
        <f>VLOOKUP($A2678,'Abatements Granted'!$A$2:$L$402,10,0)</f>
        <v>#N/A</v>
      </c>
      <c r="AI2678" s="36" t="e">
        <f>VLOOKUP($A2678,'Abatements Granted'!$A$2:$L$402,7,0)</f>
        <v>#N/A</v>
      </c>
    </row>
    <row r="2679" spans="1:35" x14ac:dyDescent="0.2">
      <c r="A2679" s="38" t="s">
        <v>1036</v>
      </c>
      <c r="B2679" t="s">
        <v>6903</v>
      </c>
      <c r="C2679">
        <v>1010</v>
      </c>
      <c r="D2679">
        <v>3</v>
      </c>
      <c r="E2679">
        <v>3</v>
      </c>
      <c r="F2679">
        <v>208</v>
      </c>
      <c r="G2679" t="s">
        <v>6234</v>
      </c>
      <c r="H2679" t="s">
        <v>3666</v>
      </c>
      <c r="I2679">
        <v>1.75</v>
      </c>
      <c r="J2679">
        <v>3</v>
      </c>
      <c r="K2679">
        <v>77</v>
      </c>
      <c r="L2679">
        <v>1965</v>
      </c>
      <c r="M2679">
        <v>2000</v>
      </c>
      <c r="N2679">
        <v>3455</v>
      </c>
      <c r="O2679" s="35">
        <v>510450</v>
      </c>
      <c r="P2679">
        <v>23</v>
      </c>
      <c r="Q2679">
        <v>0</v>
      </c>
      <c r="R2679">
        <v>0</v>
      </c>
      <c r="U2679" s="36">
        <v>393000</v>
      </c>
      <c r="V2679">
        <v>0.94</v>
      </c>
      <c r="W2679" s="36">
        <v>132400</v>
      </c>
      <c r="X2679">
        <v>3100</v>
      </c>
      <c r="Y2679" s="39">
        <v>528500</v>
      </c>
      <c r="Z2679" s="40">
        <v>31329</v>
      </c>
      <c r="AA2679" s="36">
        <v>0</v>
      </c>
      <c r="AB2679">
        <v>0</v>
      </c>
      <c r="AC2679" t="s">
        <v>3657</v>
      </c>
      <c r="AD2679" s="39">
        <v>511800</v>
      </c>
      <c r="AE2679" s="3">
        <f t="shared" si="83"/>
        <v>3.2629933567799974E-2</v>
      </c>
      <c r="AF2679" s="41">
        <f t="shared" si="82"/>
        <v>3.2629933567799974E-2</v>
      </c>
      <c r="AG2679" t="e">
        <f>VLOOKUP($A2679,'Abatements Granted'!$A$2:$L$402,2,0)</f>
        <v>#N/A</v>
      </c>
      <c r="AH2679" t="e">
        <f>VLOOKUP($A2679,'Abatements Granted'!$A$2:$L$402,10,0)</f>
        <v>#N/A</v>
      </c>
      <c r="AI2679" s="36" t="e">
        <f>VLOOKUP($A2679,'Abatements Granted'!$A$2:$L$402,7,0)</f>
        <v>#N/A</v>
      </c>
    </row>
    <row r="2680" spans="1:35" x14ac:dyDescent="0.2">
      <c r="A2680" s="38" t="s">
        <v>1029</v>
      </c>
      <c r="B2680" t="s">
        <v>6904</v>
      </c>
      <c r="C2680">
        <v>1010</v>
      </c>
      <c r="D2680">
        <v>3</v>
      </c>
      <c r="E2680">
        <v>3</v>
      </c>
      <c r="F2680">
        <v>206</v>
      </c>
      <c r="G2680" t="s">
        <v>6234</v>
      </c>
      <c r="H2680" t="s">
        <v>3666</v>
      </c>
      <c r="I2680">
        <v>1.75</v>
      </c>
      <c r="J2680">
        <v>4</v>
      </c>
      <c r="K2680">
        <v>72</v>
      </c>
      <c r="L2680">
        <v>1940</v>
      </c>
      <c r="M2680">
        <v>1995</v>
      </c>
      <c r="N2680">
        <v>2863</v>
      </c>
      <c r="O2680" s="35">
        <v>479573</v>
      </c>
      <c r="P2680">
        <v>28</v>
      </c>
      <c r="Q2680">
        <v>0</v>
      </c>
      <c r="R2680">
        <v>0</v>
      </c>
      <c r="U2680" s="36">
        <v>345300</v>
      </c>
      <c r="V2680">
        <v>7.6</v>
      </c>
      <c r="W2680" s="36">
        <v>152700</v>
      </c>
      <c r="X2680">
        <v>24800</v>
      </c>
      <c r="Y2680" s="39">
        <v>522800</v>
      </c>
      <c r="Z2680" s="40">
        <v>33162</v>
      </c>
      <c r="AA2680" s="36">
        <v>117000</v>
      </c>
      <c r="AB2680">
        <v>4.47</v>
      </c>
      <c r="AC2680">
        <v>0</v>
      </c>
      <c r="AD2680" s="39">
        <v>504400</v>
      </c>
      <c r="AE2680" s="3">
        <f t="shared" si="83"/>
        <v>3.6478984932593272E-2</v>
      </c>
      <c r="AF2680" s="41">
        <f t="shared" si="82"/>
        <v>3.6478984932593272E-2</v>
      </c>
      <c r="AG2680" t="e">
        <f>VLOOKUP($A2680,'Abatements Granted'!$A$2:$L$402,2,0)</f>
        <v>#N/A</v>
      </c>
      <c r="AH2680" t="e">
        <f>VLOOKUP($A2680,'Abatements Granted'!$A$2:$L$402,10,0)</f>
        <v>#N/A</v>
      </c>
      <c r="AI2680" s="36" t="e">
        <f>VLOOKUP($A2680,'Abatements Granted'!$A$2:$L$402,7,0)</f>
        <v>#N/A</v>
      </c>
    </row>
    <row r="2681" spans="1:35" x14ac:dyDescent="0.2">
      <c r="A2681" s="38" t="s">
        <v>6905</v>
      </c>
      <c r="B2681" t="s">
        <v>6906</v>
      </c>
      <c r="C2681">
        <v>1060</v>
      </c>
      <c r="D2681">
        <v>3</v>
      </c>
      <c r="E2681">
        <v>3</v>
      </c>
      <c r="F2681">
        <v>196</v>
      </c>
      <c r="G2681" t="s">
        <v>6234</v>
      </c>
      <c r="H2681" t="s">
        <v>3656</v>
      </c>
      <c r="M2681">
        <v>0</v>
      </c>
      <c r="N2681">
        <v>0</v>
      </c>
      <c r="O2681" s="35">
        <v>0</v>
      </c>
      <c r="U2681" s="36">
        <v>0</v>
      </c>
      <c r="V2681">
        <v>0.92</v>
      </c>
      <c r="W2681" s="36">
        <v>132000</v>
      </c>
      <c r="X2681">
        <v>9800</v>
      </c>
      <c r="Y2681" s="39">
        <v>141800</v>
      </c>
      <c r="Z2681" s="40">
        <v>41205</v>
      </c>
      <c r="AA2681" s="36">
        <v>93000</v>
      </c>
      <c r="AB2681">
        <v>1.52</v>
      </c>
      <c r="AC2681" t="s">
        <v>3691</v>
      </c>
      <c r="AD2681" s="39">
        <v>129800</v>
      </c>
      <c r="AE2681" s="3">
        <f t="shared" si="83"/>
        <v>9.244992295839749E-2</v>
      </c>
      <c r="AF2681" s="41">
        <f t="shared" si="82"/>
        <v>9.244992295839749E-2</v>
      </c>
      <c r="AG2681" t="e">
        <f>VLOOKUP($A2681,'Abatements Granted'!$A$2:$L$402,2,0)</f>
        <v>#N/A</v>
      </c>
      <c r="AH2681" t="e">
        <f>VLOOKUP($A2681,'Abatements Granted'!$A$2:$L$402,10,0)</f>
        <v>#N/A</v>
      </c>
      <c r="AI2681" s="36" t="e">
        <f>VLOOKUP($A2681,'Abatements Granted'!$A$2:$L$402,7,0)</f>
        <v>#N/A</v>
      </c>
    </row>
    <row r="2682" spans="1:35" x14ac:dyDescent="0.2">
      <c r="A2682" s="38" t="s">
        <v>808</v>
      </c>
      <c r="B2682" t="s">
        <v>6907</v>
      </c>
      <c r="C2682">
        <v>1010</v>
      </c>
      <c r="D2682">
        <v>3</v>
      </c>
      <c r="E2682">
        <v>3</v>
      </c>
      <c r="F2682">
        <v>178</v>
      </c>
      <c r="G2682" t="s">
        <v>6234</v>
      </c>
      <c r="H2682" t="s">
        <v>3913</v>
      </c>
      <c r="I2682">
        <v>1.25</v>
      </c>
      <c r="J2682">
        <v>3</v>
      </c>
      <c r="K2682">
        <v>72</v>
      </c>
      <c r="L2682">
        <v>1918</v>
      </c>
      <c r="M2682">
        <v>1995</v>
      </c>
      <c r="N2682">
        <v>2663</v>
      </c>
      <c r="O2682" s="35">
        <v>357861</v>
      </c>
      <c r="P2682">
        <v>28</v>
      </c>
      <c r="Q2682">
        <v>0</v>
      </c>
      <c r="R2682">
        <v>0</v>
      </c>
      <c r="U2682" s="36">
        <v>257700</v>
      </c>
      <c r="V2682">
        <v>2.1</v>
      </c>
      <c r="W2682" s="36">
        <v>148500</v>
      </c>
      <c r="X2682">
        <v>68700</v>
      </c>
      <c r="Y2682" s="39">
        <v>474900</v>
      </c>
      <c r="Z2682" s="40">
        <v>43971</v>
      </c>
      <c r="AA2682" s="36">
        <v>100</v>
      </c>
      <c r="AB2682">
        <v>4749</v>
      </c>
      <c r="AC2682" t="s">
        <v>3657</v>
      </c>
      <c r="AD2682" s="39">
        <v>405700</v>
      </c>
      <c r="AE2682" s="3">
        <f t="shared" si="83"/>
        <v>0.17056938624599449</v>
      </c>
      <c r="AF2682" s="41">
        <f t="shared" si="82"/>
        <v>0.17056938624599449</v>
      </c>
      <c r="AG2682" t="e">
        <f>VLOOKUP($A2682,'Abatements Granted'!$A$2:$L$402,2,0)</f>
        <v>#N/A</v>
      </c>
      <c r="AH2682" t="e">
        <f>VLOOKUP($A2682,'Abatements Granted'!$A$2:$L$402,10,0)</f>
        <v>#N/A</v>
      </c>
      <c r="AI2682" s="36" t="e">
        <f>VLOOKUP($A2682,'Abatements Granted'!$A$2:$L$402,7,0)</f>
        <v>#N/A</v>
      </c>
    </row>
    <row r="2683" spans="1:35" x14ac:dyDescent="0.2">
      <c r="A2683" s="38" t="s">
        <v>780</v>
      </c>
      <c r="B2683" t="s">
        <v>6908</v>
      </c>
      <c r="C2683">
        <v>1010</v>
      </c>
      <c r="D2683">
        <v>3</v>
      </c>
      <c r="E2683">
        <v>3</v>
      </c>
      <c r="F2683">
        <v>172</v>
      </c>
      <c r="G2683" t="s">
        <v>6234</v>
      </c>
      <c r="H2683" t="s">
        <v>3697</v>
      </c>
      <c r="I2683">
        <v>1</v>
      </c>
      <c r="J2683">
        <v>4</v>
      </c>
      <c r="K2683">
        <v>94</v>
      </c>
      <c r="L2683">
        <v>2017</v>
      </c>
      <c r="M2683">
        <v>2017</v>
      </c>
      <c r="N2683">
        <v>1850</v>
      </c>
      <c r="O2683" s="35">
        <v>394457</v>
      </c>
      <c r="P2683">
        <v>6</v>
      </c>
      <c r="Q2683">
        <v>0</v>
      </c>
      <c r="R2683">
        <v>0</v>
      </c>
      <c r="U2683" s="36">
        <v>370800</v>
      </c>
      <c r="V2683">
        <v>0.84</v>
      </c>
      <c r="W2683" s="36">
        <v>130800</v>
      </c>
      <c r="X2683">
        <v>0</v>
      </c>
      <c r="Y2683" s="39">
        <v>501600</v>
      </c>
      <c r="Z2683" s="40">
        <v>42557</v>
      </c>
      <c r="AA2683" s="36">
        <v>1</v>
      </c>
      <c r="AB2683">
        <v>501600</v>
      </c>
      <c r="AC2683" t="s">
        <v>3657</v>
      </c>
      <c r="AD2683" s="39">
        <v>478900</v>
      </c>
      <c r="AE2683" s="3">
        <f t="shared" si="83"/>
        <v>4.740029233660481E-2</v>
      </c>
      <c r="AF2683" s="41">
        <f t="shared" si="82"/>
        <v>4.740029233660481E-2</v>
      </c>
      <c r="AG2683" t="e">
        <f>VLOOKUP($A2683,'Abatements Granted'!$A$2:$L$402,2,0)</f>
        <v>#N/A</v>
      </c>
      <c r="AH2683" t="e">
        <f>VLOOKUP($A2683,'Abatements Granted'!$A$2:$L$402,10,0)</f>
        <v>#N/A</v>
      </c>
      <c r="AI2683" s="36" t="e">
        <f>VLOOKUP($A2683,'Abatements Granted'!$A$2:$L$402,7,0)</f>
        <v>#N/A</v>
      </c>
    </row>
    <row r="2684" spans="1:35" x14ac:dyDescent="0.2">
      <c r="A2684" s="38" t="s">
        <v>768</v>
      </c>
      <c r="B2684" t="s">
        <v>6909</v>
      </c>
      <c r="C2684">
        <v>1010</v>
      </c>
      <c r="D2684">
        <v>3</v>
      </c>
      <c r="E2684">
        <v>3</v>
      </c>
      <c r="F2684">
        <v>170</v>
      </c>
      <c r="G2684" t="s">
        <v>6234</v>
      </c>
      <c r="H2684" t="s">
        <v>3666</v>
      </c>
      <c r="I2684">
        <v>1.5</v>
      </c>
      <c r="J2684">
        <v>3</v>
      </c>
      <c r="K2684">
        <v>71</v>
      </c>
      <c r="L2684">
        <v>1946</v>
      </c>
      <c r="M2684">
        <v>1994</v>
      </c>
      <c r="N2684">
        <v>1698</v>
      </c>
      <c r="O2684" s="35">
        <v>303407</v>
      </c>
      <c r="P2684">
        <v>29</v>
      </c>
      <c r="Q2684">
        <v>0</v>
      </c>
      <c r="R2684">
        <v>0</v>
      </c>
      <c r="U2684" s="36">
        <v>215400</v>
      </c>
      <c r="V2684">
        <v>0.16</v>
      </c>
      <c r="W2684" s="36">
        <v>92400</v>
      </c>
      <c r="X2684">
        <v>400</v>
      </c>
      <c r="Y2684" s="39">
        <v>308200</v>
      </c>
      <c r="Z2684" s="40">
        <v>43503</v>
      </c>
      <c r="AA2684" s="36">
        <v>1</v>
      </c>
      <c r="AB2684">
        <v>308200</v>
      </c>
      <c r="AC2684" t="s">
        <v>3657</v>
      </c>
      <c r="AD2684" s="39">
        <v>297100</v>
      </c>
      <c r="AE2684" s="3">
        <f t="shared" si="83"/>
        <v>3.7361157859306715E-2</v>
      </c>
      <c r="AF2684" s="41">
        <f t="shared" si="82"/>
        <v>3.7361157859306715E-2</v>
      </c>
      <c r="AG2684" t="e">
        <f>VLOOKUP($A2684,'Abatements Granted'!$A$2:$L$402,2,0)</f>
        <v>#N/A</v>
      </c>
      <c r="AH2684" t="e">
        <f>VLOOKUP($A2684,'Abatements Granted'!$A$2:$L$402,10,0)</f>
        <v>#N/A</v>
      </c>
      <c r="AI2684" s="36" t="e">
        <f>VLOOKUP($A2684,'Abatements Granted'!$A$2:$L$402,7,0)</f>
        <v>#N/A</v>
      </c>
    </row>
    <row r="2685" spans="1:35" x14ac:dyDescent="0.2">
      <c r="A2685" s="38" t="s">
        <v>709</v>
      </c>
      <c r="B2685" t="s">
        <v>6910</v>
      </c>
      <c r="C2685">
        <v>1010</v>
      </c>
      <c r="D2685">
        <v>3</v>
      </c>
      <c r="E2685">
        <v>3</v>
      </c>
      <c r="F2685">
        <v>164</v>
      </c>
      <c r="G2685" t="s">
        <v>6234</v>
      </c>
      <c r="H2685" t="s">
        <v>3666</v>
      </c>
      <c r="I2685">
        <v>1.75</v>
      </c>
      <c r="J2685">
        <v>3</v>
      </c>
      <c r="K2685">
        <v>70</v>
      </c>
      <c r="L2685">
        <v>1916</v>
      </c>
      <c r="M2685">
        <v>1993</v>
      </c>
      <c r="N2685">
        <v>2533</v>
      </c>
      <c r="O2685" s="35">
        <v>402068</v>
      </c>
      <c r="P2685">
        <v>30</v>
      </c>
      <c r="Q2685">
        <v>0</v>
      </c>
      <c r="R2685">
        <v>0</v>
      </c>
      <c r="U2685" s="36">
        <v>281400</v>
      </c>
      <c r="V2685">
        <v>0.51</v>
      </c>
      <c r="W2685" s="36">
        <v>117700</v>
      </c>
      <c r="X2685">
        <v>300</v>
      </c>
      <c r="Y2685" s="39">
        <v>399400</v>
      </c>
      <c r="Z2685" s="40">
        <v>44841</v>
      </c>
      <c r="AA2685" s="36">
        <v>440000</v>
      </c>
      <c r="AB2685">
        <v>0.91</v>
      </c>
      <c r="AC2685">
        <v>0</v>
      </c>
      <c r="AD2685" s="39">
        <v>385100</v>
      </c>
      <c r="AE2685" s="3">
        <f t="shared" si="83"/>
        <v>3.7133212152687722E-2</v>
      </c>
      <c r="AF2685" s="41">
        <f t="shared" si="82"/>
        <v>3.7133212152687722E-2</v>
      </c>
      <c r="AG2685" t="e">
        <f>VLOOKUP($A2685,'Abatements Granted'!$A$2:$L$402,2,0)</f>
        <v>#N/A</v>
      </c>
      <c r="AH2685" t="e">
        <f>VLOOKUP($A2685,'Abatements Granted'!$A$2:$L$402,10,0)</f>
        <v>#N/A</v>
      </c>
      <c r="AI2685" s="36" t="e">
        <f>VLOOKUP($A2685,'Abatements Granted'!$A$2:$L$402,7,0)</f>
        <v>#N/A</v>
      </c>
    </row>
    <row r="2686" spans="1:35" x14ac:dyDescent="0.2">
      <c r="A2686" s="38" t="s">
        <v>655</v>
      </c>
      <c r="B2686" t="s">
        <v>6911</v>
      </c>
      <c r="C2686">
        <v>1010</v>
      </c>
      <c r="D2686">
        <v>3</v>
      </c>
      <c r="E2686">
        <v>3</v>
      </c>
      <c r="F2686">
        <v>158</v>
      </c>
      <c r="G2686" t="s">
        <v>6234</v>
      </c>
      <c r="H2686" t="s">
        <v>3669</v>
      </c>
      <c r="I2686">
        <v>1.75</v>
      </c>
      <c r="J2686">
        <v>3</v>
      </c>
      <c r="K2686">
        <v>70</v>
      </c>
      <c r="L2686">
        <v>1921</v>
      </c>
      <c r="M2686">
        <v>1993</v>
      </c>
      <c r="N2686">
        <v>1355</v>
      </c>
      <c r="O2686" s="35">
        <v>270323</v>
      </c>
      <c r="P2686">
        <v>30</v>
      </c>
      <c r="Q2686">
        <v>0</v>
      </c>
      <c r="R2686">
        <v>0</v>
      </c>
      <c r="U2686" s="36">
        <v>189200</v>
      </c>
      <c r="V2686">
        <v>0.45</v>
      </c>
      <c r="W2686" s="36">
        <v>114600</v>
      </c>
      <c r="X2686">
        <v>700</v>
      </c>
      <c r="Y2686" s="39">
        <v>304500</v>
      </c>
      <c r="Z2686" s="40">
        <v>44046</v>
      </c>
      <c r="AA2686" s="36">
        <v>260000</v>
      </c>
      <c r="AB2686">
        <v>1.17</v>
      </c>
      <c r="AC2686">
        <v>0</v>
      </c>
      <c r="AD2686" s="39">
        <v>294100</v>
      </c>
      <c r="AE2686" s="3">
        <f t="shared" si="83"/>
        <v>3.5362121727303686E-2</v>
      </c>
      <c r="AF2686" s="41">
        <f t="shared" si="82"/>
        <v>3.5362121727303686E-2</v>
      </c>
      <c r="AG2686" t="e">
        <f>VLOOKUP($A2686,'Abatements Granted'!$A$2:$L$402,2,0)</f>
        <v>#N/A</v>
      </c>
      <c r="AH2686" t="e">
        <f>VLOOKUP($A2686,'Abatements Granted'!$A$2:$L$402,10,0)</f>
        <v>#N/A</v>
      </c>
      <c r="AI2686" s="36" t="e">
        <f>VLOOKUP($A2686,'Abatements Granted'!$A$2:$L$402,7,0)</f>
        <v>#N/A</v>
      </c>
    </row>
    <row r="2687" spans="1:35" x14ac:dyDescent="0.2">
      <c r="A2687" s="38" t="s">
        <v>438</v>
      </c>
      <c r="B2687" t="s">
        <v>6912</v>
      </c>
      <c r="C2687">
        <v>1010</v>
      </c>
      <c r="D2687">
        <v>3</v>
      </c>
      <c r="E2687">
        <v>3</v>
      </c>
      <c r="F2687">
        <v>136</v>
      </c>
      <c r="G2687" t="s">
        <v>6234</v>
      </c>
      <c r="H2687" t="s">
        <v>3669</v>
      </c>
      <c r="I2687">
        <v>1.75</v>
      </c>
      <c r="J2687">
        <v>4</v>
      </c>
      <c r="K2687">
        <v>72</v>
      </c>
      <c r="L2687">
        <v>1831</v>
      </c>
      <c r="M2687">
        <v>1995</v>
      </c>
      <c r="N2687">
        <v>2117</v>
      </c>
      <c r="O2687" s="35">
        <v>391704</v>
      </c>
      <c r="P2687">
        <v>28</v>
      </c>
      <c r="Q2687">
        <v>0</v>
      </c>
      <c r="R2687">
        <v>0</v>
      </c>
      <c r="U2687" s="36">
        <v>282000</v>
      </c>
      <c r="V2687">
        <v>0.27</v>
      </c>
      <c r="W2687" s="36">
        <v>105800</v>
      </c>
      <c r="X2687">
        <v>300</v>
      </c>
      <c r="Y2687" s="39">
        <v>388100</v>
      </c>
      <c r="Z2687" s="40">
        <v>44736</v>
      </c>
      <c r="AA2687" s="36">
        <v>585000</v>
      </c>
      <c r="AB2687">
        <v>0.66</v>
      </c>
      <c r="AC2687" t="s">
        <v>3728</v>
      </c>
      <c r="AD2687" s="39">
        <v>378500</v>
      </c>
      <c r="AE2687" s="3">
        <f t="shared" si="83"/>
        <v>2.5363276089828357E-2</v>
      </c>
      <c r="AF2687" s="41">
        <f t="shared" si="82"/>
        <v>2.5363276089828357E-2</v>
      </c>
      <c r="AG2687" t="e">
        <f>VLOOKUP($A2687,'Abatements Granted'!$A$2:$L$402,2,0)</f>
        <v>#N/A</v>
      </c>
      <c r="AH2687" t="e">
        <f>VLOOKUP($A2687,'Abatements Granted'!$A$2:$L$402,10,0)</f>
        <v>#N/A</v>
      </c>
      <c r="AI2687" s="36" t="e">
        <f>VLOOKUP($A2687,'Abatements Granted'!$A$2:$L$402,7,0)</f>
        <v>#N/A</v>
      </c>
    </row>
    <row r="2688" spans="1:35" x14ac:dyDescent="0.2">
      <c r="A2688" s="38" t="s">
        <v>2998</v>
      </c>
      <c r="B2688" t="s">
        <v>6913</v>
      </c>
      <c r="C2688">
        <v>1010</v>
      </c>
      <c r="D2688">
        <v>3</v>
      </c>
      <c r="E2688">
        <v>3</v>
      </c>
      <c r="F2688">
        <v>69</v>
      </c>
      <c r="G2688" t="s">
        <v>6249</v>
      </c>
      <c r="H2688" t="s">
        <v>3681</v>
      </c>
      <c r="I2688">
        <v>2</v>
      </c>
      <c r="J2688">
        <v>4</v>
      </c>
      <c r="K2688">
        <v>89</v>
      </c>
      <c r="L2688">
        <v>2009</v>
      </c>
      <c r="M2688">
        <v>2012</v>
      </c>
      <c r="N2688">
        <v>1802</v>
      </c>
      <c r="O2688" s="35">
        <v>348057</v>
      </c>
      <c r="P2688">
        <v>11</v>
      </c>
      <c r="Q2688">
        <v>0</v>
      </c>
      <c r="R2688">
        <v>0</v>
      </c>
      <c r="U2688" s="36">
        <v>309800</v>
      </c>
      <c r="V2688">
        <v>0.21</v>
      </c>
      <c r="W2688" s="36">
        <v>100000</v>
      </c>
      <c r="X2688">
        <v>400</v>
      </c>
      <c r="Y2688" s="39">
        <v>410200</v>
      </c>
      <c r="Z2688" s="40">
        <v>42366</v>
      </c>
      <c r="AA2688" s="36">
        <v>292900</v>
      </c>
      <c r="AB2688">
        <v>1.4</v>
      </c>
      <c r="AC2688">
        <v>0</v>
      </c>
      <c r="AD2688" s="39">
        <v>378900</v>
      </c>
      <c r="AE2688" s="3">
        <f t="shared" si="83"/>
        <v>8.2607548165742894E-2</v>
      </c>
      <c r="AF2688" s="41">
        <f t="shared" si="82"/>
        <v>8.2607548165742894E-2</v>
      </c>
      <c r="AG2688" t="e">
        <f>VLOOKUP($A2688,'Abatements Granted'!$A$2:$L$402,2,0)</f>
        <v>#N/A</v>
      </c>
      <c r="AH2688" t="e">
        <f>VLOOKUP($A2688,'Abatements Granted'!$A$2:$L$402,10,0)</f>
        <v>#N/A</v>
      </c>
      <c r="AI2688" s="36" t="e">
        <f>VLOOKUP($A2688,'Abatements Granted'!$A$2:$L$402,7,0)</f>
        <v>#N/A</v>
      </c>
    </row>
    <row r="2689" spans="1:35" x14ac:dyDescent="0.2">
      <c r="A2689" s="38" t="s">
        <v>3165</v>
      </c>
      <c r="B2689" t="s">
        <v>6914</v>
      </c>
      <c r="C2689">
        <v>1010</v>
      </c>
      <c r="D2689">
        <v>3</v>
      </c>
      <c r="E2689">
        <v>3</v>
      </c>
      <c r="F2689">
        <v>75</v>
      </c>
      <c r="G2689" t="s">
        <v>6249</v>
      </c>
      <c r="H2689" t="s">
        <v>3666</v>
      </c>
      <c r="I2689">
        <v>1.5</v>
      </c>
      <c r="J2689">
        <v>3</v>
      </c>
      <c r="K2689">
        <v>71</v>
      </c>
      <c r="L2689">
        <v>1951</v>
      </c>
      <c r="M2689">
        <v>1994</v>
      </c>
      <c r="N2689">
        <v>1498</v>
      </c>
      <c r="O2689" s="35">
        <v>284901</v>
      </c>
      <c r="P2689">
        <v>29</v>
      </c>
      <c r="Q2689">
        <v>0</v>
      </c>
      <c r="R2689">
        <v>0</v>
      </c>
      <c r="U2689" s="36">
        <v>202300</v>
      </c>
      <c r="V2689">
        <v>0.28999999999999998</v>
      </c>
      <c r="W2689" s="36">
        <v>107100</v>
      </c>
      <c r="X2689">
        <v>2900</v>
      </c>
      <c r="Y2689" s="39">
        <v>312300</v>
      </c>
      <c r="Z2689" s="40">
        <v>40981</v>
      </c>
      <c r="AA2689" s="36">
        <v>158900</v>
      </c>
      <c r="AB2689">
        <v>1.97</v>
      </c>
      <c r="AC2689">
        <v>0</v>
      </c>
      <c r="AD2689" s="39">
        <v>300000</v>
      </c>
      <c r="AE2689" s="3">
        <f t="shared" si="83"/>
        <v>4.0999999999999925E-2</v>
      </c>
      <c r="AF2689" s="41">
        <f t="shared" si="82"/>
        <v>4.0999999999999925E-2</v>
      </c>
      <c r="AG2689" t="e">
        <f>VLOOKUP($A2689,'Abatements Granted'!$A$2:$L$402,2,0)</f>
        <v>#N/A</v>
      </c>
      <c r="AH2689" t="e">
        <f>VLOOKUP($A2689,'Abatements Granted'!$A$2:$L$402,10,0)</f>
        <v>#N/A</v>
      </c>
      <c r="AI2689" s="36" t="e">
        <f>VLOOKUP($A2689,'Abatements Granted'!$A$2:$L$402,7,0)</f>
        <v>#N/A</v>
      </c>
    </row>
    <row r="2690" spans="1:35" x14ac:dyDescent="0.2">
      <c r="A2690" s="38" t="s">
        <v>3235</v>
      </c>
      <c r="B2690" t="s">
        <v>6915</v>
      </c>
      <c r="C2690">
        <v>1010</v>
      </c>
      <c r="D2690">
        <v>3</v>
      </c>
      <c r="E2690">
        <v>3</v>
      </c>
      <c r="F2690">
        <v>79</v>
      </c>
      <c r="G2690" t="s">
        <v>6249</v>
      </c>
      <c r="H2690" t="s">
        <v>3666</v>
      </c>
      <c r="I2690">
        <v>1.5</v>
      </c>
      <c r="J2690">
        <v>3</v>
      </c>
      <c r="K2690">
        <v>74</v>
      </c>
      <c r="L2690">
        <v>1955</v>
      </c>
      <c r="M2690">
        <v>1997</v>
      </c>
      <c r="N2690">
        <v>1747</v>
      </c>
      <c r="O2690" s="35">
        <v>311441</v>
      </c>
      <c r="P2690">
        <v>26</v>
      </c>
      <c r="Q2690">
        <v>0</v>
      </c>
      <c r="R2690">
        <v>0</v>
      </c>
      <c r="U2690" s="36">
        <v>230500</v>
      </c>
      <c r="V2690">
        <v>0.28000000000000003</v>
      </c>
      <c r="W2690" s="36">
        <v>106500</v>
      </c>
      <c r="X2690">
        <v>0</v>
      </c>
      <c r="Y2690" s="39">
        <v>337000</v>
      </c>
      <c r="Z2690" s="40">
        <v>43626</v>
      </c>
      <c r="AA2690" s="36">
        <v>1</v>
      </c>
      <c r="AB2690">
        <v>337000</v>
      </c>
      <c r="AC2690" t="s">
        <v>3657</v>
      </c>
      <c r="AD2690" s="39">
        <v>324400</v>
      </c>
      <c r="AE2690" s="3">
        <f t="shared" si="83"/>
        <v>3.884093711467318E-2</v>
      </c>
      <c r="AF2690" s="41">
        <f t="shared" si="82"/>
        <v>3.884093711467318E-2</v>
      </c>
      <c r="AG2690" t="e">
        <f>VLOOKUP($A2690,'Abatements Granted'!$A$2:$L$402,2,0)</f>
        <v>#N/A</v>
      </c>
      <c r="AH2690" t="e">
        <f>VLOOKUP($A2690,'Abatements Granted'!$A$2:$L$402,10,0)</f>
        <v>#N/A</v>
      </c>
      <c r="AI2690" s="36" t="e">
        <f>VLOOKUP($A2690,'Abatements Granted'!$A$2:$L$402,7,0)</f>
        <v>#N/A</v>
      </c>
    </row>
    <row r="2691" spans="1:35" x14ac:dyDescent="0.2">
      <c r="A2691" s="38" t="s">
        <v>3330</v>
      </c>
      <c r="B2691" t="s">
        <v>6916</v>
      </c>
      <c r="C2691">
        <v>1010</v>
      </c>
      <c r="D2691">
        <v>3</v>
      </c>
      <c r="E2691">
        <v>3</v>
      </c>
      <c r="F2691">
        <v>83</v>
      </c>
      <c r="G2691" t="s">
        <v>6249</v>
      </c>
      <c r="H2691" t="s">
        <v>3689</v>
      </c>
      <c r="I2691">
        <v>1</v>
      </c>
      <c r="J2691">
        <v>3</v>
      </c>
      <c r="K2691">
        <v>72</v>
      </c>
      <c r="L2691">
        <v>1959</v>
      </c>
      <c r="M2691">
        <v>1995</v>
      </c>
      <c r="N2691">
        <v>1362</v>
      </c>
      <c r="O2691" s="35">
        <v>303758</v>
      </c>
      <c r="P2691">
        <v>28</v>
      </c>
      <c r="Q2691">
        <v>0</v>
      </c>
      <c r="R2691">
        <v>0</v>
      </c>
      <c r="U2691" s="36">
        <v>218700</v>
      </c>
      <c r="V2691">
        <v>0.28000000000000003</v>
      </c>
      <c r="W2691" s="36">
        <v>106500</v>
      </c>
      <c r="X2691">
        <v>200</v>
      </c>
      <c r="Y2691" s="39">
        <v>325400</v>
      </c>
      <c r="Z2691" s="40">
        <v>43966</v>
      </c>
      <c r="AA2691" s="36">
        <v>280000</v>
      </c>
      <c r="AB2691">
        <v>1.1599999999999999</v>
      </c>
      <c r="AC2691">
        <v>0</v>
      </c>
      <c r="AD2691" s="39">
        <v>308600</v>
      </c>
      <c r="AE2691" s="3">
        <f t="shared" si="83"/>
        <v>5.443940375891132E-2</v>
      </c>
      <c r="AF2691" s="41">
        <f t="shared" si="82"/>
        <v>5.443940375891132E-2</v>
      </c>
      <c r="AG2691" t="e">
        <f>VLOOKUP($A2691,'Abatements Granted'!$A$2:$L$402,2,0)</f>
        <v>#N/A</v>
      </c>
      <c r="AH2691" t="e">
        <f>VLOOKUP($A2691,'Abatements Granted'!$A$2:$L$402,10,0)</f>
        <v>#N/A</v>
      </c>
      <c r="AI2691" s="36" t="e">
        <f>VLOOKUP($A2691,'Abatements Granted'!$A$2:$L$402,7,0)</f>
        <v>#N/A</v>
      </c>
    </row>
    <row r="2692" spans="1:35" x14ac:dyDescent="0.2">
      <c r="A2692" s="38" t="s">
        <v>143</v>
      </c>
      <c r="B2692" t="s">
        <v>6917</v>
      </c>
      <c r="C2692">
        <v>7130</v>
      </c>
      <c r="D2692">
        <v>3</v>
      </c>
      <c r="E2692">
        <v>0</v>
      </c>
      <c r="F2692">
        <v>107</v>
      </c>
      <c r="G2692" t="s">
        <v>6860</v>
      </c>
      <c r="H2692" t="s">
        <v>3656</v>
      </c>
      <c r="M2692">
        <v>0</v>
      </c>
      <c r="N2692">
        <v>0</v>
      </c>
      <c r="O2692" s="35">
        <v>0</v>
      </c>
      <c r="U2692" s="36">
        <v>0</v>
      </c>
      <c r="V2692">
        <v>5.94</v>
      </c>
      <c r="W2692" s="36">
        <v>1780</v>
      </c>
      <c r="X2692">
        <v>0</v>
      </c>
      <c r="Y2692" s="39">
        <v>1780</v>
      </c>
      <c r="Z2692" s="40">
        <v>38370</v>
      </c>
      <c r="AA2692" s="36">
        <v>100</v>
      </c>
      <c r="AB2692">
        <v>17.8</v>
      </c>
      <c r="AC2692" t="s">
        <v>3657</v>
      </c>
      <c r="AD2692" s="39">
        <v>1280</v>
      </c>
      <c r="AE2692" s="3">
        <f t="shared" si="83"/>
        <v>0.390625</v>
      </c>
      <c r="AF2692" s="41">
        <f t="shared" si="82"/>
        <v>0.390625</v>
      </c>
      <c r="AG2692" t="e">
        <f>VLOOKUP($A2692,'Abatements Granted'!$A$2:$L$402,2,0)</f>
        <v>#N/A</v>
      </c>
      <c r="AH2692" t="e">
        <f>VLOOKUP($A2692,'Abatements Granted'!$A$2:$L$402,10,0)</f>
        <v>#N/A</v>
      </c>
      <c r="AI2692" s="36" t="e">
        <f>VLOOKUP($A2692,'Abatements Granted'!$A$2:$L$402,7,0)</f>
        <v>#N/A</v>
      </c>
    </row>
    <row r="2693" spans="1:35" x14ac:dyDescent="0.2">
      <c r="A2693" s="38" t="s">
        <v>196</v>
      </c>
      <c r="B2693" t="s">
        <v>6918</v>
      </c>
      <c r="C2693">
        <v>1010</v>
      </c>
      <c r="D2693">
        <v>3</v>
      </c>
      <c r="E2693">
        <v>3</v>
      </c>
      <c r="F2693">
        <v>110</v>
      </c>
      <c r="G2693" t="s">
        <v>6860</v>
      </c>
      <c r="H2693" t="s">
        <v>3681</v>
      </c>
      <c r="I2693">
        <v>2</v>
      </c>
      <c r="J2693">
        <v>4</v>
      </c>
      <c r="K2693">
        <v>92</v>
      </c>
      <c r="L2693">
        <v>2014</v>
      </c>
      <c r="M2693">
        <v>2015</v>
      </c>
      <c r="N2693">
        <v>2506</v>
      </c>
      <c r="O2693" s="35">
        <v>422692</v>
      </c>
      <c r="P2693">
        <v>8</v>
      </c>
      <c r="Q2693">
        <v>0</v>
      </c>
      <c r="R2693">
        <v>0</v>
      </c>
      <c r="U2693" s="36">
        <v>388900</v>
      </c>
      <c r="V2693">
        <v>4.22</v>
      </c>
      <c r="W2693" s="36">
        <v>180500</v>
      </c>
      <c r="X2693">
        <v>400</v>
      </c>
      <c r="Y2693" s="39">
        <v>569800</v>
      </c>
      <c r="Z2693" s="40">
        <v>41794</v>
      </c>
      <c r="AA2693" s="36">
        <v>1</v>
      </c>
      <c r="AB2693">
        <v>569800</v>
      </c>
      <c r="AC2693" t="s">
        <v>3657</v>
      </c>
      <c r="AD2693" s="39">
        <v>524600</v>
      </c>
      <c r="AE2693" s="3">
        <f t="shared" si="83"/>
        <v>8.6160884483415856E-2</v>
      </c>
      <c r="AF2693" s="41">
        <f t="shared" si="82"/>
        <v>8.6160884483415856E-2</v>
      </c>
      <c r="AG2693" t="e">
        <f>VLOOKUP($A2693,'Abatements Granted'!$A$2:$L$402,2,0)</f>
        <v>#N/A</v>
      </c>
      <c r="AH2693" t="e">
        <f>VLOOKUP($A2693,'Abatements Granted'!$A$2:$L$402,10,0)</f>
        <v>#N/A</v>
      </c>
      <c r="AI2693" s="36" t="e">
        <f>VLOOKUP($A2693,'Abatements Granted'!$A$2:$L$402,7,0)</f>
        <v>#N/A</v>
      </c>
    </row>
    <row r="2694" spans="1:35" x14ac:dyDescent="0.2">
      <c r="A2694" s="38" t="s">
        <v>775</v>
      </c>
      <c r="B2694" t="s">
        <v>6919</v>
      </c>
      <c r="C2694">
        <v>1010</v>
      </c>
      <c r="D2694">
        <v>2</v>
      </c>
      <c r="E2694">
        <v>2</v>
      </c>
      <c r="F2694">
        <v>171</v>
      </c>
      <c r="G2694" t="s">
        <v>6150</v>
      </c>
      <c r="H2694" t="s">
        <v>3941</v>
      </c>
      <c r="I2694">
        <v>2</v>
      </c>
      <c r="J2694">
        <v>5</v>
      </c>
      <c r="K2694">
        <v>80</v>
      </c>
      <c r="L2694">
        <v>1972</v>
      </c>
      <c r="M2694">
        <v>2003</v>
      </c>
      <c r="N2694">
        <v>4280</v>
      </c>
      <c r="O2694" s="35">
        <v>739355</v>
      </c>
      <c r="P2694">
        <v>20</v>
      </c>
      <c r="Q2694">
        <v>0</v>
      </c>
      <c r="R2694">
        <v>0</v>
      </c>
      <c r="U2694" s="36">
        <v>591500</v>
      </c>
      <c r="V2694">
        <v>22.64</v>
      </c>
      <c r="W2694" s="36">
        <v>174600</v>
      </c>
      <c r="X2694">
        <v>4000</v>
      </c>
      <c r="Y2694" s="39">
        <v>770100</v>
      </c>
      <c r="Z2694" s="40">
        <v>42832</v>
      </c>
      <c r="AA2694" s="36">
        <v>600000</v>
      </c>
      <c r="AB2694">
        <v>1.28</v>
      </c>
      <c r="AC2694">
        <v>0</v>
      </c>
      <c r="AD2694" s="39">
        <v>746200</v>
      </c>
      <c r="AE2694" s="3">
        <f t="shared" si="83"/>
        <v>3.2028946663092972E-2</v>
      </c>
      <c r="AF2694" s="41">
        <f t="shared" si="82"/>
        <v>3.2028946663092972E-2</v>
      </c>
      <c r="AG2694" t="e">
        <f>VLOOKUP($A2694,'Abatements Granted'!$A$2:$L$402,2,0)</f>
        <v>#N/A</v>
      </c>
      <c r="AH2694" t="e">
        <f>VLOOKUP($A2694,'Abatements Granted'!$A$2:$L$402,10,0)</f>
        <v>#N/A</v>
      </c>
      <c r="AI2694" s="36" t="e">
        <f>VLOOKUP($A2694,'Abatements Granted'!$A$2:$L$402,7,0)</f>
        <v>#N/A</v>
      </c>
    </row>
    <row r="2695" spans="1:35" x14ac:dyDescent="0.2">
      <c r="A2695" s="38" t="s">
        <v>6920</v>
      </c>
      <c r="B2695" t="s">
        <v>6921</v>
      </c>
      <c r="C2695">
        <v>1300</v>
      </c>
      <c r="D2695">
        <v>3</v>
      </c>
      <c r="E2695">
        <v>3</v>
      </c>
      <c r="F2695">
        <v>225</v>
      </c>
      <c r="G2695" t="s">
        <v>6150</v>
      </c>
      <c r="H2695" t="s">
        <v>3656</v>
      </c>
      <c r="M2695">
        <v>0</v>
      </c>
      <c r="N2695">
        <v>0</v>
      </c>
      <c r="O2695" s="35">
        <v>0</v>
      </c>
      <c r="U2695" s="36">
        <v>0</v>
      </c>
      <c r="V2695">
        <v>2</v>
      </c>
      <c r="W2695" s="36">
        <v>147700</v>
      </c>
      <c r="X2695">
        <v>0</v>
      </c>
      <c r="Y2695" s="39">
        <v>147700</v>
      </c>
      <c r="Z2695" s="40">
        <v>42492</v>
      </c>
      <c r="AA2695" s="36">
        <v>42000</v>
      </c>
      <c r="AB2695">
        <v>3.52</v>
      </c>
      <c r="AC2695" t="s">
        <v>4019</v>
      </c>
      <c r="AD2695" s="39">
        <v>134000</v>
      </c>
      <c r="AE2695" s="3">
        <f t="shared" si="83"/>
        <v>0.10223880597014934</v>
      </c>
      <c r="AF2695" s="41">
        <f t="shared" ref="AF2695:AF2758" si="84">_xlfn.IFNA(IF($AH2695="GRANTED",  (($Y2695-$AI2695)/$AI2695), (AE2695)),AE2695)</f>
        <v>0.10223880597014934</v>
      </c>
      <c r="AG2695" t="e">
        <f>VLOOKUP($A2695,'Abatements Granted'!$A$2:$L$402,2,0)</f>
        <v>#N/A</v>
      </c>
      <c r="AH2695" t="e">
        <f>VLOOKUP($A2695,'Abatements Granted'!$A$2:$L$402,10,0)</f>
        <v>#N/A</v>
      </c>
      <c r="AI2695" s="36" t="e">
        <f>VLOOKUP($A2695,'Abatements Granted'!$A$2:$L$402,7,0)</f>
        <v>#N/A</v>
      </c>
    </row>
    <row r="2696" spans="1:35" x14ac:dyDescent="0.2">
      <c r="A2696" s="38" t="s">
        <v>1171</v>
      </c>
      <c r="B2696" t="s">
        <v>6922</v>
      </c>
      <c r="C2696">
        <v>1010</v>
      </c>
      <c r="D2696">
        <v>3</v>
      </c>
      <c r="E2696">
        <v>3</v>
      </c>
      <c r="F2696">
        <v>229</v>
      </c>
      <c r="G2696" t="s">
        <v>6150</v>
      </c>
      <c r="H2696" t="s">
        <v>3669</v>
      </c>
      <c r="I2696">
        <v>2</v>
      </c>
      <c r="J2696">
        <v>4</v>
      </c>
      <c r="K2696">
        <v>74</v>
      </c>
      <c r="L2696">
        <v>1730</v>
      </c>
      <c r="M2696">
        <v>1997</v>
      </c>
      <c r="N2696">
        <v>4774</v>
      </c>
      <c r="O2696" s="35">
        <v>719770</v>
      </c>
      <c r="P2696">
        <v>26</v>
      </c>
      <c r="Q2696">
        <v>0</v>
      </c>
      <c r="R2696">
        <v>0</v>
      </c>
      <c r="U2696" s="36">
        <v>532600</v>
      </c>
      <c r="V2696">
        <v>1.84</v>
      </c>
      <c r="W2696" s="36">
        <v>131800</v>
      </c>
      <c r="X2696">
        <v>6800</v>
      </c>
      <c r="Y2696" s="39">
        <v>671200</v>
      </c>
      <c r="Z2696" s="40">
        <v>42349</v>
      </c>
      <c r="AA2696" s="36">
        <v>450000</v>
      </c>
      <c r="AB2696">
        <v>1.49</v>
      </c>
      <c r="AC2696">
        <v>0</v>
      </c>
      <c r="AD2696" s="39">
        <v>651700</v>
      </c>
      <c r="AE2696" s="3">
        <f t="shared" ref="AE2696:AE2759" si="85">IFERROR(Y2696/AD2696-1,"")</f>
        <v>2.9921743133343615E-2</v>
      </c>
      <c r="AF2696" s="41">
        <f t="shared" si="84"/>
        <v>2.9921743133343615E-2</v>
      </c>
      <c r="AG2696" t="e">
        <f>VLOOKUP($A2696,'Abatements Granted'!$A$2:$L$402,2,0)</f>
        <v>#N/A</v>
      </c>
      <c r="AH2696" t="e">
        <f>VLOOKUP($A2696,'Abatements Granted'!$A$2:$L$402,10,0)</f>
        <v>#N/A</v>
      </c>
      <c r="AI2696" s="36" t="e">
        <f>VLOOKUP($A2696,'Abatements Granted'!$A$2:$L$402,7,0)</f>
        <v>#N/A</v>
      </c>
    </row>
    <row r="2697" spans="1:35" x14ac:dyDescent="0.2">
      <c r="A2697" s="38" t="s">
        <v>6923</v>
      </c>
      <c r="B2697" t="s">
        <v>6924</v>
      </c>
      <c r="C2697">
        <v>1010</v>
      </c>
      <c r="D2697">
        <v>2</v>
      </c>
      <c r="E2697">
        <v>2</v>
      </c>
      <c r="F2697">
        <v>233</v>
      </c>
      <c r="G2697" t="s">
        <v>6150</v>
      </c>
      <c r="H2697">
        <v>7</v>
      </c>
      <c r="I2697">
        <v>2</v>
      </c>
      <c r="J2697">
        <v>5</v>
      </c>
      <c r="K2697">
        <v>99</v>
      </c>
      <c r="L2697">
        <v>2023</v>
      </c>
      <c r="M2697">
        <v>2022</v>
      </c>
      <c r="N2697">
        <v>3854</v>
      </c>
      <c r="O2697" s="35">
        <v>647473</v>
      </c>
      <c r="P2697">
        <v>1</v>
      </c>
      <c r="U2697" s="36">
        <v>641000</v>
      </c>
      <c r="V2697">
        <v>8.6</v>
      </c>
      <c r="W2697" s="36">
        <v>247700</v>
      </c>
      <c r="X2697">
        <v>500</v>
      </c>
      <c r="Y2697" s="39">
        <v>889200</v>
      </c>
      <c r="Z2697" s="40">
        <v>42468</v>
      </c>
      <c r="AA2697" s="36">
        <v>215000</v>
      </c>
      <c r="AB2697">
        <v>4.1399999999999997</v>
      </c>
      <c r="AC2697">
        <v>0</v>
      </c>
      <c r="AD2697" s="39">
        <v>230000</v>
      </c>
      <c r="AE2697" s="3">
        <f t="shared" si="85"/>
        <v>2.8660869565217393</v>
      </c>
      <c r="AF2697" s="41">
        <f t="shared" si="84"/>
        <v>2.8660869565217393</v>
      </c>
      <c r="AG2697" t="e">
        <f>VLOOKUP($A2697,'Abatements Granted'!$A$2:$L$402,2,0)</f>
        <v>#N/A</v>
      </c>
      <c r="AH2697" t="e">
        <f>VLOOKUP($A2697,'Abatements Granted'!$A$2:$L$402,10,0)</f>
        <v>#N/A</v>
      </c>
      <c r="AI2697" s="36" t="e">
        <f>VLOOKUP($A2697,'Abatements Granted'!$A$2:$L$402,7,0)</f>
        <v>#N/A</v>
      </c>
    </row>
    <row r="2698" spans="1:35" x14ac:dyDescent="0.2">
      <c r="A2698" s="38" t="s">
        <v>1341</v>
      </c>
      <c r="B2698" t="s">
        <v>6925</v>
      </c>
      <c r="C2698">
        <v>1010</v>
      </c>
      <c r="D2698">
        <v>3</v>
      </c>
      <c r="E2698">
        <v>3</v>
      </c>
      <c r="F2698">
        <v>257</v>
      </c>
      <c r="G2698" t="s">
        <v>6150</v>
      </c>
      <c r="H2698" t="s">
        <v>3681</v>
      </c>
      <c r="I2698">
        <v>2</v>
      </c>
      <c r="J2698">
        <v>3</v>
      </c>
      <c r="K2698">
        <v>82</v>
      </c>
      <c r="L2698">
        <v>1986</v>
      </c>
      <c r="M2698">
        <v>2005</v>
      </c>
      <c r="N2698">
        <v>2874</v>
      </c>
      <c r="O2698" s="35">
        <v>449138</v>
      </c>
      <c r="P2698">
        <v>18</v>
      </c>
      <c r="Q2698">
        <v>0</v>
      </c>
      <c r="R2698">
        <v>0</v>
      </c>
      <c r="U2698" s="36">
        <v>368300</v>
      </c>
      <c r="V2698">
        <v>1.84</v>
      </c>
      <c r="W2698" s="36">
        <v>146400</v>
      </c>
      <c r="X2698">
        <v>100</v>
      </c>
      <c r="Y2698" s="39">
        <v>514800</v>
      </c>
      <c r="Z2698" s="40">
        <v>44854</v>
      </c>
      <c r="AA2698" s="36">
        <v>556700</v>
      </c>
      <c r="AB2698">
        <v>0.92</v>
      </c>
      <c r="AC2698">
        <v>0</v>
      </c>
      <c r="AD2698" s="39">
        <v>463700</v>
      </c>
      <c r="AE2698" s="3">
        <f t="shared" si="85"/>
        <v>0.11020056070735396</v>
      </c>
      <c r="AF2698" s="41">
        <f t="shared" si="84"/>
        <v>0.11020056070735396</v>
      </c>
      <c r="AG2698" t="e">
        <f>VLOOKUP($A2698,'Abatements Granted'!$A$2:$L$402,2,0)</f>
        <v>#N/A</v>
      </c>
      <c r="AH2698" t="e">
        <f>VLOOKUP($A2698,'Abatements Granted'!$A$2:$L$402,10,0)</f>
        <v>#N/A</v>
      </c>
      <c r="AI2698" s="36" t="e">
        <f>VLOOKUP($A2698,'Abatements Granted'!$A$2:$L$402,7,0)</f>
        <v>#N/A</v>
      </c>
    </row>
    <row r="2699" spans="1:35" x14ac:dyDescent="0.2">
      <c r="A2699" s="38" t="s">
        <v>1476</v>
      </c>
      <c r="B2699" t="s">
        <v>6926</v>
      </c>
      <c r="C2699">
        <v>1010</v>
      </c>
      <c r="D2699">
        <v>3</v>
      </c>
      <c r="E2699">
        <v>3</v>
      </c>
      <c r="F2699">
        <v>285</v>
      </c>
      <c r="G2699" t="s">
        <v>6150</v>
      </c>
      <c r="H2699" t="s">
        <v>3666</v>
      </c>
      <c r="I2699">
        <v>1.75</v>
      </c>
      <c r="J2699">
        <v>3</v>
      </c>
      <c r="K2699">
        <v>79</v>
      </c>
      <c r="L2699">
        <v>1987</v>
      </c>
      <c r="M2699">
        <v>2002</v>
      </c>
      <c r="N2699">
        <v>3190</v>
      </c>
      <c r="O2699" s="35">
        <v>481890</v>
      </c>
      <c r="P2699">
        <v>21</v>
      </c>
      <c r="Q2699">
        <v>0</v>
      </c>
      <c r="R2699">
        <v>0</v>
      </c>
      <c r="U2699" s="36">
        <v>380700</v>
      </c>
      <c r="V2699">
        <v>1.84</v>
      </c>
      <c r="W2699" s="36">
        <v>146400</v>
      </c>
      <c r="X2699">
        <v>0</v>
      </c>
      <c r="Y2699" s="39">
        <v>527100</v>
      </c>
      <c r="Z2699" s="40">
        <v>44992</v>
      </c>
      <c r="AA2699" s="36">
        <v>100</v>
      </c>
      <c r="AB2699">
        <v>5271</v>
      </c>
      <c r="AC2699" t="s">
        <v>3676</v>
      </c>
      <c r="AD2699" s="39">
        <v>506000</v>
      </c>
      <c r="AE2699" s="3">
        <f t="shared" si="85"/>
        <v>4.1699604743083096E-2</v>
      </c>
      <c r="AF2699" s="41">
        <f t="shared" si="84"/>
        <v>4.1699604743083096E-2</v>
      </c>
      <c r="AG2699" t="e">
        <f>VLOOKUP($A2699,'Abatements Granted'!$A$2:$L$402,2,0)</f>
        <v>#N/A</v>
      </c>
      <c r="AH2699" t="e">
        <f>VLOOKUP($A2699,'Abatements Granted'!$A$2:$L$402,10,0)</f>
        <v>#N/A</v>
      </c>
      <c r="AI2699" s="36" t="e">
        <f>VLOOKUP($A2699,'Abatements Granted'!$A$2:$L$402,7,0)</f>
        <v>#N/A</v>
      </c>
    </row>
    <row r="2700" spans="1:35" x14ac:dyDescent="0.2">
      <c r="A2700" s="38" t="s">
        <v>1520</v>
      </c>
      <c r="B2700" t="s">
        <v>6927</v>
      </c>
      <c r="C2700">
        <v>1010</v>
      </c>
      <c r="D2700">
        <v>3</v>
      </c>
      <c r="E2700">
        <v>3</v>
      </c>
      <c r="F2700">
        <v>291</v>
      </c>
      <c r="G2700" t="s">
        <v>6150</v>
      </c>
      <c r="H2700" t="s">
        <v>3681</v>
      </c>
      <c r="I2700">
        <v>2</v>
      </c>
      <c r="J2700">
        <v>3</v>
      </c>
      <c r="K2700">
        <v>70</v>
      </c>
      <c r="L2700">
        <v>1730</v>
      </c>
      <c r="M2700">
        <v>1993</v>
      </c>
      <c r="N2700">
        <v>2875</v>
      </c>
      <c r="O2700" s="35">
        <v>429570</v>
      </c>
      <c r="P2700">
        <v>30</v>
      </c>
      <c r="Q2700">
        <v>0</v>
      </c>
      <c r="R2700">
        <v>0</v>
      </c>
      <c r="U2700" s="36">
        <v>300700</v>
      </c>
      <c r="V2700">
        <v>1.3</v>
      </c>
      <c r="W2700" s="36">
        <v>138700</v>
      </c>
      <c r="X2700">
        <v>1500</v>
      </c>
      <c r="Y2700" s="39">
        <v>440900</v>
      </c>
      <c r="Z2700" s="40">
        <v>41835</v>
      </c>
      <c r="AA2700" s="36">
        <v>245000</v>
      </c>
      <c r="AB2700">
        <v>1.8</v>
      </c>
      <c r="AC2700">
        <v>0</v>
      </c>
      <c r="AD2700" s="39">
        <v>413800</v>
      </c>
      <c r="AE2700" s="3">
        <f t="shared" si="85"/>
        <v>6.5490575157080677E-2</v>
      </c>
      <c r="AF2700" s="41">
        <f t="shared" si="84"/>
        <v>6.5490575157080677E-2</v>
      </c>
      <c r="AG2700" t="e">
        <f>VLOOKUP($A2700,'Abatements Granted'!$A$2:$L$402,2,0)</f>
        <v>#N/A</v>
      </c>
      <c r="AH2700" t="e">
        <f>VLOOKUP($A2700,'Abatements Granted'!$A$2:$L$402,10,0)</f>
        <v>#N/A</v>
      </c>
      <c r="AI2700" s="36" t="e">
        <f>VLOOKUP($A2700,'Abatements Granted'!$A$2:$L$402,7,0)</f>
        <v>#N/A</v>
      </c>
    </row>
    <row r="2701" spans="1:35" x14ac:dyDescent="0.2">
      <c r="A2701" s="38" t="s">
        <v>6928</v>
      </c>
      <c r="B2701" t="s">
        <v>6929</v>
      </c>
      <c r="C2701">
        <v>9320</v>
      </c>
      <c r="D2701">
        <v>3</v>
      </c>
      <c r="E2701">
        <v>0</v>
      </c>
      <c r="F2701">
        <v>301</v>
      </c>
      <c r="G2701" t="s">
        <v>6150</v>
      </c>
      <c r="H2701" t="s">
        <v>3656</v>
      </c>
      <c r="M2701">
        <v>0</v>
      </c>
      <c r="N2701">
        <v>0</v>
      </c>
      <c r="O2701" s="35">
        <v>0</v>
      </c>
      <c r="U2701" s="36">
        <v>0</v>
      </c>
      <c r="V2701">
        <v>17</v>
      </c>
      <c r="W2701" s="36">
        <v>139400</v>
      </c>
      <c r="X2701">
        <v>0</v>
      </c>
      <c r="Y2701" s="39">
        <v>139400</v>
      </c>
      <c r="Z2701" s="40">
        <v>25337</v>
      </c>
      <c r="AA2701" s="36">
        <v>0</v>
      </c>
      <c r="AB2701">
        <v>0</v>
      </c>
      <c r="AC2701">
        <v>0</v>
      </c>
      <c r="AD2701" s="39">
        <v>127500</v>
      </c>
      <c r="AE2701" s="3">
        <f t="shared" si="85"/>
        <v>9.3333333333333268E-2</v>
      </c>
      <c r="AF2701" s="41">
        <f t="shared" si="84"/>
        <v>9.3333333333333268E-2</v>
      </c>
      <c r="AG2701" t="e">
        <f>VLOOKUP($A2701,'Abatements Granted'!$A$2:$L$402,2,0)</f>
        <v>#N/A</v>
      </c>
      <c r="AH2701" t="e">
        <f>VLOOKUP($A2701,'Abatements Granted'!$A$2:$L$402,10,0)</f>
        <v>#N/A</v>
      </c>
      <c r="AI2701" s="36" t="e">
        <f>VLOOKUP($A2701,'Abatements Granted'!$A$2:$L$402,7,0)</f>
        <v>#N/A</v>
      </c>
    </row>
    <row r="2702" spans="1:35" x14ac:dyDescent="0.2">
      <c r="A2702" s="38" t="s">
        <v>1654</v>
      </c>
      <c r="B2702" t="s">
        <v>6930</v>
      </c>
      <c r="C2702">
        <v>1010</v>
      </c>
      <c r="D2702">
        <v>3</v>
      </c>
      <c r="E2702">
        <v>3</v>
      </c>
      <c r="F2702">
        <v>315</v>
      </c>
      <c r="G2702" t="s">
        <v>6150</v>
      </c>
      <c r="H2702" t="s">
        <v>3689</v>
      </c>
      <c r="I2702">
        <v>1</v>
      </c>
      <c r="J2702">
        <v>3</v>
      </c>
      <c r="K2702">
        <v>74</v>
      </c>
      <c r="L2702">
        <v>1960</v>
      </c>
      <c r="M2702">
        <v>1997</v>
      </c>
      <c r="N2702">
        <v>1795</v>
      </c>
      <c r="O2702" s="35">
        <v>347881</v>
      </c>
      <c r="P2702">
        <v>26</v>
      </c>
      <c r="Q2702">
        <v>0</v>
      </c>
      <c r="R2702">
        <v>0</v>
      </c>
      <c r="U2702" s="36">
        <v>257400</v>
      </c>
      <c r="V2702">
        <v>2.2999999999999998</v>
      </c>
      <c r="W2702" s="36">
        <v>164800</v>
      </c>
      <c r="X2702">
        <v>900</v>
      </c>
      <c r="Y2702" s="39">
        <v>423100</v>
      </c>
      <c r="Z2702" s="40">
        <v>41820</v>
      </c>
      <c r="AA2702" s="36">
        <v>230000</v>
      </c>
      <c r="AB2702">
        <v>1.84</v>
      </c>
      <c r="AC2702">
        <v>0</v>
      </c>
      <c r="AD2702" s="39">
        <v>389500</v>
      </c>
      <c r="AE2702" s="3">
        <f t="shared" si="85"/>
        <v>8.6264441591784369E-2</v>
      </c>
      <c r="AF2702" s="41">
        <f t="shared" si="84"/>
        <v>8.6264441591784369E-2</v>
      </c>
      <c r="AG2702" t="e">
        <f>VLOOKUP($A2702,'Abatements Granted'!$A$2:$L$402,2,0)</f>
        <v>#N/A</v>
      </c>
      <c r="AH2702" t="e">
        <f>VLOOKUP($A2702,'Abatements Granted'!$A$2:$L$402,10,0)</f>
        <v>#N/A</v>
      </c>
      <c r="AI2702" s="36" t="e">
        <f>VLOOKUP($A2702,'Abatements Granted'!$A$2:$L$402,7,0)</f>
        <v>#N/A</v>
      </c>
    </row>
    <row r="2703" spans="1:35" x14ac:dyDescent="0.2">
      <c r="A2703" s="38" t="s">
        <v>1691</v>
      </c>
      <c r="B2703" t="s">
        <v>6931</v>
      </c>
      <c r="C2703">
        <v>1010</v>
      </c>
      <c r="D2703">
        <v>3</v>
      </c>
      <c r="E2703">
        <v>3</v>
      </c>
      <c r="F2703">
        <v>321</v>
      </c>
      <c r="G2703" t="s">
        <v>6150</v>
      </c>
      <c r="H2703" t="s">
        <v>3666</v>
      </c>
      <c r="I2703">
        <v>1.75</v>
      </c>
      <c r="J2703">
        <v>3</v>
      </c>
      <c r="K2703">
        <v>79</v>
      </c>
      <c r="L2703">
        <v>1984</v>
      </c>
      <c r="M2703">
        <v>2002</v>
      </c>
      <c r="N2703">
        <v>1788</v>
      </c>
      <c r="O2703" s="35">
        <v>326655</v>
      </c>
      <c r="P2703">
        <v>21</v>
      </c>
      <c r="Q2703">
        <v>0</v>
      </c>
      <c r="R2703">
        <v>0</v>
      </c>
      <c r="U2703" s="36">
        <v>258100</v>
      </c>
      <c r="V2703">
        <v>5.01</v>
      </c>
      <c r="W2703" s="36">
        <v>158200</v>
      </c>
      <c r="X2703">
        <v>300</v>
      </c>
      <c r="Y2703" s="39">
        <v>416600</v>
      </c>
      <c r="Z2703" s="40">
        <v>43889</v>
      </c>
      <c r="AA2703" s="36">
        <v>240000</v>
      </c>
      <c r="AB2703">
        <v>1.74</v>
      </c>
      <c r="AC2703">
        <v>0</v>
      </c>
      <c r="AD2703" s="39">
        <v>394000</v>
      </c>
      <c r="AE2703" s="3">
        <f t="shared" si="85"/>
        <v>5.7360406091370608E-2</v>
      </c>
      <c r="AF2703" s="41">
        <f t="shared" si="84"/>
        <v>5.7360406091370608E-2</v>
      </c>
      <c r="AG2703" t="e">
        <f>VLOOKUP($A2703,'Abatements Granted'!$A$2:$L$402,2,0)</f>
        <v>#N/A</v>
      </c>
      <c r="AH2703" t="e">
        <f>VLOOKUP($A2703,'Abatements Granted'!$A$2:$L$402,10,0)</f>
        <v>#N/A</v>
      </c>
      <c r="AI2703" s="36" t="e">
        <f>VLOOKUP($A2703,'Abatements Granted'!$A$2:$L$402,7,0)</f>
        <v>#N/A</v>
      </c>
    </row>
    <row r="2704" spans="1:35" x14ac:dyDescent="0.2">
      <c r="A2704" s="38" t="s">
        <v>1754</v>
      </c>
      <c r="B2704" t="s">
        <v>6932</v>
      </c>
      <c r="C2704">
        <v>1320</v>
      </c>
      <c r="D2704">
        <v>3</v>
      </c>
      <c r="E2704">
        <v>0</v>
      </c>
      <c r="F2704">
        <v>337</v>
      </c>
      <c r="G2704" t="s">
        <v>6150</v>
      </c>
      <c r="H2704" t="s">
        <v>3656</v>
      </c>
      <c r="M2704">
        <v>0</v>
      </c>
      <c r="N2704">
        <v>0</v>
      </c>
      <c r="O2704" s="35">
        <v>0</v>
      </c>
      <c r="U2704" s="36">
        <v>0</v>
      </c>
      <c r="V2704">
        <v>1.49</v>
      </c>
      <c r="W2704" s="36">
        <v>1600</v>
      </c>
      <c r="X2704">
        <v>0</v>
      </c>
      <c r="Y2704" s="39">
        <v>1600</v>
      </c>
      <c r="Z2704" s="40">
        <v>18766</v>
      </c>
      <c r="AA2704" s="36">
        <v>0</v>
      </c>
      <c r="AB2704">
        <v>0</v>
      </c>
      <c r="AC2704">
        <v>0</v>
      </c>
      <c r="AD2704" s="39">
        <v>1500</v>
      </c>
      <c r="AE2704" s="3">
        <f t="shared" si="85"/>
        <v>6.6666666666666652E-2</v>
      </c>
      <c r="AF2704" s="41">
        <f t="shared" si="84"/>
        <v>6.6666666666666652E-2</v>
      </c>
      <c r="AG2704" t="e">
        <f>VLOOKUP($A2704,'Abatements Granted'!$A$2:$L$402,2,0)</f>
        <v>#N/A</v>
      </c>
      <c r="AH2704" t="e">
        <f>VLOOKUP($A2704,'Abatements Granted'!$A$2:$L$402,10,0)</f>
        <v>#N/A</v>
      </c>
      <c r="AI2704" s="36" t="e">
        <f>VLOOKUP($A2704,'Abatements Granted'!$A$2:$L$402,7,0)</f>
        <v>#N/A</v>
      </c>
    </row>
    <row r="2705" spans="1:35" x14ac:dyDescent="0.2">
      <c r="A2705" s="38" t="s">
        <v>1754</v>
      </c>
      <c r="B2705" t="s">
        <v>6933</v>
      </c>
      <c r="C2705">
        <v>1010</v>
      </c>
      <c r="D2705">
        <v>3</v>
      </c>
      <c r="E2705">
        <v>3</v>
      </c>
      <c r="F2705">
        <v>337</v>
      </c>
      <c r="G2705" t="s">
        <v>6150</v>
      </c>
      <c r="H2705" t="s">
        <v>3666</v>
      </c>
      <c r="I2705">
        <v>1.75</v>
      </c>
      <c r="J2705">
        <v>3</v>
      </c>
      <c r="K2705">
        <v>74</v>
      </c>
      <c r="L2705">
        <v>1951</v>
      </c>
      <c r="M2705">
        <v>1997</v>
      </c>
      <c r="N2705">
        <v>2190</v>
      </c>
      <c r="O2705" s="35">
        <v>384211</v>
      </c>
      <c r="P2705">
        <v>26</v>
      </c>
      <c r="Q2705">
        <v>0</v>
      </c>
      <c r="R2705">
        <v>0</v>
      </c>
      <c r="U2705" s="36">
        <v>284300</v>
      </c>
      <c r="V2705">
        <v>1.88</v>
      </c>
      <c r="W2705" s="36">
        <v>146800</v>
      </c>
      <c r="X2705">
        <v>21300</v>
      </c>
      <c r="Y2705" s="39">
        <v>452400</v>
      </c>
      <c r="Z2705" s="40">
        <v>44113</v>
      </c>
      <c r="AA2705" s="36">
        <v>100</v>
      </c>
      <c r="AB2705">
        <v>4524</v>
      </c>
      <c r="AC2705" t="s">
        <v>3657</v>
      </c>
      <c r="AD2705" s="39">
        <v>426300</v>
      </c>
      <c r="AE2705" s="3">
        <f t="shared" si="85"/>
        <v>6.1224489795918435E-2</v>
      </c>
      <c r="AF2705" s="41">
        <f t="shared" si="84"/>
        <v>6.1224489795918435E-2</v>
      </c>
      <c r="AG2705" t="e">
        <f>VLOOKUP($A2705,'Abatements Granted'!$A$2:$L$402,2,0)</f>
        <v>#N/A</v>
      </c>
      <c r="AH2705" t="e">
        <f>VLOOKUP($A2705,'Abatements Granted'!$A$2:$L$402,10,0)</f>
        <v>#N/A</v>
      </c>
      <c r="AI2705" s="36" t="e">
        <f>VLOOKUP($A2705,'Abatements Granted'!$A$2:$L$402,7,0)</f>
        <v>#N/A</v>
      </c>
    </row>
    <row r="2706" spans="1:35" x14ac:dyDescent="0.2">
      <c r="A2706" s="38" t="s">
        <v>1790</v>
      </c>
      <c r="B2706" t="s">
        <v>6934</v>
      </c>
      <c r="C2706">
        <v>1010</v>
      </c>
      <c r="D2706">
        <v>3</v>
      </c>
      <c r="E2706">
        <v>3</v>
      </c>
      <c r="F2706">
        <v>341</v>
      </c>
      <c r="G2706" t="s">
        <v>6150</v>
      </c>
      <c r="H2706" t="s">
        <v>3666</v>
      </c>
      <c r="I2706">
        <v>1.75</v>
      </c>
      <c r="J2706">
        <v>3</v>
      </c>
      <c r="K2706">
        <v>79</v>
      </c>
      <c r="L2706">
        <v>1985</v>
      </c>
      <c r="M2706">
        <v>2002</v>
      </c>
      <c r="N2706">
        <v>1933</v>
      </c>
      <c r="O2706" s="35">
        <v>345640</v>
      </c>
      <c r="P2706">
        <v>21</v>
      </c>
      <c r="Q2706">
        <v>0</v>
      </c>
      <c r="R2706">
        <v>0</v>
      </c>
      <c r="U2706" s="36">
        <v>273100</v>
      </c>
      <c r="V2706">
        <v>9.4700000000000006</v>
      </c>
      <c r="W2706" s="36">
        <v>194800</v>
      </c>
      <c r="X2706">
        <v>200</v>
      </c>
      <c r="Y2706" s="39">
        <v>468100</v>
      </c>
      <c r="Z2706" s="40">
        <v>31441</v>
      </c>
      <c r="AA2706" s="36">
        <v>0</v>
      </c>
      <c r="AB2706">
        <v>0</v>
      </c>
      <c r="AC2706" t="s">
        <v>3657</v>
      </c>
      <c r="AD2706" s="39">
        <v>441900</v>
      </c>
      <c r="AE2706" s="3">
        <f t="shared" si="85"/>
        <v>5.928943199818959E-2</v>
      </c>
      <c r="AF2706" s="41">
        <f t="shared" si="84"/>
        <v>5.928943199818959E-2</v>
      </c>
      <c r="AG2706" t="e">
        <f>VLOOKUP($A2706,'Abatements Granted'!$A$2:$L$402,2,0)</f>
        <v>#N/A</v>
      </c>
      <c r="AH2706" t="e">
        <f>VLOOKUP($A2706,'Abatements Granted'!$A$2:$L$402,10,0)</f>
        <v>#N/A</v>
      </c>
      <c r="AI2706" s="36" t="e">
        <f>VLOOKUP($A2706,'Abatements Granted'!$A$2:$L$402,7,0)</f>
        <v>#N/A</v>
      </c>
    </row>
    <row r="2707" spans="1:35" x14ac:dyDescent="0.2">
      <c r="A2707" s="38" t="s">
        <v>1590</v>
      </c>
      <c r="B2707" t="s">
        <v>6935</v>
      </c>
      <c r="C2707">
        <v>1010</v>
      </c>
      <c r="D2707">
        <v>3</v>
      </c>
      <c r="E2707">
        <v>3</v>
      </c>
      <c r="F2707">
        <v>304</v>
      </c>
      <c r="G2707" t="s">
        <v>6150</v>
      </c>
      <c r="H2707" t="s">
        <v>3681</v>
      </c>
      <c r="I2707">
        <v>2.75</v>
      </c>
      <c r="J2707">
        <v>4</v>
      </c>
      <c r="K2707">
        <v>72</v>
      </c>
      <c r="L2707">
        <v>1845</v>
      </c>
      <c r="M2707">
        <v>1995</v>
      </c>
      <c r="N2707">
        <v>3640</v>
      </c>
      <c r="O2707" s="35">
        <v>579493</v>
      </c>
      <c r="P2707">
        <v>28</v>
      </c>
      <c r="Q2707">
        <v>0</v>
      </c>
      <c r="R2707">
        <v>0</v>
      </c>
      <c r="U2707" s="36">
        <v>417200</v>
      </c>
      <c r="V2707">
        <v>1.87</v>
      </c>
      <c r="W2707" s="36">
        <v>146700</v>
      </c>
      <c r="X2707">
        <v>11400</v>
      </c>
      <c r="Y2707" s="39">
        <v>575300</v>
      </c>
      <c r="Z2707" s="40">
        <v>40935</v>
      </c>
      <c r="AA2707" s="36">
        <v>310000</v>
      </c>
      <c r="AB2707">
        <v>1.86</v>
      </c>
      <c r="AC2707">
        <v>0</v>
      </c>
      <c r="AD2707" s="39">
        <v>526400</v>
      </c>
      <c r="AE2707" s="3">
        <f t="shared" si="85"/>
        <v>9.289513677811545E-2</v>
      </c>
      <c r="AF2707" s="41">
        <f t="shared" si="84"/>
        <v>9.289513677811545E-2</v>
      </c>
      <c r="AG2707" t="e">
        <f>VLOOKUP($A2707,'Abatements Granted'!$A$2:$L$402,2,0)</f>
        <v>#N/A</v>
      </c>
      <c r="AH2707" t="e">
        <f>VLOOKUP($A2707,'Abatements Granted'!$A$2:$L$402,10,0)</f>
        <v>#N/A</v>
      </c>
      <c r="AI2707" s="36" t="e">
        <f>VLOOKUP($A2707,'Abatements Granted'!$A$2:$L$402,7,0)</f>
        <v>#N/A</v>
      </c>
    </row>
    <row r="2708" spans="1:35" x14ac:dyDescent="0.2">
      <c r="A2708" s="38" t="s">
        <v>1533</v>
      </c>
      <c r="B2708" t="s">
        <v>6936</v>
      </c>
      <c r="C2708">
        <v>1010</v>
      </c>
      <c r="D2708">
        <v>3</v>
      </c>
      <c r="E2708">
        <v>3</v>
      </c>
      <c r="F2708">
        <v>296</v>
      </c>
      <c r="G2708" t="s">
        <v>6150</v>
      </c>
      <c r="H2708" t="s">
        <v>3666</v>
      </c>
      <c r="I2708">
        <v>1.5</v>
      </c>
      <c r="J2708">
        <v>3</v>
      </c>
      <c r="K2708">
        <v>83</v>
      </c>
      <c r="L2708">
        <v>1996</v>
      </c>
      <c r="M2708">
        <v>2006</v>
      </c>
      <c r="N2708">
        <v>1873</v>
      </c>
      <c r="O2708" s="35">
        <v>328897</v>
      </c>
      <c r="P2708">
        <v>17</v>
      </c>
      <c r="Q2708">
        <v>0</v>
      </c>
      <c r="R2708">
        <v>0</v>
      </c>
      <c r="U2708" s="36">
        <v>273000</v>
      </c>
      <c r="V2708">
        <v>4.32</v>
      </c>
      <c r="W2708" s="36">
        <v>166800</v>
      </c>
      <c r="X2708">
        <v>1000</v>
      </c>
      <c r="Y2708" s="39">
        <v>440800</v>
      </c>
      <c r="Z2708" s="40">
        <v>42247</v>
      </c>
      <c r="AA2708" s="36">
        <v>1</v>
      </c>
      <c r="AB2708">
        <v>440800</v>
      </c>
      <c r="AC2708" t="s">
        <v>3676</v>
      </c>
      <c r="AD2708" s="39">
        <v>384800</v>
      </c>
      <c r="AE2708" s="3">
        <f t="shared" si="85"/>
        <v>0.14553014553014543</v>
      </c>
      <c r="AF2708" s="41">
        <f t="shared" si="84"/>
        <v>0.14553014553014543</v>
      </c>
      <c r="AG2708" t="e">
        <f>VLOOKUP($A2708,'Abatements Granted'!$A$2:$L$402,2,0)</f>
        <v>#N/A</v>
      </c>
      <c r="AH2708" t="e">
        <f>VLOOKUP($A2708,'Abatements Granted'!$A$2:$L$402,10,0)</f>
        <v>#N/A</v>
      </c>
      <c r="AI2708" s="36" t="e">
        <f>VLOOKUP($A2708,'Abatements Granted'!$A$2:$L$402,7,0)</f>
        <v>#N/A</v>
      </c>
    </row>
    <row r="2709" spans="1:35" x14ac:dyDescent="0.2">
      <c r="A2709" s="38" t="s">
        <v>1514</v>
      </c>
      <c r="B2709" t="s">
        <v>6937</v>
      </c>
      <c r="C2709">
        <v>1010</v>
      </c>
      <c r="D2709">
        <v>3</v>
      </c>
      <c r="E2709">
        <v>3</v>
      </c>
      <c r="F2709">
        <v>290</v>
      </c>
      <c r="G2709" t="s">
        <v>6150</v>
      </c>
      <c r="H2709" t="s">
        <v>3941</v>
      </c>
      <c r="I2709">
        <v>2</v>
      </c>
      <c r="J2709">
        <v>5</v>
      </c>
      <c r="K2709">
        <v>84</v>
      </c>
      <c r="L2709">
        <v>1998</v>
      </c>
      <c r="M2709">
        <v>2007</v>
      </c>
      <c r="N2709">
        <v>4571</v>
      </c>
      <c r="O2709" s="35">
        <v>771017</v>
      </c>
      <c r="P2709">
        <v>16</v>
      </c>
      <c r="Q2709">
        <v>0</v>
      </c>
      <c r="R2709">
        <v>0</v>
      </c>
      <c r="U2709" s="36">
        <v>647700</v>
      </c>
      <c r="V2709">
        <v>14.17</v>
      </c>
      <c r="W2709" s="36">
        <v>262100</v>
      </c>
      <c r="X2709">
        <v>0</v>
      </c>
      <c r="Y2709" s="39">
        <v>909800</v>
      </c>
      <c r="Z2709" s="40">
        <v>43343</v>
      </c>
      <c r="AA2709" s="36">
        <v>749900</v>
      </c>
      <c r="AB2709">
        <v>1.21</v>
      </c>
      <c r="AC2709">
        <v>0</v>
      </c>
      <c r="AD2709" s="39">
        <v>855800</v>
      </c>
      <c r="AE2709" s="3">
        <f t="shared" si="85"/>
        <v>6.3098854872633892E-2</v>
      </c>
      <c r="AF2709" s="41">
        <f t="shared" si="84"/>
        <v>6.3098854872633892E-2</v>
      </c>
      <c r="AG2709" t="e">
        <f>VLOOKUP($A2709,'Abatements Granted'!$A$2:$L$402,2,0)</f>
        <v>#N/A</v>
      </c>
      <c r="AH2709" t="e">
        <f>VLOOKUP($A2709,'Abatements Granted'!$A$2:$L$402,10,0)</f>
        <v>#N/A</v>
      </c>
      <c r="AI2709" s="36" t="e">
        <f>VLOOKUP($A2709,'Abatements Granted'!$A$2:$L$402,7,0)</f>
        <v>#N/A</v>
      </c>
    </row>
    <row r="2710" spans="1:35" x14ac:dyDescent="0.2">
      <c r="A2710" s="38" t="s">
        <v>1486</v>
      </c>
      <c r="B2710" t="s">
        <v>6938</v>
      </c>
      <c r="C2710">
        <v>1010</v>
      </c>
      <c r="D2710">
        <v>3</v>
      </c>
      <c r="E2710">
        <v>3</v>
      </c>
      <c r="F2710">
        <v>288</v>
      </c>
      <c r="G2710" t="s">
        <v>6150</v>
      </c>
      <c r="H2710" t="s">
        <v>3718</v>
      </c>
      <c r="I2710">
        <v>1</v>
      </c>
      <c r="J2710">
        <v>3</v>
      </c>
      <c r="K2710">
        <v>77</v>
      </c>
      <c r="L2710">
        <v>1963</v>
      </c>
      <c r="M2710">
        <v>2000</v>
      </c>
      <c r="N2710">
        <v>1806</v>
      </c>
      <c r="O2710" s="35">
        <v>316290</v>
      </c>
      <c r="P2710">
        <v>23</v>
      </c>
      <c r="Q2710">
        <v>0</v>
      </c>
      <c r="R2710">
        <v>0</v>
      </c>
      <c r="U2710" s="36">
        <v>243500</v>
      </c>
      <c r="V2710">
        <v>0.57999999999999996</v>
      </c>
      <c r="W2710" s="36">
        <v>121300</v>
      </c>
      <c r="X2710">
        <v>700</v>
      </c>
      <c r="Y2710" s="39">
        <v>365500</v>
      </c>
      <c r="Z2710" s="40">
        <v>33896</v>
      </c>
      <c r="AA2710" s="36">
        <v>104000</v>
      </c>
      <c r="AB2710">
        <v>3.51</v>
      </c>
      <c r="AC2710">
        <v>0</v>
      </c>
      <c r="AD2710" s="39">
        <v>335900</v>
      </c>
      <c r="AE2710" s="3">
        <f t="shared" si="85"/>
        <v>8.8121464721643283E-2</v>
      </c>
      <c r="AF2710" s="41">
        <f t="shared" si="84"/>
        <v>8.8121464721643283E-2</v>
      </c>
      <c r="AG2710" t="e">
        <f>VLOOKUP($A2710,'Abatements Granted'!$A$2:$L$402,2,0)</f>
        <v>#N/A</v>
      </c>
      <c r="AH2710" t="e">
        <f>VLOOKUP($A2710,'Abatements Granted'!$A$2:$L$402,10,0)</f>
        <v>#N/A</v>
      </c>
      <c r="AI2710" s="36" t="e">
        <f>VLOOKUP($A2710,'Abatements Granted'!$A$2:$L$402,7,0)</f>
        <v>#N/A</v>
      </c>
    </row>
    <row r="2711" spans="1:35" x14ac:dyDescent="0.2">
      <c r="A2711" s="38" t="s">
        <v>6939</v>
      </c>
      <c r="B2711" t="s">
        <v>6940</v>
      </c>
      <c r="C2711">
        <v>101</v>
      </c>
      <c r="D2711">
        <v>3</v>
      </c>
      <c r="E2711">
        <v>3</v>
      </c>
      <c r="F2711">
        <v>284</v>
      </c>
      <c r="G2711" t="s">
        <v>6150</v>
      </c>
      <c r="H2711" t="s">
        <v>3941</v>
      </c>
      <c r="I2711">
        <v>2</v>
      </c>
      <c r="J2711">
        <v>5</v>
      </c>
      <c r="K2711">
        <v>85</v>
      </c>
      <c r="L2711">
        <v>1998</v>
      </c>
      <c r="M2711">
        <v>2008</v>
      </c>
      <c r="N2711">
        <v>4496</v>
      </c>
      <c r="O2711" s="35">
        <v>726177</v>
      </c>
      <c r="P2711">
        <v>15</v>
      </c>
      <c r="Q2711">
        <v>0</v>
      </c>
      <c r="R2711">
        <v>0</v>
      </c>
      <c r="U2711" s="36">
        <v>617300</v>
      </c>
      <c r="V2711">
        <v>37.049999999999997</v>
      </c>
      <c r="W2711" s="36">
        <v>182670</v>
      </c>
      <c r="X2711">
        <v>300</v>
      </c>
      <c r="Y2711" s="39">
        <v>800270</v>
      </c>
      <c r="Z2711" s="40">
        <v>37496</v>
      </c>
      <c r="AA2711" s="36">
        <v>1</v>
      </c>
      <c r="AB2711">
        <v>800270</v>
      </c>
      <c r="AC2711" t="s">
        <v>3657</v>
      </c>
      <c r="AD2711" s="39">
        <v>705370</v>
      </c>
      <c r="AE2711" s="3">
        <f t="shared" si="85"/>
        <v>0.13453931978961386</v>
      </c>
      <c r="AF2711" s="41">
        <f t="shared" si="84"/>
        <v>0.13453931978961386</v>
      </c>
      <c r="AG2711" t="e">
        <f>VLOOKUP($A2711,'Abatements Granted'!$A$2:$L$402,2,0)</f>
        <v>#N/A</v>
      </c>
      <c r="AH2711" t="e">
        <f>VLOOKUP($A2711,'Abatements Granted'!$A$2:$L$402,10,0)</f>
        <v>#N/A</v>
      </c>
      <c r="AI2711" s="36" t="e">
        <f>VLOOKUP($A2711,'Abatements Granted'!$A$2:$L$402,7,0)</f>
        <v>#N/A</v>
      </c>
    </row>
    <row r="2712" spans="1:35" x14ac:dyDescent="0.2">
      <c r="A2712" s="38" t="s">
        <v>1455</v>
      </c>
      <c r="B2712" t="s">
        <v>6941</v>
      </c>
      <c r="C2712">
        <v>1010</v>
      </c>
      <c r="D2712">
        <v>3</v>
      </c>
      <c r="E2712">
        <v>3</v>
      </c>
      <c r="F2712">
        <v>280</v>
      </c>
      <c r="G2712" t="s">
        <v>6150</v>
      </c>
      <c r="H2712" t="s">
        <v>3669</v>
      </c>
      <c r="I2712">
        <v>1</v>
      </c>
      <c r="J2712">
        <v>3</v>
      </c>
      <c r="K2712">
        <v>74</v>
      </c>
      <c r="L2712">
        <v>1955</v>
      </c>
      <c r="M2712">
        <v>1997</v>
      </c>
      <c r="N2712">
        <v>3666</v>
      </c>
      <c r="O2712" s="35">
        <v>521884</v>
      </c>
      <c r="P2712">
        <v>26</v>
      </c>
      <c r="Q2712">
        <v>0</v>
      </c>
      <c r="R2712">
        <v>0</v>
      </c>
      <c r="U2712" s="36">
        <v>386200</v>
      </c>
      <c r="V2712">
        <v>1.95</v>
      </c>
      <c r="W2712" s="36">
        <v>147300</v>
      </c>
      <c r="X2712">
        <v>300</v>
      </c>
      <c r="Y2712" s="39">
        <v>533800</v>
      </c>
      <c r="Z2712" s="40">
        <v>34263</v>
      </c>
      <c r="AA2712" s="36">
        <v>106000</v>
      </c>
      <c r="AB2712">
        <v>5.04</v>
      </c>
      <c r="AC2712">
        <v>0</v>
      </c>
      <c r="AD2712" s="39">
        <v>436200</v>
      </c>
      <c r="AE2712" s="3">
        <f t="shared" si="85"/>
        <v>0.22375057313159097</v>
      </c>
      <c r="AF2712" s="41">
        <f t="shared" si="84"/>
        <v>0.22375057313159097</v>
      </c>
      <c r="AG2712" t="e">
        <f>VLOOKUP($A2712,'Abatements Granted'!$A$2:$L$402,2,0)</f>
        <v>#N/A</v>
      </c>
      <c r="AH2712" t="e">
        <f>VLOOKUP($A2712,'Abatements Granted'!$A$2:$L$402,10,0)</f>
        <v>#N/A</v>
      </c>
      <c r="AI2712" s="36" t="e">
        <f>VLOOKUP($A2712,'Abatements Granted'!$A$2:$L$402,7,0)</f>
        <v>#N/A</v>
      </c>
    </row>
    <row r="2713" spans="1:35" x14ac:dyDescent="0.2">
      <c r="A2713" s="38" t="s">
        <v>1375</v>
      </c>
      <c r="B2713" t="s">
        <v>6942</v>
      </c>
      <c r="C2713">
        <v>1010</v>
      </c>
      <c r="D2713">
        <v>3</v>
      </c>
      <c r="E2713">
        <v>3</v>
      </c>
      <c r="F2713">
        <v>260</v>
      </c>
      <c r="G2713" t="s">
        <v>6150</v>
      </c>
      <c r="H2713" t="s">
        <v>3681</v>
      </c>
      <c r="I2713">
        <v>2.5</v>
      </c>
      <c r="J2713">
        <v>4</v>
      </c>
      <c r="K2713">
        <v>74</v>
      </c>
      <c r="L2713">
        <v>1910</v>
      </c>
      <c r="M2713">
        <v>1997</v>
      </c>
      <c r="N2713">
        <v>3414</v>
      </c>
      <c r="O2713" s="35">
        <v>531480</v>
      </c>
      <c r="P2713">
        <v>26</v>
      </c>
      <c r="Q2713">
        <v>0</v>
      </c>
      <c r="R2713">
        <v>0</v>
      </c>
      <c r="U2713" s="36">
        <v>393300</v>
      </c>
      <c r="V2713">
        <v>1.5</v>
      </c>
      <c r="W2713" s="36">
        <v>141400</v>
      </c>
      <c r="X2713">
        <v>15100</v>
      </c>
      <c r="Y2713" s="39">
        <v>549800</v>
      </c>
      <c r="Z2713" s="40">
        <v>28703</v>
      </c>
      <c r="AA2713" s="36">
        <v>63000</v>
      </c>
      <c r="AB2713">
        <v>8.73</v>
      </c>
      <c r="AC2713">
        <v>0</v>
      </c>
      <c r="AD2713" s="39">
        <v>485400</v>
      </c>
      <c r="AE2713" s="3">
        <f t="shared" si="85"/>
        <v>0.13267408323032548</v>
      </c>
      <c r="AF2713" s="41">
        <f t="shared" si="84"/>
        <v>0.13267408323032548</v>
      </c>
      <c r="AG2713" t="e">
        <f>VLOOKUP($A2713,'Abatements Granted'!$A$2:$L$402,2,0)</f>
        <v>#N/A</v>
      </c>
      <c r="AH2713" t="e">
        <f>VLOOKUP($A2713,'Abatements Granted'!$A$2:$L$402,10,0)</f>
        <v>#N/A</v>
      </c>
      <c r="AI2713" s="36" t="e">
        <f>VLOOKUP($A2713,'Abatements Granted'!$A$2:$L$402,7,0)</f>
        <v>#N/A</v>
      </c>
    </row>
    <row r="2714" spans="1:35" x14ac:dyDescent="0.2">
      <c r="A2714" s="38" t="s">
        <v>1316</v>
      </c>
      <c r="B2714" t="s">
        <v>6943</v>
      </c>
      <c r="C2714">
        <v>1010</v>
      </c>
      <c r="D2714">
        <v>3</v>
      </c>
      <c r="E2714">
        <v>3</v>
      </c>
      <c r="F2714">
        <v>250</v>
      </c>
      <c r="G2714" t="s">
        <v>6150</v>
      </c>
      <c r="H2714" t="s">
        <v>3689</v>
      </c>
      <c r="I2714">
        <v>1</v>
      </c>
      <c r="J2714">
        <v>3</v>
      </c>
      <c r="K2714">
        <v>74</v>
      </c>
      <c r="L2714">
        <v>1956</v>
      </c>
      <c r="M2714">
        <v>1997</v>
      </c>
      <c r="N2714">
        <v>1297</v>
      </c>
      <c r="O2714" s="35">
        <v>308916</v>
      </c>
      <c r="P2714">
        <v>26</v>
      </c>
      <c r="Q2714">
        <v>0</v>
      </c>
      <c r="R2714">
        <v>0</v>
      </c>
      <c r="U2714" s="36">
        <v>228600</v>
      </c>
      <c r="V2714">
        <v>0.38</v>
      </c>
      <c r="W2714" s="36">
        <v>111400</v>
      </c>
      <c r="X2714">
        <v>200</v>
      </c>
      <c r="Y2714" s="39">
        <v>340200</v>
      </c>
      <c r="Z2714" s="40">
        <v>44012</v>
      </c>
      <c r="AA2714" s="36">
        <v>285000</v>
      </c>
      <c r="AB2714">
        <v>1.19</v>
      </c>
      <c r="AC2714">
        <v>0</v>
      </c>
      <c r="AD2714" s="39">
        <v>307100</v>
      </c>
      <c r="AE2714" s="3">
        <f t="shared" si="85"/>
        <v>0.10778248127645718</v>
      </c>
      <c r="AF2714" s="41">
        <f t="shared" si="84"/>
        <v>0.10778248127645718</v>
      </c>
      <c r="AG2714" t="e">
        <f>VLOOKUP($A2714,'Abatements Granted'!$A$2:$L$402,2,0)</f>
        <v>#N/A</v>
      </c>
      <c r="AH2714" t="e">
        <f>VLOOKUP($A2714,'Abatements Granted'!$A$2:$L$402,10,0)</f>
        <v>#N/A</v>
      </c>
      <c r="AI2714" s="36" t="e">
        <f>VLOOKUP($A2714,'Abatements Granted'!$A$2:$L$402,7,0)</f>
        <v>#N/A</v>
      </c>
    </row>
    <row r="2715" spans="1:35" x14ac:dyDescent="0.2">
      <c r="A2715" s="38" t="s">
        <v>1253</v>
      </c>
      <c r="B2715" t="s">
        <v>6944</v>
      </c>
      <c r="C2715">
        <v>1010</v>
      </c>
      <c r="D2715">
        <v>3</v>
      </c>
      <c r="E2715">
        <v>3</v>
      </c>
      <c r="F2715">
        <v>240</v>
      </c>
      <c r="G2715" t="s">
        <v>6150</v>
      </c>
      <c r="H2715" t="s">
        <v>3666</v>
      </c>
      <c r="I2715">
        <v>1.75</v>
      </c>
      <c r="J2715">
        <v>3</v>
      </c>
      <c r="K2715">
        <v>65</v>
      </c>
      <c r="L2715">
        <v>1930</v>
      </c>
      <c r="M2715">
        <v>1988</v>
      </c>
      <c r="N2715">
        <v>2265</v>
      </c>
      <c r="O2715" s="35">
        <v>399174</v>
      </c>
      <c r="P2715">
        <v>35</v>
      </c>
      <c r="Q2715">
        <v>0</v>
      </c>
      <c r="R2715">
        <v>0</v>
      </c>
      <c r="U2715" s="36">
        <v>259500</v>
      </c>
      <c r="V2715">
        <v>3.6</v>
      </c>
      <c r="W2715" s="36">
        <v>160900</v>
      </c>
      <c r="X2715">
        <v>100</v>
      </c>
      <c r="Y2715" s="39">
        <v>420500</v>
      </c>
      <c r="Z2715" s="40">
        <v>44630</v>
      </c>
      <c r="AA2715" s="36">
        <v>1</v>
      </c>
      <c r="AB2715">
        <v>420500</v>
      </c>
      <c r="AC2715" t="s">
        <v>3872</v>
      </c>
      <c r="AD2715" s="39">
        <v>419200</v>
      </c>
      <c r="AE2715" s="3">
        <f t="shared" si="85"/>
        <v>3.1011450381679406E-3</v>
      </c>
      <c r="AF2715" s="41">
        <f t="shared" si="84"/>
        <v>3.1011450381679406E-3</v>
      </c>
      <c r="AG2715" t="e">
        <f>VLOOKUP($A2715,'Abatements Granted'!$A$2:$L$402,2,0)</f>
        <v>#N/A</v>
      </c>
      <c r="AH2715" t="e">
        <f>VLOOKUP($A2715,'Abatements Granted'!$A$2:$L$402,10,0)</f>
        <v>#N/A</v>
      </c>
      <c r="AI2715" s="36" t="e">
        <f>VLOOKUP($A2715,'Abatements Granted'!$A$2:$L$402,7,0)</f>
        <v>#N/A</v>
      </c>
    </row>
    <row r="2716" spans="1:35" x14ac:dyDescent="0.2">
      <c r="A2716" s="38" t="s">
        <v>1130</v>
      </c>
      <c r="B2716" t="s">
        <v>6945</v>
      </c>
      <c r="C2716">
        <v>1010</v>
      </c>
      <c r="D2716">
        <v>3</v>
      </c>
      <c r="E2716">
        <v>3</v>
      </c>
      <c r="F2716">
        <v>220</v>
      </c>
      <c r="G2716" t="s">
        <v>6150</v>
      </c>
      <c r="H2716" t="s">
        <v>3669</v>
      </c>
      <c r="I2716">
        <v>1.75</v>
      </c>
      <c r="J2716">
        <v>3</v>
      </c>
      <c r="K2716">
        <v>70</v>
      </c>
      <c r="L2716">
        <v>1910</v>
      </c>
      <c r="M2716">
        <v>1993</v>
      </c>
      <c r="N2716">
        <v>2212</v>
      </c>
      <c r="O2716" s="35">
        <v>378779</v>
      </c>
      <c r="P2716">
        <v>30</v>
      </c>
      <c r="Q2716">
        <v>0</v>
      </c>
      <c r="R2716">
        <v>0</v>
      </c>
      <c r="U2716" s="36">
        <v>265100</v>
      </c>
      <c r="V2716">
        <v>6.8</v>
      </c>
      <c r="W2716" s="36">
        <v>187100</v>
      </c>
      <c r="X2716">
        <v>200</v>
      </c>
      <c r="Y2716" s="39">
        <v>452400</v>
      </c>
      <c r="Z2716" s="40">
        <v>36867</v>
      </c>
      <c r="AA2716" s="36">
        <v>100</v>
      </c>
      <c r="AB2716">
        <v>4524</v>
      </c>
      <c r="AC2716" t="s">
        <v>3657</v>
      </c>
      <c r="AD2716" s="39">
        <v>430700</v>
      </c>
      <c r="AE2716" s="3">
        <f t="shared" si="85"/>
        <v>5.0383097283491995E-2</v>
      </c>
      <c r="AF2716" s="41">
        <f t="shared" si="84"/>
        <v>5.0383097283491995E-2</v>
      </c>
      <c r="AG2716" t="e">
        <f>VLOOKUP($A2716,'Abatements Granted'!$A$2:$L$402,2,0)</f>
        <v>#N/A</v>
      </c>
      <c r="AH2716" t="e">
        <f>VLOOKUP($A2716,'Abatements Granted'!$A$2:$L$402,10,0)</f>
        <v>#N/A</v>
      </c>
      <c r="AI2716" s="36" t="e">
        <f>VLOOKUP($A2716,'Abatements Granted'!$A$2:$L$402,7,0)</f>
        <v>#N/A</v>
      </c>
    </row>
    <row r="2717" spans="1:35" x14ac:dyDescent="0.2">
      <c r="A2717" s="38" t="s">
        <v>940</v>
      </c>
      <c r="B2717" t="s">
        <v>6946</v>
      </c>
      <c r="C2717">
        <v>1010</v>
      </c>
      <c r="D2717">
        <v>3</v>
      </c>
      <c r="E2717">
        <v>3</v>
      </c>
      <c r="F2717">
        <v>196</v>
      </c>
      <c r="G2717" t="s">
        <v>6150</v>
      </c>
      <c r="H2717" t="s">
        <v>3689</v>
      </c>
      <c r="I2717">
        <v>1</v>
      </c>
      <c r="J2717">
        <v>3</v>
      </c>
      <c r="K2717">
        <v>76</v>
      </c>
      <c r="L2717">
        <v>1954</v>
      </c>
      <c r="M2717">
        <v>1999</v>
      </c>
      <c r="N2717">
        <v>1973</v>
      </c>
      <c r="O2717" s="35">
        <v>401660</v>
      </c>
      <c r="P2717">
        <v>24</v>
      </c>
      <c r="Q2717">
        <v>0</v>
      </c>
      <c r="R2717">
        <v>0</v>
      </c>
      <c r="U2717" s="36">
        <v>305300</v>
      </c>
      <c r="V2717">
        <v>3.8</v>
      </c>
      <c r="W2717" s="36">
        <v>162500</v>
      </c>
      <c r="X2717">
        <v>11400</v>
      </c>
      <c r="Y2717" s="39">
        <v>479200</v>
      </c>
      <c r="Z2717" s="40">
        <v>30859</v>
      </c>
      <c r="AA2717" s="36">
        <v>90000</v>
      </c>
      <c r="AB2717">
        <v>5.32</v>
      </c>
      <c r="AC2717">
        <v>0</v>
      </c>
      <c r="AD2717" s="39">
        <v>441800</v>
      </c>
      <c r="AE2717" s="3">
        <f t="shared" si="85"/>
        <v>8.4653689452240943E-2</v>
      </c>
      <c r="AF2717" s="41">
        <f t="shared" si="84"/>
        <v>8.4653689452240943E-2</v>
      </c>
      <c r="AG2717" t="e">
        <f>VLOOKUP($A2717,'Abatements Granted'!$A$2:$L$402,2,0)</f>
        <v>#N/A</v>
      </c>
      <c r="AH2717" t="e">
        <f>VLOOKUP($A2717,'Abatements Granted'!$A$2:$L$402,10,0)</f>
        <v>#N/A</v>
      </c>
      <c r="AI2717" s="36" t="e">
        <f>VLOOKUP($A2717,'Abatements Granted'!$A$2:$L$402,7,0)</f>
        <v>#N/A</v>
      </c>
    </row>
    <row r="2718" spans="1:35" x14ac:dyDescent="0.2">
      <c r="A2718" s="38" t="s">
        <v>698</v>
      </c>
      <c r="B2718" t="s">
        <v>6947</v>
      </c>
      <c r="C2718">
        <v>1010</v>
      </c>
      <c r="D2718">
        <v>3</v>
      </c>
      <c r="E2718">
        <v>3</v>
      </c>
      <c r="F2718">
        <v>162</v>
      </c>
      <c r="G2718" t="s">
        <v>6150</v>
      </c>
      <c r="H2718" t="s">
        <v>3666</v>
      </c>
      <c r="I2718">
        <v>1.75</v>
      </c>
      <c r="J2718">
        <v>4</v>
      </c>
      <c r="K2718">
        <v>86</v>
      </c>
      <c r="L2718">
        <v>2003</v>
      </c>
      <c r="M2718">
        <v>2009</v>
      </c>
      <c r="N2718">
        <v>2101</v>
      </c>
      <c r="O2718" s="35">
        <v>399953</v>
      </c>
      <c r="P2718">
        <v>14</v>
      </c>
      <c r="Q2718">
        <v>0</v>
      </c>
      <c r="R2718">
        <v>0</v>
      </c>
      <c r="U2718" s="36">
        <v>344000</v>
      </c>
      <c r="V2718">
        <v>1.84</v>
      </c>
      <c r="W2718" s="36">
        <v>146400</v>
      </c>
      <c r="X2718">
        <v>800</v>
      </c>
      <c r="Y2718" s="39">
        <v>491200</v>
      </c>
      <c r="Z2718" s="40">
        <v>37341</v>
      </c>
      <c r="AA2718" s="36">
        <v>1</v>
      </c>
      <c r="AB2718">
        <v>491200</v>
      </c>
      <c r="AC2718" t="s">
        <v>3657</v>
      </c>
      <c r="AD2718" s="39">
        <v>465700</v>
      </c>
      <c r="AE2718" s="3">
        <f t="shared" si="85"/>
        <v>5.4756280867511276E-2</v>
      </c>
      <c r="AF2718" s="41">
        <f t="shared" si="84"/>
        <v>5.4756280867511276E-2</v>
      </c>
      <c r="AG2718" t="e">
        <f>VLOOKUP($A2718,'Abatements Granted'!$A$2:$L$402,2,0)</f>
        <v>#N/A</v>
      </c>
      <c r="AH2718" t="e">
        <f>VLOOKUP($A2718,'Abatements Granted'!$A$2:$L$402,10,0)</f>
        <v>#N/A</v>
      </c>
      <c r="AI2718" s="36" t="e">
        <f>VLOOKUP($A2718,'Abatements Granted'!$A$2:$L$402,7,0)</f>
        <v>#N/A</v>
      </c>
    </row>
    <row r="2719" spans="1:35" x14ac:dyDescent="0.2">
      <c r="A2719" s="38" t="s">
        <v>691</v>
      </c>
      <c r="B2719" t="s">
        <v>6948</v>
      </c>
      <c r="C2719">
        <v>1010</v>
      </c>
      <c r="D2719">
        <v>3</v>
      </c>
      <c r="E2719">
        <v>3</v>
      </c>
      <c r="F2719">
        <v>160</v>
      </c>
      <c r="G2719" t="s">
        <v>6150</v>
      </c>
      <c r="H2719" t="s">
        <v>3689</v>
      </c>
      <c r="I2719">
        <v>1</v>
      </c>
      <c r="J2719">
        <v>3</v>
      </c>
      <c r="K2719">
        <v>74</v>
      </c>
      <c r="L2719">
        <v>1955</v>
      </c>
      <c r="M2719">
        <v>1997</v>
      </c>
      <c r="N2719">
        <v>1933</v>
      </c>
      <c r="O2719" s="35">
        <v>381541</v>
      </c>
      <c r="P2719">
        <v>26</v>
      </c>
      <c r="Q2719">
        <v>0</v>
      </c>
      <c r="R2719">
        <v>0</v>
      </c>
      <c r="U2719" s="36">
        <v>282300</v>
      </c>
      <c r="V2719">
        <v>12.78</v>
      </c>
      <c r="W2719" s="36">
        <v>207900</v>
      </c>
      <c r="X2719">
        <v>0</v>
      </c>
      <c r="Y2719" s="39">
        <v>490200</v>
      </c>
      <c r="Z2719" s="40">
        <v>39150</v>
      </c>
      <c r="AA2719" s="36">
        <v>100</v>
      </c>
      <c r="AB2719">
        <v>4902</v>
      </c>
      <c r="AC2719" t="s">
        <v>3657</v>
      </c>
      <c r="AD2719" s="39">
        <v>455600</v>
      </c>
      <c r="AE2719" s="3">
        <f t="shared" si="85"/>
        <v>7.5943810359964781E-2</v>
      </c>
      <c r="AF2719" s="41">
        <f t="shared" si="84"/>
        <v>7.5943810359964781E-2</v>
      </c>
      <c r="AG2719" t="e">
        <f>VLOOKUP($A2719,'Abatements Granted'!$A$2:$L$402,2,0)</f>
        <v>#N/A</v>
      </c>
      <c r="AH2719" t="e">
        <f>VLOOKUP($A2719,'Abatements Granted'!$A$2:$L$402,10,0)</f>
        <v>#N/A</v>
      </c>
      <c r="AI2719" s="36" t="e">
        <f>VLOOKUP($A2719,'Abatements Granted'!$A$2:$L$402,7,0)</f>
        <v>#N/A</v>
      </c>
    </row>
    <row r="2720" spans="1:35" x14ac:dyDescent="0.2">
      <c r="A2720" s="38" t="s">
        <v>6949</v>
      </c>
      <c r="B2720" t="s">
        <v>6950</v>
      </c>
      <c r="C2720">
        <v>1060</v>
      </c>
      <c r="D2720">
        <v>3</v>
      </c>
      <c r="E2720">
        <v>3</v>
      </c>
      <c r="F2720">
        <v>0</v>
      </c>
      <c r="G2720" t="s">
        <v>6150</v>
      </c>
      <c r="H2720" t="s">
        <v>3656</v>
      </c>
      <c r="M2720">
        <v>0</v>
      </c>
      <c r="N2720">
        <v>0</v>
      </c>
      <c r="O2720" s="35">
        <v>0</v>
      </c>
      <c r="U2720" s="36">
        <v>0</v>
      </c>
      <c r="V2720">
        <v>2.94</v>
      </c>
      <c r="W2720" s="36">
        <v>155400</v>
      </c>
      <c r="X2720">
        <v>7900</v>
      </c>
      <c r="Y2720" s="39">
        <v>163300</v>
      </c>
      <c r="Z2720" s="40">
        <v>44620</v>
      </c>
      <c r="AA2720" s="36">
        <v>1</v>
      </c>
      <c r="AB2720">
        <v>163300</v>
      </c>
      <c r="AC2720" t="s">
        <v>3657</v>
      </c>
      <c r="AD2720" s="39">
        <v>147100</v>
      </c>
      <c r="AE2720" s="3">
        <f t="shared" si="85"/>
        <v>0.11012916383412641</v>
      </c>
      <c r="AF2720" s="41">
        <f t="shared" si="84"/>
        <v>0.11012916383412641</v>
      </c>
      <c r="AG2720" t="e">
        <f>VLOOKUP($A2720,'Abatements Granted'!$A$2:$L$402,2,0)</f>
        <v>#N/A</v>
      </c>
      <c r="AH2720" t="e">
        <f>VLOOKUP($A2720,'Abatements Granted'!$A$2:$L$402,10,0)</f>
        <v>#N/A</v>
      </c>
      <c r="AI2720" s="36" t="e">
        <f>VLOOKUP($A2720,'Abatements Granted'!$A$2:$L$402,7,0)</f>
        <v>#N/A</v>
      </c>
    </row>
    <row r="2721" spans="1:35" x14ac:dyDescent="0.2">
      <c r="A2721" s="38" t="s">
        <v>1529</v>
      </c>
      <c r="B2721" t="s">
        <v>6951</v>
      </c>
      <c r="C2721">
        <v>1010</v>
      </c>
      <c r="D2721">
        <v>3</v>
      </c>
      <c r="E2721">
        <v>3</v>
      </c>
      <c r="F2721">
        <v>294</v>
      </c>
      <c r="G2721" t="s">
        <v>5897</v>
      </c>
      <c r="H2721" t="s">
        <v>3681</v>
      </c>
      <c r="I2721">
        <v>2</v>
      </c>
      <c r="J2721">
        <v>3</v>
      </c>
      <c r="K2721">
        <v>83</v>
      </c>
      <c r="L2721">
        <v>1997</v>
      </c>
      <c r="M2721">
        <v>2006</v>
      </c>
      <c r="N2721">
        <v>2537</v>
      </c>
      <c r="O2721" s="35">
        <v>392519</v>
      </c>
      <c r="P2721">
        <v>17</v>
      </c>
      <c r="Q2721">
        <v>0</v>
      </c>
      <c r="R2721">
        <v>0</v>
      </c>
      <c r="U2721" s="36">
        <v>325800</v>
      </c>
      <c r="V2721">
        <v>8.32</v>
      </c>
      <c r="W2721" s="36">
        <v>153500</v>
      </c>
      <c r="X2721">
        <v>0</v>
      </c>
      <c r="Y2721" s="39">
        <v>479300</v>
      </c>
      <c r="Z2721" s="40">
        <v>35277</v>
      </c>
      <c r="AA2721" s="36">
        <v>195000</v>
      </c>
      <c r="AB2721">
        <v>2.46</v>
      </c>
      <c r="AC2721">
        <v>0</v>
      </c>
      <c r="AD2721" s="39">
        <v>442200</v>
      </c>
      <c r="AE2721" s="3">
        <f t="shared" si="85"/>
        <v>8.3898688376300212E-2</v>
      </c>
      <c r="AF2721" s="41">
        <f t="shared" si="84"/>
        <v>8.3898688376300212E-2</v>
      </c>
      <c r="AG2721" t="e">
        <f>VLOOKUP($A2721,'Abatements Granted'!$A$2:$L$402,2,0)</f>
        <v>#N/A</v>
      </c>
      <c r="AH2721" t="e">
        <f>VLOOKUP($A2721,'Abatements Granted'!$A$2:$L$402,10,0)</f>
        <v>#N/A</v>
      </c>
      <c r="AI2721" s="36" t="e">
        <f>VLOOKUP($A2721,'Abatements Granted'!$A$2:$L$402,7,0)</f>
        <v>#N/A</v>
      </c>
    </row>
    <row r="2722" spans="1:35" x14ac:dyDescent="0.2">
      <c r="A2722" s="38" t="s">
        <v>1870</v>
      </c>
      <c r="B2722" t="s">
        <v>6952</v>
      </c>
      <c r="C2722">
        <v>1010</v>
      </c>
      <c r="D2722">
        <v>3</v>
      </c>
      <c r="E2722">
        <v>3</v>
      </c>
      <c r="F2722">
        <v>362</v>
      </c>
      <c r="G2722" t="s">
        <v>5897</v>
      </c>
      <c r="H2722" t="s">
        <v>3681</v>
      </c>
      <c r="I2722">
        <v>1.75</v>
      </c>
      <c r="J2722">
        <v>3</v>
      </c>
      <c r="K2722">
        <v>79</v>
      </c>
      <c r="L2722">
        <v>1985</v>
      </c>
      <c r="M2722">
        <v>2002</v>
      </c>
      <c r="N2722">
        <v>1847</v>
      </c>
      <c r="O2722" s="35">
        <v>313437</v>
      </c>
      <c r="P2722">
        <v>21</v>
      </c>
      <c r="Q2722">
        <v>0</v>
      </c>
      <c r="R2722">
        <v>0</v>
      </c>
      <c r="U2722" s="36">
        <v>247600</v>
      </c>
      <c r="V2722">
        <v>1.87</v>
      </c>
      <c r="W2722" s="36">
        <v>146700</v>
      </c>
      <c r="X2722">
        <v>11900</v>
      </c>
      <c r="Y2722" s="39">
        <v>406200</v>
      </c>
      <c r="Z2722" s="40">
        <v>41219</v>
      </c>
      <c r="AA2722" s="36">
        <v>33171</v>
      </c>
      <c r="AB2722">
        <v>12.25</v>
      </c>
      <c r="AC2722" t="s">
        <v>3889</v>
      </c>
      <c r="AD2722" s="39">
        <v>371900</v>
      </c>
      <c r="AE2722" s="3">
        <f t="shared" si="85"/>
        <v>9.2229093842430832E-2</v>
      </c>
      <c r="AF2722" s="41">
        <f t="shared" si="84"/>
        <v>9.2229093842430832E-2</v>
      </c>
      <c r="AG2722" t="e">
        <f>VLOOKUP($A2722,'Abatements Granted'!$A$2:$L$402,2,0)</f>
        <v>#N/A</v>
      </c>
      <c r="AH2722" t="e">
        <f>VLOOKUP($A2722,'Abatements Granted'!$A$2:$L$402,10,0)</f>
        <v>#N/A</v>
      </c>
      <c r="AI2722" s="36" t="e">
        <f>VLOOKUP($A2722,'Abatements Granted'!$A$2:$L$402,7,0)</f>
        <v>#N/A</v>
      </c>
    </row>
    <row r="2723" spans="1:35" x14ac:dyDescent="0.2">
      <c r="A2723" s="38" t="s">
        <v>1752</v>
      </c>
      <c r="B2723" t="s">
        <v>6953</v>
      </c>
      <c r="C2723">
        <v>1010</v>
      </c>
      <c r="D2723">
        <v>3</v>
      </c>
      <c r="E2723">
        <v>3</v>
      </c>
      <c r="F2723">
        <v>336</v>
      </c>
      <c r="G2723" t="s">
        <v>5897</v>
      </c>
      <c r="H2723" t="s">
        <v>3666</v>
      </c>
      <c r="I2723">
        <v>1.75</v>
      </c>
      <c r="J2723">
        <v>3</v>
      </c>
      <c r="K2723">
        <v>83</v>
      </c>
      <c r="L2723">
        <v>1984</v>
      </c>
      <c r="M2723">
        <v>2006</v>
      </c>
      <c r="N2723">
        <v>2985</v>
      </c>
      <c r="O2723" s="35">
        <v>451093</v>
      </c>
      <c r="P2723">
        <v>17</v>
      </c>
      <c r="Q2723">
        <v>0</v>
      </c>
      <c r="R2723">
        <v>0</v>
      </c>
      <c r="U2723" s="36">
        <v>374400</v>
      </c>
      <c r="V2723">
        <v>1.88</v>
      </c>
      <c r="W2723" s="36">
        <v>146700</v>
      </c>
      <c r="X2723">
        <v>7300</v>
      </c>
      <c r="Y2723" s="39">
        <v>528400</v>
      </c>
      <c r="Z2723" s="40">
        <v>42657</v>
      </c>
      <c r="AA2723" s="36">
        <v>335900</v>
      </c>
      <c r="AB2723">
        <v>1.57</v>
      </c>
      <c r="AC2723">
        <v>0</v>
      </c>
      <c r="AD2723" s="39">
        <v>483400</v>
      </c>
      <c r="AE2723" s="3">
        <f t="shared" si="85"/>
        <v>9.3090608191973567E-2</v>
      </c>
      <c r="AF2723" s="41">
        <f t="shared" si="84"/>
        <v>9.3090608191973567E-2</v>
      </c>
      <c r="AG2723" t="e">
        <f>VLOOKUP($A2723,'Abatements Granted'!$A$2:$L$402,2,0)</f>
        <v>#N/A</v>
      </c>
      <c r="AH2723" t="e">
        <f>VLOOKUP($A2723,'Abatements Granted'!$A$2:$L$402,10,0)</f>
        <v>#N/A</v>
      </c>
      <c r="AI2723" s="36" t="e">
        <f>VLOOKUP($A2723,'Abatements Granted'!$A$2:$L$402,7,0)</f>
        <v>#N/A</v>
      </c>
    </row>
    <row r="2724" spans="1:35" x14ac:dyDescent="0.2">
      <c r="A2724" s="38" t="s">
        <v>1740</v>
      </c>
      <c r="B2724" t="s">
        <v>6954</v>
      </c>
      <c r="C2724">
        <v>1010</v>
      </c>
      <c r="D2724">
        <v>3</v>
      </c>
      <c r="E2724">
        <v>3</v>
      </c>
      <c r="F2724">
        <v>330</v>
      </c>
      <c r="G2724" t="s">
        <v>5897</v>
      </c>
      <c r="H2724" t="s">
        <v>3671</v>
      </c>
      <c r="I2724">
        <v>1.75</v>
      </c>
      <c r="J2724">
        <v>4</v>
      </c>
      <c r="K2724">
        <v>82</v>
      </c>
      <c r="L2724">
        <v>1984</v>
      </c>
      <c r="M2724">
        <v>2005</v>
      </c>
      <c r="N2724">
        <v>1807</v>
      </c>
      <c r="O2724" s="35">
        <v>381991</v>
      </c>
      <c r="P2724">
        <v>18</v>
      </c>
      <c r="Q2724">
        <v>0</v>
      </c>
      <c r="R2724">
        <v>0</v>
      </c>
      <c r="U2724" s="36">
        <v>313200</v>
      </c>
      <c r="V2724">
        <v>1.86</v>
      </c>
      <c r="W2724" s="36">
        <v>146600</v>
      </c>
      <c r="X2724">
        <v>400</v>
      </c>
      <c r="Y2724" s="39">
        <v>460200</v>
      </c>
      <c r="Z2724" s="40">
        <v>44580</v>
      </c>
      <c r="AA2724" s="36">
        <v>120303</v>
      </c>
      <c r="AB2724">
        <v>3.83</v>
      </c>
      <c r="AC2724" t="s">
        <v>3872</v>
      </c>
      <c r="AD2724" s="39">
        <v>353700</v>
      </c>
      <c r="AE2724" s="3">
        <f t="shared" si="85"/>
        <v>0.30110262934690413</v>
      </c>
      <c r="AF2724" s="41">
        <f t="shared" si="84"/>
        <v>0.30110262934690413</v>
      </c>
      <c r="AG2724" t="e">
        <f>VLOOKUP($A2724,'Abatements Granted'!$A$2:$L$402,2,0)</f>
        <v>#N/A</v>
      </c>
      <c r="AH2724" t="e">
        <f>VLOOKUP($A2724,'Abatements Granted'!$A$2:$L$402,10,0)</f>
        <v>#N/A</v>
      </c>
      <c r="AI2724" s="36" t="e">
        <f>VLOOKUP($A2724,'Abatements Granted'!$A$2:$L$402,7,0)</f>
        <v>#N/A</v>
      </c>
    </row>
    <row r="2725" spans="1:35" x14ac:dyDescent="0.2">
      <c r="A2725" s="38" t="s">
        <v>1539</v>
      </c>
      <c r="B2725" t="s">
        <v>6955</v>
      </c>
      <c r="C2725">
        <v>1010</v>
      </c>
      <c r="D2725">
        <v>3</v>
      </c>
      <c r="E2725">
        <v>3</v>
      </c>
      <c r="F2725">
        <v>298</v>
      </c>
      <c r="G2725" t="s">
        <v>5897</v>
      </c>
      <c r="H2725" t="s">
        <v>3666</v>
      </c>
      <c r="I2725">
        <v>1.5</v>
      </c>
      <c r="J2725">
        <v>3</v>
      </c>
      <c r="K2725">
        <v>79</v>
      </c>
      <c r="L2725">
        <v>1985</v>
      </c>
      <c r="M2725">
        <v>2002</v>
      </c>
      <c r="N2725">
        <v>1932</v>
      </c>
      <c r="O2725" s="35">
        <v>365027</v>
      </c>
      <c r="P2725">
        <v>21</v>
      </c>
      <c r="Q2725">
        <v>0</v>
      </c>
      <c r="R2725">
        <v>0</v>
      </c>
      <c r="U2725" s="36">
        <v>288400</v>
      </c>
      <c r="V2725">
        <v>2.04</v>
      </c>
      <c r="W2725" s="36">
        <v>148100</v>
      </c>
      <c r="X2725">
        <v>5100</v>
      </c>
      <c r="Y2725" s="39">
        <v>441600</v>
      </c>
      <c r="Z2725" s="40">
        <v>31565</v>
      </c>
      <c r="AA2725" s="36">
        <v>175000</v>
      </c>
      <c r="AB2725">
        <v>2.52</v>
      </c>
      <c r="AC2725">
        <v>0</v>
      </c>
      <c r="AD2725" s="39">
        <v>419400</v>
      </c>
      <c r="AE2725" s="3">
        <f t="shared" si="85"/>
        <v>5.2932761087267632E-2</v>
      </c>
      <c r="AF2725" s="41">
        <f t="shared" si="84"/>
        <v>5.2932761087267632E-2</v>
      </c>
      <c r="AG2725" t="e">
        <f>VLOOKUP($A2725,'Abatements Granted'!$A$2:$L$402,2,0)</f>
        <v>#N/A</v>
      </c>
      <c r="AH2725" t="e">
        <f>VLOOKUP($A2725,'Abatements Granted'!$A$2:$L$402,10,0)</f>
        <v>#N/A</v>
      </c>
      <c r="AI2725" s="36" t="e">
        <f>VLOOKUP($A2725,'Abatements Granted'!$A$2:$L$402,7,0)</f>
        <v>#N/A</v>
      </c>
    </row>
    <row r="2726" spans="1:35" x14ac:dyDescent="0.2">
      <c r="A2726" s="38" t="s">
        <v>1531</v>
      </c>
      <c r="B2726" t="s">
        <v>6956</v>
      </c>
      <c r="C2726">
        <v>1010</v>
      </c>
      <c r="D2726">
        <v>3</v>
      </c>
      <c r="E2726">
        <v>3</v>
      </c>
      <c r="F2726">
        <v>296</v>
      </c>
      <c r="G2726" t="s">
        <v>5897</v>
      </c>
      <c r="H2726" t="s">
        <v>3681</v>
      </c>
      <c r="I2726">
        <v>2</v>
      </c>
      <c r="J2726">
        <v>4</v>
      </c>
      <c r="K2726">
        <v>82</v>
      </c>
      <c r="L2726">
        <v>1985</v>
      </c>
      <c r="M2726">
        <v>2005</v>
      </c>
      <c r="N2726">
        <v>2720</v>
      </c>
      <c r="O2726" s="35">
        <v>465563</v>
      </c>
      <c r="P2726">
        <v>18</v>
      </c>
      <c r="Q2726">
        <v>0</v>
      </c>
      <c r="R2726">
        <v>0</v>
      </c>
      <c r="U2726" s="36">
        <v>381800</v>
      </c>
      <c r="V2726">
        <v>2.23</v>
      </c>
      <c r="W2726" s="36">
        <v>149600</v>
      </c>
      <c r="X2726">
        <v>0</v>
      </c>
      <c r="Y2726" s="39">
        <v>531400</v>
      </c>
      <c r="Z2726" s="40">
        <v>34879</v>
      </c>
      <c r="AA2726" s="36">
        <v>180000</v>
      </c>
      <c r="AB2726">
        <v>2.95</v>
      </c>
      <c r="AC2726">
        <v>0</v>
      </c>
      <c r="AD2726" s="39">
        <v>468200</v>
      </c>
      <c r="AE2726" s="3">
        <f t="shared" si="85"/>
        <v>0.13498504912430587</v>
      </c>
      <c r="AF2726" s="41">
        <f t="shared" si="84"/>
        <v>0.13498504912430587</v>
      </c>
      <c r="AG2726" t="e">
        <f>VLOOKUP($A2726,'Abatements Granted'!$A$2:$L$402,2,0)</f>
        <v>#N/A</v>
      </c>
      <c r="AH2726" t="e">
        <f>VLOOKUP($A2726,'Abatements Granted'!$A$2:$L$402,10,0)</f>
        <v>#N/A</v>
      </c>
      <c r="AI2726" s="36" t="e">
        <f>VLOOKUP($A2726,'Abatements Granted'!$A$2:$L$402,7,0)</f>
        <v>#N/A</v>
      </c>
    </row>
    <row r="2727" spans="1:35" x14ac:dyDescent="0.2">
      <c r="A2727" s="38" t="s">
        <v>1522</v>
      </c>
      <c r="B2727" t="s">
        <v>6957</v>
      </c>
      <c r="C2727">
        <v>1010</v>
      </c>
      <c r="D2727">
        <v>3</v>
      </c>
      <c r="E2727">
        <v>3</v>
      </c>
      <c r="F2727">
        <v>292</v>
      </c>
      <c r="G2727" t="s">
        <v>5897</v>
      </c>
      <c r="H2727" t="s">
        <v>3681</v>
      </c>
      <c r="I2727">
        <v>2</v>
      </c>
      <c r="J2727">
        <v>5</v>
      </c>
      <c r="K2727">
        <v>79</v>
      </c>
      <c r="L2727">
        <v>1985</v>
      </c>
      <c r="M2727">
        <v>2002</v>
      </c>
      <c r="N2727">
        <v>4029</v>
      </c>
      <c r="O2727" s="35">
        <v>648695</v>
      </c>
      <c r="P2727">
        <v>21</v>
      </c>
      <c r="Q2727">
        <v>0</v>
      </c>
      <c r="R2727">
        <v>0</v>
      </c>
      <c r="U2727" s="36">
        <v>512500</v>
      </c>
      <c r="V2727">
        <v>3.46</v>
      </c>
      <c r="W2727" s="36">
        <v>148200</v>
      </c>
      <c r="X2727">
        <v>8200</v>
      </c>
      <c r="Y2727" s="39">
        <v>668900</v>
      </c>
      <c r="Z2727" s="40">
        <v>44834</v>
      </c>
      <c r="AA2727" s="36">
        <v>715000</v>
      </c>
      <c r="AB2727">
        <v>0.94</v>
      </c>
      <c r="AC2727">
        <v>0</v>
      </c>
      <c r="AD2727" s="39">
        <v>615800</v>
      </c>
      <c r="AE2727" s="3">
        <f t="shared" si="85"/>
        <v>8.6229295225722646E-2</v>
      </c>
      <c r="AF2727" s="41">
        <f t="shared" si="84"/>
        <v>8.6229295225722646E-2</v>
      </c>
      <c r="AG2727" t="e">
        <f>VLOOKUP($A2727,'Abatements Granted'!$A$2:$L$402,2,0)</f>
        <v>#N/A</v>
      </c>
      <c r="AH2727" t="e">
        <f>VLOOKUP($A2727,'Abatements Granted'!$A$2:$L$402,10,0)</f>
        <v>#N/A</v>
      </c>
      <c r="AI2727" s="36" t="e">
        <f>VLOOKUP($A2727,'Abatements Granted'!$A$2:$L$402,7,0)</f>
        <v>#N/A</v>
      </c>
    </row>
    <row r="2728" spans="1:35" x14ac:dyDescent="0.2">
      <c r="A2728" s="38" t="s">
        <v>1323</v>
      </c>
      <c r="B2728" t="s">
        <v>6958</v>
      </c>
      <c r="C2728">
        <v>1010</v>
      </c>
      <c r="D2728">
        <v>3</v>
      </c>
      <c r="E2728">
        <v>3</v>
      </c>
      <c r="F2728">
        <v>252</v>
      </c>
      <c r="G2728" t="s">
        <v>5897</v>
      </c>
      <c r="H2728" t="s">
        <v>3681</v>
      </c>
      <c r="I2728">
        <v>2</v>
      </c>
      <c r="J2728">
        <v>4</v>
      </c>
      <c r="K2728">
        <v>81</v>
      </c>
      <c r="L2728">
        <v>1994</v>
      </c>
      <c r="M2728">
        <v>2004</v>
      </c>
      <c r="N2728">
        <v>2219</v>
      </c>
      <c r="O2728" s="35">
        <v>395979</v>
      </c>
      <c r="P2728">
        <v>19</v>
      </c>
      <c r="Q2728">
        <v>0</v>
      </c>
      <c r="R2728">
        <v>0</v>
      </c>
      <c r="U2728" s="36">
        <v>320700</v>
      </c>
      <c r="V2728">
        <v>2.78</v>
      </c>
      <c r="W2728" s="36">
        <v>154100</v>
      </c>
      <c r="X2728">
        <v>9600</v>
      </c>
      <c r="Y2728" s="39">
        <v>484400</v>
      </c>
      <c r="Z2728" s="40">
        <v>36734</v>
      </c>
      <c r="AA2728" s="36">
        <v>360000</v>
      </c>
      <c r="AB2728">
        <v>1.35</v>
      </c>
      <c r="AC2728">
        <v>0</v>
      </c>
      <c r="AD2728" s="39">
        <v>452100</v>
      </c>
      <c r="AE2728" s="3">
        <f t="shared" si="85"/>
        <v>7.144437071444365E-2</v>
      </c>
      <c r="AF2728" s="41">
        <f t="shared" si="84"/>
        <v>7.144437071444365E-2</v>
      </c>
      <c r="AG2728" t="e">
        <f>VLOOKUP($A2728,'Abatements Granted'!$A$2:$L$402,2,0)</f>
        <v>#N/A</v>
      </c>
      <c r="AH2728" t="e">
        <f>VLOOKUP($A2728,'Abatements Granted'!$A$2:$L$402,10,0)</f>
        <v>#N/A</v>
      </c>
      <c r="AI2728" s="36" t="e">
        <f>VLOOKUP($A2728,'Abatements Granted'!$A$2:$L$402,7,0)</f>
        <v>#N/A</v>
      </c>
    </row>
    <row r="2729" spans="1:35" x14ac:dyDescent="0.2">
      <c r="A2729" s="38" t="s">
        <v>6959</v>
      </c>
      <c r="B2729" t="s">
        <v>6960</v>
      </c>
      <c r="C2729">
        <v>1320</v>
      </c>
      <c r="D2729">
        <v>3</v>
      </c>
      <c r="E2729">
        <v>0</v>
      </c>
      <c r="F2729">
        <v>140</v>
      </c>
      <c r="G2729" t="s">
        <v>6108</v>
      </c>
      <c r="H2729" t="s">
        <v>3656</v>
      </c>
      <c r="M2729">
        <v>0</v>
      </c>
      <c r="N2729">
        <v>0</v>
      </c>
      <c r="O2729" s="35">
        <v>0</v>
      </c>
      <c r="U2729" s="36">
        <v>0</v>
      </c>
      <c r="V2729">
        <v>14.27</v>
      </c>
      <c r="W2729" s="36">
        <v>60200</v>
      </c>
      <c r="X2729">
        <v>0</v>
      </c>
      <c r="Y2729" s="39">
        <v>60200</v>
      </c>
      <c r="Z2729" s="40">
        <v>41526</v>
      </c>
      <c r="AA2729" s="36">
        <v>100</v>
      </c>
      <c r="AB2729">
        <v>602</v>
      </c>
      <c r="AC2729" t="s">
        <v>3657</v>
      </c>
      <c r="AD2729" s="39">
        <v>55000</v>
      </c>
      <c r="AE2729" s="3">
        <f t="shared" si="85"/>
        <v>9.4545454545454488E-2</v>
      </c>
      <c r="AF2729" s="41">
        <f t="shared" si="84"/>
        <v>9.4545454545454488E-2</v>
      </c>
      <c r="AG2729" t="e">
        <f>VLOOKUP($A2729,'Abatements Granted'!$A$2:$L$402,2,0)</f>
        <v>#N/A</v>
      </c>
      <c r="AH2729" t="e">
        <f>VLOOKUP($A2729,'Abatements Granted'!$A$2:$L$402,10,0)</f>
        <v>#N/A</v>
      </c>
      <c r="AI2729" s="36" t="e">
        <f>VLOOKUP($A2729,'Abatements Granted'!$A$2:$L$402,7,0)</f>
        <v>#N/A</v>
      </c>
    </row>
    <row r="2730" spans="1:35" x14ac:dyDescent="0.2">
      <c r="A2730" s="38" t="s">
        <v>1746</v>
      </c>
      <c r="B2730" t="s">
        <v>6961</v>
      </c>
      <c r="C2730">
        <v>1010</v>
      </c>
      <c r="D2730">
        <v>3</v>
      </c>
      <c r="E2730">
        <v>3</v>
      </c>
      <c r="F2730">
        <v>333</v>
      </c>
      <c r="G2730" t="s">
        <v>5897</v>
      </c>
      <c r="H2730" t="s">
        <v>3681</v>
      </c>
      <c r="I2730">
        <v>2</v>
      </c>
      <c r="J2730">
        <v>3</v>
      </c>
      <c r="K2730">
        <v>83</v>
      </c>
      <c r="L2730">
        <v>1996</v>
      </c>
      <c r="M2730">
        <v>2006</v>
      </c>
      <c r="N2730">
        <v>2647</v>
      </c>
      <c r="O2730" s="35">
        <v>398856</v>
      </c>
      <c r="P2730">
        <v>17</v>
      </c>
      <c r="Q2730">
        <v>0</v>
      </c>
      <c r="R2730">
        <v>0</v>
      </c>
      <c r="U2730" s="36">
        <v>331100</v>
      </c>
      <c r="V2730">
        <v>2.86</v>
      </c>
      <c r="W2730" s="36">
        <v>154800</v>
      </c>
      <c r="X2730">
        <v>200</v>
      </c>
      <c r="Y2730" s="39">
        <v>486100</v>
      </c>
      <c r="Z2730" s="40">
        <v>43874</v>
      </c>
      <c r="AA2730" s="36">
        <v>100</v>
      </c>
      <c r="AB2730">
        <v>4861</v>
      </c>
      <c r="AC2730" t="s">
        <v>3657</v>
      </c>
      <c r="AD2730" s="39">
        <v>444700</v>
      </c>
      <c r="AE2730" s="3">
        <f t="shared" si="85"/>
        <v>9.3096469530020265E-2</v>
      </c>
      <c r="AF2730" s="41">
        <f t="shared" si="84"/>
        <v>9.3096469530020265E-2</v>
      </c>
      <c r="AG2730" t="e">
        <f>VLOOKUP($A2730,'Abatements Granted'!$A$2:$L$402,2,0)</f>
        <v>#N/A</v>
      </c>
      <c r="AH2730" t="e">
        <f>VLOOKUP($A2730,'Abatements Granted'!$A$2:$L$402,10,0)</f>
        <v>#N/A</v>
      </c>
      <c r="AI2730" s="36" t="e">
        <f>VLOOKUP($A2730,'Abatements Granted'!$A$2:$L$402,7,0)</f>
        <v>#N/A</v>
      </c>
    </row>
    <row r="2731" spans="1:35" x14ac:dyDescent="0.2">
      <c r="A2731" s="38" t="s">
        <v>1881</v>
      </c>
      <c r="B2731" t="s">
        <v>6962</v>
      </c>
      <c r="C2731">
        <v>1010</v>
      </c>
      <c r="D2731">
        <v>3</v>
      </c>
      <c r="E2731">
        <v>3</v>
      </c>
      <c r="F2731">
        <v>367</v>
      </c>
      <c r="G2731" t="s">
        <v>5897</v>
      </c>
      <c r="H2731" t="s">
        <v>3681</v>
      </c>
      <c r="I2731">
        <v>1.75</v>
      </c>
      <c r="J2731">
        <v>4</v>
      </c>
      <c r="K2731">
        <v>83</v>
      </c>
      <c r="L2731">
        <v>1996</v>
      </c>
      <c r="M2731">
        <v>2006</v>
      </c>
      <c r="N2731">
        <v>1372</v>
      </c>
      <c r="O2731" s="35">
        <v>301720</v>
      </c>
      <c r="P2731">
        <v>17</v>
      </c>
      <c r="Q2731">
        <v>0</v>
      </c>
      <c r="R2731">
        <v>0</v>
      </c>
      <c r="U2731" s="36">
        <v>250400</v>
      </c>
      <c r="V2731">
        <v>3.95</v>
      </c>
      <c r="W2731" s="36">
        <v>156600</v>
      </c>
      <c r="X2731">
        <v>500</v>
      </c>
      <c r="Y2731" s="39">
        <v>407500</v>
      </c>
      <c r="Z2731" s="40">
        <v>35888</v>
      </c>
      <c r="AA2731" s="36">
        <v>191700</v>
      </c>
      <c r="AB2731">
        <v>2.13</v>
      </c>
      <c r="AC2731" t="s">
        <v>3679</v>
      </c>
      <c r="AD2731" s="39">
        <v>372500</v>
      </c>
      <c r="AE2731" s="3">
        <f t="shared" si="85"/>
        <v>9.3959731543624248E-2</v>
      </c>
      <c r="AF2731" s="41">
        <f t="shared" si="84"/>
        <v>9.3959731543624248E-2</v>
      </c>
      <c r="AG2731" t="e">
        <f>VLOOKUP($A2731,'Abatements Granted'!$A$2:$L$402,2,0)</f>
        <v>#N/A</v>
      </c>
      <c r="AH2731" t="e">
        <f>VLOOKUP($A2731,'Abatements Granted'!$A$2:$L$402,10,0)</f>
        <v>#N/A</v>
      </c>
      <c r="AI2731" s="36" t="e">
        <f>VLOOKUP($A2731,'Abatements Granted'!$A$2:$L$402,7,0)</f>
        <v>#N/A</v>
      </c>
    </row>
    <row r="2732" spans="1:35" x14ac:dyDescent="0.2">
      <c r="A2732" s="38" t="s">
        <v>1511</v>
      </c>
      <c r="B2732" t="s">
        <v>6963</v>
      </c>
      <c r="C2732">
        <v>1010</v>
      </c>
      <c r="D2732">
        <v>3</v>
      </c>
      <c r="E2732">
        <v>3</v>
      </c>
      <c r="F2732">
        <v>290</v>
      </c>
      <c r="G2732" t="s">
        <v>5897</v>
      </c>
      <c r="H2732" t="s">
        <v>3671</v>
      </c>
      <c r="I2732">
        <v>2</v>
      </c>
      <c r="J2732">
        <v>3</v>
      </c>
      <c r="K2732">
        <v>83</v>
      </c>
      <c r="L2732">
        <v>1984</v>
      </c>
      <c r="M2732">
        <v>2006</v>
      </c>
      <c r="N2732">
        <v>3442</v>
      </c>
      <c r="O2732" s="35">
        <v>554284</v>
      </c>
      <c r="P2732">
        <v>17</v>
      </c>
      <c r="Q2732">
        <v>0</v>
      </c>
      <c r="R2732">
        <v>0</v>
      </c>
      <c r="U2732" s="36">
        <v>460100</v>
      </c>
      <c r="V2732">
        <v>1.84</v>
      </c>
      <c r="W2732" s="36">
        <v>146400</v>
      </c>
      <c r="X2732">
        <v>7300</v>
      </c>
      <c r="Y2732" s="39">
        <v>613800</v>
      </c>
      <c r="Z2732" s="40">
        <v>44495</v>
      </c>
      <c r="AA2732" s="36">
        <v>100</v>
      </c>
      <c r="AB2732">
        <v>6138</v>
      </c>
      <c r="AC2732" t="s">
        <v>3657</v>
      </c>
      <c r="AD2732" s="39">
        <v>532900</v>
      </c>
      <c r="AE2732" s="3">
        <f t="shared" si="85"/>
        <v>0.15181084631262909</v>
      </c>
      <c r="AF2732" s="41">
        <f t="shared" si="84"/>
        <v>0.15181084631262909</v>
      </c>
      <c r="AG2732" t="e">
        <f>VLOOKUP($A2732,'Abatements Granted'!$A$2:$L$402,2,0)</f>
        <v>#N/A</v>
      </c>
      <c r="AH2732" t="e">
        <f>VLOOKUP($A2732,'Abatements Granted'!$A$2:$L$402,10,0)</f>
        <v>#N/A</v>
      </c>
      <c r="AI2732" s="36" t="e">
        <f>VLOOKUP($A2732,'Abatements Granted'!$A$2:$L$402,7,0)</f>
        <v>#N/A</v>
      </c>
    </row>
    <row r="2733" spans="1:35" x14ac:dyDescent="0.2">
      <c r="A2733" s="38" t="s">
        <v>1433</v>
      </c>
      <c r="B2733" t="s">
        <v>6964</v>
      </c>
      <c r="C2733">
        <v>1010</v>
      </c>
      <c r="D2733">
        <v>3</v>
      </c>
      <c r="E2733">
        <v>3</v>
      </c>
      <c r="F2733">
        <v>276</v>
      </c>
      <c r="G2733" t="s">
        <v>5897</v>
      </c>
      <c r="H2733" t="s">
        <v>3697</v>
      </c>
      <c r="I2733">
        <v>1</v>
      </c>
      <c r="J2733">
        <v>3</v>
      </c>
      <c r="K2733">
        <v>83</v>
      </c>
      <c r="L2733">
        <v>1984</v>
      </c>
      <c r="M2733">
        <v>2006</v>
      </c>
      <c r="N2733">
        <v>2743</v>
      </c>
      <c r="O2733" s="35">
        <v>467533</v>
      </c>
      <c r="P2733">
        <v>17</v>
      </c>
      <c r="Q2733">
        <v>0</v>
      </c>
      <c r="R2733">
        <v>0</v>
      </c>
      <c r="U2733" s="36">
        <v>388100</v>
      </c>
      <c r="V2733">
        <v>1.84</v>
      </c>
      <c r="W2733" s="36">
        <v>146400</v>
      </c>
      <c r="X2733">
        <v>900</v>
      </c>
      <c r="Y2733" s="39">
        <v>535400</v>
      </c>
      <c r="Z2733" s="40">
        <v>35195</v>
      </c>
      <c r="AA2733" s="36">
        <v>134000</v>
      </c>
      <c r="AB2733">
        <v>4</v>
      </c>
      <c r="AC2733">
        <v>0</v>
      </c>
      <c r="AD2733" s="39">
        <v>478000</v>
      </c>
      <c r="AE2733" s="3">
        <f t="shared" si="85"/>
        <v>0.12008368200836816</v>
      </c>
      <c r="AF2733" s="41">
        <f t="shared" si="84"/>
        <v>0.12008368200836816</v>
      </c>
      <c r="AG2733" t="e">
        <f>VLOOKUP($A2733,'Abatements Granted'!$A$2:$L$402,2,0)</f>
        <v>#N/A</v>
      </c>
      <c r="AH2733" t="e">
        <f>VLOOKUP($A2733,'Abatements Granted'!$A$2:$L$402,10,0)</f>
        <v>#N/A</v>
      </c>
      <c r="AI2733" s="36" t="e">
        <f>VLOOKUP($A2733,'Abatements Granted'!$A$2:$L$402,7,0)</f>
        <v>#N/A</v>
      </c>
    </row>
    <row r="2734" spans="1:35" x14ac:dyDescent="0.2">
      <c r="A2734" s="38" t="s">
        <v>1373</v>
      </c>
      <c r="B2734" t="s">
        <v>6965</v>
      </c>
      <c r="C2734">
        <v>1010</v>
      </c>
      <c r="D2734">
        <v>3</v>
      </c>
      <c r="E2734">
        <v>3</v>
      </c>
      <c r="F2734">
        <v>260</v>
      </c>
      <c r="G2734" t="s">
        <v>5897</v>
      </c>
      <c r="H2734" t="s">
        <v>3671</v>
      </c>
      <c r="I2734">
        <v>2</v>
      </c>
      <c r="J2734">
        <v>3</v>
      </c>
      <c r="K2734">
        <v>79</v>
      </c>
      <c r="L2734">
        <v>1985</v>
      </c>
      <c r="M2734">
        <v>2002</v>
      </c>
      <c r="N2734">
        <v>2181</v>
      </c>
      <c r="O2734" s="35">
        <v>398993</v>
      </c>
      <c r="P2734">
        <v>21</v>
      </c>
      <c r="Q2734">
        <v>0</v>
      </c>
      <c r="R2734">
        <v>0</v>
      </c>
      <c r="U2734" s="36">
        <v>315200</v>
      </c>
      <c r="V2734">
        <v>1.84</v>
      </c>
      <c r="W2734" s="36">
        <v>146400</v>
      </c>
      <c r="X2734">
        <v>4000</v>
      </c>
      <c r="Y2734" s="39">
        <v>465600</v>
      </c>
      <c r="Z2734" s="40">
        <v>44805</v>
      </c>
      <c r="AA2734" s="36">
        <v>530000</v>
      </c>
      <c r="AB2734">
        <v>0.88</v>
      </c>
      <c r="AC2734">
        <v>0</v>
      </c>
      <c r="AD2734" s="39">
        <v>429400</v>
      </c>
      <c r="AE2734" s="3">
        <f t="shared" si="85"/>
        <v>8.4303679552864441E-2</v>
      </c>
      <c r="AF2734" s="41">
        <f t="shared" si="84"/>
        <v>8.4303679552864441E-2</v>
      </c>
      <c r="AG2734" t="e">
        <f>VLOOKUP($A2734,'Abatements Granted'!$A$2:$L$402,2,0)</f>
        <v>#N/A</v>
      </c>
      <c r="AH2734" t="e">
        <f>VLOOKUP($A2734,'Abatements Granted'!$A$2:$L$402,10,0)</f>
        <v>#N/A</v>
      </c>
      <c r="AI2734" s="36" t="e">
        <f>VLOOKUP($A2734,'Abatements Granted'!$A$2:$L$402,7,0)</f>
        <v>#N/A</v>
      </c>
    </row>
    <row r="2735" spans="1:35" x14ac:dyDescent="0.2">
      <c r="A2735" s="38" t="s">
        <v>1257</v>
      </c>
      <c r="B2735" t="s">
        <v>6966</v>
      </c>
      <c r="C2735">
        <v>1010</v>
      </c>
      <c r="D2735">
        <v>3</v>
      </c>
      <c r="E2735">
        <v>3</v>
      </c>
      <c r="F2735">
        <v>241</v>
      </c>
      <c r="G2735" t="s">
        <v>5897</v>
      </c>
      <c r="H2735" t="s">
        <v>3681</v>
      </c>
      <c r="I2735">
        <v>2</v>
      </c>
      <c r="J2735">
        <v>3</v>
      </c>
      <c r="K2735">
        <v>83</v>
      </c>
      <c r="L2735">
        <v>1984</v>
      </c>
      <c r="M2735">
        <v>2006</v>
      </c>
      <c r="N2735">
        <v>2123</v>
      </c>
      <c r="O2735" s="35">
        <v>345853</v>
      </c>
      <c r="P2735">
        <v>17</v>
      </c>
      <c r="Q2735">
        <v>0</v>
      </c>
      <c r="R2735">
        <v>0</v>
      </c>
      <c r="U2735" s="36">
        <v>287100</v>
      </c>
      <c r="V2735">
        <v>2.35</v>
      </c>
      <c r="W2735" s="36">
        <v>150100</v>
      </c>
      <c r="X2735">
        <v>11900</v>
      </c>
      <c r="Y2735" s="39">
        <v>449100</v>
      </c>
      <c r="Z2735" s="40">
        <v>43731</v>
      </c>
      <c r="AA2735" s="36">
        <v>393001</v>
      </c>
      <c r="AB2735">
        <v>1.1399999999999999</v>
      </c>
      <c r="AC2735">
        <v>0</v>
      </c>
      <c r="AD2735" s="39">
        <v>411200</v>
      </c>
      <c r="AE2735" s="3">
        <f t="shared" si="85"/>
        <v>9.2169260700389E-2</v>
      </c>
      <c r="AF2735" s="41">
        <f t="shared" si="84"/>
        <v>9.2169260700389E-2</v>
      </c>
      <c r="AG2735" t="e">
        <f>VLOOKUP($A2735,'Abatements Granted'!$A$2:$L$402,2,0)</f>
        <v>#N/A</v>
      </c>
      <c r="AH2735" t="e">
        <f>VLOOKUP($A2735,'Abatements Granted'!$A$2:$L$402,10,0)</f>
        <v>#N/A</v>
      </c>
      <c r="AI2735" s="36" t="e">
        <f>VLOOKUP($A2735,'Abatements Granted'!$A$2:$L$402,7,0)</f>
        <v>#N/A</v>
      </c>
    </row>
    <row r="2736" spans="1:35" x14ac:dyDescent="0.2">
      <c r="A2736" s="38" t="s">
        <v>1282</v>
      </c>
      <c r="B2736" t="s">
        <v>6967</v>
      </c>
      <c r="C2736">
        <v>1010</v>
      </c>
      <c r="D2736">
        <v>3</v>
      </c>
      <c r="E2736">
        <v>3</v>
      </c>
      <c r="F2736">
        <v>247</v>
      </c>
      <c r="G2736" t="s">
        <v>5897</v>
      </c>
      <c r="H2736" t="s">
        <v>3681</v>
      </c>
      <c r="I2736">
        <v>2</v>
      </c>
      <c r="J2736">
        <v>4</v>
      </c>
      <c r="K2736">
        <v>79</v>
      </c>
      <c r="L2736">
        <v>1983</v>
      </c>
      <c r="M2736">
        <v>2002</v>
      </c>
      <c r="N2736">
        <v>3103</v>
      </c>
      <c r="O2736" s="35">
        <v>475062</v>
      </c>
      <c r="P2736">
        <v>21</v>
      </c>
      <c r="Q2736">
        <v>0</v>
      </c>
      <c r="R2736">
        <v>0</v>
      </c>
      <c r="U2736" s="36">
        <v>375300</v>
      </c>
      <c r="V2736">
        <v>3.11</v>
      </c>
      <c r="W2736" s="36">
        <v>156300</v>
      </c>
      <c r="X2736">
        <v>900</v>
      </c>
      <c r="Y2736" s="39">
        <v>532500</v>
      </c>
      <c r="Z2736" s="40">
        <v>30463</v>
      </c>
      <c r="AA2736" s="36">
        <v>18500</v>
      </c>
      <c r="AB2736">
        <v>28.78</v>
      </c>
      <c r="AC2736">
        <v>0</v>
      </c>
      <c r="AD2736" s="39">
        <v>491800</v>
      </c>
      <c r="AE2736" s="3">
        <f t="shared" si="85"/>
        <v>8.2757218381455777E-2</v>
      </c>
      <c r="AF2736" s="41">
        <f t="shared" si="84"/>
        <v>8.2757218381455777E-2</v>
      </c>
      <c r="AG2736" t="e">
        <f>VLOOKUP($A2736,'Abatements Granted'!$A$2:$L$402,2,0)</f>
        <v>#N/A</v>
      </c>
      <c r="AH2736" t="e">
        <f>VLOOKUP($A2736,'Abatements Granted'!$A$2:$L$402,10,0)</f>
        <v>#N/A</v>
      </c>
      <c r="AI2736" s="36" t="e">
        <f>VLOOKUP($A2736,'Abatements Granted'!$A$2:$L$402,7,0)</f>
        <v>#N/A</v>
      </c>
    </row>
    <row r="2737" spans="1:35" x14ac:dyDescent="0.2">
      <c r="A2737" s="38" t="s">
        <v>1289</v>
      </c>
      <c r="B2737" t="s">
        <v>6968</v>
      </c>
      <c r="C2737">
        <v>1010</v>
      </c>
      <c r="D2737">
        <v>3</v>
      </c>
      <c r="E2737">
        <v>3</v>
      </c>
      <c r="F2737">
        <v>249</v>
      </c>
      <c r="G2737" t="s">
        <v>5897</v>
      </c>
      <c r="H2737" t="s">
        <v>3681</v>
      </c>
      <c r="I2737">
        <v>2.5</v>
      </c>
      <c r="J2737">
        <v>4</v>
      </c>
      <c r="K2737">
        <v>79</v>
      </c>
      <c r="L2737">
        <v>1985</v>
      </c>
      <c r="M2737">
        <v>2002</v>
      </c>
      <c r="N2737">
        <v>4285</v>
      </c>
      <c r="O2737" s="35">
        <v>623945</v>
      </c>
      <c r="P2737">
        <v>21</v>
      </c>
      <c r="Q2737">
        <v>0</v>
      </c>
      <c r="R2737">
        <v>0</v>
      </c>
      <c r="U2737" s="36">
        <v>492900</v>
      </c>
      <c r="V2737">
        <v>1.21</v>
      </c>
      <c r="W2737" s="36">
        <v>137400</v>
      </c>
      <c r="X2737">
        <v>200</v>
      </c>
      <c r="Y2737" s="39">
        <v>630500</v>
      </c>
      <c r="Z2737" s="40">
        <v>42712</v>
      </c>
      <c r="AA2737" s="36">
        <v>1</v>
      </c>
      <c r="AB2737">
        <v>630500</v>
      </c>
      <c r="AC2737" t="s">
        <v>3676</v>
      </c>
      <c r="AD2737" s="39">
        <v>577300</v>
      </c>
      <c r="AE2737" s="3">
        <f t="shared" si="85"/>
        <v>9.2153126623939041E-2</v>
      </c>
      <c r="AF2737" s="41">
        <f t="shared" si="84"/>
        <v>9.2153126623939041E-2</v>
      </c>
      <c r="AG2737" t="e">
        <f>VLOOKUP($A2737,'Abatements Granted'!$A$2:$L$402,2,0)</f>
        <v>#N/A</v>
      </c>
      <c r="AH2737" t="e">
        <f>VLOOKUP($A2737,'Abatements Granted'!$A$2:$L$402,10,0)</f>
        <v>#N/A</v>
      </c>
      <c r="AI2737" s="36" t="e">
        <f>VLOOKUP($A2737,'Abatements Granted'!$A$2:$L$402,7,0)</f>
        <v>#N/A</v>
      </c>
    </row>
    <row r="2738" spans="1:35" x14ac:dyDescent="0.2">
      <c r="A2738" s="38" t="s">
        <v>1399</v>
      </c>
      <c r="B2738" t="s">
        <v>6969</v>
      </c>
      <c r="C2738">
        <v>1010</v>
      </c>
      <c r="D2738">
        <v>3</v>
      </c>
      <c r="E2738">
        <v>3</v>
      </c>
      <c r="F2738">
        <v>269</v>
      </c>
      <c r="G2738" t="s">
        <v>5897</v>
      </c>
      <c r="H2738" t="s">
        <v>3671</v>
      </c>
      <c r="I2738">
        <v>2</v>
      </c>
      <c r="J2738">
        <v>4</v>
      </c>
      <c r="K2738">
        <v>86</v>
      </c>
      <c r="L2738">
        <v>1988</v>
      </c>
      <c r="M2738">
        <v>2009</v>
      </c>
      <c r="N2738">
        <v>2844</v>
      </c>
      <c r="O2738" s="35">
        <v>518324</v>
      </c>
      <c r="P2738">
        <v>14</v>
      </c>
      <c r="Q2738">
        <v>0</v>
      </c>
      <c r="R2738">
        <v>0</v>
      </c>
      <c r="U2738" s="36">
        <v>445800</v>
      </c>
      <c r="V2738">
        <v>2.02</v>
      </c>
      <c r="W2738" s="36">
        <v>147900</v>
      </c>
      <c r="X2738">
        <v>1300</v>
      </c>
      <c r="Y2738" s="39">
        <v>595000</v>
      </c>
      <c r="Z2738" s="40">
        <v>44915</v>
      </c>
      <c r="AA2738" s="36">
        <v>649000</v>
      </c>
      <c r="AB2738">
        <v>0.92</v>
      </c>
      <c r="AC2738">
        <v>0</v>
      </c>
      <c r="AD2738" s="39">
        <v>500000</v>
      </c>
      <c r="AE2738" s="3">
        <f t="shared" si="85"/>
        <v>0.18999999999999995</v>
      </c>
      <c r="AF2738" s="41">
        <f t="shared" si="84"/>
        <v>0.18999999999999995</v>
      </c>
      <c r="AG2738" t="e">
        <f>VLOOKUP($A2738,'Abatements Granted'!$A$2:$L$402,2,0)</f>
        <v>#N/A</v>
      </c>
      <c r="AH2738" t="e">
        <f>VLOOKUP($A2738,'Abatements Granted'!$A$2:$L$402,10,0)</f>
        <v>#N/A</v>
      </c>
      <c r="AI2738" s="36" t="e">
        <f>VLOOKUP($A2738,'Abatements Granted'!$A$2:$L$402,7,0)</f>
        <v>#N/A</v>
      </c>
    </row>
    <row r="2739" spans="1:35" x14ac:dyDescent="0.2">
      <c r="A2739" s="38" t="s">
        <v>6970</v>
      </c>
      <c r="B2739" t="s">
        <v>6971</v>
      </c>
      <c r="C2739">
        <v>1010</v>
      </c>
      <c r="D2739">
        <v>3</v>
      </c>
      <c r="E2739">
        <v>3</v>
      </c>
      <c r="F2739">
        <v>271</v>
      </c>
      <c r="G2739" t="s">
        <v>5897</v>
      </c>
      <c r="H2739">
        <v>3</v>
      </c>
      <c r="I2739">
        <v>2</v>
      </c>
      <c r="J2739">
        <v>4</v>
      </c>
      <c r="K2739">
        <v>99</v>
      </c>
      <c r="L2739">
        <v>2022</v>
      </c>
      <c r="M2739">
        <v>2022</v>
      </c>
      <c r="N2739">
        <v>2669</v>
      </c>
      <c r="O2739" s="35">
        <v>443648</v>
      </c>
      <c r="P2739">
        <v>1</v>
      </c>
      <c r="U2739" s="36">
        <v>439200</v>
      </c>
      <c r="V2739">
        <v>2.48</v>
      </c>
      <c r="W2739" s="36">
        <v>151600</v>
      </c>
      <c r="X2739">
        <v>0</v>
      </c>
      <c r="Y2739" s="39">
        <v>590800</v>
      </c>
      <c r="Z2739" s="40">
        <v>45138</v>
      </c>
      <c r="AA2739" s="36">
        <v>200000</v>
      </c>
      <c r="AB2739">
        <v>2.95</v>
      </c>
      <c r="AC2739" t="s">
        <v>3947</v>
      </c>
      <c r="AD2739" s="39">
        <v>137600</v>
      </c>
      <c r="AE2739" s="3">
        <f t="shared" si="85"/>
        <v>3.2936046511627906</v>
      </c>
      <c r="AF2739" s="41">
        <f t="shared" si="84"/>
        <v>3.2936046511627906</v>
      </c>
      <c r="AG2739" t="e">
        <f>VLOOKUP($A2739,'Abatements Granted'!$A$2:$L$402,2,0)</f>
        <v>#N/A</v>
      </c>
      <c r="AH2739" t="e">
        <f>VLOOKUP($A2739,'Abatements Granted'!$A$2:$L$402,10,0)</f>
        <v>#N/A</v>
      </c>
      <c r="AI2739" s="36" t="e">
        <f>VLOOKUP($A2739,'Abatements Granted'!$A$2:$L$402,7,0)</f>
        <v>#N/A</v>
      </c>
    </row>
    <row r="2740" spans="1:35" x14ac:dyDescent="0.2">
      <c r="A2740" s="38" t="s">
        <v>1424</v>
      </c>
      <c r="B2740" t="s">
        <v>6972</v>
      </c>
      <c r="C2740">
        <v>1010</v>
      </c>
      <c r="D2740">
        <v>3</v>
      </c>
      <c r="E2740">
        <v>3</v>
      </c>
      <c r="F2740">
        <v>273</v>
      </c>
      <c r="G2740" t="s">
        <v>5897</v>
      </c>
      <c r="H2740" t="s">
        <v>3941</v>
      </c>
      <c r="I2740">
        <v>1</v>
      </c>
      <c r="J2740">
        <v>4</v>
      </c>
      <c r="K2740">
        <v>88</v>
      </c>
      <c r="L2740">
        <v>2006</v>
      </c>
      <c r="M2740">
        <v>2011</v>
      </c>
      <c r="N2740">
        <v>3731</v>
      </c>
      <c r="O2740" s="35">
        <v>568936</v>
      </c>
      <c r="P2740">
        <v>12</v>
      </c>
      <c r="Q2740">
        <v>0</v>
      </c>
      <c r="R2740">
        <v>0</v>
      </c>
      <c r="U2740" s="36">
        <v>500700</v>
      </c>
      <c r="V2740">
        <v>3.14</v>
      </c>
      <c r="W2740" s="36">
        <v>152200</v>
      </c>
      <c r="X2740">
        <v>2500</v>
      </c>
      <c r="Y2740" s="39">
        <v>655400</v>
      </c>
      <c r="Z2740" s="40">
        <v>38937</v>
      </c>
      <c r="AA2740" s="36">
        <v>1</v>
      </c>
      <c r="AB2740">
        <v>655400</v>
      </c>
      <c r="AC2740" t="s">
        <v>3657</v>
      </c>
      <c r="AD2740" s="39">
        <v>600200</v>
      </c>
      <c r="AE2740" s="3">
        <f t="shared" si="85"/>
        <v>9.1969343552149363E-2</v>
      </c>
      <c r="AF2740" s="41">
        <f t="shared" si="84"/>
        <v>9.1969343552149363E-2</v>
      </c>
      <c r="AG2740" t="e">
        <f>VLOOKUP($A2740,'Abatements Granted'!$A$2:$L$402,2,0)</f>
        <v>#N/A</v>
      </c>
      <c r="AH2740" t="e">
        <f>VLOOKUP($A2740,'Abatements Granted'!$A$2:$L$402,10,0)</f>
        <v>#N/A</v>
      </c>
      <c r="AI2740" s="36" t="e">
        <f>VLOOKUP($A2740,'Abatements Granted'!$A$2:$L$402,7,0)</f>
        <v>#N/A</v>
      </c>
    </row>
    <row r="2741" spans="1:35" x14ac:dyDescent="0.2">
      <c r="A2741" s="38" t="s">
        <v>1478</v>
      </c>
      <c r="B2741" t="s">
        <v>6973</v>
      </c>
      <c r="C2741">
        <v>1010</v>
      </c>
      <c r="D2741">
        <v>3</v>
      </c>
      <c r="E2741">
        <v>3</v>
      </c>
      <c r="F2741">
        <v>287</v>
      </c>
      <c r="G2741" t="s">
        <v>5897</v>
      </c>
      <c r="H2741" t="s">
        <v>3681</v>
      </c>
      <c r="I2741">
        <v>2</v>
      </c>
      <c r="J2741">
        <v>3</v>
      </c>
      <c r="K2741">
        <v>78</v>
      </c>
      <c r="L2741">
        <v>1977</v>
      </c>
      <c r="M2741">
        <v>2001</v>
      </c>
      <c r="N2741">
        <v>2996</v>
      </c>
      <c r="O2741" s="35">
        <v>428105</v>
      </c>
      <c r="P2741">
        <v>22</v>
      </c>
      <c r="Q2741">
        <v>0</v>
      </c>
      <c r="R2741">
        <v>0</v>
      </c>
      <c r="U2741" s="36">
        <v>333900</v>
      </c>
      <c r="V2741">
        <v>2.0299999999999998</v>
      </c>
      <c r="W2741" s="36">
        <v>148000</v>
      </c>
      <c r="X2741">
        <v>0</v>
      </c>
      <c r="Y2741" s="39">
        <v>481900</v>
      </c>
      <c r="Z2741" s="40">
        <v>28171</v>
      </c>
      <c r="AA2741" s="36">
        <v>9000</v>
      </c>
      <c r="AB2741">
        <v>53.54</v>
      </c>
      <c r="AC2741">
        <v>0</v>
      </c>
      <c r="AD2741" s="39">
        <v>446400</v>
      </c>
      <c r="AE2741" s="3">
        <f t="shared" si="85"/>
        <v>7.9525089605734678E-2</v>
      </c>
      <c r="AF2741" s="41">
        <f t="shared" si="84"/>
        <v>7.9525089605734678E-2</v>
      </c>
      <c r="AG2741" t="e">
        <f>VLOOKUP($A2741,'Abatements Granted'!$A$2:$L$402,2,0)</f>
        <v>#N/A</v>
      </c>
      <c r="AH2741" t="e">
        <f>VLOOKUP($A2741,'Abatements Granted'!$A$2:$L$402,10,0)</f>
        <v>#N/A</v>
      </c>
      <c r="AI2741" s="36" t="e">
        <f>VLOOKUP($A2741,'Abatements Granted'!$A$2:$L$402,7,0)</f>
        <v>#N/A</v>
      </c>
    </row>
    <row r="2742" spans="1:35" x14ac:dyDescent="0.2">
      <c r="A2742" s="38" t="s">
        <v>1593</v>
      </c>
      <c r="B2742" t="s">
        <v>6974</v>
      </c>
      <c r="C2742">
        <v>1010</v>
      </c>
      <c r="D2742">
        <v>3</v>
      </c>
      <c r="E2742">
        <v>3</v>
      </c>
      <c r="F2742">
        <v>305</v>
      </c>
      <c r="G2742" t="s">
        <v>5897</v>
      </c>
      <c r="H2742" t="s">
        <v>3666</v>
      </c>
      <c r="I2742">
        <v>1.75</v>
      </c>
      <c r="J2742">
        <v>4</v>
      </c>
      <c r="K2742">
        <v>84</v>
      </c>
      <c r="L2742">
        <v>1999</v>
      </c>
      <c r="M2742">
        <v>2007</v>
      </c>
      <c r="N2742">
        <v>4815</v>
      </c>
      <c r="O2742" s="35">
        <v>728031</v>
      </c>
      <c r="P2742">
        <v>16</v>
      </c>
      <c r="Q2742">
        <v>0</v>
      </c>
      <c r="R2742">
        <v>0</v>
      </c>
      <c r="U2742" s="36">
        <v>611500</v>
      </c>
      <c r="V2742">
        <v>13.31</v>
      </c>
      <c r="W2742" s="36">
        <v>240500</v>
      </c>
      <c r="X2742">
        <v>31900</v>
      </c>
      <c r="Y2742" s="39">
        <v>883900</v>
      </c>
      <c r="Z2742" s="40">
        <v>44434</v>
      </c>
      <c r="AA2742" s="36">
        <v>100</v>
      </c>
      <c r="AB2742">
        <v>8839</v>
      </c>
      <c r="AC2742" t="s">
        <v>3676</v>
      </c>
      <c r="AD2742" s="39">
        <v>854800</v>
      </c>
      <c r="AE2742" s="3">
        <f t="shared" si="85"/>
        <v>3.4043051006083402E-2</v>
      </c>
      <c r="AF2742" s="41">
        <f t="shared" si="84"/>
        <v>3.4043051006083402E-2</v>
      </c>
      <c r="AG2742" t="e">
        <f>VLOOKUP($A2742,'Abatements Granted'!$A$2:$L$402,2,0)</f>
        <v>#N/A</v>
      </c>
      <c r="AH2742" t="e">
        <f>VLOOKUP($A2742,'Abatements Granted'!$A$2:$L$402,10,0)</f>
        <v>#N/A</v>
      </c>
      <c r="AI2742" s="36" t="e">
        <f>VLOOKUP($A2742,'Abatements Granted'!$A$2:$L$402,7,0)</f>
        <v>#N/A</v>
      </c>
    </row>
    <row r="2743" spans="1:35" x14ac:dyDescent="0.2">
      <c r="A2743" s="38" t="s">
        <v>1649</v>
      </c>
      <c r="B2743" t="s">
        <v>6975</v>
      </c>
      <c r="C2743">
        <v>1010</v>
      </c>
      <c r="D2743">
        <v>3</v>
      </c>
      <c r="E2743">
        <v>3</v>
      </c>
      <c r="F2743">
        <v>315</v>
      </c>
      <c r="G2743" t="s">
        <v>5897</v>
      </c>
      <c r="H2743" t="s">
        <v>3666</v>
      </c>
      <c r="I2743">
        <v>1.5</v>
      </c>
      <c r="J2743">
        <v>4</v>
      </c>
      <c r="K2743">
        <v>83</v>
      </c>
      <c r="L2743">
        <v>1996</v>
      </c>
      <c r="M2743">
        <v>2006</v>
      </c>
      <c r="N2743">
        <v>3491</v>
      </c>
      <c r="O2743" s="35">
        <v>565248</v>
      </c>
      <c r="P2743">
        <v>17</v>
      </c>
      <c r="Q2743">
        <v>0</v>
      </c>
      <c r="R2743">
        <v>0</v>
      </c>
      <c r="U2743" s="36">
        <v>469200</v>
      </c>
      <c r="V2743">
        <v>3.97</v>
      </c>
      <c r="W2743" s="36">
        <v>163900</v>
      </c>
      <c r="X2743">
        <v>0</v>
      </c>
      <c r="Y2743" s="39">
        <v>633100</v>
      </c>
      <c r="Z2743" s="40">
        <v>43997</v>
      </c>
      <c r="AA2743" s="36">
        <v>1</v>
      </c>
      <c r="AB2743">
        <v>633100</v>
      </c>
      <c r="AC2743" t="s">
        <v>3657</v>
      </c>
      <c r="AD2743" s="39">
        <v>598700</v>
      </c>
      <c r="AE2743" s="3">
        <f t="shared" si="85"/>
        <v>5.7457825288124376E-2</v>
      </c>
      <c r="AF2743" s="41">
        <f t="shared" si="84"/>
        <v>5.7457825288124376E-2</v>
      </c>
      <c r="AG2743" t="e">
        <f>VLOOKUP($A2743,'Abatements Granted'!$A$2:$L$402,2,0)</f>
        <v>#N/A</v>
      </c>
      <c r="AH2743" t="e">
        <f>VLOOKUP($A2743,'Abatements Granted'!$A$2:$L$402,10,0)</f>
        <v>#N/A</v>
      </c>
      <c r="AI2743" s="36" t="e">
        <f>VLOOKUP($A2743,'Abatements Granted'!$A$2:$L$402,7,0)</f>
        <v>#N/A</v>
      </c>
    </row>
    <row r="2744" spans="1:35" x14ac:dyDescent="0.2">
      <c r="A2744" s="38" t="s">
        <v>2009</v>
      </c>
      <c r="B2744" t="s">
        <v>6976</v>
      </c>
      <c r="C2744">
        <v>1010</v>
      </c>
      <c r="D2744">
        <v>3</v>
      </c>
      <c r="E2744">
        <v>3</v>
      </c>
      <c r="F2744">
        <v>391</v>
      </c>
      <c r="G2744" t="s">
        <v>6977</v>
      </c>
      <c r="H2744" t="s">
        <v>3666</v>
      </c>
      <c r="I2744">
        <v>1.75</v>
      </c>
      <c r="J2744">
        <v>3</v>
      </c>
      <c r="K2744">
        <v>74</v>
      </c>
      <c r="L2744">
        <v>1980</v>
      </c>
      <c r="M2744">
        <v>1997</v>
      </c>
      <c r="N2744">
        <v>3618</v>
      </c>
      <c r="O2744" s="35">
        <v>409080</v>
      </c>
      <c r="P2744">
        <v>26</v>
      </c>
      <c r="Q2744">
        <v>0</v>
      </c>
      <c r="R2744">
        <v>0</v>
      </c>
      <c r="U2744" s="36">
        <v>302700</v>
      </c>
      <c r="V2744">
        <v>4.7699999999999996</v>
      </c>
      <c r="W2744" s="36">
        <v>149600</v>
      </c>
      <c r="X2744">
        <v>600</v>
      </c>
      <c r="Y2744" s="39">
        <v>452900</v>
      </c>
      <c r="Z2744" s="40">
        <v>45019</v>
      </c>
      <c r="AA2744" s="36">
        <v>1</v>
      </c>
      <c r="AB2744">
        <v>452900</v>
      </c>
      <c r="AC2744" t="s">
        <v>3657</v>
      </c>
      <c r="AD2744" s="39">
        <v>435200</v>
      </c>
      <c r="AE2744" s="3">
        <f t="shared" si="85"/>
        <v>4.0670955882353033E-2</v>
      </c>
      <c r="AF2744" s="41">
        <f t="shared" si="84"/>
        <v>4.0670955882353033E-2</v>
      </c>
      <c r="AG2744" t="e">
        <f>VLOOKUP($A2744,'Abatements Granted'!$A$2:$L$402,2,0)</f>
        <v>#N/A</v>
      </c>
      <c r="AH2744" t="e">
        <f>VLOOKUP($A2744,'Abatements Granted'!$A$2:$L$402,10,0)</f>
        <v>#N/A</v>
      </c>
      <c r="AI2744" s="36" t="e">
        <f>VLOOKUP($A2744,'Abatements Granted'!$A$2:$L$402,7,0)</f>
        <v>#N/A</v>
      </c>
    </row>
    <row r="2745" spans="1:35" x14ac:dyDescent="0.2">
      <c r="A2745" s="38" t="s">
        <v>6978</v>
      </c>
      <c r="B2745" t="s">
        <v>6979</v>
      </c>
      <c r="C2745">
        <v>9960</v>
      </c>
      <c r="D2745">
        <v>3</v>
      </c>
      <c r="E2745">
        <v>0</v>
      </c>
      <c r="F2745">
        <v>0</v>
      </c>
      <c r="G2745" t="s">
        <v>6980</v>
      </c>
      <c r="H2745" t="s">
        <v>3656</v>
      </c>
      <c r="M2745">
        <v>0</v>
      </c>
      <c r="N2745">
        <v>0</v>
      </c>
      <c r="O2745" s="35">
        <v>0</v>
      </c>
      <c r="U2745" s="36">
        <v>0</v>
      </c>
      <c r="V2745">
        <v>3.88</v>
      </c>
      <c r="W2745" s="36">
        <v>31800</v>
      </c>
      <c r="X2745">
        <v>0</v>
      </c>
      <c r="Y2745" s="39">
        <v>31800</v>
      </c>
      <c r="Z2745" s="40">
        <v>37876</v>
      </c>
      <c r="AA2745" s="36">
        <v>1</v>
      </c>
      <c r="AB2745">
        <v>31800</v>
      </c>
      <c r="AC2745" t="s">
        <v>3660</v>
      </c>
      <c r="AD2745" s="39">
        <v>0</v>
      </c>
      <c r="AE2745" s="3" t="str">
        <f t="shared" si="85"/>
        <v/>
      </c>
      <c r="AF2745" s="41" t="str">
        <f t="shared" si="84"/>
        <v/>
      </c>
      <c r="AG2745" t="e">
        <f>VLOOKUP($A2745,'Abatements Granted'!$A$2:$L$402,2,0)</f>
        <v>#N/A</v>
      </c>
      <c r="AH2745" t="e">
        <f>VLOOKUP($A2745,'Abatements Granted'!$A$2:$L$402,10,0)</f>
        <v>#N/A</v>
      </c>
      <c r="AI2745" s="36" t="e">
        <f>VLOOKUP($A2745,'Abatements Granted'!$A$2:$L$402,7,0)</f>
        <v>#N/A</v>
      </c>
    </row>
    <row r="2746" spans="1:35" x14ac:dyDescent="0.2">
      <c r="A2746" s="38" t="s">
        <v>6978</v>
      </c>
      <c r="B2746" t="s">
        <v>6981</v>
      </c>
      <c r="C2746">
        <v>9960</v>
      </c>
      <c r="D2746">
        <v>3</v>
      </c>
      <c r="E2746">
        <v>0</v>
      </c>
      <c r="F2746">
        <v>0</v>
      </c>
      <c r="G2746" t="s">
        <v>6980</v>
      </c>
      <c r="H2746" t="s">
        <v>3656</v>
      </c>
      <c r="M2746">
        <v>0</v>
      </c>
      <c r="N2746">
        <v>0</v>
      </c>
      <c r="O2746" s="35">
        <v>0</v>
      </c>
      <c r="U2746" s="36">
        <v>0</v>
      </c>
      <c r="V2746">
        <v>3.04</v>
      </c>
      <c r="W2746" s="36">
        <v>0</v>
      </c>
      <c r="X2746">
        <v>0</v>
      </c>
      <c r="Y2746" s="39">
        <v>0</v>
      </c>
      <c r="Z2746" s="40">
        <v>37876</v>
      </c>
      <c r="AA2746" s="36">
        <v>1</v>
      </c>
      <c r="AB2746">
        <v>0</v>
      </c>
      <c r="AC2746" t="s">
        <v>3660</v>
      </c>
      <c r="AD2746" s="39">
        <v>0</v>
      </c>
      <c r="AE2746" s="3" t="str">
        <f t="shared" si="85"/>
        <v/>
      </c>
      <c r="AF2746" s="41" t="str">
        <f t="shared" si="84"/>
        <v/>
      </c>
      <c r="AG2746" t="e">
        <f>VLOOKUP($A2746,'Abatements Granted'!$A$2:$L$402,2,0)</f>
        <v>#N/A</v>
      </c>
      <c r="AH2746" t="e">
        <f>VLOOKUP($A2746,'Abatements Granted'!$A$2:$L$402,10,0)</f>
        <v>#N/A</v>
      </c>
      <c r="AI2746" s="36" t="e">
        <f>VLOOKUP($A2746,'Abatements Granted'!$A$2:$L$402,7,0)</f>
        <v>#N/A</v>
      </c>
    </row>
    <row r="2747" spans="1:35" x14ac:dyDescent="0.2">
      <c r="A2747" s="38" t="s">
        <v>6982</v>
      </c>
      <c r="B2747" t="s">
        <v>6983</v>
      </c>
      <c r="C2747">
        <v>9960</v>
      </c>
      <c r="D2747">
        <v>3</v>
      </c>
      <c r="E2747">
        <v>0</v>
      </c>
      <c r="F2747">
        <v>230</v>
      </c>
      <c r="G2747" t="s">
        <v>6984</v>
      </c>
      <c r="H2747" t="s">
        <v>3656</v>
      </c>
      <c r="M2747">
        <v>0</v>
      </c>
      <c r="N2747">
        <v>0</v>
      </c>
      <c r="O2747" s="35">
        <v>0</v>
      </c>
      <c r="U2747" s="36">
        <v>0</v>
      </c>
      <c r="V2747">
        <v>94</v>
      </c>
      <c r="W2747" s="36">
        <v>0</v>
      </c>
      <c r="X2747">
        <v>0</v>
      </c>
      <c r="Y2747" s="39">
        <v>0</v>
      </c>
      <c r="Z2747" s="40">
        <v>37876</v>
      </c>
      <c r="AA2747" s="36">
        <v>1</v>
      </c>
      <c r="AB2747">
        <v>0</v>
      </c>
      <c r="AC2747" t="s">
        <v>3660</v>
      </c>
      <c r="AD2747" s="39">
        <v>0</v>
      </c>
      <c r="AE2747" s="3" t="str">
        <f t="shared" si="85"/>
        <v/>
      </c>
      <c r="AF2747" s="41" t="str">
        <f t="shared" si="84"/>
        <v/>
      </c>
      <c r="AG2747" t="e">
        <f>VLOOKUP($A2747,'Abatements Granted'!$A$2:$L$402,2,0)</f>
        <v>#N/A</v>
      </c>
      <c r="AH2747" t="e">
        <f>VLOOKUP($A2747,'Abatements Granted'!$A$2:$L$402,10,0)</f>
        <v>#N/A</v>
      </c>
      <c r="AI2747" s="36" t="e">
        <f>VLOOKUP($A2747,'Abatements Granted'!$A$2:$L$402,7,0)</f>
        <v>#N/A</v>
      </c>
    </row>
    <row r="2748" spans="1:35" x14ac:dyDescent="0.2">
      <c r="A2748" s="38" t="s">
        <v>6978</v>
      </c>
      <c r="B2748" t="s">
        <v>6985</v>
      </c>
      <c r="C2748">
        <v>9960</v>
      </c>
      <c r="D2748">
        <v>3</v>
      </c>
      <c r="E2748">
        <v>0</v>
      </c>
      <c r="F2748">
        <v>0</v>
      </c>
      <c r="G2748" t="s">
        <v>6980</v>
      </c>
      <c r="H2748" t="s">
        <v>3656</v>
      </c>
      <c r="M2748">
        <v>0</v>
      </c>
      <c r="N2748">
        <v>0</v>
      </c>
      <c r="O2748" s="35">
        <v>0</v>
      </c>
      <c r="U2748" s="36">
        <v>0</v>
      </c>
      <c r="V2748">
        <v>3.72</v>
      </c>
      <c r="W2748" s="36">
        <v>0</v>
      </c>
      <c r="X2748">
        <v>0</v>
      </c>
      <c r="Y2748" s="39">
        <v>0</v>
      </c>
      <c r="Z2748" s="40">
        <v>37876</v>
      </c>
      <c r="AA2748" s="36">
        <v>1</v>
      </c>
      <c r="AB2748">
        <v>0</v>
      </c>
      <c r="AC2748" t="s">
        <v>3660</v>
      </c>
      <c r="AD2748" s="39">
        <v>0</v>
      </c>
      <c r="AE2748" s="3" t="str">
        <f t="shared" si="85"/>
        <v/>
      </c>
      <c r="AF2748" s="41" t="str">
        <f t="shared" si="84"/>
        <v/>
      </c>
      <c r="AG2748" t="e">
        <f>VLOOKUP($A2748,'Abatements Granted'!$A$2:$L$402,2,0)</f>
        <v>#N/A</v>
      </c>
      <c r="AH2748" t="e">
        <f>VLOOKUP($A2748,'Abatements Granted'!$A$2:$L$402,10,0)</f>
        <v>#N/A</v>
      </c>
      <c r="AI2748" s="36" t="e">
        <f>VLOOKUP($A2748,'Abatements Granted'!$A$2:$L$402,7,0)</f>
        <v>#N/A</v>
      </c>
    </row>
    <row r="2749" spans="1:35" x14ac:dyDescent="0.2">
      <c r="A2749" s="38" t="s">
        <v>6978</v>
      </c>
      <c r="B2749" t="s">
        <v>6986</v>
      </c>
      <c r="C2749">
        <v>9960</v>
      </c>
      <c r="D2749">
        <v>3</v>
      </c>
      <c r="E2749">
        <v>0</v>
      </c>
      <c r="F2749">
        <v>0</v>
      </c>
      <c r="G2749" t="s">
        <v>6980</v>
      </c>
      <c r="H2749" t="s">
        <v>3656</v>
      </c>
      <c r="M2749">
        <v>0</v>
      </c>
      <c r="N2749">
        <v>0</v>
      </c>
      <c r="O2749" s="35">
        <v>0</v>
      </c>
      <c r="U2749" s="36">
        <v>0</v>
      </c>
      <c r="V2749">
        <v>4.09</v>
      </c>
      <c r="W2749" s="36">
        <v>0</v>
      </c>
      <c r="X2749">
        <v>0</v>
      </c>
      <c r="Y2749" s="39">
        <v>0</v>
      </c>
      <c r="Z2749" s="40">
        <v>37876</v>
      </c>
      <c r="AA2749" s="36">
        <v>1</v>
      </c>
      <c r="AB2749">
        <v>0</v>
      </c>
      <c r="AC2749" t="s">
        <v>3660</v>
      </c>
      <c r="AD2749" s="39">
        <v>0</v>
      </c>
      <c r="AE2749" s="3" t="str">
        <f t="shared" si="85"/>
        <v/>
      </c>
      <c r="AF2749" s="41" t="str">
        <f t="shared" si="84"/>
        <v/>
      </c>
      <c r="AG2749" t="e">
        <f>VLOOKUP($A2749,'Abatements Granted'!$A$2:$L$402,2,0)</f>
        <v>#N/A</v>
      </c>
      <c r="AH2749" t="e">
        <f>VLOOKUP($A2749,'Abatements Granted'!$A$2:$L$402,10,0)</f>
        <v>#N/A</v>
      </c>
      <c r="AI2749" s="36" t="e">
        <f>VLOOKUP($A2749,'Abatements Granted'!$A$2:$L$402,7,0)</f>
        <v>#N/A</v>
      </c>
    </row>
    <row r="2750" spans="1:35" x14ac:dyDescent="0.2">
      <c r="A2750" s="38" t="s">
        <v>1397</v>
      </c>
      <c r="B2750" t="s">
        <v>6987</v>
      </c>
      <c r="C2750">
        <v>1010</v>
      </c>
      <c r="D2750">
        <v>3</v>
      </c>
      <c r="E2750">
        <v>3</v>
      </c>
      <c r="F2750">
        <v>268</v>
      </c>
      <c r="G2750" t="s">
        <v>6984</v>
      </c>
      <c r="H2750" t="s">
        <v>3681</v>
      </c>
      <c r="I2750">
        <v>1.75</v>
      </c>
      <c r="J2750">
        <v>4</v>
      </c>
      <c r="K2750">
        <v>74</v>
      </c>
      <c r="L2750">
        <v>1881</v>
      </c>
      <c r="M2750">
        <v>1997</v>
      </c>
      <c r="N2750">
        <v>2876</v>
      </c>
      <c r="O2750" s="35">
        <v>454534</v>
      </c>
      <c r="P2750">
        <v>26</v>
      </c>
      <c r="Q2750">
        <v>0</v>
      </c>
      <c r="R2750">
        <v>0</v>
      </c>
      <c r="U2750" s="36">
        <v>336400</v>
      </c>
      <c r="V2750">
        <v>2.0299999999999998</v>
      </c>
      <c r="W2750" s="36">
        <v>148000</v>
      </c>
      <c r="X2750">
        <v>6100</v>
      </c>
      <c r="Y2750" s="39">
        <v>490500</v>
      </c>
      <c r="Z2750" s="40">
        <v>41159</v>
      </c>
      <c r="AA2750" s="36">
        <v>335000</v>
      </c>
      <c r="AB2750">
        <v>1.46</v>
      </c>
      <c r="AC2750">
        <v>0</v>
      </c>
      <c r="AD2750" s="39">
        <v>454800</v>
      </c>
      <c r="AE2750" s="3">
        <f t="shared" si="85"/>
        <v>7.8496042216358752E-2</v>
      </c>
      <c r="AF2750" s="41">
        <f t="shared" si="84"/>
        <v>7.8496042216358752E-2</v>
      </c>
      <c r="AG2750" t="e">
        <f>VLOOKUP($A2750,'Abatements Granted'!$A$2:$L$402,2,0)</f>
        <v>#N/A</v>
      </c>
      <c r="AH2750" t="e">
        <f>VLOOKUP($A2750,'Abatements Granted'!$A$2:$L$402,10,0)</f>
        <v>#N/A</v>
      </c>
      <c r="AI2750" s="36" t="e">
        <f>VLOOKUP($A2750,'Abatements Granted'!$A$2:$L$402,7,0)</f>
        <v>#N/A</v>
      </c>
    </row>
    <row r="2751" spans="1:35" x14ac:dyDescent="0.2">
      <c r="A2751" s="38" t="s">
        <v>1279</v>
      </c>
      <c r="B2751" t="s">
        <v>6988</v>
      </c>
      <c r="C2751">
        <v>1010</v>
      </c>
      <c r="D2751">
        <v>3</v>
      </c>
      <c r="E2751">
        <v>3</v>
      </c>
      <c r="F2751">
        <v>246</v>
      </c>
      <c r="G2751" t="s">
        <v>6984</v>
      </c>
      <c r="H2751" t="s">
        <v>3666</v>
      </c>
      <c r="I2751">
        <v>1.75</v>
      </c>
      <c r="J2751">
        <v>3</v>
      </c>
      <c r="K2751">
        <v>70</v>
      </c>
      <c r="L2751">
        <v>1935</v>
      </c>
      <c r="M2751">
        <v>1993</v>
      </c>
      <c r="N2751">
        <v>2046</v>
      </c>
      <c r="O2751" s="35">
        <v>343171</v>
      </c>
      <c r="P2751">
        <v>30</v>
      </c>
      <c r="Q2751">
        <v>0</v>
      </c>
      <c r="R2751">
        <v>0</v>
      </c>
      <c r="U2751" s="36">
        <v>240200</v>
      </c>
      <c r="V2751">
        <v>1.26</v>
      </c>
      <c r="W2751" s="36">
        <v>138100</v>
      </c>
      <c r="X2751">
        <v>16500</v>
      </c>
      <c r="Y2751" s="39">
        <v>394800</v>
      </c>
      <c r="Z2751" s="40">
        <v>43861</v>
      </c>
      <c r="AA2751" s="36">
        <v>1</v>
      </c>
      <c r="AB2751">
        <v>394800</v>
      </c>
      <c r="AC2751" t="s">
        <v>3657</v>
      </c>
      <c r="AD2751" s="39">
        <v>379300</v>
      </c>
      <c r="AE2751" s="3">
        <f t="shared" si="85"/>
        <v>4.0864750856841603E-2</v>
      </c>
      <c r="AF2751" s="41">
        <f t="shared" si="84"/>
        <v>4.0864750856841603E-2</v>
      </c>
      <c r="AG2751" t="e">
        <f>VLOOKUP($A2751,'Abatements Granted'!$A$2:$L$402,2,0)</f>
        <v>#N/A</v>
      </c>
      <c r="AH2751" t="e">
        <f>VLOOKUP($A2751,'Abatements Granted'!$A$2:$L$402,10,0)</f>
        <v>#N/A</v>
      </c>
      <c r="AI2751" s="36" t="e">
        <f>VLOOKUP($A2751,'Abatements Granted'!$A$2:$L$402,7,0)</f>
        <v>#N/A</v>
      </c>
    </row>
    <row r="2752" spans="1:35" x14ac:dyDescent="0.2">
      <c r="A2752" s="38" t="s">
        <v>6989</v>
      </c>
      <c r="B2752" t="s">
        <v>6990</v>
      </c>
      <c r="C2752">
        <v>1300</v>
      </c>
      <c r="D2752">
        <v>3</v>
      </c>
      <c r="E2752">
        <v>3</v>
      </c>
      <c r="F2752">
        <v>242</v>
      </c>
      <c r="G2752" t="s">
        <v>6984</v>
      </c>
      <c r="H2752" t="s">
        <v>3656</v>
      </c>
      <c r="M2752">
        <v>0</v>
      </c>
      <c r="N2752">
        <v>0</v>
      </c>
      <c r="O2752" s="35">
        <v>0</v>
      </c>
      <c r="U2752" s="36">
        <v>0</v>
      </c>
      <c r="V2752">
        <v>2.4300000000000002</v>
      </c>
      <c r="W2752" s="36">
        <v>151300</v>
      </c>
      <c r="X2752">
        <v>0</v>
      </c>
      <c r="Y2752" s="39">
        <v>151300</v>
      </c>
      <c r="Z2752" s="40">
        <v>29063</v>
      </c>
      <c r="AA2752" s="36">
        <v>0</v>
      </c>
      <c r="AB2752">
        <v>0</v>
      </c>
      <c r="AC2752">
        <v>0</v>
      </c>
      <c r="AD2752" s="39">
        <v>137200</v>
      </c>
      <c r="AE2752" s="3">
        <f t="shared" si="85"/>
        <v>0.10276967930029146</v>
      </c>
      <c r="AF2752" s="41">
        <f t="shared" si="84"/>
        <v>0.10276967930029146</v>
      </c>
      <c r="AG2752" t="e">
        <f>VLOOKUP($A2752,'Abatements Granted'!$A$2:$L$402,2,0)</f>
        <v>#N/A</v>
      </c>
      <c r="AH2752" t="e">
        <f>VLOOKUP($A2752,'Abatements Granted'!$A$2:$L$402,10,0)</f>
        <v>#N/A</v>
      </c>
      <c r="AI2752" s="36" t="e">
        <f>VLOOKUP($A2752,'Abatements Granted'!$A$2:$L$402,7,0)</f>
        <v>#N/A</v>
      </c>
    </row>
    <row r="2753" spans="1:35" x14ac:dyDescent="0.2">
      <c r="A2753" s="38" t="s">
        <v>6978</v>
      </c>
      <c r="B2753" t="s">
        <v>6991</v>
      </c>
      <c r="C2753">
        <v>9960</v>
      </c>
      <c r="D2753">
        <v>3</v>
      </c>
      <c r="E2753">
        <v>0</v>
      </c>
      <c r="F2753">
        <v>0</v>
      </c>
      <c r="G2753" t="s">
        <v>6980</v>
      </c>
      <c r="H2753" t="s">
        <v>3656</v>
      </c>
      <c r="M2753">
        <v>0</v>
      </c>
      <c r="N2753">
        <v>0</v>
      </c>
      <c r="O2753" s="35">
        <v>0</v>
      </c>
      <c r="U2753" s="36">
        <v>0</v>
      </c>
      <c r="V2753">
        <v>1.1100000000000001</v>
      </c>
      <c r="W2753" s="36">
        <v>0</v>
      </c>
      <c r="X2753">
        <v>0</v>
      </c>
      <c r="Y2753" s="39">
        <v>0</v>
      </c>
      <c r="Z2753" s="40">
        <v>37876</v>
      </c>
      <c r="AA2753" s="36">
        <v>1</v>
      </c>
      <c r="AB2753">
        <v>0</v>
      </c>
      <c r="AC2753" t="s">
        <v>3660</v>
      </c>
      <c r="AD2753" s="39">
        <v>0</v>
      </c>
      <c r="AE2753" s="3" t="str">
        <f t="shared" si="85"/>
        <v/>
      </c>
      <c r="AF2753" s="41" t="str">
        <f t="shared" si="84"/>
        <v/>
      </c>
      <c r="AG2753" t="e">
        <f>VLOOKUP($A2753,'Abatements Granted'!$A$2:$L$402,2,0)</f>
        <v>#N/A</v>
      </c>
      <c r="AH2753" t="e">
        <f>VLOOKUP($A2753,'Abatements Granted'!$A$2:$L$402,10,0)</f>
        <v>#N/A</v>
      </c>
      <c r="AI2753" s="36" t="e">
        <f>VLOOKUP($A2753,'Abatements Granted'!$A$2:$L$402,7,0)</f>
        <v>#N/A</v>
      </c>
    </row>
    <row r="2754" spans="1:35" x14ac:dyDescent="0.2">
      <c r="A2754" s="38" t="s">
        <v>888</v>
      </c>
      <c r="B2754" t="s">
        <v>6992</v>
      </c>
      <c r="C2754">
        <v>1010</v>
      </c>
      <c r="D2754">
        <v>3</v>
      </c>
      <c r="E2754">
        <v>3</v>
      </c>
      <c r="F2754">
        <v>188</v>
      </c>
      <c r="G2754" t="s">
        <v>6984</v>
      </c>
      <c r="H2754" t="s">
        <v>3669</v>
      </c>
      <c r="I2754">
        <v>2</v>
      </c>
      <c r="J2754">
        <v>3</v>
      </c>
      <c r="K2754">
        <v>70</v>
      </c>
      <c r="L2754">
        <v>1900</v>
      </c>
      <c r="M2754">
        <v>1993</v>
      </c>
      <c r="N2754">
        <v>2681</v>
      </c>
      <c r="O2754" s="35">
        <v>410092</v>
      </c>
      <c r="P2754">
        <v>30</v>
      </c>
      <c r="Q2754">
        <v>0</v>
      </c>
      <c r="R2754">
        <v>0</v>
      </c>
      <c r="U2754" s="36">
        <v>287100</v>
      </c>
      <c r="V2754">
        <v>3</v>
      </c>
      <c r="W2754" s="36">
        <v>155900</v>
      </c>
      <c r="X2754">
        <v>10400</v>
      </c>
      <c r="Y2754" s="39">
        <v>453400</v>
      </c>
      <c r="Z2754" s="40">
        <v>43770</v>
      </c>
      <c r="AA2754" s="36">
        <v>1</v>
      </c>
      <c r="AB2754">
        <v>453400</v>
      </c>
      <c r="AC2754" t="s">
        <v>3872</v>
      </c>
      <c r="AD2754" s="39">
        <v>462000</v>
      </c>
      <c r="AE2754" s="3">
        <f t="shared" si="85"/>
        <v>-1.8614718614718639E-2</v>
      </c>
      <c r="AF2754" s="41">
        <f t="shared" si="84"/>
        <v>-1.8614718614718639E-2</v>
      </c>
      <c r="AG2754" t="e">
        <f>VLOOKUP($A2754,'Abatements Granted'!$A$2:$L$402,2,0)</f>
        <v>#N/A</v>
      </c>
      <c r="AH2754" t="e">
        <f>VLOOKUP($A2754,'Abatements Granted'!$A$2:$L$402,10,0)</f>
        <v>#N/A</v>
      </c>
      <c r="AI2754" s="36" t="e">
        <f>VLOOKUP($A2754,'Abatements Granted'!$A$2:$L$402,7,0)</f>
        <v>#N/A</v>
      </c>
    </row>
    <row r="2755" spans="1:35" x14ac:dyDescent="0.2">
      <c r="A2755" s="38" t="s">
        <v>6993</v>
      </c>
      <c r="B2755" t="s">
        <v>6994</v>
      </c>
      <c r="C2755">
        <v>1040</v>
      </c>
      <c r="D2755">
        <v>3</v>
      </c>
      <c r="E2755">
        <v>3</v>
      </c>
      <c r="F2755">
        <v>193</v>
      </c>
      <c r="G2755" t="s">
        <v>6984</v>
      </c>
      <c r="H2755" t="s">
        <v>5565</v>
      </c>
      <c r="I2755">
        <v>2.5</v>
      </c>
      <c r="J2755">
        <v>3</v>
      </c>
      <c r="K2755">
        <v>74</v>
      </c>
      <c r="L2755">
        <v>1850</v>
      </c>
      <c r="M2755">
        <v>1997</v>
      </c>
      <c r="N2755">
        <v>3638</v>
      </c>
      <c r="O2755" s="35">
        <v>478247</v>
      </c>
      <c r="P2755">
        <v>26</v>
      </c>
      <c r="Q2755">
        <v>0</v>
      </c>
      <c r="R2755">
        <v>0</v>
      </c>
      <c r="U2755" s="36">
        <v>353900</v>
      </c>
      <c r="V2755">
        <v>2.2999999999999998</v>
      </c>
      <c r="W2755" s="36">
        <v>150200</v>
      </c>
      <c r="X2755">
        <v>15700</v>
      </c>
      <c r="Y2755" s="39">
        <v>519800</v>
      </c>
      <c r="Z2755" s="40">
        <v>44246</v>
      </c>
      <c r="AA2755" s="36">
        <v>1</v>
      </c>
      <c r="AB2755">
        <v>519800</v>
      </c>
      <c r="AC2755" t="s">
        <v>3657</v>
      </c>
      <c r="AD2755" s="39">
        <v>488600</v>
      </c>
      <c r="AE2755" s="3">
        <f t="shared" si="85"/>
        <v>6.3855914858780283E-2</v>
      </c>
      <c r="AF2755" s="41">
        <f t="shared" si="84"/>
        <v>9.824635537713923E-2</v>
      </c>
      <c r="AG2755">
        <f>VLOOKUP($A2755,'Abatements Granted'!$A$2:$L$402,2,0)</f>
        <v>3</v>
      </c>
      <c r="AH2755" t="str">
        <f>VLOOKUP($A2755,'Abatements Granted'!$A$2:$L$402,10,0)</f>
        <v>GRANTED</v>
      </c>
      <c r="AI2755" s="36">
        <f>VLOOKUP($A2755,'Abatements Granted'!$A$2:$L$402,7,0)</f>
        <v>473300</v>
      </c>
    </row>
    <row r="2756" spans="1:35" x14ac:dyDescent="0.2">
      <c r="A2756" s="38" t="s">
        <v>6042</v>
      </c>
      <c r="B2756" t="s">
        <v>6995</v>
      </c>
      <c r="C2756">
        <v>7140</v>
      </c>
      <c r="D2756">
        <v>3</v>
      </c>
      <c r="E2756">
        <v>0</v>
      </c>
      <c r="F2756">
        <v>352</v>
      </c>
      <c r="G2756" t="s">
        <v>5937</v>
      </c>
      <c r="H2756" t="s">
        <v>3656</v>
      </c>
      <c r="M2756">
        <v>0</v>
      </c>
      <c r="N2756">
        <v>0</v>
      </c>
      <c r="O2756" s="35">
        <v>0</v>
      </c>
      <c r="U2756" s="36">
        <v>0</v>
      </c>
      <c r="V2756">
        <v>16</v>
      </c>
      <c r="W2756" s="36">
        <v>24030</v>
      </c>
      <c r="X2756">
        <v>0</v>
      </c>
      <c r="Y2756" s="39">
        <v>24030</v>
      </c>
      <c r="Z2756" s="40">
        <v>43704</v>
      </c>
      <c r="AA2756" s="36">
        <v>1</v>
      </c>
      <c r="AB2756">
        <v>24030</v>
      </c>
      <c r="AC2756" t="s">
        <v>3657</v>
      </c>
      <c r="AD2756" s="39">
        <v>16930</v>
      </c>
      <c r="AE2756" s="3">
        <f t="shared" si="85"/>
        <v>0.4193738924985233</v>
      </c>
      <c r="AF2756" s="41">
        <f t="shared" si="84"/>
        <v>0.4193738924985233</v>
      </c>
      <c r="AG2756" t="e">
        <f>VLOOKUP($A2756,'Abatements Granted'!$A$2:$L$402,2,0)</f>
        <v>#N/A</v>
      </c>
      <c r="AH2756" t="e">
        <f>VLOOKUP($A2756,'Abatements Granted'!$A$2:$L$402,10,0)</f>
        <v>#N/A</v>
      </c>
      <c r="AI2756" s="36" t="e">
        <f>VLOOKUP($A2756,'Abatements Granted'!$A$2:$L$402,7,0)</f>
        <v>#N/A</v>
      </c>
    </row>
    <row r="2757" spans="1:35" x14ac:dyDescent="0.2">
      <c r="A2757" s="38" t="s">
        <v>6996</v>
      </c>
      <c r="B2757" t="s">
        <v>6997</v>
      </c>
      <c r="C2757">
        <v>1300</v>
      </c>
      <c r="D2757">
        <v>3</v>
      </c>
      <c r="E2757">
        <v>3</v>
      </c>
      <c r="F2757">
        <v>252</v>
      </c>
      <c r="G2757" t="s">
        <v>6984</v>
      </c>
      <c r="H2757" t="s">
        <v>3656</v>
      </c>
      <c r="M2757">
        <v>0</v>
      </c>
      <c r="N2757">
        <v>0</v>
      </c>
      <c r="O2757" s="35">
        <v>0</v>
      </c>
      <c r="U2757" s="36">
        <v>0</v>
      </c>
      <c r="V2757">
        <v>2.12</v>
      </c>
      <c r="W2757" s="36">
        <v>148700</v>
      </c>
      <c r="X2757">
        <v>0</v>
      </c>
      <c r="Y2757" s="39">
        <v>148700</v>
      </c>
      <c r="Z2757" s="40">
        <v>42594</v>
      </c>
      <c r="AA2757" s="36">
        <v>100</v>
      </c>
      <c r="AB2757">
        <v>1487</v>
      </c>
      <c r="AC2757" t="s">
        <v>3676</v>
      </c>
      <c r="AD2757" s="39">
        <v>134900</v>
      </c>
      <c r="AE2757" s="3">
        <f t="shared" si="85"/>
        <v>0.10229799851742039</v>
      </c>
      <c r="AF2757" s="41">
        <f t="shared" si="84"/>
        <v>0.10229799851742039</v>
      </c>
      <c r="AG2757" t="e">
        <f>VLOOKUP($A2757,'Abatements Granted'!$A$2:$L$402,2,0)</f>
        <v>#N/A</v>
      </c>
      <c r="AH2757" t="e">
        <f>VLOOKUP($A2757,'Abatements Granted'!$A$2:$L$402,10,0)</f>
        <v>#N/A</v>
      </c>
      <c r="AI2757" s="36" t="e">
        <f>VLOOKUP($A2757,'Abatements Granted'!$A$2:$L$402,7,0)</f>
        <v>#N/A</v>
      </c>
    </row>
    <row r="2758" spans="1:35" x14ac:dyDescent="0.2">
      <c r="A2758" s="38" t="s">
        <v>3223</v>
      </c>
      <c r="B2758" t="s">
        <v>6998</v>
      </c>
      <c r="C2758">
        <v>9320</v>
      </c>
      <c r="D2758">
        <v>3</v>
      </c>
      <c r="E2758">
        <v>0</v>
      </c>
      <c r="F2758">
        <v>781</v>
      </c>
      <c r="G2758" t="s">
        <v>6977</v>
      </c>
      <c r="H2758" t="s">
        <v>3656</v>
      </c>
      <c r="M2758">
        <v>0</v>
      </c>
      <c r="N2758">
        <v>0</v>
      </c>
      <c r="O2758" s="35">
        <v>0</v>
      </c>
      <c r="U2758" s="36">
        <v>0</v>
      </c>
      <c r="V2758">
        <v>9</v>
      </c>
      <c r="W2758" s="36">
        <v>73800</v>
      </c>
      <c r="X2758">
        <v>0</v>
      </c>
      <c r="Y2758" s="39">
        <v>73800</v>
      </c>
      <c r="Z2758" s="40">
        <v>367</v>
      </c>
      <c r="AA2758" s="36">
        <v>1</v>
      </c>
      <c r="AB2758">
        <v>73800</v>
      </c>
      <c r="AC2758" t="s">
        <v>3679</v>
      </c>
      <c r="AD2758" s="39">
        <v>67500</v>
      </c>
      <c r="AE2758" s="3">
        <f t="shared" si="85"/>
        <v>9.3333333333333268E-2</v>
      </c>
      <c r="AF2758" s="41">
        <f t="shared" si="84"/>
        <v>9.3333333333333268E-2</v>
      </c>
      <c r="AG2758" t="e">
        <f>VLOOKUP($A2758,'Abatements Granted'!$A$2:$L$402,2,0)</f>
        <v>#N/A</v>
      </c>
      <c r="AH2758" t="e">
        <f>VLOOKUP($A2758,'Abatements Granted'!$A$2:$L$402,10,0)</f>
        <v>#N/A</v>
      </c>
      <c r="AI2758" s="36" t="e">
        <f>VLOOKUP($A2758,'Abatements Granted'!$A$2:$L$402,7,0)</f>
        <v>#N/A</v>
      </c>
    </row>
    <row r="2759" spans="1:35" x14ac:dyDescent="0.2">
      <c r="A2759" s="38" t="s">
        <v>6999</v>
      </c>
      <c r="B2759" t="s">
        <v>7000</v>
      </c>
      <c r="C2759">
        <v>1320</v>
      </c>
      <c r="D2759">
        <v>3</v>
      </c>
      <c r="E2759">
        <v>0</v>
      </c>
      <c r="F2759">
        <v>0</v>
      </c>
      <c r="G2759" t="s">
        <v>7001</v>
      </c>
      <c r="H2759" t="s">
        <v>3656</v>
      </c>
      <c r="M2759">
        <v>0</v>
      </c>
      <c r="N2759">
        <v>0</v>
      </c>
      <c r="O2759" s="35">
        <v>0</v>
      </c>
      <c r="U2759" s="36">
        <v>0</v>
      </c>
      <c r="V2759">
        <v>1.9</v>
      </c>
      <c r="W2759" s="36">
        <v>2100</v>
      </c>
      <c r="X2759">
        <v>0</v>
      </c>
      <c r="Y2759" s="39">
        <v>2100</v>
      </c>
      <c r="Z2759" s="40">
        <v>367</v>
      </c>
      <c r="AA2759" s="36">
        <v>1</v>
      </c>
      <c r="AB2759">
        <v>2100</v>
      </c>
      <c r="AC2759" t="s">
        <v>3679</v>
      </c>
      <c r="AD2759" s="39">
        <v>1900</v>
      </c>
      <c r="AE2759" s="3">
        <f t="shared" si="85"/>
        <v>0.10526315789473695</v>
      </c>
      <c r="AF2759" s="41">
        <f t="shared" ref="AF2759:AF2822" si="86">_xlfn.IFNA(IF($AH2759="GRANTED",  (($Y2759-$AI2759)/$AI2759), (AE2759)),AE2759)</f>
        <v>0.10526315789473695</v>
      </c>
      <c r="AG2759" t="e">
        <f>VLOOKUP($A2759,'Abatements Granted'!$A$2:$L$402,2,0)</f>
        <v>#N/A</v>
      </c>
      <c r="AH2759" t="e">
        <f>VLOOKUP($A2759,'Abatements Granted'!$A$2:$L$402,10,0)</f>
        <v>#N/A</v>
      </c>
      <c r="AI2759" s="36" t="e">
        <f>VLOOKUP($A2759,'Abatements Granted'!$A$2:$L$402,7,0)</f>
        <v>#N/A</v>
      </c>
    </row>
    <row r="2760" spans="1:35" x14ac:dyDescent="0.2">
      <c r="A2760" s="38" t="s">
        <v>3223</v>
      </c>
      <c r="B2760" t="s">
        <v>7002</v>
      </c>
      <c r="C2760">
        <v>1310</v>
      </c>
      <c r="D2760">
        <v>3</v>
      </c>
      <c r="E2760">
        <v>0</v>
      </c>
      <c r="F2760">
        <v>781</v>
      </c>
      <c r="G2760" t="s">
        <v>6977</v>
      </c>
      <c r="H2760" t="s">
        <v>3656</v>
      </c>
      <c r="M2760">
        <v>0</v>
      </c>
      <c r="N2760">
        <v>0</v>
      </c>
      <c r="O2760" s="35">
        <v>0</v>
      </c>
      <c r="U2760" s="36">
        <v>0</v>
      </c>
      <c r="V2760">
        <v>1.2</v>
      </c>
      <c r="W2760" s="36">
        <v>9800</v>
      </c>
      <c r="X2760">
        <v>0</v>
      </c>
      <c r="Y2760" s="39">
        <v>9800</v>
      </c>
      <c r="Z2760" s="40">
        <v>26395</v>
      </c>
      <c r="AA2760" s="36">
        <v>300</v>
      </c>
      <c r="AB2760">
        <v>32.67</v>
      </c>
      <c r="AC2760" t="s">
        <v>3657</v>
      </c>
      <c r="AD2760" s="39">
        <v>9000</v>
      </c>
      <c r="AE2760" s="3">
        <f t="shared" ref="AE2760:AE2823" si="87">IFERROR(Y2760/AD2760-1,"")</f>
        <v>8.8888888888888795E-2</v>
      </c>
      <c r="AF2760" s="41">
        <f t="shared" si="86"/>
        <v>8.8888888888888795E-2</v>
      </c>
      <c r="AG2760" t="e">
        <f>VLOOKUP($A2760,'Abatements Granted'!$A$2:$L$402,2,0)</f>
        <v>#N/A</v>
      </c>
      <c r="AH2760" t="e">
        <f>VLOOKUP($A2760,'Abatements Granted'!$A$2:$L$402,10,0)</f>
        <v>#N/A</v>
      </c>
      <c r="AI2760" s="36" t="e">
        <f>VLOOKUP($A2760,'Abatements Granted'!$A$2:$L$402,7,0)</f>
        <v>#N/A</v>
      </c>
    </row>
    <row r="2761" spans="1:35" x14ac:dyDescent="0.2">
      <c r="A2761" s="38" t="s">
        <v>3223</v>
      </c>
      <c r="B2761" t="s">
        <v>7003</v>
      </c>
      <c r="C2761">
        <v>8030</v>
      </c>
      <c r="D2761">
        <v>3</v>
      </c>
      <c r="E2761">
        <v>0</v>
      </c>
      <c r="F2761">
        <v>781</v>
      </c>
      <c r="G2761" t="s">
        <v>6977</v>
      </c>
      <c r="H2761" t="s">
        <v>3656</v>
      </c>
      <c r="M2761">
        <v>0</v>
      </c>
      <c r="N2761">
        <v>0</v>
      </c>
      <c r="O2761" s="35">
        <v>0</v>
      </c>
      <c r="U2761" s="36">
        <v>0</v>
      </c>
      <c r="V2761">
        <v>0.66</v>
      </c>
      <c r="W2761" s="36">
        <v>1350</v>
      </c>
      <c r="X2761">
        <v>0</v>
      </c>
      <c r="Y2761" s="39">
        <v>1350</v>
      </c>
      <c r="Z2761" s="40">
        <v>44517</v>
      </c>
      <c r="AA2761" s="36">
        <v>2000</v>
      </c>
      <c r="AB2761">
        <v>0.68</v>
      </c>
      <c r="AC2761" t="s">
        <v>3889</v>
      </c>
      <c r="AD2761" s="39">
        <v>1250</v>
      </c>
      <c r="AE2761" s="3">
        <f t="shared" si="87"/>
        <v>8.0000000000000071E-2</v>
      </c>
      <c r="AF2761" s="41">
        <f t="shared" si="86"/>
        <v>8.0000000000000071E-2</v>
      </c>
      <c r="AG2761" t="e">
        <f>VLOOKUP($A2761,'Abatements Granted'!$A$2:$L$402,2,0)</f>
        <v>#N/A</v>
      </c>
      <c r="AH2761" t="e">
        <f>VLOOKUP($A2761,'Abatements Granted'!$A$2:$L$402,10,0)</f>
        <v>#N/A</v>
      </c>
      <c r="AI2761" s="36" t="e">
        <f>VLOOKUP($A2761,'Abatements Granted'!$A$2:$L$402,7,0)</f>
        <v>#N/A</v>
      </c>
    </row>
    <row r="2762" spans="1:35" x14ac:dyDescent="0.2">
      <c r="A2762" s="38" t="s">
        <v>3223</v>
      </c>
      <c r="B2762" t="s">
        <v>7004</v>
      </c>
      <c r="C2762">
        <v>1310</v>
      </c>
      <c r="D2762">
        <v>3</v>
      </c>
      <c r="E2762">
        <v>0</v>
      </c>
      <c r="F2762">
        <v>781</v>
      </c>
      <c r="G2762" t="s">
        <v>6977</v>
      </c>
      <c r="H2762" t="s">
        <v>3656</v>
      </c>
      <c r="M2762">
        <v>0</v>
      </c>
      <c r="N2762">
        <v>0</v>
      </c>
      <c r="O2762" s="35">
        <v>0</v>
      </c>
      <c r="U2762" s="36">
        <v>0</v>
      </c>
      <c r="V2762">
        <v>7.2</v>
      </c>
      <c r="W2762" s="36">
        <v>29200</v>
      </c>
      <c r="X2762">
        <v>0</v>
      </c>
      <c r="Y2762" s="39">
        <v>29200</v>
      </c>
      <c r="Z2762" s="40">
        <v>43080</v>
      </c>
      <c r="AA2762" s="36">
        <v>100</v>
      </c>
      <c r="AB2762">
        <v>292</v>
      </c>
      <c r="AC2762" t="s">
        <v>3657</v>
      </c>
      <c r="AD2762" s="39">
        <v>26700</v>
      </c>
      <c r="AE2762" s="3">
        <f t="shared" si="87"/>
        <v>9.3632958801498134E-2</v>
      </c>
      <c r="AF2762" s="41">
        <f t="shared" si="86"/>
        <v>9.3632958801498134E-2</v>
      </c>
      <c r="AG2762" t="e">
        <f>VLOOKUP($A2762,'Abatements Granted'!$A$2:$L$402,2,0)</f>
        <v>#N/A</v>
      </c>
      <c r="AH2762" t="e">
        <f>VLOOKUP($A2762,'Abatements Granted'!$A$2:$L$402,10,0)</f>
        <v>#N/A</v>
      </c>
      <c r="AI2762" s="36" t="e">
        <f>VLOOKUP($A2762,'Abatements Granted'!$A$2:$L$402,7,0)</f>
        <v>#N/A</v>
      </c>
    </row>
    <row r="2763" spans="1:35" x14ac:dyDescent="0.2">
      <c r="A2763" s="38" t="s">
        <v>3223</v>
      </c>
      <c r="B2763" t="s">
        <v>7005</v>
      </c>
      <c r="C2763">
        <v>9320</v>
      </c>
      <c r="D2763">
        <v>3</v>
      </c>
      <c r="E2763">
        <v>0</v>
      </c>
      <c r="F2763">
        <v>781</v>
      </c>
      <c r="G2763" t="s">
        <v>6977</v>
      </c>
      <c r="H2763" t="s">
        <v>3656</v>
      </c>
      <c r="M2763">
        <v>0</v>
      </c>
      <c r="N2763">
        <v>0</v>
      </c>
      <c r="O2763" s="35">
        <v>0</v>
      </c>
      <c r="U2763" s="36">
        <v>0</v>
      </c>
      <c r="V2763">
        <v>4.8</v>
      </c>
      <c r="W2763" s="36">
        <v>39400</v>
      </c>
      <c r="X2763">
        <v>0</v>
      </c>
      <c r="Y2763" s="39">
        <v>39400</v>
      </c>
      <c r="Z2763" s="40">
        <v>41690</v>
      </c>
      <c r="AA2763" s="36">
        <v>1</v>
      </c>
      <c r="AB2763">
        <v>39400</v>
      </c>
      <c r="AC2763" t="s">
        <v>3663</v>
      </c>
      <c r="AD2763" s="39">
        <v>36000</v>
      </c>
      <c r="AE2763" s="3">
        <f t="shared" si="87"/>
        <v>9.4444444444444553E-2</v>
      </c>
      <c r="AF2763" s="41">
        <f t="shared" si="86"/>
        <v>9.4444444444444553E-2</v>
      </c>
      <c r="AG2763" t="e">
        <f>VLOOKUP($A2763,'Abatements Granted'!$A$2:$L$402,2,0)</f>
        <v>#N/A</v>
      </c>
      <c r="AH2763" t="e">
        <f>VLOOKUP($A2763,'Abatements Granted'!$A$2:$L$402,10,0)</f>
        <v>#N/A</v>
      </c>
      <c r="AI2763" s="36" t="e">
        <f>VLOOKUP($A2763,'Abatements Granted'!$A$2:$L$402,7,0)</f>
        <v>#N/A</v>
      </c>
    </row>
    <row r="2764" spans="1:35" x14ac:dyDescent="0.2">
      <c r="A2764" s="38" t="s">
        <v>3223</v>
      </c>
      <c r="B2764" t="s">
        <v>7006</v>
      </c>
      <c r="C2764">
        <v>9320</v>
      </c>
      <c r="D2764">
        <v>3</v>
      </c>
      <c r="E2764">
        <v>0</v>
      </c>
      <c r="F2764">
        <v>781</v>
      </c>
      <c r="G2764" t="s">
        <v>6977</v>
      </c>
      <c r="H2764" t="s">
        <v>3656</v>
      </c>
      <c r="M2764">
        <v>0</v>
      </c>
      <c r="N2764">
        <v>0</v>
      </c>
      <c r="O2764" s="35">
        <v>0</v>
      </c>
      <c r="U2764" s="36">
        <v>0</v>
      </c>
      <c r="V2764">
        <v>6.6</v>
      </c>
      <c r="W2764" s="36">
        <v>27100</v>
      </c>
      <c r="X2764">
        <v>0</v>
      </c>
      <c r="Y2764" s="39">
        <v>27100</v>
      </c>
      <c r="Z2764" s="40">
        <v>41786</v>
      </c>
      <c r="AA2764" s="36">
        <v>100</v>
      </c>
      <c r="AB2764">
        <v>271</v>
      </c>
      <c r="AC2764" t="s">
        <v>3663</v>
      </c>
      <c r="AD2764" s="39">
        <v>24800</v>
      </c>
      <c r="AE2764" s="3">
        <f t="shared" si="87"/>
        <v>9.2741935483870996E-2</v>
      </c>
      <c r="AF2764" s="41">
        <f t="shared" si="86"/>
        <v>9.2741935483870996E-2</v>
      </c>
      <c r="AG2764" t="e">
        <f>VLOOKUP($A2764,'Abatements Granted'!$A$2:$L$402,2,0)</f>
        <v>#N/A</v>
      </c>
      <c r="AH2764" t="e">
        <f>VLOOKUP($A2764,'Abatements Granted'!$A$2:$L$402,10,0)</f>
        <v>#N/A</v>
      </c>
      <c r="AI2764" s="36" t="e">
        <f>VLOOKUP($A2764,'Abatements Granted'!$A$2:$L$402,7,0)</f>
        <v>#N/A</v>
      </c>
    </row>
    <row r="2765" spans="1:35" x14ac:dyDescent="0.2">
      <c r="A2765" s="38" t="s">
        <v>3068</v>
      </c>
      <c r="B2765" t="s">
        <v>7007</v>
      </c>
      <c r="C2765">
        <v>1010</v>
      </c>
      <c r="D2765">
        <v>3</v>
      </c>
      <c r="E2765">
        <v>3</v>
      </c>
      <c r="F2765">
        <v>711</v>
      </c>
      <c r="G2765" t="s">
        <v>6977</v>
      </c>
      <c r="H2765" t="s">
        <v>3681</v>
      </c>
      <c r="I2765">
        <v>2.5</v>
      </c>
      <c r="J2765">
        <v>4</v>
      </c>
      <c r="K2765">
        <v>86</v>
      </c>
      <c r="L2765">
        <v>2003</v>
      </c>
      <c r="M2765">
        <v>2009</v>
      </c>
      <c r="N2765">
        <v>3209</v>
      </c>
      <c r="O2765" s="35">
        <v>506815</v>
      </c>
      <c r="P2765">
        <v>14</v>
      </c>
      <c r="Q2765">
        <v>0</v>
      </c>
      <c r="R2765">
        <v>0</v>
      </c>
      <c r="U2765" s="36">
        <v>435900</v>
      </c>
      <c r="V2765">
        <v>1.35</v>
      </c>
      <c r="W2765" s="36">
        <v>139400</v>
      </c>
      <c r="X2765">
        <v>0</v>
      </c>
      <c r="Y2765" s="39">
        <v>575300</v>
      </c>
      <c r="Z2765" s="40">
        <v>45252</v>
      </c>
      <c r="AA2765" s="36">
        <v>1</v>
      </c>
      <c r="AB2765">
        <v>575300</v>
      </c>
      <c r="AC2765" t="s">
        <v>3676</v>
      </c>
      <c r="AD2765" s="39">
        <v>535600</v>
      </c>
      <c r="AE2765" s="3">
        <f t="shared" si="87"/>
        <v>7.4122479462285229E-2</v>
      </c>
      <c r="AF2765" s="41">
        <f t="shared" si="86"/>
        <v>7.4122479462285229E-2</v>
      </c>
      <c r="AG2765" t="e">
        <f>VLOOKUP($A2765,'Abatements Granted'!$A$2:$L$402,2,0)</f>
        <v>#N/A</v>
      </c>
      <c r="AH2765" t="e">
        <f>VLOOKUP($A2765,'Abatements Granted'!$A$2:$L$402,10,0)</f>
        <v>#N/A</v>
      </c>
      <c r="AI2765" s="36" t="e">
        <f>VLOOKUP($A2765,'Abatements Granted'!$A$2:$L$402,7,0)</f>
        <v>#N/A</v>
      </c>
    </row>
    <row r="2766" spans="1:35" x14ac:dyDescent="0.2">
      <c r="A2766" s="38" t="s">
        <v>3073</v>
      </c>
      <c r="B2766" t="s">
        <v>7008</v>
      </c>
      <c r="C2766">
        <v>1010</v>
      </c>
      <c r="D2766">
        <v>3</v>
      </c>
      <c r="E2766">
        <v>3</v>
      </c>
      <c r="F2766">
        <v>713</v>
      </c>
      <c r="G2766" t="s">
        <v>6977</v>
      </c>
      <c r="H2766">
        <v>3</v>
      </c>
      <c r="I2766">
        <v>2</v>
      </c>
      <c r="J2766">
        <v>4</v>
      </c>
      <c r="K2766">
        <v>86</v>
      </c>
      <c r="L2766">
        <v>2003</v>
      </c>
      <c r="M2766">
        <v>2009</v>
      </c>
      <c r="N2766">
        <v>2758</v>
      </c>
      <c r="O2766" s="35">
        <v>447865</v>
      </c>
      <c r="P2766">
        <v>14</v>
      </c>
      <c r="Q2766">
        <v>0</v>
      </c>
      <c r="R2766">
        <v>0</v>
      </c>
      <c r="U2766" s="36">
        <v>385200</v>
      </c>
      <c r="V2766">
        <v>4.72</v>
      </c>
      <c r="W2766" s="36">
        <v>170000</v>
      </c>
      <c r="X2766">
        <v>400</v>
      </c>
      <c r="Y2766" s="39">
        <v>555600</v>
      </c>
      <c r="Z2766" s="40">
        <v>42075</v>
      </c>
      <c r="AA2766" s="36">
        <v>375000</v>
      </c>
      <c r="AB2766">
        <v>1.48</v>
      </c>
      <c r="AC2766">
        <v>0</v>
      </c>
      <c r="AD2766" s="39">
        <v>555100</v>
      </c>
      <c r="AE2766" s="3">
        <f t="shared" si="87"/>
        <v>9.0073860565653696E-4</v>
      </c>
      <c r="AF2766" s="41">
        <f t="shared" si="86"/>
        <v>9.0073860565653696E-4</v>
      </c>
      <c r="AG2766" t="e">
        <f>VLOOKUP($A2766,'Abatements Granted'!$A$2:$L$402,2,0)</f>
        <v>#N/A</v>
      </c>
      <c r="AH2766" t="e">
        <f>VLOOKUP($A2766,'Abatements Granted'!$A$2:$L$402,10,0)</f>
        <v>#N/A</v>
      </c>
      <c r="AI2766" s="36" t="e">
        <f>VLOOKUP($A2766,'Abatements Granted'!$A$2:$L$402,7,0)</f>
        <v>#N/A</v>
      </c>
    </row>
    <row r="2767" spans="1:35" x14ac:dyDescent="0.2">
      <c r="A2767" s="38" t="s">
        <v>3077</v>
      </c>
      <c r="B2767" t="s">
        <v>7009</v>
      </c>
      <c r="C2767">
        <v>1010</v>
      </c>
      <c r="D2767">
        <v>3</v>
      </c>
      <c r="E2767">
        <v>3</v>
      </c>
      <c r="F2767">
        <v>715</v>
      </c>
      <c r="G2767" t="s">
        <v>6977</v>
      </c>
      <c r="H2767" t="s">
        <v>3681</v>
      </c>
      <c r="I2767">
        <v>2</v>
      </c>
      <c r="J2767">
        <v>4</v>
      </c>
      <c r="K2767">
        <v>85</v>
      </c>
      <c r="L2767">
        <v>2002</v>
      </c>
      <c r="M2767">
        <v>2008</v>
      </c>
      <c r="N2767">
        <v>3491</v>
      </c>
      <c r="O2767" s="35">
        <v>529370</v>
      </c>
      <c r="P2767">
        <v>15</v>
      </c>
      <c r="Q2767">
        <v>0</v>
      </c>
      <c r="R2767">
        <v>0</v>
      </c>
      <c r="U2767" s="36">
        <v>450000</v>
      </c>
      <c r="V2767">
        <v>4.5</v>
      </c>
      <c r="W2767" s="36">
        <v>168200</v>
      </c>
      <c r="X2767">
        <v>400</v>
      </c>
      <c r="Y2767" s="39">
        <v>618600</v>
      </c>
      <c r="Z2767" s="40">
        <v>45212</v>
      </c>
      <c r="AA2767" s="36">
        <v>718000</v>
      </c>
      <c r="AB2767">
        <v>0.86</v>
      </c>
      <c r="AC2767">
        <v>0</v>
      </c>
      <c r="AD2767" s="39">
        <v>579500</v>
      </c>
      <c r="AE2767" s="3">
        <f t="shared" si="87"/>
        <v>6.7471958584987002E-2</v>
      </c>
      <c r="AF2767" s="41">
        <f t="shared" si="86"/>
        <v>6.7471958584987002E-2</v>
      </c>
      <c r="AG2767" t="e">
        <f>VLOOKUP($A2767,'Abatements Granted'!$A$2:$L$402,2,0)</f>
        <v>#N/A</v>
      </c>
      <c r="AH2767" t="e">
        <f>VLOOKUP($A2767,'Abatements Granted'!$A$2:$L$402,10,0)</f>
        <v>#N/A</v>
      </c>
      <c r="AI2767" s="36" t="e">
        <f>VLOOKUP($A2767,'Abatements Granted'!$A$2:$L$402,7,0)</f>
        <v>#N/A</v>
      </c>
    </row>
    <row r="2768" spans="1:35" x14ac:dyDescent="0.2">
      <c r="A2768" s="38" t="s">
        <v>3105</v>
      </c>
      <c r="B2768" t="s">
        <v>7010</v>
      </c>
      <c r="C2768">
        <v>1010</v>
      </c>
      <c r="D2768">
        <v>3</v>
      </c>
      <c r="E2768">
        <v>3</v>
      </c>
      <c r="F2768">
        <v>721</v>
      </c>
      <c r="G2768" t="s">
        <v>6977</v>
      </c>
      <c r="H2768" t="s">
        <v>3681</v>
      </c>
      <c r="I2768">
        <v>2</v>
      </c>
      <c r="J2768">
        <v>5</v>
      </c>
      <c r="K2768">
        <v>86</v>
      </c>
      <c r="L2768">
        <v>2003</v>
      </c>
      <c r="M2768">
        <v>2009</v>
      </c>
      <c r="N2768">
        <v>2873</v>
      </c>
      <c r="O2768" s="35">
        <v>500243</v>
      </c>
      <c r="P2768">
        <v>14</v>
      </c>
      <c r="Q2768">
        <v>0</v>
      </c>
      <c r="R2768">
        <v>0</v>
      </c>
      <c r="U2768" s="36">
        <v>430200</v>
      </c>
      <c r="V2768">
        <v>0.99</v>
      </c>
      <c r="W2768" s="36">
        <v>133400</v>
      </c>
      <c r="X2768">
        <v>1700</v>
      </c>
      <c r="Y2768" s="39">
        <v>565300</v>
      </c>
      <c r="Z2768" s="40">
        <v>44447</v>
      </c>
      <c r="AA2768" s="36">
        <v>100</v>
      </c>
      <c r="AB2768">
        <v>5653</v>
      </c>
      <c r="AC2768" t="s">
        <v>3657</v>
      </c>
      <c r="AD2768" s="39">
        <v>525700</v>
      </c>
      <c r="AE2768" s="3">
        <f t="shared" si="87"/>
        <v>7.5328133916682471E-2</v>
      </c>
      <c r="AF2768" s="41">
        <f t="shared" si="86"/>
        <v>7.5328133916682471E-2</v>
      </c>
      <c r="AG2768" t="e">
        <f>VLOOKUP($A2768,'Abatements Granted'!$A$2:$L$402,2,0)</f>
        <v>#N/A</v>
      </c>
      <c r="AH2768" t="e">
        <f>VLOOKUP($A2768,'Abatements Granted'!$A$2:$L$402,10,0)</f>
        <v>#N/A</v>
      </c>
      <c r="AI2768" s="36" t="e">
        <f>VLOOKUP($A2768,'Abatements Granted'!$A$2:$L$402,7,0)</f>
        <v>#N/A</v>
      </c>
    </row>
    <row r="2769" spans="1:35" x14ac:dyDescent="0.2">
      <c r="A2769" s="38" t="s">
        <v>7011</v>
      </c>
      <c r="B2769" t="s">
        <v>7012</v>
      </c>
      <c r="C2769">
        <v>1320</v>
      </c>
      <c r="D2769">
        <v>3</v>
      </c>
      <c r="E2769">
        <v>0</v>
      </c>
      <c r="F2769">
        <v>731</v>
      </c>
      <c r="G2769" t="s">
        <v>6977</v>
      </c>
      <c r="H2769" t="s">
        <v>3656</v>
      </c>
      <c r="M2769">
        <v>0</v>
      </c>
      <c r="N2769">
        <v>0</v>
      </c>
      <c r="O2769" s="35">
        <v>0</v>
      </c>
      <c r="U2769" s="36">
        <v>0</v>
      </c>
      <c r="V2769">
        <v>0.45</v>
      </c>
      <c r="W2769" s="36">
        <v>500</v>
      </c>
      <c r="X2769">
        <v>0</v>
      </c>
      <c r="Y2769" s="39">
        <v>500</v>
      </c>
      <c r="Z2769" s="40">
        <v>367</v>
      </c>
      <c r="AA2769" s="36">
        <v>1</v>
      </c>
      <c r="AB2769">
        <v>500</v>
      </c>
      <c r="AC2769" t="s">
        <v>3679</v>
      </c>
      <c r="AD2769" s="39">
        <v>500</v>
      </c>
      <c r="AE2769" s="3">
        <f t="shared" si="87"/>
        <v>0</v>
      </c>
      <c r="AF2769" s="41">
        <f t="shared" si="86"/>
        <v>0</v>
      </c>
      <c r="AG2769" t="e">
        <f>VLOOKUP($A2769,'Abatements Granted'!$A$2:$L$402,2,0)</f>
        <v>#N/A</v>
      </c>
      <c r="AH2769" t="e">
        <f>VLOOKUP($A2769,'Abatements Granted'!$A$2:$L$402,10,0)</f>
        <v>#N/A</v>
      </c>
      <c r="AI2769" s="36" t="e">
        <f>VLOOKUP($A2769,'Abatements Granted'!$A$2:$L$402,7,0)</f>
        <v>#N/A</v>
      </c>
    </row>
    <row r="2770" spans="1:35" x14ac:dyDescent="0.2">
      <c r="A2770" s="38" t="s">
        <v>3223</v>
      </c>
      <c r="B2770" t="s">
        <v>7013</v>
      </c>
      <c r="C2770">
        <v>1310</v>
      </c>
      <c r="D2770">
        <v>3</v>
      </c>
      <c r="E2770">
        <v>0</v>
      </c>
      <c r="F2770">
        <v>781</v>
      </c>
      <c r="G2770" t="s">
        <v>6977</v>
      </c>
      <c r="H2770" t="s">
        <v>3656</v>
      </c>
      <c r="M2770">
        <v>0</v>
      </c>
      <c r="N2770">
        <v>0</v>
      </c>
      <c r="O2770" s="35">
        <v>0</v>
      </c>
      <c r="U2770" s="36">
        <v>0</v>
      </c>
      <c r="V2770">
        <v>12.3</v>
      </c>
      <c r="W2770" s="36">
        <v>86600</v>
      </c>
      <c r="X2770">
        <v>0</v>
      </c>
      <c r="Y2770" s="39">
        <v>86600</v>
      </c>
      <c r="Z2770" s="40">
        <v>43943</v>
      </c>
      <c r="AA2770" s="36">
        <v>85000</v>
      </c>
      <c r="AB2770">
        <v>1.02</v>
      </c>
      <c r="AC2770" t="s">
        <v>3889</v>
      </c>
      <c r="AD2770" s="39">
        <v>79200</v>
      </c>
      <c r="AE2770" s="3">
        <f t="shared" si="87"/>
        <v>9.3434343434343425E-2</v>
      </c>
      <c r="AF2770" s="41">
        <f t="shared" si="86"/>
        <v>9.3434343434343425E-2</v>
      </c>
      <c r="AG2770" t="e">
        <f>VLOOKUP($A2770,'Abatements Granted'!$A$2:$L$402,2,0)</f>
        <v>#N/A</v>
      </c>
      <c r="AH2770" t="e">
        <f>VLOOKUP($A2770,'Abatements Granted'!$A$2:$L$402,10,0)</f>
        <v>#N/A</v>
      </c>
      <c r="AI2770" s="36" t="e">
        <f>VLOOKUP($A2770,'Abatements Granted'!$A$2:$L$402,7,0)</f>
        <v>#N/A</v>
      </c>
    </row>
    <row r="2771" spans="1:35" x14ac:dyDescent="0.2">
      <c r="A2771" s="38" t="s">
        <v>7014</v>
      </c>
      <c r="B2771" t="s">
        <v>7015</v>
      </c>
      <c r="C2771">
        <v>101</v>
      </c>
      <c r="D2771">
        <v>3</v>
      </c>
      <c r="E2771">
        <v>3</v>
      </c>
      <c r="F2771">
        <v>305</v>
      </c>
      <c r="G2771" t="s">
        <v>6984</v>
      </c>
      <c r="H2771" t="s">
        <v>3666</v>
      </c>
      <c r="I2771">
        <v>1.5</v>
      </c>
      <c r="J2771">
        <v>3</v>
      </c>
      <c r="K2771">
        <v>72</v>
      </c>
      <c r="L2771">
        <v>1840</v>
      </c>
      <c r="M2771">
        <v>1995</v>
      </c>
      <c r="N2771">
        <v>2228</v>
      </c>
      <c r="O2771" s="35">
        <v>390227</v>
      </c>
      <c r="P2771">
        <v>28</v>
      </c>
      <c r="Q2771">
        <v>0</v>
      </c>
      <c r="R2771">
        <v>0</v>
      </c>
      <c r="U2771" s="36">
        <v>281000</v>
      </c>
      <c r="V2771">
        <v>99</v>
      </c>
      <c r="W2771" s="36">
        <v>161510</v>
      </c>
      <c r="X2771">
        <v>26400</v>
      </c>
      <c r="Y2771" s="39">
        <v>468910</v>
      </c>
      <c r="Z2771" s="40">
        <v>29622</v>
      </c>
      <c r="AA2771" s="36">
        <v>0</v>
      </c>
      <c r="AB2771">
        <v>0</v>
      </c>
      <c r="AC2771" t="s">
        <v>3657</v>
      </c>
      <c r="AD2771" s="39">
        <v>448930</v>
      </c>
      <c r="AE2771" s="3">
        <f t="shared" si="87"/>
        <v>4.4505824961575291E-2</v>
      </c>
      <c r="AF2771" s="41">
        <f t="shared" si="86"/>
        <v>4.4505824961575291E-2</v>
      </c>
      <c r="AG2771" t="e">
        <f>VLOOKUP($A2771,'Abatements Granted'!$A$2:$L$402,2,0)</f>
        <v>#N/A</v>
      </c>
      <c r="AH2771" t="e">
        <f>VLOOKUP($A2771,'Abatements Granted'!$A$2:$L$402,10,0)</f>
        <v>#N/A</v>
      </c>
      <c r="AI2771" s="36" t="e">
        <f>VLOOKUP($A2771,'Abatements Granted'!$A$2:$L$402,7,0)</f>
        <v>#N/A</v>
      </c>
    </row>
    <row r="2772" spans="1:35" x14ac:dyDescent="0.2">
      <c r="A2772" s="38" t="s">
        <v>1928</v>
      </c>
      <c r="B2772" t="s">
        <v>7016</v>
      </c>
      <c r="C2772">
        <v>1010</v>
      </c>
      <c r="D2772">
        <v>3</v>
      </c>
      <c r="E2772">
        <v>3</v>
      </c>
      <c r="F2772">
        <v>377</v>
      </c>
      <c r="G2772" t="s">
        <v>6984</v>
      </c>
      <c r="H2772" t="s">
        <v>3681</v>
      </c>
      <c r="I2772">
        <v>2.5</v>
      </c>
      <c r="J2772">
        <v>4</v>
      </c>
      <c r="K2772">
        <v>86</v>
      </c>
      <c r="L2772">
        <v>2000</v>
      </c>
      <c r="M2772">
        <v>2009</v>
      </c>
      <c r="N2772">
        <v>4310</v>
      </c>
      <c r="O2772" s="35">
        <v>614722</v>
      </c>
      <c r="P2772">
        <v>14</v>
      </c>
      <c r="Q2772">
        <v>0</v>
      </c>
      <c r="R2772">
        <v>0</v>
      </c>
      <c r="U2772" s="36">
        <v>528700</v>
      </c>
      <c r="V2772">
        <v>14.8</v>
      </c>
      <c r="W2772" s="36">
        <v>252700</v>
      </c>
      <c r="X2772">
        <v>0</v>
      </c>
      <c r="Y2772" s="39">
        <v>781400</v>
      </c>
      <c r="Z2772" s="40">
        <v>39437</v>
      </c>
      <c r="AA2772" s="36">
        <v>100</v>
      </c>
      <c r="AB2772">
        <v>7814</v>
      </c>
      <c r="AC2772" t="s">
        <v>3872</v>
      </c>
      <c r="AD2772" s="39">
        <v>724700</v>
      </c>
      <c r="AE2772" s="3">
        <f t="shared" si="87"/>
        <v>7.823927142265763E-2</v>
      </c>
      <c r="AF2772" s="41">
        <f t="shared" si="86"/>
        <v>7.823927142265763E-2</v>
      </c>
      <c r="AG2772" t="e">
        <f>VLOOKUP($A2772,'Abatements Granted'!$A$2:$L$402,2,0)</f>
        <v>#N/A</v>
      </c>
      <c r="AH2772" t="e">
        <f>VLOOKUP($A2772,'Abatements Granted'!$A$2:$L$402,10,0)</f>
        <v>#N/A</v>
      </c>
      <c r="AI2772" s="36" t="e">
        <f>VLOOKUP($A2772,'Abatements Granted'!$A$2:$L$402,7,0)</f>
        <v>#N/A</v>
      </c>
    </row>
    <row r="2773" spans="1:35" x14ac:dyDescent="0.2">
      <c r="A2773" s="38" t="s">
        <v>2901</v>
      </c>
      <c r="B2773" t="s">
        <v>7017</v>
      </c>
      <c r="C2773">
        <v>1010</v>
      </c>
      <c r="D2773">
        <v>3</v>
      </c>
      <c r="E2773">
        <v>3</v>
      </c>
      <c r="F2773">
        <v>643</v>
      </c>
      <c r="G2773" t="s">
        <v>6977</v>
      </c>
      <c r="H2773" t="s">
        <v>3681</v>
      </c>
      <c r="I2773">
        <v>2</v>
      </c>
      <c r="J2773">
        <v>3</v>
      </c>
      <c r="K2773">
        <v>83</v>
      </c>
      <c r="L2773">
        <v>1995</v>
      </c>
      <c r="M2773">
        <v>2006</v>
      </c>
      <c r="N2773">
        <v>2369</v>
      </c>
      <c r="O2773" s="35">
        <v>367804</v>
      </c>
      <c r="P2773">
        <v>17</v>
      </c>
      <c r="Q2773">
        <v>0</v>
      </c>
      <c r="R2773">
        <v>0</v>
      </c>
      <c r="U2773" s="36">
        <v>305300</v>
      </c>
      <c r="V2773">
        <v>1</v>
      </c>
      <c r="W2773" s="36">
        <v>133600</v>
      </c>
      <c r="X2773">
        <v>0</v>
      </c>
      <c r="Y2773" s="39">
        <v>438900</v>
      </c>
      <c r="Z2773" s="40">
        <v>36248</v>
      </c>
      <c r="AA2773" s="36">
        <v>1</v>
      </c>
      <c r="AB2773">
        <v>438900</v>
      </c>
      <c r="AC2773" t="s">
        <v>3657</v>
      </c>
      <c r="AD2773" s="39">
        <v>407200</v>
      </c>
      <c r="AE2773" s="3">
        <f t="shared" si="87"/>
        <v>7.7848722986247454E-2</v>
      </c>
      <c r="AF2773" s="41">
        <f t="shared" si="86"/>
        <v>7.7848722986247454E-2</v>
      </c>
      <c r="AG2773" t="e">
        <f>VLOOKUP($A2773,'Abatements Granted'!$A$2:$L$402,2,0)</f>
        <v>#N/A</v>
      </c>
      <c r="AH2773" t="e">
        <f>VLOOKUP($A2773,'Abatements Granted'!$A$2:$L$402,10,0)</f>
        <v>#N/A</v>
      </c>
      <c r="AI2773" s="36" t="e">
        <f>VLOOKUP($A2773,'Abatements Granted'!$A$2:$L$402,7,0)</f>
        <v>#N/A</v>
      </c>
    </row>
    <row r="2774" spans="1:35" x14ac:dyDescent="0.2">
      <c r="A2774" s="38" t="s">
        <v>2930</v>
      </c>
      <c r="B2774" t="s">
        <v>7018</v>
      </c>
      <c r="C2774">
        <v>1010</v>
      </c>
      <c r="D2774">
        <v>3</v>
      </c>
      <c r="E2774">
        <v>3</v>
      </c>
      <c r="F2774">
        <v>655</v>
      </c>
      <c r="G2774" t="s">
        <v>6977</v>
      </c>
      <c r="H2774" t="s">
        <v>3669</v>
      </c>
      <c r="I2774">
        <v>1.75</v>
      </c>
      <c r="J2774">
        <v>3</v>
      </c>
      <c r="K2774">
        <v>72</v>
      </c>
      <c r="L2774">
        <v>1916</v>
      </c>
      <c r="M2774">
        <v>1995</v>
      </c>
      <c r="N2774">
        <v>2099</v>
      </c>
      <c r="O2774" s="35">
        <v>348483</v>
      </c>
      <c r="P2774">
        <v>28</v>
      </c>
      <c r="Q2774">
        <v>0</v>
      </c>
      <c r="R2774">
        <v>0</v>
      </c>
      <c r="U2774" s="36">
        <v>250900</v>
      </c>
      <c r="V2774">
        <v>1.77</v>
      </c>
      <c r="W2774" s="36">
        <v>145400</v>
      </c>
      <c r="X2774">
        <v>9000</v>
      </c>
      <c r="Y2774" s="39">
        <v>405300</v>
      </c>
      <c r="Z2774" s="40">
        <v>42762</v>
      </c>
      <c r="AA2774" s="36">
        <v>300000</v>
      </c>
      <c r="AB2774">
        <v>1.35</v>
      </c>
      <c r="AC2774">
        <v>0</v>
      </c>
      <c r="AD2774" s="39">
        <v>392400</v>
      </c>
      <c r="AE2774" s="3">
        <f t="shared" si="87"/>
        <v>3.2874617737002954E-2</v>
      </c>
      <c r="AF2774" s="41">
        <f t="shared" si="86"/>
        <v>3.2874617737002954E-2</v>
      </c>
      <c r="AG2774" t="e">
        <f>VLOOKUP($A2774,'Abatements Granted'!$A$2:$L$402,2,0)</f>
        <v>#N/A</v>
      </c>
      <c r="AH2774" t="e">
        <f>VLOOKUP($A2774,'Abatements Granted'!$A$2:$L$402,10,0)</f>
        <v>#N/A</v>
      </c>
      <c r="AI2774" s="36" t="e">
        <f>VLOOKUP($A2774,'Abatements Granted'!$A$2:$L$402,7,0)</f>
        <v>#N/A</v>
      </c>
    </row>
    <row r="2775" spans="1:35" x14ac:dyDescent="0.2">
      <c r="A2775" s="38" t="s">
        <v>2966</v>
      </c>
      <c r="B2775" t="s">
        <v>7019</v>
      </c>
      <c r="C2775">
        <v>1010</v>
      </c>
      <c r="D2775">
        <v>3</v>
      </c>
      <c r="E2775">
        <v>3</v>
      </c>
      <c r="F2775">
        <v>671</v>
      </c>
      <c r="G2775" t="s">
        <v>6977</v>
      </c>
      <c r="H2775" t="s">
        <v>3669</v>
      </c>
      <c r="I2775">
        <v>1</v>
      </c>
      <c r="J2775">
        <v>2</v>
      </c>
      <c r="K2775">
        <v>74</v>
      </c>
      <c r="L2775">
        <v>1956</v>
      </c>
      <c r="M2775">
        <v>1997</v>
      </c>
      <c r="N2775">
        <v>1666</v>
      </c>
      <c r="O2775" s="35">
        <v>253116</v>
      </c>
      <c r="P2775">
        <v>26</v>
      </c>
      <c r="Q2775">
        <v>0</v>
      </c>
      <c r="R2775">
        <v>0</v>
      </c>
      <c r="U2775" s="36">
        <v>187300</v>
      </c>
      <c r="V2775">
        <v>0.91</v>
      </c>
      <c r="W2775" s="36">
        <v>131900</v>
      </c>
      <c r="X2775">
        <v>14700</v>
      </c>
      <c r="Y2775" s="39">
        <v>333900</v>
      </c>
      <c r="Z2775" s="40">
        <v>29556</v>
      </c>
      <c r="AA2775" s="36">
        <v>42000</v>
      </c>
      <c r="AB2775">
        <v>7.95</v>
      </c>
      <c r="AC2775">
        <v>0</v>
      </c>
      <c r="AD2775" s="39">
        <v>321900</v>
      </c>
      <c r="AE2775" s="3">
        <f t="shared" si="87"/>
        <v>3.7278657968313089E-2</v>
      </c>
      <c r="AF2775" s="41">
        <f t="shared" si="86"/>
        <v>3.7278657968313089E-2</v>
      </c>
      <c r="AG2775" t="e">
        <f>VLOOKUP($A2775,'Abatements Granted'!$A$2:$L$402,2,0)</f>
        <v>#N/A</v>
      </c>
      <c r="AH2775" t="e">
        <f>VLOOKUP($A2775,'Abatements Granted'!$A$2:$L$402,10,0)</f>
        <v>#N/A</v>
      </c>
      <c r="AI2775" s="36" t="e">
        <f>VLOOKUP($A2775,'Abatements Granted'!$A$2:$L$402,7,0)</f>
        <v>#N/A</v>
      </c>
    </row>
    <row r="2776" spans="1:35" x14ac:dyDescent="0.2">
      <c r="A2776" s="38" t="s">
        <v>7020</v>
      </c>
      <c r="B2776" t="s">
        <v>7021</v>
      </c>
      <c r="C2776">
        <v>1040</v>
      </c>
      <c r="D2776">
        <v>3</v>
      </c>
      <c r="E2776">
        <v>3</v>
      </c>
      <c r="F2776">
        <v>683</v>
      </c>
      <c r="G2776" t="s">
        <v>6977</v>
      </c>
      <c r="H2776" t="s">
        <v>5565</v>
      </c>
      <c r="I2776">
        <v>1.75</v>
      </c>
      <c r="J2776">
        <v>3</v>
      </c>
      <c r="K2776">
        <v>72</v>
      </c>
      <c r="L2776">
        <v>1930</v>
      </c>
      <c r="M2776">
        <v>1995</v>
      </c>
      <c r="N2776">
        <v>4857</v>
      </c>
      <c r="O2776" s="35">
        <v>630747</v>
      </c>
      <c r="P2776">
        <v>28</v>
      </c>
      <c r="Q2776">
        <v>0</v>
      </c>
      <c r="R2776">
        <v>0</v>
      </c>
      <c r="U2776" s="36">
        <v>454100</v>
      </c>
      <c r="V2776">
        <v>3</v>
      </c>
      <c r="W2776" s="36">
        <v>147700</v>
      </c>
      <c r="X2776">
        <v>6700</v>
      </c>
      <c r="Y2776" s="39">
        <v>608500</v>
      </c>
      <c r="Z2776" s="40">
        <v>31474</v>
      </c>
      <c r="AA2776" s="36">
        <v>0</v>
      </c>
      <c r="AB2776">
        <v>0</v>
      </c>
      <c r="AC2776" t="s">
        <v>3687</v>
      </c>
      <c r="AD2776" s="39">
        <v>573300</v>
      </c>
      <c r="AE2776" s="3">
        <f t="shared" si="87"/>
        <v>6.1398918541775593E-2</v>
      </c>
      <c r="AF2776" s="41">
        <f t="shared" si="86"/>
        <v>6.1398918541775593E-2</v>
      </c>
      <c r="AG2776" t="e">
        <f>VLOOKUP($A2776,'Abatements Granted'!$A$2:$L$402,2,0)</f>
        <v>#N/A</v>
      </c>
      <c r="AH2776" t="e">
        <f>VLOOKUP($A2776,'Abatements Granted'!$A$2:$L$402,10,0)</f>
        <v>#N/A</v>
      </c>
      <c r="AI2776" s="36" t="e">
        <f>VLOOKUP($A2776,'Abatements Granted'!$A$2:$L$402,7,0)</f>
        <v>#N/A</v>
      </c>
    </row>
    <row r="2777" spans="1:35" x14ac:dyDescent="0.2">
      <c r="A2777" s="38" t="s">
        <v>3066</v>
      </c>
      <c r="B2777" t="s">
        <v>7022</v>
      </c>
      <c r="C2777">
        <v>1010</v>
      </c>
      <c r="D2777">
        <v>3</v>
      </c>
      <c r="E2777">
        <v>3</v>
      </c>
      <c r="F2777">
        <v>710</v>
      </c>
      <c r="G2777" t="s">
        <v>6977</v>
      </c>
      <c r="H2777" t="s">
        <v>3669</v>
      </c>
      <c r="I2777">
        <v>1.75</v>
      </c>
      <c r="J2777">
        <v>2</v>
      </c>
      <c r="K2777">
        <v>72</v>
      </c>
      <c r="L2777">
        <v>1900</v>
      </c>
      <c r="M2777">
        <v>1995</v>
      </c>
      <c r="N2777">
        <v>2040</v>
      </c>
      <c r="O2777" s="35">
        <v>287553</v>
      </c>
      <c r="P2777">
        <v>28</v>
      </c>
      <c r="Q2777">
        <v>0</v>
      </c>
      <c r="R2777">
        <v>0</v>
      </c>
      <c r="U2777" s="36">
        <v>207000</v>
      </c>
      <c r="V2777">
        <v>1.2</v>
      </c>
      <c r="W2777" s="36">
        <v>137300</v>
      </c>
      <c r="X2777">
        <v>11100</v>
      </c>
      <c r="Y2777" s="39">
        <v>355400</v>
      </c>
      <c r="Z2777" s="40">
        <v>42725</v>
      </c>
      <c r="AA2777" s="36">
        <v>249900</v>
      </c>
      <c r="AB2777">
        <v>1.42</v>
      </c>
      <c r="AC2777">
        <v>0</v>
      </c>
      <c r="AD2777" s="39">
        <v>342800</v>
      </c>
      <c r="AE2777" s="3">
        <f t="shared" si="87"/>
        <v>3.6756126021003421E-2</v>
      </c>
      <c r="AF2777" s="41">
        <f t="shared" si="86"/>
        <v>3.6756126021003421E-2</v>
      </c>
      <c r="AG2777" t="e">
        <f>VLOOKUP($A2777,'Abatements Granted'!$A$2:$L$402,2,0)</f>
        <v>#N/A</v>
      </c>
      <c r="AH2777" t="e">
        <f>VLOOKUP($A2777,'Abatements Granted'!$A$2:$L$402,10,0)</f>
        <v>#N/A</v>
      </c>
      <c r="AI2777" s="36" t="e">
        <f>VLOOKUP($A2777,'Abatements Granted'!$A$2:$L$402,7,0)</f>
        <v>#N/A</v>
      </c>
    </row>
    <row r="2778" spans="1:35" x14ac:dyDescent="0.2">
      <c r="A2778" s="38" t="s">
        <v>2947</v>
      </c>
      <c r="B2778" t="s">
        <v>7023</v>
      </c>
      <c r="C2778">
        <v>1010</v>
      </c>
      <c r="D2778">
        <v>3</v>
      </c>
      <c r="E2778">
        <v>3</v>
      </c>
      <c r="F2778">
        <v>662</v>
      </c>
      <c r="G2778" t="s">
        <v>6977</v>
      </c>
      <c r="H2778" t="s">
        <v>3941</v>
      </c>
      <c r="I2778">
        <v>1.5</v>
      </c>
      <c r="J2778">
        <v>3</v>
      </c>
      <c r="K2778">
        <v>79</v>
      </c>
      <c r="L2778">
        <v>1964</v>
      </c>
      <c r="M2778">
        <v>2002</v>
      </c>
      <c r="N2778">
        <v>2142</v>
      </c>
      <c r="O2778" s="35">
        <v>333984</v>
      </c>
      <c r="P2778">
        <v>21</v>
      </c>
      <c r="Q2778">
        <v>0</v>
      </c>
      <c r="R2778">
        <v>0</v>
      </c>
      <c r="U2778" s="36">
        <v>263800</v>
      </c>
      <c r="V2778">
        <v>1.7</v>
      </c>
      <c r="W2778" s="36">
        <v>144300</v>
      </c>
      <c r="X2778">
        <v>300</v>
      </c>
      <c r="Y2778" s="39">
        <v>408400</v>
      </c>
      <c r="Z2778" s="40">
        <v>32499</v>
      </c>
      <c r="AA2778" s="36">
        <v>143500</v>
      </c>
      <c r="AB2778">
        <v>2.85</v>
      </c>
      <c r="AC2778">
        <v>0</v>
      </c>
      <c r="AD2778" s="39">
        <v>382700</v>
      </c>
      <c r="AE2778" s="3">
        <f t="shared" si="87"/>
        <v>6.7154429056702325E-2</v>
      </c>
      <c r="AF2778" s="41">
        <f t="shared" si="86"/>
        <v>6.7154429056702325E-2</v>
      </c>
      <c r="AG2778" t="e">
        <f>VLOOKUP($A2778,'Abatements Granted'!$A$2:$L$402,2,0)</f>
        <v>#N/A</v>
      </c>
      <c r="AH2778" t="e">
        <f>VLOOKUP($A2778,'Abatements Granted'!$A$2:$L$402,10,0)</f>
        <v>#N/A</v>
      </c>
      <c r="AI2778" s="36" t="e">
        <f>VLOOKUP($A2778,'Abatements Granted'!$A$2:$L$402,7,0)</f>
        <v>#N/A</v>
      </c>
    </row>
    <row r="2779" spans="1:35" x14ac:dyDescent="0.2">
      <c r="A2779" s="38" t="s">
        <v>2927</v>
      </c>
      <c r="B2779" t="s">
        <v>7024</v>
      </c>
      <c r="C2779">
        <v>1010</v>
      </c>
      <c r="D2779">
        <v>3</v>
      </c>
      <c r="E2779">
        <v>3</v>
      </c>
      <c r="F2779">
        <v>652</v>
      </c>
      <c r="G2779" t="s">
        <v>6977</v>
      </c>
      <c r="H2779" t="s">
        <v>3689</v>
      </c>
      <c r="I2779">
        <v>1</v>
      </c>
      <c r="J2779">
        <v>2</v>
      </c>
      <c r="K2779">
        <v>74</v>
      </c>
      <c r="L2779">
        <v>1958</v>
      </c>
      <c r="M2779">
        <v>1997</v>
      </c>
      <c r="N2779">
        <v>1121</v>
      </c>
      <c r="O2779" s="35">
        <v>224339</v>
      </c>
      <c r="P2779">
        <v>26</v>
      </c>
      <c r="Q2779">
        <v>0</v>
      </c>
      <c r="R2779">
        <v>0</v>
      </c>
      <c r="U2779" s="36">
        <v>166000</v>
      </c>
      <c r="V2779">
        <v>1.4</v>
      </c>
      <c r="W2779" s="36">
        <v>140100</v>
      </c>
      <c r="X2779">
        <v>11200</v>
      </c>
      <c r="Y2779" s="39">
        <v>317300</v>
      </c>
      <c r="Z2779" s="40">
        <v>28892</v>
      </c>
      <c r="AA2779" s="36">
        <v>1</v>
      </c>
      <c r="AB2779">
        <v>317300</v>
      </c>
      <c r="AC2779" t="s">
        <v>3657</v>
      </c>
      <c r="AD2779" s="39">
        <v>298800</v>
      </c>
      <c r="AE2779" s="3">
        <f t="shared" si="87"/>
        <v>6.1914323962516837E-2</v>
      </c>
      <c r="AF2779" s="41">
        <f t="shared" si="86"/>
        <v>0.24042220484753715</v>
      </c>
      <c r="AG2779">
        <f>VLOOKUP($A2779,'Abatements Granted'!$A$2:$L$402,2,0)</f>
        <v>132</v>
      </c>
      <c r="AH2779" t="str">
        <f>VLOOKUP($A2779,'Abatements Granted'!$A$2:$L$402,10,0)</f>
        <v>GRANTED</v>
      </c>
      <c r="AI2779" s="36">
        <f>VLOOKUP($A2779,'Abatements Granted'!$A$2:$L$402,7,0)</f>
        <v>255800</v>
      </c>
    </row>
    <row r="2780" spans="1:35" x14ac:dyDescent="0.2">
      <c r="A2780" s="38" t="s">
        <v>2122</v>
      </c>
      <c r="B2780" t="s">
        <v>7025</v>
      </c>
      <c r="C2780">
        <v>1010</v>
      </c>
      <c r="D2780">
        <v>3</v>
      </c>
      <c r="E2780">
        <v>3</v>
      </c>
      <c r="F2780">
        <v>417</v>
      </c>
      <c r="G2780" t="s">
        <v>6984</v>
      </c>
      <c r="H2780" t="s">
        <v>3681</v>
      </c>
      <c r="I2780">
        <v>2</v>
      </c>
      <c r="J2780">
        <v>3</v>
      </c>
      <c r="K2780">
        <v>72</v>
      </c>
      <c r="L2780">
        <v>1921</v>
      </c>
      <c r="M2780">
        <v>1995</v>
      </c>
      <c r="N2780">
        <v>3237</v>
      </c>
      <c r="O2780" s="35">
        <v>456666</v>
      </c>
      <c r="P2780">
        <v>28</v>
      </c>
      <c r="Q2780">
        <v>0</v>
      </c>
      <c r="R2780">
        <v>0</v>
      </c>
      <c r="U2780" s="36">
        <v>328800</v>
      </c>
      <c r="V2780">
        <v>7.97</v>
      </c>
      <c r="W2780" s="36">
        <v>156670</v>
      </c>
      <c r="X2780">
        <v>20200</v>
      </c>
      <c r="Y2780" s="39">
        <v>505670</v>
      </c>
      <c r="Z2780" s="40">
        <v>42948</v>
      </c>
      <c r="AA2780" s="36">
        <v>100</v>
      </c>
      <c r="AB2780">
        <v>5056.7</v>
      </c>
      <c r="AC2780" t="s">
        <v>3676</v>
      </c>
      <c r="AD2780" s="39">
        <v>467820</v>
      </c>
      <c r="AE2780" s="3">
        <f t="shared" si="87"/>
        <v>8.0907186524731722E-2</v>
      </c>
      <c r="AF2780" s="41">
        <f t="shared" si="86"/>
        <v>8.0907186524731722E-2</v>
      </c>
      <c r="AG2780" t="e">
        <f>VLOOKUP($A2780,'Abatements Granted'!$A$2:$L$402,2,0)</f>
        <v>#N/A</v>
      </c>
      <c r="AH2780" t="e">
        <f>VLOOKUP($A2780,'Abatements Granted'!$A$2:$L$402,10,0)</f>
        <v>#N/A</v>
      </c>
      <c r="AI2780" s="36" t="e">
        <f>VLOOKUP($A2780,'Abatements Granted'!$A$2:$L$402,7,0)</f>
        <v>#N/A</v>
      </c>
    </row>
    <row r="2781" spans="1:35" x14ac:dyDescent="0.2">
      <c r="A2781" s="38" t="s">
        <v>7026</v>
      </c>
      <c r="B2781" t="s">
        <v>7027</v>
      </c>
      <c r="C2781">
        <v>1300</v>
      </c>
      <c r="D2781">
        <v>3</v>
      </c>
      <c r="E2781">
        <v>3</v>
      </c>
      <c r="F2781">
        <v>420</v>
      </c>
      <c r="G2781" t="s">
        <v>6984</v>
      </c>
      <c r="H2781" t="s">
        <v>3656</v>
      </c>
      <c r="M2781">
        <v>0</v>
      </c>
      <c r="N2781">
        <v>0</v>
      </c>
      <c r="O2781" s="35">
        <v>0</v>
      </c>
      <c r="U2781" s="36">
        <v>0</v>
      </c>
      <c r="V2781">
        <v>4.4000000000000004</v>
      </c>
      <c r="W2781" s="36">
        <v>167500</v>
      </c>
      <c r="X2781">
        <v>0</v>
      </c>
      <c r="Y2781" s="39">
        <v>167500</v>
      </c>
      <c r="Z2781" s="40">
        <v>43601</v>
      </c>
      <c r="AA2781" s="36">
        <v>1</v>
      </c>
      <c r="AB2781">
        <v>167500</v>
      </c>
      <c r="AC2781" t="s">
        <v>3657</v>
      </c>
      <c r="AD2781" s="39">
        <v>152100</v>
      </c>
      <c r="AE2781" s="3">
        <f t="shared" si="87"/>
        <v>0.10124917817225509</v>
      </c>
      <c r="AF2781" s="41">
        <f t="shared" si="86"/>
        <v>0.10124917817225509</v>
      </c>
      <c r="AG2781" t="e">
        <f>VLOOKUP($A2781,'Abatements Granted'!$A$2:$L$402,2,0)</f>
        <v>#N/A</v>
      </c>
      <c r="AH2781" t="e">
        <f>VLOOKUP($A2781,'Abatements Granted'!$A$2:$L$402,10,0)</f>
        <v>#N/A</v>
      </c>
      <c r="AI2781" s="36" t="e">
        <f>VLOOKUP($A2781,'Abatements Granted'!$A$2:$L$402,7,0)</f>
        <v>#N/A</v>
      </c>
    </row>
    <row r="2782" spans="1:35" x14ac:dyDescent="0.2">
      <c r="A2782" s="38" t="s">
        <v>2658</v>
      </c>
      <c r="B2782" t="s">
        <v>7028</v>
      </c>
      <c r="C2782">
        <v>1010</v>
      </c>
      <c r="D2782">
        <v>3</v>
      </c>
      <c r="E2782">
        <v>3</v>
      </c>
      <c r="F2782">
        <v>564</v>
      </c>
      <c r="G2782" t="s">
        <v>6977</v>
      </c>
      <c r="H2782" t="s">
        <v>3689</v>
      </c>
      <c r="I2782">
        <v>1</v>
      </c>
      <c r="J2782">
        <v>3</v>
      </c>
      <c r="K2782">
        <v>71</v>
      </c>
      <c r="L2782">
        <v>1950</v>
      </c>
      <c r="M2782">
        <v>1994</v>
      </c>
      <c r="N2782">
        <v>2306</v>
      </c>
      <c r="O2782" s="35">
        <v>397249</v>
      </c>
      <c r="P2782">
        <v>29</v>
      </c>
      <c r="Q2782">
        <v>0</v>
      </c>
      <c r="R2782">
        <v>0</v>
      </c>
      <c r="U2782" s="36">
        <v>282000</v>
      </c>
      <c r="V2782">
        <v>2.8</v>
      </c>
      <c r="W2782" s="36">
        <v>154300</v>
      </c>
      <c r="X2782">
        <v>200</v>
      </c>
      <c r="Y2782" s="39">
        <v>436500</v>
      </c>
      <c r="Z2782" s="40">
        <v>44616</v>
      </c>
      <c r="AA2782" s="36">
        <v>100</v>
      </c>
      <c r="AB2782">
        <v>4365</v>
      </c>
      <c r="AC2782" t="s">
        <v>3657</v>
      </c>
      <c r="AD2782" s="39">
        <v>412500</v>
      </c>
      <c r="AE2782" s="3">
        <f t="shared" si="87"/>
        <v>5.8181818181818112E-2</v>
      </c>
      <c r="AF2782" s="41">
        <f t="shared" si="86"/>
        <v>5.8181818181818112E-2</v>
      </c>
      <c r="AG2782" t="e">
        <f>VLOOKUP($A2782,'Abatements Granted'!$A$2:$L$402,2,0)</f>
        <v>#N/A</v>
      </c>
      <c r="AH2782" t="e">
        <f>VLOOKUP($A2782,'Abatements Granted'!$A$2:$L$402,10,0)</f>
        <v>#N/A</v>
      </c>
      <c r="AI2782" s="36" t="e">
        <f>VLOOKUP($A2782,'Abatements Granted'!$A$2:$L$402,7,0)</f>
        <v>#N/A</v>
      </c>
    </row>
    <row r="2783" spans="1:35" x14ac:dyDescent="0.2">
      <c r="A2783" s="38" t="s">
        <v>2561</v>
      </c>
      <c r="B2783" t="s">
        <v>7029</v>
      </c>
      <c r="C2783">
        <v>1010</v>
      </c>
      <c r="D2783">
        <v>3</v>
      </c>
      <c r="E2783">
        <v>3</v>
      </c>
      <c r="F2783">
        <v>536</v>
      </c>
      <c r="G2783" t="s">
        <v>6977</v>
      </c>
      <c r="H2783" t="s">
        <v>3689</v>
      </c>
      <c r="I2783">
        <v>1</v>
      </c>
      <c r="J2783">
        <v>3</v>
      </c>
      <c r="K2783">
        <v>71</v>
      </c>
      <c r="L2783">
        <v>1950</v>
      </c>
      <c r="M2783">
        <v>1994</v>
      </c>
      <c r="N2783">
        <v>1246</v>
      </c>
      <c r="O2783" s="35">
        <v>306142</v>
      </c>
      <c r="P2783">
        <v>29</v>
      </c>
      <c r="Q2783">
        <v>0</v>
      </c>
      <c r="R2783">
        <v>0</v>
      </c>
      <c r="U2783" s="36">
        <v>217400</v>
      </c>
      <c r="V2783">
        <v>11.7</v>
      </c>
      <c r="W2783" s="36">
        <v>194600</v>
      </c>
      <c r="X2783">
        <v>7500</v>
      </c>
      <c r="Y2783" s="39">
        <v>419500</v>
      </c>
      <c r="Z2783" s="40">
        <v>42186</v>
      </c>
      <c r="AA2783" s="36">
        <v>10</v>
      </c>
      <c r="AB2783">
        <v>41950</v>
      </c>
      <c r="AC2783" t="s">
        <v>3657</v>
      </c>
      <c r="AD2783" s="39">
        <v>394900</v>
      </c>
      <c r="AE2783" s="3">
        <f t="shared" si="87"/>
        <v>6.229425170929348E-2</v>
      </c>
      <c r="AF2783" s="41">
        <f t="shared" si="86"/>
        <v>6.229425170929348E-2</v>
      </c>
      <c r="AG2783" t="e">
        <f>VLOOKUP($A2783,'Abatements Granted'!$A$2:$L$402,2,0)</f>
        <v>#N/A</v>
      </c>
      <c r="AH2783" t="e">
        <f>VLOOKUP($A2783,'Abatements Granted'!$A$2:$L$402,10,0)</f>
        <v>#N/A</v>
      </c>
      <c r="AI2783" s="36" t="e">
        <f>VLOOKUP($A2783,'Abatements Granted'!$A$2:$L$402,7,0)</f>
        <v>#N/A</v>
      </c>
    </row>
    <row r="2784" spans="1:35" x14ac:dyDescent="0.2">
      <c r="A2784" s="38" t="s">
        <v>2521</v>
      </c>
      <c r="B2784" t="s">
        <v>7030</v>
      </c>
      <c r="C2784">
        <v>1010</v>
      </c>
      <c r="D2784">
        <v>3</v>
      </c>
      <c r="E2784">
        <v>3</v>
      </c>
      <c r="F2784">
        <v>520</v>
      </c>
      <c r="G2784" t="s">
        <v>6977</v>
      </c>
      <c r="H2784" t="s">
        <v>3689</v>
      </c>
      <c r="I2784">
        <v>1</v>
      </c>
      <c r="J2784">
        <v>3</v>
      </c>
      <c r="K2784">
        <v>78</v>
      </c>
      <c r="L2784">
        <v>1976</v>
      </c>
      <c r="M2784">
        <v>2001</v>
      </c>
      <c r="N2784">
        <v>2106</v>
      </c>
      <c r="O2784" s="35">
        <v>402298</v>
      </c>
      <c r="P2784">
        <v>22</v>
      </c>
      <c r="Q2784">
        <v>0</v>
      </c>
      <c r="R2784">
        <v>0</v>
      </c>
      <c r="U2784" s="36">
        <v>313800</v>
      </c>
      <c r="V2784">
        <v>2.2999999999999998</v>
      </c>
      <c r="W2784" s="36">
        <v>150200</v>
      </c>
      <c r="X2784">
        <v>23900</v>
      </c>
      <c r="Y2784" s="39">
        <v>487900</v>
      </c>
      <c r="Z2784" s="40">
        <v>35643</v>
      </c>
      <c r="AA2784" s="36">
        <v>171500</v>
      </c>
      <c r="AB2784">
        <v>2.84</v>
      </c>
      <c r="AC2784">
        <v>0</v>
      </c>
      <c r="AD2784" s="39">
        <v>463500</v>
      </c>
      <c r="AE2784" s="3">
        <f t="shared" si="87"/>
        <v>5.2642934196332147E-2</v>
      </c>
      <c r="AF2784" s="41">
        <f t="shared" si="86"/>
        <v>5.2642934196332147E-2</v>
      </c>
      <c r="AG2784" t="e">
        <f>VLOOKUP($A2784,'Abatements Granted'!$A$2:$L$402,2,0)</f>
        <v>#N/A</v>
      </c>
      <c r="AH2784" t="e">
        <f>VLOOKUP($A2784,'Abatements Granted'!$A$2:$L$402,10,0)</f>
        <v>#N/A</v>
      </c>
      <c r="AI2784" s="36" t="e">
        <f>VLOOKUP($A2784,'Abatements Granted'!$A$2:$L$402,7,0)</f>
        <v>#N/A</v>
      </c>
    </row>
    <row r="2785" spans="1:35" x14ac:dyDescent="0.2">
      <c r="A2785" s="38" t="s">
        <v>2404</v>
      </c>
      <c r="B2785" t="s">
        <v>7031</v>
      </c>
      <c r="C2785">
        <v>1010</v>
      </c>
      <c r="D2785">
        <v>3</v>
      </c>
      <c r="E2785">
        <v>3</v>
      </c>
      <c r="F2785">
        <v>490</v>
      </c>
      <c r="G2785" t="s">
        <v>6977</v>
      </c>
      <c r="H2785" t="s">
        <v>3666</v>
      </c>
      <c r="I2785">
        <v>1.75</v>
      </c>
      <c r="J2785">
        <v>3</v>
      </c>
      <c r="K2785">
        <v>79</v>
      </c>
      <c r="L2785">
        <v>1986</v>
      </c>
      <c r="M2785">
        <v>2002</v>
      </c>
      <c r="N2785">
        <v>2066</v>
      </c>
      <c r="O2785" s="35">
        <v>353597</v>
      </c>
      <c r="P2785">
        <v>21</v>
      </c>
      <c r="Q2785">
        <v>0</v>
      </c>
      <c r="R2785">
        <v>0</v>
      </c>
      <c r="U2785" s="36">
        <v>279300</v>
      </c>
      <c r="V2785">
        <v>4.59</v>
      </c>
      <c r="W2785" s="36">
        <v>149400</v>
      </c>
      <c r="X2785">
        <v>600</v>
      </c>
      <c r="Y2785" s="39">
        <v>429300</v>
      </c>
      <c r="Z2785" s="40">
        <v>44285</v>
      </c>
      <c r="AA2785" s="36">
        <v>325000</v>
      </c>
      <c r="AB2785">
        <v>1.32</v>
      </c>
      <c r="AC2785" t="s">
        <v>3657</v>
      </c>
      <c r="AD2785" s="39">
        <v>412100</v>
      </c>
      <c r="AE2785" s="3">
        <f t="shared" si="87"/>
        <v>4.1737442368357192E-2</v>
      </c>
      <c r="AF2785" s="41">
        <f t="shared" si="86"/>
        <v>4.1737442368357192E-2</v>
      </c>
      <c r="AG2785" t="e">
        <f>VLOOKUP($A2785,'Abatements Granted'!$A$2:$L$402,2,0)</f>
        <v>#N/A</v>
      </c>
      <c r="AH2785" t="e">
        <f>VLOOKUP($A2785,'Abatements Granted'!$A$2:$L$402,10,0)</f>
        <v>#N/A</v>
      </c>
      <c r="AI2785" s="36" t="e">
        <f>VLOOKUP($A2785,'Abatements Granted'!$A$2:$L$402,7,0)</f>
        <v>#N/A</v>
      </c>
    </row>
    <row r="2786" spans="1:35" x14ac:dyDescent="0.2">
      <c r="A2786" s="38" t="s">
        <v>2407</v>
      </c>
      <c r="B2786" t="s">
        <v>7032</v>
      </c>
      <c r="C2786">
        <v>1010</v>
      </c>
      <c r="D2786">
        <v>3</v>
      </c>
      <c r="E2786">
        <v>3</v>
      </c>
      <c r="F2786">
        <v>493</v>
      </c>
      <c r="G2786" t="s">
        <v>6977</v>
      </c>
      <c r="H2786" t="s">
        <v>3666</v>
      </c>
      <c r="I2786">
        <v>1.75</v>
      </c>
      <c r="J2786">
        <v>3</v>
      </c>
      <c r="K2786">
        <v>80</v>
      </c>
      <c r="L2786">
        <v>1980</v>
      </c>
      <c r="M2786">
        <v>2003</v>
      </c>
      <c r="N2786">
        <v>2036</v>
      </c>
      <c r="O2786" s="35">
        <v>361931</v>
      </c>
      <c r="P2786">
        <v>20</v>
      </c>
      <c r="Q2786">
        <v>0</v>
      </c>
      <c r="R2786">
        <v>0</v>
      </c>
      <c r="U2786" s="36">
        <v>289500</v>
      </c>
      <c r="V2786">
        <v>5.0999999999999996</v>
      </c>
      <c r="W2786" s="36">
        <v>173100</v>
      </c>
      <c r="X2786">
        <v>11600</v>
      </c>
      <c r="Y2786" s="39">
        <v>474200</v>
      </c>
      <c r="Z2786" s="40">
        <v>36601</v>
      </c>
      <c r="AA2786" s="36">
        <v>192000</v>
      </c>
      <c r="AB2786">
        <v>2.4700000000000002</v>
      </c>
      <c r="AC2786">
        <v>0</v>
      </c>
      <c r="AD2786" s="39">
        <v>455000</v>
      </c>
      <c r="AE2786" s="3">
        <f t="shared" si="87"/>
        <v>4.2197802197802226E-2</v>
      </c>
      <c r="AF2786" s="41">
        <f t="shared" si="86"/>
        <v>4.2197802197802226E-2</v>
      </c>
      <c r="AG2786" t="e">
        <f>VLOOKUP($A2786,'Abatements Granted'!$A$2:$L$402,2,0)</f>
        <v>#N/A</v>
      </c>
      <c r="AH2786" t="e">
        <f>VLOOKUP($A2786,'Abatements Granted'!$A$2:$L$402,10,0)</f>
        <v>#N/A</v>
      </c>
      <c r="AI2786" s="36" t="e">
        <f>VLOOKUP($A2786,'Abatements Granted'!$A$2:$L$402,7,0)</f>
        <v>#N/A</v>
      </c>
    </row>
    <row r="2787" spans="1:35" x14ac:dyDescent="0.2">
      <c r="A2787" s="38" t="s">
        <v>2442</v>
      </c>
      <c r="B2787" t="s">
        <v>7033</v>
      </c>
      <c r="C2787">
        <v>1010</v>
      </c>
      <c r="D2787">
        <v>3</v>
      </c>
      <c r="E2787">
        <v>3</v>
      </c>
      <c r="F2787">
        <v>5</v>
      </c>
      <c r="G2787" t="s">
        <v>7034</v>
      </c>
      <c r="H2787" t="s">
        <v>3666</v>
      </c>
      <c r="I2787">
        <v>1.75</v>
      </c>
      <c r="J2787">
        <v>3</v>
      </c>
      <c r="K2787">
        <v>78</v>
      </c>
      <c r="L2787">
        <v>1980</v>
      </c>
      <c r="M2787">
        <v>2001</v>
      </c>
      <c r="N2787">
        <v>3001</v>
      </c>
      <c r="O2787" s="35">
        <v>451685</v>
      </c>
      <c r="P2787">
        <v>22</v>
      </c>
      <c r="Q2787">
        <v>0</v>
      </c>
      <c r="R2787">
        <v>0</v>
      </c>
      <c r="U2787" s="36">
        <v>352300</v>
      </c>
      <c r="V2787">
        <v>10.07</v>
      </c>
      <c r="W2787" s="36">
        <v>185500</v>
      </c>
      <c r="X2787">
        <v>9700</v>
      </c>
      <c r="Y2787" s="39">
        <v>547500</v>
      </c>
      <c r="Z2787" s="40">
        <v>41849</v>
      </c>
      <c r="AA2787" s="36">
        <v>325000</v>
      </c>
      <c r="AB2787">
        <v>1.68</v>
      </c>
      <c r="AC2787">
        <v>0</v>
      </c>
      <c r="AD2787" s="39">
        <v>525700</v>
      </c>
      <c r="AE2787" s="3">
        <f t="shared" si="87"/>
        <v>4.1468518166254409E-2</v>
      </c>
      <c r="AF2787" s="41">
        <f t="shared" si="86"/>
        <v>4.1468518166254409E-2</v>
      </c>
      <c r="AG2787" t="e">
        <f>VLOOKUP($A2787,'Abatements Granted'!$A$2:$L$402,2,0)</f>
        <v>#N/A</v>
      </c>
      <c r="AH2787" t="e">
        <f>VLOOKUP($A2787,'Abatements Granted'!$A$2:$L$402,10,0)</f>
        <v>#N/A</v>
      </c>
      <c r="AI2787" s="36" t="e">
        <f>VLOOKUP($A2787,'Abatements Granted'!$A$2:$L$402,7,0)</f>
        <v>#N/A</v>
      </c>
    </row>
    <row r="2788" spans="1:35" x14ac:dyDescent="0.2">
      <c r="A2788" s="38" t="s">
        <v>599</v>
      </c>
      <c r="B2788" t="s">
        <v>7035</v>
      </c>
      <c r="C2788">
        <v>1010</v>
      </c>
      <c r="D2788">
        <v>3</v>
      </c>
      <c r="E2788">
        <v>3</v>
      </c>
      <c r="F2788">
        <v>15</v>
      </c>
      <c r="G2788" t="s">
        <v>7034</v>
      </c>
      <c r="H2788" t="s">
        <v>3669</v>
      </c>
      <c r="I2788">
        <v>2</v>
      </c>
      <c r="J2788">
        <v>3</v>
      </c>
      <c r="K2788">
        <v>78</v>
      </c>
      <c r="L2788">
        <v>1980</v>
      </c>
      <c r="M2788">
        <v>2001</v>
      </c>
      <c r="N2788">
        <v>2769</v>
      </c>
      <c r="O2788" s="35">
        <v>432977</v>
      </c>
      <c r="P2788">
        <v>22</v>
      </c>
      <c r="Q2788">
        <v>0</v>
      </c>
      <c r="R2788">
        <v>0</v>
      </c>
      <c r="U2788" s="36">
        <v>337700</v>
      </c>
      <c r="V2788">
        <v>3.25</v>
      </c>
      <c r="W2788" s="36">
        <v>158000</v>
      </c>
      <c r="X2788">
        <v>0</v>
      </c>
      <c r="Y2788" s="39">
        <v>495700</v>
      </c>
      <c r="Z2788" s="40">
        <v>41834</v>
      </c>
      <c r="AA2788" s="36">
        <v>310000</v>
      </c>
      <c r="AB2788">
        <v>1.6</v>
      </c>
      <c r="AC2788">
        <v>0</v>
      </c>
      <c r="AD2788" s="39">
        <v>481100</v>
      </c>
      <c r="AE2788" s="3">
        <f t="shared" si="87"/>
        <v>3.0347121180627656E-2</v>
      </c>
      <c r="AF2788" s="41">
        <f t="shared" si="86"/>
        <v>3.0347121180627656E-2</v>
      </c>
      <c r="AG2788" t="e">
        <f>VLOOKUP($A2788,'Abatements Granted'!$A$2:$L$402,2,0)</f>
        <v>#N/A</v>
      </c>
      <c r="AH2788" t="e">
        <f>VLOOKUP($A2788,'Abatements Granted'!$A$2:$L$402,10,0)</f>
        <v>#N/A</v>
      </c>
      <c r="AI2788" s="36" t="e">
        <f>VLOOKUP($A2788,'Abatements Granted'!$A$2:$L$402,7,0)</f>
        <v>#N/A</v>
      </c>
    </row>
    <row r="2789" spans="1:35" x14ac:dyDescent="0.2">
      <c r="A2789" s="38" t="s">
        <v>7036</v>
      </c>
      <c r="B2789" t="s">
        <v>7037</v>
      </c>
      <c r="C2789">
        <v>1310</v>
      </c>
      <c r="D2789">
        <v>3</v>
      </c>
      <c r="E2789">
        <v>0</v>
      </c>
      <c r="F2789">
        <v>23</v>
      </c>
      <c r="G2789" t="s">
        <v>7034</v>
      </c>
      <c r="H2789" t="s">
        <v>3656</v>
      </c>
      <c r="M2789">
        <v>0</v>
      </c>
      <c r="N2789">
        <v>0</v>
      </c>
      <c r="O2789" s="35">
        <v>0</v>
      </c>
      <c r="U2789" s="36">
        <v>0</v>
      </c>
      <c r="V2789">
        <v>0</v>
      </c>
      <c r="W2789" s="36">
        <v>1500</v>
      </c>
      <c r="X2789">
        <v>0</v>
      </c>
      <c r="Y2789" s="39">
        <v>1500</v>
      </c>
      <c r="Z2789" s="40">
        <v>33401</v>
      </c>
      <c r="AA2789" s="36">
        <v>0</v>
      </c>
      <c r="AB2789">
        <v>0</v>
      </c>
      <c r="AC2789" t="s">
        <v>3657</v>
      </c>
      <c r="AD2789" s="39">
        <v>1400</v>
      </c>
      <c r="AE2789" s="3">
        <f t="shared" si="87"/>
        <v>7.1428571428571397E-2</v>
      </c>
      <c r="AF2789" s="41">
        <f t="shared" si="86"/>
        <v>7.1428571428571397E-2</v>
      </c>
      <c r="AG2789" t="e">
        <f>VLOOKUP($A2789,'Abatements Granted'!$A$2:$L$402,2,0)</f>
        <v>#N/A</v>
      </c>
      <c r="AH2789" t="e">
        <f>VLOOKUP($A2789,'Abatements Granted'!$A$2:$L$402,10,0)</f>
        <v>#N/A</v>
      </c>
      <c r="AI2789" s="36" t="e">
        <f>VLOOKUP($A2789,'Abatements Granted'!$A$2:$L$402,7,0)</f>
        <v>#N/A</v>
      </c>
    </row>
    <row r="2790" spans="1:35" x14ac:dyDescent="0.2">
      <c r="A2790" s="38" t="s">
        <v>1737</v>
      </c>
      <c r="B2790" t="s">
        <v>7038</v>
      </c>
      <c r="C2790">
        <v>1010</v>
      </c>
      <c r="D2790">
        <v>3</v>
      </c>
      <c r="E2790">
        <v>3</v>
      </c>
      <c r="F2790">
        <v>33</v>
      </c>
      <c r="G2790" t="s">
        <v>7034</v>
      </c>
      <c r="H2790" t="s">
        <v>3689</v>
      </c>
      <c r="I2790">
        <v>1</v>
      </c>
      <c r="J2790">
        <v>2</v>
      </c>
      <c r="K2790">
        <v>74</v>
      </c>
      <c r="L2790">
        <v>1956</v>
      </c>
      <c r="M2790">
        <v>1997</v>
      </c>
      <c r="N2790">
        <v>1416</v>
      </c>
      <c r="O2790" s="35">
        <v>239686</v>
      </c>
      <c r="P2790">
        <v>26</v>
      </c>
      <c r="Q2790">
        <v>0</v>
      </c>
      <c r="R2790">
        <v>0</v>
      </c>
      <c r="U2790" s="36">
        <v>177400</v>
      </c>
      <c r="V2790">
        <v>0.18</v>
      </c>
      <c r="W2790" s="36">
        <v>96100</v>
      </c>
      <c r="X2790">
        <v>200</v>
      </c>
      <c r="Y2790" s="39">
        <v>273700</v>
      </c>
      <c r="Z2790" s="40">
        <v>22341</v>
      </c>
      <c r="AA2790" s="36">
        <v>0</v>
      </c>
      <c r="AB2790">
        <v>0</v>
      </c>
      <c r="AC2790">
        <v>0</v>
      </c>
      <c r="AD2790" s="39">
        <v>258700</v>
      </c>
      <c r="AE2790" s="3">
        <f t="shared" si="87"/>
        <v>5.7982218786238882E-2</v>
      </c>
      <c r="AF2790" s="41">
        <f t="shared" si="86"/>
        <v>5.7982218786238882E-2</v>
      </c>
      <c r="AG2790" t="e">
        <f>VLOOKUP($A2790,'Abatements Granted'!$A$2:$L$402,2,0)</f>
        <v>#N/A</v>
      </c>
      <c r="AH2790" t="e">
        <f>VLOOKUP($A2790,'Abatements Granted'!$A$2:$L$402,10,0)</f>
        <v>#N/A</v>
      </c>
      <c r="AI2790" s="36" t="e">
        <f>VLOOKUP($A2790,'Abatements Granted'!$A$2:$L$402,7,0)</f>
        <v>#N/A</v>
      </c>
    </row>
    <row r="2791" spans="1:35" x14ac:dyDescent="0.2">
      <c r="A2791" s="38" t="s">
        <v>2924</v>
      </c>
      <c r="B2791" t="s">
        <v>7039</v>
      </c>
      <c r="C2791">
        <v>1010</v>
      </c>
      <c r="D2791">
        <v>3</v>
      </c>
      <c r="E2791">
        <v>3</v>
      </c>
      <c r="F2791">
        <v>65</v>
      </c>
      <c r="G2791" t="s">
        <v>7034</v>
      </c>
      <c r="H2791" t="s">
        <v>3681</v>
      </c>
      <c r="I2791">
        <v>2</v>
      </c>
      <c r="J2791">
        <v>3</v>
      </c>
      <c r="K2791">
        <v>70</v>
      </c>
      <c r="L2791">
        <v>1800</v>
      </c>
      <c r="M2791">
        <v>1993</v>
      </c>
      <c r="N2791">
        <v>2738</v>
      </c>
      <c r="O2791" s="35">
        <v>388895</v>
      </c>
      <c r="P2791">
        <v>30</v>
      </c>
      <c r="Q2791">
        <v>0</v>
      </c>
      <c r="R2791">
        <v>0</v>
      </c>
      <c r="U2791" s="36">
        <v>272200</v>
      </c>
      <c r="V2791">
        <v>1.4</v>
      </c>
      <c r="W2791" s="36">
        <v>140100</v>
      </c>
      <c r="X2791">
        <v>0</v>
      </c>
      <c r="Y2791" s="39">
        <v>412300</v>
      </c>
      <c r="Z2791" s="40">
        <v>17168</v>
      </c>
      <c r="AA2791" s="36">
        <v>0</v>
      </c>
      <c r="AB2791">
        <v>0</v>
      </c>
      <c r="AC2791">
        <v>0</v>
      </c>
      <c r="AD2791" s="39">
        <v>381600</v>
      </c>
      <c r="AE2791" s="3">
        <f t="shared" si="87"/>
        <v>8.0450733752620573E-2</v>
      </c>
      <c r="AF2791" s="41">
        <f t="shared" si="86"/>
        <v>8.0450733752620573E-2</v>
      </c>
      <c r="AG2791" t="e">
        <f>VLOOKUP($A2791,'Abatements Granted'!$A$2:$L$402,2,0)</f>
        <v>#N/A</v>
      </c>
      <c r="AH2791" t="e">
        <f>VLOOKUP($A2791,'Abatements Granted'!$A$2:$L$402,10,0)</f>
        <v>#N/A</v>
      </c>
      <c r="AI2791" s="36" t="e">
        <f>VLOOKUP($A2791,'Abatements Granted'!$A$2:$L$402,7,0)</f>
        <v>#N/A</v>
      </c>
    </row>
    <row r="2792" spans="1:35" x14ac:dyDescent="0.2">
      <c r="A2792" s="38" t="s">
        <v>2597</v>
      </c>
      <c r="B2792" t="s">
        <v>7040</v>
      </c>
      <c r="C2792">
        <v>1010</v>
      </c>
      <c r="D2792">
        <v>3</v>
      </c>
      <c r="E2792">
        <v>3</v>
      </c>
      <c r="F2792">
        <v>547</v>
      </c>
      <c r="G2792" t="s">
        <v>6977</v>
      </c>
      <c r="H2792" t="s">
        <v>3689</v>
      </c>
      <c r="I2792">
        <v>1</v>
      </c>
      <c r="J2792">
        <v>3</v>
      </c>
      <c r="K2792">
        <v>70</v>
      </c>
      <c r="L2792">
        <v>1929</v>
      </c>
      <c r="M2792">
        <v>1993</v>
      </c>
      <c r="N2792">
        <v>2105</v>
      </c>
      <c r="O2792" s="35">
        <v>381607</v>
      </c>
      <c r="P2792">
        <v>30</v>
      </c>
      <c r="Q2792">
        <v>0</v>
      </c>
      <c r="R2792">
        <v>0</v>
      </c>
      <c r="U2792" s="36">
        <v>267100</v>
      </c>
      <c r="V2792">
        <v>1.62</v>
      </c>
      <c r="W2792" s="36">
        <v>143000</v>
      </c>
      <c r="X2792">
        <v>5700</v>
      </c>
      <c r="Y2792" s="39">
        <v>415800</v>
      </c>
      <c r="Z2792" s="40">
        <v>38590</v>
      </c>
      <c r="AA2792" s="36">
        <v>289900</v>
      </c>
      <c r="AB2792">
        <v>1.43</v>
      </c>
      <c r="AC2792">
        <v>0</v>
      </c>
      <c r="AD2792" s="39">
        <v>393400</v>
      </c>
      <c r="AE2792" s="3">
        <f t="shared" si="87"/>
        <v>5.6939501779359469E-2</v>
      </c>
      <c r="AF2792" s="41">
        <f t="shared" si="86"/>
        <v>5.6939501779359469E-2</v>
      </c>
      <c r="AG2792" t="e">
        <f>VLOOKUP($A2792,'Abatements Granted'!$A$2:$L$402,2,0)</f>
        <v>#N/A</v>
      </c>
      <c r="AH2792" t="e">
        <f>VLOOKUP($A2792,'Abatements Granted'!$A$2:$L$402,10,0)</f>
        <v>#N/A</v>
      </c>
      <c r="AI2792" s="36" t="e">
        <f>VLOOKUP($A2792,'Abatements Granted'!$A$2:$L$402,7,0)</f>
        <v>#N/A</v>
      </c>
    </row>
    <row r="2793" spans="1:35" x14ac:dyDescent="0.2">
      <c r="A2793" s="38" t="s">
        <v>2683</v>
      </c>
      <c r="B2793" t="s">
        <v>7041</v>
      </c>
      <c r="C2793">
        <v>1010</v>
      </c>
      <c r="D2793">
        <v>3</v>
      </c>
      <c r="E2793">
        <v>3</v>
      </c>
      <c r="F2793">
        <v>571</v>
      </c>
      <c r="G2793" t="s">
        <v>6977</v>
      </c>
      <c r="H2793" t="s">
        <v>3689</v>
      </c>
      <c r="I2793">
        <v>1</v>
      </c>
      <c r="J2793">
        <v>3</v>
      </c>
      <c r="K2793">
        <v>65</v>
      </c>
      <c r="L2793">
        <v>1931</v>
      </c>
      <c r="M2793">
        <v>1988</v>
      </c>
      <c r="N2793">
        <v>855</v>
      </c>
      <c r="O2793" s="35">
        <v>232165</v>
      </c>
      <c r="P2793">
        <v>35</v>
      </c>
      <c r="Q2793">
        <v>0</v>
      </c>
      <c r="R2793">
        <v>0</v>
      </c>
      <c r="U2793" s="36">
        <v>150900</v>
      </c>
      <c r="V2793">
        <v>1.1000000000000001</v>
      </c>
      <c r="W2793" s="36">
        <v>135600</v>
      </c>
      <c r="X2793">
        <v>200</v>
      </c>
      <c r="Y2793" s="39">
        <v>286700</v>
      </c>
      <c r="Z2793" s="40">
        <v>40315</v>
      </c>
      <c r="AA2793" s="36">
        <v>100</v>
      </c>
      <c r="AB2793">
        <v>2867</v>
      </c>
      <c r="AC2793" t="s">
        <v>3676</v>
      </c>
      <c r="AD2793" s="39">
        <v>269000</v>
      </c>
      <c r="AE2793" s="3">
        <f t="shared" si="87"/>
        <v>6.5799256505576276E-2</v>
      </c>
      <c r="AF2793" s="41">
        <f t="shared" si="86"/>
        <v>6.5799256505576276E-2</v>
      </c>
      <c r="AG2793" t="e">
        <f>VLOOKUP($A2793,'Abatements Granted'!$A$2:$L$402,2,0)</f>
        <v>#N/A</v>
      </c>
      <c r="AH2793" t="e">
        <f>VLOOKUP($A2793,'Abatements Granted'!$A$2:$L$402,10,0)</f>
        <v>#N/A</v>
      </c>
      <c r="AI2793" s="36" t="e">
        <f>VLOOKUP($A2793,'Abatements Granted'!$A$2:$L$402,7,0)</f>
        <v>#N/A</v>
      </c>
    </row>
    <row r="2794" spans="1:35" x14ac:dyDescent="0.2">
      <c r="A2794" s="38" t="s">
        <v>7042</v>
      </c>
      <c r="B2794" t="s">
        <v>7043</v>
      </c>
      <c r="C2794">
        <v>1040</v>
      </c>
      <c r="D2794">
        <v>3</v>
      </c>
      <c r="E2794">
        <v>3</v>
      </c>
      <c r="F2794">
        <v>579</v>
      </c>
      <c r="G2794" t="s">
        <v>6977</v>
      </c>
      <c r="H2794" t="s">
        <v>5565</v>
      </c>
      <c r="I2794">
        <v>1.75</v>
      </c>
      <c r="J2794">
        <v>3</v>
      </c>
      <c r="K2794">
        <v>72</v>
      </c>
      <c r="L2794">
        <v>1877</v>
      </c>
      <c r="M2794">
        <v>1995</v>
      </c>
      <c r="N2794">
        <v>3754</v>
      </c>
      <c r="O2794" s="35">
        <v>504609</v>
      </c>
      <c r="P2794">
        <v>28</v>
      </c>
      <c r="Q2794">
        <v>0</v>
      </c>
      <c r="R2794">
        <v>0</v>
      </c>
      <c r="U2794" s="36">
        <v>363300</v>
      </c>
      <c r="V2794">
        <v>3.59</v>
      </c>
      <c r="W2794" s="36">
        <v>159300</v>
      </c>
      <c r="X2794">
        <v>14200</v>
      </c>
      <c r="Y2794" s="39">
        <v>536800</v>
      </c>
      <c r="Z2794" s="40">
        <v>43601</v>
      </c>
      <c r="AA2794" s="36">
        <v>1</v>
      </c>
      <c r="AB2794">
        <v>536800</v>
      </c>
      <c r="AC2794" t="s">
        <v>3657</v>
      </c>
      <c r="AD2794" s="39">
        <v>504500</v>
      </c>
      <c r="AE2794" s="3">
        <f t="shared" si="87"/>
        <v>6.4023785926660137E-2</v>
      </c>
      <c r="AF2794" s="41">
        <f t="shared" si="86"/>
        <v>6.4023785926660137E-2</v>
      </c>
      <c r="AG2794" t="e">
        <f>VLOOKUP($A2794,'Abatements Granted'!$A$2:$L$402,2,0)</f>
        <v>#N/A</v>
      </c>
      <c r="AH2794" t="e">
        <f>VLOOKUP($A2794,'Abatements Granted'!$A$2:$L$402,10,0)</f>
        <v>#N/A</v>
      </c>
      <c r="AI2794" s="36" t="e">
        <f>VLOOKUP($A2794,'Abatements Granted'!$A$2:$L$402,7,0)</f>
        <v>#N/A</v>
      </c>
    </row>
    <row r="2795" spans="1:35" x14ac:dyDescent="0.2">
      <c r="A2795" s="38" t="s">
        <v>7044</v>
      </c>
      <c r="B2795" t="s">
        <v>7045</v>
      </c>
      <c r="C2795">
        <v>1010</v>
      </c>
      <c r="D2795">
        <v>3</v>
      </c>
      <c r="E2795">
        <v>3</v>
      </c>
      <c r="F2795">
        <v>360</v>
      </c>
      <c r="G2795" t="s">
        <v>6984</v>
      </c>
      <c r="H2795" t="s">
        <v>3689</v>
      </c>
      <c r="I2795">
        <v>1</v>
      </c>
      <c r="J2795">
        <v>6</v>
      </c>
      <c r="K2795">
        <v>99</v>
      </c>
      <c r="L2795">
        <v>2023</v>
      </c>
      <c r="M2795">
        <v>2022</v>
      </c>
      <c r="N2795">
        <v>2628</v>
      </c>
      <c r="O2795" s="35">
        <v>581156</v>
      </c>
      <c r="P2795">
        <v>1</v>
      </c>
      <c r="U2795" s="36">
        <v>575300</v>
      </c>
      <c r="V2795">
        <v>1.96</v>
      </c>
      <c r="W2795" s="36">
        <v>147400</v>
      </c>
      <c r="X2795">
        <v>0</v>
      </c>
      <c r="Y2795" s="39">
        <v>722700</v>
      </c>
      <c r="Z2795" s="40">
        <v>45089</v>
      </c>
      <c r="AA2795" s="36">
        <v>820000</v>
      </c>
      <c r="AB2795">
        <v>0.88</v>
      </c>
      <c r="AC2795">
        <v>0</v>
      </c>
      <c r="AD2795" s="39">
        <v>133700</v>
      </c>
      <c r="AE2795" s="3">
        <f t="shared" si="87"/>
        <v>4.4053851907255046</v>
      </c>
      <c r="AF2795" s="41">
        <f t="shared" si="86"/>
        <v>4.4053851907255046</v>
      </c>
      <c r="AG2795" t="e">
        <f>VLOOKUP($A2795,'Abatements Granted'!$A$2:$L$402,2,0)</f>
        <v>#N/A</v>
      </c>
      <c r="AH2795" t="e">
        <f>VLOOKUP($A2795,'Abatements Granted'!$A$2:$L$402,10,0)</f>
        <v>#N/A</v>
      </c>
      <c r="AI2795" s="36" t="e">
        <f>VLOOKUP($A2795,'Abatements Granted'!$A$2:$L$402,7,0)</f>
        <v>#N/A</v>
      </c>
    </row>
    <row r="2796" spans="1:35" x14ac:dyDescent="0.2">
      <c r="A2796" s="38" t="s">
        <v>7046</v>
      </c>
      <c r="B2796" t="s">
        <v>7047</v>
      </c>
      <c r="C2796">
        <v>1010</v>
      </c>
      <c r="D2796">
        <v>3</v>
      </c>
      <c r="E2796">
        <v>3</v>
      </c>
      <c r="F2796">
        <v>368</v>
      </c>
      <c r="G2796" t="s">
        <v>6984</v>
      </c>
      <c r="H2796" t="s">
        <v>3689</v>
      </c>
      <c r="I2796">
        <v>1</v>
      </c>
      <c r="J2796">
        <v>6</v>
      </c>
      <c r="K2796">
        <v>100</v>
      </c>
      <c r="L2796">
        <v>2023</v>
      </c>
      <c r="M2796">
        <v>2023</v>
      </c>
      <c r="N2796">
        <v>2767</v>
      </c>
      <c r="O2796" s="35">
        <v>592334</v>
      </c>
      <c r="P2796">
        <v>0</v>
      </c>
      <c r="U2796" s="36">
        <v>592300</v>
      </c>
      <c r="V2796">
        <v>3.78</v>
      </c>
      <c r="W2796" s="36">
        <v>162300</v>
      </c>
      <c r="X2796">
        <v>0</v>
      </c>
      <c r="Y2796" s="39">
        <v>754600</v>
      </c>
      <c r="Z2796" s="40">
        <v>45168</v>
      </c>
      <c r="AA2796" s="36">
        <v>850000</v>
      </c>
      <c r="AB2796">
        <v>0.89</v>
      </c>
      <c r="AC2796">
        <v>0</v>
      </c>
      <c r="AD2796" s="39">
        <v>147400</v>
      </c>
      <c r="AE2796" s="3">
        <f t="shared" si="87"/>
        <v>4.1194029850746272</v>
      </c>
      <c r="AF2796" s="41">
        <f t="shared" si="86"/>
        <v>4.1194029850746272</v>
      </c>
      <c r="AG2796" t="e">
        <f>VLOOKUP($A2796,'Abatements Granted'!$A$2:$L$402,2,0)</f>
        <v>#N/A</v>
      </c>
      <c r="AH2796" t="e">
        <f>VLOOKUP($A2796,'Abatements Granted'!$A$2:$L$402,10,0)</f>
        <v>#N/A</v>
      </c>
      <c r="AI2796" s="36" t="e">
        <f>VLOOKUP($A2796,'Abatements Granted'!$A$2:$L$402,7,0)</f>
        <v>#N/A</v>
      </c>
    </row>
    <row r="2797" spans="1:35" x14ac:dyDescent="0.2">
      <c r="A2797" s="38" t="s">
        <v>7048</v>
      </c>
      <c r="B2797" t="s">
        <v>7049</v>
      </c>
      <c r="C2797">
        <v>1010</v>
      </c>
      <c r="D2797">
        <v>3</v>
      </c>
      <c r="E2797">
        <v>3</v>
      </c>
      <c r="F2797">
        <v>372</v>
      </c>
      <c r="G2797" t="s">
        <v>6984</v>
      </c>
      <c r="H2797" t="s">
        <v>3681</v>
      </c>
      <c r="I2797">
        <v>2</v>
      </c>
      <c r="J2797">
        <v>5</v>
      </c>
      <c r="K2797">
        <v>99</v>
      </c>
      <c r="L2797">
        <v>2022</v>
      </c>
      <c r="M2797">
        <v>2022</v>
      </c>
      <c r="N2797">
        <v>3633</v>
      </c>
      <c r="O2797" s="35">
        <v>589038</v>
      </c>
      <c r="P2797">
        <v>1</v>
      </c>
      <c r="U2797" s="36">
        <v>583100</v>
      </c>
      <c r="V2797">
        <v>2.14</v>
      </c>
      <c r="W2797" s="36">
        <v>191800</v>
      </c>
      <c r="X2797">
        <v>0</v>
      </c>
      <c r="Y2797" s="39">
        <v>774900</v>
      </c>
      <c r="Z2797" s="40">
        <v>45168</v>
      </c>
      <c r="AA2797" s="36">
        <v>100</v>
      </c>
      <c r="AB2797">
        <v>7749</v>
      </c>
      <c r="AC2797" t="s">
        <v>3676</v>
      </c>
      <c r="AD2797" s="39">
        <v>729400</v>
      </c>
      <c r="AE2797" s="3">
        <f t="shared" si="87"/>
        <v>6.2380038387715997E-2</v>
      </c>
      <c r="AF2797" s="41">
        <f t="shared" si="86"/>
        <v>6.2380038387715997E-2</v>
      </c>
      <c r="AG2797" t="e">
        <f>VLOOKUP($A2797,'Abatements Granted'!$A$2:$L$402,2,0)</f>
        <v>#N/A</v>
      </c>
      <c r="AH2797" t="e">
        <f>VLOOKUP($A2797,'Abatements Granted'!$A$2:$L$402,10,0)</f>
        <v>#N/A</v>
      </c>
      <c r="AI2797" s="36" t="e">
        <f>VLOOKUP($A2797,'Abatements Granted'!$A$2:$L$402,7,0)</f>
        <v>#N/A</v>
      </c>
    </row>
    <row r="2798" spans="1:35" x14ac:dyDescent="0.2">
      <c r="A2798" s="38" t="s">
        <v>3618</v>
      </c>
      <c r="B2798" t="s">
        <v>7050</v>
      </c>
      <c r="C2798">
        <v>1010</v>
      </c>
      <c r="D2798">
        <v>3</v>
      </c>
      <c r="E2798">
        <v>3</v>
      </c>
      <c r="F2798">
        <v>382</v>
      </c>
      <c r="G2798" t="s">
        <v>6984</v>
      </c>
      <c r="H2798" t="s">
        <v>3681</v>
      </c>
      <c r="I2798">
        <v>2</v>
      </c>
      <c r="J2798">
        <v>6</v>
      </c>
      <c r="K2798">
        <v>99</v>
      </c>
      <c r="L2798">
        <v>2022</v>
      </c>
      <c r="M2798">
        <v>2022</v>
      </c>
      <c r="N2798">
        <v>3280</v>
      </c>
      <c r="O2798" s="35">
        <v>601115</v>
      </c>
      <c r="P2798">
        <v>1</v>
      </c>
      <c r="U2798" s="36">
        <v>595100</v>
      </c>
      <c r="V2798">
        <v>2.0499999999999998</v>
      </c>
      <c r="W2798" s="36">
        <v>148100</v>
      </c>
      <c r="X2798">
        <v>0</v>
      </c>
      <c r="Y2798" s="39">
        <v>743200</v>
      </c>
      <c r="Z2798" s="40">
        <v>44771</v>
      </c>
      <c r="AA2798" s="36">
        <v>846500</v>
      </c>
      <c r="AB2798">
        <v>0.88</v>
      </c>
      <c r="AC2798">
        <v>0</v>
      </c>
      <c r="AD2798" s="39">
        <v>134400</v>
      </c>
      <c r="AE2798" s="3">
        <f t="shared" si="87"/>
        <v>4.5297619047619051</v>
      </c>
      <c r="AF2798" s="41">
        <f t="shared" si="86"/>
        <v>4.5297619047619051</v>
      </c>
      <c r="AG2798" t="e">
        <f>VLOOKUP($A2798,'Abatements Granted'!$A$2:$L$402,2,0)</f>
        <v>#N/A</v>
      </c>
      <c r="AH2798" t="e">
        <f>VLOOKUP($A2798,'Abatements Granted'!$A$2:$L$402,10,0)</f>
        <v>#N/A</v>
      </c>
      <c r="AI2798" s="36" t="e">
        <f>VLOOKUP($A2798,'Abatements Granted'!$A$2:$L$402,7,0)</f>
        <v>#N/A</v>
      </c>
    </row>
    <row r="2799" spans="1:35" x14ac:dyDescent="0.2">
      <c r="A2799" s="38" t="s">
        <v>7051</v>
      </c>
      <c r="B2799" t="s">
        <v>7052</v>
      </c>
      <c r="C2799">
        <v>1010</v>
      </c>
      <c r="D2799">
        <v>3</v>
      </c>
      <c r="E2799">
        <v>3</v>
      </c>
      <c r="F2799">
        <v>71</v>
      </c>
      <c r="G2799" t="s">
        <v>7034</v>
      </c>
      <c r="H2799">
        <v>3</v>
      </c>
      <c r="I2799">
        <v>2</v>
      </c>
      <c r="J2799">
        <v>5</v>
      </c>
      <c r="K2799">
        <v>99</v>
      </c>
      <c r="L2799">
        <v>2022</v>
      </c>
      <c r="M2799">
        <v>2022</v>
      </c>
      <c r="N2799">
        <v>4515</v>
      </c>
      <c r="O2799" s="35">
        <v>698386</v>
      </c>
      <c r="P2799">
        <v>1</v>
      </c>
      <c r="U2799" s="36">
        <v>691400</v>
      </c>
      <c r="V2799">
        <v>2.64</v>
      </c>
      <c r="W2799" s="36">
        <v>217300</v>
      </c>
      <c r="X2799">
        <v>0</v>
      </c>
      <c r="Y2799" s="39">
        <v>908700</v>
      </c>
      <c r="Z2799" s="40">
        <v>45215</v>
      </c>
      <c r="AA2799" s="36">
        <v>830000</v>
      </c>
      <c r="AB2799">
        <v>1.0900000000000001</v>
      </c>
      <c r="AC2799">
        <v>0</v>
      </c>
      <c r="AD2799" s="39">
        <v>203700</v>
      </c>
      <c r="AE2799" s="3">
        <f t="shared" si="87"/>
        <v>3.4609720176730487</v>
      </c>
      <c r="AF2799" s="41">
        <f t="shared" si="86"/>
        <v>3.4609720176730487</v>
      </c>
      <c r="AG2799" t="e">
        <f>VLOOKUP($A2799,'Abatements Granted'!$A$2:$L$402,2,0)</f>
        <v>#N/A</v>
      </c>
      <c r="AH2799" t="e">
        <f>VLOOKUP($A2799,'Abatements Granted'!$A$2:$L$402,10,0)</f>
        <v>#N/A</v>
      </c>
      <c r="AI2799" s="36" t="e">
        <f>VLOOKUP($A2799,'Abatements Granted'!$A$2:$L$402,7,0)</f>
        <v>#N/A</v>
      </c>
    </row>
    <row r="2800" spans="1:35" x14ac:dyDescent="0.2">
      <c r="A2800" s="38" t="s">
        <v>7053</v>
      </c>
      <c r="B2800" t="s">
        <v>7054</v>
      </c>
      <c r="C2800">
        <v>1010</v>
      </c>
      <c r="D2800">
        <v>3</v>
      </c>
      <c r="E2800">
        <v>3</v>
      </c>
      <c r="F2800">
        <v>21</v>
      </c>
      <c r="G2800" t="s">
        <v>7034</v>
      </c>
      <c r="H2800" t="s">
        <v>3689</v>
      </c>
      <c r="I2800">
        <v>2</v>
      </c>
      <c r="J2800">
        <v>6</v>
      </c>
      <c r="K2800">
        <v>100</v>
      </c>
      <c r="L2800">
        <v>2022</v>
      </c>
      <c r="M2800">
        <v>2023</v>
      </c>
      <c r="N2800">
        <v>2959</v>
      </c>
      <c r="O2800" s="35">
        <v>630610</v>
      </c>
      <c r="P2800">
        <v>0</v>
      </c>
      <c r="U2800" s="36">
        <v>630600</v>
      </c>
      <c r="V2800">
        <v>2.63</v>
      </c>
      <c r="W2800" s="36">
        <v>152900</v>
      </c>
      <c r="X2800">
        <v>0</v>
      </c>
      <c r="Y2800" s="39">
        <v>783500</v>
      </c>
      <c r="Z2800" s="40">
        <v>45016</v>
      </c>
      <c r="AA2800" s="36">
        <v>820000</v>
      </c>
      <c r="AB2800">
        <v>0.96</v>
      </c>
      <c r="AC2800">
        <v>0</v>
      </c>
      <c r="AD2800" s="39">
        <v>138700</v>
      </c>
      <c r="AE2800" s="3">
        <f t="shared" si="87"/>
        <v>4.6488824801730351</v>
      </c>
      <c r="AF2800" s="41">
        <f t="shared" si="86"/>
        <v>4.6488824801730351</v>
      </c>
      <c r="AG2800" t="e">
        <f>VLOOKUP($A2800,'Abatements Granted'!$A$2:$L$402,2,0)</f>
        <v>#N/A</v>
      </c>
      <c r="AH2800" t="e">
        <f>VLOOKUP($A2800,'Abatements Granted'!$A$2:$L$402,10,0)</f>
        <v>#N/A</v>
      </c>
      <c r="AI2800" s="36" t="e">
        <f>VLOOKUP($A2800,'Abatements Granted'!$A$2:$L$402,7,0)</f>
        <v>#N/A</v>
      </c>
    </row>
    <row r="2801" spans="1:35" x14ac:dyDescent="0.2">
      <c r="A2801" s="38" t="s">
        <v>7055</v>
      </c>
      <c r="B2801" t="s">
        <v>7056</v>
      </c>
      <c r="C2801">
        <v>1010</v>
      </c>
      <c r="D2801">
        <v>3</v>
      </c>
      <c r="E2801">
        <v>3</v>
      </c>
      <c r="F2801">
        <v>19</v>
      </c>
      <c r="G2801" t="s">
        <v>7034</v>
      </c>
      <c r="H2801">
        <v>3</v>
      </c>
      <c r="I2801">
        <v>2</v>
      </c>
      <c r="J2801">
        <v>6</v>
      </c>
      <c r="K2801">
        <v>100</v>
      </c>
      <c r="L2801">
        <v>2023</v>
      </c>
      <c r="M2801">
        <v>2023</v>
      </c>
      <c r="N2801">
        <v>3690</v>
      </c>
      <c r="O2801" s="35">
        <v>656554</v>
      </c>
      <c r="P2801">
        <v>0</v>
      </c>
      <c r="U2801" s="36">
        <v>656600</v>
      </c>
      <c r="V2801">
        <v>3.9</v>
      </c>
      <c r="W2801" s="36">
        <v>163300</v>
      </c>
      <c r="X2801">
        <v>0</v>
      </c>
      <c r="Y2801" s="39">
        <v>819900</v>
      </c>
      <c r="Z2801" s="40">
        <v>45029</v>
      </c>
      <c r="AA2801" s="36">
        <v>956750</v>
      </c>
      <c r="AB2801">
        <v>0.86</v>
      </c>
      <c r="AC2801">
        <v>0</v>
      </c>
      <c r="AD2801" s="39">
        <v>0</v>
      </c>
      <c r="AE2801" s="3" t="str">
        <f t="shared" si="87"/>
        <v/>
      </c>
      <c r="AF2801" s="41" t="str">
        <f t="shared" si="86"/>
        <v/>
      </c>
      <c r="AG2801" t="e">
        <f>VLOOKUP($A2801,'Abatements Granted'!$A$2:$L$402,2,0)</f>
        <v>#N/A</v>
      </c>
      <c r="AH2801" t="e">
        <f>VLOOKUP($A2801,'Abatements Granted'!$A$2:$L$402,10,0)</f>
        <v>#N/A</v>
      </c>
      <c r="AI2801" s="36" t="e">
        <f>VLOOKUP($A2801,'Abatements Granted'!$A$2:$L$402,7,0)</f>
        <v>#N/A</v>
      </c>
    </row>
    <row r="2802" spans="1:35" x14ac:dyDescent="0.2">
      <c r="A2802" s="38" t="s">
        <v>1693</v>
      </c>
      <c r="B2802" t="s">
        <v>7057</v>
      </c>
      <c r="C2802">
        <v>1010</v>
      </c>
      <c r="D2802">
        <v>3</v>
      </c>
      <c r="E2802">
        <v>3</v>
      </c>
      <c r="F2802">
        <v>322</v>
      </c>
      <c r="G2802" t="s">
        <v>6984</v>
      </c>
      <c r="H2802" t="s">
        <v>3913</v>
      </c>
      <c r="I2802">
        <v>1</v>
      </c>
      <c r="J2802">
        <v>3</v>
      </c>
      <c r="K2802">
        <v>72</v>
      </c>
      <c r="L2802">
        <v>1930</v>
      </c>
      <c r="M2802">
        <v>1995</v>
      </c>
      <c r="N2802">
        <v>2039</v>
      </c>
      <c r="O2802" s="35">
        <v>307327</v>
      </c>
      <c r="P2802">
        <v>28</v>
      </c>
      <c r="Q2802">
        <v>0</v>
      </c>
      <c r="R2802">
        <v>0</v>
      </c>
      <c r="U2802" s="36">
        <v>221300</v>
      </c>
      <c r="V2802">
        <v>1.95</v>
      </c>
      <c r="W2802" s="36">
        <v>147300</v>
      </c>
      <c r="X2802">
        <v>0</v>
      </c>
      <c r="Y2802" s="39">
        <v>368600</v>
      </c>
      <c r="Z2802" s="40">
        <v>43838</v>
      </c>
      <c r="AA2802" s="36">
        <v>327400</v>
      </c>
      <c r="AB2802">
        <v>1.1299999999999999</v>
      </c>
      <c r="AC2802">
        <v>0</v>
      </c>
      <c r="AD2802" s="39">
        <v>306400</v>
      </c>
      <c r="AE2802" s="3">
        <f t="shared" si="87"/>
        <v>0.20300261096605743</v>
      </c>
      <c r="AF2802" s="41">
        <f t="shared" si="86"/>
        <v>0.20300261096605743</v>
      </c>
      <c r="AG2802" t="e">
        <f>VLOOKUP($A2802,'Abatements Granted'!$A$2:$L$402,2,0)</f>
        <v>#N/A</v>
      </c>
      <c r="AH2802" t="e">
        <f>VLOOKUP($A2802,'Abatements Granted'!$A$2:$L$402,10,0)</f>
        <v>#N/A</v>
      </c>
      <c r="AI2802" s="36" t="e">
        <f>VLOOKUP($A2802,'Abatements Granted'!$A$2:$L$402,7,0)</f>
        <v>#N/A</v>
      </c>
    </row>
    <row r="2803" spans="1:35" x14ac:dyDescent="0.2">
      <c r="A2803" s="38" t="s">
        <v>7058</v>
      </c>
      <c r="B2803" t="s">
        <v>7059</v>
      </c>
      <c r="C2803">
        <v>1010</v>
      </c>
      <c r="D2803">
        <v>3</v>
      </c>
      <c r="E2803">
        <v>3</v>
      </c>
      <c r="F2803">
        <v>370</v>
      </c>
      <c r="G2803" t="s">
        <v>6984</v>
      </c>
      <c r="H2803" t="s">
        <v>3689</v>
      </c>
      <c r="I2803">
        <v>1</v>
      </c>
      <c r="J2803">
        <v>6</v>
      </c>
      <c r="K2803">
        <v>100</v>
      </c>
      <c r="L2803">
        <v>2023</v>
      </c>
      <c r="M2803">
        <v>2023</v>
      </c>
      <c r="N2803">
        <v>2699</v>
      </c>
      <c r="O2803" s="35">
        <v>641945</v>
      </c>
      <c r="P2803">
        <v>0</v>
      </c>
      <c r="U2803" s="36">
        <v>641900</v>
      </c>
      <c r="V2803">
        <v>3.89</v>
      </c>
      <c r="W2803" s="36">
        <v>163200</v>
      </c>
      <c r="X2803">
        <v>0</v>
      </c>
      <c r="Y2803" s="39">
        <v>805100</v>
      </c>
      <c r="Z2803" s="40">
        <v>45167</v>
      </c>
      <c r="AA2803" s="36">
        <v>860000</v>
      </c>
      <c r="AB2803">
        <v>0.94</v>
      </c>
      <c r="AC2803">
        <v>0</v>
      </c>
      <c r="AD2803" s="39">
        <v>148200</v>
      </c>
      <c r="AE2803" s="3">
        <f t="shared" si="87"/>
        <v>4.4325236167341426</v>
      </c>
      <c r="AF2803" s="41">
        <f t="shared" si="86"/>
        <v>4.4325236167341426</v>
      </c>
      <c r="AG2803" t="e">
        <f>VLOOKUP($A2803,'Abatements Granted'!$A$2:$L$402,2,0)</f>
        <v>#N/A</v>
      </c>
      <c r="AH2803" t="e">
        <f>VLOOKUP($A2803,'Abatements Granted'!$A$2:$L$402,10,0)</f>
        <v>#N/A</v>
      </c>
      <c r="AI2803" s="36" t="e">
        <f>VLOOKUP($A2803,'Abatements Granted'!$A$2:$L$402,7,0)</f>
        <v>#N/A</v>
      </c>
    </row>
    <row r="2804" spans="1:35" x14ac:dyDescent="0.2">
      <c r="A2804" s="38" t="s">
        <v>3613</v>
      </c>
      <c r="B2804" t="s">
        <v>7060</v>
      </c>
      <c r="C2804">
        <v>1010</v>
      </c>
      <c r="D2804">
        <v>3</v>
      </c>
      <c r="E2804">
        <v>3</v>
      </c>
      <c r="F2804">
        <v>324</v>
      </c>
      <c r="G2804" t="s">
        <v>6984</v>
      </c>
      <c r="H2804" t="s">
        <v>3681</v>
      </c>
      <c r="I2804">
        <v>2</v>
      </c>
      <c r="J2804">
        <v>7</v>
      </c>
      <c r="K2804">
        <v>99</v>
      </c>
      <c r="L2804">
        <v>2021</v>
      </c>
      <c r="M2804">
        <v>2022</v>
      </c>
      <c r="N2804">
        <v>3743</v>
      </c>
      <c r="O2804" s="35">
        <v>825304</v>
      </c>
      <c r="P2804">
        <v>1</v>
      </c>
      <c r="U2804" s="36">
        <v>817100</v>
      </c>
      <c r="V2804">
        <v>3.88</v>
      </c>
      <c r="W2804" s="36">
        <v>163100</v>
      </c>
      <c r="X2804">
        <v>5000</v>
      </c>
      <c r="Y2804" s="39">
        <v>985200</v>
      </c>
      <c r="Z2804" s="40">
        <v>44804</v>
      </c>
      <c r="AA2804" s="36">
        <v>950000</v>
      </c>
      <c r="AB2804">
        <v>1.04</v>
      </c>
      <c r="AC2804">
        <v>0</v>
      </c>
      <c r="AD2804" s="39">
        <v>148100</v>
      </c>
      <c r="AE2804" s="3">
        <f t="shared" si="87"/>
        <v>5.6522619851451719</v>
      </c>
      <c r="AF2804" s="41">
        <f t="shared" si="86"/>
        <v>5.6522619851451719</v>
      </c>
      <c r="AG2804" t="e">
        <f>VLOOKUP($A2804,'Abatements Granted'!$A$2:$L$402,2,0)</f>
        <v>#N/A</v>
      </c>
      <c r="AH2804" t="e">
        <f>VLOOKUP($A2804,'Abatements Granted'!$A$2:$L$402,10,0)</f>
        <v>#N/A</v>
      </c>
      <c r="AI2804" s="36" t="e">
        <f>VLOOKUP($A2804,'Abatements Granted'!$A$2:$L$402,7,0)</f>
        <v>#N/A</v>
      </c>
    </row>
    <row r="2805" spans="1:35" x14ac:dyDescent="0.2">
      <c r="A2805" s="38" t="s">
        <v>1704</v>
      </c>
      <c r="B2805" t="s">
        <v>7061</v>
      </c>
      <c r="C2805">
        <v>1010</v>
      </c>
      <c r="D2805">
        <v>3</v>
      </c>
      <c r="E2805">
        <v>3</v>
      </c>
      <c r="F2805">
        <v>326</v>
      </c>
      <c r="G2805" t="s">
        <v>6984</v>
      </c>
      <c r="H2805" t="s">
        <v>3941</v>
      </c>
      <c r="I2805">
        <v>2</v>
      </c>
      <c r="J2805">
        <v>6</v>
      </c>
      <c r="K2805">
        <v>98</v>
      </c>
      <c r="L2805">
        <v>2021</v>
      </c>
      <c r="M2805">
        <v>2021</v>
      </c>
      <c r="N2805">
        <v>3921</v>
      </c>
      <c r="O2805" s="35">
        <v>668271</v>
      </c>
      <c r="P2805">
        <v>2</v>
      </c>
      <c r="U2805" s="36">
        <v>654900</v>
      </c>
      <c r="V2805">
        <v>6.74</v>
      </c>
      <c r="W2805" s="36">
        <v>186600</v>
      </c>
      <c r="X2805">
        <v>0</v>
      </c>
      <c r="Y2805" s="39">
        <v>841500</v>
      </c>
      <c r="Z2805" s="40">
        <v>44519</v>
      </c>
      <c r="AA2805" s="36">
        <v>662531</v>
      </c>
      <c r="AB2805">
        <v>1.27</v>
      </c>
      <c r="AC2805" t="s">
        <v>3889</v>
      </c>
      <c r="AD2805" s="39">
        <v>761600</v>
      </c>
      <c r="AE2805" s="3">
        <f t="shared" si="87"/>
        <v>0.10491071428571419</v>
      </c>
      <c r="AF2805" s="41">
        <f t="shared" si="86"/>
        <v>0.10491071428571419</v>
      </c>
      <c r="AG2805" t="e">
        <f>VLOOKUP($A2805,'Abatements Granted'!$A$2:$L$402,2,0)</f>
        <v>#N/A</v>
      </c>
      <c r="AH2805" t="e">
        <f>VLOOKUP($A2805,'Abatements Granted'!$A$2:$L$402,10,0)</f>
        <v>#N/A</v>
      </c>
      <c r="AI2805" s="36" t="e">
        <f>VLOOKUP($A2805,'Abatements Granted'!$A$2:$L$402,7,0)</f>
        <v>#N/A</v>
      </c>
    </row>
    <row r="2806" spans="1:35" x14ac:dyDescent="0.2">
      <c r="A2806" s="38" t="s">
        <v>2559</v>
      </c>
      <c r="B2806" t="s">
        <v>7062</v>
      </c>
      <c r="C2806">
        <v>1010</v>
      </c>
      <c r="D2806">
        <v>3</v>
      </c>
      <c r="E2806">
        <v>3</v>
      </c>
      <c r="F2806">
        <v>535</v>
      </c>
      <c r="G2806" t="s">
        <v>6977</v>
      </c>
      <c r="H2806" t="s">
        <v>3681</v>
      </c>
      <c r="I2806">
        <v>2</v>
      </c>
      <c r="J2806">
        <v>4</v>
      </c>
      <c r="K2806">
        <v>87</v>
      </c>
      <c r="L2806">
        <v>2006</v>
      </c>
      <c r="M2806">
        <v>2010</v>
      </c>
      <c r="N2806">
        <v>3741</v>
      </c>
      <c r="O2806" s="35">
        <v>558494</v>
      </c>
      <c r="P2806">
        <v>13</v>
      </c>
      <c r="Q2806">
        <v>0</v>
      </c>
      <c r="R2806">
        <v>0</v>
      </c>
      <c r="U2806" s="36">
        <v>485900</v>
      </c>
      <c r="V2806">
        <v>1.46</v>
      </c>
      <c r="W2806" s="36">
        <v>140900</v>
      </c>
      <c r="X2806">
        <v>0</v>
      </c>
      <c r="Y2806" s="39">
        <v>626800</v>
      </c>
      <c r="Z2806" s="40">
        <v>41549</v>
      </c>
      <c r="AA2806" s="36">
        <v>355000</v>
      </c>
      <c r="AB2806">
        <v>1.77</v>
      </c>
      <c r="AC2806" t="s">
        <v>3691</v>
      </c>
      <c r="AD2806" s="39">
        <v>588000</v>
      </c>
      <c r="AE2806" s="3">
        <f t="shared" si="87"/>
        <v>6.598639455782318E-2</v>
      </c>
      <c r="AF2806" s="41">
        <f t="shared" si="86"/>
        <v>6.598639455782318E-2</v>
      </c>
      <c r="AG2806" t="e">
        <f>VLOOKUP($A2806,'Abatements Granted'!$A$2:$L$402,2,0)</f>
        <v>#N/A</v>
      </c>
      <c r="AH2806" t="e">
        <f>VLOOKUP($A2806,'Abatements Granted'!$A$2:$L$402,10,0)</f>
        <v>#N/A</v>
      </c>
      <c r="AI2806" s="36" t="e">
        <f>VLOOKUP($A2806,'Abatements Granted'!$A$2:$L$402,7,0)</f>
        <v>#N/A</v>
      </c>
    </row>
    <row r="2807" spans="1:35" x14ac:dyDescent="0.2">
      <c r="A2807" s="38" t="s">
        <v>2717</v>
      </c>
      <c r="B2807" t="s">
        <v>7063</v>
      </c>
      <c r="C2807">
        <v>1010</v>
      </c>
      <c r="D2807">
        <v>3</v>
      </c>
      <c r="E2807">
        <v>3</v>
      </c>
      <c r="F2807">
        <v>585</v>
      </c>
      <c r="G2807" t="s">
        <v>6977</v>
      </c>
      <c r="H2807" t="s">
        <v>3681</v>
      </c>
      <c r="I2807">
        <v>2</v>
      </c>
      <c r="J2807">
        <v>4</v>
      </c>
      <c r="K2807">
        <v>87</v>
      </c>
      <c r="L2807">
        <v>2006</v>
      </c>
      <c r="M2807">
        <v>2010</v>
      </c>
      <c r="N2807">
        <v>3605</v>
      </c>
      <c r="O2807" s="35">
        <v>582555</v>
      </c>
      <c r="P2807">
        <v>13</v>
      </c>
      <c r="Q2807">
        <v>0</v>
      </c>
      <c r="R2807">
        <v>0</v>
      </c>
      <c r="U2807" s="36">
        <v>506800</v>
      </c>
      <c r="V2807">
        <v>1.01</v>
      </c>
      <c r="W2807" s="36">
        <v>133800</v>
      </c>
      <c r="X2807">
        <v>0</v>
      </c>
      <c r="Y2807" s="39">
        <v>640600</v>
      </c>
      <c r="Z2807" s="40">
        <v>44371</v>
      </c>
      <c r="AA2807" s="36">
        <v>100</v>
      </c>
      <c r="AB2807">
        <v>6406</v>
      </c>
      <c r="AC2807" t="s">
        <v>3657</v>
      </c>
      <c r="AD2807" s="39">
        <v>594500</v>
      </c>
      <c r="AE2807" s="3">
        <f t="shared" si="87"/>
        <v>7.7544154751892247E-2</v>
      </c>
      <c r="AF2807" s="41">
        <f t="shared" si="86"/>
        <v>7.7544154751892247E-2</v>
      </c>
      <c r="AG2807" t="e">
        <f>VLOOKUP($A2807,'Abatements Granted'!$A$2:$L$402,2,0)</f>
        <v>#N/A</v>
      </c>
      <c r="AH2807" t="e">
        <f>VLOOKUP($A2807,'Abatements Granted'!$A$2:$L$402,10,0)</f>
        <v>#N/A</v>
      </c>
      <c r="AI2807" s="36" t="e">
        <f>VLOOKUP($A2807,'Abatements Granted'!$A$2:$L$402,7,0)</f>
        <v>#N/A</v>
      </c>
    </row>
    <row r="2808" spans="1:35" x14ac:dyDescent="0.2">
      <c r="A2808" s="38" t="s">
        <v>3039</v>
      </c>
      <c r="B2808" t="s">
        <v>7064</v>
      </c>
      <c r="C2808">
        <v>1010</v>
      </c>
      <c r="D2808">
        <v>3</v>
      </c>
      <c r="E2808">
        <v>3</v>
      </c>
      <c r="F2808">
        <v>70</v>
      </c>
      <c r="G2808" t="s">
        <v>7034</v>
      </c>
      <c r="H2808" t="s">
        <v>3681</v>
      </c>
      <c r="I2808">
        <v>2</v>
      </c>
      <c r="J2808">
        <v>4</v>
      </c>
      <c r="K2808">
        <v>87</v>
      </c>
      <c r="L2808">
        <v>2006</v>
      </c>
      <c r="M2808">
        <v>2010</v>
      </c>
      <c r="N2808">
        <v>3272</v>
      </c>
      <c r="O2808" s="35">
        <v>498997</v>
      </c>
      <c r="P2808">
        <v>13</v>
      </c>
      <c r="Q2808">
        <v>0</v>
      </c>
      <c r="R2808">
        <v>0</v>
      </c>
      <c r="U2808" s="36">
        <v>434100</v>
      </c>
      <c r="V2808">
        <v>1.08</v>
      </c>
      <c r="W2808" s="36">
        <v>135200</v>
      </c>
      <c r="X2808">
        <v>0</v>
      </c>
      <c r="Y2808" s="39">
        <v>569300</v>
      </c>
      <c r="Z2808" s="40">
        <v>38482</v>
      </c>
      <c r="AA2808" s="36">
        <v>100</v>
      </c>
      <c r="AB2808">
        <v>5693</v>
      </c>
      <c r="AC2808" t="s">
        <v>3657</v>
      </c>
      <c r="AD2808" s="39">
        <v>534500</v>
      </c>
      <c r="AE2808" s="3">
        <f t="shared" si="87"/>
        <v>6.5107577174929876E-2</v>
      </c>
      <c r="AF2808" s="41">
        <f t="shared" si="86"/>
        <v>6.5107577174929876E-2</v>
      </c>
      <c r="AG2808" t="e">
        <f>VLOOKUP($A2808,'Abatements Granted'!$A$2:$L$402,2,0)</f>
        <v>#N/A</v>
      </c>
      <c r="AH2808" t="e">
        <f>VLOOKUP($A2808,'Abatements Granted'!$A$2:$L$402,10,0)</f>
        <v>#N/A</v>
      </c>
      <c r="AI2808" s="36" t="e">
        <f>VLOOKUP($A2808,'Abatements Granted'!$A$2:$L$402,7,0)</f>
        <v>#N/A</v>
      </c>
    </row>
    <row r="2809" spans="1:35" x14ac:dyDescent="0.2">
      <c r="A2809" s="38" t="s">
        <v>1482</v>
      </c>
      <c r="B2809" t="s">
        <v>7065</v>
      </c>
      <c r="C2809">
        <v>1010</v>
      </c>
      <c r="D2809">
        <v>3</v>
      </c>
      <c r="E2809">
        <v>3</v>
      </c>
      <c r="F2809">
        <v>287</v>
      </c>
      <c r="G2809" t="s">
        <v>6977</v>
      </c>
      <c r="H2809" t="s">
        <v>3941</v>
      </c>
      <c r="I2809">
        <v>1</v>
      </c>
      <c r="J2809">
        <v>4</v>
      </c>
      <c r="K2809">
        <v>79</v>
      </c>
      <c r="L2809">
        <v>1983</v>
      </c>
      <c r="M2809">
        <v>2002</v>
      </c>
      <c r="N2809">
        <v>1543</v>
      </c>
      <c r="O2809" s="35">
        <v>338095</v>
      </c>
      <c r="P2809">
        <v>21</v>
      </c>
      <c r="Q2809">
        <v>0</v>
      </c>
      <c r="R2809">
        <v>0</v>
      </c>
      <c r="U2809" s="36">
        <v>267100</v>
      </c>
      <c r="V2809">
        <v>4.63</v>
      </c>
      <c r="W2809" s="36">
        <v>155100</v>
      </c>
      <c r="X2809">
        <v>500</v>
      </c>
      <c r="Y2809" s="39">
        <v>422700</v>
      </c>
      <c r="Z2809" s="40">
        <v>35836</v>
      </c>
      <c r="AA2809" s="36">
        <v>0</v>
      </c>
      <c r="AB2809">
        <v>0</v>
      </c>
      <c r="AC2809" t="s">
        <v>3657</v>
      </c>
      <c r="AD2809" s="39">
        <v>397500</v>
      </c>
      <c r="AE2809" s="3">
        <f t="shared" si="87"/>
        <v>6.3396226415094237E-2</v>
      </c>
      <c r="AF2809" s="41">
        <f t="shared" si="86"/>
        <v>6.3396226415094237E-2</v>
      </c>
      <c r="AG2809" t="e">
        <f>VLOOKUP($A2809,'Abatements Granted'!$A$2:$L$402,2,0)</f>
        <v>#N/A</v>
      </c>
      <c r="AH2809" t="e">
        <f>VLOOKUP($A2809,'Abatements Granted'!$A$2:$L$402,10,0)</f>
        <v>#N/A</v>
      </c>
      <c r="AI2809" s="36" t="e">
        <f>VLOOKUP($A2809,'Abatements Granted'!$A$2:$L$402,7,0)</f>
        <v>#N/A</v>
      </c>
    </row>
    <row r="2810" spans="1:35" x14ac:dyDescent="0.2">
      <c r="A2810" s="38" t="s">
        <v>1544</v>
      </c>
      <c r="B2810" t="s">
        <v>7066</v>
      </c>
      <c r="C2810">
        <v>1010</v>
      </c>
      <c r="D2810">
        <v>3</v>
      </c>
      <c r="E2810">
        <v>3</v>
      </c>
      <c r="F2810">
        <v>299</v>
      </c>
      <c r="G2810" t="s">
        <v>6977</v>
      </c>
      <c r="H2810" t="s">
        <v>3666</v>
      </c>
      <c r="I2810">
        <v>1.7</v>
      </c>
      <c r="J2810">
        <v>3</v>
      </c>
      <c r="K2810">
        <v>74</v>
      </c>
      <c r="L2810">
        <v>1959</v>
      </c>
      <c r="M2810">
        <v>1997</v>
      </c>
      <c r="N2810">
        <v>3066</v>
      </c>
      <c r="O2810" s="35">
        <v>459789</v>
      </c>
      <c r="P2810">
        <v>26</v>
      </c>
      <c r="Q2810">
        <v>0</v>
      </c>
      <c r="R2810">
        <v>0</v>
      </c>
      <c r="U2810" s="36">
        <v>340200</v>
      </c>
      <c r="V2810">
        <v>2.1</v>
      </c>
      <c r="W2810" s="36">
        <v>148500</v>
      </c>
      <c r="X2810">
        <v>600</v>
      </c>
      <c r="Y2810" s="39">
        <v>489300</v>
      </c>
      <c r="Z2810" s="40">
        <v>44599</v>
      </c>
      <c r="AA2810" s="36">
        <v>478000</v>
      </c>
      <c r="AB2810">
        <v>1.02</v>
      </c>
      <c r="AC2810">
        <v>0</v>
      </c>
      <c r="AD2810" s="39">
        <v>469700</v>
      </c>
      <c r="AE2810" s="3">
        <f t="shared" si="87"/>
        <v>4.1728763040238537E-2</v>
      </c>
      <c r="AF2810" s="41">
        <f t="shared" si="86"/>
        <v>4.1728763040238537E-2</v>
      </c>
      <c r="AG2810" t="e">
        <f>VLOOKUP($A2810,'Abatements Granted'!$A$2:$L$402,2,0)</f>
        <v>#N/A</v>
      </c>
      <c r="AH2810" t="e">
        <f>VLOOKUP($A2810,'Abatements Granted'!$A$2:$L$402,10,0)</f>
        <v>#N/A</v>
      </c>
      <c r="AI2810" s="36" t="e">
        <f>VLOOKUP($A2810,'Abatements Granted'!$A$2:$L$402,7,0)</f>
        <v>#N/A</v>
      </c>
    </row>
    <row r="2811" spans="1:35" x14ac:dyDescent="0.2">
      <c r="A2811" s="38" t="s">
        <v>1655</v>
      </c>
      <c r="B2811" t="s">
        <v>7067</v>
      </c>
      <c r="C2811">
        <v>1010</v>
      </c>
      <c r="D2811">
        <v>3</v>
      </c>
      <c r="E2811">
        <v>3</v>
      </c>
      <c r="F2811">
        <v>315</v>
      </c>
      <c r="G2811" t="s">
        <v>6977</v>
      </c>
      <c r="H2811" t="s">
        <v>3666</v>
      </c>
      <c r="I2811">
        <v>1.5</v>
      </c>
      <c r="J2811">
        <v>3</v>
      </c>
      <c r="K2811">
        <v>71</v>
      </c>
      <c r="L2811">
        <v>1949</v>
      </c>
      <c r="M2811">
        <v>1994</v>
      </c>
      <c r="N2811">
        <v>2060</v>
      </c>
      <c r="O2811" s="35">
        <v>350501</v>
      </c>
      <c r="P2811">
        <v>29</v>
      </c>
      <c r="Q2811">
        <v>0</v>
      </c>
      <c r="R2811">
        <v>0</v>
      </c>
      <c r="U2811" s="36">
        <v>248900</v>
      </c>
      <c r="V2811">
        <v>1.2</v>
      </c>
      <c r="W2811" s="36">
        <v>137300</v>
      </c>
      <c r="X2811">
        <v>0</v>
      </c>
      <c r="Y2811" s="39">
        <v>386200</v>
      </c>
      <c r="Z2811" s="40">
        <v>41032</v>
      </c>
      <c r="AA2811" s="36">
        <v>200000</v>
      </c>
      <c r="AB2811">
        <v>1.93</v>
      </c>
      <c r="AC2811">
        <v>0</v>
      </c>
      <c r="AD2811" s="39">
        <v>370500</v>
      </c>
      <c r="AE2811" s="3">
        <f t="shared" si="87"/>
        <v>4.2375168690958143E-2</v>
      </c>
      <c r="AF2811" s="41">
        <f t="shared" si="86"/>
        <v>4.2375168690958143E-2</v>
      </c>
      <c r="AG2811" t="e">
        <f>VLOOKUP($A2811,'Abatements Granted'!$A$2:$L$402,2,0)</f>
        <v>#N/A</v>
      </c>
      <c r="AH2811" t="e">
        <f>VLOOKUP($A2811,'Abatements Granted'!$A$2:$L$402,10,0)</f>
        <v>#N/A</v>
      </c>
      <c r="AI2811" s="36" t="e">
        <f>VLOOKUP($A2811,'Abatements Granted'!$A$2:$L$402,7,0)</f>
        <v>#N/A</v>
      </c>
    </row>
    <row r="2812" spans="1:35" x14ac:dyDescent="0.2">
      <c r="A2812" s="38" t="s">
        <v>1755</v>
      </c>
      <c r="B2812" t="s">
        <v>7068</v>
      </c>
      <c r="C2812">
        <v>1010</v>
      </c>
      <c r="D2812">
        <v>3</v>
      </c>
      <c r="E2812">
        <v>3</v>
      </c>
      <c r="F2812">
        <v>337</v>
      </c>
      <c r="G2812" t="s">
        <v>6977</v>
      </c>
      <c r="H2812" t="s">
        <v>3671</v>
      </c>
      <c r="I2812">
        <v>2</v>
      </c>
      <c r="J2812">
        <v>3</v>
      </c>
      <c r="K2812">
        <v>78</v>
      </c>
      <c r="L2812">
        <v>1981</v>
      </c>
      <c r="M2812">
        <v>2001</v>
      </c>
      <c r="N2812">
        <v>3242</v>
      </c>
      <c r="O2812" s="35">
        <v>528387</v>
      </c>
      <c r="P2812">
        <v>22</v>
      </c>
      <c r="Q2812">
        <v>0</v>
      </c>
      <c r="R2812">
        <v>0</v>
      </c>
      <c r="U2812" s="36">
        <v>412100</v>
      </c>
      <c r="V2812">
        <v>3.19</v>
      </c>
      <c r="W2812" s="36">
        <v>150400</v>
      </c>
      <c r="X2812">
        <v>900</v>
      </c>
      <c r="Y2812" s="39">
        <v>563400</v>
      </c>
      <c r="Z2812" s="40">
        <v>44404</v>
      </c>
      <c r="AA2812" s="36">
        <v>100</v>
      </c>
      <c r="AB2812">
        <v>5634</v>
      </c>
      <c r="AC2812" t="s">
        <v>3676</v>
      </c>
      <c r="AD2812" s="39">
        <v>462000</v>
      </c>
      <c r="AE2812" s="3">
        <f t="shared" si="87"/>
        <v>0.21948051948051939</v>
      </c>
      <c r="AF2812" s="41">
        <f t="shared" si="86"/>
        <v>0.21948051948051939</v>
      </c>
      <c r="AG2812" t="e">
        <f>VLOOKUP($A2812,'Abatements Granted'!$A$2:$L$402,2,0)</f>
        <v>#N/A</v>
      </c>
      <c r="AH2812" t="e">
        <f>VLOOKUP($A2812,'Abatements Granted'!$A$2:$L$402,10,0)</f>
        <v>#N/A</v>
      </c>
      <c r="AI2812" s="36" t="e">
        <f>VLOOKUP($A2812,'Abatements Granted'!$A$2:$L$402,7,0)</f>
        <v>#N/A</v>
      </c>
    </row>
    <row r="2813" spans="1:35" x14ac:dyDescent="0.2">
      <c r="A2813" s="38" t="s">
        <v>1964</v>
      </c>
      <c r="B2813" t="s">
        <v>7069</v>
      </c>
      <c r="C2813">
        <v>1010</v>
      </c>
      <c r="D2813">
        <v>3</v>
      </c>
      <c r="E2813">
        <v>3</v>
      </c>
      <c r="F2813">
        <v>383</v>
      </c>
      <c r="G2813" t="s">
        <v>6977</v>
      </c>
      <c r="H2813" t="s">
        <v>3681</v>
      </c>
      <c r="I2813">
        <v>2</v>
      </c>
      <c r="J2813">
        <v>3</v>
      </c>
      <c r="K2813">
        <v>80</v>
      </c>
      <c r="L2813">
        <v>1980</v>
      </c>
      <c r="M2813">
        <v>2003</v>
      </c>
      <c r="N2813">
        <v>2611</v>
      </c>
      <c r="O2813" s="35">
        <v>397487</v>
      </c>
      <c r="P2813">
        <v>20</v>
      </c>
      <c r="Q2813">
        <v>0</v>
      </c>
      <c r="R2813">
        <v>0</v>
      </c>
      <c r="U2813" s="36">
        <v>318000</v>
      </c>
      <c r="V2813">
        <v>2.48</v>
      </c>
      <c r="W2813" s="36">
        <v>151100</v>
      </c>
      <c r="X2813">
        <v>0</v>
      </c>
      <c r="Y2813" s="39">
        <v>469100</v>
      </c>
      <c r="Z2813" s="40">
        <v>42916</v>
      </c>
      <c r="AA2813" s="36">
        <v>317750</v>
      </c>
      <c r="AB2813">
        <v>1.48</v>
      </c>
      <c r="AC2813">
        <v>0</v>
      </c>
      <c r="AD2813" s="39">
        <v>434700</v>
      </c>
      <c r="AE2813" s="3">
        <f t="shared" si="87"/>
        <v>7.9135035656774821E-2</v>
      </c>
      <c r="AF2813" s="41">
        <f t="shared" si="86"/>
        <v>7.9135035656774821E-2</v>
      </c>
      <c r="AG2813" t="e">
        <f>VLOOKUP($A2813,'Abatements Granted'!$A$2:$L$402,2,0)</f>
        <v>#N/A</v>
      </c>
      <c r="AH2813" t="e">
        <f>VLOOKUP($A2813,'Abatements Granted'!$A$2:$L$402,10,0)</f>
        <v>#N/A</v>
      </c>
      <c r="AI2813" s="36" t="e">
        <f>VLOOKUP($A2813,'Abatements Granted'!$A$2:$L$402,7,0)</f>
        <v>#N/A</v>
      </c>
    </row>
    <row r="2814" spans="1:35" x14ac:dyDescent="0.2">
      <c r="A2814" s="38" t="s">
        <v>1843</v>
      </c>
      <c r="B2814" t="s">
        <v>7070</v>
      </c>
      <c r="C2814">
        <v>1010</v>
      </c>
      <c r="D2814">
        <v>3</v>
      </c>
      <c r="E2814">
        <v>3</v>
      </c>
      <c r="F2814">
        <v>357</v>
      </c>
      <c r="G2814" t="s">
        <v>6977</v>
      </c>
      <c r="H2814" t="s">
        <v>3666</v>
      </c>
      <c r="I2814">
        <v>1.75</v>
      </c>
      <c r="J2814">
        <v>3</v>
      </c>
      <c r="K2814">
        <v>78</v>
      </c>
      <c r="L2814">
        <v>1978</v>
      </c>
      <c r="M2814">
        <v>2001</v>
      </c>
      <c r="N2814">
        <v>2789</v>
      </c>
      <c r="O2814" s="35">
        <v>479192</v>
      </c>
      <c r="P2814">
        <v>22</v>
      </c>
      <c r="Q2814">
        <v>0</v>
      </c>
      <c r="R2814">
        <v>0</v>
      </c>
      <c r="U2814" s="36">
        <v>373800</v>
      </c>
      <c r="V2814">
        <v>1.74</v>
      </c>
      <c r="W2814" s="36">
        <v>144900</v>
      </c>
      <c r="X2814">
        <v>0</v>
      </c>
      <c r="Y2814" s="39">
        <v>518700</v>
      </c>
      <c r="Z2814" s="40">
        <v>38559</v>
      </c>
      <c r="AA2814" s="36">
        <v>309000</v>
      </c>
      <c r="AB2814">
        <v>1.68</v>
      </c>
      <c r="AC2814">
        <v>0</v>
      </c>
      <c r="AD2814" s="39">
        <v>501100</v>
      </c>
      <c r="AE2814" s="3">
        <f t="shared" si="87"/>
        <v>3.5122729994013113E-2</v>
      </c>
      <c r="AF2814" s="41">
        <f t="shared" si="86"/>
        <v>3.5122729994013113E-2</v>
      </c>
      <c r="AG2814" t="e">
        <f>VLOOKUP($A2814,'Abatements Granted'!$A$2:$L$402,2,0)</f>
        <v>#N/A</v>
      </c>
      <c r="AH2814" t="e">
        <f>VLOOKUP($A2814,'Abatements Granted'!$A$2:$L$402,10,0)</f>
        <v>#N/A</v>
      </c>
      <c r="AI2814" s="36" t="e">
        <f>VLOOKUP($A2814,'Abatements Granted'!$A$2:$L$402,7,0)</f>
        <v>#N/A</v>
      </c>
    </row>
    <row r="2815" spans="1:35" x14ac:dyDescent="0.2">
      <c r="A2815" s="38" t="s">
        <v>1883</v>
      </c>
      <c r="B2815" t="s">
        <v>7071</v>
      </c>
      <c r="C2815">
        <v>1010</v>
      </c>
      <c r="D2815">
        <v>3</v>
      </c>
      <c r="E2815">
        <v>3</v>
      </c>
      <c r="F2815">
        <v>367</v>
      </c>
      <c r="G2815" t="s">
        <v>6977</v>
      </c>
      <c r="H2815" t="s">
        <v>3681</v>
      </c>
      <c r="I2815">
        <v>2</v>
      </c>
      <c r="J2815">
        <v>4</v>
      </c>
      <c r="K2815">
        <v>78</v>
      </c>
      <c r="L2815">
        <v>1978</v>
      </c>
      <c r="M2815">
        <v>2001</v>
      </c>
      <c r="N2815">
        <v>3201</v>
      </c>
      <c r="O2815" s="35">
        <v>514993</v>
      </c>
      <c r="P2815">
        <v>22</v>
      </c>
      <c r="Q2815">
        <v>0</v>
      </c>
      <c r="R2815">
        <v>0</v>
      </c>
      <c r="U2815" s="36">
        <v>401700</v>
      </c>
      <c r="V2815">
        <v>1.56</v>
      </c>
      <c r="W2815" s="36">
        <v>142200</v>
      </c>
      <c r="X2815">
        <v>5800</v>
      </c>
      <c r="Y2815" s="39">
        <v>549700</v>
      </c>
      <c r="Z2815" s="40">
        <v>41873</v>
      </c>
      <c r="AA2815" s="36">
        <v>338000</v>
      </c>
      <c r="AB2815">
        <v>1.63</v>
      </c>
      <c r="AC2815">
        <v>0</v>
      </c>
      <c r="AD2815" s="39">
        <v>510200</v>
      </c>
      <c r="AE2815" s="3">
        <f t="shared" si="87"/>
        <v>7.7420619364954923E-2</v>
      </c>
      <c r="AF2815" s="41">
        <f t="shared" si="86"/>
        <v>7.7420619364954923E-2</v>
      </c>
      <c r="AG2815" t="e">
        <f>VLOOKUP($A2815,'Abatements Granted'!$A$2:$L$402,2,0)</f>
        <v>#N/A</v>
      </c>
      <c r="AH2815" t="e">
        <f>VLOOKUP($A2815,'Abatements Granted'!$A$2:$L$402,10,0)</f>
        <v>#N/A</v>
      </c>
      <c r="AI2815" s="36" t="e">
        <f>VLOOKUP($A2815,'Abatements Granted'!$A$2:$L$402,7,0)</f>
        <v>#N/A</v>
      </c>
    </row>
    <row r="2816" spans="1:35" x14ac:dyDescent="0.2">
      <c r="A2816" s="38" t="s">
        <v>1960</v>
      </c>
      <c r="B2816" t="s">
        <v>7072</v>
      </c>
      <c r="C2816">
        <v>1010</v>
      </c>
      <c r="D2816">
        <v>3</v>
      </c>
      <c r="E2816">
        <v>3</v>
      </c>
      <c r="F2816">
        <v>381</v>
      </c>
      <c r="G2816" t="s">
        <v>6977</v>
      </c>
      <c r="H2816" t="s">
        <v>3669</v>
      </c>
      <c r="I2816">
        <v>2</v>
      </c>
      <c r="J2816">
        <v>3</v>
      </c>
      <c r="K2816">
        <v>78</v>
      </c>
      <c r="L2816">
        <v>1980</v>
      </c>
      <c r="M2816">
        <v>2001</v>
      </c>
      <c r="N2816">
        <v>2025</v>
      </c>
      <c r="O2816" s="35">
        <v>345775</v>
      </c>
      <c r="P2816">
        <v>22</v>
      </c>
      <c r="Q2816">
        <v>0</v>
      </c>
      <c r="R2816">
        <v>0</v>
      </c>
      <c r="U2816" s="36">
        <v>269700</v>
      </c>
      <c r="V2816">
        <v>1.51</v>
      </c>
      <c r="W2816" s="36">
        <v>141500</v>
      </c>
      <c r="X2816">
        <v>6600</v>
      </c>
      <c r="Y2816" s="39">
        <v>417800</v>
      </c>
      <c r="Z2816" s="40">
        <v>44074</v>
      </c>
      <c r="AA2816" s="36">
        <v>1</v>
      </c>
      <c r="AB2816">
        <v>417800</v>
      </c>
      <c r="AC2816" t="s">
        <v>3657</v>
      </c>
      <c r="AD2816" s="39">
        <v>404800</v>
      </c>
      <c r="AE2816" s="3">
        <f t="shared" si="87"/>
        <v>3.2114624505928946E-2</v>
      </c>
      <c r="AF2816" s="41">
        <f t="shared" si="86"/>
        <v>3.2114624505928946E-2</v>
      </c>
      <c r="AG2816" t="e">
        <f>VLOOKUP($A2816,'Abatements Granted'!$A$2:$L$402,2,0)</f>
        <v>#N/A</v>
      </c>
      <c r="AH2816" t="e">
        <f>VLOOKUP($A2816,'Abatements Granted'!$A$2:$L$402,10,0)</f>
        <v>#N/A</v>
      </c>
      <c r="AI2816" s="36" t="e">
        <f>VLOOKUP($A2816,'Abatements Granted'!$A$2:$L$402,7,0)</f>
        <v>#N/A</v>
      </c>
    </row>
    <row r="2817" spans="1:35" x14ac:dyDescent="0.2">
      <c r="A2817" s="38" t="s">
        <v>1978</v>
      </c>
      <c r="B2817" t="s">
        <v>7073</v>
      </c>
      <c r="C2817">
        <v>1010</v>
      </c>
      <c r="D2817">
        <v>3</v>
      </c>
      <c r="E2817">
        <v>3</v>
      </c>
      <c r="F2817">
        <v>389</v>
      </c>
      <c r="G2817" t="s">
        <v>6977</v>
      </c>
      <c r="H2817" t="s">
        <v>3681</v>
      </c>
      <c r="I2817">
        <v>2</v>
      </c>
      <c r="J2817">
        <v>3</v>
      </c>
      <c r="K2817">
        <v>78</v>
      </c>
      <c r="L2817">
        <v>1980</v>
      </c>
      <c r="M2817">
        <v>2001</v>
      </c>
      <c r="N2817">
        <v>3931</v>
      </c>
      <c r="O2817" s="35">
        <v>522151</v>
      </c>
      <c r="P2817">
        <v>22</v>
      </c>
      <c r="Q2817">
        <v>0</v>
      </c>
      <c r="R2817">
        <v>0</v>
      </c>
      <c r="U2817" s="36">
        <v>407300</v>
      </c>
      <c r="V2817">
        <v>3.9</v>
      </c>
      <c r="W2817" s="36">
        <v>155600</v>
      </c>
      <c r="X2817">
        <v>0</v>
      </c>
      <c r="Y2817" s="39">
        <v>562900</v>
      </c>
      <c r="Z2817" s="40">
        <v>42460</v>
      </c>
      <c r="AA2817" s="36">
        <v>307500</v>
      </c>
      <c r="AB2817">
        <v>1.83</v>
      </c>
      <c r="AC2817">
        <v>0</v>
      </c>
      <c r="AD2817" s="39">
        <v>522200</v>
      </c>
      <c r="AE2817" s="3">
        <f t="shared" si="87"/>
        <v>7.7939486786671841E-2</v>
      </c>
      <c r="AF2817" s="41">
        <f t="shared" si="86"/>
        <v>7.7939486786671841E-2</v>
      </c>
      <c r="AG2817" t="e">
        <f>VLOOKUP($A2817,'Abatements Granted'!$A$2:$L$402,2,0)</f>
        <v>#N/A</v>
      </c>
      <c r="AH2817" t="e">
        <f>VLOOKUP($A2817,'Abatements Granted'!$A$2:$L$402,10,0)</f>
        <v>#N/A</v>
      </c>
      <c r="AI2817" s="36" t="e">
        <f>VLOOKUP($A2817,'Abatements Granted'!$A$2:$L$402,7,0)</f>
        <v>#N/A</v>
      </c>
    </row>
    <row r="2818" spans="1:35" x14ac:dyDescent="0.2">
      <c r="A2818" s="38" t="s">
        <v>2018</v>
      </c>
      <c r="B2818" t="s">
        <v>7074</v>
      </c>
      <c r="C2818">
        <v>1010</v>
      </c>
      <c r="D2818">
        <v>3</v>
      </c>
      <c r="E2818">
        <v>3</v>
      </c>
      <c r="F2818">
        <v>395</v>
      </c>
      <c r="G2818" t="s">
        <v>6977</v>
      </c>
      <c r="H2818" t="s">
        <v>3681</v>
      </c>
      <c r="I2818">
        <v>2</v>
      </c>
      <c r="J2818">
        <v>3</v>
      </c>
      <c r="K2818">
        <v>78</v>
      </c>
      <c r="L2818">
        <v>1980</v>
      </c>
      <c r="M2818">
        <v>2001</v>
      </c>
      <c r="N2818">
        <v>3364</v>
      </c>
      <c r="O2818" s="35">
        <v>468568</v>
      </c>
      <c r="P2818">
        <v>22</v>
      </c>
      <c r="Q2818">
        <v>0</v>
      </c>
      <c r="R2818">
        <v>0</v>
      </c>
      <c r="U2818" s="36">
        <v>365500</v>
      </c>
      <c r="V2818">
        <v>2.41</v>
      </c>
      <c r="W2818" s="36">
        <v>150500</v>
      </c>
      <c r="X2818">
        <v>0</v>
      </c>
      <c r="Y2818" s="39">
        <v>516000</v>
      </c>
      <c r="Z2818" s="40">
        <v>29413</v>
      </c>
      <c r="AA2818" s="36">
        <v>66500</v>
      </c>
      <c r="AB2818">
        <v>7.76</v>
      </c>
      <c r="AC2818">
        <v>0</v>
      </c>
      <c r="AD2818" s="39">
        <v>478300</v>
      </c>
      <c r="AE2818" s="3">
        <f t="shared" si="87"/>
        <v>7.8820823750783919E-2</v>
      </c>
      <c r="AF2818" s="41">
        <f t="shared" si="86"/>
        <v>7.8820823750783919E-2</v>
      </c>
      <c r="AG2818" t="e">
        <f>VLOOKUP($A2818,'Abatements Granted'!$A$2:$L$402,2,0)</f>
        <v>#N/A</v>
      </c>
      <c r="AH2818" t="e">
        <f>VLOOKUP($A2818,'Abatements Granted'!$A$2:$L$402,10,0)</f>
        <v>#N/A</v>
      </c>
      <c r="AI2818" s="36" t="e">
        <f>VLOOKUP($A2818,'Abatements Granted'!$A$2:$L$402,7,0)</f>
        <v>#N/A</v>
      </c>
    </row>
    <row r="2819" spans="1:35" x14ac:dyDescent="0.2">
      <c r="A2819" s="38" t="s">
        <v>2026</v>
      </c>
      <c r="B2819" t="s">
        <v>7075</v>
      </c>
      <c r="C2819">
        <v>1010</v>
      </c>
      <c r="D2819">
        <v>3</v>
      </c>
      <c r="E2819">
        <v>3</v>
      </c>
      <c r="F2819">
        <v>399</v>
      </c>
      <c r="G2819" t="s">
        <v>6977</v>
      </c>
      <c r="H2819" t="s">
        <v>3666</v>
      </c>
      <c r="I2819">
        <v>1.75</v>
      </c>
      <c r="J2819">
        <v>3</v>
      </c>
      <c r="K2819">
        <v>78</v>
      </c>
      <c r="L2819">
        <v>1980</v>
      </c>
      <c r="M2819">
        <v>2001</v>
      </c>
      <c r="N2819">
        <v>1973</v>
      </c>
      <c r="O2819" s="35">
        <v>343643</v>
      </c>
      <c r="P2819">
        <v>22</v>
      </c>
      <c r="Q2819">
        <v>0</v>
      </c>
      <c r="R2819">
        <v>0</v>
      </c>
      <c r="U2819" s="36">
        <v>268000</v>
      </c>
      <c r="V2819">
        <v>2.11</v>
      </c>
      <c r="W2819" s="36">
        <v>148100</v>
      </c>
      <c r="X2819">
        <v>500</v>
      </c>
      <c r="Y2819" s="39">
        <v>416600</v>
      </c>
      <c r="Z2819" s="40">
        <v>43244</v>
      </c>
      <c r="AA2819" s="36">
        <v>285000</v>
      </c>
      <c r="AB2819">
        <v>1.46</v>
      </c>
      <c r="AC2819">
        <v>0</v>
      </c>
      <c r="AD2819" s="39">
        <v>399600</v>
      </c>
      <c r="AE2819" s="3">
        <f t="shared" si="87"/>
        <v>4.2542542542542527E-2</v>
      </c>
      <c r="AF2819" s="41">
        <f t="shared" si="86"/>
        <v>4.2542542542542527E-2</v>
      </c>
      <c r="AG2819" t="e">
        <f>VLOOKUP($A2819,'Abatements Granted'!$A$2:$L$402,2,0)</f>
        <v>#N/A</v>
      </c>
      <c r="AH2819" t="e">
        <f>VLOOKUP($A2819,'Abatements Granted'!$A$2:$L$402,10,0)</f>
        <v>#N/A</v>
      </c>
      <c r="AI2819" s="36" t="e">
        <f>VLOOKUP($A2819,'Abatements Granted'!$A$2:$L$402,7,0)</f>
        <v>#N/A</v>
      </c>
    </row>
    <row r="2820" spans="1:35" x14ac:dyDescent="0.2">
      <c r="A2820" s="38" t="s">
        <v>2082</v>
      </c>
      <c r="B2820" t="s">
        <v>7076</v>
      </c>
      <c r="C2820">
        <v>1010</v>
      </c>
      <c r="D2820">
        <v>3</v>
      </c>
      <c r="E2820">
        <v>3</v>
      </c>
      <c r="F2820">
        <v>405</v>
      </c>
      <c r="G2820" t="s">
        <v>6977</v>
      </c>
      <c r="H2820" t="s">
        <v>3681</v>
      </c>
      <c r="I2820">
        <v>2</v>
      </c>
      <c r="J2820">
        <v>4</v>
      </c>
      <c r="K2820">
        <v>78</v>
      </c>
      <c r="L2820">
        <v>1980</v>
      </c>
      <c r="M2820">
        <v>2001</v>
      </c>
      <c r="N2820">
        <v>2917</v>
      </c>
      <c r="O2820" s="35">
        <v>483282</v>
      </c>
      <c r="P2820">
        <v>22</v>
      </c>
      <c r="Q2820">
        <v>0</v>
      </c>
      <c r="R2820">
        <v>0</v>
      </c>
      <c r="U2820" s="36">
        <v>377000</v>
      </c>
      <c r="V2820">
        <v>1.87</v>
      </c>
      <c r="W2820" s="36">
        <v>146600</v>
      </c>
      <c r="X2820">
        <v>200</v>
      </c>
      <c r="Y2820" s="39">
        <v>523800</v>
      </c>
      <c r="Z2820" s="40">
        <v>43278</v>
      </c>
      <c r="AA2820" s="36">
        <v>100</v>
      </c>
      <c r="AB2820">
        <v>5238</v>
      </c>
      <c r="AC2820" t="s">
        <v>3657</v>
      </c>
      <c r="AD2820" s="39">
        <v>486600</v>
      </c>
      <c r="AE2820" s="3">
        <f t="shared" si="87"/>
        <v>7.644882860665847E-2</v>
      </c>
      <c r="AF2820" s="41">
        <f t="shared" si="86"/>
        <v>7.644882860665847E-2</v>
      </c>
      <c r="AG2820" t="e">
        <f>VLOOKUP($A2820,'Abatements Granted'!$A$2:$L$402,2,0)</f>
        <v>#N/A</v>
      </c>
      <c r="AH2820" t="e">
        <f>VLOOKUP($A2820,'Abatements Granted'!$A$2:$L$402,10,0)</f>
        <v>#N/A</v>
      </c>
      <c r="AI2820" s="36" t="e">
        <f>VLOOKUP($A2820,'Abatements Granted'!$A$2:$L$402,7,0)</f>
        <v>#N/A</v>
      </c>
    </row>
    <row r="2821" spans="1:35" x14ac:dyDescent="0.2">
      <c r="A2821" s="38" t="s">
        <v>2152</v>
      </c>
      <c r="B2821" t="s">
        <v>7077</v>
      </c>
      <c r="C2821">
        <v>1010</v>
      </c>
      <c r="D2821">
        <v>3</v>
      </c>
      <c r="E2821">
        <v>3</v>
      </c>
      <c r="F2821">
        <v>421</v>
      </c>
      <c r="G2821" t="s">
        <v>6977</v>
      </c>
      <c r="H2821" t="s">
        <v>3666</v>
      </c>
      <c r="I2821">
        <v>1.75</v>
      </c>
      <c r="J2821">
        <v>3</v>
      </c>
      <c r="K2821">
        <v>78</v>
      </c>
      <c r="L2821">
        <v>1980</v>
      </c>
      <c r="M2821">
        <v>2001</v>
      </c>
      <c r="N2821">
        <v>2467</v>
      </c>
      <c r="O2821" s="35">
        <v>392319</v>
      </c>
      <c r="P2821">
        <v>22</v>
      </c>
      <c r="Q2821">
        <v>0</v>
      </c>
      <c r="R2821">
        <v>0</v>
      </c>
      <c r="U2821" s="36">
        <v>306000</v>
      </c>
      <c r="V2821">
        <v>1.95</v>
      </c>
      <c r="W2821" s="36">
        <v>147300</v>
      </c>
      <c r="X2821">
        <v>900</v>
      </c>
      <c r="Y2821" s="39">
        <v>454200</v>
      </c>
      <c r="Z2821" s="40">
        <v>39258</v>
      </c>
      <c r="AA2821" s="36">
        <v>100</v>
      </c>
      <c r="AB2821">
        <v>4542</v>
      </c>
      <c r="AC2821" t="s">
        <v>3657</v>
      </c>
      <c r="AD2821" s="39">
        <v>436700</v>
      </c>
      <c r="AE2821" s="3">
        <f t="shared" si="87"/>
        <v>4.0073276849095452E-2</v>
      </c>
      <c r="AF2821" s="41">
        <f t="shared" si="86"/>
        <v>4.0073276849095452E-2</v>
      </c>
      <c r="AG2821" t="e">
        <f>VLOOKUP($A2821,'Abatements Granted'!$A$2:$L$402,2,0)</f>
        <v>#N/A</v>
      </c>
      <c r="AH2821" t="e">
        <f>VLOOKUP($A2821,'Abatements Granted'!$A$2:$L$402,10,0)</f>
        <v>#N/A</v>
      </c>
      <c r="AI2821" s="36" t="e">
        <f>VLOOKUP($A2821,'Abatements Granted'!$A$2:$L$402,7,0)</f>
        <v>#N/A</v>
      </c>
    </row>
    <row r="2822" spans="1:35" x14ac:dyDescent="0.2">
      <c r="A2822" s="38" t="s">
        <v>2202</v>
      </c>
      <c r="B2822" t="s">
        <v>7078</v>
      </c>
      <c r="C2822">
        <v>1010</v>
      </c>
      <c r="D2822">
        <v>3</v>
      </c>
      <c r="E2822">
        <v>3</v>
      </c>
      <c r="F2822">
        <v>437</v>
      </c>
      <c r="G2822" t="s">
        <v>6977</v>
      </c>
      <c r="H2822" t="s">
        <v>3669</v>
      </c>
      <c r="I2822">
        <v>1.5</v>
      </c>
      <c r="J2822">
        <v>3</v>
      </c>
      <c r="K2822">
        <v>72</v>
      </c>
      <c r="L2822">
        <v>1860</v>
      </c>
      <c r="M2822">
        <v>1995</v>
      </c>
      <c r="N2822">
        <v>1236</v>
      </c>
      <c r="O2822" s="35">
        <v>254338</v>
      </c>
      <c r="P2822">
        <v>28</v>
      </c>
      <c r="Q2822">
        <v>0</v>
      </c>
      <c r="R2822">
        <v>0</v>
      </c>
      <c r="U2822" s="36">
        <v>183100</v>
      </c>
      <c r="V2822">
        <v>0.52</v>
      </c>
      <c r="W2822" s="36">
        <v>118200</v>
      </c>
      <c r="X2822">
        <v>300</v>
      </c>
      <c r="Y2822" s="39">
        <v>301600</v>
      </c>
      <c r="Z2822" s="40">
        <v>38065</v>
      </c>
      <c r="AA2822" s="36">
        <v>213000</v>
      </c>
      <c r="AB2822">
        <v>1.42</v>
      </c>
      <c r="AC2822">
        <v>0</v>
      </c>
      <c r="AD2822" s="39">
        <v>290900</v>
      </c>
      <c r="AE2822" s="3">
        <f t="shared" si="87"/>
        <v>3.6782399449982739E-2</v>
      </c>
      <c r="AF2822" s="41">
        <f t="shared" si="86"/>
        <v>3.6782399449982739E-2</v>
      </c>
      <c r="AG2822" t="e">
        <f>VLOOKUP($A2822,'Abatements Granted'!$A$2:$L$402,2,0)</f>
        <v>#N/A</v>
      </c>
      <c r="AH2822" t="e">
        <f>VLOOKUP($A2822,'Abatements Granted'!$A$2:$L$402,10,0)</f>
        <v>#N/A</v>
      </c>
      <c r="AI2822" s="36" t="e">
        <f>VLOOKUP($A2822,'Abatements Granted'!$A$2:$L$402,7,0)</f>
        <v>#N/A</v>
      </c>
    </row>
    <row r="2823" spans="1:35" x14ac:dyDescent="0.2">
      <c r="A2823" s="38" t="s">
        <v>2254</v>
      </c>
      <c r="B2823" t="s">
        <v>7079</v>
      </c>
      <c r="C2823">
        <v>1010</v>
      </c>
      <c r="D2823">
        <v>3</v>
      </c>
      <c r="E2823">
        <v>3</v>
      </c>
      <c r="F2823">
        <v>449</v>
      </c>
      <c r="G2823" t="s">
        <v>6977</v>
      </c>
      <c r="H2823" t="s">
        <v>3681</v>
      </c>
      <c r="I2823">
        <v>2</v>
      </c>
      <c r="J2823">
        <v>3</v>
      </c>
      <c r="K2823">
        <v>80</v>
      </c>
      <c r="L2823">
        <v>1980</v>
      </c>
      <c r="M2823">
        <v>2003</v>
      </c>
      <c r="N2823">
        <v>1990</v>
      </c>
      <c r="O2823" s="35">
        <v>331768</v>
      </c>
      <c r="P2823">
        <v>20</v>
      </c>
      <c r="Q2823">
        <v>0</v>
      </c>
      <c r="R2823">
        <v>0</v>
      </c>
      <c r="U2823" s="36">
        <v>265400</v>
      </c>
      <c r="V2823">
        <v>1.08</v>
      </c>
      <c r="W2823" s="36">
        <v>135200</v>
      </c>
      <c r="X2823">
        <v>18300</v>
      </c>
      <c r="Y2823" s="39">
        <v>418900</v>
      </c>
      <c r="Z2823" s="40">
        <v>44013</v>
      </c>
      <c r="AA2823" s="36">
        <v>100</v>
      </c>
      <c r="AB2823">
        <v>4189</v>
      </c>
      <c r="AC2823" t="s">
        <v>3657</v>
      </c>
      <c r="AD2823" s="39">
        <v>401600</v>
      </c>
      <c r="AE2823" s="3">
        <f t="shared" si="87"/>
        <v>4.3077689243027795E-2</v>
      </c>
      <c r="AF2823" s="41">
        <f t="shared" ref="AF2823:AF2886" si="88">_xlfn.IFNA(IF($AH2823="GRANTED",  (($Y2823-$AI2823)/$AI2823), (AE2823)),AE2823)</f>
        <v>4.3077689243027795E-2</v>
      </c>
      <c r="AG2823" t="e">
        <f>VLOOKUP($A2823,'Abatements Granted'!$A$2:$L$402,2,0)</f>
        <v>#N/A</v>
      </c>
      <c r="AH2823" t="e">
        <f>VLOOKUP($A2823,'Abatements Granted'!$A$2:$L$402,10,0)</f>
        <v>#N/A</v>
      </c>
      <c r="AI2823" s="36" t="e">
        <f>VLOOKUP($A2823,'Abatements Granted'!$A$2:$L$402,7,0)</f>
        <v>#N/A</v>
      </c>
    </row>
    <row r="2824" spans="1:35" x14ac:dyDescent="0.2">
      <c r="A2824" s="38" t="s">
        <v>2283</v>
      </c>
      <c r="B2824" t="s">
        <v>7080</v>
      </c>
      <c r="C2824">
        <v>1010</v>
      </c>
      <c r="D2824">
        <v>3</v>
      </c>
      <c r="E2824">
        <v>3</v>
      </c>
      <c r="F2824">
        <v>453</v>
      </c>
      <c r="G2824" t="s">
        <v>6977</v>
      </c>
      <c r="H2824" t="s">
        <v>3669</v>
      </c>
      <c r="I2824">
        <v>2</v>
      </c>
      <c r="J2824">
        <v>3</v>
      </c>
      <c r="K2824">
        <v>78</v>
      </c>
      <c r="L2824">
        <v>1980</v>
      </c>
      <c r="M2824">
        <v>2001</v>
      </c>
      <c r="N2824">
        <v>3344</v>
      </c>
      <c r="O2824" s="35">
        <v>484765</v>
      </c>
      <c r="P2824">
        <v>22</v>
      </c>
      <c r="Q2824">
        <v>0</v>
      </c>
      <c r="R2824">
        <v>0</v>
      </c>
      <c r="U2824" s="36">
        <v>378100</v>
      </c>
      <c r="V2824">
        <v>1.5</v>
      </c>
      <c r="W2824" s="36">
        <v>141400</v>
      </c>
      <c r="X2824">
        <v>200</v>
      </c>
      <c r="Y2824" s="39">
        <v>519700</v>
      </c>
      <c r="Z2824" s="40">
        <v>37890</v>
      </c>
      <c r="AA2824" s="36">
        <v>291400</v>
      </c>
      <c r="AB2824">
        <v>1.78</v>
      </c>
      <c r="AC2824">
        <v>0</v>
      </c>
      <c r="AD2824" s="39">
        <v>506700</v>
      </c>
      <c r="AE2824" s="3">
        <f t="shared" ref="AE2824:AE2887" si="89">IFERROR(Y2824/AD2824-1,"")</f>
        <v>2.5656206828498229E-2</v>
      </c>
      <c r="AF2824" s="41">
        <f t="shared" si="88"/>
        <v>2.5656206828498229E-2</v>
      </c>
      <c r="AG2824" t="e">
        <f>VLOOKUP($A2824,'Abatements Granted'!$A$2:$L$402,2,0)</f>
        <v>#N/A</v>
      </c>
      <c r="AH2824" t="e">
        <f>VLOOKUP($A2824,'Abatements Granted'!$A$2:$L$402,10,0)</f>
        <v>#N/A</v>
      </c>
      <c r="AI2824" s="36" t="e">
        <f>VLOOKUP($A2824,'Abatements Granted'!$A$2:$L$402,7,0)</f>
        <v>#N/A</v>
      </c>
    </row>
    <row r="2825" spans="1:35" x14ac:dyDescent="0.2">
      <c r="A2825" s="38" t="s">
        <v>2287</v>
      </c>
      <c r="B2825" t="s">
        <v>7081</v>
      </c>
      <c r="C2825">
        <v>1010</v>
      </c>
      <c r="D2825">
        <v>3</v>
      </c>
      <c r="E2825">
        <v>3</v>
      </c>
      <c r="F2825">
        <v>455</v>
      </c>
      <c r="G2825" t="s">
        <v>6977</v>
      </c>
      <c r="H2825" t="s">
        <v>3669</v>
      </c>
      <c r="I2825">
        <v>2</v>
      </c>
      <c r="J2825">
        <v>3</v>
      </c>
      <c r="K2825">
        <v>78</v>
      </c>
      <c r="L2825">
        <v>1979</v>
      </c>
      <c r="M2825">
        <v>2001</v>
      </c>
      <c r="N2825">
        <v>2807</v>
      </c>
      <c r="O2825" s="35">
        <v>458257</v>
      </c>
      <c r="P2825">
        <v>22</v>
      </c>
      <c r="Q2825">
        <v>0</v>
      </c>
      <c r="R2825">
        <v>0</v>
      </c>
      <c r="U2825" s="36">
        <v>357400</v>
      </c>
      <c r="V2825">
        <v>2.83</v>
      </c>
      <c r="W2825" s="36">
        <v>154000</v>
      </c>
      <c r="X2825">
        <v>6700</v>
      </c>
      <c r="Y2825" s="39">
        <v>518100</v>
      </c>
      <c r="Z2825" s="40">
        <v>33120</v>
      </c>
      <c r="AA2825" s="36">
        <v>150000</v>
      </c>
      <c r="AB2825">
        <v>3.45</v>
      </c>
      <c r="AC2825" t="s">
        <v>3679</v>
      </c>
      <c r="AD2825" s="39">
        <v>503700</v>
      </c>
      <c r="AE2825" s="3">
        <f t="shared" si="89"/>
        <v>2.8588445503275661E-2</v>
      </c>
      <c r="AF2825" s="41">
        <f t="shared" si="88"/>
        <v>2.8588445503275661E-2</v>
      </c>
      <c r="AG2825" t="e">
        <f>VLOOKUP($A2825,'Abatements Granted'!$A$2:$L$402,2,0)</f>
        <v>#N/A</v>
      </c>
      <c r="AH2825" t="e">
        <f>VLOOKUP($A2825,'Abatements Granted'!$A$2:$L$402,10,0)</f>
        <v>#N/A</v>
      </c>
      <c r="AI2825" s="36" t="e">
        <f>VLOOKUP($A2825,'Abatements Granted'!$A$2:$L$402,7,0)</f>
        <v>#N/A</v>
      </c>
    </row>
    <row r="2826" spans="1:35" x14ac:dyDescent="0.2">
      <c r="A2826" s="38" t="s">
        <v>2292</v>
      </c>
      <c r="B2826" t="s">
        <v>7082</v>
      </c>
      <c r="C2826">
        <v>1010</v>
      </c>
      <c r="D2826">
        <v>3</v>
      </c>
      <c r="E2826">
        <v>3</v>
      </c>
      <c r="F2826">
        <v>459</v>
      </c>
      <c r="G2826" t="s">
        <v>6977</v>
      </c>
      <c r="H2826" t="s">
        <v>3666</v>
      </c>
      <c r="I2826">
        <v>1.75</v>
      </c>
      <c r="J2826">
        <v>3</v>
      </c>
      <c r="K2826">
        <v>78</v>
      </c>
      <c r="L2826">
        <v>1980</v>
      </c>
      <c r="M2826">
        <v>2001</v>
      </c>
      <c r="N2826">
        <v>1983</v>
      </c>
      <c r="O2826" s="35">
        <v>350545</v>
      </c>
      <c r="P2826">
        <v>22</v>
      </c>
      <c r="Q2826">
        <v>0</v>
      </c>
      <c r="R2826">
        <v>0</v>
      </c>
      <c r="U2826" s="36">
        <v>273400</v>
      </c>
      <c r="V2826">
        <v>3.89</v>
      </c>
      <c r="W2826" s="36">
        <v>162700</v>
      </c>
      <c r="X2826">
        <v>500</v>
      </c>
      <c r="Y2826" s="39">
        <v>436600</v>
      </c>
      <c r="Z2826" s="40">
        <v>43801</v>
      </c>
      <c r="AA2826" s="36">
        <v>305000</v>
      </c>
      <c r="AB2826">
        <v>1.43</v>
      </c>
      <c r="AC2826">
        <v>0</v>
      </c>
      <c r="AD2826" s="39">
        <v>418300</v>
      </c>
      <c r="AE2826" s="3">
        <f t="shared" si="89"/>
        <v>4.3748505857040376E-2</v>
      </c>
      <c r="AF2826" s="41">
        <f t="shared" si="88"/>
        <v>4.3748505857040376E-2</v>
      </c>
      <c r="AG2826" t="e">
        <f>VLOOKUP($A2826,'Abatements Granted'!$A$2:$L$402,2,0)</f>
        <v>#N/A</v>
      </c>
      <c r="AH2826" t="e">
        <f>VLOOKUP($A2826,'Abatements Granted'!$A$2:$L$402,10,0)</f>
        <v>#N/A</v>
      </c>
      <c r="AI2826" s="36" t="e">
        <f>VLOOKUP($A2826,'Abatements Granted'!$A$2:$L$402,7,0)</f>
        <v>#N/A</v>
      </c>
    </row>
    <row r="2827" spans="1:35" x14ac:dyDescent="0.2">
      <c r="A2827" s="38" t="s">
        <v>2348</v>
      </c>
      <c r="B2827" t="s">
        <v>7083</v>
      </c>
      <c r="C2827">
        <v>1010</v>
      </c>
      <c r="D2827">
        <v>3</v>
      </c>
      <c r="E2827">
        <v>3</v>
      </c>
      <c r="F2827">
        <v>471</v>
      </c>
      <c r="G2827" t="s">
        <v>6977</v>
      </c>
      <c r="H2827" t="s">
        <v>3681</v>
      </c>
      <c r="I2827">
        <v>2</v>
      </c>
      <c r="J2827">
        <v>3</v>
      </c>
      <c r="K2827">
        <v>78</v>
      </c>
      <c r="L2827">
        <v>1981</v>
      </c>
      <c r="M2827">
        <v>2001</v>
      </c>
      <c r="N2827">
        <v>3142</v>
      </c>
      <c r="O2827" s="35">
        <v>455770</v>
      </c>
      <c r="P2827">
        <v>22</v>
      </c>
      <c r="Q2827">
        <v>0</v>
      </c>
      <c r="R2827">
        <v>0</v>
      </c>
      <c r="U2827" s="36">
        <v>355500</v>
      </c>
      <c r="V2827">
        <v>11.5</v>
      </c>
      <c r="W2827" s="36">
        <v>197200</v>
      </c>
      <c r="X2827">
        <v>500</v>
      </c>
      <c r="Y2827" s="39">
        <v>553200</v>
      </c>
      <c r="Z2827" s="40">
        <v>37281</v>
      </c>
      <c r="AA2827" s="36">
        <v>193500</v>
      </c>
      <c r="AB2827">
        <v>2.86</v>
      </c>
      <c r="AC2827">
        <v>0</v>
      </c>
      <c r="AD2827" s="39">
        <v>512700</v>
      </c>
      <c r="AE2827" s="3">
        <f t="shared" si="89"/>
        <v>7.8993563487419483E-2</v>
      </c>
      <c r="AF2827" s="41">
        <f t="shared" si="88"/>
        <v>7.8993563487419483E-2</v>
      </c>
      <c r="AG2827" t="e">
        <f>VLOOKUP($A2827,'Abatements Granted'!$A$2:$L$402,2,0)</f>
        <v>#N/A</v>
      </c>
      <c r="AH2827" t="e">
        <f>VLOOKUP($A2827,'Abatements Granted'!$A$2:$L$402,10,0)</f>
        <v>#N/A</v>
      </c>
      <c r="AI2827" s="36" t="e">
        <f>VLOOKUP($A2827,'Abatements Granted'!$A$2:$L$402,7,0)</f>
        <v>#N/A</v>
      </c>
    </row>
    <row r="2828" spans="1:35" x14ac:dyDescent="0.2">
      <c r="A2828" s="38" t="s">
        <v>2360</v>
      </c>
      <c r="B2828" t="s">
        <v>7084</v>
      </c>
      <c r="C2828">
        <v>1010</v>
      </c>
      <c r="D2828">
        <v>3</v>
      </c>
      <c r="E2828">
        <v>3</v>
      </c>
      <c r="F2828">
        <v>479</v>
      </c>
      <c r="G2828" t="s">
        <v>6977</v>
      </c>
      <c r="H2828" t="s">
        <v>3666</v>
      </c>
      <c r="I2828">
        <v>1.75</v>
      </c>
      <c r="J2828">
        <v>3</v>
      </c>
      <c r="K2828">
        <v>80</v>
      </c>
      <c r="L2828">
        <v>1980</v>
      </c>
      <c r="M2828">
        <v>2003</v>
      </c>
      <c r="N2828">
        <v>2901</v>
      </c>
      <c r="O2828" s="35">
        <v>442619</v>
      </c>
      <c r="P2828">
        <v>20</v>
      </c>
      <c r="Q2828">
        <v>0</v>
      </c>
      <c r="R2828">
        <v>0</v>
      </c>
      <c r="U2828" s="36">
        <v>354100</v>
      </c>
      <c r="V2828">
        <v>2.98</v>
      </c>
      <c r="W2828" s="36">
        <v>148800</v>
      </c>
      <c r="X2828">
        <v>0</v>
      </c>
      <c r="Y2828" s="39">
        <v>502900</v>
      </c>
      <c r="Z2828" s="40">
        <v>36223</v>
      </c>
      <c r="AA2828" s="36">
        <v>1</v>
      </c>
      <c r="AB2828">
        <v>502900</v>
      </c>
      <c r="AC2828" t="s">
        <v>3657</v>
      </c>
      <c r="AD2828" s="39">
        <v>484800</v>
      </c>
      <c r="AE2828" s="3">
        <f t="shared" si="89"/>
        <v>3.733498349834985E-2</v>
      </c>
      <c r="AF2828" s="41">
        <f t="shared" si="88"/>
        <v>3.733498349834985E-2</v>
      </c>
      <c r="AG2828" t="e">
        <f>VLOOKUP($A2828,'Abatements Granted'!$A$2:$L$402,2,0)</f>
        <v>#N/A</v>
      </c>
      <c r="AH2828" t="e">
        <f>VLOOKUP($A2828,'Abatements Granted'!$A$2:$L$402,10,0)</f>
        <v>#N/A</v>
      </c>
      <c r="AI2828" s="36" t="e">
        <f>VLOOKUP($A2828,'Abatements Granted'!$A$2:$L$402,7,0)</f>
        <v>#N/A</v>
      </c>
    </row>
    <row r="2829" spans="1:35" x14ac:dyDescent="0.2">
      <c r="A2829" s="38" t="s">
        <v>2290</v>
      </c>
      <c r="B2829" t="s">
        <v>7085</v>
      </c>
      <c r="C2829">
        <v>1010</v>
      </c>
      <c r="D2829">
        <v>3</v>
      </c>
      <c r="E2829">
        <v>3</v>
      </c>
      <c r="F2829">
        <v>456</v>
      </c>
      <c r="G2829" t="s">
        <v>6977</v>
      </c>
      <c r="H2829" t="s">
        <v>3913</v>
      </c>
      <c r="I2829">
        <v>1</v>
      </c>
      <c r="J2829">
        <v>2</v>
      </c>
      <c r="K2829">
        <v>70</v>
      </c>
      <c r="L2829">
        <v>1920</v>
      </c>
      <c r="M2829">
        <v>1993</v>
      </c>
      <c r="N2829">
        <v>1543</v>
      </c>
      <c r="O2829" s="35">
        <v>215030</v>
      </c>
      <c r="P2829">
        <v>30</v>
      </c>
      <c r="Q2829">
        <v>0</v>
      </c>
      <c r="R2829">
        <v>0</v>
      </c>
      <c r="U2829" s="36">
        <v>150500</v>
      </c>
      <c r="V2829">
        <v>1.2</v>
      </c>
      <c r="W2829" s="36">
        <v>137300</v>
      </c>
      <c r="X2829">
        <v>200</v>
      </c>
      <c r="Y2829" s="39">
        <v>288000</v>
      </c>
      <c r="Z2829" s="40">
        <v>39223</v>
      </c>
      <c r="AA2829" s="36">
        <v>1</v>
      </c>
      <c r="AB2829">
        <v>288000</v>
      </c>
      <c r="AC2829" t="s">
        <v>3657</v>
      </c>
      <c r="AD2829" s="39">
        <v>242700</v>
      </c>
      <c r="AE2829" s="3">
        <f t="shared" si="89"/>
        <v>0.1866501854140914</v>
      </c>
      <c r="AF2829" s="41">
        <f t="shared" si="88"/>
        <v>0.1866501854140914</v>
      </c>
      <c r="AG2829" t="e">
        <f>VLOOKUP($A2829,'Abatements Granted'!$A$2:$L$402,2,0)</f>
        <v>#N/A</v>
      </c>
      <c r="AH2829" t="e">
        <f>VLOOKUP($A2829,'Abatements Granted'!$A$2:$L$402,10,0)</f>
        <v>#N/A</v>
      </c>
      <c r="AI2829" s="36" t="e">
        <f>VLOOKUP($A2829,'Abatements Granted'!$A$2:$L$402,7,0)</f>
        <v>#N/A</v>
      </c>
    </row>
    <row r="2830" spans="1:35" x14ac:dyDescent="0.2">
      <c r="A2830" s="38" t="s">
        <v>2277</v>
      </c>
      <c r="B2830" t="s">
        <v>7086</v>
      </c>
      <c r="C2830">
        <v>1010</v>
      </c>
      <c r="D2830">
        <v>3</v>
      </c>
      <c r="E2830">
        <v>3</v>
      </c>
      <c r="F2830">
        <v>450</v>
      </c>
      <c r="G2830" t="s">
        <v>6977</v>
      </c>
      <c r="H2830" t="s">
        <v>3681</v>
      </c>
      <c r="I2830">
        <v>2</v>
      </c>
      <c r="J2830">
        <v>5</v>
      </c>
      <c r="K2830">
        <v>80</v>
      </c>
      <c r="L2830">
        <v>1990</v>
      </c>
      <c r="M2830">
        <v>2003</v>
      </c>
      <c r="N2830">
        <v>3554</v>
      </c>
      <c r="O2830" s="35">
        <v>608031</v>
      </c>
      <c r="P2830">
        <v>20</v>
      </c>
      <c r="Q2830">
        <v>0</v>
      </c>
      <c r="R2830">
        <v>0</v>
      </c>
      <c r="U2830" s="36">
        <v>486400</v>
      </c>
      <c r="V2830">
        <v>5.54</v>
      </c>
      <c r="W2830" s="36">
        <v>176200</v>
      </c>
      <c r="X2830">
        <v>0</v>
      </c>
      <c r="Y2830" s="39">
        <v>662600</v>
      </c>
      <c r="Z2830" s="40">
        <v>40156</v>
      </c>
      <c r="AA2830" s="36">
        <v>100</v>
      </c>
      <c r="AB2830">
        <v>6626</v>
      </c>
      <c r="AC2830" t="s">
        <v>3657</v>
      </c>
      <c r="AD2830" s="39">
        <v>616400</v>
      </c>
      <c r="AE2830" s="3">
        <f t="shared" si="89"/>
        <v>7.4951330304996677E-2</v>
      </c>
      <c r="AF2830" s="41">
        <f t="shared" si="88"/>
        <v>7.4951330304996677E-2</v>
      </c>
      <c r="AG2830" t="e">
        <f>VLOOKUP($A2830,'Abatements Granted'!$A$2:$L$402,2,0)</f>
        <v>#N/A</v>
      </c>
      <c r="AH2830" t="e">
        <f>VLOOKUP($A2830,'Abatements Granted'!$A$2:$L$402,10,0)</f>
        <v>#N/A</v>
      </c>
      <c r="AI2830" s="36" t="e">
        <f>VLOOKUP($A2830,'Abatements Granted'!$A$2:$L$402,7,0)</f>
        <v>#N/A</v>
      </c>
    </row>
    <row r="2831" spans="1:35" x14ac:dyDescent="0.2">
      <c r="A2831" s="38" t="s">
        <v>2247</v>
      </c>
      <c r="B2831" t="s">
        <v>7087</v>
      </c>
      <c r="C2831">
        <v>1010</v>
      </c>
      <c r="D2831">
        <v>3</v>
      </c>
      <c r="E2831">
        <v>3</v>
      </c>
      <c r="F2831">
        <v>446</v>
      </c>
      <c r="G2831" t="s">
        <v>6977</v>
      </c>
      <c r="H2831" t="s">
        <v>3669</v>
      </c>
      <c r="I2831">
        <v>1.4</v>
      </c>
      <c r="J2831">
        <v>5</v>
      </c>
      <c r="K2831">
        <v>89</v>
      </c>
      <c r="L2831">
        <v>1993</v>
      </c>
      <c r="M2831">
        <v>2012</v>
      </c>
      <c r="N2831">
        <v>3609</v>
      </c>
      <c r="O2831" s="35">
        <v>623542</v>
      </c>
      <c r="P2831">
        <v>11</v>
      </c>
      <c r="Q2831">
        <v>0</v>
      </c>
      <c r="R2831">
        <v>0</v>
      </c>
      <c r="U2831" s="36">
        <v>555000</v>
      </c>
      <c r="V2831">
        <v>6.69</v>
      </c>
      <c r="W2831" s="36">
        <v>185700</v>
      </c>
      <c r="X2831">
        <v>3500</v>
      </c>
      <c r="Y2831" s="39">
        <v>744200</v>
      </c>
      <c r="Z2831" s="40">
        <v>44484</v>
      </c>
      <c r="AA2831" s="36">
        <v>10</v>
      </c>
      <c r="AB2831">
        <v>74420</v>
      </c>
      <c r="AC2831" t="s">
        <v>3676</v>
      </c>
      <c r="AD2831" s="39">
        <v>727400</v>
      </c>
      <c r="AE2831" s="3">
        <f t="shared" si="89"/>
        <v>2.3095958207313805E-2</v>
      </c>
      <c r="AF2831" s="41">
        <f t="shared" si="88"/>
        <v>2.3095958207313805E-2</v>
      </c>
      <c r="AG2831" t="e">
        <f>VLOOKUP($A2831,'Abatements Granted'!$A$2:$L$402,2,0)</f>
        <v>#N/A</v>
      </c>
      <c r="AH2831" t="e">
        <f>VLOOKUP($A2831,'Abatements Granted'!$A$2:$L$402,10,0)</f>
        <v>#N/A</v>
      </c>
      <c r="AI2831" s="36" t="e">
        <f>VLOOKUP($A2831,'Abatements Granted'!$A$2:$L$402,7,0)</f>
        <v>#N/A</v>
      </c>
    </row>
    <row r="2832" spans="1:35" x14ac:dyDescent="0.2">
      <c r="A2832" s="38" t="s">
        <v>2234</v>
      </c>
      <c r="B2832" t="s">
        <v>7088</v>
      </c>
      <c r="C2832">
        <v>1010</v>
      </c>
      <c r="D2832">
        <v>3</v>
      </c>
      <c r="E2832">
        <v>3</v>
      </c>
      <c r="F2832">
        <v>440</v>
      </c>
      <c r="G2832" t="s">
        <v>6977</v>
      </c>
      <c r="H2832" t="s">
        <v>3681</v>
      </c>
      <c r="I2832">
        <v>2.5</v>
      </c>
      <c r="J2832">
        <v>4</v>
      </c>
      <c r="K2832">
        <v>83</v>
      </c>
      <c r="L2832">
        <v>1996</v>
      </c>
      <c r="M2832">
        <v>2006</v>
      </c>
      <c r="N2832">
        <v>4699</v>
      </c>
      <c r="O2832" s="35">
        <v>659975</v>
      </c>
      <c r="P2832">
        <v>17</v>
      </c>
      <c r="Q2832">
        <v>0</v>
      </c>
      <c r="R2832">
        <v>0</v>
      </c>
      <c r="U2832" s="36">
        <v>547800</v>
      </c>
      <c r="V2832">
        <v>13.05</v>
      </c>
      <c r="W2832" s="36">
        <v>202300</v>
      </c>
      <c r="X2832">
        <v>0</v>
      </c>
      <c r="Y2832" s="39">
        <v>750100</v>
      </c>
      <c r="Z2832" s="40">
        <v>34613</v>
      </c>
      <c r="AA2832" s="36">
        <v>50000</v>
      </c>
      <c r="AB2832">
        <v>15</v>
      </c>
      <c r="AC2832">
        <v>0</v>
      </c>
      <c r="AD2832" s="39">
        <v>696300</v>
      </c>
      <c r="AE2832" s="3">
        <f t="shared" si="89"/>
        <v>7.726554645985928E-2</v>
      </c>
      <c r="AF2832" s="41">
        <f t="shared" si="88"/>
        <v>7.726554645985928E-2</v>
      </c>
      <c r="AG2832" t="e">
        <f>VLOOKUP($A2832,'Abatements Granted'!$A$2:$L$402,2,0)</f>
        <v>#N/A</v>
      </c>
      <c r="AH2832" t="e">
        <f>VLOOKUP($A2832,'Abatements Granted'!$A$2:$L$402,10,0)</f>
        <v>#N/A</v>
      </c>
      <c r="AI2832" s="36" t="e">
        <f>VLOOKUP($A2832,'Abatements Granted'!$A$2:$L$402,7,0)</f>
        <v>#N/A</v>
      </c>
    </row>
    <row r="2833" spans="1:35" x14ac:dyDescent="0.2">
      <c r="A2833" s="38" t="s">
        <v>2196</v>
      </c>
      <c r="B2833" t="s">
        <v>7089</v>
      </c>
      <c r="C2833">
        <v>1010</v>
      </c>
      <c r="D2833">
        <v>3</v>
      </c>
      <c r="E2833">
        <v>3</v>
      </c>
      <c r="F2833">
        <v>434</v>
      </c>
      <c r="G2833" t="s">
        <v>6977</v>
      </c>
      <c r="H2833" t="s">
        <v>3681</v>
      </c>
      <c r="I2833">
        <v>2</v>
      </c>
      <c r="J2833">
        <v>3</v>
      </c>
      <c r="K2833">
        <v>79</v>
      </c>
      <c r="L2833">
        <v>1986</v>
      </c>
      <c r="M2833">
        <v>2002</v>
      </c>
      <c r="N2833">
        <v>3833</v>
      </c>
      <c r="O2833" s="35">
        <v>517689</v>
      </c>
      <c r="P2833">
        <v>21</v>
      </c>
      <c r="Q2833">
        <v>0</v>
      </c>
      <c r="R2833">
        <v>0</v>
      </c>
      <c r="U2833" s="36">
        <v>409000</v>
      </c>
      <c r="V2833">
        <v>8</v>
      </c>
      <c r="W2833" s="36">
        <v>189300</v>
      </c>
      <c r="X2833">
        <v>0</v>
      </c>
      <c r="Y2833" s="39">
        <v>598300</v>
      </c>
      <c r="Z2833" s="40">
        <v>40619</v>
      </c>
      <c r="AA2833" s="36">
        <v>313000</v>
      </c>
      <c r="AB2833">
        <v>1.91</v>
      </c>
      <c r="AC2833" t="s">
        <v>3679</v>
      </c>
      <c r="AD2833" s="39">
        <v>554900</v>
      </c>
      <c r="AE2833" s="3">
        <f t="shared" si="89"/>
        <v>7.8212290502793325E-2</v>
      </c>
      <c r="AF2833" s="41">
        <f t="shared" si="88"/>
        <v>7.8212290502793325E-2</v>
      </c>
      <c r="AG2833" t="e">
        <f>VLOOKUP($A2833,'Abatements Granted'!$A$2:$L$402,2,0)</f>
        <v>#N/A</v>
      </c>
      <c r="AH2833" t="e">
        <f>VLOOKUP($A2833,'Abatements Granted'!$A$2:$L$402,10,0)</f>
        <v>#N/A</v>
      </c>
      <c r="AI2833" s="36" t="e">
        <f>VLOOKUP($A2833,'Abatements Granted'!$A$2:$L$402,7,0)</f>
        <v>#N/A</v>
      </c>
    </row>
    <row r="2834" spans="1:35" x14ac:dyDescent="0.2">
      <c r="A2834" s="38" t="s">
        <v>2190</v>
      </c>
      <c r="B2834" t="s">
        <v>7090</v>
      </c>
      <c r="C2834">
        <v>1010</v>
      </c>
      <c r="D2834">
        <v>3</v>
      </c>
      <c r="E2834">
        <v>3</v>
      </c>
      <c r="F2834">
        <v>430</v>
      </c>
      <c r="G2834" t="s">
        <v>6977</v>
      </c>
      <c r="H2834" t="s">
        <v>3681</v>
      </c>
      <c r="I2834">
        <v>2</v>
      </c>
      <c r="J2834">
        <v>4</v>
      </c>
      <c r="K2834">
        <v>79</v>
      </c>
      <c r="L2834">
        <v>1986</v>
      </c>
      <c r="M2834">
        <v>2002</v>
      </c>
      <c r="N2834">
        <v>3718</v>
      </c>
      <c r="O2834" s="35">
        <v>555382</v>
      </c>
      <c r="P2834">
        <v>21</v>
      </c>
      <c r="Q2834">
        <v>0</v>
      </c>
      <c r="R2834">
        <v>0</v>
      </c>
      <c r="U2834" s="36">
        <v>438800</v>
      </c>
      <c r="V2834">
        <v>4.6100000000000003</v>
      </c>
      <c r="W2834" s="36">
        <v>168600</v>
      </c>
      <c r="X2834">
        <v>300</v>
      </c>
      <c r="Y2834" s="39">
        <v>607700</v>
      </c>
      <c r="Z2834" s="40">
        <v>35874</v>
      </c>
      <c r="AA2834" s="36">
        <v>290000</v>
      </c>
      <c r="AB2834">
        <v>2.1</v>
      </c>
      <c r="AC2834">
        <v>0</v>
      </c>
      <c r="AD2834" s="39">
        <v>563700</v>
      </c>
      <c r="AE2834" s="3">
        <f t="shared" si="89"/>
        <v>7.8055703388327125E-2</v>
      </c>
      <c r="AF2834" s="41">
        <f t="shared" si="88"/>
        <v>7.8055703388327125E-2</v>
      </c>
      <c r="AG2834" t="e">
        <f>VLOOKUP($A2834,'Abatements Granted'!$A$2:$L$402,2,0)</f>
        <v>#N/A</v>
      </c>
      <c r="AH2834" t="e">
        <f>VLOOKUP($A2834,'Abatements Granted'!$A$2:$L$402,10,0)</f>
        <v>#N/A</v>
      </c>
      <c r="AI2834" s="36" t="e">
        <f>VLOOKUP($A2834,'Abatements Granted'!$A$2:$L$402,7,0)</f>
        <v>#N/A</v>
      </c>
    </row>
    <row r="2835" spans="1:35" x14ac:dyDescent="0.2">
      <c r="A2835" s="38" t="s">
        <v>2155</v>
      </c>
      <c r="B2835" t="s">
        <v>7091</v>
      </c>
      <c r="C2835">
        <v>1010</v>
      </c>
      <c r="D2835">
        <v>3</v>
      </c>
      <c r="E2835">
        <v>3</v>
      </c>
      <c r="F2835">
        <v>424</v>
      </c>
      <c r="G2835" t="s">
        <v>6977</v>
      </c>
      <c r="H2835" t="s">
        <v>3666</v>
      </c>
      <c r="I2835">
        <v>1.75</v>
      </c>
      <c r="J2835">
        <v>3</v>
      </c>
      <c r="K2835">
        <v>70</v>
      </c>
      <c r="L2835">
        <v>1931</v>
      </c>
      <c r="M2835">
        <v>1993</v>
      </c>
      <c r="N2835">
        <v>2520</v>
      </c>
      <c r="O2835" s="35">
        <v>409576</v>
      </c>
      <c r="P2835">
        <v>30</v>
      </c>
      <c r="Q2835">
        <v>0</v>
      </c>
      <c r="R2835">
        <v>0</v>
      </c>
      <c r="U2835" s="36">
        <v>286700</v>
      </c>
      <c r="V2835">
        <v>1.41</v>
      </c>
      <c r="W2835" s="36">
        <v>140200</v>
      </c>
      <c r="X2835">
        <v>5900</v>
      </c>
      <c r="Y2835" s="39">
        <v>432800</v>
      </c>
      <c r="Z2835" s="40">
        <v>43175</v>
      </c>
      <c r="AA2835" s="36">
        <v>292000</v>
      </c>
      <c r="AB2835">
        <v>1.48</v>
      </c>
      <c r="AC2835">
        <v>0</v>
      </c>
      <c r="AD2835" s="39">
        <v>420800</v>
      </c>
      <c r="AE2835" s="3">
        <f t="shared" si="89"/>
        <v>2.8517110266159662E-2</v>
      </c>
      <c r="AF2835" s="41">
        <f t="shared" si="88"/>
        <v>2.8517110266159662E-2</v>
      </c>
      <c r="AG2835" t="e">
        <f>VLOOKUP($A2835,'Abatements Granted'!$A$2:$L$402,2,0)</f>
        <v>#N/A</v>
      </c>
      <c r="AH2835" t="e">
        <f>VLOOKUP($A2835,'Abatements Granted'!$A$2:$L$402,10,0)</f>
        <v>#N/A</v>
      </c>
      <c r="AI2835" s="36" t="e">
        <f>VLOOKUP($A2835,'Abatements Granted'!$A$2:$L$402,7,0)</f>
        <v>#N/A</v>
      </c>
    </row>
    <row r="2836" spans="1:35" x14ac:dyDescent="0.2">
      <c r="A2836" s="38" t="s">
        <v>2120</v>
      </c>
      <c r="B2836" t="s">
        <v>7092</v>
      </c>
      <c r="C2836">
        <v>1010</v>
      </c>
      <c r="D2836">
        <v>3</v>
      </c>
      <c r="E2836">
        <v>3</v>
      </c>
      <c r="F2836">
        <v>416</v>
      </c>
      <c r="G2836" t="s">
        <v>6977</v>
      </c>
      <c r="H2836" t="s">
        <v>3689</v>
      </c>
      <c r="I2836">
        <v>1</v>
      </c>
      <c r="J2836">
        <v>3</v>
      </c>
      <c r="K2836">
        <v>76</v>
      </c>
      <c r="L2836">
        <v>1955</v>
      </c>
      <c r="M2836">
        <v>1999</v>
      </c>
      <c r="N2836">
        <v>2584</v>
      </c>
      <c r="O2836" s="35">
        <v>472895</v>
      </c>
      <c r="P2836">
        <v>24</v>
      </c>
      <c r="Q2836">
        <v>0</v>
      </c>
      <c r="R2836">
        <v>0</v>
      </c>
      <c r="U2836" s="36">
        <v>359400</v>
      </c>
      <c r="V2836">
        <v>0.93</v>
      </c>
      <c r="W2836" s="36">
        <v>132200</v>
      </c>
      <c r="X2836">
        <v>0</v>
      </c>
      <c r="Y2836" s="39">
        <v>491600</v>
      </c>
      <c r="Z2836" s="40">
        <v>28167</v>
      </c>
      <c r="AA2836" s="36">
        <v>27000</v>
      </c>
      <c r="AB2836">
        <v>18.21</v>
      </c>
      <c r="AC2836">
        <v>0</v>
      </c>
      <c r="AD2836" s="39">
        <v>468300</v>
      </c>
      <c r="AE2836" s="3">
        <f t="shared" si="89"/>
        <v>4.9754430920350146E-2</v>
      </c>
      <c r="AF2836" s="41">
        <f t="shared" si="88"/>
        <v>4.9754430920350146E-2</v>
      </c>
      <c r="AG2836" t="e">
        <f>VLOOKUP($A2836,'Abatements Granted'!$A$2:$L$402,2,0)</f>
        <v>#N/A</v>
      </c>
      <c r="AH2836" t="e">
        <f>VLOOKUP($A2836,'Abatements Granted'!$A$2:$L$402,10,0)</f>
        <v>#N/A</v>
      </c>
      <c r="AI2836" s="36" t="e">
        <f>VLOOKUP($A2836,'Abatements Granted'!$A$2:$L$402,7,0)</f>
        <v>#N/A</v>
      </c>
    </row>
    <row r="2837" spans="1:35" x14ac:dyDescent="0.2">
      <c r="A2837" s="38" t="s">
        <v>7093</v>
      </c>
      <c r="B2837" t="s">
        <v>7094</v>
      </c>
      <c r="C2837">
        <v>1300</v>
      </c>
      <c r="D2837">
        <v>3</v>
      </c>
      <c r="E2837">
        <v>3</v>
      </c>
      <c r="F2837">
        <v>404</v>
      </c>
      <c r="G2837" t="s">
        <v>6977</v>
      </c>
      <c r="H2837" t="s">
        <v>3656</v>
      </c>
      <c r="M2837">
        <v>0</v>
      </c>
      <c r="N2837">
        <v>0</v>
      </c>
      <c r="O2837" s="35">
        <v>0</v>
      </c>
      <c r="U2837" s="36">
        <v>0</v>
      </c>
      <c r="V2837">
        <v>8.1999999999999993</v>
      </c>
      <c r="W2837" s="36">
        <v>153400</v>
      </c>
      <c r="X2837">
        <v>0</v>
      </c>
      <c r="Y2837" s="39">
        <v>153400</v>
      </c>
      <c r="Z2837" s="40">
        <v>23012</v>
      </c>
      <c r="AA2837" s="36">
        <v>0</v>
      </c>
      <c r="AB2837">
        <v>0</v>
      </c>
      <c r="AC2837">
        <v>0</v>
      </c>
      <c r="AD2837" s="39">
        <v>139200</v>
      </c>
      <c r="AE2837" s="3">
        <f t="shared" si="89"/>
        <v>0.10201149425287359</v>
      </c>
      <c r="AF2837" s="41">
        <f t="shared" si="88"/>
        <v>0.10201149425287359</v>
      </c>
      <c r="AG2837" t="e">
        <f>VLOOKUP($A2837,'Abatements Granted'!$A$2:$L$402,2,0)</f>
        <v>#N/A</v>
      </c>
      <c r="AH2837" t="e">
        <f>VLOOKUP($A2837,'Abatements Granted'!$A$2:$L$402,10,0)</f>
        <v>#N/A</v>
      </c>
      <c r="AI2837" s="36" t="e">
        <f>VLOOKUP($A2837,'Abatements Granted'!$A$2:$L$402,7,0)</f>
        <v>#N/A</v>
      </c>
    </row>
    <row r="2838" spans="1:35" x14ac:dyDescent="0.2">
      <c r="A2838" s="38" t="s">
        <v>2006</v>
      </c>
      <c r="B2838" t="s">
        <v>7095</v>
      </c>
      <c r="C2838">
        <v>1010</v>
      </c>
      <c r="D2838">
        <v>3</v>
      </c>
      <c r="E2838">
        <v>3</v>
      </c>
      <c r="F2838">
        <v>390</v>
      </c>
      <c r="G2838" t="s">
        <v>6977</v>
      </c>
      <c r="H2838" t="s">
        <v>3681</v>
      </c>
      <c r="I2838">
        <v>2.5</v>
      </c>
      <c r="J2838">
        <v>4</v>
      </c>
      <c r="K2838">
        <v>90</v>
      </c>
      <c r="L2838">
        <v>2011</v>
      </c>
      <c r="M2838">
        <v>2013</v>
      </c>
      <c r="N2838">
        <v>2711</v>
      </c>
      <c r="O2838" s="35">
        <v>442363</v>
      </c>
      <c r="P2838">
        <v>10</v>
      </c>
      <c r="Q2838">
        <v>0</v>
      </c>
      <c r="R2838">
        <v>0</v>
      </c>
      <c r="U2838" s="36">
        <v>398100</v>
      </c>
      <c r="V2838">
        <v>3.1</v>
      </c>
      <c r="W2838" s="36">
        <v>156700</v>
      </c>
      <c r="X2838">
        <v>0</v>
      </c>
      <c r="Y2838" s="39">
        <v>554800</v>
      </c>
      <c r="Z2838" s="40">
        <v>40907</v>
      </c>
      <c r="AA2838" s="36">
        <v>319000</v>
      </c>
      <c r="AB2838">
        <v>1.74</v>
      </c>
      <c r="AC2838">
        <v>0</v>
      </c>
      <c r="AD2838" s="39">
        <v>515500</v>
      </c>
      <c r="AE2838" s="3">
        <f t="shared" si="89"/>
        <v>7.6236663433559615E-2</v>
      </c>
      <c r="AF2838" s="41">
        <f t="shared" si="88"/>
        <v>7.6236663433559615E-2</v>
      </c>
      <c r="AG2838" t="e">
        <f>VLOOKUP($A2838,'Abatements Granted'!$A$2:$L$402,2,0)</f>
        <v>#N/A</v>
      </c>
      <c r="AH2838" t="e">
        <f>VLOOKUP($A2838,'Abatements Granted'!$A$2:$L$402,10,0)</f>
        <v>#N/A</v>
      </c>
      <c r="AI2838" s="36" t="e">
        <f>VLOOKUP($A2838,'Abatements Granted'!$A$2:$L$402,7,0)</f>
        <v>#N/A</v>
      </c>
    </row>
    <row r="2839" spans="1:35" x14ac:dyDescent="0.2">
      <c r="A2839" s="38" t="s">
        <v>7096</v>
      </c>
      <c r="B2839" t="s">
        <v>7097</v>
      </c>
      <c r="C2839">
        <v>9360</v>
      </c>
      <c r="D2839">
        <v>3</v>
      </c>
      <c r="E2839">
        <v>3</v>
      </c>
      <c r="F2839">
        <v>374</v>
      </c>
      <c r="G2839" t="s">
        <v>6977</v>
      </c>
      <c r="H2839" t="s">
        <v>3656</v>
      </c>
      <c r="M2839">
        <v>0</v>
      </c>
      <c r="N2839">
        <v>0</v>
      </c>
      <c r="O2839" s="35">
        <v>0</v>
      </c>
      <c r="U2839" s="36">
        <v>0</v>
      </c>
      <c r="V2839">
        <v>8.1</v>
      </c>
      <c r="W2839" s="36">
        <v>190600</v>
      </c>
      <c r="X2839">
        <v>0</v>
      </c>
      <c r="Y2839" s="39">
        <v>190600</v>
      </c>
      <c r="Z2839" s="40">
        <v>27489</v>
      </c>
      <c r="AA2839" s="36">
        <v>0</v>
      </c>
      <c r="AB2839">
        <v>0</v>
      </c>
      <c r="AC2839" t="s">
        <v>3872</v>
      </c>
      <c r="AD2839" s="39">
        <v>150900</v>
      </c>
      <c r="AE2839" s="3">
        <f t="shared" si="89"/>
        <v>0.26308813783962881</v>
      </c>
      <c r="AF2839" s="41">
        <f t="shared" si="88"/>
        <v>0.26308813783962881</v>
      </c>
      <c r="AG2839" t="e">
        <f>VLOOKUP($A2839,'Abatements Granted'!$A$2:$L$402,2,0)</f>
        <v>#N/A</v>
      </c>
      <c r="AH2839" t="e">
        <f>VLOOKUP($A2839,'Abatements Granted'!$A$2:$L$402,10,0)</f>
        <v>#N/A</v>
      </c>
      <c r="AI2839" s="36" t="e">
        <f>VLOOKUP($A2839,'Abatements Granted'!$A$2:$L$402,7,0)</f>
        <v>#N/A</v>
      </c>
    </row>
    <row r="2840" spans="1:35" x14ac:dyDescent="0.2">
      <c r="A2840" s="38" t="s">
        <v>1867</v>
      </c>
      <c r="B2840" t="s">
        <v>7098</v>
      </c>
      <c r="C2840">
        <v>1010</v>
      </c>
      <c r="D2840">
        <v>3</v>
      </c>
      <c r="E2840">
        <v>3</v>
      </c>
      <c r="F2840">
        <v>360</v>
      </c>
      <c r="G2840" t="s">
        <v>6977</v>
      </c>
      <c r="H2840" t="s">
        <v>3941</v>
      </c>
      <c r="I2840">
        <v>1.75</v>
      </c>
      <c r="J2840">
        <v>3</v>
      </c>
      <c r="K2840">
        <v>78</v>
      </c>
      <c r="L2840">
        <v>1981</v>
      </c>
      <c r="M2840">
        <v>2001</v>
      </c>
      <c r="N2840">
        <v>2120</v>
      </c>
      <c r="O2840" s="35">
        <v>338701</v>
      </c>
      <c r="P2840">
        <v>22</v>
      </c>
      <c r="Q2840">
        <v>0</v>
      </c>
      <c r="R2840">
        <v>0</v>
      </c>
      <c r="U2840" s="36">
        <v>264200</v>
      </c>
      <c r="V2840">
        <v>4</v>
      </c>
      <c r="W2840" s="36">
        <v>163600</v>
      </c>
      <c r="X2840">
        <v>0</v>
      </c>
      <c r="Y2840" s="39">
        <v>427800</v>
      </c>
      <c r="Z2840" s="40">
        <v>45162</v>
      </c>
      <c r="AA2840" s="36">
        <v>615000</v>
      </c>
      <c r="AB2840">
        <v>0.7</v>
      </c>
      <c r="AC2840">
        <v>0</v>
      </c>
      <c r="AD2840" s="39">
        <v>400800</v>
      </c>
      <c r="AE2840" s="3">
        <f t="shared" si="89"/>
        <v>6.7365269461077792E-2</v>
      </c>
      <c r="AF2840" s="41">
        <f t="shared" si="88"/>
        <v>6.7365269461077792E-2</v>
      </c>
      <c r="AG2840" t="e">
        <f>VLOOKUP($A2840,'Abatements Granted'!$A$2:$L$402,2,0)</f>
        <v>#N/A</v>
      </c>
      <c r="AH2840" t="e">
        <f>VLOOKUP($A2840,'Abatements Granted'!$A$2:$L$402,10,0)</f>
        <v>#N/A</v>
      </c>
      <c r="AI2840" s="36" t="e">
        <f>VLOOKUP($A2840,'Abatements Granted'!$A$2:$L$402,7,0)</f>
        <v>#N/A</v>
      </c>
    </row>
    <row r="2841" spans="1:35" x14ac:dyDescent="0.2">
      <c r="A2841" s="38" t="s">
        <v>1825</v>
      </c>
      <c r="B2841" t="s">
        <v>7099</v>
      </c>
      <c r="C2841">
        <v>1010</v>
      </c>
      <c r="D2841">
        <v>3</v>
      </c>
      <c r="E2841">
        <v>3</v>
      </c>
      <c r="F2841">
        <v>350</v>
      </c>
      <c r="G2841" t="s">
        <v>6977</v>
      </c>
      <c r="H2841" t="s">
        <v>3689</v>
      </c>
      <c r="I2841">
        <v>1</v>
      </c>
      <c r="J2841">
        <v>3</v>
      </c>
      <c r="K2841">
        <v>74</v>
      </c>
      <c r="L2841">
        <v>1956</v>
      </c>
      <c r="M2841">
        <v>1997</v>
      </c>
      <c r="N2841">
        <v>2300</v>
      </c>
      <c r="O2841" s="35">
        <v>414212</v>
      </c>
      <c r="P2841">
        <v>26</v>
      </c>
      <c r="Q2841">
        <v>0</v>
      </c>
      <c r="R2841">
        <v>0</v>
      </c>
      <c r="U2841" s="36">
        <v>306500</v>
      </c>
      <c r="V2841">
        <v>1.52</v>
      </c>
      <c r="W2841" s="36">
        <v>141700</v>
      </c>
      <c r="X2841">
        <v>0</v>
      </c>
      <c r="Y2841" s="39">
        <v>448200</v>
      </c>
      <c r="Z2841" s="40">
        <v>42710</v>
      </c>
      <c r="AA2841" s="36">
        <v>1</v>
      </c>
      <c r="AB2841">
        <v>448200</v>
      </c>
      <c r="AC2841" t="s">
        <v>3676</v>
      </c>
      <c r="AD2841" s="39">
        <v>424900</v>
      </c>
      <c r="AE2841" s="3">
        <f t="shared" si="89"/>
        <v>5.4836432101670995E-2</v>
      </c>
      <c r="AF2841" s="41">
        <f t="shared" si="88"/>
        <v>5.4836432101670995E-2</v>
      </c>
      <c r="AG2841" t="e">
        <f>VLOOKUP($A2841,'Abatements Granted'!$A$2:$L$402,2,0)</f>
        <v>#N/A</v>
      </c>
      <c r="AH2841" t="e">
        <f>VLOOKUP($A2841,'Abatements Granted'!$A$2:$L$402,10,0)</f>
        <v>#N/A</v>
      </c>
      <c r="AI2841" s="36" t="e">
        <f>VLOOKUP($A2841,'Abatements Granted'!$A$2:$L$402,7,0)</f>
        <v>#N/A</v>
      </c>
    </row>
    <row r="2842" spans="1:35" x14ac:dyDescent="0.2">
      <c r="A2842" s="38" t="s">
        <v>1742</v>
      </c>
      <c r="B2842" t="s">
        <v>7100</v>
      </c>
      <c r="C2842">
        <v>1010</v>
      </c>
      <c r="D2842">
        <v>3</v>
      </c>
      <c r="E2842">
        <v>3</v>
      </c>
      <c r="F2842">
        <v>330</v>
      </c>
      <c r="G2842" t="s">
        <v>6977</v>
      </c>
      <c r="H2842" t="s">
        <v>3681</v>
      </c>
      <c r="I2842">
        <v>2.5</v>
      </c>
      <c r="J2842">
        <v>4</v>
      </c>
      <c r="K2842">
        <v>86</v>
      </c>
      <c r="L2842">
        <v>1995</v>
      </c>
      <c r="M2842">
        <v>2009</v>
      </c>
      <c r="N2842">
        <v>2702</v>
      </c>
      <c r="O2842" s="35">
        <v>441927</v>
      </c>
      <c r="P2842">
        <v>14</v>
      </c>
      <c r="Q2842">
        <v>0</v>
      </c>
      <c r="R2842">
        <v>0</v>
      </c>
      <c r="U2842" s="36">
        <v>380100</v>
      </c>
      <c r="V2842">
        <v>4.8</v>
      </c>
      <c r="W2842" s="36">
        <v>170700</v>
      </c>
      <c r="X2842">
        <v>0</v>
      </c>
      <c r="Y2842" s="39">
        <v>550800</v>
      </c>
      <c r="Z2842" s="40">
        <v>43084</v>
      </c>
      <c r="AA2842" s="36">
        <v>382000</v>
      </c>
      <c r="AB2842">
        <v>1.44</v>
      </c>
      <c r="AC2842">
        <v>0</v>
      </c>
      <c r="AD2842" s="39">
        <v>510700</v>
      </c>
      <c r="AE2842" s="3">
        <f t="shared" si="89"/>
        <v>7.8519678872136289E-2</v>
      </c>
      <c r="AF2842" s="41">
        <f t="shared" si="88"/>
        <v>7.8519678872136289E-2</v>
      </c>
      <c r="AG2842" t="e">
        <f>VLOOKUP($A2842,'Abatements Granted'!$A$2:$L$402,2,0)</f>
        <v>#N/A</v>
      </c>
      <c r="AH2842" t="e">
        <f>VLOOKUP($A2842,'Abatements Granted'!$A$2:$L$402,10,0)</f>
        <v>#N/A</v>
      </c>
      <c r="AI2842" s="36" t="e">
        <f>VLOOKUP($A2842,'Abatements Granted'!$A$2:$L$402,7,0)</f>
        <v>#N/A</v>
      </c>
    </row>
    <row r="2843" spans="1:35" x14ac:dyDescent="0.2">
      <c r="A2843" s="38" t="s">
        <v>1688</v>
      </c>
      <c r="B2843" t="s">
        <v>7101</v>
      </c>
      <c r="C2843">
        <v>1010</v>
      </c>
      <c r="D2843">
        <v>3</v>
      </c>
      <c r="E2843">
        <v>3</v>
      </c>
      <c r="F2843">
        <v>320</v>
      </c>
      <c r="G2843" t="s">
        <v>6977</v>
      </c>
      <c r="H2843" t="s">
        <v>3689</v>
      </c>
      <c r="I2843">
        <v>1</v>
      </c>
      <c r="J2843">
        <v>3</v>
      </c>
      <c r="K2843">
        <v>80</v>
      </c>
      <c r="L2843">
        <v>1988</v>
      </c>
      <c r="M2843">
        <v>2003</v>
      </c>
      <c r="N2843">
        <v>1365</v>
      </c>
      <c r="O2843" s="35">
        <v>290886</v>
      </c>
      <c r="P2843">
        <v>20</v>
      </c>
      <c r="Q2843">
        <v>0</v>
      </c>
      <c r="R2843">
        <v>0</v>
      </c>
      <c r="U2843" s="36">
        <v>232700</v>
      </c>
      <c r="V2843">
        <v>0.93</v>
      </c>
      <c r="W2843" s="36">
        <v>132200</v>
      </c>
      <c r="X2843">
        <v>2200</v>
      </c>
      <c r="Y2843" s="39">
        <v>367100</v>
      </c>
      <c r="Z2843" s="40">
        <v>32283</v>
      </c>
      <c r="AA2843" s="36">
        <v>0</v>
      </c>
      <c r="AB2843">
        <v>0</v>
      </c>
      <c r="AC2843" t="s">
        <v>3657</v>
      </c>
      <c r="AD2843" s="39">
        <v>347300</v>
      </c>
      <c r="AE2843" s="3">
        <f t="shared" si="89"/>
        <v>5.7011229484595471E-2</v>
      </c>
      <c r="AF2843" s="41">
        <f t="shared" si="88"/>
        <v>5.7011229484595471E-2</v>
      </c>
      <c r="AG2843" t="e">
        <f>VLOOKUP($A2843,'Abatements Granted'!$A$2:$L$402,2,0)</f>
        <v>#N/A</v>
      </c>
      <c r="AH2843" t="e">
        <f>VLOOKUP($A2843,'Abatements Granted'!$A$2:$L$402,10,0)</f>
        <v>#N/A</v>
      </c>
      <c r="AI2843" s="36" t="e">
        <f>VLOOKUP($A2843,'Abatements Granted'!$A$2:$L$402,7,0)</f>
        <v>#N/A</v>
      </c>
    </row>
    <row r="2844" spans="1:35" x14ac:dyDescent="0.2">
      <c r="A2844" s="38" t="s">
        <v>1661</v>
      </c>
      <c r="B2844" t="s">
        <v>7102</v>
      </c>
      <c r="C2844">
        <v>1010</v>
      </c>
      <c r="D2844">
        <v>3</v>
      </c>
      <c r="E2844">
        <v>3</v>
      </c>
      <c r="F2844">
        <v>318</v>
      </c>
      <c r="G2844" t="s">
        <v>6977</v>
      </c>
      <c r="H2844" t="s">
        <v>3666</v>
      </c>
      <c r="I2844">
        <v>1.75</v>
      </c>
      <c r="J2844">
        <v>3</v>
      </c>
      <c r="K2844">
        <v>85</v>
      </c>
      <c r="L2844">
        <v>2000</v>
      </c>
      <c r="M2844">
        <v>2008</v>
      </c>
      <c r="N2844">
        <v>1989</v>
      </c>
      <c r="O2844" s="35">
        <v>340393</v>
      </c>
      <c r="P2844">
        <v>15</v>
      </c>
      <c r="Q2844">
        <v>0</v>
      </c>
      <c r="R2844">
        <v>0</v>
      </c>
      <c r="U2844" s="36">
        <v>289300</v>
      </c>
      <c r="V2844">
        <v>3.24</v>
      </c>
      <c r="W2844" s="36">
        <v>157900</v>
      </c>
      <c r="X2844">
        <v>0</v>
      </c>
      <c r="Y2844" s="39">
        <v>447200</v>
      </c>
      <c r="Z2844" s="40">
        <v>36335</v>
      </c>
      <c r="AA2844" s="36">
        <v>0</v>
      </c>
      <c r="AB2844">
        <v>0</v>
      </c>
      <c r="AC2844" t="s">
        <v>3657</v>
      </c>
      <c r="AD2844" s="39">
        <v>429000</v>
      </c>
      <c r="AE2844" s="3">
        <f t="shared" si="89"/>
        <v>4.2424242424242475E-2</v>
      </c>
      <c r="AF2844" s="41">
        <f t="shared" si="88"/>
        <v>4.2424242424242475E-2</v>
      </c>
      <c r="AG2844" t="e">
        <f>VLOOKUP($A2844,'Abatements Granted'!$A$2:$L$402,2,0)</f>
        <v>#N/A</v>
      </c>
      <c r="AH2844" t="e">
        <f>VLOOKUP($A2844,'Abatements Granted'!$A$2:$L$402,10,0)</f>
        <v>#N/A</v>
      </c>
      <c r="AI2844" s="36" t="e">
        <f>VLOOKUP($A2844,'Abatements Granted'!$A$2:$L$402,7,0)</f>
        <v>#N/A</v>
      </c>
    </row>
    <row r="2845" spans="1:35" x14ac:dyDescent="0.2">
      <c r="A2845" s="38" t="s">
        <v>1599</v>
      </c>
      <c r="B2845" t="s">
        <v>7103</v>
      </c>
      <c r="C2845">
        <v>1010</v>
      </c>
      <c r="D2845">
        <v>3</v>
      </c>
      <c r="E2845">
        <v>3</v>
      </c>
      <c r="F2845">
        <v>306</v>
      </c>
      <c r="G2845" t="s">
        <v>6977</v>
      </c>
      <c r="H2845" t="s">
        <v>3669</v>
      </c>
      <c r="I2845">
        <v>1.5</v>
      </c>
      <c r="J2845">
        <v>2</v>
      </c>
      <c r="K2845">
        <v>70</v>
      </c>
      <c r="L2845">
        <v>1927</v>
      </c>
      <c r="M2845">
        <v>1993</v>
      </c>
      <c r="N2845">
        <v>1600</v>
      </c>
      <c r="O2845" s="35">
        <v>252430</v>
      </c>
      <c r="P2845">
        <v>30</v>
      </c>
      <c r="Q2845">
        <v>0</v>
      </c>
      <c r="R2845">
        <v>0</v>
      </c>
      <c r="U2845" s="36">
        <v>176700</v>
      </c>
      <c r="V2845">
        <v>3.1</v>
      </c>
      <c r="W2845" s="36">
        <v>156700</v>
      </c>
      <c r="X2845">
        <v>4200</v>
      </c>
      <c r="Y2845" s="39">
        <v>337600</v>
      </c>
      <c r="Z2845" s="40">
        <v>22344</v>
      </c>
      <c r="AA2845" s="36">
        <v>0</v>
      </c>
      <c r="AB2845">
        <v>0</v>
      </c>
      <c r="AC2845" t="s">
        <v>3657</v>
      </c>
      <c r="AD2845" s="39">
        <v>328400</v>
      </c>
      <c r="AE2845" s="3">
        <f t="shared" si="89"/>
        <v>2.8014616321559105E-2</v>
      </c>
      <c r="AF2845" s="41">
        <f t="shared" si="88"/>
        <v>2.8014616321559105E-2</v>
      </c>
      <c r="AG2845" t="e">
        <f>VLOOKUP($A2845,'Abatements Granted'!$A$2:$L$402,2,0)</f>
        <v>#N/A</v>
      </c>
      <c r="AH2845" t="e">
        <f>VLOOKUP($A2845,'Abatements Granted'!$A$2:$L$402,10,0)</f>
        <v>#N/A</v>
      </c>
      <c r="AI2845" s="36" t="e">
        <f>VLOOKUP($A2845,'Abatements Granted'!$A$2:$L$402,7,0)</f>
        <v>#N/A</v>
      </c>
    </row>
    <row r="2846" spans="1:35" x14ac:dyDescent="0.2">
      <c r="A2846" s="38" t="s">
        <v>1518</v>
      </c>
      <c r="B2846" t="s">
        <v>7104</v>
      </c>
      <c r="C2846">
        <v>1010</v>
      </c>
      <c r="D2846">
        <v>3</v>
      </c>
      <c r="E2846">
        <v>3</v>
      </c>
      <c r="F2846">
        <v>290</v>
      </c>
      <c r="G2846" t="s">
        <v>6977</v>
      </c>
      <c r="H2846" t="s">
        <v>3681</v>
      </c>
      <c r="I2846">
        <v>2</v>
      </c>
      <c r="J2846">
        <v>4</v>
      </c>
      <c r="K2846">
        <v>85</v>
      </c>
      <c r="L2846">
        <v>2001</v>
      </c>
      <c r="M2846">
        <v>2008</v>
      </c>
      <c r="N2846">
        <v>3222</v>
      </c>
      <c r="O2846" s="35">
        <v>498232</v>
      </c>
      <c r="P2846">
        <v>15</v>
      </c>
      <c r="Q2846">
        <v>0</v>
      </c>
      <c r="R2846">
        <v>0</v>
      </c>
      <c r="U2846" s="36">
        <v>423500</v>
      </c>
      <c r="V2846">
        <v>1.3</v>
      </c>
      <c r="W2846" s="36">
        <v>138700</v>
      </c>
      <c r="X2846">
        <v>500</v>
      </c>
      <c r="Y2846" s="39">
        <v>562700</v>
      </c>
      <c r="Z2846" s="40">
        <v>37601</v>
      </c>
      <c r="AA2846" s="36">
        <v>370000</v>
      </c>
      <c r="AB2846">
        <v>1.52</v>
      </c>
      <c r="AC2846">
        <v>0</v>
      </c>
      <c r="AD2846" s="39">
        <v>522800</v>
      </c>
      <c r="AE2846" s="3">
        <f t="shared" si="89"/>
        <v>7.6319816373374039E-2</v>
      </c>
      <c r="AF2846" s="41">
        <f t="shared" si="88"/>
        <v>7.6319816373374039E-2</v>
      </c>
      <c r="AG2846" t="e">
        <f>VLOOKUP($A2846,'Abatements Granted'!$A$2:$L$402,2,0)</f>
        <v>#N/A</v>
      </c>
      <c r="AH2846" t="e">
        <f>VLOOKUP($A2846,'Abatements Granted'!$A$2:$L$402,10,0)</f>
        <v>#N/A</v>
      </c>
      <c r="AI2846" s="36" t="e">
        <f>VLOOKUP($A2846,'Abatements Granted'!$A$2:$L$402,7,0)</f>
        <v>#N/A</v>
      </c>
    </row>
    <row r="2847" spans="1:35" x14ac:dyDescent="0.2">
      <c r="A2847" s="38" t="s">
        <v>1492</v>
      </c>
      <c r="B2847" t="s">
        <v>7105</v>
      </c>
      <c r="C2847">
        <v>1010</v>
      </c>
      <c r="D2847">
        <v>3</v>
      </c>
      <c r="E2847">
        <v>3</v>
      </c>
      <c r="F2847">
        <v>29</v>
      </c>
      <c r="G2847" t="s">
        <v>7106</v>
      </c>
      <c r="H2847" t="s">
        <v>3681</v>
      </c>
      <c r="I2847">
        <v>2</v>
      </c>
      <c r="J2847">
        <v>4</v>
      </c>
      <c r="K2847">
        <v>85</v>
      </c>
      <c r="L2847">
        <v>2000</v>
      </c>
      <c r="M2847">
        <v>2008</v>
      </c>
      <c r="N2847">
        <v>2495</v>
      </c>
      <c r="O2847" s="35">
        <v>422286</v>
      </c>
      <c r="P2847">
        <v>15</v>
      </c>
      <c r="Q2847">
        <v>0</v>
      </c>
      <c r="R2847">
        <v>0</v>
      </c>
      <c r="U2847" s="36">
        <v>358900</v>
      </c>
      <c r="V2847">
        <v>1.26</v>
      </c>
      <c r="W2847" s="36">
        <v>138100</v>
      </c>
      <c r="X2847">
        <v>400</v>
      </c>
      <c r="Y2847" s="39">
        <v>497400</v>
      </c>
      <c r="Z2847" s="40">
        <v>43056</v>
      </c>
      <c r="AA2847" s="36">
        <v>405000</v>
      </c>
      <c r="AB2847">
        <v>1.23</v>
      </c>
      <c r="AC2847">
        <v>0</v>
      </c>
      <c r="AD2847" s="39">
        <v>462200</v>
      </c>
      <c r="AE2847" s="3">
        <f t="shared" si="89"/>
        <v>7.615750757247941E-2</v>
      </c>
      <c r="AF2847" s="41">
        <f t="shared" si="88"/>
        <v>7.615750757247941E-2</v>
      </c>
      <c r="AG2847" t="e">
        <f>VLOOKUP($A2847,'Abatements Granted'!$A$2:$L$402,2,0)</f>
        <v>#N/A</v>
      </c>
      <c r="AH2847" t="e">
        <f>VLOOKUP($A2847,'Abatements Granted'!$A$2:$L$402,10,0)</f>
        <v>#N/A</v>
      </c>
      <c r="AI2847" s="36" t="e">
        <f>VLOOKUP($A2847,'Abatements Granted'!$A$2:$L$402,7,0)</f>
        <v>#N/A</v>
      </c>
    </row>
    <row r="2848" spans="1:35" x14ac:dyDescent="0.2">
      <c r="A2848" s="38" t="s">
        <v>1889</v>
      </c>
      <c r="B2848" t="s">
        <v>7107</v>
      </c>
      <c r="C2848">
        <v>1010</v>
      </c>
      <c r="D2848">
        <v>3</v>
      </c>
      <c r="E2848">
        <v>3</v>
      </c>
      <c r="F2848">
        <v>37</v>
      </c>
      <c r="G2848" t="s">
        <v>7106</v>
      </c>
      <c r="H2848" t="s">
        <v>3681</v>
      </c>
      <c r="I2848">
        <v>2</v>
      </c>
      <c r="J2848">
        <v>3</v>
      </c>
      <c r="K2848">
        <v>94</v>
      </c>
      <c r="L2848">
        <v>2017</v>
      </c>
      <c r="M2848">
        <v>2017</v>
      </c>
      <c r="N2848">
        <v>2679</v>
      </c>
      <c r="O2848" s="35">
        <v>400025</v>
      </c>
      <c r="P2848">
        <v>6</v>
      </c>
      <c r="Q2848">
        <v>0</v>
      </c>
      <c r="R2848">
        <v>0</v>
      </c>
      <c r="U2848" s="36">
        <v>376000</v>
      </c>
      <c r="V2848">
        <v>3.1</v>
      </c>
      <c r="W2848" s="36">
        <v>156700</v>
      </c>
      <c r="X2848">
        <v>0</v>
      </c>
      <c r="Y2848" s="39">
        <v>532700</v>
      </c>
      <c r="Z2848" s="40">
        <v>43574</v>
      </c>
      <c r="AA2848" s="36">
        <v>425000</v>
      </c>
      <c r="AB2848">
        <v>1.25</v>
      </c>
      <c r="AC2848">
        <v>0</v>
      </c>
      <c r="AD2848" s="39">
        <v>498000</v>
      </c>
      <c r="AE2848" s="3">
        <f t="shared" si="89"/>
        <v>6.9678714859437774E-2</v>
      </c>
      <c r="AF2848" s="41">
        <f t="shared" si="88"/>
        <v>6.9678714859437774E-2</v>
      </c>
      <c r="AG2848" t="e">
        <f>VLOOKUP($A2848,'Abatements Granted'!$A$2:$L$402,2,0)</f>
        <v>#N/A</v>
      </c>
      <c r="AH2848" t="e">
        <f>VLOOKUP($A2848,'Abatements Granted'!$A$2:$L$402,10,0)</f>
        <v>#N/A</v>
      </c>
      <c r="AI2848" s="36" t="e">
        <f>VLOOKUP($A2848,'Abatements Granted'!$A$2:$L$402,7,0)</f>
        <v>#N/A</v>
      </c>
    </row>
    <row r="2849" spans="1:35" x14ac:dyDescent="0.2">
      <c r="A2849" s="38" t="s">
        <v>2667</v>
      </c>
      <c r="B2849" t="s">
        <v>7108</v>
      </c>
      <c r="C2849">
        <v>1010</v>
      </c>
      <c r="D2849">
        <v>3</v>
      </c>
      <c r="E2849">
        <v>3</v>
      </c>
      <c r="F2849">
        <v>57</v>
      </c>
      <c r="G2849" t="s">
        <v>7106</v>
      </c>
      <c r="H2849" t="s">
        <v>3681</v>
      </c>
      <c r="I2849">
        <v>2</v>
      </c>
      <c r="J2849">
        <v>4</v>
      </c>
      <c r="K2849">
        <v>86</v>
      </c>
      <c r="L2849">
        <v>2004</v>
      </c>
      <c r="M2849">
        <v>2009</v>
      </c>
      <c r="N2849">
        <v>3061</v>
      </c>
      <c r="O2849" s="35">
        <v>475065</v>
      </c>
      <c r="P2849">
        <v>14</v>
      </c>
      <c r="Q2849">
        <v>0</v>
      </c>
      <c r="R2849">
        <v>0</v>
      </c>
      <c r="U2849" s="36">
        <v>408600</v>
      </c>
      <c r="V2849">
        <v>5.55</v>
      </c>
      <c r="W2849" s="36">
        <v>171600</v>
      </c>
      <c r="X2849">
        <v>0</v>
      </c>
      <c r="Y2849" s="39">
        <v>580200</v>
      </c>
      <c r="Z2849" s="40">
        <v>38085</v>
      </c>
      <c r="AA2849" s="36">
        <v>1</v>
      </c>
      <c r="AB2849">
        <v>580200</v>
      </c>
      <c r="AC2849" t="s">
        <v>3657</v>
      </c>
      <c r="AD2849" s="39">
        <v>542200</v>
      </c>
      <c r="AE2849" s="3">
        <f t="shared" si="89"/>
        <v>7.0084839542604138E-2</v>
      </c>
      <c r="AF2849" s="41">
        <f t="shared" si="88"/>
        <v>7.0084839542604138E-2</v>
      </c>
      <c r="AG2849" t="e">
        <f>VLOOKUP($A2849,'Abatements Granted'!$A$2:$L$402,2,0)</f>
        <v>#N/A</v>
      </c>
      <c r="AH2849" t="e">
        <f>VLOOKUP($A2849,'Abatements Granted'!$A$2:$L$402,10,0)</f>
        <v>#N/A</v>
      </c>
      <c r="AI2849" s="36" t="e">
        <f>VLOOKUP($A2849,'Abatements Granted'!$A$2:$L$402,7,0)</f>
        <v>#N/A</v>
      </c>
    </row>
    <row r="2850" spans="1:35" x14ac:dyDescent="0.2">
      <c r="A2850" s="38" t="s">
        <v>3195</v>
      </c>
      <c r="B2850" t="s">
        <v>7109</v>
      </c>
      <c r="C2850">
        <v>1010</v>
      </c>
      <c r="D2850">
        <v>3</v>
      </c>
      <c r="E2850">
        <v>3</v>
      </c>
      <c r="F2850">
        <v>77</v>
      </c>
      <c r="G2850" t="s">
        <v>7106</v>
      </c>
      <c r="H2850" t="s">
        <v>3681</v>
      </c>
      <c r="I2850">
        <v>2</v>
      </c>
      <c r="J2850">
        <v>4</v>
      </c>
      <c r="K2850">
        <v>86</v>
      </c>
      <c r="L2850">
        <v>2004</v>
      </c>
      <c r="M2850">
        <v>2009</v>
      </c>
      <c r="N2850">
        <v>2827</v>
      </c>
      <c r="O2850" s="35">
        <v>454093</v>
      </c>
      <c r="P2850">
        <v>14</v>
      </c>
      <c r="Q2850">
        <v>0</v>
      </c>
      <c r="R2850">
        <v>0</v>
      </c>
      <c r="U2850" s="36">
        <v>390500</v>
      </c>
      <c r="V2850">
        <v>5.08</v>
      </c>
      <c r="W2850" s="36">
        <v>172000</v>
      </c>
      <c r="X2850">
        <v>7600</v>
      </c>
      <c r="Y2850" s="39">
        <v>570100</v>
      </c>
      <c r="Z2850" s="40">
        <v>45071</v>
      </c>
      <c r="AA2850" s="36">
        <v>100</v>
      </c>
      <c r="AB2850">
        <v>5701</v>
      </c>
      <c r="AC2850" t="s">
        <v>3676</v>
      </c>
      <c r="AD2850" s="39">
        <v>538400</v>
      </c>
      <c r="AE2850" s="3">
        <f t="shared" si="89"/>
        <v>5.8878157503714723E-2</v>
      </c>
      <c r="AF2850" s="41">
        <f t="shared" si="88"/>
        <v>5.8878157503714723E-2</v>
      </c>
      <c r="AG2850" t="e">
        <f>VLOOKUP($A2850,'Abatements Granted'!$A$2:$L$402,2,0)</f>
        <v>#N/A</v>
      </c>
      <c r="AH2850" t="e">
        <f>VLOOKUP($A2850,'Abatements Granted'!$A$2:$L$402,10,0)</f>
        <v>#N/A</v>
      </c>
      <c r="AI2850" s="36" t="e">
        <f>VLOOKUP($A2850,'Abatements Granted'!$A$2:$L$402,7,0)</f>
        <v>#N/A</v>
      </c>
    </row>
    <row r="2851" spans="1:35" x14ac:dyDescent="0.2">
      <c r="A2851" s="38" t="s">
        <v>2052</v>
      </c>
      <c r="B2851" t="s">
        <v>7110</v>
      </c>
      <c r="C2851">
        <v>1010</v>
      </c>
      <c r="D2851">
        <v>3</v>
      </c>
      <c r="E2851">
        <v>3</v>
      </c>
      <c r="F2851">
        <v>40</v>
      </c>
      <c r="G2851" t="s">
        <v>7106</v>
      </c>
      <c r="H2851" t="s">
        <v>3666</v>
      </c>
      <c r="I2851">
        <v>1.75</v>
      </c>
      <c r="J2851">
        <v>3</v>
      </c>
      <c r="K2851">
        <v>74</v>
      </c>
      <c r="L2851">
        <v>1958</v>
      </c>
      <c r="M2851">
        <v>1997</v>
      </c>
      <c r="N2851">
        <v>3347</v>
      </c>
      <c r="O2851" s="35">
        <v>505208</v>
      </c>
      <c r="P2851">
        <v>26</v>
      </c>
      <c r="Q2851">
        <v>0</v>
      </c>
      <c r="R2851">
        <v>0</v>
      </c>
      <c r="U2851" s="36">
        <v>373900</v>
      </c>
      <c r="V2851">
        <v>4.4000000000000004</v>
      </c>
      <c r="W2851" s="36">
        <v>149200</v>
      </c>
      <c r="X2851">
        <v>900</v>
      </c>
      <c r="Y2851" s="39">
        <v>524000</v>
      </c>
      <c r="Z2851" s="40">
        <v>37699</v>
      </c>
      <c r="AA2851" s="36">
        <v>100</v>
      </c>
      <c r="AB2851">
        <v>5240</v>
      </c>
      <c r="AC2851" t="s">
        <v>3657</v>
      </c>
      <c r="AD2851" s="39">
        <v>505700</v>
      </c>
      <c r="AE2851" s="3">
        <f t="shared" si="89"/>
        <v>3.618746292268149E-2</v>
      </c>
      <c r="AF2851" s="41">
        <f t="shared" si="88"/>
        <v>3.618746292268149E-2</v>
      </c>
      <c r="AG2851" t="e">
        <f>VLOOKUP($A2851,'Abatements Granted'!$A$2:$L$402,2,0)</f>
        <v>#N/A</v>
      </c>
      <c r="AH2851" t="e">
        <f>VLOOKUP($A2851,'Abatements Granted'!$A$2:$L$402,10,0)</f>
        <v>#N/A</v>
      </c>
      <c r="AI2851" s="36" t="e">
        <f>VLOOKUP($A2851,'Abatements Granted'!$A$2:$L$402,7,0)</f>
        <v>#N/A</v>
      </c>
    </row>
    <row r="2852" spans="1:35" x14ac:dyDescent="0.2">
      <c r="A2852" s="38" t="s">
        <v>1802</v>
      </c>
      <c r="B2852" t="s">
        <v>7111</v>
      </c>
      <c r="C2852">
        <v>1010</v>
      </c>
      <c r="D2852">
        <v>3</v>
      </c>
      <c r="E2852">
        <v>3</v>
      </c>
      <c r="F2852">
        <v>349</v>
      </c>
      <c r="G2852" t="s">
        <v>6977</v>
      </c>
      <c r="H2852" t="s">
        <v>3681</v>
      </c>
      <c r="I2852">
        <v>2.5</v>
      </c>
      <c r="J2852">
        <v>4</v>
      </c>
      <c r="K2852">
        <v>89</v>
      </c>
      <c r="L2852">
        <v>2009</v>
      </c>
      <c r="M2852">
        <v>2012</v>
      </c>
      <c r="N2852">
        <v>4525</v>
      </c>
      <c r="O2852" s="35">
        <v>637252</v>
      </c>
      <c r="P2852">
        <v>11</v>
      </c>
      <c r="Q2852">
        <v>0</v>
      </c>
      <c r="R2852">
        <v>0</v>
      </c>
      <c r="U2852" s="36">
        <v>567200</v>
      </c>
      <c r="V2852">
        <v>4.3899999999999997</v>
      </c>
      <c r="W2852" s="36">
        <v>167300</v>
      </c>
      <c r="X2852">
        <v>0</v>
      </c>
      <c r="Y2852" s="39">
        <v>734500</v>
      </c>
      <c r="Z2852" s="40">
        <v>45218</v>
      </c>
      <c r="AA2852" s="36">
        <v>765000</v>
      </c>
      <c r="AB2852">
        <v>0.96</v>
      </c>
      <c r="AC2852">
        <v>0</v>
      </c>
      <c r="AD2852" s="39">
        <v>688500</v>
      </c>
      <c r="AE2852" s="3">
        <f t="shared" si="89"/>
        <v>6.681190994916486E-2</v>
      </c>
      <c r="AF2852" s="41">
        <f t="shared" si="88"/>
        <v>6.681190994916486E-2</v>
      </c>
      <c r="AG2852" t="e">
        <f>VLOOKUP($A2852,'Abatements Granted'!$A$2:$L$402,2,0)</f>
        <v>#N/A</v>
      </c>
      <c r="AH2852" t="e">
        <f>VLOOKUP($A2852,'Abatements Granted'!$A$2:$L$402,10,0)</f>
        <v>#N/A</v>
      </c>
      <c r="AI2852" s="36" t="e">
        <f>VLOOKUP($A2852,'Abatements Granted'!$A$2:$L$402,7,0)</f>
        <v>#N/A</v>
      </c>
    </row>
    <row r="2853" spans="1:35" x14ac:dyDescent="0.2">
      <c r="A2853" s="38" t="s">
        <v>2916</v>
      </c>
      <c r="B2853" t="s">
        <v>7112</v>
      </c>
      <c r="C2853">
        <v>1010</v>
      </c>
      <c r="D2853">
        <v>3</v>
      </c>
      <c r="E2853">
        <v>3</v>
      </c>
      <c r="F2853">
        <v>65</v>
      </c>
      <c r="G2853" t="s">
        <v>6977</v>
      </c>
      <c r="H2853" t="s">
        <v>3666</v>
      </c>
      <c r="I2853">
        <v>1.5</v>
      </c>
      <c r="J2853">
        <v>3</v>
      </c>
      <c r="K2853">
        <v>78</v>
      </c>
      <c r="L2853">
        <v>1975</v>
      </c>
      <c r="M2853">
        <v>2001</v>
      </c>
      <c r="N2853">
        <v>1413</v>
      </c>
      <c r="O2853" s="35">
        <v>292798</v>
      </c>
      <c r="P2853">
        <v>22</v>
      </c>
      <c r="Q2853">
        <v>0</v>
      </c>
      <c r="R2853">
        <v>0</v>
      </c>
      <c r="U2853" s="36">
        <v>228400</v>
      </c>
      <c r="V2853">
        <v>1</v>
      </c>
      <c r="W2853" s="36">
        <v>133600</v>
      </c>
      <c r="X2853">
        <v>14300</v>
      </c>
      <c r="Y2853" s="39">
        <v>376300</v>
      </c>
      <c r="Z2853" s="40">
        <v>43098</v>
      </c>
      <c r="AA2853" s="36">
        <v>225000</v>
      </c>
      <c r="AB2853">
        <v>1.67</v>
      </c>
      <c r="AC2853">
        <v>0</v>
      </c>
      <c r="AD2853" s="39">
        <v>355300</v>
      </c>
      <c r="AE2853" s="3">
        <f t="shared" si="89"/>
        <v>5.9104981705600856E-2</v>
      </c>
      <c r="AF2853" s="41">
        <f t="shared" si="88"/>
        <v>5.9104981705600856E-2</v>
      </c>
      <c r="AG2853" t="e">
        <f>VLOOKUP($A2853,'Abatements Granted'!$A$2:$L$402,2,0)</f>
        <v>#N/A</v>
      </c>
      <c r="AH2853" t="e">
        <f>VLOOKUP($A2853,'Abatements Granted'!$A$2:$L$402,10,0)</f>
        <v>#N/A</v>
      </c>
      <c r="AI2853" s="36" t="e">
        <f>VLOOKUP($A2853,'Abatements Granted'!$A$2:$L$402,7,0)</f>
        <v>#N/A</v>
      </c>
    </row>
    <row r="2854" spans="1:35" x14ac:dyDescent="0.2">
      <c r="A2854" s="38" t="s">
        <v>3422</v>
      </c>
      <c r="B2854" t="s">
        <v>7113</v>
      </c>
      <c r="C2854">
        <v>1010</v>
      </c>
      <c r="D2854">
        <v>3</v>
      </c>
      <c r="E2854">
        <v>3</v>
      </c>
      <c r="F2854">
        <v>89</v>
      </c>
      <c r="G2854" t="s">
        <v>6977</v>
      </c>
      <c r="H2854" t="s">
        <v>3697</v>
      </c>
      <c r="I2854">
        <v>1</v>
      </c>
      <c r="J2854">
        <v>3</v>
      </c>
      <c r="K2854">
        <v>80</v>
      </c>
      <c r="L2854">
        <v>1976</v>
      </c>
      <c r="M2854">
        <v>2003</v>
      </c>
      <c r="N2854">
        <v>1353</v>
      </c>
      <c r="O2854" s="35">
        <v>296227</v>
      </c>
      <c r="P2854">
        <v>20</v>
      </c>
      <c r="Q2854">
        <v>0</v>
      </c>
      <c r="R2854">
        <v>0</v>
      </c>
      <c r="U2854" s="36">
        <v>237000</v>
      </c>
      <c r="V2854">
        <v>3.2</v>
      </c>
      <c r="W2854" s="36">
        <v>147900</v>
      </c>
      <c r="X2854">
        <v>200</v>
      </c>
      <c r="Y2854" s="39">
        <v>385100</v>
      </c>
      <c r="Z2854" s="40">
        <v>44845</v>
      </c>
      <c r="AA2854" s="36">
        <v>400000</v>
      </c>
      <c r="AB2854">
        <v>0.96</v>
      </c>
      <c r="AC2854">
        <v>0</v>
      </c>
      <c r="AD2854" s="39">
        <v>361900</v>
      </c>
      <c r="AE2854" s="3">
        <f t="shared" si="89"/>
        <v>6.4106106659298057E-2</v>
      </c>
      <c r="AF2854" s="41">
        <f t="shared" si="88"/>
        <v>6.4106106659298057E-2</v>
      </c>
      <c r="AG2854" t="e">
        <f>VLOOKUP($A2854,'Abatements Granted'!$A$2:$L$402,2,0)</f>
        <v>#N/A</v>
      </c>
      <c r="AH2854" t="e">
        <f>VLOOKUP($A2854,'Abatements Granted'!$A$2:$L$402,10,0)</f>
        <v>#N/A</v>
      </c>
      <c r="AI2854" s="36" t="e">
        <f>VLOOKUP($A2854,'Abatements Granted'!$A$2:$L$402,7,0)</f>
        <v>#N/A</v>
      </c>
    </row>
    <row r="2855" spans="1:35" x14ac:dyDescent="0.2">
      <c r="A2855" s="38" t="s">
        <v>3573</v>
      </c>
      <c r="B2855" t="s">
        <v>7114</v>
      </c>
      <c r="C2855">
        <v>1010</v>
      </c>
      <c r="D2855">
        <v>3</v>
      </c>
      <c r="E2855">
        <v>3</v>
      </c>
      <c r="F2855">
        <v>97</v>
      </c>
      <c r="G2855" t="s">
        <v>6977</v>
      </c>
      <c r="H2855" t="s">
        <v>3666</v>
      </c>
      <c r="I2855">
        <v>1.7</v>
      </c>
      <c r="J2855">
        <v>3</v>
      </c>
      <c r="K2855">
        <v>74</v>
      </c>
      <c r="L2855">
        <v>1955</v>
      </c>
      <c r="M2855">
        <v>1997</v>
      </c>
      <c r="N2855">
        <v>2303</v>
      </c>
      <c r="O2855" s="35">
        <v>371354</v>
      </c>
      <c r="P2855">
        <v>26</v>
      </c>
      <c r="Q2855">
        <v>0</v>
      </c>
      <c r="R2855">
        <v>0</v>
      </c>
      <c r="U2855" s="36">
        <v>274800</v>
      </c>
      <c r="V2855">
        <v>2.7</v>
      </c>
      <c r="W2855" s="36">
        <v>153500</v>
      </c>
      <c r="X2855">
        <v>1400</v>
      </c>
      <c r="Y2855" s="39">
        <v>429700</v>
      </c>
      <c r="Z2855" s="40">
        <v>37485</v>
      </c>
      <c r="AA2855" s="36">
        <v>100</v>
      </c>
      <c r="AB2855">
        <v>4297</v>
      </c>
      <c r="AC2855" t="s">
        <v>3657</v>
      </c>
      <c r="AD2855" s="39">
        <v>412100</v>
      </c>
      <c r="AE2855" s="3">
        <f t="shared" si="89"/>
        <v>4.2708080562970263E-2</v>
      </c>
      <c r="AF2855" s="41">
        <f t="shared" si="88"/>
        <v>4.2708080562970263E-2</v>
      </c>
      <c r="AG2855" t="e">
        <f>VLOOKUP($A2855,'Abatements Granted'!$A$2:$L$402,2,0)</f>
        <v>#N/A</v>
      </c>
      <c r="AH2855" t="e">
        <f>VLOOKUP($A2855,'Abatements Granted'!$A$2:$L$402,10,0)</f>
        <v>#N/A</v>
      </c>
      <c r="AI2855" s="36" t="e">
        <f>VLOOKUP($A2855,'Abatements Granted'!$A$2:$L$402,7,0)</f>
        <v>#N/A</v>
      </c>
    </row>
    <row r="2856" spans="1:35" x14ac:dyDescent="0.2">
      <c r="A2856" s="38" t="s">
        <v>165</v>
      </c>
      <c r="B2856" t="s">
        <v>7115</v>
      </c>
      <c r="C2856">
        <v>1010</v>
      </c>
      <c r="D2856">
        <v>3</v>
      </c>
      <c r="E2856">
        <v>3</v>
      </c>
      <c r="F2856">
        <v>109</v>
      </c>
      <c r="G2856" t="s">
        <v>6977</v>
      </c>
      <c r="H2856" t="s">
        <v>3689</v>
      </c>
      <c r="I2856">
        <v>1</v>
      </c>
      <c r="J2856">
        <v>3</v>
      </c>
      <c r="K2856">
        <v>78</v>
      </c>
      <c r="L2856">
        <v>1978</v>
      </c>
      <c r="M2856">
        <v>2001</v>
      </c>
      <c r="N2856">
        <v>3058</v>
      </c>
      <c r="O2856" s="35">
        <v>491360</v>
      </c>
      <c r="P2856">
        <v>22</v>
      </c>
      <c r="Q2856">
        <v>0</v>
      </c>
      <c r="R2856">
        <v>0</v>
      </c>
      <c r="U2856" s="36">
        <v>383300</v>
      </c>
      <c r="V2856">
        <v>1.65</v>
      </c>
      <c r="W2856" s="36">
        <v>143500</v>
      </c>
      <c r="X2856">
        <v>1500</v>
      </c>
      <c r="Y2856" s="39">
        <v>528300</v>
      </c>
      <c r="Z2856" s="40">
        <v>44090</v>
      </c>
      <c r="AA2856" s="36">
        <v>405000</v>
      </c>
      <c r="AB2856">
        <v>1.3</v>
      </c>
      <c r="AC2856">
        <v>0</v>
      </c>
      <c r="AD2856" s="39">
        <v>501700</v>
      </c>
      <c r="AE2856" s="3">
        <f t="shared" si="89"/>
        <v>5.3019732908112349E-2</v>
      </c>
      <c r="AF2856" s="41">
        <f t="shared" si="88"/>
        <v>5.3019732908112349E-2</v>
      </c>
      <c r="AG2856" t="e">
        <f>VLOOKUP($A2856,'Abatements Granted'!$A$2:$L$402,2,0)</f>
        <v>#N/A</v>
      </c>
      <c r="AH2856" t="e">
        <f>VLOOKUP($A2856,'Abatements Granted'!$A$2:$L$402,10,0)</f>
        <v>#N/A</v>
      </c>
      <c r="AI2856" s="36" t="e">
        <f>VLOOKUP($A2856,'Abatements Granted'!$A$2:$L$402,7,0)</f>
        <v>#N/A</v>
      </c>
    </row>
    <row r="2857" spans="1:35" x14ac:dyDescent="0.2">
      <c r="A2857" s="38" t="s">
        <v>537</v>
      </c>
      <c r="B2857" t="s">
        <v>7116</v>
      </c>
      <c r="C2857">
        <v>1010</v>
      </c>
      <c r="D2857">
        <v>3</v>
      </c>
      <c r="E2857">
        <v>3</v>
      </c>
      <c r="F2857">
        <v>145</v>
      </c>
      <c r="G2857" t="s">
        <v>6977</v>
      </c>
      <c r="H2857" t="s">
        <v>3681</v>
      </c>
      <c r="I2857">
        <v>2.5</v>
      </c>
      <c r="J2857">
        <v>3</v>
      </c>
      <c r="K2857">
        <v>74</v>
      </c>
      <c r="L2857">
        <v>1890</v>
      </c>
      <c r="M2857">
        <v>1997</v>
      </c>
      <c r="N2857">
        <v>3641</v>
      </c>
      <c r="O2857" s="35">
        <v>491034</v>
      </c>
      <c r="P2857">
        <v>26</v>
      </c>
      <c r="Q2857">
        <v>0</v>
      </c>
      <c r="R2857">
        <v>0</v>
      </c>
      <c r="U2857" s="36">
        <v>363400</v>
      </c>
      <c r="V2857">
        <v>17.78</v>
      </c>
      <c r="W2857" s="36">
        <v>245200</v>
      </c>
      <c r="X2857">
        <v>21900</v>
      </c>
      <c r="Y2857" s="39">
        <v>630500</v>
      </c>
      <c r="Z2857" s="40">
        <v>41873</v>
      </c>
      <c r="AA2857" s="36">
        <v>292000</v>
      </c>
      <c r="AB2857">
        <v>2.16</v>
      </c>
      <c r="AC2857" t="s">
        <v>3872</v>
      </c>
      <c r="AD2857" s="39">
        <v>570200</v>
      </c>
      <c r="AE2857" s="3">
        <f t="shared" si="89"/>
        <v>0.10575236759031914</v>
      </c>
      <c r="AF2857" s="41">
        <f t="shared" si="88"/>
        <v>0.10575236759031914</v>
      </c>
      <c r="AG2857" t="e">
        <f>VLOOKUP($A2857,'Abatements Granted'!$A$2:$L$402,2,0)</f>
        <v>#N/A</v>
      </c>
      <c r="AH2857" t="e">
        <f>VLOOKUP($A2857,'Abatements Granted'!$A$2:$L$402,10,0)</f>
        <v>#N/A</v>
      </c>
      <c r="AI2857" s="36" t="e">
        <f>VLOOKUP($A2857,'Abatements Granted'!$A$2:$L$402,7,0)</f>
        <v>#N/A</v>
      </c>
    </row>
    <row r="2858" spans="1:35" x14ac:dyDescent="0.2">
      <c r="A2858" s="38" t="s">
        <v>647</v>
      </c>
      <c r="B2858" t="s">
        <v>7117</v>
      </c>
      <c r="C2858">
        <v>1010</v>
      </c>
      <c r="D2858">
        <v>3</v>
      </c>
      <c r="E2858">
        <v>3</v>
      </c>
      <c r="F2858">
        <v>157</v>
      </c>
      <c r="G2858" t="s">
        <v>6977</v>
      </c>
      <c r="H2858" t="s">
        <v>3689</v>
      </c>
      <c r="I2858">
        <v>1</v>
      </c>
      <c r="J2858">
        <v>3</v>
      </c>
      <c r="K2858">
        <v>77</v>
      </c>
      <c r="L2858">
        <v>1972</v>
      </c>
      <c r="M2858">
        <v>2000</v>
      </c>
      <c r="N2858">
        <v>1346</v>
      </c>
      <c r="O2858" s="35">
        <v>291237</v>
      </c>
      <c r="P2858">
        <v>23</v>
      </c>
      <c r="Q2858">
        <v>0</v>
      </c>
      <c r="R2858">
        <v>0</v>
      </c>
      <c r="U2858" s="36">
        <v>224300</v>
      </c>
      <c r="V2858">
        <v>2.71</v>
      </c>
      <c r="W2858" s="36">
        <v>153500</v>
      </c>
      <c r="X2858">
        <v>11800</v>
      </c>
      <c r="Y2858" s="39">
        <v>389600</v>
      </c>
      <c r="Z2858" s="40">
        <v>34375</v>
      </c>
      <c r="AA2858" s="36">
        <v>109888</v>
      </c>
      <c r="AB2858">
        <v>3.55</v>
      </c>
      <c r="AC2858" t="s">
        <v>3657</v>
      </c>
      <c r="AD2858" s="39">
        <v>370400</v>
      </c>
      <c r="AE2858" s="3">
        <f t="shared" si="89"/>
        <v>5.1835853131749543E-2</v>
      </c>
      <c r="AF2858" s="41">
        <f t="shared" si="88"/>
        <v>5.1835853131749543E-2</v>
      </c>
      <c r="AG2858" t="e">
        <f>VLOOKUP($A2858,'Abatements Granted'!$A$2:$L$402,2,0)</f>
        <v>#N/A</v>
      </c>
      <c r="AH2858" t="e">
        <f>VLOOKUP($A2858,'Abatements Granted'!$A$2:$L$402,10,0)</f>
        <v>#N/A</v>
      </c>
      <c r="AI2858" s="36" t="e">
        <f>VLOOKUP($A2858,'Abatements Granted'!$A$2:$L$402,7,0)</f>
        <v>#N/A</v>
      </c>
    </row>
    <row r="2859" spans="1:35" x14ac:dyDescent="0.2">
      <c r="A2859" s="38" t="s">
        <v>930</v>
      </c>
      <c r="B2859" t="s">
        <v>7118</v>
      </c>
      <c r="C2859">
        <v>1010</v>
      </c>
      <c r="D2859">
        <v>3</v>
      </c>
      <c r="E2859">
        <v>3</v>
      </c>
      <c r="F2859">
        <v>193</v>
      </c>
      <c r="G2859" t="s">
        <v>6977</v>
      </c>
      <c r="H2859" t="s">
        <v>3666</v>
      </c>
      <c r="I2859">
        <v>1.5</v>
      </c>
      <c r="J2859">
        <v>3</v>
      </c>
      <c r="K2859">
        <v>71</v>
      </c>
      <c r="L2859">
        <v>1947</v>
      </c>
      <c r="M2859">
        <v>1994</v>
      </c>
      <c r="N2859">
        <v>1997</v>
      </c>
      <c r="O2859" s="35">
        <v>329712</v>
      </c>
      <c r="P2859">
        <v>29</v>
      </c>
      <c r="Q2859">
        <v>0</v>
      </c>
      <c r="R2859">
        <v>0</v>
      </c>
      <c r="U2859" s="36">
        <v>234100</v>
      </c>
      <c r="V2859">
        <v>1.77</v>
      </c>
      <c r="W2859" s="36">
        <v>123600</v>
      </c>
      <c r="X2859">
        <v>2000</v>
      </c>
      <c r="Y2859" s="39">
        <v>359700</v>
      </c>
      <c r="Z2859" s="40">
        <v>43777</v>
      </c>
      <c r="AA2859" s="36">
        <v>266000</v>
      </c>
      <c r="AB2859">
        <v>1.35</v>
      </c>
      <c r="AC2859">
        <v>0</v>
      </c>
      <c r="AD2859" s="39">
        <v>345200</v>
      </c>
      <c r="AE2859" s="3">
        <f t="shared" si="89"/>
        <v>4.2004634994206258E-2</v>
      </c>
      <c r="AF2859" s="41">
        <f t="shared" si="88"/>
        <v>4.2004634994206258E-2</v>
      </c>
      <c r="AG2859" t="e">
        <f>VLOOKUP($A2859,'Abatements Granted'!$A$2:$L$402,2,0)</f>
        <v>#N/A</v>
      </c>
      <c r="AH2859" t="e">
        <f>VLOOKUP($A2859,'Abatements Granted'!$A$2:$L$402,10,0)</f>
        <v>#N/A</v>
      </c>
      <c r="AI2859" s="36" t="e">
        <f>VLOOKUP($A2859,'Abatements Granted'!$A$2:$L$402,7,0)</f>
        <v>#N/A</v>
      </c>
    </row>
    <row r="2860" spans="1:35" x14ac:dyDescent="0.2">
      <c r="A2860" s="38" t="s">
        <v>7119</v>
      </c>
      <c r="B2860" t="s">
        <v>7120</v>
      </c>
      <c r="C2860">
        <v>9320</v>
      </c>
      <c r="D2860">
        <v>3</v>
      </c>
      <c r="E2860">
        <v>0</v>
      </c>
      <c r="F2860">
        <v>195</v>
      </c>
      <c r="G2860" t="s">
        <v>6977</v>
      </c>
      <c r="H2860" t="s">
        <v>3656</v>
      </c>
      <c r="M2860">
        <v>0</v>
      </c>
      <c r="N2860">
        <v>0</v>
      </c>
      <c r="O2860" s="35">
        <v>0</v>
      </c>
      <c r="U2860" s="36">
        <v>0</v>
      </c>
      <c r="V2860">
        <v>29.49</v>
      </c>
      <c r="W2860" s="36">
        <v>32400</v>
      </c>
      <c r="X2860">
        <v>0</v>
      </c>
      <c r="Y2860" s="39">
        <v>32400</v>
      </c>
      <c r="Z2860" s="40">
        <v>32811</v>
      </c>
      <c r="AA2860" s="36">
        <v>0</v>
      </c>
      <c r="AB2860">
        <v>0</v>
      </c>
      <c r="AC2860" t="s">
        <v>3663</v>
      </c>
      <c r="AD2860" s="39">
        <v>29500</v>
      </c>
      <c r="AE2860" s="3">
        <f t="shared" si="89"/>
        <v>9.8305084745762716E-2</v>
      </c>
      <c r="AF2860" s="41">
        <f t="shared" si="88"/>
        <v>9.8305084745762716E-2</v>
      </c>
      <c r="AG2860" t="e">
        <f>VLOOKUP($A2860,'Abatements Granted'!$A$2:$L$402,2,0)</f>
        <v>#N/A</v>
      </c>
      <c r="AH2860" t="e">
        <f>VLOOKUP($A2860,'Abatements Granted'!$A$2:$L$402,10,0)</f>
        <v>#N/A</v>
      </c>
      <c r="AI2860" s="36" t="e">
        <f>VLOOKUP($A2860,'Abatements Granted'!$A$2:$L$402,7,0)</f>
        <v>#N/A</v>
      </c>
    </row>
    <row r="2861" spans="1:35" x14ac:dyDescent="0.2">
      <c r="A2861" s="38" t="s">
        <v>1095</v>
      </c>
      <c r="B2861" t="s">
        <v>7121</v>
      </c>
      <c r="C2861">
        <v>1010</v>
      </c>
      <c r="D2861">
        <v>3</v>
      </c>
      <c r="E2861">
        <v>3</v>
      </c>
      <c r="F2861">
        <v>215</v>
      </c>
      <c r="G2861" t="s">
        <v>6977</v>
      </c>
      <c r="H2861" t="s">
        <v>3671</v>
      </c>
      <c r="I2861">
        <v>2</v>
      </c>
      <c r="J2861">
        <v>3</v>
      </c>
      <c r="K2861">
        <v>80</v>
      </c>
      <c r="L2861">
        <v>1992</v>
      </c>
      <c r="M2861">
        <v>2003</v>
      </c>
      <c r="N2861">
        <v>2047</v>
      </c>
      <c r="O2861" s="35">
        <v>361242</v>
      </c>
      <c r="P2861">
        <v>20</v>
      </c>
      <c r="Q2861">
        <v>0</v>
      </c>
      <c r="R2861">
        <v>0</v>
      </c>
      <c r="U2861" s="36">
        <v>289000</v>
      </c>
      <c r="V2861">
        <v>2.1</v>
      </c>
      <c r="W2861" s="36">
        <v>146700</v>
      </c>
      <c r="X2861">
        <v>500</v>
      </c>
      <c r="Y2861" s="39">
        <v>436200</v>
      </c>
      <c r="Z2861" s="40">
        <v>41955</v>
      </c>
      <c r="AA2861" s="36">
        <v>25000</v>
      </c>
      <c r="AB2861">
        <v>17.45</v>
      </c>
      <c r="AC2861" t="s">
        <v>3872</v>
      </c>
      <c r="AD2861" s="39">
        <v>400200</v>
      </c>
      <c r="AE2861" s="3">
        <f t="shared" si="89"/>
        <v>8.9955022488755532E-2</v>
      </c>
      <c r="AF2861" s="41">
        <f t="shared" si="88"/>
        <v>8.9955022488755532E-2</v>
      </c>
      <c r="AG2861" t="e">
        <f>VLOOKUP($A2861,'Abatements Granted'!$A$2:$L$402,2,0)</f>
        <v>#N/A</v>
      </c>
      <c r="AH2861" t="e">
        <f>VLOOKUP($A2861,'Abatements Granted'!$A$2:$L$402,10,0)</f>
        <v>#N/A</v>
      </c>
      <c r="AI2861" s="36" t="e">
        <f>VLOOKUP($A2861,'Abatements Granted'!$A$2:$L$402,7,0)</f>
        <v>#N/A</v>
      </c>
    </row>
    <row r="2862" spans="1:35" x14ac:dyDescent="0.2">
      <c r="A2862" s="38" t="s">
        <v>7122</v>
      </c>
      <c r="B2862" t="s">
        <v>7123</v>
      </c>
      <c r="C2862">
        <v>9320</v>
      </c>
      <c r="D2862">
        <v>3</v>
      </c>
      <c r="E2862">
        <v>0</v>
      </c>
      <c r="F2862">
        <v>380</v>
      </c>
      <c r="G2862" t="s">
        <v>5897</v>
      </c>
      <c r="H2862" t="s">
        <v>3656</v>
      </c>
      <c r="M2862">
        <v>0</v>
      </c>
      <c r="N2862">
        <v>0</v>
      </c>
      <c r="O2862" s="35">
        <v>0</v>
      </c>
      <c r="U2862" s="36">
        <v>0</v>
      </c>
      <c r="V2862">
        <v>11.54</v>
      </c>
      <c r="W2862" s="36">
        <v>12700</v>
      </c>
      <c r="X2862">
        <v>0</v>
      </c>
      <c r="Y2862" s="39">
        <v>12700</v>
      </c>
      <c r="Z2862" s="40">
        <v>37771</v>
      </c>
      <c r="AA2862" s="36">
        <v>10</v>
      </c>
      <c r="AB2862">
        <v>1270</v>
      </c>
      <c r="AC2862" t="s">
        <v>3679</v>
      </c>
      <c r="AD2862" s="39">
        <v>11500</v>
      </c>
      <c r="AE2862" s="3">
        <f t="shared" si="89"/>
        <v>0.10434782608695659</v>
      </c>
      <c r="AF2862" s="41">
        <f t="shared" si="88"/>
        <v>0.10434782608695659</v>
      </c>
      <c r="AG2862" t="e">
        <f>VLOOKUP($A2862,'Abatements Granted'!$A$2:$L$402,2,0)</f>
        <v>#N/A</v>
      </c>
      <c r="AH2862" t="e">
        <f>VLOOKUP($A2862,'Abatements Granted'!$A$2:$L$402,10,0)</f>
        <v>#N/A</v>
      </c>
      <c r="AI2862" s="36" t="e">
        <f>VLOOKUP($A2862,'Abatements Granted'!$A$2:$L$402,7,0)</f>
        <v>#N/A</v>
      </c>
    </row>
    <row r="2863" spans="1:35" x14ac:dyDescent="0.2">
      <c r="A2863" s="38" t="s">
        <v>7124</v>
      </c>
      <c r="B2863" t="s">
        <v>7125</v>
      </c>
      <c r="C2863">
        <v>1320</v>
      </c>
      <c r="D2863">
        <v>3</v>
      </c>
      <c r="E2863">
        <v>0</v>
      </c>
      <c r="F2863">
        <v>410</v>
      </c>
      <c r="G2863" t="s">
        <v>5897</v>
      </c>
      <c r="H2863" t="s">
        <v>3656</v>
      </c>
      <c r="M2863">
        <v>0</v>
      </c>
      <c r="N2863">
        <v>0</v>
      </c>
      <c r="O2863" s="35">
        <v>0</v>
      </c>
      <c r="U2863" s="36">
        <v>0</v>
      </c>
      <c r="V2863">
        <v>0.48</v>
      </c>
      <c r="W2863" s="36">
        <v>500</v>
      </c>
      <c r="X2863">
        <v>0</v>
      </c>
      <c r="Y2863" s="39">
        <v>500</v>
      </c>
      <c r="Z2863" s="40">
        <v>27632</v>
      </c>
      <c r="AA2863" s="36">
        <v>31000</v>
      </c>
      <c r="AB2863">
        <v>0.02</v>
      </c>
      <c r="AC2863" t="s">
        <v>3660</v>
      </c>
      <c r="AD2863" s="39">
        <v>500</v>
      </c>
      <c r="AE2863" s="3">
        <f t="shared" si="89"/>
        <v>0</v>
      </c>
      <c r="AF2863" s="41">
        <f t="shared" si="88"/>
        <v>0</v>
      </c>
      <c r="AG2863" t="e">
        <f>VLOOKUP($A2863,'Abatements Granted'!$A$2:$L$402,2,0)</f>
        <v>#N/A</v>
      </c>
      <c r="AH2863" t="e">
        <f>VLOOKUP($A2863,'Abatements Granted'!$A$2:$L$402,10,0)</f>
        <v>#N/A</v>
      </c>
      <c r="AI2863" s="36" t="e">
        <f>VLOOKUP($A2863,'Abatements Granted'!$A$2:$L$402,7,0)</f>
        <v>#N/A</v>
      </c>
    </row>
    <row r="2864" spans="1:35" x14ac:dyDescent="0.2">
      <c r="A2864" s="38" t="s">
        <v>2012</v>
      </c>
      <c r="B2864" t="s">
        <v>7126</v>
      </c>
      <c r="C2864">
        <v>1010</v>
      </c>
      <c r="D2864">
        <v>3</v>
      </c>
      <c r="E2864">
        <v>3</v>
      </c>
      <c r="F2864">
        <v>393</v>
      </c>
      <c r="G2864" t="s">
        <v>5897</v>
      </c>
      <c r="H2864" t="s">
        <v>3902</v>
      </c>
      <c r="I2864">
        <v>1.75</v>
      </c>
      <c r="J2864">
        <v>4</v>
      </c>
      <c r="K2864">
        <v>84</v>
      </c>
      <c r="L2864">
        <v>1998</v>
      </c>
      <c r="M2864">
        <v>2007</v>
      </c>
      <c r="N2864">
        <v>4068</v>
      </c>
      <c r="O2864" s="35">
        <v>702813</v>
      </c>
      <c r="P2864">
        <v>16</v>
      </c>
      <c r="Q2864">
        <v>0</v>
      </c>
      <c r="R2864">
        <v>0</v>
      </c>
      <c r="U2864" s="36">
        <v>590400</v>
      </c>
      <c r="V2864">
        <v>10.3</v>
      </c>
      <c r="W2864" s="36">
        <v>215800</v>
      </c>
      <c r="X2864">
        <v>17600</v>
      </c>
      <c r="Y2864" s="39">
        <v>823800</v>
      </c>
      <c r="Z2864" s="40">
        <v>43999</v>
      </c>
      <c r="AA2864" s="36">
        <v>100</v>
      </c>
      <c r="AB2864">
        <v>8238</v>
      </c>
      <c r="AC2864" t="s">
        <v>3657</v>
      </c>
      <c r="AD2864" s="39">
        <v>765400</v>
      </c>
      <c r="AE2864" s="3">
        <f t="shared" si="89"/>
        <v>7.6299973869871973E-2</v>
      </c>
      <c r="AF2864" s="41">
        <f t="shared" si="88"/>
        <v>7.6299973869871973E-2</v>
      </c>
      <c r="AG2864" t="e">
        <f>VLOOKUP($A2864,'Abatements Granted'!$A$2:$L$402,2,0)</f>
        <v>#N/A</v>
      </c>
      <c r="AH2864" t="e">
        <f>VLOOKUP($A2864,'Abatements Granted'!$A$2:$L$402,10,0)</f>
        <v>#N/A</v>
      </c>
      <c r="AI2864" s="36" t="e">
        <f>VLOOKUP($A2864,'Abatements Granted'!$A$2:$L$402,7,0)</f>
        <v>#N/A</v>
      </c>
    </row>
    <row r="2865" spans="1:35" x14ac:dyDescent="0.2">
      <c r="A2865" s="38" t="s">
        <v>2150</v>
      </c>
      <c r="B2865" t="s">
        <v>7127</v>
      </c>
      <c r="C2865">
        <v>1010</v>
      </c>
      <c r="D2865">
        <v>3</v>
      </c>
      <c r="E2865">
        <v>3</v>
      </c>
      <c r="F2865">
        <v>421</v>
      </c>
      <c r="G2865" t="s">
        <v>5897</v>
      </c>
      <c r="H2865" t="s">
        <v>3666</v>
      </c>
      <c r="I2865">
        <v>1.75</v>
      </c>
      <c r="J2865">
        <v>4</v>
      </c>
      <c r="K2865">
        <v>78</v>
      </c>
      <c r="L2865">
        <v>1976</v>
      </c>
      <c r="M2865">
        <v>2001</v>
      </c>
      <c r="N2865">
        <v>2163</v>
      </c>
      <c r="O2865" s="35">
        <v>401065</v>
      </c>
      <c r="P2865">
        <v>22</v>
      </c>
      <c r="Q2865">
        <v>0</v>
      </c>
      <c r="R2865">
        <v>0</v>
      </c>
      <c r="U2865" s="36">
        <v>312800</v>
      </c>
      <c r="V2865">
        <v>0.92</v>
      </c>
      <c r="W2865" s="36">
        <v>132000</v>
      </c>
      <c r="X2865">
        <v>0</v>
      </c>
      <c r="Y2865" s="39">
        <v>444800</v>
      </c>
      <c r="Z2865" s="40">
        <v>43371</v>
      </c>
      <c r="AA2865" s="36">
        <v>340000</v>
      </c>
      <c r="AB2865">
        <v>1.31</v>
      </c>
      <c r="AC2865" t="s">
        <v>3872</v>
      </c>
      <c r="AD2865" s="39">
        <v>429100</v>
      </c>
      <c r="AE2865" s="3">
        <f t="shared" si="89"/>
        <v>3.6588207876951717E-2</v>
      </c>
      <c r="AF2865" s="41">
        <f t="shared" si="88"/>
        <v>3.6588207876951717E-2</v>
      </c>
      <c r="AG2865" t="e">
        <f>VLOOKUP($A2865,'Abatements Granted'!$A$2:$L$402,2,0)</f>
        <v>#N/A</v>
      </c>
      <c r="AH2865" t="e">
        <f>VLOOKUP($A2865,'Abatements Granted'!$A$2:$L$402,10,0)</f>
        <v>#N/A</v>
      </c>
      <c r="AI2865" s="36" t="e">
        <f>VLOOKUP($A2865,'Abatements Granted'!$A$2:$L$402,7,0)</f>
        <v>#N/A</v>
      </c>
    </row>
    <row r="2866" spans="1:35" x14ac:dyDescent="0.2">
      <c r="A2866" s="38" t="s">
        <v>2166</v>
      </c>
      <c r="B2866" t="s">
        <v>7128</v>
      </c>
      <c r="C2866">
        <v>1010</v>
      </c>
      <c r="D2866">
        <v>3</v>
      </c>
      <c r="E2866">
        <v>3</v>
      </c>
      <c r="F2866">
        <v>429</v>
      </c>
      <c r="G2866" t="s">
        <v>5897</v>
      </c>
      <c r="H2866" t="s">
        <v>3697</v>
      </c>
      <c r="I2866">
        <v>1</v>
      </c>
      <c r="J2866">
        <v>3</v>
      </c>
      <c r="K2866">
        <v>78</v>
      </c>
      <c r="L2866">
        <v>1977</v>
      </c>
      <c r="M2866">
        <v>2001</v>
      </c>
      <c r="N2866">
        <v>2481</v>
      </c>
      <c r="O2866" s="35">
        <v>426195</v>
      </c>
      <c r="P2866">
        <v>22</v>
      </c>
      <c r="Q2866">
        <v>0</v>
      </c>
      <c r="R2866">
        <v>0</v>
      </c>
      <c r="U2866" s="36">
        <v>332400</v>
      </c>
      <c r="V2866">
        <v>0.92</v>
      </c>
      <c r="W2866" s="36">
        <v>132000</v>
      </c>
      <c r="X2866">
        <v>700</v>
      </c>
      <c r="Y2866" s="39">
        <v>465100</v>
      </c>
      <c r="Z2866" s="40">
        <v>33326</v>
      </c>
      <c r="AA2866" s="36">
        <v>137000</v>
      </c>
      <c r="AB2866">
        <v>3.39</v>
      </c>
      <c r="AC2866">
        <v>0</v>
      </c>
      <c r="AD2866" s="39">
        <v>439900</v>
      </c>
      <c r="AE2866" s="3">
        <f t="shared" si="89"/>
        <v>5.7285746760627365E-2</v>
      </c>
      <c r="AF2866" s="41">
        <f t="shared" si="88"/>
        <v>5.7285746760627365E-2</v>
      </c>
      <c r="AG2866" t="e">
        <f>VLOOKUP($A2866,'Abatements Granted'!$A$2:$L$402,2,0)</f>
        <v>#N/A</v>
      </c>
      <c r="AH2866" t="e">
        <f>VLOOKUP($A2866,'Abatements Granted'!$A$2:$L$402,10,0)</f>
        <v>#N/A</v>
      </c>
      <c r="AI2866" s="36" t="e">
        <f>VLOOKUP($A2866,'Abatements Granted'!$A$2:$L$402,7,0)</f>
        <v>#N/A</v>
      </c>
    </row>
    <row r="2867" spans="1:35" x14ac:dyDescent="0.2">
      <c r="A2867" s="38" t="s">
        <v>1320</v>
      </c>
      <c r="B2867" t="s">
        <v>7129</v>
      </c>
      <c r="C2867">
        <v>1010</v>
      </c>
      <c r="D2867">
        <v>3</v>
      </c>
      <c r="E2867">
        <v>3</v>
      </c>
      <c r="F2867">
        <v>251</v>
      </c>
      <c r="G2867" t="s">
        <v>6977</v>
      </c>
      <c r="H2867" t="s">
        <v>3681</v>
      </c>
      <c r="I2867">
        <v>1.75</v>
      </c>
      <c r="J2867">
        <v>3</v>
      </c>
      <c r="K2867">
        <v>83</v>
      </c>
      <c r="L2867">
        <v>1988</v>
      </c>
      <c r="M2867">
        <v>2006</v>
      </c>
      <c r="N2867">
        <v>2230</v>
      </c>
      <c r="O2867" s="35">
        <v>362559</v>
      </c>
      <c r="P2867">
        <v>17</v>
      </c>
      <c r="Q2867">
        <v>0</v>
      </c>
      <c r="R2867">
        <v>0</v>
      </c>
      <c r="U2867" s="36">
        <v>300900</v>
      </c>
      <c r="V2867">
        <v>2.2999999999999998</v>
      </c>
      <c r="W2867" s="36">
        <v>150200</v>
      </c>
      <c r="X2867">
        <v>22200</v>
      </c>
      <c r="Y2867" s="39">
        <v>473300</v>
      </c>
      <c r="Z2867" s="40">
        <v>27632</v>
      </c>
      <c r="AA2867" s="36">
        <v>31000</v>
      </c>
      <c r="AB2867">
        <v>15.27</v>
      </c>
      <c r="AC2867">
        <v>0</v>
      </c>
      <c r="AD2867" s="39">
        <v>440600</v>
      </c>
      <c r="AE2867" s="3">
        <f t="shared" si="89"/>
        <v>7.421697684975026E-2</v>
      </c>
      <c r="AF2867" s="41">
        <f t="shared" si="88"/>
        <v>7.421697684975026E-2</v>
      </c>
      <c r="AG2867" t="e">
        <f>VLOOKUP($A2867,'Abatements Granted'!$A$2:$L$402,2,0)</f>
        <v>#N/A</v>
      </c>
      <c r="AH2867" t="e">
        <f>VLOOKUP($A2867,'Abatements Granted'!$A$2:$L$402,10,0)</f>
        <v>#N/A</v>
      </c>
      <c r="AI2867" s="36" t="e">
        <f>VLOOKUP($A2867,'Abatements Granted'!$A$2:$L$402,7,0)</f>
        <v>#N/A</v>
      </c>
    </row>
    <row r="2868" spans="1:35" x14ac:dyDescent="0.2">
      <c r="A2868" s="38" t="s">
        <v>3260</v>
      </c>
      <c r="B2868" t="s">
        <v>7130</v>
      </c>
      <c r="C2868">
        <v>1010</v>
      </c>
      <c r="D2868">
        <v>3</v>
      </c>
      <c r="E2868">
        <v>3</v>
      </c>
      <c r="F2868">
        <v>80</v>
      </c>
      <c r="G2868" t="s">
        <v>7106</v>
      </c>
      <c r="H2868" t="s">
        <v>3681</v>
      </c>
      <c r="I2868">
        <v>2</v>
      </c>
      <c r="J2868">
        <v>3</v>
      </c>
      <c r="K2868">
        <v>72</v>
      </c>
      <c r="L2868">
        <v>1951</v>
      </c>
      <c r="M2868">
        <v>1995</v>
      </c>
      <c r="N2868">
        <v>4603</v>
      </c>
      <c r="O2868" s="35">
        <v>604431</v>
      </c>
      <c r="P2868">
        <v>28</v>
      </c>
      <c r="Q2868">
        <v>0</v>
      </c>
      <c r="R2868">
        <v>0</v>
      </c>
      <c r="U2868" s="36">
        <v>435200</v>
      </c>
      <c r="V2868">
        <v>5.4</v>
      </c>
      <c r="W2868" s="36">
        <v>175600</v>
      </c>
      <c r="X2868">
        <v>0</v>
      </c>
      <c r="Y2868" s="39">
        <v>610800</v>
      </c>
      <c r="Z2868" s="40">
        <v>28955</v>
      </c>
      <c r="AA2868" s="36">
        <v>0</v>
      </c>
      <c r="AB2868">
        <v>0</v>
      </c>
      <c r="AC2868">
        <v>0</v>
      </c>
      <c r="AD2868" s="39">
        <v>564800</v>
      </c>
      <c r="AE2868" s="3">
        <f t="shared" si="89"/>
        <v>8.1444759206798834E-2</v>
      </c>
      <c r="AF2868" s="41">
        <f t="shared" si="88"/>
        <v>8.1444759206798834E-2</v>
      </c>
      <c r="AG2868" t="e">
        <f>VLOOKUP($A2868,'Abatements Granted'!$A$2:$L$402,2,0)</f>
        <v>#N/A</v>
      </c>
      <c r="AH2868" t="e">
        <f>VLOOKUP($A2868,'Abatements Granted'!$A$2:$L$402,10,0)</f>
        <v>#N/A</v>
      </c>
      <c r="AI2868" s="36" t="e">
        <f>VLOOKUP($A2868,'Abatements Granted'!$A$2:$L$402,7,0)</f>
        <v>#N/A</v>
      </c>
    </row>
    <row r="2869" spans="1:35" x14ac:dyDescent="0.2">
      <c r="A2869" s="38" t="s">
        <v>2770</v>
      </c>
      <c r="B2869" t="s">
        <v>7131</v>
      </c>
      <c r="C2869">
        <v>1010</v>
      </c>
      <c r="D2869">
        <v>3</v>
      </c>
      <c r="E2869">
        <v>3</v>
      </c>
      <c r="F2869">
        <v>60</v>
      </c>
      <c r="G2869" t="s">
        <v>7106</v>
      </c>
      <c r="H2869" t="s">
        <v>3681</v>
      </c>
      <c r="I2869">
        <v>2</v>
      </c>
      <c r="J2869">
        <v>3</v>
      </c>
      <c r="K2869">
        <v>81</v>
      </c>
      <c r="L2869">
        <v>1996</v>
      </c>
      <c r="M2869">
        <v>2004</v>
      </c>
      <c r="N2869">
        <v>1832</v>
      </c>
      <c r="O2869" s="35">
        <v>316946</v>
      </c>
      <c r="P2869">
        <v>19</v>
      </c>
      <c r="Q2869">
        <v>0</v>
      </c>
      <c r="R2869">
        <v>0</v>
      </c>
      <c r="U2869" s="36">
        <v>256700</v>
      </c>
      <c r="V2869">
        <v>2.06</v>
      </c>
      <c r="W2869" s="36">
        <v>148200</v>
      </c>
      <c r="X2869">
        <v>400</v>
      </c>
      <c r="Y2869" s="39">
        <v>405300</v>
      </c>
      <c r="Z2869" s="40">
        <v>35396</v>
      </c>
      <c r="AA2869" s="36">
        <v>141325</v>
      </c>
      <c r="AB2869">
        <v>2.87</v>
      </c>
      <c r="AC2869">
        <v>0</v>
      </c>
      <c r="AD2869" s="39">
        <v>375300</v>
      </c>
      <c r="AE2869" s="3">
        <f t="shared" si="89"/>
        <v>7.9936051159072763E-2</v>
      </c>
      <c r="AF2869" s="41">
        <f t="shared" si="88"/>
        <v>7.9936051159072763E-2</v>
      </c>
      <c r="AG2869" t="e">
        <f>VLOOKUP($A2869,'Abatements Granted'!$A$2:$L$402,2,0)</f>
        <v>#N/A</v>
      </c>
      <c r="AH2869" t="e">
        <f>VLOOKUP($A2869,'Abatements Granted'!$A$2:$L$402,10,0)</f>
        <v>#N/A</v>
      </c>
      <c r="AI2869" s="36" t="e">
        <f>VLOOKUP($A2869,'Abatements Granted'!$A$2:$L$402,7,0)</f>
        <v>#N/A</v>
      </c>
    </row>
    <row r="2870" spans="1:35" x14ac:dyDescent="0.2">
      <c r="A2870" s="38" t="s">
        <v>1144</v>
      </c>
      <c r="B2870" t="s">
        <v>7132</v>
      </c>
      <c r="C2870">
        <v>1010</v>
      </c>
      <c r="D2870">
        <v>3</v>
      </c>
      <c r="E2870">
        <v>3</v>
      </c>
      <c r="F2870">
        <v>224</v>
      </c>
      <c r="G2870" t="s">
        <v>6977</v>
      </c>
      <c r="H2870" t="s">
        <v>3681</v>
      </c>
      <c r="I2870">
        <v>2</v>
      </c>
      <c r="J2870">
        <v>4</v>
      </c>
      <c r="K2870">
        <v>83</v>
      </c>
      <c r="L2870">
        <v>1997</v>
      </c>
      <c r="M2870">
        <v>2006</v>
      </c>
      <c r="N2870">
        <v>2043</v>
      </c>
      <c r="O2870" s="35">
        <v>370761</v>
      </c>
      <c r="P2870">
        <v>17</v>
      </c>
      <c r="Q2870">
        <v>0</v>
      </c>
      <c r="R2870">
        <v>0</v>
      </c>
      <c r="U2870" s="36">
        <v>307700</v>
      </c>
      <c r="V2870">
        <v>4.9400000000000004</v>
      </c>
      <c r="W2870" s="36">
        <v>171800</v>
      </c>
      <c r="X2870">
        <v>0</v>
      </c>
      <c r="Y2870" s="39">
        <v>479500</v>
      </c>
      <c r="Z2870" s="40">
        <v>35367</v>
      </c>
      <c r="AA2870" s="36">
        <v>166300</v>
      </c>
      <c r="AB2870">
        <v>2.88</v>
      </c>
      <c r="AC2870">
        <v>0</v>
      </c>
      <c r="AD2870" s="39">
        <v>447800</v>
      </c>
      <c r="AE2870" s="3">
        <f t="shared" si="89"/>
        <v>7.0790531487271213E-2</v>
      </c>
      <c r="AF2870" s="41">
        <f t="shared" si="88"/>
        <v>7.0790531487271213E-2</v>
      </c>
      <c r="AG2870" t="e">
        <f>VLOOKUP($A2870,'Abatements Granted'!$A$2:$L$402,2,0)</f>
        <v>#N/A</v>
      </c>
      <c r="AH2870" t="e">
        <f>VLOOKUP($A2870,'Abatements Granted'!$A$2:$L$402,10,0)</f>
        <v>#N/A</v>
      </c>
      <c r="AI2870" s="36" t="e">
        <f>VLOOKUP($A2870,'Abatements Granted'!$A$2:$L$402,7,0)</f>
        <v>#N/A</v>
      </c>
    </row>
    <row r="2871" spans="1:35" x14ac:dyDescent="0.2">
      <c r="A2871" s="38" t="s">
        <v>1377</v>
      </c>
      <c r="B2871" t="s">
        <v>7133</v>
      </c>
      <c r="C2871">
        <v>1010</v>
      </c>
      <c r="D2871">
        <v>3</v>
      </c>
      <c r="E2871">
        <v>3</v>
      </c>
      <c r="F2871">
        <v>260</v>
      </c>
      <c r="G2871" t="s">
        <v>6977</v>
      </c>
      <c r="H2871" t="s">
        <v>3666</v>
      </c>
      <c r="I2871">
        <v>1.5</v>
      </c>
      <c r="J2871">
        <v>2</v>
      </c>
      <c r="K2871">
        <v>67</v>
      </c>
      <c r="L2871">
        <v>1946</v>
      </c>
      <c r="M2871">
        <v>1990</v>
      </c>
      <c r="N2871">
        <v>1686</v>
      </c>
      <c r="O2871" s="35">
        <v>256834</v>
      </c>
      <c r="P2871">
        <v>33</v>
      </c>
      <c r="Q2871">
        <v>0</v>
      </c>
      <c r="R2871">
        <v>0</v>
      </c>
      <c r="U2871" s="36">
        <v>172100</v>
      </c>
      <c r="V2871">
        <v>3.5</v>
      </c>
      <c r="W2871" s="36">
        <v>148200</v>
      </c>
      <c r="X2871">
        <v>0</v>
      </c>
      <c r="Y2871" s="39">
        <v>320300</v>
      </c>
      <c r="Z2871" s="40">
        <v>44400</v>
      </c>
      <c r="AA2871" s="36">
        <v>150000</v>
      </c>
      <c r="AB2871">
        <v>2.14</v>
      </c>
      <c r="AC2871" t="s">
        <v>3679</v>
      </c>
      <c r="AD2871" s="39">
        <v>304400</v>
      </c>
      <c r="AE2871" s="3">
        <f t="shared" si="89"/>
        <v>5.2233902759526885E-2</v>
      </c>
      <c r="AF2871" s="41">
        <f t="shared" si="88"/>
        <v>9.2055915444936923E-2</v>
      </c>
      <c r="AG2871">
        <f>VLOOKUP($A2871,'Abatements Granted'!$A$2:$L$402,2,0)</f>
        <v>428</v>
      </c>
      <c r="AH2871" t="str">
        <f>VLOOKUP($A2871,'Abatements Granted'!$A$2:$L$402,10,0)</f>
        <v>GRANTED</v>
      </c>
      <c r="AI2871" s="36">
        <f>VLOOKUP($A2871,'Abatements Granted'!$A$2:$L$402,7,0)</f>
        <v>293300</v>
      </c>
    </row>
    <row r="2872" spans="1:35" x14ac:dyDescent="0.2">
      <c r="A2872" s="38" t="s">
        <v>7134</v>
      </c>
      <c r="B2872" t="s">
        <v>7135</v>
      </c>
      <c r="C2872">
        <v>1040</v>
      </c>
      <c r="D2872">
        <v>3</v>
      </c>
      <c r="E2872">
        <v>3</v>
      </c>
      <c r="F2872">
        <v>236</v>
      </c>
      <c r="G2872" t="s">
        <v>6977</v>
      </c>
      <c r="H2872" t="s">
        <v>5565</v>
      </c>
      <c r="I2872">
        <v>2</v>
      </c>
      <c r="J2872">
        <v>3</v>
      </c>
      <c r="K2872">
        <v>71</v>
      </c>
      <c r="L2872">
        <v>1949</v>
      </c>
      <c r="M2872">
        <v>1994</v>
      </c>
      <c r="N2872">
        <v>2664</v>
      </c>
      <c r="O2872" s="35">
        <v>409241</v>
      </c>
      <c r="P2872">
        <v>29</v>
      </c>
      <c r="Q2872">
        <v>0</v>
      </c>
      <c r="R2872">
        <v>0</v>
      </c>
      <c r="U2872" s="36">
        <v>290600</v>
      </c>
      <c r="V2872">
        <v>1.2</v>
      </c>
      <c r="W2872" s="36">
        <v>137300</v>
      </c>
      <c r="X2872">
        <v>1400</v>
      </c>
      <c r="Y2872" s="39">
        <v>429300</v>
      </c>
      <c r="Z2872" s="40">
        <v>35776</v>
      </c>
      <c r="AA2872" s="36">
        <v>123000</v>
      </c>
      <c r="AB2872">
        <v>3.49</v>
      </c>
      <c r="AC2872">
        <v>0</v>
      </c>
      <c r="AD2872" s="39">
        <v>404200</v>
      </c>
      <c r="AE2872" s="3">
        <f t="shared" si="89"/>
        <v>6.2097971301335875E-2</v>
      </c>
      <c r="AF2872" s="41">
        <f t="shared" si="88"/>
        <v>6.2097971301335875E-2</v>
      </c>
      <c r="AG2872" t="e">
        <f>VLOOKUP($A2872,'Abatements Granted'!$A$2:$L$402,2,0)</f>
        <v>#N/A</v>
      </c>
      <c r="AH2872" t="e">
        <f>VLOOKUP($A2872,'Abatements Granted'!$A$2:$L$402,10,0)</f>
        <v>#N/A</v>
      </c>
      <c r="AI2872" s="36" t="e">
        <f>VLOOKUP($A2872,'Abatements Granted'!$A$2:$L$402,7,0)</f>
        <v>#N/A</v>
      </c>
    </row>
    <row r="2873" spans="1:35" x14ac:dyDescent="0.2">
      <c r="A2873" s="38" t="s">
        <v>1158</v>
      </c>
      <c r="B2873" t="s">
        <v>7136</v>
      </c>
      <c r="C2873">
        <v>1010</v>
      </c>
      <c r="D2873">
        <v>3</v>
      </c>
      <c r="E2873">
        <v>3</v>
      </c>
      <c r="F2873">
        <v>226</v>
      </c>
      <c r="G2873" t="s">
        <v>6977</v>
      </c>
      <c r="H2873" t="s">
        <v>3681</v>
      </c>
      <c r="I2873">
        <v>2</v>
      </c>
      <c r="J2873">
        <v>3</v>
      </c>
      <c r="K2873">
        <v>85</v>
      </c>
      <c r="L2873">
        <v>1997</v>
      </c>
      <c r="M2873">
        <v>2008</v>
      </c>
      <c r="N2873">
        <v>3722</v>
      </c>
      <c r="O2873" s="35">
        <v>508967</v>
      </c>
      <c r="P2873">
        <v>15</v>
      </c>
      <c r="Q2873">
        <v>0</v>
      </c>
      <c r="R2873">
        <v>0</v>
      </c>
      <c r="U2873" s="36">
        <v>432600</v>
      </c>
      <c r="V2873">
        <v>4.55</v>
      </c>
      <c r="W2873" s="36">
        <v>168600</v>
      </c>
      <c r="X2873">
        <v>0</v>
      </c>
      <c r="Y2873" s="39">
        <v>601200</v>
      </c>
      <c r="Z2873" s="40">
        <v>42460</v>
      </c>
      <c r="AA2873" s="36">
        <v>390000</v>
      </c>
      <c r="AB2873">
        <v>1.54</v>
      </c>
      <c r="AC2873">
        <v>0</v>
      </c>
      <c r="AD2873" s="39">
        <v>558300</v>
      </c>
      <c r="AE2873" s="3">
        <f t="shared" si="89"/>
        <v>7.6840408382589986E-2</v>
      </c>
      <c r="AF2873" s="41">
        <f t="shared" si="88"/>
        <v>7.6840408382589986E-2</v>
      </c>
      <c r="AG2873" t="e">
        <f>VLOOKUP($A2873,'Abatements Granted'!$A$2:$L$402,2,0)</f>
        <v>#N/A</v>
      </c>
      <c r="AH2873" t="e">
        <f>VLOOKUP($A2873,'Abatements Granted'!$A$2:$L$402,10,0)</f>
        <v>#N/A</v>
      </c>
      <c r="AI2873" s="36" t="e">
        <f>VLOOKUP($A2873,'Abatements Granted'!$A$2:$L$402,7,0)</f>
        <v>#N/A</v>
      </c>
    </row>
    <row r="2874" spans="1:35" x14ac:dyDescent="0.2">
      <c r="A2874" s="38" t="s">
        <v>1131</v>
      </c>
      <c r="B2874" t="s">
        <v>7137</v>
      </c>
      <c r="C2874">
        <v>1010</v>
      </c>
      <c r="D2874">
        <v>3</v>
      </c>
      <c r="E2874">
        <v>3</v>
      </c>
      <c r="F2874">
        <v>220</v>
      </c>
      <c r="G2874" t="s">
        <v>6977</v>
      </c>
      <c r="H2874" t="s">
        <v>3669</v>
      </c>
      <c r="I2874">
        <v>1</v>
      </c>
      <c r="J2874">
        <v>2</v>
      </c>
      <c r="K2874">
        <v>70</v>
      </c>
      <c r="L2874">
        <v>1940</v>
      </c>
      <c r="M2874">
        <v>1993</v>
      </c>
      <c r="N2874">
        <v>1209</v>
      </c>
      <c r="O2874" s="35">
        <v>214004</v>
      </c>
      <c r="P2874">
        <v>30</v>
      </c>
      <c r="Q2874">
        <v>0</v>
      </c>
      <c r="R2874">
        <v>0</v>
      </c>
      <c r="U2874" s="36">
        <v>149800</v>
      </c>
      <c r="V2874">
        <v>0.62</v>
      </c>
      <c r="W2874" s="36">
        <v>123100</v>
      </c>
      <c r="X2874">
        <v>1000</v>
      </c>
      <c r="Y2874" s="39">
        <v>273900</v>
      </c>
      <c r="Z2874" s="40">
        <v>40921</v>
      </c>
      <c r="AA2874" s="36">
        <v>50000</v>
      </c>
      <c r="AB2874">
        <v>5.48</v>
      </c>
      <c r="AC2874" t="s">
        <v>3691</v>
      </c>
      <c r="AD2874" s="39">
        <v>262800</v>
      </c>
      <c r="AE2874" s="3">
        <f t="shared" si="89"/>
        <v>4.2237442922374413E-2</v>
      </c>
      <c r="AF2874" s="41">
        <f t="shared" si="88"/>
        <v>4.2237442922374413E-2</v>
      </c>
      <c r="AG2874" t="e">
        <f>VLOOKUP($A2874,'Abatements Granted'!$A$2:$L$402,2,0)</f>
        <v>#N/A</v>
      </c>
      <c r="AH2874" t="e">
        <f>VLOOKUP($A2874,'Abatements Granted'!$A$2:$L$402,10,0)</f>
        <v>#N/A</v>
      </c>
      <c r="AI2874" s="36" t="e">
        <f>VLOOKUP($A2874,'Abatements Granted'!$A$2:$L$402,7,0)</f>
        <v>#N/A</v>
      </c>
    </row>
    <row r="2875" spans="1:35" x14ac:dyDescent="0.2">
      <c r="A2875" s="38" t="s">
        <v>1083</v>
      </c>
      <c r="B2875" t="s">
        <v>7138</v>
      </c>
      <c r="C2875">
        <v>1010</v>
      </c>
      <c r="D2875">
        <v>3</v>
      </c>
      <c r="E2875">
        <v>3</v>
      </c>
      <c r="F2875">
        <v>212</v>
      </c>
      <c r="G2875" t="s">
        <v>6977</v>
      </c>
      <c r="H2875" t="s">
        <v>3697</v>
      </c>
      <c r="I2875">
        <v>1</v>
      </c>
      <c r="J2875">
        <v>3</v>
      </c>
      <c r="K2875">
        <v>78</v>
      </c>
      <c r="L2875">
        <v>1981</v>
      </c>
      <c r="M2875">
        <v>2001</v>
      </c>
      <c r="N2875">
        <v>1545</v>
      </c>
      <c r="O2875" s="35">
        <v>313582</v>
      </c>
      <c r="P2875">
        <v>22</v>
      </c>
      <c r="Q2875">
        <v>0</v>
      </c>
      <c r="R2875">
        <v>0</v>
      </c>
      <c r="U2875" s="36">
        <v>244600</v>
      </c>
      <c r="V2875">
        <v>2.63</v>
      </c>
      <c r="W2875" s="36">
        <v>147300</v>
      </c>
      <c r="X2875">
        <v>200</v>
      </c>
      <c r="Y2875" s="39">
        <v>392100</v>
      </c>
      <c r="Z2875" s="40">
        <v>42327</v>
      </c>
      <c r="AA2875" s="36">
        <v>1</v>
      </c>
      <c r="AB2875">
        <v>392100</v>
      </c>
      <c r="AC2875" t="s">
        <v>3676</v>
      </c>
      <c r="AD2875" s="39">
        <v>368600</v>
      </c>
      <c r="AE2875" s="3">
        <f t="shared" si="89"/>
        <v>6.3754747693977265E-2</v>
      </c>
      <c r="AF2875" s="41">
        <f t="shared" si="88"/>
        <v>6.3754747693977265E-2</v>
      </c>
      <c r="AG2875" t="e">
        <f>VLOOKUP($A2875,'Abatements Granted'!$A$2:$L$402,2,0)</f>
        <v>#N/A</v>
      </c>
      <c r="AH2875" t="e">
        <f>VLOOKUP($A2875,'Abatements Granted'!$A$2:$L$402,10,0)</f>
        <v>#N/A</v>
      </c>
      <c r="AI2875" s="36" t="e">
        <f>VLOOKUP($A2875,'Abatements Granted'!$A$2:$L$402,7,0)</f>
        <v>#N/A</v>
      </c>
    </row>
    <row r="2876" spans="1:35" x14ac:dyDescent="0.2">
      <c r="A2876" s="38" t="s">
        <v>933</v>
      </c>
      <c r="B2876" t="s">
        <v>7139</v>
      </c>
      <c r="C2876">
        <v>1010</v>
      </c>
      <c r="D2876">
        <v>3</v>
      </c>
      <c r="E2876">
        <v>3</v>
      </c>
      <c r="F2876">
        <v>194</v>
      </c>
      <c r="G2876" t="s">
        <v>6977</v>
      </c>
      <c r="H2876" t="s">
        <v>3681</v>
      </c>
      <c r="I2876">
        <v>2</v>
      </c>
      <c r="J2876">
        <v>3</v>
      </c>
      <c r="K2876">
        <v>78</v>
      </c>
      <c r="L2876">
        <v>1978</v>
      </c>
      <c r="M2876">
        <v>2001</v>
      </c>
      <c r="N2876">
        <v>3451</v>
      </c>
      <c r="O2876" s="35">
        <v>529597</v>
      </c>
      <c r="P2876">
        <v>22</v>
      </c>
      <c r="Q2876">
        <v>0</v>
      </c>
      <c r="R2876">
        <v>0</v>
      </c>
      <c r="U2876" s="36">
        <v>413100</v>
      </c>
      <c r="V2876">
        <v>2.82</v>
      </c>
      <c r="W2876" s="36">
        <v>147500</v>
      </c>
      <c r="X2876">
        <v>2700</v>
      </c>
      <c r="Y2876" s="39">
        <v>563300</v>
      </c>
      <c r="Z2876" s="40">
        <v>39962</v>
      </c>
      <c r="AA2876" s="36">
        <v>304500</v>
      </c>
      <c r="AB2876">
        <v>1.85</v>
      </c>
      <c r="AC2876">
        <v>0</v>
      </c>
      <c r="AD2876" s="39">
        <v>529300</v>
      </c>
      <c r="AE2876" s="3">
        <f t="shared" si="89"/>
        <v>6.4235783109767519E-2</v>
      </c>
      <c r="AF2876" s="41">
        <f t="shared" si="88"/>
        <v>6.4235783109767519E-2</v>
      </c>
      <c r="AG2876" t="e">
        <f>VLOOKUP($A2876,'Abatements Granted'!$A$2:$L$402,2,0)</f>
        <v>#N/A</v>
      </c>
      <c r="AH2876" t="e">
        <f>VLOOKUP($A2876,'Abatements Granted'!$A$2:$L$402,10,0)</f>
        <v>#N/A</v>
      </c>
      <c r="AI2876" s="36" t="e">
        <f>VLOOKUP($A2876,'Abatements Granted'!$A$2:$L$402,7,0)</f>
        <v>#N/A</v>
      </c>
    </row>
    <row r="2877" spans="1:35" x14ac:dyDescent="0.2">
      <c r="A2877" s="38" t="s">
        <v>710</v>
      </c>
      <c r="B2877" t="s">
        <v>7140</v>
      </c>
      <c r="C2877">
        <v>1010</v>
      </c>
      <c r="D2877">
        <v>3</v>
      </c>
      <c r="E2877">
        <v>3</v>
      </c>
      <c r="F2877">
        <v>164</v>
      </c>
      <c r="G2877" t="s">
        <v>6977</v>
      </c>
      <c r="H2877" t="s">
        <v>3669</v>
      </c>
      <c r="I2877">
        <v>2</v>
      </c>
      <c r="J2877">
        <v>3</v>
      </c>
      <c r="K2877">
        <v>70</v>
      </c>
      <c r="L2877">
        <v>1940</v>
      </c>
      <c r="M2877">
        <v>1993</v>
      </c>
      <c r="N2877">
        <v>1212</v>
      </c>
      <c r="O2877" s="35">
        <v>252018</v>
      </c>
      <c r="P2877">
        <v>30</v>
      </c>
      <c r="Q2877">
        <v>0</v>
      </c>
      <c r="R2877">
        <v>0</v>
      </c>
      <c r="U2877" s="36">
        <v>176400</v>
      </c>
      <c r="V2877">
        <v>1</v>
      </c>
      <c r="W2877" s="36">
        <v>133600</v>
      </c>
      <c r="X2877">
        <v>0</v>
      </c>
      <c r="Y2877" s="39">
        <v>310000</v>
      </c>
      <c r="Z2877" s="40">
        <v>44420</v>
      </c>
      <c r="AA2877" s="36">
        <v>275000</v>
      </c>
      <c r="AB2877">
        <v>1.1299999999999999</v>
      </c>
      <c r="AC2877" t="s">
        <v>3679</v>
      </c>
      <c r="AD2877" s="39">
        <v>297800</v>
      </c>
      <c r="AE2877" s="3">
        <f t="shared" si="89"/>
        <v>4.0967092008059147E-2</v>
      </c>
      <c r="AF2877" s="41">
        <f t="shared" si="88"/>
        <v>4.0967092008059147E-2</v>
      </c>
      <c r="AG2877" t="e">
        <f>VLOOKUP($A2877,'Abatements Granted'!$A$2:$L$402,2,0)</f>
        <v>#N/A</v>
      </c>
      <c r="AH2877" t="e">
        <f>VLOOKUP($A2877,'Abatements Granted'!$A$2:$L$402,10,0)</f>
        <v>#N/A</v>
      </c>
      <c r="AI2877" s="36" t="e">
        <f>VLOOKUP($A2877,'Abatements Granted'!$A$2:$L$402,7,0)</f>
        <v>#N/A</v>
      </c>
    </row>
    <row r="2878" spans="1:35" x14ac:dyDescent="0.2">
      <c r="A2878" s="38" t="s">
        <v>657</v>
      </c>
      <c r="B2878" t="s">
        <v>7141</v>
      </c>
      <c r="C2878">
        <v>1010</v>
      </c>
      <c r="D2878">
        <v>3</v>
      </c>
      <c r="E2878">
        <v>3</v>
      </c>
      <c r="F2878">
        <v>158</v>
      </c>
      <c r="G2878" t="s">
        <v>6977</v>
      </c>
      <c r="H2878" t="s">
        <v>3689</v>
      </c>
      <c r="I2878">
        <v>1</v>
      </c>
      <c r="J2878">
        <v>2</v>
      </c>
      <c r="K2878">
        <v>70</v>
      </c>
      <c r="L2878">
        <v>1910</v>
      </c>
      <c r="M2878">
        <v>1993</v>
      </c>
      <c r="N2878">
        <v>899</v>
      </c>
      <c r="O2878" s="35">
        <v>203464</v>
      </c>
      <c r="P2878">
        <v>30</v>
      </c>
      <c r="Q2878">
        <v>0</v>
      </c>
      <c r="R2878">
        <v>0</v>
      </c>
      <c r="U2878" s="36">
        <v>142400</v>
      </c>
      <c r="V2878">
        <v>2</v>
      </c>
      <c r="W2878" s="36">
        <v>147700</v>
      </c>
      <c r="X2878">
        <v>13000</v>
      </c>
      <c r="Y2878" s="39">
        <v>303100</v>
      </c>
      <c r="Z2878" s="40">
        <v>41479</v>
      </c>
      <c r="AA2878" s="36">
        <v>100</v>
      </c>
      <c r="AB2878">
        <v>3031</v>
      </c>
      <c r="AC2878" t="s">
        <v>3676</v>
      </c>
      <c r="AD2878" s="39">
        <v>284400</v>
      </c>
      <c r="AE2878" s="3">
        <f t="shared" si="89"/>
        <v>6.5752461322081679E-2</v>
      </c>
      <c r="AF2878" s="41">
        <f t="shared" si="88"/>
        <v>6.5752461322081679E-2</v>
      </c>
      <c r="AG2878" t="e">
        <f>VLOOKUP($A2878,'Abatements Granted'!$A$2:$L$402,2,0)</f>
        <v>#N/A</v>
      </c>
      <c r="AH2878" t="e">
        <f>VLOOKUP($A2878,'Abatements Granted'!$A$2:$L$402,10,0)</f>
        <v>#N/A</v>
      </c>
      <c r="AI2878" s="36" t="e">
        <f>VLOOKUP($A2878,'Abatements Granted'!$A$2:$L$402,7,0)</f>
        <v>#N/A</v>
      </c>
    </row>
    <row r="2879" spans="1:35" x14ac:dyDescent="0.2">
      <c r="A2879" s="38" t="s">
        <v>1621</v>
      </c>
      <c r="B2879" t="s">
        <v>7142</v>
      </c>
      <c r="C2879">
        <v>1010</v>
      </c>
      <c r="D2879">
        <v>3</v>
      </c>
      <c r="E2879">
        <v>3</v>
      </c>
      <c r="F2879">
        <v>31</v>
      </c>
      <c r="G2879" t="s">
        <v>7143</v>
      </c>
      <c r="H2879" t="s">
        <v>3689</v>
      </c>
      <c r="I2879">
        <v>1</v>
      </c>
      <c r="J2879">
        <v>3</v>
      </c>
      <c r="K2879">
        <v>74</v>
      </c>
      <c r="L2879">
        <v>1960</v>
      </c>
      <c r="M2879">
        <v>1997</v>
      </c>
      <c r="N2879">
        <v>2373</v>
      </c>
      <c r="O2879" s="35">
        <v>423932</v>
      </c>
      <c r="P2879">
        <v>26</v>
      </c>
      <c r="Q2879">
        <v>0</v>
      </c>
      <c r="R2879">
        <v>0</v>
      </c>
      <c r="U2879" s="36">
        <v>313700</v>
      </c>
      <c r="V2879">
        <v>1</v>
      </c>
      <c r="W2879" s="36">
        <v>133600</v>
      </c>
      <c r="X2879">
        <v>0</v>
      </c>
      <c r="Y2879" s="39">
        <v>447300</v>
      </c>
      <c r="Z2879" s="40">
        <v>44826</v>
      </c>
      <c r="AA2879" s="36">
        <v>388000</v>
      </c>
      <c r="AB2879">
        <v>1.1499999999999999</v>
      </c>
      <c r="AC2879">
        <v>0</v>
      </c>
      <c r="AD2879" s="39">
        <v>424700</v>
      </c>
      <c r="AE2879" s="3">
        <f t="shared" si="89"/>
        <v>5.3214033435366126E-2</v>
      </c>
      <c r="AF2879" s="41">
        <f t="shared" si="88"/>
        <v>5.3214033435366126E-2</v>
      </c>
      <c r="AG2879" t="e">
        <f>VLOOKUP($A2879,'Abatements Granted'!$A$2:$L$402,2,0)</f>
        <v>#N/A</v>
      </c>
      <c r="AH2879" t="e">
        <f>VLOOKUP($A2879,'Abatements Granted'!$A$2:$L$402,10,0)</f>
        <v>#N/A</v>
      </c>
      <c r="AI2879" s="36" t="e">
        <f>VLOOKUP($A2879,'Abatements Granted'!$A$2:$L$402,7,0)</f>
        <v>#N/A</v>
      </c>
    </row>
    <row r="2880" spans="1:35" x14ac:dyDescent="0.2">
      <c r="A2880" s="38" t="s">
        <v>2918</v>
      </c>
      <c r="B2880" t="s">
        <v>7144</v>
      </c>
      <c r="C2880">
        <v>1010</v>
      </c>
      <c r="D2880">
        <v>3</v>
      </c>
      <c r="E2880">
        <v>3</v>
      </c>
      <c r="F2880">
        <v>65</v>
      </c>
      <c r="G2880" t="s">
        <v>7143</v>
      </c>
      <c r="H2880" t="s">
        <v>3697</v>
      </c>
      <c r="I2880">
        <v>1</v>
      </c>
      <c r="J2880">
        <v>3</v>
      </c>
      <c r="K2880">
        <v>78</v>
      </c>
      <c r="L2880">
        <v>1973</v>
      </c>
      <c r="M2880">
        <v>2001</v>
      </c>
      <c r="N2880">
        <v>1884</v>
      </c>
      <c r="O2880" s="35">
        <v>329470</v>
      </c>
      <c r="P2880">
        <v>22</v>
      </c>
      <c r="Q2880">
        <v>0</v>
      </c>
      <c r="R2880">
        <v>0</v>
      </c>
      <c r="U2880" s="36">
        <v>257000</v>
      </c>
      <c r="V2880">
        <v>1</v>
      </c>
      <c r="W2880" s="36">
        <v>133600</v>
      </c>
      <c r="X2880">
        <v>0</v>
      </c>
      <c r="Y2880" s="39">
        <v>390600</v>
      </c>
      <c r="Z2880" s="40">
        <v>44865</v>
      </c>
      <c r="AA2880" s="36">
        <v>345000</v>
      </c>
      <c r="AB2880">
        <v>1.1299999999999999</v>
      </c>
      <c r="AC2880" t="s">
        <v>3889</v>
      </c>
      <c r="AD2880" s="39">
        <v>352200</v>
      </c>
      <c r="AE2880" s="3">
        <f t="shared" si="89"/>
        <v>0.10902896081771729</v>
      </c>
      <c r="AF2880" s="41">
        <f t="shared" si="88"/>
        <v>0.10902896081771729</v>
      </c>
      <c r="AG2880" t="e">
        <f>VLOOKUP($A2880,'Abatements Granted'!$A$2:$L$402,2,0)</f>
        <v>#N/A</v>
      </c>
      <c r="AH2880" t="e">
        <f>VLOOKUP($A2880,'Abatements Granted'!$A$2:$L$402,10,0)</f>
        <v>#N/A</v>
      </c>
      <c r="AI2880" s="36" t="e">
        <f>VLOOKUP($A2880,'Abatements Granted'!$A$2:$L$402,7,0)</f>
        <v>#N/A</v>
      </c>
    </row>
    <row r="2881" spans="1:35" x14ac:dyDescent="0.2">
      <c r="A2881" s="38" t="s">
        <v>2848</v>
      </c>
      <c r="B2881" t="s">
        <v>7145</v>
      </c>
      <c r="C2881">
        <v>1010</v>
      </c>
      <c r="D2881">
        <v>3</v>
      </c>
      <c r="E2881">
        <v>3</v>
      </c>
      <c r="F2881">
        <v>62</v>
      </c>
      <c r="G2881" t="s">
        <v>7143</v>
      </c>
      <c r="H2881" t="s">
        <v>3697</v>
      </c>
      <c r="I2881">
        <v>1</v>
      </c>
      <c r="J2881">
        <v>3</v>
      </c>
      <c r="K2881">
        <v>77</v>
      </c>
      <c r="L2881">
        <v>1970</v>
      </c>
      <c r="M2881">
        <v>2000</v>
      </c>
      <c r="N2881">
        <v>2324</v>
      </c>
      <c r="O2881" s="35">
        <v>416893</v>
      </c>
      <c r="P2881">
        <v>23</v>
      </c>
      <c r="Q2881">
        <v>0</v>
      </c>
      <c r="R2881">
        <v>0</v>
      </c>
      <c r="U2881" s="36">
        <v>321000</v>
      </c>
      <c r="V2881">
        <v>1.99</v>
      </c>
      <c r="W2881" s="36">
        <v>147700</v>
      </c>
      <c r="X2881">
        <v>200</v>
      </c>
      <c r="Y2881" s="39">
        <v>468900</v>
      </c>
      <c r="Z2881" s="40">
        <v>40378</v>
      </c>
      <c r="AA2881" s="36">
        <v>1</v>
      </c>
      <c r="AB2881">
        <v>468900</v>
      </c>
      <c r="AC2881" t="s">
        <v>3676</v>
      </c>
      <c r="AD2881" s="39">
        <v>442600</v>
      </c>
      <c r="AE2881" s="3">
        <f t="shared" si="89"/>
        <v>5.9421599638499689E-2</v>
      </c>
      <c r="AF2881" s="41">
        <f t="shared" si="88"/>
        <v>5.9421599638499689E-2</v>
      </c>
      <c r="AG2881" t="e">
        <f>VLOOKUP($A2881,'Abatements Granted'!$A$2:$L$402,2,0)</f>
        <v>#N/A</v>
      </c>
      <c r="AH2881" t="e">
        <f>VLOOKUP($A2881,'Abatements Granted'!$A$2:$L$402,10,0)</f>
        <v>#N/A</v>
      </c>
      <c r="AI2881" s="36" t="e">
        <f>VLOOKUP($A2881,'Abatements Granted'!$A$2:$L$402,7,0)</f>
        <v>#N/A</v>
      </c>
    </row>
    <row r="2882" spans="1:35" x14ac:dyDescent="0.2">
      <c r="A2882" s="38" t="s">
        <v>2457</v>
      </c>
      <c r="B2882" t="s">
        <v>7146</v>
      </c>
      <c r="C2882">
        <v>1010</v>
      </c>
      <c r="D2882">
        <v>3</v>
      </c>
      <c r="E2882">
        <v>3</v>
      </c>
      <c r="F2882">
        <v>50</v>
      </c>
      <c r="G2882" t="s">
        <v>7143</v>
      </c>
      <c r="H2882" t="s">
        <v>3697</v>
      </c>
      <c r="I2882">
        <v>1</v>
      </c>
      <c r="J2882">
        <v>3</v>
      </c>
      <c r="K2882">
        <v>77</v>
      </c>
      <c r="L2882">
        <v>1965</v>
      </c>
      <c r="M2882">
        <v>2000</v>
      </c>
      <c r="N2882">
        <v>1638</v>
      </c>
      <c r="O2882" s="35">
        <v>351028</v>
      </c>
      <c r="P2882">
        <v>23</v>
      </c>
      <c r="Q2882">
        <v>0</v>
      </c>
      <c r="R2882">
        <v>0</v>
      </c>
      <c r="U2882" s="36">
        <v>270300</v>
      </c>
      <c r="V2882">
        <v>1.84</v>
      </c>
      <c r="W2882" s="36">
        <v>146400</v>
      </c>
      <c r="X2882">
        <v>8400</v>
      </c>
      <c r="Y2882" s="39">
        <v>425100</v>
      </c>
      <c r="Z2882" s="40">
        <v>44651</v>
      </c>
      <c r="AA2882" s="36">
        <v>392000</v>
      </c>
      <c r="AB2882">
        <v>1.08</v>
      </c>
      <c r="AC2882" t="s">
        <v>3889</v>
      </c>
      <c r="AD2882" s="39">
        <v>401400</v>
      </c>
      <c r="AE2882" s="3">
        <f t="shared" si="89"/>
        <v>5.9043348281016428E-2</v>
      </c>
      <c r="AF2882" s="41">
        <f t="shared" si="88"/>
        <v>5.9043348281016428E-2</v>
      </c>
      <c r="AG2882" t="e">
        <f>VLOOKUP($A2882,'Abatements Granted'!$A$2:$L$402,2,0)</f>
        <v>#N/A</v>
      </c>
      <c r="AH2882" t="e">
        <f>VLOOKUP($A2882,'Abatements Granted'!$A$2:$L$402,10,0)</f>
        <v>#N/A</v>
      </c>
      <c r="AI2882" s="36" t="e">
        <f>VLOOKUP($A2882,'Abatements Granted'!$A$2:$L$402,7,0)</f>
        <v>#N/A</v>
      </c>
    </row>
    <row r="2883" spans="1:35" x14ac:dyDescent="0.2">
      <c r="A2883" s="38" t="s">
        <v>2145</v>
      </c>
      <c r="B2883" t="s">
        <v>7147</v>
      </c>
      <c r="C2883">
        <v>1010</v>
      </c>
      <c r="D2883">
        <v>3</v>
      </c>
      <c r="E2883">
        <v>3</v>
      </c>
      <c r="F2883">
        <v>42</v>
      </c>
      <c r="G2883" t="s">
        <v>7143</v>
      </c>
      <c r="H2883" t="s">
        <v>3681</v>
      </c>
      <c r="I2883">
        <v>2.5</v>
      </c>
      <c r="J2883">
        <v>4</v>
      </c>
      <c r="K2883">
        <v>81</v>
      </c>
      <c r="L2883">
        <v>1994</v>
      </c>
      <c r="M2883">
        <v>2004</v>
      </c>
      <c r="N2883">
        <v>4126</v>
      </c>
      <c r="O2883" s="35">
        <v>621498</v>
      </c>
      <c r="P2883">
        <v>19</v>
      </c>
      <c r="Q2883">
        <v>0</v>
      </c>
      <c r="R2883">
        <v>0</v>
      </c>
      <c r="U2883" s="36">
        <v>503400</v>
      </c>
      <c r="V2883">
        <v>3.6</v>
      </c>
      <c r="W2883" s="36">
        <v>148300</v>
      </c>
      <c r="X2883">
        <v>700</v>
      </c>
      <c r="Y2883" s="39">
        <v>652400</v>
      </c>
      <c r="Z2883" s="40">
        <v>31348</v>
      </c>
      <c r="AA2883" s="36">
        <v>28000</v>
      </c>
      <c r="AB2883">
        <v>23.3</v>
      </c>
      <c r="AC2883">
        <v>0</v>
      </c>
      <c r="AD2883" s="39">
        <v>619100</v>
      </c>
      <c r="AE2883" s="3">
        <f t="shared" si="89"/>
        <v>5.3787756420610622E-2</v>
      </c>
      <c r="AF2883" s="41">
        <f t="shared" si="88"/>
        <v>5.3787756420610622E-2</v>
      </c>
      <c r="AG2883" t="e">
        <f>VLOOKUP($A2883,'Abatements Granted'!$A$2:$L$402,2,0)</f>
        <v>#N/A</v>
      </c>
      <c r="AH2883" t="e">
        <f>VLOOKUP($A2883,'Abatements Granted'!$A$2:$L$402,10,0)</f>
        <v>#N/A</v>
      </c>
      <c r="AI2883" s="36" t="e">
        <f>VLOOKUP($A2883,'Abatements Granted'!$A$2:$L$402,7,0)</f>
        <v>#N/A</v>
      </c>
    </row>
    <row r="2884" spans="1:35" x14ac:dyDescent="0.2">
      <c r="A2884" s="38" t="s">
        <v>1677</v>
      </c>
      <c r="B2884" t="s">
        <v>7148</v>
      </c>
      <c r="C2884">
        <v>1010</v>
      </c>
      <c r="D2884">
        <v>3</v>
      </c>
      <c r="E2884">
        <v>3</v>
      </c>
      <c r="F2884">
        <v>32</v>
      </c>
      <c r="G2884" t="s">
        <v>7143</v>
      </c>
      <c r="H2884" t="s">
        <v>3671</v>
      </c>
      <c r="I2884">
        <v>2</v>
      </c>
      <c r="J2884">
        <v>3</v>
      </c>
      <c r="K2884">
        <v>78</v>
      </c>
      <c r="L2884">
        <v>1979</v>
      </c>
      <c r="M2884">
        <v>2001</v>
      </c>
      <c r="N2884">
        <v>2658</v>
      </c>
      <c r="O2884" s="35">
        <v>438235</v>
      </c>
      <c r="P2884">
        <v>22</v>
      </c>
      <c r="Q2884">
        <v>0</v>
      </c>
      <c r="R2884">
        <v>0</v>
      </c>
      <c r="U2884" s="36">
        <v>341800</v>
      </c>
      <c r="V2884">
        <v>0.92</v>
      </c>
      <c r="W2884" s="36">
        <v>132000</v>
      </c>
      <c r="X2884">
        <v>0</v>
      </c>
      <c r="Y2884" s="39">
        <v>473800</v>
      </c>
      <c r="Z2884" s="40">
        <v>43776</v>
      </c>
      <c r="AA2884" s="36">
        <v>365000</v>
      </c>
      <c r="AB2884">
        <v>1.3</v>
      </c>
      <c r="AC2884">
        <v>0</v>
      </c>
      <c r="AD2884" s="39">
        <v>432000</v>
      </c>
      <c r="AE2884" s="3">
        <f t="shared" si="89"/>
        <v>9.6759259259259212E-2</v>
      </c>
      <c r="AF2884" s="41">
        <f t="shared" si="88"/>
        <v>9.6759259259259212E-2</v>
      </c>
      <c r="AG2884" t="e">
        <f>VLOOKUP($A2884,'Abatements Granted'!$A$2:$L$402,2,0)</f>
        <v>#N/A</v>
      </c>
      <c r="AH2884" t="e">
        <f>VLOOKUP($A2884,'Abatements Granted'!$A$2:$L$402,10,0)</f>
        <v>#N/A</v>
      </c>
      <c r="AI2884" s="36" t="e">
        <f>VLOOKUP($A2884,'Abatements Granted'!$A$2:$L$402,7,0)</f>
        <v>#N/A</v>
      </c>
    </row>
    <row r="2885" spans="1:35" x14ac:dyDescent="0.2">
      <c r="A2885" s="38" t="s">
        <v>567</v>
      </c>
      <c r="B2885" t="s">
        <v>7149</v>
      </c>
      <c r="C2885">
        <v>1010</v>
      </c>
      <c r="D2885">
        <v>3</v>
      </c>
      <c r="E2885">
        <v>3</v>
      </c>
      <c r="F2885">
        <v>148</v>
      </c>
      <c r="G2885" t="s">
        <v>6977</v>
      </c>
      <c r="H2885" t="s">
        <v>3681</v>
      </c>
      <c r="I2885">
        <v>2</v>
      </c>
      <c r="J2885">
        <v>3</v>
      </c>
      <c r="K2885">
        <v>70</v>
      </c>
      <c r="L2885">
        <v>1930</v>
      </c>
      <c r="M2885">
        <v>1993</v>
      </c>
      <c r="N2885">
        <v>2134</v>
      </c>
      <c r="O2885" s="35">
        <v>342799</v>
      </c>
      <c r="P2885">
        <v>30</v>
      </c>
      <c r="Q2885">
        <v>0</v>
      </c>
      <c r="R2885">
        <v>0</v>
      </c>
      <c r="U2885" s="36">
        <v>240000</v>
      </c>
      <c r="V2885">
        <v>1.56</v>
      </c>
      <c r="W2885" s="36">
        <v>142200</v>
      </c>
      <c r="X2885">
        <v>12500</v>
      </c>
      <c r="Y2885" s="39">
        <v>394700</v>
      </c>
      <c r="Z2885" s="40">
        <v>44802</v>
      </c>
      <c r="AA2885" s="36">
        <v>100</v>
      </c>
      <c r="AB2885">
        <v>3947</v>
      </c>
      <c r="AC2885" t="s">
        <v>3676</v>
      </c>
      <c r="AD2885" s="39">
        <v>366200</v>
      </c>
      <c r="AE2885" s="3">
        <f t="shared" si="89"/>
        <v>7.782632441288917E-2</v>
      </c>
      <c r="AF2885" s="41">
        <f t="shared" si="88"/>
        <v>7.782632441288917E-2</v>
      </c>
      <c r="AG2885" t="e">
        <f>VLOOKUP($A2885,'Abatements Granted'!$A$2:$L$402,2,0)</f>
        <v>#N/A</v>
      </c>
      <c r="AH2885" t="e">
        <f>VLOOKUP($A2885,'Abatements Granted'!$A$2:$L$402,10,0)</f>
        <v>#N/A</v>
      </c>
      <c r="AI2885" s="36" t="e">
        <f>VLOOKUP($A2885,'Abatements Granted'!$A$2:$L$402,7,0)</f>
        <v>#N/A</v>
      </c>
    </row>
    <row r="2886" spans="1:35" x14ac:dyDescent="0.2">
      <c r="A2886" s="38" t="s">
        <v>421</v>
      </c>
      <c r="B2886" t="s">
        <v>7150</v>
      </c>
      <c r="C2886">
        <v>1010</v>
      </c>
      <c r="D2886">
        <v>3</v>
      </c>
      <c r="E2886">
        <v>3</v>
      </c>
      <c r="F2886">
        <v>134</v>
      </c>
      <c r="G2886" t="s">
        <v>6977</v>
      </c>
      <c r="H2886" t="s">
        <v>3697</v>
      </c>
      <c r="I2886">
        <v>1</v>
      </c>
      <c r="J2886">
        <v>3</v>
      </c>
      <c r="K2886">
        <v>65</v>
      </c>
      <c r="L2886">
        <v>1965</v>
      </c>
      <c r="M2886">
        <v>1988</v>
      </c>
      <c r="N2886">
        <v>1428</v>
      </c>
      <c r="O2886" s="35">
        <v>278491</v>
      </c>
      <c r="P2886">
        <v>35</v>
      </c>
      <c r="Q2886">
        <v>0</v>
      </c>
      <c r="R2886">
        <v>0</v>
      </c>
      <c r="U2886" s="36">
        <v>181000</v>
      </c>
      <c r="V2886">
        <v>2.8</v>
      </c>
      <c r="W2886" s="36">
        <v>154300</v>
      </c>
      <c r="X2886">
        <v>1500</v>
      </c>
      <c r="Y2886" s="39">
        <v>336800</v>
      </c>
      <c r="Z2886" s="40">
        <v>45203</v>
      </c>
      <c r="AA2886" s="36">
        <v>100</v>
      </c>
      <c r="AB2886">
        <v>3368</v>
      </c>
      <c r="AC2886" t="s">
        <v>3676</v>
      </c>
      <c r="AD2886" s="39">
        <v>328500</v>
      </c>
      <c r="AE2886" s="3">
        <f t="shared" si="89"/>
        <v>2.5266362252663654E-2</v>
      </c>
      <c r="AF2886" s="41">
        <f t="shared" si="88"/>
        <v>2.5266362252663654E-2</v>
      </c>
      <c r="AG2886" t="e">
        <f>VLOOKUP($A2886,'Abatements Granted'!$A$2:$L$402,2,0)</f>
        <v>#N/A</v>
      </c>
      <c r="AH2886" t="e">
        <f>VLOOKUP($A2886,'Abatements Granted'!$A$2:$L$402,10,0)</f>
        <v>#N/A</v>
      </c>
      <c r="AI2886" s="36" t="e">
        <f>VLOOKUP($A2886,'Abatements Granted'!$A$2:$L$402,7,0)</f>
        <v>#N/A</v>
      </c>
    </row>
    <row r="2887" spans="1:35" x14ac:dyDescent="0.2">
      <c r="A2887" s="38" t="s">
        <v>7151</v>
      </c>
      <c r="B2887" t="s">
        <v>7152</v>
      </c>
      <c r="C2887">
        <v>1040</v>
      </c>
      <c r="D2887">
        <v>3</v>
      </c>
      <c r="E2887">
        <v>3</v>
      </c>
      <c r="F2887">
        <v>126</v>
      </c>
      <c r="G2887" t="s">
        <v>6977</v>
      </c>
      <c r="H2887" t="s">
        <v>5565</v>
      </c>
      <c r="I2887">
        <v>1.75</v>
      </c>
      <c r="J2887">
        <v>3</v>
      </c>
      <c r="K2887">
        <v>70</v>
      </c>
      <c r="L2887">
        <v>1930</v>
      </c>
      <c r="M2887">
        <v>1993</v>
      </c>
      <c r="N2887">
        <v>1749</v>
      </c>
      <c r="O2887" s="35">
        <v>305633</v>
      </c>
      <c r="P2887">
        <v>30</v>
      </c>
      <c r="Q2887">
        <v>0</v>
      </c>
      <c r="R2887">
        <v>0</v>
      </c>
      <c r="U2887" s="36">
        <v>213900</v>
      </c>
      <c r="V2887">
        <v>4.0999999999999996</v>
      </c>
      <c r="W2887" s="36">
        <v>165000</v>
      </c>
      <c r="X2887">
        <v>10700</v>
      </c>
      <c r="Y2887" s="39">
        <v>389600</v>
      </c>
      <c r="Z2887" s="40">
        <v>39661</v>
      </c>
      <c r="AA2887" s="36">
        <v>1</v>
      </c>
      <c r="AB2887">
        <v>389600</v>
      </c>
      <c r="AC2887" t="s">
        <v>3676</v>
      </c>
      <c r="AD2887" s="39">
        <v>364100</v>
      </c>
      <c r="AE2887" s="3">
        <f t="shared" si="89"/>
        <v>7.0035704476792082E-2</v>
      </c>
      <c r="AF2887" s="41">
        <f t="shared" ref="AF2887:AF2950" si="90">_xlfn.IFNA(IF($AH2887="GRANTED",  (($Y2887-$AI2887)/$AI2887), (AE2887)),AE2887)</f>
        <v>7.0035704476792082E-2</v>
      </c>
      <c r="AG2887" t="e">
        <f>VLOOKUP($A2887,'Abatements Granted'!$A$2:$L$402,2,0)</f>
        <v>#N/A</v>
      </c>
      <c r="AH2887" t="e">
        <f>VLOOKUP($A2887,'Abatements Granted'!$A$2:$L$402,10,0)</f>
        <v>#N/A</v>
      </c>
      <c r="AI2887" s="36" t="e">
        <f>VLOOKUP($A2887,'Abatements Granted'!$A$2:$L$402,7,0)</f>
        <v>#N/A</v>
      </c>
    </row>
    <row r="2888" spans="1:35" x14ac:dyDescent="0.2">
      <c r="A2888" s="38" t="s">
        <v>104</v>
      </c>
      <c r="B2888" t="s">
        <v>7153</v>
      </c>
      <c r="C2888">
        <v>1010</v>
      </c>
      <c r="D2888">
        <v>3</v>
      </c>
      <c r="E2888">
        <v>3</v>
      </c>
      <c r="F2888">
        <v>104</v>
      </c>
      <c r="G2888" t="s">
        <v>6977</v>
      </c>
      <c r="H2888" t="s">
        <v>3671</v>
      </c>
      <c r="I2888">
        <v>2</v>
      </c>
      <c r="J2888">
        <v>3</v>
      </c>
      <c r="K2888">
        <v>79</v>
      </c>
      <c r="L2888">
        <v>1986</v>
      </c>
      <c r="M2888">
        <v>2002</v>
      </c>
      <c r="N2888">
        <v>2978</v>
      </c>
      <c r="O2888" s="35">
        <v>471377</v>
      </c>
      <c r="P2888">
        <v>21</v>
      </c>
      <c r="Q2888">
        <v>0</v>
      </c>
      <c r="R2888">
        <v>0</v>
      </c>
      <c r="U2888" s="36">
        <v>372400</v>
      </c>
      <c r="V2888">
        <v>3.12</v>
      </c>
      <c r="W2888" s="36">
        <v>147800</v>
      </c>
      <c r="X2888">
        <v>14600</v>
      </c>
      <c r="Y2888" s="39">
        <v>534800</v>
      </c>
      <c r="Z2888" s="40">
        <v>41723</v>
      </c>
      <c r="AA2888" s="36">
        <v>310000</v>
      </c>
      <c r="AB2888">
        <v>1.73</v>
      </c>
      <c r="AC2888">
        <v>0</v>
      </c>
      <c r="AD2888" s="39">
        <v>488500</v>
      </c>
      <c r="AE2888" s="3">
        <f t="shared" ref="AE2888:AE2951" si="91">IFERROR(Y2888/AD2888-1,"")</f>
        <v>9.4779938587512769E-2</v>
      </c>
      <c r="AF2888" s="41">
        <f t="shared" si="90"/>
        <v>9.4779938587512769E-2</v>
      </c>
      <c r="AG2888" t="e">
        <f>VLOOKUP($A2888,'Abatements Granted'!$A$2:$L$402,2,0)</f>
        <v>#N/A</v>
      </c>
      <c r="AH2888" t="e">
        <f>VLOOKUP($A2888,'Abatements Granted'!$A$2:$L$402,10,0)</f>
        <v>#N/A</v>
      </c>
      <c r="AI2888" s="36" t="e">
        <f>VLOOKUP($A2888,'Abatements Granted'!$A$2:$L$402,7,0)</f>
        <v>#N/A</v>
      </c>
    </row>
    <row r="2889" spans="1:35" x14ac:dyDescent="0.2">
      <c r="A2889" s="38" t="s">
        <v>85</v>
      </c>
      <c r="B2889" t="s">
        <v>7154</v>
      </c>
      <c r="C2889">
        <v>1010</v>
      </c>
      <c r="D2889">
        <v>3</v>
      </c>
      <c r="E2889">
        <v>3</v>
      </c>
      <c r="F2889">
        <v>102</v>
      </c>
      <c r="G2889" t="s">
        <v>6977</v>
      </c>
      <c r="H2889" t="s">
        <v>3681</v>
      </c>
      <c r="I2889">
        <v>1.75</v>
      </c>
      <c r="J2889">
        <v>4</v>
      </c>
      <c r="K2889">
        <v>79</v>
      </c>
      <c r="L2889">
        <v>1986</v>
      </c>
      <c r="M2889">
        <v>2002</v>
      </c>
      <c r="N2889">
        <v>2598</v>
      </c>
      <c r="O2889" s="35">
        <v>419602</v>
      </c>
      <c r="P2889">
        <v>21</v>
      </c>
      <c r="Q2889">
        <v>0</v>
      </c>
      <c r="R2889">
        <v>0</v>
      </c>
      <c r="U2889" s="36">
        <v>331500</v>
      </c>
      <c r="V2889">
        <v>2.92</v>
      </c>
      <c r="W2889" s="36">
        <v>147600</v>
      </c>
      <c r="X2889">
        <v>16500</v>
      </c>
      <c r="Y2889" s="39">
        <v>495600</v>
      </c>
      <c r="Z2889" s="40">
        <v>42986</v>
      </c>
      <c r="AA2889" s="36">
        <v>375000</v>
      </c>
      <c r="AB2889">
        <v>1.32</v>
      </c>
      <c r="AC2889">
        <v>0</v>
      </c>
      <c r="AD2889" s="39">
        <v>460100</v>
      </c>
      <c r="AE2889" s="3">
        <f t="shared" si="91"/>
        <v>7.715713975222771E-2</v>
      </c>
      <c r="AF2889" s="41">
        <f t="shared" si="90"/>
        <v>7.715713975222771E-2</v>
      </c>
      <c r="AG2889" t="e">
        <f>VLOOKUP($A2889,'Abatements Granted'!$A$2:$L$402,2,0)</f>
        <v>#N/A</v>
      </c>
      <c r="AH2889" t="e">
        <f>VLOOKUP($A2889,'Abatements Granted'!$A$2:$L$402,10,0)</f>
        <v>#N/A</v>
      </c>
      <c r="AI2889" s="36" t="e">
        <f>VLOOKUP($A2889,'Abatements Granted'!$A$2:$L$402,7,0)</f>
        <v>#N/A</v>
      </c>
    </row>
    <row r="2890" spans="1:35" x14ac:dyDescent="0.2">
      <c r="A2890" s="38" t="s">
        <v>3509</v>
      </c>
      <c r="B2890" t="s">
        <v>7155</v>
      </c>
      <c r="C2890">
        <v>1010</v>
      </c>
      <c r="D2890">
        <v>3</v>
      </c>
      <c r="E2890">
        <v>3</v>
      </c>
      <c r="F2890">
        <v>92</v>
      </c>
      <c r="G2890" t="s">
        <v>6977</v>
      </c>
      <c r="H2890" t="s">
        <v>3669</v>
      </c>
      <c r="I2890">
        <v>1.75</v>
      </c>
      <c r="J2890">
        <v>3</v>
      </c>
      <c r="K2890">
        <v>72</v>
      </c>
      <c r="L2890">
        <v>1920</v>
      </c>
      <c r="M2890">
        <v>1995</v>
      </c>
      <c r="N2890">
        <v>1517</v>
      </c>
      <c r="O2890" s="35">
        <v>282930</v>
      </c>
      <c r="P2890">
        <v>28</v>
      </c>
      <c r="Q2890">
        <v>0</v>
      </c>
      <c r="R2890">
        <v>0</v>
      </c>
      <c r="U2890" s="36">
        <v>203700</v>
      </c>
      <c r="V2890">
        <v>1.84</v>
      </c>
      <c r="W2890" s="36">
        <v>146400</v>
      </c>
      <c r="X2890">
        <v>3000</v>
      </c>
      <c r="Y2890" s="39">
        <v>353100</v>
      </c>
      <c r="Z2890" s="40">
        <v>34661</v>
      </c>
      <c r="AA2890" s="36">
        <v>128500</v>
      </c>
      <c r="AB2890">
        <v>2.75</v>
      </c>
      <c r="AC2890">
        <v>0</v>
      </c>
      <c r="AD2890" s="39">
        <v>339500</v>
      </c>
      <c r="AE2890" s="3">
        <f t="shared" si="91"/>
        <v>4.0058910162003025E-2</v>
      </c>
      <c r="AF2890" s="41">
        <f t="shared" si="90"/>
        <v>4.0058910162003025E-2</v>
      </c>
      <c r="AG2890" t="e">
        <f>VLOOKUP($A2890,'Abatements Granted'!$A$2:$L$402,2,0)</f>
        <v>#N/A</v>
      </c>
      <c r="AH2890" t="e">
        <f>VLOOKUP($A2890,'Abatements Granted'!$A$2:$L$402,10,0)</f>
        <v>#N/A</v>
      </c>
      <c r="AI2890" s="36" t="e">
        <f>VLOOKUP($A2890,'Abatements Granted'!$A$2:$L$402,7,0)</f>
        <v>#N/A</v>
      </c>
    </row>
    <row r="2891" spans="1:35" x14ac:dyDescent="0.2">
      <c r="A2891" s="38" t="s">
        <v>3373</v>
      </c>
      <c r="B2891" t="s">
        <v>7156</v>
      </c>
      <c r="C2891">
        <v>1010</v>
      </c>
      <c r="D2891">
        <v>3</v>
      </c>
      <c r="E2891">
        <v>3</v>
      </c>
      <c r="F2891">
        <v>86</v>
      </c>
      <c r="G2891" t="s">
        <v>6977</v>
      </c>
      <c r="H2891" t="s">
        <v>3941</v>
      </c>
      <c r="I2891">
        <v>1.75</v>
      </c>
      <c r="J2891">
        <v>4</v>
      </c>
      <c r="K2891">
        <v>76</v>
      </c>
      <c r="L2891">
        <v>1988</v>
      </c>
      <c r="M2891">
        <v>1999</v>
      </c>
      <c r="N2891">
        <v>2537</v>
      </c>
      <c r="O2891" s="35">
        <v>418305</v>
      </c>
      <c r="P2891">
        <v>24</v>
      </c>
      <c r="Q2891">
        <v>0</v>
      </c>
      <c r="R2891">
        <v>0</v>
      </c>
      <c r="U2891" s="36">
        <v>317900</v>
      </c>
      <c r="V2891">
        <v>3.08</v>
      </c>
      <c r="W2891" s="36">
        <v>147800</v>
      </c>
      <c r="X2891">
        <v>21100</v>
      </c>
      <c r="Y2891" s="39">
        <v>486800</v>
      </c>
      <c r="Z2891" s="40">
        <v>38455</v>
      </c>
      <c r="AA2891" s="36">
        <v>400000</v>
      </c>
      <c r="AB2891">
        <v>1.22</v>
      </c>
      <c r="AC2891">
        <v>0</v>
      </c>
      <c r="AD2891" s="39">
        <v>458600</v>
      </c>
      <c r="AE2891" s="3">
        <f t="shared" si="91"/>
        <v>6.1491495856955902E-2</v>
      </c>
      <c r="AF2891" s="41">
        <f t="shared" si="90"/>
        <v>6.1491495856955902E-2</v>
      </c>
      <c r="AG2891" t="e">
        <f>VLOOKUP($A2891,'Abatements Granted'!$A$2:$L$402,2,0)</f>
        <v>#N/A</v>
      </c>
      <c r="AH2891" t="e">
        <f>VLOOKUP($A2891,'Abatements Granted'!$A$2:$L$402,10,0)</f>
        <v>#N/A</v>
      </c>
      <c r="AI2891" s="36" t="e">
        <f>VLOOKUP($A2891,'Abatements Granted'!$A$2:$L$402,7,0)</f>
        <v>#N/A</v>
      </c>
    </row>
    <row r="2892" spans="1:35" x14ac:dyDescent="0.2">
      <c r="A2892" s="38" t="s">
        <v>3185</v>
      </c>
      <c r="B2892" t="s">
        <v>7157</v>
      </c>
      <c r="C2892">
        <v>1010</v>
      </c>
      <c r="D2892">
        <v>3</v>
      </c>
      <c r="E2892">
        <v>3</v>
      </c>
      <c r="F2892">
        <v>76</v>
      </c>
      <c r="G2892" t="s">
        <v>6977</v>
      </c>
      <c r="H2892" t="s">
        <v>5748</v>
      </c>
      <c r="I2892">
        <v>2.5</v>
      </c>
      <c r="J2892">
        <v>4</v>
      </c>
      <c r="K2892">
        <v>80</v>
      </c>
      <c r="L2892">
        <v>1991</v>
      </c>
      <c r="M2892">
        <v>2003</v>
      </c>
      <c r="N2892">
        <v>4349</v>
      </c>
      <c r="O2892" s="35">
        <v>655724</v>
      </c>
      <c r="P2892">
        <v>20</v>
      </c>
      <c r="Q2892">
        <v>0</v>
      </c>
      <c r="R2892">
        <v>0</v>
      </c>
      <c r="U2892" s="36">
        <v>524600</v>
      </c>
      <c r="V2892">
        <v>7.45</v>
      </c>
      <c r="W2892" s="36">
        <v>166800</v>
      </c>
      <c r="X2892">
        <v>0</v>
      </c>
      <c r="Y2892" s="39">
        <v>691400</v>
      </c>
      <c r="Z2892" s="40">
        <v>32057</v>
      </c>
      <c r="AA2892" s="36">
        <v>90000</v>
      </c>
      <c r="AB2892">
        <v>7.68</v>
      </c>
      <c r="AC2892">
        <v>0</v>
      </c>
      <c r="AD2892" s="39">
        <v>637400</v>
      </c>
      <c r="AE2892" s="3">
        <f t="shared" si="91"/>
        <v>8.4719171634766166E-2</v>
      </c>
      <c r="AF2892" s="41">
        <f t="shared" si="90"/>
        <v>8.4719171634766166E-2</v>
      </c>
      <c r="AG2892" t="e">
        <f>VLOOKUP($A2892,'Abatements Granted'!$A$2:$L$402,2,0)</f>
        <v>#N/A</v>
      </c>
      <c r="AH2892" t="e">
        <f>VLOOKUP($A2892,'Abatements Granted'!$A$2:$L$402,10,0)</f>
        <v>#N/A</v>
      </c>
      <c r="AI2892" s="36" t="e">
        <f>VLOOKUP($A2892,'Abatements Granted'!$A$2:$L$402,7,0)</f>
        <v>#N/A</v>
      </c>
    </row>
    <row r="2893" spans="1:35" x14ac:dyDescent="0.2">
      <c r="A2893" s="38" t="s">
        <v>3094</v>
      </c>
      <c r="B2893" t="s">
        <v>7158</v>
      </c>
      <c r="C2893">
        <v>1010</v>
      </c>
      <c r="D2893">
        <v>3</v>
      </c>
      <c r="E2893">
        <v>3</v>
      </c>
      <c r="F2893">
        <v>72</v>
      </c>
      <c r="G2893" t="s">
        <v>6977</v>
      </c>
      <c r="H2893" t="s">
        <v>3941</v>
      </c>
      <c r="I2893">
        <v>2</v>
      </c>
      <c r="J2893">
        <v>4</v>
      </c>
      <c r="K2893">
        <v>83</v>
      </c>
      <c r="L2893">
        <v>1990</v>
      </c>
      <c r="M2893">
        <v>2006</v>
      </c>
      <c r="N2893">
        <v>3938</v>
      </c>
      <c r="O2893" s="35">
        <v>603368</v>
      </c>
      <c r="P2893">
        <v>17</v>
      </c>
      <c r="Q2893">
        <v>0</v>
      </c>
      <c r="R2893">
        <v>0</v>
      </c>
      <c r="U2893" s="36">
        <v>500800</v>
      </c>
      <c r="V2893">
        <v>2.2400000000000002</v>
      </c>
      <c r="W2893" s="36">
        <v>149700</v>
      </c>
      <c r="X2893">
        <v>27500</v>
      </c>
      <c r="Y2893" s="39">
        <v>678000</v>
      </c>
      <c r="Z2893" s="40">
        <v>44253</v>
      </c>
      <c r="AA2893" s="36">
        <v>1</v>
      </c>
      <c r="AB2893">
        <v>678000</v>
      </c>
      <c r="AC2893" t="s">
        <v>3657</v>
      </c>
      <c r="AD2893" s="39">
        <v>642600</v>
      </c>
      <c r="AE2893" s="3">
        <f t="shared" si="91"/>
        <v>5.5088702147525703E-2</v>
      </c>
      <c r="AF2893" s="41">
        <f t="shared" si="90"/>
        <v>5.5088702147525703E-2</v>
      </c>
      <c r="AG2893" t="e">
        <f>VLOOKUP($A2893,'Abatements Granted'!$A$2:$L$402,2,0)</f>
        <v>#N/A</v>
      </c>
      <c r="AH2893" t="e">
        <f>VLOOKUP($A2893,'Abatements Granted'!$A$2:$L$402,10,0)</f>
        <v>#N/A</v>
      </c>
      <c r="AI2893" s="36" t="e">
        <f>VLOOKUP($A2893,'Abatements Granted'!$A$2:$L$402,7,0)</f>
        <v>#N/A</v>
      </c>
    </row>
    <row r="2894" spans="1:35" x14ac:dyDescent="0.2">
      <c r="A2894" s="38" t="s">
        <v>7159</v>
      </c>
      <c r="B2894" t="s">
        <v>7160</v>
      </c>
      <c r="C2894">
        <v>7130</v>
      </c>
      <c r="D2894">
        <v>3</v>
      </c>
      <c r="E2894">
        <v>0</v>
      </c>
      <c r="F2894">
        <v>127</v>
      </c>
      <c r="G2894" t="s">
        <v>6977</v>
      </c>
      <c r="H2894" t="s">
        <v>3656</v>
      </c>
      <c r="M2894">
        <v>0</v>
      </c>
      <c r="N2894">
        <v>0</v>
      </c>
      <c r="O2894" s="35">
        <v>0</v>
      </c>
      <c r="U2894" s="36">
        <v>0</v>
      </c>
      <c r="V2894">
        <v>52.82</v>
      </c>
      <c r="W2894" s="36">
        <v>9820</v>
      </c>
      <c r="X2894">
        <v>0</v>
      </c>
      <c r="Y2894" s="39">
        <v>9820</v>
      </c>
      <c r="Z2894" s="40">
        <v>41780</v>
      </c>
      <c r="AA2894" s="36">
        <v>100</v>
      </c>
      <c r="AB2894">
        <v>98.2</v>
      </c>
      <c r="AC2894" t="s">
        <v>3657</v>
      </c>
      <c r="AD2894" s="39">
        <v>7350</v>
      </c>
      <c r="AE2894" s="3">
        <f t="shared" si="91"/>
        <v>0.33605442176870759</v>
      </c>
      <c r="AF2894" s="41">
        <f t="shared" si="90"/>
        <v>0.33605442176870759</v>
      </c>
      <c r="AG2894" t="e">
        <f>VLOOKUP($A2894,'Abatements Granted'!$A$2:$L$402,2,0)</f>
        <v>#N/A</v>
      </c>
      <c r="AH2894" t="e">
        <f>VLOOKUP($A2894,'Abatements Granted'!$A$2:$L$402,10,0)</f>
        <v>#N/A</v>
      </c>
      <c r="AI2894" s="36" t="e">
        <f>VLOOKUP($A2894,'Abatements Granted'!$A$2:$L$402,7,0)</f>
        <v>#N/A</v>
      </c>
    </row>
    <row r="2895" spans="1:35" x14ac:dyDescent="0.2">
      <c r="A2895" s="38" t="s">
        <v>2615</v>
      </c>
      <c r="B2895" t="s">
        <v>7161</v>
      </c>
      <c r="C2895">
        <v>1010</v>
      </c>
      <c r="D2895">
        <v>3</v>
      </c>
      <c r="E2895">
        <v>3</v>
      </c>
      <c r="F2895">
        <v>55</v>
      </c>
      <c r="G2895" t="s">
        <v>7143</v>
      </c>
      <c r="H2895" t="s">
        <v>3681</v>
      </c>
      <c r="I2895">
        <v>2</v>
      </c>
      <c r="J2895">
        <v>4</v>
      </c>
      <c r="K2895">
        <v>94</v>
      </c>
      <c r="L2895">
        <v>2017</v>
      </c>
      <c r="M2895">
        <v>2017</v>
      </c>
      <c r="N2895">
        <v>2664</v>
      </c>
      <c r="O2895" s="35">
        <v>437140</v>
      </c>
      <c r="P2895">
        <v>6</v>
      </c>
      <c r="Q2895">
        <v>0</v>
      </c>
      <c r="R2895">
        <v>0</v>
      </c>
      <c r="U2895" s="36">
        <v>410900</v>
      </c>
      <c r="V2895">
        <v>2.2000000000000002</v>
      </c>
      <c r="W2895" s="36">
        <v>149400</v>
      </c>
      <c r="X2895">
        <v>0</v>
      </c>
      <c r="Y2895" s="39">
        <v>560300</v>
      </c>
      <c r="Z2895" s="40">
        <v>43815</v>
      </c>
      <c r="AA2895" s="36">
        <v>424900</v>
      </c>
      <c r="AB2895">
        <v>1.32</v>
      </c>
      <c r="AC2895">
        <v>0</v>
      </c>
      <c r="AD2895" s="39">
        <v>516400</v>
      </c>
      <c r="AE2895" s="3">
        <f t="shared" si="91"/>
        <v>8.5011618900077357E-2</v>
      </c>
      <c r="AF2895" s="41">
        <f t="shared" si="90"/>
        <v>8.5011618900077357E-2</v>
      </c>
      <c r="AG2895" t="e">
        <f>VLOOKUP($A2895,'Abatements Granted'!$A$2:$L$402,2,0)</f>
        <v>#N/A</v>
      </c>
      <c r="AH2895" t="e">
        <f>VLOOKUP($A2895,'Abatements Granted'!$A$2:$L$402,10,0)</f>
        <v>#N/A</v>
      </c>
      <c r="AI2895" s="36" t="e">
        <f>VLOOKUP($A2895,'Abatements Granted'!$A$2:$L$402,7,0)</f>
        <v>#N/A</v>
      </c>
    </row>
    <row r="2896" spans="1:35" x14ac:dyDescent="0.2">
      <c r="A2896" s="38" t="s">
        <v>7162</v>
      </c>
      <c r="B2896" t="s">
        <v>7163</v>
      </c>
      <c r="C2896">
        <v>1300</v>
      </c>
      <c r="D2896">
        <v>3</v>
      </c>
      <c r="E2896">
        <v>3</v>
      </c>
      <c r="F2896">
        <v>47</v>
      </c>
      <c r="G2896" t="s">
        <v>7143</v>
      </c>
      <c r="H2896" t="s">
        <v>3656</v>
      </c>
      <c r="M2896">
        <v>0</v>
      </c>
      <c r="N2896">
        <v>0</v>
      </c>
      <c r="O2896" s="35">
        <v>0</v>
      </c>
      <c r="U2896" s="36">
        <v>0</v>
      </c>
      <c r="V2896">
        <v>7.03</v>
      </c>
      <c r="W2896" s="36">
        <v>189000</v>
      </c>
      <c r="X2896">
        <v>0</v>
      </c>
      <c r="Y2896" s="39">
        <v>189000</v>
      </c>
      <c r="Z2896" s="40">
        <v>45110</v>
      </c>
      <c r="AA2896" s="36">
        <v>112000</v>
      </c>
      <c r="AB2896">
        <v>1.69</v>
      </c>
      <c r="AC2896" t="s">
        <v>3889</v>
      </c>
      <c r="AD2896" s="39">
        <v>135900</v>
      </c>
      <c r="AE2896" s="3">
        <f t="shared" si="91"/>
        <v>0.39072847682119205</v>
      </c>
      <c r="AF2896" s="41">
        <f t="shared" si="90"/>
        <v>0.39072847682119205</v>
      </c>
      <c r="AG2896" t="e">
        <f>VLOOKUP($A2896,'Abatements Granted'!$A$2:$L$402,2,0)</f>
        <v>#N/A</v>
      </c>
      <c r="AH2896" t="e">
        <f>VLOOKUP($A2896,'Abatements Granted'!$A$2:$L$402,10,0)</f>
        <v>#N/A</v>
      </c>
      <c r="AI2896" s="36" t="e">
        <f>VLOOKUP($A2896,'Abatements Granted'!$A$2:$L$402,7,0)</f>
        <v>#N/A</v>
      </c>
    </row>
    <row r="2897" spans="1:35" x14ac:dyDescent="0.2">
      <c r="A2897" s="38" t="s">
        <v>1832</v>
      </c>
      <c r="B2897" t="s">
        <v>7164</v>
      </c>
      <c r="C2897">
        <v>1010</v>
      </c>
      <c r="D2897">
        <v>3</v>
      </c>
      <c r="E2897">
        <v>3</v>
      </c>
      <c r="F2897">
        <v>353</v>
      </c>
      <c r="G2897" t="s">
        <v>6150</v>
      </c>
      <c r="H2897" t="s">
        <v>3689</v>
      </c>
      <c r="I2897">
        <v>1</v>
      </c>
      <c r="J2897">
        <v>3</v>
      </c>
      <c r="K2897">
        <v>76</v>
      </c>
      <c r="L2897">
        <v>1955</v>
      </c>
      <c r="M2897">
        <v>1999</v>
      </c>
      <c r="N2897">
        <v>2984</v>
      </c>
      <c r="O2897" s="35">
        <v>475663</v>
      </c>
      <c r="P2897">
        <v>24</v>
      </c>
      <c r="Q2897">
        <v>0</v>
      </c>
      <c r="R2897">
        <v>0</v>
      </c>
      <c r="U2897" s="36">
        <v>361500</v>
      </c>
      <c r="V2897">
        <v>1.1299999999999999</v>
      </c>
      <c r="W2897" s="36">
        <v>136200</v>
      </c>
      <c r="X2897">
        <v>11800</v>
      </c>
      <c r="Y2897" s="39">
        <v>509500</v>
      </c>
      <c r="Z2897" s="40">
        <v>41544</v>
      </c>
      <c r="AA2897" s="36">
        <v>240000</v>
      </c>
      <c r="AB2897">
        <v>2.12</v>
      </c>
      <c r="AC2897">
        <v>0</v>
      </c>
      <c r="AD2897" s="39">
        <v>484600</v>
      </c>
      <c r="AE2897" s="3">
        <f t="shared" si="91"/>
        <v>5.1382583574081764E-2</v>
      </c>
      <c r="AF2897" s="41">
        <f t="shared" si="90"/>
        <v>5.1382583574081764E-2</v>
      </c>
      <c r="AG2897" t="e">
        <f>VLOOKUP($A2897,'Abatements Granted'!$A$2:$L$402,2,0)</f>
        <v>#N/A</v>
      </c>
      <c r="AH2897" t="e">
        <f>VLOOKUP($A2897,'Abatements Granted'!$A$2:$L$402,10,0)</f>
        <v>#N/A</v>
      </c>
      <c r="AI2897" s="36" t="e">
        <f>VLOOKUP($A2897,'Abatements Granted'!$A$2:$L$402,7,0)</f>
        <v>#N/A</v>
      </c>
    </row>
    <row r="2898" spans="1:35" x14ac:dyDescent="0.2">
      <c r="A2898" s="38" t="s">
        <v>1842</v>
      </c>
      <c r="B2898" t="s">
        <v>7165</v>
      </c>
      <c r="C2898">
        <v>1010</v>
      </c>
      <c r="D2898">
        <v>3</v>
      </c>
      <c r="E2898">
        <v>3</v>
      </c>
      <c r="F2898">
        <v>357</v>
      </c>
      <c r="G2898" t="s">
        <v>6150</v>
      </c>
      <c r="H2898" t="s">
        <v>3666</v>
      </c>
      <c r="I2898">
        <v>1.75</v>
      </c>
      <c r="J2898">
        <v>4</v>
      </c>
      <c r="K2898">
        <v>86</v>
      </c>
      <c r="L2898">
        <v>2003</v>
      </c>
      <c r="M2898">
        <v>2009</v>
      </c>
      <c r="N2898">
        <v>3041</v>
      </c>
      <c r="O2898" s="35">
        <v>508366</v>
      </c>
      <c r="P2898">
        <v>14</v>
      </c>
      <c r="Q2898">
        <v>0</v>
      </c>
      <c r="R2898">
        <v>0</v>
      </c>
      <c r="U2898" s="36">
        <v>437200</v>
      </c>
      <c r="V2898">
        <v>8.11</v>
      </c>
      <c r="W2898" s="36">
        <v>174600</v>
      </c>
      <c r="X2898">
        <v>0</v>
      </c>
      <c r="Y2898" s="39">
        <v>611800</v>
      </c>
      <c r="Z2898" s="40">
        <v>42240</v>
      </c>
      <c r="AA2898" s="36">
        <v>100</v>
      </c>
      <c r="AB2898">
        <v>6118</v>
      </c>
      <c r="AC2898" t="s">
        <v>3657</v>
      </c>
      <c r="AD2898" s="39">
        <v>590600</v>
      </c>
      <c r="AE2898" s="3">
        <f t="shared" si="91"/>
        <v>3.5895699288858829E-2</v>
      </c>
      <c r="AF2898" s="41">
        <f t="shared" si="90"/>
        <v>3.5895699288858829E-2</v>
      </c>
      <c r="AG2898" t="e">
        <f>VLOOKUP($A2898,'Abatements Granted'!$A$2:$L$402,2,0)</f>
        <v>#N/A</v>
      </c>
      <c r="AH2898" t="e">
        <f>VLOOKUP($A2898,'Abatements Granted'!$A$2:$L$402,10,0)</f>
        <v>#N/A</v>
      </c>
      <c r="AI2898" s="36" t="e">
        <f>VLOOKUP($A2898,'Abatements Granted'!$A$2:$L$402,7,0)</f>
        <v>#N/A</v>
      </c>
    </row>
    <row r="2899" spans="1:35" x14ac:dyDescent="0.2">
      <c r="A2899" s="38" t="s">
        <v>2429</v>
      </c>
      <c r="B2899" t="s">
        <v>7166</v>
      </c>
      <c r="C2899">
        <v>1010</v>
      </c>
      <c r="D2899">
        <v>3</v>
      </c>
      <c r="E2899">
        <v>3</v>
      </c>
      <c r="F2899">
        <v>5</v>
      </c>
      <c r="G2899" t="s">
        <v>6977</v>
      </c>
      <c r="H2899" t="s">
        <v>3689</v>
      </c>
      <c r="I2899">
        <v>1</v>
      </c>
      <c r="J2899">
        <v>3</v>
      </c>
      <c r="K2899">
        <v>70</v>
      </c>
      <c r="L2899">
        <v>1939</v>
      </c>
      <c r="M2899">
        <v>1993</v>
      </c>
      <c r="N2899">
        <v>2356</v>
      </c>
      <c r="O2899" s="35">
        <v>404682</v>
      </c>
      <c r="P2899">
        <v>30</v>
      </c>
      <c r="Q2899">
        <v>0</v>
      </c>
      <c r="R2899">
        <v>0</v>
      </c>
      <c r="U2899" s="36">
        <v>283300</v>
      </c>
      <c r="V2899">
        <v>0.75</v>
      </c>
      <c r="W2899" s="36">
        <v>128400</v>
      </c>
      <c r="X2899">
        <v>300</v>
      </c>
      <c r="Y2899" s="39">
        <v>412000</v>
      </c>
      <c r="Z2899" s="40">
        <v>37638</v>
      </c>
      <c r="AA2899" s="36">
        <v>198000</v>
      </c>
      <c r="AB2899">
        <v>2.08</v>
      </c>
      <c r="AC2899">
        <v>0</v>
      </c>
      <c r="AD2899" s="39">
        <v>390500</v>
      </c>
      <c r="AE2899" s="3">
        <f t="shared" si="91"/>
        <v>5.5057618437900135E-2</v>
      </c>
      <c r="AF2899" s="41">
        <f t="shared" si="90"/>
        <v>5.5057618437900135E-2</v>
      </c>
      <c r="AG2899" t="e">
        <f>VLOOKUP($A2899,'Abatements Granted'!$A$2:$L$402,2,0)</f>
        <v>#N/A</v>
      </c>
      <c r="AH2899" t="e">
        <f>VLOOKUP($A2899,'Abatements Granted'!$A$2:$L$402,10,0)</f>
        <v>#N/A</v>
      </c>
      <c r="AI2899" s="36" t="e">
        <f>VLOOKUP($A2899,'Abatements Granted'!$A$2:$L$402,7,0)</f>
        <v>#N/A</v>
      </c>
    </row>
    <row r="2900" spans="1:35" x14ac:dyDescent="0.2">
      <c r="A2900" s="38" t="s">
        <v>2487</v>
      </c>
      <c r="B2900" t="s">
        <v>7167</v>
      </c>
      <c r="C2900">
        <v>1090</v>
      </c>
      <c r="D2900">
        <v>3</v>
      </c>
      <c r="E2900">
        <v>3</v>
      </c>
      <c r="F2900">
        <v>51</v>
      </c>
      <c r="G2900" t="s">
        <v>6977</v>
      </c>
      <c r="H2900" t="s">
        <v>3666</v>
      </c>
      <c r="I2900">
        <v>1.5</v>
      </c>
      <c r="J2900">
        <v>3</v>
      </c>
      <c r="K2900">
        <v>78</v>
      </c>
      <c r="L2900">
        <v>1980</v>
      </c>
      <c r="M2900">
        <v>2001</v>
      </c>
      <c r="N2900">
        <v>2016</v>
      </c>
      <c r="O2900" s="35">
        <v>360805</v>
      </c>
      <c r="P2900">
        <v>22</v>
      </c>
      <c r="Q2900">
        <v>0</v>
      </c>
      <c r="R2900">
        <v>0</v>
      </c>
      <c r="U2900" s="36">
        <v>281400</v>
      </c>
      <c r="V2900">
        <v>1</v>
      </c>
      <c r="W2900" s="36">
        <v>133600</v>
      </c>
      <c r="X2900">
        <v>6500</v>
      </c>
      <c r="Y2900" s="39">
        <v>576400</v>
      </c>
      <c r="Z2900" s="40">
        <v>29438</v>
      </c>
      <c r="AA2900" s="36">
        <v>1</v>
      </c>
      <c r="AB2900">
        <v>576400</v>
      </c>
      <c r="AC2900">
        <v>0</v>
      </c>
      <c r="AD2900" s="39">
        <v>528300</v>
      </c>
      <c r="AE2900" s="3">
        <f t="shared" si="91"/>
        <v>9.1046753738406316E-2</v>
      </c>
      <c r="AF2900" s="41">
        <f t="shared" si="90"/>
        <v>9.1046753738406316E-2</v>
      </c>
      <c r="AG2900" t="e">
        <f>VLOOKUP($A2900,'Abatements Granted'!$A$2:$L$402,2,0)</f>
        <v>#N/A</v>
      </c>
      <c r="AH2900" t="e">
        <f>VLOOKUP($A2900,'Abatements Granted'!$A$2:$L$402,10,0)</f>
        <v>#N/A</v>
      </c>
      <c r="AI2900" s="36" t="e">
        <f>VLOOKUP($A2900,'Abatements Granted'!$A$2:$L$402,7,0)</f>
        <v>#N/A</v>
      </c>
    </row>
    <row r="2901" spans="1:35" x14ac:dyDescent="0.2">
      <c r="A2901" s="38" t="s">
        <v>2487</v>
      </c>
      <c r="B2901" t="s">
        <v>7167</v>
      </c>
      <c r="C2901">
        <v>1090</v>
      </c>
      <c r="D2901">
        <v>3</v>
      </c>
      <c r="E2901">
        <v>0</v>
      </c>
      <c r="F2901">
        <v>51</v>
      </c>
      <c r="G2901" t="s">
        <v>6977</v>
      </c>
      <c r="H2901" t="s">
        <v>3913</v>
      </c>
      <c r="I2901">
        <v>1.8</v>
      </c>
      <c r="J2901">
        <v>3</v>
      </c>
      <c r="K2901">
        <v>79</v>
      </c>
      <c r="L2901">
        <v>1987</v>
      </c>
      <c r="M2901">
        <v>2002</v>
      </c>
      <c r="N2901">
        <v>899</v>
      </c>
      <c r="O2901" s="35">
        <v>196127</v>
      </c>
      <c r="P2901">
        <v>21</v>
      </c>
      <c r="Q2901">
        <v>0</v>
      </c>
      <c r="R2901">
        <v>0</v>
      </c>
      <c r="U2901" s="36">
        <v>154900</v>
      </c>
      <c r="V2901">
        <v>1</v>
      </c>
      <c r="W2901" s="36">
        <v>133600</v>
      </c>
      <c r="X2901">
        <v>6500</v>
      </c>
      <c r="Y2901" s="39">
        <v>576400</v>
      </c>
      <c r="Z2901" s="40">
        <v>29438</v>
      </c>
      <c r="AA2901" s="36">
        <v>1</v>
      </c>
      <c r="AB2901">
        <v>576400</v>
      </c>
      <c r="AC2901">
        <v>0</v>
      </c>
      <c r="AD2901" s="39">
        <v>528300</v>
      </c>
      <c r="AE2901" s="3">
        <f t="shared" si="91"/>
        <v>9.1046753738406316E-2</v>
      </c>
      <c r="AF2901" s="41">
        <f t="shared" si="90"/>
        <v>9.1046753738406316E-2</v>
      </c>
      <c r="AG2901" t="e">
        <f>VLOOKUP($A2901,'Abatements Granted'!$A$2:$L$402,2,0)</f>
        <v>#N/A</v>
      </c>
      <c r="AH2901" t="e">
        <f>VLOOKUP($A2901,'Abatements Granted'!$A$2:$L$402,10,0)</f>
        <v>#N/A</v>
      </c>
      <c r="AI2901" s="36" t="e">
        <f>VLOOKUP($A2901,'Abatements Granted'!$A$2:$L$402,7,0)</f>
        <v>#N/A</v>
      </c>
    </row>
    <row r="2902" spans="1:35" x14ac:dyDescent="0.2">
      <c r="A2902" s="38" t="s">
        <v>2612</v>
      </c>
      <c r="B2902" t="s">
        <v>7168</v>
      </c>
      <c r="C2902">
        <v>1010</v>
      </c>
      <c r="D2902">
        <v>3</v>
      </c>
      <c r="E2902">
        <v>3</v>
      </c>
      <c r="F2902">
        <v>55</v>
      </c>
      <c r="G2902" t="s">
        <v>6977</v>
      </c>
      <c r="H2902" t="s">
        <v>3666</v>
      </c>
      <c r="I2902">
        <v>1.5</v>
      </c>
      <c r="J2902">
        <v>3</v>
      </c>
      <c r="K2902">
        <v>77</v>
      </c>
      <c r="L2902">
        <v>1972</v>
      </c>
      <c r="M2902">
        <v>2000</v>
      </c>
      <c r="N2902">
        <v>1736</v>
      </c>
      <c r="O2902" s="35">
        <v>346578</v>
      </c>
      <c r="P2902">
        <v>23</v>
      </c>
      <c r="Q2902">
        <v>0</v>
      </c>
      <c r="R2902">
        <v>0</v>
      </c>
      <c r="U2902" s="36">
        <v>266900</v>
      </c>
      <c r="V2902">
        <v>2.09</v>
      </c>
      <c r="W2902" s="36">
        <v>146700</v>
      </c>
      <c r="X2902">
        <v>18700</v>
      </c>
      <c r="Y2902" s="39">
        <v>432300</v>
      </c>
      <c r="Z2902" s="40">
        <v>37011</v>
      </c>
      <c r="AA2902" s="36">
        <v>247000</v>
      </c>
      <c r="AB2902">
        <v>1.75</v>
      </c>
      <c r="AC2902">
        <v>0</v>
      </c>
      <c r="AD2902" s="39">
        <v>419100</v>
      </c>
      <c r="AE2902" s="3">
        <f t="shared" si="91"/>
        <v>3.1496062992125928E-2</v>
      </c>
      <c r="AF2902" s="41">
        <f t="shared" si="90"/>
        <v>3.1496062992125928E-2</v>
      </c>
      <c r="AG2902" t="e">
        <f>VLOOKUP($A2902,'Abatements Granted'!$A$2:$L$402,2,0)</f>
        <v>#N/A</v>
      </c>
      <c r="AH2902" t="e">
        <f>VLOOKUP($A2902,'Abatements Granted'!$A$2:$L$402,10,0)</f>
        <v>#N/A</v>
      </c>
      <c r="AI2902" s="36" t="e">
        <f>VLOOKUP($A2902,'Abatements Granted'!$A$2:$L$402,7,0)</f>
        <v>#N/A</v>
      </c>
    </row>
    <row r="2903" spans="1:35" x14ac:dyDescent="0.2">
      <c r="A2903" s="38" t="s">
        <v>7169</v>
      </c>
      <c r="B2903" t="s">
        <v>7170</v>
      </c>
      <c r="C2903">
        <v>101</v>
      </c>
      <c r="D2903">
        <v>3</v>
      </c>
      <c r="E2903">
        <v>3</v>
      </c>
      <c r="F2903">
        <v>57</v>
      </c>
      <c r="G2903" t="s">
        <v>6977</v>
      </c>
      <c r="H2903" t="s">
        <v>3681</v>
      </c>
      <c r="I2903">
        <v>2.5</v>
      </c>
      <c r="J2903">
        <v>5</v>
      </c>
      <c r="K2903">
        <v>74</v>
      </c>
      <c r="L2903">
        <v>1780</v>
      </c>
      <c r="M2903">
        <v>1997</v>
      </c>
      <c r="N2903">
        <v>3265</v>
      </c>
      <c r="O2903" s="35">
        <v>578951</v>
      </c>
      <c r="P2903">
        <v>26</v>
      </c>
      <c r="Q2903">
        <v>0</v>
      </c>
      <c r="R2903">
        <v>0</v>
      </c>
      <c r="U2903" s="36">
        <v>428400</v>
      </c>
      <c r="V2903">
        <v>25</v>
      </c>
      <c r="W2903" s="36">
        <v>178300</v>
      </c>
      <c r="X2903">
        <v>11800</v>
      </c>
      <c r="Y2903" s="39">
        <v>618500</v>
      </c>
      <c r="Z2903" s="40">
        <v>44134</v>
      </c>
      <c r="AA2903" s="36">
        <v>735000</v>
      </c>
      <c r="AB2903">
        <v>0.84</v>
      </c>
      <c r="AC2903" t="s">
        <v>3679</v>
      </c>
      <c r="AD2903" s="39">
        <v>591400</v>
      </c>
      <c r="AE2903" s="3">
        <f t="shared" si="91"/>
        <v>4.5823469732837241E-2</v>
      </c>
      <c r="AF2903" s="41">
        <f t="shared" si="90"/>
        <v>4.5823469732837241E-2</v>
      </c>
      <c r="AG2903" t="e">
        <f>VLOOKUP($A2903,'Abatements Granted'!$A$2:$L$402,2,0)</f>
        <v>#N/A</v>
      </c>
      <c r="AH2903" t="e">
        <f>VLOOKUP($A2903,'Abatements Granted'!$A$2:$L$402,10,0)</f>
        <v>#N/A</v>
      </c>
      <c r="AI2903" s="36" t="e">
        <f>VLOOKUP($A2903,'Abatements Granted'!$A$2:$L$402,7,0)</f>
        <v>#N/A</v>
      </c>
    </row>
    <row r="2904" spans="1:35" x14ac:dyDescent="0.2">
      <c r="A2904" s="38" t="s">
        <v>7171</v>
      </c>
      <c r="B2904" t="s">
        <v>7172</v>
      </c>
      <c r="C2904">
        <v>9380</v>
      </c>
      <c r="D2904">
        <v>3</v>
      </c>
      <c r="E2904">
        <v>0</v>
      </c>
      <c r="F2904">
        <v>60</v>
      </c>
      <c r="G2904" t="s">
        <v>6977</v>
      </c>
      <c r="H2904" t="s">
        <v>3656</v>
      </c>
      <c r="M2904">
        <v>0</v>
      </c>
      <c r="N2904">
        <v>0</v>
      </c>
      <c r="O2904" s="35">
        <v>0</v>
      </c>
      <c r="U2904" s="36">
        <v>0</v>
      </c>
      <c r="V2904">
        <v>6</v>
      </c>
      <c r="W2904" s="36">
        <v>26200</v>
      </c>
      <c r="X2904">
        <v>0</v>
      </c>
      <c r="Y2904" s="39">
        <v>26200</v>
      </c>
      <c r="Z2904" s="40">
        <v>367</v>
      </c>
      <c r="AA2904" s="36">
        <v>0</v>
      </c>
      <c r="AB2904">
        <v>0</v>
      </c>
      <c r="AC2904">
        <v>0</v>
      </c>
      <c r="AD2904" s="39">
        <v>23900</v>
      </c>
      <c r="AE2904" s="3">
        <f t="shared" si="91"/>
        <v>9.6234309623431047E-2</v>
      </c>
      <c r="AF2904" s="41">
        <f t="shared" si="90"/>
        <v>9.6234309623431047E-2</v>
      </c>
      <c r="AG2904" t="e">
        <f>VLOOKUP($A2904,'Abatements Granted'!$A$2:$L$402,2,0)</f>
        <v>#N/A</v>
      </c>
      <c r="AH2904" t="e">
        <f>VLOOKUP($A2904,'Abatements Granted'!$A$2:$L$402,10,0)</f>
        <v>#N/A</v>
      </c>
      <c r="AI2904" s="36" t="e">
        <f>VLOOKUP($A2904,'Abatements Granted'!$A$2:$L$402,7,0)</f>
        <v>#N/A</v>
      </c>
    </row>
    <row r="2905" spans="1:35" x14ac:dyDescent="0.2">
      <c r="A2905" s="38" t="s">
        <v>2065</v>
      </c>
      <c r="B2905" t="s">
        <v>7173</v>
      </c>
      <c r="C2905">
        <v>1010</v>
      </c>
      <c r="D2905">
        <v>3</v>
      </c>
      <c r="E2905">
        <v>3</v>
      </c>
      <c r="F2905">
        <v>40</v>
      </c>
      <c r="G2905" t="s">
        <v>6977</v>
      </c>
      <c r="H2905" t="s">
        <v>3669</v>
      </c>
      <c r="I2905">
        <v>1.75</v>
      </c>
      <c r="J2905">
        <v>5</v>
      </c>
      <c r="K2905">
        <v>88</v>
      </c>
      <c r="L2905">
        <v>2008</v>
      </c>
      <c r="M2905">
        <v>2011</v>
      </c>
      <c r="N2905">
        <v>2737</v>
      </c>
      <c r="O2905" s="35">
        <v>503119</v>
      </c>
      <c r="P2905">
        <v>12</v>
      </c>
      <c r="Q2905">
        <v>0</v>
      </c>
      <c r="R2905">
        <v>0</v>
      </c>
      <c r="U2905" s="36">
        <v>442700</v>
      </c>
      <c r="V2905">
        <v>5.0199999999999996</v>
      </c>
      <c r="W2905" s="36">
        <v>149900</v>
      </c>
      <c r="X2905">
        <v>9100</v>
      </c>
      <c r="Y2905" s="39">
        <v>601700</v>
      </c>
      <c r="Z2905" s="40">
        <v>44608</v>
      </c>
      <c r="AA2905" s="36">
        <v>100</v>
      </c>
      <c r="AB2905">
        <v>6017</v>
      </c>
      <c r="AC2905" t="s">
        <v>3676</v>
      </c>
      <c r="AD2905" s="39">
        <v>592900</v>
      </c>
      <c r="AE2905" s="3">
        <f t="shared" si="91"/>
        <v>1.4842300556586308E-2</v>
      </c>
      <c r="AF2905" s="41">
        <f t="shared" si="90"/>
        <v>1.4842300556586308E-2</v>
      </c>
      <c r="AG2905" t="e">
        <f>VLOOKUP($A2905,'Abatements Granted'!$A$2:$L$402,2,0)</f>
        <v>#N/A</v>
      </c>
      <c r="AH2905" t="e">
        <f>VLOOKUP($A2905,'Abatements Granted'!$A$2:$L$402,10,0)</f>
        <v>#N/A</v>
      </c>
      <c r="AI2905" s="36" t="e">
        <f>VLOOKUP($A2905,'Abatements Granted'!$A$2:$L$402,7,0)</f>
        <v>#N/A</v>
      </c>
    </row>
    <row r="2906" spans="1:35" x14ac:dyDescent="0.2">
      <c r="A2906" s="38" t="s">
        <v>965</v>
      </c>
      <c r="B2906" t="s">
        <v>7174</v>
      </c>
      <c r="C2906">
        <v>1010</v>
      </c>
      <c r="D2906">
        <v>3</v>
      </c>
      <c r="E2906">
        <v>3</v>
      </c>
      <c r="F2906">
        <v>2</v>
      </c>
      <c r="G2906" t="s">
        <v>6977</v>
      </c>
      <c r="H2906" t="s">
        <v>3689</v>
      </c>
      <c r="I2906">
        <v>1</v>
      </c>
      <c r="J2906">
        <v>3</v>
      </c>
      <c r="K2906">
        <v>74</v>
      </c>
      <c r="L2906">
        <v>1962</v>
      </c>
      <c r="M2906">
        <v>1997</v>
      </c>
      <c r="N2906">
        <v>1842</v>
      </c>
      <c r="O2906" s="35">
        <v>366665</v>
      </c>
      <c r="P2906">
        <v>26</v>
      </c>
      <c r="Q2906">
        <v>0</v>
      </c>
      <c r="R2906">
        <v>0</v>
      </c>
      <c r="U2906" s="36">
        <v>271300</v>
      </c>
      <c r="V2906">
        <v>0.52</v>
      </c>
      <c r="W2906" s="36">
        <v>118200</v>
      </c>
      <c r="X2906">
        <v>3100</v>
      </c>
      <c r="Y2906" s="39">
        <v>392600</v>
      </c>
      <c r="Z2906" s="40">
        <v>38960</v>
      </c>
      <c r="AA2906" s="36">
        <v>281000</v>
      </c>
      <c r="AB2906">
        <v>1.4</v>
      </c>
      <c r="AC2906">
        <v>0</v>
      </c>
      <c r="AD2906" s="39">
        <v>383700</v>
      </c>
      <c r="AE2906" s="3">
        <f t="shared" si="91"/>
        <v>2.3195204586916818E-2</v>
      </c>
      <c r="AF2906" s="41">
        <f t="shared" si="90"/>
        <v>2.3195204586916818E-2</v>
      </c>
      <c r="AG2906" t="e">
        <f>VLOOKUP($A2906,'Abatements Granted'!$A$2:$L$402,2,0)</f>
        <v>#N/A</v>
      </c>
      <c r="AH2906" t="e">
        <f>VLOOKUP($A2906,'Abatements Granted'!$A$2:$L$402,10,0)</f>
        <v>#N/A</v>
      </c>
      <c r="AI2906" s="36" t="e">
        <f>VLOOKUP($A2906,'Abatements Granted'!$A$2:$L$402,7,0)</f>
        <v>#N/A</v>
      </c>
    </row>
    <row r="2907" spans="1:35" x14ac:dyDescent="0.2">
      <c r="A2907" s="38" t="s">
        <v>2125</v>
      </c>
      <c r="B2907" t="s">
        <v>7175</v>
      </c>
      <c r="C2907">
        <v>1010</v>
      </c>
      <c r="D2907">
        <v>3</v>
      </c>
      <c r="E2907">
        <v>3</v>
      </c>
      <c r="F2907">
        <v>419</v>
      </c>
      <c r="G2907" t="s">
        <v>6150</v>
      </c>
      <c r="H2907" t="s">
        <v>3681</v>
      </c>
      <c r="I2907">
        <v>2</v>
      </c>
      <c r="J2907">
        <v>4</v>
      </c>
      <c r="K2907">
        <v>85</v>
      </c>
      <c r="L2907">
        <v>2002</v>
      </c>
      <c r="M2907">
        <v>2008</v>
      </c>
      <c r="N2907">
        <v>3991</v>
      </c>
      <c r="O2907" s="35">
        <v>581030</v>
      </c>
      <c r="P2907">
        <v>15</v>
      </c>
      <c r="Q2907">
        <v>0</v>
      </c>
      <c r="R2907">
        <v>0</v>
      </c>
      <c r="U2907" s="36">
        <v>493900</v>
      </c>
      <c r="V2907">
        <v>1.85</v>
      </c>
      <c r="W2907" s="36">
        <v>146500</v>
      </c>
      <c r="X2907">
        <v>200</v>
      </c>
      <c r="Y2907" s="39">
        <v>640600</v>
      </c>
      <c r="Z2907" s="40">
        <v>43838</v>
      </c>
      <c r="AA2907" s="36">
        <v>468000</v>
      </c>
      <c r="AB2907">
        <v>1.37</v>
      </c>
      <c r="AC2907" t="s">
        <v>3889</v>
      </c>
      <c r="AD2907" s="39">
        <v>600400</v>
      </c>
      <c r="AE2907" s="3">
        <f t="shared" si="91"/>
        <v>6.695536309127248E-2</v>
      </c>
      <c r="AF2907" s="41">
        <f t="shared" si="90"/>
        <v>6.695536309127248E-2</v>
      </c>
      <c r="AG2907" t="e">
        <f>VLOOKUP($A2907,'Abatements Granted'!$A$2:$L$402,2,0)</f>
        <v>#N/A</v>
      </c>
      <c r="AH2907" t="e">
        <f>VLOOKUP($A2907,'Abatements Granted'!$A$2:$L$402,10,0)</f>
        <v>#N/A</v>
      </c>
      <c r="AI2907" s="36" t="e">
        <f>VLOOKUP($A2907,'Abatements Granted'!$A$2:$L$402,7,0)</f>
        <v>#N/A</v>
      </c>
    </row>
    <row r="2908" spans="1:35" x14ac:dyDescent="0.2">
      <c r="A2908" s="38" t="s">
        <v>2154</v>
      </c>
      <c r="B2908" t="s">
        <v>7176</v>
      </c>
      <c r="C2908">
        <v>1010</v>
      </c>
      <c r="D2908">
        <v>3</v>
      </c>
      <c r="E2908">
        <v>3</v>
      </c>
      <c r="F2908">
        <v>423</v>
      </c>
      <c r="G2908" t="s">
        <v>6150</v>
      </c>
      <c r="H2908" t="s">
        <v>3681</v>
      </c>
      <c r="I2908">
        <v>2</v>
      </c>
      <c r="J2908">
        <v>4</v>
      </c>
      <c r="K2908">
        <v>86</v>
      </c>
      <c r="L2908">
        <v>2003</v>
      </c>
      <c r="M2908">
        <v>2009</v>
      </c>
      <c r="N2908">
        <v>3090</v>
      </c>
      <c r="O2908" s="35">
        <v>492443</v>
      </c>
      <c r="P2908">
        <v>14</v>
      </c>
      <c r="Q2908">
        <v>0</v>
      </c>
      <c r="R2908">
        <v>0</v>
      </c>
      <c r="U2908" s="36">
        <v>423500</v>
      </c>
      <c r="V2908">
        <v>3.69</v>
      </c>
      <c r="W2908" s="36">
        <v>161600</v>
      </c>
      <c r="X2908">
        <v>400</v>
      </c>
      <c r="Y2908" s="39">
        <v>585500</v>
      </c>
      <c r="Z2908" s="40">
        <v>44834</v>
      </c>
      <c r="AA2908" s="36">
        <v>100</v>
      </c>
      <c r="AB2908">
        <v>5855</v>
      </c>
      <c r="AC2908" t="s">
        <v>3676</v>
      </c>
      <c r="AD2908" s="39">
        <v>544100</v>
      </c>
      <c r="AE2908" s="3">
        <f t="shared" si="91"/>
        <v>7.6088954236353645E-2</v>
      </c>
      <c r="AF2908" s="41">
        <f t="shared" si="90"/>
        <v>7.6088954236353645E-2</v>
      </c>
      <c r="AG2908" t="e">
        <f>VLOOKUP($A2908,'Abatements Granted'!$A$2:$L$402,2,0)</f>
        <v>#N/A</v>
      </c>
      <c r="AH2908" t="e">
        <f>VLOOKUP($A2908,'Abatements Granted'!$A$2:$L$402,10,0)</f>
        <v>#N/A</v>
      </c>
      <c r="AI2908" s="36" t="e">
        <f>VLOOKUP($A2908,'Abatements Granted'!$A$2:$L$402,7,0)</f>
        <v>#N/A</v>
      </c>
    </row>
    <row r="2909" spans="1:35" x14ac:dyDescent="0.2">
      <c r="A2909" s="38" t="s">
        <v>2192</v>
      </c>
      <c r="B2909" t="s">
        <v>7177</v>
      </c>
      <c r="C2909">
        <v>1010</v>
      </c>
      <c r="D2909">
        <v>3</v>
      </c>
      <c r="E2909">
        <v>3</v>
      </c>
      <c r="F2909">
        <v>431</v>
      </c>
      <c r="G2909" t="s">
        <v>6150</v>
      </c>
      <c r="H2909" t="s">
        <v>3689</v>
      </c>
      <c r="I2909">
        <v>1</v>
      </c>
      <c r="J2909">
        <v>3</v>
      </c>
      <c r="K2909">
        <v>77</v>
      </c>
      <c r="L2909">
        <v>1972</v>
      </c>
      <c r="M2909">
        <v>2000</v>
      </c>
      <c r="N2909">
        <v>1859</v>
      </c>
      <c r="O2909" s="35">
        <v>375995</v>
      </c>
      <c r="P2909">
        <v>23</v>
      </c>
      <c r="Q2909">
        <v>0</v>
      </c>
      <c r="R2909">
        <v>0</v>
      </c>
      <c r="U2909" s="36">
        <v>289500</v>
      </c>
      <c r="V2909">
        <v>0.93</v>
      </c>
      <c r="W2909" s="36">
        <v>132300</v>
      </c>
      <c r="X2909">
        <v>4300</v>
      </c>
      <c r="Y2909" s="39">
        <v>426100</v>
      </c>
      <c r="Z2909" s="40">
        <v>42544</v>
      </c>
      <c r="AA2909" s="36">
        <v>224000</v>
      </c>
      <c r="AB2909">
        <v>1.9</v>
      </c>
      <c r="AC2909">
        <v>0</v>
      </c>
      <c r="AD2909" s="39">
        <v>408300</v>
      </c>
      <c r="AE2909" s="3">
        <f t="shared" si="91"/>
        <v>4.3595395542493254E-2</v>
      </c>
      <c r="AF2909" s="41">
        <f t="shared" si="90"/>
        <v>4.3595395542493254E-2</v>
      </c>
      <c r="AG2909" t="e">
        <f>VLOOKUP($A2909,'Abatements Granted'!$A$2:$L$402,2,0)</f>
        <v>#N/A</v>
      </c>
      <c r="AH2909" t="e">
        <f>VLOOKUP($A2909,'Abatements Granted'!$A$2:$L$402,10,0)</f>
        <v>#N/A</v>
      </c>
      <c r="AI2909" s="36" t="e">
        <f>VLOOKUP($A2909,'Abatements Granted'!$A$2:$L$402,7,0)</f>
        <v>#N/A</v>
      </c>
    </row>
    <row r="2910" spans="1:35" x14ac:dyDescent="0.2">
      <c r="A2910" s="38" t="s">
        <v>2235</v>
      </c>
      <c r="B2910" t="s">
        <v>7178</v>
      </c>
      <c r="C2910">
        <v>1010</v>
      </c>
      <c r="D2910">
        <v>3</v>
      </c>
      <c r="E2910">
        <v>3</v>
      </c>
      <c r="F2910">
        <v>441</v>
      </c>
      <c r="G2910" t="s">
        <v>6150</v>
      </c>
      <c r="H2910" t="s">
        <v>3689</v>
      </c>
      <c r="I2910">
        <v>1</v>
      </c>
      <c r="J2910">
        <v>3</v>
      </c>
      <c r="K2910">
        <v>77</v>
      </c>
      <c r="L2910">
        <v>1971</v>
      </c>
      <c r="M2910">
        <v>2000</v>
      </c>
      <c r="N2910">
        <v>2270</v>
      </c>
      <c r="O2910" s="35">
        <v>394039</v>
      </c>
      <c r="P2910">
        <v>23</v>
      </c>
      <c r="Q2910">
        <v>0</v>
      </c>
      <c r="R2910">
        <v>0</v>
      </c>
      <c r="U2910" s="36">
        <v>303400</v>
      </c>
      <c r="V2910">
        <v>0.93</v>
      </c>
      <c r="W2910" s="36">
        <v>132200</v>
      </c>
      <c r="X2910">
        <v>700</v>
      </c>
      <c r="Y2910" s="39">
        <v>436300</v>
      </c>
      <c r="Z2910" s="40">
        <v>37008</v>
      </c>
      <c r="AA2910" s="36">
        <v>237000</v>
      </c>
      <c r="AB2910">
        <v>1.84</v>
      </c>
      <c r="AC2910">
        <v>0</v>
      </c>
      <c r="AD2910" s="39">
        <v>413800</v>
      </c>
      <c r="AE2910" s="3">
        <f t="shared" si="91"/>
        <v>5.4374093765103826E-2</v>
      </c>
      <c r="AF2910" s="41">
        <f t="shared" si="90"/>
        <v>5.4374093765103826E-2</v>
      </c>
      <c r="AG2910" t="e">
        <f>VLOOKUP($A2910,'Abatements Granted'!$A$2:$L$402,2,0)</f>
        <v>#N/A</v>
      </c>
      <c r="AH2910" t="e">
        <f>VLOOKUP($A2910,'Abatements Granted'!$A$2:$L$402,10,0)</f>
        <v>#N/A</v>
      </c>
      <c r="AI2910" s="36" t="e">
        <f>VLOOKUP($A2910,'Abatements Granted'!$A$2:$L$402,7,0)</f>
        <v>#N/A</v>
      </c>
    </row>
    <row r="2911" spans="1:35" x14ac:dyDescent="0.2">
      <c r="A2911" s="38" t="s">
        <v>2251</v>
      </c>
      <c r="B2911" t="s">
        <v>7179</v>
      </c>
      <c r="C2911">
        <v>1010</v>
      </c>
      <c r="D2911">
        <v>3</v>
      </c>
      <c r="E2911">
        <v>3</v>
      </c>
      <c r="F2911">
        <v>447</v>
      </c>
      <c r="G2911" t="s">
        <v>6150</v>
      </c>
      <c r="H2911" t="s">
        <v>3666</v>
      </c>
      <c r="I2911">
        <v>1.5</v>
      </c>
      <c r="J2911">
        <v>3</v>
      </c>
      <c r="K2911">
        <v>78</v>
      </c>
      <c r="L2911">
        <v>1974</v>
      </c>
      <c r="M2911">
        <v>2001</v>
      </c>
      <c r="N2911">
        <v>4419</v>
      </c>
      <c r="O2911" s="35">
        <v>602780</v>
      </c>
      <c r="P2911">
        <v>22</v>
      </c>
      <c r="Q2911">
        <v>0</v>
      </c>
      <c r="R2911">
        <v>0</v>
      </c>
      <c r="U2911" s="36">
        <v>470200</v>
      </c>
      <c r="V2911">
        <v>6.18</v>
      </c>
      <c r="W2911" s="36">
        <v>156700</v>
      </c>
      <c r="X2911">
        <v>17100</v>
      </c>
      <c r="Y2911" s="39">
        <v>644000</v>
      </c>
      <c r="Z2911" s="40">
        <v>29661</v>
      </c>
      <c r="AA2911" s="36">
        <v>0</v>
      </c>
      <c r="AB2911">
        <v>0</v>
      </c>
      <c r="AC2911" t="s">
        <v>3657</v>
      </c>
      <c r="AD2911" s="39">
        <v>623700</v>
      </c>
      <c r="AE2911" s="3">
        <f t="shared" si="91"/>
        <v>3.2547699214365844E-2</v>
      </c>
      <c r="AF2911" s="41">
        <f t="shared" si="90"/>
        <v>3.2547699214365844E-2</v>
      </c>
      <c r="AG2911" t="e">
        <f>VLOOKUP($A2911,'Abatements Granted'!$A$2:$L$402,2,0)</f>
        <v>#N/A</v>
      </c>
      <c r="AH2911" t="e">
        <f>VLOOKUP($A2911,'Abatements Granted'!$A$2:$L$402,10,0)</f>
        <v>#N/A</v>
      </c>
      <c r="AI2911" s="36" t="e">
        <f>VLOOKUP($A2911,'Abatements Granted'!$A$2:$L$402,7,0)</f>
        <v>#N/A</v>
      </c>
    </row>
    <row r="2912" spans="1:35" x14ac:dyDescent="0.2">
      <c r="A2912" s="38" t="s">
        <v>2253</v>
      </c>
      <c r="B2912" t="s">
        <v>7180</v>
      </c>
      <c r="C2912">
        <v>1010</v>
      </c>
      <c r="D2912">
        <v>3</v>
      </c>
      <c r="E2912">
        <v>3</v>
      </c>
      <c r="F2912">
        <v>449</v>
      </c>
      <c r="G2912" t="s">
        <v>6150</v>
      </c>
      <c r="H2912" t="s">
        <v>3681</v>
      </c>
      <c r="I2912">
        <v>2</v>
      </c>
      <c r="J2912">
        <v>3</v>
      </c>
      <c r="K2912">
        <v>78</v>
      </c>
      <c r="L2912">
        <v>1973</v>
      </c>
      <c r="M2912">
        <v>2001</v>
      </c>
      <c r="N2912">
        <v>2996</v>
      </c>
      <c r="O2912" s="35">
        <v>424031</v>
      </c>
      <c r="P2912">
        <v>22</v>
      </c>
      <c r="Q2912">
        <v>0</v>
      </c>
      <c r="R2912">
        <v>0</v>
      </c>
      <c r="U2912" s="36">
        <v>330700</v>
      </c>
      <c r="V2912">
        <v>1</v>
      </c>
      <c r="W2912" s="36">
        <v>133700</v>
      </c>
      <c r="X2912">
        <v>200</v>
      </c>
      <c r="Y2912" s="39">
        <v>464600</v>
      </c>
      <c r="Z2912" s="40">
        <v>41135</v>
      </c>
      <c r="AA2912" s="36">
        <v>225000</v>
      </c>
      <c r="AB2912">
        <v>2.06</v>
      </c>
      <c r="AC2912" t="s">
        <v>3679</v>
      </c>
      <c r="AD2912" s="39">
        <v>430900</v>
      </c>
      <c r="AE2912" s="3">
        <f t="shared" si="91"/>
        <v>7.820840102111859E-2</v>
      </c>
      <c r="AF2912" s="41">
        <f t="shared" si="90"/>
        <v>7.820840102111859E-2</v>
      </c>
      <c r="AG2912" t="e">
        <f>VLOOKUP($A2912,'Abatements Granted'!$A$2:$L$402,2,0)</f>
        <v>#N/A</v>
      </c>
      <c r="AH2912" t="e">
        <f>VLOOKUP($A2912,'Abatements Granted'!$A$2:$L$402,10,0)</f>
        <v>#N/A</v>
      </c>
      <c r="AI2912" s="36" t="e">
        <f>VLOOKUP($A2912,'Abatements Granted'!$A$2:$L$402,7,0)</f>
        <v>#N/A</v>
      </c>
    </row>
    <row r="2913" spans="1:35" x14ac:dyDescent="0.2">
      <c r="A2913" s="38" t="s">
        <v>2323</v>
      </c>
      <c r="B2913" t="s">
        <v>7181</v>
      </c>
      <c r="C2913">
        <v>1010</v>
      </c>
      <c r="D2913">
        <v>3</v>
      </c>
      <c r="E2913">
        <v>3</v>
      </c>
      <c r="F2913">
        <v>467</v>
      </c>
      <c r="G2913" t="s">
        <v>6150</v>
      </c>
      <c r="H2913" t="s">
        <v>3697</v>
      </c>
      <c r="I2913">
        <v>1</v>
      </c>
      <c r="J2913">
        <v>3</v>
      </c>
      <c r="K2913">
        <v>73</v>
      </c>
      <c r="L2913">
        <v>1972</v>
      </c>
      <c r="M2913">
        <v>1996</v>
      </c>
      <c r="N2913">
        <v>1533</v>
      </c>
      <c r="O2913" s="35">
        <v>294684</v>
      </c>
      <c r="P2913">
        <v>27</v>
      </c>
      <c r="Q2913">
        <v>0</v>
      </c>
      <c r="R2913">
        <v>0</v>
      </c>
      <c r="U2913" s="36">
        <v>215100</v>
      </c>
      <c r="V2913">
        <v>2.0099999999999998</v>
      </c>
      <c r="W2913" s="36">
        <v>147800</v>
      </c>
      <c r="X2913">
        <v>0</v>
      </c>
      <c r="Y2913" s="39">
        <v>362900</v>
      </c>
      <c r="Z2913" s="40">
        <v>43531</v>
      </c>
      <c r="AA2913" s="36">
        <v>214000</v>
      </c>
      <c r="AB2913">
        <v>1.7</v>
      </c>
      <c r="AC2913">
        <v>0</v>
      </c>
      <c r="AD2913" s="39">
        <v>338300</v>
      </c>
      <c r="AE2913" s="3">
        <f t="shared" si="91"/>
        <v>7.2716523795447907E-2</v>
      </c>
      <c r="AF2913" s="41">
        <f t="shared" si="90"/>
        <v>7.2716523795447907E-2</v>
      </c>
      <c r="AG2913" t="e">
        <f>VLOOKUP($A2913,'Abatements Granted'!$A$2:$L$402,2,0)</f>
        <v>#N/A</v>
      </c>
      <c r="AH2913" t="e">
        <f>VLOOKUP($A2913,'Abatements Granted'!$A$2:$L$402,10,0)</f>
        <v>#N/A</v>
      </c>
      <c r="AI2913" s="36" t="e">
        <f>VLOOKUP($A2913,'Abatements Granted'!$A$2:$L$402,7,0)</f>
        <v>#N/A</v>
      </c>
    </row>
    <row r="2914" spans="1:35" x14ac:dyDescent="0.2">
      <c r="A2914" s="38" t="s">
        <v>2379</v>
      </c>
      <c r="B2914" t="s">
        <v>7182</v>
      </c>
      <c r="C2914">
        <v>1010</v>
      </c>
      <c r="D2914">
        <v>3</v>
      </c>
      <c r="E2914">
        <v>3</v>
      </c>
      <c r="F2914">
        <v>480</v>
      </c>
      <c r="G2914" t="s">
        <v>6150</v>
      </c>
      <c r="H2914" t="s">
        <v>3697</v>
      </c>
      <c r="I2914">
        <v>1</v>
      </c>
      <c r="J2914">
        <v>3</v>
      </c>
      <c r="K2914">
        <v>77</v>
      </c>
      <c r="L2914">
        <v>1971</v>
      </c>
      <c r="M2914">
        <v>2000</v>
      </c>
      <c r="N2914">
        <v>1289</v>
      </c>
      <c r="O2914" s="35">
        <v>299331</v>
      </c>
      <c r="P2914">
        <v>23</v>
      </c>
      <c r="Q2914">
        <v>0</v>
      </c>
      <c r="R2914">
        <v>0</v>
      </c>
      <c r="U2914" s="36">
        <v>230500</v>
      </c>
      <c r="V2914">
        <v>1.2</v>
      </c>
      <c r="W2914" s="36">
        <v>137300</v>
      </c>
      <c r="X2914">
        <v>0</v>
      </c>
      <c r="Y2914" s="39">
        <v>367800</v>
      </c>
      <c r="Z2914" s="40">
        <v>43553</v>
      </c>
      <c r="AA2914" s="36">
        <v>290000</v>
      </c>
      <c r="AB2914">
        <v>1.27</v>
      </c>
      <c r="AC2914">
        <v>0</v>
      </c>
      <c r="AD2914" s="39">
        <v>346300</v>
      </c>
      <c r="AE2914" s="3">
        <f t="shared" si="91"/>
        <v>6.2084897487727497E-2</v>
      </c>
      <c r="AF2914" s="41">
        <f t="shared" si="90"/>
        <v>6.2084897487727497E-2</v>
      </c>
      <c r="AG2914" t="e">
        <f>VLOOKUP($A2914,'Abatements Granted'!$A$2:$L$402,2,0)</f>
        <v>#N/A</v>
      </c>
      <c r="AH2914" t="e">
        <f>VLOOKUP($A2914,'Abatements Granted'!$A$2:$L$402,10,0)</f>
        <v>#N/A</v>
      </c>
      <c r="AI2914" s="36" t="e">
        <f>VLOOKUP($A2914,'Abatements Granted'!$A$2:$L$402,7,0)</f>
        <v>#N/A</v>
      </c>
    </row>
    <row r="2915" spans="1:35" x14ac:dyDescent="0.2">
      <c r="A2915" s="38" t="s">
        <v>2314</v>
      </c>
      <c r="B2915" t="s">
        <v>7183</v>
      </c>
      <c r="C2915">
        <v>1010</v>
      </c>
      <c r="D2915">
        <v>3</v>
      </c>
      <c r="E2915">
        <v>3</v>
      </c>
      <c r="F2915">
        <v>460</v>
      </c>
      <c r="G2915" t="s">
        <v>6150</v>
      </c>
      <c r="H2915" t="s">
        <v>3681</v>
      </c>
      <c r="I2915">
        <v>2</v>
      </c>
      <c r="J2915">
        <v>4</v>
      </c>
      <c r="K2915">
        <v>84</v>
      </c>
      <c r="L2915">
        <v>1999</v>
      </c>
      <c r="M2915">
        <v>2007</v>
      </c>
      <c r="N2915">
        <v>2820</v>
      </c>
      <c r="O2915" s="35">
        <v>467293</v>
      </c>
      <c r="P2915">
        <v>16</v>
      </c>
      <c r="Q2915">
        <v>0</v>
      </c>
      <c r="R2915">
        <v>0</v>
      </c>
      <c r="U2915" s="36">
        <v>392500</v>
      </c>
      <c r="V2915">
        <v>1.95</v>
      </c>
      <c r="W2915" s="36">
        <v>147300</v>
      </c>
      <c r="X2915">
        <v>0</v>
      </c>
      <c r="Y2915" s="39">
        <v>539800</v>
      </c>
      <c r="Z2915" s="40">
        <v>36263</v>
      </c>
      <c r="AA2915" s="36">
        <v>250800</v>
      </c>
      <c r="AB2915">
        <v>2.15</v>
      </c>
      <c r="AC2915">
        <v>0</v>
      </c>
      <c r="AD2915" s="39">
        <v>506000</v>
      </c>
      <c r="AE2915" s="3">
        <f t="shared" si="91"/>
        <v>6.6798418972332074E-2</v>
      </c>
      <c r="AF2915" s="41">
        <f t="shared" si="90"/>
        <v>6.6798418972332074E-2</v>
      </c>
      <c r="AG2915" t="e">
        <f>VLOOKUP($A2915,'Abatements Granted'!$A$2:$L$402,2,0)</f>
        <v>#N/A</v>
      </c>
      <c r="AH2915" t="e">
        <f>VLOOKUP($A2915,'Abatements Granted'!$A$2:$L$402,10,0)</f>
        <v>#N/A</v>
      </c>
      <c r="AI2915" s="36" t="e">
        <f>VLOOKUP($A2915,'Abatements Granted'!$A$2:$L$402,7,0)</f>
        <v>#N/A</v>
      </c>
    </row>
    <row r="2916" spans="1:35" x14ac:dyDescent="0.2">
      <c r="A2916" s="38" t="s">
        <v>2275</v>
      </c>
      <c r="B2916" t="s">
        <v>7184</v>
      </c>
      <c r="C2916">
        <v>1010</v>
      </c>
      <c r="D2916">
        <v>3</v>
      </c>
      <c r="E2916">
        <v>3</v>
      </c>
      <c r="F2916">
        <v>450</v>
      </c>
      <c r="G2916" t="s">
        <v>6150</v>
      </c>
      <c r="H2916" t="s">
        <v>3902</v>
      </c>
      <c r="I2916">
        <v>1.75</v>
      </c>
      <c r="J2916">
        <v>3</v>
      </c>
      <c r="K2916">
        <v>83</v>
      </c>
      <c r="L2916">
        <v>1995</v>
      </c>
      <c r="M2916">
        <v>2006</v>
      </c>
      <c r="N2916">
        <v>2111</v>
      </c>
      <c r="O2916" s="35">
        <v>411634</v>
      </c>
      <c r="P2916">
        <v>17</v>
      </c>
      <c r="Q2916">
        <v>0</v>
      </c>
      <c r="R2916">
        <v>0</v>
      </c>
      <c r="U2916" s="36">
        <v>341700</v>
      </c>
      <c r="V2916">
        <v>2.75</v>
      </c>
      <c r="W2916" s="36">
        <v>153900</v>
      </c>
      <c r="X2916">
        <v>300</v>
      </c>
      <c r="Y2916" s="39">
        <v>495900</v>
      </c>
      <c r="Z2916" s="40">
        <v>44532</v>
      </c>
      <c r="AA2916" s="36">
        <v>1</v>
      </c>
      <c r="AB2916">
        <v>495900</v>
      </c>
      <c r="AC2916" t="s">
        <v>3676</v>
      </c>
      <c r="AD2916" s="39">
        <v>372500</v>
      </c>
      <c r="AE2916" s="3">
        <f t="shared" si="91"/>
        <v>0.3312751677852348</v>
      </c>
      <c r="AF2916" s="41">
        <f t="shared" si="90"/>
        <v>0.3312751677852348</v>
      </c>
      <c r="AG2916" t="e">
        <f>VLOOKUP($A2916,'Abatements Granted'!$A$2:$L$402,2,0)</f>
        <v>#N/A</v>
      </c>
      <c r="AH2916" t="e">
        <f>VLOOKUP($A2916,'Abatements Granted'!$A$2:$L$402,10,0)</f>
        <v>#N/A</v>
      </c>
      <c r="AI2916" s="36" t="e">
        <f>VLOOKUP($A2916,'Abatements Granted'!$A$2:$L$402,7,0)</f>
        <v>#N/A</v>
      </c>
    </row>
    <row r="2917" spans="1:35" x14ac:dyDescent="0.2">
      <c r="A2917" s="38" t="s">
        <v>2241</v>
      </c>
      <c r="B2917" t="s">
        <v>7185</v>
      </c>
      <c r="C2917">
        <v>1010</v>
      </c>
      <c r="D2917">
        <v>3</v>
      </c>
      <c r="E2917">
        <v>3</v>
      </c>
      <c r="F2917">
        <v>444</v>
      </c>
      <c r="G2917" t="s">
        <v>6150</v>
      </c>
      <c r="H2917" t="s">
        <v>3669</v>
      </c>
      <c r="I2917">
        <v>2</v>
      </c>
      <c r="J2917">
        <v>6</v>
      </c>
      <c r="K2917">
        <v>85</v>
      </c>
      <c r="L2917">
        <v>2002</v>
      </c>
      <c r="M2917">
        <v>2008</v>
      </c>
      <c r="N2917">
        <v>7282</v>
      </c>
      <c r="O2917" s="35">
        <v>1172421</v>
      </c>
      <c r="P2917">
        <v>15</v>
      </c>
      <c r="Q2917">
        <v>0</v>
      </c>
      <c r="R2917">
        <v>0</v>
      </c>
      <c r="U2917" s="36">
        <v>996600</v>
      </c>
      <c r="V2917">
        <v>5.85</v>
      </c>
      <c r="W2917" s="36">
        <v>179300</v>
      </c>
      <c r="X2917">
        <v>8600</v>
      </c>
      <c r="Y2917" s="39">
        <v>1184500</v>
      </c>
      <c r="Z2917" s="40">
        <v>36934</v>
      </c>
      <c r="AA2917" s="36">
        <v>100000</v>
      </c>
      <c r="AB2917">
        <v>11.84</v>
      </c>
      <c r="AC2917" t="s">
        <v>4015</v>
      </c>
      <c r="AD2917" s="39">
        <v>1179700</v>
      </c>
      <c r="AE2917" s="3">
        <f t="shared" si="91"/>
        <v>4.0688310587437826E-3</v>
      </c>
      <c r="AF2917" s="41">
        <f t="shared" si="90"/>
        <v>4.0688310587437826E-3</v>
      </c>
      <c r="AG2917" t="e">
        <f>VLOOKUP($A2917,'Abatements Granted'!$A$2:$L$402,2,0)</f>
        <v>#N/A</v>
      </c>
      <c r="AH2917" t="e">
        <f>VLOOKUP($A2917,'Abatements Granted'!$A$2:$L$402,10,0)</f>
        <v>#N/A</v>
      </c>
      <c r="AI2917" s="36" t="e">
        <f>VLOOKUP($A2917,'Abatements Granted'!$A$2:$L$402,7,0)</f>
        <v>#N/A</v>
      </c>
    </row>
    <row r="2918" spans="1:35" x14ac:dyDescent="0.2">
      <c r="A2918" s="38" t="s">
        <v>2203</v>
      </c>
      <c r="B2918" t="s">
        <v>7186</v>
      </c>
      <c r="C2918">
        <v>1010</v>
      </c>
      <c r="D2918">
        <v>2</v>
      </c>
      <c r="E2918">
        <v>2</v>
      </c>
      <c r="F2918">
        <v>438</v>
      </c>
      <c r="G2918" t="s">
        <v>6150</v>
      </c>
      <c r="H2918" t="s">
        <v>3941</v>
      </c>
      <c r="I2918">
        <v>2</v>
      </c>
      <c r="J2918">
        <v>7</v>
      </c>
      <c r="K2918">
        <v>85</v>
      </c>
      <c r="L2918">
        <v>2002</v>
      </c>
      <c r="M2918">
        <v>2008</v>
      </c>
      <c r="N2918">
        <v>7146</v>
      </c>
      <c r="O2918" s="35">
        <v>1423978</v>
      </c>
      <c r="P2918">
        <v>15</v>
      </c>
      <c r="Q2918">
        <v>0</v>
      </c>
      <c r="R2918">
        <v>0</v>
      </c>
      <c r="U2918" s="36">
        <v>1210400</v>
      </c>
      <c r="V2918">
        <v>7.77</v>
      </c>
      <c r="W2918" s="36">
        <v>202300</v>
      </c>
      <c r="X2918">
        <v>6500</v>
      </c>
      <c r="Y2918" s="39">
        <v>1419200</v>
      </c>
      <c r="Z2918" s="40">
        <v>41121</v>
      </c>
      <c r="AA2918" s="36">
        <v>900000</v>
      </c>
      <c r="AB2918">
        <v>1.58</v>
      </c>
      <c r="AC2918">
        <v>0</v>
      </c>
      <c r="AD2918" s="39">
        <v>1362100</v>
      </c>
      <c r="AE2918" s="3">
        <f t="shared" si="91"/>
        <v>4.1920563835254443E-2</v>
      </c>
      <c r="AF2918" s="41">
        <f t="shared" si="90"/>
        <v>4.1920563835254443E-2</v>
      </c>
      <c r="AG2918" t="e">
        <f>VLOOKUP($A2918,'Abatements Granted'!$A$2:$L$402,2,0)</f>
        <v>#N/A</v>
      </c>
      <c r="AH2918" t="e">
        <f>VLOOKUP($A2918,'Abatements Granted'!$A$2:$L$402,10,0)</f>
        <v>#N/A</v>
      </c>
      <c r="AI2918" s="36" t="e">
        <f>VLOOKUP($A2918,'Abatements Granted'!$A$2:$L$402,7,0)</f>
        <v>#N/A</v>
      </c>
    </row>
    <row r="2919" spans="1:35" x14ac:dyDescent="0.2">
      <c r="A2919" s="38" t="s">
        <v>2199</v>
      </c>
      <c r="B2919" t="s">
        <v>7187</v>
      </c>
      <c r="C2919">
        <v>1010</v>
      </c>
      <c r="D2919">
        <v>3</v>
      </c>
      <c r="E2919">
        <v>3</v>
      </c>
      <c r="F2919">
        <v>436</v>
      </c>
      <c r="G2919" t="s">
        <v>6150</v>
      </c>
      <c r="H2919" t="s">
        <v>3681</v>
      </c>
      <c r="I2919">
        <v>2.25</v>
      </c>
      <c r="J2919">
        <v>5</v>
      </c>
      <c r="K2919">
        <v>85</v>
      </c>
      <c r="L2919">
        <v>2002</v>
      </c>
      <c r="M2919">
        <v>2008</v>
      </c>
      <c r="N2919">
        <v>5614</v>
      </c>
      <c r="O2919" s="35">
        <v>844585</v>
      </c>
      <c r="P2919">
        <v>15</v>
      </c>
      <c r="Q2919">
        <v>0</v>
      </c>
      <c r="R2919">
        <v>0</v>
      </c>
      <c r="U2919" s="36">
        <v>717900</v>
      </c>
      <c r="V2919">
        <v>5.63</v>
      </c>
      <c r="W2919" s="36">
        <v>177500</v>
      </c>
      <c r="X2919">
        <v>9100</v>
      </c>
      <c r="Y2919" s="39">
        <v>904500</v>
      </c>
      <c r="Z2919" s="40">
        <v>43889</v>
      </c>
      <c r="AA2919" s="36">
        <v>725000</v>
      </c>
      <c r="AB2919">
        <v>1.25</v>
      </c>
      <c r="AC2919">
        <v>0</v>
      </c>
      <c r="AD2919" s="39">
        <v>850300</v>
      </c>
      <c r="AE2919" s="3">
        <f t="shared" si="91"/>
        <v>6.3742208632247443E-2</v>
      </c>
      <c r="AF2919" s="41">
        <f t="shared" si="90"/>
        <v>6.3742208632247443E-2</v>
      </c>
      <c r="AG2919" t="e">
        <f>VLOOKUP($A2919,'Abatements Granted'!$A$2:$L$402,2,0)</f>
        <v>#N/A</v>
      </c>
      <c r="AH2919" t="e">
        <f>VLOOKUP($A2919,'Abatements Granted'!$A$2:$L$402,10,0)</f>
        <v>#N/A</v>
      </c>
      <c r="AI2919" s="36" t="e">
        <f>VLOOKUP($A2919,'Abatements Granted'!$A$2:$L$402,7,0)</f>
        <v>#N/A</v>
      </c>
    </row>
    <row r="2920" spans="1:35" x14ac:dyDescent="0.2">
      <c r="A2920" s="38" t="s">
        <v>2148</v>
      </c>
      <c r="B2920" t="s">
        <v>7188</v>
      </c>
      <c r="C2920">
        <v>1010</v>
      </c>
      <c r="D2920">
        <v>3</v>
      </c>
      <c r="E2920">
        <v>3</v>
      </c>
      <c r="F2920">
        <v>420</v>
      </c>
      <c r="G2920" t="s">
        <v>6150</v>
      </c>
      <c r="H2920" t="s">
        <v>3941</v>
      </c>
      <c r="I2920">
        <v>2</v>
      </c>
      <c r="J2920">
        <v>5</v>
      </c>
      <c r="K2920">
        <v>92</v>
      </c>
      <c r="L2920">
        <v>2014</v>
      </c>
      <c r="M2920">
        <v>2015</v>
      </c>
      <c r="N2920">
        <v>5530</v>
      </c>
      <c r="O2920" s="35">
        <v>814488</v>
      </c>
      <c r="P2920">
        <v>8</v>
      </c>
      <c r="Q2920">
        <v>0</v>
      </c>
      <c r="R2920">
        <v>0</v>
      </c>
      <c r="U2920" s="36">
        <v>749300</v>
      </c>
      <c r="V2920">
        <v>8.1199999999999992</v>
      </c>
      <c r="W2920" s="36">
        <v>188800</v>
      </c>
      <c r="X2920">
        <v>8600</v>
      </c>
      <c r="Y2920" s="39">
        <v>946700</v>
      </c>
      <c r="Z2920" s="40">
        <v>41722</v>
      </c>
      <c r="AA2920" s="36">
        <v>100</v>
      </c>
      <c r="AB2920">
        <v>9467</v>
      </c>
      <c r="AC2920" t="s">
        <v>3676</v>
      </c>
      <c r="AD2920" s="39">
        <v>903400</v>
      </c>
      <c r="AE2920" s="3">
        <f t="shared" si="91"/>
        <v>4.7930042063316414E-2</v>
      </c>
      <c r="AF2920" s="41">
        <f t="shared" si="90"/>
        <v>4.7930042063316414E-2</v>
      </c>
      <c r="AG2920" t="e">
        <f>VLOOKUP($A2920,'Abatements Granted'!$A$2:$L$402,2,0)</f>
        <v>#N/A</v>
      </c>
      <c r="AH2920" t="e">
        <f>VLOOKUP($A2920,'Abatements Granted'!$A$2:$L$402,10,0)</f>
        <v>#N/A</v>
      </c>
      <c r="AI2920" s="36" t="e">
        <f>VLOOKUP($A2920,'Abatements Granted'!$A$2:$L$402,7,0)</f>
        <v>#N/A</v>
      </c>
    </row>
    <row r="2921" spans="1:35" x14ac:dyDescent="0.2">
      <c r="A2921" s="38" t="s">
        <v>2109</v>
      </c>
      <c r="B2921" t="s">
        <v>7189</v>
      </c>
      <c r="C2921">
        <v>1010</v>
      </c>
      <c r="D2921">
        <v>3</v>
      </c>
      <c r="E2921">
        <v>3</v>
      </c>
      <c r="F2921">
        <v>410</v>
      </c>
      <c r="G2921" t="s">
        <v>6150</v>
      </c>
      <c r="H2921" t="s">
        <v>3669</v>
      </c>
      <c r="I2921">
        <v>2</v>
      </c>
      <c r="J2921">
        <v>6</v>
      </c>
      <c r="K2921">
        <v>85</v>
      </c>
      <c r="L2921">
        <v>2001</v>
      </c>
      <c r="M2921">
        <v>2008</v>
      </c>
      <c r="N2921">
        <v>6769</v>
      </c>
      <c r="O2921" s="35">
        <v>1100599</v>
      </c>
      <c r="P2921">
        <v>15</v>
      </c>
      <c r="Q2921">
        <v>0</v>
      </c>
      <c r="R2921">
        <v>0</v>
      </c>
      <c r="U2921" s="36">
        <v>935500</v>
      </c>
      <c r="V2921">
        <v>7.26</v>
      </c>
      <c r="W2921" s="36">
        <v>184300</v>
      </c>
      <c r="X2921">
        <v>18000</v>
      </c>
      <c r="Y2921" s="39">
        <v>1137800</v>
      </c>
      <c r="Z2921" s="40">
        <v>43805</v>
      </c>
      <c r="AA2921" s="36">
        <v>970000</v>
      </c>
      <c r="AB2921">
        <v>1.17</v>
      </c>
      <c r="AC2921">
        <v>0</v>
      </c>
      <c r="AD2921" s="39">
        <v>1120800</v>
      </c>
      <c r="AE2921" s="3">
        <f t="shared" si="91"/>
        <v>1.5167737330478159E-2</v>
      </c>
      <c r="AF2921" s="41">
        <f t="shared" si="90"/>
        <v>1.5167737330478159E-2</v>
      </c>
      <c r="AG2921" t="e">
        <f>VLOOKUP($A2921,'Abatements Granted'!$A$2:$L$402,2,0)</f>
        <v>#N/A</v>
      </c>
      <c r="AH2921" t="e">
        <f>VLOOKUP($A2921,'Abatements Granted'!$A$2:$L$402,10,0)</f>
        <v>#N/A</v>
      </c>
      <c r="AI2921" s="36" t="e">
        <f>VLOOKUP($A2921,'Abatements Granted'!$A$2:$L$402,7,0)</f>
        <v>#N/A</v>
      </c>
    </row>
    <row r="2922" spans="1:35" x14ac:dyDescent="0.2">
      <c r="A2922" s="38" t="s">
        <v>2084</v>
      </c>
      <c r="B2922" t="s">
        <v>7190</v>
      </c>
      <c r="C2922">
        <v>1010</v>
      </c>
      <c r="D2922">
        <v>3</v>
      </c>
      <c r="E2922">
        <v>3</v>
      </c>
      <c r="F2922">
        <v>406</v>
      </c>
      <c r="G2922" t="s">
        <v>6150</v>
      </c>
      <c r="H2922" t="s">
        <v>3941</v>
      </c>
      <c r="I2922">
        <v>1</v>
      </c>
      <c r="J2922">
        <v>7</v>
      </c>
      <c r="K2922">
        <v>95</v>
      </c>
      <c r="L2922">
        <v>2018</v>
      </c>
      <c r="M2922">
        <v>2018</v>
      </c>
      <c r="N2922">
        <v>4787</v>
      </c>
      <c r="O2922" s="35">
        <v>1106819</v>
      </c>
      <c r="P2922">
        <v>5</v>
      </c>
      <c r="Q2922">
        <v>0</v>
      </c>
      <c r="R2922">
        <v>0</v>
      </c>
      <c r="U2922" s="36">
        <v>1051500</v>
      </c>
      <c r="V2922">
        <v>6.85</v>
      </c>
      <c r="W2922" s="36">
        <v>184000</v>
      </c>
      <c r="X2922">
        <v>0</v>
      </c>
      <c r="Y2922" s="39">
        <v>1235500</v>
      </c>
      <c r="Z2922" s="40">
        <v>44321</v>
      </c>
      <c r="AA2922" s="36">
        <v>1400000</v>
      </c>
      <c r="AB2922">
        <v>0.88</v>
      </c>
      <c r="AC2922">
        <v>0</v>
      </c>
      <c r="AD2922" s="39">
        <v>1169100</v>
      </c>
      <c r="AE2922" s="3">
        <f t="shared" si="91"/>
        <v>5.6795825848943604E-2</v>
      </c>
      <c r="AF2922" s="41">
        <f t="shared" si="90"/>
        <v>5.6795825848943604E-2</v>
      </c>
      <c r="AG2922" t="e">
        <f>VLOOKUP($A2922,'Abatements Granted'!$A$2:$L$402,2,0)</f>
        <v>#N/A</v>
      </c>
      <c r="AH2922" t="e">
        <f>VLOOKUP($A2922,'Abatements Granted'!$A$2:$L$402,10,0)</f>
        <v>#N/A</v>
      </c>
      <c r="AI2922" s="36" t="e">
        <f>VLOOKUP($A2922,'Abatements Granted'!$A$2:$L$402,7,0)</f>
        <v>#N/A</v>
      </c>
    </row>
    <row r="2923" spans="1:35" x14ac:dyDescent="0.2">
      <c r="A2923" s="38" t="s">
        <v>2074</v>
      </c>
      <c r="B2923" t="s">
        <v>7191</v>
      </c>
      <c r="C2923">
        <v>1010</v>
      </c>
      <c r="D2923">
        <v>3</v>
      </c>
      <c r="E2923">
        <v>3</v>
      </c>
      <c r="F2923">
        <v>400</v>
      </c>
      <c r="G2923" t="s">
        <v>6150</v>
      </c>
      <c r="H2923" t="s">
        <v>3681</v>
      </c>
      <c r="I2923">
        <v>2</v>
      </c>
      <c r="J2923">
        <v>4</v>
      </c>
      <c r="K2923">
        <v>88</v>
      </c>
      <c r="L2923">
        <v>2007</v>
      </c>
      <c r="M2923">
        <v>2011</v>
      </c>
      <c r="N2923">
        <v>4569</v>
      </c>
      <c r="O2923" s="35">
        <v>650511</v>
      </c>
      <c r="P2923">
        <v>12</v>
      </c>
      <c r="Q2923">
        <v>0</v>
      </c>
      <c r="R2923">
        <v>0</v>
      </c>
      <c r="U2923" s="36">
        <v>572400</v>
      </c>
      <c r="V2923">
        <v>8.89</v>
      </c>
      <c r="W2923" s="36">
        <v>202100</v>
      </c>
      <c r="X2923">
        <v>0</v>
      </c>
      <c r="Y2923" s="39">
        <v>774500</v>
      </c>
      <c r="Z2923" s="40">
        <v>38840</v>
      </c>
      <c r="AA2923" s="36">
        <v>245000</v>
      </c>
      <c r="AB2923">
        <v>3.16</v>
      </c>
      <c r="AC2923" t="s">
        <v>4015</v>
      </c>
      <c r="AD2923" s="39">
        <v>719700</v>
      </c>
      <c r="AE2923" s="3">
        <f t="shared" si="91"/>
        <v>7.6142837293316612E-2</v>
      </c>
      <c r="AF2923" s="41">
        <f t="shared" si="90"/>
        <v>7.6142837293316612E-2</v>
      </c>
      <c r="AG2923" t="e">
        <f>VLOOKUP($A2923,'Abatements Granted'!$A$2:$L$402,2,0)</f>
        <v>#N/A</v>
      </c>
      <c r="AH2923" t="e">
        <f>VLOOKUP($A2923,'Abatements Granted'!$A$2:$L$402,10,0)</f>
        <v>#N/A</v>
      </c>
      <c r="AI2923" s="36" t="e">
        <f>VLOOKUP($A2923,'Abatements Granted'!$A$2:$L$402,7,0)</f>
        <v>#N/A</v>
      </c>
    </row>
    <row r="2924" spans="1:35" x14ac:dyDescent="0.2">
      <c r="A2924" s="38" t="s">
        <v>2023</v>
      </c>
      <c r="B2924" t="s">
        <v>7192</v>
      </c>
      <c r="C2924">
        <v>1010</v>
      </c>
      <c r="D2924">
        <v>3</v>
      </c>
      <c r="E2924">
        <v>3</v>
      </c>
      <c r="F2924">
        <v>398</v>
      </c>
      <c r="G2924" t="s">
        <v>6150</v>
      </c>
      <c r="H2924" t="s">
        <v>3681</v>
      </c>
      <c r="I2924">
        <v>2.25</v>
      </c>
      <c r="J2924">
        <v>3</v>
      </c>
      <c r="K2924">
        <v>74</v>
      </c>
      <c r="L2924">
        <v>1880</v>
      </c>
      <c r="M2924">
        <v>1997</v>
      </c>
      <c r="N2924">
        <v>2737</v>
      </c>
      <c r="O2924" s="35">
        <v>392310</v>
      </c>
      <c r="P2924">
        <v>26</v>
      </c>
      <c r="Q2924">
        <v>0</v>
      </c>
      <c r="R2924">
        <v>0</v>
      </c>
      <c r="U2924" s="36">
        <v>290300</v>
      </c>
      <c r="V2924">
        <v>2.0099999999999998</v>
      </c>
      <c r="W2924" s="36">
        <v>146600</v>
      </c>
      <c r="X2924">
        <v>0</v>
      </c>
      <c r="Y2924" s="39">
        <v>436900</v>
      </c>
      <c r="Z2924" s="40">
        <v>45163</v>
      </c>
      <c r="AA2924" s="36">
        <v>499900</v>
      </c>
      <c r="AB2924">
        <v>0.87</v>
      </c>
      <c r="AC2924">
        <v>0</v>
      </c>
      <c r="AD2924" s="39">
        <v>404200</v>
      </c>
      <c r="AE2924" s="3">
        <f t="shared" si="91"/>
        <v>8.0900544285007481E-2</v>
      </c>
      <c r="AF2924" s="41">
        <f t="shared" si="90"/>
        <v>8.0900544285007481E-2</v>
      </c>
      <c r="AG2924" t="e">
        <f>VLOOKUP($A2924,'Abatements Granted'!$A$2:$L$402,2,0)</f>
        <v>#N/A</v>
      </c>
      <c r="AH2924" t="e">
        <f>VLOOKUP($A2924,'Abatements Granted'!$A$2:$L$402,10,0)</f>
        <v>#N/A</v>
      </c>
      <c r="AI2924" s="36" t="e">
        <f>VLOOKUP($A2924,'Abatements Granted'!$A$2:$L$402,7,0)</f>
        <v>#N/A</v>
      </c>
    </row>
    <row r="2925" spans="1:35" x14ac:dyDescent="0.2">
      <c r="A2925" s="38" t="s">
        <v>1786</v>
      </c>
      <c r="B2925" t="s">
        <v>7193</v>
      </c>
      <c r="C2925">
        <v>1010</v>
      </c>
      <c r="D2925">
        <v>3</v>
      </c>
      <c r="E2925">
        <v>3</v>
      </c>
      <c r="F2925">
        <v>340</v>
      </c>
      <c r="G2925" t="s">
        <v>6150</v>
      </c>
      <c r="H2925" t="s">
        <v>3681</v>
      </c>
      <c r="I2925">
        <v>2</v>
      </c>
      <c r="J2925">
        <v>4</v>
      </c>
      <c r="K2925">
        <v>92</v>
      </c>
      <c r="L2925">
        <v>2014</v>
      </c>
      <c r="M2925">
        <v>2015</v>
      </c>
      <c r="N2925">
        <v>2004</v>
      </c>
      <c r="O2925" s="35">
        <v>368323</v>
      </c>
      <c r="P2925">
        <v>8</v>
      </c>
      <c r="Q2925">
        <v>0</v>
      </c>
      <c r="R2925">
        <v>0</v>
      </c>
      <c r="U2925" s="36">
        <v>338900</v>
      </c>
      <c r="V2925">
        <v>5.36</v>
      </c>
      <c r="W2925" s="36">
        <v>175300</v>
      </c>
      <c r="X2925">
        <v>0</v>
      </c>
      <c r="Y2925" s="39">
        <v>514200</v>
      </c>
      <c r="Z2925" s="40">
        <v>44902</v>
      </c>
      <c r="AA2925" s="36">
        <v>152094</v>
      </c>
      <c r="AB2925">
        <v>3.38</v>
      </c>
      <c r="AC2925" t="s">
        <v>3889</v>
      </c>
      <c r="AD2925" s="39">
        <v>480300</v>
      </c>
      <c r="AE2925" s="3">
        <f t="shared" si="91"/>
        <v>7.0580886945659005E-2</v>
      </c>
      <c r="AF2925" s="41">
        <f t="shared" si="90"/>
        <v>7.0580886945659005E-2</v>
      </c>
      <c r="AG2925" t="e">
        <f>VLOOKUP($A2925,'Abatements Granted'!$A$2:$L$402,2,0)</f>
        <v>#N/A</v>
      </c>
      <c r="AH2925" t="e">
        <f>VLOOKUP($A2925,'Abatements Granted'!$A$2:$L$402,10,0)</f>
        <v>#N/A</v>
      </c>
      <c r="AI2925" s="36" t="e">
        <f>VLOOKUP($A2925,'Abatements Granted'!$A$2:$L$402,7,0)</f>
        <v>#N/A</v>
      </c>
    </row>
    <row r="2926" spans="1:35" x14ac:dyDescent="0.2">
      <c r="A2926" s="38" t="s">
        <v>1914</v>
      </c>
      <c r="B2926" t="s">
        <v>7194</v>
      </c>
      <c r="C2926">
        <v>1010</v>
      </c>
      <c r="D2926">
        <v>3</v>
      </c>
      <c r="E2926">
        <v>3</v>
      </c>
      <c r="F2926">
        <v>370</v>
      </c>
      <c r="G2926" t="s">
        <v>6150</v>
      </c>
      <c r="H2926" t="s">
        <v>3681</v>
      </c>
      <c r="I2926">
        <v>2</v>
      </c>
      <c r="J2926">
        <v>4</v>
      </c>
      <c r="K2926">
        <v>87</v>
      </c>
      <c r="L2926">
        <v>2005</v>
      </c>
      <c r="M2926">
        <v>2010</v>
      </c>
      <c r="N2926">
        <v>4017</v>
      </c>
      <c r="O2926" s="35">
        <v>607423</v>
      </c>
      <c r="P2926">
        <v>13</v>
      </c>
      <c r="Q2926">
        <v>0</v>
      </c>
      <c r="R2926">
        <v>0</v>
      </c>
      <c r="U2926" s="36">
        <v>528500</v>
      </c>
      <c r="V2926">
        <v>2.0299999999999998</v>
      </c>
      <c r="W2926" s="36">
        <v>146600</v>
      </c>
      <c r="X2926">
        <v>400</v>
      </c>
      <c r="Y2926" s="39">
        <v>675500</v>
      </c>
      <c r="Z2926" s="40">
        <v>39262</v>
      </c>
      <c r="AA2926" s="36">
        <v>470000</v>
      </c>
      <c r="AB2926">
        <v>1.44</v>
      </c>
      <c r="AC2926" t="s">
        <v>3691</v>
      </c>
      <c r="AD2926" s="39">
        <v>629300</v>
      </c>
      <c r="AE2926" s="3">
        <f t="shared" si="91"/>
        <v>7.3414905450500667E-2</v>
      </c>
      <c r="AF2926" s="41">
        <f t="shared" si="90"/>
        <v>7.3414905450500667E-2</v>
      </c>
      <c r="AG2926" t="e">
        <f>VLOOKUP($A2926,'Abatements Granted'!$A$2:$L$402,2,0)</f>
        <v>#N/A</v>
      </c>
      <c r="AH2926" t="e">
        <f>VLOOKUP($A2926,'Abatements Granted'!$A$2:$L$402,10,0)</f>
        <v>#N/A</v>
      </c>
      <c r="AI2926" s="36" t="e">
        <f>VLOOKUP($A2926,'Abatements Granted'!$A$2:$L$402,7,0)</f>
        <v>#N/A</v>
      </c>
    </row>
    <row r="2927" spans="1:35" x14ac:dyDescent="0.2">
      <c r="A2927" s="38" t="s">
        <v>7195</v>
      </c>
      <c r="B2927" t="s">
        <v>7196</v>
      </c>
      <c r="C2927">
        <v>1300</v>
      </c>
      <c r="D2927">
        <v>3</v>
      </c>
      <c r="E2927">
        <v>3</v>
      </c>
      <c r="F2927">
        <v>361</v>
      </c>
      <c r="G2927" t="s">
        <v>6150</v>
      </c>
      <c r="H2927" t="s">
        <v>3656</v>
      </c>
      <c r="M2927">
        <v>0</v>
      </c>
      <c r="N2927">
        <v>0</v>
      </c>
      <c r="O2927" s="35">
        <v>0</v>
      </c>
      <c r="U2927" s="36">
        <v>0</v>
      </c>
      <c r="V2927">
        <v>1.22</v>
      </c>
      <c r="W2927" s="36">
        <v>137600</v>
      </c>
      <c r="X2927">
        <v>0</v>
      </c>
      <c r="Y2927" s="39">
        <v>137600</v>
      </c>
      <c r="Z2927" s="40">
        <v>44620</v>
      </c>
      <c r="AA2927" s="36">
        <v>1</v>
      </c>
      <c r="AB2927">
        <v>137600</v>
      </c>
      <c r="AC2927" t="s">
        <v>3657</v>
      </c>
      <c r="AD2927" s="39">
        <v>125100</v>
      </c>
      <c r="AE2927" s="3">
        <f t="shared" si="91"/>
        <v>9.9920063948840898E-2</v>
      </c>
      <c r="AF2927" s="41">
        <f t="shared" si="90"/>
        <v>9.9920063948840898E-2</v>
      </c>
      <c r="AG2927" t="e">
        <f>VLOOKUP($A2927,'Abatements Granted'!$A$2:$L$402,2,0)</f>
        <v>#N/A</v>
      </c>
      <c r="AH2927" t="e">
        <f>VLOOKUP($A2927,'Abatements Granted'!$A$2:$L$402,10,0)</f>
        <v>#N/A</v>
      </c>
      <c r="AI2927" s="36" t="e">
        <f>VLOOKUP($A2927,'Abatements Granted'!$A$2:$L$402,7,0)</f>
        <v>#N/A</v>
      </c>
    </row>
    <row r="2928" spans="1:35" x14ac:dyDescent="0.2">
      <c r="A2928" s="38" t="s">
        <v>3619</v>
      </c>
      <c r="B2928" t="s">
        <v>7197</v>
      </c>
      <c r="C2928">
        <v>1010</v>
      </c>
      <c r="D2928">
        <v>3</v>
      </c>
      <c r="E2928">
        <v>3</v>
      </c>
      <c r="F2928">
        <v>50</v>
      </c>
      <c r="G2928" t="s">
        <v>6977</v>
      </c>
      <c r="H2928" t="s">
        <v>3681</v>
      </c>
      <c r="I2928">
        <v>2</v>
      </c>
      <c r="J2928">
        <v>4</v>
      </c>
      <c r="K2928">
        <v>99</v>
      </c>
      <c r="L2928">
        <v>2022</v>
      </c>
      <c r="M2928">
        <v>2022</v>
      </c>
      <c r="N2928">
        <v>2277</v>
      </c>
      <c r="O2928" s="35">
        <v>391947</v>
      </c>
      <c r="P2928">
        <v>1</v>
      </c>
      <c r="U2928" s="36">
        <v>388000</v>
      </c>
      <c r="V2928">
        <v>2.95</v>
      </c>
      <c r="W2928" s="36">
        <v>155500</v>
      </c>
      <c r="X2928">
        <v>0</v>
      </c>
      <c r="Y2928" s="39">
        <v>543500</v>
      </c>
      <c r="Z2928" s="40">
        <v>44743</v>
      </c>
      <c r="AA2928" s="36">
        <v>530000</v>
      </c>
      <c r="AB2928">
        <v>1.03</v>
      </c>
      <c r="AC2928">
        <v>0</v>
      </c>
      <c r="AD2928" s="39">
        <v>507800</v>
      </c>
      <c r="AE2928" s="3">
        <f t="shared" si="91"/>
        <v>7.0303269003544777E-2</v>
      </c>
      <c r="AF2928" s="41">
        <f t="shared" si="90"/>
        <v>7.0303269003544777E-2</v>
      </c>
      <c r="AG2928" t="e">
        <f>VLOOKUP($A2928,'Abatements Granted'!$A$2:$L$402,2,0)</f>
        <v>#N/A</v>
      </c>
      <c r="AH2928" t="e">
        <f>VLOOKUP($A2928,'Abatements Granted'!$A$2:$L$402,10,0)</f>
        <v>#N/A</v>
      </c>
      <c r="AI2928" s="36" t="e">
        <f>VLOOKUP($A2928,'Abatements Granted'!$A$2:$L$402,7,0)</f>
        <v>#N/A</v>
      </c>
    </row>
    <row r="2929" spans="1:35" x14ac:dyDescent="0.2">
      <c r="A2929" s="38" t="s">
        <v>7198</v>
      </c>
      <c r="B2929" t="s">
        <v>7199</v>
      </c>
      <c r="C2929">
        <v>1010</v>
      </c>
      <c r="D2929">
        <v>3</v>
      </c>
      <c r="E2929">
        <v>3</v>
      </c>
      <c r="F2929">
        <v>52</v>
      </c>
      <c r="G2929" t="s">
        <v>6977</v>
      </c>
      <c r="H2929" t="s">
        <v>3681</v>
      </c>
      <c r="I2929">
        <v>2</v>
      </c>
      <c r="J2929">
        <v>4</v>
      </c>
      <c r="K2929">
        <v>99</v>
      </c>
      <c r="L2929">
        <v>2022</v>
      </c>
      <c r="M2929">
        <v>2022</v>
      </c>
      <c r="N2929">
        <v>2269</v>
      </c>
      <c r="O2929" s="35">
        <v>394902</v>
      </c>
      <c r="P2929">
        <v>1</v>
      </c>
      <c r="U2929" s="36">
        <v>391000</v>
      </c>
      <c r="V2929">
        <v>2.61</v>
      </c>
      <c r="W2929" s="36">
        <v>152700</v>
      </c>
      <c r="X2929">
        <v>0</v>
      </c>
      <c r="Y2929" s="39">
        <v>543700</v>
      </c>
      <c r="Z2929" s="40">
        <v>44672</v>
      </c>
      <c r="AA2929" s="36">
        <v>1</v>
      </c>
      <c r="AB2929">
        <v>543700</v>
      </c>
      <c r="AC2929" t="s">
        <v>3657</v>
      </c>
      <c r="AD2929" s="39">
        <v>508400</v>
      </c>
      <c r="AE2929" s="3">
        <f t="shared" si="91"/>
        <v>6.9433516915814231E-2</v>
      </c>
      <c r="AF2929" s="41">
        <f t="shared" si="90"/>
        <v>6.9433516915814231E-2</v>
      </c>
      <c r="AG2929" t="e">
        <f>VLOOKUP($A2929,'Abatements Granted'!$A$2:$L$402,2,0)</f>
        <v>#N/A</v>
      </c>
      <c r="AH2929" t="e">
        <f>VLOOKUP($A2929,'Abatements Granted'!$A$2:$L$402,10,0)</f>
        <v>#N/A</v>
      </c>
      <c r="AI2929" s="36" t="e">
        <f>VLOOKUP($A2929,'Abatements Granted'!$A$2:$L$402,7,0)</f>
        <v>#N/A</v>
      </c>
    </row>
    <row r="2930" spans="1:35" x14ac:dyDescent="0.2">
      <c r="A2930" s="38" t="s">
        <v>1642</v>
      </c>
      <c r="B2930" t="s">
        <v>7200</v>
      </c>
      <c r="C2930">
        <v>1010</v>
      </c>
      <c r="D2930">
        <v>3</v>
      </c>
      <c r="E2930">
        <v>3</v>
      </c>
      <c r="F2930">
        <v>313</v>
      </c>
      <c r="G2930" t="s">
        <v>6234</v>
      </c>
      <c r="H2930" t="s">
        <v>3689</v>
      </c>
      <c r="I2930">
        <v>1</v>
      </c>
      <c r="J2930">
        <v>3</v>
      </c>
      <c r="K2930">
        <v>86</v>
      </c>
      <c r="L2930">
        <v>1975</v>
      </c>
      <c r="M2930">
        <v>2009</v>
      </c>
      <c r="N2930">
        <v>1826</v>
      </c>
      <c r="O2930" s="35">
        <v>341167</v>
      </c>
      <c r="P2930">
        <v>14</v>
      </c>
      <c r="Q2930">
        <v>0</v>
      </c>
      <c r="R2930">
        <v>0</v>
      </c>
      <c r="U2930" s="36">
        <v>293400</v>
      </c>
      <c r="V2930">
        <v>4.7</v>
      </c>
      <c r="W2930" s="36">
        <v>169900</v>
      </c>
      <c r="X2930">
        <v>5700</v>
      </c>
      <c r="Y2930" s="39">
        <v>469000</v>
      </c>
      <c r="Z2930" s="40">
        <v>45084</v>
      </c>
      <c r="AA2930" s="36">
        <v>100</v>
      </c>
      <c r="AB2930">
        <v>4690</v>
      </c>
      <c r="AC2930" t="s">
        <v>3657</v>
      </c>
      <c r="AD2930" s="39">
        <v>438100</v>
      </c>
      <c r="AE2930" s="3">
        <f t="shared" si="91"/>
        <v>7.0531842045195248E-2</v>
      </c>
      <c r="AF2930" s="41">
        <f t="shared" si="90"/>
        <v>7.0531842045195248E-2</v>
      </c>
      <c r="AG2930" t="e">
        <f>VLOOKUP($A2930,'Abatements Granted'!$A$2:$L$402,2,0)</f>
        <v>#N/A</v>
      </c>
      <c r="AH2930" t="e">
        <f>VLOOKUP($A2930,'Abatements Granted'!$A$2:$L$402,10,0)</f>
        <v>#N/A</v>
      </c>
      <c r="AI2930" s="36" t="e">
        <f>VLOOKUP($A2930,'Abatements Granted'!$A$2:$L$402,7,0)</f>
        <v>#N/A</v>
      </c>
    </row>
    <row r="2931" spans="1:35" x14ac:dyDescent="0.2">
      <c r="A2931" s="38" t="s">
        <v>1698</v>
      </c>
      <c r="B2931" t="s">
        <v>7201</v>
      </c>
      <c r="C2931">
        <v>1010</v>
      </c>
      <c r="D2931">
        <v>3</v>
      </c>
      <c r="E2931">
        <v>3</v>
      </c>
      <c r="F2931">
        <v>323</v>
      </c>
      <c r="G2931" t="s">
        <v>6234</v>
      </c>
      <c r="H2931" t="s">
        <v>3681</v>
      </c>
      <c r="I2931">
        <v>2</v>
      </c>
      <c r="J2931">
        <v>4</v>
      </c>
      <c r="K2931">
        <v>90</v>
      </c>
      <c r="L2931">
        <v>2010</v>
      </c>
      <c r="M2931">
        <v>2013</v>
      </c>
      <c r="N2931">
        <v>2589</v>
      </c>
      <c r="O2931" s="35">
        <v>431100</v>
      </c>
      <c r="P2931">
        <v>10</v>
      </c>
      <c r="Q2931">
        <v>0</v>
      </c>
      <c r="R2931">
        <v>0</v>
      </c>
      <c r="U2931" s="36">
        <v>388000</v>
      </c>
      <c r="V2931">
        <v>1.02</v>
      </c>
      <c r="W2931" s="36">
        <v>113900</v>
      </c>
      <c r="X2931">
        <v>200</v>
      </c>
      <c r="Y2931" s="39">
        <v>502100</v>
      </c>
      <c r="Z2931" s="40">
        <v>44848</v>
      </c>
      <c r="AA2931" s="36">
        <v>560000</v>
      </c>
      <c r="AB2931">
        <v>0.9</v>
      </c>
      <c r="AC2931">
        <v>0</v>
      </c>
      <c r="AD2931" s="39">
        <v>463200</v>
      </c>
      <c r="AE2931" s="3">
        <f t="shared" si="91"/>
        <v>8.3981001727115645E-2</v>
      </c>
      <c r="AF2931" s="41">
        <f t="shared" si="90"/>
        <v>8.3981001727115645E-2</v>
      </c>
      <c r="AG2931" t="e">
        <f>VLOOKUP($A2931,'Abatements Granted'!$A$2:$L$402,2,0)</f>
        <v>#N/A</v>
      </c>
      <c r="AH2931" t="e">
        <f>VLOOKUP($A2931,'Abatements Granted'!$A$2:$L$402,10,0)</f>
        <v>#N/A</v>
      </c>
      <c r="AI2931" s="36" t="e">
        <f>VLOOKUP($A2931,'Abatements Granted'!$A$2:$L$402,7,0)</f>
        <v>#N/A</v>
      </c>
    </row>
    <row r="2932" spans="1:35" x14ac:dyDescent="0.2">
      <c r="A2932" s="38" t="s">
        <v>7202</v>
      </c>
      <c r="B2932" t="s">
        <v>7203</v>
      </c>
      <c r="C2932">
        <v>1320</v>
      </c>
      <c r="D2932">
        <v>3</v>
      </c>
      <c r="E2932">
        <v>0</v>
      </c>
      <c r="F2932">
        <v>343</v>
      </c>
      <c r="G2932" t="s">
        <v>6234</v>
      </c>
      <c r="H2932" t="s">
        <v>3656</v>
      </c>
      <c r="M2932">
        <v>0</v>
      </c>
      <c r="N2932">
        <v>0</v>
      </c>
      <c r="O2932" s="35">
        <v>0</v>
      </c>
      <c r="U2932" s="36">
        <v>0</v>
      </c>
      <c r="V2932">
        <v>1.63</v>
      </c>
      <c r="W2932" s="36">
        <v>13400</v>
      </c>
      <c r="X2932">
        <v>0</v>
      </c>
      <c r="Y2932" s="39">
        <v>13400</v>
      </c>
      <c r="Z2932" s="40">
        <v>44848</v>
      </c>
      <c r="AA2932" s="36">
        <v>1</v>
      </c>
      <c r="AB2932">
        <v>13400</v>
      </c>
      <c r="AC2932" t="s">
        <v>4019</v>
      </c>
      <c r="AD2932" s="39">
        <v>12200</v>
      </c>
      <c r="AE2932" s="3">
        <f t="shared" si="91"/>
        <v>9.8360655737705027E-2</v>
      </c>
      <c r="AF2932" s="41">
        <f t="shared" si="90"/>
        <v>9.8360655737705027E-2</v>
      </c>
      <c r="AG2932" t="e">
        <f>VLOOKUP($A2932,'Abatements Granted'!$A$2:$L$402,2,0)</f>
        <v>#N/A</v>
      </c>
      <c r="AH2932" t="e">
        <f>VLOOKUP($A2932,'Abatements Granted'!$A$2:$L$402,10,0)</f>
        <v>#N/A</v>
      </c>
      <c r="AI2932" s="36" t="e">
        <f>VLOOKUP($A2932,'Abatements Granted'!$A$2:$L$402,7,0)</f>
        <v>#N/A</v>
      </c>
    </row>
    <row r="2933" spans="1:35" x14ac:dyDescent="0.2">
      <c r="A2933" s="38" t="s">
        <v>7204</v>
      </c>
      <c r="B2933" t="s">
        <v>7205</v>
      </c>
      <c r="C2933">
        <v>1320</v>
      </c>
      <c r="D2933">
        <v>3</v>
      </c>
      <c r="E2933">
        <v>0</v>
      </c>
      <c r="F2933">
        <v>351</v>
      </c>
      <c r="G2933" t="s">
        <v>6234</v>
      </c>
      <c r="H2933" t="s">
        <v>3656</v>
      </c>
      <c r="M2933">
        <v>0</v>
      </c>
      <c r="N2933">
        <v>0</v>
      </c>
      <c r="O2933" s="35">
        <v>0</v>
      </c>
      <c r="U2933" s="36">
        <v>0</v>
      </c>
      <c r="V2933">
        <v>1.77</v>
      </c>
      <c r="W2933" s="36">
        <v>14500</v>
      </c>
      <c r="X2933">
        <v>0</v>
      </c>
      <c r="Y2933" s="39">
        <v>14500</v>
      </c>
      <c r="Z2933" s="40">
        <v>36207</v>
      </c>
      <c r="AA2933" s="36">
        <v>29000</v>
      </c>
      <c r="AB2933">
        <v>0.5</v>
      </c>
      <c r="AC2933">
        <v>0</v>
      </c>
      <c r="AD2933" s="39">
        <v>13300</v>
      </c>
      <c r="AE2933" s="3">
        <f t="shared" si="91"/>
        <v>9.0225563909774431E-2</v>
      </c>
      <c r="AF2933" s="41">
        <f t="shared" si="90"/>
        <v>9.0225563909774431E-2</v>
      </c>
      <c r="AG2933" t="e">
        <f>VLOOKUP($A2933,'Abatements Granted'!$A$2:$L$402,2,0)</f>
        <v>#N/A</v>
      </c>
      <c r="AH2933" t="e">
        <f>VLOOKUP($A2933,'Abatements Granted'!$A$2:$L$402,10,0)</f>
        <v>#N/A</v>
      </c>
      <c r="AI2933" s="36" t="e">
        <f>VLOOKUP($A2933,'Abatements Granted'!$A$2:$L$402,7,0)</f>
        <v>#N/A</v>
      </c>
    </row>
    <row r="2934" spans="1:35" x14ac:dyDescent="0.2">
      <c r="A2934" s="38" t="s">
        <v>1885</v>
      </c>
      <c r="B2934" t="s">
        <v>7206</v>
      </c>
      <c r="C2934">
        <v>1010</v>
      </c>
      <c r="D2934">
        <v>3</v>
      </c>
      <c r="E2934">
        <v>3</v>
      </c>
      <c r="F2934">
        <v>369</v>
      </c>
      <c r="G2934" t="s">
        <v>6234</v>
      </c>
      <c r="H2934" t="s">
        <v>3681</v>
      </c>
      <c r="I2934">
        <v>2</v>
      </c>
      <c r="J2934">
        <v>4</v>
      </c>
      <c r="K2934">
        <v>92</v>
      </c>
      <c r="L2934">
        <v>2014</v>
      </c>
      <c r="M2934">
        <v>2015</v>
      </c>
      <c r="N2934">
        <v>2567</v>
      </c>
      <c r="O2934" s="35">
        <v>428596</v>
      </c>
      <c r="P2934">
        <v>8</v>
      </c>
      <c r="Q2934">
        <v>0</v>
      </c>
      <c r="R2934">
        <v>0</v>
      </c>
      <c r="U2934" s="36">
        <v>394300</v>
      </c>
      <c r="V2934">
        <v>1.77</v>
      </c>
      <c r="W2934" s="36">
        <v>123600</v>
      </c>
      <c r="X2934">
        <v>0</v>
      </c>
      <c r="Y2934" s="39">
        <v>517900</v>
      </c>
      <c r="Z2934" s="40">
        <v>43668</v>
      </c>
      <c r="AA2934" s="36">
        <v>392000</v>
      </c>
      <c r="AB2934">
        <v>1.32</v>
      </c>
      <c r="AC2934">
        <v>0</v>
      </c>
      <c r="AD2934" s="39">
        <v>490300</v>
      </c>
      <c r="AE2934" s="3">
        <f t="shared" si="91"/>
        <v>5.6292066081990555E-2</v>
      </c>
      <c r="AF2934" s="41">
        <f t="shared" si="90"/>
        <v>5.6292066081990555E-2</v>
      </c>
      <c r="AG2934" t="e">
        <f>VLOOKUP($A2934,'Abatements Granted'!$A$2:$L$402,2,0)</f>
        <v>#N/A</v>
      </c>
      <c r="AH2934" t="e">
        <f>VLOOKUP($A2934,'Abatements Granted'!$A$2:$L$402,10,0)</f>
        <v>#N/A</v>
      </c>
      <c r="AI2934" s="36" t="e">
        <f>VLOOKUP($A2934,'Abatements Granted'!$A$2:$L$402,7,0)</f>
        <v>#N/A</v>
      </c>
    </row>
    <row r="2935" spans="1:35" x14ac:dyDescent="0.2">
      <c r="A2935" s="38" t="s">
        <v>1976</v>
      </c>
      <c r="B2935" t="s">
        <v>7207</v>
      </c>
      <c r="C2935">
        <v>1010</v>
      </c>
      <c r="D2935">
        <v>3</v>
      </c>
      <c r="E2935">
        <v>3</v>
      </c>
      <c r="F2935">
        <v>389</v>
      </c>
      <c r="G2935" t="s">
        <v>6234</v>
      </c>
      <c r="H2935" t="s">
        <v>3689</v>
      </c>
      <c r="I2935">
        <v>1</v>
      </c>
      <c r="J2935">
        <v>3</v>
      </c>
      <c r="K2935">
        <v>77</v>
      </c>
      <c r="L2935">
        <v>1968</v>
      </c>
      <c r="M2935">
        <v>2000</v>
      </c>
      <c r="N2935">
        <v>1421</v>
      </c>
      <c r="O2935" s="35">
        <v>321040</v>
      </c>
      <c r="P2935">
        <v>23</v>
      </c>
      <c r="Q2935">
        <v>0</v>
      </c>
      <c r="R2935">
        <v>0</v>
      </c>
      <c r="U2935" s="36">
        <v>247200</v>
      </c>
      <c r="V2935">
        <v>1.5</v>
      </c>
      <c r="W2935" s="36">
        <v>141400</v>
      </c>
      <c r="X2935">
        <v>200</v>
      </c>
      <c r="Y2935" s="39">
        <v>388800</v>
      </c>
      <c r="Z2935" s="40">
        <v>38243</v>
      </c>
      <c r="AA2935" s="36">
        <v>1</v>
      </c>
      <c r="AB2935">
        <v>388800</v>
      </c>
      <c r="AC2935" t="s">
        <v>3657</v>
      </c>
      <c r="AD2935" s="39">
        <v>367800</v>
      </c>
      <c r="AE2935" s="3">
        <f t="shared" si="91"/>
        <v>5.7096247960848334E-2</v>
      </c>
      <c r="AF2935" s="41">
        <f t="shared" si="90"/>
        <v>5.7096247960848334E-2</v>
      </c>
      <c r="AG2935" t="e">
        <f>VLOOKUP($A2935,'Abatements Granted'!$A$2:$L$402,2,0)</f>
        <v>#N/A</v>
      </c>
      <c r="AH2935" t="e">
        <f>VLOOKUP($A2935,'Abatements Granted'!$A$2:$L$402,10,0)</f>
        <v>#N/A</v>
      </c>
      <c r="AI2935" s="36" t="e">
        <f>VLOOKUP($A2935,'Abatements Granted'!$A$2:$L$402,7,0)</f>
        <v>#N/A</v>
      </c>
    </row>
    <row r="2936" spans="1:35" x14ac:dyDescent="0.2">
      <c r="A2936" s="38" t="s">
        <v>2025</v>
      </c>
      <c r="B2936" t="s">
        <v>7208</v>
      </c>
      <c r="C2936">
        <v>1010</v>
      </c>
      <c r="D2936">
        <v>3</v>
      </c>
      <c r="E2936">
        <v>3</v>
      </c>
      <c r="F2936">
        <v>399</v>
      </c>
      <c r="G2936" t="s">
        <v>6234</v>
      </c>
      <c r="H2936" t="s">
        <v>3689</v>
      </c>
      <c r="I2936">
        <v>1</v>
      </c>
      <c r="J2936">
        <v>3</v>
      </c>
      <c r="K2936">
        <v>77</v>
      </c>
      <c r="L2936">
        <v>1966</v>
      </c>
      <c r="M2936">
        <v>2000</v>
      </c>
      <c r="N2936">
        <v>1498</v>
      </c>
      <c r="O2936" s="35">
        <v>309510</v>
      </c>
      <c r="P2936">
        <v>23</v>
      </c>
      <c r="Q2936">
        <v>0</v>
      </c>
      <c r="R2936">
        <v>0</v>
      </c>
      <c r="U2936" s="36">
        <v>238300</v>
      </c>
      <c r="V2936">
        <v>1.7</v>
      </c>
      <c r="W2936" s="36">
        <v>122600</v>
      </c>
      <c r="X2936">
        <v>200</v>
      </c>
      <c r="Y2936" s="39">
        <v>361100</v>
      </c>
      <c r="Z2936" s="40">
        <v>37406</v>
      </c>
      <c r="AA2936" s="36">
        <v>152500</v>
      </c>
      <c r="AB2936">
        <v>2.37</v>
      </c>
      <c r="AC2936">
        <v>0</v>
      </c>
      <c r="AD2936" s="39">
        <v>341500</v>
      </c>
      <c r="AE2936" s="3">
        <f t="shared" si="91"/>
        <v>5.7393850658858048E-2</v>
      </c>
      <c r="AF2936" s="41">
        <f t="shared" si="90"/>
        <v>5.7393850658858048E-2</v>
      </c>
      <c r="AG2936" t="e">
        <f>VLOOKUP($A2936,'Abatements Granted'!$A$2:$L$402,2,0)</f>
        <v>#N/A</v>
      </c>
      <c r="AH2936" t="e">
        <f>VLOOKUP($A2936,'Abatements Granted'!$A$2:$L$402,10,0)</f>
        <v>#N/A</v>
      </c>
      <c r="AI2936" s="36" t="e">
        <f>VLOOKUP($A2936,'Abatements Granted'!$A$2:$L$402,7,0)</f>
        <v>#N/A</v>
      </c>
    </row>
    <row r="2937" spans="1:35" x14ac:dyDescent="0.2">
      <c r="A2937" s="38" t="s">
        <v>2113</v>
      </c>
      <c r="B2937" t="s">
        <v>7209</v>
      </c>
      <c r="C2937">
        <v>1010</v>
      </c>
      <c r="D2937">
        <v>3</v>
      </c>
      <c r="E2937">
        <v>3</v>
      </c>
      <c r="F2937">
        <v>411</v>
      </c>
      <c r="G2937" t="s">
        <v>6234</v>
      </c>
      <c r="H2937" t="s">
        <v>3681</v>
      </c>
      <c r="I2937">
        <v>2</v>
      </c>
      <c r="J2937">
        <v>4</v>
      </c>
      <c r="K2937">
        <v>80</v>
      </c>
      <c r="L2937">
        <v>1990</v>
      </c>
      <c r="M2937">
        <v>2003</v>
      </c>
      <c r="N2937">
        <v>4030</v>
      </c>
      <c r="O2937" s="35">
        <v>595861</v>
      </c>
      <c r="P2937">
        <v>20</v>
      </c>
      <c r="Q2937">
        <v>0</v>
      </c>
      <c r="R2937">
        <v>0</v>
      </c>
      <c r="U2937" s="36">
        <v>476700</v>
      </c>
      <c r="V2937">
        <v>1.83</v>
      </c>
      <c r="W2937" s="36">
        <v>146300</v>
      </c>
      <c r="X2937">
        <v>0</v>
      </c>
      <c r="Y2937" s="39">
        <v>623000</v>
      </c>
      <c r="Z2937" s="40">
        <v>37742</v>
      </c>
      <c r="AA2937" s="36">
        <v>425000</v>
      </c>
      <c r="AB2937">
        <v>1.47</v>
      </c>
      <c r="AC2937">
        <v>0</v>
      </c>
      <c r="AD2937" s="39">
        <v>574800</v>
      </c>
      <c r="AE2937" s="3">
        <f t="shared" si="91"/>
        <v>8.385525400139171E-2</v>
      </c>
      <c r="AF2937" s="41">
        <f t="shared" si="90"/>
        <v>8.385525400139171E-2</v>
      </c>
      <c r="AG2937" t="e">
        <f>VLOOKUP($A2937,'Abatements Granted'!$A$2:$L$402,2,0)</f>
        <v>#N/A</v>
      </c>
      <c r="AH2937" t="e">
        <f>VLOOKUP($A2937,'Abatements Granted'!$A$2:$L$402,10,0)</f>
        <v>#N/A</v>
      </c>
      <c r="AI2937" s="36" t="e">
        <f>VLOOKUP($A2937,'Abatements Granted'!$A$2:$L$402,7,0)</f>
        <v>#N/A</v>
      </c>
    </row>
    <row r="2938" spans="1:35" x14ac:dyDescent="0.2">
      <c r="A2938" s="38" t="s">
        <v>2126</v>
      </c>
      <c r="B2938" t="s">
        <v>7210</v>
      </c>
      <c r="C2938">
        <v>1010</v>
      </c>
      <c r="D2938">
        <v>3</v>
      </c>
      <c r="E2938">
        <v>3</v>
      </c>
      <c r="F2938">
        <v>419</v>
      </c>
      <c r="G2938" t="s">
        <v>6234</v>
      </c>
      <c r="H2938" t="s">
        <v>3681</v>
      </c>
      <c r="I2938">
        <v>2</v>
      </c>
      <c r="J2938">
        <v>4</v>
      </c>
      <c r="K2938">
        <v>88</v>
      </c>
      <c r="L2938">
        <v>2008</v>
      </c>
      <c r="M2938">
        <v>2011</v>
      </c>
      <c r="N2938">
        <v>2334</v>
      </c>
      <c r="O2938" s="35">
        <v>413016</v>
      </c>
      <c r="P2938">
        <v>12</v>
      </c>
      <c r="Q2938">
        <v>0</v>
      </c>
      <c r="R2938">
        <v>0</v>
      </c>
      <c r="U2938" s="36">
        <v>363500</v>
      </c>
      <c r="V2938">
        <v>1.84</v>
      </c>
      <c r="W2938" s="36">
        <v>146400</v>
      </c>
      <c r="X2938">
        <v>0</v>
      </c>
      <c r="Y2938" s="39">
        <v>509900</v>
      </c>
      <c r="Z2938" s="40">
        <v>40536</v>
      </c>
      <c r="AA2938" s="36">
        <v>100</v>
      </c>
      <c r="AB2938">
        <v>5099</v>
      </c>
      <c r="AC2938" t="s">
        <v>3676</v>
      </c>
      <c r="AD2938" s="39">
        <v>467500</v>
      </c>
      <c r="AE2938" s="3">
        <f t="shared" si="91"/>
        <v>9.0695187165775293E-2</v>
      </c>
      <c r="AF2938" s="41">
        <f t="shared" si="90"/>
        <v>9.0695187165775293E-2</v>
      </c>
      <c r="AG2938" t="e">
        <f>VLOOKUP($A2938,'Abatements Granted'!$A$2:$L$402,2,0)</f>
        <v>#N/A</v>
      </c>
      <c r="AH2938" t="e">
        <f>VLOOKUP($A2938,'Abatements Granted'!$A$2:$L$402,10,0)</f>
        <v>#N/A</v>
      </c>
      <c r="AI2938" s="36" t="e">
        <f>VLOOKUP($A2938,'Abatements Granted'!$A$2:$L$402,7,0)</f>
        <v>#N/A</v>
      </c>
    </row>
    <row r="2939" spans="1:35" x14ac:dyDescent="0.2">
      <c r="A2939" s="38" t="s">
        <v>3446</v>
      </c>
      <c r="B2939" t="s">
        <v>7211</v>
      </c>
      <c r="C2939">
        <v>1010</v>
      </c>
      <c r="D2939">
        <v>3</v>
      </c>
      <c r="E2939">
        <v>3</v>
      </c>
      <c r="F2939">
        <v>9</v>
      </c>
      <c r="G2939" t="s">
        <v>7212</v>
      </c>
      <c r="H2939" t="s">
        <v>3941</v>
      </c>
      <c r="I2939">
        <v>1</v>
      </c>
      <c r="J2939">
        <v>4</v>
      </c>
      <c r="K2939">
        <v>83</v>
      </c>
      <c r="L2939">
        <v>1989</v>
      </c>
      <c r="M2939">
        <v>2006</v>
      </c>
      <c r="N2939">
        <v>2466</v>
      </c>
      <c r="O2939" s="35">
        <v>417319</v>
      </c>
      <c r="P2939">
        <v>17</v>
      </c>
      <c r="Q2939">
        <v>0</v>
      </c>
      <c r="R2939">
        <v>0</v>
      </c>
      <c r="U2939" s="36">
        <v>346400</v>
      </c>
      <c r="V2939">
        <v>2</v>
      </c>
      <c r="W2939" s="36">
        <v>147700</v>
      </c>
      <c r="X2939">
        <v>200</v>
      </c>
      <c r="Y2939" s="39">
        <v>494300</v>
      </c>
      <c r="Z2939" s="40">
        <v>42282</v>
      </c>
      <c r="AA2939" s="36">
        <v>342500</v>
      </c>
      <c r="AB2939">
        <v>1.44</v>
      </c>
      <c r="AC2939">
        <v>0</v>
      </c>
      <c r="AD2939" s="39">
        <v>460400</v>
      </c>
      <c r="AE2939" s="3">
        <f t="shared" si="91"/>
        <v>7.3631624674196372E-2</v>
      </c>
      <c r="AF2939" s="41">
        <f t="shared" si="90"/>
        <v>7.3631624674196372E-2</v>
      </c>
      <c r="AG2939" t="e">
        <f>VLOOKUP($A2939,'Abatements Granted'!$A$2:$L$402,2,0)</f>
        <v>#N/A</v>
      </c>
      <c r="AH2939" t="e">
        <f>VLOOKUP($A2939,'Abatements Granted'!$A$2:$L$402,10,0)</f>
        <v>#N/A</v>
      </c>
      <c r="AI2939" s="36" t="e">
        <f>VLOOKUP($A2939,'Abatements Granted'!$A$2:$L$402,7,0)</f>
        <v>#N/A</v>
      </c>
    </row>
    <row r="2940" spans="1:35" x14ac:dyDescent="0.2">
      <c r="A2940" s="38" t="s">
        <v>2144</v>
      </c>
      <c r="B2940" t="s">
        <v>7213</v>
      </c>
      <c r="C2940">
        <v>1010</v>
      </c>
      <c r="D2940">
        <v>3</v>
      </c>
      <c r="E2940">
        <v>3</v>
      </c>
      <c r="F2940">
        <v>42</v>
      </c>
      <c r="G2940" t="s">
        <v>7212</v>
      </c>
      <c r="H2940" t="s">
        <v>3689</v>
      </c>
      <c r="I2940">
        <v>1</v>
      </c>
      <c r="J2940">
        <v>3</v>
      </c>
      <c r="K2940">
        <v>80</v>
      </c>
      <c r="L2940">
        <v>1968</v>
      </c>
      <c r="M2940">
        <v>2003</v>
      </c>
      <c r="N2940">
        <v>2252</v>
      </c>
      <c r="O2940" s="35">
        <v>401925</v>
      </c>
      <c r="P2940">
        <v>20</v>
      </c>
      <c r="Q2940">
        <v>0</v>
      </c>
      <c r="R2940">
        <v>0</v>
      </c>
      <c r="U2940" s="36">
        <v>321500</v>
      </c>
      <c r="V2940">
        <v>1</v>
      </c>
      <c r="W2940" s="36">
        <v>133600</v>
      </c>
      <c r="X2940">
        <v>500</v>
      </c>
      <c r="Y2940" s="39">
        <v>455600</v>
      </c>
      <c r="Z2940" s="40">
        <v>43320</v>
      </c>
      <c r="AA2940" s="36">
        <v>1</v>
      </c>
      <c r="AB2940">
        <v>455600</v>
      </c>
      <c r="AC2940" t="s">
        <v>3657</v>
      </c>
      <c r="AD2940" s="39">
        <v>410300</v>
      </c>
      <c r="AE2940" s="3">
        <f t="shared" si="91"/>
        <v>0.11040701925420415</v>
      </c>
      <c r="AF2940" s="41">
        <f t="shared" si="90"/>
        <v>0.11040701925420415</v>
      </c>
      <c r="AG2940" t="e">
        <f>VLOOKUP($A2940,'Abatements Granted'!$A$2:$L$402,2,0)</f>
        <v>#N/A</v>
      </c>
      <c r="AH2940" t="e">
        <f>VLOOKUP($A2940,'Abatements Granted'!$A$2:$L$402,10,0)</f>
        <v>#N/A</v>
      </c>
      <c r="AI2940" s="36" t="e">
        <f>VLOOKUP($A2940,'Abatements Granted'!$A$2:$L$402,7,0)</f>
        <v>#N/A</v>
      </c>
    </row>
    <row r="2941" spans="1:35" x14ac:dyDescent="0.2">
      <c r="A2941" s="38" t="s">
        <v>1578</v>
      </c>
      <c r="B2941" t="s">
        <v>7214</v>
      </c>
      <c r="C2941">
        <v>1010</v>
      </c>
      <c r="D2941">
        <v>3</v>
      </c>
      <c r="E2941">
        <v>3</v>
      </c>
      <c r="F2941">
        <v>30</v>
      </c>
      <c r="G2941" t="s">
        <v>7212</v>
      </c>
      <c r="H2941" t="s">
        <v>3689</v>
      </c>
      <c r="I2941">
        <v>1</v>
      </c>
      <c r="J2941">
        <v>3</v>
      </c>
      <c r="K2941">
        <v>77</v>
      </c>
      <c r="L2941">
        <v>1971</v>
      </c>
      <c r="M2941">
        <v>2000</v>
      </c>
      <c r="N2941">
        <v>2132</v>
      </c>
      <c r="O2941" s="35">
        <v>385465</v>
      </c>
      <c r="P2941">
        <v>23</v>
      </c>
      <c r="Q2941">
        <v>0</v>
      </c>
      <c r="R2941">
        <v>0</v>
      </c>
      <c r="U2941" s="36">
        <v>296800</v>
      </c>
      <c r="V2941">
        <v>1</v>
      </c>
      <c r="W2941" s="36">
        <v>133600</v>
      </c>
      <c r="X2941">
        <v>200</v>
      </c>
      <c r="Y2941" s="39">
        <v>430600</v>
      </c>
      <c r="Z2941" s="40">
        <v>44494</v>
      </c>
      <c r="AA2941" s="36">
        <v>1</v>
      </c>
      <c r="AB2941">
        <v>430600</v>
      </c>
      <c r="AC2941" t="s">
        <v>3676</v>
      </c>
      <c r="AD2941" s="39">
        <v>406000</v>
      </c>
      <c r="AE2941" s="3">
        <f t="shared" si="91"/>
        <v>6.0591133004926023E-2</v>
      </c>
      <c r="AF2941" s="41">
        <f t="shared" si="90"/>
        <v>6.0591133004926023E-2</v>
      </c>
      <c r="AG2941" t="e">
        <f>VLOOKUP($A2941,'Abatements Granted'!$A$2:$L$402,2,0)</f>
        <v>#N/A</v>
      </c>
      <c r="AH2941" t="e">
        <f>VLOOKUP($A2941,'Abatements Granted'!$A$2:$L$402,10,0)</f>
        <v>#N/A</v>
      </c>
      <c r="AI2941" s="36" t="e">
        <f>VLOOKUP($A2941,'Abatements Granted'!$A$2:$L$402,7,0)</f>
        <v>#N/A</v>
      </c>
    </row>
    <row r="2942" spans="1:35" x14ac:dyDescent="0.2">
      <c r="A2942" s="38" t="s">
        <v>831</v>
      </c>
      <c r="B2942" t="s">
        <v>7215</v>
      </c>
      <c r="C2942">
        <v>1010</v>
      </c>
      <c r="D2942">
        <v>3</v>
      </c>
      <c r="E2942">
        <v>3</v>
      </c>
      <c r="F2942">
        <v>18</v>
      </c>
      <c r="G2942" t="s">
        <v>7212</v>
      </c>
      <c r="H2942" t="s">
        <v>3718</v>
      </c>
      <c r="I2942">
        <v>1</v>
      </c>
      <c r="J2942">
        <v>4</v>
      </c>
      <c r="K2942">
        <v>80</v>
      </c>
      <c r="L2942">
        <v>1967</v>
      </c>
      <c r="M2942">
        <v>2003</v>
      </c>
      <c r="N2942">
        <v>1767</v>
      </c>
      <c r="O2942" s="35">
        <v>375280</v>
      </c>
      <c r="P2942">
        <v>20</v>
      </c>
      <c r="Q2942">
        <v>0</v>
      </c>
      <c r="R2942">
        <v>0</v>
      </c>
      <c r="U2942" s="36">
        <v>300200</v>
      </c>
      <c r="V2942">
        <v>1.1000000000000001</v>
      </c>
      <c r="W2942" s="36">
        <v>135600</v>
      </c>
      <c r="X2942">
        <v>6500</v>
      </c>
      <c r="Y2942" s="39">
        <v>442300</v>
      </c>
      <c r="Z2942" s="40">
        <v>43728</v>
      </c>
      <c r="AA2942" s="36">
        <v>100</v>
      </c>
      <c r="AB2942">
        <v>4423</v>
      </c>
      <c r="AC2942" t="s">
        <v>3657</v>
      </c>
      <c r="AD2942" s="39">
        <v>410300</v>
      </c>
      <c r="AE2942" s="3">
        <f t="shared" si="91"/>
        <v>7.7991713380453298E-2</v>
      </c>
      <c r="AF2942" s="41">
        <f t="shared" si="90"/>
        <v>7.7991713380453298E-2</v>
      </c>
      <c r="AG2942" t="e">
        <f>VLOOKUP($A2942,'Abatements Granted'!$A$2:$L$402,2,0)</f>
        <v>#N/A</v>
      </c>
      <c r="AH2942" t="e">
        <f>VLOOKUP($A2942,'Abatements Granted'!$A$2:$L$402,10,0)</f>
        <v>#N/A</v>
      </c>
      <c r="AI2942" s="36" t="e">
        <f>VLOOKUP($A2942,'Abatements Granted'!$A$2:$L$402,7,0)</f>
        <v>#N/A</v>
      </c>
    </row>
    <row r="2943" spans="1:35" x14ac:dyDescent="0.2">
      <c r="A2943" s="38" t="s">
        <v>2040</v>
      </c>
      <c r="B2943" t="s">
        <v>7216</v>
      </c>
      <c r="C2943">
        <v>1010</v>
      </c>
      <c r="D2943">
        <v>3</v>
      </c>
      <c r="E2943">
        <v>3</v>
      </c>
      <c r="F2943">
        <v>4</v>
      </c>
      <c r="G2943" t="s">
        <v>7212</v>
      </c>
      <c r="H2943" t="s">
        <v>3669</v>
      </c>
      <c r="I2943">
        <v>1.5</v>
      </c>
      <c r="J2943">
        <v>3</v>
      </c>
      <c r="K2943">
        <v>70</v>
      </c>
      <c r="L2943">
        <v>1940</v>
      </c>
      <c r="M2943">
        <v>1993</v>
      </c>
      <c r="N2943">
        <v>1366</v>
      </c>
      <c r="O2943" s="35">
        <v>276588</v>
      </c>
      <c r="P2943">
        <v>30</v>
      </c>
      <c r="Q2943">
        <v>0</v>
      </c>
      <c r="R2943">
        <v>0</v>
      </c>
      <c r="U2943" s="36">
        <v>193600</v>
      </c>
      <c r="V2943">
        <v>1.22</v>
      </c>
      <c r="W2943" s="36">
        <v>137600</v>
      </c>
      <c r="X2943">
        <v>300</v>
      </c>
      <c r="Y2943" s="39">
        <v>331500</v>
      </c>
      <c r="Z2943" s="40">
        <v>38546</v>
      </c>
      <c r="AA2943" s="36">
        <v>247000</v>
      </c>
      <c r="AB2943">
        <v>1.34</v>
      </c>
      <c r="AC2943">
        <v>0</v>
      </c>
      <c r="AD2943" s="39">
        <v>315200</v>
      </c>
      <c r="AE2943" s="3">
        <f t="shared" si="91"/>
        <v>5.1713197969543101E-2</v>
      </c>
      <c r="AF2943" s="41">
        <f t="shared" si="90"/>
        <v>5.1713197969543101E-2</v>
      </c>
      <c r="AG2943" t="e">
        <f>VLOOKUP($A2943,'Abatements Granted'!$A$2:$L$402,2,0)</f>
        <v>#N/A</v>
      </c>
      <c r="AH2943" t="e">
        <f>VLOOKUP($A2943,'Abatements Granted'!$A$2:$L$402,10,0)</f>
        <v>#N/A</v>
      </c>
      <c r="AI2943" s="36" t="e">
        <f>VLOOKUP($A2943,'Abatements Granted'!$A$2:$L$402,7,0)</f>
        <v>#N/A</v>
      </c>
    </row>
    <row r="2944" spans="1:35" x14ac:dyDescent="0.2">
      <c r="A2944" s="38" t="s">
        <v>1925</v>
      </c>
      <c r="B2944" t="s">
        <v>7217</v>
      </c>
      <c r="C2944">
        <v>1010</v>
      </c>
      <c r="D2944">
        <v>3</v>
      </c>
      <c r="E2944">
        <v>3</v>
      </c>
      <c r="F2944">
        <v>376</v>
      </c>
      <c r="G2944" t="s">
        <v>6234</v>
      </c>
      <c r="H2944" t="s">
        <v>3689</v>
      </c>
      <c r="I2944">
        <v>1</v>
      </c>
      <c r="J2944">
        <v>3</v>
      </c>
      <c r="K2944">
        <v>71</v>
      </c>
      <c r="L2944">
        <v>1951</v>
      </c>
      <c r="M2944">
        <v>1994</v>
      </c>
      <c r="N2944">
        <v>1921</v>
      </c>
      <c r="O2944" s="35">
        <v>360992</v>
      </c>
      <c r="P2944">
        <v>29</v>
      </c>
      <c r="Q2944">
        <v>0</v>
      </c>
      <c r="R2944">
        <v>0</v>
      </c>
      <c r="U2944" s="36">
        <v>256300</v>
      </c>
      <c r="V2944">
        <v>0.39</v>
      </c>
      <c r="W2944" s="36">
        <v>111900</v>
      </c>
      <c r="X2944">
        <v>800</v>
      </c>
      <c r="Y2944" s="39">
        <v>369000</v>
      </c>
      <c r="Z2944" s="40">
        <v>44516</v>
      </c>
      <c r="AA2944" s="36">
        <v>1</v>
      </c>
      <c r="AB2944">
        <v>369000</v>
      </c>
      <c r="AC2944" t="s">
        <v>3676</v>
      </c>
      <c r="AD2944" s="39">
        <v>350500</v>
      </c>
      <c r="AE2944" s="3">
        <f t="shared" si="91"/>
        <v>5.2781740370898778E-2</v>
      </c>
      <c r="AF2944" s="41">
        <f t="shared" si="90"/>
        <v>5.2781740370898778E-2</v>
      </c>
      <c r="AG2944" t="e">
        <f>VLOOKUP($A2944,'Abatements Granted'!$A$2:$L$402,2,0)</f>
        <v>#N/A</v>
      </c>
      <c r="AH2944" t="e">
        <f>VLOOKUP($A2944,'Abatements Granted'!$A$2:$L$402,10,0)</f>
        <v>#N/A</v>
      </c>
      <c r="AI2944" s="36" t="e">
        <f>VLOOKUP($A2944,'Abatements Granted'!$A$2:$L$402,7,0)</f>
        <v>#N/A</v>
      </c>
    </row>
    <row r="2945" spans="1:35" x14ac:dyDescent="0.2">
      <c r="A2945" s="38" t="s">
        <v>1879</v>
      </c>
      <c r="B2945" t="s">
        <v>7218</v>
      </c>
      <c r="C2945">
        <v>1010</v>
      </c>
      <c r="D2945">
        <v>3</v>
      </c>
      <c r="E2945">
        <v>3</v>
      </c>
      <c r="F2945">
        <v>366</v>
      </c>
      <c r="G2945" t="s">
        <v>6234</v>
      </c>
      <c r="H2945" t="s">
        <v>3689</v>
      </c>
      <c r="I2945">
        <v>1</v>
      </c>
      <c r="J2945">
        <v>3</v>
      </c>
      <c r="K2945">
        <v>71</v>
      </c>
      <c r="L2945">
        <v>1948</v>
      </c>
      <c r="M2945">
        <v>1994</v>
      </c>
      <c r="N2945">
        <v>2557</v>
      </c>
      <c r="O2945" s="35">
        <v>435587</v>
      </c>
      <c r="P2945">
        <v>29</v>
      </c>
      <c r="Q2945">
        <v>0</v>
      </c>
      <c r="R2945">
        <v>0</v>
      </c>
      <c r="U2945" s="36">
        <v>309300</v>
      </c>
      <c r="V2945">
        <v>0.8</v>
      </c>
      <c r="W2945" s="36">
        <v>130100</v>
      </c>
      <c r="X2945">
        <v>24500</v>
      </c>
      <c r="Y2945" s="39">
        <v>463900</v>
      </c>
      <c r="Z2945" s="40">
        <v>23833</v>
      </c>
      <c r="AA2945" s="36">
        <v>0</v>
      </c>
      <c r="AB2945">
        <v>0</v>
      </c>
      <c r="AC2945">
        <v>0</v>
      </c>
      <c r="AD2945" s="39">
        <v>436800</v>
      </c>
      <c r="AE2945" s="3">
        <f t="shared" si="91"/>
        <v>6.2042124542124544E-2</v>
      </c>
      <c r="AF2945" s="41">
        <f t="shared" si="90"/>
        <v>6.2042124542124544E-2</v>
      </c>
      <c r="AG2945" t="e">
        <f>VLOOKUP($A2945,'Abatements Granted'!$A$2:$L$402,2,0)</f>
        <v>#N/A</v>
      </c>
      <c r="AH2945" t="e">
        <f>VLOOKUP($A2945,'Abatements Granted'!$A$2:$L$402,10,0)</f>
        <v>#N/A</v>
      </c>
      <c r="AI2945" s="36" t="e">
        <f>VLOOKUP($A2945,'Abatements Granted'!$A$2:$L$402,7,0)</f>
        <v>#N/A</v>
      </c>
    </row>
    <row r="2946" spans="1:35" x14ac:dyDescent="0.2">
      <c r="A2946" s="38" t="s">
        <v>1798</v>
      </c>
      <c r="B2946" t="s">
        <v>7219</v>
      </c>
      <c r="C2946">
        <v>1010</v>
      </c>
      <c r="D2946">
        <v>3</v>
      </c>
      <c r="E2946">
        <v>3</v>
      </c>
      <c r="F2946">
        <v>348</v>
      </c>
      <c r="G2946" t="s">
        <v>6234</v>
      </c>
      <c r="H2946" t="s">
        <v>3666</v>
      </c>
      <c r="I2946">
        <v>1.5</v>
      </c>
      <c r="J2946">
        <v>3</v>
      </c>
      <c r="K2946">
        <v>77</v>
      </c>
      <c r="L2946">
        <v>1965</v>
      </c>
      <c r="M2946">
        <v>2000</v>
      </c>
      <c r="N2946">
        <v>2182</v>
      </c>
      <c r="O2946" s="35">
        <v>380276</v>
      </c>
      <c r="P2946">
        <v>23</v>
      </c>
      <c r="Q2946">
        <v>0</v>
      </c>
      <c r="R2946">
        <v>0</v>
      </c>
      <c r="U2946" s="36">
        <v>292800</v>
      </c>
      <c r="V2946">
        <v>0.28000000000000003</v>
      </c>
      <c r="W2946" s="36">
        <v>106500</v>
      </c>
      <c r="X2946">
        <v>0</v>
      </c>
      <c r="Y2946" s="39">
        <v>399300</v>
      </c>
      <c r="Z2946" s="40">
        <v>44337</v>
      </c>
      <c r="AA2946" s="36">
        <v>335000</v>
      </c>
      <c r="AB2946">
        <v>1.19</v>
      </c>
      <c r="AC2946" t="s">
        <v>3872</v>
      </c>
      <c r="AD2946" s="39">
        <v>386200</v>
      </c>
      <c r="AE2946" s="3">
        <f t="shared" si="91"/>
        <v>3.3920248575867396E-2</v>
      </c>
      <c r="AF2946" s="41">
        <f t="shared" si="90"/>
        <v>3.3920248575867396E-2</v>
      </c>
      <c r="AG2946" t="e">
        <f>VLOOKUP($A2946,'Abatements Granted'!$A$2:$L$402,2,0)</f>
        <v>#N/A</v>
      </c>
      <c r="AH2946" t="e">
        <f>VLOOKUP($A2946,'Abatements Granted'!$A$2:$L$402,10,0)</f>
        <v>#N/A</v>
      </c>
      <c r="AI2946" s="36" t="e">
        <f>VLOOKUP($A2946,'Abatements Granted'!$A$2:$L$402,7,0)</f>
        <v>#N/A</v>
      </c>
    </row>
    <row r="2947" spans="1:35" x14ac:dyDescent="0.2">
      <c r="A2947" s="38" t="s">
        <v>1747</v>
      </c>
      <c r="B2947" t="s">
        <v>7220</v>
      </c>
      <c r="C2947">
        <v>1010</v>
      </c>
      <c r="D2947">
        <v>3</v>
      </c>
      <c r="E2947">
        <v>3</v>
      </c>
      <c r="F2947">
        <v>334</v>
      </c>
      <c r="G2947" t="s">
        <v>6234</v>
      </c>
      <c r="H2947" t="s">
        <v>3666</v>
      </c>
      <c r="I2947">
        <v>1.25</v>
      </c>
      <c r="J2947">
        <v>3</v>
      </c>
      <c r="K2947">
        <v>71</v>
      </c>
      <c r="L2947">
        <v>1948</v>
      </c>
      <c r="M2947">
        <v>1994</v>
      </c>
      <c r="N2947">
        <v>2775</v>
      </c>
      <c r="O2947" s="35">
        <v>409123</v>
      </c>
      <c r="P2947">
        <v>29</v>
      </c>
      <c r="Q2947">
        <v>0</v>
      </c>
      <c r="R2947">
        <v>0</v>
      </c>
      <c r="U2947" s="36">
        <v>290500</v>
      </c>
      <c r="V2947">
        <v>0.69</v>
      </c>
      <c r="W2947" s="36">
        <v>126300</v>
      </c>
      <c r="X2947">
        <v>100</v>
      </c>
      <c r="Y2947" s="39">
        <v>416900</v>
      </c>
      <c r="Z2947" s="40">
        <v>44169</v>
      </c>
      <c r="AA2947" s="36">
        <v>325000</v>
      </c>
      <c r="AB2947">
        <v>1.28</v>
      </c>
      <c r="AC2947">
        <v>0</v>
      </c>
      <c r="AD2947" s="39">
        <v>369000</v>
      </c>
      <c r="AE2947" s="3">
        <f t="shared" si="91"/>
        <v>0.12981029810298095</v>
      </c>
      <c r="AF2947" s="41">
        <f t="shared" si="90"/>
        <v>0.12981029810298095</v>
      </c>
      <c r="AG2947" t="e">
        <f>VLOOKUP($A2947,'Abatements Granted'!$A$2:$L$402,2,0)</f>
        <v>#N/A</v>
      </c>
      <c r="AH2947" t="e">
        <f>VLOOKUP($A2947,'Abatements Granted'!$A$2:$L$402,10,0)</f>
        <v>#N/A</v>
      </c>
      <c r="AI2947" s="36" t="e">
        <f>VLOOKUP($A2947,'Abatements Granted'!$A$2:$L$402,7,0)</f>
        <v>#N/A</v>
      </c>
    </row>
    <row r="2948" spans="1:35" x14ac:dyDescent="0.2">
      <c r="A2948" s="38" t="s">
        <v>1638</v>
      </c>
      <c r="B2948" t="s">
        <v>7221</v>
      </c>
      <c r="C2948">
        <v>1010</v>
      </c>
      <c r="D2948">
        <v>3</v>
      </c>
      <c r="E2948">
        <v>3</v>
      </c>
      <c r="F2948">
        <v>312</v>
      </c>
      <c r="G2948" t="s">
        <v>6234</v>
      </c>
      <c r="H2948" t="s">
        <v>3913</v>
      </c>
      <c r="I2948">
        <v>1</v>
      </c>
      <c r="J2948">
        <v>2</v>
      </c>
      <c r="K2948">
        <v>70</v>
      </c>
      <c r="L2948">
        <v>1930</v>
      </c>
      <c r="M2948">
        <v>1993</v>
      </c>
      <c r="N2948">
        <v>1025</v>
      </c>
      <c r="O2948" s="35">
        <v>175912</v>
      </c>
      <c r="P2948">
        <v>30</v>
      </c>
      <c r="Q2948">
        <v>0</v>
      </c>
      <c r="R2948">
        <v>0</v>
      </c>
      <c r="U2948" s="36">
        <v>123100</v>
      </c>
      <c r="V2948">
        <v>0.32</v>
      </c>
      <c r="W2948" s="36">
        <v>108600</v>
      </c>
      <c r="X2948">
        <v>200</v>
      </c>
      <c r="Y2948" s="39">
        <v>231900</v>
      </c>
      <c r="Z2948" s="40">
        <v>44607</v>
      </c>
      <c r="AA2948" s="36">
        <v>225000</v>
      </c>
      <c r="AB2948">
        <v>1.03</v>
      </c>
      <c r="AC2948">
        <v>0</v>
      </c>
      <c r="AD2948" s="39">
        <v>192300</v>
      </c>
      <c r="AE2948" s="3">
        <f t="shared" si="91"/>
        <v>0.20592823712948527</v>
      </c>
      <c r="AF2948" s="41">
        <f t="shared" si="90"/>
        <v>0.20592823712948527</v>
      </c>
      <c r="AG2948" t="e">
        <f>VLOOKUP($A2948,'Abatements Granted'!$A$2:$L$402,2,0)</f>
        <v>#N/A</v>
      </c>
      <c r="AH2948" t="e">
        <f>VLOOKUP($A2948,'Abatements Granted'!$A$2:$L$402,10,0)</f>
        <v>#N/A</v>
      </c>
      <c r="AI2948" s="36" t="e">
        <f>VLOOKUP($A2948,'Abatements Granted'!$A$2:$L$402,7,0)</f>
        <v>#N/A</v>
      </c>
    </row>
    <row r="2949" spans="1:35" x14ac:dyDescent="0.2">
      <c r="A2949" s="38" t="s">
        <v>7222</v>
      </c>
      <c r="B2949" t="s">
        <v>7223</v>
      </c>
      <c r="C2949">
        <v>9360</v>
      </c>
      <c r="D2949">
        <v>3</v>
      </c>
      <c r="E2949">
        <v>0</v>
      </c>
      <c r="F2949">
        <v>408</v>
      </c>
      <c r="G2949" t="s">
        <v>6150</v>
      </c>
      <c r="H2949" t="s">
        <v>3656</v>
      </c>
      <c r="M2949">
        <v>0</v>
      </c>
      <c r="N2949">
        <v>0</v>
      </c>
      <c r="O2949" s="35">
        <v>0</v>
      </c>
      <c r="U2949" s="36">
        <v>0</v>
      </c>
      <c r="V2949">
        <v>4.3</v>
      </c>
      <c r="W2949" s="36">
        <v>35300</v>
      </c>
      <c r="X2949">
        <v>0</v>
      </c>
      <c r="Y2949" s="39">
        <v>35300</v>
      </c>
      <c r="Z2949" s="40">
        <v>43703</v>
      </c>
      <c r="AA2949" s="36">
        <v>1</v>
      </c>
      <c r="AB2949">
        <v>35300</v>
      </c>
      <c r="AC2949" t="s">
        <v>3872</v>
      </c>
      <c r="AD2949" s="39">
        <v>32300</v>
      </c>
      <c r="AE2949" s="3">
        <f t="shared" si="91"/>
        <v>9.2879256965944235E-2</v>
      </c>
      <c r="AF2949" s="41">
        <f t="shared" si="90"/>
        <v>9.2879256965944235E-2</v>
      </c>
      <c r="AG2949" t="e">
        <f>VLOOKUP($A2949,'Abatements Granted'!$A$2:$L$402,2,0)</f>
        <v>#N/A</v>
      </c>
      <c r="AH2949" t="e">
        <f>VLOOKUP($A2949,'Abatements Granted'!$A$2:$L$402,10,0)</f>
        <v>#N/A</v>
      </c>
      <c r="AI2949" s="36" t="e">
        <f>VLOOKUP($A2949,'Abatements Granted'!$A$2:$L$402,7,0)</f>
        <v>#N/A</v>
      </c>
    </row>
    <row r="2950" spans="1:35" x14ac:dyDescent="0.2">
      <c r="A2950" s="38" t="s">
        <v>2159</v>
      </c>
      <c r="B2950" t="s">
        <v>7224</v>
      </c>
      <c r="C2950">
        <v>1010</v>
      </c>
      <c r="D2950">
        <v>3</v>
      </c>
      <c r="E2950">
        <v>3</v>
      </c>
      <c r="F2950">
        <v>425</v>
      </c>
      <c r="G2950" t="s">
        <v>6234</v>
      </c>
      <c r="H2950" t="s">
        <v>3666</v>
      </c>
      <c r="I2950">
        <v>1.75</v>
      </c>
      <c r="J2950">
        <v>3</v>
      </c>
      <c r="K2950">
        <v>78</v>
      </c>
      <c r="L2950">
        <v>1930</v>
      </c>
      <c r="M2950">
        <v>2001</v>
      </c>
      <c r="N2950">
        <v>3489</v>
      </c>
      <c r="O2950" s="35">
        <v>505410</v>
      </c>
      <c r="P2950">
        <v>22</v>
      </c>
      <c r="Q2950">
        <v>0</v>
      </c>
      <c r="R2950">
        <v>0</v>
      </c>
      <c r="U2950" s="36">
        <v>394200</v>
      </c>
      <c r="V2950">
        <v>1.97</v>
      </c>
      <c r="W2950" s="36">
        <v>147500</v>
      </c>
      <c r="X2950">
        <v>200</v>
      </c>
      <c r="Y2950" s="39">
        <v>541900</v>
      </c>
      <c r="Z2950" s="40">
        <v>44132</v>
      </c>
      <c r="AA2950" s="36">
        <v>100</v>
      </c>
      <c r="AB2950">
        <v>5419</v>
      </c>
      <c r="AC2950" t="s">
        <v>3657</v>
      </c>
      <c r="AD2950" s="39">
        <v>489800</v>
      </c>
      <c r="AE2950" s="3">
        <f t="shared" si="91"/>
        <v>0.1063699469171091</v>
      </c>
      <c r="AF2950" s="41">
        <f t="shared" si="90"/>
        <v>0.1063699469171091</v>
      </c>
      <c r="AG2950" t="e">
        <f>VLOOKUP($A2950,'Abatements Granted'!$A$2:$L$402,2,0)</f>
        <v>#N/A</v>
      </c>
      <c r="AH2950" t="e">
        <f>VLOOKUP($A2950,'Abatements Granted'!$A$2:$L$402,10,0)</f>
        <v>#N/A</v>
      </c>
      <c r="AI2950" s="36" t="e">
        <f>VLOOKUP($A2950,'Abatements Granted'!$A$2:$L$402,7,0)</f>
        <v>#N/A</v>
      </c>
    </row>
    <row r="2951" spans="1:35" x14ac:dyDescent="0.2">
      <c r="A2951" s="38" t="s">
        <v>7225</v>
      </c>
      <c r="B2951" t="s">
        <v>7226</v>
      </c>
      <c r="C2951">
        <v>9572</v>
      </c>
      <c r="D2951">
        <v>3</v>
      </c>
      <c r="E2951">
        <v>3</v>
      </c>
      <c r="F2951">
        <v>459</v>
      </c>
      <c r="G2951" t="s">
        <v>5657</v>
      </c>
      <c r="H2951" t="s">
        <v>3941</v>
      </c>
      <c r="I2951">
        <v>1</v>
      </c>
      <c r="J2951">
        <v>5</v>
      </c>
      <c r="K2951">
        <v>93</v>
      </c>
      <c r="L2951">
        <v>2015</v>
      </c>
      <c r="M2951">
        <v>2016</v>
      </c>
      <c r="N2951">
        <v>4582</v>
      </c>
      <c r="O2951" s="35">
        <v>722289</v>
      </c>
      <c r="P2951">
        <v>7</v>
      </c>
      <c r="Q2951">
        <v>0</v>
      </c>
      <c r="R2951">
        <v>0</v>
      </c>
      <c r="U2951" s="36">
        <v>671700</v>
      </c>
      <c r="V2951">
        <v>2.08</v>
      </c>
      <c r="W2951" s="36">
        <v>148400</v>
      </c>
      <c r="X2951">
        <v>500</v>
      </c>
      <c r="Y2951" s="39">
        <v>820600</v>
      </c>
      <c r="Z2951" s="40">
        <v>42543</v>
      </c>
      <c r="AA2951" s="36">
        <v>575000</v>
      </c>
      <c r="AB2951">
        <v>1.43</v>
      </c>
      <c r="AC2951" t="s">
        <v>3863</v>
      </c>
      <c r="AD2951" s="39">
        <v>747700</v>
      </c>
      <c r="AE2951" s="3">
        <f t="shared" si="91"/>
        <v>9.7498996923899961E-2</v>
      </c>
      <c r="AF2951" s="41">
        <f t="shared" ref="AF2951:AF3014" si="92">_xlfn.IFNA(IF($AH2951="GRANTED",  (($Y2951-$AI2951)/$AI2951), (AE2951)),AE2951)</f>
        <v>9.7498996923899961E-2</v>
      </c>
      <c r="AG2951" t="e">
        <f>VLOOKUP($A2951,'Abatements Granted'!$A$2:$L$402,2,0)</f>
        <v>#N/A</v>
      </c>
      <c r="AH2951" t="e">
        <f>VLOOKUP($A2951,'Abatements Granted'!$A$2:$L$402,10,0)</f>
        <v>#N/A</v>
      </c>
      <c r="AI2951" s="36" t="e">
        <f>VLOOKUP($A2951,'Abatements Granted'!$A$2:$L$402,7,0)</f>
        <v>#N/A</v>
      </c>
    </row>
    <row r="2952" spans="1:35" x14ac:dyDescent="0.2">
      <c r="A2952" s="38" t="s">
        <v>2327</v>
      </c>
      <c r="B2952" t="s">
        <v>7227</v>
      </c>
      <c r="C2952">
        <v>1010</v>
      </c>
      <c r="D2952">
        <v>3</v>
      </c>
      <c r="E2952">
        <v>3</v>
      </c>
      <c r="F2952">
        <v>469</v>
      </c>
      <c r="G2952" t="s">
        <v>5657</v>
      </c>
      <c r="H2952" t="s">
        <v>3681</v>
      </c>
      <c r="I2952">
        <v>2</v>
      </c>
      <c r="J2952">
        <v>6</v>
      </c>
      <c r="K2952">
        <v>97</v>
      </c>
      <c r="L2952">
        <v>2020</v>
      </c>
      <c r="M2952">
        <v>2020</v>
      </c>
      <c r="N2952">
        <v>4507</v>
      </c>
      <c r="O2952" s="35">
        <v>772170</v>
      </c>
      <c r="P2952">
        <v>3</v>
      </c>
      <c r="U2952" s="36">
        <v>749000</v>
      </c>
      <c r="V2952">
        <v>2.5</v>
      </c>
      <c r="W2952" s="36">
        <v>148600</v>
      </c>
      <c r="X2952">
        <v>13000</v>
      </c>
      <c r="Y2952" s="39">
        <v>910600</v>
      </c>
      <c r="Z2952" s="40">
        <v>44138</v>
      </c>
      <c r="AA2952" s="36">
        <v>120000</v>
      </c>
      <c r="AB2952">
        <v>7.59</v>
      </c>
      <c r="AC2952" t="s">
        <v>3889</v>
      </c>
      <c r="AD2952" s="39">
        <v>817600</v>
      </c>
      <c r="AE2952" s="3">
        <f t="shared" ref="AE2952:AE3015" si="93">IFERROR(Y2952/AD2952-1,"")</f>
        <v>0.11374755381604706</v>
      </c>
      <c r="AF2952" s="41">
        <f t="shared" si="92"/>
        <v>0.11374755381604706</v>
      </c>
      <c r="AG2952" t="e">
        <f>VLOOKUP($A2952,'Abatements Granted'!$A$2:$L$402,2,0)</f>
        <v>#N/A</v>
      </c>
      <c r="AH2952" t="e">
        <f>VLOOKUP($A2952,'Abatements Granted'!$A$2:$L$402,10,0)</f>
        <v>#N/A</v>
      </c>
      <c r="AI2952" s="36" t="e">
        <f>VLOOKUP($A2952,'Abatements Granted'!$A$2:$L$402,7,0)</f>
        <v>#N/A</v>
      </c>
    </row>
    <row r="2953" spans="1:35" x14ac:dyDescent="0.2">
      <c r="A2953" s="38" t="s">
        <v>2252</v>
      </c>
      <c r="B2953" t="s">
        <v>7228</v>
      </c>
      <c r="C2953">
        <v>1010</v>
      </c>
      <c r="D2953">
        <v>3</v>
      </c>
      <c r="E2953">
        <v>3</v>
      </c>
      <c r="F2953">
        <v>448</v>
      </c>
      <c r="G2953" t="s">
        <v>5657</v>
      </c>
      <c r="H2953" t="s">
        <v>3689</v>
      </c>
      <c r="I2953">
        <v>1</v>
      </c>
      <c r="J2953">
        <v>3</v>
      </c>
      <c r="K2953">
        <v>77</v>
      </c>
      <c r="L2953">
        <v>1963</v>
      </c>
      <c r="M2953">
        <v>2000</v>
      </c>
      <c r="N2953">
        <v>1922</v>
      </c>
      <c r="O2953" s="35">
        <v>357891</v>
      </c>
      <c r="P2953">
        <v>23</v>
      </c>
      <c r="Q2953">
        <v>0</v>
      </c>
      <c r="R2953">
        <v>0</v>
      </c>
      <c r="U2953" s="36">
        <v>275600</v>
      </c>
      <c r="V2953">
        <v>1.2</v>
      </c>
      <c r="W2953" s="36">
        <v>137300</v>
      </c>
      <c r="X2953">
        <v>0</v>
      </c>
      <c r="Y2953" s="39">
        <v>412900</v>
      </c>
      <c r="Z2953" s="40">
        <v>37183</v>
      </c>
      <c r="AA2953" s="36">
        <v>100</v>
      </c>
      <c r="AB2953">
        <v>4129</v>
      </c>
      <c r="AC2953" t="s">
        <v>3657</v>
      </c>
      <c r="AD2953" s="39">
        <v>392600</v>
      </c>
      <c r="AE2953" s="3">
        <f t="shared" si="93"/>
        <v>5.1706571574121174E-2</v>
      </c>
      <c r="AF2953" s="41">
        <f t="shared" si="92"/>
        <v>5.1706571574121174E-2</v>
      </c>
      <c r="AG2953" t="e">
        <f>VLOOKUP($A2953,'Abatements Granted'!$A$2:$L$402,2,0)</f>
        <v>#N/A</v>
      </c>
      <c r="AH2953" t="e">
        <f>VLOOKUP($A2953,'Abatements Granted'!$A$2:$L$402,10,0)</f>
        <v>#N/A</v>
      </c>
      <c r="AI2953" s="36" t="e">
        <f>VLOOKUP($A2953,'Abatements Granted'!$A$2:$L$402,7,0)</f>
        <v>#N/A</v>
      </c>
    </row>
    <row r="2954" spans="1:35" x14ac:dyDescent="0.2">
      <c r="A2954" s="38" t="s">
        <v>2204</v>
      </c>
      <c r="B2954" t="s">
        <v>7229</v>
      </c>
      <c r="C2954">
        <v>1010</v>
      </c>
      <c r="D2954">
        <v>3</v>
      </c>
      <c r="E2954">
        <v>3</v>
      </c>
      <c r="F2954">
        <v>438</v>
      </c>
      <c r="G2954" t="s">
        <v>5657</v>
      </c>
      <c r="H2954" t="s">
        <v>3671</v>
      </c>
      <c r="I2954">
        <v>2</v>
      </c>
      <c r="J2954">
        <v>4</v>
      </c>
      <c r="K2954">
        <v>74</v>
      </c>
      <c r="L2954">
        <v>1961</v>
      </c>
      <c r="M2954">
        <v>1997</v>
      </c>
      <c r="N2954">
        <v>4193</v>
      </c>
      <c r="O2954" s="35">
        <v>726417</v>
      </c>
      <c r="P2954">
        <v>26</v>
      </c>
      <c r="Q2954">
        <v>0</v>
      </c>
      <c r="R2954">
        <v>0</v>
      </c>
      <c r="U2954" s="36">
        <v>537500</v>
      </c>
      <c r="V2954">
        <v>1.48</v>
      </c>
      <c r="W2954" s="36">
        <v>141200</v>
      </c>
      <c r="X2954">
        <v>4700</v>
      </c>
      <c r="Y2954" s="39">
        <v>683400</v>
      </c>
      <c r="Z2954" s="40">
        <v>37265</v>
      </c>
      <c r="AA2954" s="36">
        <v>290000</v>
      </c>
      <c r="AB2954">
        <v>2.36</v>
      </c>
      <c r="AC2954">
        <v>0</v>
      </c>
      <c r="AD2954" s="39">
        <v>602600</v>
      </c>
      <c r="AE2954" s="3">
        <f t="shared" si="93"/>
        <v>0.13408562894125464</v>
      </c>
      <c r="AF2954" s="41">
        <f t="shared" si="92"/>
        <v>0.13408562894125464</v>
      </c>
      <c r="AG2954" t="e">
        <f>VLOOKUP($A2954,'Abatements Granted'!$A$2:$L$402,2,0)</f>
        <v>#N/A</v>
      </c>
      <c r="AH2954" t="e">
        <f>VLOOKUP($A2954,'Abatements Granted'!$A$2:$L$402,10,0)</f>
        <v>#N/A</v>
      </c>
      <c r="AI2954" s="36" t="e">
        <f>VLOOKUP($A2954,'Abatements Granted'!$A$2:$L$402,7,0)</f>
        <v>#N/A</v>
      </c>
    </row>
    <row r="2955" spans="1:35" x14ac:dyDescent="0.2">
      <c r="A2955" s="38" t="s">
        <v>2162</v>
      </c>
      <c r="B2955" t="s">
        <v>7230</v>
      </c>
      <c r="C2955">
        <v>1010</v>
      </c>
      <c r="D2955">
        <v>3</v>
      </c>
      <c r="E2955">
        <v>3</v>
      </c>
      <c r="F2955">
        <v>426</v>
      </c>
      <c r="G2955" t="s">
        <v>5657</v>
      </c>
      <c r="H2955" t="s">
        <v>3689</v>
      </c>
      <c r="I2955">
        <v>1</v>
      </c>
      <c r="J2955">
        <v>3</v>
      </c>
      <c r="K2955">
        <v>76</v>
      </c>
      <c r="L2955">
        <v>1962</v>
      </c>
      <c r="M2955">
        <v>1999</v>
      </c>
      <c r="N2955">
        <v>2435</v>
      </c>
      <c r="O2955" s="35">
        <v>418103</v>
      </c>
      <c r="P2955">
        <v>24</v>
      </c>
      <c r="Q2955">
        <v>0</v>
      </c>
      <c r="R2955">
        <v>0</v>
      </c>
      <c r="U2955" s="36">
        <v>317800</v>
      </c>
      <c r="V2955">
        <v>1.3</v>
      </c>
      <c r="W2955" s="36">
        <v>138700</v>
      </c>
      <c r="X2955">
        <v>0</v>
      </c>
      <c r="Y2955" s="39">
        <v>456500</v>
      </c>
      <c r="Z2955" s="40">
        <v>42552</v>
      </c>
      <c r="AA2955" s="36">
        <v>10</v>
      </c>
      <c r="AB2955">
        <v>45650</v>
      </c>
      <c r="AC2955" t="s">
        <v>3676</v>
      </c>
      <c r="AD2955" s="39">
        <v>445100</v>
      </c>
      <c r="AE2955" s="3">
        <f t="shared" si="93"/>
        <v>2.5612221972590499E-2</v>
      </c>
      <c r="AF2955" s="41">
        <f t="shared" si="92"/>
        <v>2.5612221972590499E-2</v>
      </c>
      <c r="AG2955" t="e">
        <f>VLOOKUP($A2955,'Abatements Granted'!$A$2:$L$402,2,0)</f>
        <v>#N/A</v>
      </c>
      <c r="AH2955" t="e">
        <f>VLOOKUP($A2955,'Abatements Granted'!$A$2:$L$402,10,0)</f>
        <v>#N/A</v>
      </c>
      <c r="AI2955" s="36" t="e">
        <f>VLOOKUP($A2955,'Abatements Granted'!$A$2:$L$402,7,0)</f>
        <v>#N/A</v>
      </c>
    </row>
    <row r="2956" spans="1:35" x14ac:dyDescent="0.2">
      <c r="A2956" s="38" t="s">
        <v>2156</v>
      </c>
      <c r="B2956" t="s">
        <v>7231</v>
      </c>
      <c r="C2956">
        <v>1010</v>
      </c>
      <c r="D2956">
        <v>3</v>
      </c>
      <c r="E2956">
        <v>3</v>
      </c>
      <c r="F2956">
        <v>424</v>
      </c>
      <c r="G2956" t="s">
        <v>5657</v>
      </c>
      <c r="H2956" t="s">
        <v>3689</v>
      </c>
      <c r="I2956">
        <v>1</v>
      </c>
      <c r="J2956">
        <v>3</v>
      </c>
      <c r="K2956">
        <v>74</v>
      </c>
      <c r="L2956">
        <v>1956</v>
      </c>
      <c r="M2956">
        <v>1997</v>
      </c>
      <c r="N2956">
        <v>1957</v>
      </c>
      <c r="O2956" s="35">
        <v>375542</v>
      </c>
      <c r="P2956">
        <v>26</v>
      </c>
      <c r="Q2956">
        <v>0</v>
      </c>
      <c r="R2956">
        <v>0</v>
      </c>
      <c r="U2956" s="36">
        <v>277900</v>
      </c>
      <c r="V2956">
        <v>0.6</v>
      </c>
      <c r="W2956" s="36">
        <v>122200</v>
      </c>
      <c r="X2956">
        <v>300</v>
      </c>
      <c r="Y2956" s="39">
        <v>400400</v>
      </c>
      <c r="Z2956" s="40">
        <v>44503</v>
      </c>
      <c r="AA2956" s="36">
        <v>1</v>
      </c>
      <c r="AB2956">
        <v>400400</v>
      </c>
      <c r="AC2956" t="s">
        <v>3657</v>
      </c>
      <c r="AD2956" s="39">
        <v>360700</v>
      </c>
      <c r="AE2956" s="3">
        <f t="shared" si="93"/>
        <v>0.11006376490158032</v>
      </c>
      <c r="AF2956" s="41">
        <f t="shared" si="92"/>
        <v>0.11006376490158032</v>
      </c>
      <c r="AG2956" t="e">
        <f>VLOOKUP($A2956,'Abatements Granted'!$A$2:$L$402,2,0)</f>
        <v>#N/A</v>
      </c>
      <c r="AH2956" t="e">
        <f>VLOOKUP($A2956,'Abatements Granted'!$A$2:$L$402,10,0)</f>
        <v>#N/A</v>
      </c>
      <c r="AI2956" s="36" t="e">
        <f>VLOOKUP($A2956,'Abatements Granted'!$A$2:$L$402,7,0)</f>
        <v>#N/A</v>
      </c>
    </row>
    <row r="2957" spans="1:35" x14ac:dyDescent="0.2">
      <c r="A2957" s="38" t="s">
        <v>2149</v>
      </c>
      <c r="B2957" t="s">
        <v>7232</v>
      </c>
      <c r="C2957">
        <v>1010</v>
      </c>
      <c r="D2957">
        <v>3</v>
      </c>
      <c r="E2957">
        <v>3</v>
      </c>
      <c r="F2957">
        <v>420</v>
      </c>
      <c r="G2957" t="s">
        <v>5657</v>
      </c>
      <c r="H2957" t="s">
        <v>3681</v>
      </c>
      <c r="I2957">
        <v>2.5</v>
      </c>
      <c r="J2957">
        <v>6</v>
      </c>
      <c r="K2957">
        <v>86</v>
      </c>
      <c r="L2957">
        <v>1989</v>
      </c>
      <c r="M2957">
        <v>2009</v>
      </c>
      <c r="N2957">
        <v>7080</v>
      </c>
      <c r="O2957" s="35">
        <v>1124586</v>
      </c>
      <c r="P2957">
        <v>14</v>
      </c>
      <c r="Q2957">
        <v>0</v>
      </c>
      <c r="R2957">
        <v>0</v>
      </c>
      <c r="U2957" s="36">
        <v>967100</v>
      </c>
      <c r="V2957">
        <v>5.35</v>
      </c>
      <c r="W2957" s="36">
        <v>162200</v>
      </c>
      <c r="X2957">
        <v>5800</v>
      </c>
      <c r="Y2957" s="39">
        <v>1135100</v>
      </c>
      <c r="Z2957" s="40">
        <v>43479</v>
      </c>
      <c r="AA2957" s="36">
        <v>1000000</v>
      </c>
      <c r="AB2957">
        <v>1.1399999999999999</v>
      </c>
      <c r="AC2957">
        <v>0</v>
      </c>
      <c r="AD2957" s="39">
        <v>1101900</v>
      </c>
      <c r="AE2957" s="3">
        <f t="shared" si="93"/>
        <v>3.0129775841727824E-2</v>
      </c>
      <c r="AF2957" s="41">
        <f t="shared" si="92"/>
        <v>3.0129775841727824E-2</v>
      </c>
      <c r="AG2957" t="e">
        <f>VLOOKUP($A2957,'Abatements Granted'!$A$2:$L$402,2,0)</f>
        <v>#N/A</v>
      </c>
      <c r="AH2957" t="e">
        <f>VLOOKUP($A2957,'Abatements Granted'!$A$2:$L$402,10,0)</f>
        <v>#N/A</v>
      </c>
      <c r="AI2957" s="36" t="e">
        <f>VLOOKUP($A2957,'Abatements Granted'!$A$2:$L$402,7,0)</f>
        <v>#N/A</v>
      </c>
    </row>
    <row r="2958" spans="1:35" x14ac:dyDescent="0.2">
      <c r="A2958" s="38" t="s">
        <v>2121</v>
      </c>
      <c r="B2958" t="s">
        <v>7233</v>
      </c>
      <c r="C2958">
        <v>1010</v>
      </c>
      <c r="D2958">
        <v>3</v>
      </c>
      <c r="E2958">
        <v>3</v>
      </c>
      <c r="F2958">
        <v>416</v>
      </c>
      <c r="G2958" t="s">
        <v>5657</v>
      </c>
      <c r="H2958" t="s">
        <v>3681</v>
      </c>
      <c r="I2958">
        <v>2.25</v>
      </c>
      <c r="J2958">
        <v>4</v>
      </c>
      <c r="K2958">
        <v>74</v>
      </c>
      <c r="L2958">
        <v>1834</v>
      </c>
      <c r="M2958">
        <v>1997</v>
      </c>
      <c r="N2958">
        <v>4314</v>
      </c>
      <c r="O2958" s="35">
        <v>603456</v>
      </c>
      <c r="P2958">
        <v>26</v>
      </c>
      <c r="Q2958">
        <v>0</v>
      </c>
      <c r="R2958">
        <v>0</v>
      </c>
      <c r="U2958" s="36">
        <v>446600</v>
      </c>
      <c r="V2958">
        <v>5.01</v>
      </c>
      <c r="W2958" s="36">
        <v>159400</v>
      </c>
      <c r="X2958">
        <v>0</v>
      </c>
      <c r="Y2958" s="39">
        <v>606000</v>
      </c>
      <c r="Z2958" s="40">
        <v>42633</v>
      </c>
      <c r="AA2958" s="36">
        <v>450000</v>
      </c>
      <c r="AB2958">
        <v>1.35</v>
      </c>
      <c r="AC2958">
        <v>0</v>
      </c>
      <c r="AD2958" s="39">
        <v>562200</v>
      </c>
      <c r="AE2958" s="3">
        <f t="shared" si="93"/>
        <v>7.7908217716115225E-2</v>
      </c>
      <c r="AF2958" s="41">
        <f t="shared" si="92"/>
        <v>7.7908217716115225E-2</v>
      </c>
      <c r="AG2958" t="e">
        <f>VLOOKUP($A2958,'Abatements Granted'!$A$2:$L$402,2,0)</f>
        <v>#N/A</v>
      </c>
      <c r="AH2958" t="e">
        <f>VLOOKUP($A2958,'Abatements Granted'!$A$2:$L$402,10,0)</f>
        <v>#N/A</v>
      </c>
      <c r="AI2958" s="36" t="e">
        <f>VLOOKUP($A2958,'Abatements Granted'!$A$2:$L$402,7,0)</f>
        <v>#N/A</v>
      </c>
    </row>
    <row r="2959" spans="1:35" x14ac:dyDescent="0.2">
      <c r="A2959" s="38" t="s">
        <v>2118</v>
      </c>
      <c r="B2959" t="s">
        <v>7234</v>
      </c>
      <c r="C2959">
        <v>1010</v>
      </c>
      <c r="D2959">
        <v>3</v>
      </c>
      <c r="E2959">
        <v>3</v>
      </c>
      <c r="F2959">
        <v>414</v>
      </c>
      <c r="G2959" t="s">
        <v>5657</v>
      </c>
      <c r="H2959" t="s">
        <v>3666</v>
      </c>
      <c r="I2959">
        <v>1.75</v>
      </c>
      <c r="J2959">
        <v>5</v>
      </c>
      <c r="K2959">
        <v>79</v>
      </c>
      <c r="L2959">
        <v>1986</v>
      </c>
      <c r="M2959">
        <v>2002</v>
      </c>
      <c r="N2959">
        <v>4871</v>
      </c>
      <c r="O2959" s="35">
        <v>789186</v>
      </c>
      <c r="P2959">
        <v>21</v>
      </c>
      <c r="Q2959">
        <v>0</v>
      </c>
      <c r="R2959">
        <v>0</v>
      </c>
      <c r="U2959" s="36">
        <v>623500</v>
      </c>
      <c r="V2959">
        <v>4.3499999999999996</v>
      </c>
      <c r="W2959" s="36">
        <v>153900</v>
      </c>
      <c r="X2959">
        <v>1200</v>
      </c>
      <c r="Y2959" s="39">
        <v>778600</v>
      </c>
      <c r="Z2959" s="40">
        <v>36775</v>
      </c>
      <c r="AA2959" s="36">
        <v>460000</v>
      </c>
      <c r="AB2959">
        <v>1.69</v>
      </c>
      <c r="AC2959">
        <v>0</v>
      </c>
      <c r="AD2959" s="39">
        <v>771300</v>
      </c>
      <c r="AE2959" s="3">
        <f t="shared" si="93"/>
        <v>9.464540386360687E-3</v>
      </c>
      <c r="AF2959" s="41">
        <f t="shared" si="92"/>
        <v>9.464540386360687E-3</v>
      </c>
      <c r="AG2959" t="e">
        <f>VLOOKUP($A2959,'Abatements Granted'!$A$2:$L$402,2,0)</f>
        <v>#N/A</v>
      </c>
      <c r="AH2959" t="e">
        <f>VLOOKUP($A2959,'Abatements Granted'!$A$2:$L$402,10,0)</f>
        <v>#N/A</v>
      </c>
      <c r="AI2959" s="36" t="e">
        <f>VLOOKUP($A2959,'Abatements Granted'!$A$2:$L$402,7,0)</f>
        <v>#N/A</v>
      </c>
    </row>
    <row r="2960" spans="1:35" x14ac:dyDescent="0.2">
      <c r="A2960" s="38" t="s">
        <v>7235</v>
      </c>
      <c r="B2960" t="s">
        <v>7236</v>
      </c>
      <c r="C2960">
        <v>1300</v>
      </c>
      <c r="D2960">
        <v>3</v>
      </c>
      <c r="E2960">
        <v>3</v>
      </c>
      <c r="F2960">
        <v>400</v>
      </c>
      <c r="G2960" t="s">
        <v>5657</v>
      </c>
      <c r="H2960" t="s">
        <v>3656</v>
      </c>
      <c r="M2960">
        <v>0</v>
      </c>
      <c r="N2960">
        <v>0</v>
      </c>
      <c r="O2960" s="35">
        <v>0</v>
      </c>
      <c r="U2960" s="36">
        <v>0</v>
      </c>
      <c r="V2960">
        <v>2.2999999999999998</v>
      </c>
      <c r="W2960" s="36">
        <v>150200</v>
      </c>
      <c r="X2960">
        <v>0</v>
      </c>
      <c r="Y2960" s="39">
        <v>150200</v>
      </c>
      <c r="Z2960" s="40">
        <v>39526</v>
      </c>
      <c r="AA2960" s="36">
        <v>200000</v>
      </c>
      <c r="AB2960">
        <v>0.75</v>
      </c>
      <c r="AC2960" t="s">
        <v>3679</v>
      </c>
      <c r="AD2960" s="39">
        <v>136300</v>
      </c>
      <c r="AE2960" s="3">
        <f t="shared" si="93"/>
        <v>0.10198092443140139</v>
      </c>
      <c r="AF2960" s="41">
        <f t="shared" si="92"/>
        <v>0.10198092443140139</v>
      </c>
      <c r="AG2960" t="e">
        <f>VLOOKUP($A2960,'Abatements Granted'!$A$2:$L$402,2,0)</f>
        <v>#N/A</v>
      </c>
      <c r="AH2960" t="e">
        <f>VLOOKUP($A2960,'Abatements Granted'!$A$2:$L$402,10,0)</f>
        <v>#N/A</v>
      </c>
      <c r="AI2960" s="36" t="e">
        <f>VLOOKUP($A2960,'Abatements Granted'!$A$2:$L$402,7,0)</f>
        <v>#N/A</v>
      </c>
    </row>
    <row r="2961" spans="1:35" x14ac:dyDescent="0.2">
      <c r="A2961" s="38" t="s">
        <v>1807</v>
      </c>
      <c r="B2961" t="s">
        <v>7237</v>
      </c>
      <c r="C2961">
        <v>1010</v>
      </c>
      <c r="D2961">
        <v>3</v>
      </c>
      <c r="E2961">
        <v>3</v>
      </c>
      <c r="F2961">
        <v>35</v>
      </c>
      <c r="G2961" t="s">
        <v>7238</v>
      </c>
      <c r="H2961" t="s">
        <v>3941</v>
      </c>
      <c r="I2961">
        <v>1</v>
      </c>
      <c r="J2961">
        <v>4</v>
      </c>
      <c r="K2961">
        <v>78</v>
      </c>
      <c r="L2961">
        <v>1977</v>
      </c>
      <c r="M2961">
        <v>2001</v>
      </c>
      <c r="N2961">
        <v>4007</v>
      </c>
      <c r="O2961" s="35">
        <v>607589</v>
      </c>
      <c r="P2961">
        <v>22</v>
      </c>
      <c r="Q2961">
        <v>0</v>
      </c>
      <c r="R2961">
        <v>0</v>
      </c>
      <c r="U2961" s="36">
        <v>473900</v>
      </c>
      <c r="V2961">
        <v>15</v>
      </c>
      <c r="W2961" s="36">
        <v>186900</v>
      </c>
      <c r="X2961">
        <v>54900</v>
      </c>
      <c r="Y2961" s="39">
        <v>715700</v>
      </c>
      <c r="Z2961" s="40">
        <v>42593</v>
      </c>
      <c r="AA2961" s="36">
        <v>510000</v>
      </c>
      <c r="AB2961">
        <v>1.4</v>
      </c>
      <c r="AC2961">
        <v>0</v>
      </c>
      <c r="AD2961" s="39">
        <v>679200</v>
      </c>
      <c r="AE2961" s="3">
        <f t="shared" si="93"/>
        <v>5.373969375736154E-2</v>
      </c>
      <c r="AF2961" s="41">
        <f t="shared" si="92"/>
        <v>5.373969375736154E-2</v>
      </c>
      <c r="AG2961" t="e">
        <f>VLOOKUP($A2961,'Abatements Granted'!$A$2:$L$402,2,0)</f>
        <v>#N/A</v>
      </c>
      <c r="AH2961" t="e">
        <f>VLOOKUP($A2961,'Abatements Granted'!$A$2:$L$402,10,0)</f>
        <v>#N/A</v>
      </c>
      <c r="AI2961" s="36" t="e">
        <f>VLOOKUP($A2961,'Abatements Granted'!$A$2:$L$402,7,0)</f>
        <v>#N/A</v>
      </c>
    </row>
    <row r="2962" spans="1:35" x14ac:dyDescent="0.2">
      <c r="A2962" s="38" t="s">
        <v>2991</v>
      </c>
      <c r="B2962" t="s">
        <v>7239</v>
      </c>
      <c r="C2962">
        <v>1010</v>
      </c>
      <c r="D2962">
        <v>3</v>
      </c>
      <c r="E2962">
        <v>3</v>
      </c>
      <c r="F2962">
        <v>69</v>
      </c>
      <c r="G2962" t="s">
        <v>7238</v>
      </c>
      <c r="H2962" t="s">
        <v>3681</v>
      </c>
      <c r="I2962">
        <v>2</v>
      </c>
      <c r="J2962">
        <v>4</v>
      </c>
      <c r="K2962">
        <v>78</v>
      </c>
      <c r="L2962">
        <v>1979</v>
      </c>
      <c r="M2962">
        <v>2001</v>
      </c>
      <c r="N2962">
        <v>2808</v>
      </c>
      <c r="O2962" s="35">
        <v>462390</v>
      </c>
      <c r="P2962">
        <v>22</v>
      </c>
      <c r="Q2962">
        <v>0</v>
      </c>
      <c r="R2962">
        <v>0</v>
      </c>
      <c r="U2962" s="36">
        <v>360700</v>
      </c>
      <c r="V2962">
        <v>3.77</v>
      </c>
      <c r="W2962" s="36">
        <v>162300</v>
      </c>
      <c r="X2962">
        <v>600</v>
      </c>
      <c r="Y2962" s="39">
        <v>523600</v>
      </c>
      <c r="Z2962" s="40">
        <v>28100</v>
      </c>
      <c r="AA2962" s="36">
        <v>0</v>
      </c>
      <c r="AB2962">
        <v>0</v>
      </c>
      <c r="AC2962">
        <v>0</v>
      </c>
      <c r="AD2962" s="39">
        <v>481700</v>
      </c>
      <c r="AE2962" s="3">
        <f t="shared" si="93"/>
        <v>8.6983599750882323E-2</v>
      </c>
      <c r="AF2962" s="41">
        <f t="shared" si="92"/>
        <v>8.6983599750882323E-2</v>
      </c>
      <c r="AG2962" t="e">
        <f>VLOOKUP($A2962,'Abatements Granted'!$A$2:$L$402,2,0)</f>
        <v>#N/A</v>
      </c>
      <c r="AH2962" t="e">
        <f>VLOOKUP($A2962,'Abatements Granted'!$A$2:$L$402,10,0)</f>
        <v>#N/A</v>
      </c>
      <c r="AI2962" s="36" t="e">
        <f>VLOOKUP($A2962,'Abatements Granted'!$A$2:$L$402,7,0)</f>
        <v>#N/A</v>
      </c>
    </row>
    <row r="2963" spans="1:35" x14ac:dyDescent="0.2">
      <c r="A2963" s="38" t="s">
        <v>3322</v>
      </c>
      <c r="B2963" t="s">
        <v>7240</v>
      </c>
      <c r="C2963">
        <v>1010</v>
      </c>
      <c r="D2963">
        <v>3</v>
      </c>
      <c r="E2963">
        <v>3</v>
      </c>
      <c r="F2963">
        <v>83</v>
      </c>
      <c r="G2963" t="s">
        <v>7238</v>
      </c>
      <c r="H2963" t="s">
        <v>3681</v>
      </c>
      <c r="I2963">
        <v>2</v>
      </c>
      <c r="J2963">
        <v>3</v>
      </c>
      <c r="K2963">
        <v>74</v>
      </c>
      <c r="L2963">
        <v>1850</v>
      </c>
      <c r="M2963">
        <v>1997</v>
      </c>
      <c r="N2963">
        <v>2877</v>
      </c>
      <c r="O2963" s="35">
        <v>430078</v>
      </c>
      <c r="P2963">
        <v>26</v>
      </c>
      <c r="Q2963">
        <v>0</v>
      </c>
      <c r="R2963">
        <v>0</v>
      </c>
      <c r="U2963" s="36">
        <v>318300</v>
      </c>
      <c r="V2963">
        <v>1.1000000000000001</v>
      </c>
      <c r="W2963" s="36">
        <v>135600</v>
      </c>
      <c r="X2963">
        <v>200</v>
      </c>
      <c r="Y2963" s="39">
        <v>454100</v>
      </c>
      <c r="Z2963" s="40">
        <v>45180</v>
      </c>
      <c r="AA2963" s="36">
        <v>1</v>
      </c>
      <c r="AB2963">
        <v>454100</v>
      </c>
      <c r="AC2963" t="s">
        <v>3676</v>
      </c>
      <c r="AD2963" s="39">
        <v>407300</v>
      </c>
      <c r="AE2963" s="3">
        <f t="shared" si="93"/>
        <v>0.11490301988706109</v>
      </c>
      <c r="AF2963" s="41">
        <f t="shared" si="92"/>
        <v>0.11490301988706109</v>
      </c>
      <c r="AG2963" t="e">
        <f>VLOOKUP($A2963,'Abatements Granted'!$A$2:$L$402,2,0)</f>
        <v>#N/A</v>
      </c>
      <c r="AH2963" t="e">
        <f>VLOOKUP($A2963,'Abatements Granted'!$A$2:$L$402,10,0)</f>
        <v>#N/A</v>
      </c>
      <c r="AI2963" s="36" t="e">
        <f>VLOOKUP($A2963,'Abatements Granted'!$A$2:$L$402,7,0)</f>
        <v>#N/A</v>
      </c>
    </row>
    <row r="2964" spans="1:35" x14ac:dyDescent="0.2">
      <c r="A2964" s="38" t="s">
        <v>7241</v>
      </c>
      <c r="B2964" t="s">
        <v>7242</v>
      </c>
      <c r="C2964">
        <v>1050</v>
      </c>
      <c r="D2964">
        <v>3</v>
      </c>
      <c r="E2964">
        <v>3</v>
      </c>
      <c r="F2964">
        <v>111</v>
      </c>
      <c r="G2964" t="s">
        <v>7238</v>
      </c>
      <c r="H2964" t="s">
        <v>7243</v>
      </c>
      <c r="I2964">
        <v>1</v>
      </c>
      <c r="J2964">
        <v>3</v>
      </c>
      <c r="K2964">
        <v>74</v>
      </c>
      <c r="L2964">
        <v>1950</v>
      </c>
      <c r="M2964">
        <v>1997</v>
      </c>
      <c r="N2964">
        <v>3712</v>
      </c>
      <c r="O2964" s="35">
        <v>545187</v>
      </c>
      <c r="P2964">
        <v>26</v>
      </c>
      <c r="Q2964">
        <v>0</v>
      </c>
      <c r="R2964">
        <v>0</v>
      </c>
      <c r="U2964" s="36">
        <v>403400</v>
      </c>
      <c r="V2964">
        <v>0.8</v>
      </c>
      <c r="W2964" s="36">
        <v>130100</v>
      </c>
      <c r="X2964">
        <v>400</v>
      </c>
      <c r="Y2964" s="39">
        <v>533900</v>
      </c>
      <c r="Z2964" s="40">
        <v>41541</v>
      </c>
      <c r="AA2964" s="36">
        <v>100</v>
      </c>
      <c r="AB2964">
        <v>5339</v>
      </c>
      <c r="AC2964" t="s">
        <v>3676</v>
      </c>
      <c r="AD2964" s="39">
        <v>422900</v>
      </c>
      <c r="AE2964" s="3">
        <f t="shared" si="93"/>
        <v>0.26247339796642222</v>
      </c>
      <c r="AF2964" s="41">
        <f t="shared" si="92"/>
        <v>0.26247339796642222</v>
      </c>
      <c r="AG2964" t="e">
        <f>VLOOKUP($A2964,'Abatements Granted'!$A$2:$L$402,2,0)</f>
        <v>#N/A</v>
      </c>
      <c r="AH2964" t="e">
        <f>VLOOKUP($A2964,'Abatements Granted'!$A$2:$L$402,10,0)</f>
        <v>#N/A</v>
      </c>
      <c r="AI2964" s="36" t="e">
        <f>VLOOKUP($A2964,'Abatements Granted'!$A$2:$L$402,7,0)</f>
        <v>#N/A</v>
      </c>
    </row>
    <row r="2965" spans="1:35" x14ac:dyDescent="0.2">
      <c r="A2965" s="38" t="s">
        <v>403</v>
      </c>
      <c r="B2965" t="s">
        <v>7244</v>
      </c>
      <c r="C2965">
        <v>1010</v>
      </c>
      <c r="D2965">
        <v>3</v>
      </c>
      <c r="E2965">
        <v>3</v>
      </c>
      <c r="F2965">
        <v>131</v>
      </c>
      <c r="G2965" t="s">
        <v>7238</v>
      </c>
      <c r="H2965" t="s">
        <v>3681</v>
      </c>
      <c r="I2965">
        <v>2</v>
      </c>
      <c r="J2965">
        <v>4</v>
      </c>
      <c r="K2965">
        <v>84</v>
      </c>
      <c r="L2965">
        <v>1999</v>
      </c>
      <c r="M2965">
        <v>2007</v>
      </c>
      <c r="N2965">
        <v>3066</v>
      </c>
      <c r="O2965" s="35">
        <v>513889</v>
      </c>
      <c r="P2965">
        <v>16</v>
      </c>
      <c r="Q2965">
        <v>0</v>
      </c>
      <c r="R2965">
        <v>0</v>
      </c>
      <c r="U2965" s="36">
        <v>431700</v>
      </c>
      <c r="V2965">
        <v>1.89</v>
      </c>
      <c r="W2965" s="36">
        <v>146800</v>
      </c>
      <c r="X2965">
        <v>14400</v>
      </c>
      <c r="Y2965" s="39">
        <v>592900</v>
      </c>
      <c r="Z2965" s="40">
        <v>38211</v>
      </c>
      <c r="AA2965" s="36">
        <v>1</v>
      </c>
      <c r="AB2965">
        <v>592900</v>
      </c>
      <c r="AC2965" t="s">
        <v>3657</v>
      </c>
      <c r="AD2965" s="39">
        <v>523400</v>
      </c>
      <c r="AE2965" s="3">
        <f t="shared" si="93"/>
        <v>0.13278563240351549</v>
      </c>
      <c r="AF2965" s="41">
        <f t="shared" si="92"/>
        <v>0.13278563240351549</v>
      </c>
      <c r="AG2965" t="e">
        <f>VLOOKUP($A2965,'Abatements Granted'!$A$2:$L$402,2,0)</f>
        <v>#N/A</v>
      </c>
      <c r="AH2965" t="e">
        <f>VLOOKUP($A2965,'Abatements Granted'!$A$2:$L$402,10,0)</f>
        <v>#N/A</v>
      </c>
      <c r="AI2965" s="36" t="e">
        <f>VLOOKUP($A2965,'Abatements Granted'!$A$2:$L$402,7,0)</f>
        <v>#N/A</v>
      </c>
    </row>
    <row r="2966" spans="1:35" x14ac:dyDescent="0.2">
      <c r="A2966" s="38" t="s">
        <v>502</v>
      </c>
      <c r="B2966" t="s">
        <v>7245</v>
      </c>
      <c r="C2966">
        <v>1010</v>
      </c>
      <c r="D2966">
        <v>3</v>
      </c>
      <c r="E2966">
        <v>3</v>
      </c>
      <c r="F2966">
        <v>141</v>
      </c>
      <c r="G2966" t="s">
        <v>7238</v>
      </c>
      <c r="H2966" t="s">
        <v>3669</v>
      </c>
      <c r="I2966">
        <v>2</v>
      </c>
      <c r="J2966">
        <v>3</v>
      </c>
      <c r="K2966">
        <v>78</v>
      </c>
      <c r="L2966">
        <v>1978</v>
      </c>
      <c r="M2966">
        <v>2001</v>
      </c>
      <c r="N2966">
        <v>2757</v>
      </c>
      <c r="O2966" s="35">
        <v>422751</v>
      </c>
      <c r="P2966">
        <v>22</v>
      </c>
      <c r="Q2966">
        <v>0</v>
      </c>
      <c r="R2966">
        <v>0</v>
      </c>
      <c r="U2966" s="36">
        <v>329700</v>
      </c>
      <c r="V2966">
        <v>1.91</v>
      </c>
      <c r="W2966" s="36">
        <v>147000</v>
      </c>
      <c r="X2966">
        <v>59400</v>
      </c>
      <c r="Y2966" s="39">
        <v>536100</v>
      </c>
      <c r="Z2966" s="40">
        <v>43041</v>
      </c>
      <c r="AA2966" s="36">
        <v>1</v>
      </c>
      <c r="AB2966">
        <v>536100</v>
      </c>
      <c r="AC2966" t="s">
        <v>3676</v>
      </c>
      <c r="AD2966" s="39">
        <v>509900</v>
      </c>
      <c r="AE2966" s="3">
        <f t="shared" si="93"/>
        <v>5.1382624043930125E-2</v>
      </c>
      <c r="AF2966" s="41">
        <f t="shared" si="92"/>
        <v>5.1382624043930125E-2</v>
      </c>
      <c r="AG2966" t="e">
        <f>VLOOKUP($A2966,'Abatements Granted'!$A$2:$L$402,2,0)</f>
        <v>#N/A</v>
      </c>
      <c r="AH2966" t="e">
        <f>VLOOKUP($A2966,'Abatements Granted'!$A$2:$L$402,10,0)</f>
        <v>#N/A</v>
      </c>
      <c r="AI2966" s="36" t="e">
        <f>VLOOKUP($A2966,'Abatements Granted'!$A$2:$L$402,7,0)</f>
        <v>#N/A</v>
      </c>
    </row>
    <row r="2967" spans="1:35" x14ac:dyDescent="0.2">
      <c r="A2967" s="38" t="s">
        <v>3510</v>
      </c>
      <c r="B2967" t="s">
        <v>7246</v>
      </c>
      <c r="C2967">
        <v>1010</v>
      </c>
      <c r="D2967">
        <v>3</v>
      </c>
      <c r="E2967">
        <v>3</v>
      </c>
      <c r="F2967">
        <v>92</v>
      </c>
      <c r="G2967" t="s">
        <v>7212</v>
      </c>
      <c r="H2967" t="s">
        <v>3681</v>
      </c>
      <c r="I2967">
        <v>2</v>
      </c>
      <c r="J2967">
        <v>5</v>
      </c>
      <c r="K2967">
        <v>79</v>
      </c>
      <c r="L2967">
        <v>1986</v>
      </c>
      <c r="M2967">
        <v>2002</v>
      </c>
      <c r="N2967">
        <v>3964</v>
      </c>
      <c r="O2967" s="35">
        <v>670869</v>
      </c>
      <c r="P2967">
        <v>21</v>
      </c>
      <c r="Q2967">
        <v>0</v>
      </c>
      <c r="R2967">
        <v>0</v>
      </c>
      <c r="U2967" s="36">
        <v>530000</v>
      </c>
      <c r="V2967">
        <v>0.97</v>
      </c>
      <c r="W2967" s="36">
        <v>133000</v>
      </c>
      <c r="X2967">
        <v>3000</v>
      </c>
      <c r="Y2967" s="39">
        <v>666000</v>
      </c>
      <c r="Z2967" s="40">
        <v>43909</v>
      </c>
      <c r="AA2967" s="36">
        <v>100</v>
      </c>
      <c r="AB2967">
        <v>6660</v>
      </c>
      <c r="AC2967" t="s">
        <v>3657</v>
      </c>
      <c r="AD2967" s="39">
        <v>611000</v>
      </c>
      <c r="AE2967" s="3">
        <f t="shared" si="93"/>
        <v>9.0016366612111209E-2</v>
      </c>
      <c r="AF2967" s="41">
        <f t="shared" si="92"/>
        <v>9.0016366612111209E-2</v>
      </c>
      <c r="AG2967" t="e">
        <f>VLOOKUP($A2967,'Abatements Granted'!$A$2:$L$402,2,0)</f>
        <v>#N/A</v>
      </c>
      <c r="AH2967" t="e">
        <f>VLOOKUP($A2967,'Abatements Granted'!$A$2:$L$402,10,0)</f>
        <v>#N/A</v>
      </c>
      <c r="AI2967" s="36" t="e">
        <f>VLOOKUP($A2967,'Abatements Granted'!$A$2:$L$402,7,0)</f>
        <v>#N/A</v>
      </c>
    </row>
    <row r="2968" spans="1:35" x14ac:dyDescent="0.2">
      <c r="A2968" s="38" t="s">
        <v>3142</v>
      </c>
      <c r="B2968" t="s">
        <v>7247</v>
      </c>
      <c r="C2968">
        <v>1010</v>
      </c>
      <c r="D2968">
        <v>3</v>
      </c>
      <c r="E2968">
        <v>3</v>
      </c>
      <c r="F2968">
        <v>74</v>
      </c>
      <c r="G2968" t="s">
        <v>7212</v>
      </c>
      <c r="H2968" t="s">
        <v>3689</v>
      </c>
      <c r="I2968">
        <v>1</v>
      </c>
      <c r="J2968">
        <v>3</v>
      </c>
      <c r="K2968">
        <v>77</v>
      </c>
      <c r="L2968">
        <v>1968</v>
      </c>
      <c r="M2968">
        <v>2000</v>
      </c>
      <c r="N2968">
        <v>1353</v>
      </c>
      <c r="O2968" s="35">
        <v>293115</v>
      </c>
      <c r="P2968">
        <v>23</v>
      </c>
      <c r="Q2968">
        <v>0</v>
      </c>
      <c r="R2968">
        <v>0</v>
      </c>
      <c r="U2968" s="36">
        <v>225700</v>
      </c>
      <c r="V2968">
        <v>1.1000000000000001</v>
      </c>
      <c r="W2968" s="36">
        <v>108500</v>
      </c>
      <c r="X2968">
        <v>500</v>
      </c>
      <c r="Y2968" s="39">
        <v>334700</v>
      </c>
      <c r="Z2968" s="40">
        <v>42152</v>
      </c>
      <c r="AA2968" s="36">
        <v>1</v>
      </c>
      <c r="AB2968">
        <v>334700</v>
      </c>
      <c r="AC2968" t="s">
        <v>3676</v>
      </c>
      <c r="AD2968" s="39">
        <v>311200</v>
      </c>
      <c r="AE2968" s="3">
        <f t="shared" si="93"/>
        <v>7.5514138817480703E-2</v>
      </c>
      <c r="AF2968" s="41">
        <f t="shared" si="92"/>
        <v>7.5514138817480703E-2</v>
      </c>
      <c r="AG2968" t="e">
        <f>VLOOKUP($A2968,'Abatements Granted'!$A$2:$L$402,2,0)</f>
        <v>#N/A</v>
      </c>
      <c r="AH2968" t="e">
        <f>VLOOKUP($A2968,'Abatements Granted'!$A$2:$L$402,10,0)</f>
        <v>#N/A</v>
      </c>
      <c r="AI2968" s="36" t="e">
        <f>VLOOKUP($A2968,'Abatements Granted'!$A$2:$L$402,7,0)</f>
        <v>#N/A</v>
      </c>
    </row>
    <row r="2969" spans="1:35" x14ac:dyDescent="0.2">
      <c r="A2969" s="38" t="s">
        <v>2895</v>
      </c>
      <c r="B2969" t="s">
        <v>7248</v>
      </c>
      <c r="C2969">
        <v>1010</v>
      </c>
      <c r="D2969">
        <v>3</v>
      </c>
      <c r="E2969">
        <v>3</v>
      </c>
      <c r="F2969">
        <v>64</v>
      </c>
      <c r="G2969" t="s">
        <v>7212</v>
      </c>
      <c r="H2969" t="s">
        <v>3941</v>
      </c>
      <c r="I2969">
        <v>1</v>
      </c>
      <c r="J2969">
        <v>4</v>
      </c>
      <c r="K2969">
        <v>77</v>
      </c>
      <c r="L2969">
        <v>1971</v>
      </c>
      <c r="M2969">
        <v>2000</v>
      </c>
      <c r="N2969">
        <v>3587</v>
      </c>
      <c r="O2969" s="35">
        <v>549937</v>
      </c>
      <c r="P2969">
        <v>23</v>
      </c>
      <c r="Q2969">
        <v>0</v>
      </c>
      <c r="R2969">
        <v>0</v>
      </c>
      <c r="U2969" s="36">
        <v>423500</v>
      </c>
      <c r="V2969">
        <v>1.1000000000000001</v>
      </c>
      <c r="W2969" s="36">
        <v>135600</v>
      </c>
      <c r="X2969">
        <v>7600</v>
      </c>
      <c r="Y2969" s="39">
        <v>566700</v>
      </c>
      <c r="Z2969" s="40">
        <v>29495</v>
      </c>
      <c r="AA2969" s="36">
        <v>57000</v>
      </c>
      <c r="AB2969">
        <v>9.94</v>
      </c>
      <c r="AC2969">
        <v>0</v>
      </c>
      <c r="AD2969" s="39">
        <v>523200</v>
      </c>
      <c r="AE2969" s="3">
        <f t="shared" si="93"/>
        <v>8.3142201834862428E-2</v>
      </c>
      <c r="AF2969" s="41">
        <f t="shared" si="92"/>
        <v>8.3142201834862428E-2</v>
      </c>
      <c r="AG2969" t="e">
        <f>VLOOKUP($A2969,'Abatements Granted'!$A$2:$L$402,2,0)</f>
        <v>#N/A</v>
      </c>
      <c r="AH2969" t="e">
        <f>VLOOKUP($A2969,'Abatements Granted'!$A$2:$L$402,10,0)</f>
        <v>#N/A</v>
      </c>
      <c r="AI2969" s="36" t="e">
        <f>VLOOKUP($A2969,'Abatements Granted'!$A$2:$L$402,7,0)</f>
        <v>#N/A</v>
      </c>
    </row>
    <row r="2970" spans="1:35" x14ac:dyDescent="0.2">
      <c r="A2970" s="38" t="s">
        <v>2582</v>
      </c>
      <c r="B2970" t="s">
        <v>7249</v>
      </c>
      <c r="C2970">
        <v>1010</v>
      </c>
      <c r="D2970">
        <v>3</v>
      </c>
      <c r="E2970">
        <v>3</v>
      </c>
      <c r="F2970">
        <v>54</v>
      </c>
      <c r="G2970" t="s">
        <v>7212</v>
      </c>
      <c r="H2970" t="s">
        <v>3689</v>
      </c>
      <c r="I2970">
        <v>1</v>
      </c>
      <c r="J2970">
        <v>3</v>
      </c>
      <c r="K2970">
        <v>80</v>
      </c>
      <c r="L2970">
        <v>1968</v>
      </c>
      <c r="M2970">
        <v>2003</v>
      </c>
      <c r="N2970">
        <v>2345</v>
      </c>
      <c r="O2970" s="35">
        <v>425037</v>
      </c>
      <c r="P2970">
        <v>20</v>
      </c>
      <c r="Q2970">
        <v>0</v>
      </c>
      <c r="R2970">
        <v>0</v>
      </c>
      <c r="U2970" s="36">
        <v>340000</v>
      </c>
      <c r="V2970">
        <v>1.1000000000000001</v>
      </c>
      <c r="W2970" s="36">
        <v>135600</v>
      </c>
      <c r="X2970">
        <v>400</v>
      </c>
      <c r="Y2970" s="39">
        <v>476000</v>
      </c>
      <c r="Z2970" s="40">
        <v>43838</v>
      </c>
      <c r="AA2970" s="36">
        <v>335000</v>
      </c>
      <c r="AB2970">
        <v>1.42</v>
      </c>
      <c r="AC2970" t="s">
        <v>3889</v>
      </c>
      <c r="AD2970" s="39">
        <v>418400</v>
      </c>
      <c r="AE2970" s="3">
        <f t="shared" si="93"/>
        <v>0.13766730401529648</v>
      </c>
      <c r="AF2970" s="41">
        <f t="shared" si="92"/>
        <v>0.13766730401529648</v>
      </c>
      <c r="AG2970" t="e">
        <f>VLOOKUP($A2970,'Abatements Granted'!$A$2:$L$402,2,0)</f>
        <v>#N/A</v>
      </c>
      <c r="AH2970" t="e">
        <f>VLOOKUP($A2970,'Abatements Granted'!$A$2:$L$402,10,0)</f>
        <v>#N/A</v>
      </c>
      <c r="AI2970" s="36" t="e">
        <f>VLOOKUP($A2970,'Abatements Granted'!$A$2:$L$402,7,0)</f>
        <v>#N/A</v>
      </c>
    </row>
    <row r="2971" spans="1:35" x14ac:dyDescent="0.2">
      <c r="A2971" s="38" t="s">
        <v>1008</v>
      </c>
      <c r="B2971" t="s">
        <v>7250</v>
      </c>
      <c r="C2971">
        <v>1010</v>
      </c>
      <c r="D2971">
        <v>3</v>
      </c>
      <c r="E2971">
        <v>3</v>
      </c>
      <c r="F2971">
        <v>200</v>
      </c>
      <c r="G2971" t="s">
        <v>7212</v>
      </c>
      <c r="H2971" t="s">
        <v>3941</v>
      </c>
      <c r="I2971">
        <v>1.75</v>
      </c>
      <c r="J2971">
        <v>3</v>
      </c>
      <c r="K2971">
        <v>74</v>
      </c>
      <c r="L2971">
        <v>1961</v>
      </c>
      <c r="M2971">
        <v>1997</v>
      </c>
      <c r="N2971">
        <v>3173</v>
      </c>
      <c r="O2971" s="35">
        <v>472081</v>
      </c>
      <c r="P2971">
        <v>26</v>
      </c>
      <c r="Q2971">
        <v>0</v>
      </c>
      <c r="R2971">
        <v>0</v>
      </c>
      <c r="U2971" s="36">
        <v>349300</v>
      </c>
      <c r="V2971">
        <v>9.2899999999999991</v>
      </c>
      <c r="W2971" s="36">
        <v>179100</v>
      </c>
      <c r="X2971">
        <v>2600</v>
      </c>
      <c r="Y2971" s="39">
        <v>531000</v>
      </c>
      <c r="Z2971" s="40">
        <v>37256</v>
      </c>
      <c r="AA2971" s="36">
        <v>425000</v>
      </c>
      <c r="AB2971">
        <v>1.25</v>
      </c>
      <c r="AC2971" t="s">
        <v>3660</v>
      </c>
      <c r="AD2971" s="39">
        <v>474400</v>
      </c>
      <c r="AE2971" s="3">
        <f t="shared" si="93"/>
        <v>0.11930860033726809</v>
      </c>
      <c r="AF2971" s="41">
        <f t="shared" si="92"/>
        <v>0.11930860033726809</v>
      </c>
      <c r="AG2971" t="e">
        <f>VLOOKUP($A2971,'Abatements Granted'!$A$2:$L$402,2,0)</f>
        <v>#N/A</v>
      </c>
      <c r="AH2971" t="e">
        <f>VLOOKUP($A2971,'Abatements Granted'!$A$2:$L$402,10,0)</f>
        <v>#N/A</v>
      </c>
      <c r="AI2971" s="36" t="e">
        <f>VLOOKUP($A2971,'Abatements Granted'!$A$2:$L$402,7,0)</f>
        <v>#N/A</v>
      </c>
    </row>
    <row r="2972" spans="1:35" x14ac:dyDescent="0.2">
      <c r="A2972" s="38" t="s">
        <v>7251</v>
      </c>
      <c r="B2972" t="s">
        <v>7252</v>
      </c>
      <c r="C2972">
        <v>1320</v>
      </c>
      <c r="D2972">
        <v>3</v>
      </c>
      <c r="E2972">
        <v>0</v>
      </c>
      <c r="F2972">
        <v>0</v>
      </c>
      <c r="G2972" t="s">
        <v>7253</v>
      </c>
      <c r="H2972" t="s">
        <v>3656</v>
      </c>
      <c r="M2972">
        <v>0</v>
      </c>
      <c r="N2972">
        <v>0</v>
      </c>
      <c r="O2972" s="35">
        <v>0</v>
      </c>
      <c r="U2972" s="36">
        <v>0</v>
      </c>
      <c r="V2972">
        <v>1.5</v>
      </c>
      <c r="W2972" s="36">
        <v>1700</v>
      </c>
      <c r="X2972">
        <v>0</v>
      </c>
      <c r="Y2972" s="39">
        <v>1700</v>
      </c>
      <c r="Z2972" s="40">
        <v>367</v>
      </c>
      <c r="AA2972" s="36">
        <v>1</v>
      </c>
      <c r="AB2972">
        <v>1700</v>
      </c>
      <c r="AC2972" t="s">
        <v>3679</v>
      </c>
      <c r="AD2972" s="39">
        <v>1500</v>
      </c>
      <c r="AE2972" s="3">
        <f t="shared" si="93"/>
        <v>0.1333333333333333</v>
      </c>
      <c r="AF2972" s="41">
        <f t="shared" si="92"/>
        <v>0.1333333333333333</v>
      </c>
      <c r="AG2972" t="e">
        <f>VLOOKUP($A2972,'Abatements Granted'!$A$2:$L$402,2,0)</f>
        <v>#N/A</v>
      </c>
      <c r="AH2972" t="e">
        <f>VLOOKUP($A2972,'Abatements Granted'!$A$2:$L$402,10,0)</f>
        <v>#N/A</v>
      </c>
      <c r="AI2972" s="36" t="e">
        <f>VLOOKUP($A2972,'Abatements Granted'!$A$2:$L$402,7,0)</f>
        <v>#N/A</v>
      </c>
    </row>
    <row r="2973" spans="1:35" x14ac:dyDescent="0.2">
      <c r="A2973" s="38" t="s">
        <v>2167</v>
      </c>
      <c r="B2973" t="s">
        <v>7254</v>
      </c>
      <c r="C2973">
        <v>1010</v>
      </c>
      <c r="D2973">
        <v>3</v>
      </c>
      <c r="E2973">
        <v>3</v>
      </c>
      <c r="F2973">
        <v>429</v>
      </c>
      <c r="G2973" t="s">
        <v>6371</v>
      </c>
      <c r="H2973" t="s">
        <v>3681</v>
      </c>
      <c r="I2973">
        <v>2</v>
      </c>
      <c r="J2973">
        <v>4</v>
      </c>
      <c r="K2973">
        <v>87</v>
      </c>
      <c r="L2973">
        <v>2005</v>
      </c>
      <c r="M2973">
        <v>2010</v>
      </c>
      <c r="N2973">
        <v>4386</v>
      </c>
      <c r="O2973" s="35">
        <v>628795</v>
      </c>
      <c r="P2973">
        <v>13</v>
      </c>
      <c r="Q2973">
        <v>0</v>
      </c>
      <c r="R2973">
        <v>0</v>
      </c>
      <c r="U2973" s="36">
        <v>547100</v>
      </c>
      <c r="V2973">
        <v>2.6</v>
      </c>
      <c r="W2973" s="36">
        <v>152600</v>
      </c>
      <c r="X2973">
        <v>300</v>
      </c>
      <c r="Y2973" s="39">
        <v>700000</v>
      </c>
      <c r="Z2973" s="40">
        <v>38506</v>
      </c>
      <c r="AA2973" s="36">
        <v>175000</v>
      </c>
      <c r="AB2973">
        <v>4</v>
      </c>
      <c r="AC2973" t="s">
        <v>4015</v>
      </c>
      <c r="AD2973" s="39">
        <v>650600</v>
      </c>
      <c r="AE2973" s="3">
        <f t="shared" si="93"/>
        <v>7.5929910851521676E-2</v>
      </c>
      <c r="AF2973" s="41">
        <f t="shared" si="92"/>
        <v>7.5929910851521676E-2</v>
      </c>
      <c r="AG2973" t="e">
        <f>VLOOKUP($A2973,'Abatements Granted'!$A$2:$L$402,2,0)</f>
        <v>#N/A</v>
      </c>
      <c r="AH2973" t="e">
        <f>VLOOKUP($A2973,'Abatements Granted'!$A$2:$L$402,10,0)</f>
        <v>#N/A</v>
      </c>
      <c r="AI2973" s="36" t="e">
        <f>VLOOKUP($A2973,'Abatements Granted'!$A$2:$L$402,7,0)</f>
        <v>#N/A</v>
      </c>
    </row>
    <row r="2974" spans="1:35" x14ac:dyDescent="0.2">
      <c r="A2974" s="38" t="s">
        <v>2205</v>
      </c>
      <c r="B2974" t="s">
        <v>7255</v>
      </c>
      <c r="C2974">
        <v>1010</v>
      </c>
      <c r="D2974">
        <v>3</v>
      </c>
      <c r="E2974">
        <v>3</v>
      </c>
      <c r="F2974">
        <v>439</v>
      </c>
      <c r="G2974" t="s">
        <v>6371</v>
      </c>
      <c r="H2974" t="s">
        <v>3681</v>
      </c>
      <c r="I2974">
        <v>2</v>
      </c>
      <c r="J2974">
        <v>4</v>
      </c>
      <c r="K2974">
        <v>86</v>
      </c>
      <c r="L2974">
        <v>2003</v>
      </c>
      <c r="M2974">
        <v>2009</v>
      </c>
      <c r="N2974">
        <v>2930</v>
      </c>
      <c r="O2974" s="35">
        <v>472550</v>
      </c>
      <c r="P2974">
        <v>14</v>
      </c>
      <c r="Q2974">
        <v>0</v>
      </c>
      <c r="R2974">
        <v>0</v>
      </c>
      <c r="U2974" s="36">
        <v>406400</v>
      </c>
      <c r="V2974">
        <v>1.26</v>
      </c>
      <c r="W2974" s="36">
        <v>138100</v>
      </c>
      <c r="X2974">
        <v>5500</v>
      </c>
      <c r="Y2974" s="39">
        <v>550000</v>
      </c>
      <c r="Z2974" s="40">
        <v>44628</v>
      </c>
      <c r="AA2974" s="36">
        <v>100</v>
      </c>
      <c r="AB2974">
        <v>5500</v>
      </c>
      <c r="AC2974" t="s">
        <v>3657</v>
      </c>
      <c r="AD2974" s="39">
        <v>511700</v>
      </c>
      <c r="AE2974" s="3">
        <f t="shared" si="93"/>
        <v>7.4848544068790268E-2</v>
      </c>
      <c r="AF2974" s="41">
        <f t="shared" si="92"/>
        <v>7.4848544068790268E-2</v>
      </c>
      <c r="AG2974" t="e">
        <f>VLOOKUP($A2974,'Abatements Granted'!$A$2:$L$402,2,0)</f>
        <v>#N/A</v>
      </c>
      <c r="AH2974" t="e">
        <f>VLOOKUP($A2974,'Abatements Granted'!$A$2:$L$402,10,0)</f>
        <v>#N/A</v>
      </c>
      <c r="AI2974" s="36" t="e">
        <f>VLOOKUP($A2974,'Abatements Granted'!$A$2:$L$402,7,0)</f>
        <v>#N/A</v>
      </c>
    </row>
    <row r="2975" spans="1:35" x14ac:dyDescent="0.2">
      <c r="A2975" s="38" t="s">
        <v>1877</v>
      </c>
      <c r="B2975" t="s">
        <v>7256</v>
      </c>
      <c r="C2975">
        <v>1010</v>
      </c>
      <c r="D2975">
        <v>3</v>
      </c>
      <c r="E2975">
        <v>3</v>
      </c>
      <c r="F2975">
        <v>365</v>
      </c>
      <c r="G2975" t="s">
        <v>6371</v>
      </c>
      <c r="H2975" t="s">
        <v>3681</v>
      </c>
      <c r="I2975">
        <v>2</v>
      </c>
      <c r="J2975">
        <v>4</v>
      </c>
      <c r="K2975">
        <v>85</v>
      </c>
      <c r="L2975">
        <v>2001</v>
      </c>
      <c r="M2975">
        <v>2008</v>
      </c>
      <c r="N2975">
        <v>4794</v>
      </c>
      <c r="O2975" s="35">
        <v>673187</v>
      </c>
      <c r="P2975">
        <v>15</v>
      </c>
      <c r="Q2975">
        <v>0</v>
      </c>
      <c r="R2975">
        <v>0</v>
      </c>
      <c r="U2975" s="36">
        <v>572200</v>
      </c>
      <c r="V2975">
        <v>8.6300000000000008</v>
      </c>
      <c r="W2975" s="36">
        <v>153900</v>
      </c>
      <c r="X2975">
        <v>5400</v>
      </c>
      <c r="Y2975" s="39">
        <v>731500</v>
      </c>
      <c r="Z2975" s="40">
        <v>45085</v>
      </c>
      <c r="AA2975" s="36">
        <v>100</v>
      </c>
      <c r="AB2975">
        <v>7315</v>
      </c>
      <c r="AC2975" t="s">
        <v>3676</v>
      </c>
      <c r="AD2975" s="39">
        <v>675000</v>
      </c>
      <c r="AE2975" s="3">
        <f t="shared" si="93"/>
        <v>8.3703703703703614E-2</v>
      </c>
      <c r="AF2975" s="41">
        <f t="shared" si="92"/>
        <v>8.3703703703703614E-2</v>
      </c>
      <c r="AG2975" t="e">
        <f>VLOOKUP($A2975,'Abatements Granted'!$A$2:$L$402,2,0)</f>
        <v>#N/A</v>
      </c>
      <c r="AH2975" t="e">
        <f>VLOOKUP($A2975,'Abatements Granted'!$A$2:$L$402,10,0)</f>
        <v>#N/A</v>
      </c>
      <c r="AI2975" s="36" t="e">
        <f>VLOOKUP($A2975,'Abatements Granted'!$A$2:$L$402,7,0)</f>
        <v>#N/A</v>
      </c>
    </row>
    <row r="2976" spans="1:35" x14ac:dyDescent="0.2">
      <c r="A2976" s="38" t="s">
        <v>7257</v>
      </c>
      <c r="B2976" t="s">
        <v>7258</v>
      </c>
      <c r="C2976">
        <v>1320</v>
      </c>
      <c r="D2976">
        <v>3</v>
      </c>
      <c r="E2976">
        <v>0</v>
      </c>
      <c r="F2976">
        <v>90</v>
      </c>
      <c r="G2976" t="s">
        <v>7238</v>
      </c>
      <c r="H2976" t="s">
        <v>3656</v>
      </c>
      <c r="M2976">
        <v>0</v>
      </c>
      <c r="N2976">
        <v>0</v>
      </c>
      <c r="O2976" s="35">
        <v>0</v>
      </c>
      <c r="U2976" s="36">
        <v>0</v>
      </c>
      <c r="V2976">
        <v>2.36</v>
      </c>
      <c r="W2976" s="36">
        <v>19300</v>
      </c>
      <c r="X2976">
        <v>0</v>
      </c>
      <c r="Y2976" s="39">
        <v>19300</v>
      </c>
      <c r="Z2976" s="40">
        <v>42895</v>
      </c>
      <c r="AA2976" s="36">
        <v>362000</v>
      </c>
      <c r="AB2976">
        <v>0.05</v>
      </c>
      <c r="AC2976" t="s">
        <v>3728</v>
      </c>
      <c r="AD2976" s="39">
        <v>17700</v>
      </c>
      <c r="AE2976" s="3">
        <f t="shared" si="93"/>
        <v>9.0395480225988756E-2</v>
      </c>
      <c r="AF2976" s="41">
        <f t="shared" si="92"/>
        <v>9.0395480225988756E-2</v>
      </c>
      <c r="AG2976" t="e">
        <f>VLOOKUP($A2976,'Abatements Granted'!$A$2:$L$402,2,0)</f>
        <v>#N/A</v>
      </c>
      <c r="AH2976" t="e">
        <f>VLOOKUP($A2976,'Abatements Granted'!$A$2:$L$402,10,0)</f>
        <v>#N/A</v>
      </c>
      <c r="AI2976" s="36" t="e">
        <f>VLOOKUP($A2976,'Abatements Granted'!$A$2:$L$402,7,0)</f>
        <v>#N/A</v>
      </c>
    </row>
    <row r="2977" spans="1:35" x14ac:dyDescent="0.2">
      <c r="A2977" s="38" t="s">
        <v>3370</v>
      </c>
      <c r="B2977" t="s">
        <v>7259</v>
      </c>
      <c r="C2977">
        <v>1010</v>
      </c>
      <c r="D2977">
        <v>3</v>
      </c>
      <c r="E2977">
        <v>3</v>
      </c>
      <c r="F2977">
        <v>86</v>
      </c>
      <c r="G2977" t="s">
        <v>7238</v>
      </c>
      <c r="H2977" t="s">
        <v>3669</v>
      </c>
      <c r="I2977">
        <v>1.75</v>
      </c>
      <c r="J2977">
        <v>3</v>
      </c>
      <c r="K2977">
        <v>74</v>
      </c>
      <c r="L2977">
        <v>1900</v>
      </c>
      <c r="M2977">
        <v>1997</v>
      </c>
      <c r="N2977">
        <v>2816</v>
      </c>
      <c r="O2977" s="35">
        <v>432052</v>
      </c>
      <c r="P2977">
        <v>26</v>
      </c>
      <c r="Q2977">
        <v>0</v>
      </c>
      <c r="R2977">
        <v>0</v>
      </c>
      <c r="U2977" s="36">
        <v>319700</v>
      </c>
      <c r="V2977">
        <v>0.51</v>
      </c>
      <c r="W2977" s="36">
        <v>117700</v>
      </c>
      <c r="X2977">
        <v>0</v>
      </c>
      <c r="Y2977" s="39">
        <v>437400</v>
      </c>
      <c r="Z2977" s="40">
        <v>42895</v>
      </c>
      <c r="AA2977" s="36">
        <v>362000</v>
      </c>
      <c r="AB2977">
        <v>1.21</v>
      </c>
      <c r="AC2977" t="s">
        <v>3728</v>
      </c>
      <c r="AD2977" s="39">
        <v>426700</v>
      </c>
      <c r="AE2977" s="3">
        <f t="shared" si="93"/>
        <v>2.5076165924537097E-2</v>
      </c>
      <c r="AF2977" s="41">
        <f t="shared" si="92"/>
        <v>2.5076165924537097E-2</v>
      </c>
      <c r="AG2977" t="e">
        <f>VLOOKUP($A2977,'Abatements Granted'!$A$2:$L$402,2,0)</f>
        <v>#N/A</v>
      </c>
      <c r="AH2977" t="e">
        <f>VLOOKUP($A2977,'Abatements Granted'!$A$2:$L$402,10,0)</f>
        <v>#N/A</v>
      </c>
      <c r="AI2977" s="36" t="e">
        <f>VLOOKUP($A2977,'Abatements Granted'!$A$2:$L$402,7,0)</f>
        <v>#N/A</v>
      </c>
    </row>
    <row r="2978" spans="1:35" x14ac:dyDescent="0.2">
      <c r="A2978" s="38" t="s">
        <v>3178</v>
      </c>
      <c r="B2978" t="s">
        <v>7260</v>
      </c>
      <c r="C2978">
        <v>1010</v>
      </c>
      <c r="D2978">
        <v>3</v>
      </c>
      <c r="E2978">
        <v>3</v>
      </c>
      <c r="F2978">
        <v>76</v>
      </c>
      <c r="G2978" t="s">
        <v>7238</v>
      </c>
      <c r="H2978" t="s">
        <v>3669</v>
      </c>
      <c r="I2978">
        <v>1.2</v>
      </c>
      <c r="J2978">
        <v>3</v>
      </c>
      <c r="K2978">
        <v>74</v>
      </c>
      <c r="L2978">
        <v>1850</v>
      </c>
      <c r="M2978">
        <v>1997</v>
      </c>
      <c r="N2978">
        <v>1650</v>
      </c>
      <c r="O2978" s="35">
        <v>302479</v>
      </c>
      <c r="P2978">
        <v>26</v>
      </c>
      <c r="Q2978">
        <v>0</v>
      </c>
      <c r="R2978">
        <v>0</v>
      </c>
      <c r="U2978" s="36">
        <v>223800</v>
      </c>
      <c r="V2978">
        <v>0.98</v>
      </c>
      <c r="W2978" s="36">
        <v>133200</v>
      </c>
      <c r="X2978">
        <v>9700</v>
      </c>
      <c r="Y2978" s="39">
        <v>366700</v>
      </c>
      <c r="Z2978" s="40">
        <v>35362</v>
      </c>
      <c r="AA2978" s="36">
        <v>100</v>
      </c>
      <c r="AB2978">
        <v>3667</v>
      </c>
      <c r="AC2978" t="s">
        <v>3657</v>
      </c>
      <c r="AD2978" s="39">
        <v>354600</v>
      </c>
      <c r="AE2978" s="3">
        <f t="shared" si="93"/>
        <v>3.4122955442752456E-2</v>
      </c>
      <c r="AF2978" s="41">
        <f t="shared" si="92"/>
        <v>3.4122955442752456E-2</v>
      </c>
      <c r="AG2978" t="e">
        <f>VLOOKUP($A2978,'Abatements Granted'!$A$2:$L$402,2,0)</f>
        <v>#N/A</v>
      </c>
      <c r="AH2978" t="e">
        <f>VLOOKUP($A2978,'Abatements Granted'!$A$2:$L$402,10,0)</f>
        <v>#N/A</v>
      </c>
      <c r="AI2978" s="36" t="e">
        <f>VLOOKUP($A2978,'Abatements Granted'!$A$2:$L$402,7,0)</f>
        <v>#N/A</v>
      </c>
    </row>
    <row r="2979" spans="1:35" x14ac:dyDescent="0.2">
      <c r="A2979" s="38" t="s">
        <v>7261</v>
      </c>
      <c r="B2979" t="s">
        <v>7262</v>
      </c>
      <c r="C2979">
        <v>1010</v>
      </c>
      <c r="D2979">
        <v>3</v>
      </c>
      <c r="E2979">
        <v>3</v>
      </c>
      <c r="F2979">
        <v>68</v>
      </c>
      <c r="G2979" t="s">
        <v>7238</v>
      </c>
      <c r="H2979" t="s">
        <v>3669</v>
      </c>
      <c r="I2979">
        <v>2</v>
      </c>
      <c r="J2979">
        <v>3</v>
      </c>
      <c r="K2979">
        <v>20</v>
      </c>
      <c r="L2979">
        <v>1755</v>
      </c>
      <c r="M2979">
        <v>1978</v>
      </c>
      <c r="N2979">
        <v>3437</v>
      </c>
      <c r="O2979" s="35">
        <v>456432</v>
      </c>
      <c r="P2979">
        <v>45</v>
      </c>
      <c r="Q2979">
        <v>0</v>
      </c>
      <c r="S2979" t="s">
        <v>4146</v>
      </c>
      <c r="T2979">
        <v>20</v>
      </c>
      <c r="U2979" s="36">
        <v>91300</v>
      </c>
      <c r="V2979">
        <v>3.78</v>
      </c>
      <c r="W2979" s="36">
        <v>149600</v>
      </c>
      <c r="X2979">
        <v>3800</v>
      </c>
      <c r="Y2979" s="39">
        <v>244700</v>
      </c>
      <c r="Z2979" s="40">
        <v>43703</v>
      </c>
      <c r="AA2979" s="36">
        <v>1</v>
      </c>
      <c r="AB2979">
        <v>244700</v>
      </c>
      <c r="AC2979" t="s">
        <v>3657</v>
      </c>
      <c r="AD2979" s="39">
        <v>230800</v>
      </c>
      <c r="AE2979" s="3">
        <f t="shared" si="93"/>
        <v>6.0225303292894328E-2</v>
      </c>
      <c r="AF2979" s="41">
        <f t="shared" si="92"/>
        <v>6.0225303292894328E-2</v>
      </c>
      <c r="AG2979" t="e">
        <f>VLOOKUP($A2979,'Abatements Granted'!$A$2:$L$402,2,0)</f>
        <v>#N/A</v>
      </c>
      <c r="AH2979" t="e">
        <f>VLOOKUP($A2979,'Abatements Granted'!$A$2:$L$402,10,0)</f>
        <v>#N/A</v>
      </c>
      <c r="AI2979" s="36" t="e">
        <f>VLOOKUP($A2979,'Abatements Granted'!$A$2:$L$402,7,0)</f>
        <v>#N/A</v>
      </c>
    </row>
    <row r="2980" spans="1:35" x14ac:dyDescent="0.2">
      <c r="A2980" s="38" t="s">
        <v>2773</v>
      </c>
      <c r="B2980" t="s">
        <v>7263</v>
      </c>
      <c r="C2980">
        <v>1010</v>
      </c>
      <c r="D2980">
        <v>3</v>
      </c>
      <c r="E2980">
        <v>3</v>
      </c>
      <c r="F2980">
        <v>60</v>
      </c>
      <c r="G2980" t="s">
        <v>7238</v>
      </c>
      <c r="H2980" t="s">
        <v>3681</v>
      </c>
      <c r="I2980">
        <v>2</v>
      </c>
      <c r="J2980">
        <v>5</v>
      </c>
      <c r="K2980">
        <v>97</v>
      </c>
      <c r="L2980">
        <v>2020</v>
      </c>
      <c r="M2980">
        <v>2020</v>
      </c>
      <c r="N2980">
        <v>4538</v>
      </c>
      <c r="O2980" s="35">
        <v>707728</v>
      </c>
      <c r="P2980">
        <v>3</v>
      </c>
      <c r="U2980" s="36">
        <v>686500</v>
      </c>
      <c r="V2980">
        <v>10.06</v>
      </c>
      <c r="W2980" s="36">
        <v>176200</v>
      </c>
      <c r="X2980">
        <v>0</v>
      </c>
      <c r="Y2980" s="39">
        <v>862700</v>
      </c>
      <c r="Z2980" s="40">
        <v>44524</v>
      </c>
      <c r="AA2980" s="36">
        <v>756140</v>
      </c>
      <c r="AB2980">
        <v>1.1399999999999999</v>
      </c>
      <c r="AC2980">
        <v>0</v>
      </c>
      <c r="AD2980" s="39">
        <v>779400</v>
      </c>
      <c r="AE2980" s="3">
        <f t="shared" si="93"/>
        <v>0.10687708493713122</v>
      </c>
      <c r="AF2980" s="41">
        <f t="shared" si="92"/>
        <v>0.10687708493713122</v>
      </c>
      <c r="AG2980" t="e">
        <f>VLOOKUP($A2980,'Abatements Granted'!$A$2:$L$402,2,0)</f>
        <v>#N/A</v>
      </c>
      <c r="AH2980" t="e">
        <f>VLOOKUP($A2980,'Abatements Granted'!$A$2:$L$402,10,0)</f>
        <v>#N/A</v>
      </c>
      <c r="AI2980" s="36" t="e">
        <f>VLOOKUP($A2980,'Abatements Granted'!$A$2:$L$402,7,0)</f>
        <v>#N/A</v>
      </c>
    </row>
    <row r="2981" spans="1:35" x14ac:dyDescent="0.2">
      <c r="A2981" s="38" t="s">
        <v>2505</v>
      </c>
      <c r="B2981" t="s">
        <v>7264</v>
      </c>
      <c r="C2981">
        <v>1010</v>
      </c>
      <c r="D2981">
        <v>3</v>
      </c>
      <c r="E2981">
        <v>3</v>
      </c>
      <c r="F2981">
        <v>52</v>
      </c>
      <c r="G2981" t="s">
        <v>7238</v>
      </c>
      <c r="H2981" t="s">
        <v>3681</v>
      </c>
      <c r="I2981">
        <v>2</v>
      </c>
      <c r="J2981">
        <v>4</v>
      </c>
      <c r="K2981">
        <v>97</v>
      </c>
      <c r="L2981">
        <v>2020</v>
      </c>
      <c r="M2981">
        <v>2020</v>
      </c>
      <c r="N2981">
        <v>2689</v>
      </c>
      <c r="O2981" s="35">
        <v>445970</v>
      </c>
      <c r="P2981">
        <v>3</v>
      </c>
      <c r="U2981" s="36">
        <v>432600</v>
      </c>
      <c r="V2981">
        <v>1.84</v>
      </c>
      <c r="W2981" s="36">
        <v>146400</v>
      </c>
      <c r="X2981">
        <v>0</v>
      </c>
      <c r="Y2981" s="39">
        <v>579000</v>
      </c>
      <c r="Z2981" s="40">
        <v>44271</v>
      </c>
      <c r="AA2981" s="36">
        <v>479775</v>
      </c>
      <c r="AB2981">
        <v>1.21</v>
      </c>
      <c r="AC2981">
        <v>0</v>
      </c>
      <c r="AD2981" s="39">
        <v>541900</v>
      </c>
      <c r="AE2981" s="3">
        <f t="shared" si="93"/>
        <v>6.8462816017715422E-2</v>
      </c>
      <c r="AF2981" s="41">
        <f t="shared" si="92"/>
        <v>6.8462816017715422E-2</v>
      </c>
      <c r="AG2981" t="e">
        <f>VLOOKUP($A2981,'Abatements Granted'!$A$2:$L$402,2,0)</f>
        <v>#N/A</v>
      </c>
      <c r="AH2981" t="e">
        <f>VLOOKUP($A2981,'Abatements Granted'!$A$2:$L$402,10,0)</f>
        <v>#N/A</v>
      </c>
      <c r="AI2981" s="36" t="e">
        <f>VLOOKUP($A2981,'Abatements Granted'!$A$2:$L$402,7,0)</f>
        <v>#N/A</v>
      </c>
    </row>
    <row r="2982" spans="1:35" x14ac:dyDescent="0.2">
      <c r="A2982" s="38" t="s">
        <v>2297</v>
      </c>
      <c r="B2982" t="s">
        <v>7265</v>
      </c>
      <c r="C2982">
        <v>1010</v>
      </c>
      <c r="D2982">
        <v>3</v>
      </c>
      <c r="E2982">
        <v>3</v>
      </c>
      <c r="F2982">
        <v>46</v>
      </c>
      <c r="G2982" t="s">
        <v>7238</v>
      </c>
      <c r="H2982" t="s">
        <v>3689</v>
      </c>
      <c r="I2982">
        <v>2</v>
      </c>
      <c r="J2982">
        <v>4</v>
      </c>
      <c r="K2982">
        <v>97</v>
      </c>
      <c r="L2982">
        <v>2020</v>
      </c>
      <c r="M2982">
        <v>2020</v>
      </c>
      <c r="N2982">
        <v>2771</v>
      </c>
      <c r="O2982" s="35">
        <v>495255</v>
      </c>
      <c r="P2982">
        <v>3</v>
      </c>
      <c r="U2982" s="36">
        <v>480400</v>
      </c>
      <c r="V2982">
        <v>1.84</v>
      </c>
      <c r="W2982" s="36">
        <v>146400</v>
      </c>
      <c r="X2982">
        <v>0</v>
      </c>
      <c r="Y2982" s="39">
        <v>626800</v>
      </c>
      <c r="Z2982" s="40">
        <v>44286</v>
      </c>
      <c r="AA2982" s="36">
        <v>473817</v>
      </c>
      <c r="AB2982">
        <v>1.32</v>
      </c>
      <c r="AC2982" t="s">
        <v>3889</v>
      </c>
      <c r="AD2982" s="39">
        <v>601500</v>
      </c>
      <c r="AE2982" s="3">
        <f t="shared" si="93"/>
        <v>4.2061512884455476E-2</v>
      </c>
      <c r="AF2982" s="41">
        <f t="shared" si="92"/>
        <v>4.2061512884455476E-2</v>
      </c>
      <c r="AG2982" t="e">
        <f>VLOOKUP($A2982,'Abatements Granted'!$A$2:$L$402,2,0)</f>
        <v>#N/A</v>
      </c>
      <c r="AH2982" t="e">
        <f>VLOOKUP($A2982,'Abatements Granted'!$A$2:$L$402,10,0)</f>
        <v>#N/A</v>
      </c>
      <c r="AI2982" s="36" t="e">
        <f>VLOOKUP($A2982,'Abatements Granted'!$A$2:$L$402,7,0)</f>
        <v>#N/A</v>
      </c>
    </row>
    <row r="2983" spans="1:35" x14ac:dyDescent="0.2">
      <c r="A2983" s="38" t="s">
        <v>1915</v>
      </c>
      <c r="B2983" t="s">
        <v>7266</v>
      </c>
      <c r="C2983">
        <v>1010</v>
      </c>
      <c r="D2983">
        <v>3</v>
      </c>
      <c r="E2983">
        <v>3</v>
      </c>
      <c r="F2983">
        <v>370</v>
      </c>
      <c r="G2983" t="s">
        <v>5657</v>
      </c>
      <c r="H2983" t="s">
        <v>3681</v>
      </c>
      <c r="I2983">
        <v>2</v>
      </c>
      <c r="J2983">
        <v>3</v>
      </c>
      <c r="K2983">
        <v>85</v>
      </c>
      <c r="L2983">
        <v>2001</v>
      </c>
      <c r="M2983">
        <v>2008</v>
      </c>
      <c r="N2983">
        <v>3761</v>
      </c>
      <c r="O2983" s="35">
        <v>550706</v>
      </c>
      <c r="P2983">
        <v>15</v>
      </c>
      <c r="Q2983">
        <v>0</v>
      </c>
      <c r="R2983">
        <v>0</v>
      </c>
      <c r="U2983" s="36">
        <v>468100</v>
      </c>
      <c r="V2983">
        <v>2.66</v>
      </c>
      <c r="W2983" s="36">
        <v>167700</v>
      </c>
      <c r="X2983">
        <v>0</v>
      </c>
      <c r="Y2983" s="39">
        <v>635800</v>
      </c>
      <c r="Z2983" s="40">
        <v>44239</v>
      </c>
      <c r="AA2983" s="36">
        <v>640000</v>
      </c>
      <c r="AB2983">
        <v>0.99</v>
      </c>
      <c r="AC2983">
        <v>0</v>
      </c>
      <c r="AD2983" s="39">
        <v>586400</v>
      </c>
      <c r="AE2983" s="3">
        <f t="shared" si="93"/>
        <v>8.4242837653478952E-2</v>
      </c>
      <c r="AF2983" s="41">
        <f t="shared" si="92"/>
        <v>8.4242837653478952E-2</v>
      </c>
      <c r="AG2983" t="e">
        <f>VLOOKUP($A2983,'Abatements Granted'!$A$2:$L$402,2,0)</f>
        <v>#N/A</v>
      </c>
      <c r="AH2983" t="e">
        <f>VLOOKUP($A2983,'Abatements Granted'!$A$2:$L$402,10,0)</f>
        <v>#N/A</v>
      </c>
      <c r="AI2983" s="36" t="e">
        <f>VLOOKUP($A2983,'Abatements Granted'!$A$2:$L$402,7,0)</f>
        <v>#N/A</v>
      </c>
    </row>
    <row r="2984" spans="1:35" x14ac:dyDescent="0.2">
      <c r="A2984" s="38" t="s">
        <v>1868</v>
      </c>
      <c r="B2984" t="s">
        <v>7267</v>
      </c>
      <c r="C2984">
        <v>1010</v>
      </c>
      <c r="D2984">
        <v>3</v>
      </c>
      <c r="E2984">
        <v>3</v>
      </c>
      <c r="F2984">
        <v>360</v>
      </c>
      <c r="G2984" t="s">
        <v>5657</v>
      </c>
      <c r="H2984" t="s">
        <v>3941</v>
      </c>
      <c r="I2984">
        <v>2</v>
      </c>
      <c r="J2984">
        <v>4</v>
      </c>
      <c r="K2984">
        <v>72</v>
      </c>
      <c r="L2984">
        <v>1952</v>
      </c>
      <c r="M2984">
        <v>1995</v>
      </c>
      <c r="N2984">
        <v>2379</v>
      </c>
      <c r="O2984" s="35">
        <v>405795</v>
      </c>
      <c r="P2984">
        <v>28</v>
      </c>
      <c r="Q2984">
        <v>0</v>
      </c>
      <c r="R2984">
        <v>0</v>
      </c>
      <c r="U2984" s="36">
        <v>292200</v>
      </c>
      <c r="V2984">
        <v>2.9</v>
      </c>
      <c r="W2984" s="36">
        <v>169700</v>
      </c>
      <c r="X2984">
        <v>17000</v>
      </c>
      <c r="Y2984" s="39">
        <v>478900</v>
      </c>
      <c r="Z2984" s="40">
        <v>42152</v>
      </c>
      <c r="AA2984" s="36">
        <v>291000</v>
      </c>
      <c r="AB2984">
        <v>1.65</v>
      </c>
      <c r="AC2984">
        <v>0</v>
      </c>
      <c r="AD2984" s="39">
        <v>465700</v>
      </c>
      <c r="AE2984" s="3">
        <f t="shared" si="93"/>
        <v>2.8344427743182354E-2</v>
      </c>
      <c r="AF2984" s="41">
        <f t="shared" si="92"/>
        <v>2.8344427743182354E-2</v>
      </c>
      <c r="AG2984" t="e">
        <f>VLOOKUP($A2984,'Abatements Granted'!$A$2:$L$402,2,0)</f>
        <v>#N/A</v>
      </c>
      <c r="AH2984" t="e">
        <f>VLOOKUP($A2984,'Abatements Granted'!$A$2:$L$402,10,0)</f>
        <v>#N/A</v>
      </c>
      <c r="AI2984" s="36" t="e">
        <f>VLOOKUP($A2984,'Abatements Granted'!$A$2:$L$402,7,0)</f>
        <v>#N/A</v>
      </c>
    </row>
    <row r="2985" spans="1:35" x14ac:dyDescent="0.2">
      <c r="A2985" s="38" t="s">
        <v>7268</v>
      </c>
      <c r="B2985" t="s">
        <v>7269</v>
      </c>
      <c r="C2985">
        <v>1300</v>
      </c>
      <c r="D2985">
        <v>3</v>
      </c>
      <c r="E2985">
        <v>3</v>
      </c>
      <c r="F2985">
        <v>30</v>
      </c>
      <c r="G2985" t="s">
        <v>7270</v>
      </c>
      <c r="H2985" t="s">
        <v>3656</v>
      </c>
      <c r="M2985">
        <v>0</v>
      </c>
      <c r="N2985">
        <v>0</v>
      </c>
      <c r="O2985" s="35">
        <v>0</v>
      </c>
      <c r="U2985" s="36">
        <v>0</v>
      </c>
      <c r="V2985">
        <v>2.1800000000000002</v>
      </c>
      <c r="W2985" s="36">
        <v>149200</v>
      </c>
      <c r="X2985">
        <v>0</v>
      </c>
      <c r="Y2985" s="39">
        <v>149200</v>
      </c>
      <c r="Z2985" s="40">
        <v>44837</v>
      </c>
      <c r="AA2985" s="36">
        <v>100</v>
      </c>
      <c r="AB2985">
        <v>1492</v>
      </c>
      <c r="AC2985" t="s">
        <v>3728</v>
      </c>
      <c r="AD2985" s="39">
        <v>135400</v>
      </c>
      <c r="AE2985" s="3">
        <f t="shared" si="93"/>
        <v>0.10192023633677993</v>
      </c>
      <c r="AF2985" s="41">
        <f t="shared" si="92"/>
        <v>0.10192023633677993</v>
      </c>
      <c r="AG2985" t="e">
        <f>VLOOKUP($A2985,'Abatements Granted'!$A$2:$L$402,2,0)</f>
        <v>#N/A</v>
      </c>
      <c r="AH2985" t="e">
        <f>VLOOKUP($A2985,'Abatements Granted'!$A$2:$L$402,10,0)</f>
        <v>#N/A</v>
      </c>
      <c r="AI2985" s="36" t="e">
        <f>VLOOKUP($A2985,'Abatements Granted'!$A$2:$L$402,7,0)</f>
        <v>#N/A</v>
      </c>
    </row>
    <row r="2986" spans="1:35" x14ac:dyDescent="0.2">
      <c r="A2986" s="38" t="s">
        <v>2054</v>
      </c>
      <c r="B2986" t="s">
        <v>7271</v>
      </c>
      <c r="C2986">
        <v>1010</v>
      </c>
      <c r="D2986">
        <v>3</v>
      </c>
      <c r="E2986">
        <v>3</v>
      </c>
      <c r="F2986">
        <v>40</v>
      </c>
      <c r="G2986" t="s">
        <v>7270</v>
      </c>
      <c r="H2986" t="s">
        <v>3666</v>
      </c>
      <c r="I2986">
        <v>1.75</v>
      </c>
      <c r="J2986">
        <v>4</v>
      </c>
      <c r="K2986">
        <v>94</v>
      </c>
      <c r="L2986">
        <v>2016</v>
      </c>
      <c r="M2986">
        <v>2017</v>
      </c>
      <c r="N2986">
        <v>3306</v>
      </c>
      <c r="O2986" s="35">
        <v>528633</v>
      </c>
      <c r="P2986">
        <v>6</v>
      </c>
      <c r="Q2986">
        <v>0</v>
      </c>
      <c r="R2986">
        <v>0</v>
      </c>
      <c r="U2986" s="36">
        <v>496900</v>
      </c>
      <c r="V2986">
        <v>1.86</v>
      </c>
      <c r="W2986" s="36">
        <v>146600</v>
      </c>
      <c r="X2986">
        <v>0</v>
      </c>
      <c r="Y2986" s="39">
        <v>643500</v>
      </c>
      <c r="Z2986" s="40">
        <v>44837</v>
      </c>
      <c r="AA2986" s="36">
        <v>100</v>
      </c>
      <c r="AB2986">
        <v>6435</v>
      </c>
      <c r="AC2986" t="s">
        <v>3728</v>
      </c>
      <c r="AD2986" s="39">
        <v>623800</v>
      </c>
      <c r="AE2986" s="3">
        <f t="shared" si="93"/>
        <v>3.1580634818852094E-2</v>
      </c>
      <c r="AF2986" s="41">
        <f t="shared" si="92"/>
        <v>3.1580634818852094E-2</v>
      </c>
      <c r="AG2986" t="e">
        <f>VLOOKUP($A2986,'Abatements Granted'!$A$2:$L$402,2,0)</f>
        <v>#N/A</v>
      </c>
      <c r="AH2986" t="e">
        <f>VLOOKUP($A2986,'Abatements Granted'!$A$2:$L$402,10,0)</f>
        <v>#N/A</v>
      </c>
      <c r="AI2986" s="36" t="e">
        <f>VLOOKUP($A2986,'Abatements Granted'!$A$2:$L$402,7,0)</f>
        <v>#N/A</v>
      </c>
    </row>
    <row r="2987" spans="1:35" x14ac:dyDescent="0.2">
      <c r="A2987" s="38" t="s">
        <v>1748</v>
      </c>
      <c r="B2987" t="s">
        <v>7272</v>
      </c>
      <c r="C2987">
        <v>1010</v>
      </c>
      <c r="D2987">
        <v>3</v>
      </c>
      <c r="E2987">
        <v>3</v>
      </c>
      <c r="F2987">
        <v>334</v>
      </c>
      <c r="G2987" t="s">
        <v>5657</v>
      </c>
      <c r="H2987" t="s">
        <v>3681</v>
      </c>
      <c r="I2987">
        <v>2</v>
      </c>
      <c r="J2987">
        <v>4</v>
      </c>
      <c r="K2987">
        <v>80</v>
      </c>
      <c r="L2987">
        <v>1992</v>
      </c>
      <c r="M2987">
        <v>2003</v>
      </c>
      <c r="N2987">
        <v>3465</v>
      </c>
      <c r="O2987" s="35">
        <v>556281</v>
      </c>
      <c r="P2987">
        <v>20</v>
      </c>
      <c r="Q2987">
        <v>0</v>
      </c>
      <c r="R2987">
        <v>0</v>
      </c>
      <c r="U2987" s="36">
        <v>445000</v>
      </c>
      <c r="V2987">
        <v>2.73</v>
      </c>
      <c r="W2987" s="36">
        <v>168300</v>
      </c>
      <c r="X2987">
        <v>2300</v>
      </c>
      <c r="Y2987" s="39">
        <v>615600</v>
      </c>
      <c r="Z2987" s="40">
        <v>45022</v>
      </c>
      <c r="AA2987" s="36">
        <v>745000</v>
      </c>
      <c r="AB2987">
        <v>0.83</v>
      </c>
      <c r="AC2987">
        <v>0</v>
      </c>
      <c r="AD2987" s="39">
        <v>578200</v>
      </c>
      <c r="AE2987" s="3">
        <f t="shared" si="93"/>
        <v>6.4683500518851522E-2</v>
      </c>
      <c r="AF2987" s="41">
        <f t="shared" si="92"/>
        <v>6.4683500518851522E-2</v>
      </c>
      <c r="AG2987" t="e">
        <f>VLOOKUP($A2987,'Abatements Granted'!$A$2:$L$402,2,0)</f>
        <v>#N/A</v>
      </c>
      <c r="AH2987" t="e">
        <f>VLOOKUP($A2987,'Abatements Granted'!$A$2:$L$402,10,0)</f>
        <v>#N/A</v>
      </c>
      <c r="AI2987" s="36" t="e">
        <f>VLOOKUP($A2987,'Abatements Granted'!$A$2:$L$402,7,0)</f>
        <v>#N/A</v>
      </c>
    </row>
    <row r="2988" spans="1:35" x14ac:dyDescent="0.2">
      <c r="A2988" s="38" t="s">
        <v>1837</v>
      </c>
      <c r="B2988" t="s">
        <v>7273</v>
      </c>
      <c r="C2988">
        <v>1010</v>
      </c>
      <c r="D2988">
        <v>3</v>
      </c>
      <c r="E2988">
        <v>3</v>
      </c>
      <c r="F2988">
        <v>355</v>
      </c>
      <c r="G2988" t="s">
        <v>5657</v>
      </c>
      <c r="H2988" t="s">
        <v>3669</v>
      </c>
      <c r="I2988">
        <v>1.75</v>
      </c>
      <c r="J2988">
        <v>5</v>
      </c>
      <c r="K2988">
        <v>83</v>
      </c>
      <c r="L2988">
        <v>1995</v>
      </c>
      <c r="M2988">
        <v>2006</v>
      </c>
      <c r="N2988">
        <v>3139</v>
      </c>
      <c r="O2988" s="35">
        <v>557562</v>
      </c>
      <c r="P2988">
        <v>17</v>
      </c>
      <c r="Q2988">
        <v>0</v>
      </c>
      <c r="R2988">
        <v>0</v>
      </c>
      <c r="U2988" s="36">
        <v>462800</v>
      </c>
      <c r="V2988">
        <v>1.91</v>
      </c>
      <c r="W2988" s="36">
        <v>147000</v>
      </c>
      <c r="X2988">
        <v>0</v>
      </c>
      <c r="Y2988" s="39">
        <v>609800</v>
      </c>
      <c r="Z2988" s="40">
        <v>41726</v>
      </c>
      <c r="AA2988" s="36">
        <v>418500</v>
      </c>
      <c r="AB2988">
        <v>1.46</v>
      </c>
      <c r="AC2988">
        <v>0</v>
      </c>
      <c r="AD2988" s="39">
        <v>596100</v>
      </c>
      <c r="AE2988" s="3">
        <f t="shared" si="93"/>
        <v>2.2982721019963126E-2</v>
      </c>
      <c r="AF2988" s="41">
        <f t="shared" si="92"/>
        <v>2.2982721019963126E-2</v>
      </c>
      <c r="AG2988" t="e">
        <f>VLOOKUP($A2988,'Abatements Granted'!$A$2:$L$402,2,0)</f>
        <v>#N/A</v>
      </c>
      <c r="AH2988" t="e">
        <f>VLOOKUP($A2988,'Abatements Granted'!$A$2:$L$402,10,0)</f>
        <v>#N/A</v>
      </c>
      <c r="AI2988" s="36" t="e">
        <f>VLOOKUP($A2988,'Abatements Granted'!$A$2:$L$402,7,0)</f>
        <v>#N/A</v>
      </c>
    </row>
    <row r="2989" spans="1:35" x14ac:dyDescent="0.2">
      <c r="A2989" s="38" t="s">
        <v>1878</v>
      </c>
      <c r="B2989" t="s">
        <v>7274</v>
      </c>
      <c r="C2989">
        <v>1010</v>
      </c>
      <c r="D2989">
        <v>3</v>
      </c>
      <c r="E2989">
        <v>3</v>
      </c>
      <c r="F2989">
        <v>365</v>
      </c>
      <c r="G2989" t="s">
        <v>5657</v>
      </c>
      <c r="H2989" t="s">
        <v>3681</v>
      </c>
      <c r="I2989">
        <v>2</v>
      </c>
      <c r="J2989">
        <v>4</v>
      </c>
      <c r="K2989">
        <v>82</v>
      </c>
      <c r="L2989">
        <v>1978</v>
      </c>
      <c r="M2989">
        <v>2005</v>
      </c>
      <c r="N2989">
        <v>3839</v>
      </c>
      <c r="O2989" s="35">
        <v>577513</v>
      </c>
      <c r="P2989">
        <v>18</v>
      </c>
      <c r="Q2989">
        <v>0</v>
      </c>
      <c r="R2989">
        <v>0</v>
      </c>
      <c r="U2989" s="36">
        <v>473600</v>
      </c>
      <c r="V2989">
        <v>2.39</v>
      </c>
      <c r="W2989" s="36">
        <v>165500</v>
      </c>
      <c r="X2989">
        <v>0</v>
      </c>
      <c r="Y2989" s="39">
        <v>639100</v>
      </c>
      <c r="Z2989" s="40">
        <v>39309</v>
      </c>
      <c r="AA2989" s="36">
        <v>435000</v>
      </c>
      <c r="AB2989">
        <v>1.47</v>
      </c>
      <c r="AC2989">
        <v>0</v>
      </c>
      <c r="AD2989" s="39">
        <v>566600</v>
      </c>
      <c r="AE2989" s="3">
        <f t="shared" si="93"/>
        <v>0.12795623014472302</v>
      </c>
      <c r="AF2989" s="41">
        <f t="shared" si="92"/>
        <v>0.12795623014472302</v>
      </c>
      <c r="AG2989" t="e">
        <f>VLOOKUP($A2989,'Abatements Granted'!$A$2:$L$402,2,0)</f>
        <v>#N/A</v>
      </c>
      <c r="AH2989" t="e">
        <f>VLOOKUP($A2989,'Abatements Granted'!$A$2:$L$402,10,0)</f>
        <v>#N/A</v>
      </c>
      <c r="AI2989" s="36" t="e">
        <f>VLOOKUP($A2989,'Abatements Granted'!$A$2:$L$402,7,0)</f>
        <v>#N/A</v>
      </c>
    </row>
    <row r="2990" spans="1:35" x14ac:dyDescent="0.2">
      <c r="A2990" s="38" t="s">
        <v>1979</v>
      </c>
      <c r="B2990" t="s">
        <v>7275</v>
      </c>
      <c r="C2990">
        <v>1010</v>
      </c>
      <c r="D2990">
        <v>3</v>
      </c>
      <c r="E2990">
        <v>3</v>
      </c>
      <c r="F2990">
        <v>389</v>
      </c>
      <c r="G2990" t="s">
        <v>5657</v>
      </c>
      <c r="H2990" t="s">
        <v>3669</v>
      </c>
      <c r="I2990">
        <v>2</v>
      </c>
      <c r="J2990">
        <v>5</v>
      </c>
      <c r="K2990">
        <v>72</v>
      </c>
      <c r="L2990">
        <v>1786</v>
      </c>
      <c r="M2990">
        <v>1995</v>
      </c>
      <c r="N2990">
        <v>4010</v>
      </c>
      <c r="O2990" s="35">
        <v>697889</v>
      </c>
      <c r="P2990">
        <v>28</v>
      </c>
      <c r="Q2990">
        <v>0</v>
      </c>
      <c r="R2990">
        <v>0</v>
      </c>
      <c r="U2990" s="36">
        <v>502500</v>
      </c>
      <c r="V2990">
        <v>2.17</v>
      </c>
      <c r="W2990" s="36">
        <v>163700</v>
      </c>
      <c r="X2990">
        <v>20300</v>
      </c>
      <c r="Y2990" s="39">
        <v>686500</v>
      </c>
      <c r="Z2990" s="40">
        <v>43832</v>
      </c>
      <c r="AA2990" s="36">
        <v>1</v>
      </c>
      <c r="AB2990">
        <v>686500</v>
      </c>
      <c r="AC2990" t="s">
        <v>3657</v>
      </c>
      <c r="AD2990" s="39">
        <v>663400</v>
      </c>
      <c r="AE2990" s="3">
        <f t="shared" si="93"/>
        <v>3.4820621043111233E-2</v>
      </c>
      <c r="AF2990" s="41">
        <f t="shared" si="92"/>
        <v>3.4820621043111233E-2</v>
      </c>
      <c r="AG2990" t="e">
        <f>VLOOKUP($A2990,'Abatements Granted'!$A$2:$L$402,2,0)</f>
        <v>#N/A</v>
      </c>
      <c r="AH2990" t="e">
        <f>VLOOKUP($A2990,'Abatements Granted'!$A$2:$L$402,10,0)</f>
        <v>#N/A</v>
      </c>
      <c r="AI2990" s="36" t="e">
        <f>VLOOKUP($A2990,'Abatements Granted'!$A$2:$L$402,7,0)</f>
        <v>#N/A</v>
      </c>
    </row>
    <row r="2991" spans="1:35" x14ac:dyDescent="0.2">
      <c r="A2991" s="38" t="s">
        <v>2091</v>
      </c>
      <c r="B2991" t="s">
        <v>7276</v>
      </c>
      <c r="C2991">
        <v>1010</v>
      </c>
      <c r="D2991">
        <v>3</v>
      </c>
      <c r="E2991">
        <v>3</v>
      </c>
      <c r="F2991">
        <v>409</v>
      </c>
      <c r="G2991" t="s">
        <v>5657</v>
      </c>
      <c r="H2991" t="s">
        <v>3697</v>
      </c>
      <c r="I2991">
        <v>1.5</v>
      </c>
      <c r="J2991">
        <v>3</v>
      </c>
      <c r="K2991">
        <v>70</v>
      </c>
      <c r="L2991">
        <v>1900</v>
      </c>
      <c r="M2991">
        <v>1993</v>
      </c>
      <c r="N2991">
        <v>2266</v>
      </c>
      <c r="O2991" s="35">
        <v>380481</v>
      </c>
      <c r="P2991">
        <v>30</v>
      </c>
      <c r="Q2991">
        <v>0</v>
      </c>
      <c r="R2991">
        <v>0</v>
      </c>
      <c r="U2991" s="36">
        <v>266300</v>
      </c>
      <c r="V2991">
        <v>0.9</v>
      </c>
      <c r="W2991" s="36">
        <v>131700</v>
      </c>
      <c r="X2991">
        <v>0</v>
      </c>
      <c r="Y2991" s="39">
        <v>398000</v>
      </c>
      <c r="Z2991" s="40">
        <v>42270</v>
      </c>
      <c r="AA2991" s="36">
        <v>217000</v>
      </c>
      <c r="AB2991">
        <v>1.83</v>
      </c>
      <c r="AC2991">
        <v>0</v>
      </c>
      <c r="AD2991" s="39">
        <v>374900</v>
      </c>
      <c r="AE2991" s="3">
        <f t="shared" si="93"/>
        <v>6.161643104827963E-2</v>
      </c>
      <c r="AF2991" s="41">
        <f t="shared" si="92"/>
        <v>6.161643104827963E-2</v>
      </c>
      <c r="AG2991" t="e">
        <f>VLOOKUP($A2991,'Abatements Granted'!$A$2:$L$402,2,0)</f>
        <v>#N/A</v>
      </c>
      <c r="AH2991" t="e">
        <f>VLOOKUP($A2991,'Abatements Granted'!$A$2:$L$402,10,0)</f>
        <v>#N/A</v>
      </c>
      <c r="AI2991" s="36" t="e">
        <f>VLOOKUP($A2991,'Abatements Granted'!$A$2:$L$402,7,0)</f>
        <v>#N/A</v>
      </c>
    </row>
    <row r="2992" spans="1:35" x14ac:dyDescent="0.2">
      <c r="A2992" s="38" t="s">
        <v>7277</v>
      </c>
      <c r="B2992" t="s">
        <v>7278</v>
      </c>
      <c r="C2992">
        <v>8030</v>
      </c>
      <c r="D2992">
        <v>3</v>
      </c>
      <c r="E2992">
        <v>0</v>
      </c>
      <c r="F2992">
        <v>255</v>
      </c>
      <c r="G2992" t="s">
        <v>5657</v>
      </c>
      <c r="H2992" t="s">
        <v>3656</v>
      </c>
      <c r="M2992">
        <v>0</v>
      </c>
      <c r="N2992">
        <v>0</v>
      </c>
      <c r="O2992" s="35">
        <v>0</v>
      </c>
      <c r="U2992" s="36">
        <v>0</v>
      </c>
      <c r="V2992">
        <v>5.64</v>
      </c>
      <c r="W2992" s="36">
        <v>35400</v>
      </c>
      <c r="X2992">
        <v>0</v>
      </c>
      <c r="Y2992" s="39">
        <v>35400</v>
      </c>
      <c r="Z2992" s="40">
        <v>44911</v>
      </c>
      <c r="AA2992" s="36">
        <v>200000</v>
      </c>
      <c r="AB2992">
        <v>0.18</v>
      </c>
      <c r="AC2992" t="s">
        <v>3679</v>
      </c>
      <c r="AD2992" s="39">
        <v>165500</v>
      </c>
      <c r="AE2992" s="3">
        <f t="shared" si="93"/>
        <v>-0.78610271903323259</v>
      </c>
      <c r="AF2992" s="41">
        <f t="shared" si="92"/>
        <v>-0.78610271903323259</v>
      </c>
      <c r="AG2992" t="e">
        <f>VLOOKUP($A2992,'Abatements Granted'!$A$2:$L$402,2,0)</f>
        <v>#N/A</v>
      </c>
      <c r="AH2992" t="e">
        <f>VLOOKUP($A2992,'Abatements Granted'!$A$2:$L$402,10,0)</f>
        <v>#N/A</v>
      </c>
      <c r="AI2992" s="36" t="e">
        <f>VLOOKUP($A2992,'Abatements Granted'!$A$2:$L$402,7,0)</f>
        <v>#N/A</v>
      </c>
    </row>
    <row r="2993" spans="1:35" x14ac:dyDescent="0.2">
      <c r="A2993" s="38" t="s">
        <v>7279</v>
      </c>
      <c r="B2993" t="s">
        <v>7280</v>
      </c>
      <c r="C2993">
        <v>803</v>
      </c>
      <c r="D2993">
        <v>3</v>
      </c>
      <c r="E2993">
        <v>1</v>
      </c>
      <c r="G2993" t="s">
        <v>6234</v>
      </c>
      <c r="H2993" t="s">
        <v>3656</v>
      </c>
      <c r="V2993">
        <v>24.25</v>
      </c>
      <c r="W2993" s="36">
        <v>319230</v>
      </c>
      <c r="X2993">
        <v>0</v>
      </c>
      <c r="Y2993" s="39">
        <v>319230</v>
      </c>
      <c r="Z2993" s="40">
        <v>44911</v>
      </c>
      <c r="AA2993" s="36">
        <v>200000</v>
      </c>
      <c r="AB2993">
        <v>1.6</v>
      </c>
      <c r="AC2993" t="s">
        <v>3679</v>
      </c>
      <c r="AD2993" s="39">
        <v>0</v>
      </c>
      <c r="AE2993" s="3" t="str">
        <f t="shared" si="93"/>
        <v/>
      </c>
      <c r="AF2993" s="41" t="str">
        <f t="shared" si="92"/>
        <v/>
      </c>
      <c r="AG2993" t="e">
        <f>VLOOKUP($A2993,'Abatements Granted'!$A$2:$L$402,2,0)</f>
        <v>#N/A</v>
      </c>
      <c r="AH2993" t="e">
        <f>VLOOKUP($A2993,'Abatements Granted'!$A$2:$L$402,10,0)</f>
        <v>#N/A</v>
      </c>
      <c r="AI2993" s="36" t="e">
        <f>VLOOKUP($A2993,'Abatements Granted'!$A$2:$L$402,7,0)</f>
        <v>#N/A</v>
      </c>
    </row>
    <row r="2994" spans="1:35" x14ac:dyDescent="0.2">
      <c r="A2994" s="38" t="s">
        <v>7281</v>
      </c>
      <c r="B2994" t="s">
        <v>7282</v>
      </c>
      <c r="C2994">
        <v>1320</v>
      </c>
      <c r="D2994">
        <v>3</v>
      </c>
      <c r="E2994">
        <v>0</v>
      </c>
      <c r="F2994">
        <v>412</v>
      </c>
      <c r="G2994" t="s">
        <v>5657</v>
      </c>
      <c r="H2994" t="s">
        <v>3656</v>
      </c>
      <c r="M2994">
        <v>0</v>
      </c>
      <c r="N2994">
        <v>0</v>
      </c>
      <c r="O2994" s="35">
        <v>0</v>
      </c>
      <c r="U2994" s="36">
        <v>0</v>
      </c>
      <c r="V2994">
        <v>0.76</v>
      </c>
      <c r="W2994" s="36">
        <v>6200</v>
      </c>
      <c r="X2994">
        <v>0</v>
      </c>
      <c r="Y2994" s="39">
        <v>6200</v>
      </c>
      <c r="Z2994" s="40">
        <v>39066</v>
      </c>
      <c r="AA2994" s="36">
        <v>225000</v>
      </c>
      <c r="AB2994">
        <v>0.03</v>
      </c>
      <c r="AC2994" t="s">
        <v>3728</v>
      </c>
      <c r="AD2994" s="39">
        <v>5700</v>
      </c>
      <c r="AE2994" s="3">
        <f t="shared" si="93"/>
        <v>8.7719298245614086E-2</v>
      </c>
      <c r="AF2994" s="41">
        <f t="shared" si="92"/>
        <v>8.7719298245614086E-2</v>
      </c>
      <c r="AG2994" t="e">
        <f>VLOOKUP($A2994,'Abatements Granted'!$A$2:$L$402,2,0)</f>
        <v>#N/A</v>
      </c>
      <c r="AH2994" t="e">
        <f>VLOOKUP($A2994,'Abatements Granted'!$A$2:$L$402,10,0)</f>
        <v>#N/A</v>
      </c>
      <c r="AI2994" s="36" t="e">
        <f>VLOOKUP($A2994,'Abatements Granted'!$A$2:$L$402,7,0)</f>
        <v>#N/A</v>
      </c>
    </row>
    <row r="2995" spans="1:35" x14ac:dyDescent="0.2">
      <c r="A2995" s="38" t="s">
        <v>2206</v>
      </c>
      <c r="B2995" t="s">
        <v>7283</v>
      </c>
      <c r="C2995">
        <v>1010</v>
      </c>
      <c r="D2995">
        <v>3</v>
      </c>
      <c r="E2995">
        <v>3</v>
      </c>
      <c r="F2995">
        <v>439</v>
      </c>
      <c r="G2995" t="s">
        <v>5657</v>
      </c>
      <c r="H2995" t="s">
        <v>3669</v>
      </c>
      <c r="I2995">
        <v>1.75</v>
      </c>
      <c r="J2995">
        <v>4</v>
      </c>
      <c r="K2995">
        <v>92</v>
      </c>
      <c r="L2995">
        <v>2013</v>
      </c>
      <c r="M2995">
        <v>2015</v>
      </c>
      <c r="N2995">
        <v>3452</v>
      </c>
      <c r="O2995" s="35">
        <v>556962</v>
      </c>
      <c r="P2995">
        <v>8</v>
      </c>
      <c r="Q2995">
        <v>0</v>
      </c>
      <c r="R2995">
        <v>0</v>
      </c>
      <c r="U2995" s="36">
        <v>512400</v>
      </c>
      <c r="V2995">
        <v>2</v>
      </c>
      <c r="W2995" s="36">
        <v>162300</v>
      </c>
      <c r="X2995">
        <v>400</v>
      </c>
      <c r="Y2995" s="39">
        <v>675100</v>
      </c>
      <c r="Z2995" s="40">
        <v>41562</v>
      </c>
      <c r="AA2995" s="36">
        <v>100000</v>
      </c>
      <c r="AB2995">
        <v>6.75</v>
      </c>
      <c r="AC2995" t="s">
        <v>4015</v>
      </c>
      <c r="AD2995" s="39">
        <v>669100</v>
      </c>
      <c r="AE2995" s="3">
        <f t="shared" si="93"/>
        <v>8.9672694664475472E-3</v>
      </c>
      <c r="AF2995" s="41">
        <f t="shared" si="92"/>
        <v>8.9672694664475472E-3</v>
      </c>
      <c r="AG2995" t="e">
        <f>VLOOKUP($A2995,'Abatements Granted'!$A$2:$L$402,2,0)</f>
        <v>#N/A</v>
      </c>
      <c r="AH2995" t="e">
        <f>VLOOKUP($A2995,'Abatements Granted'!$A$2:$L$402,10,0)</f>
        <v>#N/A</v>
      </c>
      <c r="AI2995" s="36" t="e">
        <f>VLOOKUP($A2995,'Abatements Granted'!$A$2:$L$402,7,0)</f>
        <v>#N/A</v>
      </c>
    </row>
    <row r="2996" spans="1:35" x14ac:dyDescent="0.2">
      <c r="A2996" s="38" t="s">
        <v>2256</v>
      </c>
      <c r="B2996" t="s">
        <v>7284</v>
      </c>
      <c r="C2996">
        <v>1010</v>
      </c>
      <c r="D2996">
        <v>3</v>
      </c>
      <c r="E2996">
        <v>3</v>
      </c>
      <c r="F2996">
        <v>449</v>
      </c>
      <c r="G2996" t="s">
        <v>5657</v>
      </c>
      <c r="H2996" t="s">
        <v>3681</v>
      </c>
      <c r="I2996">
        <v>2</v>
      </c>
      <c r="J2996">
        <v>4</v>
      </c>
      <c r="K2996">
        <v>92</v>
      </c>
      <c r="L2996">
        <v>2014</v>
      </c>
      <c r="M2996">
        <v>2015</v>
      </c>
      <c r="N2996">
        <v>2310</v>
      </c>
      <c r="O2996" s="35">
        <v>399061</v>
      </c>
      <c r="P2996">
        <v>8</v>
      </c>
      <c r="Q2996">
        <v>0</v>
      </c>
      <c r="R2996">
        <v>0</v>
      </c>
      <c r="U2996" s="36">
        <v>367100</v>
      </c>
      <c r="V2996">
        <v>2.2000000000000002</v>
      </c>
      <c r="W2996" s="36">
        <v>149400</v>
      </c>
      <c r="X2996">
        <v>0</v>
      </c>
      <c r="Y2996" s="39">
        <v>516500</v>
      </c>
      <c r="Z2996" s="40">
        <v>42303</v>
      </c>
      <c r="AA2996" s="36">
        <v>376900</v>
      </c>
      <c r="AB2996">
        <v>1.37</v>
      </c>
      <c r="AC2996">
        <v>0</v>
      </c>
      <c r="AD2996" s="39">
        <v>482500</v>
      </c>
      <c r="AE2996" s="3">
        <f t="shared" si="93"/>
        <v>7.0466321243523256E-2</v>
      </c>
      <c r="AF2996" s="41">
        <f t="shared" si="92"/>
        <v>7.0466321243523256E-2</v>
      </c>
      <c r="AG2996" t="e">
        <f>VLOOKUP($A2996,'Abatements Granted'!$A$2:$L$402,2,0)</f>
        <v>#N/A</v>
      </c>
      <c r="AH2996" t="e">
        <f>VLOOKUP($A2996,'Abatements Granted'!$A$2:$L$402,10,0)</f>
        <v>#N/A</v>
      </c>
      <c r="AI2996" s="36" t="e">
        <f>VLOOKUP($A2996,'Abatements Granted'!$A$2:$L$402,7,0)</f>
        <v>#N/A</v>
      </c>
    </row>
    <row r="2997" spans="1:35" x14ac:dyDescent="0.2">
      <c r="A2997" s="38" t="s">
        <v>1480</v>
      </c>
      <c r="B2997" t="s">
        <v>7285</v>
      </c>
      <c r="C2997">
        <v>1010</v>
      </c>
      <c r="D2997">
        <v>3</v>
      </c>
      <c r="E2997">
        <v>3</v>
      </c>
      <c r="F2997">
        <v>287</v>
      </c>
      <c r="G2997" t="s">
        <v>6371</v>
      </c>
      <c r="H2997" t="s">
        <v>3681</v>
      </c>
      <c r="I2997">
        <v>2.5</v>
      </c>
      <c r="J2997">
        <v>4</v>
      </c>
      <c r="K2997">
        <v>85</v>
      </c>
      <c r="L2997">
        <v>2000</v>
      </c>
      <c r="M2997">
        <v>2008</v>
      </c>
      <c r="N2997">
        <v>4056</v>
      </c>
      <c r="O2997" s="35">
        <v>594335</v>
      </c>
      <c r="P2997">
        <v>15</v>
      </c>
      <c r="Q2997">
        <v>0</v>
      </c>
      <c r="R2997">
        <v>0</v>
      </c>
      <c r="U2997" s="36">
        <v>505200</v>
      </c>
      <c r="V2997">
        <v>3.79</v>
      </c>
      <c r="W2997" s="36">
        <v>162400</v>
      </c>
      <c r="X2997">
        <v>200</v>
      </c>
      <c r="Y2997" s="39">
        <v>667800</v>
      </c>
      <c r="Z2997" s="40">
        <v>36712</v>
      </c>
      <c r="AA2997" s="36">
        <v>329900</v>
      </c>
      <c r="AB2997">
        <v>2.02</v>
      </c>
      <c r="AC2997">
        <v>0</v>
      </c>
      <c r="AD2997" s="39">
        <v>627200</v>
      </c>
      <c r="AE2997" s="3">
        <f t="shared" si="93"/>
        <v>6.4732142857142794E-2</v>
      </c>
      <c r="AF2997" s="41">
        <f t="shared" si="92"/>
        <v>6.4732142857142794E-2</v>
      </c>
      <c r="AG2997" t="e">
        <f>VLOOKUP($A2997,'Abatements Granted'!$A$2:$L$402,2,0)</f>
        <v>#N/A</v>
      </c>
      <c r="AH2997" t="e">
        <f>VLOOKUP($A2997,'Abatements Granted'!$A$2:$L$402,10,0)</f>
        <v>#N/A</v>
      </c>
      <c r="AI2997" s="36" t="e">
        <f>VLOOKUP($A2997,'Abatements Granted'!$A$2:$L$402,7,0)</f>
        <v>#N/A</v>
      </c>
    </row>
    <row r="2998" spans="1:35" x14ac:dyDescent="0.2">
      <c r="A2998" s="38" t="s">
        <v>1636</v>
      </c>
      <c r="B2998" t="s">
        <v>7286</v>
      </c>
      <c r="C2998">
        <v>1010</v>
      </c>
      <c r="D2998">
        <v>3</v>
      </c>
      <c r="E2998">
        <v>3</v>
      </c>
      <c r="F2998">
        <v>311</v>
      </c>
      <c r="G2998" t="s">
        <v>6371</v>
      </c>
      <c r="H2998" t="s">
        <v>3681</v>
      </c>
      <c r="I2998">
        <v>2.5</v>
      </c>
      <c r="J2998">
        <v>4</v>
      </c>
      <c r="K2998">
        <v>85</v>
      </c>
      <c r="L2998">
        <v>2000</v>
      </c>
      <c r="M2998">
        <v>2008</v>
      </c>
      <c r="N2998">
        <v>3192</v>
      </c>
      <c r="O2998" s="35">
        <v>508241</v>
      </c>
      <c r="P2998">
        <v>15</v>
      </c>
      <c r="Q2998">
        <v>0</v>
      </c>
      <c r="R2998">
        <v>0</v>
      </c>
      <c r="U2998" s="36">
        <v>432000</v>
      </c>
      <c r="V2998">
        <v>4.38</v>
      </c>
      <c r="W2998" s="36">
        <v>156600</v>
      </c>
      <c r="X2998">
        <v>500</v>
      </c>
      <c r="Y2998" s="39">
        <v>589100</v>
      </c>
      <c r="Z2998" s="40">
        <v>37866</v>
      </c>
      <c r="AA2998" s="36">
        <v>413500</v>
      </c>
      <c r="AB2998">
        <v>1.42</v>
      </c>
      <c r="AC2998">
        <v>0</v>
      </c>
      <c r="AD2998" s="39">
        <v>547800</v>
      </c>
      <c r="AE2998" s="3">
        <f t="shared" si="93"/>
        <v>7.5392479006936908E-2</v>
      </c>
      <c r="AF2998" s="41">
        <f t="shared" si="92"/>
        <v>7.5392479006936908E-2</v>
      </c>
      <c r="AG2998" t="e">
        <f>VLOOKUP($A2998,'Abatements Granted'!$A$2:$L$402,2,0)</f>
        <v>#N/A</v>
      </c>
      <c r="AH2998" t="e">
        <f>VLOOKUP($A2998,'Abatements Granted'!$A$2:$L$402,10,0)</f>
        <v>#N/A</v>
      </c>
      <c r="AI2998" s="36" t="e">
        <f>VLOOKUP($A2998,'Abatements Granted'!$A$2:$L$402,7,0)</f>
        <v>#N/A</v>
      </c>
    </row>
    <row r="2999" spans="1:35" x14ac:dyDescent="0.2">
      <c r="A2999" s="38" t="s">
        <v>1708</v>
      </c>
      <c r="B2999" t="s">
        <v>7287</v>
      </c>
      <c r="C2999">
        <v>1010</v>
      </c>
      <c r="D2999">
        <v>3</v>
      </c>
      <c r="E2999">
        <v>3</v>
      </c>
      <c r="F2999">
        <v>327</v>
      </c>
      <c r="G2999" t="s">
        <v>6371</v>
      </c>
      <c r="H2999" t="s">
        <v>3666</v>
      </c>
      <c r="I2999">
        <v>1.5</v>
      </c>
      <c r="J2999">
        <v>3</v>
      </c>
      <c r="K2999">
        <v>79</v>
      </c>
      <c r="L2999">
        <v>1983</v>
      </c>
      <c r="M2999">
        <v>2002</v>
      </c>
      <c r="N2999">
        <v>4049</v>
      </c>
      <c r="O2999" s="35">
        <v>564200</v>
      </c>
      <c r="P2999">
        <v>21</v>
      </c>
      <c r="Q2999">
        <v>0</v>
      </c>
      <c r="R2999">
        <v>0</v>
      </c>
      <c r="U2999" s="36">
        <v>445700</v>
      </c>
      <c r="V2999">
        <v>3</v>
      </c>
      <c r="W2999" s="36">
        <v>155900</v>
      </c>
      <c r="X2999">
        <v>300</v>
      </c>
      <c r="Y2999" s="39">
        <v>601900</v>
      </c>
      <c r="Z2999" s="40">
        <v>44761</v>
      </c>
      <c r="AA2999" s="36">
        <v>550000</v>
      </c>
      <c r="AB2999">
        <v>1.0900000000000001</v>
      </c>
      <c r="AC2999">
        <v>0</v>
      </c>
      <c r="AD2999" s="39">
        <v>582000</v>
      </c>
      <c r="AE2999" s="3">
        <f t="shared" si="93"/>
        <v>3.4192439862543056E-2</v>
      </c>
      <c r="AF2999" s="41">
        <f t="shared" si="92"/>
        <v>3.4192439862543056E-2</v>
      </c>
      <c r="AG2999" t="e">
        <f>VLOOKUP($A2999,'Abatements Granted'!$A$2:$L$402,2,0)</f>
        <v>#N/A</v>
      </c>
      <c r="AH2999" t="e">
        <f>VLOOKUP($A2999,'Abatements Granted'!$A$2:$L$402,10,0)</f>
        <v>#N/A</v>
      </c>
      <c r="AI2999" s="36" t="e">
        <f>VLOOKUP($A2999,'Abatements Granted'!$A$2:$L$402,7,0)</f>
        <v>#N/A</v>
      </c>
    </row>
    <row r="3000" spans="1:35" x14ac:dyDescent="0.2">
      <c r="A3000" s="38" t="s">
        <v>1744</v>
      </c>
      <c r="B3000" t="s">
        <v>7288</v>
      </c>
      <c r="C3000">
        <v>1010</v>
      </c>
      <c r="D3000">
        <v>3</v>
      </c>
      <c r="E3000">
        <v>3</v>
      </c>
      <c r="F3000">
        <v>331</v>
      </c>
      <c r="G3000" t="s">
        <v>6371</v>
      </c>
      <c r="H3000" t="s">
        <v>3681</v>
      </c>
      <c r="I3000">
        <v>2</v>
      </c>
      <c r="J3000">
        <v>4</v>
      </c>
      <c r="K3000">
        <v>85</v>
      </c>
      <c r="L3000">
        <v>2001</v>
      </c>
      <c r="M3000">
        <v>2008</v>
      </c>
      <c r="N3000">
        <v>4262</v>
      </c>
      <c r="O3000" s="35">
        <v>616622</v>
      </c>
      <c r="P3000">
        <v>15</v>
      </c>
      <c r="Q3000">
        <v>0</v>
      </c>
      <c r="R3000">
        <v>0</v>
      </c>
      <c r="U3000" s="36">
        <v>524100</v>
      </c>
      <c r="V3000">
        <v>11.29</v>
      </c>
      <c r="W3000" s="36">
        <v>156800</v>
      </c>
      <c r="X3000">
        <v>0</v>
      </c>
      <c r="Y3000" s="39">
        <v>680900</v>
      </c>
      <c r="Z3000" s="40">
        <v>42894</v>
      </c>
      <c r="AA3000" s="36">
        <v>480000</v>
      </c>
      <c r="AB3000">
        <v>1.42</v>
      </c>
      <c r="AC3000">
        <v>0</v>
      </c>
      <c r="AD3000" s="39">
        <v>623300</v>
      </c>
      <c r="AE3000" s="3">
        <f t="shared" si="93"/>
        <v>9.2411358896197671E-2</v>
      </c>
      <c r="AF3000" s="41">
        <f t="shared" si="92"/>
        <v>9.2411358896197671E-2</v>
      </c>
      <c r="AG3000" t="e">
        <f>VLOOKUP($A3000,'Abatements Granted'!$A$2:$L$402,2,0)</f>
        <v>#N/A</v>
      </c>
      <c r="AH3000" t="e">
        <f>VLOOKUP($A3000,'Abatements Granted'!$A$2:$L$402,10,0)</f>
        <v>#N/A</v>
      </c>
      <c r="AI3000" s="36" t="e">
        <f>VLOOKUP($A3000,'Abatements Granted'!$A$2:$L$402,7,0)</f>
        <v>#N/A</v>
      </c>
    </row>
    <row r="3001" spans="1:35" x14ac:dyDescent="0.2">
      <c r="A3001" s="38" t="s">
        <v>1789</v>
      </c>
      <c r="B3001" t="s">
        <v>7289</v>
      </c>
      <c r="C3001">
        <v>1010</v>
      </c>
      <c r="D3001">
        <v>3</v>
      </c>
      <c r="E3001">
        <v>3</v>
      </c>
      <c r="F3001">
        <v>341</v>
      </c>
      <c r="G3001" t="s">
        <v>6371</v>
      </c>
      <c r="H3001" t="s">
        <v>3681</v>
      </c>
      <c r="I3001">
        <v>2.5</v>
      </c>
      <c r="J3001">
        <v>4</v>
      </c>
      <c r="K3001">
        <v>85</v>
      </c>
      <c r="L3001">
        <v>2001</v>
      </c>
      <c r="M3001">
        <v>2008</v>
      </c>
      <c r="N3001">
        <v>3527</v>
      </c>
      <c r="O3001" s="35">
        <v>528851</v>
      </c>
      <c r="P3001">
        <v>15</v>
      </c>
      <c r="Q3001">
        <v>0</v>
      </c>
      <c r="R3001">
        <v>0</v>
      </c>
      <c r="U3001" s="36">
        <v>449500</v>
      </c>
      <c r="V3001">
        <v>5.94</v>
      </c>
      <c r="W3001" s="36">
        <v>158700</v>
      </c>
      <c r="X3001">
        <v>300</v>
      </c>
      <c r="Y3001" s="39">
        <v>608500</v>
      </c>
      <c r="Z3001" s="40">
        <v>37658</v>
      </c>
      <c r="AA3001" s="36">
        <v>420000</v>
      </c>
      <c r="AB3001">
        <v>1.45</v>
      </c>
      <c r="AC3001">
        <v>0</v>
      </c>
      <c r="AD3001" s="39">
        <v>565000</v>
      </c>
      <c r="AE3001" s="3">
        <f t="shared" si="93"/>
        <v>7.699115044247784E-2</v>
      </c>
      <c r="AF3001" s="41">
        <f t="shared" si="92"/>
        <v>7.699115044247784E-2</v>
      </c>
      <c r="AG3001" t="e">
        <f>VLOOKUP($A3001,'Abatements Granted'!$A$2:$L$402,2,0)</f>
        <v>#N/A</v>
      </c>
      <c r="AH3001" t="e">
        <f>VLOOKUP($A3001,'Abatements Granted'!$A$2:$L$402,10,0)</f>
        <v>#N/A</v>
      </c>
      <c r="AI3001" s="36" t="e">
        <f>VLOOKUP($A3001,'Abatements Granted'!$A$2:$L$402,7,0)</f>
        <v>#N/A</v>
      </c>
    </row>
    <row r="3002" spans="1:35" x14ac:dyDescent="0.2">
      <c r="A3002" s="38" t="s">
        <v>1795</v>
      </c>
      <c r="B3002" t="s">
        <v>7290</v>
      </c>
      <c r="C3002">
        <v>1010</v>
      </c>
      <c r="D3002">
        <v>3</v>
      </c>
      <c r="E3002">
        <v>3</v>
      </c>
      <c r="F3002">
        <v>347</v>
      </c>
      <c r="G3002" t="s">
        <v>6371</v>
      </c>
      <c r="H3002" t="s">
        <v>3681</v>
      </c>
      <c r="I3002">
        <v>2.5</v>
      </c>
      <c r="J3002">
        <v>4</v>
      </c>
      <c r="K3002">
        <v>85</v>
      </c>
      <c r="L3002">
        <v>2001</v>
      </c>
      <c r="M3002">
        <v>2008</v>
      </c>
      <c r="N3002">
        <v>4831</v>
      </c>
      <c r="O3002" s="35">
        <v>680263</v>
      </c>
      <c r="P3002">
        <v>15</v>
      </c>
      <c r="Q3002">
        <v>0</v>
      </c>
      <c r="R3002">
        <v>0</v>
      </c>
      <c r="U3002" s="36">
        <v>578200</v>
      </c>
      <c r="V3002">
        <v>9.58</v>
      </c>
      <c r="W3002" s="36">
        <v>181500</v>
      </c>
      <c r="X3002">
        <v>5000</v>
      </c>
      <c r="Y3002" s="39">
        <v>764700</v>
      </c>
      <c r="Z3002" s="40">
        <v>37141</v>
      </c>
      <c r="AA3002" s="36">
        <v>359900</v>
      </c>
      <c r="AB3002">
        <v>2.12</v>
      </c>
      <c r="AC3002" t="s">
        <v>3657</v>
      </c>
      <c r="AD3002" s="39">
        <v>707600</v>
      </c>
      <c r="AE3002" s="3">
        <f t="shared" si="93"/>
        <v>8.0695308083662987E-2</v>
      </c>
      <c r="AF3002" s="41">
        <f t="shared" si="92"/>
        <v>8.0695308083662987E-2</v>
      </c>
      <c r="AG3002" t="e">
        <f>VLOOKUP($A3002,'Abatements Granted'!$A$2:$L$402,2,0)</f>
        <v>#N/A</v>
      </c>
      <c r="AH3002" t="e">
        <f>VLOOKUP($A3002,'Abatements Granted'!$A$2:$L$402,10,0)</f>
        <v>#N/A</v>
      </c>
      <c r="AI3002" s="36" t="e">
        <f>VLOOKUP($A3002,'Abatements Granted'!$A$2:$L$402,7,0)</f>
        <v>#N/A</v>
      </c>
    </row>
    <row r="3003" spans="1:35" x14ac:dyDescent="0.2">
      <c r="A3003" s="38" t="s">
        <v>1835</v>
      </c>
      <c r="B3003" t="s">
        <v>7291</v>
      </c>
      <c r="C3003">
        <v>1010</v>
      </c>
      <c r="D3003">
        <v>3</v>
      </c>
      <c r="E3003">
        <v>3</v>
      </c>
      <c r="F3003">
        <v>355</v>
      </c>
      <c r="G3003" t="s">
        <v>6371</v>
      </c>
      <c r="H3003" t="s">
        <v>3681</v>
      </c>
      <c r="I3003">
        <v>2.5</v>
      </c>
      <c r="J3003">
        <v>4</v>
      </c>
      <c r="K3003">
        <v>85</v>
      </c>
      <c r="L3003">
        <v>2001</v>
      </c>
      <c r="M3003">
        <v>2008</v>
      </c>
      <c r="N3003">
        <v>4204</v>
      </c>
      <c r="O3003" s="35">
        <v>615023</v>
      </c>
      <c r="P3003">
        <v>15</v>
      </c>
      <c r="Q3003">
        <v>0</v>
      </c>
      <c r="R3003">
        <v>0</v>
      </c>
      <c r="U3003" s="36">
        <v>522800</v>
      </c>
      <c r="V3003">
        <v>2.56</v>
      </c>
      <c r="W3003" s="36">
        <v>152300</v>
      </c>
      <c r="X3003">
        <v>0</v>
      </c>
      <c r="Y3003" s="39">
        <v>675100</v>
      </c>
      <c r="Z3003" s="40">
        <v>44392</v>
      </c>
      <c r="AA3003" s="36">
        <v>1</v>
      </c>
      <c r="AB3003">
        <v>675100</v>
      </c>
      <c r="AC3003" t="s">
        <v>3676</v>
      </c>
      <c r="AD3003" s="39">
        <v>628000</v>
      </c>
      <c r="AE3003" s="3">
        <f t="shared" si="93"/>
        <v>7.4999999999999956E-2</v>
      </c>
      <c r="AF3003" s="41">
        <f t="shared" si="92"/>
        <v>7.4999999999999956E-2</v>
      </c>
      <c r="AG3003" t="e">
        <f>VLOOKUP($A3003,'Abatements Granted'!$A$2:$L$402,2,0)</f>
        <v>#N/A</v>
      </c>
      <c r="AH3003" t="e">
        <f>VLOOKUP($A3003,'Abatements Granted'!$A$2:$L$402,10,0)</f>
        <v>#N/A</v>
      </c>
      <c r="AI3003" s="36" t="e">
        <f>VLOOKUP($A3003,'Abatements Granted'!$A$2:$L$402,7,0)</f>
        <v>#N/A</v>
      </c>
    </row>
    <row r="3004" spans="1:35" x14ac:dyDescent="0.2">
      <c r="A3004" s="38" t="s">
        <v>1922</v>
      </c>
      <c r="B3004" t="s">
        <v>7292</v>
      </c>
      <c r="C3004">
        <v>1010</v>
      </c>
      <c r="D3004">
        <v>3</v>
      </c>
      <c r="E3004">
        <v>3</v>
      </c>
      <c r="F3004">
        <v>373</v>
      </c>
      <c r="G3004" t="s">
        <v>6371</v>
      </c>
      <c r="H3004" t="s">
        <v>3689</v>
      </c>
      <c r="I3004">
        <v>1</v>
      </c>
      <c r="J3004">
        <v>3</v>
      </c>
      <c r="K3004">
        <v>77</v>
      </c>
      <c r="L3004">
        <v>1969</v>
      </c>
      <c r="M3004">
        <v>2000</v>
      </c>
      <c r="N3004">
        <v>2129</v>
      </c>
      <c r="O3004" s="35">
        <v>403551</v>
      </c>
      <c r="P3004">
        <v>23</v>
      </c>
      <c r="Q3004">
        <v>0</v>
      </c>
      <c r="R3004">
        <v>0</v>
      </c>
      <c r="U3004" s="36">
        <v>310700</v>
      </c>
      <c r="V3004">
        <v>0.69</v>
      </c>
      <c r="W3004" s="36">
        <v>126300</v>
      </c>
      <c r="X3004">
        <v>100</v>
      </c>
      <c r="Y3004" s="39">
        <v>437100</v>
      </c>
      <c r="Z3004" s="40">
        <v>43955</v>
      </c>
      <c r="AA3004" s="36">
        <v>100</v>
      </c>
      <c r="AB3004">
        <v>4371</v>
      </c>
      <c r="AC3004" t="s">
        <v>3657</v>
      </c>
      <c r="AD3004" s="39">
        <v>415600</v>
      </c>
      <c r="AE3004" s="3">
        <f t="shared" si="93"/>
        <v>5.1732435033686297E-2</v>
      </c>
      <c r="AF3004" s="41">
        <f t="shared" si="92"/>
        <v>5.1732435033686297E-2</v>
      </c>
      <c r="AG3004" t="e">
        <f>VLOOKUP($A3004,'Abatements Granted'!$A$2:$L$402,2,0)</f>
        <v>#N/A</v>
      </c>
      <c r="AH3004" t="e">
        <f>VLOOKUP($A3004,'Abatements Granted'!$A$2:$L$402,10,0)</f>
        <v>#N/A</v>
      </c>
      <c r="AI3004" s="36" t="e">
        <f>VLOOKUP($A3004,'Abatements Granted'!$A$2:$L$402,7,0)</f>
        <v>#N/A</v>
      </c>
    </row>
    <row r="3005" spans="1:35" x14ac:dyDescent="0.2">
      <c r="A3005" s="38" t="s">
        <v>1963</v>
      </c>
      <c r="B3005" t="s">
        <v>7293</v>
      </c>
      <c r="C3005">
        <v>1010</v>
      </c>
      <c r="D3005">
        <v>3</v>
      </c>
      <c r="E3005">
        <v>3</v>
      </c>
      <c r="F3005">
        <v>383</v>
      </c>
      <c r="G3005" t="s">
        <v>6371</v>
      </c>
      <c r="H3005" t="s">
        <v>3697</v>
      </c>
      <c r="I3005">
        <v>1</v>
      </c>
      <c r="J3005">
        <v>3</v>
      </c>
      <c r="K3005">
        <v>77</v>
      </c>
      <c r="L3005">
        <v>1965</v>
      </c>
      <c r="M3005">
        <v>2000</v>
      </c>
      <c r="N3005">
        <v>1440</v>
      </c>
      <c r="O3005" s="35">
        <v>320383</v>
      </c>
      <c r="P3005">
        <v>23</v>
      </c>
      <c r="Q3005">
        <v>0</v>
      </c>
      <c r="R3005">
        <v>0</v>
      </c>
      <c r="U3005" s="36">
        <v>246700</v>
      </c>
      <c r="V3005">
        <v>0.46</v>
      </c>
      <c r="W3005" s="36">
        <v>115000</v>
      </c>
      <c r="X3005">
        <v>200</v>
      </c>
      <c r="Y3005" s="39">
        <v>361900</v>
      </c>
      <c r="Z3005" s="40">
        <v>32434</v>
      </c>
      <c r="AA3005" s="36">
        <v>145900</v>
      </c>
      <c r="AB3005">
        <v>2.48</v>
      </c>
      <c r="AC3005">
        <v>0</v>
      </c>
      <c r="AD3005" s="39">
        <v>342100</v>
      </c>
      <c r="AE3005" s="3">
        <f t="shared" si="93"/>
        <v>5.7877813504823239E-2</v>
      </c>
      <c r="AF3005" s="41">
        <f t="shared" si="92"/>
        <v>5.7877813504823239E-2</v>
      </c>
      <c r="AG3005" t="e">
        <f>VLOOKUP($A3005,'Abatements Granted'!$A$2:$L$402,2,0)</f>
        <v>#N/A</v>
      </c>
      <c r="AH3005" t="e">
        <f>VLOOKUP($A3005,'Abatements Granted'!$A$2:$L$402,10,0)</f>
        <v>#N/A</v>
      </c>
      <c r="AI3005" s="36" t="e">
        <f>VLOOKUP($A3005,'Abatements Granted'!$A$2:$L$402,7,0)</f>
        <v>#N/A</v>
      </c>
    </row>
    <row r="3006" spans="1:35" x14ac:dyDescent="0.2">
      <c r="A3006" s="38" t="s">
        <v>1975</v>
      </c>
      <c r="B3006" t="s">
        <v>7294</v>
      </c>
      <c r="C3006">
        <v>1010</v>
      </c>
      <c r="D3006">
        <v>3</v>
      </c>
      <c r="E3006">
        <v>3</v>
      </c>
      <c r="F3006">
        <v>389</v>
      </c>
      <c r="G3006" t="s">
        <v>6371</v>
      </c>
      <c r="H3006" t="s">
        <v>3671</v>
      </c>
      <c r="I3006">
        <v>2</v>
      </c>
      <c r="J3006">
        <v>3</v>
      </c>
      <c r="K3006">
        <v>80</v>
      </c>
      <c r="L3006">
        <v>1968</v>
      </c>
      <c r="M3006">
        <v>2003</v>
      </c>
      <c r="N3006">
        <v>1870</v>
      </c>
      <c r="O3006" s="35">
        <v>353551</v>
      </c>
      <c r="P3006">
        <v>20</v>
      </c>
      <c r="Q3006">
        <v>0</v>
      </c>
      <c r="R3006">
        <v>0</v>
      </c>
      <c r="U3006" s="36">
        <v>282800</v>
      </c>
      <c r="V3006">
        <v>0.46</v>
      </c>
      <c r="W3006" s="36">
        <v>115000</v>
      </c>
      <c r="X3006">
        <v>0</v>
      </c>
      <c r="Y3006" s="39">
        <v>397800</v>
      </c>
      <c r="Z3006" s="40">
        <v>43917</v>
      </c>
      <c r="AA3006" s="36">
        <v>325000</v>
      </c>
      <c r="AB3006">
        <v>1.22</v>
      </c>
      <c r="AC3006">
        <v>0</v>
      </c>
      <c r="AD3006" s="39">
        <v>362600</v>
      </c>
      <c r="AE3006" s="3">
        <f t="shared" si="93"/>
        <v>9.7076668505239994E-2</v>
      </c>
      <c r="AF3006" s="41">
        <f t="shared" si="92"/>
        <v>9.7076668505239994E-2</v>
      </c>
      <c r="AG3006" t="e">
        <f>VLOOKUP($A3006,'Abatements Granted'!$A$2:$L$402,2,0)</f>
        <v>#N/A</v>
      </c>
      <c r="AH3006" t="e">
        <f>VLOOKUP($A3006,'Abatements Granted'!$A$2:$L$402,10,0)</f>
        <v>#N/A</v>
      </c>
      <c r="AI3006" s="36" t="e">
        <f>VLOOKUP($A3006,'Abatements Granted'!$A$2:$L$402,7,0)</f>
        <v>#N/A</v>
      </c>
    </row>
    <row r="3007" spans="1:35" x14ac:dyDescent="0.2">
      <c r="A3007" s="38" t="s">
        <v>2016</v>
      </c>
      <c r="B3007" t="s">
        <v>7295</v>
      </c>
      <c r="C3007">
        <v>1010</v>
      </c>
      <c r="D3007">
        <v>3</v>
      </c>
      <c r="E3007">
        <v>3</v>
      </c>
      <c r="F3007">
        <v>395</v>
      </c>
      <c r="G3007" t="s">
        <v>6371</v>
      </c>
      <c r="H3007" t="s">
        <v>3689</v>
      </c>
      <c r="I3007">
        <v>1</v>
      </c>
      <c r="J3007">
        <v>3</v>
      </c>
      <c r="K3007">
        <v>79</v>
      </c>
      <c r="L3007">
        <v>1968</v>
      </c>
      <c r="M3007">
        <v>2002</v>
      </c>
      <c r="N3007">
        <v>1880</v>
      </c>
      <c r="O3007" s="35">
        <v>353983</v>
      </c>
      <c r="P3007">
        <v>21</v>
      </c>
      <c r="Q3007">
        <v>0</v>
      </c>
      <c r="R3007">
        <v>0</v>
      </c>
      <c r="U3007" s="36">
        <v>279600</v>
      </c>
      <c r="V3007">
        <v>0.46</v>
      </c>
      <c r="W3007" s="36">
        <v>115000</v>
      </c>
      <c r="X3007">
        <v>5400</v>
      </c>
      <c r="Y3007" s="39">
        <v>400000</v>
      </c>
      <c r="Z3007" s="40">
        <v>28894</v>
      </c>
      <c r="AA3007" s="36">
        <v>40000</v>
      </c>
      <c r="AB3007">
        <v>10</v>
      </c>
      <c r="AC3007">
        <v>0</v>
      </c>
      <c r="AD3007" s="39">
        <v>380000</v>
      </c>
      <c r="AE3007" s="3">
        <f t="shared" si="93"/>
        <v>5.2631578947368363E-2</v>
      </c>
      <c r="AF3007" s="41">
        <f t="shared" si="92"/>
        <v>5.2631578947368363E-2</v>
      </c>
      <c r="AG3007" t="e">
        <f>VLOOKUP($A3007,'Abatements Granted'!$A$2:$L$402,2,0)</f>
        <v>#N/A</v>
      </c>
      <c r="AH3007" t="e">
        <f>VLOOKUP($A3007,'Abatements Granted'!$A$2:$L$402,10,0)</f>
        <v>#N/A</v>
      </c>
      <c r="AI3007" s="36" t="e">
        <f>VLOOKUP($A3007,'Abatements Granted'!$A$2:$L$402,7,0)</f>
        <v>#N/A</v>
      </c>
    </row>
    <row r="3008" spans="1:35" x14ac:dyDescent="0.2">
      <c r="A3008" s="38" t="s">
        <v>2077</v>
      </c>
      <c r="B3008" t="s">
        <v>7296</v>
      </c>
      <c r="C3008">
        <v>1010</v>
      </c>
      <c r="D3008">
        <v>3</v>
      </c>
      <c r="E3008">
        <v>3</v>
      </c>
      <c r="F3008">
        <v>401</v>
      </c>
      <c r="G3008" t="s">
        <v>6371</v>
      </c>
      <c r="H3008" t="s">
        <v>3671</v>
      </c>
      <c r="I3008">
        <v>2</v>
      </c>
      <c r="J3008">
        <v>3</v>
      </c>
      <c r="K3008">
        <v>80</v>
      </c>
      <c r="L3008">
        <v>1968</v>
      </c>
      <c r="M3008">
        <v>2003</v>
      </c>
      <c r="N3008">
        <v>2830</v>
      </c>
      <c r="O3008" s="35">
        <v>467706</v>
      </c>
      <c r="P3008">
        <v>20</v>
      </c>
      <c r="Q3008">
        <v>0</v>
      </c>
      <c r="R3008">
        <v>0</v>
      </c>
      <c r="U3008" s="36">
        <v>374200</v>
      </c>
      <c r="V3008">
        <v>0.6</v>
      </c>
      <c r="W3008" s="36">
        <v>122200</v>
      </c>
      <c r="X3008">
        <v>300</v>
      </c>
      <c r="Y3008" s="39">
        <v>496700</v>
      </c>
      <c r="Z3008" s="40">
        <v>44110</v>
      </c>
      <c r="AA3008" s="36">
        <v>100</v>
      </c>
      <c r="AB3008">
        <v>4967</v>
      </c>
      <c r="AC3008" t="s">
        <v>3657</v>
      </c>
      <c r="AD3008" s="39">
        <v>433600</v>
      </c>
      <c r="AE3008" s="3">
        <f t="shared" si="93"/>
        <v>0.14552583025830268</v>
      </c>
      <c r="AF3008" s="41">
        <f t="shared" si="92"/>
        <v>0.14552583025830268</v>
      </c>
      <c r="AG3008" t="e">
        <f>VLOOKUP($A3008,'Abatements Granted'!$A$2:$L$402,2,0)</f>
        <v>#N/A</v>
      </c>
      <c r="AH3008" t="e">
        <f>VLOOKUP($A3008,'Abatements Granted'!$A$2:$L$402,10,0)</f>
        <v>#N/A</v>
      </c>
      <c r="AI3008" s="36" t="e">
        <f>VLOOKUP($A3008,'Abatements Granted'!$A$2:$L$402,7,0)</f>
        <v>#N/A</v>
      </c>
    </row>
    <row r="3009" spans="1:35" x14ac:dyDescent="0.2">
      <c r="A3009" s="38" t="s">
        <v>2115</v>
      </c>
      <c r="B3009" t="s">
        <v>7297</v>
      </c>
      <c r="C3009">
        <v>1010</v>
      </c>
      <c r="D3009">
        <v>3</v>
      </c>
      <c r="E3009">
        <v>3</v>
      </c>
      <c r="F3009">
        <v>413</v>
      </c>
      <c r="G3009" t="s">
        <v>6371</v>
      </c>
      <c r="H3009" t="s">
        <v>3669</v>
      </c>
      <c r="I3009">
        <v>2</v>
      </c>
      <c r="J3009">
        <v>3</v>
      </c>
      <c r="K3009">
        <v>80</v>
      </c>
      <c r="L3009">
        <v>1967</v>
      </c>
      <c r="M3009">
        <v>2003</v>
      </c>
      <c r="N3009">
        <v>2671</v>
      </c>
      <c r="O3009" s="35">
        <v>446224</v>
      </c>
      <c r="P3009">
        <v>20</v>
      </c>
      <c r="Q3009">
        <v>0</v>
      </c>
      <c r="R3009">
        <v>0</v>
      </c>
      <c r="U3009" s="36">
        <v>357000</v>
      </c>
      <c r="V3009">
        <v>0.57999999999999996</v>
      </c>
      <c r="W3009" s="36">
        <v>121300</v>
      </c>
      <c r="X3009">
        <v>0</v>
      </c>
      <c r="Y3009" s="39">
        <v>478300</v>
      </c>
      <c r="Z3009" s="40">
        <v>32052</v>
      </c>
      <c r="AA3009" s="36">
        <v>157000</v>
      </c>
      <c r="AB3009">
        <v>3.05</v>
      </c>
      <c r="AC3009" t="s">
        <v>3863</v>
      </c>
      <c r="AD3009" s="39">
        <v>441600</v>
      </c>
      <c r="AE3009" s="3">
        <f t="shared" si="93"/>
        <v>8.3106884057970953E-2</v>
      </c>
      <c r="AF3009" s="41">
        <f t="shared" si="92"/>
        <v>8.3106884057970953E-2</v>
      </c>
      <c r="AG3009" t="e">
        <f>VLOOKUP($A3009,'Abatements Granted'!$A$2:$L$402,2,0)</f>
        <v>#N/A</v>
      </c>
      <c r="AH3009" t="e">
        <f>VLOOKUP($A3009,'Abatements Granted'!$A$2:$L$402,10,0)</f>
        <v>#N/A</v>
      </c>
      <c r="AI3009" s="36" t="e">
        <f>VLOOKUP($A3009,'Abatements Granted'!$A$2:$L$402,7,0)</f>
        <v>#N/A</v>
      </c>
    </row>
    <row r="3010" spans="1:35" x14ac:dyDescent="0.2">
      <c r="A3010" s="38" t="s">
        <v>2124</v>
      </c>
      <c r="B3010" t="s">
        <v>7298</v>
      </c>
      <c r="C3010">
        <v>1010</v>
      </c>
      <c r="D3010">
        <v>3</v>
      </c>
      <c r="E3010">
        <v>3</v>
      </c>
      <c r="F3010">
        <v>419</v>
      </c>
      <c r="G3010" t="s">
        <v>6371</v>
      </c>
      <c r="H3010" t="s">
        <v>3697</v>
      </c>
      <c r="I3010">
        <v>1</v>
      </c>
      <c r="J3010">
        <v>3</v>
      </c>
      <c r="K3010">
        <v>77</v>
      </c>
      <c r="L3010">
        <v>1966</v>
      </c>
      <c r="M3010">
        <v>2000</v>
      </c>
      <c r="N3010">
        <v>1556</v>
      </c>
      <c r="O3010" s="35">
        <v>327976</v>
      </c>
      <c r="P3010">
        <v>23</v>
      </c>
      <c r="Q3010">
        <v>0</v>
      </c>
      <c r="R3010">
        <v>0</v>
      </c>
      <c r="U3010" s="36">
        <v>252500</v>
      </c>
      <c r="V3010">
        <v>0.46</v>
      </c>
      <c r="W3010" s="36">
        <v>115000</v>
      </c>
      <c r="X3010">
        <v>200</v>
      </c>
      <c r="Y3010" s="39">
        <v>367700</v>
      </c>
      <c r="Z3010" s="40">
        <v>35621</v>
      </c>
      <c r="AA3010" s="36">
        <v>128000</v>
      </c>
      <c r="AB3010">
        <v>2.87</v>
      </c>
      <c r="AC3010">
        <v>0</v>
      </c>
      <c r="AD3010" s="39">
        <v>339900</v>
      </c>
      <c r="AE3010" s="3">
        <f t="shared" si="93"/>
        <v>8.1788761400411802E-2</v>
      </c>
      <c r="AF3010" s="41">
        <f t="shared" si="92"/>
        <v>8.1788761400411802E-2</v>
      </c>
      <c r="AG3010" t="e">
        <f>VLOOKUP($A3010,'Abatements Granted'!$A$2:$L$402,2,0)</f>
        <v>#N/A</v>
      </c>
      <c r="AH3010" t="e">
        <f>VLOOKUP($A3010,'Abatements Granted'!$A$2:$L$402,10,0)</f>
        <v>#N/A</v>
      </c>
      <c r="AI3010" s="36" t="e">
        <f>VLOOKUP($A3010,'Abatements Granted'!$A$2:$L$402,7,0)</f>
        <v>#N/A</v>
      </c>
    </row>
    <row r="3011" spans="1:35" x14ac:dyDescent="0.2">
      <c r="A3011" s="38" t="s">
        <v>2433</v>
      </c>
      <c r="B3011" t="s">
        <v>7299</v>
      </c>
      <c r="C3011">
        <v>1010</v>
      </c>
      <c r="D3011">
        <v>4</v>
      </c>
      <c r="E3011">
        <v>4</v>
      </c>
      <c r="F3011">
        <v>5</v>
      </c>
      <c r="G3011" t="s">
        <v>7300</v>
      </c>
      <c r="H3011" t="s">
        <v>3669</v>
      </c>
      <c r="I3011">
        <v>1.5</v>
      </c>
      <c r="J3011">
        <v>3</v>
      </c>
      <c r="K3011">
        <v>70</v>
      </c>
      <c r="L3011">
        <v>1926</v>
      </c>
      <c r="M3011">
        <v>1993</v>
      </c>
      <c r="N3011">
        <v>1411</v>
      </c>
      <c r="O3011" s="35">
        <v>273372</v>
      </c>
      <c r="P3011">
        <v>30</v>
      </c>
      <c r="Q3011">
        <v>0</v>
      </c>
      <c r="R3011">
        <v>0</v>
      </c>
      <c r="U3011" s="36">
        <v>191400</v>
      </c>
      <c r="V3011">
        <v>0.24</v>
      </c>
      <c r="W3011" s="36">
        <v>98100</v>
      </c>
      <c r="X3011">
        <v>300</v>
      </c>
      <c r="Y3011" s="39">
        <v>289800</v>
      </c>
      <c r="Z3011" s="40">
        <v>44572</v>
      </c>
      <c r="AA3011" s="36">
        <v>1</v>
      </c>
      <c r="AB3011">
        <v>289800</v>
      </c>
      <c r="AC3011" t="s">
        <v>3657</v>
      </c>
      <c r="AD3011" s="39">
        <v>272600</v>
      </c>
      <c r="AE3011" s="3">
        <f t="shared" si="93"/>
        <v>6.3096111518708753E-2</v>
      </c>
      <c r="AF3011" s="41">
        <f t="shared" si="92"/>
        <v>6.3096111518708753E-2</v>
      </c>
      <c r="AG3011" t="e">
        <f>VLOOKUP($A3011,'Abatements Granted'!$A$2:$L$402,2,0)</f>
        <v>#N/A</v>
      </c>
      <c r="AH3011" t="e">
        <f>VLOOKUP($A3011,'Abatements Granted'!$A$2:$L$402,10,0)</f>
        <v>#N/A</v>
      </c>
      <c r="AI3011" s="36" t="e">
        <f>VLOOKUP($A3011,'Abatements Granted'!$A$2:$L$402,7,0)</f>
        <v>#N/A</v>
      </c>
    </row>
    <row r="3012" spans="1:35" x14ac:dyDescent="0.2">
      <c r="A3012" s="38" t="s">
        <v>1577</v>
      </c>
      <c r="B3012" t="s">
        <v>7301</v>
      </c>
      <c r="C3012">
        <v>1010</v>
      </c>
      <c r="D3012">
        <v>4</v>
      </c>
      <c r="E3012">
        <v>4</v>
      </c>
      <c r="F3012">
        <v>30</v>
      </c>
      <c r="G3012" t="s">
        <v>7300</v>
      </c>
      <c r="H3012" t="s">
        <v>3913</v>
      </c>
      <c r="I3012">
        <v>1</v>
      </c>
      <c r="J3012">
        <v>2</v>
      </c>
      <c r="K3012">
        <v>78</v>
      </c>
      <c r="L3012">
        <v>1940</v>
      </c>
      <c r="M3012">
        <v>2001</v>
      </c>
      <c r="N3012">
        <v>612</v>
      </c>
      <c r="O3012" s="35">
        <v>161365</v>
      </c>
      <c r="P3012">
        <v>22</v>
      </c>
      <c r="Q3012">
        <v>0</v>
      </c>
      <c r="R3012">
        <v>0</v>
      </c>
      <c r="U3012" s="36">
        <v>125900</v>
      </c>
      <c r="V3012">
        <v>0.11</v>
      </c>
      <c r="W3012" s="36">
        <v>78800</v>
      </c>
      <c r="X3012">
        <v>14300</v>
      </c>
      <c r="Y3012" s="39">
        <v>219000</v>
      </c>
      <c r="Z3012" s="40">
        <v>37873</v>
      </c>
      <c r="AA3012" s="36">
        <v>100</v>
      </c>
      <c r="AB3012">
        <v>2190</v>
      </c>
      <c r="AC3012" t="s">
        <v>3657</v>
      </c>
      <c r="AD3012" s="39">
        <v>174200</v>
      </c>
      <c r="AE3012" s="3">
        <f t="shared" si="93"/>
        <v>0.2571756601607349</v>
      </c>
      <c r="AF3012" s="41">
        <f t="shared" si="92"/>
        <v>0.2571756601607349</v>
      </c>
      <c r="AG3012" t="e">
        <f>VLOOKUP($A3012,'Abatements Granted'!$A$2:$L$402,2,0)</f>
        <v>#N/A</v>
      </c>
      <c r="AH3012" t="e">
        <f>VLOOKUP($A3012,'Abatements Granted'!$A$2:$L$402,10,0)</f>
        <v>#N/A</v>
      </c>
      <c r="AI3012" s="36" t="e">
        <f>VLOOKUP($A3012,'Abatements Granted'!$A$2:$L$402,7,0)</f>
        <v>#N/A</v>
      </c>
    </row>
    <row r="3013" spans="1:35" x14ac:dyDescent="0.2">
      <c r="A3013" s="38" t="s">
        <v>2485</v>
      </c>
      <c r="B3013" t="s">
        <v>7302</v>
      </c>
      <c r="C3013">
        <v>1010</v>
      </c>
      <c r="D3013">
        <v>3</v>
      </c>
      <c r="E3013">
        <v>3</v>
      </c>
      <c r="F3013">
        <v>51</v>
      </c>
      <c r="G3013" t="s">
        <v>7303</v>
      </c>
      <c r="H3013" t="s">
        <v>3689</v>
      </c>
      <c r="I3013">
        <v>1</v>
      </c>
      <c r="J3013">
        <v>3</v>
      </c>
      <c r="K3013">
        <v>70</v>
      </c>
      <c r="L3013">
        <v>1940</v>
      </c>
      <c r="M3013">
        <v>1993</v>
      </c>
      <c r="N3013">
        <v>2359</v>
      </c>
      <c r="O3013" s="35">
        <v>434695</v>
      </c>
      <c r="P3013">
        <v>30</v>
      </c>
      <c r="Q3013">
        <v>0</v>
      </c>
      <c r="R3013">
        <v>0</v>
      </c>
      <c r="U3013" s="36">
        <v>304300</v>
      </c>
      <c r="V3013">
        <v>0.76</v>
      </c>
      <c r="W3013" s="36">
        <v>128700</v>
      </c>
      <c r="X3013">
        <v>5700</v>
      </c>
      <c r="Y3013" s="39">
        <v>438700</v>
      </c>
      <c r="Z3013" s="40">
        <v>30790</v>
      </c>
      <c r="AA3013" s="36">
        <v>88000</v>
      </c>
      <c r="AB3013">
        <v>4.99</v>
      </c>
      <c r="AC3013">
        <v>0</v>
      </c>
      <c r="AD3013" s="39">
        <v>417100</v>
      </c>
      <c r="AE3013" s="3">
        <f t="shared" si="93"/>
        <v>5.1786142411891722E-2</v>
      </c>
      <c r="AF3013" s="41">
        <f t="shared" si="92"/>
        <v>5.1786142411891722E-2</v>
      </c>
      <c r="AG3013" t="e">
        <f>VLOOKUP($A3013,'Abatements Granted'!$A$2:$L$402,2,0)</f>
        <v>#N/A</v>
      </c>
      <c r="AH3013" t="e">
        <f>VLOOKUP($A3013,'Abatements Granted'!$A$2:$L$402,10,0)</f>
        <v>#N/A</v>
      </c>
      <c r="AI3013" s="36" t="e">
        <f>VLOOKUP($A3013,'Abatements Granted'!$A$2:$L$402,7,0)</f>
        <v>#N/A</v>
      </c>
    </row>
    <row r="3014" spans="1:35" x14ac:dyDescent="0.2">
      <c r="A3014" s="38" t="s">
        <v>295</v>
      </c>
      <c r="B3014" t="s">
        <v>7304</v>
      </c>
      <c r="C3014">
        <v>1010</v>
      </c>
      <c r="D3014">
        <v>4</v>
      </c>
      <c r="E3014">
        <v>4</v>
      </c>
      <c r="F3014">
        <v>12</v>
      </c>
      <c r="G3014" t="s">
        <v>7300</v>
      </c>
      <c r="H3014" t="s">
        <v>3666</v>
      </c>
      <c r="I3014">
        <v>1.5</v>
      </c>
      <c r="J3014">
        <v>3</v>
      </c>
      <c r="K3014">
        <v>74</v>
      </c>
      <c r="L3014">
        <v>1943</v>
      </c>
      <c r="M3014">
        <v>1997</v>
      </c>
      <c r="N3014">
        <v>1942</v>
      </c>
      <c r="O3014" s="35">
        <v>344174</v>
      </c>
      <c r="P3014">
        <v>26</v>
      </c>
      <c r="Q3014">
        <v>0</v>
      </c>
      <c r="R3014">
        <v>0</v>
      </c>
      <c r="U3014" s="36">
        <v>254700</v>
      </c>
      <c r="V3014">
        <v>0.61</v>
      </c>
      <c r="W3014" s="36">
        <v>116500</v>
      </c>
      <c r="X3014">
        <v>300</v>
      </c>
      <c r="Y3014" s="39">
        <v>371500</v>
      </c>
      <c r="Z3014" s="40">
        <v>38628</v>
      </c>
      <c r="AA3014" s="36">
        <v>1</v>
      </c>
      <c r="AB3014">
        <v>371500</v>
      </c>
      <c r="AC3014" t="s">
        <v>3657</v>
      </c>
      <c r="AD3014" s="39">
        <v>341900</v>
      </c>
      <c r="AE3014" s="3">
        <f t="shared" si="93"/>
        <v>8.6575021936238672E-2</v>
      </c>
      <c r="AF3014" s="41">
        <f t="shared" si="92"/>
        <v>8.6575021936238672E-2</v>
      </c>
      <c r="AG3014" t="e">
        <f>VLOOKUP($A3014,'Abatements Granted'!$A$2:$L$402,2,0)</f>
        <v>#N/A</v>
      </c>
      <c r="AH3014" t="e">
        <f>VLOOKUP($A3014,'Abatements Granted'!$A$2:$L$402,10,0)</f>
        <v>#N/A</v>
      </c>
      <c r="AI3014" s="36" t="e">
        <f>VLOOKUP($A3014,'Abatements Granted'!$A$2:$L$402,7,0)</f>
        <v>#N/A</v>
      </c>
    </row>
    <row r="3015" spans="1:35" x14ac:dyDescent="0.2">
      <c r="A3015" s="38" t="s">
        <v>2108</v>
      </c>
      <c r="B3015" t="s">
        <v>7305</v>
      </c>
      <c r="C3015">
        <v>1010</v>
      </c>
      <c r="D3015">
        <v>3</v>
      </c>
      <c r="E3015">
        <v>3</v>
      </c>
      <c r="F3015">
        <v>410</v>
      </c>
      <c r="G3015" t="s">
        <v>6371</v>
      </c>
      <c r="H3015" t="s">
        <v>3913</v>
      </c>
      <c r="I3015">
        <v>1</v>
      </c>
      <c r="J3015">
        <v>3</v>
      </c>
      <c r="K3015">
        <v>74</v>
      </c>
      <c r="L3015">
        <v>1957</v>
      </c>
      <c r="M3015">
        <v>1997</v>
      </c>
      <c r="N3015">
        <v>2641</v>
      </c>
      <c r="O3015" s="35">
        <v>392693</v>
      </c>
      <c r="P3015">
        <v>26</v>
      </c>
      <c r="U3015" s="36">
        <v>290600</v>
      </c>
      <c r="V3015">
        <v>0.62</v>
      </c>
      <c r="W3015" s="36">
        <v>123100</v>
      </c>
      <c r="X3015">
        <v>0</v>
      </c>
      <c r="Y3015" s="39">
        <v>413700</v>
      </c>
      <c r="Z3015" s="40">
        <v>44085</v>
      </c>
      <c r="AA3015" s="36">
        <v>70000</v>
      </c>
      <c r="AB3015">
        <v>5.91</v>
      </c>
      <c r="AC3015" t="s">
        <v>3679</v>
      </c>
      <c r="AD3015" s="39">
        <v>112000</v>
      </c>
      <c r="AE3015" s="3">
        <f t="shared" si="93"/>
        <v>2.6937500000000001</v>
      </c>
      <c r="AF3015" s="41">
        <f t="shared" ref="AF3015:AF3078" si="94">_xlfn.IFNA(IF($AH3015="GRANTED",  (($Y3015-$AI3015)/$AI3015), (AE3015)),AE3015)</f>
        <v>2.6937500000000001</v>
      </c>
      <c r="AG3015" t="e">
        <f>VLOOKUP($A3015,'Abatements Granted'!$A$2:$L$402,2,0)</f>
        <v>#N/A</v>
      </c>
      <c r="AH3015" t="e">
        <f>VLOOKUP($A3015,'Abatements Granted'!$A$2:$L$402,10,0)</f>
        <v>#N/A</v>
      </c>
      <c r="AI3015" s="36" t="e">
        <f>VLOOKUP($A3015,'Abatements Granted'!$A$2:$L$402,7,0)</f>
        <v>#N/A</v>
      </c>
    </row>
    <row r="3016" spans="1:35" x14ac:dyDescent="0.2">
      <c r="A3016" s="38" t="s">
        <v>2083</v>
      </c>
      <c r="B3016" t="s">
        <v>7306</v>
      </c>
      <c r="C3016">
        <v>1010</v>
      </c>
      <c r="D3016">
        <v>3</v>
      </c>
      <c r="E3016">
        <v>3</v>
      </c>
      <c r="F3016">
        <v>406</v>
      </c>
      <c r="G3016" t="s">
        <v>6371</v>
      </c>
      <c r="H3016" t="s">
        <v>3689</v>
      </c>
      <c r="I3016">
        <v>1</v>
      </c>
      <c r="J3016">
        <v>3</v>
      </c>
      <c r="K3016">
        <v>72</v>
      </c>
      <c r="L3016">
        <v>1950</v>
      </c>
      <c r="M3016">
        <v>1995</v>
      </c>
      <c r="N3016">
        <v>1235</v>
      </c>
      <c r="O3016" s="35">
        <v>289119</v>
      </c>
      <c r="P3016">
        <v>28</v>
      </c>
      <c r="Q3016">
        <v>0</v>
      </c>
      <c r="R3016">
        <v>0</v>
      </c>
      <c r="U3016" s="36">
        <v>208200</v>
      </c>
      <c r="V3016">
        <v>0.42</v>
      </c>
      <c r="W3016" s="36">
        <v>113300</v>
      </c>
      <c r="X3016">
        <v>200</v>
      </c>
      <c r="Y3016" s="39">
        <v>321700</v>
      </c>
      <c r="Z3016" s="40">
        <v>44314</v>
      </c>
      <c r="AA3016" s="36">
        <v>295000</v>
      </c>
      <c r="AB3016">
        <v>1.0900000000000001</v>
      </c>
      <c r="AC3016">
        <v>0</v>
      </c>
      <c r="AD3016" s="39">
        <v>304400</v>
      </c>
      <c r="AE3016" s="3">
        <f t="shared" ref="AE3016:AE3079" si="95">IFERROR(Y3016/AD3016-1,"")</f>
        <v>5.6833114323258771E-2</v>
      </c>
      <c r="AF3016" s="41">
        <f t="shared" si="94"/>
        <v>5.6833114323258771E-2</v>
      </c>
      <c r="AG3016" t="e">
        <f>VLOOKUP($A3016,'Abatements Granted'!$A$2:$L$402,2,0)</f>
        <v>#N/A</v>
      </c>
      <c r="AH3016" t="e">
        <f>VLOOKUP($A3016,'Abatements Granted'!$A$2:$L$402,10,0)</f>
        <v>#N/A</v>
      </c>
      <c r="AI3016" s="36" t="e">
        <f>VLOOKUP($A3016,'Abatements Granted'!$A$2:$L$402,7,0)</f>
        <v>#N/A</v>
      </c>
    </row>
    <row r="3017" spans="1:35" x14ac:dyDescent="0.2">
      <c r="A3017" s="38" t="s">
        <v>2073</v>
      </c>
      <c r="B3017" t="s">
        <v>7307</v>
      </c>
      <c r="C3017">
        <v>1010</v>
      </c>
      <c r="D3017">
        <v>3</v>
      </c>
      <c r="E3017">
        <v>3</v>
      </c>
      <c r="F3017">
        <v>400</v>
      </c>
      <c r="G3017" t="s">
        <v>6371</v>
      </c>
      <c r="H3017" t="s">
        <v>3666</v>
      </c>
      <c r="I3017">
        <v>1.5</v>
      </c>
      <c r="J3017">
        <v>3</v>
      </c>
      <c r="K3017">
        <v>72</v>
      </c>
      <c r="L3017">
        <v>1951</v>
      </c>
      <c r="M3017">
        <v>1995</v>
      </c>
      <c r="N3017">
        <v>1379</v>
      </c>
      <c r="O3017" s="35">
        <v>274454</v>
      </c>
      <c r="P3017">
        <v>28</v>
      </c>
      <c r="Q3017">
        <v>0</v>
      </c>
      <c r="R3017">
        <v>0</v>
      </c>
      <c r="U3017" s="36">
        <v>197600</v>
      </c>
      <c r="V3017">
        <v>0.42</v>
      </c>
      <c r="W3017" s="36">
        <v>113300</v>
      </c>
      <c r="X3017">
        <v>4200</v>
      </c>
      <c r="Y3017" s="39">
        <v>315100</v>
      </c>
      <c r="Z3017" s="40">
        <v>44533</v>
      </c>
      <c r="AA3017" s="36">
        <v>310000</v>
      </c>
      <c r="AB3017">
        <v>1.02</v>
      </c>
      <c r="AC3017">
        <v>0</v>
      </c>
      <c r="AD3017" s="39">
        <v>302400</v>
      </c>
      <c r="AE3017" s="3">
        <f t="shared" si="95"/>
        <v>4.1997354497354422E-2</v>
      </c>
      <c r="AF3017" s="41">
        <f t="shared" si="94"/>
        <v>4.1997354497354422E-2</v>
      </c>
      <c r="AG3017" t="e">
        <f>VLOOKUP($A3017,'Abatements Granted'!$A$2:$L$402,2,0)</f>
        <v>#N/A</v>
      </c>
      <c r="AH3017" t="e">
        <f>VLOOKUP($A3017,'Abatements Granted'!$A$2:$L$402,10,0)</f>
        <v>#N/A</v>
      </c>
      <c r="AI3017" s="36" t="e">
        <f>VLOOKUP($A3017,'Abatements Granted'!$A$2:$L$402,7,0)</f>
        <v>#N/A</v>
      </c>
    </row>
    <row r="3018" spans="1:35" x14ac:dyDescent="0.2">
      <c r="A3018" s="38" t="s">
        <v>2019</v>
      </c>
      <c r="B3018" t="s">
        <v>7308</v>
      </c>
      <c r="C3018">
        <v>1010</v>
      </c>
      <c r="D3018">
        <v>3</v>
      </c>
      <c r="E3018">
        <v>3</v>
      </c>
      <c r="F3018">
        <v>396</v>
      </c>
      <c r="G3018" t="s">
        <v>6371</v>
      </c>
      <c r="H3018" t="s">
        <v>3666</v>
      </c>
      <c r="I3018">
        <v>1.8</v>
      </c>
      <c r="J3018">
        <v>3</v>
      </c>
      <c r="K3018">
        <v>72</v>
      </c>
      <c r="L3018">
        <v>1948</v>
      </c>
      <c r="M3018">
        <v>1995</v>
      </c>
      <c r="N3018">
        <v>1512</v>
      </c>
      <c r="O3018" s="35">
        <v>280532</v>
      </c>
      <c r="P3018">
        <v>28</v>
      </c>
      <c r="Q3018">
        <v>0</v>
      </c>
      <c r="R3018">
        <v>0</v>
      </c>
      <c r="U3018" s="36">
        <v>202000</v>
      </c>
      <c r="V3018">
        <v>0.42</v>
      </c>
      <c r="W3018" s="36">
        <v>113300</v>
      </c>
      <c r="X3018">
        <v>500</v>
      </c>
      <c r="Y3018" s="39">
        <v>315800</v>
      </c>
      <c r="Z3018" s="40">
        <v>42620</v>
      </c>
      <c r="AA3018" s="36">
        <v>80000</v>
      </c>
      <c r="AB3018">
        <v>3.95</v>
      </c>
      <c r="AC3018" t="s">
        <v>3947</v>
      </c>
      <c r="AD3018" s="39">
        <v>303000</v>
      </c>
      <c r="AE3018" s="3">
        <f t="shared" si="95"/>
        <v>4.2244224422442134E-2</v>
      </c>
      <c r="AF3018" s="41">
        <f t="shared" si="94"/>
        <v>4.2244224422442134E-2</v>
      </c>
      <c r="AG3018" t="e">
        <f>VLOOKUP($A3018,'Abatements Granted'!$A$2:$L$402,2,0)</f>
        <v>#N/A</v>
      </c>
      <c r="AH3018" t="e">
        <f>VLOOKUP($A3018,'Abatements Granted'!$A$2:$L$402,10,0)</f>
        <v>#N/A</v>
      </c>
      <c r="AI3018" s="36" t="e">
        <f>VLOOKUP($A3018,'Abatements Granted'!$A$2:$L$402,7,0)</f>
        <v>#N/A</v>
      </c>
    </row>
    <row r="3019" spans="1:35" x14ac:dyDescent="0.2">
      <c r="A3019" s="38" t="s">
        <v>2005</v>
      </c>
      <c r="B3019" t="s">
        <v>7309</v>
      </c>
      <c r="C3019">
        <v>1010</v>
      </c>
      <c r="D3019">
        <v>3</v>
      </c>
      <c r="E3019">
        <v>3</v>
      </c>
      <c r="F3019">
        <v>390</v>
      </c>
      <c r="G3019" t="s">
        <v>6371</v>
      </c>
      <c r="H3019" t="s">
        <v>3666</v>
      </c>
      <c r="I3019">
        <v>1.5</v>
      </c>
      <c r="J3019">
        <v>3</v>
      </c>
      <c r="K3019">
        <v>77</v>
      </c>
      <c r="L3019">
        <v>1954</v>
      </c>
      <c r="M3019">
        <v>2000</v>
      </c>
      <c r="N3019">
        <v>1765</v>
      </c>
      <c r="O3019" s="35">
        <v>321237</v>
      </c>
      <c r="P3019">
        <v>23</v>
      </c>
      <c r="Q3019">
        <v>0</v>
      </c>
      <c r="R3019">
        <v>0</v>
      </c>
      <c r="U3019" s="36">
        <v>247400</v>
      </c>
      <c r="V3019">
        <v>0.42</v>
      </c>
      <c r="W3019" s="36">
        <v>113300</v>
      </c>
      <c r="X3019">
        <v>2100</v>
      </c>
      <c r="Y3019" s="39">
        <v>362800</v>
      </c>
      <c r="Z3019" s="40">
        <v>36425</v>
      </c>
      <c r="AA3019" s="36">
        <v>134000</v>
      </c>
      <c r="AB3019">
        <v>2.71</v>
      </c>
      <c r="AC3019">
        <v>0</v>
      </c>
      <c r="AD3019" s="39">
        <v>333000</v>
      </c>
      <c r="AE3019" s="3">
        <f t="shared" si="95"/>
        <v>8.9489489489489538E-2</v>
      </c>
      <c r="AF3019" s="41">
        <f t="shared" si="94"/>
        <v>8.9489489489489538E-2</v>
      </c>
      <c r="AG3019" t="e">
        <f>VLOOKUP($A3019,'Abatements Granted'!$A$2:$L$402,2,0)</f>
        <v>#N/A</v>
      </c>
      <c r="AH3019" t="e">
        <f>VLOOKUP($A3019,'Abatements Granted'!$A$2:$L$402,10,0)</f>
        <v>#N/A</v>
      </c>
      <c r="AI3019" s="36" t="e">
        <f>VLOOKUP($A3019,'Abatements Granted'!$A$2:$L$402,7,0)</f>
        <v>#N/A</v>
      </c>
    </row>
    <row r="3020" spans="1:35" x14ac:dyDescent="0.2">
      <c r="A3020" s="38" t="s">
        <v>1969</v>
      </c>
      <c r="B3020" t="s">
        <v>7310</v>
      </c>
      <c r="C3020">
        <v>1010</v>
      </c>
      <c r="D3020">
        <v>3</v>
      </c>
      <c r="E3020">
        <v>3</v>
      </c>
      <c r="F3020">
        <v>386</v>
      </c>
      <c r="G3020" t="s">
        <v>6371</v>
      </c>
      <c r="H3020" t="s">
        <v>3666</v>
      </c>
      <c r="I3020">
        <v>1.5</v>
      </c>
      <c r="J3020">
        <v>3</v>
      </c>
      <c r="K3020">
        <v>72</v>
      </c>
      <c r="L3020">
        <v>1950</v>
      </c>
      <c r="M3020">
        <v>1995</v>
      </c>
      <c r="N3020">
        <v>2066</v>
      </c>
      <c r="O3020" s="35">
        <v>351944</v>
      </c>
      <c r="P3020">
        <v>28</v>
      </c>
      <c r="Q3020">
        <v>0</v>
      </c>
      <c r="R3020">
        <v>0</v>
      </c>
      <c r="U3020" s="36">
        <v>253400</v>
      </c>
      <c r="V3020">
        <v>0.42</v>
      </c>
      <c r="W3020" s="36">
        <v>113300</v>
      </c>
      <c r="X3020">
        <v>8400</v>
      </c>
      <c r="Y3020" s="39">
        <v>375100</v>
      </c>
      <c r="Z3020" s="40">
        <v>44000</v>
      </c>
      <c r="AA3020" s="36">
        <v>100</v>
      </c>
      <c r="AB3020">
        <v>3751</v>
      </c>
      <c r="AC3020" t="s">
        <v>3657</v>
      </c>
      <c r="AD3020" s="39">
        <v>358600</v>
      </c>
      <c r="AE3020" s="3">
        <f t="shared" si="95"/>
        <v>4.6012269938650263E-2</v>
      </c>
      <c r="AF3020" s="41">
        <f t="shared" si="94"/>
        <v>4.6012269938650263E-2</v>
      </c>
      <c r="AG3020" t="e">
        <f>VLOOKUP($A3020,'Abatements Granted'!$A$2:$L$402,2,0)</f>
        <v>#N/A</v>
      </c>
      <c r="AH3020" t="e">
        <f>VLOOKUP($A3020,'Abatements Granted'!$A$2:$L$402,10,0)</f>
        <v>#N/A</v>
      </c>
      <c r="AI3020" s="36" t="e">
        <f>VLOOKUP($A3020,'Abatements Granted'!$A$2:$L$402,7,0)</f>
        <v>#N/A</v>
      </c>
    </row>
    <row r="3021" spans="1:35" x14ac:dyDescent="0.2">
      <c r="A3021" s="38" t="s">
        <v>1955</v>
      </c>
      <c r="B3021" t="s">
        <v>7311</v>
      </c>
      <c r="C3021">
        <v>1010</v>
      </c>
      <c r="D3021">
        <v>3</v>
      </c>
      <c r="E3021">
        <v>3</v>
      </c>
      <c r="F3021">
        <v>380</v>
      </c>
      <c r="G3021" t="s">
        <v>6371</v>
      </c>
      <c r="H3021" t="s">
        <v>3689</v>
      </c>
      <c r="I3021">
        <v>1</v>
      </c>
      <c r="J3021">
        <v>3</v>
      </c>
      <c r="K3021">
        <v>74</v>
      </c>
      <c r="L3021">
        <v>1955</v>
      </c>
      <c r="M3021">
        <v>1997</v>
      </c>
      <c r="N3021">
        <v>864</v>
      </c>
      <c r="O3021" s="35">
        <v>228655</v>
      </c>
      <c r="P3021">
        <v>26</v>
      </c>
      <c r="Q3021">
        <v>0</v>
      </c>
      <c r="R3021">
        <v>0</v>
      </c>
      <c r="U3021" s="36">
        <v>169200</v>
      </c>
      <c r="V3021">
        <v>0.22</v>
      </c>
      <c r="W3021" s="36">
        <v>101200</v>
      </c>
      <c r="X3021">
        <v>5000</v>
      </c>
      <c r="Y3021" s="39">
        <v>275400</v>
      </c>
      <c r="Z3021" s="40">
        <v>37943</v>
      </c>
      <c r="AA3021" s="36">
        <v>150000</v>
      </c>
      <c r="AB3021">
        <v>1.84</v>
      </c>
      <c r="AC3021">
        <v>0</v>
      </c>
      <c r="AD3021" s="39">
        <v>260300</v>
      </c>
      <c r="AE3021" s="3">
        <f t="shared" si="95"/>
        <v>5.8009988474836627E-2</v>
      </c>
      <c r="AF3021" s="41">
        <f t="shared" si="94"/>
        <v>5.8009988474836627E-2</v>
      </c>
      <c r="AG3021" t="e">
        <f>VLOOKUP($A3021,'Abatements Granted'!$A$2:$L$402,2,0)</f>
        <v>#N/A</v>
      </c>
      <c r="AH3021" t="e">
        <f>VLOOKUP($A3021,'Abatements Granted'!$A$2:$L$402,10,0)</f>
        <v>#N/A</v>
      </c>
      <c r="AI3021" s="36" t="e">
        <f>VLOOKUP($A3021,'Abatements Granted'!$A$2:$L$402,7,0)</f>
        <v>#N/A</v>
      </c>
    </row>
    <row r="3022" spans="1:35" x14ac:dyDescent="0.2">
      <c r="A3022" s="38" t="s">
        <v>3006</v>
      </c>
      <c r="B3022" t="s">
        <v>7312</v>
      </c>
      <c r="C3022">
        <v>1010</v>
      </c>
      <c r="D3022">
        <v>4</v>
      </c>
      <c r="E3022">
        <v>4</v>
      </c>
      <c r="F3022">
        <v>7</v>
      </c>
      <c r="G3022" t="s">
        <v>7313</v>
      </c>
      <c r="H3022" t="s">
        <v>3689</v>
      </c>
      <c r="I3022">
        <v>1</v>
      </c>
      <c r="J3022">
        <v>3</v>
      </c>
      <c r="K3022">
        <v>74</v>
      </c>
      <c r="L3022">
        <v>1951</v>
      </c>
      <c r="M3022">
        <v>1997</v>
      </c>
      <c r="N3022">
        <v>931</v>
      </c>
      <c r="O3022" s="35">
        <v>242545</v>
      </c>
      <c r="P3022">
        <v>26</v>
      </c>
      <c r="Q3022">
        <v>0</v>
      </c>
      <c r="R3022">
        <v>0</v>
      </c>
      <c r="U3022" s="36">
        <v>179500</v>
      </c>
      <c r="V3022">
        <v>0.18</v>
      </c>
      <c r="W3022" s="36">
        <v>90400</v>
      </c>
      <c r="X3022">
        <v>0</v>
      </c>
      <c r="Y3022" s="39">
        <v>269900</v>
      </c>
      <c r="Z3022" s="40">
        <v>44581</v>
      </c>
      <c r="AA3022" s="36">
        <v>165000</v>
      </c>
      <c r="AB3022">
        <v>1.64</v>
      </c>
      <c r="AC3022" t="s">
        <v>3657</v>
      </c>
      <c r="AD3022" s="39">
        <v>247500</v>
      </c>
      <c r="AE3022" s="3">
        <f t="shared" si="95"/>
        <v>9.0505050505050422E-2</v>
      </c>
      <c r="AF3022" s="41">
        <f t="shared" si="94"/>
        <v>9.0505050505050422E-2</v>
      </c>
      <c r="AG3022" t="e">
        <f>VLOOKUP($A3022,'Abatements Granted'!$A$2:$L$402,2,0)</f>
        <v>#N/A</v>
      </c>
      <c r="AH3022" t="e">
        <f>VLOOKUP($A3022,'Abatements Granted'!$A$2:$L$402,10,0)</f>
        <v>#N/A</v>
      </c>
      <c r="AI3022" s="36" t="e">
        <f>VLOOKUP($A3022,'Abatements Granted'!$A$2:$L$402,7,0)</f>
        <v>#N/A</v>
      </c>
    </row>
    <row r="3023" spans="1:35" x14ac:dyDescent="0.2">
      <c r="A3023" s="38" t="s">
        <v>176</v>
      </c>
      <c r="B3023" t="s">
        <v>7314</v>
      </c>
      <c r="C3023">
        <v>1010</v>
      </c>
      <c r="D3023">
        <v>4</v>
      </c>
      <c r="E3023">
        <v>4</v>
      </c>
      <c r="F3023">
        <v>11</v>
      </c>
      <c r="G3023" t="s">
        <v>7313</v>
      </c>
      <c r="H3023" t="s">
        <v>3941</v>
      </c>
      <c r="I3023">
        <v>1.75</v>
      </c>
      <c r="J3023">
        <v>3</v>
      </c>
      <c r="K3023">
        <v>74</v>
      </c>
      <c r="L3023">
        <v>1955</v>
      </c>
      <c r="M3023">
        <v>1997</v>
      </c>
      <c r="N3023">
        <v>3075</v>
      </c>
      <c r="O3023" s="35">
        <v>435273</v>
      </c>
      <c r="P3023">
        <v>26</v>
      </c>
      <c r="Q3023">
        <v>0</v>
      </c>
      <c r="R3023">
        <v>0</v>
      </c>
      <c r="U3023" s="36">
        <v>322100</v>
      </c>
      <c r="V3023">
        <v>0.35</v>
      </c>
      <c r="W3023" s="36">
        <v>104400</v>
      </c>
      <c r="X3023">
        <v>600</v>
      </c>
      <c r="Y3023" s="39">
        <v>427100</v>
      </c>
      <c r="Z3023" s="40">
        <v>43481</v>
      </c>
      <c r="AA3023" s="36">
        <v>100</v>
      </c>
      <c r="AB3023">
        <v>4271</v>
      </c>
      <c r="AC3023" t="s">
        <v>3657</v>
      </c>
      <c r="AD3023" s="39">
        <v>392900</v>
      </c>
      <c r="AE3023" s="3">
        <f t="shared" si="95"/>
        <v>8.7045049630949389E-2</v>
      </c>
      <c r="AF3023" s="41">
        <f t="shared" si="94"/>
        <v>8.7045049630949389E-2</v>
      </c>
      <c r="AG3023" t="e">
        <f>VLOOKUP($A3023,'Abatements Granted'!$A$2:$L$402,2,0)</f>
        <v>#N/A</v>
      </c>
      <c r="AH3023" t="e">
        <f>VLOOKUP($A3023,'Abatements Granted'!$A$2:$L$402,10,0)</f>
        <v>#N/A</v>
      </c>
      <c r="AI3023" s="36" t="e">
        <f>VLOOKUP($A3023,'Abatements Granted'!$A$2:$L$402,7,0)</f>
        <v>#N/A</v>
      </c>
    </row>
    <row r="3024" spans="1:35" x14ac:dyDescent="0.2">
      <c r="A3024" s="38" t="s">
        <v>7315</v>
      </c>
      <c r="B3024" t="s">
        <v>7316</v>
      </c>
      <c r="C3024">
        <v>1320</v>
      </c>
      <c r="D3024">
        <v>3</v>
      </c>
      <c r="E3024">
        <v>0</v>
      </c>
      <c r="F3024">
        <v>0</v>
      </c>
      <c r="G3024" t="s">
        <v>7317</v>
      </c>
      <c r="H3024" t="s">
        <v>3656</v>
      </c>
      <c r="M3024">
        <v>0</v>
      </c>
      <c r="N3024">
        <v>0</v>
      </c>
      <c r="O3024" s="35">
        <v>0</v>
      </c>
      <c r="U3024" s="36">
        <v>0</v>
      </c>
      <c r="V3024">
        <v>0.72</v>
      </c>
      <c r="W3024" s="36">
        <v>800</v>
      </c>
      <c r="X3024">
        <v>0</v>
      </c>
      <c r="Y3024" s="39">
        <v>800</v>
      </c>
      <c r="Z3024" s="40">
        <v>367</v>
      </c>
      <c r="AA3024" s="36">
        <v>1</v>
      </c>
      <c r="AB3024">
        <v>800</v>
      </c>
      <c r="AC3024" t="s">
        <v>3679</v>
      </c>
      <c r="AD3024" s="39">
        <v>700</v>
      </c>
      <c r="AE3024" s="3">
        <f t="shared" si="95"/>
        <v>0.14285714285714279</v>
      </c>
      <c r="AF3024" s="41">
        <f t="shared" si="94"/>
        <v>0.14285714285714279</v>
      </c>
      <c r="AG3024" t="e">
        <f>VLOOKUP($A3024,'Abatements Granted'!$A$2:$L$402,2,0)</f>
        <v>#N/A</v>
      </c>
      <c r="AH3024" t="e">
        <f>VLOOKUP($A3024,'Abatements Granted'!$A$2:$L$402,10,0)</f>
        <v>#N/A</v>
      </c>
      <c r="AI3024" s="36" t="e">
        <f>VLOOKUP($A3024,'Abatements Granted'!$A$2:$L$402,7,0)</f>
        <v>#N/A</v>
      </c>
    </row>
    <row r="3025" spans="1:35" x14ac:dyDescent="0.2">
      <c r="A3025" s="38" t="s">
        <v>1048</v>
      </c>
      <c r="B3025" t="s">
        <v>7318</v>
      </c>
      <c r="C3025">
        <v>1010</v>
      </c>
      <c r="D3025">
        <v>4</v>
      </c>
      <c r="E3025">
        <v>4</v>
      </c>
      <c r="F3025">
        <v>21</v>
      </c>
      <c r="G3025" t="s">
        <v>7313</v>
      </c>
      <c r="H3025" t="s">
        <v>3689</v>
      </c>
      <c r="I3025">
        <v>1</v>
      </c>
      <c r="J3025">
        <v>3</v>
      </c>
      <c r="K3025">
        <v>72</v>
      </c>
      <c r="L3025">
        <v>1951</v>
      </c>
      <c r="M3025">
        <v>1995</v>
      </c>
      <c r="N3025">
        <v>1157</v>
      </c>
      <c r="O3025" s="35">
        <v>277834</v>
      </c>
      <c r="P3025">
        <v>28</v>
      </c>
      <c r="Q3025">
        <v>0</v>
      </c>
      <c r="R3025">
        <v>0</v>
      </c>
      <c r="U3025" s="36">
        <v>200000</v>
      </c>
      <c r="V3025">
        <v>0.33</v>
      </c>
      <c r="W3025" s="36">
        <v>103700</v>
      </c>
      <c r="X3025">
        <v>0</v>
      </c>
      <c r="Y3025" s="39">
        <v>303700</v>
      </c>
      <c r="Z3025" s="40">
        <v>37692</v>
      </c>
      <c r="AA3025" s="36">
        <v>1</v>
      </c>
      <c r="AB3025">
        <v>303700</v>
      </c>
      <c r="AC3025" t="s">
        <v>3657</v>
      </c>
      <c r="AD3025" s="39">
        <v>280100</v>
      </c>
      <c r="AE3025" s="3">
        <f t="shared" si="95"/>
        <v>8.425562299178857E-2</v>
      </c>
      <c r="AF3025" s="41">
        <f t="shared" si="94"/>
        <v>8.425562299178857E-2</v>
      </c>
      <c r="AG3025" t="e">
        <f>VLOOKUP($A3025,'Abatements Granted'!$A$2:$L$402,2,0)</f>
        <v>#N/A</v>
      </c>
      <c r="AH3025" t="e">
        <f>VLOOKUP($A3025,'Abatements Granted'!$A$2:$L$402,10,0)</f>
        <v>#N/A</v>
      </c>
      <c r="AI3025" s="36" t="e">
        <f>VLOOKUP($A3025,'Abatements Granted'!$A$2:$L$402,7,0)</f>
        <v>#N/A</v>
      </c>
    </row>
    <row r="3026" spans="1:35" x14ac:dyDescent="0.2">
      <c r="A3026" s="38" t="s">
        <v>1496</v>
      </c>
      <c r="B3026" t="s">
        <v>7319</v>
      </c>
      <c r="C3026">
        <v>1010</v>
      </c>
      <c r="D3026">
        <v>4</v>
      </c>
      <c r="E3026">
        <v>4</v>
      </c>
      <c r="F3026">
        <v>29</v>
      </c>
      <c r="G3026" t="s">
        <v>7313</v>
      </c>
      <c r="H3026" t="s">
        <v>3666</v>
      </c>
      <c r="I3026">
        <v>1.75</v>
      </c>
      <c r="J3026">
        <v>3</v>
      </c>
      <c r="K3026">
        <v>72</v>
      </c>
      <c r="L3026">
        <v>1945</v>
      </c>
      <c r="M3026">
        <v>1995</v>
      </c>
      <c r="N3026">
        <v>2317</v>
      </c>
      <c r="O3026" s="35">
        <v>377407</v>
      </c>
      <c r="P3026">
        <v>28</v>
      </c>
      <c r="Q3026">
        <v>0</v>
      </c>
      <c r="R3026">
        <v>0</v>
      </c>
      <c r="U3026" s="36">
        <v>271700</v>
      </c>
      <c r="V3026">
        <v>0.22</v>
      </c>
      <c r="W3026" s="36">
        <v>95900</v>
      </c>
      <c r="X3026">
        <v>0</v>
      </c>
      <c r="Y3026" s="39">
        <v>367600</v>
      </c>
      <c r="Z3026" s="40">
        <v>40723</v>
      </c>
      <c r="AA3026" s="36">
        <v>203000</v>
      </c>
      <c r="AB3026">
        <v>1.81</v>
      </c>
      <c r="AC3026">
        <v>0</v>
      </c>
      <c r="AD3026" s="39">
        <v>349400</v>
      </c>
      <c r="AE3026" s="3">
        <f t="shared" si="95"/>
        <v>5.2089295935890068E-2</v>
      </c>
      <c r="AF3026" s="41">
        <f t="shared" si="94"/>
        <v>5.2089295935890068E-2</v>
      </c>
      <c r="AG3026" t="e">
        <f>VLOOKUP($A3026,'Abatements Granted'!$A$2:$L$402,2,0)</f>
        <v>#N/A</v>
      </c>
      <c r="AH3026" t="e">
        <f>VLOOKUP($A3026,'Abatements Granted'!$A$2:$L$402,10,0)</f>
        <v>#N/A</v>
      </c>
      <c r="AI3026" s="36" t="e">
        <f>VLOOKUP($A3026,'Abatements Granted'!$A$2:$L$402,7,0)</f>
        <v>#N/A</v>
      </c>
    </row>
    <row r="3027" spans="1:35" x14ac:dyDescent="0.2">
      <c r="A3027" s="38" t="s">
        <v>1720</v>
      </c>
      <c r="B3027" t="s">
        <v>7320</v>
      </c>
      <c r="C3027">
        <v>1010</v>
      </c>
      <c r="D3027">
        <v>4</v>
      </c>
      <c r="E3027">
        <v>4</v>
      </c>
      <c r="F3027">
        <v>33</v>
      </c>
      <c r="G3027" t="s">
        <v>7313</v>
      </c>
      <c r="H3027" t="s">
        <v>3666</v>
      </c>
      <c r="I3027">
        <v>1.75</v>
      </c>
      <c r="J3027">
        <v>3</v>
      </c>
      <c r="K3027">
        <v>71</v>
      </c>
      <c r="L3027">
        <v>1950</v>
      </c>
      <c r="M3027">
        <v>1994</v>
      </c>
      <c r="N3027">
        <v>1802</v>
      </c>
      <c r="O3027" s="35">
        <v>326503</v>
      </c>
      <c r="P3027">
        <v>29</v>
      </c>
      <c r="Q3027">
        <v>0</v>
      </c>
      <c r="R3027">
        <v>0</v>
      </c>
      <c r="U3027" s="36">
        <v>231800</v>
      </c>
      <c r="V3027">
        <v>0.22</v>
      </c>
      <c r="W3027" s="36">
        <v>96100</v>
      </c>
      <c r="X3027">
        <v>0</v>
      </c>
      <c r="Y3027" s="39">
        <v>327900</v>
      </c>
      <c r="Z3027" s="40">
        <v>39394</v>
      </c>
      <c r="AA3027" s="36">
        <v>235000</v>
      </c>
      <c r="AB3027">
        <v>1.4</v>
      </c>
      <c r="AC3027">
        <v>0</v>
      </c>
      <c r="AD3027" s="39">
        <v>312100</v>
      </c>
      <c r="AE3027" s="3">
        <f t="shared" si="95"/>
        <v>5.0624799743671955E-2</v>
      </c>
      <c r="AF3027" s="41">
        <f t="shared" si="94"/>
        <v>5.0624799743671955E-2</v>
      </c>
      <c r="AG3027" t="e">
        <f>VLOOKUP($A3027,'Abatements Granted'!$A$2:$L$402,2,0)</f>
        <v>#N/A</v>
      </c>
      <c r="AH3027" t="e">
        <f>VLOOKUP($A3027,'Abatements Granted'!$A$2:$L$402,10,0)</f>
        <v>#N/A</v>
      </c>
      <c r="AI3027" s="36" t="e">
        <f>VLOOKUP($A3027,'Abatements Granted'!$A$2:$L$402,7,0)</f>
        <v>#N/A</v>
      </c>
    </row>
    <row r="3028" spans="1:35" x14ac:dyDescent="0.2">
      <c r="A3028" s="38" t="s">
        <v>1985</v>
      </c>
      <c r="B3028" t="s">
        <v>7321</v>
      </c>
      <c r="C3028">
        <v>1010</v>
      </c>
      <c r="D3028">
        <v>4</v>
      </c>
      <c r="E3028">
        <v>4</v>
      </c>
      <c r="F3028">
        <v>39</v>
      </c>
      <c r="G3028" t="s">
        <v>7313</v>
      </c>
      <c r="H3028" t="s">
        <v>3666</v>
      </c>
      <c r="I3028">
        <v>1.5</v>
      </c>
      <c r="J3028">
        <v>3</v>
      </c>
      <c r="K3028">
        <v>72</v>
      </c>
      <c r="L3028">
        <v>1950</v>
      </c>
      <c r="M3028">
        <v>1995</v>
      </c>
      <c r="N3028">
        <v>1989</v>
      </c>
      <c r="O3028" s="35">
        <v>348437</v>
      </c>
      <c r="P3028">
        <v>28</v>
      </c>
      <c r="Q3028">
        <v>0</v>
      </c>
      <c r="R3028">
        <v>0</v>
      </c>
      <c r="U3028" s="36">
        <v>250900</v>
      </c>
      <c r="V3028">
        <v>0.33</v>
      </c>
      <c r="W3028" s="36">
        <v>103600</v>
      </c>
      <c r="X3028">
        <v>0</v>
      </c>
      <c r="Y3028" s="39">
        <v>354500</v>
      </c>
      <c r="Z3028" s="40">
        <v>42576</v>
      </c>
      <c r="AA3028" s="36">
        <v>100</v>
      </c>
      <c r="AB3028">
        <v>3545</v>
      </c>
      <c r="AC3028" t="s">
        <v>3676</v>
      </c>
      <c r="AD3028" s="39">
        <v>332800</v>
      </c>
      <c r="AE3028" s="3">
        <f t="shared" si="95"/>
        <v>6.5204326923076872E-2</v>
      </c>
      <c r="AF3028" s="41">
        <f t="shared" si="94"/>
        <v>6.5204326923076872E-2</v>
      </c>
      <c r="AG3028" t="e">
        <f>VLOOKUP($A3028,'Abatements Granted'!$A$2:$L$402,2,0)</f>
        <v>#N/A</v>
      </c>
      <c r="AH3028" t="e">
        <f>VLOOKUP($A3028,'Abatements Granted'!$A$2:$L$402,10,0)</f>
        <v>#N/A</v>
      </c>
      <c r="AI3028" s="36" t="e">
        <f>VLOOKUP($A3028,'Abatements Granted'!$A$2:$L$402,7,0)</f>
        <v>#N/A</v>
      </c>
    </row>
    <row r="3029" spans="1:35" x14ac:dyDescent="0.2">
      <c r="A3029" s="38" t="s">
        <v>7322</v>
      </c>
      <c r="B3029" t="s">
        <v>7323</v>
      </c>
      <c r="C3029">
        <v>3800</v>
      </c>
      <c r="D3029">
        <v>55</v>
      </c>
      <c r="E3029">
        <v>55</v>
      </c>
      <c r="F3029">
        <v>15</v>
      </c>
      <c r="G3029" t="s">
        <v>7324</v>
      </c>
      <c r="H3029">
        <v>170</v>
      </c>
      <c r="I3029">
        <v>8</v>
      </c>
      <c r="J3029">
        <v>2</v>
      </c>
      <c r="K3029">
        <v>47</v>
      </c>
      <c r="L3029">
        <v>1950</v>
      </c>
      <c r="M3029">
        <v>1970</v>
      </c>
      <c r="N3029">
        <v>298</v>
      </c>
      <c r="O3029" s="35">
        <v>28253</v>
      </c>
      <c r="P3029">
        <v>53</v>
      </c>
      <c r="Q3029">
        <v>0</v>
      </c>
      <c r="R3029">
        <v>0</v>
      </c>
      <c r="U3029" s="36">
        <v>13300</v>
      </c>
      <c r="V3029">
        <v>8.6</v>
      </c>
      <c r="W3029" s="36">
        <v>241700</v>
      </c>
      <c r="X3029">
        <v>6300</v>
      </c>
      <c r="Y3029" s="39">
        <v>261300</v>
      </c>
      <c r="Z3029" s="40">
        <v>32763</v>
      </c>
      <c r="AA3029" s="36">
        <v>52700</v>
      </c>
      <c r="AB3029">
        <v>4.96</v>
      </c>
      <c r="AC3029" t="s">
        <v>3657</v>
      </c>
      <c r="AD3029" s="39">
        <v>261000</v>
      </c>
      <c r="AE3029" s="3">
        <f t="shared" si="95"/>
        <v>1.1494252873562871E-3</v>
      </c>
      <c r="AF3029" s="41">
        <f t="shared" si="94"/>
        <v>1.1494252873562871E-3</v>
      </c>
      <c r="AG3029" t="e">
        <f>VLOOKUP($A3029,'Abatements Granted'!$A$2:$L$402,2,0)</f>
        <v>#N/A</v>
      </c>
      <c r="AH3029" t="e">
        <f>VLOOKUP($A3029,'Abatements Granted'!$A$2:$L$402,10,0)</f>
        <v>#N/A</v>
      </c>
      <c r="AI3029" s="36" t="e">
        <f>VLOOKUP($A3029,'Abatements Granted'!$A$2:$L$402,7,0)</f>
        <v>#N/A</v>
      </c>
    </row>
    <row r="3030" spans="1:35" x14ac:dyDescent="0.2">
      <c r="A3030" s="38" t="s">
        <v>7325</v>
      </c>
      <c r="B3030" t="s">
        <v>7326</v>
      </c>
      <c r="C3030">
        <v>1310</v>
      </c>
      <c r="D3030">
        <v>3</v>
      </c>
      <c r="E3030">
        <v>0</v>
      </c>
      <c r="F3030">
        <v>30</v>
      </c>
      <c r="G3030" t="s">
        <v>7324</v>
      </c>
      <c r="H3030" t="s">
        <v>3656</v>
      </c>
      <c r="M3030">
        <v>0</v>
      </c>
      <c r="N3030">
        <v>0</v>
      </c>
      <c r="O3030" s="35">
        <v>0</v>
      </c>
      <c r="U3030" s="36">
        <v>0</v>
      </c>
      <c r="V3030">
        <v>3.3</v>
      </c>
      <c r="W3030" s="36">
        <v>27100</v>
      </c>
      <c r="X3030">
        <v>0</v>
      </c>
      <c r="Y3030" s="39">
        <v>27100</v>
      </c>
      <c r="Z3030" s="40">
        <v>35702</v>
      </c>
      <c r="AA3030" s="36">
        <v>21800</v>
      </c>
      <c r="AB3030">
        <v>1.24</v>
      </c>
      <c r="AC3030" t="s">
        <v>3657</v>
      </c>
      <c r="AD3030" s="39">
        <v>24800</v>
      </c>
      <c r="AE3030" s="3">
        <f t="shared" si="95"/>
        <v>9.2741935483870996E-2</v>
      </c>
      <c r="AF3030" s="41">
        <f t="shared" si="94"/>
        <v>9.2741935483870996E-2</v>
      </c>
      <c r="AG3030" t="e">
        <f>VLOOKUP($A3030,'Abatements Granted'!$A$2:$L$402,2,0)</f>
        <v>#N/A</v>
      </c>
      <c r="AH3030" t="e">
        <f>VLOOKUP($A3030,'Abatements Granted'!$A$2:$L$402,10,0)</f>
        <v>#N/A</v>
      </c>
      <c r="AI3030" s="36" t="e">
        <f>VLOOKUP($A3030,'Abatements Granted'!$A$2:$L$402,7,0)</f>
        <v>#N/A</v>
      </c>
    </row>
    <row r="3031" spans="1:35" x14ac:dyDescent="0.2">
      <c r="A3031" s="38" t="s">
        <v>2569</v>
      </c>
      <c r="B3031" t="s">
        <v>7327</v>
      </c>
      <c r="C3031">
        <v>1010</v>
      </c>
      <c r="D3031">
        <v>3</v>
      </c>
      <c r="E3031">
        <v>3</v>
      </c>
      <c r="F3031">
        <v>54</v>
      </c>
      <c r="G3031" t="s">
        <v>7324</v>
      </c>
      <c r="H3031" t="s">
        <v>3666</v>
      </c>
      <c r="I3031">
        <v>1.5</v>
      </c>
      <c r="J3031">
        <v>3</v>
      </c>
      <c r="K3031">
        <v>77</v>
      </c>
      <c r="L3031">
        <v>1954</v>
      </c>
      <c r="M3031">
        <v>2000</v>
      </c>
      <c r="N3031">
        <v>2117</v>
      </c>
      <c r="O3031" s="35">
        <v>412934</v>
      </c>
      <c r="P3031">
        <v>23</v>
      </c>
      <c r="Q3031">
        <v>0</v>
      </c>
      <c r="R3031">
        <v>0</v>
      </c>
      <c r="U3031" s="36">
        <v>318000</v>
      </c>
      <c r="V3031">
        <v>0.33</v>
      </c>
      <c r="W3031" s="36">
        <v>109100</v>
      </c>
      <c r="X3031">
        <v>0</v>
      </c>
      <c r="Y3031" s="39">
        <v>427100</v>
      </c>
      <c r="Z3031" s="40">
        <v>45247</v>
      </c>
      <c r="AA3031" s="36">
        <v>415000</v>
      </c>
      <c r="AB3031">
        <v>1.03</v>
      </c>
      <c r="AC3031">
        <v>0</v>
      </c>
      <c r="AD3031" s="39">
        <v>394000</v>
      </c>
      <c r="AE3031" s="3">
        <f t="shared" si="95"/>
        <v>8.4010152284264006E-2</v>
      </c>
      <c r="AF3031" s="41">
        <f t="shared" si="94"/>
        <v>8.4010152284264006E-2</v>
      </c>
      <c r="AG3031" t="e">
        <f>VLOOKUP($A3031,'Abatements Granted'!$A$2:$L$402,2,0)</f>
        <v>#N/A</v>
      </c>
      <c r="AH3031" t="e">
        <f>VLOOKUP($A3031,'Abatements Granted'!$A$2:$L$402,10,0)</f>
        <v>#N/A</v>
      </c>
      <c r="AI3031" s="36" t="e">
        <f>VLOOKUP($A3031,'Abatements Granted'!$A$2:$L$402,7,0)</f>
        <v>#N/A</v>
      </c>
    </row>
    <row r="3032" spans="1:35" x14ac:dyDescent="0.2">
      <c r="A3032" s="38" t="s">
        <v>7328</v>
      </c>
      <c r="B3032" t="s">
        <v>7329</v>
      </c>
      <c r="C3032">
        <v>1300</v>
      </c>
      <c r="D3032">
        <v>3</v>
      </c>
      <c r="E3032">
        <v>3</v>
      </c>
      <c r="F3032">
        <v>56</v>
      </c>
      <c r="G3032" t="s">
        <v>7324</v>
      </c>
      <c r="H3032" t="s">
        <v>3656</v>
      </c>
      <c r="M3032">
        <v>0</v>
      </c>
      <c r="N3032">
        <v>0</v>
      </c>
      <c r="O3032" s="35">
        <v>0</v>
      </c>
      <c r="U3032" s="36">
        <v>0</v>
      </c>
      <c r="V3032">
        <v>11.4</v>
      </c>
      <c r="W3032" s="36">
        <v>217700</v>
      </c>
      <c r="X3032">
        <v>0</v>
      </c>
      <c r="Y3032" s="39">
        <v>217700</v>
      </c>
      <c r="Z3032" s="40">
        <v>38505</v>
      </c>
      <c r="AA3032" s="36">
        <v>300000</v>
      </c>
      <c r="AB3032">
        <v>0.73</v>
      </c>
      <c r="AC3032">
        <v>0</v>
      </c>
      <c r="AD3032" s="39">
        <v>198000</v>
      </c>
      <c r="AE3032" s="3">
        <f t="shared" si="95"/>
        <v>9.9494949494949525E-2</v>
      </c>
      <c r="AF3032" s="41">
        <f t="shared" si="94"/>
        <v>9.9494949494949525E-2</v>
      </c>
      <c r="AG3032" t="e">
        <f>VLOOKUP($A3032,'Abatements Granted'!$A$2:$L$402,2,0)</f>
        <v>#N/A</v>
      </c>
      <c r="AH3032" t="e">
        <f>VLOOKUP($A3032,'Abatements Granted'!$A$2:$L$402,10,0)</f>
        <v>#N/A</v>
      </c>
      <c r="AI3032" s="36" t="e">
        <f>VLOOKUP($A3032,'Abatements Granted'!$A$2:$L$402,7,0)</f>
        <v>#N/A</v>
      </c>
    </row>
    <row r="3033" spans="1:35" x14ac:dyDescent="0.2">
      <c r="A3033" s="38" t="s">
        <v>1850</v>
      </c>
      <c r="B3033" t="s">
        <v>7330</v>
      </c>
      <c r="C3033">
        <v>1010</v>
      </c>
      <c r="D3033">
        <v>4</v>
      </c>
      <c r="E3033">
        <v>4</v>
      </c>
      <c r="F3033">
        <v>36</v>
      </c>
      <c r="G3033" t="s">
        <v>7313</v>
      </c>
      <c r="H3033" t="s">
        <v>3669</v>
      </c>
      <c r="I3033">
        <v>1.5</v>
      </c>
      <c r="J3033">
        <v>3</v>
      </c>
      <c r="K3033">
        <v>74</v>
      </c>
      <c r="L3033">
        <v>1951</v>
      </c>
      <c r="M3033">
        <v>1997</v>
      </c>
      <c r="N3033">
        <v>2045</v>
      </c>
      <c r="O3033" s="35">
        <v>343672</v>
      </c>
      <c r="P3033">
        <v>26</v>
      </c>
      <c r="Q3033">
        <v>0</v>
      </c>
      <c r="R3033">
        <v>0</v>
      </c>
      <c r="U3033" s="36">
        <v>254300</v>
      </c>
      <c r="V3033">
        <v>0.36</v>
      </c>
      <c r="W3033" s="36">
        <v>104900</v>
      </c>
      <c r="X3033">
        <v>1300</v>
      </c>
      <c r="Y3033" s="39">
        <v>360500</v>
      </c>
      <c r="Z3033" s="40">
        <v>33169</v>
      </c>
      <c r="AA3033" s="36">
        <v>100</v>
      </c>
      <c r="AB3033">
        <v>3605</v>
      </c>
      <c r="AC3033" t="s">
        <v>3657</v>
      </c>
      <c r="AD3033" s="39">
        <v>333900</v>
      </c>
      <c r="AE3033" s="3">
        <f t="shared" si="95"/>
        <v>7.9664570230608023E-2</v>
      </c>
      <c r="AF3033" s="41">
        <f t="shared" si="94"/>
        <v>7.9664570230608023E-2</v>
      </c>
      <c r="AG3033" t="e">
        <f>VLOOKUP($A3033,'Abatements Granted'!$A$2:$L$402,2,0)</f>
        <v>#N/A</v>
      </c>
      <c r="AH3033" t="e">
        <f>VLOOKUP($A3033,'Abatements Granted'!$A$2:$L$402,10,0)</f>
        <v>#N/A</v>
      </c>
      <c r="AI3033" s="36" t="e">
        <f>VLOOKUP($A3033,'Abatements Granted'!$A$2:$L$402,7,0)</f>
        <v>#N/A</v>
      </c>
    </row>
    <row r="3034" spans="1:35" x14ac:dyDescent="0.2">
      <c r="A3034" s="38" t="s">
        <v>1350</v>
      </c>
      <c r="B3034" t="s">
        <v>7331</v>
      </c>
      <c r="C3034">
        <v>1010</v>
      </c>
      <c r="D3034">
        <v>4</v>
      </c>
      <c r="E3034">
        <v>4</v>
      </c>
      <c r="F3034">
        <v>26</v>
      </c>
      <c r="G3034" t="s">
        <v>7313</v>
      </c>
      <c r="H3034" t="s">
        <v>3689</v>
      </c>
      <c r="I3034">
        <v>1</v>
      </c>
      <c r="J3034">
        <v>3</v>
      </c>
      <c r="K3034">
        <v>72</v>
      </c>
      <c r="L3034">
        <v>1951</v>
      </c>
      <c r="M3034">
        <v>1995</v>
      </c>
      <c r="N3034">
        <v>1263</v>
      </c>
      <c r="O3034" s="35">
        <v>284148</v>
      </c>
      <c r="P3034">
        <v>28</v>
      </c>
      <c r="Q3034">
        <v>0</v>
      </c>
      <c r="R3034">
        <v>0</v>
      </c>
      <c r="U3034" s="36">
        <v>204600</v>
      </c>
      <c r="V3034">
        <v>0.18</v>
      </c>
      <c r="W3034" s="36">
        <v>92000</v>
      </c>
      <c r="X3034">
        <v>200</v>
      </c>
      <c r="Y3034" s="39">
        <v>296800</v>
      </c>
      <c r="Z3034" s="40">
        <v>38833</v>
      </c>
      <c r="AA3034" s="36">
        <v>230000</v>
      </c>
      <c r="AB3034">
        <v>1.29</v>
      </c>
      <c r="AC3034">
        <v>0</v>
      </c>
      <c r="AD3034" s="39">
        <v>273900</v>
      </c>
      <c r="AE3034" s="3">
        <f t="shared" si="95"/>
        <v>8.3607155896312513E-2</v>
      </c>
      <c r="AF3034" s="41">
        <f t="shared" si="94"/>
        <v>8.3607155896312513E-2</v>
      </c>
      <c r="AG3034" t="e">
        <f>VLOOKUP($A3034,'Abatements Granted'!$A$2:$L$402,2,0)</f>
        <v>#N/A</v>
      </c>
      <c r="AH3034" t="e">
        <f>VLOOKUP($A3034,'Abatements Granted'!$A$2:$L$402,10,0)</f>
        <v>#N/A</v>
      </c>
      <c r="AI3034" s="36" t="e">
        <f>VLOOKUP($A3034,'Abatements Granted'!$A$2:$L$402,7,0)</f>
        <v>#N/A</v>
      </c>
    </row>
    <row r="3035" spans="1:35" x14ac:dyDescent="0.2">
      <c r="A3035" s="38" t="s">
        <v>976</v>
      </c>
      <c r="B3035" t="s">
        <v>7332</v>
      </c>
      <c r="C3035">
        <v>1010</v>
      </c>
      <c r="D3035">
        <v>4</v>
      </c>
      <c r="E3035">
        <v>4</v>
      </c>
      <c r="F3035">
        <v>20</v>
      </c>
      <c r="G3035" t="s">
        <v>7313</v>
      </c>
      <c r="H3035" t="s">
        <v>3689</v>
      </c>
      <c r="I3035">
        <v>1</v>
      </c>
      <c r="J3035">
        <v>3</v>
      </c>
      <c r="K3035">
        <v>70</v>
      </c>
      <c r="L3035">
        <v>1960</v>
      </c>
      <c r="M3035">
        <v>1993</v>
      </c>
      <c r="N3035">
        <v>1225</v>
      </c>
      <c r="O3035" s="35">
        <v>284167</v>
      </c>
      <c r="P3035">
        <v>30</v>
      </c>
      <c r="Q3035">
        <v>0</v>
      </c>
      <c r="R3035">
        <v>0</v>
      </c>
      <c r="U3035" s="36">
        <v>198900</v>
      </c>
      <c r="V3035">
        <v>0.18</v>
      </c>
      <c r="W3035" s="36">
        <v>92000</v>
      </c>
      <c r="X3035">
        <v>0</v>
      </c>
      <c r="Y3035" s="39">
        <v>290900</v>
      </c>
      <c r="Z3035" s="40">
        <v>44608</v>
      </c>
      <c r="AA3035" s="36">
        <v>100</v>
      </c>
      <c r="AB3035">
        <v>2909</v>
      </c>
      <c r="AC3035" t="s">
        <v>3676</v>
      </c>
      <c r="AD3035" s="39">
        <v>278500</v>
      </c>
      <c r="AE3035" s="3">
        <f t="shared" si="95"/>
        <v>4.4524236983842114E-2</v>
      </c>
      <c r="AF3035" s="41">
        <f t="shared" si="94"/>
        <v>4.4524236983842114E-2</v>
      </c>
      <c r="AG3035" t="e">
        <f>VLOOKUP($A3035,'Abatements Granted'!$A$2:$L$402,2,0)</f>
        <v>#N/A</v>
      </c>
      <c r="AH3035" t="e">
        <f>VLOOKUP($A3035,'Abatements Granted'!$A$2:$L$402,10,0)</f>
        <v>#N/A</v>
      </c>
      <c r="AI3035" s="36" t="e">
        <f>VLOOKUP($A3035,'Abatements Granted'!$A$2:$L$402,7,0)</f>
        <v>#N/A</v>
      </c>
    </row>
    <row r="3036" spans="1:35" x14ac:dyDescent="0.2">
      <c r="A3036" s="38" t="s">
        <v>672</v>
      </c>
      <c r="B3036" t="s">
        <v>7333</v>
      </c>
      <c r="C3036">
        <v>1010</v>
      </c>
      <c r="D3036">
        <v>4</v>
      </c>
      <c r="E3036">
        <v>4</v>
      </c>
      <c r="F3036">
        <v>16</v>
      </c>
      <c r="G3036" t="s">
        <v>7313</v>
      </c>
      <c r="H3036" t="s">
        <v>3689</v>
      </c>
      <c r="I3036">
        <v>1</v>
      </c>
      <c r="J3036">
        <v>3</v>
      </c>
      <c r="K3036">
        <v>74</v>
      </c>
      <c r="L3036">
        <v>1956</v>
      </c>
      <c r="M3036">
        <v>1997</v>
      </c>
      <c r="N3036">
        <v>925</v>
      </c>
      <c r="O3036" s="35">
        <v>241976</v>
      </c>
      <c r="P3036">
        <v>26</v>
      </c>
      <c r="Q3036">
        <v>0</v>
      </c>
      <c r="R3036">
        <v>0</v>
      </c>
      <c r="U3036" s="36">
        <v>179100</v>
      </c>
      <c r="V3036">
        <v>0.18</v>
      </c>
      <c r="W3036" s="36">
        <v>92000</v>
      </c>
      <c r="X3036">
        <v>300</v>
      </c>
      <c r="Y3036" s="39">
        <v>271400</v>
      </c>
      <c r="Z3036" s="40">
        <v>38748</v>
      </c>
      <c r="AA3036" s="36">
        <v>190000</v>
      </c>
      <c r="AB3036">
        <v>1.43</v>
      </c>
      <c r="AC3036">
        <v>0</v>
      </c>
      <c r="AD3036" s="39">
        <v>255900</v>
      </c>
      <c r="AE3036" s="3">
        <f t="shared" si="95"/>
        <v>6.0570535365377154E-2</v>
      </c>
      <c r="AF3036" s="41">
        <f t="shared" si="94"/>
        <v>6.0570535365377154E-2</v>
      </c>
      <c r="AG3036" t="e">
        <f>VLOOKUP($A3036,'Abatements Granted'!$A$2:$L$402,2,0)</f>
        <v>#N/A</v>
      </c>
      <c r="AH3036" t="e">
        <f>VLOOKUP($A3036,'Abatements Granted'!$A$2:$L$402,10,0)</f>
        <v>#N/A</v>
      </c>
      <c r="AI3036" s="36" t="e">
        <f>VLOOKUP($A3036,'Abatements Granted'!$A$2:$L$402,7,0)</f>
        <v>#N/A</v>
      </c>
    </row>
    <row r="3037" spans="1:35" x14ac:dyDescent="0.2">
      <c r="A3037" s="38" t="s">
        <v>33</v>
      </c>
      <c r="B3037" t="s">
        <v>7334</v>
      </c>
      <c r="C3037">
        <v>1010</v>
      </c>
      <c r="D3037">
        <v>4</v>
      </c>
      <c r="E3037">
        <v>4</v>
      </c>
      <c r="F3037">
        <v>10</v>
      </c>
      <c r="G3037" t="s">
        <v>7313</v>
      </c>
      <c r="H3037" t="s">
        <v>3689</v>
      </c>
      <c r="I3037">
        <v>1</v>
      </c>
      <c r="J3037">
        <v>3</v>
      </c>
      <c r="K3037">
        <v>77</v>
      </c>
      <c r="L3037">
        <v>1955</v>
      </c>
      <c r="M3037">
        <v>2000</v>
      </c>
      <c r="N3037">
        <v>984</v>
      </c>
      <c r="O3037" s="35">
        <v>240028</v>
      </c>
      <c r="P3037">
        <v>23</v>
      </c>
      <c r="Q3037">
        <v>0</v>
      </c>
      <c r="R3037">
        <v>0</v>
      </c>
      <c r="U3037" s="36">
        <v>184800</v>
      </c>
      <c r="V3037">
        <v>0.18</v>
      </c>
      <c r="W3037" s="36">
        <v>92000</v>
      </c>
      <c r="X3037">
        <v>200</v>
      </c>
      <c r="Y3037" s="39">
        <v>277000</v>
      </c>
      <c r="Z3037" s="40">
        <v>36574</v>
      </c>
      <c r="AA3037" s="36">
        <v>120000</v>
      </c>
      <c r="AB3037">
        <v>2.31</v>
      </c>
      <c r="AC3037">
        <v>0</v>
      </c>
      <c r="AD3037" s="39">
        <v>251000</v>
      </c>
      <c r="AE3037" s="3">
        <f t="shared" si="95"/>
        <v>0.10358565737051784</v>
      </c>
      <c r="AF3037" s="41">
        <f t="shared" si="94"/>
        <v>0.10358565737051784</v>
      </c>
      <c r="AG3037" t="e">
        <f>VLOOKUP($A3037,'Abatements Granted'!$A$2:$L$402,2,0)</f>
        <v>#N/A</v>
      </c>
      <c r="AH3037" t="e">
        <f>VLOOKUP($A3037,'Abatements Granted'!$A$2:$L$402,10,0)</f>
        <v>#N/A</v>
      </c>
      <c r="AI3037" s="36" t="e">
        <f>VLOOKUP($A3037,'Abatements Granted'!$A$2:$L$402,7,0)</f>
        <v>#N/A</v>
      </c>
    </row>
    <row r="3038" spans="1:35" x14ac:dyDescent="0.2">
      <c r="A3038" s="38" t="s">
        <v>2031</v>
      </c>
      <c r="B3038" t="s">
        <v>7335</v>
      </c>
      <c r="C3038">
        <v>1010</v>
      </c>
      <c r="D3038">
        <v>4</v>
      </c>
      <c r="E3038">
        <v>4</v>
      </c>
      <c r="F3038">
        <v>4</v>
      </c>
      <c r="G3038" t="s">
        <v>7313</v>
      </c>
      <c r="H3038" t="s">
        <v>3689</v>
      </c>
      <c r="I3038">
        <v>1</v>
      </c>
      <c r="J3038">
        <v>3</v>
      </c>
      <c r="K3038">
        <v>71</v>
      </c>
      <c r="L3038">
        <v>1950</v>
      </c>
      <c r="M3038">
        <v>1994</v>
      </c>
      <c r="N3038">
        <v>925</v>
      </c>
      <c r="O3038" s="35">
        <v>234937</v>
      </c>
      <c r="P3038">
        <v>29</v>
      </c>
      <c r="Q3038">
        <v>0</v>
      </c>
      <c r="R3038">
        <v>0</v>
      </c>
      <c r="U3038" s="36">
        <v>166800</v>
      </c>
      <c r="V3038">
        <v>0.24</v>
      </c>
      <c r="W3038" s="36">
        <v>97600</v>
      </c>
      <c r="X3038">
        <v>200</v>
      </c>
      <c r="Y3038" s="39">
        <v>264600</v>
      </c>
      <c r="Z3038" s="40">
        <v>36069</v>
      </c>
      <c r="AA3038" s="36">
        <v>89900</v>
      </c>
      <c r="AB3038">
        <v>2.94</v>
      </c>
      <c r="AC3038">
        <v>0</v>
      </c>
      <c r="AD3038" s="39">
        <v>249000</v>
      </c>
      <c r="AE3038" s="3">
        <f t="shared" si="95"/>
        <v>6.2650602409638489E-2</v>
      </c>
      <c r="AF3038" s="41">
        <f t="shared" si="94"/>
        <v>6.2650602409638489E-2</v>
      </c>
      <c r="AG3038" t="e">
        <f>VLOOKUP($A3038,'Abatements Granted'!$A$2:$L$402,2,0)</f>
        <v>#N/A</v>
      </c>
      <c r="AH3038" t="e">
        <f>VLOOKUP($A3038,'Abatements Granted'!$A$2:$L$402,10,0)</f>
        <v>#N/A</v>
      </c>
      <c r="AI3038" s="36" t="e">
        <f>VLOOKUP($A3038,'Abatements Granted'!$A$2:$L$402,7,0)</f>
        <v>#N/A</v>
      </c>
    </row>
    <row r="3039" spans="1:35" x14ac:dyDescent="0.2">
      <c r="A3039" s="38" t="s">
        <v>7336</v>
      </c>
      <c r="B3039" t="s">
        <v>7337</v>
      </c>
      <c r="C3039" t="s">
        <v>7338</v>
      </c>
      <c r="D3039">
        <v>3</v>
      </c>
      <c r="E3039">
        <v>3</v>
      </c>
      <c r="F3039">
        <v>356</v>
      </c>
      <c r="G3039" t="s">
        <v>6371</v>
      </c>
      <c r="H3039">
        <v>100</v>
      </c>
      <c r="I3039">
        <v>3</v>
      </c>
      <c r="J3039">
        <v>4</v>
      </c>
      <c r="K3039">
        <v>56</v>
      </c>
      <c r="L3039">
        <v>1790</v>
      </c>
      <c r="M3039">
        <v>1979</v>
      </c>
      <c r="N3039">
        <v>7460</v>
      </c>
      <c r="O3039" s="35">
        <v>834267</v>
      </c>
      <c r="P3039">
        <v>44</v>
      </c>
      <c r="Q3039">
        <v>0</v>
      </c>
      <c r="R3039">
        <v>0</v>
      </c>
      <c r="U3039" s="36">
        <v>467200</v>
      </c>
      <c r="V3039">
        <v>4.7</v>
      </c>
      <c r="W3039" s="36">
        <v>169900</v>
      </c>
      <c r="X3039">
        <v>3300</v>
      </c>
      <c r="Y3039" s="39">
        <v>640400</v>
      </c>
      <c r="Z3039" s="40">
        <v>31404</v>
      </c>
      <c r="AA3039" s="36">
        <v>0</v>
      </c>
      <c r="AB3039">
        <v>0</v>
      </c>
      <c r="AC3039" t="s">
        <v>3657</v>
      </c>
      <c r="AD3039" s="39">
        <v>443900</v>
      </c>
      <c r="AE3039" s="3">
        <f t="shared" si="95"/>
        <v>0.44266726740256823</v>
      </c>
      <c r="AF3039" s="41">
        <f t="shared" si="94"/>
        <v>0.44266726740256823</v>
      </c>
      <c r="AG3039" t="e">
        <f>VLOOKUP($A3039,'Abatements Granted'!$A$2:$L$402,2,0)</f>
        <v>#N/A</v>
      </c>
      <c r="AH3039" t="e">
        <f>VLOOKUP($A3039,'Abatements Granted'!$A$2:$L$402,10,0)</f>
        <v>#N/A</v>
      </c>
      <c r="AI3039" s="36" t="e">
        <f>VLOOKUP($A3039,'Abatements Granted'!$A$2:$L$402,7,0)</f>
        <v>#N/A</v>
      </c>
    </row>
    <row r="3040" spans="1:35" x14ac:dyDescent="0.2">
      <c r="A3040" s="38" t="s">
        <v>3261</v>
      </c>
      <c r="B3040" t="s">
        <v>7339</v>
      </c>
      <c r="C3040">
        <v>1010</v>
      </c>
      <c r="D3040">
        <v>3</v>
      </c>
      <c r="E3040">
        <v>3</v>
      </c>
      <c r="F3040">
        <v>80</v>
      </c>
      <c r="G3040" t="s">
        <v>7324</v>
      </c>
      <c r="H3040" t="s">
        <v>3666</v>
      </c>
      <c r="I3040">
        <v>1.75</v>
      </c>
      <c r="J3040">
        <v>3</v>
      </c>
      <c r="K3040">
        <v>74</v>
      </c>
      <c r="L3040">
        <v>1962</v>
      </c>
      <c r="M3040">
        <v>1997</v>
      </c>
      <c r="N3040">
        <v>3103</v>
      </c>
      <c r="O3040" s="35">
        <v>481868</v>
      </c>
      <c r="P3040">
        <v>26</v>
      </c>
      <c r="Q3040">
        <v>0</v>
      </c>
      <c r="R3040">
        <v>0</v>
      </c>
      <c r="U3040" s="36">
        <v>356600</v>
      </c>
      <c r="V3040">
        <v>1.5</v>
      </c>
      <c r="W3040" s="36">
        <v>141400</v>
      </c>
      <c r="X3040">
        <v>0</v>
      </c>
      <c r="Y3040" s="39">
        <v>498000</v>
      </c>
      <c r="Z3040" s="40">
        <v>36816</v>
      </c>
      <c r="AA3040" s="36">
        <v>153000</v>
      </c>
      <c r="AB3040">
        <v>3.25</v>
      </c>
      <c r="AC3040">
        <v>0</v>
      </c>
      <c r="AD3040" s="39">
        <v>495100</v>
      </c>
      <c r="AE3040" s="3">
        <f t="shared" si="95"/>
        <v>5.8574025449404932E-3</v>
      </c>
      <c r="AF3040" s="41">
        <f t="shared" si="94"/>
        <v>5.8574025449404932E-3</v>
      </c>
      <c r="AG3040" t="e">
        <f>VLOOKUP($A3040,'Abatements Granted'!$A$2:$L$402,2,0)</f>
        <v>#N/A</v>
      </c>
      <c r="AH3040" t="e">
        <f>VLOOKUP($A3040,'Abatements Granted'!$A$2:$L$402,10,0)</f>
        <v>#N/A</v>
      </c>
      <c r="AI3040" s="36" t="e">
        <f>VLOOKUP($A3040,'Abatements Granted'!$A$2:$L$402,7,0)</f>
        <v>#N/A</v>
      </c>
    </row>
    <row r="3041" spans="1:35" x14ac:dyDescent="0.2">
      <c r="A3041" s="38" t="s">
        <v>1741</v>
      </c>
      <c r="B3041" t="s">
        <v>7340</v>
      </c>
      <c r="C3041">
        <v>1010</v>
      </c>
      <c r="D3041">
        <v>3</v>
      </c>
      <c r="E3041">
        <v>3</v>
      </c>
      <c r="F3041">
        <v>330</v>
      </c>
      <c r="G3041" t="s">
        <v>6371</v>
      </c>
      <c r="H3041" t="s">
        <v>3689</v>
      </c>
      <c r="I3041">
        <v>1</v>
      </c>
      <c r="J3041">
        <v>3</v>
      </c>
      <c r="K3041">
        <v>74</v>
      </c>
      <c r="L3041">
        <v>1960</v>
      </c>
      <c r="M3041">
        <v>1997</v>
      </c>
      <c r="N3041">
        <v>1555</v>
      </c>
      <c r="O3041" s="35">
        <v>326544</v>
      </c>
      <c r="P3041">
        <v>26</v>
      </c>
      <c r="Q3041">
        <v>0</v>
      </c>
      <c r="R3041">
        <v>0</v>
      </c>
      <c r="U3041" s="36">
        <v>241600</v>
      </c>
      <c r="V3041">
        <v>0.47</v>
      </c>
      <c r="W3041" s="36">
        <v>115600</v>
      </c>
      <c r="X3041">
        <v>0</v>
      </c>
      <c r="Y3041" s="39">
        <v>357200</v>
      </c>
      <c r="Z3041" s="40">
        <v>45224</v>
      </c>
      <c r="AA3041" s="36">
        <v>415000</v>
      </c>
      <c r="AB3041">
        <v>0.86</v>
      </c>
      <c r="AC3041">
        <v>0</v>
      </c>
      <c r="AD3041" s="39">
        <v>332600</v>
      </c>
      <c r="AE3041" s="3">
        <f t="shared" si="95"/>
        <v>7.3962717979555004E-2</v>
      </c>
      <c r="AF3041" s="41">
        <f t="shared" si="94"/>
        <v>7.3962717979555004E-2</v>
      </c>
      <c r="AG3041" t="e">
        <f>VLOOKUP($A3041,'Abatements Granted'!$A$2:$L$402,2,0)</f>
        <v>#N/A</v>
      </c>
      <c r="AH3041" t="e">
        <f>VLOOKUP($A3041,'Abatements Granted'!$A$2:$L$402,10,0)</f>
        <v>#N/A</v>
      </c>
      <c r="AI3041" s="36" t="e">
        <f>VLOOKUP($A3041,'Abatements Granted'!$A$2:$L$402,7,0)</f>
        <v>#N/A</v>
      </c>
    </row>
    <row r="3042" spans="1:35" x14ac:dyDescent="0.2">
      <c r="A3042" s="38" t="s">
        <v>1694</v>
      </c>
      <c r="B3042" t="s">
        <v>7341</v>
      </c>
      <c r="C3042">
        <v>1010</v>
      </c>
      <c r="D3042">
        <v>3</v>
      </c>
      <c r="E3042">
        <v>3</v>
      </c>
      <c r="F3042">
        <v>322</v>
      </c>
      <c r="G3042" t="s">
        <v>6371</v>
      </c>
      <c r="H3042" t="s">
        <v>3689</v>
      </c>
      <c r="I3042">
        <v>1</v>
      </c>
      <c r="J3042">
        <v>3</v>
      </c>
      <c r="K3042">
        <v>77</v>
      </c>
      <c r="L3042">
        <v>1960</v>
      </c>
      <c r="M3042">
        <v>2000</v>
      </c>
      <c r="N3042">
        <v>1889</v>
      </c>
      <c r="O3042" s="35">
        <v>360725</v>
      </c>
      <c r="P3042">
        <v>23</v>
      </c>
      <c r="Q3042">
        <v>0</v>
      </c>
      <c r="R3042">
        <v>0</v>
      </c>
      <c r="U3042" s="36">
        <v>277800</v>
      </c>
      <c r="V3042">
        <v>0.46</v>
      </c>
      <c r="W3042" s="36">
        <v>115000</v>
      </c>
      <c r="X3042">
        <v>1800</v>
      </c>
      <c r="Y3042" s="39">
        <v>394600</v>
      </c>
      <c r="Z3042" s="40">
        <v>33576</v>
      </c>
      <c r="AA3042" s="36">
        <v>85000</v>
      </c>
      <c r="AB3042">
        <v>4.6399999999999997</v>
      </c>
      <c r="AC3042" t="s">
        <v>3679</v>
      </c>
      <c r="AD3042" s="39">
        <v>354500</v>
      </c>
      <c r="AE3042" s="3">
        <f t="shared" si="95"/>
        <v>0.11311706629055007</v>
      </c>
      <c r="AF3042" s="41">
        <f t="shared" si="94"/>
        <v>0.11311706629055007</v>
      </c>
      <c r="AG3042" t="e">
        <f>VLOOKUP($A3042,'Abatements Granted'!$A$2:$L$402,2,0)</f>
        <v>#N/A</v>
      </c>
      <c r="AH3042" t="e">
        <f>VLOOKUP($A3042,'Abatements Granted'!$A$2:$L$402,10,0)</f>
        <v>#N/A</v>
      </c>
      <c r="AI3042" s="36" t="e">
        <f>VLOOKUP($A3042,'Abatements Granted'!$A$2:$L$402,7,0)</f>
        <v>#N/A</v>
      </c>
    </row>
    <row r="3043" spans="1:35" x14ac:dyDescent="0.2">
      <c r="A3043" s="38" t="s">
        <v>1658</v>
      </c>
      <c r="B3043" t="s">
        <v>7342</v>
      </c>
      <c r="C3043">
        <v>1010</v>
      </c>
      <c r="D3043">
        <v>3</v>
      </c>
      <c r="E3043">
        <v>3</v>
      </c>
      <c r="F3043">
        <v>316</v>
      </c>
      <c r="G3043" t="s">
        <v>6371</v>
      </c>
      <c r="H3043" t="s">
        <v>3666</v>
      </c>
      <c r="I3043">
        <v>1.75</v>
      </c>
      <c r="J3043">
        <v>3</v>
      </c>
      <c r="K3043">
        <v>83</v>
      </c>
      <c r="L3043">
        <v>1992</v>
      </c>
      <c r="M3043">
        <v>2006</v>
      </c>
      <c r="N3043">
        <v>2805</v>
      </c>
      <c r="O3043" s="35">
        <v>451651</v>
      </c>
      <c r="P3043">
        <v>17</v>
      </c>
      <c r="Q3043">
        <v>0</v>
      </c>
      <c r="R3043">
        <v>0</v>
      </c>
      <c r="U3043" s="36">
        <v>374900</v>
      </c>
      <c r="V3043">
        <v>0.94</v>
      </c>
      <c r="W3043" s="36">
        <v>132400</v>
      </c>
      <c r="X3043">
        <v>1600</v>
      </c>
      <c r="Y3043" s="39">
        <v>508900</v>
      </c>
      <c r="Z3043" s="40">
        <v>42867</v>
      </c>
      <c r="AA3043" s="36">
        <v>350900</v>
      </c>
      <c r="AB3043">
        <v>1.45</v>
      </c>
      <c r="AC3043">
        <v>0</v>
      </c>
      <c r="AD3043" s="39">
        <v>476800</v>
      </c>
      <c r="AE3043" s="3">
        <f t="shared" si="95"/>
        <v>6.7323825503355694E-2</v>
      </c>
      <c r="AF3043" s="41">
        <f t="shared" si="94"/>
        <v>6.7323825503355694E-2</v>
      </c>
      <c r="AG3043" t="e">
        <f>VLOOKUP($A3043,'Abatements Granted'!$A$2:$L$402,2,0)</f>
        <v>#N/A</v>
      </c>
      <c r="AH3043" t="e">
        <f>VLOOKUP($A3043,'Abatements Granted'!$A$2:$L$402,10,0)</f>
        <v>#N/A</v>
      </c>
      <c r="AI3043" s="36" t="e">
        <f>VLOOKUP($A3043,'Abatements Granted'!$A$2:$L$402,7,0)</f>
        <v>#N/A</v>
      </c>
    </row>
    <row r="3044" spans="1:35" x14ac:dyDescent="0.2">
      <c r="A3044" s="38" t="s">
        <v>7343</v>
      </c>
      <c r="B3044" t="s">
        <v>7344</v>
      </c>
      <c r="C3044">
        <v>1300</v>
      </c>
      <c r="D3044">
        <v>3</v>
      </c>
      <c r="E3044">
        <v>3</v>
      </c>
      <c r="F3044">
        <v>300</v>
      </c>
      <c r="G3044" t="s">
        <v>6371</v>
      </c>
      <c r="H3044" t="s">
        <v>3656</v>
      </c>
      <c r="M3044">
        <v>0</v>
      </c>
      <c r="N3044">
        <v>0</v>
      </c>
      <c r="O3044" s="35">
        <v>0</v>
      </c>
      <c r="U3044" s="36">
        <v>0</v>
      </c>
      <c r="V3044">
        <v>0.93</v>
      </c>
      <c r="W3044" s="36">
        <v>132200</v>
      </c>
      <c r="X3044">
        <v>0</v>
      </c>
      <c r="Y3044" s="39">
        <v>132200</v>
      </c>
      <c r="Z3044" s="40">
        <v>19725</v>
      </c>
      <c r="AA3044" s="36">
        <v>0</v>
      </c>
      <c r="AB3044">
        <v>0</v>
      </c>
      <c r="AC3044">
        <v>0</v>
      </c>
      <c r="AD3044" s="39">
        <v>120200</v>
      </c>
      <c r="AE3044" s="3">
        <f t="shared" si="95"/>
        <v>9.9833610648918381E-2</v>
      </c>
      <c r="AF3044" s="41">
        <f t="shared" si="94"/>
        <v>9.9833610648918381E-2</v>
      </c>
      <c r="AG3044" t="e">
        <f>VLOOKUP($A3044,'Abatements Granted'!$A$2:$L$402,2,0)</f>
        <v>#N/A</v>
      </c>
      <c r="AH3044" t="e">
        <f>VLOOKUP($A3044,'Abatements Granted'!$A$2:$L$402,10,0)</f>
        <v>#N/A</v>
      </c>
      <c r="AI3044" s="36" t="e">
        <f>VLOOKUP($A3044,'Abatements Granted'!$A$2:$L$402,7,0)</f>
        <v>#N/A</v>
      </c>
    </row>
    <row r="3045" spans="1:35" x14ac:dyDescent="0.2">
      <c r="A3045" s="38" t="s">
        <v>2409</v>
      </c>
      <c r="B3045" t="s">
        <v>7345</v>
      </c>
      <c r="C3045">
        <v>1010</v>
      </c>
      <c r="D3045">
        <v>3</v>
      </c>
      <c r="E3045">
        <v>3</v>
      </c>
      <c r="F3045">
        <v>493</v>
      </c>
      <c r="G3045" t="s">
        <v>6249</v>
      </c>
      <c r="H3045" t="s">
        <v>3689</v>
      </c>
      <c r="I3045">
        <v>1</v>
      </c>
      <c r="J3045">
        <v>2</v>
      </c>
      <c r="K3045">
        <v>67</v>
      </c>
      <c r="L3045">
        <v>1950</v>
      </c>
      <c r="M3045">
        <v>1990</v>
      </c>
      <c r="N3045">
        <v>4956</v>
      </c>
      <c r="O3045" s="35">
        <v>681476</v>
      </c>
      <c r="P3045">
        <v>33</v>
      </c>
      <c r="Q3045">
        <v>0</v>
      </c>
      <c r="R3045">
        <v>0</v>
      </c>
      <c r="U3045" s="36">
        <v>456600</v>
      </c>
      <c r="V3045">
        <v>2.37</v>
      </c>
      <c r="W3045" s="36">
        <v>150700</v>
      </c>
      <c r="X3045">
        <v>17600</v>
      </c>
      <c r="Y3045" s="39">
        <v>624900</v>
      </c>
      <c r="Z3045" s="40">
        <v>45037</v>
      </c>
      <c r="AA3045" s="36">
        <v>472500</v>
      </c>
      <c r="AB3045">
        <v>1.32</v>
      </c>
      <c r="AC3045">
        <v>0</v>
      </c>
      <c r="AD3045" s="39">
        <v>581700</v>
      </c>
      <c r="AE3045" s="3">
        <f t="shared" si="95"/>
        <v>7.4265085095410077E-2</v>
      </c>
      <c r="AF3045" s="41">
        <f t="shared" si="94"/>
        <v>0.1857685009487666</v>
      </c>
      <c r="AG3045">
        <f>VLOOKUP($A3045,'Abatements Granted'!$A$2:$L$402,2,0)</f>
        <v>374</v>
      </c>
      <c r="AH3045" t="str">
        <f>VLOOKUP($A3045,'Abatements Granted'!$A$2:$L$402,10,0)</f>
        <v>GRANTED</v>
      </c>
      <c r="AI3045" s="36">
        <f>VLOOKUP($A3045,'Abatements Granted'!$A$2:$L$402,7,0)</f>
        <v>527000</v>
      </c>
    </row>
    <row r="3046" spans="1:35" x14ac:dyDescent="0.2">
      <c r="A3046" s="38" t="s">
        <v>7346</v>
      </c>
      <c r="B3046" t="s">
        <v>7347</v>
      </c>
      <c r="C3046">
        <v>1040</v>
      </c>
      <c r="D3046">
        <v>5</v>
      </c>
      <c r="E3046">
        <v>5</v>
      </c>
      <c r="F3046">
        <v>295</v>
      </c>
      <c r="G3046" t="s">
        <v>6419</v>
      </c>
      <c r="H3046" t="s">
        <v>5565</v>
      </c>
      <c r="I3046">
        <v>1.5</v>
      </c>
      <c r="J3046">
        <v>2</v>
      </c>
      <c r="K3046">
        <v>71</v>
      </c>
      <c r="L3046">
        <v>1950</v>
      </c>
      <c r="M3046">
        <v>1994</v>
      </c>
      <c r="N3046">
        <v>4247</v>
      </c>
      <c r="O3046" s="35">
        <v>476563</v>
      </c>
      <c r="P3046">
        <v>29</v>
      </c>
      <c r="Q3046">
        <v>0</v>
      </c>
      <c r="R3046">
        <v>0</v>
      </c>
      <c r="U3046" s="36">
        <v>338400</v>
      </c>
      <c r="V3046">
        <v>1.24</v>
      </c>
      <c r="W3046" s="36">
        <v>110300</v>
      </c>
      <c r="X3046">
        <v>1500</v>
      </c>
      <c r="Y3046" s="39">
        <v>450200</v>
      </c>
      <c r="Z3046" s="40">
        <v>40514</v>
      </c>
      <c r="AA3046" s="36">
        <v>200000</v>
      </c>
      <c r="AB3046">
        <v>2.25</v>
      </c>
      <c r="AC3046" t="s">
        <v>3691</v>
      </c>
      <c r="AD3046" s="39">
        <v>421500</v>
      </c>
      <c r="AE3046" s="3">
        <f t="shared" si="95"/>
        <v>6.8090154211150722E-2</v>
      </c>
      <c r="AF3046" s="41">
        <f t="shared" si="94"/>
        <v>6.8090154211150722E-2</v>
      </c>
      <c r="AG3046" t="e">
        <f>VLOOKUP($A3046,'Abatements Granted'!$A$2:$L$402,2,0)</f>
        <v>#N/A</v>
      </c>
      <c r="AH3046" t="e">
        <f>VLOOKUP($A3046,'Abatements Granted'!$A$2:$L$402,10,0)</f>
        <v>#N/A</v>
      </c>
      <c r="AI3046" s="36" t="e">
        <f>VLOOKUP($A3046,'Abatements Granted'!$A$2:$L$402,7,0)</f>
        <v>#N/A</v>
      </c>
    </row>
    <row r="3047" spans="1:35" x14ac:dyDescent="0.2">
      <c r="A3047" s="38" t="s">
        <v>1586</v>
      </c>
      <c r="B3047" t="s">
        <v>7348</v>
      </c>
      <c r="C3047">
        <v>1010</v>
      </c>
      <c r="D3047">
        <v>5</v>
      </c>
      <c r="E3047">
        <v>5</v>
      </c>
      <c r="F3047">
        <v>301</v>
      </c>
      <c r="G3047" t="s">
        <v>6419</v>
      </c>
      <c r="H3047" t="s">
        <v>3666</v>
      </c>
      <c r="I3047">
        <v>1.75</v>
      </c>
      <c r="J3047">
        <v>3</v>
      </c>
      <c r="K3047">
        <v>72</v>
      </c>
      <c r="L3047">
        <v>1948</v>
      </c>
      <c r="M3047">
        <v>1995</v>
      </c>
      <c r="N3047">
        <v>1718</v>
      </c>
      <c r="O3047" s="35">
        <v>311491</v>
      </c>
      <c r="P3047">
        <v>28</v>
      </c>
      <c r="Q3047">
        <v>0</v>
      </c>
      <c r="R3047">
        <v>0</v>
      </c>
      <c r="U3047" s="36">
        <v>224300</v>
      </c>
      <c r="V3047">
        <v>1.1000000000000001</v>
      </c>
      <c r="W3047" s="36">
        <v>108500</v>
      </c>
      <c r="X3047">
        <v>300</v>
      </c>
      <c r="Y3047" s="39">
        <v>333100</v>
      </c>
      <c r="Z3047" s="40">
        <v>39962</v>
      </c>
      <c r="AA3047" s="36">
        <v>150000</v>
      </c>
      <c r="AB3047">
        <v>2.2200000000000002</v>
      </c>
      <c r="AC3047" t="s">
        <v>3691</v>
      </c>
      <c r="AD3047" s="39">
        <v>316700</v>
      </c>
      <c r="AE3047" s="3">
        <f t="shared" si="95"/>
        <v>5.1784022734449042E-2</v>
      </c>
      <c r="AF3047" s="41">
        <f t="shared" si="94"/>
        <v>5.1784022734449042E-2</v>
      </c>
      <c r="AG3047" t="e">
        <f>VLOOKUP($A3047,'Abatements Granted'!$A$2:$L$402,2,0)</f>
        <v>#N/A</v>
      </c>
      <c r="AH3047" t="e">
        <f>VLOOKUP($A3047,'Abatements Granted'!$A$2:$L$402,10,0)</f>
        <v>#N/A</v>
      </c>
      <c r="AI3047" s="36" t="e">
        <f>VLOOKUP($A3047,'Abatements Granted'!$A$2:$L$402,7,0)</f>
        <v>#N/A</v>
      </c>
    </row>
    <row r="3048" spans="1:35" x14ac:dyDescent="0.2">
      <c r="A3048" s="38" t="s">
        <v>1652</v>
      </c>
      <c r="B3048" t="s">
        <v>7349</v>
      </c>
      <c r="C3048">
        <v>1010</v>
      </c>
      <c r="D3048">
        <v>5</v>
      </c>
      <c r="E3048">
        <v>5</v>
      </c>
      <c r="F3048">
        <v>315</v>
      </c>
      <c r="G3048" t="s">
        <v>6419</v>
      </c>
      <c r="H3048" t="s">
        <v>3689</v>
      </c>
      <c r="I3048">
        <v>1</v>
      </c>
      <c r="J3048">
        <v>2</v>
      </c>
      <c r="K3048">
        <v>80</v>
      </c>
      <c r="L3048">
        <v>1955</v>
      </c>
      <c r="M3048">
        <v>2003</v>
      </c>
      <c r="N3048">
        <v>1361</v>
      </c>
      <c r="O3048" s="35">
        <v>250828</v>
      </c>
      <c r="P3048">
        <v>20</v>
      </c>
      <c r="Q3048">
        <v>0</v>
      </c>
      <c r="R3048">
        <v>0</v>
      </c>
      <c r="U3048" s="36">
        <v>200700</v>
      </c>
      <c r="V3048">
        <v>1.9</v>
      </c>
      <c r="W3048" s="36">
        <v>117600</v>
      </c>
      <c r="X3048">
        <v>2600</v>
      </c>
      <c r="Y3048" s="39">
        <v>320900</v>
      </c>
      <c r="Z3048" s="40">
        <v>31057</v>
      </c>
      <c r="AA3048" s="36">
        <v>0</v>
      </c>
      <c r="AB3048">
        <v>0</v>
      </c>
      <c r="AC3048" t="s">
        <v>3657</v>
      </c>
      <c r="AD3048" s="39">
        <v>287700</v>
      </c>
      <c r="AE3048" s="3">
        <f t="shared" si="95"/>
        <v>0.11539798401112278</v>
      </c>
      <c r="AF3048" s="41">
        <f t="shared" si="94"/>
        <v>0.11539798401112278</v>
      </c>
      <c r="AG3048" t="e">
        <f>VLOOKUP($A3048,'Abatements Granted'!$A$2:$L$402,2,0)</f>
        <v>#N/A</v>
      </c>
      <c r="AH3048" t="e">
        <f>VLOOKUP($A3048,'Abatements Granted'!$A$2:$L$402,10,0)</f>
        <v>#N/A</v>
      </c>
      <c r="AI3048" s="36" t="e">
        <f>VLOOKUP($A3048,'Abatements Granted'!$A$2:$L$402,7,0)</f>
        <v>#N/A</v>
      </c>
    </row>
    <row r="3049" spans="1:35" x14ac:dyDescent="0.2">
      <c r="A3049" s="38" t="s">
        <v>7350</v>
      </c>
      <c r="B3049" t="s">
        <v>7351</v>
      </c>
      <c r="C3049">
        <v>332</v>
      </c>
      <c r="D3049">
        <v>45</v>
      </c>
      <c r="E3049">
        <v>45</v>
      </c>
      <c r="F3049">
        <v>321</v>
      </c>
      <c r="G3049" t="s">
        <v>6419</v>
      </c>
      <c r="H3049">
        <v>80</v>
      </c>
      <c r="I3049">
        <v>2</v>
      </c>
      <c r="J3049">
        <v>2</v>
      </c>
      <c r="K3049">
        <v>21</v>
      </c>
      <c r="L3049">
        <v>1904</v>
      </c>
      <c r="M3049">
        <v>1969</v>
      </c>
      <c r="N3049">
        <v>3742</v>
      </c>
      <c r="O3049" s="35">
        <v>291575</v>
      </c>
      <c r="P3049">
        <v>54</v>
      </c>
      <c r="Q3049">
        <v>0</v>
      </c>
      <c r="R3049">
        <v>25</v>
      </c>
      <c r="U3049" s="36">
        <v>61200</v>
      </c>
      <c r="V3049">
        <v>1.4</v>
      </c>
      <c r="W3049" s="36">
        <v>190900</v>
      </c>
      <c r="X3049">
        <v>0</v>
      </c>
      <c r="Y3049" s="39">
        <v>393000</v>
      </c>
      <c r="Z3049" s="40">
        <v>44945</v>
      </c>
      <c r="AA3049" s="36">
        <v>300000</v>
      </c>
      <c r="AB3049">
        <v>1.31</v>
      </c>
      <c r="AC3049" t="s">
        <v>3889</v>
      </c>
      <c r="AD3049" s="39">
        <v>376900</v>
      </c>
      <c r="AE3049" s="3">
        <f t="shared" si="95"/>
        <v>4.2716901034757226E-2</v>
      </c>
      <c r="AF3049" s="41">
        <f t="shared" si="94"/>
        <v>4.2716901034757226E-2</v>
      </c>
      <c r="AG3049" t="e">
        <f>VLOOKUP($A3049,'Abatements Granted'!$A$2:$L$402,2,0)</f>
        <v>#N/A</v>
      </c>
      <c r="AH3049" t="e">
        <f>VLOOKUP($A3049,'Abatements Granted'!$A$2:$L$402,10,0)</f>
        <v>#N/A</v>
      </c>
      <c r="AI3049" s="36" t="e">
        <f>VLOOKUP($A3049,'Abatements Granted'!$A$2:$L$402,7,0)</f>
        <v>#N/A</v>
      </c>
    </row>
    <row r="3050" spans="1:35" x14ac:dyDescent="0.2">
      <c r="A3050" s="38" t="s">
        <v>7350</v>
      </c>
      <c r="B3050" t="s">
        <v>7351</v>
      </c>
      <c r="C3050">
        <v>332</v>
      </c>
      <c r="D3050">
        <v>45</v>
      </c>
      <c r="E3050">
        <v>0</v>
      </c>
      <c r="F3050">
        <v>321</v>
      </c>
      <c r="G3050" t="s">
        <v>6419</v>
      </c>
      <c r="H3050">
        <v>25</v>
      </c>
      <c r="I3050">
        <v>1</v>
      </c>
      <c r="J3050">
        <v>2</v>
      </c>
      <c r="K3050">
        <v>80</v>
      </c>
      <c r="L3050">
        <v>2003</v>
      </c>
      <c r="M3050">
        <v>2003</v>
      </c>
      <c r="N3050">
        <v>2400</v>
      </c>
      <c r="O3050" s="35">
        <v>176154</v>
      </c>
      <c r="P3050">
        <v>20</v>
      </c>
      <c r="U3050" s="36">
        <v>140900</v>
      </c>
      <c r="V3050">
        <v>1.4</v>
      </c>
      <c r="W3050" s="36">
        <v>190900</v>
      </c>
      <c r="X3050">
        <v>0</v>
      </c>
      <c r="Y3050" s="39">
        <v>393000</v>
      </c>
      <c r="Z3050" s="40">
        <v>44945</v>
      </c>
      <c r="AA3050" s="36">
        <v>300000</v>
      </c>
      <c r="AB3050">
        <v>1.31</v>
      </c>
      <c r="AC3050" t="s">
        <v>3889</v>
      </c>
      <c r="AD3050" s="39">
        <v>376900</v>
      </c>
      <c r="AE3050" s="3">
        <f t="shared" si="95"/>
        <v>4.2716901034757226E-2</v>
      </c>
      <c r="AF3050" s="41">
        <f t="shared" si="94"/>
        <v>4.2716901034757226E-2</v>
      </c>
      <c r="AG3050" t="e">
        <f>VLOOKUP($A3050,'Abatements Granted'!$A$2:$L$402,2,0)</f>
        <v>#N/A</v>
      </c>
      <c r="AH3050" t="e">
        <f>VLOOKUP($A3050,'Abatements Granted'!$A$2:$L$402,10,0)</f>
        <v>#N/A</v>
      </c>
      <c r="AI3050" s="36" t="e">
        <f>VLOOKUP($A3050,'Abatements Granted'!$A$2:$L$402,7,0)</f>
        <v>#N/A</v>
      </c>
    </row>
    <row r="3051" spans="1:35" x14ac:dyDescent="0.2">
      <c r="A3051" s="38" t="s">
        <v>7352</v>
      </c>
      <c r="B3051" t="s">
        <v>7353</v>
      </c>
      <c r="C3051">
        <v>3250</v>
      </c>
      <c r="D3051">
        <v>45</v>
      </c>
      <c r="E3051">
        <v>45</v>
      </c>
      <c r="F3051">
        <v>339</v>
      </c>
      <c r="G3051" t="s">
        <v>6419</v>
      </c>
      <c r="H3051">
        <v>220</v>
      </c>
      <c r="I3051">
        <v>1</v>
      </c>
      <c r="J3051">
        <v>3</v>
      </c>
      <c r="K3051">
        <v>78</v>
      </c>
      <c r="L3051">
        <v>2016</v>
      </c>
      <c r="M3051">
        <v>2016</v>
      </c>
      <c r="N3051">
        <v>2518</v>
      </c>
      <c r="O3051" s="35">
        <v>344739</v>
      </c>
      <c r="P3051">
        <v>7</v>
      </c>
      <c r="Q3051">
        <v>15</v>
      </c>
      <c r="R3051">
        <v>0</v>
      </c>
      <c r="U3051" s="36">
        <v>268900</v>
      </c>
      <c r="V3051">
        <v>0.74</v>
      </c>
      <c r="W3051" s="36">
        <v>135200</v>
      </c>
      <c r="X3051">
        <v>16500</v>
      </c>
      <c r="Y3051" s="39">
        <v>420600</v>
      </c>
      <c r="Z3051" s="40">
        <v>40987</v>
      </c>
      <c r="AA3051" s="36">
        <v>100</v>
      </c>
      <c r="AB3051">
        <v>4206</v>
      </c>
      <c r="AC3051" t="s">
        <v>3687</v>
      </c>
      <c r="AD3051" s="39">
        <v>396800</v>
      </c>
      <c r="AE3051" s="3">
        <f t="shared" si="95"/>
        <v>5.9979838709677491E-2</v>
      </c>
      <c r="AF3051" s="41">
        <f t="shared" si="94"/>
        <v>5.9979838709677491E-2</v>
      </c>
      <c r="AG3051" t="e">
        <f>VLOOKUP($A3051,'Abatements Granted'!$A$2:$L$402,2,0)</f>
        <v>#N/A</v>
      </c>
      <c r="AH3051" t="e">
        <f>VLOOKUP($A3051,'Abatements Granted'!$A$2:$L$402,10,0)</f>
        <v>#N/A</v>
      </c>
      <c r="AI3051" s="36" t="e">
        <f>VLOOKUP($A3051,'Abatements Granted'!$A$2:$L$402,7,0)</f>
        <v>#N/A</v>
      </c>
    </row>
    <row r="3052" spans="1:35" x14ac:dyDescent="0.2">
      <c r="A3052" s="38" t="s">
        <v>7354</v>
      </c>
      <c r="B3052" t="s">
        <v>7355</v>
      </c>
      <c r="C3052">
        <v>4040</v>
      </c>
      <c r="D3052">
        <v>45</v>
      </c>
      <c r="E3052">
        <v>45</v>
      </c>
      <c r="F3052">
        <v>357</v>
      </c>
      <c r="G3052" t="s">
        <v>6419</v>
      </c>
      <c r="H3052">
        <v>41</v>
      </c>
      <c r="I3052">
        <v>1</v>
      </c>
      <c r="J3052">
        <v>5</v>
      </c>
      <c r="K3052">
        <v>95</v>
      </c>
      <c r="L3052">
        <v>2017</v>
      </c>
      <c r="M3052">
        <v>2018</v>
      </c>
      <c r="N3052">
        <v>39008</v>
      </c>
      <c r="O3052" s="35">
        <v>3357840</v>
      </c>
      <c r="P3052">
        <v>5</v>
      </c>
      <c r="Q3052">
        <v>0</v>
      </c>
      <c r="R3052">
        <v>0</v>
      </c>
      <c r="U3052" s="36">
        <v>3189900</v>
      </c>
      <c r="V3052">
        <v>15.78</v>
      </c>
      <c r="W3052" s="36">
        <v>664400</v>
      </c>
      <c r="X3052">
        <v>254900</v>
      </c>
      <c r="Y3052" s="39">
        <v>4109200</v>
      </c>
      <c r="Z3052" s="40">
        <v>42523</v>
      </c>
      <c r="AA3052" s="36">
        <v>725000</v>
      </c>
      <c r="AB3052">
        <v>5.67</v>
      </c>
      <c r="AC3052" t="s">
        <v>3947</v>
      </c>
      <c r="AD3052" s="39">
        <v>4135000</v>
      </c>
      <c r="AE3052" s="3">
        <f t="shared" si="95"/>
        <v>-6.2394195888754167E-3</v>
      </c>
      <c r="AF3052" s="41">
        <f t="shared" si="94"/>
        <v>-6.2394195888754167E-3</v>
      </c>
      <c r="AG3052" t="e">
        <f>VLOOKUP($A3052,'Abatements Granted'!$A$2:$L$402,2,0)</f>
        <v>#N/A</v>
      </c>
      <c r="AH3052" t="e">
        <f>VLOOKUP($A3052,'Abatements Granted'!$A$2:$L$402,10,0)</f>
        <v>#N/A</v>
      </c>
      <c r="AI3052" s="36" t="e">
        <f>VLOOKUP($A3052,'Abatements Granted'!$A$2:$L$402,7,0)</f>
        <v>#N/A</v>
      </c>
    </row>
    <row r="3053" spans="1:35" x14ac:dyDescent="0.2">
      <c r="A3053" s="38" t="s">
        <v>7356</v>
      </c>
      <c r="B3053" t="s">
        <v>7357</v>
      </c>
      <c r="C3053">
        <v>3920</v>
      </c>
      <c r="D3053">
        <v>45</v>
      </c>
      <c r="E3053">
        <v>0</v>
      </c>
      <c r="F3053">
        <v>360</v>
      </c>
      <c r="G3053" t="s">
        <v>6419</v>
      </c>
      <c r="H3053" t="s">
        <v>3656</v>
      </c>
      <c r="M3053">
        <v>0</v>
      </c>
      <c r="N3053">
        <v>0</v>
      </c>
      <c r="O3053" s="35">
        <v>0</v>
      </c>
      <c r="U3053" s="36">
        <v>0</v>
      </c>
      <c r="V3053">
        <v>3</v>
      </c>
      <c r="W3053" s="36">
        <v>24600</v>
      </c>
      <c r="X3053">
        <v>0</v>
      </c>
      <c r="Y3053" s="39">
        <v>24600</v>
      </c>
      <c r="Z3053" s="40">
        <v>44620</v>
      </c>
      <c r="AA3053" s="36">
        <v>1</v>
      </c>
      <c r="AB3053">
        <v>24600</v>
      </c>
      <c r="AC3053" t="s">
        <v>3657</v>
      </c>
      <c r="AD3053" s="39">
        <v>22500</v>
      </c>
      <c r="AE3053" s="3">
        <f t="shared" si="95"/>
        <v>9.3333333333333268E-2</v>
      </c>
      <c r="AF3053" s="41">
        <f t="shared" si="94"/>
        <v>9.3333333333333268E-2</v>
      </c>
      <c r="AG3053" t="e">
        <f>VLOOKUP($A3053,'Abatements Granted'!$A$2:$L$402,2,0)</f>
        <v>#N/A</v>
      </c>
      <c r="AH3053" t="e">
        <f>VLOOKUP($A3053,'Abatements Granted'!$A$2:$L$402,10,0)</f>
        <v>#N/A</v>
      </c>
      <c r="AI3053" s="36" t="e">
        <f>VLOOKUP($A3053,'Abatements Granted'!$A$2:$L$402,7,0)</f>
        <v>#N/A</v>
      </c>
    </row>
    <row r="3054" spans="1:35" x14ac:dyDescent="0.2">
      <c r="A3054" s="38" t="s">
        <v>7358</v>
      </c>
      <c r="B3054" t="s">
        <v>7359</v>
      </c>
      <c r="C3054">
        <v>3330</v>
      </c>
      <c r="D3054">
        <v>45</v>
      </c>
      <c r="E3054">
        <v>45</v>
      </c>
      <c r="F3054">
        <v>350</v>
      </c>
      <c r="G3054" t="s">
        <v>6419</v>
      </c>
      <c r="H3054">
        <v>350</v>
      </c>
      <c r="I3054">
        <v>1</v>
      </c>
      <c r="J3054">
        <v>3</v>
      </c>
      <c r="K3054">
        <v>38</v>
      </c>
      <c r="L3054">
        <v>1965</v>
      </c>
      <c r="M3054">
        <v>1976</v>
      </c>
      <c r="N3054">
        <v>2800</v>
      </c>
      <c r="O3054" s="35">
        <v>200424</v>
      </c>
      <c r="P3054">
        <v>47</v>
      </c>
      <c r="Q3054">
        <v>15</v>
      </c>
      <c r="R3054">
        <v>0</v>
      </c>
      <c r="U3054" s="36">
        <v>76200</v>
      </c>
      <c r="V3054">
        <v>2.89</v>
      </c>
      <c r="W3054" s="36">
        <v>192800</v>
      </c>
      <c r="X3054">
        <v>5600</v>
      </c>
      <c r="Y3054" s="39">
        <v>274600</v>
      </c>
      <c r="Z3054" s="40">
        <v>44228</v>
      </c>
      <c r="AA3054" s="36">
        <v>100</v>
      </c>
      <c r="AB3054">
        <v>2746</v>
      </c>
      <c r="AC3054" t="s">
        <v>3660</v>
      </c>
      <c r="AD3054" s="39">
        <v>263400</v>
      </c>
      <c r="AE3054" s="3">
        <f t="shared" si="95"/>
        <v>4.2520880789673532E-2</v>
      </c>
      <c r="AF3054" s="41">
        <f t="shared" si="94"/>
        <v>4.2520880789673532E-2</v>
      </c>
      <c r="AG3054" t="e">
        <f>VLOOKUP($A3054,'Abatements Granted'!$A$2:$L$402,2,0)</f>
        <v>#N/A</v>
      </c>
      <c r="AH3054" t="e">
        <f>VLOOKUP($A3054,'Abatements Granted'!$A$2:$L$402,10,0)</f>
        <v>#N/A</v>
      </c>
      <c r="AI3054" s="36" t="e">
        <f>VLOOKUP($A3054,'Abatements Granted'!$A$2:$L$402,7,0)</f>
        <v>#N/A</v>
      </c>
    </row>
    <row r="3055" spans="1:35" x14ac:dyDescent="0.2">
      <c r="A3055" s="38" t="s">
        <v>1793</v>
      </c>
      <c r="B3055" t="s">
        <v>7360</v>
      </c>
      <c r="C3055">
        <v>1010</v>
      </c>
      <c r="D3055">
        <v>5</v>
      </c>
      <c r="E3055">
        <v>5</v>
      </c>
      <c r="F3055">
        <v>346</v>
      </c>
      <c r="G3055" t="s">
        <v>6419</v>
      </c>
      <c r="H3055" t="s">
        <v>3689</v>
      </c>
      <c r="I3055">
        <v>1</v>
      </c>
      <c r="J3055">
        <v>3</v>
      </c>
      <c r="K3055">
        <v>70</v>
      </c>
      <c r="L3055">
        <v>1955</v>
      </c>
      <c r="M3055">
        <v>1993</v>
      </c>
      <c r="N3055">
        <v>2144</v>
      </c>
      <c r="O3055" s="35">
        <v>395513</v>
      </c>
      <c r="P3055">
        <v>30</v>
      </c>
      <c r="Q3055">
        <v>0</v>
      </c>
      <c r="R3055">
        <v>0</v>
      </c>
      <c r="U3055" s="36">
        <v>276900</v>
      </c>
      <c r="V3055">
        <v>0.93</v>
      </c>
      <c r="W3055" s="36">
        <v>105800</v>
      </c>
      <c r="X3055">
        <v>9100</v>
      </c>
      <c r="Y3055" s="39">
        <v>391800</v>
      </c>
      <c r="Z3055" s="40">
        <v>44228</v>
      </c>
      <c r="AA3055" s="36">
        <v>100</v>
      </c>
      <c r="AB3055">
        <v>3918</v>
      </c>
      <c r="AC3055" t="s">
        <v>3660</v>
      </c>
      <c r="AD3055" s="39">
        <v>380800</v>
      </c>
      <c r="AE3055" s="3">
        <f t="shared" si="95"/>
        <v>2.8886554621848637E-2</v>
      </c>
      <c r="AF3055" s="41">
        <f t="shared" si="94"/>
        <v>2.8886554621848637E-2</v>
      </c>
      <c r="AG3055" t="e">
        <f>VLOOKUP($A3055,'Abatements Granted'!$A$2:$L$402,2,0)</f>
        <v>#N/A</v>
      </c>
      <c r="AH3055" t="e">
        <f>VLOOKUP($A3055,'Abatements Granted'!$A$2:$L$402,10,0)</f>
        <v>#N/A</v>
      </c>
      <c r="AI3055" s="36" t="e">
        <f>VLOOKUP($A3055,'Abatements Granted'!$A$2:$L$402,7,0)</f>
        <v>#N/A</v>
      </c>
    </row>
    <row r="3056" spans="1:35" x14ac:dyDescent="0.2">
      <c r="A3056" s="38" t="s">
        <v>1758</v>
      </c>
      <c r="B3056" t="s">
        <v>7361</v>
      </c>
      <c r="C3056">
        <v>1010</v>
      </c>
      <c r="D3056">
        <v>5</v>
      </c>
      <c r="E3056">
        <v>5</v>
      </c>
      <c r="F3056">
        <v>338</v>
      </c>
      <c r="G3056" t="s">
        <v>6419</v>
      </c>
      <c r="H3056" t="s">
        <v>3689</v>
      </c>
      <c r="I3056">
        <v>1</v>
      </c>
      <c r="J3056">
        <v>3</v>
      </c>
      <c r="K3056">
        <v>74</v>
      </c>
      <c r="L3056">
        <v>1900</v>
      </c>
      <c r="M3056">
        <v>1997</v>
      </c>
      <c r="N3056">
        <v>1954</v>
      </c>
      <c r="O3056" s="35">
        <v>357892</v>
      </c>
      <c r="P3056">
        <v>26</v>
      </c>
      <c r="Q3056">
        <v>0</v>
      </c>
      <c r="R3056">
        <v>0</v>
      </c>
      <c r="U3056" s="36">
        <v>264800</v>
      </c>
      <c r="V3056">
        <v>0.33</v>
      </c>
      <c r="W3056" s="36">
        <v>87300</v>
      </c>
      <c r="X3056">
        <v>0</v>
      </c>
      <c r="Y3056" s="39">
        <v>352100</v>
      </c>
      <c r="Z3056" s="40">
        <v>39881</v>
      </c>
      <c r="AA3056" s="36">
        <v>90000</v>
      </c>
      <c r="AB3056">
        <v>3.91</v>
      </c>
      <c r="AC3056" t="s">
        <v>3691</v>
      </c>
      <c r="AD3056" s="39">
        <v>318900</v>
      </c>
      <c r="AE3056" s="3">
        <f t="shared" si="95"/>
        <v>0.10410787080589534</v>
      </c>
      <c r="AF3056" s="41">
        <f t="shared" si="94"/>
        <v>0.38241067923046723</v>
      </c>
      <c r="AG3056">
        <f>VLOOKUP($A3056,'Abatements Granted'!$A$2:$L$402,2,0)</f>
        <v>380</v>
      </c>
      <c r="AH3056" t="str">
        <f>VLOOKUP($A3056,'Abatements Granted'!$A$2:$L$402,10,0)</f>
        <v>GRANTED</v>
      </c>
      <c r="AI3056" s="36">
        <f>VLOOKUP($A3056,'Abatements Granted'!$A$2:$L$402,7,0)</f>
        <v>254700</v>
      </c>
    </row>
    <row r="3057" spans="1:35" x14ac:dyDescent="0.2">
      <c r="A3057" s="38" t="s">
        <v>174</v>
      </c>
      <c r="B3057" t="s">
        <v>7362</v>
      </c>
      <c r="C3057">
        <v>1010</v>
      </c>
      <c r="D3057">
        <v>4</v>
      </c>
      <c r="E3057">
        <v>4</v>
      </c>
      <c r="F3057">
        <v>11</v>
      </c>
      <c r="G3057" t="s">
        <v>7363</v>
      </c>
      <c r="H3057" t="s">
        <v>3666</v>
      </c>
      <c r="I3057">
        <v>1.5</v>
      </c>
      <c r="J3057">
        <v>3</v>
      </c>
      <c r="K3057">
        <v>78</v>
      </c>
      <c r="L3057">
        <v>1936</v>
      </c>
      <c r="M3057">
        <v>2001</v>
      </c>
      <c r="N3057">
        <v>1550</v>
      </c>
      <c r="O3057" s="35">
        <v>296048</v>
      </c>
      <c r="P3057">
        <v>22</v>
      </c>
      <c r="Q3057">
        <v>0</v>
      </c>
      <c r="R3057">
        <v>0</v>
      </c>
      <c r="U3057" s="36">
        <v>230900</v>
      </c>
      <c r="V3057">
        <v>0.26</v>
      </c>
      <c r="W3057" s="36">
        <v>99700</v>
      </c>
      <c r="X3057">
        <v>500</v>
      </c>
      <c r="Y3057" s="39">
        <v>331100</v>
      </c>
      <c r="Z3057" s="40">
        <v>40137</v>
      </c>
      <c r="AA3057" s="36">
        <v>1</v>
      </c>
      <c r="AB3057">
        <v>331100</v>
      </c>
      <c r="AC3057" t="s">
        <v>3676</v>
      </c>
      <c r="AD3057" s="39">
        <v>301400</v>
      </c>
      <c r="AE3057" s="3">
        <f t="shared" si="95"/>
        <v>9.8540145985401395E-2</v>
      </c>
      <c r="AF3057" s="41">
        <f t="shared" si="94"/>
        <v>9.8540145985401395E-2</v>
      </c>
      <c r="AG3057" t="e">
        <f>VLOOKUP($A3057,'Abatements Granted'!$A$2:$L$402,2,0)</f>
        <v>#N/A</v>
      </c>
      <c r="AH3057" t="e">
        <f>VLOOKUP($A3057,'Abatements Granted'!$A$2:$L$402,10,0)</f>
        <v>#N/A</v>
      </c>
      <c r="AI3057" s="36" t="e">
        <f>VLOOKUP($A3057,'Abatements Granted'!$A$2:$L$402,7,0)</f>
        <v>#N/A</v>
      </c>
    </row>
    <row r="3058" spans="1:35" x14ac:dyDescent="0.2">
      <c r="A3058" s="38" t="s">
        <v>747</v>
      </c>
      <c r="B3058" t="s">
        <v>7364</v>
      </c>
      <c r="C3058">
        <v>1010</v>
      </c>
      <c r="D3058">
        <v>4</v>
      </c>
      <c r="E3058">
        <v>4</v>
      </c>
      <c r="F3058">
        <v>17</v>
      </c>
      <c r="G3058" t="s">
        <v>7363</v>
      </c>
      <c r="H3058" t="s">
        <v>3666</v>
      </c>
      <c r="I3058">
        <v>1.75</v>
      </c>
      <c r="J3058">
        <v>3</v>
      </c>
      <c r="K3058">
        <v>74</v>
      </c>
      <c r="L3058">
        <v>1950</v>
      </c>
      <c r="M3058">
        <v>1997</v>
      </c>
      <c r="N3058">
        <v>1788</v>
      </c>
      <c r="O3058" s="35">
        <v>321079</v>
      </c>
      <c r="P3058">
        <v>26</v>
      </c>
      <c r="Q3058">
        <v>0</v>
      </c>
      <c r="R3058">
        <v>0</v>
      </c>
      <c r="U3058" s="36">
        <v>237600</v>
      </c>
      <c r="V3058">
        <v>0.3</v>
      </c>
      <c r="W3058" s="36">
        <v>102200</v>
      </c>
      <c r="X3058">
        <v>1300</v>
      </c>
      <c r="Y3058" s="39">
        <v>341100</v>
      </c>
      <c r="Z3058" s="40">
        <v>43430</v>
      </c>
      <c r="AA3058" s="36">
        <v>100</v>
      </c>
      <c r="AB3058">
        <v>3411</v>
      </c>
      <c r="AC3058" t="s">
        <v>3657</v>
      </c>
      <c r="AD3058" s="39">
        <v>312900</v>
      </c>
      <c r="AE3058" s="3">
        <f t="shared" si="95"/>
        <v>9.0124640460210959E-2</v>
      </c>
      <c r="AF3058" s="41">
        <f t="shared" si="94"/>
        <v>9.0124640460210959E-2</v>
      </c>
      <c r="AG3058" t="e">
        <f>VLOOKUP($A3058,'Abatements Granted'!$A$2:$L$402,2,0)</f>
        <v>#N/A</v>
      </c>
      <c r="AH3058" t="e">
        <f>VLOOKUP($A3058,'Abatements Granted'!$A$2:$L$402,10,0)</f>
        <v>#N/A</v>
      </c>
      <c r="AI3058" s="36" t="e">
        <f>VLOOKUP($A3058,'Abatements Granted'!$A$2:$L$402,7,0)</f>
        <v>#N/A</v>
      </c>
    </row>
    <row r="3059" spans="1:35" x14ac:dyDescent="0.2">
      <c r="A3059" s="38" t="s">
        <v>974</v>
      </c>
      <c r="B3059" t="s">
        <v>7365</v>
      </c>
      <c r="C3059">
        <v>1010</v>
      </c>
      <c r="D3059">
        <v>4</v>
      </c>
      <c r="E3059">
        <v>4</v>
      </c>
      <c r="F3059">
        <v>20</v>
      </c>
      <c r="G3059" t="s">
        <v>7363</v>
      </c>
      <c r="H3059" t="s">
        <v>3666</v>
      </c>
      <c r="I3059">
        <v>1.7</v>
      </c>
      <c r="J3059">
        <v>3</v>
      </c>
      <c r="K3059">
        <v>78</v>
      </c>
      <c r="L3059">
        <v>1952</v>
      </c>
      <c r="M3059">
        <v>2001</v>
      </c>
      <c r="N3059">
        <v>4637</v>
      </c>
      <c r="O3059" s="35">
        <v>644995</v>
      </c>
      <c r="P3059">
        <v>22</v>
      </c>
      <c r="Q3059">
        <v>0</v>
      </c>
      <c r="R3059">
        <v>0</v>
      </c>
      <c r="U3059" s="36">
        <v>503100</v>
      </c>
      <c r="V3059">
        <v>4.5</v>
      </c>
      <c r="W3059" s="36">
        <v>160900</v>
      </c>
      <c r="X3059">
        <v>24600</v>
      </c>
      <c r="Y3059" s="39">
        <v>688600</v>
      </c>
      <c r="Z3059" s="40">
        <v>42128</v>
      </c>
      <c r="AA3059" s="36">
        <v>100</v>
      </c>
      <c r="AB3059">
        <v>6886</v>
      </c>
      <c r="AC3059" t="s">
        <v>3676</v>
      </c>
      <c r="AD3059" s="39">
        <v>633300</v>
      </c>
      <c r="AE3059" s="3">
        <f t="shared" si="95"/>
        <v>8.7320385283435886E-2</v>
      </c>
      <c r="AF3059" s="41">
        <f t="shared" si="94"/>
        <v>8.7320385283435886E-2</v>
      </c>
      <c r="AG3059" t="e">
        <f>VLOOKUP($A3059,'Abatements Granted'!$A$2:$L$402,2,0)</f>
        <v>#N/A</v>
      </c>
      <c r="AH3059" t="e">
        <f>VLOOKUP($A3059,'Abatements Granted'!$A$2:$L$402,10,0)</f>
        <v>#N/A</v>
      </c>
      <c r="AI3059" s="36" t="e">
        <f>VLOOKUP($A3059,'Abatements Granted'!$A$2:$L$402,7,0)</f>
        <v>#N/A</v>
      </c>
    </row>
    <row r="3060" spans="1:35" x14ac:dyDescent="0.2">
      <c r="A3060" s="38" t="s">
        <v>7366</v>
      </c>
      <c r="B3060" t="s">
        <v>7367</v>
      </c>
      <c r="C3060">
        <v>1030</v>
      </c>
      <c r="D3060">
        <v>4</v>
      </c>
      <c r="E3060">
        <v>4</v>
      </c>
      <c r="F3060">
        <v>18</v>
      </c>
      <c r="G3060" t="s">
        <v>7363</v>
      </c>
      <c r="H3060" t="s">
        <v>7368</v>
      </c>
      <c r="I3060">
        <v>1</v>
      </c>
      <c r="J3060">
        <v>3</v>
      </c>
      <c r="K3060">
        <v>62</v>
      </c>
      <c r="L3060">
        <v>1950</v>
      </c>
      <c r="M3060">
        <v>1985</v>
      </c>
      <c r="N3060">
        <v>741</v>
      </c>
      <c r="O3060" s="35">
        <v>56840</v>
      </c>
      <c r="P3060">
        <v>38</v>
      </c>
      <c r="Q3060">
        <v>0</v>
      </c>
      <c r="R3060">
        <v>0</v>
      </c>
      <c r="U3060" s="36">
        <v>35200</v>
      </c>
      <c r="V3060">
        <v>0.71</v>
      </c>
      <c r="W3060" s="36">
        <v>120800</v>
      </c>
      <c r="X3060">
        <v>0</v>
      </c>
      <c r="Y3060" s="39">
        <v>156000</v>
      </c>
      <c r="Z3060" s="40">
        <v>44477</v>
      </c>
      <c r="AA3060" s="36">
        <v>100</v>
      </c>
      <c r="AB3060">
        <v>1560</v>
      </c>
      <c r="AC3060" t="s">
        <v>3676</v>
      </c>
      <c r="AD3060" s="39">
        <v>142500</v>
      </c>
      <c r="AE3060" s="3">
        <f t="shared" si="95"/>
        <v>9.473684210526323E-2</v>
      </c>
      <c r="AF3060" s="41">
        <f t="shared" si="94"/>
        <v>9.473684210526323E-2</v>
      </c>
      <c r="AG3060" t="e">
        <f>VLOOKUP($A3060,'Abatements Granted'!$A$2:$L$402,2,0)</f>
        <v>#N/A</v>
      </c>
      <c r="AH3060" t="e">
        <f>VLOOKUP($A3060,'Abatements Granted'!$A$2:$L$402,10,0)</f>
        <v>#N/A</v>
      </c>
      <c r="AI3060" s="36" t="e">
        <f>VLOOKUP($A3060,'Abatements Granted'!$A$2:$L$402,7,0)</f>
        <v>#N/A</v>
      </c>
    </row>
    <row r="3061" spans="1:35" x14ac:dyDescent="0.2">
      <c r="A3061" s="38" t="s">
        <v>670</v>
      </c>
      <c r="B3061" t="s">
        <v>7369</v>
      </c>
      <c r="C3061">
        <v>1010</v>
      </c>
      <c r="D3061">
        <v>4</v>
      </c>
      <c r="E3061">
        <v>4</v>
      </c>
      <c r="F3061">
        <v>16</v>
      </c>
      <c r="G3061" t="s">
        <v>7363</v>
      </c>
      <c r="H3061" t="s">
        <v>3666</v>
      </c>
      <c r="I3061">
        <v>1.5</v>
      </c>
      <c r="J3061">
        <v>3</v>
      </c>
      <c r="K3061">
        <v>72</v>
      </c>
      <c r="L3061">
        <v>1940</v>
      </c>
      <c r="M3061">
        <v>1995</v>
      </c>
      <c r="N3061">
        <v>2204</v>
      </c>
      <c r="O3061" s="35">
        <v>364406</v>
      </c>
      <c r="P3061">
        <v>28</v>
      </c>
      <c r="Q3061">
        <v>0</v>
      </c>
      <c r="R3061">
        <v>0</v>
      </c>
      <c r="U3061" s="36">
        <v>262400</v>
      </c>
      <c r="V3061">
        <v>1.2</v>
      </c>
      <c r="W3061" s="36">
        <v>130400</v>
      </c>
      <c r="X3061">
        <v>21700</v>
      </c>
      <c r="Y3061" s="39">
        <v>414500</v>
      </c>
      <c r="Z3061" s="40">
        <v>39154</v>
      </c>
      <c r="AA3061" s="36">
        <v>285000</v>
      </c>
      <c r="AB3061">
        <v>1.45</v>
      </c>
      <c r="AC3061">
        <v>0</v>
      </c>
      <c r="AD3061" s="39">
        <v>385200</v>
      </c>
      <c r="AE3061" s="3">
        <f t="shared" si="95"/>
        <v>7.6064382139148456E-2</v>
      </c>
      <c r="AF3061" s="41">
        <f t="shared" si="94"/>
        <v>7.6064382139148456E-2</v>
      </c>
      <c r="AG3061" t="e">
        <f>VLOOKUP($A3061,'Abatements Granted'!$A$2:$L$402,2,0)</f>
        <v>#N/A</v>
      </c>
      <c r="AH3061" t="e">
        <f>VLOOKUP($A3061,'Abatements Granted'!$A$2:$L$402,10,0)</f>
        <v>#N/A</v>
      </c>
      <c r="AI3061" s="36" t="e">
        <f>VLOOKUP($A3061,'Abatements Granted'!$A$2:$L$402,7,0)</f>
        <v>#N/A</v>
      </c>
    </row>
    <row r="3062" spans="1:35" x14ac:dyDescent="0.2">
      <c r="A3062" s="38" t="s">
        <v>7370</v>
      </c>
      <c r="B3062" t="s">
        <v>7371</v>
      </c>
      <c r="C3062">
        <v>3230</v>
      </c>
      <c r="D3062">
        <v>45</v>
      </c>
      <c r="E3062">
        <v>45</v>
      </c>
      <c r="F3062">
        <v>324</v>
      </c>
      <c r="G3062" t="s">
        <v>6419</v>
      </c>
      <c r="H3062">
        <v>15</v>
      </c>
      <c r="I3062">
        <v>10</v>
      </c>
      <c r="J3062">
        <v>3</v>
      </c>
      <c r="K3062">
        <v>45</v>
      </c>
      <c r="L3062">
        <v>1985</v>
      </c>
      <c r="M3062">
        <v>1988</v>
      </c>
      <c r="N3062">
        <v>9348</v>
      </c>
      <c r="O3062" s="35">
        <v>884882</v>
      </c>
      <c r="P3062">
        <v>35</v>
      </c>
      <c r="Q3062">
        <v>20</v>
      </c>
      <c r="R3062">
        <v>0</v>
      </c>
      <c r="U3062" s="36">
        <v>398200</v>
      </c>
      <c r="V3062">
        <v>1.4</v>
      </c>
      <c r="W3062" s="36">
        <v>190900</v>
      </c>
      <c r="X3062">
        <v>26000</v>
      </c>
      <c r="Y3062" s="39">
        <v>615100</v>
      </c>
      <c r="Z3062" s="40">
        <v>37165</v>
      </c>
      <c r="AA3062" s="36">
        <v>250000</v>
      </c>
      <c r="AB3062">
        <v>2.46</v>
      </c>
      <c r="AC3062">
        <v>0</v>
      </c>
      <c r="AD3062" s="39">
        <v>585100</v>
      </c>
      <c r="AE3062" s="3">
        <f t="shared" si="95"/>
        <v>5.1273286617672165E-2</v>
      </c>
      <c r="AF3062" s="41">
        <f t="shared" si="94"/>
        <v>5.1273286617672165E-2</v>
      </c>
      <c r="AG3062" t="e">
        <f>VLOOKUP($A3062,'Abatements Granted'!$A$2:$L$402,2,0)</f>
        <v>#N/A</v>
      </c>
      <c r="AH3062" t="e">
        <f>VLOOKUP($A3062,'Abatements Granted'!$A$2:$L$402,10,0)</f>
        <v>#N/A</v>
      </c>
      <c r="AI3062" s="36" t="e">
        <f>VLOOKUP($A3062,'Abatements Granted'!$A$2:$L$402,7,0)</f>
        <v>#N/A</v>
      </c>
    </row>
    <row r="3063" spans="1:35" x14ac:dyDescent="0.2">
      <c r="A3063" s="38" t="s">
        <v>7372</v>
      </c>
      <c r="B3063" t="s">
        <v>7373</v>
      </c>
      <c r="C3063">
        <v>101</v>
      </c>
      <c r="D3063">
        <v>45</v>
      </c>
      <c r="E3063">
        <v>3</v>
      </c>
      <c r="F3063">
        <v>308</v>
      </c>
      <c r="G3063" t="s">
        <v>6419</v>
      </c>
      <c r="H3063" t="s">
        <v>3913</v>
      </c>
      <c r="I3063">
        <v>1</v>
      </c>
      <c r="J3063">
        <v>3</v>
      </c>
      <c r="K3063">
        <v>70</v>
      </c>
      <c r="L3063">
        <v>1935</v>
      </c>
      <c r="M3063">
        <v>1993</v>
      </c>
      <c r="N3063">
        <v>1334</v>
      </c>
      <c r="O3063" s="35">
        <v>253001</v>
      </c>
      <c r="P3063">
        <v>30</v>
      </c>
      <c r="Q3063">
        <v>0</v>
      </c>
      <c r="R3063">
        <v>0</v>
      </c>
      <c r="U3063" s="36">
        <v>177100</v>
      </c>
      <c r="V3063">
        <v>1.9</v>
      </c>
      <c r="W3063" s="36">
        <v>256200</v>
      </c>
      <c r="X3063">
        <v>27200</v>
      </c>
      <c r="Y3063" s="39">
        <v>570100</v>
      </c>
      <c r="Z3063" s="40">
        <v>34340</v>
      </c>
      <c r="AA3063" s="36">
        <v>295425</v>
      </c>
      <c r="AB3063">
        <v>1.93</v>
      </c>
      <c r="AC3063" t="s">
        <v>3657</v>
      </c>
      <c r="AD3063" s="39">
        <v>488700</v>
      </c>
      <c r="AE3063" s="3">
        <f t="shared" si="95"/>
        <v>0.16656435440965822</v>
      </c>
      <c r="AF3063" s="41">
        <f t="shared" si="94"/>
        <v>0.16656435440965822</v>
      </c>
      <c r="AG3063" t="e">
        <f>VLOOKUP($A3063,'Abatements Granted'!$A$2:$L$402,2,0)</f>
        <v>#N/A</v>
      </c>
      <c r="AH3063" t="e">
        <f>VLOOKUP($A3063,'Abatements Granted'!$A$2:$L$402,10,0)</f>
        <v>#N/A</v>
      </c>
      <c r="AI3063" s="36" t="e">
        <f>VLOOKUP($A3063,'Abatements Granted'!$A$2:$L$402,7,0)</f>
        <v>#N/A</v>
      </c>
    </row>
    <row r="3064" spans="1:35" x14ac:dyDescent="0.2">
      <c r="A3064" s="38" t="s">
        <v>7372</v>
      </c>
      <c r="B3064" t="s">
        <v>7373</v>
      </c>
      <c r="C3064">
        <v>101</v>
      </c>
      <c r="D3064">
        <v>45</v>
      </c>
      <c r="E3064">
        <v>0</v>
      </c>
      <c r="F3064">
        <v>308</v>
      </c>
      <c r="G3064" t="s">
        <v>6419</v>
      </c>
      <c r="H3064">
        <v>325</v>
      </c>
      <c r="I3064">
        <v>1</v>
      </c>
      <c r="J3064">
        <v>2</v>
      </c>
      <c r="K3064">
        <v>61</v>
      </c>
      <c r="L3064">
        <v>1975</v>
      </c>
      <c r="M3064">
        <v>1984</v>
      </c>
      <c r="N3064">
        <v>2798</v>
      </c>
      <c r="O3064" s="35">
        <v>151307</v>
      </c>
      <c r="P3064">
        <v>39</v>
      </c>
      <c r="Q3064">
        <v>0</v>
      </c>
      <c r="R3064">
        <v>0</v>
      </c>
      <c r="U3064" s="36">
        <v>92300</v>
      </c>
      <c r="V3064">
        <v>1.9</v>
      </c>
      <c r="W3064" s="36">
        <v>256200</v>
      </c>
      <c r="X3064">
        <v>27200</v>
      </c>
      <c r="Y3064" s="39">
        <v>570100</v>
      </c>
      <c r="Z3064" s="40">
        <v>34340</v>
      </c>
      <c r="AA3064" s="36">
        <v>295425</v>
      </c>
      <c r="AB3064">
        <v>1.93</v>
      </c>
      <c r="AC3064" t="s">
        <v>3657</v>
      </c>
      <c r="AD3064" s="39">
        <v>488700</v>
      </c>
      <c r="AE3064" s="3">
        <f t="shared" si="95"/>
        <v>0.16656435440965822</v>
      </c>
      <c r="AF3064" s="41">
        <f t="shared" si="94"/>
        <v>0.16656435440965822</v>
      </c>
      <c r="AG3064" t="e">
        <f>VLOOKUP($A3064,'Abatements Granted'!$A$2:$L$402,2,0)</f>
        <v>#N/A</v>
      </c>
      <c r="AH3064" t="e">
        <f>VLOOKUP($A3064,'Abatements Granted'!$A$2:$L$402,10,0)</f>
        <v>#N/A</v>
      </c>
      <c r="AI3064" s="36" t="e">
        <f>VLOOKUP($A3064,'Abatements Granted'!$A$2:$L$402,7,0)</f>
        <v>#N/A</v>
      </c>
    </row>
    <row r="3065" spans="1:35" x14ac:dyDescent="0.2">
      <c r="A3065" s="38" t="s">
        <v>7372</v>
      </c>
      <c r="B3065" t="s">
        <v>7373</v>
      </c>
      <c r="C3065">
        <v>101</v>
      </c>
      <c r="D3065">
        <v>45</v>
      </c>
      <c r="E3065">
        <v>0</v>
      </c>
      <c r="F3065">
        <v>308</v>
      </c>
      <c r="G3065" t="s">
        <v>6419</v>
      </c>
      <c r="H3065">
        <v>400</v>
      </c>
      <c r="I3065">
        <v>1</v>
      </c>
      <c r="J3065">
        <v>2</v>
      </c>
      <c r="K3065">
        <v>51</v>
      </c>
      <c r="L3065">
        <v>1940</v>
      </c>
      <c r="M3065">
        <v>1974</v>
      </c>
      <c r="N3065">
        <v>360</v>
      </c>
      <c r="O3065" s="35">
        <v>33834</v>
      </c>
      <c r="P3065">
        <v>49</v>
      </c>
      <c r="Q3065">
        <v>0</v>
      </c>
      <c r="R3065">
        <v>0</v>
      </c>
      <c r="U3065" s="36">
        <v>17300</v>
      </c>
      <c r="V3065">
        <v>1.9</v>
      </c>
      <c r="W3065" s="36">
        <v>256200</v>
      </c>
      <c r="X3065">
        <v>27200</v>
      </c>
      <c r="Y3065" s="39">
        <v>570100</v>
      </c>
      <c r="Z3065" s="40">
        <v>34340</v>
      </c>
      <c r="AA3065" s="36">
        <v>295425</v>
      </c>
      <c r="AB3065">
        <v>1.93</v>
      </c>
      <c r="AC3065" t="s">
        <v>3657</v>
      </c>
      <c r="AD3065" s="39">
        <v>488700</v>
      </c>
      <c r="AE3065" s="3">
        <f t="shared" si="95"/>
        <v>0.16656435440965822</v>
      </c>
      <c r="AF3065" s="41">
        <f t="shared" si="94"/>
        <v>0.16656435440965822</v>
      </c>
      <c r="AG3065" t="e">
        <f>VLOOKUP($A3065,'Abatements Granted'!$A$2:$L$402,2,0)</f>
        <v>#N/A</v>
      </c>
      <c r="AH3065" t="e">
        <f>VLOOKUP($A3065,'Abatements Granted'!$A$2:$L$402,10,0)</f>
        <v>#N/A</v>
      </c>
      <c r="AI3065" s="36" t="e">
        <f>VLOOKUP($A3065,'Abatements Granted'!$A$2:$L$402,7,0)</f>
        <v>#N/A</v>
      </c>
    </row>
    <row r="3066" spans="1:35" x14ac:dyDescent="0.2">
      <c r="A3066" s="38" t="s">
        <v>7374</v>
      </c>
      <c r="B3066" t="s">
        <v>7375</v>
      </c>
      <c r="C3066">
        <v>1320</v>
      </c>
      <c r="D3066">
        <v>5</v>
      </c>
      <c r="E3066">
        <v>0</v>
      </c>
      <c r="F3066">
        <v>298</v>
      </c>
      <c r="G3066" t="s">
        <v>6419</v>
      </c>
      <c r="H3066" t="s">
        <v>3656</v>
      </c>
      <c r="M3066">
        <v>0</v>
      </c>
      <c r="N3066">
        <v>0</v>
      </c>
      <c r="O3066" s="35">
        <v>0</v>
      </c>
      <c r="U3066" s="36">
        <v>0</v>
      </c>
      <c r="V3066">
        <v>0.28999999999999998</v>
      </c>
      <c r="W3066" s="36">
        <v>2400</v>
      </c>
      <c r="X3066">
        <v>0</v>
      </c>
      <c r="Y3066" s="39">
        <v>2400</v>
      </c>
      <c r="Z3066" s="40">
        <v>36557</v>
      </c>
      <c r="AA3066" s="36">
        <v>85000</v>
      </c>
      <c r="AB3066">
        <v>0.03</v>
      </c>
      <c r="AC3066" t="s">
        <v>3947</v>
      </c>
      <c r="AD3066" s="39">
        <v>2200</v>
      </c>
      <c r="AE3066" s="3">
        <f t="shared" si="95"/>
        <v>9.0909090909090828E-2</v>
      </c>
      <c r="AF3066" s="41">
        <f t="shared" si="94"/>
        <v>9.0909090909090828E-2</v>
      </c>
      <c r="AG3066" t="e">
        <f>VLOOKUP($A3066,'Abatements Granted'!$A$2:$L$402,2,0)</f>
        <v>#N/A</v>
      </c>
      <c r="AH3066" t="e">
        <f>VLOOKUP($A3066,'Abatements Granted'!$A$2:$L$402,10,0)</f>
        <v>#N/A</v>
      </c>
      <c r="AI3066" s="36" t="e">
        <f>VLOOKUP($A3066,'Abatements Granted'!$A$2:$L$402,7,0)</f>
        <v>#N/A</v>
      </c>
    </row>
    <row r="3067" spans="1:35" x14ac:dyDescent="0.2">
      <c r="A3067" s="38" t="s">
        <v>2601</v>
      </c>
      <c r="B3067" t="s">
        <v>7376</v>
      </c>
      <c r="C3067">
        <v>1010</v>
      </c>
      <c r="D3067">
        <v>4</v>
      </c>
      <c r="E3067">
        <v>4</v>
      </c>
      <c r="F3067">
        <v>549</v>
      </c>
      <c r="G3067" t="s">
        <v>6249</v>
      </c>
      <c r="H3067" t="s">
        <v>3666</v>
      </c>
      <c r="I3067">
        <v>1.75</v>
      </c>
      <c r="J3067">
        <v>3</v>
      </c>
      <c r="K3067">
        <v>74</v>
      </c>
      <c r="L3067">
        <v>1948</v>
      </c>
      <c r="M3067">
        <v>1997</v>
      </c>
      <c r="N3067">
        <v>2819</v>
      </c>
      <c r="O3067" s="35">
        <v>425792</v>
      </c>
      <c r="P3067">
        <v>26</v>
      </c>
      <c r="Q3067">
        <v>0</v>
      </c>
      <c r="R3067">
        <v>0</v>
      </c>
      <c r="U3067" s="36">
        <v>315100</v>
      </c>
      <c r="V3067">
        <v>0.98</v>
      </c>
      <c r="W3067" s="36">
        <v>126500</v>
      </c>
      <c r="X3067">
        <v>13500</v>
      </c>
      <c r="Y3067" s="39">
        <v>455100</v>
      </c>
      <c r="Z3067" s="40">
        <v>38436</v>
      </c>
      <c r="AA3067" s="36">
        <v>100</v>
      </c>
      <c r="AB3067">
        <v>4551</v>
      </c>
      <c r="AC3067" t="s">
        <v>3657</v>
      </c>
      <c r="AD3067" s="39">
        <v>409200</v>
      </c>
      <c r="AE3067" s="3">
        <f t="shared" si="95"/>
        <v>0.11217008797653949</v>
      </c>
      <c r="AF3067" s="41">
        <f t="shared" si="94"/>
        <v>0.11217008797653949</v>
      </c>
      <c r="AG3067" t="e">
        <f>VLOOKUP($A3067,'Abatements Granted'!$A$2:$L$402,2,0)</f>
        <v>#N/A</v>
      </c>
      <c r="AH3067" t="e">
        <f>VLOOKUP($A3067,'Abatements Granted'!$A$2:$L$402,10,0)</f>
        <v>#N/A</v>
      </c>
      <c r="AI3067" s="36" t="e">
        <f>VLOOKUP($A3067,'Abatements Granted'!$A$2:$L$402,7,0)</f>
        <v>#N/A</v>
      </c>
    </row>
    <row r="3068" spans="1:35" x14ac:dyDescent="0.2">
      <c r="A3068" s="38" t="s">
        <v>2629</v>
      </c>
      <c r="B3068" t="s">
        <v>7377</v>
      </c>
      <c r="C3068">
        <v>1010</v>
      </c>
      <c r="D3068">
        <v>3</v>
      </c>
      <c r="E3068">
        <v>3</v>
      </c>
      <c r="F3068">
        <v>554</v>
      </c>
      <c r="G3068" t="s">
        <v>6249</v>
      </c>
      <c r="H3068" t="s">
        <v>3666</v>
      </c>
      <c r="I3068">
        <v>1.5</v>
      </c>
      <c r="J3068">
        <v>3</v>
      </c>
      <c r="K3068">
        <v>74</v>
      </c>
      <c r="L3068">
        <v>1950</v>
      </c>
      <c r="M3068">
        <v>1997</v>
      </c>
      <c r="N3068">
        <v>2632</v>
      </c>
      <c r="O3068" s="35">
        <v>414064</v>
      </c>
      <c r="P3068">
        <v>26</v>
      </c>
      <c r="Q3068">
        <v>0</v>
      </c>
      <c r="R3068">
        <v>0</v>
      </c>
      <c r="U3068" s="36">
        <v>306400</v>
      </c>
      <c r="V3068">
        <v>4.0999999999999996</v>
      </c>
      <c r="W3068" s="36">
        <v>150700</v>
      </c>
      <c r="X3068">
        <v>2500</v>
      </c>
      <c r="Y3068" s="39">
        <v>459600</v>
      </c>
      <c r="Z3068" s="40">
        <v>38274</v>
      </c>
      <c r="AA3068" s="36">
        <v>100000</v>
      </c>
      <c r="AB3068">
        <v>4.5999999999999996</v>
      </c>
      <c r="AC3068" t="s">
        <v>3657</v>
      </c>
      <c r="AD3068" s="39">
        <v>430900</v>
      </c>
      <c r="AE3068" s="3">
        <f t="shared" si="95"/>
        <v>6.6604780691575716E-2</v>
      </c>
      <c r="AF3068" s="41">
        <f t="shared" si="94"/>
        <v>6.6604780691575716E-2</v>
      </c>
      <c r="AG3068" t="e">
        <f>VLOOKUP($A3068,'Abatements Granted'!$A$2:$L$402,2,0)</f>
        <v>#N/A</v>
      </c>
      <c r="AH3068" t="e">
        <f>VLOOKUP($A3068,'Abatements Granted'!$A$2:$L$402,10,0)</f>
        <v>#N/A</v>
      </c>
      <c r="AI3068" s="36" t="e">
        <f>VLOOKUP($A3068,'Abatements Granted'!$A$2:$L$402,7,0)</f>
        <v>#N/A</v>
      </c>
    </row>
    <row r="3069" spans="1:35" x14ac:dyDescent="0.2">
      <c r="A3069" s="38" t="s">
        <v>2591</v>
      </c>
      <c r="B3069" t="s">
        <v>7378</v>
      </c>
      <c r="C3069">
        <v>1090</v>
      </c>
      <c r="D3069">
        <v>3</v>
      </c>
      <c r="E3069">
        <v>3</v>
      </c>
      <c r="F3069">
        <v>542</v>
      </c>
      <c r="G3069" t="s">
        <v>6249</v>
      </c>
      <c r="H3069" t="s">
        <v>3666</v>
      </c>
      <c r="I3069">
        <v>2</v>
      </c>
      <c r="J3069">
        <v>3</v>
      </c>
      <c r="K3069">
        <v>67</v>
      </c>
      <c r="L3069">
        <v>1947</v>
      </c>
      <c r="M3069">
        <v>1990</v>
      </c>
      <c r="N3069">
        <v>1841</v>
      </c>
      <c r="O3069" s="35">
        <v>323677</v>
      </c>
      <c r="P3069">
        <v>33</v>
      </c>
      <c r="Q3069">
        <v>0</v>
      </c>
      <c r="R3069">
        <v>0</v>
      </c>
      <c r="U3069" s="36">
        <v>216900</v>
      </c>
      <c r="V3069">
        <v>2.8</v>
      </c>
      <c r="W3069" s="36">
        <v>118800</v>
      </c>
      <c r="X3069">
        <v>9000</v>
      </c>
      <c r="Y3069" s="39">
        <v>441400</v>
      </c>
      <c r="Z3069" s="40">
        <v>32819</v>
      </c>
      <c r="AA3069" s="36">
        <v>100</v>
      </c>
      <c r="AB3069">
        <v>4414</v>
      </c>
      <c r="AC3069" t="s">
        <v>3657</v>
      </c>
      <c r="AD3069" s="39">
        <v>394900</v>
      </c>
      <c r="AE3069" s="3">
        <f t="shared" si="95"/>
        <v>0.11775132945049371</v>
      </c>
      <c r="AF3069" s="41">
        <f t="shared" si="94"/>
        <v>0.11775132945049371</v>
      </c>
      <c r="AG3069" t="e">
        <f>VLOOKUP($A3069,'Abatements Granted'!$A$2:$L$402,2,0)</f>
        <v>#N/A</v>
      </c>
      <c r="AH3069" t="e">
        <f>VLOOKUP($A3069,'Abatements Granted'!$A$2:$L$402,10,0)</f>
        <v>#N/A</v>
      </c>
      <c r="AI3069" s="36" t="e">
        <f>VLOOKUP($A3069,'Abatements Granted'!$A$2:$L$402,7,0)</f>
        <v>#N/A</v>
      </c>
    </row>
    <row r="3070" spans="1:35" x14ac:dyDescent="0.2">
      <c r="A3070" s="38" t="s">
        <v>2591</v>
      </c>
      <c r="B3070" t="s">
        <v>7378</v>
      </c>
      <c r="C3070">
        <v>1090</v>
      </c>
      <c r="D3070">
        <v>3</v>
      </c>
      <c r="E3070">
        <v>0</v>
      </c>
      <c r="F3070">
        <v>542</v>
      </c>
      <c r="G3070" t="s">
        <v>6249</v>
      </c>
      <c r="H3070" t="s">
        <v>3913</v>
      </c>
      <c r="I3070">
        <v>1</v>
      </c>
      <c r="J3070">
        <v>2</v>
      </c>
      <c r="K3070">
        <v>74</v>
      </c>
      <c r="L3070">
        <v>1948</v>
      </c>
      <c r="M3070">
        <v>1997</v>
      </c>
      <c r="N3070">
        <v>443</v>
      </c>
      <c r="O3070" s="35">
        <v>130609</v>
      </c>
      <c r="P3070">
        <v>26</v>
      </c>
      <c r="Q3070">
        <v>0</v>
      </c>
      <c r="R3070">
        <v>0</v>
      </c>
      <c r="U3070" s="36">
        <v>96700</v>
      </c>
      <c r="V3070">
        <v>2.8</v>
      </c>
      <c r="W3070" s="36">
        <v>118800</v>
      </c>
      <c r="X3070">
        <v>9000</v>
      </c>
      <c r="Y3070" s="39">
        <v>441400</v>
      </c>
      <c r="Z3070" s="40">
        <v>32819</v>
      </c>
      <c r="AA3070" s="36">
        <v>100</v>
      </c>
      <c r="AB3070">
        <v>4414</v>
      </c>
      <c r="AC3070" t="s">
        <v>3657</v>
      </c>
      <c r="AD3070" s="39">
        <v>394900</v>
      </c>
      <c r="AE3070" s="3">
        <f t="shared" si="95"/>
        <v>0.11775132945049371</v>
      </c>
      <c r="AF3070" s="41">
        <f t="shared" si="94"/>
        <v>0.11775132945049371</v>
      </c>
      <c r="AG3070" t="e">
        <f>VLOOKUP($A3070,'Abatements Granted'!$A$2:$L$402,2,0)</f>
        <v>#N/A</v>
      </c>
      <c r="AH3070" t="e">
        <f>VLOOKUP($A3070,'Abatements Granted'!$A$2:$L$402,10,0)</f>
        <v>#N/A</v>
      </c>
      <c r="AI3070" s="36" t="e">
        <f>VLOOKUP($A3070,'Abatements Granted'!$A$2:$L$402,7,0)</f>
        <v>#N/A</v>
      </c>
    </row>
    <row r="3071" spans="1:35" x14ac:dyDescent="0.2">
      <c r="A3071" s="38" t="s">
        <v>7379</v>
      </c>
      <c r="B3071" t="s">
        <v>7380</v>
      </c>
      <c r="C3071">
        <v>3160</v>
      </c>
      <c r="D3071">
        <v>45</v>
      </c>
      <c r="E3071">
        <v>45</v>
      </c>
      <c r="F3071">
        <v>270</v>
      </c>
      <c r="G3071" t="s">
        <v>6419</v>
      </c>
      <c r="H3071">
        <v>335</v>
      </c>
      <c r="I3071">
        <v>1</v>
      </c>
      <c r="J3071">
        <v>3</v>
      </c>
      <c r="K3071">
        <v>93</v>
      </c>
      <c r="L3071">
        <v>2016</v>
      </c>
      <c r="M3071">
        <v>2016</v>
      </c>
      <c r="N3071">
        <v>21294</v>
      </c>
      <c r="O3071" s="35">
        <v>959721</v>
      </c>
      <c r="P3071">
        <v>7</v>
      </c>
      <c r="Q3071">
        <v>0</v>
      </c>
      <c r="R3071">
        <v>0</v>
      </c>
      <c r="U3071" s="36">
        <v>892500</v>
      </c>
      <c r="V3071">
        <v>3</v>
      </c>
      <c r="W3071" s="36">
        <v>371100</v>
      </c>
      <c r="X3071">
        <v>70100</v>
      </c>
      <c r="Y3071" s="39">
        <v>2876100</v>
      </c>
      <c r="Z3071" s="40">
        <v>43809</v>
      </c>
      <c r="AA3071" s="36">
        <v>100</v>
      </c>
      <c r="AB3071">
        <v>28761</v>
      </c>
      <c r="AC3071" t="s">
        <v>3687</v>
      </c>
      <c r="AD3071" s="39">
        <v>2811600</v>
      </c>
      <c r="AE3071" s="3">
        <f t="shared" si="95"/>
        <v>2.2940674349124945E-2</v>
      </c>
      <c r="AF3071" s="41">
        <f t="shared" si="94"/>
        <v>2.2940674349124945E-2</v>
      </c>
      <c r="AG3071" t="e">
        <f>VLOOKUP($A3071,'Abatements Granted'!$A$2:$L$402,2,0)</f>
        <v>#N/A</v>
      </c>
      <c r="AH3071" t="e">
        <f>VLOOKUP($A3071,'Abatements Granted'!$A$2:$L$402,10,0)</f>
        <v>#N/A</v>
      </c>
      <c r="AI3071" s="36" t="e">
        <f>VLOOKUP($A3071,'Abatements Granted'!$A$2:$L$402,7,0)</f>
        <v>#N/A</v>
      </c>
    </row>
    <row r="3072" spans="1:35" x14ac:dyDescent="0.2">
      <c r="A3072" s="38" t="s">
        <v>7379</v>
      </c>
      <c r="B3072" t="s">
        <v>7380</v>
      </c>
      <c r="C3072">
        <v>3160</v>
      </c>
      <c r="D3072">
        <v>45</v>
      </c>
      <c r="E3072">
        <v>0</v>
      </c>
      <c r="F3072">
        <v>270</v>
      </c>
      <c r="G3072" t="s">
        <v>6419</v>
      </c>
      <c r="H3072">
        <v>335</v>
      </c>
      <c r="I3072">
        <v>1</v>
      </c>
      <c r="J3072">
        <v>3</v>
      </c>
      <c r="K3072">
        <v>93</v>
      </c>
      <c r="L3072">
        <v>2016</v>
      </c>
      <c r="M3072">
        <v>2016</v>
      </c>
      <c r="N3072">
        <v>18350</v>
      </c>
      <c r="O3072" s="35">
        <v>839696</v>
      </c>
      <c r="P3072">
        <v>7</v>
      </c>
      <c r="Q3072">
        <v>0</v>
      </c>
      <c r="R3072">
        <v>0</v>
      </c>
      <c r="U3072" s="36">
        <v>780900</v>
      </c>
      <c r="V3072">
        <v>3</v>
      </c>
      <c r="W3072" s="36">
        <v>371100</v>
      </c>
      <c r="X3072">
        <v>70100</v>
      </c>
      <c r="Y3072" s="39">
        <v>2876100</v>
      </c>
      <c r="Z3072" s="40">
        <v>43809</v>
      </c>
      <c r="AA3072" s="36">
        <v>100</v>
      </c>
      <c r="AB3072">
        <v>28761</v>
      </c>
      <c r="AC3072" t="s">
        <v>3687</v>
      </c>
      <c r="AD3072" s="39">
        <v>2811600</v>
      </c>
      <c r="AE3072" s="3">
        <f t="shared" si="95"/>
        <v>2.2940674349124945E-2</v>
      </c>
      <c r="AF3072" s="41">
        <f t="shared" si="94"/>
        <v>2.2940674349124945E-2</v>
      </c>
      <c r="AG3072" t="e">
        <f>VLOOKUP($A3072,'Abatements Granted'!$A$2:$L$402,2,0)</f>
        <v>#N/A</v>
      </c>
      <c r="AH3072" t="e">
        <f>VLOOKUP($A3072,'Abatements Granted'!$A$2:$L$402,10,0)</f>
        <v>#N/A</v>
      </c>
      <c r="AI3072" s="36" t="e">
        <f>VLOOKUP($A3072,'Abatements Granted'!$A$2:$L$402,7,0)</f>
        <v>#N/A</v>
      </c>
    </row>
    <row r="3073" spans="1:35" x14ac:dyDescent="0.2">
      <c r="A3073" s="38" t="s">
        <v>7379</v>
      </c>
      <c r="B3073" t="s">
        <v>7380</v>
      </c>
      <c r="C3073">
        <v>3160</v>
      </c>
      <c r="D3073">
        <v>45</v>
      </c>
      <c r="E3073">
        <v>0</v>
      </c>
      <c r="F3073">
        <v>270</v>
      </c>
      <c r="G3073" t="s">
        <v>6419</v>
      </c>
      <c r="H3073">
        <v>335</v>
      </c>
      <c r="I3073">
        <v>1</v>
      </c>
      <c r="J3073">
        <v>3</v>
      </c>
      <c r="K3073">
        <v>93</v>
      </c>
      <c r="L3073">
        <v>2016</v>
      </c>
      <c r="M3073">
        <v>2016</v>
      </c>
      <c r="N3073">
        <v>6450</v>
      </c>
      <c r="O3073" s="35">
        <v>313728</v>
      </c>
      <c r="P3073">
        <v>7</v>
      </c>
      <c r="Q3073">
        <v>0</v>
      </c>
      <c r="R3073">
        <v>0</v>
      </c>
      <c r="U3073" s="36">
        <v>291800</v>
      </c>
      <c r="V3073">
        <v>3</v>
      </c>
      <c r="W3073" s="36">
        <v>371100</v>
      </c>
      <c r="X3073">
        <v>70100</v>
      </c>
      <c r="Y3073" s="39">
        <v>2876100</v>
      </c>
      <c r="Z3073" s="40">
        <v>43809</v>
      </c>
      <c r="AA3073" s="36">
        <v>100</v>
      </c>
      <c r="AB3073">
        <v>28761</v>
      </c>
      <c r="AC3073" t="s">
        <v>3687</v>
      </c>
      <c r="AD3073" s="39">
        <v>2811600</v>
      </c>
      <c r="AE3073" s="3">
        <f t="shared" si="95"/>
        <v>2.2940674349124945E-2</v>
      </c>
      <c r="AF3073" s="41">
        <f t="shared" si="94"/>
        <v>2.2940674349124945E-2</v>
      </c>
      <c r="AG3073" t="e">
        <f>VLOOKUP($A3073,'Abatements Granted'!$A$2:$L$402,2,0)</f>
        <v>#N/A</v>
      </c>
      <c r="AH3073" t="e">
        <f>VLOOKUP($A3073,'Abatements Granted'!$A$2:$L$402,10,0)</f>
        <v>#N/A</v>
      </c>
      <c r="AI3073" s="36" t="e">
        <f>VLOOKUP($A3073,'Abatements Granted'!$A$2:$L$402,7,0)</f>
        <v>#N/A</v>
      </c>
    </row>
    <row r="3074" spans="1:35" x14ac:dyDescent="0.2">
      <c r="A3074" s="38" t="s">
        <v>7379</v>
      </c>
      <c r="B3074" t="s">
        <v>7380</v>
      </c>
      <c r="C3074">
        <v>3160</v>
      </c>
      <c r="D3074">
        <v>45</v>
      </c>
      <c r="E3074">
        <v>0</v>
      </c>
      <c r="F3074">
        <v>270</v>
      </c>
      <c r="G3074" t="s">
        <v>6419</v>
      </c>
      <c r="H3074">
        <v>335</v>
      </c>
      <c r="I3074">
        <v>1</v>
      </c>
      <c r="J3074">
        <v>3</v>
      </c>
      <c r="K3074">
        <v>93</v>
      </c>
      <c r="L3074">
        <v>2016</v>
      </c>
      <c r="M3074">
        <v>2016</v>
      </c>
      <c r="N3074">
        <v>3300</v>
      </c>
      <c r="O3074" s="35">
        <v>191268</v>
      </c>
      <c r="P3074">
        <v>7</v>
      </c>
      <c r="Q3074">
        <v>0</v>
      </c>
      <c r="R3074">
        <v>0</v>
      </c>
      <c r="U3074" s="36">
        <v>177900</v>
      </c>
      <c r="V3074">
        <v>3</v>
      </c>
      <c r="W3074" s="36">
        <v>371100</v>
      </c>
      <c r="X3074">
        <v>70100</v>
      </c>
      <c r="Y3074" s="39">
        <v>2876100</v>
      </c>
      <c r="Z3074" s="40">
        <v>43809</v>
      </c>
      <c r="AA3074" s="36">
        <v>100</v>
      </c>
      <c r="AB3074">
        <v>28761</v>
      </c>
      <c r="AC3074" t="s">
        <v>3687</v>
      </c>
      <c r="AD3074" s="39">
        <v>2811600</v>
      </c>
      <c r="AE3074" s="3">
        <f t="shared" si="95"/>
        <v>2.2940674349124945E-2</v>
      </c>
      <c r="AF3074" s="41">
        <f t="shared" si="94"/>
        <v>2.2940674349124945E-2</v>
      </c>
      <c r="AG3074" t="e">
        <f>VLOOKUP($A3074,'Abatements Granted'!$A$2:$L$402,2,0)</f>
        <v>#N/A</v>
      </c>
      <c r="AH3074" t="e">
        <f>VLOOKUP($A3074,'Abatements Granted'!$A$2:$L$402,10,0)</f>
        <v>#N/A</v>
      </c>
      <c r="AI3074" s="36" t="e">
        <f>VLOOKUP($A3074,'Abatements Granted'!$A$2:$L$402,7,0)</f>
        <v>#N/A</v>
      </c>
    </row>
    <row r="3075" spans="1:35" x14ac:dyDescent="0.2">
      <c r="A3075" s="38" t="s">
        <v>7379</v>
      </c>
      <c r="B3075" t="s">
        <v>7380</v>
      </c>
      <c r="C3075">
        <v>3160</v>
      </c>
      <c r="D3075">
        <v>45</v>
      </c>
      <c r="E3075">
        <v>0</v>
      </c>
      <c r="F3075">
        <v>270</v>
      </c>
      <c r="G3075" t="s">
        <v>6419</v>
      </c>
      <c r="H3075">
        <v>335</v>
      </c>
      <c r="I3075">
        <v>1</v>
      </c>
      <c r="J3075">
        <v>3</v>
      </c>
      <c r="K3075">
        <v>93</v>
      </c>
      <c r="L3075">
        <v>2016</v>
      </c>
      <c r="M3075">
        <v>2016</v>
      </c>
      <c r="N3075">
        <v>6450</v>
      </c>
      <c r="O3075" s="35">
        <v>313728</v>
      </c>
      <c r="P3075">
        <v>7</v>
      </c>
      <c r="Q3075">
        <v>0</v>
      </c>
      <c r="R3075">
        <v>0</v>
      </c>
      <c r="U3075" s="36">
        <v>291800</v>
      </c>
      <c r="V3075">
        <v>3</v>
      </c>
      <c r="W3075" s="36">
        <v>371100</v>
      </c>
      <c r="X3075">
        <v>70100</v>
      </c>
      <c r="Y3075" s="39">
        <v>2876100</v>
      </c>
      <c r="Z3075" s="40">
        <v>43809</v>
      </c>
      <c r="AA3075" s="36">
        <v>100</v>
      </c>
      <c r="AB3075">
        <v>28761</v>
      </c>
      <c r="AC3075" t="s">
        <v>3687</v>
      </c>
      <c r="AD3075" s="39">
        <v>2811600</v>
      </c>
      <c r="AE3075" s="3">
        <f t="shared" si="95"/>
        <v>2.2940674349124945E-2</v>
      </c>
      <c r="AF3075" s="41">
        <f t="shared" si="94"/>
        <v>2.2940674349124945E-2</v>
      </c>
      <c r="AG3075" t="e">
        <f>VLOOKUP($A3075,'Abatements Granted'!$A$2:$L$402,2,0)</f>
        <v>#N/A</v>
      </c>
      <c r="AH3075" t="e">
        <f>VLOOKUP($A3075,'Abatements Granted'!$A$2:$L$402,10,0)</f>
        <v>#N/A</v>
      </c>
      <c r="AI3075" s="36" t="e">
        <f>VLOOKUP($A3075,'Abatements Granted'!$A$2:$L$402,7,0)</f>
        <v>#N/A</v>
      </c>
    </row>
    <row r="3076" spans="1:35" x14ac:dyDescent="0.2">
      <c r="A3076" s="38" t="s">
        <v>1314</v>
      </c>
      <c r="B3076" t="s">
        <v>7381</v>
      </c>
      <c r="C3076">
        <v>1010</v>
      </c>
      <c r="D3076">
        <v>5</v>
      </c>
      <c r="E3076">
        <v>5</v>
      </c>
      <c r="F3076">
        <v>250</v>
      </c>
      <c r="G3076" t="s">
        <v>6419</v>
      </c>
      <c r="H3076" t="s">
        <v>3941</v>
      </c>
      <c r="I3076">
        <v>1</v>
      </c>
      <c r="J3076">
        <v>3</v>
      </c>
      <c r="K3076">
        <v>86</v>
      </c>
      <c r="L3076">
        <v>2004</v>
      </c>
      <c r="M3076">
        <v>2009</v>
      </c>
      <c r="N3076">
        <v>2320</v>
      </c>
      <c r="O3076" s="35">
        <v>401534</v>
      </c>
      <c r="P3076">
        <v>14</v>
      </c>
      <c r="Q3076">
        <v>0</v>
      </c>
      <c r="R3076">
        <v>0</v>
      </c>
      <c r="U3076" s="36">
        <v>345300</v>
      </c>
      <c r="V3076">
        <v>1.04</v>
      </c>
      <c r="W3076" s="36">
        <v>107500</v>
      </c>
      <c r="X3076">
        <v>400</v>
      </c>
      <c r="Y3076" s="39">
        <v>453200</v>
      </c>
      <c r="Z3076" s="40">
        <v>37966</v>
      </c>
      <c r="AA3076" s="36">
        <v>88700</v>
      </c>
      <c r="AB3076">
        <v>5.1100000000000003</v>
      </c>
      <c r="AC3076" t="s">
        <v>4015</v>
      </c>
      <c r="AD3076" s="39">
        <v>429600</v>
      </c>
      <c r="AE3076" s="3">
        <f t="shared" si="95"/>
        <v>5.4934823091247642E-2</v>
      </c>
      <c r="AF3076" s="41">
        <f t="shared" si="94"/>
        <v>5.4934823091247642E-2</v>
      </c>
      <c r="AG3076" t="e">
        <f>VLOOKUP($A3076,'Abatements Granted'!$A$2:$L$402,2,0)</f>
        <v>#N/A</v>
      </c>
      <c r="AH3076" t="e">
        <f>VLOOKUP($A3076,'Abatements Granted'!$A$2:$L$402,10,0)</f>
        <v>#N/A</v>
      </c>
      <c r="AI3076" s="36" t="e">
        <f>VLOOKUP($A3076,'Abatements Granted'!$A$2:$L$402,7,0)</f>
        <v>#N/A</v>
      </c>
    </row>
    <row r="3077" spans="1:35" x14ac:dyDescent="0.2">
      <c r="A3077" s="38" t="s">
        <v>1251</v>
      </c>
      <c r="B3077" t="s">
        <v>7382</v>
      </c>
      <c r="C3077">
        <v>1010</v>
      </c>
      <c r="D3077">
        <v>5</v>
      </c>
      <c r="E3077">
        <v>5</v>
      </c>
      <c r="F3077">
        <v>240</v>
      </c>
      <c r="G3077" t="s">
        <v>6419</v>
      </c>
      <c r="H3077" t="s">
        <v>3697</v>
      </c>
      <c r="I3077">
        <v>1</v>
      </c>
      <c r="J3077">
        <v>3</v>
      </c>
      <c r="K3077">
        <v>78</v>
      </c>
      <c r="L3077">
        <v>1973</v>
      </c>
      <c r="M3077">
        <v>2001</v>
      </c>
      <c r="N3077">
        <v>1561</v>
      </c>
      <c r="O3077" s="35">
        <v>323283</v>
      </c>
      <c r="P3077">
        <v>22</v>
      </c>
      <c r="Q3077">
        <v>0</v>
      </c>
      <c r="R3077">
        <v>0</v>
      </c>
      <c r="U3077" s="36">
        <v>252200</v>
      </c>
      <c r="V3077">
        <v>1.07</v>
      </c>
      <c r="W3077" s="36">
        <v>108000</v>
      </c>
      <c r="X3077">
        <v>400</v>
      </c>
      <c r="Y3077" s="39">
        <v>360600</v>
      </c>
      <c r="Z3077" s="40">
        <v>43350</v>
      </c>
      <c r="AA3077" s="36">
        <v>259000</v>
      </c>
      <c r="AB3077">
        <v>1.39</v>
      </c>
      <c r="AC3077" t="s">
        <v>3872</v>
      </c>
      <c r="AD3077" s="39">
        <v>340300</v>
      </c>
      <c r="AE3077" s="3">
        <f t="shared" si="95"/>
        <v>5.965324713488096E-2</v>
      </c>
      <c r="AF3077" s="41">
        <f t="shared" si="94"/>
        <v>5.965324713488096E-2</v>
      </c>
      <c r="AG3077" t="e">
        <f>VLOOKUP($A3077,'Abatements Granted'!$A$2:$L$402,2,0)</f>
        <v>#N/A</v>
      </c>
      <c r="AH3077" t="e">
        <f>VLOOKUP($A3077,'Abatements Granted'!$A$2:$L$402,10,0)</f>
        <v>#N/A</v>
      </c>
      <c r="AI3077" s="36" t="e">
        <f>VLOOKUP($A3077,'Abatements Granted'!$A$2:$L$402,7,0)</f>
        <v>#N/A</v>
      </c>
    </row>
    <row r="3078" spans="1:35" x14ac:dyDescent="0.2">
      <c r="A3078" s="38" t="s">
        <v>1273</v>
      </c>
      <c r="B3078" t="s">
        <v>7383</v>
      </c>
      <c r="C3078">
        <v>1010</v>
      </c>
      <c r="D3078">
        <v>5</v>
      </c>
      <c r="E3078">
        <v>5</v>
      </c>
      <c r="F3078">
        <v>245</v>
      </c>
      <c r="G3078" t="s">
        <v>6419</v>
      </c>
      <c r="H3078" t="s">
        <v>3689</v>
      </c>
      <c r="I3078">
        <v>1</v>
      </c>
      <c r="J3078">
        <v>3</v>
      </c>
      <c r="K3078">
        <v>72</v>
      </c>
      <c r="L3078">
        <v>1950</v>
      </c>
      <c r="M3078">
        <v>1995</v>
      </c>
      <c r="N3078">
        <v>1065</v>
      </c>
      <c r="O3078" s="35">
        <v>262602</v>
      </c>
      <c r="P3078">
        <v>28</v>
      </c>
      <c r="Q3078">
        <v>0</v>
      </c>
      <c r="R3078">
        <v>0</v>
      </c>
      <c r="U3078" s="36">
        <v>189100</v>
      </c>
      <c r="V3078">
        <v>0.56000000000000005</v>
      </c>
      <c r="W3078" s="36">
        <v>96200</v>
      </c>
      <c r="X3078">
        <v>6000</v>
      </c>
      <c r="Y3078" s="39">
        <v>291300</v>
      </c>
      <c r="Z3078" s="40">
        <v>23377</v>
      </c>
      <c r="AA3078" s="36">
        <v>0</v>
      </c>
      <c r="AB3078">
        <v>0</v>
      </c>
      <c r="AC3078">
        <v>0</v>
      </c>
      <c r="AD3078" s="39">
        <v>269600</v>
      </c>
      <c r="AE3078" s="3">
        <f t="shared" si="95"/>
        <v>8.0489614243323349E-2</v>
      </c>
      <c r="AF3078" s="41">
        <f t="shared" si="94"/>
        <v>8.0489614243323349E-2</v>
      </c>
      <c r="AG3078" t="e">
        <f>VLOOKUP($A3078,'Abatements Granted'!$A$2:$L$402,2,0)</f>
        <v>#N/A</v>
      </c>
      <c r="AH3078" t="e">
        <f>VLOOKUP($A3078,'Abatements Granted'!$A$2:$L$402,10,0)</f>
        <v>#N/A</v>
      </c>
      <c r="AI3078" s="36" t="e">
        <f>VLOOKUP($A3078,'Abatements Granted'!$A$2:$L$402,7,0)</f>
        <v>#N/A</v>
      </c>
    </row>
    <row r="3079" spans="1:35" x14ac:dyDescent="0.2">
      <c r="A3079" s="38" t="s">
        <v>1319</v>
      </c>
      <c r="B3079" t="s">
        <v>7384</v>
      </c>
      <c r="C3079">
        <v>1010</v>
      </c>
      <c r="D3079">
        <v>5</v>
      </c>
      <c r="E3079">
        <v>5</v>
      </c>
      <c r="F3079">
        <v>251</v>
      </c>
      <c r="G3079" t="s">
        <v>6419</v>
      </c>
      <c r="H3079" t="s">
        <v>3689</v>
      </c>
      <c r="I3079">
        <v>1</v>
      </c>
      <c r="J3079">
        <v>3</v>
      </c>
      <c r="K3079">
        <v>74</v>
      </c>
      <c r="L3079">
        <v>1955</v>
      </c>
      <c r="M3079">
        <v>1997</v>
      </c>
      <c r="N3079">
        <v>1479</v>
      </c>
      <c r="O3079" s="35">
        <v>313609</v>
      </c>
      <c r="P3079">
        <v>26</v>
      </c>
      <c r="Q3079">
        <v>0</v>
      </c>
      <c r="R3079">
        <v>0</v>
      </c>
      <c r="U3079" s="36">
        <v>232100</v>
      </c>
      <c r="V3079">
        <v>0.57999999999999996</v>
      </c>
      <c r="W3079" s="36">
        <v>97000</v>
      </c>
      <c r="X3079">
        <v>100</v>
      </c>
      <c r="Y3079" s="39">
        <v>329200</v>
      </c>
      <c r="Z3079" s="40">
        <v>39762</v>
      </c>
      <c r="AA3079" s="36">
        <v>10</v>
      </c>
      <c r="AB3079">
        <v>32920</v>
      </c>
      <c r="AC3079" t="s">
        <v>3676</v>
      </c>
      <c r="AD3079" s="39">
        <v>311400</v>
      </c>
      <c r="AE3079" s="3">
        <f t="shared" si="95"/>
        <v>5.7161207450224794E-2</v>
      </c>
      <c r="AF3079" s="41">
        <f t="shared" ref="AF3079:AF3142" si="96">_xlfn.IFNA(IF($AH3079="GRANTED",  (($Y3079-$AI3079)/$AI3079), (AE3079)),AE3079)</f>
        <v>5.7161207450224794E-2</v>
      </c>
      <c r="AG3079" t="e">
        <f>VLOOKUP($A3079,'Abatements Granted'!$A$2:$L$402,2,0)</f>
        <v>#N/A</v>
      </c>
      <c r="AH3079" t="e">
        <f>VLOOKUP($A3079,'Abatements Granted'!$A$2:$L$402,10,0)</f>
        <v>#N/A</v>
      </c>
      <c r="AI3079" s="36" t="e">
        <f>VLOOKUP($A3079,'Abatements Granted'!$A$2:$L$402,7,0)</f>
        <v>#N/A</v>
      </c>
    </row>
    <row r="3080" spans="1:35" x14ac:dyDescent="0.2">
      <c r="A3080" s="38" t="s">
        <v>1339</v>
      </c>
      <c r="B3080" t="s">
        <v>7385</v>
      </c>
      <c r="C3080">
        <v>1010</v>
      </c>
      <c r="D3080">
        <v>5</v>
      </c>
      <c r="E3080">
        <v>5</v>
      </c>
      <c r="F3080">
        <v>257</v>
      </c>
      <c r="G3080" t="s">
        <v>6419</v>
      </c>
      <c r="H3080" t="s">
        <v>3689</v>
      </c>
      <c r="I3080">
        <v>1</v>
      </c>
      <c r="J3080">
        <v>2</v>
      </c>
      <c r="K3080">
        <v>62</v>
      </c>
      <c r="L3080">
        <v>1950</v>
      </c>
      <c r="M3080">
        <v>1985</v>
      </c>
      <c r="N3080">
        <v>1154</v>
      </c>
      <c r="O3080" s="35">
        <v>231488</v>
      </c>
      <c r="P3080">
        <v>38</v>
      </c>
      <c r="Q3080">
        <v>0</v>
      </c>
      <c r="R3080">
        <v>0</v>
      </c>
      <c r="U3080" s="36">
        <v>143500</v>
      </c>
      <c r="V3080">
        <v>0.56999999999999995</v>
      </c>
      <c r="W3080" s="36">
        <v>96800</v>
      </c>
      <c r="X3080">
        <v>200</v>
      </c>
      <c r="Y3080" s="39">
        <v>240500</v>
      </c>
      <c r="Z3080" s="40">
        <v>43056</v>
      </c>
      <c r="AA3080" s="36">
        <v>154600</v>
      </c>
      <c r="AB3080">
        <v>1.56</v>
      </c>
      <c r="AC3080">
        <v>0</v>
      </c>
      <c r="AD3080" s="39">
        <v>230100</v>
      </c>
      <c r="AE3080" s="3">
        <f t="shared" ref="AE3080:AE3143" si="97">IFERROR(Y3080/AD3080-1,"")</f>
        <v>4.5197740112994378E-2</v>
      </c>
      <c r="AF3080" s="41">
        <f t="shared" si="96"/>
        <v>4.5197740112994378E-2</v>
      </c>
      <c r="AG3080" t="e">
        <f>VLOOKUP($A3080,'Abatements Granted'!$A$2:$L$402,2,0)</f>
        <v>#N/A</v>
      </c>
      <c r="AH3080" t="e">
        <f>VLOOKUP($A3080,'Abatements Granted'!$A$2:$L$402,10,0)</f>
        <v>#N/A</v>
      </c>
      <c r="AI3080" s="36" t="e">
        <f>VLOOKUP($A3080,'Abatements Granted'!$A$2:$L$402,7,0)</f>
        <v>#N/A</v>
      </c>
    </row>
    <row r="3081" spans="1:35" x14ac:dyDescent="0.2">
      <c r="A3081" s="38" t="s">
        <v>1392</v>
      </c>
      <c r="B3081" t="s">
        <v>7386</v>
      </c>
      <c r="C3081">
        <v>1010</v>
      </c>
      <c r="D3081">
        <v>5</v>
      </c>
      <c r="E3081">
        <v>5</v>
      </c>
      <c r="F3081">
        <v>265</v>
      </c>
      <c r="G3081" t="s">
        <v>6419</v>
      </c>
      <c r="H3081" t="s">
        <v>3689</v>
      </c>
      <c r="I3081">
        <v>1</v>
      </c>
      <c r="J3081">
        <v>2</v>
      </c>
      <c r="K3081">
        <v>71</v>
      </c>
      <c r="L3081">
        <v>1950</v>
      </c>
      <c r="M3081">
        <v>1994</v>
      </c>
      <c r="N3081">
        <v>974</v>
      </c>
      <c r="O3081" s="35">
        <v>197311</v>
      </c>
      <c r="P3081">
        <v>29</v>
      </c>
      <c r="Q3081">
        <v>0</v>
      </c>
      <c r="R3081">
        <v>0</v>
      </c>
      <c r="U3081" s="36">
        <v>140100</v>
      </c>
      <c r="V3081">
        <v>0.81</v>
      </c>
      <c r="W3081" s="36">
        <v>104200</v>
      </c>
      <c r="X3081">
        <v>100</v>
      </c>
      <c r="Y3081" s="39">
        <v>244400</v>
      </c>
      <c r="Z3081" s="40">
        <v>37272</v>
      </c>
      <c r="AA3081" s="36">
        <v>114000</v>
      </c>
      <c r="AB3081">
        <v>2.14</v>
      </c>
      <c r="AC3081">
        <v>0</v>
      </c>
      <c r="AD3081" s="39">
        <v>244800</v>
      </c>
      <c r="AE3081" s="3">
        <f t="shared" si="97"/>
        <v>-1.6339869281045694E-3</v>
      </c>
      <c r="AF3081" s="41">
        <f t="shared" si="96"/>
        <v>-1.6339869281045694E-3</v>
      </c>
      <c r="AG3081" t="e">
        <f>VLOOKUP($A3081,'Abatements Granted'!$A$2:$L$402,2,0)</f>
        <v>#N/A</v>
      </c>
      <c r="AH3081" t="e">
        <f>VLOOKUP($A3081,'Abatements Granted'!$A$2:$L$402,10,0)</f>
        <v>#N/A</v>
      </c>
      <c r="AI3081" s="36" t="e">
        <f>VLOOKUP($A3081,'Abatements Granted'!$A$2:$L$402,7,0)</f>
        <v>#N/A</v>
      </c>
    </row>
    <row r="3082" spans="1:35" x14ac:dyDescent="0.2">
      <c r="A3082" s="38" t="s">
        <v>1425</v>
      </c>
      <c r="B3082" t="s">
        <v>7387</v>
      </c>
      <c r="C3082">
        <v>1010</v>
      </c>
      <c r="D3082">
        <v>5</v>
      </c>
      <c r="E3082">
        <v>5</v>
      </c>
      <c r="F3082">
        <v>273</v>
      </c>
      <c r="G3082" t="s">
        <v>6419</v>
      </c>
      <c r="H3082" t="s">
        <v>3689</v>
      </c>
      <c r="I3082">
        <v>1</v>
      </c>
      <c r="J3082">
        <v>2</v>
      </c>
      <c r="K3082">
        <v>67</v>
      </c>
      <c r="L3082">
        <v>1950</v>
      </c>
      <c r="M3082">
        <v>1990</v>
      </c>
      <c r="N3082">
        <v>1480</v>
      </c>
      <c r="O3082" s="35">
        <v>266654</v>
      </c>
      <c r="P3082">
        <v>33</v>
      </c>
      <c r="Q3082">
        <v>0</v>
      </c>
      <c r="R3082">
        <v>0</v>
      </c>
      <c r="U3082" s="36">
        <v>178700</v>
      </c>
      <c r="V3082">
        <v>0.42</v>
      </c>
      <c r="W3082" s="36">
        <v>90600</v>
      </c>
      <c r="X3082">
        <v>0</v>
      </c>
      <c r="Y3082" s="39">
        <v>269300</v>
      </c>
      <c r="Z3082" s="40">
        <v>43718</v>
      </c>
      <c r="AA3082" s="36">
        <v>185500</v>
      </c>
      <c r="AB3082">
        <v>1.45</v>
      </c>
      <c r="AC3082">
        <v>0</v>
      </c>
      <c r="AD3082" s="39">
        <v>254500</v>
      </c>
      <c r="AE3082" s="3">
        <f t="shared" si="97"/>
        <v>5.8153241650294785E-2</v>
      </c>
      <c r="AF3082" s="41">
        <f t="shared" si="96"/>
        <v>5.8153241650294785E-2</v>
      </c>
      <c r="AG3082" t="e">
        <f>VLOOKUP($A3082,'Abatements Granted'!$A$2:$L$402,2,0)</f>
        <v>#N/A</v>
      </c>
      <c r="AH3082" t="e">
        <f>VLOOKUP($A3082,'Abatements Granted'!$A$2:$L$402,10,0)</f>
        <v>#N/A</v>
      </c>
      <c r="AI3082" s="36" t="e">
        <f>VLOOKUP($A3082,'Abatements Granted'!$A$2:$L$402,7,0)</f>
        <v>#N/A</v>
      </c>
    </row>
    <row r="3083" spans="1:35" x14ac:dyDescent="0.2">
      <c r="A3083" s="38" t="s">
        <v>1469</v>
      </c>
      <c r="B3083" t="s">
        <v>7388</v>
      </c>
      <c r="C3083">
        <v>1010</v>
      </c>
      <c r="D3083">
        <v>5</v>
      </c>
      <c r="E3083">
        <v>5</v>
      </c>
      <c r="F3083">
        <v>283</v>
      </c>
      <c r="G3083" t="s">
        <v>6419</v>
      </c>
      <c r="H3083" t="s">
        <v>3689</v>
      </c>
      <c r="I3083">
        <v>1</v>
      </c>
      <c r="J3083">
        <v>3</v>
      </c>
      <c r="K3083">
        <v>71</v>
      </c>
      <c r="L3083">
        <v>1950</v>
      </c>
      <c r="M3083">
        <v>1994</v>
      </c>
      <c r="N3083">
        <v>1470</v>
      </c>
      <c r="O3083" s="35">
        <v>307732</v>
      </c>
      <c r="P3083">
        <v>29</v>
      </c>
      <c r="Q3083">
        <v>0</v>
      </c>
      <c r="R3083">
        <v>0</v>
      </c>
      <c r="U3083" s="36">
        <v>218500</v>
      </c>
      <c r="V3083">
        <v>0.36</v>
      </c>
      <c r="W3083" s="36">
        <v>88400</v>
      </c>
      <c r="X3083">
        <v>0</v>
      </c>
      <c r="Y3083" s="39">
        <v>306900</v>
      </c>
      <c r="Z3083" s="40">
        <v>37854</v>
      </c>
      <c r="AA3083" s="36">
        <v>215000</v>
      </c>
      <c r="AB3083">
        <v>1.43</v>
      </c>
      <c r="AC3083">
        <v>0</v>
      </c>
      <c r="AD3083" s="39">
        <v>290100</v>
      </c>
      <c r="AE3083" s="3">
        <f t="shared" si="97"/>
        <v>5.7911065149948371E-2</v>
      </c>
      <c r="AF3083" s="41">
        <f t="shared" si="96"/>
        <v>5.7911065149948371E-2</v>
      </c>
      <c r="AG3083" t="e">
        <f>VLOOKUP($A3083,'Abatements Granted'!$A$2:$L$402,2,0)</f>
        <v>#N/A</v>
      </c>
      <c r="AH3083" t="e">
        <f>VLOOKUP($A3083,'Abatements Granted'!$A$2:$L$402,10,0)</f>
        <v>#N/A</v>
      </c>
      <c r="AI3083" s="36" t="e">
        <f>VLOOKUP($A3083,'Abatements Granted'!$A$2:$L$402,7,0)</f>
        <v>#N/A</v>
      </c>
    </row>
    <row r="3084" spans="1:35" x14ac:dyDescent="0.2">
      <c r="A3084" s="38" t="s">
        <v>7389</v>
      </c>
      <c r="B3084" t="s">
        <v>7390</v>
      </c>
      <c r="C3084">
        <v>1320</v>
      </c>
      <c r="D3084">
        <v>5</v>
      </c>
      <c r="E3084">
        <v>0</v>
      </c>
      <c r="F3084">
        <v>285</v>
      </c>
      <c r="G3084" t="s">
        <v>6419</v>
      </c>
      <c r="H3084" t="s">
        <v>3656</v>
      </c>
      <c r="M3084">
        <v>0</v>
      </c>
      <c r="N3084">
        <v>0</v>
      </c>
      <c r="O3084" s="35">
        <v>0</v>
      </c>
      <c r="U3084" s="36">
        <v>0</v>
      </c>
      <c r="V3084">
        <v>0.05</v>
      </c>
      <c r="W3084" s="36">
        <v>100</v>
      </c>
      <c r="X3084">
        <v>0</v>
      </c>
      <c r="Y3084" s="39">
        <v>100</v>
      </c>
      <c r="Z3084" s="40">
        <v>367</v>
      </c>
      <c r="AA3084" s="36">
        <v>1</v>
      </c>
      <c r="AB3084">
        <v>100</v>
      </c>
      <c r="AC3084" t="s">
        <v>3679</v>
      </c>
      <c r="AD3084" s="39">
        <v>100</v>
      </c>
      <c r="AE3084" s="3">
        <f t="shared" si="97"/>
        <v>0</v>
      </c>
      <c r="AF3084" s="41">
        <f t="shared" si="96"/>
        <v>0</v>
      </c>
      <c r="AG3084" t="e">
        <f>VLOOKUP($A3084,'Abatements Granted'!$A$2:$L$402,2,0)</f>
        <v>#N/A</v>
      </c>
      <c r="AH3084" t="e">
        <f>VLOOKUP($A3084,'Abatements Granted'!$A$2:$L$402,10,0)</f>
        <v>#N/A</v>
      </c>
      <c r="AI3084" s="36" t="e">
        <f>VLOOKUP($A3084,'Abatements Granted'!$A$2:$L$402,7,0)</f>
        <v>#N/A</v>
      </c>
    </row>
    <row r="3085" spans="1:35" x14ac:dyDescent="0.2">
      <c r="A3085" s="38" t="s">
        <v>2354</v>
      </c>
      <c r="B3085" t="s">
        <v>7391</v>
      </c>
      <c r="C3085">
        <v>1010</v>
      </c>
      <c r="D3085">
        <v>3</v>
      </c>
      <c r="E3085">
        <v>3</v>
      </c>
      <c r="F3085">
        <v>474</v>
      </c>
      <c r="G3085" t="s">
        <v>6249</v>
      </c>
      <c r="H3085" t="s">
        <v>3689</v>
      </c>
      <c r="I3085">
        <v>1</v>
      </c>
      <c r="J3085">
        <v>3</v>
      </c>
      <c r="K3085">
        <v>72</v>
      </c>
      <c r="L3085">
        <v>1951</v>
      </c>
      <c r="M3085">
        <v>1995</v>
      </c>
      <c r="N3085">
        <v>1733</v>
      </c>
      <c r="O3085" s="35">
        <v>339634</v>
      </c>
      <c r="P3085">
        <v>28</v>
      </c>
      <c r="Q3085">
        <v>0</v>
      </c>
      <c r="R3085">
        <v>0</v>
      </c>
      <c r="U3085" s="36">
        <v>244500</v>
      </c>
      <c r="V3085">
        <v>1.8</v>
      </c>
      <c r="W3085" s="36">
        <v>145800</v>
      </c>
      <c r="X3085">
        <v>1600</v>
      </c>
      <c r="Y3085" s="39">
        <v>391900</v>
      </c>
      <c r="Z3085" s="40">
        <v>40438</v>
      </c>
      <c r="AA3085" s="36">
        <v>100</v>
      </c>
      <c r="AB3085">
        <v>3919</v>
      </c>
      <c r="AC3085" t="s">
        <v>3657</v>
      </c>
      <c r="AD3085" s="39">
        <v>365500</v>
      </c>
      <c r="AE3085" s="3">
        <f t="shared" si="97"/>
        <v>7.2229822161422819E-2</v>
      </c>
      <c r="AF3085" s="41">
        <f t="shared" si="96"/>
        <v>7.2229822161422819E-2</v>
      </c>
      <c r="AG3085" t="e">
        <f>VLOOKUP($A3085,'Abatements Granted'!$A$2:$L$402,2,0)</f>
        <v>#N/A</v>
      </c>
      <c r="AH3085" t="e">
        <f>VLOOKUP($A3085,'Abatements Granted'!$A$2:$L$402,10,0)</f>
        <v>#N/A</v>
      </c>
      <c r="AI3085" s="36" t="e">
        <f>VLOOKUP($A3085,'Abatements Granted'!$A$2:$L$402,7,0)</f>
        <v>#N/A</v>
      </c>
    </row>
    <row r="3086" spans="1:35" x14ac:dyDescent="0.2">
      <c r="A3086" s="38" t="s">
        <v>7392</v>
      </c>
      <c r="B3086" t="s">
        <v>7393</v>
      </c>
      <c r="C3086">
        <v>1300</v>
      </c>
      <c r="D3086">
        <v>3</v>
      </c>
      <c r="E3086">
        <v>3</v>
      </c>
      <c r="F3086">
        <v>569</v>
      </c>
      <c r="G3086" t="s">
        <v>6249</v>
      </c>
      <c r="H3086" t="s">
        <v>3656</v>
      </c>
      <c r="M3086">
        <v>0</v>
      </c>
      <c r="N3086">
        <v>0</v>
      </c>
      <c r="O3086" s="35">
        <v>0</v>
      </c>
      <c r="U3086" s="36">
        <v>0</v>
      </c>
      <c r="V3086">
        <v>5.66</v>
      </c>
      <c r="W3086" s="36">
        <v>162000</v>
      </c>
      <c r="X3086">
        <v>0</v>
      </c>
      <c r="Y3086" s="39">
        <v>162000</v>
      </c>
      <c r="Z3086" s="40">
        <v>41799</v>
      </c>
      <c r="AA3086" s="36">
        <v>100</v>
      </c>
      <c r="AB3086">
        <v>1620</v>
      </c>
      <c r="AC3086" t="s">
        <v>3676</v>
      </c>
      <c r="AD3086" s="39">
        <v>147100</v>
      </c>
      <c r="AE3086" s="3">
        <f t="shared" si="97"/>
        <v>0.10129163834126453</v>
      </c>
      <c r="AF3086" s="41">
        <f t="shared" si="96"/>
        <v>0.10129163834126453</v>
      </c>
      <c r="AG3086" t="e">
        <f>VLOOKUP($A3086,'Abatements Granted'!$A$2:$L$402,2,0)</f>
        <v>#N/A</v>
      </c>
      <c r="AH3086" t="e">
        <f>VLOOKUP($A3086,'Abatements Granted'!$A$2:$L$402,10,0)</f>
        <v>#N/A</v>
      </c>
      <c r="AI3086" s="36" t="e">
        <f>VLOOKUP($A3086,'Abatements Granted'!$A$2:$L$402,7,0)</f>
        <v>#N/A</v>
      </c>
    </row>
    <row r="3087" spans="1:35" x14ac:dyDescent="0.2">
      <c r="A3087" s="38" t="s">
        <v>2690</v>
      </c>
      <c r="B3087" t="s">
        <v>7394</v>
      </c>
      <c r="C3087">
        <v>1010</v>
      </c>
      <c r="D3087">
        <v>3</v>
      </c>
      <c r="E3087">
        <v>3</v>
      </c>
      <c r="F3087">
        <v>575</v>
      </c>
      <c r="G3087" t="s">
        <v>6249</v>
      </c>
      <c r="H3087" t="s">
        <v>3681</v>
      </c>
      <c r="I3087">
        <v>2</v>
      </c>
      <c r="J3087">
        <v>5</v>
      </c>
      <c r="K3087">
        <v>85</v>
      </c>
      <c r="L3087">
        <v>2002</v>
      </c>
      <c r="M3087">
        <v>2008</v>
      </c>
      <c r="N3087">
        <v>5601</v>
      </c>
      <c r="O3087" s="35">
        <v>873500</v>
      </c>
      <c r="P3087">
        <v>15</v>
      </c>
      <c r="Q3087">
        <v>0</v>
      </c>
      <c r="R3087">
        <v>0</v>
      </c>
      <c r="U3087" s="36">
        <v>742500</v>
      </c>
      <c r="V3087">
        <v>7.88</v>
      </c>
      <c r="W3087" s="36">
        <v>163900</v>
      </c>
      <c r="X3087">
        <v>300</v>
      </c>
      <c r="Y3087" s="39">
        <v>906700</v>
      </c>
      <c r="Z3087" s="40">
        <v>44181</v>
      </c>
      <c r="AA3087" s="36">
        <v>735000</v>
      </c>
      <c r="AB3087">
        <v>1.23</v>
      </c>
      <c r="AC3087">
        <v>0</v>
      </c>
      <c r="AD3087" s="39">
        <v>827100</v>
      </c>
      <c r="AE3087" s="3">
        <f t="shared" si="97"/>
        <v>9.6239874259460789E-2</v>
      </c>
      <c r="AF3087" s="41">
        <f t="shared" si="96"/>
        <v>9.6239874259460789E-2</v>
      </c>
      <c r="AG3087" t="e">
        <f>VLOOKUP($A3087,'Abatements Granted'!$A$2:$L$402,2,0)</f>
        <v>#N/A</v>
      </c>
      <c r="AH3087" t="e">
        <f>VLOOKUP($A3087,'Abatements Granted'!$A$2:$L$402,10,0)</f>
        <v>#N/A</v>
      </c>
      <c r="AI3087" s="36" t="e">
        <f>VLOOKUP($A3087,'Abatements Granted'!$A$2:$L$402,7,0)</f>
        <v>#N/A</v>
      </c>
    </row>
    <row r="3088" spans="1:35" x14ac:dyDescent="0.2">
      <c r="A3088" s="38" t="s">
        <v>2692</v>
      </c>
      <c r="B3088" t="s">
        <v>7395</v>
      </c>
      <c r="C3088">
        <v>1010</v>
      </c>
      <c r="D3088">
        <v>3</v>
      </c>
      <c r="E3088">
        <v>3</v>
      </c>
      <c r="F3088">
        <v>577</v>
      </c>
      <c r="G3088" t="s">
        <v>6249</v>
      </c>
      <c r="H3088" t="s">
        <v>3689</v>
      </c>
      <c r="I3088">
        <v>1</v>
      </c>
      <c r="J3088">
        <v>3</v>
      </c>
      <c r="K3088">
        <v>77</v>
      </c>
      <c r="L3088">
        <v>1956</v>
      </c>
      <c r="M3088">
        <v>2000</v>
      </c>
      <c r="N3088">
        <v>1259</v>
      </c>
      <c r="O3088" s="35">
        <v>285922</v>
      </c>
      <c r="P3088">
        <v>23</v>
      </c>
      <c r="Q3088">
        <v>0</v>
      </c>
      <c r="R3088">
        <v>0</v>
      </c>
      <c r="U3088" s="36">
        <v>220200</v>
      </c>
      <c r="V3088">
        <v>0.2</v>
      </c>
      <c r="W3088" s="36">
        <v>98800</v>
      </c>
      <c r="X3088">
        <v>2200</v>
      </c>
      <c r="Y3088" s="39">
        <v>321200</v>
      </c>
      <c r="Z3088" s="40">
        <v>42124</v>
      </c>
      <c r="AA3088" s="36">
        <v>75000</v>
      </c>
      <c r="AB3088">
        <v>4.28</v>
      </c>
      <c r="AC3088" t="s">
        <v>3995</v>
      </c>
      <c r="AD3088" s="39">
        <v>293500</v>
      </c>
      <c r="AE3088" s="3">
        <f t="shared" si="97"/>
        <v>9.4378194207836552E-2</v>
      </c>
      <c r="AF3088" s="41">
        <f t="shared" si="96"/>
        <v>9.4378194207836552E-2</v>
      </c>
      <c r="AG3088" t="e">
        <f>VLOOKUP($A3088,'Abatements Granted'!$A$2:$L$402,2,0)</f>
        <v>#N/A</v>
      </c>
      <c r="AH3088" t="e">
        <f>VLOOKUP($A3088,'Abatements Granted'!$A$2:$L$402,10,0)</f>
        <v>#N/A</v>
      </c>
      <c r="AI3088" s="36" t="e">
        <f>VLOOKUP($A3088,'Abatements Granted'!$A$2:$L$402,7,0)</f>
        <v>#N/A</v>
      </c>
    </row>
    <row r="3089" spans="1:35" x14ac:dyDescent="0.2">
      <c r="A3089" s="38" t="s">
        <v>2718</v>
      </c>
      <c r="B3089" t="s">
        <v>7396</v>
      </c>
      <c r="C3089">
        <v>1010</v>
      </c>
      <c r="D3089">
        <v>3</v>
      </c>
      <c r="E3089">
        <v>3</v>
      </c>
      <c r="F3089">
        <v>585</v>
      </c>
      <c r="G3089" t="s">
        <v>6249</v>
      </c>
      <c r="H3089" t="s">
        <v>3666</v>
      </c>
      <c r="I3089">
        <v>1.75</v>
      </c>
      <c r="J3089">
        <v>3</v>
      </c>
      <c r="K3089">
        <v>80</v>
      </c>
      <c r="L3089">
        <v>1992</v>
      </c>
      <c r="M3089">
        <v>2003</v>
      </c>
      <c r="N3089">
        <v>2199</v>
      </c>
      <c r="O3089" s="35">
        <v>373824</v>
      </c>
      <c r="P3089">
        <v>20</v>
      </c>
      <c r="Q3089">
        <v>0</v>
      </c>
      <c r="R3089">
        <v>0</v>
      </c>
      <c r="U3089" s="36">
        <v>299100</v>
      </c>
      <c r="V3089">
        <v>0.92</v>
      </c>
      <c r="W3089" s="36">
        <v>132000</v>
      </c>
      <c r="X3089">
        <v>200</v>
      </c>
      <c r="Y3089" s="39">
        <v>431300</v>
      </c>
      <c r="Z3089" s="40">
        <v>43060</v>
      </c>
      <c r="AA3089" s="36">
        <v>100</v>
      </c>
      <c r="AB3089">
        <v>4313</v>
      </c>
      <c r="AC3089" t="s">
        <v>3872</v>
      </c>
      <c r="AD3089" s="39">
        <v>413100</v>
      </c>
      <c r="AE3089" s="3">
        <f t="shared" si="97"/>
        <v>4.405712902444936E-2</v>
      </c>
      <c r="AF3089" s="41">
        <f t="shared" si="96"/>
        <v>4.405712902444936E-2</v>
      </c>
      <c r="AG3089" t="e">
        <f>VLOOKUP($A3089,'Abatements Granted'!$A$2:$L$402,2,0)</f>
        <v>#N/A</v>
      </c>
      <c r="AH3089" t="e">
        <f>VLOOKUP($A3089,'Abatements Granted'!$A$2:$L$402,10,0)</f>
        <v>#N/A</v>
      </c>
      <c r="AI3089" s="36" t="e">
        <f>VLOOKUP($A3089,'Abatements Granted'!$A$2:$L$402,7,0)</f>
        <v>#N/A</v>
      </c>
    </row>
    <row r="3090" spans="1:35" x14ac:dyDescent="0.2">
      <c r="A3090" s="38" t="s">
        <v>2750</v>
      </c>
      <c r="B3090" t="s">
        <v>7397</v>
      </c>
      <c r="C3090">
        <v>1010</v>
      </c>
      <c r="D3090">
        <v>3</v>
      </c>
      <c r="E3090">
        <v>3</v>
      </c>
      <c r="F3090">
        <v>599</v>
      </c>
      <c r="G3090" t="s">
        <v>6249</v>
      </c>
      <c r="H3090" t="s">
        <v>3681</v>
      </c>
      <c r="I3090">
        <v>1.5</v>
      </c>
      <c r="J3090">
        <v>3</v>
      </c>
      <c r="K3090">
        <v>74</v>
      </c>
      <c r="L3090">
        <v>1956</v>
      </c>
      <c r="M3090">
        <v>1997</v>
      </c>
      <c r="N3090">
        <v>2882</v>
      </c>
      <c r="O3090" s="35">
        <v>414261</v>
      </c>
      <c r="P3090">
        <v>26</v>
      </c>
      <c r="Q3090">
        <v>0</v>
      </c>
      <c r="R3090">
        <v>0</v>
      </c>
      <c r="U3090" s="36">
        <v>306600</v>
      </c>
      <c r="V3090">
        <v>1.34</v>
      </c>
      <c r="W3090" s="36">
        <v>139300</v>
      </c>
      <c r="X3090">
        <v>2300</v>
      </c>
      <c r="Y3090" s="39">
        <v>448200</v>
      </c>
      <c r="Z3090" s="40">
        <v>43354</v>
      </c>
      <c r="AA3090" s="36">
        <v>1</v>
      </c>
      <c r="AB3090">
        <v>448200</v>
      </c>
      <c r="AC3090" t="s">
        <v>3657</v>
      </c>
      <c r="AD3090" s="39">
        <v>415500</v>
      </c>
      <c r="AE3090" s="3">
        <f t="shared" si="97"/>
        <v>7.8700361010830333E-2</v>
      </c>
      <c r="AF3090" s="41">
        <f t="shared" si="96"/>
        <v>7.8700361010830333E-2</v>
      </c>
      <c r="AG3090" t="e">
        <f>VLOOKUP($A3090,'Abatements Granted'!$A$2:$L$402,2,0)</f>
        <v>#N/A</v>
      </c>
      <c r="AH3090" t="e">
        <f>VLOOKUP($A3090,'Abatements Granted'!$A$2:$L$402,10,0)</f>
        <v>#N/A</v>
      </c>
      <c r="AI3090" s="36" t="e">
        <f>VLOOKUP($A3090,'Abatements Granted'!$A$2:$L$402,7,0)</f>
        <v>#N/A</v>
      </c>
    </row>
    <row r="3091" spans="1:35" x14ac:dyDescent="0.2">
      <c r="A3091" s="38" t="s">
        <v>2823</v>
      </c>
      <c r="B3091" t="s">
        <v>7398</v>
      </c>
      <c r="C3091">
        <v>1010</v>
      </c>
      <c r="D3091">
        <v>3</v>
      </c>
      <c r="E3091">
        <v>3</v>
      </c>
      <c r="F3091">
        <v>611</v>
      </c>
      <c r="G3091" t="s">
        <v>6249</v>
      </c>
      <c r="H3091" t="s">
        <v>3689</v>
      </c>
      <c r="I3091">
        <v>1</v>
      </c>
      <c r="J3091">
        <v>3</v>
      </c>
      <c r="K3091">
        <v>83</v>
      </c>
      <c r="L3091">
        <v>1996</v>
      </c>
      <c r="M3091">
        <v>2006</v>
      </c>
      <c r="N3091">
        <v>1605</v>
      </c>
      <c r="O3091" s="35">
        <v>351322</v>
      </c>
      <c r="P3091">
        <v>17</v>
      </c>
      <c r="Q3091">
        <v>0</v>
      </c>
      <c r="R3091">
        <v>0</v>
      </c>
      <c r="U3091" s="36">
        <v>291600</v>
      </c>
      <c r="V3091">
        <v>1.26</v>
      </c>
      <c r="W3091" s="36">
        <v>138100</v>
      </c>
      <c r="X3091">
        <v>200</v>
      </c>
      <c r="Y3091" s="39">
        <v>429900</v>
      </c>
      <c r="Z3091" s="40">
        <v>40389</v>
      </c>
      <c r="AA3091" s="36">
        <v>245000</v>
      </c>
      <c r="AB3091">
        <v>1.75</v>
      </c>
      <c r="AC3091">
        <v>0</v>
      </c>
      <c r="AD3091" s="39">
        <v>401900</v>
      </c>
      <c r="AE3091" s="3">
        <f t="shared" si="97"/>
        <v>6.9669071908434965E-2</v>
      </c>
      <c r="AF3091" s="41">
        <f t="shared" si="96"/>
        <v>6.9669071908434965E-2</v>
      </c>
      <c r="AG3091" t="e">
        <f>VLOOKUP($A3091,'Abatements Granted'!$A$2:$L$402,2,0)</f>
        <v>#N/A</v>
      </c>
      <c r="AH3091" t="e">
        <f>VLOOKUP($A3091,'Abatements Granted'!$A$2:$L$402,10,0)</f>
        <v>#N/A</v>
      </c>
      <c r="AI3091" s="36" t="e">
        <f>VLOOKUP($A3091,'Abatements Granted'!$A$2:$L$402,7,0)</f>
        <v>#N/A</v>
      </c>
    </row>
    <row r="3092" spans="1:35" x14ac:dyDescent="0.2">
      <c r="A3092" s="38" t="s">
        <v>2853</v>
      </c>
      <c r="B3092" t="s">
        <v>7399</v>
      </c>
      <c r="C3092">
        <v>1010</v>
      </c>
      <c r="D3092">
        <v>3</v>
      </c>
      <c r="E3092">
        <v>3</v>
      </c>
      <c r="F3092">
        <v>621</v>
      </c>
      <c r="G3092" t="s">
        <v>6249</v>
      </c>
      <c r="H3092" t="s">
        <v>3666</v>
      </c>
      <c r="I3092">
        <v>1.7</v>
      </c>
      <c r="J3092">
        <v>4</v>
      </c>
      <c r="K3092">
        <v>86</v>
      </c>
      <c r="L3092">
        <v>2003</v>
      </c>
      <c r="M3092">
        <v>2009</v>
      </c>
      <c r="N3092">
        <v>1601</v>
      </c>
      <c r="O3092" s="35">
        <v>342136</v>
      </c>
      <c r="P3092">
        <v>14</v>
      </c>
      <c r="Q3092">
        <v>0</v>
      </c>
      <c r="R3092">
        <v>0</v>
      </c>
      <c r="U3092" s="36">
        <v>294200</v>
      </c>
      <c r="V3092">
        <v>1.17</v>
      </c>
      <c r="W3092" s="36">
        <v>136800</v>
      </c>
      <c r="X3092">
        <v>2200</v>
      </c>
      <c r="Y3092" s="39">
        <v>433200</v>
      </c>
      <c r="Z3092" s="40">
        <v>35788</v>
      </c>
      <c r="AA3092" s="36">
        <v>100</v>
      </c>
      <c r="AB3092">
        <v>4332</v>
      </c>
      <c r="AC3092" t="s">
        <v>3657</v>
      </c>
      <c r="AD3092" s="39">
        <v>415400</v>
      </c>
      <c r="AE3092" s="3">
        <f t="shared" si="97"/>
        <v>4.285026480500731E-2</v>
      </c>
      <c r="AF3092" s="41">
        <f t="shared" si="96"/>
        <v>4.285026480500731E-2</v>
      </c>
      <c r="AG3092" t="e">
        <f>VLOOKUP($A3092,'Abatements Granted'!$A$2:$L$402,2,0)</f>
        <v>#N/A</v>
      </c>
      <c r="AH3092" t="e">
        <f>VLOOKUP($A3092,'Abatements Granted'!$A$2:$L$402,10,0)</f>
        <v>#N/A</v>
      </c>
      <c r="AI3092" s="36" t="e">
        <f>VLOOKUP($A3092,'Abatements Granted'!$A$2:$L$402,7,0)</f>
        <v>#N/A</v>
      </c>
    </row>
    <row r="3093" spans="1:35" x14ac:dyDescent="0.2">
      <c r="A3093" s="38" t="s">
        <v>7400</v>
      </c>
      <c r="B3093" t="s">
        <v>7401</v>
      </c>
      <c r="C3093">
        <v>9300</v>
      </c>
      <c r="D3093">
        <v>3</v>
      </c>
      <c r="E3093">
        <v>0</v>
      </c>
      <c r="F3093">
        <v>671</v>
      </c>
      <c r="G3093" t="s">
        <v>6249</v>
      </c>
      <c r="H3093" t="s">
        <v>3656</v>
      </c>
      <c r="M3093">
        <v>0</v>
      </c>
      <c r="N3093">
        <v>0</v>
      </c>
      <c r="O3093" s="35">
        <v>0</v>
      </c>
      <c r="U3093" s="36">
        <v>0</v>
      </c>
      <c r="V3093">
        <v>66.55</v>
      </c>
      <c r="W3093" s="36">
        <v>361100</v>
      </c>
      <c r="X3093">
        <v>0</v>
      </c>
      <c r="Y3093" s="39">
        <v>361100</v>
      </c>
      <c r="Z3093" s="40">
        <v>19150</v>
      </c>
      <c r="AA3093" s="36">
        <v>0</v>
      </c>
      <c r="AB3093">
        <v>0</v>
      </c>
      <c r="AC3093">
        <v>0</v>
      </c>
      <c r="AD3093" s="39">
        <v>330100</v>
      </c>
      <c r="AE3093" s="3">
        <f t="shared" si="97"/>
        <v>9.3910936079975693E-2</v>
      </c>
      <c r="AF3093" s="41">
        <f t="shared" si="96"/>
        <v>9.3910936079975693E-2</v>
      </c>
      <c r="AG3093" t="e">
        <f>VLOOKUP($A3093,'Abatements Granted'!$A$2:$L$402,2,0)</f>
        <v>#N/A</v>
      </c>
      <c r="AH3093" t="e">
        <f>VLOOKUP($A3093,'Abatements Granted'!$A$2:$L$402,10,0)</f>
        <v>#N/A</v>
      </c>
      <c r="AI3093" s="36" t="e">
        <f>VLOOKUP($A3093,'Abatements Granted'!$A$2:$L$402,7,0)</f>
        <v>#N/A</v>
      </c>
    </row>
    <row r="3094" spans="1:35" x14ac:dyDescent="0.2">
      <c r="A3094" s="38" t="s">
        <v>1524</v>
      </c>
      <c r="B3094" t="s">
        <v>7402</v>
      </c>
      <c r="C3094">
        <v>1010</v>
      </c>
      <c r="D3094">
        <v>3</v>
      </c>
      <c r="E3094">
        <v>3</v>
      </c>
      <c r="F3094">
        <v>292</v>
      </c>
      <c r="G3094" t="s">
        <v>6616</v>
      </c>
      <c r="H3094" t="s">
        <v>3681</v>
      </c>
      <c r="I3094">
        <v>2</v>
      </c>
      <c r="J3094">
        <v>3</v>
      </c>
      <c r="K3094">
        <v>71</v>
      </c>
      <c r="L3094">
        <v>1944</v>
      </c>
      <c r="M3094">
        <v>1994</v>
      </c>
      <c r="N3094">
        <v>1716</v>
      </c>
      <c r="O3094" s="35">
        <v>311525</v>
      </c>
      <c r="P3094">
        <v>29</v>
      </c>
      <c r="Q3094">
        <v>0</v>
      </c>
      <c r="R3094">
        <v>0</v>
      </c>
      <c r="U3094" s="36">
        <v>221200</v>
      </c>
      <c r="V3094">
        <v>0.97</v>
      </c>
      <c r="W3094" s="36">
        <v>133000</v>
      </c>
      <c r="X3094">
        <v>200</v>
      </c>
      <c r="Y3094" s="39">
        <v>354400</v>
      </c>
      <c r="Z3094" s="40">
        <v>44047</v>
      </c>
      <c r="AA3094" s="36">
        <v>100</v>
      </c>
      <c r="AB3094">
        <v>3544</v>
      </c>
      <c r="AC3094" t="s">
        <v>3657</v>
      </c>
      <c r="AD3094" s="39">
        <v>324800</v>
      </c>
      <c r="AE3094" s="3">
        <f t="shared" si="97"/>
        <v>9.1133004926108319E-2</v>
      </c>
      <c r="AF3094" s="41">
        <f t="shared" si="96"/>
        <v>9.1133004926108319E-2</v>
      </c>
      <c r="AG3094" t="e">
        <f>VLOOKUP($A3094,'Abatements Granted'!$A$2:$L$402,2,0)</f>
        <v>#N/A</v>
      </c>
      <c r="AH3094" t="e">
        <f>VLOOKUP($A3094,'Abatements Granted'!$A$2:$L$402,10,0)</f>
        <v>#N/A</v>
      </c>
      <c r="AI3094" s="36" t="e">
        <f>VLOOKUP($A3094,'Abatements Granted'!$A$2:$L$402,7,0)</f>
        <v>#N/A</v>
      </c>
    </row>
    <row r="3095" spans="1:35" x14ac:dyDescent="0.2">
      <c r="A3095" s="38" t="s">
        <v>2603</v>
      </c>
      <c r="B3095" t="s">
        <v>7403</v>
      </c>
      <c r="C3095">
        <v>1010</v>
      </c>
      <c r="D3095">
        <v>3</v>
      </c>
      <c r="E3095">
        <v>3</v>
      </c>
      <c r="F3095">
        <v>55</v>
      </c>
      <c r="G3095" t="s">
        <v>7404</v>
      </c>
      <c r="H3095" t="s">
        <v>3689</v>
      </c>
      <c r="I3095">
        <v>1</v>
      </c>
      <c r="J3095">
        <v>3</v>
      </c>
      <c r="K3095">
        <v>74</v>
      </c>
      <c r="L3095">
        <v>1954</v>
      </c>
      <c r="M3095">
        <v>1997</v>
      </c>
      <c r="N3095">
        <v>1903</v>
      </c>
      <c r="O3095" s="35">
        <v>377191</v>
      </c>
      <c r="P3095">
        <v>26</v>
      </c>
      <c r="Q3095">
        <v>0</v>
      </c>
      <c r="R3095">
        <v>0</v>
      </c>
      <c r="U3095" s="36">
        <v>279100</v>
      </c>
      <c r="V3095">
        <v>1</v>
      </c>
      <c r="W3095" s="36">
        <v>133600</v>
      </c>
      <c r="X3095">
        <v>4600</v>
      </c>
      <c r="Y3095" s="39">
        <v>417300</v>
      </c>
      <c r="Z3095" s="40">
        <v>43901</v>
      </c>
      <c r="AA3095" s="36">
        <v>1</v>
      </c>
      <c r="AB3095">
        <v>417300</v>
      </c>
      <c r="AC3095" t="s">
        <v>3657</v>
      </c>
      <c r="AD3095" s="39">
        <v>391000</v>
      </c>
      <c r="AE3095" s="3">
        <f t="shared" si="97"/>
        <v>6.726342710997435E-2</v>
      </c>
      <c r="AF3095" s="41">
        <f t="shared" si="96"/>
        <v>6.726342710997435E-2</v>
      </c>
      <c r="AG3095" t="e">
        <f>VLOOKUP($A3095,'Abatements Granted'!$A$2:$L$402,2,0)</f>
        <v>#N/A</v>
      </c>
      <c r="AH3095" t="e">
        <f>VLOOKUP($A3095,'Abatements Granted'!$A$2:$L$402,10,0)</f>
        <v>#N/A</v>
      </c>
      <c r="AI3095" s="36" t="e">
        <f>VLOOKUP($A3095,'Abatements Granted'!$A$2:$L$402,7,0)</f>
        <v>#N/A</v>
      </c>
    </row>
    <row r="3096" spans="1:35" x14ac:dyDescent="0.2">
      <c r="A3096" s="38" t="s">
        <v>1935</v>
      </c>
      <c r="B3096" t="s">
        <v>7405</v>
      </c>
      <c r="C3096">
        <v>1010</v>
      </c>
      <c r="D3096">
        <v>3</v>
      </c>
      <c r="E3096">
        <v>3</v>
      </c>
      <c r="F3096">
        <v>38</v>
      </c>
      <c r="G3096" t="s">
        <v>7404</v>
      </c>
      <c r="H3096" t="s">
        <v>3689</v>
      </c>
      <c r="I3096">
        <v>1</v>
      </c>
      <c r="J3096">
        <v>3</v>
      </c>
      <c r="K3096">
        <v>80</v>
      </c>
      <c r="L3096">
        <v>1974</v>
      </c>
      <c r="M3096">
        <v>2003</v>
      </c>
      <c r="N3096">
        <v>2255</v>
      </c>
      <c r="O3096" s="35">
        <v>410825</v>
      </c>
      <c r="P3096">
        <v>20</v>
      </c>
      <c r="Q3096">
        <v>0</v>
      </c>
      <c r="R3096">
        <v>0</v>
      </c>
      <c r="U3096" s="36">
        <v>328700</v>
      </c>
      <c r="V3096">
        <v>1.1000000000000001</v>
      </c>
      <c r="W3096" s="36">
        <v>135600</v>
      </c>
      <c r="X3096">
        <v>14500</v>
      </c>
      <c r="Y3096" s="39">
        <v>478800</v>
      </c>
      <c r="Z3096" s="40">
        <v>35702</v>
      </c>
      <c r="AA3096" s="36">
        <v>147500</v>
      </c>
      <c r="AB3096">
        <v>3.25</v>
      </c>
      <c r="AC3096">
        <v>0</v>
      </c>
      <c r="AD3096" s="39">
        <v>455500</v>
      </c>
      <c r="AE3096" s="3">
        <f t="shared" si="97"/>
        <v>5.1152579582876001E-2</v>
      </c>
      <c r="AF3096" s="41">
        <f t="shared" si="96"/>
        <v>5.1152579582876001E-2</v>
      </c>
      <c r="AG3096" t="e">
        <f>VLOOKUP($A3096,'Abatements Granted'!$A$2:$L$402,2,0)</f>
        <v>#N/A</v>
      </c>
      <c r="AH3096" t="e">
        <f>VLOOKUP($A3096,'Abatements Granted'!$A$2:$L$402,10,0)</f>
        <v>#N/A</v>
      </c>
      <c r="AI3096" s="36" t="e">
        <f>VLOOKUP($A3096,'Abatements Granted'!$A$2:$L$402,7,0)</f>
        <v>#N/A</v>
      </c>
    </row>
    <row r="3097" spans="1:35" x14ac:dyDescent="0.2">
      <c r="A3097" s="38" t="s">
        <v>1230</v>
      </c>
      <c r="B3097" t="s">
        <v>7406</v>
      </c>
      <c r="C3097">
        <v>1010</v>
      </c>
      <c r="D3097">
        <v>3</v>
      </c>
      <c r="E3097">
        <v>3</v>
      </c>
      <c r="F3097">
        <v>24</v>
      </c>
      <c r="G3097" t="s">
        <v>7404</v>
      </c>
      <c r="H3097" t="s">
        <v>3666</v>
      </c>
      <c r="I3097">
        <v>1.5</v>
      </c>
      <c r="J3097">
        <v>3</v>
      </c>
      <c r="K3097">
        <v>71</v>
      </c>
      <c r="L3097">
        <v>1952</v>
      </c>
      <c r="M3097">
        <v>1994</v>
      </c>
      <c r="N3097">
        <v>2001</v>
      </c>
      <c r="O3097" s="35">
        <v>350769</v>
      </c>
      <c r="P3097">
        <v>29</v>
      </c>
      <c r="Q3097">
        <v>0</v>
      </c>
      <c r="R3097">
        <v>0</v>
      </c>
      <c r="U3097" s="36">
        <v>249000</v>
      </c>
      <c r="V3097">
        <v>0.87</v>
      </c>
      <c r="W3097" s="36">
        <v>131200</v>
      </c>
      <c r="X3097">
        <v>0</v>
      </c>
      <c r="Y3097" s="39">
        <v>380200</v>
      </c>
      <c r="Z3097" s="40">
        <v>33632</v>
      </c>
      <c r="AA3097" s="36">
        <v>100</v>
      </c>
      <c r="AB3097">
        <v>3802</v>
      </c>
      <c r="AC3097" t="s">
        <v>3657</v>
      </c>
      <c r="AD3097" s="39">
        <v>370700</v>
      </c>
      <c r="AE3097" s="3">
        <f t="shared" si="97"/>
        <v>2.5627191799298732E-2</v>
      </c>
      <c r="AF3097" s="41">
        <f t="shared" si="96"/>
        <v>2.5627191799298732E-2</v>
      </c>
      <c r="AG3097" t="e">
        <f>VLOOKUP($A3097,'Abatements Granted'!$A$2:$L$402,2,0)</f>
        <v>#N/A</v>
      </c>
      <c r="AH3097" t="e">
        <f>VLOOKUP($A3097,'Abatements Granted'!$A$2:$L$402,10,0)</f>
        <v>#N/A</v>
      </c>
      <c r="AI3097" s="36" t="e">
        <f>VLOOKUP($A3097,'Abatements Granted'!$A$2:$L$402,7,0)</f>
        <v>#N/A</v>
      </c>
    </row>
    <row r="3098" spans="1:35" x14ac:dyDescent="0.2">
      <c r="A3098" s="38" t="s">
        <v>473</v>
      </c>
      <c r="B3098" t="s">
        <v>7407</v>
      </c>
      <c r="C3098">
        <v>1010</v>
      </c>
      <c r="D3098">
        <v>3</v>
      </c>
      <c r="E3098">
        <v>3</v>
      </c>
      <c r="F3098">
        <v>14</v>
      </c>
      <c r="G3098" t="s">
        <v>7404</v>
      </c>
      <c r="H3098" t="s">
        <v>3666</v>
      </c>
      <c r="I3098">
        <v>1.5</v>
      </c>
      <c r="J3098">
        <v>3</v>
      </c>
      <c r="K3098">
        <v>74</v>
      </c>
      <c r="L3098">
        <v>1940</v>
      </c>
      <c r="M3098">
        <v>1997</v>
      </c>
      <c r="N3098">
        <v>1954</v>
      </c>
      <c r="O3098" s="35">
        <v>358796</v>
      </c>
      <c r="P3098">
        <v>26</v>
      </c>
      <c r="Q3098">
        <v>0</v>
      </c>
      <c r="R3098">
        <v>0</v>
      </c>
      <c r="U3098" s="36">
        <v>265500</v>
      </c>
      <c r="V3098">
        <v>0.23</v>
      </c>
      <c r="W3098" s="36">
        <v>102300</v>
      </c>
      <c r="X3098">
        <v>300</v>
      </c>
      <c r="Y3098" s="39">
        <v>368100</v>
      </c>
      <c r="Z3098" s="40">
        <v>40751</v>
      </c>
      <c r="AA3098" s="36">
        <v>100</v>
      </c>
      <c r="AB3098">
        <v>3681</v>
      </c>
      <c r="AC3098" t="s">
        <v>4183</v>
      </c>
      <c r="AD3098" s="39">
        <v>336900</v>
      </c>
      <c r="AE3098" s="3">
        <f t="shared" si="97"/>
        <v>9.2609082813891463E-2</v>
      </c>
      <c r="AF3098" s="41">
        <f t="shared" si="96"/>
        <v>9.2609082813891463E-2</v>
      </c>
      <c r="AG3098" t="e">
        <f>VLOOKUP($A3098,'Abatements Granted'!$A$2:$L$402,2,0)</f>
        <v>#N/A</v>
      </c>
      <c r="AH3098" t="e">
        <f>VLOOKUP($A3098,'Abatements Granted'!$A$2:$L$402,10,0)</f>
        <v>#N/A</v>
      </c>
      <c r="AI3098" s="36" t="e">
        <f>VLOOKUP($A3098,'Abatements Granted'!$A$2:$L$402,7,0)</f>
        <v>#N/A</v>
      </c>
    </row>
    <row r="3099" spans="1:35" x14ac:dyDescent="0.2">
      <c r="A3099" s="38" t="s">
        <v>1466</v>
      </c>
      <c r="B3099" t="s">
        <v>7408</v>
      </c>
      <c r="C3099">
        <v>1010</v>
      </c>
      <c r="D3099">
        <v>3</v>
      </c>
      <c r="E3099">
        <v>3</v>
      </c>
      <c r="F3099">
        <v>282</v>
      </c>
      <c r="G3099" t="s">
        <v>6616</v>
      </c>
      <c r="H3099" t="s">
        <v>3666</v>
      </c>
      <c r="I3099">
        <v>1.5</v>
      </c>
      <c r="J3099">
        <v>3</v>
      </c>
      <c r="K3099">
        <v>72</v>
      </c>
      <c r="L3099">
        <v>1936</v>
      </c>
      <c r="M3099">
        <v>1995</v>
      </c>
      <c r="N3099">
        <v>2887</v>
      </c>
      <c r="O3099" s="35">
        <v>453164</v>
      </c>
      <c r="P3099">
        <v>28</v>
      </c>
      <c r="Q3099">
        <v>0</v>
      </c>
      <c r="R3099">
        <v>0</v>
      </c>
      <c r="U3099" s="36">
        <v>326300</v>
      </c>
      <c r="V3099">
        <v>0.32</v>
      </c>
      <c r="W3099" s="36">
        <v>108600</v>
      </c>
      <c r="X3099">
        <v>200</v>
      </c>
      <c r="Y3099" s="39">
        <v>435100</v>
      </c>
      <c r="Z3099" s="40">
        <v>42970</v>
      </c>
      <c r="AA3099" s="36">
        <v>1</v>
      </c>
      <c r="AB3099">
        <v>435100</v>
      </c>
      <c r="AC3099" t="s">
        <v>3657</v>
      </c>
      <c r="AD3099" s="39">
        <v>415200</v>
      </c>
      <c r="AE3099" s="3">
        <f t="shared" si="97"/>
        <v>4.792870905587665E-2</v>
      </c>
      <c r="AF3099" s="41">
        <f t="shared" si="96"/>
        <v>4.792870905587665E-2</v>
      </c>
      <c r="AG3099" t="e">
        <f>VLOOKUP($A3099,'Abatements Granted'!$A$2:$L$402,2,0)</f>
        <v>#N/A</v>
      </c>
      <c r="AH3099" t="e">
        <f>VLOOKUP($A3099,'Abatements Granted'!$A$2:$L$402,10,0)</f>
        <v>#N/A</v>
      </c>
      <c r="AI3099" s="36" t="e">
        <f>VLOOKUP($A3099,'Abatements Granted'!$A$2:$L$402,7,0)</f>
        <v>#N/A</v>
      </c>
    </row>
    <row r="3100" spans="1:35" x14ac:dyDescent="0.2">
      <c r="A3100" s="38" t="s">
        <v>1428</v>
      </c>
      <c r="B3100" t="s">
        <v>7409</v>
      </c>
      <c r="C3100">
        <v>1010</v>
      </c>
      <c r="D3100">
        <v>3</v>
      </c>
      <c r="E3100">
        <v>3</v>
      </c>
      <c r="F3100">
        <v>274</v>
      </c>
      <c r="G3100" t="s">
        <v>6616</v>
      </c>
      <c r="H3100" t="s">
        <v>3681</v>
      </c>
      <c r="I3100">
        <v>2</v>
      </c>
      <c r="J3100">
        <v>4</v>
      </c>
      <c r="K3100">
        <v>87</v>
      </c>
      <c r="L3100">
        <v>2006</v>
      </c>
      <c r="M3100">
        <v>2010</v>
      </c>
      <c r="N3100">
        <v>2444</v>
      </c>
      <c r="O3100" s="35">
        <v>415947</v>
      </c>
      <c r="P3100">
        <v>13</v>
      </c>
      <c r="Q3100">
        <v>0</v>
      </c>
      <c r="R3100">
        <v>0</v>
      </c>
      <c r="U3100" s="36">
        <v>361900</v>
      </c>
      <c r="V3100">
        <v>0.91</v>
      </c>
      <c r="W3100" s="36">
        <v>131900</v>
      </c>
      <c r="X3100">
        <v>0</v>
      </c>
      <c r="Y3100" s="39">
        <v>493800</v>
      </c>
      <c r="Z3100" s="40">
        <v>38916</v>
      </c>
      <c r="AA3100" s="36">
        <v>1</v>
      </c>
      <c r="AB3100">
        <v>493800</v>
      </c>
      <c r="AC3100" t="s">
        <v>3657</v>
      </c>
      <c r="AD3100" s="39">
        <v>417400</v>
      </c>
      <c r="AE3100" s="3">
        <f t="shared" si="97"/>
        <v>0.18303785337805456</v>
      </c>
      <c r="AF3100" s="41">
        <f t="shared" si="96"/>
        <v>0.18303785337805456</v>
      </c>
      <c r="AG3100" t="e">
        <f>VLOOKUP($A3100,'Abatements Granted'!$A$2:$L$402,2,0)</f>
        <v>#N/A</v>
      </c>
      <c r="AH3100" t="e">
        <f>VLOOKUP($A3100,'Abatements Granted'!$A$2:$L$402,10,0)</f>
        <v>#N/A</v>
      </c>
      <c r="AI3100" s="36" t="e">
        <f>VLOOKUP($A3100,'Abatements Granted'!$A$2:$L$402,7,0)</f>
        <v>#N/A</v>
      </c>
    </row>
    <row r="3101" spans="1:35" x14ac:dyDescent="0.2">
      <c r="A3101" s="38" t="s">
        <v>1398</v>
      </c>
      <c r="B3101" t="s">
        <v>7410</v>
      </c>
      <c r="C3101">
        <v>1010</v>
      </c>
      <c r="D3101">
        <v>3</v>
      </c>
      <c r="E3101">
        <v>3</v>
      </c>
      <c r="F3101">
        <v>268</v>
      </c>
      <c r="G3101" t="s">
        <v>6616</v>
      </c>
      <c r="H3101" t="s">
        <v>3689</v>
      </c>
      <c r="I3101">
        <v>1</v>
      </c>
      <c r="J3101">
        <v>3</v>
      </c>
      <c r="K3101">
        <v>77</v>
      </c>
      <c r="L3101">
        <v>1955</v>
      </c>
      <c r="M3101">
        <v>2000</v>
      </c>
      <c r="N3101">
        <v>1429</v>
      </c>
      <c r="O3101" s="35">
        <v>297759</v>
      </c>
      <c r="P3101">
        <v>23</v>
      </c>
      <c r="Q3101">
        <v>0</v>
      </c>
      <c r="R3101">
        <v>0</v>
      </c>
      <c r="U3101" s="36">
        <v>229300</v>
      </c>
      <c r="V3101">
        <v>0.33</v>
      </c>
      <c r="W3101" s="36">
        <v>109100</v>
      </c>
      <c r="X3101">
        <v>100</v>
      </c>
      <c r="Y3101" s="39">
        <v>338500</v>
      </c>
      <c r="Z3101" s="40">
        <v>44851</v>
      </c>
      <c r="AA3101" s="36">
        <v>100</v>
      </c>
      <c r="AB3101">
        <v>3385</v>
      </c>
      <c r="AC3101" t="s">
        <v>3676</v>
      </c>
      <c r="AD3101" s="39">
        <v>303500</v>
      </c>
      <c r="AE3101" s="3">
        <f t="shared" si="97"/>
        <v>0.1153212520593081</v>
      </c>
      <c r="AF3101" s="41">
        <f t="shared" si="96"/>
        <v>0.1153212520593081</v>
      </c>
      <c r="AG3101" t="e">
        <f>VLOOKUP($A3101,'Abatements Granted'!$A$2:$L$402,2,0)</f>
        <v>#N/A</v>
      </c>
      <c r="AH3101" t="e">
        <f>VLOOKUP($A3101,'Abatements Granted'!$A$2:$L$402,10,0)</f>
        <v>#N/A</v>
      </c>
      <c r="AI3101" s="36" t="e">
        <f>VLOOKUP($A3101,'Abatements Granted'!$A$2:$L$402,7,0)</f>
        <v>#N/A</v>
      </c>
    </row>
    <row r="3102" spans="1:35" x14ac:dyDescent="0.2">
      <c r="A3102" s="38" t="s">
        <v>1390</v>
      </c>
      <c r="B3102" t="s">
        <v>7411</v>
      </c>
      <c r="C3102">
        <v>1010</v>
      </c>
      <c r="D3102">
        <v>3</v>
      </c>
      <c r="E3102">
        <v>3</v>
      </c>
      <c r="F3102">
        <v>264</v>
      </c>
      <c r="G3102" t="s">
        <v>6616</v>
      </c>
      <c r="H3102" t="s">
        <v>3689</v>
      </c>
      <c r="I3102">
        <v>1</v>
      </c>
      <c r="J3102">
        <v>3</v>
      </c>
      <c r="K3102">
        <v>77</v>
      </c>
      <c r="L3102">
        <v>1955</v>
      </c>
      <c r="M3102">
        <v>2000</v>
      </c>
      <c r="N3102">
        <v>1549</v>
      </c>
      <c r="O3102" s="35">
        <v>320776</v>
      </c>
      <c r="P3102">
        <v>23</v>
      </c>
      <c r="Q3102">
        <v>0</v>
      </c>
      <c r="R3102">
        <v>0</v>
      </c>
      <c r="U3102" s="36">
        <v>247000</v>
      </c>
      <c r="V3102">
        <v>0.35</v>
      </c>
      <c r="W3102" s="36">
        <v>110100</v>
      </c>
      <c r="X3102">
        <v>200</v>
      </c>
      <c r="Y3102" s="39">
        <v>357300</v>
      </c>
      <c r="Z3102" s="40">
        <v>38985</v>
      </c>
      <c r="AA3102" s="36">
        <v>1</v>
      </c>
      <c r="AB3102">
        <v>357300</v>
      </c>
      <c r="AC3102" t="s">
        <v>3657</v>
      </c>
      <c r="AD3102" s="39">
        <v>324800</v>
      </c>
      <c r="AE3102" s="3">
        <f t="shared" si="97"/>
        <v>0.10006157635467972</v>
      </c>
      <c r="AF3102" s="41">
        <f t="shared" si="96"/>
        <v>0.10006157635467972</v>
      </c>
      <c r="AG3102" t="e">
        <f>VLOOKUP($A3102,'Abatements Granted'!$A$2:$L$402,2,0)</f>
        <v>#N/A</v>
      </c>
      <c r="AH3102" t="e">
        <f>VLOOKUP($A3102,'Abatements Granted'!$A$2:$L$402,10,0)</f>
        <v>#N/A</v>
      </c>
      <c r="AI3102" s="36" t="e">
        <f>VLOOKUP($A3102,'Abatements Granted'!$A$2:$L$402,7,0)</f>
        <v>#N/A</v>
      </c>
    </row>
    <row r="3103" spans="1:35" x14ac:dyDescent="0.2">
      <c r="A3103" s="38" t="s">
        <v>1342</v>
      </c>
      <c r="B3103" t="s">
        <v>7412</v>
      </c>
      <c r="C3103">
        <v>1010</v>
      </c>
      <c r="D3103">
        <v>3</v>
      </c>
      <c r="E3103">
        <v>3</v>
      </c>
      <c r="F3103">
        <v>258</v>
      </c>
      <c r="G3103" t="s">
        <v>6616</v>
      </c>
      <c r="H3103" t="s">
        <v>3689</v>
      </c>
      <c r="I3103">
        <v>1</v>
      </c>
      <c r="J3103">
        <v>3</v>
      </c>
      <c r="K3103">
        <v>74</v>
      </c>
      <c r="L3103">
        <v>1955</v>
      </c>
      <c r="M3103">
        <v>1997</v>
      </c>
      <c r="N3103">
        <v>1272</v>
      </c>
      <c r="O3103" s="35">
        <v>285298</v>
      </c>
      <c r="P3103">
        <v>26</v>
      </c>
      <c r="Q3103">
        <v>0</v>
      </c>
      <c r="R3103">
        <v>0</v>
      </c>
      <c r="U3103" s="36">
        <v>211100</v>
      </c>
      <c r="V3103">
        <v>0.34</v>
      </c>
      <c r="W3103" s="36">
        <v>109600</v>
      </c>
      <c r="X3103">
        <v>2100</v>
      </c>
      <c r="Y3103" s="39">
        <v>322800</v>
      </c>
      <c r="Z3103" s="40">
        <v>45244</v>
      </c>
      <c r="AA3103" s="36">
        <v>385000</v>
      </c>
      <c r="AB3103">
        <v>0.84</v>
      </c>
      <c r="AC3103">
        <v>0</v>
      </c>
      <c r="AD3103" s="39">
        <v>301300</v>
      </c>
      <c r="AE3103" s="3">
        <f t="shared" si="97"/>
        <v>7.1357451045469533E-2</v>
      </c>
      <c r="AF3103" s="41">
        <f t="shared" si="96"/>
        <v>7.1357451045469533E-2</v>
      </c>
      <c r="AG3103" t="e">
        <f>VLOOKUP($A3103,'Abatements Granted'!$A$2:$L$402,2,0)</f>
        <v>#N/A</v>
      </c>
      <c r="AH3103" t="e">
        <f>VLOOKUP($A3103,'Abatements Granted'!$A$2:$L$402,10,0)</f>
        <v>#N/A</v>
      </c>
      <c r="AI3103" s="36" t="e">
        <f>VLOOKUP($A3103,'Abatements Granted'!$A$2:$L$402,7,0)</f>
        <v>#N/A</v>
      </c>
    </row>
    <row r="3104" spans="1:35" x14ac:dyDescent="0.2">
      <c r="A3104" s="38" t="s">
        <v>1331</v>
      </c>
      <c r="B3104" t="s">
        <v>7413</v>
      </c>
      <c r="C3104">
        <v>1010</v>
      </c>
      <c r="D3104">
        <v>3</v>
      </c>
      <c r="E3104">
        <v>3</v>
      </c>
      <c r="F3104">
        <v>254</v>
      </c>
      <c r="G3104" t="s">
        <v>6616</v>
      </c>
      <c r="H3104" t="s">
        <v>3689</v>
      </c>
      <c r="I3104">
        <v>1</v>
      </c>
      <c r="J3104">
        <v>3</v>
      </c>
      <c r="K3104">
        <v>72</v>
      </c>
      <c r="L3104">
        <v>1951</v>
      </c>
      <c r="M3104">
        <v>1995</v>
      </c>
      <c r="N3104">
        <v>1014</v>
      </c>
      <c r="O3104" s="35">
        <v>253673</v>
      </c>
      <c r="P3104">
        <v>28</v>
      </c>
      <c r="Q3104">
        <v>0</v>
      </c>
      <c r="R3104">
        <v>0</v>
      </c>
      <c r="U3104" s="36">
        <v>182600</v>
      </c>
      <c r="V3104">
        <v>0.35</v>
      </c>
      <c r="W3104" s="36">
        <v>110100</v>
      </c>
      <c r="X3104">
        <v>300</v>
      </c>
      <c r="Y3104" s="39">
        <v>293000</v>
      </c>
      <c r="Z3104" s="40">
        <v>45195</v>
      </c>
      <c r="AA3104" s="36">
        <v>410000</v>
      </c>
      <c r="AB3104">
        <v>0.71</v>
      </c>
      <c r="AC3104">
        <v>0</v>
      </c>
      <c r="AD3104" s="39">
        <v>262300</v>
      </c>
      <c r="AE3104" s="3">
        <f t="shared" si="97"/>
        <v>0.11704155547083483</v>
      </c>
      <c r="AF3104" s="41">
        <f t="shared" si="96"/>
        <v>0.11704155547083483</v>
      </c>
      <c r="AG3104" t="e">
        <f>VLOOKUP($A3104,'Abatements Granted'!$A$2:$L$402,2,0)</f>
        <v>#N/A</v>
      </c>
      <c r="AH3104" t="e">
        <f>VLOOKUP($A3104,'Abatements Granted'!$A$2:$L$402,10,0)</f>
        <v>#N/A</v>
      </c>
      <c r="AI3104" s="36" t="e">
        <f>VLOOKUP($A3104,'Abatements Granted'!$A$2:$L$402,7,0)</f>
        <v>#N/A</v>
      </c>
    </row>
    <row r="3105" spans="1:35" x14ac:dyDescent="0.2">
      <c r="A3105" s="38" t="s">
        <v>1286</v>
      </c>
      <c r="B3105" t="s">
        <v>7414</v>
      </c>
      <c r="C3105">
        <v>1010</v>
      </c>
      <c r="D3105">
        <v>3</v>
      </c>
      <c r="E3105">
        <v>3</v>
      </c>
      <c r="F3105">
        <v>248</v>
      </c>
      <c r="G3105" t="s">
        <v>6616</v>
      </c>
      <c r="H3105" t="s">
        <v>3666</v>
      </c>
      <c r="I3105">
        <v>1.75</v>
      </c>
      <c r="J3105">
        <v>3</v>
      </c>
      <c r="K3105">
        <v>72</v>
      </c>
      <c r="L3105">
        <v>1940</v>
      </c>
      <c r="M3105">
        <v>1995</v>
      </c>
      <c r="N3105">
        <v>1587</v>
      </c>
      <c r="O3105" s="35">
        <v>304928</v>
      </c>
      <c r="P3105">
        <v>28</v>
      </c>
      <c r="Q3105">
        <v>0</v>
      </c>
      <c r="R3105">
        <v>0</v>
      </c>
      <c r="U3105" s="36">
        <v>219500</v>
      </c>
      <c r="V3105">
        <v>0.34</v>
      </c>
      <c r="W3105" s="36">
        <v>109600</v>
      </c>
      <c r="X3105">
        <v>100</v>
      </c>
      <c r="Y3105" s="39">
        <v>329200</v>
      </c>
      <c r="Z3105" s="40">
        <v>35401</v>
      </c>
      <c r="AA3105" s="36">
        <v>100</v>
      </c>
      <c r="AB3105">
        <v>3292</v>
      </c>
      <c r="AC3105" t="s">
        <v>3657</v>
      </c>
      <c r="AD3105" s="39">
        <v>312500</v>
      </c>
      <c r="AE3105" s="3">
        <f t="shared" si="97"/>
        <v>5.3439999999999932E-2</v>
      </c>
      <c r="AF3105" s="41">
        <f t="shared" si="96"/>
        <v>5.3439999999999932E-2</v>
      </c>
      <c r="AG3105" t="e">
        <f>VLOOKUP($A3105,'Abatements Granted'!$A$2:$L$402,2,0)</f>
        <v>#N/A</v>
      </c>
      <c r="AH3105" t="e">
        <f>VLOOKUP($A3105,'Abatements Granted'!$A$2:$L$402,10,0)</f>
        <v>#N/A</v>
      </c>
      <c r="AI3105" s="36" t="e">
        <f>VLOOKUP($A3105,'Abatements Granted'!$A$2:$L$402,7,0)</f>
        <v>#N/A</v>
      </c>
    </row>
    <row r="3106" spans="1:35" x14ac:dyDescent="0.2">
      <c r="A3106" s="38" t="s">
        <v>1272</v>
      </c>
      <c r="B3106" t="s">
        <v>7415</v>
      </c>
      <c r="C3106">
        <v>1010</v>
      </c>
      <c r="D3106">
        <v>3</v>
      </c>
      <c r="E3106">
        <v>3</v>
      </c>
      <c r="F3106">
        <v>244</v>
      </c>
      <c r="G3106" t="s">
        <v>6616</v>
      </c>
      <c r="H3106" t="s">
        <v>3689</v>
      </c>
      <c r="I3106">
        <v>1</v>
      </c>
      <c r="J3106">
        <v>3</v>
      </c>
      <c r="K3106">
        <v>76</v>
      </c>
      <c r="L3106">
        <v>1955</v>
      </c>
      <c r="M3106">
        <v>1999</v>
      </c>
      <c r="N3106">
        <v>1721</v>
      </c>
      <c r="O3106" s="35">
        <v>342953</v>
      </c>
      <c r="P3106">
        <v>24</v>
      </c>
      <c r="Q3106">
        <v>0</v>
      </c>
      <c r="R3106">
        <v>0</v>
      </c>
      <c r="U3106" s="36">
        <v>260600</v>
      </c>
      <c r="V3106">
        <v>0.34</v>
      </c>
      <c r="W3106" s="36">
        <v>109600</v>
      </c>
      <c r="X3106">
        <v>200</v>
      </c>
      <c r="Y3106" s="39">
        <v>370400</v>
      </c>
      <c r="Z3106" s="40">
        <v>43630</v>
      </c>
      <c r="AA3106" s="36">
        <v>160000</v>
      </c>
      <c r="AB3106">
        <v>2.3199999999999998</v>
      </c>
      <c r="AC3106">
        <v>0</v>
      </c>
      <c r="AD3106" s="39">
        <v>335500</v>
      </c>
      <c r="AE3106" s="3">
        <f t="shared" si="97"/>
        <v>0.10402384500745154</v>
      </c>
      <c r="AF3106" s="41">
        <f t="shared" si="96"/>
        <v>0.10402384500745154</v>
      </c>
      <c r="AG3106" t="e">
        <f>VLOOKUP($A3106,'Abatements Granted'!$A$2:$L$402,2,0)</f>
        <v>#N/A</v>
      </c>
      <c r="AH3106" t="e">
        <f>VLOOKUP($A3106,'Abatements Granted'!$A$2:$L$402,10,0)</f>
        <v>#N/A</v>
      </c>
      <c r="AI3106" s="36" t="e">
        <f>VLOOKUP($A3106,'Abatements Granted'!$A$2:$L$402,7,0)</f>
        <v>#N/A</v>
      </c>
    </row>
    <row r="3107" spans="1:35" x14ac:dyDescent="0.2">
      <c r="A3107" s="38" t="s">
        <v>7416</v>
      </c>
      <c r="B3107" t="s">
        <v>7417</v>
      </c>
      <c r="C3107">
        <v>101</v>
      </c>
      <c r="D3107">
        <v>3</v>
      </c>
      <c r="E3107">
        <v>3</v>
      </c>
      <c r="F3107">
        <v>200</v>
      </c>
      <c r="G3107" t="s">
        <v>6616</v>
      </c>
      <c r="H3107" t="s">
        <v>3681</v>
      </c>
      <c r="I3107">
        <v>2</v>
      </c>
      <c r="J3107">
        <v>3</v>
      </c>
      <c r="K3107">
        <v>72</v>
      </c>
      <c r="L3107">
        <v>1800</v>
      </c>
      <c r="M3107">
        <v>1995</v>
      </c>
      <c r="N3107">
        <v>3661</v>
      </c>
      <c r="O3107" s="35">
        <v>527826</v>
      </c>
      <c r="P3107">
        <v>28</v>
      </c>
      <c r="Q3107">
        <v>0</v>
      </c>
      <c r="R3107">
        <v>0</v>
      </c>
      <c r="U3107" s="36">
        <v>380000</v>
      </c>
      <c r="V3107">
        <v>11.14</v>
      </c>
      <c r="W3107" s="36">
        <v>154190</v>
      </c>
      <c r="X3107">
        <v>31800</v>
      </c>
      <c r="Y3107" s="39">
        <v>565990</v>
      </c>
      <c r="Z3107" s="40">
        <v>44264</v>
      </c>
      <c r="AA3107" s="36">
        <v>100</v>
      </c>
      <c r="AB3107">
        <v>5659.9</v>
      </c>
      <c r="AC3107" t="s">
        <v>3657</v>
      </c>
      <c r="AD3107" s="39">
        <v>517070</v>
      </c>
      <c r="AE3107" s="3">
        <f t="shared" si="97"/>
        <v>9.4610014118011065E-2</v>
      </c>
      <c r="AF3107" s="41">
        <f t="shared" si="96"/>
        <v>9.4610014118011065E-2</v>
      </c>
      <c r="AG3107" t="e">
        <f>VLOOKUP($A3107,'Abatements Granted'!$A$2:$L$402,2,0)</f>
        <v>#N/A</v>
      </c>
      <c r="AH3107" t="e">
        <f>VLOOKUP($A3107,'Abatements Granted'!$A$2:$L$402,10,0)</f>
        <v>#N/A</v>
      </c>
      <c r="AI3107" s="36" t="e">
        <f>VLOOKUP($A3107,'Abatements Granted'!$A$2:$L$402,7,0)</f>
        <v>#N/A</v>
      </c>
    </row>
    <row r="3108" spans="1:35" x14ac:dyDescent="0.2">
      <c r="A3108" s="38" t="s">
        <v>7418</v>
      </c>
      <c r="B3108" t="s">
        <v>7419</v>
      </c>
      <c r="C3108">
        <v>1040</v>
      </c>
      <c r="D3108">
        <v>3</v>
      </c>
      <c r="E3108">
        <v>3</v>
      </c>
      <c r="F3108">
        <v>203</v>
      </c>
      <c r="G3108" t="s">
        <v>6616</v>
      </c>
      <c r="H3108" t="s">
        <v>5565</v>
      </c>
      <c r="I3108">
        <v>2.5</v>
      </c>
      <c r="J3108">
        <v>3</v>
      </c>
      <c r="K3108">
        <v>72</v>
      </c>
      <c r="L3108">
        <v>1805</v>
      </c>
      <c r="M3108">
        <v>1995</v>
      </c>
      <c r="N3108">
        <v>5129</v>
      </c>
      <c r="O3108" s="35">
        <v>659163</v>
      </c>
      <c r="P3108">
        <v>28</v>
      </c>
      <c r="Q3108">
        <v>0</v>
      </c>
      <c r="R3108">
        <v>0</v>
      </c>
      <c r="U3108" s="36">
        <v>474600</v>
      </c>
      <c r="V3108">
        <v>1</v>
      </c>
      <c r="W3108" s="36">
        <v>147000</v>
      </c>
      <c r="X3108">
        <v>5700</v>
      </c>
      <c r="Y3108" s="39">
        <v>627300</v>
      </c>
      <c r="Z3108" s="40">
        <v>43942</v>
      </c>
      <c r="AA3108" s="36">
        <v>100</v>
      </c>
      <c r="AB3108">
        <v>6273</v>
      </c>
      <c r="AC3108" t="s">
        <v>3657</v>
      </c>
      <c r="AD3108" s="39">
        <v>591000</v>
      </c>
      <c r="AE3108" s="3">
        <f t="shared" si="97"/>
        <v>6.1421319796954421E-2</v>
      </c>
      <c r="AF3108" s="41">
        <f t="shared" si="96"/>
        <v>6.1421319796954421E-2</v>
      </c>
      <c r="AG3108" t="e">
        <f>VLOOKUP($A3108,'Abatements Granted'!$A$2:$L$402,2,0)</f>
        <v>#N/A</v>
      </c>
      <c r="AH3108" t="e">
        <f>VLOOKUP($A3108,'Abatements Granted'!$A$2:$L$402,10,0)</f>
        <v>#N/A</v>
      </c>
      <c r="AI3108" s="36" t="e">
        <f>VLOOKUP($A3108,'Abatements Granted'!$A$2:$L$402,7,0)</f>
        <v>#N/A</v>
      </c>
    </row>
    <row r="3109" spans="1:35" x14ac:dyDescent="0.2">
      <c r="A3109" s="38" t="s">
        <v>1101</v>
      </c>
      <c r="B3109" t="s">
        <v>7420</v>
      </c>
      <c r="C3109">
        <v>1010</v>
      </c>
      <c r="D3109">
        <v>3</v>
      </c>
      <c r="E3109">
        <v>3</v>
      </c>
      <c r="F3109">
        <v>217</v>
      </c>
      <c r="G3109" t="s">
        <v>6616</v>
      </c>
      <c r="H3109" t="s">
        <v>3669</v>
      </c>
      <c r="I3109">
        <v>1.5</v>
      </c>
      <c r="J3109">
        <v>3</v>
      </c>
      <c r="K3109">
        <v>74</v>
      </c>
      <c r="L3109">
        <v>1960</v>
      </c>
      <c r="M3109">
        <v>1997</v>
      </c>
      <c r="N3109">
        <v>1968</v>
      </c>
      <c r="O3109" s="35">
        <v>337417</v>
      </c>
      <c r="P3109">
        <v>26</v>
      </c>
      <c r="Q3109">
        <v>0</v>
      </c>
      <c r="R3109">
        <v>0</v>
      </c>
      <c r="U3109" s="36">
        <v>249700</v>
      </c>
      <c r="V3109">
        <v>0.28000000000000003</v>
      </c>
      <c r="W3109" s="36">
        <v>117200</v>
      </c>
      <c r="X3109">
        <v>0</v>
      </c>
      <c r="Y3109" s="39">
        <v>366900</v>
      </c>
      <c r="Z3109" s="40">
        <v>37802</v>
      </c>
      <c r="AA3109" s="36">
        <v>224000</v>
      </c>
      <c r="AB3109">
        <v>1.64</v>
      </c>
      <c r="AC3109">
        <v>0</v>
      </c>
      <c r="AD3109" s="39">
        <v>351400</v>
      </c>
      <c r="AE3109" s="3">
        <f t="shared" si="97"/>
        <v>4.410927717700619E-2</v>
      </c>
      <c r="AF3109" s="41">
        <f t="shared" si="96"/>
        <v>4.410927717700619E-2</v>
      </c>
      <c r="AG3109" t="e">
        <f>VLOOKUP($A3109,'Abatements Granted'!$A$2:$L$402,2,0)</f>
        <v>#N/A</v>
      </c>
      <c r="AH3109" t="e">
        <f>VLOOKUP($A3109,'Abatements Granted'!$A$2:$L$402,10,0)</f>
        <v>#N/A</v>
      </c>
      <c r="AI3109" s="36" t="e">
        <f>VLOOKUP($A3109,'Abatements Granted'!$A$2:$L$402,7,0)</f>
        <v>#N/A</v>
      </c>
    </row>
    <row r="3110" spans="1:35" x14ac:dyDescent="0.2">
      <c r="A3110" s="38" t="s">
        <v>1141</v>
      </c>
      <c r="B3110" t="s">
        <v>7421</v>
      </c>
      <c r="C3110">
        <v>1010</v>
      </c>
      <c r="D3110">
        <v>3</v>
      </c>
      <c r="E3110">
        <v>3</v>
      </c>
      <c r="F3110">
        <v>223</v>
      </c>
      <c r="G3110" t="s">
        <v>6616</v>
      </c>
      <c r="H3110" t="s">
        <v>3671</v>
      </c>
      <c r="I3110">
        <v>2</v>
      </c>
      <c r="J3110">
        <v>3</v>
      </c>
      <c r="K3110">
        <v>74</v>
      </c>
      <c r="L3110">
        <v>1959</v>
      </c>
      <c r="M3110">
        <v>1997</v>
      </c>
      <c r="N3110">
        <v>2280</v>
      </c>
      <c r="O3110" s="35">
        <v>400777</v>
      </c>
      <c r="P3110">
        <v>26</v>
      </c>
      <c r="Q3110">
        <v>0</v>
      </c>
      <c r="R3110">
        <v>0</v>
      </c>
      <c r="U3110" s="36">
        <v>296600</v>
      </c>
      <c r="V3110">
        <v>0.28000000000000003</v>
      </c>
      <c r="W3110" s="36">
        <v>117200</v>
      </c>
      <c r="X3110">
        <v>0</v>
      </c>
      <c r="Y3110" s="39">
        <v>413800</v>
      </c>
      <c r="Z3110" s="40">
        <v>25485</v>
      </c>
      <c r="AA3110" s="36">
        <v>21000</v>
      </c>
      <c r="AB3110">
        <v>19.7</v>
      </c>
      <c r="AC3110">
        <v>0</v>
      </c>
      <c r="AD3110" s="39">
        <v>366500</v>
      </c>
      <c r="AE3110" s="3">
        <f t="shared" si="97"/>
        <v>0.12905866302864943</v>
      </c>
      <c r="AF3110" s="41">
        <f t="shared" si="96"/>
        <v>0.12905866302864943</v>
      </c>
      <c r="AG3110" t="e">
        <f>VLOOKUP($A3110,'Abatements Granted'!$A$2:$L$402,2,0)</f>
        <v>#N/A</v>
      </c>
      <c r="AH3110" t="e">
        <f>VLOOKUP($A3110,'Abatements Granted'!$A$2:$L$402,10,0)</f>
        <v>#N/A</v>
      </c>
      <c r="AI3110" s="36" t="e">
        <f>VLOOKUP($A3110,'Abatements Granted'!$A$2:$L$402,7,0)</f>
        <v>#N/A</v>
      </c>
    </row>
    <row r="3111" spans="1:35" x14ac:dyDescent="0.2">
      <c r="A3111" s="38" t="s">
        <v>7422</v>
      </c>
      <c r="B3111" t="s">
        <v>7423</v>
      </c>
      <c r="C3111">
        <v>9300</v>
      </c>
      <c r="D3111">
        <v>3</v>
      </c>
      <c r="E3111">
        <v>3</v>
      </c>
      <c r="F3111">
        <v>225</v>
      </c>
      <c r="G3111" t="s">
        <v>6616</v>
      </c>
      <c r="H3111" t="s">
        <v>3656</v>
      </c>
      <c r="M3111">
        <v>0</v>
      </c>
      <c r="N3111">
        <v>0</v>
      </c>
      <c r="O3111" s="35">
        <v>0</v>
      </c>
      <c r="U3111" s="36">
        <v>0</v>
      </c>
      <c r="V3111">
        <v>40</v>
      </c>
      <c r="W3111" s="36">
        <v>459300</v>
      </c>
      <c r="X3111">
        <v>0</v>
      </c>
      <c r="Y3111" s="39">
        <v>459300</v>
      </c>
      <c r="Z3111" s="40">
        <v>35704</v>
      </c>
      <c r="AA3111" s="36">
        <v>450000</v>
      </c>
      <c r="AB3111">
        <v>1.02</v>
      </c>
      <c r="AC3111">
        <v>0</v>
      </c>
      <c r="AD3111" s="39">
        <v>396600</v>
      </c>
      <c r="AE3111" s="3">
        <f t="shared" si="97"/>
        <v>0.15809379727685324</v>
      </c>
      <c r="AF3111" s="41">
        <f t="shared" si="96"/>
        <v>0.15809379727685324</v>
      </c>
      <c r="AG3111" t="e">
        <f>VLOOKUP($A3111,'Abatements Granted'!$A$2:$L$402,2,0)</f>
        <v>#N/A</v>
      </c>
      <c r="AH3111" t="e">
        <f>VLOOKUP($A3111,'Abatements Granted'!$A$2:$L$402,10,0)</f>
        <v>#N/A</v>
      </c>
      <c r="AI3111" s="36" t="e">
        <f>VLOOKUP($A3111,'Abatements Granted'!$A$2:$L$402,7,0)</f>
        <v>#N/A</v>
      </c>
    </row>
    <row r="3112" spans="1:35" x14ac:dyDescent="0.2">
      <c r="A3112" s="38" t="s">
        <v>1163</v>
      </c>
      <c r="B3112" t="s">
        <v>7424</v>
      </c>
      <c r="C3112">
        <v>1010</v>
      </c>
      <c r="D3112">
        <v>3</v>
      </c>
      <c r="E3112">
        <v>3</v>
      </c>
      <c r="F3112">
        <v>227</v>
      </c>
      <c r="G3112" t="s">
        <v>6616</v>
      </c>
      <c r="H3112" t="s">
        <v>3681</v>
      </c>
      <c r="I3112">
        <v>2</v>
      </c>
      <c r="J3112">
        <v>3</v>
      </c>
      <c r="K3112">
        <v>74</v>
      </c>
      <c r="L3112">
        <v>1856</v>
      </c>
      <c r="M3112">
        <v>1997</v>
      </c>
      <c r="N3112">
        <v>3793</v>
      </c>
      <c r="O3112" s="35">
        <v>502594</v>
      </c>
      <c r="P3112">
        <v>26</v>
      </c>
      <c r="Q3112">
        <v>0</v>
      </c>
      <c r="R3112">
        <v>0</v>
      </c>
      <c r="U3112" s="36">
        <v>371900</v>
      </c>
      <c r="V3112">
        <v>1.45</v>
      </c>
      <c r="W3112" s="36">
        <v>140700</v>
      </c>
      <c r="X3112">
        <v>28100</v>
      </c>
      <c r="Y3112" s="39">
        <v>540700</v>
      </c>
      <c r="Z3112" s="40">
        <v>42828</v>
      </c>
      <c r="AA3112" s="36">
        <v>10</v>
      </c>
      <c r="AB3112">
        <v>54070</v>
      </c>
      <c r="AC3112" t="s">
        <v>3676</v>
      </c>
      <c r="AD3112" s="39">
        <v>483800</v>
      </c>
      <c r="AE3112" s="3">
        <f t="shared" si="97"/>
        <v>0.11761058288548987</v>
      </c>
      <c r="AF3112" s="41">
        <f t="shared" si="96"/>
        <v>0.11761058288548987</v>
      </c>
      <c r="AG3112" t="e">
        <f>VLOOKUP($A3112,'Abatements Granted'!$A$2:$L$402,2,0)</f>
        <v>#N/A</v>
      </c>
      <c r="AH3112" t="e">
        <f>VLOOKUP($A3112,'Abatements Granted'!$A$2:$L$402,10,0)</f>
        <v>#N/A</v>
      </c>
      <c r="AI3112" s="36" t="e">
        <f>VLOOKUP($A3112,'Abatements Granted'!$A$2:$L$402,7,0)</f>
        <v>#N/A</v>
      </c>
    </row>
    <row r="3113" spans="1:35" x14ac:dyDescent="0.2">
      <c r="A3113" s="38" t="s">
        <v>1195</v>
      </c>
      <c r="B3113" t="s">
        <v>7425</v>
      </c>
      <c r="C3113">
        <v>1010</v>
      </c>
      <c r="D3113">
        <v>3</v>
      </c>
      <c r="E3113">
        <v>3</v>
      </c>
      <c r="F3113">
        <v>231</v>
      </c>
      <c r="G3113" t="s">
        <v>6616</v>
      </c>
      <c r="H3113" t="s">
        <v>3666</v>
      </c>
      <c r="I3113">
        <v>1.75</v>
      </c>
      <c r="J3113">
        <v>3</v>
      </c>
      <c r="K3113">
        <v>77</v>
      </c>
      <c r="L3113">
        <v>1960</v>
      </c>
      <c r="M3113">
        <v>2000</v>
      </c>
      <c r="N3113">
        <v>3388</v>
      </c>
      <c r="O3113" s="35">
        <v>517488</v>
      </c>
      <c r="P3113">
        <v>23</v>
      </c>
      <c r="Q3113">
        <v>0</v>
      </c>
      <c r="R3113">
        <v>0</v>
      </c>
      <c r="U3113" s="36">
        <v>398500</v>
      </c>
      <c r="V3113">
        <v>0.47</v>
      </c>
      <c r="W3113" s="36">
        <v>115600</v>
      </c>
      <c r="X3113">
        <v>10900</v>
      </c>
      <c r="Y3113" s="39">
        <v>525000</v>
      </c>
      <c r="Z3113" s="40">
        <v>36990</v>
      </c>
      <c r="AA3113" s="36">
        <v>135000</v>
      </c>
      <c r="AB3113">
        <v>3.89</v>
      </c>
      <c r="AC3113">
        <v>0</v>
      </c>
      <c r="AD3113" s="39">
        <v>495400</v>
      </c>
      <c r="AE3113" s="3">
        <f t="shared" si="97"/>
        <v>5.9749697214372288E-2</v>
      </c>
      <c r="AF3113" s="41">
        <f t="shared" si="96"/>
        <v>5.9749697214372288E-2</v>
      </c>
      <c r="AG3113" t="e">
        <f>VLOOKUP($A3113,'Abatements Granted'!$A$2:$L$402,2,0)</f>
        <v>#N/A</v>
      </c>
      <c r="AH3113" t="e">
        <f>VLOOKUP($A3113,'Abatements Granted'!$A$2:$L$402,10,0)</f>
        <v>#N/A</v>
      </c>
      <c r="AI3113" s="36" t="e">
        <f>VLOOKUP($A3113,'Abatements Granted'!$A$2:$L$402,7,0)</f>
        <v>#N/A</v>
      </c>
    </row>
    <row r="3114" spans="1:35" x14ac:dyDescent="0.2">
      <c r="A3114" s="38" t="s">
        <v>1217</v>
      </c>
      <c r="B3114" t="s">
        <v>7426</v>
      </c>
      <c r="C3114">
        <v>1010</v>
      </c>
      <c r="D3114">
        <v>3</v>
      </c>
      <c r="E3114">
        <v>3</v>
      </c>
      <c r="F3114">
        <v>237</v>
      </c>
      <c r="G3114" t="s">
        <v>6616</v>
      </c>
      <c r="H3114" t="s">
        <v>3697</v>
      </c>
      <c r="I3114">
        <v>1</v>
      </c>
      <c r="J3114">
        <v>3</v>
      </c>
      <c r="K3114">
        <v>76</v>
      </c>
      <c r="L3114">
        <v>1955</v>
      </c>
      <c r="M3114">
        <v>1999</v>
      </c>
      <c r="N3114">
        <v>1869</v>
      </c>
      <c r="O3114" s="35">
        <v>351522</v>
      </c>
      <c r="P3114">
        <v>24</v>
      </c>
      <c r="Q3114">
        <v>0</v>
      </c>
      <c r="R3114">
        <v>0</v>
      </c>
      <c r="U3114" s="36">
        <v>267200</v>
      </c>
      <c r="V3114">
        <v>0.23</v>
      </c>
      <c r="W3114" s="36">
        <v>102300</v>
      </c>
      <c r="X3114">
        <v>800</v>
      </c>
      <c r="Y3114" s="39">
        <v>370300</v>
      </c>
      <c r="Z3114" s="40">
        <v>36115</v>
      </c>
      <c r="AA3114" s="36">
        <v>118000</v>
      </c>
      <c r="AB3114">
        <v>3.14</v>
      </c>
      <c r="AC3114">
        <v>0</v>
      </c>
      <c r="AD3114" s="39">
        <v>333900</v>
      </c>
      <c r="AE3114" s="3">
        <f t="shared" si="97"/>
        <v>0.1090146750524108</v>
      </c>
      <c r="AF3114" s="41">
        <f t="shared" si="96"/>
        <v>0.1090146750524108</v>
      </c>
      <c r="AG3114" t="e">
        <f>VLOOKUP($A3114,'Abatements Granted'!$A$2:$L$402,2,0)</f>
        <v>#N/A</v>
      </c>
      <c r="AH3114" t="e">
        <f>VLOOKUP($A3114,'Abatements Granted'!$A$2:$L$402,10,0)</f>
        <v>#N/A</v>
      </c>
      <c r="AI3114" s="36" t="e">
        <f>VLOOKUP($A3114,'Abatements Granted'!$A$2:$L$402,7,0)</f>
        <v>#N/A</v>
      </c>
    </row>
    <row r="3115" spans="1:35" x14ac:dyDescent="0.2">
      <c r="A3115" s="38" t="s">
        <v>1217</v>
      </c>
      <c r="B3115" t="s">
        <v>7427</v>
      </c>
      <c r="C3115">
        <v>1320</v>
      </c>
      <c r="D3115">
        <v>3</v>
      </c>
      <c r="E3115">
        <v>0</v>
      </c>
      <c r="F3115">
        <v>237</v>
      </c>
      <c r="G3115" t="s">
        <v>6616</v>
      </c>
      <c r="H3115" t="s">
        <v>3656</v>
      </c>
      <c r="M3115">
        <v>0</v>
      </c>
      <c r="N3115">
        <v>0</v>
      </c>
      <c r="O3115" s="35">
        <v>0</v>
      </c>
      <c r="U3115" s="36">
        <v>0</v>
      </c>
      <c r="V3115">
        <v>0.22</v>
      </c>
      <c r="W3115" s="36">
        <v>1800</v>
      </c>
      <c r="X3115">
        <v>0</v>
      </c>
      <c r="Y3115" s="39">
        <v>1800</v>
      </c>
      <c r="Z3115" s="40">
        <v>36115</v>
      </c>
      <c r="AA3115" s="36">
        <v>5000</v>
      </c>
      <c r="AB3115">
        <v>0.36</v>
      </c>
      <c r="AC3115">
        <v>0</v>
      </c>
      <c r="AD3115" s="39">
        <v>1700</v>
      </c>
      <c r="AE3115" s="3">
        <f t="shared" si="97"/>
        <v>5.8823529411764719E-2</v>
      </c>
      <c r="AF3115" s="41">
        <f t="shared" si="96"/>
        <v>5.8823529411764719E-2</v>
      </c>
      <c r="AG3115" t="e">
        <f>VLOOKUP($A3115,'Abatements Granted'!$A$2:$L$402,2,0)</f>
        <v>#N/A</v>
      </c>
      <c r="AH3115" t="e">
        <f>VLOOKUP($A3115,'Abatements Granted'!$A$2:$L$402,10,0)</f>
        <v>#N/A</v>
      </c>
      <c r="AI3115" s="36" t="e">
        <f>VLOOKUP($A3115,'Abatements Granted'!$A$2:$L$402,7,0)</f>
        <v>#N/A</v>
      </c>
    </row>
    <row r="3116" spans="1:35" x14ac:dyDescent="0.2">
      <c r="A3116" s="38" t="s">
        <v>1260</v>
      </c>
      <c r="B3116" t="s">
        <v>7428</v>
      </c>
      <c r="C3116">
        <v>1320</v>
      </c>
      <c r="D3116">
        <v>3</v>
      </c>
      <c r="E3116">
        <v>0</v>
      </c>
      <c r="F3116">
        <v>241</v>
      </c>
      <c r="G3116" t="s">
        <v>6616</v>
      </c>
      <c r="H3116" t="s">
        <v>3656</v>
      </c>
      <c r="M3116">
        <v>0</v>
      </c>
      <c r="N3116">
        <v>0</v>
      </c>
      <c r="O3116" s="35">
        <v>0</v>
      </c>
      <c r="U3116" s="36">
        <v>0</v>
      </c>
      <c r="V3116">
        <v>0.28999999999999998</v>
      </c>
      <c r="W3116" s="36">
        <v>300</v>
      </c>
      <c r="X3116">
        <v>0</v>
      </c>
      <c r="Y3116" s="39">
        <v>300</v>
      </c>
      <c r="Z3116" s="40">
        <v>367</v>
      </c>
      <c r="AA3116" s="36">
        <v>1</v>
      </c>
      <c r="AB3116">
        <v>300</v>
      </c>
      <c r="AC3116" t="s">
        <v>3679</v>
      </c>
      <c r="AD3116" s="39">
        <v>300</v>
      </c>
      <c r="AE3116" s="3">
        <f t="shared" si="97"/>
        <v>0</v>
      </c>
      <c r="AF3116" s="41">
        <f t="shared" si="96"/>
        <v>0</v>
      </c>
      <c r="AG3116" t="e">
        <f>VLOOKUP($A3116,'Abatements Granted'!$A$2:$L$402,2,0)</f>
        <v>#N/A</v>
      </c>
      <c r="AH3116" t="e">
        <f>VLOOKUP($A3116,'Abatements Granted'!$A$2:$L$402,10,0)</f>
        <v>#N/A</v>
      </c>
      <c r="AI3116" s="36" t="e">
        <f>VLOOKUP($A3116,'Abatements Granted'!$A$2:$L$402,7,0)</f>
        <v>#N/A</v>
      </c>
    </row>
    <row r="3117" spans="1:35" x14ac:dyDescent="0.2">
      <c r="A3117" s="38" t="s">
        <v>1260</v>
      </c>
      <c r="B3117" t="s">
        <v>7429</v>
      </c>
      <c r="C3117">
        <v>1010</v>
      </c>
      <c r="D3117">
        <v>3</v>
      </c>
      <c r="E3117">
        <v>3</v>
      </c>
      <c r="F3117">
        <v>241</v>
      </c>
      <c r="G3117" t="s">
        <v>6616</v>
      </c>
      <c r="H3117" t="s">
        <v>3666</v>
      </c>
      <c r="I3117">
        <v>1.75</v>
      </c>
      <c r="J3117">
        <v>3</v>
      </c>
      <c r="K3117">
        <v>74</v>
      </c>
      <c r="L3117">
        <v>1956</v>
      </c>
      <c r="M3117">
        <v>1997</v>
      </c>
      <c r="N3117">
        <v>2092</v>
      </c>
      <c r="O3117" s="35">
        <v>353046</v>
      </c>
      <c r="P3117">
        <v>26</v>
      </c>
      <c r="Q3117">
        <v>0</v>
      </c>
      <c r="R3117">
        <v>0</v>
      </c>
      <c r="U3117" s="36">
        <v>261300</v>
      </c>
      <c r="V3117">
        <v>0.28999999999999998</v>
      </c>
      <c r="W3117" s="36">
        <v>107100</v>
      </c>
      <c r="X3117">
        <v>0</v>
      </c>
      <c r="Y3117" s="39">
        <v>368400</v>
      </c>
      <c r="Z3117" s="40">
        <v>44468</v>
      </c>
      <c r="AA3117" s="36">
        <v>100</v>
      </c>
      <c r="AB3117">
        <v>3684</v>
      </c>
      <c r="AC3117" t="s">
        <v>3676</v>
      </c>
      <c r="AD3117" s="39">
        <v>350300</v>
      </c>
      <c r="AE3117" s="3">
        <f t="shared" si="97"/>
        <v>5.166999714530407E-2</v>
      </c>
      <c r="AF3117" s="41">
        <f t="shared" si="96"/>
        <v>5.166999714530407E-2</v>
      </c>
      <c r="AG3117" t="e">
        <f>VLOOKUP($A3117,'Abatements Granted'!$A$2:$L$402,2,0)</f>
        <v>#N/A</v>
      </c>
      <c r="AH3117" t="e">
        <f>VLOOKUP($A3117,'Abatements Granted'!$A$2:$L$402,10,0)</f>
        <v>#N/A</v>
      </c>
      <c r="AI3117" s="36" t="e">
        <f>VLOOKUP($A3117,'Abatements Granted'!$A$2:$L$402,7,0)</f>
        <v>#N/A</v>
      </c>
    </row>
    <row r="3118" spans="1:35" x14ac:dyDescent="0.2">
      <c r="A3118" s="38" t="s">
        <v>1290</v>
      </c>
      <c r="B3118" t="s">
        <v>7430</v>
      </c>
      <c r="C3118">
        <v>1010</v>
      </c>
      <c r="D3118">
        <v>3</v>
      </c>
      <c r="E3118">
        <v>3</v>
      </c>
      <c r="F3118">
        <v>249</v>
      </c>
      <c r="G3118" t="s">
        <v>6616</v>
      </c>
      <c r="H3118" t="s">
        <v>3666</v>
      </c>
      <c r="I3118">
        <v>1.5</v>
      </c>
      <c r="J3118">
        <v>3</v>
      </c>
      <c r="K3118">
        <v>77</v>
      </c>
      <c r="L3118">
        <v>1955</v>
      </c>
      <c r="M3118">
        <v>2000</v>
      </c>
      <c r="N3118">
        <v>1417</v>
      </c>
      <c r="O3118" s="35">
        <v>287817</v>
      </c>
      <c r="P3118">
        <v>23</v>
      </c>
      <c r="Q3118">
        <v>0</v>
      </c>
      <c r="R3118">
        <v>0</v>
      </c>
      <c r="U3118" s="36">
        <v>221600</v>
      </c>
      <c r="V3118">
        <v>0.28999999999999998</v>
      </c>
      <c r="W3118" s="36">
        <v>107100</v>
      </c>
      <c r="X3118">
        <v>500</v>
      </c>
      <c r="Y3118" s="39">
        <v>329200</v>
      </c>
      <c r="Z3118" s="40">
        <v>44378</v>
      </c>
      <c r="AA3118" s="36">
        <v>300000</v>
      </c>
      <c r="AB3118">
        <v>1.1000000000000001</v>
      </c>
      <c r="AC3118" t="s">
        <v>3676</v>
      </c>
      <c r="AD3118" s="39">
        <v>304200</v>
      </c>
      <c r="AE3118" s="3">
        <f t="shared" si="97"/>
        <v>8.2182774490466848E-2</v>
      </c>
      <c r="AF3118" s="41">
        <f t="shared" si="96"/>
        <v>8.2182774490466848E-2</v>
      </c>
      <c r="AG3118" t="e">
        <f>VLOOKUP($A3118,'Abatements Granted'!$A$2:$L$402,2,0)</f>
        <v>#N/A</v>
      </c>
      <c r="AH3118" t="e">
        <f>VLOOKUP($A3118,'Abatements Granted'!$A$2:$L$402,10,0)</f>
        <v>#N/A</v>
      </c>
      <c r="AI3118" s="36" t="e">
        <f>VLOOKUP($A3118,'Abatements Granted'!$A$2:$L$402,7,0)</f>
        <v>#N/A</v>
      </c>
    </row>
    <row r="3119" spans="1:35" x14ac:dyDescent="0.2">
      <c r="A3119" s="38" t="s">
        <v>1334</v>
      </c>
      <c r="B3119" t="s">
        <v>7431</v>
      </c>
      <c r="C3119">
        <v>1010</v>
      </c>
      <c r="D3119">
        <v>3</v>
      </c>
      <c r="E3119">
        <v>3</v>
      </c>
      <c r="F3119">
        <v>255</v>
      </c>
      <c r="G3119" t="s">
        <v>6616</v>
      </c>
      <c r="H3119" t="s">
        <v>3666</v>
      </c>
      <c r="I3119">
        <v>1.5</v>
      </c>
      <c r="J3119">
        <v>3</v>
      </c>
      <c r="K3119">
        <v>74</v>
      </c>
      <c r="L3119">
        <v>1954</v>
      </c>
      <c r="M3119">
        <v>1997</v>
      </c>
      <c r="N3119">
        <v>1543</v>
      </c>
      <c r="O3119" s="35">
        <v>286258</v>
      </c>
      <c r="P3119">
        <v>26</v>
      </c>
      <c r="Q3119">
        <v>0</v>
      </c>
      <c r="R3119">
        <v>0</v>
      </c>
      <c r="U3119" s="36">
        <v>211800</v>
      </c>
      <c r="V3119">
        <v>0.23</v>
      </c>
      <c r="W3119" s="36">
        <v>102300</v>
      </c>
      <c r="X3119">
        <v>200</v>
      </c>
      <c r="Y3119" s="39">
        <v>314300</v>
      </c>
      <c r="Z3119" s="40">
        <v>40592</v>
      </c>
      <c r="AA3119" s="36">
        <v>1</v>
      </c>
      <c r="AB3119">
        <v>314300</v>
      </c>
      <c r="AC3119" t="s">
        <v>4183</v>
      </c>
      <c r="AD3119" s="39">
        <v>308000</v>
      </c>
      <c r="AE3119" s="3">
        <f t="shared" si="97"/>
        <v>2.0454545454545503E-2</v>
      </c>
      <c r="AF3119" s="41">
        <f t="shared" si="96"/>
        <v>2.0454545454545503E-2</v>
      </c>
      <c r="AG3119" t="e">
        <f>VLOOKUP($A3119,'Abatements Granted'!$A$2:$L$402,2,0)</f>
        <v>#N/A</v>
      </c>
      <c r="AH3119" t="e">
        <f>VLOOKUP($A3119,'Abatements Granted'!$A$2:$L$402,10,0)</f>
        <v>#N/A</v>
      </c>
      <c r="AI3119" s="36" t="e">
        <f>VLOOKUP($A3119,'Abatements Granted'!$A$2:$L$402,7,0)</f>
        <v>#N/A</v>
      </c>
    </row>
    <row r="3120" spans="1:35" x14ac:dyDescent="0.2">
      <c r="A3120" s="38" t="s">
        <v>1431</v>
      </c>
      <c r="B3120" t="s">
        <v>7432</v>
      </c>
      <c r="C3120">
        <v>1010</v>
      </c>
      <c r="D3120">
        <v>3</v>
      </c>
      <c r="E3120">
        <v>3</v>
      </c>
      <c r="F3120">
        <v>275</v>
      </c>
      <c r="G3120" t="s">
        <v>6616</v>
      </c>
      <c r="H3120" t="s">
        <v>3669</v>
      </c>
      <c r="I3120">
        <v>1.7</v>
      </c>
      <c r="J3120">
        <v>3</v>
      </c>
      <c r="K3120">
        <v>70</v>
      </c>
      <c r="L3120">
        <v>1917</v>
      </c>
      <c r="M3120">
        <v>1993</v>
      </c>
      <c r="N3120">
        <v>1871</v>
      </c>
      <c r="O3120" s="35">
        <v>336695</v>
      </c>
      <c r="P3120">
        <v>30</v>
      </c>
      <c r="Q3120">
        <v>0</v>
      </c>
      <c r="R3120">
        <v>0</v>
      </c>
      <c r="U3120" s="36">
        <v>235700</v>
      </c>
      <c r="V3120">
        <v>2.2999999999999998</v>
      </c>
      <c r="W3120" s="36">
        <v>150200</v>
      </c>
      <c r="X3120">
        <v>15500</v>
      </c>
      <c r="Y3120" s="39">
        <v>401400</v>
      </c>
      <c r="Z3120" s="40">
        <v>39961</v>
      </c>
      <c r="AA3120" s="36">
        <v>210000</v>
      </c>
      <c r="AB3120">
        <v>1.91</v>
      </c>
      <c r="AC3120">
        <v>0</v>
      </c>
      <c r="AD3120" s="39">
        <v>384400</v>
      </c>
      <c r="AE3120" s="3">
        <f t="shared" si="97"/>
        <v>4.4224765868886573E-2</v>
      </c>
      <c r="AF3120" s="41">
        <f t="shared" si="96"/>
        <v>4.4224765868886573E-2</v>
      </c>
      <c r="AG3120" t="e">
        <f>VLOOKUP($A3120,'Abatements Granted'!$A$2:$L$402,2,0)</f>
        <v>#N/A</v>
      </c>
      <c r="AH3120" t="e">
        <f>VLOOKUP($A3120,'Abatements Granted'!$A$2:$L$402,10,0)</f>
        <v>#N/A</v>
      </c>
      <c r="AI3120" s="36" t="e">
        <f>VLOOKUP($A3120,'Abatements Granted'!$A$2:$L$402,7,0)</f>
        <v>#N/A</v>
      </c>
    </row>
    <row r="3121" spans="1:35" x14ac:dyDescent="0.2">
      <c r="A3121" s="38" t="s">
        <v>1461</v>
      </c>
      <c r="B3121" t="s">
        <v>7433</v>
      </c>
      <c r="C3121">
        <v>1010</v>
      </c>
      <c r="D3121">
        <v>3</v>
      </c>
      <c r="E3121">
        <v>3</v>
      </c>
      <c r="F3121">
        <v>281</v>
      </c>
      <c r="G3121" t="s">
        <v>6616</v>
      </c>
      <c r="H3121" t="s">
        <v>3689</v>
      </c>
      <c r="I3121">
        <v>1</v>
      </c>
      <c r="J3121">
        <v>4</v>
      </c>
      <c r="K3121">
        <v>87</v>
      </c>
      <c r="L3121">
        <v>2005</v>
      </c>
      <c r="M3121">
        <v>2010</v>
      </c>
      <c r="N3121">
        <v>2432</v>
      </c>
      <c r="O3121" s="35">
        <v>521255</v>
      </c>
      <c r="P3121">
        <v>13</v>
      </c>
      <c r="Q3121">
        <v>0</v>
      </c>
      <c r="R3121">
        <v>0</v>
      </c>
      <c r="U3121" s="36">
        <v>453500</v>
      </c>
      <c r="V3121">
        <v>0.27</v>
      </c>
      <c r="W3121" s="36">
        <v>105800</v>
      </c>
      <c r="X3121">
        <v>0</v>
      </c>
      <c r="Y3121" s="39">
        <v>559300</v>
      </c>
      <c r="Z3121" s="40">
        <v>43733</v>
      </c>
      <c r="AA3121" s="36">
        <v>369900</v>
      </c>
      <c r="AB3121">
        <v>1.51</v>
      </c>
      <c r="AC3121">
        <v>0</v>
      </c>
      <c r="AD3121" s="39">
        <v>470800</v>
      </c>
      <c r="AE3121" s="3">
        <f t="shared" si="97"/>
        <v>0.18797790994052677</v>
      </c>
      <c r="AF3121" s="41">
        <f t="shared" si="96"/>
        <v>0.18797790994052677</v>
      </c>
      <c r="AG3121" t="e">
        <f>VLOOKUP($A3121,'Abatements Granted'!$A$2:$L$402,2,0)</f>
        <v>#N/A</v>
      </c>
      <c r="AH3121" t="e">
        <f>VLOOKUP($A3121,'Abatements Granted'!$A$2:$L$402,10,0)</f>
        <v>#N/A</v>
      </c>
      <c r="AI3121" s="36" t="e">
        <f>VLOOKUP($A3121,'Abatements Granted'!$A$2:$L$402,7,0)</f>
        <v>#N/A</v>
      </c>
    </row>
    <row r="3122" spans="1:35" x14ac:dyDescent="0.2">
      <c r="A3122" s="38" t="s">
        <v>1483</v>
      </c>
      <c r="B3122" t="s">
        <v>7434</v>
      </c>
      <c r="C3122">
        <v>1010</v>
      </c>
      <c r="D3122">
        <v>3</v>
      </c>
      <c r="E3122">
        <v>3</v>
      </c>
      <c r="F3122">
        <v>287</v>
      </c>
      <c r="G3122" t="s">
        <v>6616</v>
      </c>
      <c r="H3122" t="s">
        <v>3681</v>
      </c>
      <c r="I3122">
        <v>2</v>
      </c>
      <c r="J3122">
        <v>4</v>
      </c>
      <c r="K3122">
        <v>80</v>
      </c>
      <c r="L3122">
        <v>1955</v>
      </c>
      <c r="M3122">
        <v>2003</v>
      </c>
      <c r="N3122">
        <v>2873</v>
      </c>
      <c r="O3122" s="35">
        <v>451483</v>
      </c>
      <c r="P3122">
        <v>20</v>
      </c>
      <c r="Q3122">
        <v>0</v>
      </c>
      <c r="R3122">
        <v>0</v>
      </c>
      <c r="U3122" s="36">
        <v>361200</v>
      </c>
      <c r="V3122">
        <v>0.34</v>
      </c>
      <c r="W3122" s="36">
        <v>109600</v>
      </c>
      <c r="X3122">
        <v>100</v>
      </c>
      <c r="Y3122" s="39">
        <v>470900</v>
      </c>
      <c r="Z3122" s="40">
        <v>44683</v>
      </c>
      <c r="AA3122" s="36">
        <v>1</v>
      </c>
      <c r="AB3122">
        <v>470900</v>
      </c>
      <c r="AC3122" t="s">
        <v>3657</v>
      </c>
      <c r="AD3122" s="39">
        <v>384400</v>
      </c>
      <c r="AE3122" s="3">
        <f t="shared" si="97"/>
        <v>0.22502601456815818</v>
      </c>
      <c r="AF3122" s="41">
        <f t="shared" si="96"/>
        <v>0.22502601456815818</v>
      </c>
      <c r="AG3122" t="e">
        <f>VLOOKUP($A3122,'Abatements Granted'!$A$2:$L$402,2,0)</f>
        <v>#N/A</v>
      </c>
      <c r="AH3122" t="e">
        <f>VLOOKUP($A3122,'Abatements Granted'!$A$2:$L$402,10,0)</f>
        <v>#N/A</v>
      </c>
      <c r="AI3122" s="36" t="e">
        <f>VLOOKUP($A3122,'Abatements Granted'!$A$2:$L$402,7,0)</f>
        <v>#N/A</v>
      </c>
    </row>
    <row r="3123" spans="1:35" x14ac:dyDescent="0.2">
      <c r="A3123" s="38" t="s">
        <v>1535</v>
      </c>
      <c r="B3123" t="s">
        <v>7435</v>
      </c>
      <c r="C3123">
        <v>1010</v>
      </c>
      <c r="D3123">
        <v>3</v>
      </c>
      <c r="E3123">
        <v>3</v>
      </c>
      <c r="F3123">
        <v>297</v>
      </c>
      <c r="G3123" t="s">
        <v>6616</v>
      </c>
      <c r="H3123" t="s">
        <v>3666</v>
      </c>
      <c r="I3123">
        <v>1.65</v>
      </c>
      <c r="J3123">
        <v>3</v>
      </c>
      <c r="K3123">
        <v>76</v>
      </c>
      <c r="L3123">
        <v>1954</v>
      </c>
      <c r="M3123">
        <v>1999</v>
      </c>
      <c r="N3123">
        <v>2314</v>
      </c>
      <c r="O3123" s="35">
        <v>382093</v>
      </c>
      <c r="P3123">
        <v>24</v>
      </c>
      <c r="Q3123">
        <v>0</v>
      </c>
      <c r="R3123">
        <v>0</v>
      </c>
      <c r="U3123" s="36">
        <v>290400</v>
      </c>
      <c r="V3123">
        <v>0.55000000000000004</v>
      </c>
      <c r="W3123" s="36">
        <v>119800</v>
      </c>
      <c r="X3123">
        <v>200</v>
      </c>
      <c r="Y3123" s="39">
        <v>410400</v>
      </c>
      <c r="Z3123" s="40">
        <v>43031</v>
      </c>
      <c r="AA3123" s="36">
        <v>100</v>
      </c>
      <c r="AB3123">
        <v>4104</v>
      </c>
      <c r="AC3123" t="s">
        <v>3657</v>
      </c>
      <c r="AD3123" s="39">
        <v>377000</v>
      </c>
      <c r="AE3123" s="3">
        <f t="shared" si="97"/>
        <v>8.859416445623336E-2</v>
      </c>
      <c r="AF3123" s="41">
        <f t="shared" si="96"/>
        <v>8.859416445623336E-2</v>
      </c>
      <c r="AG3123" t="e">
        <f>VLOOKUP($A3123,'Abatements Granted'!$A$2:$L$402,2,0)</f>
        <v>#N/A</v>
      </c>
      <c r="AH3123" t="e">
        <f>VLOOKUP($A3123,'Abatements Granted'!$A$2:$L$402,10,0)</f>
        <v>#N/A</v>
      </c>
      <c r="AI3123" s="36" t="e">
        <f>VLOOKUP($A3123,'Abatements Granted'!$A$2:$L$402,7,0)</f>
        <v>#N/A</v>
      </c>
    </row>
    <row r="3124" spans="1:35" x14ac:dyDescent="0.2">
      <c r="A3124" s="38" t="s">
        <v>2900</v>
      </c>
      <c r="B3124" t="s">
        <v>7436</v>
      </c>
      <c r="C3124">
        <v>1010</v>
      </c>
      <c r="D3124">
        <v>3</v>
      </c>
      <c r="E3124">
        <v>3</v>
      </c>
      <c r="F3124">
        <v>642</v>
      </c>
      <c r="G3124" t="s">
        <v>6249</v>
      </c>
      <c r="H3124" t="s">
        <v>3941</v>
      </c>
      <c r="I3124">
        <v>2</v>
      </c>
      <c r="J3124">
        <v>4</v>
      </c>
      <c r="K3124">
        <v>80</v>
      </c>
      <c r="L3124">
        <v>1988</v>
      </c>
      <c r="M3124">
        <v>2003</v>
      </c>
      <c r="N3124">
        <v>3195</v>
      </c>
      <c r="O3124" s="35">
        <v>533058</v>
      </c>
      <c r="P3124">
        <v>20</v>
      </c>
      <c r="Q3124">
        <v>0</v>
      </c>
      <c r="R3124">
        <v>0</v>
      </c>
      <c r="U3124" s="36">
        <v>426400</v>
      </c>
      <c r="V3124">
        <v>3.98</v>
      </c>
      <c r="W3124" s="36">
        <v>149700</v>
      </c>
      <c r="X3124">
        <v>5900</v>
      </c>
      <c r="Y3124" s="39">
        <v>582000</v>
      </c>
      <c r="Z3124" s="40">
        <v>42177</v>
      </c>
      <c r="AA3124" s="36">
        <v>100</v>
      </c>
      <c r="AB3124">
        <v>5820</v>
      </c>
      <c r="AC3124" t="s">
        <v>3676</v>
      </c>
      <c r="AD3124" s="39">
        <v>542800</v>
      </c>
      <c r="AE3124" s="3">
        <f t="shared" si="97"/>
        <v>7.2218128224023515E-2</v>
      </c>
      <c r="AF3124" s="41">
        <f t="shared" si="96"/>
        <v>7.2218128224023515E-2</v>
      </c>
      <c r="AG3124" t="e">
        <f>VLOOKUP($A3124,'Abatements Granted'!$A$2:$L$402,2,0)</f>
        <v>#N/A</v>
      </c>
      <c r="AH3124" t="e">
        <f>VLOOKUP($A3124,'Abatements Granted'!$A$2:$L$402,10,0)</f>
        <v>#N/A</v>
      </c>
      <c r="AI3124" s="36" t="e">
        <f>VLOOKUP($A3124,'Abatements Granted'!$A$2:$L$402,7,0)</f>
        <v>#N/A</v>
      </c>
    </row>
    <row r="3125" spans="1:35" x14ac:dyDescent="0.2">
      <c r="A3125" s="38" t="s">
        <v>2883</v>
      </c>
      <c r="B3125" t="s">
        <v>7437</v>
      </c>
      <c r="C3125">
        <v>1010</v>
      </c>
      <c r="D3125">
        <v>3</v>
      </c>
      <c r="E3125">
        <v>3</v>
      </c>
      <c r="F3125">
        <v>634</v>
      </c>
      <c r="G3125" t="s">
        <v>6249</v>
      </c>
      <c r="H3125" t="s">
        <v>3666</v>
      </c>
      <c r="I3125">
        <v>1.75</v>
      </c>
      <c r="J3125">
        <v>5</v>
      </c>
      <c r="K3125">
        <v>80</v>
      </c>
      <c r="L3125">
        <v>1988</v>
      </c>
      <c r="M3125">
        <v>2003</v>
      </c>
      <c r="N3125">
        <v>5089</v>
      </c>
      <c r="O3125" s="35">
        <v>839466</v>
      </c>
      <c r="P3125">
        <v>20</v>
      </c>
      <c r="Q3125">
        <v>0</v>
      </c>
      <c r="R3125">
        <v>0</v>
      </c>
      <c r="U3125" s="36">
        <v>671600</v>
      </c>
      <c r="V3125">
        <v>7.79</v>
      </c>
      <c r="W3125" s="36">
        <v>160700</v>
      </c>
      <c r="X3125">
        <v>400</v>
      </c>
      <c r="Y3125" s="39">
        <v>832700</v>
      </c>
      <c r="Z3125" s="40">
        <v>40366</v>
      </c>
      <c r="AA3125" s="36">
        <v>100</v>
      </c>
      <c r="AB3125">
        <v>8327</v>
      </c>
      <c r="AC3125" t="s">
        <v>3657</v>
      </c>
      <c r="AD3125" s="39">
        <v>832100</v>
      </c>
      <c r="AE3125" s="3">
        <f t="shared" si="97"/>
        <v>7.2106717942554965E-4</v>
      </c>
      <c r="AF3125" s="41">
        <f t="shared" si="96"/>
        <v>7.2106717942554965E-4</v>
      </c>
      <c r="AG3125" t="e">
        <f>VLOOKUP($A3125,'Abatements Granted'!$A$2:$L$402,2,0)</f>
        <v>#N/A</v>
      </c>
      <c r="AH3125" t="e">
        <f>VLOOKUP($A3125,'Abatements Granted'!$A$2:$L$402,10,0)</f>
        <v>#N/A</v>
      </c>
      <c r="AI3125" s="36" t="e">
        <f>VLOOKUP($A3125,'Abatements Granted'!$A$2:$L$402,7,0)</f>
        <v>#N/A</v>
      </c>
    </row>
    <row r="3126" spans="1:35" x14ac:dyDescent="0.2">
      <c r="A3126" s="38" t="s">
        <v>2864</v>
      </c>
      <c r="B3126" t="s">
        <v>7438</v>
      </c>
      <c r="C3126">
        <v>1010</v>
      </c>
      <c r="D3126">
        <v>3</v>
      </c>
      <c r="E3126">
        <v>3</v>
      </c>
      <c r="F3126">
        <v>628</v>
      </c>
      <c r="G3126" t="s">
        <v>6249</v>
      </c>
      <c r="H3126" t="s">
        <v>3681</v>
      </c>
      <c r="I3126">
        <v>2</v>
      </c>
      <c r="J3126">
        <v>4</v>
      </c>
      <c r="K3126">
        <v>83</v>
      </c>
      <c r="L3126">
        <v>1988</v>
      </c>
      <c r="M3126">
        <v>2006</v>
      </c>
      <c r="N3126">
        <v>3150</v>
      </c>
      <c r="O3126" s="35">
        <v>554070</v>
      </c>
      <c r="P3126">
        <v>17</v>
      </c>
      <c r="Q3126">
        <v>0</v>
      </c>
      <c r="R3126">
        <v>0</v>
      </c>
      <c r="U3126" s="36">
        <v>459900</v>
      </c>
      <c r="V3126">
        <v>2.4900000000000002</v>
      </c>
      <c r="W3126" s="36">
        <v>151200</v>
      </c>
      <c r="X3126">
        <v>12600</v>
      </c>
      <c r="Y3126" s="39">
        <v>623700</v>
      </c>
      <c r="Z3126" s="40">
        <v>42516</v>
      </c>
      <c r="AA3126" s="36">
        <v>469000</v>
      </c>
      <c r="AB3126">
        <v>1.33</v>
      </c>
      <c r="AC3126">
        <v>0</v>
      </c>
      <c r="AD3126" s="39">
        <v>575500</v>
      </c>
      <c r="AE3126" s="3">
        <f t="shared" si="97"/>
        <v>8.3753258036489919E-2</v>
      </c>
      <c r="AF3126" s="41">
        <f t="shared" si="96"/>
        <v>8.3753258036489919E-2</v>
      </c>
      <c r="AG3126" t="e">
        <f>VLOOKUP($A3126,'Abatements Granted'!$A$2:$L$402,2,0)</f>
        <v>#N/A</v>
      </c>
      <c r="AH3126" t="e">
        <f>VLOOKUP($A3126,'Abatements Granted'!$A$2:$L$402,10,0)</f>
        <v>#N/A</v>
      </c>
      <c r="AI3126" s="36" t="e">
        <f>VLOOKUP($A3126,'Abatements Granted'!$A$2:$L$402,7,0)</f>
        <v>#N/A</v>
      </c>
    </row>
    <row r="3127" spans="1:35" x14ac:dyDescent="0.2">
      <c r="A3127" s="38" t="s">
        <v>2854</v>
      </c>
      <c r="B3127" t="s">
        <v>7439</v>
      </c>
      <c r="C3127">
        <v>1010</v>
      </c>
      <c r="D3127">
        <v>3</v>
      </c>
      <c r="E3127">
        <v>3</v>
      </c>
      <c r="F3127">
        <v>622</v>
      </c>
      <c r="G3127" t="s">
        <v>6249</v>
      </c>
      <c r="H3127" t="s">
        <v>3669</v>
      </c>
      <c r="I3127">
        <v>2</v>
      </c>
      <c r="J3127">
        <v>3</v>
      </c>
      <c r="K3127">
        <v>80</v>
      </c>
      <c r="L3127">
        <v>1989</v>
      </c>
      <c r="M3127">
        <v>2003</v>
      </c>
      <c r="N3127">
        <v>3326</v>
      </c>
      <c r="O3127" s="35">
        <v>491492</v>
      </c>
      <c r="P3127">
        <v>20</v>
      </c>
      <c r="Q3127">
        <v>0</v>
      </c>
      <c r="R3127">
        <v>0</v>
      </c>
      <c r="U3127" s="36">
        <v>393200</v>
      </c>
      <c r="V3127">
        <v>1.24</v>
      </c>
      <c r="W3127" s="36">
        <v>137800</v>
      </c>
      <c r="X3127">
        <v>200</v>
      </c>
      <c r="Y3127" s="39">
        <v>531200</v>
      </c>
      <c r="Z3127" s="40">
        <v>42646</v>
      </c>
      <c r="AA3127" s="36">
        <v>345000</v>
      </c>
      <c r="AB3127">
        <v>1.54</v>
      </c>
      <c r="AC3127">
        <v>0</v>
      </c>
      <c r="AD3127" s="39">
        <v>520400</v>
      </c>
      <c r="AE3127" s="3">
        <f t="shared" si="97"/>
        <v>2.0753266717909336E-2</v>
      </c>
      <c r="AF3127" s="41">
        <f t="shared" si="96"/>
        <v>2.0753266717909336E-2</v>
      </c>
      <c r="AG3127" t="e">
        <f>VLOOKUP($A3127,'Abatements Granted'!$A$2:$L$402,2,0)</f>
        <v>#N/A</v>
      </c>
      <c r="AH3127" t="e">
        <f>VLOOKUP($A3127,'Abatements Granted'!$A$2:$L$402,10,0)</f>
        <v>#N/A</v>
      </c>
      <c r="AI3127" s="36" t="e">
        <f>VLOOKUP($A3127,'Abatements Granted'!$A$2:$L$402,7,0)</f>
        <v>#N/A</v>
      </c>
    </row>
    <row r="3128" spans="1:35" x14ac:dyDescent="0.2">
      <c r="A3128" s="38" t="s">
        <v>2836</v>
      </c>
      <c r="B3128" t="s">
        <v>7440</v>
      </c>
      <c r="C3128">
        <v>1010</v>
      </c>
      <c r="D3128">
        <v>3</v>
      </c>
      <c r="E3128">
        <v>3</v>
      </c>
      <c r="F3128">
        <v>616</v>
      </c>
      <c r="G3128" t="s">
        <v>6249</v>
      </c>
      <c r="H3128" t="s">
        <v>3681</v>
      </c>
      <c r="I3128">
        <v>2</v>
      </c>
      <c r="J3128">
        <v>4</v>
      </c>
      <c r="K3128">
        <v>85</v>
      </c>
      <c r="L3128">
        <v>2000</v>
      </c>
      <c r="M3128">
        <v>2008</v>
      </c>
      <c r="N3128">
        <v>4701</v>
      </c>
      <c r="O3128" s="35">
        <v>671117</v>
      </c>
      <c r="P3128">
        <v>15</v>
      </c>
      <c r="Q3128">
        <v>0</v>
      </c>
      <c r="R3128">
        <v>0</v>
      </c>
      <c r="U3128" s="36">
        <v>570400</v>
      </c>
      <c r="V3128">
        <v>5.44</v>
      </c>
      <c r="W3128" s="36">
        <v>175400</v>
      </c>
      <c r="X3128">
        <v>0</v>
      </c>
      <c r="Y3128" s="39">
        <v>745800</v>
      </c>
      <c r="Z3128" s="40">
        <v>44018</v>
      </c>
      <c r="AA3128" s="36">
        <v>550000</v>
      </c>
      <c r="AB3128">
        <v>1.36</v>
      </c>
      <c r="AC3128">
        <v>0</v>
      </c>
      <c r="AD3128" s="39">
        <v>693500</v>
      </c>
      <c r="AE3128" s="3">
        <f t="shared" si="97"/>
        <v>7.5414563806777135E-2</v>
      </c>
      <c r="AF3128" s="41">
        <f t="shared" si="96"/>
        <v>7.5414563806777135E-2</v>
      </c>
      <c r="AG3128" t="e">
        <f>VLOOKUP($A3128,'Abatements Granted'!$A$2:$L$402,2,0)</f>
        <v>#N/A</v>
      </c>
      <c r="AH3128" t="e">
        <f>VLOOKUP($A3128,'Abatements Granted'!$A$2:$L$402,10,0)</f>
        <v>#N/A</v>
      </c>
      <c r="AI3128" s="36" t="e">
        <f>VLOOKUP($A3128,'Abatements Granted'!$A$2:$L$402,7,0)</f>
        <v>#N/A</v>
      </c>
    </row>
    <row r="3129" spans="1:35" x14ac:dyDescent="0.2">
      <c r="A3129" s="38" t="s">
        <v>2829</v>
      </c>
      <c r="B3129" t="s">
        <v>7441</v>
      </c>
      <c r="C3129">
        <v>1010</v>
      </c>
      <c r="D3129">
        <v>3</v>
      </c>
      <c r="E3129">
        <v>3</v>
      </c>
      <c r="F3129">
        <v>614</v>
      </c>
      <c r="G3129" t="s">
        <v>6249</v>
      </c>
      <c r="H3129" t="s">
        <v>3681</v>
      </c>
      <c r="I3129">
        <v>2.5</v>
      </c>
      <c r="J3129">
        <v>4</v>
      </c>
      <c r="K3129">
        <v>83</v>
      </c>
      <c r="L3129">
        <v>1996</v>
      </c>
      <c r="M3129">
        <v>2006</v>
      </c>
      <c r="N3129">
        <v>3674</v>
      </c>
      <c r="O3129" s="35">
        <v>554291</v>
      </c>
      <c r="P3129">
        <v>17</v>
      </c>
      <c r="Q3129">
        <v>0</v>
      </c>
      <c r="R3129">
        <v>0</v>
      </c>
      <c r="U3129" s="36">
        <v>460100</v>
      </c>
      <c r="V3129">
        <v>3.85</v>
      </c>
      <c r="W3129" s="36">
        <v>162900</v>
      </c>
      <c r="X3129">
        <v>0</v>
      </c>
      <c r="Y3129" s="39">
        <v>623000</v>
      </c>
      <c r="Z3129" s="40">
        <v>37559</v>
      </c>
      <c r="AA3129" s="36">
        <v>390000</v>
      </c>
      <c r="AB3129">
        <v>1.6</v>
      </c>
      <c r="AC3129">
        <v>0</v>
      </c>
      <c r="AD3129" s="39">
        <v>578600</v>
      </c>
      <c r="AE3129" s="3">
        <f t="shared" si="97"/>
        <v>7.673695126166602E-2</v>
      </c>
      <c r="AF3129" s="41">
        <f t="shared" si="96"/>
        <v>7.673695126166602E-2</v>
      </c>
      <c r="AG3129" t="e">
        <f>VLOOKUP($A3129,'Abatements Granted'!$A$2:$L$402,2,0)</f>
        <v>#N/A</v>
      </c>
      <c r="AH3129" t="e">
        <f>VLOOKUP($A3129,'Abatements Granted'!$A$2:$L$402,10,0)</f>
        <v>#N/A</v>
      </c>
      <c r="AI3129" s="36" t="e">
        <f>VLOOKUP($A3129,'Abatements Granted'!$A$2:$L$402,7,0)</f>
        <v>#N/A</v>
      </c>
    </row>
    <row r="3130" spans="1:35" x14ac:dyDescent="0.2">
      <c r="A3130" s="38" t="s">
        <v>2827</v>
      </c>
      <c r="B3130" t="s">
        <v>7442</v>
      </c>
      <c r="C3130">
        <v>1010</v>
      </c>
      <c r="D3130">
        <v>3</v>
      </c>
      <c r="E3130">
        <v>3</v>
      </c>
      <c r="F3130">
        <v>612</v>
      </c>
      <c r="G3130" t="s">
        <v>6249</v>
      </c>
      <c r="H3130" t="s">
        <v>3689</v>
      </c>
      <c r="I3130">
        <v>1</v>
      </c>
      <c r="J3130">
        <v>3</v>
      </c>
      <c r="K3130">
        <v>83</v>
      </c>
      <c r="L3130">
        <v>1996</v>
      </c>
      <c r="M3130">
        <v>2006</v>
      </c>
      <c r="N3130">
        <v>1350</v>
      </c>
      <c r="O3130" s="35">
        <v>289189</v>
      </c>
      <c r="P3130">
        <v>17</v>
      </c>
      <c r="Q3130">
        <v>0</v>
      </c>
      <c r="R3130">
        <v>0</v>
      </c>
      <c r="U3130" s="36">
        <v>240000</v>
      </c>
      <c r="V3130">
        <v>2.5099999999999998</v>
      </c>
      <c r="W3130" s="36">
        <v>151900</v>
      </c>
      <c r="X3130">
        <v>0</v>
      </c>
      <c r="Y3130" s="39">
        <v>391900</v>
      </c>
      <c r="Z3130" s="40">
        <v>35335</v>
      </c>
      <c r="AA3130" s="36">
        <v>121770</v>
      </c>
      <c r="AB3130">
        <v>3.22</v>
      </c>
      <c r="AC3130">
        <v>0</v>
      </c>
      <c r="AD3130" s="39">
        <v>369400</v>
      </c>
      <c r="AE3130" s="3">
        <f t="shared" si="97"/>
        <v>6.0909583107742193E-2</v>
      </c>
      <c r="AF3130" s="41">
        <f t="shared" si="96"/>
        <v>6.0909583107742193E-2</v>
      </c>
      <c r="AG3130" t="e">
        <f>VLOOKUP($A3130,'Abatements Granted'!$A$2:$L$402,2,0)</f>
        <v>#N/A</v>
      </c>
      <c r="AH3130" t="e">
        <f>VLOOKUP($A3130,'Abatements Granted'!$A$2:$L$402,10,0)</f>
        <v>#N/A</v>
      </c>
      <c r="AI3130" s="36" t="e">
        <f>VLOOKUP($A3130,'Abatements Granted'!$A$2:$L$402,7,0)</f>
        <v>#N/A</v>
      </c>
    </row>
    <row r="3131" spans="1:35" x14ac:dyDescent="0.2">
      <c r="A3131" s="38" t="s">
        <v>2819</v>
      </c>
      <c r="B3131" t="s">
        <v>7443</v>
      </c>
      <c r="C3131">
        <v>1010</v>
      </c>
      <c r="D3131">
        <v>3</v>
      </c>
      <c r="E3131">
        <v>3</v>
      </c>
      <c r="F3131">
        <v>610</v>
      </c>
      <c r="G3131" t="s">
        <v>6249</v>
      </c>
      <c r="H3131" t="s">
        <v>3681</v>
      </c>
      <c r="I3131">
        <v>2</v>
      </c>
      <c r="J3131">
        <v>4</v>
      </c>
      <c r="K3131">
        <v>85</v>
      </c>
      <c r="L3131">
        <v>1994</v>
      </c>
      <c r="M3131">
        <v>2008</v>
      </c>
      <c r="N3131">
        <v>2126</v>
      </c>
      <c r="O3131" s="35">
        <v>386487</v>
      </c>
      <c r="P3131">
        <v>15</v>
      </c>
      <c r="Q3131">
        <v>0</v>
      </c>
      <c r="R3131">
        <v>0</v>
      </c>
      <c r="U3131" s="36">
        <v>328500</v>
      </c>
      <c r="V3131">
        <v>1.38</v>
      </c>
      <c r="W3131" s="36">
        <v>139800</v>
      </c>
      <c r="X3131">
        <v>700</v>
      </c>
      <c r="Y3131" s="39">
        <v>469000</v>
      </c>
      <c r="Z3131" s="40">
        <v>44796</v>
      </c>
      <c r="AA3131" s="36">
        <v>535000</v>
      </c>
      <c r="AB3131">
        <v>0.88</v>
      </c>
      <c r="AC3131">
        <v>0</v>
      </c>
      <c r="AD3131" s="39">
        <v>400500</v>
      </c>
      <c r="AE3131" s="3">
        <f t="shared" si="97"/>
        <v>0.17103620474406989</v>
      </c>
      <c r="AF3131" s="41">
        <f t="shared" si="96"/>
        <v>0.17103620474406989</v>
      </c>
      <c r="AG3131" t="e">
        <f>VLOOKUP($A3131,'Abatements Granted'!$A$2:$L$402,2,0)</f>
        <v>#N/A</v>
      </c>
      <c r="AH3131" t="e">
        <f>VLOOKUP($A3131,'Abatements Granted'!$A$2:$L$402,10,0)</f>
        <v>#N/A</v>
      </c>
      <c r="AI3131" s="36" t="e">
        <f>VLOOKUP($A3131,'Abatements Granted'!$A$2:$L$402,7,0)</f>
        <v>#N/A</v>
      </c>
    </row>
    <row r="3132" spans="1:35" x14ac:dyDescent="0.2">
      <c r="A3132" s="38" t="s">
        <v>2721</v>
      </c>
      <c r="B3132" t="s">
        <v>7444</v>
      </c>
      <c r="C3132">
        <v>1010</v>
      </c>
      <c r="D3132">
        <v>3</v>
      </c>
      <c r="E3132">
        <v>3</v>
      </c>
      <c r="F3132">
        <v>586</v>
      </c>
      <c r="G3132" t="s">
        <v>6249</v>
      </c>
      <c r="H3132" t="s">
        <v>3681</v>
      </c>
      <c r="I3132">
        <v>2</v>
      </c>
      <c r="J3132">
        <v>4</v>
      </c>
      <c r="K3132">
        <v>80</v>
      </c>
      <c r="L3132">
        <v>1989</v>
      </c>
      <c r="M3132">
        <v>2003</v>
      </c>
      <c r="N3132">
        <v>2842</v>
      </c>
      <c r="O3132" s="35">
        <v>484770</v>
      </c>
      <c r="P3132">
        <v>20</v>
      </c>
      <c r="Q3132">
        <v>0</v>
      </c>
      <c r="R3132">
        <v>0</v>
      </c>
      <c r="U3132" s="36">
        <v>387800</v>
      </c>
      <c r="V3132">
        <v>3.55</v>
      </c>
      <c r="W3132" s="36">
        <v>159900</v>
      </c>
      <c r="X3132">
        <v>3400</v>
      </c>
      <c r="Y3132" s="39">
        <v>551100</v>
      </c>
      <c r="Z3132" s="40">
        <v>43055</v>
      </c>
      <c r="AA3132" s="36">
        <v>10</v>
      </c>
      <c r="AB3132">
        <v>55110</v>
      </c>
      <c r="AC3132" t="s">
        <v>3657</v>
      </c>
      <c r="AD3132" s="39">
        <v>514900</v>
      </c>
      <c r="AE3132" s="3">
        <f t="shared" si="97"/>
        <v>7.0304913575451433E-2</v>
      </c>
      <c r="AF3132" s="41">
        <f t="shared" si="96"/>
        <v>7.0304913575451433E-2</v>
      </c>
      <c r="AG3132" t="e">
        <f>VLOOKUP($A3132,'Abatements Granted'!$A$2:$L$402,2,0)</f>
        <v>#N/A</v>
      </c>
      <c r="AH3132" t="e">
        <f>VLOOKUP($A3132,'Abatements Granted'!$A$2:$L$402,10,0)</f>
        <v>#N/A</v>
      </c>
      <c r="AI3132" s="36" t="e">
        <f>VLOOKUP($A3132,'Abatements Granted'!$A$2:$L$402,7,0)</f>
        <v>#N/A</v>
      </c>
    </row>
    <row r="3133" spans="1:35" x14ac:dyDescent="0.2">
      <c r="A3133" s="38" t="s">
        <v>2714</v>
      </c>
      <c r="B3133" t="s">
        <v>7445</v>
      </c>
      <c r="C3133">
        <v>1010</v>
      </c>
      <c r="D3133">
        <v>3</v>
      </c>
      <c r="E3133">
        <v>3</v>
      </c>
      <c r="F3133">
        <v>580</v>
      </c>
      <c r="G3133" t="s">
        <v>6249</v>
      </c>
      <c r="H3133" t="s">
        <v>3689</v>
      </c>
      <c r="I3133">
        <v>1</v>
      </c>
      <c r="J3133">
        <v>3</v>
      </c>
      <c r="K3133">
        <v>74</v>
      </c>
      <c r="L3133">
        <v>1960</v>
      </c>
      <c r="M3133">
        <v>1997</v>
      </c>
      <c r="N3133">
        <v>1334</v>
      </c>
      <c r="O3133" s="35">
        <v>329941</v>
      </c>
      <c r="P3133">
        <v>26</v>
      </c>
      <c r="Q3133">
        <v>0</v>
      </c>
      <c r="R3133">
        <v>0</v>
      </c>
      <c r="U3133" s="36">
        <v>244200</v>
      </c>
      <c r="V3133">
        <v>0.52</v>
      </c>
      <c r="W3133" s="36">
        <v>118200</v>
      </c>
      <c r="X3133">
        <v>900</v>
      </c>
      <c r="Y3133" s="39">
        <v>363300</v>
      </c>
      <c r="Z3133" s="40">
        <v>21186</v>
      </c>
      <c r="AA3133" s="36">
        <v>0</v>
      </c>
      <c r="AB3133">
        <v>0</v>
      </c>
      <c r="AC3133">
        <v>0</v>
      </c>
      <c r="AD3133" s="39">
        <v>340600</v>
      </c>
      <c r="AE3133" s="3">
        <f t="shared" si="97"/>
        <v>6.6647093364650578E-2</v>
      </c>
      <c r="AF3133" s="41">
        <f t="shared" si="96"/>
        <v>6.6647093364650578E-2</v>
      </c>
      <c r="AG3133" t="e">
        <f>VLOOKUP($A3133,'Abatements Granted'!$A$2:$L$402,2,0)</f>
        <v>#N/A</v>
      </c>
      <c r="AH3133" t="e">
        <f>VLOOKUP($A3133,'Abatements Granted'!$A$2:$L$402,10,0)</f>
        <v>#N/A</v>
      </c>
      <c r="AI3133" s="36" t="e">
        <f>VLOOKUP($A3133,'Abatements Granted'!$A$2:$L$402,7,0)</f>
        <v>#N/A</v>
      </c>
    </row>
    <row r="3134" spans="1:35" x14ac:dyDescent="0.2">
      <c r="A3134" s="38" t="s">
        <v>2665</v>
      </c>
      <c r="B3134" t="s">
        <v>7446</v>
      </c>
      <c r="C3134">
        <v>1010</v>
      </c>
      <c r="D3134">
        <v>3</v>
      </c>
      <c r="E3134">
        <v>3</v>
      </c>
      <c r="F3134">
        <v>568</v>
      </c>
      <c r="G3134" t="s">
        <v>6249</v>
      </c>
      <c r="H3134" t="s">
        <v>3689</v>
      </c>
      <c r="I3134">
        <v>1</v>
      </c>
      <c r="J3134">
        <v>3</v>
      </c>
      <c r="K3134">
        <v>68</v>
      </c>
      <c r="L3134">
        <v>1972</v>
      </c>
      <c r="M3134">
        <v>1991</v>
      </c>
      <c r="N3134">
        <v>1407</v>
      </c>
      <c r="O3134" s="35">
        <v>304086</v>
      </c>
      <c r="P3134">
        <v>32</v>
      </c>
      <c r="Q3134">
        <v>0</v>
      </c>
      <c r="R3134">
        <v>0</v>
      </c>
      <c r="U3134" s="36">
        <v>206800</v>
      </c>
      <c r="V3134">
        <v>4.2</v>
      </c>
      <c r="W3134" s="36">
        <v>158700</v>
      </c>
      <c r="X3134">
        <v>17000</v>
      </c>
      <c r="Y3134" s="39">
        <v>382500</v>
      </c>
      <c r="Z3134" s="40">
        <v>44848</v>
      </c>
      <c r="AA3134" s="36">
        <v>320000</v>
      </c>
      <c r="AB3134">
        <v>1.2</v>
      </c>
      <c r="AC3134">
        <v>0</v>
      </c>
      <c r="AD3134" s="39">
        <v>393500</v>
      </c>
      <c r="AE3134" s="3">
        <f t="shared" si="97"/>
        <v>-2.7954256670902122E-2</v>
      </c>
      <c r="AF3134" s="41">
        <f t="shared" si="96"/>
        <v>-2.7954256670902122E-2</v>
      </c>
      <c r="AG3134" t="e">
        <f>VLOOKUP($A3134,'Abatements Granted'!$A$2:$L$402,2,0)</f>
        <v>#N/A</v>
      </c>
      <c r="AH3134" t="e">
        <f>VLOOKUP($A3134,'Abatements Granted'!$A$2:$L$402,10,0)</f>
        <v>#N/A</v>
      </c>
      <c r="AI3134" s="36" t="e">
        <f>VLOOKUP($A3134,'Abatements Granted'!$A$2:$L$402,7,0)</f>
        <v>#N/A</v>
      </c>
    </row>
    <row r="3135" spans="1:35" x14ac:dyDescent="0.2">
      <c r="A3135" s="38" t="s">
        <v>3361</v>
      </c>
      <c r="B3135" t="s">
        <v>7447</v>
      </c>
      <c r="C3135">
        <v>1010</v>
      </c>
      <c r="D3135">
        <v>3</v>
      </c>
      <c r="E3135">
        <v>3</v>
      </c>
      <c r="F3135">
        <v>85</v>
      </c>
      <c r="G3135" t="s">
        <v>6616</v>
      </c>
      <c r="H3135" t="s">
        <v>3669</v>
      </c>
      <c r="I3135">
        <v>1.5</v>
      </c>
      <c r="J3135">
        <v>3</v>
      </c>
      <c r="K3135">
        <v>70</v>
      </c>
      <c r="L3135">
        <v>1884</v>
      </c>
      <c r="M3135">
        <v>1993</v>
      </c>
      <c r="N3135">
        <v>2412</v>
      </c>
      <c r="O3135" s="35">
        <v>406032</v>
      </c>
      <c r="P3135">
        <v>30</v>
      </c>
      <c r="Q3135">
        <v>0</v>
      </c>
      <c r="R3135">
        <v>0</v>
      </c>
      <c r="U3135" s="36">
        <v>284200</v>
      </c>
      <c r="V3135">
        <v>2.5</v>
      </c>
      <c r="W3135" s="36">
        <v>151800</v>
      </c>
      <c r="X3135">
        <v>11900</v>
      </c>
      <c r="Y3135" s="39">
        <v>447900</v>
      </c>
      <c r="Z3135" s="40">
        <v>43908</v>
      </c>
      <c r="AA3135" s="36">
        <v>370000</v>
      </c>
      <c r="AB3135">
        <v>1.21</v>
      </c>
      <c r="AC3135">
        <v>0</v>
      </c>
      <c r="AD3135" s="39">
        <v>433900</v>
      </c>
      <c r="AE3135" s="3">
        <f t="shared" si="97"/>
        <v>3.2265498962894767E-2</v>
      </c>
      <c r="AF3135" s="41">
        <f t="shared" si="96"/>
        <v>3.2265498962894767E-2</v>
      </c>
      <c r="AG3135" t="e">
        <f>VLOOKUP($A3135,'Abatements Granted'!$A$2:$L$402,2,0)</f>
        <v>#N/A</v>
      </c>
      <c r="AH3135" t="e">
        <f>VLOOKUP($A3135,'Abatements Granted'!$A$2:$L$402,10,0)</f>
        <v>#N/A</v>
      </c>
      <c r="AI3135" s="36" t="e">
        <f>VLOOKUP($A3135,'Abatements Granted'!$A$2:$L$402,7,0)</f>
        <v>#N/A</v>
      </c>
    </row>
    <row r="3136" spans="1:35" x14ac:dyDescent="0.2">
      <c r="A3136" s="38" t="s">
        <v>3596</v>
      </c>
      <c r="B3136" t="s">
        <v>7448</v>
      </c>
      <c r="C3136">
        <v>1010</v>
      </c>
      <c r="D3136">
        <v>3</v>
      </c>
      <c r="E3136">
        <v>3</v>
      </c>
      <c r="F3136">
        <v>99</v>
      </c>
      <c r="G3136" t="s">
        <v>6616</v>
      </c>
      <c r="H3136" t="s">
        <v>3666</v>
      </c>
      <c r="I3136">
        <v>1.75</v>
      </c>
      <c r="J3136">
        <v>3</v>
      </c>
      <c r="K3136">
        <v>72</v>
      </c>
      <c r="L3136">
        <v>1928</v>
      </c>
      <c r="M3136">
        <v>1995</v>
      </c>
      <c r="N3136">
        <v>2523</v>
      </c>
      <c r="O3136" s="35">
        <v>395969</v>
      </c>
      <c r="P3136">
        <v>28</v>
      </c>
      <c r="Q3136">
        <v>0</v>
      </c>
      <c r="R3136">
        <v>0</v>
      </c>
      <c r="U3136" s="36">
        <v>285100</v>
      </c>
      <c r="V3136">
        <v>0.82</v>
      </c>
      <c r="W3136" s="36">
        <v>130500</v>
      </c>
      <c r="X3136">
        <v>0</v>
      </c>
      <c r="Y3136" s="39">
        <v>415600</v>
      </c>
      <c r="Z3136" s="40">
        <v>38727</v>
      </c>
      <c r="AA3136" s="36">
        <v>0</v>
      </c>
      <c r="AB3136">
        <v>0</v>
      </c>
      <c r="AC3136" t="s">
        <v>3684</v>
      </c>
      <c r="AD3136" s="39">
        <v>400100</v>
      </c>
      <c r="AE3136" s="3">
        <f t="shared" si="97"/>
        <v>3.8740314921269725E-2</v>
      </c>
      <c r="AF3136" s="41">
        <f t="shared" si="96"/>
        <v>3.8740314921269725E-2</v>
      </c>
      <c r="AG3136" t="e">
        <f>VLOOKUP($A3136,'Abatements Granted'!$A$2:$L$402,2,0)</f>
        <v>#N/A</v>
      </c>
      <c r="AH3136" t="e">
        <f>VLOOKUP($A3136,'Abatements Granted'!$A$2:$L$402,10,0)</f>
        <v>#N/A</v>
      </c>
      <c r="AI3136" s="36" t="e">
        <f>VLOOKUP($A3136,'Abatements Granted'!$A$2:$L$402,7,0)</f>
        <v>#N/A</v>
      </c>
    </row>
    <row r="3137" spans="1:35" x14ac:dyDescent="0.2">
      <c r="A3137" s="38" t="s">
        <v>7449</v>
      </c>
      <c r="B3137" t="s">
        <v>7450</v>
      </c>
      <c r="C3137">
        <v>1300</v>
      </c>
      <c r="D3137">
        <v>3</v>
      </c>
      <c r="E3137">
        <v>3</v>
      </c>
      <c r="F3137">
        <v>101</v>
      </c>
      <c r="G3137" t="s">
        <v>6616</v>
      </c>
      <c r="H3137" t="s">
        <v>3656</v>
      </c>
      <c r="M3137">
        <v>0</v>
      </c>
      <c r="N3137">
        <v>0</v>
      </c>
      <c r="O3137" s="35">
        <v>0</v>
      </c>
      <c r="U3137" s="36">
        <v>0</v>
      </c>
      <c r="V3137">
        <v>7.84</v>
      </c>
      <c r="W3137" s="36">
        <v>195600</v>
      </c>
      <c r="X3137">
        <v>0</v>
      </c>
      <c r="Y3137" s="39">
        <v>195600</v>
      </c>
      <c r="Z3137" s="40">
        <v>43802</v>
      </c>
      <c r="AA3137" s="36">
        <v>325000</v>
      </c>
      <c r="AB3137">
        <v>0.6</v>
      </c>
      <c r="AC3137" t="s">
        <v>4019</v>
      </c>
      <c r="AD3137" s="39">
        <v>153500</v>
      </c>
      <c r="AE3137" s="3">
        <f t="shared" si="97"/>
        <v>0.27426710097719864</v>
      </c>
      <c r="AF3137" s="41">
        <f t="shared" si="96"/>
        <v>0.27426710097719864</v>
      </c>
      <c r="AG3137" t="e">
        <f>VLOOKUP($A3137,'Abatements Granted'!$A$2:$L$402,2,0)</f>
        <v>#N/A</v>
      </c>
      <c r="AH3137" t="e">
        <f>VLOOKUP($A3137,'Abatements Granted'!$A$2:$L$402,10,0)</f>
        <v>#N/A</v>
      </c>
      <c r="AI3137" s="36" t="e">
        <f>VLOOKUP($A3137,'Abatements Granted'!$A$2:$L$402,7,0)</f>
        <v>#N/A</v>
      </c>
    </row>
    <row r="3138" spans="1:35" x14ac:dyDescent="0.2">
      <c r="A3138" s="38" t="s">
        <v>7451</v>
      </c>
      <c r="B3138" t="s">
        <v>7452</v>
      </c>
      <c r="C3138">
        <v>1300</v>
      </c>
      <c r="D3138">
        <v>3</v>
      </c>
      <c r="E3138">
        <v>3</v>
      </c>
      <c r="G3138" t="s">
        <v>6616</v>
      </c>
      <c r="H3138" t="s">
        <v>3656</v>
      </c>
      <c r="V3138">
        <v>4.5999999999999996</v>
      </c>
      <c r="W3138" s="36">
        <v>169000</v>
      </c>
      <c r="X3138">
        <v>0</v>
      </c>
      <c r="Y3138" s="39">
        <v>169000</v>
      </c>
      <c r="Z3138" s="40">
        <v>43802</v>
      </c>
      <c r="AA3138" s="36">
        <v>325000</v>
      </c>
      <c r="AB3138">
        <v>0.52</v>
      </c>
      <c r="AC3138" t="s">
        <v>4019</v>
      </c>
      <c r="AD3138" s="39">
        <v>177800</v>
      </c>
      <c r="AE3138" s="3">
        <f t="shared" si="97"/>
        <v>-4.9493813273340792E-2</v>
      </c>
      <c r="AF3138" s="41">
        <f t="shared" si="96"/>
        <v>-4.9493813273340792E-2</v>
      </c>
      <c r="AG3138" t="e">
        <f>VLOOKUP($A3138,'Abatements Granted'!$A$2:$L$402,2,0)</f>
        <v>#N/A</v>
      </c>
      <c r="AH3138" t="e">
        <f>VLOOKUP($A3138,'Abatements Granted'!$A$2:$L$402,10,0)</f>
        <v>#N/A</v>
      </c>
      <c r="AI3138" s="36" t="e">
        <f>VLOOKUP($A3138,'Abatements Granted'!$A$2:$L$402,7,0)</f>
        <v>#N/A</v>
      </c>
    </row>
    <row r="3139" spans="1:35" x14ac:dyDescent="0.2">
      <c r="A3139" s="38" t="s">
        <v>359</v>
      </c>
      <c r="B3139" t="s">
        <v>7453</v>
      </c>
      <c r="C3139">
        <v>1010</v>
      </c>
      <c r="D3139">
        <v>3</v>
      </c>
      <c r="E3139">
        <v>3</v>
      </c>
      <c r="F3139">
        <v>127</v>
      </c>
      <c r="G3139" t="s">
        <v>6616</v>
      </c>
      <c r="H3139" t="s">
        <v>3689</v>
      </c>
      <c r="I3139">
        <v>1</v>
      </c>
      <c r="J3139">
        <v>3</v>
      </c>
      <c r="K3139">
        <v>71</v>
      </c>
      <c r="L3139">
        <v>1950</v>
      </c>
      <c r="M3139">
        <v>1994</v>
      </c>
      <c r="N3139">
        <v>1570</v>
      </c>
      <c r="O3139" s="35">
        <v>310829</v>
      </c>
      <c r="P3139">
        <v>29</v>
      </c>
      <c r="Q3139">
        <v>0</v>
      </c>
      <c r="R3139">
        <v>0</v>
      </c>
      <c r="U3139" s="36">
        <v>220700</v>
      </c>
      <c r="V3139">
        <v>0.23</v>
      </c>
      <c r="W3139" s="36">
        <v>102300</v>
      </c>
      <c r="X3139">
        <v>0</v>
      </c>
      <c r="Y3139" s="39">
        <v>323000</v>
      </c>
      <c r="Z3139" s="40">
        <v>44369</v>
      </c>
      <c r="AA3139" s="36">
        <v>225000</v>
      </c>
      <c r="AB3139">
        <v>1.44</v>
      </c>
      <c r="AC3139" t="s">
        <v>3679</v>
      </c>
      <c r="AD3139" s="39">
        <v>306000</v>
      </c>
      <c r="AE3139" s="3">
        <f t="shared" si="97"/>
        <v>5.555555555555558E-2</v>
      </c>
      <c r="AF3139" s="41">
        <f t="shared" si="96"/>
        <v>5.555555555555558E-2</v>
      </c>
      <c r="AG3139" t="e">
        <f>VLOOKUP($A3139,'Abatements Granted'!$A$2:$L$402,2,0)</f>
        <v>#N/A</v>
      </c>
      <c r="AH3139" t="e">
        <f>VLOOKUP($A3139,'Abatements Granted'!$A$2:$L$402,10,0)</f>
        <v>#N/A</v>
      </c>
      <c r="AI3139" s="36" t="e">
        <f>VLOOKUP($A3139,'Abatements Granted'!$A$2:$L$402,7,0)</f>
        <v>#N/A</v>
      </c>
    </row>
    <row r="3140" spans="1:35" x14ac:dyDescent="0.2">
      <c r="A3140" s="38" t="s">
        <v>372</v>
      </c>
      <c r="B3140" t="s">
        <v>7454</v>
      </c>
      <c r="C3140">
        <v>1010</v>
      </c>
      <c r="D3140">
        <v>3</v>
      </c>
      <c r="E3140">
        <v>3</v>
      </c>
      <c r="F3140">
        <v>129</v>
      </c>
      <c r="G3140" t="s">
        <v>6616</v>
      </c>
      <c r="H3140" t="s">
        <v>3913</v>
      </c>
      <c r="I3140">
        <v>1</v>
      </c>
      <c r="J3140">
        <v>3</v>
      </c>
      <c r="K3140">
        <v>71</v>
      </c>
      <c r="L3140">
        <v>1950</v>
      </c>
      <c r="M3140">
        <v>1994</v>
      </c>
      <c r="N3140">
        <v>1080</v>
      </c>
      <c r="O3140" s="35">
        <v>220373</v>
      </c>
      <c r="P3140">
        <v>29</v>
      </c>
      <c r="Q3140">
        <v>0</v>
      </c>
      <c r="R3140">
        <v>0</v>
      </c>
      <c r="U3140" s="36">
        <v>156500</v>
      </c>
      <c r="V3140">
        <v>0.47</v>
      </c>
      <c r="W3140" s="36">
        <v>115600</v>
      </c>
      <c r="X3140">
        <v>700</v>
      </c>
      <c r="Y3140" s="39">
        <v>272800</v>
      </c>
      <c r="Z3140" s="40">
        <v>45138</v>
      </c>
      <c r="AA3140" s="36">
        <v>320000</v>
      </c>
      <c r="AB3140">
        <v>0.85</v>
      </c>
      <c r="AC3140">
        <v>0</v>
      </c>
      <c r="AD3140" s="39">
        <v>229700</v>
      </c>
      <c r="AE3140" s="3">
        <f t="shared" si="97"/>
        <v>0.18763604701784931</v>
      </c>
      <c r="AF3140" s="41">
        <f t="shared" si="96"/>
        <v>0.18763604701784931</v>
      </c>
      <c r="AG3140" t="e">
        <f>VLOOKUP($A3140,'Abatements Granted'!$A$2:$L$402,2,0)</f>
        <v>#N/A</v>
      </c>
      <c r="AH3140" t="e">
        <f>VLOOKUP($A3140,'Abatements Granted'!$A$2:$L$402,10,0)</f>
        <v>#N/A</v>
      </c>
      <c r="AI3140" s="36" t="e">
        <f>VLOOKUP($A3140,'Abatements Granted'!$A$2:$L$402,7,0)</f>
        <v>#N/A</v>
      </c>
    </row>
    <row r="3141" spans="1:35" x14ac:dyDescent="0.2">
      <c r="A3141" s="38" t="s">
        <v>506</v>
      </c>
      <c r="B3141" t="s">
        <v>7455</v>
      </c>
      <c r="C3141">
        <v>1010</v>
      </c>
      <c r="D3141">
        <v>3</v>
      </c>
      <c r="E3141">
        <v>3</v>
      </c>
      <c r="F3141">
        <v>141</v>
      </c>
      <c r="G3141" t="s">
        <v>6616</v>
      </c>
      <c r="H3141" t="s">
        <v>3689</v>
      </c>
      <c r="I3141">
        <v>1</v>
      </c>
      <c r="J3141">
        <v>3</v>
      </c>
      <c r="K3141">
        <v>72</v>
      </c>
      <c r="L3141">
        <v>1960</v>
      </c>
      <c r="M3141">
        <v>1995</v>
      </c>
      <c r="N3141">
        <v>1140</v>
      </c>
      <c r="O3141" s="35">
        <v>273023</v>
      </c>
      <c r="P3141">
        <v>28</v>
      </c>
      <c r="Q3141">
        <v>0</v>
      </c>
      <c r="R3141">
        <v>0</v>
      </c>
      <c r="U3141" s="36">
        <v>196600</v>
      </c>
      <c r="V3141">
        <v>0.44</v>
      </c>
      <c r="W3141" s="36">
        <v>114100</v>
      </c>
      <c r="X3141">
        <v>6600</v>
      </c>
      <c r="Y3141" s="39">
        <v>317300</v>
      </c>
      <c r="Z3141" s="40">
        <v>32435</v>
      </c>
      <c r="AA3141" s="36">
        <v>118000</v>
      </c>
      <c r="AB3141">
        <v>2.69</v>
      </c>
      <c r="AC3141">
        <v>0</v>
      </c>
      <c r="AD3141" s="39">
        <v>310100</v>
      </c>
      <c r="AE3141" s="3">
        <f t="shared" si="97"/>
        <v>2.3218316672041217E-2</v>
      </c>
      <c r="AF3141" s="41">
        <f t="shared" si="96"/>
        <v>2.3218316672041217E-2</v>
      </c>
      <c r="AG3141" t="e">
        <f>VLOOKUP($A3141,'Abatements Granted'!$A$2:$L$402,2,0)</f>
        <v>#N/A</v>
      </c>
      <c r="AH3141" t="e">
        <f>VLOOKUP($A3141,'Abatements Granted'!$A$2:$L$402,10,0)</f>
        <v>#N/A</v>
      </c>
      <c r="AI3141" s="36" t="e">
        <f>VLOOKUP($A3141,'Abatements Granted'!$A$2:$L$402,7,0)</f>
        <v>#N/A</v>
      </c>
    </row>
    <row r="3142" spans="1:35" x14ac:dyDescent="0.2">
      <c r="A3142" s="38" t="s">
        <v>538</v>
      </c>
      <c r="B3142" t="s">
        <v>7456</v>
      </c>
      <c r="C3142">
        <v>1010</v>
      </c>
      <c r="D3142">
        <v>3</v>
      </c>
      <c r="E3142">
        <v>3</v>
      </c>
      <c r="F3142">
        <v>145</v>
      </c>
      <c r="G3142" t="s">
        <v>6616</v>
      </c>
      <c r="H3142" t="s">
        <v>3666</v>
      </c>
      <c r="I3142">
        <v>1.75</v>
      </c>
      <c r="J3142">
        <v>3</v>
      </c>
      <c r="K3142">
        <v>74</v>
      </c>
      <c r="L3142">
        <v>1950</v>
      </c>
      <c r="M3142">
        <v>1997</v>
      </c>
      <c r="N3142">
        <v>2656</v>
      </c>
      <c r="O3142" s="35">
        <v>432378</v>
      </c>
      <c r="P3142">
        <v>26</v>
      </c>
      <c r="Q3142">
        <v>0</v>
      </c>
      <c r="R3142">
        <v>0</v>
      </c>
      <c r="U3142" s="36">
        <v>320000</v>
      </c>
      <c r="V3142">
        <v>0.52</v>
      </c>
      <c r="W3142" s="36">
        <v>118200</v>
      </c>
      <c r="X3142">
        <v>200</v>
      </c>
      <c r="Y3142" s="39">
        <v>438400</v>
      </c>
      <c r="Z3142" s="40">
        <v>41393</v>
      </c>
      <c r="AA3142" s="36">
        <v>252500</v>
      </c>
      <c r="AB3142">
        <v>1.74</v>
      </c>
      <c r="AC3142">
        <v>0</v>
      </c>
      <c r="AD3142" s="39">
        <v>417600</v>
      </c>
      <c r="AE3142" s="3">
        <f t="shared" si="97"/>
        <v>4.9808429118773923E-2</v>
      </c>
      <c r="AF3142" s="41">
        <f t="shared" si="96"/>
        <v>4.9808429118773923E-2</v>
      </c>
      <c r="AG3142" t="e">
        <f>VLOOKUP($A3142,'Abatements Granted'!$A$2:$L$402,2,0)</f>
        <v>#N/A</v>
      </c>
      <c r="AH3142" t="e">
        <f>VLOOKUP($A3142,'Abatements Granted'!$A$2:$L$402,10,0)</f>
        <v>#N/A</v>
      </c>
      <c r="AI3142" s="36" t="e">
        <f>VLOOKUP($A3142,'Abatements Granted'!$A$2:$L$402,7,0)</f>
        <v>#N/A</v>
      </c>
    </row>
    <row r="3143" spans="1:35" x14ac:dyDescent="0.2">
      <c r="A3143" s="38" t="s">
        <v>638</v>
      </c>
      <c r="B3143" t="s">
        <v>7457</v>
      </c>
      <c r="C3143">
        <v>1010</v>
      </c>
      <c r="D3143">
        <v>3</v>
      </c>
      <c r="E3143">
        <v>3</v>
      </c>
      <c r="F3143">
        <v>155</v>
      </c>
      <c r="G3143" t="s">
        <v>6616</v>
      </c>
      <c r="H3143" t="s">
        <v>3666</v>
      </c>
      <c r="I3143">
        <v>1.75</v>
      </c>
      <c r="J3143">
        <v>3</v>
      </c>
      <c r="K3143">
        <v>77</v>
      </c>
      <c r="L3143">
        <v>1963</v>
      </c>
      <c r="M3143">
        <v>2000</v>
      </c>
      <c r="N3143">
        <v>2039</v>
      </c>
      <c r="O3143" s="35">
        <v>372860</v>
      </c>
      <c r="P3143">
        <v>23</v>
      </c>
      <c r="Q3143">
        <v>0</v>
      </c>
      <c r="R3143">
        <v>0</v>
      </c>
      <c r="U3143" s="36">
        <v>287100</v>
      </c>
      <c r="V3143">
        <v>0.73</v>
      </c>
      <c r="W3143" s="36">
        <v>127600</v>
      </c>
      <c r="X3143">
        <v>900</v>
      </c>
      <c r="Y3143" s="39">
        <v>415600</v>
      </c>
      <c r="Z3143" s="40">
        <v>43942</v>
      </c>
      <c r="AA3143" s="36">
        <v>100</v>
      </c>
      <c r="AB3143">
        <v>4156</v>
      </c>
      <c r="AC3143" t="s">
        <v>3657</v>
      </c>
      <c r="AD3143" s="39">
        <v>395700</v>
      </c>
      <c r="AE3143" s="3">
        <f t="shared" si="97"/>
        <v>5.0290624210260315E-2</v>
      </c>
      <c r="AF3143" s="41">
        <f t="shared" ref="AF3143:AF3206" si="98">_xlfn.IFNA(IF($AH3143="GRANTED",  (($Y3143-$AI3143)/$AI3143), (AE3143)),AE3143)</f>
        <v>5.0290624210260315E-2</v>
      </c>
      <c r="AG3143" t="e">
        <f>VLOOKUP($A3143,'Abatements Granted'!$A$2:$L$402,2,0)</f>
        <v>#N/A</v>
      </c>
      <c r="AH3143" t="e">
        <f>VLOOKUP($A3143,'Abatements Granted'!$A$2:$L$402,10,0)</f>
        <v>#N/A</v>
      </c>
      <c r="AI3143" s="36" t="e">
        <f>VLOOKUP($A3143,'Abatements Granted'!$A$2:$L$402,7,0)</f>
        <v>#N/A</v>
      </c>
    </row>
    <row r="3144" spans="1:35" x14ac:dyDescent="0.2">
      <c r="A3144" s="38" t="s">
        <v>695</v>
      </c>
      <c r="B3144" t="s">
        <v>7458</v>
      </c>
      <c r="C3144">
        <v>1010</v>
      </c>
      <c r="D3144">
        <v>3</v>
      </c>
      <c r="E3144">
        <v>3</v>
      </c>
      <c r="F3144">
        <v>161</v>
      </c>
      <c r="G3144" t="s">
        <v>6616</v>
      </c>
      <c r="H3144" t="s">
        <v>3669</v>
      </c>
      <c r="I3144">
        <v>1.75</v>
      </c>
      <c r="J3144">
        <v>3</v>
      </c>
      <c r="K3144">
        <v>72</v>
      </c>
      <c r="L3144">
        <v>1920</v>
      </c>
      <c r="M3144">
        <v>1995</v>
      </c>
      <c r="N3144">
        <v>2380</v>
      </c>
      <c r="O3144" s="35">
        <v>386138</v>
      </c>
      <c r="P3144">
        <v>28</v>
      </c>
      <c r="Q3144">
        <v>0</v>
      </c>
      <c r="R3144">
        <v>0</v>
      </c>
      <c r="U3144" s="36">
        <v>278000</v>
      </c>
      <c r="V3144">
        <v>0.73</v>
      </c>
      <c r="W3144" s="36">
        <v>127700</v>
      </c>
      <c r="X3144">
        <v>12000</v>
      </c>
      <c r="Y3144" s="39">
        <v>417700</v>
      </c>
      <c r="Z3144" s="40">
        <v>43749</v>
      </c>
      <c r="AA3144" s="36">
        <v>330000</v>
      </c>
      <c r="AB3144">
        <v>1.27</v>
      </c>
      <c r="AC3144">
        <v>0</v>
      </c>
      <c r="AD3144" s="39">
        <v>414100</v>
      </c>
      <c r="AE3144" s="3">
        <f t="shared" ref="AE3144:AE3207" si="99">IFERROR(Y3144/AD3144-1,"")</f>
        <v>8.6935522820574818E-3</v>
      </c>
      <c r="AF3144" s="41">
        <f t="shared" si="98"/>
        <v>8.6935522820574818E-3</v>
      </c>
      <c r="AG3144" t="e">
        <f>VLOOKUP($A3144,'Abatements Granted'!$A$2:$L$402,2,0)</f>
        <v>#N/A</v>
      </c>
      <c r="AH3144" t="e">
        <f>VLOOKUP($A3144,'Abatements Granted'!$A$2:$L$402,10,0)</f>
        <v>#N/A</v>
      </c>
      <c r="AI3144" s="36" t="e">
        <f>VLOOKUP($A3144,'Abatements Granted'!$A$2:$L$402,7,0)</f>
        <v>#N/A</v>
      </c>
    </row>
    <row r="3145" spans="1:35" x14ac:dyDescent="0.2">
      <c r="A3145" s="38" t="s">
        <v>795</v>
      </c>
      <c r="B3145" t="s">
        <v>7459</v>
      </c>
      <c r="C3145">
        <v>1010</v>
      </c>
      <c r="D3145">
        <v>3</v>
      </c>
      <c r="E3145">
        <v>3</v>
      </c>
      <c r="F3145">
        <v>175</v>
      </c>
      <c r="G3145" t="s">
        <v>6616</v>
      </c>
      <c r="H3145" t="s">
        <v>3666</v>
      </c>
      <c r="I3145">
        <v>1.75</v>
      </c>
      <c r="J3145">
        <v>3</v>
      </c>
      <c r="K3145">
        <v>72</v>
      </c>
      <c r="L3145">
        <v>1940</v>
      </c>
      <c r="M3145">
        <v>1995</v>
      </c>
      <c r="N3145">
        <v>1889</v>
      </c>
      <c r="O3145" s="35">
        <v>356749</v>
      </c>
      <c r="P3145">
        <v>28</v>
      </c>
      <c r="Q3145">
        <v>0</v>
      </c>
      <c r="R3145">
        <v>0</v>
      </c>
      <c r="U3145" s="36">
        <v>256900</v>
      </c>
      <c r="V3145">
        <v>1.4</v>
      </c>
      <c r="W3145" s="36">
        <v>140100</v>
      </c>
      <c r="X3145">
        <v>8000</v>
      </c>
      <c r="Y3145" s="39">
        <v>405000</v>
      </c>
      <c r="Z3145" s="40">
        <v>34074</v>
      </c>
      <c r="AA3145" s="36">
        <v>158900</v>
      </c>
      <c r="AB3145">
        <v>2.5499999999999998</v>
      </c>
      <c r="AC3145">
        <v>0</v>
      </c>
      <c r="AD3145" s="39">
        <v>378600</v>
      </c>
      <c r="AE3145" s="3">
        <f t="shared" si="99"/>
        <v>6.9730586370839953E-2</v>
      </c>
      <c r="AF3145" s="41">
        <f t="shared" si="98"/>
        <v>6.9730586370839953E-2</v>
      </c>
      <c r="AG3145" t="e">
        <f>VLOOKUP($A3145,'Abatements Granted'!$A$2:$L$402,2,0)</f>
        <v>#N/A</v>
      </c>
      <c r="AH3145" t="e">
        <f>VLOOKUP($A3145,'Abatements Granted'!$A$2:$L$402,10,0)</f>
        <v>#N/A</v>
      </c>
      <c r="AI3145" s="36" t="e">
        <f>VLOOKUP($A3145,'Abatements Granted'!$A$2:$L$402,7,0)</f>
        <v>#N/A</v>
      </c>
    </row>
    <row r="3146" spans="1:35" x14ac:dyDescent="0.2">
      <c r="A3146" s="38" t="s">
        <v>895</v>
      </c>
      <c r="B3146" t="s">
        <v>7460</v>
      </c>
      <c r="C3146">
        <v>1010</v>
      </c>
      <c r="D3146">
        <v>3</v>
      </c>
      <c r="E3146">
        <v>3</v>
      </c>
      <c r="F3146">
        <v>189</v>
      </c>
      <c r="G3146" t="s">
        <v>6616</v>
      </c>
      <c r="H3146" t="s">
        <v>3666</v>
      </c>
      <c r="I3146">
        <v>1.75</v>
      </c>
      <c r="J3146">
        <v>3</v>
      </c>
      <c r="K3146">
        <v>76</v>
      </c>
      <c r="L3146">
        <v>1956</v>
      </c>
      <c r="M3146">
        <v>1999</v>
      </c>
      <c r="N3146">
        <v>2677</v>
      </c>
      <c r="O3146" s="35">
        <v>422815</v>
      </c>
      <c r="P3146">
        <v>24</v>
      </c>
      <c r="Q3146">
        <v>0</v>
      </c>
      <c r="R3146">
        <v>0</v>
      </c>
      <c r="U3146" s="36">
        <v>321300</v>
      </c>
      <c r="V3146">
        <v>0.38</v>
      </c>
      <c r="W3146" s="36">
        <v>111400</v>
      </c>
      <c r="X3146">
        <v>0</v>
      </c>
      <c r="Y3146" s="39">
        <v>432700</v>
      </c>
      <c r="Z3146" s="40">
        <v>43137</v>
      </c>
      <c r="AA3146" s="36">
        <v>1</v>
      </c>
      <c r="AB3146">
        <v>432700</v>
      </c>
      <c r="AC3146" t="s">
        <v>3657</v>
      </c>
      <c r="AD3146" s="39">
        <v>399000</v>
      </c>
      <c r="AE3146" s="3">
        <f t="shared" si="99"/>
        <v>8.4461152882205459E-2</v>
      </c>
      <c r="AF3146" s="41">
        <f t="shared" si="98"/>
        <v>8.4461152882205459E-2</v>
      </c>
      <c r="AG3146" t="e">
        <f>VLOOKUP($A3146,'Abatements Granted'!$A$2:$L$402,2,0)</f>
        <v>#N/A</v>
      </c>
      <c r="AH3146" t="e">
        <f>VLOOKUP($A3146,'Abatements Granted'!$A$2:$L$402,10,0)</f>
        <v>#N/A</v>
      </c>
      <c r="AI3146" s="36" t="e">
        <f>VLOOKUP($A3146,'Abatements Granted'!$A$2:$L$402,7,0)</f>
        <v>#N/A</v>
      </c>
    </row>
    <row r="3147" spans="1:35" x14ac:dyDescent="0.2">
      <c r="A3147" s="38" t="s">
        <v>870</v>
      </c>
      <c r="B3147" t="s">
        <v>7461</v>
      </c>
      <c r="C3147">
        <v>1010</v>
      </c>
      <c r="D3147">
        <v>3</v>
      </c>
      <c r="E3147">
        <v>3</v>
      </c>
      <c r="F3147">
        <v>186</v>
      </c>
      <c r="G3147" t="s">
        <v>6616</v>
      </c>
      <c r="H3147" t="s">
        <v>3689</v>
      </c>
      <c r="I3147">
        <v>1</v>
      </c>
      <c r="J3147">
        <v>3</v>
      </c>
      <c r="K3147">
        <v>71</v>
      </c>
      <c r="L3147">
        <v>1950</v>
      </c>
      <c r="M3147">
        <v>1994</v>
      </c>
      <c r="N3147">
        <v>1264</v>
      </c>
      <c r="O3147" s="35">
        <v>281141</v>
      </c>
      <c r="P3147">
        <v>29</v>
      </c>
      <c r="Q3147">
        <v>0</v>
      </c>
      <c r="R3147">
        <v>0</v>
      </c>
      <c r="U3147" s="36">
        <v>199600</v>
      </c>
      <c r="V3147">
        <v>0.16</v>
      </c>
      <c r="W3147" s="36">
        <v>92400</v>
      </c>
      <c r="X3147">
        <v>0</v>
      </c>
      <c r="Y3147" s="39">
        <v>292000</v>
      </c>
      <c r="Z3147" s="40">
        <v>35404</v>
      </c>
      <c r="AA3147" s="36">
        <v>1</v>
      </c>
      <c r="AB3147">
        <v>292000</v>
      </c>
      <c r="AC3147" t="s">
        <v>3657</v>
      </c>
      <c r="AD3147" s="39">
        <v>276700</v>
      </c>
      <c r="AE3147" s="3">
        <f t="shared" si="99"/>
        <v>5.5294542826165527E-2</v>
      </c>
      <c r="AF3147" s="41">
        <f t="shared" si="98"/>
        <v>5.5294542826165527E-2</v>
      </c>
      <c r="AG3147" t="e">
        <f>VLOOKUP($A3147,'Abatements Granted'!$A$2:$L$402,2,0)</f>
        <v>#N/A</v>
      </c>
      <c r="AH3147" t="e">
        <f>VLOOKUP($A3147,'Abatements Granted'!$A$2:$L$402,10,0)</f>
        <v>#N/A</v>
      </c>
      <c r="AI3147" s="36" t="e">
        <f>VLOOKUP($A3147,'Abatements Granted'!$A$2:$L$402,7,0)</f>
        <v>#N/A</v>
      </c>
    </row>
    <row r="3148" spans="1:35" x14ac:dyDescent="0.2">
      <c r="A3148" s="38" t="s">
        <v>3157</v>
      </c>
      <c r="B3148" t="s">
        <v>7462</v>
      </c>
      <c r="C3148">
        <v>1010</v>
      </c>
      <c r="D3148">
        <v>3</v>
      </c>
      <c r="E3148">
        <v>3</v>
      </c>
      <c r="F3148">
        <v>75</v>
      </c>
      <c r="G3148" t="s">
        <v>7404</v>
      </c>
      <c r="H3148" t="s">
        <v>3941</v>
      </c>
      <c r="I3148">
        <v>1.75</v>
      </c>
      <c r="J3148">
        <v>3</v>
      </c>
      <c r="K3148">
        <v>78</v>
      </c>
      <c r="L3148">
        <v>1982</v>
      </c>
      <c r="M3148">
        <v>2001</v>
      </c>
      <c r="N3148">
        <v>4990</v>
      </c>
      <c r="O3148" s="35">
        <v>629719</v>
      </c>
      <c r="P3148">
        <v>22</v>
      </c>
      <c r="Q3148">
        <v>0</v>
      </c>
      <c r="R3148">
        <v>0</v>
      </c>
      <c r="U3148" s="36">
        <v>491200</v>
      </c>
      <c r="V3148">
        <v>6.7</v>
      </c>
      <c r="W3148" s="36">
        <v>185700</v>
      </c>
      <c r="X3148">
        <v>0</v>
      </c>
      <c r="Y3148" s="39">
        <v>676900</v>
      </c>
      <c r="Z3148" s="40">
        <v>37876</v>
      </c>
      <c r="AA3148" s="36">
        <v>375000</v>
      </c>
      <c r="AB3148">
        <v>1.81</v>
      </c>
      <c r="AC3148">
        <v>0</v>
      </c>
      <c r="AD3148" s="39">
        <v>632800</v>
      </c>
      <c r="AE3148" s="3">
        <f t="shared" si="99"/>
        <v>6.9690265486725744E-2</v>
      </c>
      <c r="AF3148" s="41">
        <f t="shared" si="98"/>
        <v>6.9690265486725744E-2</v>
      </c>
      <c r="AG3148" t="e">
        <f>VLOOKUP($A3148,'Abatements Granted'!$A$2:$L$402,2,0)</f>
        <v>#N/A</v>
      </c>
      <c r="AH3148" t="e">
        <f>VLOOKUP($A3148,'Abatements Granted'!$A$2:$L$402,10,0)</f>
        <v>#N/A</v>
      </c>
      <c r="AI3148" s="36" t="e">
        <f>VLOOKUP($A3148,'Abatements Granted'!$A$2:$L$402,7,0)</f>
        <v>#N/A</v>
      </c>
    </row>
    <row r="3149" spans="1:35" x14ac:dyDescent="0.2">
      <c r="A3149" s="38" t="s">
        <v>3194</v>
      </c>
      <c r="B3149" t="s">
        <v>7463</v>
      </c>
      <c r="C3149">
        <v>1010</v>
      </c>
      <c r="D3149">
        <v>3</v>
      </c>
      <c r="E3149">
        <v>3</v>
      </c>
      <c r="F3149">
        <v>77</v>
      </c>
      <c r="G3149" t="s">
        <v>7404</v>
      </c>
      <c r="H3149" t="s">
        <v>3941</v>
      </c>
      <c r="I3149">
        <v>1</v>
      </c>
      <c r="J3149">
        <v>5</v>
      </c>
      <c r="K3149">
        <v>87</v>
      </c>
      <c r="L3149">
        <v>1994</v>
      </c>
      <c r="M3149">
        <v>2010</v>
      </c>
      <c r="N3149">
        <v>4158</v>
      </c>
      <c r="O3149" s="35">
        <v>671257</v>
      </c>
      <c r="P3149">
        <v>13</v>
      </c>
      <c r="Q3149">
        <v>0</v>
      </c>
      <c r="R3149">
        <v>0</v>
      </c>
      <c r="U3149" s="36">
        <v>584000</v>
      </c>
      <c r="V3149">
        <v>3.02</v>
      </c>
      <c r="W3149" s="36">
        <v>155500</v>
      </c>
      <c r="X3149">
        <v>2700</v>
      </c>
      <c r="Y3149" s="39">
        <v>742200</v>
      </c>
      <c r="Z3149" s="40">
        <v>44316</v>
      </c>
      <c r="AA3149" s="36">
        <v>625000</v>
      </c>
      <c r="AB3149">
        <v>1.19</v>
      </c>
      <c r="AC3149" t="s">
        <v>3889</v>
      </c>
      <c r="AD3149" s="39">
        <v>708700</v>
      </c>
      <c r="AE3149" s="3">
        <f t="shared" si="99"/>
        <v>4.7269648652462193E-2</v>
      </c>
      <c r="AF3149" s="41">
        <f t="shared" si="98"/>
        <v>4.7269648652462193E-2</v>
      </c>
      <c r="AG3149" t="e">
        <f>VLOOKUP($A3149,'Abatements Granted'!$A$2:$L$402,2,0)</f>
        <v>#N/A</v>
      </c>
      <c r="AH3149" t="e">
        <f>VLOOKUP($A3149,'Abatements Granted'!$A$2:$L$402,10,0)</f>
        <v>#N/A</v>
      </c>
      <c r="AI3149" s="36" t="e">
        <f>VLOOKUP($A3149,'Abatements Granted'!$A$2:$L$402,7,0)</f>
        <v>#N/A</v>
      </c>
    </row>
    <row r="3150" spans="1:35" x14ac:dyDescent="0.2">
      <c r="A3150" s="38" t="s">
        <v>7464</v>
      </c>
      <c r="B3150" t="s">
        <v>7465</v>
      </c>
      <c r="C3150">
        <v>9320</v>
      </c>
      <c r="D3150">
        <v>3</v>
      </c>
      <c r="E3150">
        <v>0</v>
      </c>
      <c r="F3150">
        <v>120</v>
      </c>
      <c r="G3150" t="s">
        <v>6616</v>
      </c>
      <c r="H3150" t="s">
        <v>3656</v>
      </c>
      <c r="M3150">
        <v>0</v>
      </c>
      <c r="N3150">
        <v>0</v>
      </c>
      <c r="O3150" s="35">
        <v>0</v>
      </c>
      <c r="U3150" s="36">
        <v>0</v>
      </c>
      <c r="V3150">
        <v>68</v>
      </c>
      <c r="W3150" s="36">
        <v>557600</v>
      </c>
      <c r="X3150">
        <v>0</v>
      </c>
      <c r="Y3150" s="39">
        <v>557600</v>
      </c>
      <c r="Z3150" s="40">
        <v>27598</v>
      </c>
      <c r="AA3150" s="36">
        <v>0</v>
      </c>
      <c r="AB3150">
        <v>0</v>
      </c>
      <c r="AC3150">
        <v>0</v>
      </c>
      <c r="AD3150" s="39">
        <v>510000</v>
      </c>
      <c r="AE3150" s="3">
        <f t="shared" si="99"/>
        <v>9.3333333333333268E-2</v>
      </c>
      <c r="AF3150" s="41">
        <f t="shared" si="98"/>
        <v>9.3333333333333268E-2</v>
      </c>
      <c r="AG3150" t="e">
        <f>VLOOKUP($A3150,'Abatements Granted'!$A$2:$L$402,2,0)</f>
        <v>#N/A</v>
      </c>
      <c r="AH3150" t="e">
        <f>VLOOKUP($A3150,'Abatements Granted'!$A$2:$L$402,10,0)</f>
        <v>#N/A</v>
      </c>
      <c r="AI3150" s="36" t="e">
        <f>VLOOKUP($A3150,'Abatements Granted'!$A$2:$L$402,7,0)</f>
        <v>#N/A</v>
      </c>
    </row>
    <row r="3151" spans="1:35" x14ac:dyDescent="0.2">
      <c r="A3151" s="38" t="s">
        <v>7466</v>
      </c>
      <c r="B3151" t="s">
        <v>7467</v>
      </c>
      <c r="C3151">
        <v>3160</v>
      </c>
      <c r="D3151">
        <v>55</v>
      </c>
      <c r="E3151">
        <v>55</v>
      </c>
      <c r="F3151">
        <v>110</v>
      </c>
      <c r="G3151" t="s">
        <v>6616</v>
      </c>
      <c r="H3151">
        <v>320</v>
      </c>
      <c r="I3151">
        <v>1</v>
      </c>
      <c r="J3151">
        <v>3</v>
      </c>
      <c r="K3151">
        <v>25</v>
      </c>
      <c r="L3151">
        <v>1994</v>
      </c>
      <c r="M3151">
        <v>1998</v>
      </c>
      <c r="N3151">
        <v>3108</v>
      </c>
      <c r="O3151" s="35">
        <v>274157</v>
      </c>
      <c r="P3151">
        <v>25</v>
      </c>
      <c r="Q3151">
        <v>50</v>
      </c>
      <c r="U3151" s="36">
        <v>68500</v>
      </c>
      <c r="V3151">
        <v>6.96</v>
      </c>
      <c r="W3151" s="36">
        <v>224900</v>
      </c>
      <c r="X3151">
        <v>3000</v>
      </c>
      <c r="Y3151" s="39">
        <v>296400</v>
      </c>
      <c r="Z3151" s="40">
        <v>39146</v>
      </c>
      <c r="AA3151" s="36">
        <v>100</v>
      </c>
      <c r="AB3151">
        <v>2964</v>
      </c>
      <c r="AC3151" t="s">
        <v>3657</v>
      </c>
      <c r="AD3151" s="39">
        <v>291400</v>
      </c>
      <c r="AE3151" s="3">
        <f t="shared" si="99"/>
        <v>1.7158544955387711E-2</v>
      </c>
      <c r="AF3151" s="41">
        <f t="shared" si="98"/>
        <v>1.7158544955387711E-2</v>
      </c>
      <c r="AG3151" t="e">
        <f>VLOOKUP($A3151,'Abatements Granted'!$A$2:$L$402,2,0)</f>
        <v>#N/A</v>
      </c>
      <c r="AH3151" t="e">
        <f>VLOOKUP($A3151,'Abatements Granted'!$A$2:$L$402,10,0)</f>
        <v>#N/A</v>
      </c>
      <c r="AI3151" s="36" t="e">
        <f>VLOOKUP($A3151,'Abatements Granted'!$A$2:$L$402,7,0)</f>
        <v>#N/A</v>
      </c>
    </row>
    <row r="3152" spans="1:35" x14ac:dyDescent="0.2">
      <c r="A3152" s="38" t="s">
        <v>7468</v>
      </c>
      <c r="B3152" t="s">
        <v>7469</v>
      </c>
      <c r="C3152">
        <v>3130</v>
      </c>
      <c r="D3152">
        <v>55</v>
      </c>
      <c r="E3152">
        <v>55</v>
      </c>
      <c r="F3152">
        <v>104</v>
      </c>
      <c r="G3152" t="s">
        <v>6616</v>
      </c>
      <c r="H3152">
        <v>53</v>
      </c>
      <c r="I3152">
        <v>2</v>
      </c>
      <c r="J3152">
        <v>2</v>
      </c>
      <c r="K3152">
        <v>37</v>
      </c>
      <c r="L3152">
        <v>1990</v>
      </c>
      <c r="M3152">
        <v>1985</v>
      </c>
      <c r="N3152">
        <v>2960</v>
      </c>
      <c r="O3152" s="35">
        <v>169830</v>
      </c>
      <c r="P3152">
        <v>38</v>
      </c>
      <c r="Q3152">
        <v>25</v>
      </c>
      <c r="R3152">
        <v>0</v>
      </c>
      <c r="U3152" s="36">
        <v>62800</v>
      </c>
      <c r="V3152">
        <v>2.11</v>
      </c>
      <c r="W3152" s="36">
        <v>188500</v>
      </c>
      <c r="X3152">
        <v>700</v>
      </c>
      <c r="Y3152" s="39">
        <v>592000</v>
      </c>
      <c r="Z3152" s="40">
        <v>45056</v>
      </c>
      <c r="AA3152" s="36">
        <v>850000</v>
      </c>
      <c r="AB3152">
        <v>0.7</v>
      </c>
      <c r="AC3152" t="s">
        <v>3728</v>
      </c>
      <c r="AD3152" s="39">
        <v>559300</v>
      </c>
      <c r="AE3152" s="3">
        <f t="shared" si="99"/>
        <v>5.8465939567316383E-2</v>
      </c>
      <c r="AF3152" s="41">
        <f t="shared" si="98"/>
        <v>5.8465939567316383E-2</v>
      </c>
      <c r="AG3152" t="e">
        <f>VLOOKUP($A3152,'Abatements Granted'!$A$2:$L$402,2,0)</f>
        <v>#N/A</v>
      </c>
      <c r="AH3152" t="e">
        <f>VLOOKUP($A3152,'Abatements Granted'!$A$2:$L$402,10,0)</f>
        <v>#N/A</v>
      </c>
      <c r="AI3152" s="36" t="e">
        <f>VLOOKUP($A3152,'Abatements Granted'!$A$2:$L$402,7,0)</f>
        <v>#N/A</v>
      </c>
    </row>
    <row r="3153" spans="1:35" x14ac:dyDescent="0.2">
      <c r="A3153" s="38" t="s">
        <v>7468</v>
      </c>
      <c r="B3153" t="s">
        <v>7469</v>
      </c>
      <c r="C3153">
        <v>3130</v>
      </c>
      <c r="D3153">
        <v>55</v>
      </c>
      <c r="E3153">
        <v>0</v>
      </c>
      <c r="F3153">
        <v>104</v>
      </c>
      <c r="G3153" t="s">
        <v>6616</v>
      </c>
      <c r="H3153">
        <v>25</v>
      </c>
      <c r="I3153">
        <v>2</v>
      </c>
      <c r="J3153">
        <v>1</v>
      </c>
      <c r="K3153">
        <v>20</v>
      </c>
      <c r="L3153">
        <v>1955</v>
      </c>
      <c r="M3153">
        <v>1965</v>
      </c>
      <c r="N3153">
        <v>1260</v>
      </c>
      <c r="O3153" s="35">
        <v>73726</v>
      </c>
      <c r="P3153">
        <v>58</v>
      </c>
      <c r="Q3153">
        <v>25</v>
      </c>
      <c r="R3153">
        <v>0</v>
      </c>
      <c r="U3153" s="36">
        <v>14700</v>
      </c>
      <c r="V3153">
        <v>2.11</v>
      </c>
      <c r="W3153" s="36">
        <v>188500</v>
      </c>
      <c r="X3153">
        <v>700</v>
      </c>
      <c r="Y3153" s="39">
        <v>592000</v>
      </c>
      <c r="Z3153" s="40">
        <v>45056</v>
      </c>
      <c r="AA3153" s="36">
        <v>850000</v>
      </c>
      <c r="AB3153">
        <v>0.7</v>
      </c>
      <c r="AC3153" t="s">
        <v>3728</v>
      </c>
      <c r="AD3153" s="39">
        <v>559300</v>
      </c>
      <c r="AE3153" s="3">
        <f t="shared" si="99"/>
        <v>5.8465939567316383E-2</v>
      </c>
      <c r="AF3153" s="41">
        <f t="shared" si="98"/>
        <v>5.8465939567316383E-2</v>
      </c>
      <c r="AG3153" t="e">
        <f>VLOOKUP($A3153,'Abatements Granted'!$A$2:$L$402,2,0)</f>
        <v>#N/A</v>
      </c>
      <c r="AH3153" t="e">
        <f>VLOOKUP($A3153,'Abatements Granted'!$A$2:$L$402,10,0)</f>
        <v>#N/A</v>
      </c>
      <c r="AI3153" s="36" t="e">
        <f>VLOOKUP($A3153,'Abatements Granted'!$A$2:$L$402,7,0)</f>
        <v>#N/A</v>
      </c>
    </row>
    <row r="3154" spans="1:35" x14ac:dyDescent="0.2">
      <c r="A3154" s="38" t="s">
        <v>7468</v>
      </c>
      <c r="B3154" t="s">
        <v>7469</v>
      </c>
      <c r="C3154">
        <v>3130</v>
      </c>
      <c r="D3154">
        <v>55</v>
      </c>
      <c r="E3154">
        <v>0</v>
      </c>
      <c r="F3154">
        <v>104</v>
      </c>
      <c r="G3154" t="s">
        <v>6616</v>
      </c>
      <c r="H3154">
        <v>53</v>
      </c>
      <c r="I3154">
        <v>1</v>
      </c>
      <c r="J3154">
        <v>2</v>
      </c>
      <c r="K3154">
        <v>44</v>
      </c>
      <c r="L3154">
        <v>1994</v>
      </c>
      <c r="M3154">
        <v>1992</v>
      </c>
      <c r="N3154">
        <v>2520</v>
      </c>
      <c r="O3154" s="35">
        <v>144585</v>
      </c>
      <c r="P3154">
        <v>31</v>
      </c>
      <c r="Q3154">
        <v>25</v>
      </c>
      <c r="R3154">
        <v>0</v>
      </c>
      <c r="U3154" s="36">
        <v>63600</v>
      </c>
      <c r="V3154">
        <v>2.11</v>
      </c>
      <c r="W3154" s="36">
        <v>188500</v>
      </c>
      <c r="X3154">
        <v>700</v>
      </c>
      <c r="Y3154" s="39">
        <v>592000</v>
      </c>
      <c r="Z3154" s="40">
        <v>45056</v>
      </c>
      <c r="AA3154" s="36">
        <v>850000</v>
      </c>
      <c r="AB3154">
        <v>0.7</v>
      </c>
      <c r="AC3154" t="s">
        <v>3728</v>
      </c>
      <c r="AD3154" s="39">
        <v>559300</v>
      </c>
      <c r="AE3154" s="3">
        <f t="shared" si="99"/>
        <v>5.8465939567316383E-2</v>
      </c>
      <c r="AF3154" s="41">
        <f t="shared" si="98"/>
        <v>5.8465939567316383E-2</v>
      </c>
      <c r="AG3154" t="e">
        <f>VLOOKUP($A3154,'Abatements Granted'!$A$2:$L$402,2,0)</f>
        <v>#N/A</v>
      </c>
      <c r="AH3154" t="e">
        <f>VLOOKUP($A3154,'Abatements Granted'!$A$2:$L$402,10,0)</f>
        <v>#N/A</v>
      </c>
      <c r="AI3154" s="36" t="e">
        <f>VLOOKUP($A3154,'Abatements Granted'!$A$2:$L$402,7,0)</f>
        <v>#N/A</v>
      </c>
    </row>
    <row r="3155" spans="1:35" x14ac:dyDescent="0.2">
      <c r="A3155" s="38" t="s">
        <v>7468</v>
      </c>
      <c r="B3155" t="s">
        <v>7469</v>
      </c>
      <c r="C3155">
        <v>3130</v>
      </c>
      <c r="D3155">
        <v>55</v>
      </c>
      <c r="E3155">
        <v>0</v>
      </c>
      <c r="F3155">
        <v>104</v>
      </c>
      <c r="G3155" t="s">
        <v>6616</v>
      </c>
      <c r="H3155">
        <v>53</v>
      </c>
      <c r="I3155">
        <v>1</v>
      </c>
      <c r="J3155">
        <v>2</v>
      </c>
      <c r="K3155">
        <v>50</v>
      </c>
      <c r="L3155">
        <v>2003</v>
      </c>
      <c r="M3155">
        <v>1998</v>
      </c>
      <c r="N3155">
        <v>3696</v>
      </c>
      <c r="O3155" s="35">
        <v>210236</v>
      </c>
      <c r="P3155">
        <v>25</v>
      </c>
      <c r="Q3155">
        <v>25</v>
      </c>
      <c r="R3155">
        <v>0</v>
      </c>
      <c r="U3155" s="36">
        <v>105100</v>
      </c>
      <c r="V3155">
        <v>2.11</v>
      </c>
      <c r="W3155" s="36">
        <v>188500</v>
      </c>
      <c r="X3155">
        <v>700</v>
      </c>
      <c r="Y3155" s="39">
        <v>592000</v>
      </c>
      <c r="Z3155" s="40">
        <v>45056</v>
      </c>
      <c r="AA3155" s="36">
        <v>850000</v>
      </c>
      <c r="AB3155">
        <v>0.7</v>
      </c>
      <c r="AC3155" t="s">
        <v>3728</v>
      </c>
      <c r="AD3155" s="39">
        <v>559300</v>
      </c>
      <c r="AE3155" s="3">
        <f t="shared" si="99"/>
        <v>5.8465939567316383E-2</v>
      </c>
      <c r="AF3155" s="41">
        <f t="shared" si="98"/>
        <v>5.8465939567316383E-2</v>
      </c>
      <c r="AG3155" t="e">
        <f>VLOOKUP($A3155,'Abatements Granted'!$A$2:$L$402,2,0)</f>
        <v>#N/A</v>
      </c>
      <c r="AH3155" t="e">
        <f>VLOOKUP($A3155,'Abatements Granted'!$A$2:$L$402,10,0)</f>
        <v>#N/A</v>
      </c>
      <c r="AI3155" s="36" t="e">
        <f>VLOOKUP($A3155,'Abatements Granted'!$A$2:$L$402,7,0)</f>
        <v>#N/A</v>
      </c>
    </row>
    <row r="3156" spans="1:35" x14ac:dyDescent="0.2">
      <c r="A3156" s="38" t="s">
        <v>7468</v>
      </c>
      <c r="B3156" t="s">
        <v>7469</v>
      </c>
      <c r="C3156">
        <v>3130</v>
      </c>
      <c r="D3156">
        <v>55</v>
      </c>
      <c r="E3156">
        <v>0</v>
      </c>
      <c r="F3156">
        <v>104</v>
      </c>
      <c r="G3156" t="s">
        <v>6616</v>
      </c>
      <c r="H3156">
        <v>53</v>
      </c>
      <c r="I3156">
        <v>1</v>
      </c>
      <c r="J3156">
        <v>2</v>
      </c>
      <c r="K3156">
        <v>55</v>
      </c>
      <c r="L3156">
        <v>2006</v>
      </c>
      <c r="M3156">
        <v>2003</v>
      </c>
      <c r="N3156">
        <v>5760</v>
      </c>
      <c r="O3156" s="35">
        <v>284800</v>
      </c>
      <c r="P3156">
        <v>20</v>
      </c>
      <c r="Q3156">
        <v>25</v>
      </c>
      <c r="R3156">
        <v>0</v>
      </c>
      <c r="U3156" s="36">
        <v>156600</v>
      </c>
      <c r="V3156">
        <v>2.11</v>
      </c>
      <c r="W3156" s="36">
        <v>188500</v>
      </c>
      <c r="X3156">
        <v>700</v>
      </c>
      <c r="Y3156" s="39">
        <v>592000</v>
      </c>
      <c r="Z3156" s="40">
        <v>45056</v>
      </c>
      <c r="AA3156" s="36">
        <v>850000</v>
      </c>
      <c r="AB3156">
        <v>0.7</v>
      </c>
      <c r="AC3156" t="s">
        <v>3728</v>
      </c>
      <c r="AD3156" s="39">
        <v>559300</v>
      </c>
      <c r="AE3156" s="3">
        <f t="shared" si="99"/>
        <v>5.8465939567316383E-2</v>
      </c>
      <c r="AF3156" s="41">
        <f t="shared" si="98"/>
        <v>5.8465939567316383E-2</v>
      </c>
      <c r="AG3156" t="e">
        <f>VLOOKUP($A3156,'Abatements Granted'!$A$2:$L$402,2,0)</f>
        <v>#N/A</v>
      </c>
      <c r="AH3156" t="e">
        <f>VLOOKUP($A3156,'Abatements Granted'!$A$2:$L$402,10,0)</f>
        <v>#N/A</v>
      </c>
      <c r="AI3156" s="36" t="e">
        <f>VLOOKUP($A3156,'Abatements Granted'!$A$2:$L$402,7,0)</f>
        <v>#N/A</v>
      </c>
    </row>
    <row r="3157" spans="1:35" x14ac:dyDescent="0.2">
      <c r="A3157" s="38" t="s">
        <v>7468</v>
      </c>
      <c r="B3157" t="s">
        <v>7470</v>
      </c>
      <c r="C3157" t="s">
        <v>4127</v>
      </c>
      <c r="D3157">
        <v>3</v>
      </c>
      <c r="E3157">
        <v>55</v>
      </c>
      <c r="F3157">
        <v>104</v>
      </c>
      <c r="G3157" t="s">
        <v>6616</v>
      </c>
      <c r="H3157" t="s">
        <v>3656</v>
      </c>
      <c r="M3157">
        <v>0</v>
      </c>
      <c r="N3157">
        <v>0</v>
      </c>
      <c r="O3157" s="35">
        <v>0</v>
      </c>
      <c r="U3157" s="36">
        <v>0</v>
      </c>
      <c r="V3157">
        <v>0.46</v>
      </c>
      <c r="W3157" s="36">
        <v>89800</v>
      </c>
      <c r="X3157">
        <v>0</v>
      </c>
      <c r="Y3157" s="39">
        <v>89800</v>
      </c>
      <c r="Z3157" s="40">
        <v>45056</v>
      </c>
      <c r="AA3157" s="36">
        <v>850000</v>
      </c>
      <c r="AB3157">
        <v>0.11</v>
      </c>
      <c r="AC3157" t="s">
        <v>3728</v>
      </c>
      <c r="AD3157" s="39">
        <v>85000</v>
      </c>
      <c r="AE3157" s="3">
        <f t="shared" si="99"/>
        <v>5.647058823529405E-2</v>
      </c>
      <c r="AF3157" s="41">
        <f t="shared" si="98"/>
        <v>5.647058823529405E-2</v>
      </c>
      <c r="AG3157" t="e">
        <f>VLOOKUP($A3157,'Abatements Granted'!$A$2:$L$402,2,0)</f>
        <v>#N/A</v>
      </c>
      <c r="AH3157" t="e">
        <f>VLOOKUP($A3157,'Abatements Granted'!$A$2:$L$402,10,0)</f>
        <v>#N/A</v>
      </c>
      <c r="AI3157" s="36" t="e">
        <f>VLOOKUP($A3157,'Abatements Granted'!$A$2:$L$402,7,0)</f>
        <v>#N/A</v>
      </c>
    </row>
    <row r="3158" spans="1:35" x14ac:dyDescent="0.2">
      <c r="A3158" s="38" t="s">
        <v>7471</v>
      </c>
      <c r="B3158" t="s">
        <v>7472</v>
      </c>
      <c r="C3158">
        <v>4010</v>
      </c>
      <c r="D3158">
        <v>55</v>
      </c>
      <c r="E3158">
        <v>55</v>
      </c>
      <c r="F3158">
        <v>100</v>
      </c>
      <c r="G3158" t="s">
        <v>6616</v>
      </c>
      <c r="H3158">
        <v>305</v>
      </c>
      <c r="I3158">
        <v>1</v>
      </c>
      <c r="J3158">
        <v>3</v>
      </c>
      <c r="K3158">
        <v>57</v>
      </c>
      <c r="L3158">
        <v>1966</v>
      </c>
      <c r="M3158">
        <v>1980</v>
      </c>
      <c r="N3158">
        <v>6377</v>
      </c>
      <c r="O3158" s="35">
        <v>370567</v>
      </c>
      <c r="P3158">
        <v>43</v>
      </c>
      <c r="Q3158">
        <v>0</v>
      </c>
      <c r="R3158">
        <v>0</v>
      </c>
      <c r="U3158" s="36">
        <v>211200</v>
      </c>
      <c r="V3158">
        <v>0.5</v>
      </c>
      <c r="W3158" s="36">
        <v>92400</v>
      </c>
      <c r="X3158">
        <v>7300</v>
      </c>
      <c r="Y3158" s="39">
        <v>310900</v>
      </c>
      <c r="Z3158" s="40">
        <v>43487</v>
      </c>
      <c r="AA3158" s="36">
        <v>310000</v>
      </c>
      <c r="AB3158">
        <v>1</v>
      </c>
      <c r="AC3158">
        <v>0</v>
      </c>
      <c r="AD3158" s="39">
        <v>285400</v>
      </c>
      <c r="AE3158" s="3">
        <f t="shared" si="99"/>
        <v>8.9348283111422511E-2</v>
      </c>
      <c r="AF3158" s="41">
        <f t="shared" si="98"/>
        <v>8.9348283111422511E-2</v>
      </c>
      <c r="AG3158" t="e">
        <f>VLOOKUP($A3158,'Abatements Granted'!$A$2:$L$402,2,0)</f>
        <v>#N/A</v>
      </c>
      <c r="AH3158" t="e">
        <f>VLOOKUP($A3158,'Abatements Granted'!$A$2:$L$402,10,0)</f>
        <v>#N/A</v>
      </c>
      <c r="AI3158" s="36" t="e">
        <f>VLOOKUP($A3158,'Abatements Granted'!$A$2:$L$402,7,0)</f>
        <v>#N/A</v>
      </c>
    </row>
    <row r="3159" spans="1:35" x14ac:dyDescent="0.2">
      <c r="A3159" s="38" t="s">
        <v>7473</v>
      </c>
      <c r="B3159" t="s">
        <v>7474</v>
      </c>
      <c r="C3159">
        <v>4400</v>
      </c>
      <c r="D3159">
        <v>55</v>
      </c>
      <c r="E3159">
        <v>55</v>
      </c>
      <c r="F3159">
        <v>90</v>
      </c>
      <c r="G3159" t="s">
        <v>6616</v>
      </c>
      <c r="H3159" t="s">
        <v>3656</v>
      </c>
      <c r="M3159">
        <v>0</v>
      </c>
      <c r="N3159">
        <v>0</v>
      </c>
      <c r="O3159" s="35">
        <v>0</v>
      </c>
      <c r="U3159" s="36">
        <v>0</v>
      </c>
      <c r="V3159">
        <v>0.26</v>
      </c>
      <c r="W3159" s="36">
        <v>66400</v>
      </c>
      <c r="X3159">
        <v>3300</v>
      </c>
      <c r="Y3159" s="39">
        <v>69700</v>
      </c>
      <c r="Z3159" s="40">
        <v>19725</v>
      </c>
      <c r="AA3159" s="36">
        <v>0</v>
      </c>
      <c r="AB3159">
        <v>0</v>
      </c>
      <c r="AC3159">
        <v>0</v>
      </c>
      <c r="AD3159" s="39">
        <v>65900</v>
      </c>
      <c r="AE3159" s="3">
        <f t="shared" si="99"/>
        <v>5.7663125948406613E-2</v>
      </c>
      <c r="AF3159" s="41">
        <f t="shared" si="98"/>
        <v>5.7663125948406613E-2</v>
      </c>
      <c r="AG3159" t="e">
        <f>VLOOKUP($A3159,'Abatements Granted'!$A$2:$L$402,2,0)</f>
        <v>#N/A</v>
      </c>
      <c r="AH3159" t="e">
        <f>VLOOKUP($A3159,'Abatements Granted'!$A$2:$L$402,10,0)</f>
        <v>#N/A</v>
      </c>
      <c r="AI3159" s="36" t="e">
        <f>VLOOKUP($A3159,'Abatements Granted'!$A$2:$L$402,7,0)</f>
        <v>#N/A</v>
      </c>
    </row>
    <row r="3160" spans="1:35" x14ac:dyDescent="0.2">
      <c r="A3160" s="38" t="s">
        <v>7475</v>
      </c>
      <c r="B3160" t="s">
        <v>7476</v>
      </c>
      <c r="C3160">
        <v>4250</v>
      </c>
      <c r="D3160">
        <v>55</v>
      </c>
      <c r="E3160">
        <v>55</v>
      </c>
      <c r="F3160">
        <v>80</v>
      </c>
      <c r="G3160" t="s">
        <v>6616</v>
      </c>
      <c r="H3160">
        <v>305</v>
      </c>
      <c r="I3160">
        <v>1</v>
      </c>
      <c r="J3160">
        <v>3</v>
      </c>
      <c r="K3160">
        <v>59</v>
      </c>
      <c r="L3160">
        <v>1960</v>
      </c>
      <c r="M3160">
        <v>1982</v>
      </c>
      <c r="N3160">
        <v>2268</v>
      </c>
      <c r="O3160" s="35">
        <v>165042</v>
      </c>
      <c r="P3160">
        <v>41</v>
      </c>
      <c r="Q3160">
        <v>0</v>
      </c>
      <c r="R3160">
        <v>0</v>
      </c>
      <c r="U3160" s="36">
        <v>97400</v>
      </c>
      <c r="V3160">
        <v>2.2000000000000002</v>
      </c>
      <c r="W3160" s="36">
        <v>189300</v>
      </c>
      <c r="X3160">
        <v>136400</v>
      </c>
      <c r="Y3160" s="39">
        <v>423100</v>
      </c>
      <c r="Z3160" s="40">
        <v>22600</v>
      </c>
      <c r="AA3160" s="36">
        <v>0</v>
      </c>
      <c r="AB3160">
        <v>0</v>
      </c>
      <c r="AC3160">
        <v>0</v>
      </c>
      <c r="AD3160" s="39">
        <v>404600</v>
      </c>
      <c r="AE3160" s="3">
        <f t="shared" si="99"/>
        <v>4.5724172021749832E-2</v>
      </c>
      <c r="AF3160" s="41">
        <f t="shared" si="98"/>
        <v>4.5724172021749832E-2</v>
      </c>
      <c r="AG3160" t="e">
        <f>VLOOKUP($A3160,'Abatements Granted'!$A$2:$L$402,2,0)</f>
        <v>#N/A</v>
      </c>
      <c r="AH3160" t="e">
        <f>VLOOKUP($A3160,'Abatements Granted'!$A$2:$L$402,10,0)</f>
        <v>#N/A</v>
      </c>
      <c r="AI3160" s="36" t="e">
        <f>VLOOKUP($A3160,'Abatements Granted'!$A$2:$L$402,7,0)</f>
        <v>#N/A</v>
      </c>
    </row>
    <row r="3161" spans="1:35" x14ac:dyDescent="0.2">
      <c r="A3161" s="38" t="s">
        <v>3033</v>
      </c>
      <c r="B3161" t="s">
        <v>7477</v>
      </c>
      <c r="C3161">
        <v>1010</v>
      </c>
      <c r="D3161">
        <v>3</v>
      </c>
      <c r="E3161">
        <v>3</v>
      </c>
      <c r="F3161">
        <v>70</v>
      </c>
      <c r="G3161" t="s">
        <v>6616</v>
      </c>
      <c r="H3161" t="s">
        <v>3689</v>
      </c>
      <c r="I3161">
        <v>1</v>
      </c>
      <c r="J3161">
        <v>3</v>
      </c>
      <c r="K3161">
        <v>77</v>
      </c>
      <c r="L3161">
        <v>1964</v>
      </c>
      <c r="M3161">
        <v>2000</v>
      </c>
      <c r="N3161">
        <v>2501</v>
      </c>
      <c r="O3161" s="35">
        <v>423439</v>
      </c>
      <c r="P3161">
        <v>23</v>
      </c>
      <c r="Q3161">
        <v>0</v>
      </c>
      <c r="R3161">
        <v>0</v>
      </c>
      <c r="U3161" s="36">
        <v>326000</v>
      </c>
      <c r="V3161">
        <v>6.4</v>
      </c>
      <c r="W3161" s="36">
        <v>183200</v>
      </c>
      <c r="X3161">
        <v>11800</v>
      </c>
      <c r="Y3161" s="39">
        <v>521000</v>
      </c>
      <c r="Z3161" s="40">
        <v>44873</v>
      </c>
      <c r="AA3161" s="36">
        <v>100</v>
      </c>
      <c r="AB3161">
        <v>5210</v>
      </c>
      <c r="AC3161" t="s">
        <v>3657</v>
      </c>
      <c r="AD3161" s="39">
        <v>493100</v>
      </c>
      <c r="AE3161" s="3">
        <f t="shared" si="99"/>
        <v>5.6580815250456329E-2</v>
      </c>
      <c r="AF3161" s="41">
        <f t="shared" si="98"/>
        <v>5.6580815250456329E-2</v>
      </c>
      <c r="AG3161" t="e">
        <f>VLOOKUP($A3161,'Abatements Granted'!$A$2:$L$402,2,0)</f>
        <v>#N/A</v>
      </c>
      <c r="AH3161" t="e">
        <f>VLOOKUP($A3161,'Abatements Granted'!$A$2:$L$402,10,0)</f>
        <v>#N/A</v>
      </c>
      <c r="AI3161" s="36" t="e">
        <f>VLOOKUP($A3161,'Abatements Granted'!$A$2:$L$402,7,0)</f>
        <v>#N/A</v>
      </c>
    </row>
    <row r="3162" spans="1:35" x14ac:dyDescent="0.2">
      <c r="A3162" s="38" t="s">
        <v>3033</v>
      </c>
      <c r="B3162" t="s">
        <v>7478</v>
      </c>
      <c r="C3162">
        <v>1310</v>
      </c>
      <c r="D3162">
        <v>55</v>
      </c>
      <c r="E3162">
        <v>0</v>
      </c>
      <c r="F3162">
        <v>70</v>
      </c>
      <c r="G3162" t="s">
        <v>6616</v>
      </c>
      <c r="H3162" t="s">
        <v>3656</v>
      </c>
      <c r="M3162">
        <v>0</v>
      </c>
      <c r="N3162">
        <v>0</v>
      </c>
      <c r="O3162" s="35">
        <v>0</v>
      </c>
      <c r="U3162" s="36">
        <v>0</v>
      </c>
      <c r="V3162">
        <v>0.22</v>
      </c>
      <c r="W3162" s="36">
        <v>1800</v>
      </c>
      <c r="X3162">
        <v>0</v>
      </c>
      <c r="Y3162" s="39">
        <v>1800</v>
      </c>
      <c r="Z3162" s="40">
        <v>44819</v>
      </c>
      <c r="AA3162" s="36">
        <v>4000000</v>
      </c>
      <c r="AB3162">
        <v>0</v>
      </c>
      <c r="AC3162" t="s">
        <v>3660</v>
      </c>
      <c r="AD3162" s="39">
        <v>2300</v>
      </c>
      <c r="AE3162" s="3">
        <f t="shared" si="99"/>
        <v>-0.21739130434782605</v>
      </c>
      <c r="AF3162" s="41">
        <f t="shared" si="98"/>
        <v>-0.21739130434782605</v>
      </c>
      <c r="AG3162" t="e">
        <f>VLOOKUP($A3162,'Abatements Granted'!$A$2:$L$402,2,0)</f>
        <v>#N/A</v>
      </c>
      <c r="AH3162" t="e">
        <f>VLOOKUP($A3162,'Abatements Granted'!$A$2:$L$402,10,0)</f>
        <v>#N/A</v>
      </c>
      <c r="AI3162" s="36" t="e">
        <f>VLOOKUP($A3162,'Abatements Granted'!$A$2:$L$402,7,0)</f>
        <v>#N/A</v>
      </c>
    </row>
    <row r="3163" spans="1:35" x14ac:dyDescent="0.2">
      <c r="A3163" s="38" t="s">
        <v>2940</v>
      </c>
      <c r="B3163" t="s">
        <v>7479</v>
      </c>
      <c r="C3163">
        <v>1010</v>
      </c>
      <c r="D3163">
        <v>3</v>
      </c>
      <c r="E3163">
        <v>3</v>
      </c>
      <c r="F3163">
        <v>66</v>
      </c>
      <c r="G3163" t="s">
        <v>6616</v>
      </c>
      <c r="H3163" t="s">
        <v>3689</v>
      </c>
      <c r="I3163">
        <v>1</v>
      </c>
      <c r="J3163">
        <v>3</v>
      </c>
      <c r="K3163">
        <v>71</v>
      </c>
      <c r="L3163">
        <v>1948</v>
      </c>
      <c r="M3163">
        <v>1994</v>
      </c>
      <c r="N3163">
        <v>910</v>
      </c>
      <c r="O3163" s="35">
        <v>240499</v>
      </c>
      <c r="P3163">
        <v>29</v>
      </c>
      <c r="Q3163">
        <v>0</v>
      </c>
      <c r="R3163">
        <v>0</v>
      </c>
      <c r="U3163" s="36">
        <v>170800</v>
      </c>
      <c r="V3163">
        <v>0.34</v>
      </c>
      <c r="W3163" s="36">
        <v>109600</v>
      </c>
      <c r="X3163">
        <v>0</v>
      </c>
      <c r="Y3163" s="39">
        <v>280400</v>
      </c>
      <c r="Z3163" s="40">
        <v>42153</v>
      </c>
      <c r="AA3163" s="36">
        <v>93000</v>
      </c>
      <c r="AB3163">
        <v>3.02</v>
      </c>
      <c r="AC3163" t="s">
        <v>3872</v>
      </c>
      <c r="AD3163" s="39">
        <v>264400</v>
      </c>
      <c r="AE3163" s="3">
        <f t="shared" si="99"/>
        <v>6.051437216338873E-2</v>
      </c>
      <c r="AF3163" s="41">
        <f t="shared" si="98"/>
        <v>6.051437216338873E-2</v>
      </c>
      <c r="AG3163" t="e">
        <f>VLOOKUP($A3163,'Abatements Granted'!$A$2:$L$402,2,0)</f>
        <v>#N/A</v>
      </c>
      <c r="AH3163" t="e">
        <f>VLOOKUP($A3163,'Abatements Granted'!$A$2:$L$402,10,0)</f>
        <v>#N/A</v>
      </c>
      <c r="AI3163" s="36" t="e">
        <f>VLOOKUP($A3163,'Abatements Granted'!$A$2:$L$402,7,0)</f>
        <v>#N/A</v>
      </c>
    </row>
    <row r="3164" spans="1:35" x14ac:dyDescent="0.2">
      <c r="A3164" s="38" t="s">
        <v>7480</v>
      </c>
      <c r="B3164" t="s">
        <v>7481</v>
      </c>
      <c r="C3164">
        <v>4400</v>
      </c>
      <c r="D3164">
        <v>55</v>
      </c>
      <c r="E3164">
        <v>55</v>
      </c>
      <c r="F3164">
        <v>102</v>
      </c>
      <c r="G3164" t="s">
        <v>6616</v>
      </c>
      <c r="H3164" t="s">
        <v>3656</v>
      </c>
      <c r="M3164">
        <v>0</v>
      </c>
      <c r="N3164">
        <v>0</v>
      </c>
      <c r="O3164" s="35">
        <v>0</v>
      </c>
      <c r="U3164" s="36">
        <v>0</v>
      </c>
      <c r="V3164">
        <v>1.28</v>
      </c>
      <c r="W3164" s="36">
        <v>148500</v>
      </c>
      <c r="X3164">
        <v>33500</v>
      </c>
      <c r="Y3164" s="39">
        <v>182000</v>
      </c>
      <c r="Z3164" s="40">
        <v>43636</v>
      </c>
      <c r="AA3164" s="36">
        <v>100</v>
      </c>
      <c r="AB3164">
        <v>1820</v>
      </c>
      <c r="AC3164" t="s">
        <v>3687</v>
      </c>
      <c r="AD3164" s="39">
        <v>168500</v>
      </c>
      <c r="AE3164" s="3">
        <f t="shared" si="99"/>
        <v>8.0118694362017795E-2</v>
      </c>
      <c r="AF3164" s="41">
        <f t="shared" si="98"/>
        <v>8.0118694362017795E-2</v>
      </c>
      <c r="AG3164" t="e">
        <f>VLOOKUP($A3164,'Abatements Granted'!$A$2:$L$402,2,0)</f>
        <v>#N/A</v>
      </c>
      <c r="AH3164" t="e">
        <f>VLOOKUP($A3164,'Abatements Granted'!$A$2:$L$402,10,0)</f>
        <v>#N/A</v>
      </c>
      <c r="AI3164" s="36" t="e">
        <f>VLOOKUP($A3164,'Abatements Granted'!$A$2:$L$402,7,0)</f>
        <v>#N/A</v>
      </c>
    </row>
    <row r="3165" spans="1:35" x14ac:dyDescent="0.2">
      <c r="A3165" s="38" t="s">
        <v>3319</v>
      </c>
      <c r="B3165" t="s">
        <v>7482</v>
      </c>
      <c r="C3165">
        <v>1010</v>
      </c>
      <c r="D3165">
        <v>3</v>
      </c>
      <c r="E3165">
        <v>3</v>
      </c>
      <c r="F3165">
        <v>829</v>
      </c>
      <c r="G3165" t="s">
        <v>6249</v>
      </c>
      <c r="H3165" t="s">
        <v>3669</v>
      </c>
      <c r="I3165">
        <v>2.25</v>
      </c>
      <c r="J3165">
        <v>3</v>
      </c>
      <c r="K3165">
        <v>72</v>
      </c>
      <c r="L3165">
        <v>1875</v>
      </c>
      <c r="M3165">
        <v>1995</v>
      </c>
      <c r="N3165">
        <v>2186</v>
      </c>
      <c r="O3165" s="35">
        <v>360287</v>
      </c>
      <c r="P3165">
        <v>28</v>
      </c>
      <c r="Q3165">
        <v>0</v>
      </c>
      <c r="R3165">
        <v>0</v>
      </c>
      <c r="U3165" s="36">
        <v>259400</v>
      </c>
      <c r="V3165">
        <v>8.3000000000000007</v>
      </c>
      <c r="W3165" s="36">
        <v>199400</v>
      </c>
      <c r="X3165">
        <v>8100</v>
      </c>
      <c r="Y3165" s="39">
        <v>466900</v>
      </c>
      <c r="Z3165" s="40">
        <v>33210</v>
      </c>
      <c r="AA3165" s="36">
        <v>0</v>
      </c>
      <c r="AB3165">
        <v>0</v>
      </c>
      <c r="AC3165" t="s">
        <v>3684</v>
      </c>
      <c r="AD3165" s="39">
        <v>448800</v>
      </c>
      <c r="AE3165" s="3">
        <f t="shared" si="99"/>
        <v>4.0329768270944699E-2</v>
      </c>
      <c r="AF3165" s="41">
        <f t="shared" si="98"/>
        <v>4.0329768270944699E-2</v>
      </c>
      <c r="AG3165" t="e">
        <f>VLOOKUP($A3165,'Abatements Granted'!$A$2:$L$402,2,0)</f>
        <v>#N/A</v>
      </c>
      <c r="AH3165" t="e">
        <f>VLOOKUP($A3165,'Abatements Granted'!$A$2:$L$402,10,0)</f>
        <v>#N/A</v>
      </c>
      <c r="AI3165" s="36" t="e">
        <f>VLOOKUP($A3165,'Abatements Granted'!$A$2:$L$402,7,0)</f>
        <v>#N/A</v>
      </c>
    </row>
    <row r="3166" spans="1:35" x14ac:dyDescent="0.2">
      <c r="A3166" s="38" t="s">
        <v>3333</v>
      </c>
      <c r="B3166" t="s">
        <v>7483</v>
      </c>
      <c r="C3166">
        <v>1010</v>
      </c>
      <c r="D3166">
        <v>3</v>
      </c>
      <c r="E3166">
        <v>3</v>
      </c>
      <c r="F3166">
        <v>830</v>
      </c>
      <c r="G3166" t="s">
        <v>6249</v>
      </c>
      <c r="H3166" t="s">
        <v>3669</v>
      </c>
      <c r="I3166">
        <v>2</v>
      </c>
      <c r="J3166">
        <v>3</v>
      </c>
      <c r="K3166">
        <v>70</v>
      </c>
      <c r="L3166">
        <v>1905</v>
      </c>
      <c r="M3166">
        <v>1993</v>
      </c>
      <c r="N3166">
        <v>2546</v>
      </c>
      <c r="O3166" s="35">
        <v>388417</v>
      </c>
      <c r="P3166">
        <v>30</v>
      </c>
      <c r="Q3166">
        <v>0</v>
      </c>
      <c r="R3166">
        <v>0</v>
      </c>
      <c r="U3166" s="36">
        <v>271900</v>
      </c>
      <c r="V3166">
        <v>5.9</v>
      </c>
      <c r="W3166" s="36">
        <v>179100</v>
      </c>
      <c r="X3166">
        <v>13000</v>
      </c>
      <c r="Y3166" s="39">
        <v>464000</v>
      </c>
      <c r="Z3166" s="40">
        <v>42606</v>
      </c>
      <c r="AA3166" s="36">
        <v>313000</v>
      </c>
      <c r="AB3166">
        <v>1.48</v>
      </c>
      <c r="AC3166">
        <v>0</v>
      </c>
      <c r="AD3166" s="39">
        <v>452200</v>
      </c>
      <c r="AE3166" s="3">
        <f t="shared" si="99"/>
        <v>2.6094648385670105E-2</v>
      </c>
      <c r="AF3166" s="41">
        <f t="shared" si="98"/>
        <v>2.6094648385670105E-2</v>
      </c>
      <c r="AG3166" t="e">
        <f>VLOOKUP($A3166,'Abatements Granted'!$A$2:$L$402,2,0)</f>
        <v>#N/A</v>
      </c>
      <c r="AH3166" t="e">
        <f>VLOOKUP($A3166,'Abatements Granted'!$A$2:$L$402,10,0)</f>
        <v>#N/A</v>
      </c>
      <c r="AI3166" s="36" t="e">
        <f>VLOOKUP($A3166,'Abatements Granted'!$A$2:$L$402,7,0)</f>
        <v>#N/A</v>
      </c>
    </row>
    <row r="3167" spans="1:35" x14ac:dyDescent="0.2">
      <c r="A3167" s="38" t="s">
        <v>3274</v>
      </c>
      <c r="B3167" t="s">
        <v>7484</v>
      </c>
      <c r="C3167">
        <v>1010</v>
      </c>
      <c r="D3167">
        <v>3</v>
      </c>
      <c r="E3167">
        <v>3</v>
      </c>
      <c r="F3167">
        <v>80</v>
      </c>
      <c r="G3167" t="s">
        <v>7485</v>
      </c>
      <c r="H3167" t="s">
        <v>3689</v>
      </c>
      <c r="I3167">
        <v>1</v>
      </c>
      <c r="J3167">
        <v>3</v>
      </c>
      <c r="K3167">
        <v>74</v>
      </c>
      <c r="L3167">
        <v>1954</v>
      </c>
      <c r="M3167">
        <v>1997</v>
      </c>
      <c r="N3167">
        <v>2413</v>
      </c>
      <c r="O3167" s="35">
        <v>414458</v>
      </c>
      <c r="P3167">
        <v>26</v>
      </c>
      <c r="Q3167">
        <v>0</v>
      </c>
      <c r="R3167">
        <v>0</v>
      </c>
      <c r="U3167" s="36">
        <v>306700</v>
      </c>
      <c r="V3167">
        <v>0.48</v>
      </c>
      <c r="W3167" s="36">
        <v>116100</v>
      </c>
      <c r="X3167">
        <v>0</v>
      </c>
      <c r="Y3167" s="39">
        <v>422800</v>
      </c>
      <c r="Z3167" s="40">
        <v>44753</v>
      </c>
      <c r="AA3167" s="36">
        <v>420000</v>
      </c>
      <c r="AB3167">
        <v>1.01</v>
      </c>
      <c r="AC3167" t="s">
        <v>3872</v>
      </c>
      <c r="AD3167" s="39">
        <v>400800</v>
      </c>
      <c r="AE3167" s="3">
        <f t="shared" si="99"/>
        <v>5.4890219560878251E-2</v>
      </c>
      <c r="AF3167" s="41">
        <f t="shared" si="98"/>
        <v>5.4890219560878251E-2</v>
      </c>
      <c r="AG3167" t="e">
        <f>VLOOKUP($A3167,'Abatements Granted'!$A$2:$L$402,2,0)</f>
        <v>#N/A</v>
      </c>
      <c r="AH3167" t="e">
        <f>VLOOKUP($A3167,'Abatements Granted'!$A$2:$L$402,10,0)</f>
        <v>#N/A</v>
      </c>
      <c r="AI3167" s="36" t="e">
        <f>VLOOKUP($A3167,'Abatements Granted'!$A$2:$L$402,7,0)</f>
        <v>#N/A</v>
      </c>
    </row>
    <row r="3168" spans="1:35" x14ac:dyDescent="0.2">
      <c r="A3168" s="38" t="s">
        <v>2944</v>
      </c>
      <c r="B3168" t="s">
        <v>7486</v>
      </c>
      <c r="C3168">
        <v>1010</v>
      </c>
      <c r="D3168">
        <v>3</v>
      </c>
      <c r="E3168">
        <v>3</v>
      </c>
      <c r="F3168">
        <v>66</v>
      </c>
      <c r="G3168" t="s">
        <v>7485</v>
      </c>
      <c r="H3168" t="s">
        <v>3689</v>
      </c>
      <c r="I3168">
        <v>1</v>
      </c>
      <c r="J3168">
        <v>3</v>
      </c>
      <c r="K3168">
        <v>71</v>
      </c>
      <c r="L3168">
        <v>1951</v>
      </c>
      <c r="M3168">
        <v>1994</v>
      </c>
      <c r="N3168">
        <v>2757</v>
      </c>
      <c r="O3168" s="35">
        <v>462957</v>
      </c>
      <c r="P3168">
        <v>29</v>
      </c>
      <c r="Q3168">
        <v>0</v>
      </c>
      <c r="R3168">
        <v>0</v>
      </c>
      <c r="U3168" s="36">
        <v>328700</v>
      </c>
      <c r="V3168">
        <v>0.37</v>
      </c>
      <c r="W3168" s="36">
        <v>111000</v>
      </c>
      <c r="X3168">
        <v>3800</v>
      </c>
      <c r="Y3168" s="39">
        <v>443500</v>
      </c>
      <c r="Z3168" s="40">
        <v>38847</v>
      </c>
      <c r="AA3168" s="36">
        <v>1</v>
      </c>
      <c r="AB3168">
        <v>443500</v>
      </c>
      <c r="AC3168" t="s">
        <v>3657</v>
      </c>
      <c r="AD3168" s="39">
        <v>413300</v>
      </c>
      <c r="AE3168" s="3">
        <f t="shared" si="99"/>
        <v>7.3070408903943784E-2</v>
      </c>
      <c r="AF3168" s="41">
        <f t="shared" si="98"/>
        <v>7.3070408903943784E-2</v>
      </c>
      <c r="AG3168" t="e">
        <f>VLOOKUP($A3168,'Abatements Granted'!$A$2:$L$402,2,0)</f>
        <v>#N/A</v>
      </c>
      <c r="AH3168" t="e">
        <f>VLOOKUP($A3168,'Abatements Granted'!$A$2:$L$402,10,0)</f>
        <v>#N/A</v>
      </c>
      <c r="AI3168" s="36" t="e">
        <f>VLOOKUP($A3168,'Abatements Granted'!$A$2:$L$402,7,0)</f>
        <v>#N/A</v>
      </c>
    </row>
    <row r="3169" spans="1:35" x14ac:dyDescent="0.2">
      <c r="A3169" s="38" t="s">
        <v>2584</v>
      </c>
      <c r="B3169" t="s">
        <v>7487</v>
      </c>
      <c r="C3169">
        <v>1010</v>
      </c>
      <c r="D3169">
        <v>3</v>
      </c>
      <c r="E3169">
        <v>3</v>
      </c>
      <c r="F3169">
        <v>54</v>
      </c>
      <c r="G3169" t="s">
        <v>7488</v>
      </c>
      <c r="H3169" t="s">
        <v>3689</v>
      </c>
      <c r="I3169">
        <v>1</v>
      </c>
      <c r="J3169">
        <v>3</v>
      </c>
      <c r="K3169">
        <v>77</v>
      </c>
      <c r="L3169">
        <v>1966</v>
      </c>
      <c r="M3169">
        <v>2000</v>
      </c>
      <c r="N3169">
        <v>1536</v>
      </c>
      <c r="O3169" s="35">
        <v>329709</v>
      </c>
      <c r="P3169">
        <v>23</v>
      </c>
      <c r="Q3169">
        <v>0</v>
      </c>
      <c r="R3169">
        <v>0</v>
      </c>
      <c r="U3169" s="36">
        <v>253900</v>
      </c>
      <c r="V3169">
        <v>0.34</v>
      </c>
      <c r="W3169" s="36">
        <v>109600</v>
      </c>
      <c r="X3169">
        <v>200</v>
      </c>
      <c r="Y3169" s="39">
        <v>363700</v>
      </c>
      <c r="Z3169" s="40">
        <v>37876</v>
      </c>
      <c r="AA3169" s="36">
        <v>225000</v>
      </c>
      <c r="AB3169">
        <v>1.62</v>
      </c>
      <c r="AC3169">
        <v>0</v>
      </c>
      <c r="AD3169" s="39">
        <v>345300</v>
      </c>
      <c r="AE3169" s="3">
        <f t="shared" si="99"/>
        <v>5.3286996814364329E-2</v>
      </c>
      <c r="AF3169" s="41">
        <f t="shared" si="98"/>
        <v>5.3286996814364329E-2</v>
      </c>
      <c r="AG3169" t="e">
        <f>VLOOKUP($A3169,'Abatements Granted'!$A$2:$L$402,2,0)</f>
        <v>#N/A</v>
      </c>
      <c r="AH3169" t="e">
        <f>VLOOKUP($A3169,'Abatements Granted'!$A$2:$L$402,10,0)</f>
        <v>#N/A</v>
      </c>
      <c r="AI3169" s="36" t="e">
        <f>VLOOKUP($A3169,'Abatements Granted'!$A$2:$L$402,7,0)</f>
        <v>#N/A</v>
      </c>
    </row>
    <row r="3170" spans="1:35" x14ac:dyDescent="0.2">
      <c r="A3170" s="38" t="s">
        <v>2375</v>
      </c>
      <c r="B3170" t="s">
        <v>7489</v>
      </c>
      <c r="C3170">
        <v>1010</v>
      </c>
      <c r="D3170">
        <v>3</v>
      </c>
      <c r="E3170">
        <v>3</v>
      </c>
      <c r="F3170">
        <v>48</v>
      </c>
      <c r="G3170" t="s">
        <v>7488</v>
      </c>
      <c r="H3170" t="s">
        <v>3689</v>
      </c>
      <c r="I3170">
        <v>1</v>
      </c>
      <c r="J3170">
        <v>3</v>
      </c>
      <c r="K3170">
        <v>72</v>
      </c>
      <c r="L3170">
        <v>1961</v>
      </c>
      <c r="M3170">
        <v>1995</v>
      </c>
      <c r="N3170">
        <v>1953</v>
      </c>
      <c r="O3170" s="35">
        <v>381564</v>
      </c>
      <c r="P3170">
        <v>28</v>
      </c>
      <c r="Q3170">
        <v>0</v>
      </c>
      <c r="R3170">
        <v>0</v>
      </c>
      <c r="U3170" s="36">
        <v>274700</v>
      </c>
      <c r="V3170">
        <v>0.97</v>
      </c>
      <c r="W3170" s="36">
        <v>133000</v>
      </c>
      <c r="X3170">
        <v>400</v>
      </c>
      <c r="Y3170" s="39">
        <v>408100</v>
      </c>
      <c r="Z3170" s="40">
        <v>44167</v>
      </c>
      <c r="AA3170" s="36">
        <v>243050</v>
      </c>
      <c r="AB3170">
        <v>1.68</v>
      </c>
      <c r="AC3170" t="s">
        <v>3889</v>
      </c>
      <c r="AD3170" s="39">
        <v>387000</v>
      </c>
      <c r="AE3170" s="3">
        <f t="shared" si="99"/>
        <v>5.452196382428931E-2</v>
      </c>
      <c r="AF3170" s="41">
        <f t="shared" si="98"/>
        <v>5.452196382428931E-2</v>
      </c>
      <c r="AG3170" t="e">
        <f>VLOOKUP($A3170,'Abatements Granted'!$A$2:$L$402,2,0)</f>
        <v>#N/A</v>
      </c>
      <c r="AH3170" t="e">
        <f>VLOOKUP($A3170,'Abatements Granted'!$A$2:$L$402,10,0)</f>
        <v>#N/A</v>
      </c>
      <c r="AI3170" s="36" t="e">
        <f>VLOOKUP($A3170,'Abatements Granted'!$A$2:$L$402,7,0)</f>
        <v>#N/A</v>
      </c>
    </row>
    <row r="3171" spans="1:35" x14ac:dyDescent="0.2">
      <c r="A3171" s="38" t="s">
        <v>2228</v>
      </c>
      <c r="B3171" t="s">
        <v>7490</v>
      </c>
      <c r="C3171">
        <v>1010</v>
      </c>
      <c r="D3171">
        <v>3</v>
      </c>
      <c r="E3171">
        <v>3</v>
      </c>
      <c r="F3171">
        <v>44</v>
      </c>
      <c r="G3171" t="s">
        <v>7488</v>
      </c>
      <c r="H3171" t="s">
        <v>3689</v>
      </c>
      <c r="I3171">
        <v>1</v>
      </c>
      <c r="J3171">
        <v>3</v>
      </c>
      <c r="K3171">
        <v>74</v>
      </c>
      <c r="L3171">
        <v>1962</v>
      </c>
      <c r="M3171">
        <v>1997</v>
      </c>
      <c r="N3171">
        <v>1765</v>
      </c>
      <c r="O3171" s="35">
        <v>328791</v>
      </c>
      <c r="P3171">
        <v>26</v>
      </c>
      <c r="Q3171">
        <v>0</v>
      </c>
      <c r="R3171">
        <v>0</v>
      </c>
      <c r="U3171" s="36">
        <v>243300</v>
      </c>
      <c r="V3171">
        <v>0.8</v>
      </c>
      <c r="W3171" s="36">
        <v>130200</v>
      </c>
      <c r="X3171">
        <v>0</v>
      </c>
      <c r="Y3171" s="39">
        <v>373500</v>
      </c>
      <c r="Z3171" s="40">
        <v>43740</v>
      </c>
      <c r="AA3171" s="36">
        <v>317000</v>
      </c>
      <c r="AB3171">
        <v>1.18</v>
      </c>
      <c r="AC3171">
        <v>0</v>
      </c>
      <c r="AD3171" s="39">
        <v>382500</v>
      </c>
      <c r="AE3171" s="3">
        <f t="shared" si="99"/>
        <v>-2.352941176470591E-2</v>
      </c>
      <c r="AF3171" s="41">
        <f t="shared" si="98"/>
        <v>-2.352941176470591E-2</v>
      </c>
      <c r="AG3171" t="e">
        <f>VLOOKUP($A3171,'Abatements Granted'!$A$2:$L$402,2,0)</f>
        <v>#N/A</v>
      </c>
      <c r="AH3171" t="e">
        <f>VLOOKUP($A3171,'Abatements Granted'!$A$2:$L$402,10,0)</f>
        <v>#N/A</v>
      </c>
      <c r="AI3171" s="36" t="e">
        <f>VLOOKUP($A3171,'Abatements Granted'!$A$2:$L$402,7,0)</f>
        <v>#N/A</v>
      </c>
    </row>
    <row r="3172" spans="1:35" x14ac:dyDescent="0.2">
      <c r="A3172" s="38" t="s">
        <v>1684</v>
      </c>
      <c r="B3172" t="s">
        <v>7491</v>
      </c>
      <c r="C3172">
        <v>1010</v>
      </c>
      <c r="D3172">
        <v>3</v>
      </c>
      <c r="E3172">
        <v>3</v>
      </c>
      <c r="F3172">
        <v>32</v>
      </c>
      <c r="G3172" t="s">
        <v>7488</v>
      </c>
      <c r="H3172" t="s">
        <v>3681</v>
      </c>
      <c r="I3172">
        <v>2</v>
      </c>
      <c r="J3172">
        <v>3</v>
      </c>
      <c r="K3172">
        <v>85</v>
      </c>
      <c r="L3172">
        <v>2000</v>
      </c>
      <c r="M3172">
        <v>2008</v>
      </c>
      <c r="N3172">
        <v>2352</v>
      </c>
      <c r="O3172" s="35">
        <v>367358</v>
      </c>
      <c r="P3172">
        <v>15</v>
      </c>
      <c r="Q3172">
        <v>0</v>
      </c>
      <c r="R3172">
        <v>0</v>
      </c>
      <c r="U3172" s="36">
        <v>312300</v>
      </c>
      <c r="V3172">
        <v>2.36</v>
      </c>
      <c r="W3172" s="36">
        <v>147000</v>
      </c>
      <c r="X3172">
        <v>200</v>
      </c>
      <c r="Y3172" s="39">
        <v>459500</v>
      </c>
      <c r="Z3172" s="40">
        <v>38989</v>
      </c>
      <c r="AA3172" s="36">
        <v>340000</v>
      </c>
      <c r="AB3172">
        <v>1.35</v>
      </c>
      <c r="AC3172">
        <v>0</v>
      </c>
      <c r="AD3172" s="39">
        <v>418800</v>
      </c>
      <c r="AE3172" s="3">
        <f t="shared" si="99"/>
        <v>9.7182425978987519E-2</v>
      </c>
      <c r="AF3172" s="41">
        <f t="shared" si="98"/>
        <v>9.7182425978987519E-2</v>
      </c>
      <c r="AG3172" t="e">
        <f>VLOOKUP($A3172,'Abatements Granted'!$A$2:$L$402,2,0)</f>
        <v>#N/A</v>
      </c>
      <c r="AH3172" t="e">
        <f>VLOOKUP($A3172,'Abatements Granted'!$A$2:$L$402,10,0)</f>
        <v>#N/A</v>
      </c>
      <c r="AI3172" s="36" t="e">
        <f>VLOOKUP($A3172,'Abatements Granted'!$A$2:$L$402,7,0)</f>
        <v>#N/A</v>
      </c>
    </row>
    <row r="3173" spans="1:35" x14ac:dyDescent="0.2">
      <c r="A3173" s="38" t="s">
        <v>1451</v>
      </c>
      <c r="B3173" t="s">
        <v>7492</v>
      </c>
      <c r="C3173">
        <v>1010</v>
      </c>
      <c r="D3173">
        <v>3</v>
      </c>
      <c r="E3173">
        <v>3</v>
      </c>
      <c r="F3173">
        <v>28</v>
      </c>
      <c r="G3173" t="s">
        <v>7488</v>
      </c>
      <c r="H3173" t="s">
        <v>3666</v>
      </c>
      <c r="I3173">
        <v>1.75</v>
      </c>
      <c r="J3173">
        <v>3</v>
      </c>
      <c r="K3173">
        <v>74</v>
      </c>
      <c r="L3173">
        <v>1961</v>
      </c>
      <c r="M3173">
        <v>1997</v>
      </c>
      <c r="N3173">
        <v>2349</v>
      </c>
      <c r="O3173" s="35">
        <v>395352</v>
      </c>
      <c r="P3173">
        <v>26</v>
      </c>
      <c r="Q3173">
        <v>0</v>
      </c>
      <c r="R3173">
        <v>0</v>
      </c>
      <c r="U3173" s="36">
        <v>292600</v>
      </c>
      <c r="V3173">
        <v>0.93</v>
      </c>
      <c r="W3173" s="36">
        <v>132200</v>
      </c>
      <c r="X3173">
        <v>0</v>
      </c>
      <c r="Y3173" s="39">
        <v>424800</v>
      </c>
      <c r="Z3173" s="40">
        <v>36370</v>
      </c>
      <c r="AA3173" s="36">
        <v>154900</v>
      </c>
      <c r="AB3173">
        <v>2.74</v>
      </c>
      <c r="AC3173">
        <v>0</v>
      </c>
      <c r="AD3173" s="39">
        <v>409300</v>
      </c>
      <c r="AE3173" s="3">
        <f t="shared" si="99"/>
        <v>3.7869533349621287E-2</v>
      </c>
      <c r="AF3173" s="41">
        <f t="shared" si="98"/>
        <v>3.7869533349621287E-2</v>
      </c>
      <c r="AG3173" t="e">
        <f>VLOOKUP($A3173,'Abatements Granted'!$A$2:$L$402,2,0)</f>
        <v>#N/A</v>
      </c>
      <c r="AH3173" t="e">
        <f>VLOOKUP($A3173,'Abatements Granted'!$A$2:$L$402,10,0)</f>
        <v>#N/A</v>
      </c>
      <c r="AI3173" s="36" t="e">
        <f>VLOOKUP($A3173,'Abatements Granted'!$A$2:$L$402,7,0)</f>
        <v>#N/A</v>
      </c>
    </row>
    <row r="3174" spans="1:35" x14ac:dyDescent="0.2">
      <c r="A3174" s="38" t="s">
        <v>1129</v>
      </c>
      <c r="B3174" t="s">
        <v>7493</v>
      </c>
      <c r="C3174">
        <v>1010</v>
      </c>
      <c r="D3174">
        <v>3</v>
      </c>
      <c r="E3174">
        <v>3</v>
      </c>
      <c r="F3174">
        <v>22</v>
      </c>
      <c r="G3174" t="s">
        <v>7488</v>
      </c>
      <c r="H3174" t="s">
        <v>3689</v>
      </c>
      <c r="I3174">
        <v>1</v>
      </c>
      <c r="J3174">
        <v>3</v>
      </c>
      <c r="K3174">
        <v>80</v>
      </c>
      <c r="L3174">
        <v>1979</v>
      </c>
      <c r="M3174">
        <v>2003</v>
      </c>
      <c r="N3174">
        <v>1585</v>
      </c>
      <c r="O3174" s="35">
        <v>312091</v>
      </c>
      <c r="P3174">
        <v>20</v>
      </c>
      <c r="Q3174">
        <v>0</v>
      </c>
      <c r="R3174">
        <v>0</v>
      </c>
      <c r="U3174" s="36">
        <v>249700</v>
      </c>
      <c r="V3174">
        <v>0.51</v>
      </c>
      <c r="W3174" s="36">
        <v>117700</v>
      </c>
      <c r="X3174">
        <v>600</v>
      </c>
      <c r="Y3174" s="39">
        <v>368000</v>
      </c>
      <c r="Z3174" s="40">
        <v>44518</v>
      </c>
      <c r="AA3174" s="36">
        <v>100</v>
      </c>
      <c r="AB3174">
        <v>3680</v>
      </c>
      <c r="AC3174" t="s">
        <v>3676</v>
      </c>
      <c r="AD3174" s="39">
        <v>342700</v>
      </c>
      <c r="AE3174" s="3">
        <f t="shared" si="99"/>
        <v>7.3825503355704702E-2</v>
      </c>
      <c r="AF3174" s="41">
        <f t="shared" si="98"/>
        <v>7.3825503355704702E-2</v>
      </c>
      <c r="AG3174" t="e">
        <f>VLOOKUP($A3174,'Abatements Granted'!$A$2:$L$402,2,0)</f>
        <v>#N/A</v>
      </c>
      <c r="AH3174" t="e">
        <f>VLOOKUP($A3174,'Abatements Granted'!$A$2:$L$402,10,0)</f>
        <v>#N/A</v>
      </c>
      <c r="AI3174" s="36" t="e">
        <f>VLOOKUP($A3174,'Abatements Granted'!$A$2:$L$402,7,0)</f>
        <v>#N/A</v>
      </c>
    </row>
    <row r="3175" spans="1:35" x14ac:dyDescent="0.2">
      <c r="A3175" s="38" t="s">
        <v>488</v>
      </c>
      <c r="B3175" t="s">
        <v>7494</v>
      </c>
      <c r="C3175">
        <v>1010</v>
      </c>
      <c r="D3175">
        <v>3</v>
      </c>
      <c r="E3175">
        <v>3</v>
      </c>
      <c r="F3175">
        <v>14</v>
      </c>
      <c r="G3175" t="s">
        <v>7488</v>
      </c>
      <c r="H3175" t="s">
        <v>3689</v>
      </c>
      <c r="I3175">
        <v>1</v>
      </c>
      <c r="J3175">
        <v>3</v>
      </c>
      <c r="K3175">
        <v>76</v>
      </c>
      <c r="L3175">
        <v>1957</v>
      </c>
      <c r="M3175">
        <v>1999</v>
      </c>
      <c r="N3175">
        <v>1381</v>
      </c>
      <c r="O3175" s="35">
        <v>325628</v>
      </c>
      <c r="P3175">
        <v>24</v>
      </c>
      <c r="Q3175">
        <v>0</v>
      </c>
      <c r="R3175">
        <v>0</v>
      </c>
      <c r="U3175" s="36">
        <v>247500</v>
      </c>
      <c r="V3175">
        <v>0.28000000000000003</v>
      </c>
      <c r="W3175" s="36">
        <v>106500</v>
      </c>
      <c r="X3175">
        <v>400</v>
      </c>
      <c r="Y3175" s="39">
        <v>354400</v>
      </c>
      <c r="Z3175" s="40">
        <v>42269</v>
      </c>
      <c r="AA3175" s="36">
        <v>100</v>
      </c>
      <c r="AB3175">
        <v>3544</v>
      </c>
      <c r="AC3175" t="s">
        <v>3657</v>
      </c>
      <c r="AD3175" s="39">
        <v>336900</v>
      </c>
      <c r="AE3175" s="3">
        <f t="shared" si="99"/>
        <v>5.1944197091124966E-2</v>
      </c>
      <c r="AF3175" s="41">
        <f t="shared" si="98"/>
        <v>5.1944197091124966E-2</v>
      </c>
      <c r="AG3175" t="e">
        <f>VLOOKUP($A3175,'Abatements Granted'!$A$2:$L$402,2,0)</f>
        <v>#N/A</v>
      </c>
      <c r="AH3175" t="e">
        <f>VLOOKUP($A3175,'Abatements Granted'!$A$2:$L$402,10,0)</f>
        <v>#N/A</v>
      </c>
      <c r="AI3175" s="36" t="e">
        <f>VLOOKUP($A3175,'Abatements Granted'!$A$2:$L$402,7,0)</f>
        <v>#N/A</v>
      </c>
    </row>
    <row r="3176" spans="1:35" x14ac:dyDescent="0.2">
      <c r="A3176" s="38" t="s">
        <v>3258</v>
      </c>
      <c r="B3176" t="s">
        <v>7495</v>
      </c>
      <c r="C3176">
        <v>1010</v>
      </c>
      <c r="D3176">
        <v>3</v>
      </c>
      <c r="E3176">
        <v>3</v>
      </c>
      <c r="F3176">
        <v>8</v>
      </c>
      <c r="G3176" t="s">
        <v>7488</v>
      </c>
      <c r="H3176" t="s">
        <v>3689</v>
      </c>
      <c r="I3176">
        <v>1</v>
      </c>
      <c r="J3176">
        <v>3</v>
      </c>
      <c r="K3176">
        <v>76</v>
      </c>
      <c r="L3176">
        <v>1956</v>
      </c>
      <c r="M3176">
        <v>1999</v>
      </c>
      <c r="N3176">
        <v>1513</v>
      </c>
      <c r="O3176" s="35">
        <v>339400</v>
      </c>
      <c r="P3176">
        <v>24</v>
      </c>
      <c r="Q3176">
        <v>0</v>
      </c>
      <c r="R3176">
        <v>0</v>
      </c>
      <c r="U3176" s="36">
        <v>257900</v>
      </c>
      <c r="V3176">
        <v>0.27</v>
      </c>
      <c r="W3176" s="36">
        <v>105800</v>
      </c>
      <c r="X3176">
        <v>400</v>
      </c>
      <c r="Y3176" s="39">
        <v>364100</v>
      </c>
      <c r="Z3176" s="40">
        <v>44405</v>
      </c>
      <c r="AA3176" s="36">
        <v>377500</v>
      </c>
      <c r="AB3176">
        <v>0.96</v>
      </c>
      <c r="AC3176">
        <v>0</v>
      </c>
      <c r="AD3176" s="39">
        <v>336500</v>
      </c>
      <c r="AE3176" s="3">
        <f t="shared" si="99"/>
        <v>8.2020802377414492E-2</v>
      </c>
      <c r="AF3176" s="41">
        <f t="shared" si="98"/>
        <v>8.2020802377414492E-2</v>
      </c>
      <c r="AG3176" t="e">
        <f>VLOOKUP($A3176,'Abatements Granted'!$A$2:$L$402,2,0)</f>
        <v>#N/A</v>
      </c>
      <c r="AH3176" t="e">
        <f>VLOOKUP($A3176,'Abatements Granted'!$A$2:$L$402,10,0)</f>
        <v>#N/A</v>
      </c>
      <c r="AI3176" s="36" t="e">
        <f>VLOOKUP($A3176,'Abatements Granted'!$A$2:$L$402,7,0)</f>
        <v>#N/A</v>
      </c>
    </row>
    <row r="3177" spans="1:35" x14ac:dyDescent="0.2">
      <c r="A3177" s="38" t="s">
        <v>2313</v>
      </c>
      <c r="B3177" t="s">
        <v>7496</v>
      </c>
      <c r="C3177">
        <v>1010</v>
      </c>
      <c r="D3177">
        <v>3</v>
      </c>
      <c r="E3177">
        <v>3</v>
      </c>
      <c r="F3177">
        <v>46</v>
      </c>
      <c r="G3177" t="s">
        <v>7485</v>
      </c>
      <c r="H3177" t="s">
        <v>3689</v>
      </c>
      <c r="I3177">
        <v>1</v>
      </c>
      <c r="J3177">
        <v>3</v>
      </c>
      <c r="K3177">
        <v>76</v>
      </c>
      <c r="L3177">
        <v>1955</v>
      </c>
      <c r="M3177">
        <v>1999</v>
      </c>
      <c r="N3177">
        <v>1511</v>
      </c>
      <c r="O3177" s="35">
        <v>310704</v>
      </c>
      <c r="P3177">
        <v>24</v>
      </c>
      <c r="Q3177">
        <v>0</v>
      </c>
      <c r="R3177">
        <v>0</v>
      </c>
      <c r="U3177" s="36">
        <v>236100</v>
      </c>
      <c r="V3177">
        <v>0.26</v>
      </c>
      <c r="W3177" s="36">
        <v>105000</v>
      </c>
      <c r="X3177">
        <v>200</v>
      </c>
      <c r="Y3177" s="39">
        <v>341300</v>
      </c>
      <c r="Z3177" s="40">
        <v>40933</v>
      </c>
      <c r="AA3177" s="36">
        <v>131900</v>
      </c>
      <c r="AB3177">
        <v>2.59</v>
      </c>
      <c r="AC3177" t="s">
        <v>3691</v>
      </c>
      <c r="AD3177" s="39">
        <v>317600</v>
      </c>
      <c r="AE3177" s="3">
        <f t="shared" si="99"/>
        <v>7.4622166246851362E-2</v>
      </c>
      <c r="AF3177" s="41">
        <f t="shared" si="98"/>
        <v>7.4622166246851362E-2</v>
      </c>
      <c r="AG3177" t="e">
        <f>VLOOKUP($A3177,'Abatements Granted'!$A$2:$L$402,2,0)</f>
        <v>#N/A</v>
      </c>
      <c r="AH3177" t="e">
        <f>VLOOKUP($A3177,'Abatements Granted'!$A$2:$L$402,10,0)</f>
        <v>#N/A</v>
      </c>
      <c r="AI3177" s="36" t="e">
        <f>VLOOKUP($A3177,'Abatements Granted'!$A$2:$L$402,7,0)</f>
        <v>#N/A</v>
      </c>
    </row>
    <row r="3178" spans="1:35" x14ac:dyDescent="0.2">
      <c r="A3178" s="38" t="s">
        <v>600</v>
      </c>
      <c r="B3178" t="s">
        <v>7497</v>
      </c>
      <c r="C3178">
        <v>1010</v>
      </c>
      <c r="D3178">
        <v>3</v>
      </c>
      <c r="E3178">
        <v>3</v>
      </c>
      <c r="F3178">
        <v>15</v>
      </c>
      <c r="G3178" t="s">
        <v>7488</v>
      </c>
      <c r="H3178" t="s">
        <v>3689</v>
      </c>
      <c r="I3178">
        <v>1</v>
      </c>
      <c r="J3178">
        <v>3</v>
      </c>
      <c r="K3178">
        <v>74</v>
      </c>
      <c r="L3178">
        <v>1959</v>
      </c>
      <c r="M3178">
        <v>1997</v>
      </c>
      <c r="N3178">
        <v>1463</v>
      </c>
      <c r="O3178" s="35">
        <v>311170</v>
      </c>
      <c r="P3178">
        <v>26</v>
      </c>
      <c r="Q3178">
        <v>0</v>
      </c>
      <c r="R3178">
        <v>0</v>
      </c>
      <c r="U3178" s="36">
        <v>230300</v>
      </c>
      <c r="V3178">
        <v>0.32</v>
      </c>
      <c r="W3178" s="36">
        <v>108600</v>
      </c>
      <c r="X3178">
        <v>0</v>
      </c>
      <c r="Y3178" s="39">
        <v>338900</v>
      </c>
      <c r="Z3178" s="40">
        <v>44575</v>
      </c>
      <c r="AA3178" s="36">
        <v>1</v>
      </c>
      <c r="AB3178">
        <v>338900</v>
      </c>
      <c r="AC3178" t="s">
        <v>3657</v>
      </c>
      <c r="AD3178" s="39">
        <v>321200</v>
      </c>
      <c r="AE3178" s="3">
        <f t="shared" si="99"/>
        <v>5.510585305105864E-2</v>
      </c>
      <c r="AF3178" s="41">
        <f t="shared" si="98"/>
        <v>5.510585305105864E-2</v>
      </c>
      <c r="AG3178" t="e">
        <f>VLOOKUP($A3178,'Abatements Granted'!$A$2:$L$402,2,0)</f>
        <v>#N/A</v>
      </c>
      <c r="AH3178" t="e">
        <f>VLOOKUP($A3178,'Abatements Granted'!$A$2:$L$402,10,0)</f>
        <v>#N/A</v>
      </c>
      <c r="AI3178" s="36" t="e">
        <f>VLOOKUP($A3178,'Abatements Granted'!$A$2:$L$402,7,0)</f>
        <v>#N/A</v>
      </c>
    </row>
    <row r="3179" spans="1:35" x14ac:dyDescent="0.2">
      <c r="A3179" s="38" t="s">
        <v>2273</v>
      </c>
      <c r="B3179" t="s">
        <v>7498</v>
      </c>
      <c r="C3179">
        <v>1010</v>
      </c>
      <c r="D3179">
        <v>3</v>
      </c>
      <c r="E3179">
        <v>3</v>
      </c>
      <c r="F3179">
        <v>45</v>
      </c>
      <c r="G3179" t="s">
        <v>7488</v>
      </c>
      <c r="H3179" t="s">
        <v>3689</v>
      </c>
      <c r="I3179">
        <v>1</v>
      </c>
      <c r="J3179">
        <v>3</v>
      </c>
      <c r="K3179">
        <v>80</v>
      </c>
      <c r="L3179">
        <v>1979</v>
      </c>
      <c r="M3179">
        <v>2003</v>
      </c>
      <c r="N3179">
        <v>1861</v>
      </c>
      <c r="O3179" s="35">
        <v>376633</v>
      </c>
      <c r="P3179">
        <v>20</v>
      </c>
      <c r="Q3179">
        <v>0</v>
      </c>
      <c r="R3179">
        <v>0</v>
      </c>
      <c r="U3179" s="36">
        <v>301300</v>
      </c>
      <c r="V3179">
        <v>0.83</v>
      </c>
      <c r="W3179" s="36">
        <v>130600</v>
      </c>
      <c r="X3179">
        <v>12300</v>
      </c>
      <c r="Y3179" s="39">
        <v>444200</v>
      </c>
      <c r="Z3179" s="40">
        <v>41145</v>
      </c>
      <c r="AA3179" s="36">
        <v>100</v>
      </c>
      <c r="AB3179">
        <v>4442</v>
      </c>
      <c r="AC3179" t="s">
        <v>3676</v>
      </c>
      <c r="AD3179" s="39">
        <v>422600</v>
      </c>
      <c r="AE3179" s="3">
        <f t="shared" si="99"/>
        <v>5.111216280170372E-2</v>
      </c>
      <c r="AF3179" s="41">
        <f t="shared" si="98"/>
        <v>5.111216280170372E-2</v>
      </c>
      <c r="AG3179" t="e">
        <f>VLOOKUP($A3179,'Abatements Granted'!$A$2:$L$402,2,0)</f>
        <v>#N/A</v>
      </c>
      <c r="AH3179" t="e">
        <f>VLOOKUP($A3179,'Abatements Granted'!$A$2:$L$402,10,0)</f>
        <v>#N/A</v>
      </c>
      <c r="AI3179" s="36" t="e">
        <f>VLOOKUP($A3179,'Abatements Granted'!$A$2:$L$402,7,0)</f>
        <v>#N/A</v>
      </c>
    </row>
    <row r="3180" spans="1:35" x14ac:dyDescent="0.2">
      <c r="A3180" s="38" t="s">
        <v>2851</v>
      </c>
      <c r="B3180" t="s">
        <v>7499</v>
      </c>
      <c r="C3180">
        <v>1010</v>
      </c>
      <c r="D3180">
        <v>3</v>
      </c>
      <c r="E3180">
        <v>3</v>
      </c>
      <c r="F3180">
        <v>62</v>
      </c>
      <c r="G3180" t="s">
        <v>7485</v>
      </c>
      <c r="H3180" t="s">
        <v>3689</v>
      </c>
      <c r="I3180">
        <v>1</v>
      </c>
      <c r="J3180">
        <v>3</v>
      </c>
      <c r="K3180">
        <v>74</v>
      </c>
      <c r="L3180">
        <v>1954</v>
      </c>
      <c r="M3180">
        <v>1997</v>
      </c>
      <c r="N3180">
        <v>1357</v>
      </c>
      <c r="O3180" s="35">
        <v>272417</v>
      </c>
      <c r="P3180">
        <v>26</v>
      </c>
      <c r="Q3180">
        <v>0</v>
      </c>
      <c r="R3180">
        <v>0</v>
      </c>
      <c r="U3180" s="36">
        <v>201600</v>
      </c>
      <c r="V3180">
        <v>0.3</v>
      </c>
      <c r="W3180" s="36">
        <v>107600</v>
      </c>
      <c r="X3180">
        <v>200</v>
      </c>
      <c r="Y3180" s="39">
        <v>309400</v>
      </c>
      <c r="Z3180" s="40">
        <v>44769</v>
      </c>
      <c r="AA3180" s="36">
        <v>1</v>
      </c>
      <c r="AB3180">
        <v>309400</v>
      </c>
      <c r="AC3180" t="s">
        <v>3676</v>
      </c>
      <c r="AD3180" s="39">
        <v>312300</v>
      </c>
      <c r="AE3180" s="3">
        <f t="shared" si="99"/>
        <v>-9.2859430035222568E-3</v>
      </c>
      <c r="AF3180" s="41">
        <f t="shared" si="98"/>
        <v>-9.2859430035222568E-3</v>
      </c>
      <c r="AG3180" t="e">
        <f>VLOOKUP($A3180,'Abatements Granted'!$A$2:$L$402,2,0)</f>
        <v>#N/A</v>
      </c>
      <c r="AH3180" t="e">
        <f>VLOOKUP($A3180,'Abatements Granted'!$A$2:$L$402,10,0)</f>
        <v>#N/A</v>
      </c>
      <c r="AI3180" s="36" t="e">
        <f>VLOOKUP($A3180,'Abatements Granted'!$A$2:$L$402,7,0)</f>
        <v>#N/A</v>
      </c>
    </row>
    <row r="3181" spans="1:35" x14ac:dyDescent="0.2">
      <c r="A3181" s="38" t="s">
        <v>2585</v>
      </c>
      <c r="B3181" t="s">
        <v>7500</v>
      </c>
      <c r="C3181">
        <v>1010</v>
      </c>
      <c r="D3181">
        <v>3</v>
      </c>
      <c r="E3181">
        <v>3</v>
      </c>
      <c r="F3181">
        <v>54</v>
      </c>
      <c r="G3181" t="s">
        <v>7485</v>
      </c>
      <c r="H3181" t="s">
        <v>3689</v>
      </c>
      <c r="I3181">
        <v>1</v>
      </c>
      <c r="J3181">
        <v>3</v>
      </c>
      <c r="K3181">
        <v>74</v>
      </c>
      <c r="L3181">
        <v>1953</v>
      </c>
      <c r="M3181">
        <v>1997</v>
      </c>
      <c r="N3181">
        <v>1637</v>
      </c>
      <c r="O3181" s="35">
        <v>342983</v>
      </c>
      <c r="P3181">
        <v>26</v>
      </c>
      <c r="Q3181">
        <v>0</v>
      </c>
      <c r="R3181">
        <v>0</v>
      </c>
      <c r="U3181" s="36">
        <v>253800</v>
      </c>
      <c r="V3181">
        <v>0.25</v>
      </c>
      <c r="W3181" s="36">
        <v>104100</v>
      </c>
      <c r="X3181">
        <v>0</v>
      </c>
      <c r="Y3181" s="39">
        <v>357900</v>
      </c>
      <c r="Z3181" s="40">
        <v>29019</v>
      </c>
      <c r="AA3181" s="36">
        <v>0</v>
      </c>
      <c r="AB3181">
        <v>0</v>
      </c>
      <c r="AC3181">
        <v>0</v>
      </c>
      <c r="AD3181" s="39">
        <v>340000</v>
      </c>
      <c r="AE3181" s="3">
        <f t="shared" si="99"/>
        <v>5.2647058823529491E-2</v>
      </c>
      <c r="AF3181" s="41">
        <f t="shared" si="98"/>
        <v>5.2647058823529491E-2</v>
      </c>
      <c r="AG3181" t="e">
        <f>VLOOKUP($A3181,'Abatements Granted'!$A$2:$L$402,2,0)</f>
        <v>#N/A</v>
      </c>
      <c r="AH3181" t="e">
        <f>VLOOKUP($A3181,'Abatements Granted'!$A$2:$L$402,10,0)</f>
        <v>#N/A</v>
      </c>
      <c r="AI3181" s="36" t="e">
        <f>VLOOKUP($A3181,'Abatements Granted'!$A$2:$L$402,7,0)</f>
        <v>#N/A</v>
      </c>
    </row>
    <row r="3182" spans="1:35" x14ac:dyDescent="0.2">
      <c r="A3182" s="38" t="s">
        <v>2621</v>
      </c>
      <c r="B3182" t="s">
        <v>7501</v>
      </c>
      <c r="C3182">
        <v>1010</v>
      </c>
      <c r="D3182">
        <v>3</v>
      </c>
      <c r="E3182">
        <v>3</v>
      </c>
      <c r="F3182">
        <v>55</v>
      </c>
      <c r="G3182" t="s">
        <v>7485</v>
      </c>
      <c r="H3182" t="s">
        <v>3681</v>
      </c>
      <c r="I3182">
        <v>2</v>
      </c>
      <c r="J3182">
        <v>3</v>
      </c>
      <c r="K3182">
        <v>74</v>
      </c>
      <c r="L3182">
        <v>1957</v>
      </c>
      <c r="M3182">
        <v>1997</v>
      </c>
      <c r="N3182">
        <v>2591</v>
      </c>
      <c r="O3182" s="35">
        <v>388259</v>
      </c>
      <c r="P3182">
        <v>26</v>
      </c>
      <c r="Q3182">
        <v>0</v>
      </c>
      <c r="R3182">
        <v>0</v>
      </c>
      <c r="U3182" s="36">
        <v>287300</v>
      </c>
      <c r="V3182">
        <v>0.26</v>
      </c>
      <c r="W3182" s="36">
        <v>105100</v>
      </c>
      <c r="X3182">
        <v>200</v>
      </c>
      <c r="Y3182" s="39">
        <v>392600</v>
      </c>
      <c r="Z3182" s="40">
        <v>45271</v>
      </c>
      <c r="AA3182" s="36">
        <v>430000</v>
      </c>
      <c r="AB3182">
        <v>0.91</v>
      </c>
      <c r="AC3182">
        <v>0</v>
      </c>
      <c r="AD3182" s="39">
        <v>364500</v>
      </c>
      <c r="AE3182" s="3">
        <f t="shared" si="99"/>
        <v>7.7091906721536319E-2</v>
      </c>
      <c r="AF3182" s="41">
        <f t="shared" si="98"/>
        <v>7.7091906721536319E-2</v>
      </c>
      <c r="AG3182" t="e">
        <f>VLOOKUP($A3182,'Abatements Granted'!$A$2:$L$402,2,0)</f>
        <v>#N/A</v>
      </c>
      <c r="AH3182" t="e">
        <f>VLOOKUP($A3182,'Abatements Granted'!$A$2:$L$402,10,0)</f>
        <v>#N/A</v>
      </c>
      <c r="AI3182" s="36" t="e">
        <f>VLOOKUP($A3182,'Abatements Granted'!$A$2:$L$402,7,0)</f>
        <v>#N/A</v>
      </c>
    </row>
    <row r="3183" spans="1:35" x14ac:dyDescent="0.2">
      <c r="A3183" s="38" t="s">
        <v>7502</v>
      </c>
      <c r="B3183" t="s">
        <v>7503</v>
      </c>
      <c r="C3183">
        <v>9572</v>
      </c>
      <c r="D3183">
        <v>3</v>
      </c>
      <c r="E3183">
        <v>3</v>
      </c>
      <c r="F3183">
        <v>67</v>
      </c>
      <c r="G3183" t="s">
        <v>7485</v>
      </c>
      <c r="H3183" t="s">
        <v>3689</v>
      </c>
      <c r="I3183">
        <v>1</v>
      </c>
      <c r="J3183">
        <v>3</v>
      </c>
      <c r="K3183">
        <v>76</v>
      </c>
      <c r="L3183">
        <v>1960</v>
      </c>
      <c r="M3183">
        <v>1999</v>
      </c>
      <c r="N3183">
        <v>2037</v>
      </c>
      <c r="O3183" s="35">
        <v>388047</v>
      </c>
      <c r="P3183">
        <v>24</v>
      </c>
      <c r="Q3183">
        <v>0</v>
      </c>
      <c r="R3183">
        <v>0</v>
      </c>
      <c r="U3183" s="36">
        <v>294900</v>
      </c>
      <c r="V3183">
        <v>0.25</v>
      </c>
      <c r="W3183" s="36">
        <v>104100</v>
      </c>
      <c r="X3183">
        <v>0</v>
      </c>
      <c r="Y3183" s="39">
        <v>399000</v>
      </c>
      <c r="Z3183" s="40">
        <v>37070</v>
      </c>
      <c r="AA3183" s="36">
        <v>210000</v>
      </c>
      <c r="AB3183">
        <v>1.9</v>
      </c>
      <c r="AC3183">
        <v>0</v>
      </c>
      <c r="AD3183" s="39">
        <v>353100</v>
      </c>
      <c r="AE3183" s="3">
        <f t="shared" si="99"/>
        <v>0.12999150382327951</v>
      </c>
      <c r="AF3183" s="41">
        <f t="shared" si="98"/>
        <v>0.12999150382327951</v>
      </c>
      <c r="AG3183" t="e">
        <f>VLOOKUP($A3183,'Abatements Granted'!$A$2:$L$402,2,0)</f>
        <v>#N/A</v>
      </c>
      <c r="AH3183" t="e">
        <f>VLOOKUP($A3183,'Abatements Granted'!$A$2:$L$402,10,0)</f>
        <v>#N/A</v>
      </c>
      <c r="AI3183" s="36" t="e">
        <f>VLOOKUP($A3183,'Abatements Granted'!$A$2:$L$402,7,0)</f>
        <v>#N/A</v>
      </c>
    </row>
    <row r="3184" spans="1:35" x14ac:dyDescent="0.2">
      <c r="A3184" s="38" t="s">
        <v>3236</v>
      </c>
      <c r="B3184" t="s">
        <v>7504</v>
      </c>
      <c r="C3184">
        <v>1010</v>
      </c>
      <c r="D3184">
        <v>3</v>
      </c>
      <c r="E3184">
        <v>3</v>
      </c>
      <c r="F3184">
        <v>79</v>
      </c>
      <c r="G3184" t="s">
        <v>7485</v>
      </c>
      <c r="H3184" t="s">
        <v>3689</v>
      </c>
      <c r="I3184">
        <v>1</v>
      </c>
      <c r="J3184">
        <v>3</v>
      </c>
      <c r="K3184">
        <v>71</v>
      </c>
      <c r="L3184">
        <v>1951</v>
      </c>
      <c r="M3184">
        <v>1994</v>
      </c>
      <c r="N3184">
        <v>1785</v>
      </c>
      <c r="O3184" s="35">
        <v>338672</v>
      </c>
      <c r="P3184">
        <v>29</v>
      </c>
      <c r="Q3184">
        <v>0</v>
      </c>
      <c r="R3184">
        <v>0</v>
      </c>
      <c r="U3184" s="36">
        <v>240500</v>
      </c>
      <c r="V3184">
        <v>0.39</v>
      </c>
      <c r="W3184" s="36">
        <v>111900</v>
      </c>
      <c r="X3184">
        <v>300</v>
      </c>
      <c r="Y3184" s="39">
        <v>352700</v>
      </c>
      <c r="Z3184" s="40">
        <v>45288</v>
      </c>
      <c r="AA3184" s="36">
        <v>340000</v>
      </c>
      <c r="AB3184">
        <v>1.04</v>
      </c>
      <c r="AC3184">
        <v>0</v>
      </c>
      <c r="AD3184" s="39">
        <v>334100</v>
      </c>
      <c r="AE3184" s="3">
        <f t="shared" si="99"/>
        <v>5.5671954504639354E-2</v>
      </c>
      <c r="AF3184" s="41">
        <f t="shared" si="98"/>
        <v>5.5671954504639354E-2</v>
      </c>
      <c r="AG3184" t="e">
        <f>VLOOKUP($A3184,'Abatements Granted'!$A$2:$L$402,2,0)</f>
        <v>#N/A</v>
      </c>
      <c r="AH3184" t="e">
        <f>VLOOKUP($A3184,'Abatements Granted'!$A$2:$L$402,10,0)</f>
        <v>#N/A</v>
      </c>
      <c r="AI3184" s="36" t="e">
        <f>VLOOKUP($A3184,'Abatements Granted'!$A$2:$L$402,7,0)</f>
        <v>#N/A</v>
      </c>
    </row>
    <row r="3185" spans="1:35" x14ac:dyDescent="0.2">
      <c r="A3185" s="38" t="s">
        <v>1612</v>
      </c>
      <c r="B3185" t="s">
        <v>7505</v>
      </c>
      <c r="C3185">
        <v>1010</v>
      </c>
      <c r="D3185">
        <v>4</v>
      </c>
      <c r="E3185">
        <v>4</v>
      </c>
      <c r="F3185">
        <v>31</v>
      </c>
      <c r="G3185" t="s">
        <v>7506</v>
      </c>
      <c r="H3185" t="s">
        <v>3666</v>
      </c>
      <c r="I3185">
        <v>1.5</v>
      </c>
      <c r="J3185">
        <v>3</v>
      </c>
      <c r="K3185">
        <v>71</v>
      </c>
      <c r="L3185">
        <v>1945</v>
      </c>
      <c r="M3185">
        <v>1994</v>
      </c>
      <c r="N3185">
        <v>1831</v>
      </c>
      <c r="O3185" s="35">
        <v>324621</v>
      </c>
      <c r="P3185">
        <v>29</v>
      </c>
      <c r="Q3185">
        <v>0</v>
      </c>
      <c r="R3185">
        <v>0</v>
      </c>
      <c r="U3185" s="36">
        <v>230500</v>
      </c>
      <c r="V3185">
        <v>0.4</v>
      </c>
      <c r="W3185" s="36">
        <v>106900</v>
      </c>
      <c r="X3185">
        <v>2300</v>
      </c>
      <c r="Y3185" s="39">
        <v>339700</v>
      </c>
      <c r="Z3185" s="40">
        <v>36888</v>
      </c>
      <c r="AA3185" s="36">
        <v>139900</v>
      </c>
      <c r="AB3185">
        <v>2.4300000000000002</v>
      </c>
      <c r="AC3185">
        <v>0</v>
      </c>
      <c r="AD3185" s="39">
        <v>326100</v>
      </c>
      <c r="AE3185" s="3">
        <f t="shared" si="99"/>
        <v>4.1704998466727927E-2</v>
      </c>
      <c r="AF3185" s="41">
        <f t="shared" si="98"/>
        <v>4.1704998466727927E-2</v>
      </c>
      <c r="AG3185" t="e">
        <f>VLOOKUP($A3185,'Abatements Granted'!$A$2:$L$402,2,0)</f>
        <v>#N/A</v>
      </c>
      <c r="AH3185" t="e">
        <f>VLOOKUP($A3185,'Abatements Granted'!$A$2:$L$402,10,0)</f>
        <v>#N/A</v>
      </c>
      <c r="AI3185" s="36" t="e">
        <f>VLOOKUP($A3185,'Abatements Granted'!$A$2:$L$402,7,0)</f>
        <v>#N/A</v>
      </c>
    </row>
    <row r="3186" spans="1:35" x14ac:dyDescent="0.2">
      <c r="A3186" s="38" t="s">
        <v>1896</v>
      </c>
      <c r="B3186" t="s">
        <v>7507</v>
      </c>
      <c r="C3186">
        <v>1010</v>
      </c>
      <c r="D3186">
        <v>4</v>
      </c>
      <c r="E3186">
        <v>4</v>
      </c>
      <c r="F3186">
        <v>37</v>
      </c>
      <c r="G3186" t="s">
        <v>7506</v>
      </c>
      <c r="H3186" t="s">
        <v>3913</v>
      </c>
      <c r="I3186">
        <v>1.75</v>
      </c>
      <c r="J3186">
        <v>3</v>
      </c>
      <c r="K3186">
        <v>70</v>
      </c>
      <c r="L3186">
        <v>1921</v>
      </c>
      <c r="M3186">
        <v>1993</v>
      </c>
      <c r="N3186">
        <v>1868</v>
      </c>
      <c r="O3186" s="35">
        <v>282529</v>
      </c>
      <c r="P3186">
        <v>30</v>
      </c>
      <c r="Q3186">
        <v>0</v>
      </c>
      <c r="R3186">
        <v>0</v>
      </c>
      <c r="U3186" s="36">
        <v>197800</v>
      </c>
      <c r="V3186">
        <v>0.26</v>
      </c>
      <c r="W3186" s="36">
        <v>100100</v>
      </c>
      <c r="X3186">
        <v>300</v>
      </c>
      <c r="Y3186" s="39">
        <v>298200</v>
      </c>
      <c r="Z3186" s="40">
        <v>42565</v>
      </c>
      <c r="AA3186" s="36">
        <v>195000</v>
      </c>
      <c r="AB3186">
        <v>1.53</v>
      </c>
      <c r="AC3186">
        <v>0</v>
      </c>
      <c r="AD3186" s="39">
        <v>221000</v>
      </c>
      <c r="AE3186" s="3">
        <f t="shared" si="99"/>
        <v>0.34932126696832588</v>
      </c>
      <c r="AF3186" s="41">
        <f t="shared" si="98"/>
        <v>0.34932126696832588</v>
      </c>
      <c r="AG3186" t="e">
        <f>VLOOKUP($A3186,'Abatements Granted'!$A$2:$L$402,2,0)</f>
        <v>#N/A</v>
      </c>
      <c r="AH3186" t="e">
        <f>VLOOKUP($A3186,'Abatements Granted'!$A$2:$L$402,10,0)</f>
        <v>#N/A</v>
      </c>
      <c r="AI3186" s="36" t="e">
        <f>VLOOKUP($A3186,'Abatements Granted'!$A$2:$L$402,7,0)</f>
        <v>#N/A</v>
      </c>
    </row>
    <row r="3187" spans="1:35" x14ac:dyDescent="0.2">
      <c r="A3187" s="38" t="s">
        <v>2394</v>
      </c>
      <c r="B3187" t="s">
        <v>7508</v>
      </c>
      <c r="C3187">
        <v>1010</v>
      </c>
      <c r="D3187">
        <v>4</v>
      </c>
      <c r="E3187">
        <v>4</v>
      </c>
      <c r="F3187">
        <v>49</v>
      </c>
      <c r="G3187" t="s">
        <v>7506</v>
      </c>
      <c r="H3187" t="s">
        <v>3681</v>
      </c>
      <c r="I3187">
        <v>2</v>
      </c>
      <c r="J3187">
        <v>4</v>
      </c>
      <c r="K3187">
        <v>87</v>
      </c>
      <c r="L3187">
        <v>2005</v>
      </c>
      <c r="M3187">
        <v>2010</v>
      </c>
      <c r="N3187">
        <v>2520</v>
      </c>
      <c r="O3187" s="35">
        <v>426180</v>
      </c>
      <c r="P3187">
        <v>13</v>
      </c>
      <c r="Q3187">
        <v>0</v>
      </c>
      <c r="R3187">
        <v>0</v>
      </c>
      <c r="U3187" s="36">
        <v>370800</v>
      </c>
      <c r="V3187">
        <v>0.18</v>
      </c>
      <c r="W3187" s="36">
        <v>92100</v>
      </c>
      <c r="X3187">
        <v>0</v>
      </c>
      <c r="Y3187" s="39">
        <v>462900</v>
      </c>
      <c r="Z3187" s="40">
        <v>41820</v>
      </c>
      <c r="AA3187" s="36">
        <v>297500</v>
      </c>
      <c r="AB3187">
        <v>1.56</v>
      </c>
      <c r="AC3187">
        <v>0</v>
      </c>
      <c r="AD3187" s="39">
        <v>430600</v>
      </c>
      <c r="AE3187" s="3">
        <f t="shared" si="99"/>
        <v>7.5011611704598247E-2</v>
      </c>
      <c r="AF3187" s="41">
        <f t="shared" si="98"/>
        <v>7.5011611704598247E-2</v>
      </c>
      <c r="AG3187" t="e">
        <f>VLOOKUP($A3187,'Abatements Granted'!$A$2:$L$402,2,0)</f>
        <v>#N/A</v>
      </c>
      <c r="AH3187" t="e">
        <f>VLOOKUP($A3187,'Abatements Granted'!$A$2:$L$402,10,0)</f>
        <v>#N/A</v>
      </c>
      <c r="AI3187" s="36" t="e">
        <f>VLOOKUP($A3187,'Abatements Granted'!$A$2:$L$402,7,0)</f>
        <v>#N/A</v>
      </c>
    </row>
    <row r="3188" spans="1:35" x14ac:dyDescent="0.2">
      <c r="A3188" s="38" t="s">
        <v>2484</v>
      </c>
      <c r="B3188" t="s">
        <v>7509</v>
      </c>
      <c r="C3188">
        <v>1010</v>
      </c>
      <c r="D3188">
        <v>4</v>
      </c>
      <c r="E3188">
        <v>4</v>
      </c>
      <c r="F3188">
        <v>51</v>
      </c>
      <c r="G3188" t="s">
        <v>7506</v>
      </c>
      <c r="H3188" t="s">
        <v>3681</v>
      </c>
      <c r="I3188">
        <v>2</v>
      </c>
      <c r="J3188">
        <v>4</v>
      </c>
      <c r="K3188">
        <v>94</v>
      </c>
      <c r="L3188">
        <v>2017</v>
      </c>
      <c r="M3188">
        <v>2017</v>
      </c>
      <c r="N3188">
        <v>2319</v>
      </c>
      <c r="O3188" s="35">
        <v>393038</v>
      </c>
      <c r="P3188">
        <v>6</v>
      </c>
      <c r="Q3188">
        <v>0</v>
      </c>
      <c r="R3188">
        <v>0</v>
      </c>
      <c r="U3188" s="36">
        <v>369500</v>
      </c>
      <c r="V3188">
        <v>0.19</v>
      </c>
      <c r="W3188" s="36">
        <v>92500</v>
      </c>
      <c r="X3188">
        <v>0</v>
      </c>
      <c r="Y3188" s="39">
        <v>462000</v>
      </c>
      <c r="Z3188" s="40">
        <v>43808</v>
      </c>
      <c r="AA3188" s="36">
        <v>399900</v>
      </c>
      <c r="AB3188">
        <v>1.1599999999999999</v>
      </c>
      <c r="AC3188">
        <v>0</v>
      </c>
      <c r="AD3188" s="39">
        <v>433300</v>
      </c>
      <c r="AE3188" s="3">
        <f t="shared" si="99"/>
        <v>6.6235864297253588E-2</v>
      </c>
      <c r="AF3188" s="41">
        <f t="shared" si="98"/>
        <v>6.6235864297253588E-2</v>
      </c>
      <c r="AG3188" t="e">
        <f>VLOOKUP($A3188,'Abatements Granted'!$A$2:$L$402,2,0)</f>
        <v>#N/A</v>
      </c>
      <c r="AH3188" t="e">
        <f>VLOOKUP($A3188,'Abatements Granted'!$A$2:$L$402,10,0)</f>
        <v>#N/A</v>
      </c>
      <c r="AI3188" s="36" t="e">
        <f>VLOOKUP($A3188,'Abatements Granted'!$A$2:$L$402,7,0)</f>
        <v>#N/A</v>
      </c>
    </row>
    <row r="3189" spans="1:35" x14ac:dyDescent="0.2">
      <c r="A3189" s="38" t="s">
        <v>7510</v>
      </c>
      <c r="B3189" t="s">
        <v>7511</v>
      </c>
      <c r="C3189">
        <v>1320</v>
      </c>
      <c r="D3189">
        <v>4</v>
      </c>
      <c r="E3189">
        <v>0</v>
      </c>
      <c r="F3189">
        <v>53</v>
      </c>
      <c r="G3189" t="s">
        <v>7506</v>
      </c>
      <c r="H3189" t="s">
        <v>3656</v>
      </c>
      <c r="M3189">
        <v>0</v>
      </c>
      <c r="N3189">
        <v>0</v>
      </c>
      <c r="O3189" s="35">
        <v>0</v>
      </c>
      <c r="U3189" s="36">
        <v>0</v>
      </c>
      <c r="V3189">
        <v>0.1</v>
      </c>
      <c r="W3189" s="36">
        <v>100</v>
      </c>
      <c r="X3189">
        <v>0</v>
      </c>
      <c r="Y3189" s="39">
        <v>100</v>
      </c>
      <c r="Z3189" s="40">
        <v>367</v>
      </c>
      <c r="AA3189" s="36">
        <v>1</v>
      </c>
      <c r="AB3189">
        <v>100</v>
      </c>
      <c r="AC3189" t="s">
        <v>3679</v>
      </c>
      <c r="AD3189" s="39">
        <v>100</v>
      </c>
      <c r="AE3189" s="3">
        <f t="shared" si="99"/>
        <v>0</v>
      </c>
      <c r="AF3189" s="41">
        <f t="shared" si="98"/>
        <v>0</v>
      </c>
      <c r="AG3189" t="e">
        <f>VLOOKUP($A3189,'Abatements Granted'!$A$2:$L$402,2,0)</f>
        <v>#N/A</v>
      </c>
      <c r="AH3189" t="e">
        <f>VLOOKUP($A3189,'Abatements Granted'!$A$2:$L$402,10,0)</f>
        <v>#N/A</v>
      </c>
      <c r="AI3189" s="36" t="e">
        <f>VLOOKUP($A3189,'Abatements Granted'!$A$2:$L$402,7,0)</f>
        <v>#N/A</v>
      </c>
    </row>
    <row r="3190" spans="1:35" x14ac:dyDescent="0.2">
      <c r="A3190" s="38" t="s">
        <v>1545</v>
      </c>
      <c r="B3190" t="s">
        <v>7512</v>
      </c>
      <c r="C3190">
        <v>1010</v>
      </c>
      <c r="D3190">
        <v>4</v>
      </c>
      <c r="E3190">
        <v>4</v>
      </c>
      <c r="F3190">
        <v>3</v>
      </c>
      <c r="G3190" t="s">
        <v>7513</v>
      </c>
      <c r="H3190" t="s">
        <v>3666</v>
      </c>
      <c r="I3190">
        <v>1.75</v>
      </c>
      <c r="J3190">
        <v>3</v>
      </c>
      <c r="K3190">
        <v>72</v>
      </c>
      <c r="L3190">
        <v>1941</v>
      </c>
      <c r="M3190">
        <v>1995</v>
      </c>
      <c r="N3190">
        <v>1500</v>
      </c>
      <c r="O3190" s="35">
        <v>284790</v>
      </c>
      <c r="P3190">
        <v>28</v>
      </c>
      <c r="Q3190">
        <v>0</v>
      </c>
      <c r="R3190">
        <v>0</v>
      </c>
      <c r="U3190" s="36">
        <v>205000</v>
      </c>
      <c r="V3190">
        <v>0.4</v>
      </c>
      <c r="W3190" s="36">
        <v>106900</v>
      </c>
      <c r="X3190">
        <v>200</v>
      </c>
      <c r="Y3190" s="39">
        <v>312100</v>
      </c>
      <c r="Z3190" s="40">
        <v>43872</v>
      </c>
      <c r="AA3190" s="36">
        <v>266000</v>
      </c>
      <c r="AB3190">
        <v>1.17</v>
      </c>
      <c r="AC3190" t="s">
        <v>3889</v>
      </c>
      <c r="AD3190" s="39">
        <v>298800</v>
      </c>
      <c r="AE3190" s="3">
        <f t="shared" si="99"/>
        <v>4.4511378848728356E-2</v>
      </c>
      <c r="AF3190" s="41">
        <f t="shared" si="98"/>
        <v>4.4511378848728356E-2</v>
      </c>
      <c r="AG3190" t="e">
        <f>VLOOKUP($A3190,'Abatements Granted'!$A$2:$L$402,2,0)</f>
        <v>#N/A</v>
      </c>
      <c r="AH3190" t="e">
        <f>VLOOKUP($A3190,'Abatements Granted'!$A$2:$L$402,10,0)</f>
        <v>#N/A</v>
      </c>
      <c r="AI3190" s="36" t="e">
        <f>VLOOKUP($A3190,'Abatements Granted'!$A$2:$L$402,7,0)</f>
        <v>#N/A</v>
      </c>
    </row>
    <row r="3191" spans="1:35" x14ac:dyDescent="0.2">
      <c r="A3191" s="38" t="s">
        <v>380</v>
      </c>
      <c r="B3191" t="s">
        <v>7514</v>
      </c>
      <c r="C3191">
        <v>1010</v>
      </c>
      <c r="D3191">
        <v>4</v>
      </c>
      <c r="E3191">
        <v>4</v>
      </c>
      <c r="F3191">
        <v>13</v>
      </c>
      <c r="G3191" t="s">
        <v>7513</v>
      </c>
      <c r="H3191" t="s">
        <v>3669</v>
      </c>
      <c r="I3191">
        <v>1.75</v>
      </c>
      <c r="J3191">
        <v>3</v>
      </c>
      <c r="K3191">
        <v>72</v>
      </c>
      <c r="L3191">
        <v>1931</v>
      </c>
      <c r="M3191">
        <v>1995</v>
      </c>
      <c r="N3191">
        <v>1408</v>
      </c>
      <c r="O3191" s="35">
        <v>270422</v>
      </c>
      <c r="P3191">
        <v>28</v>
      </c>
      <c r="Q3191">
        <v>0</v>
      </c>
      <c r="R3191">
        <v>0</v>
      </c>
      <c r="U3191" s="36">
        <v>194700</v>
      </c>
      <c r="V3191">
        <v>0.36</v>
      </c>
      <c r="W3191" s="36">
        <v>105100</v>
      </c>
      <c r="X3191">
        <v>8600</v>
      </c>
      <c r="Y3191" s="39">
        <v>308400</v>
      </c>
      <c r="Z3191" s="40">
        <v>37396</v>
      </c>
      <c r="AA3191" s="36">
        <v>1</v>
      </c>
      <c r="AB3191">
        <v>308400</v>
      </c>
      <c r="AC3191" t="s">
        <v>3657</v>
      </c>
      <c r="AD3191" s="39">
        <v>299100</v>
      </c>
      <c r="AE3191" s="3">
        <f t="shared" si="99"/>
        <v>3.1093279839518484E-2</v>
      </c>
      <c r="AF3191" s="41">
        <f t="shared" si="98"/>
        <v>3.1093279839518484E-2</v>
      </c>
      <c r="AG3191" t="e">
        <f>VLOOKUP($A3191,'Abatements Granted'!$A$2:$L$402,2,0)</f>
        <v>#N/A</v>
      </c>
      <c r="AH3191" t="e">
        <f>VLOOKUP($A3191,'Abatements Granted'!$A$2:$L$402,10,0)</f>
        <v>#N/A</v>
      </c>
      <c r="AI3191" s="36" t="e">
        <f>VLOOKUP($A3191,'Abatements Granted'!$A$2:$L$402,7,0)</f>
        <v>#N/A</v>
      </c>
    </row>
    <row r="3192" spans="1:35" x14ac:dyDescent="0.2">
      <c r="A3192" s="38" t="s">
        <v>7515</v>
      </c>
      <c r="B3192" t="s">
        <v>7516</v>
      </c>
      <c r="C3192">
        <v>1040</v>
      </c>
      <c r="D3192">
        <v>4</v>
      </c>
      <c r="E3192">
        <v>4</v>
      </c>
      <c r="F3192">
        <v>19</v>
      </c>
      <c r="G3192" t="s">
        <v>7513</v>
      </c>
      <c r="H3192" t="s">
        <v>4252</v>
      </c>
      <c r="I3192">
        <v>2</v>
      </c>
      <c r="J3192">
        <v>4</v>
      </c>
      <c r="K3192">
        <v>72</v>
      </c>
      <c r="L3192">
        <v>1920</v>
      </c>
      <c r="M3192">
        <v>1995</v>
      </c>
      <c r="N3192">
        <v>3603</v>
      </c>
      <c r="O3192" s="35">
        <v>538746</v>
      </c>
      <c r="P3192">
        <v>28</v>
      </c>
      <c r="Q3192">
        <v>0</v>
      </c>
      <c r="R3192">
        <v>0</v>
      </c>
      <c r="U3192" s="36">
        <v>387900</v>
      </c>
      <c r="V3192">
        <v>0.28000000000000003</v>
      </c>
      <c r="W3192" s="36">
        <v>101100</v>
      </c>
      <c r="X3192">
        <v>22200</v>
      </c>
      <c r="Y3192" s="39">
        <v>511200</v>
      </c>
      <c r="Z3192" s="40">
        <v>39079</v>
      </c>
      <c r="AA3192" s="36">
        <v>1</v>
      </c>
      <c r="AB3192">
        <v>511200</v>
      </c>
      <c r="AC3192" t="s">
        <v>3657</v>
      </c>
      <c r="AD3192" s="39">
        <v>423100</v>
      </c>
      <c r="AE3192" s="3">
        <f t="shared" si="99"/>
        <v>0.20822500590876869</v>
      </c>
      <c r="AF3192" s="41">
        <f t="shared" si="98"/>
        <v>0.20822500590876869</v>
      </c>
      <c r="AG3192" t="e">
        <f>VLOOKUP($A3192,'Abatements Granted'!$A$2:$L$402,2,0)</f>
        <v>#N/A</v>
      </c>
      <c r="AH3192" t="e">
        <f>VLOOKUP($A3192,'Abatements Granted'!$A$2:$L$402,10,0)</f>
        <v>#N/A</v>
      </c>
      <c r="AI3192" s="36" t="e">
        <f>VLOOKUP($A3192,'Abatements Granted'!$A$2:$L$402,7,0)</f>
        <v>#N/A</v>
      </c>
    </row>
    <row r="3193" spans="1:35" x14ac:dyDescent="0.2">
      <c r="A3193" s="38" t="s">
        <v>2265</v>
      </c>
      <c r="B3193" t="s">
        <v>7517</v>
      </c>
      <c r="C3193">
        <v>1010</v>
      </c>
      <c r="D3193">
        <v>4</v>
      </c>
      <c r="E3193">
        <v>4</v>
      </c>
      <c r="F3193">
        <v>45</v>
      </c>
      <c r="G3193" t="s">
        <v>7518</v>
      </c>
      <c r="H3193" t="s">
        <v>3669</v>
      </c>
      <c r="I3193">
        <v>2</v>
      </c>
      <c r="J3193">
        <v>3</v>
      </c>
      <c r="K3193">
        <v>72</v>
      </c>
      <c r="L3193">
        <v>1931</v>
      </c>
      <c r="M3193">
        <v>1995</v>
      </c>
      <c r="N3193">
        <v>1567</v>
      </c>
      <c r="O3193" s="35">
        <v>292930</v>
      </c>
      <c r="P3193">
        <v>28</v>
      </c>
      <c r="Q3193">
        <v>0</v>
      </c>
      <c r="R3193">
        <v>0</v>
      </c>
      <c r="U3193" s="36">
        <v>210900</v>
      </c>
      <c r="V3193">
        <v>0.77</v>
      </c>
      <c r="W3193" s="36">
        <v>122500</v>
      </c>
      <c r="X3193">
        <v>8900</v>
      </c>
      <c r="Y3193" s="39">
        <v>342300</v>
      </c>
      <c r="Z3193" s="40">
        <v>42156</v>
      </c>
      <c r="AA3193" s="36">
        <v>209000</v>
      </c>
      <c r="AB3193">
        <v>1.64</v>
      </c>
      <c r="AC3193">
        <v>0</v>
      </c>
      <c r="AD3193" s="39">
        <v>324200</v>
      </c>
      <c r="AE3193" s="3">
        <f t="shared" si="99"/>
        <v>5.5829734731647207E-2</v>
      </c>
      <c r="AF3193" s="41">
        <f t="shared" si="98"/>
        <v>5.5829734731647207E-2</v>
      </c>
      <c r="AG3193" t="e">
        <f>VLOOKUP($A3193,'Abatements Granted'!$A$2:$L$402,2,0)</f>
        <v>#N/A</v>
      </c>
      <c r="AH3193" t="e">
        <f>VLOOKUP($A3193,'Abatements Granted'!$A$2:$L$402,10,0)</f>
        <v>#N/A</v>
      </c>
      <c r="AI3193" s="36" t="e">
        <f>VLOOKUP($A3193,'Abatements Granted'!$A$2:$L$402,7,0)</f>
        <v>#N/A</v>
      </c>
    </row>
    <row r="3194" spans="1:35" x14ac:dyDescent="0.2">
      <c r="A3194" s="38" t="s">
        <v>7519</v>
      </c>
      <c r="B3194" t="s">
        <v>7520</v>
      </c>
      <c r="C3194">
        <v>1310</v>
      </c>
      <c r="D3194">
        <v>4</v>
      </c>
      <c r="E3194">
        <v>0</v>
      </c>
      <c r="F3194">
        <v>46</v>
      </c>
      <c r="G3194" t="s">
        <v>7506</v>
      </c>
      <c r="H3194" t="s">
        <v>3656</v>
      </c>
      <c r="M3194">
        <v>0</v>
      </c>
      <c r="N3194">
        <v>0</v>
      </c>
      <c r="O3194" s="35">
        <v>0</v>
      </c>
      <c r="U3194" s="36">
        <v>0</v>
      </c>
      <c r="V3194">
        <v>0.18</v>
      </c>
      <c r="W3194" s="36">
        <v>1500</v>
      </c>
      <c r="X3194">
        <v>0</v>
      </c>
      <c r="Y3194" s="39">
        <v>1500</v>
      </c>
      <c r="Z3194" s="40">
        <v>35670</v>
      </c>
      <c r="AA3194" s="36">
        <v>3800</v>
      </c>
      <c r="AB3194">
        <v>0.39</v>
      </c>
      <c r="AC3194">
        <v>0</v>
      </c>
      <c r="AD3194" s="39">
        <v>1400</v>
      </c>
      <c r="AE3194" s="3">
        <f t="shared" si="99"/>
        <v>7.1428571428571397E-2</v>
      </c>
      <c r="AF3194" s="41">
        <f t="shared" si="98"/>
        <v>7.1428571428571397E-2</v>
      </c>
      <c r="AG3194" t="e">
        <f>VLOOKUP($A3194,'Abatements Granted'!$A$2:$L$402,2,0)</f>
        <v>#N/A</v>
      </c>
      <c r="AH3194" t="e">
        <f>VLOOKUP($A3194,'Abatements Granted'!$A$2:$L$402,10,0)</f>
        <v>#N/A</v>
      </c>
      <c r="AI3194" s="36" t="e">
        <f>VLOOKUP($A3194,'Abatements Granted'!$A$2:$L$402,7,0)</f>
        <v>#N/A</v>
      </c>
    </row>
    <row r="3195" spans="1:35" x14ac:dyDescent="0.2">
      <c r="A3195" s="38" t="s">
        <v>2061</v>
      </c>
      <c r="B3195" t="s">
        <v>7521</v>
      </c>
      <c r="C3195">
        <v>1010</v>
      </c>
      <c r="D3195">
        <v>4</v>
      </c>
      <c r="E3195">
        <v>4</v>
      </c>
      <c r="F3195">
        <v>40</v>
      </c>
      <c r="G3195" t="s">
        <v>7506</v>
      </c>
      <c r="H3195" t="s">
        <v>3669</v>
      </c>
      <c r="I3195">
        <v>1.75</v>
      </c>
      <c r="J3195">
        <v>3</v>
      </c>
      <c r="K3195">
        <v>65</v>
      </c>
      <c r="L3195">
        <v>1921</v>
      </c>
      <c r="M3195">
        <v>1988</v>
      </c>
      <c r="N3195">
        <v>2079</v>
      </c>
      <c r="O3195" s="35">
        <v>333134</v>
      </c>
      <c r="P3195">
        <v>35</v>
      </c>
      <c r="Q3195">
        <v>0</v>
      </c>
      <c r="R3195">
        <v>0</v>
      </c>
      <c r="U3195" s="36">
        <v>216500</v>
      </c>
      <c r="V3195">
        <v>0.18</v>
      </c>
      <c r="W3195" s="36">
        <v>92000</v>
      </c>
      <c r="X3195">
        <v>6900</v>
      </c>
      <c r="Y3195" s="39">
        <v>315400</v>
      </c>
      <c r="Z3195" s="40">
        <v>35642</v>
      </c>
      <c r="AA3195" s="36">
        <v>42000</v>
      </c>
      <c r="AB3195">
        <v>7.51</v>
      </c>
      <c r="AC3195">
        <v>0</v>
      </c>
      <c r="AD3195" s="39">
        <v>274200</v>
      </c>
      <c r="AE3195" s="3">
        <f t="shared" si="99"/>
        <v>0.15025528811086808</v>
      </c>
      <c r="AF3195" s="41">
        <f t="shared" si="98"/>
        <v>0.15025528811086808</v>
      </c>
      <c r="AG3195" t="e">
        <f>VLOOKUP($A3195,'Abatements Granted'!$A$2:$L$402,2,0)</f>
        <v>#N/A</v>
      </c>
      <c r="AH3195" t="e">
        <f>VLOOKUP($A3195,'Abatements Granted'!$A$2:$L$402,10,0)</f>
        <v>#N/A</v>
      </c>
      <c r="AI3195" s="36" t="e">
        <f>VLOOKUP($A3195,'Abatements Granted'!$A$2:$L$402,7,0)</f>
        <v>#N/A</v>
      </c>
    </row>
    <row r="3196" spans="1:35" x14ac:dyDescent="0.2">
      <c r="A3196" s="38" t="s">
        <v>1426</v>
      </c>
      <c r="B3196" t="s">
        <v>7522</v>
      </c>
      <c r="C3196">
        <v>1010</v>
      </c>
      <c r="D3196">
        <v>4</v>
      </c>
      <c r="E3196">
        <v>4</v>
      </c>
      <c r="F3196">
        <v>273</v>
      </c>
      <c r="G3196" t="s">
        <v>7523</v>
      </c>
      <c r="H3196" t="s">
        <v>3669</v>
      </c>
      <c r="I3196">
        <v>2</v>
      </c>
      <c r="J3196">
        <v>3</v>
      </c>
      <c r="K3196">
        <v>72</v>
      </c>
      <c r="L3196">
        <v>1920</v>
      </c>
      <c r="M3196">
        <v>1995</v>
      </c>
      <c r="N3196">
        <v>1580</v>
      </c>
      <c r="O3196" s="35">
        <v>275622</v>
      </c>
      <c r="P3196">
        <v>28</v>
      </c>
      <c r="Q3196">
        <v>0</v>
      </c>
      <c r="R3196">
        <v>0</v>
      </c>
      <c r="U3196" s="36">
        <v>198400</v>
      </c>
      <c r="V3196">
        <v>2</v>
      </c>
      <c r="W3196" s="36">
        <v>140400</v>
      </c>
      <c r="X3196">
        <v>500</v>
      </c>
      <c r="Y3196" s="39">
        <v>339300</v>
      </c>
      <c r="Z3196" s="40">
        <v>44393</v>
      </c>
      <c r="AA3196" s="36">
        <v>350000</v>
      </c>
      <c r="AB3196">
        <v>0.97</v>
      </c>
      <c r="AC3196">
        <v>0</v>
      </c>
      <c r="AD3196" s="39">
        <v>319400</v>
      </c>
      <c r="AE3196" s="3">
        <f t="shared" si="99"/>
        <v>6.2304320601127117E-2</v>
      </c>
      <c r="AF3196" s="41">
        <f t="shared" si="98"/>
        <v>6.2304320601127117E-2</v>
      </c>
      <c r="AG3196" t="e">
        <f>VLOOKUP($A3196,'Abatements Granted'!$A$2:$L$402,2,0)</f>
        <v>#N/A</v>
      </c>
      <c r="AH3196" t="e">
        <f>VLOOKUP($A3196,'Abatements Granted'!$A$2:$L$402,10,0)</f>
        <v>#N/A</v>
      </c>
      <c r="AI3196" s="36" t="e">
        <f>VLOOKUP($A3196,'Abatements Granted'!$A$2:$L$402,7,0)</f>
        <v>#N/A</v>
      </c>
    </row>
    <row r="3197" spans="1:35" x14ac:dyDescent="0.2">
      <c r="A3197" s="38" t="s">
        <v>7524</v>
      </c>
      <c r="B3197" t="s">
        <v>7525</v>
      </c>
      <c r="C3197">
        <v>1310</v>
      </c>
      <c r="D3197">
        <v>4</v>
      </c>
      <c r="E3197">
        <v>0</v>
      </c>
      <c r="F3197">
        <v>267</v>
      </c>
      <c r="G3197" t="s">
        <v>7523</v>
      </c>
      <c r="H3197" t="s">
        <v>3656</v>
      </c>
      <c r="M3197">
        <v>0</v>
      </c>
      <c r="N3197">
        <v>0</v>
      </c>
      <c r="O3197" s="35">
        <v>0</v>
      </c>
      <c r="U3197" s="36">
        <v>0</v>
      </c>
      <c r="V3197">
        <v>0.92</v>
      </c>
      <c r="W3197" s="36">
        <v>7500</v>
      </c>
      <c r="X3197">
        <v>0</v>
      </c>
      <c r="Y3197" s="39">
        <v>7500</v>
      </c>
      <c r="Z3197" s="40">
        <v>44670</v>
      </c>
      <c r="AA3197" s="36">
        <v>2500</v>
      </c>
      <c r="AB3197">
        <v>3</v>
      </c>
      <c r="AC3197" t="s">
        <v>3728</v>
      </c>
      <c r="AD3197" s="39">
        <v>6900</v>
      </c>
      <c r="AE3197" s="3">
        <f t="shared" si="99"/>
        <v>8.6956521739130377E-2</v>
      </c>
      <c r="AF3197" s="41">
        <f t="shared" si="98"/>
        <v>8.6956521739130377E-2</v>
      </c>
      <c r="AG3197" t="e">
        <f>VLOOKUP($A3197,'Abatements Granted'!$A$2:$L$402,2,0)</f>
        <v>#N/A</v>
      </c>
      <c r="AH3197" t="e">
        <f>VLOOKUP($A3197,'Abatements Granted'!$A$2:$L$402,10,0)</f>
        <v>#N/A</v>
      </c>
      <c r="AI3197" s="36" t="e">
        <f>VLOOKUP($A3197,'Abatements Granted'!$A$2:$L$402,7,0)</f>
        <v>#N/A</v>
      </c>
    </row>
    <row r="3198" spans="1:35" x14ac:dyDescent="0.2">
      <c r="A3198" s="38" t="s">
        <v>7526</v>
      </c>
      <c r="B3198" t="s">
        <v>7527</v>
      </c>
      <c r="C3198">
        <v>1310</v>
      </c>
      <c r="D3198">
        <v>4</v>
      </c>
      <c r="E3198">
        <v>0</v>
      </c>
      <c r="F3198">
        <v>207</v>
      </c>
      <c r="G3198" t="s">
        <v>7523</v>
      </c>
      <c r="H3198" t="s">
        <v>3656</v>
      </c>
      <c r="M3198">
        <v>0</v>
      </c>
      <c r="N3198">
        <v>0</v>
      </c>
      <c r="O3198" s="35">
        <v>0</v>
      </c>
      <c r="U3198" s="36">
        <v>0</v>
      </c>
      <c r="V3198">
        <v>2.25</v>
      </c>
      <c r="W3198" s="36">
        <v>18500</v>
      </c>
      <c r="X3198">
        <v>0</v>
      </c>
      <c r="Y3198" s="39">
        <v>18500</v>
      </c>
      <c r="Z3198" s="40">
        <v>44670</v>
      </c>
      <c r="AA3198" s="36">
        <v>2500</v>
      </c>
      <c r="AB3198">
        <v>7.4</v>
      </c>
      <c r="AC3198" t="s">
        <v>3728</v>
      </c>
      <c r="AD3198" s="39">
        <v>16900</v>
      </c>
      <c r="AE3198" s="3">
        <f t="shared" si="99"/>
        <v>9.4674556213017791E-2</v>
      </c>
      <c r="AF3198" s="41">
        <f t="shared" si="98"/>
        <v>9.4674556213017791E-2</v>
      </c>
      <c r="AG3198" t="e">
        <f>VLOOKUP($A3198,'Abatements Granted'!$A$2:$L$402,2,0)</f>
        <v>#N/A</v>
      </c>
      <c r="AH3198" t="e">
        <f>VLOOKUP($A3198,'Abatements Granted'!$A$2:$L$402,10,0)</f>
        <v>#N/A</v>
      </c>
      <c r="AI3198" s="36" t="e">
        <f>VLOOKUP($A3198,'Abatements Granted'!$A$2:$L$402,7,0)</f>
        <v>#N/A</v>
      </c>
    </row>
    <row r="3199" spans="1:35" x14ac:dyDescent="0.2">
      <c r="A3199" s="38" t="s">
        <v>2181</v>
      </c>
      <c r="B3199" t="s">
        <v>7528</v>
      </c>
      <c r="C3199">
        <v>1010</v>
      </c>
      <c r="D3199">
        <v>3</v>
      </c>
      <c r="E3199">
        <v>3</v>
      </c>
      <c r="F3199">
        <v>43</v>
      </c>
      <c r="G3199" t="s">
        <v>7529</v>
      </c>
      <c r="H3199" t="s">
        <v>3666</v>
      </c>
      <c r="I3199">
        <v>1.5</v>
      </c>
      <c r="J3199">
        <v>3</v>
      </c>
      <c r="K3199">
        <v>71</v>
      </c>
      <c r="L3199">
        <v>1944</v>
      </c>
      <c r="M3199">
        <v>1994</v>
      </c>
      <c r="N3199">
        <v>2059</v>
      </c>
      <c r="O3199" s="35">
        <v>349553</v>
      </c>
      <c r="P3199">
        <v>29</v>
      </c>
      <c r="Q3199">
        <v>0</v>
      </c>
      <c r="R3199">
        <v>0</v>
      </c>
      <c r="U3199" s="36">
        <v>248200</v>
      </c>
      <c r="V3199">
        <v>0.46</v>
      </c>
      <c r="W3199" s="36">
        <v>115000</v>
      </c>
      <c r="X3199">
        <v>0</v>
      </c>
      <c r="Y3199" s="39">
        <v>363200</v>
      </c>
      <c r="Z3199" s="40">
        <v>41891</v>
      </c>
      <c r="AA3199" s="36">
        <v>169000</v>
      </c>
      <c r="AB3199">
        <v>2.15</v>
      </c>
      <c r="AC3199" t="s">
        <v>3872</v>
      </c>
      <c r="AD3199" s="39">
        <v>344400</v>
      </c>
      <c r="AE3199" s="3">
        <f t="shared" si="99"/>
        <v>5.4587688734030193E-2</v>
      </c>
      <c r="AF3199" s="41">
        <f t="shared" si="98"/>
        <v>5.4587688734030193E-2</v>
      </c>
      <c r="AG3199" t="e">
        <f>VLOOKUP($A3199,'Abatements Granted'!$A$2:$L$402,2,0)</f>
        <v>#N/A</v>
      </c>
      <c r="AH3199" t="e">
        <f>VLOOKUP($A3199,'Abatements Granted'!$A$2:$L$402,10,0)</f>
        <v>#N/A</v>
      </c>
      <c r="AI3199" s="36" t="e">
        <f>VLOOKUP($A3199,'Abatements Granted'!$A$2:$L$402,7,0)</f>
        <v>#N/A</v>
      </c>
    </row>
    <row r="3200" spans="1:35" x14ac:dyDescent="0.2">
      <c r="A3200" s="38" t="s">
        <v>2398</v>
      </c>
      <c r="B3200" t="s">
        <v>7530</v>
      </c>
      <c r="C3200">
        <v>1010</v>
      </c>
      <c r="D3200">
        <v>3</v>
      </c>
      <c r="E3200">
        <v>3</v>
      </c>
      <c r="F3200">
        <v>49</v>
      </c>
      <c r="G3200" t="s">
        <v>7529</v>
      </c>
      <c r="H3200" t="s">
        <v>3666</v>
      </c>
      <c r="I3200">
        <v>1.5</v>
      </c>
      <c r="J3200">
        <v>3</v>
      </c>
      <c r="K3200">
        <v>79</v>
      </c>
      <c r="L3200">
        <v>1971</v>
      </c>
      <c r="M3200">
        <v>2002</v>
      </c>
      <c r="N3200">
        <v>2219</v>
      </c>
      <c r="O3200" s="35">
        <v>368864</v>
      </c>
      <c r="P3200">
        <v>21</v>
      </c>
      <c r="Q3200">
        <v>0</v>
      </c>
      <c r="R3200">
        <v>0</v>
      </c>
      <c r="U3200" s="36">
        <v>291400</v>
      </c>
      <c r="V3200">
        <v>0.47</v>
      </c>
      <c r="W3200" s="36">
        <v>115600</v>
      </c>
      <c r="X3200">
        <v>4000</v>
      </c>
      <c r="Y3200" s="39">
        <v>411000</v>
      </c>
      <c r="Z3200" s="40">
        <v>42160</v>
      </c>
      <c r="AA3200" s="36">
        <v>228000</v>
      </c>
      <c r="AB3200">
        <v>1.8</v>
      </c>
      <c r="AC3200">
        <v>0</v>
      </c>
      <c r="AD3200" s="39">
        <v>389600</v>
      </c>
      <c r="AE3200" s="3">
        <f t="shared" si="99"/>
        <v>5.4928131416837722E-2</v>
      </c>
      <c r="AF3200" s="41">
        <f t="shared" si="98"/>
        <v>5.4928131416837722E-2</v>
      </c>
      <c r="AG3200" t="e">
        <f>VLOOKUP($A3200,'Abatements Granted'!$A$2:$L$402,2,0)</f>
        <v>#N/A</v>
      </c>
      <c r="AH3200" t="e">
        <f>VLOOKUP($A3200,'Abatements Granted'!$A$2:$L$402,10,0)</f>
        <v>#N/A</v>
      </c>
      <c r="AI3200" s="36" t="e">
        <f>VLOOKUP($A3200,'Abatements Granted'!$A$2:$L$402,7,0)</f>
        <v>#N/A</v>
      </c>
    </row>
    <row r="3201" spans="1:35" x14ac:dyDescent="0.2">
      <c r="A3201" s="38" t="s">
        <v>2674</v>
      </c>
      <c r="B3201" t="s">
        <v>7531</v>
      </c>
      <c r="C3201">
        <v>1010</v>
      </c>
      <c r="D3201">
        <v>3</v>
      </c>
      <c r="E3201">
        <v>3</v>
      </c>
      <c r="F3201">
        <v>57</v>
      </c>
      <c r="G3201" t="s">
        <v>7529</v>
      </c>
      <c r="H3201" t="s">
        <v>3666</v>
      </c>
      <c r="I3201">
        <v>1.5</v>
      </c>
      <c r="J3201">
        <v>3</v>
      </c>
      <c r="K3201">
        <v>72</v>
      </c>
      <c r="L3201">
        <v>1950</v>
      </c>
      <c r="M3201">
        <v>1995</v>
      </c>
      <c r="N3201">
        <v>1987</v>
      </c>
      <c r="O3201" s="35">
        <v>335180</v>
      </c>
      <c r="P3201">
        <v>28</v>
      </c>
      <c r="Q3201">
        <v>0</v>
      </c>
      <c r="R3201">
        <v>0</v>
      </c>
      <c r="U3201" s="36">
        <v>241300</v>
      </c>
      <c r="V3201">
        <v>0.45</v>
      </c>
      <c r="W3201" s="36">
        <v>114600</v>
      </c>
      <c r="X3201">
        <v>0</v>
      </c>
      <c r="Y3201" s="39">
        <v>355900</v>
      </c>
      <c r="Z3201" s="40">
        <v>41754</v>
      </c>
      <c r="AA3201" s="36">
        <v>205000</v>
      </c>
      <c r="AB3201">
        <v>1.74</v>
      </c>
      <c r="AC3201">
        <v>0</v>
      </c>
      <c r="AD3201" s="39">
        <v>342500</v>
      </c>
      <c r="AE3201" s="3">
        <f t="shared" si="99"/>
        <v>3.9124087591240864E-2</v>
      </c>
      <c r="AF3201" s="41">
        <f t="shared" si="98"/>
        <v>3.9124087591240864E-2</v>
      </c>
      <c r="AG3201" t="e">
        <f>VLOOKUP($A3201,'Abatements Granted'!$A$2:$L$402,2,0)</f>
        <v>#N/A</v>
      </c>
      <c r="AH3201" t="e">
        <f>VLOOKUP($A3201,'Abatements Granted'!$A$2:$L$402,10,0)</f>
        <v>#N/A</v>
      </c>
      <c r="AI3201" s="36" t="e">
        <f>VLOOKUP($A3201,'Abatements Granted'!$A$2:$L$402,7,0)</f>
        <v>#N/A</v>
      </c>
    </row>
    <row r="3202" spans="1:35" x14ac:dyDescent="0.2">
      <c r="A3202" s="38" t="s">
        <v>7532</v>
      </c>
      <c r="B3202" t="s">
        <v>7533</v>
      </c>
      <c r="C3202">
        <v>1040</v>
      </c>
      <c r="D3202">
        <v>3</v>
      </c>
      <c r="E3202">
        <v>3</v>
      </c>
      <c r="F3202">
        <v>63</v>
      </c>
      <c r="G3202" t="s">
        <v>7529</v>
      </c>
      <c r="H3202" t="s">
        <v>5565</v>
      </c>
      <c r="I3202">
        <v>1.75</v>
      </c>
      <c r="J3202">
        <v>3</v>
      </c>
      <c r="K3202">
        <v>72</v>
      </c>
      <c r="L3202">
        <v>1937</v>
      </c>
      <c r="M3202">
        <v>1995</v>
      </c>
      <c r="N3202">
        <v>2216</v>
      </c>
      <c r="O3202" s="35">
        <v>356574</v>
      </c>
      <c r="P3202">
        <v>28</v>
      </c>
      <c r="Q3202">
        <v>0</v>
      </c>
      <c r="R3202">
        <v>0</v>
      </c>
      <c r="U3202" s="36">
        <v>256700</v>
      </c>
      <c r="V3202">
        <v>0.46</v>
      </c>
      <c r="W3202" s="36">
        <v>115000</v>
      </c>
      <c r="X3202">
        <v>4100</v>
      </c>
      <c r="Y3202" s="39">
        <v>375800</v>
      </c>
      <c r="Z3202" s="40">
        <v>43679</v>
      </c>
      <c r="AA3202" s="36">
        <v>1</v>
      </c>
      <c r="AB3202">
        <v>375800</v>
      </c>
      <c r="AC3202" t="s">
        <v>3657</v>
      </c>
      <c r="AD3202" s="39">
        <v>345600</v>
      </c>
      <c r="AE3202" s="3">
        <f t="shared" si="99"/>
        <v>8.73842592592593E-2</v>
      </c>
      <c r="AF3202" s="41">
        <f t="shared" si="98"/>
        <v>8.73842592592593E-2</v>
      </c>
      <c r="AG3202" t="e">
        <f>VLOOKUP($A3202,'Abatements Granted'!$A$2:$L$402,2,0)</f>
        <v>#N/A</v>
      </c>
      <c r="AH3202" t="e">
        <f>VLOOKUP($A3202,'Abatements Granted'!$A$2:$L$402,10,0)</f>
        <v>#N/A</v>
      </c>
      <c r="AI3202" s="36" t="e">
        <f>VLOOKUP($A3202,'Abatements Granted'!$A$2:$L$402,7,0)</f>
        <v>#N/A</v>
      </c>
    </row>
    <row r="3203" spans="1:35" x14ac:dyDescent="0.2">
      <c r="A3203" s="38" t="s">
        <v>2917</v>
      </c>
      <c r="B3203" t="s">
        <v>7534</v>
      </c>
      <c r="C3203">
        <v>1010</v>
      </c>
      <c r="D3203">
        <v>3</v>
      </c>
      <c r="E3203">
        <v>3</v>
      </c>
      <c r="F3203">
        <v>65</v>
      </c>
      <c r="G3203" t="s">
        <v>7529</v>
      </c>
      <c r="H3203" t="s">
        <v>3913</v>
      </c>
      <c r="I3203">
        <v>1</v>
      </c>
      <c r="J3203">
        <v>2</v>
      </c>
      <c r="K3203">
        <v>65</v>
      </c>
      <c r="L3203">
        <v>1910</v>
      </c>
      <c r="M3203">
        <v>1988</v>
      </c>
      <c r="N3203">
        <v>1602</v>
      </c>
      <c r="O3203" s="35">
        <v>215736</v>
      </c>
      <c r="P3203">
        <v>35</v>
      </c>
      <c r="Q3203">
        <v>0</v>
      </c>
      <c r="R3203">
        <v>0</v>
      </c>
      <c r="U3203" s="36">
        <v>140200</v>
      </c>
      <c r="V3203">
        <v>7.5</v>
      </c>
      <c r="W3203" s="36">
        <v>160300</v>
      </c>
      <c r="X3203">
        <v>1300</v>
      </c>
      <c r="Y3203" s="39">
        <v>301800</v>
      </c>
      <c r="Z3203" s="40">
        <v>39927</v>
      </c>
      <c r="AA3203" s="36">
        <v>150000</v>
      </c>
      <c r="AB3203">
        <v>2.0099999999999998</v>
      </c>
      <c r="AC3203">
        <v>0</v>
      </c>
      <c r="AD3203" s="39">
        <v>230300</v>
      </c>
      <c r="AE3203" s="3">
        <f t="shared" si="99"/>
        <v>0.31046461137646553</v>
      </c>
      <c r="AF3203" s="41">
        <f t="shared" si="98"/>
        <v>0.31046461137646553</v>
      </c>
      <c r="AG3203" t="e">
        <f>VLOOKUP($A3203,'Abatements Granted'!$A$2:$L$402,2,0)</f>
        <v>#N/A</v>
      </c>
      <c r="AH3203" t="e">
        <f>VLOOKUP($A3203,'Abatements Granted'!$A$2:$L$402,10,0)</f>
        <v>#N/A</v>
      </c>
      <c r="AI3203" s="36" t="e">
        <f>VLOOKUP($A3203,'Abatements Granted'!$A$2:$L$402,7,0)</f>
        <v>#N/A</v>
      </c>
    </row>
    <row r="3204" spans="1:35" x14ac:dyDescent="0.2">
      <c r="A3204" s="38" t="s">
        <v>2961</v>
      </c>
      <c r="B3204" t="s">
        <v>7535</v>
      </c>
      <c r="C3204">
        <v>1010</v>
      </c>
      <c r="D3204">
        <v>3</v>
      </c>
      <c r="E3204">
        <v>3</v>
      </c>
      <c r="F3204">
        <v>67</v>
      </c>
      <c r="G3204" t="s">
        <v>7529</v>
      </c>
      <c r="H3204" t="s">
        <v>3669</v>
      </c>
      <c r="I3204">
        <v>1.75</v>
      </c>
      <c r="J3204">
        <v>3</v>
      </c>
      <c r="K3204">
        <v>74</v>
      </c>
      <c r="L3204">
        <v>1957</v>
      </c>
      <c r="M3204">
        <v>1997</v>
      </c>
      <c r="N3204">
        <v>1875</v>
      </c>
      <c r="O3204" s="35">
        <v>350971</v>
      </c>
      <c r="P3204">
        <v>26</v>
      </c>
      <c r="Q3204">
        <v>0</v>
      </c>
      <c r="R3204">
        <v>0</v>
      </c>
      <c r="U3204" s="36">
        <v>259700</v>
      </c>
      <c r="V3204">
        <v>2.9</v>
      </c>
      <c r="W3204" s="36">
        <v>155100</v>
      </c>
      <c r="X3204">
        <v>15300</v>
      </c>
      <c r="Y3204" s="39">
        <v>430100</v>
      </c>
      <c r="Z3204" s="40">
        <v>43595</v>
      </c>
      <c r="AA3204" s="36">
        <v>100</v>
      </c>
      <c r="AB3204">
        <v>4301</v>
      </c>
      <c r="AC3204" t="s">
        <v>3657</v>
      </c>
      <c r="AD3204" s="39">
        <v>409800</v>
      </c>
      <c r="AE3204" s="3">
        <f t="shared" si="99"/>
        <v>4.9536359199609636E-2</v>
      </c>
      <c r="AF3204" s="41">
        <f t="shared" si="98"/>
        <v>4.9536359199609636E-2</v>
      </c>
      <c r="AG3204" t="e">
        <f>VLOOKUP($A3204,'Abatements Granted'!$A$2:$L$402,2,0)</f>
        <v>#N/A</v>
      </c>
      <c r="AH3204" t="e">
        <f>VLOOKUP($A3204,'Abatements Granted'!$A$2:$L$402,10,0)</f>
        <v>#N/A</v>
      </c>
      <c r="AI3204" s="36" t="e">
        <f>VLOOKUP($A3204,'Abatements Granted'!$A$2:$L$402,7,0)</f>
        <v>#N/A</v>
      </c>
    </row>
    <row r="3205" spans="1:35" x14ac:dyDescent="0.2">
      <c r="A3205" s="38" t="s">
        <v>3059</v>
      </c>
      <c r="B3205" t="s">
        <v>7536</v>
      </c>
      <c r="C3205">
        <v>1010</v>
      </c>
      <c r="D3205">
        <v>3</v>
      </c>
      <c r="E3205">
        <v>3</v>
      </c>
      <c r="F3205">
        <v>71</v>
      </c>
      <c r="G3205" t="s">
        <v>7529</v>
      </c>
      <c r="H3205" t="s">
        <v>3689</v>
      </c>
      <c r="I3205">
        <v>1</v>
      </c>
      <c r="J3205">
        <v>3</v>
      </c>
      <c r="K3205">
        <v>71</v>
      </c>
      <c r="L3205">
        <v>1951</v>
      </c>
      <c r="M3205">
        <v>1994</v>
      </c>
      <c r="N3205">
        <v>1678</v>
      </c>
      <c r="O3205" s="35">
        <v>330103</v>
      </c>
      <c r="P3205">
        <v>29</v>
      </c>
      <c r="Q3205">
        <v>0</v>
      </c>
      <c r="R3205">
        <v>0</v>
      </c>
      <c r="U3205" s="36">
        <v>234400</v>
      </c>
      <c r="V3205">
        <v>0.41</v>
      </c>
      <c r="W3205" s="36">
        <v>112800</v>
      </c>
      <c r="X3205">
        <v>200</v>
      </c>
      <c r="Y3205" s="39">
        <v>347400</v>
      </c>
      <c r="Z3205" s="40">
        <v>44103</v>
      </c>
      <c r="AA3205" s="36">
        <v>270000</v>
      </c>
      <c r="AB3205">
        <v>1.29</v>
      </c>
      <c r="AC3205">
        <v>0</v>
      </c>
      <c r="AD3205" s="39">
        <v>316100</v>
      </c>
      <c r="AE3205" s="3">
        <f t="shared" si="99"/>
        <v>9.9019297690604136E-2</v>
      </c>
      <c r="AF3205" s="41">
        <f t="shared" si="98"/>
        <v>9.9019297690604136E-2</v>
      </c>
      <c r="AG3205" t="e">
        <f>VLOOKUP($A3205,'Abatements Granted'!$A$2:$L$402,2,0)</f>
        <v>#N/A</v>
      </c>
      <c r="AH3205" t="e">
        <f>VLOOKUP($A3205,'Abatements Granted'!$A$2:$L$402,10,0)</f>
        <v>#N/A</v>
      </c>
      <c r="AI3205" s="36" t="e">
        <f>VLOOKUP($A3205,'Abatements Granted'!$A$2:$L$402,7,0)</f>
        <v>#N/A</v>
      </c>
    </row>
    <row r="3206" spans="1:35" x14ac:dyDescent="0.2">
      <c r="A3206" s="38" t="s">
        <v>3203</v>
      </c>
      <c r="B3206" t="s">
        <v>7537</v>
      </c>
      <c r="C3206">
        <v>1010</v>
      </c>
      <c r="D3206">
        <v>3</v>
      </c>
      <c r="E3206">
        <v>3</v>
      </c>
      <c r="F3206">
        <v>77</v>
      </c>
      <c r="G3206" t="s">
        <v>7529</v>
      </c>
      <c r="H3206" t="s">
        <v>3689</v>
      </c>
      <c r="I3206">
        <v>1</v>
      </c>
      <c r="J3206">
        <v>3</v>
      </c>
      <c r="K3206">
        <v>71</v>
      </c>
      <c r="L3206">
        <v>1951</v>
      </c>
      <c r="M3206">
        <v>1994</v>
      </c>
      <c r="N3206">
        <v>1598</v>
      </c>
      <c r="O3206" s="35">
        <v>325327</v>
      </c>
      <c r="P3206">
        <v>29</v>
      </c>
      <c r="Q3206">
        <v>0</v>
      </c>
      <c r="R3206">
        <v>0</v>
      </c>
      <c r="U3206" s="36">
        <v>231000</v>
      </c>
      <c r="V3206">
        <v>0.38</v>
      </c>
      <c r="W3206" s="36">
        <v>111400</v>
      </c>
      <c r="X3206">
        <v>200</v>
      </c>
      <c r="Y3206" s="39">
        <v>342600</v>
      </c>
      <c r="Z3206" s="40">
        <v>44560</v>
      </c>
      <c r="AA3206" s="36">
        <v>317500</v>
      </c>
      <c r="AB3206">
        <v>1.08</v>
      </c>
      <c r="AC3206">
        <v>0</v>
      </c>
      <c r="AD3206" s="39">
        <v>324700</v>
      </c>
      <c r="AE3206" s="3">
        <f t="shared" si="99"/>
        <v>5.5127810286418333E-2</v>
      </c>
      <c r="AF3206" s="41">
        <f t="shared" si="98"/>
        <v>5.5127810286418333E-2</v>
      </c>
      <c r="AG3206" t="e">
        <f>VLOOKUP($A3206,'Abatements Granted'!$A$2:$L$402,2,0)</f>
        <v>#N/A</v>
      </c>
      <c r="AH3206" t="e">
        <f>VLOOKUP($A3206,'Abatements Granted'!$A$2:$L$402,10,0)</f>
        <v>#N/A</v>
      </c>
      <c r="AI3206" s="36" t="e">
        <f>VLOOKUP($A3206,'Abatements Granted'!$A$2:$L$402,7,0)</f>
        <v>#N/A</v>
      </c>
    </row>
    <row r="3207" spans="1:35" x14ac:dyDescent="0.2">
      <c r="A3207" s="38" t="s">
        <v>1554</v>
      </c>
      <c r="B3207" t="s">
        <v>7538</v>
      </c>
      <c r="C3207">
        <v>1010</v>
      </c>
      <c r="D3207">
        <v>3</v>
      </c>
      <c r="E3207">
        <v>3</v>
      </c>
      <c r="F3207">
        <v>3</v>
      </c>
      <c r="G3207" t="s">
        <v>7539</v>
      </c>
      <c r="H3207" t="s">
        <v>3666</v>
      </c>
      <c r="I3207">
        <v>1.75</v>
      </c>
      <c r="J3207">
        <v>3</v>
      </c>
      <c r="K3207">
        <v>62</v>
      </c>
      <c r="L3207">
        <v>1951</v>
      </c>
      <c r="M3207">
        <v>1985</v>
      </c>
      <c r="N3207">
        <v>1718</v>
      </c>
      <c r="O3207" s="35">
        <v>307978</v>
      </c>
      <c r="P3207">
        <v>38</v>
      </c>
      <c r="Q3207">
        <v>0</v>
      </c>
      <c r="R3207">
        <v>0</v>
      </c>
      <c r="U3207" s="36">
        <v>190900</v>
      </c>
      <c r="V3207">
        <v>0.23</v>
      </c>
      <c r="W3207" s="36">
        <v>102300</v>
      </c>
      <c r="X3207">
        <v>0</v>
      </c>
      <c r="Y3207" s="39">
        <v>293200</v>
      </c>
      <c r="Z3207" s="40">
        <v>18847</v>
      </c>
      <c r="AA3207" s="36">
        <v>0</v>
      </c>
      <c r="AB3207">
        <v>0</v>
      </c>
      <c r="AC3207">
        <v>0</v>
      </c>
      <c r="AD3207" s="39">
        <v>281600</v>
      </c>
      <c r="AE3207" s="3">
        <f t="shared" si="99"/>
        <v>4.1193181818181879E-2</v>
      </c>
      <c r="AF3207" s="41">
        <f t="shared" ref="AF3207:AF3270" si="100">_xlfn.IFNA(IF($AH3207="GRANTED",  (($Y3207-$AI3207)/$AI3207), (AE3207)),AE3207)</f>
        <v>4.1193181818181879E-2</v>
      </c>
      <c r="AG3207" t="e">
        <f>VLOOKUP($A3207,'Abatements Granted'!$A$2:$L$402,2,0)</f>
        <v>#N/A</v>
      </c>
      <c r="AH3207" t="e">
        <f>VLOOKUP($A3207,'Abatements Granted'!$A$2:$L$402,10,0)</f>
        <v>#N/A</v>
      </c>
      <c r="AI3207" s="36" t="e">
        <f>VLOOKUP($A3207,'Abatements Granted'!$A$2:$L$402,7,0)</f>
        <v>#N/A</v>
      </c>
    </row>
    <row r="3208" spans="1:35" x14ac:dyDescent="0.2">
      <c r="A3208" s="38" t="s">
        <v>3447</v>
      </c>
      <c r="B3208" t="s">
        <v>7540</v>
      </c>
      <c r="C3208">
        <v>1010</v>
      </c>
      <c r="D3208">
        <v>3</v>
      </c>
      <c r="E3208">
        <v>3</v>
      </c>
      <c r="F3208">
        <v>9</v>
      </c>
      <c r="G3208" t="s">
        <v>7539</v>
      </c>
      <c r="H3208" t="s">
        <v>3689</v>
      </c>
      <c r="I3208">
        <v>1</v>
      </c>
      <c r="J3208">
        <v>3</v>
      </c>
      <c r="K3208">
        <v>85</v>
      </c>
      <c r="L3208">
        <v>2002</v>
      </c>
      <c r="M3208">
        <v>2008</v>
      </c>
      <c r="N3208">
        <v>1421</v>
      </c>
      <c r="O3208" s="35">
        <v>295708</v>
      </c>
      <c r="P3208">
        <v>15</v>
      </c>
      <c r="Q3208">
        <v>0</v>
      </c>
      <c r="R3208">
        <v>0</v>
      </c>
      <c r="U3208" s="36">
        <v>251400</v>
      </c>
      <c r="V3208">
        <v>0.25</v>
      </c>
      <c r="W3208" s="36">
        <v>104100</v>
      </c>
      <c r="X3208">
        <v>0</v>
      </c>
      <c r="Y3208" s="39">
        <v>355500</v>
      </c>
      <c r="Z3208" s="40">
        <v>43791</v>
      </c>
      <c r="AA3208" s="36">
        <v>259900</v>
      </c>
      <c r="AB3208">
        <v>1.37</v>
      </c>
      <c r="AC3208">
        <v>0</v>
      </c>
      <c r="AD3208" s="39">
        <v>340400</v>
      </c>
      <c r="AE3208" s="3">
        <f t="shared" ref="AE3208:AE3271" si="101">IFERROR(Y3208/AD3208-1,"")</f>
        <v>4.4359576968272529E-2</v>
      </c>
      <c r="AF3208" s="41">
        <f t="shared" si="100"/>
        <v>4.4359576968272529E-2</v>
      </c>
      <c r="AG3208" t="e">
        <f>VLOOKUP($A3208,'Abatements Granted'!$A$2:$L$402,2,0)</f>
        <v>#N/A</v>
      </c>
      <c r="AH3208" t="e">
        <f>VLOOKUP($A3208,'Abatements Granted'!$A$2:$L$402,10,0)</f>
        <v>#N/A</v>
      </c>
      <c r="AI3208" s="36" t="e">
        <f>VLOOKUP($A3208,'Abatements Granted'!$A$2:$L$402,7,0)</f>
        <v>#N/A</v>
      </c>
    </row>
    <row r="3209" spans="1:35" x14ac:dyDescent="0.2">
      <c r="A3209" s="38" t="s">
        <v>759</v>
      </c>
      <c r="B3209" t="s">
        <v>7541</v>
      </c>
      <c r="C3209">
        <v>1010</v>
      </c>
      <c r="D3209">
        <v>3</v>
      </c>
      <c r="E3209">
        <v>3</v>
      </c>
      <c r="F3209">
        <v>17</v>
      </c>
      <c r="G3209" t="s">
        <v>7539</v>
      </c>
      <c r="H3209" t="s">
        <v>3666</v>
      </c>
      <c r="I3209">
        <v>1.5</v>
      </c>
      <c r="J3209">
        <v>3</v>
      </c>
      <c r="K3209">
        <v>71</v>
      </c>
      <c r="L3209">
        <v>1951</v>
      </c>
      <c r="M3209">
        <v>1994</v>
      </c>
      <c r="N3209">
        <v>1403</v>
      </c>
      <c r="O3209" s="35">
        <v>278352</v>
      </c>
      <c r="P3209">
        <v>29</v>
      </c>
      <c r="Q3209">
        <v>0</v>
      </c>
      <c r="R3209">
        <v>0</v>
      </c>
      <c r="U3209" s="36">
        <v>197600</v>
      </c>
      <c r="V3209">
        <v>0.25</v>
      </c>
      <c r="W3209" s="36">
        <v>104100</v>
      </c>
      <c r="X3209">
        <v>0</v>
      </c>
      <c r="Y3209" s="39">
        <v>301700</v>
      </c>
      <c r="Z3209" s="40">
        <v>45201</v>
      </c>
      <c r="AA3209" s="36">
        <v>485000</v>
      </c>
      <c r="AB3209">
        <v>0.62</v>
      </c>
      <c r="AC3209" t="s">
        <v>3657</v>
      </c>
      <c r="AD3209" s="39">
        <v>289800</v>
      </c>
      <c r="AE3209" s="3">
        <f t="shared" si="101"/>
        <v>4.106280193236711E-2</v>
      </c>
      <c r="AF3209" s="41">
        <f t="shared" si="100"/>
        <v>4.106280193236711E-2</v>
      </c>
      <c r="AG3209" t="e">
        <f>VLOOKUP($A3209,'Abatements Granted'!$A$2:$L$402,2,0)</f>
        <v>#N/A</v>
      </c>
      <c r="AH3209" t="e">
        <f>VLOOKUP($A3209,'Abatements Granted'!$A$2:$L$402,10,0)</f>
        <v>#N/A</v>
      </c>
      <c r="AI3209" s="36" t="e">
        <f>VLOOKUP($A3209,'Abatements Granted'!$A$2:$L$402,7,0)</f>
        <v>#N/A</v>
      </c>
    </row>
    <row r="3210" spans="1:35" x14ac:dyDescent="0.2">
      <c r="A3210" s="38" t="s">
        <v>1306</v>
      </c>
      <c r="B3210" t="s">
        <v>7542</v>
      </c>
      <c r="C3210">
        <v>1010</v>
      </c>
      <c r="D3210">
        <v>3</v>
      </c>
      <c r="E3210">
        <v>3</v>
      </c>
      <c r="F3210">
        <v>25</v>
      </c>
      <c r="G3210" t="s">
        <v>7539</v>
      </c>
      <c r="H3210" t="s">
        <v>3666</v>
      </c>
      <c r="I3210">
        <v>1.75</v>
      </c>
      <c r="J3210">
        <v>3</v>
      </c>
      <c r="K3210">
        <v>71</v>
      </c>
      <c r="L3210">
        <v>1951</v>
      </c>
      <c r="M3210">
        <v>1994</v>
      </c>
      <c r="N3210">
        <v>3050</v>
      </c>
      <c r="O3210" s="35">
        <v>478047</v>
      </c>
      <c r="P3210">
        <v>29</v>
      </c>
      <c r="Q3210">
        <v>0</v>
      </c>
      <c r="R3210">
        <v>0</v>
      </c>
      <c r="U3210" s="36">
        <v>339400</v>
      </c>
      <c r="V3210">
        <v>0.24</v>
      </c>
      <c r="W3210" s="36">
        <v>103200</v>
      </c>
      <c r="X3210">
        <v>100</v>
      </c>
      <c r="Y3210" s="39">
        <v>442700</v>
      </c>
      <c r="Z3210" s="40">
        <v>44012</v>
      </c>
      <c r="AA3210" s="36">
        <v>404000</v>
      </c>
      <c r="AB3210">
        <v>1.1000000000000001</v>
      </c>
      <c r="AC3210" t="s">
        <v>3728</v>
      </c>
      <c r="AD3210" s="39">
        <v>429300</v>
      </c>
      <c r="AE3210" s="3">
        <f t="shared" si="101"/>
        <v>3.1213603540647616E-2</v>
      </c>
      <c r="AF3210" s="41">
        <f t="shared" si="100"/>
        <v>3.1213603540647616E-2</v>
      </c>
      <c r="AG3210" t="e">
        <f>VLOOKUP($A3210,'Abatements Granted'!$A$2:$L$402,2,0)</f>
        <v>#N/A</v>
      </c>
      <c r="AH3210" t="e">
        <f>VLOOKUP($A3210,'Abatements Granted'!$A$2:$L$402,10,0)</f>
        <v>#N/A</v>
      </c>
      <c r="AI3210" s="36" t="e">
        <f>VLOOKUP($A3210,'Abatements Granted'!$A$2:$L$402,7,0)</f>
        <v>#N/A</v>
      </c>
    </row>
    <row r="3211" spans="1:35" x14ac:dyDescent="0.2">
      <c r="A3211" s="38" t="s">
        <v>7543</v>
      </c>
      <c r="B3211" t="s">
        <v>7544</v>
      </c>
      <c r="C3211">
        <v>1310</v>
      </c>
      <c r="D3211">
        <v>3</v>
      </c>
      <c r="E3211">
        <v>0</v>
      </c>
      <c r="F3211">
        <v>27</v>
      </c>
      <c r="G3211" t="s">
        <v>7539</v>
      </c>
      <c r="H3211" t="s">
        <v>3656</v>
      </c>
      <c r="M3211">
        <v>0</v>
      </c>
      <c r="N3211">
        <v>0</v>
      </c>
      <c r="O3211" s="35">
        <v>0</v>
      </c>
      <c r="U3211" s="36">
        <v>0</v>
      </c>
      <c r="V3211">
        <v>0.26</v>
      </c>
      <c r="W3211" s="36">
        <v>2100</v>
      </c>
      <c r="X3211">
        <v>0</v>
      </c>
      <c r="Y3211" s="39">
        <v>2100</v>
      </c>
      <c r="Z3211" s="40">
        <v>44012</v>
      </c>
      <c r="AA3211" s="36">
        <v>4040000</v>
      </c>
      <c r="AB3211">
        <v>0</v>
      </c>
      <c r="AC3211" t="s">
        <v>3728</v>
      </c>
      <c r="AD3211" s="39">
        <v>1900</v>
      </c>
      <c r="AE3211" s="3">
        <f t="shared" si="101"/>
        <v>0.10526315789473695</v>
      </c>
      <c r="AF3211" s="41">
        <f t="shared" si="100"/>
        <v>0.10526315789473695</v>
      </c>
      <c r="AG3211" t="e">
        <f>VLOOKUP($A3211,'Abatements Granted'!$A$2:$L$402,2,0)</f>
        <v>#N/A</v>
      </c>
      <c r="AH3211" t="e">
        <f>VLOOKUP($A3211,'Abatements Granted'!$A$2:$L$402,10,0)</f>
        <v>#N/A</v>
      </c>
      <c r="AI3211" s="36" t="e">
        <f>VLOOKUP($A3211,'Abatements Granted'!$A$2:$L$402,7,0)</f>
        <v>#N/A</v>
      </c>
    </row>
    <row r="3212" spans="1:35" x14ac:dyDescent="0.2">
      <c r="A3212" s="38" t="s">
        <v>7545</v>
      </c>
      <c r="B3212" t="s">
        <v>7546</v>
      </c>
      <c r="C3212">
        <v>9320</v>
      </c>
      <c r="D3212">
        <v>3</v>
      </c>
      <c r="E3212">
        <v>3</v>
      </c>
      <c r="F3212">
        <v>30</v>
      </c>
      <c r="G3212" t="s">
        <v>7539</v>
      </c>
      <c r="H3212" t="s">
        <v>3656</v>
      </c>
      <c r="M3212">
        <v>0</v>
      </c>
      <c r="N3212">
        <v>0</v>
      </c>
      <c r="O3212" s="35">
        <v>0</v>
      </c>
      <c r="U3212" s="36">
        <v>0</v>
      </c>
      <c r="V3212">
        <v>2.1</v>
      </c>
      <c r="W3212" s="36">
        <v>148500</v>
      </c>
      <c r="X3212">
        <v>0</v>
      </c>
      <c r="Y3212" s="39">
        <v>148500</v>
      </c>
      <c r="Z3212" s="40">
        <v>41635</v>
      </c>
      <c r="AA3212" s="36">
        <v>100</v>
      </c>
      <c r="AB3212">
        <v>1485</v>
      </c>
      <c r="AC3212" t="s">
        <v>3863</v>
      </c>
      <c r="AD3212" s="39">
        <v>112400</v>
      </c>
      <c r="AE3212" s="3">
        <f t="shared" si="101"/>
        <v>0.32117437722419928</v>
      </c>
      <c r="AF3212" s="41">
        <f t="shared" si="100"/>
        <v>0.32117437722419928</v>
      </c>
      <c r="AG3212" t="e">
        <f>VLOOKUP($A3212,'Abatements Granted'!$A$2:$L$402,2,0)</f>
        <v>#N/A</v>
      </c>
      <c r="AH3212" t="e">
        <f>VLOOKUP($A3212,'Abatements Granted'!$A$2:$L$402,10,0)</f>
        <v>#N/A</v>
      </c>
      <c r="AI3212" s="36" t="e">
        <f>VLOOKUP($A3212,'Abatements Granted'!$A$2:$L$402,7,0)</f>
        <v>#N/A</v>
      </c>
    </row>
    <row r="3213" spans="1:35" x14ac:dyDescent="0.2">
      <c r="A3213" s="38" t="s">
        <v>1242</v>
      </c>
      <c r="B3213" t="s">
        <v>7547</v>
      </c>
      <c r="C3213">
        <v>1010</v>
      </c>
      <c r="D3213">
        <v>3</v>
      </c>
      <c r="E3213">
        <v>3</v>
      </c>
      <c r="F3213">
        <v>24</v>
      </c>
      <c r="G3213" t="s">
        <v>7539</v>
      </c>
      <c r="H3213" t="s">
        <v>3666</v>
      </c>
      <c r="I3213">
        <v>1.75</v>
      </c>
      <c r="J3213">
        <v>3</v>
      </c>
      <c r="K3213">
        <v>72</v>
      </c>
      <c r="L3213">
        <v>1951</v>
      </c>
      <c r="M3213">
        <v>1995</v>
      </c>
      <c r="N3213">
        <v>2498</v>
      </c>
      <c r="O3213" s="35">
        <v>398243</v>
      </c>
      <c r="P3213">
        <v>28</v>
      </c>
      <c r="Q3213">
        <v>0</v>
      </c>
      <c r="R3213">
        <v>0</v>
      </c>
      <c r="U3213" s="36">
        <v>286700</v>
      </c>
      <c r="V3213">
        <v>0.31</v>
      </c>
      <c r="W3213" s="36">
        <v>108100</v>
      </c>
      <c r="X3213">
        <v>200</v>
      </c>
      <c r="Y3213" s="39">
        <v>395000</v>
      </c>
      <c r="Z3213" s="40">
        <v>42944</v>
      </c>
      <c r="AA3213" s="36">
        <v>10</v>
      </c>
      <c r="AB3213">
        <v>39500</v>
      </c>
      <c r="AC3213" t="s">
        <v>3657</v>
      </c>
      <c r="AD3213" s="39">
        <v>381600</v>
      </c>
      <c r="AE3213" s="3">
        <f t="shared" si="101"/>
        <v>3.5115303983228596E-2</v>
      </c>
      <c r="AF3213" s="41">
        <f t="shared" si="100"/>
        <v>3.5115303983228596E-2</v>
      </c>
      <c r="AG3213" t="e">
        <f>VLOOKUP($A3213,'Abatements Granted'!$A$2:$L$402,2,0)</f>
        <v>#N/A</v>
      </c>
      <c r="AH3213" t="e">
        <f>VLOOKUP($A3213,'Abatements Granted'!$A$2:$L$402,10,0)</f>
        <v>#N/A</v>
      </c>
      <c r="AI3213" s="36" t="e">
        <f>VLOOKUP($A3213,'Abatements Granted'!$A$2:$L$402,7,0)</f>
        <v>#N/A</v>
      </c>
    </row>
    <row r="3214" spans="1:35" x14ac:dyDescent="0.2">
      <c r="A3214" s="38" t="s">
        <v>832</v>
      </c>
      <c r="B3214" t="s">
        <v>7548</v>
      </c>
      <c r="C3214">
        <v>1010</v>
      </c>
      <c r="D3214">
        <v>3</v>
      </c>
      <c r="E3214">
        <v>3</v>
      </c>
      <c r="F3214">
        <v>18</v>
      </c>
      <c r="G3214" t="s">
        <v>7539</v>
      </c>
      <c r="H3214" t="s">
        <v>3689</v>
      </c>
      <c r="I3214">
        <v>1</v>
      </c>
      <c r="J3214">
        <v>3</v>
      </c>
      <c r="K3214">
        <v>74</v>
      </c>
      <c r="L3214">
        <v>1955</v>
      </c>
      <c r="M3214">
        <v>1997</v>
      </c>
      <c r="N3214">
        <v>1084</v>
      </c>
      <c r="O3214" s="35">
        <v>257312</v>
      </c>
      <c r="P3214">
        <v>26</v>
      </c>
      <c r="Q3214">
        <v>0</v>
      </c>
      <c r="R3214">
        <v>0</v>
      </c>
      <c r="U3214" s="36">
        <v>190400</v>
      </c>
      <c r="V3214">
        <v>0.28000000000000003</v>
      </c>
      <c r="W3214" s="36">
        <v>106500</v>
      </c>
      <c r="X3214">
        <v>300</v>
      </c>
      <c r="Y3214" s="39">
        <v>297200</v>
      </c>
      <c r="Z3214" s="40">
        <v>43677</v>
      </c>
      <c r="AA3214" s="36">
        <v>1</v>
      </c>
      <c r="AB3214">
        <v>297200</v>
      </c>
      <c r="AC3214" t="s">
        <v>3657</v>
      </c>
      <c r="AD3214" s="39">
        <v>280800</v>
      </c>
      <c r="AE3214" s="3">
        <f t="shared" si="101"/>
        <v>5.8404558404558493E-2</v>
      </c>
      <c r="AF3214" s="41">
        <f t="shared" si="100"/>
        <v>5.8404558404558493E-2</v>
      </c>
      <c r="AG3214" t="e">
        <f>VLOOKUP($A3214,'Abatements Granted'!$A$2:$L$402,2,0)</f>
        <v>#N/A</v>
      </c>
      <c r="AH3214" t="e">
        <f>VLOOKUP($A3214,'Abatements Granted'!$A$2:$L$402,10,0)</f>
        <v>#N/A</v>
      </c>
      <c r="AI3214" s="36" t="e">
        <f>VLOOKUP($A3214,'Abatements Granted'!$A$2:$L$402,7,0)</f>
        <v>#N/A</v>
      </c>
    </row>
    <row r="3215" spans="1:35" x14ac:dyDescent="0.2">
      <c r="A3215" s="38" t="s">
        <v>44</v>
      </c>
      <c r="B3215" t="s">
        <v>7549</v>
      </c>
      <c r="C3215">
        <v>1010</v>
      </c>
      <c r="D3215">
        <v>3</v>
      </c>
      <c r="E3215">
        <v>3</v>
      </c>
      <c r="F3215">
        <v>10</v>
      </c>
      <c r="G3215" t="s">
        <v>7539</v>
      </c>
      <c r="H3215" t="s">
        <v>3689</v>
      </c>
      <c r="I3215">
        <v>1</v>
      </c>
      <c r="J3215">
        <v>3</v>
      </c>
      <c r="K3215">
        <v>71</v>
      </c>
      <c r="L3215">
        <v>1950</v>
      </c>
      <c r="M3215">
        <v>1994</v>
      </c>
      <c r="N3215">
        <v>1557</v>
      </c>
      <c r="O3215" s="35">
        <v>314104</v>
      </c>
      <c r="P3215">
        <v>29</v>
      </c>
      <c r="Q3215">
        <v>0</v>
      </c>
      <c r="R3215">
        <v>0</v>
      </c>
      <c r="U3215" s="36">
        <v>223000</v>
      </c>
      <c r="V3215">
        <v>0.26</v>
      </c>
      <c r="W3215" s="36">
        <v>105000</v>
      </c>
      <c r="X3215">
        <v>200</v>
      </c>
      <c r="Y3215" s="39">
        <v>328200</v>
      </c>
      <c r="Z3215" s="40">
        <v>32140</v>
      </c>
      <c r="AA3215" s="36">
        <v>108000</v>
      </c>
      <c r="AB3215">
        <v>3.04</v>
      </c>
      <c r="AC3215">
        <v>0</v>
      </c>
      <c r="AD3215" s="39">
        <v>310900</v>
      </c>
      <c r="AE3215" s="3">
        <f t="shared" si="101"/>
        <v>5.5644901897716315E-2</v>
      </c>
      <c r="AF3215" s="41">
        <f t="shared" si="100"/>
        <v>5.5644901897716315E-2</v>
      </c>
      <c r="AG3215" t="e">
        <f>VLOOKUP($A3215,'Abatements Granted'!$A$2:$L$402,2,0)</f>
        <v>#N/A</v>
      </c>
      <c r="AH3215" t="e">
        <f>VLOOKUP($A3215,'Abatements Granted'!$A$2:$L$402,10,0)</f>
        <v>#N/A</v>
      </c>
      <c r="AI3215" s="36" t="e">
        <f>VLOOKUP($A3215,'Abatements Granted'!$A$2:$L$402,7,0)</f>
        <v>#N/A</v>
      </c>
    </row>
    <row r="3216" spans="1:35" x14ac:dyDescent="0.2">
      <c r="A3216" s="38" t="s">
        <v>967</v>
      </c>
      <c r="B3216" t="s">
        <v>7550</v>
      </c>
      <c r="C3216">
        <v>1010</v>
      </c>
      <c r="D3216">
        <v>3</v>
      </c>
      <c r="E3216">
        <v>3</v>
      </c>
      <c r="F3216">
        <v>2</v>
      </c>
      <c r="G3216" t="s">
        <v>7539</v>
      </c>
      <c r="H3216" t="s">
        <v>3689</v>
      </c>
      <c r="I3216">
        <v>1</v>
      </c>
      <c r="J3216">
        <v>3</v>
      </c>
      <c r="K3216">
        <v>76</v>
      </c>
      <c r="L3216">
        <v>1956</v>
      </c>
      <c r="M3216">
        <v>1999</v>
      </c>
      <c r="N3216">
        <v>1599</v>
      </c>
      <c r="O3216" s="35">
        <v>320926</v>
      </c>
      <c r="P3216">
        <v>24</v>
      </c>
      <c r="Q3216">
        <v>0</v>
      </c>
      <c r="R3216">
        <v>0</v>
      </c>
      <c r="U3216" s="36">
        <v>243900</v>
      </c>
      <c r="V3216">
        <v>0.27</v>
      </c>
      <c r="W3216" s="36">
        <v>105800</v>
      </c>
      <c r="X3216">
        <v>300</v>
      </c>
      <c r="Y3216" s="39">
        <v>350000</v>
      </c>
      <c r="Z3216" s="40">
        <v>41701</v>
      </c>
      <c r="AA3216" s="36">
        <v>100</v>
      </c>
      <c r="AB3216">
        <v>3500</v>
      </c>
      <c r="AC3216" t="s">
        <v>3676</v>
      </c>
      <c r="AD3216" s="39">
        <v>332000</v>
      </c>
      <c r="AE3216" s="3">
        <f t="shared" si="101"/>
        <v>5.4216867469879526E-2</v>
      </c>
      <c r="AF3216" s="41">
        <f t="shared" si="100"/>
        <v>5.4216867469879526E-2</v>
      </c>
      <c r="AG3216" t="e">
        <f>VLOOKUP($A3216,'Abatements Granted'!$A$2:$L$402,2,0)</f>
        <v>#N/A</v>
      </c>
      <c r="AH3216" t="e">
        <f>VLOOKUP($A3216,'Abatements Granted'!$A$2:$L$402,10,0)</f>
        <v>#N/A</v>
      </c>
      <c r="AI3216" s="36" t="e">
        <f>VLOOKUP($A3216,'Abatements Granted'!$A$2:$L$402,7,0)</f>
        <v>#N/A</v>
      </c>
    </row>
    <row r="3217" spans="1:35" x14ac:dyDescent="0.2">
      <c r="A3217" s="38" t="s">
        <v>70</v>
      </c>
      <c r="B3217" t="s">
        <v>7551</v>
      </c>
      <c r="C3217">
        <v>1010</v>
      </c>
      <c r="D3217">
        <v>3</v>
      </c>
      <c r="E3217">
        <v>3</v>
      </c>
      <c r="F3217">
        <v>101</v>
      </c>
      <c r="G3217" t="s">
        <v>7529</v>
      </c>
      <c r="H3217" t="s">
        <v>3689</v>
      </c>
      <c r="I3217">
        <v>1</v>
      </c>
      <c r="J3217">
        <v>3</v>
      </c>
      <c r="K3217">
        <v>76</v>
      </c>
      <c r="L3217">
        <v>1955</v>
      </c>
      <c r="M3217">
        <v>1999</v>
      </c>
      <c r="N3217">
        <v>1670</v>
      </c>
      <c r="O3217" s="35">
        <v>336851</v>
      </c>
      <c r="P3217">
        <v>24</v>
      </c>
      <c r="Q3217">
        <v>0</v>
      </c>
      <c r="R3217">
        <v>0</v>
      </c>
      <c r="U3217" s="36">
        <v>256000</v>
      </c>
      <c r="V3217">
        <v>0.26</v>
      </c>
      <c r="W3217" s="36">
        <v>105000</v>
      </c>
      <c r="X3217">
        <v>500</v>
      </c>
      <c r="Y3217" s="39">
        <v>361500</v>
      </c>
      <c r="Z3217" s="40">
        <v>39598</v>
      </c>
      <c r="AA3217" s="36">
        <v>204000</v>
      </c>
      <c r="AB3217">
        <v>1.77</v>
      </c>
      <c r="AC3217">
        <v>0</v>
      </c>
      <c r="AD3217" s="39">
        <v>336700</v>
      </c>
      <c r="AE3217" s="3">
        <f t="shared" si="101"/>
        <v>7.3656073656073628E-2</v>
      </c>
      <c r="AF3217" s="41">
        <f t="shared" si="100"/>
        <v>7.3656073656073628E-2</v>
      </c>
      <c r="AG3217" t="e">
        <f>VLOOKUP($A3217,'Abatements Granted'!$A$2:$L$402,2,0)</f>
        <v>#N/A</v>
      </c>
      <c r="AH3217" t="e">
        <f>VLOOKUP($A3217,'Abatements Granted'!$A$2:$L$402,10,0)</f>
        <v>#N/A</v>
      </c>
      <c r="AI3217" s="36" t="e">
        <f>VLOOKUP($A3217,'Abatements Granted'!$A$2:$L$402,7,0)</f>
        <v>#N/A</v>
      </c>
    </row>
    <row r="3218" spans="1:35" x14ac:dyDescent="0.2">
      <c r="A3218" s="38" t="s">
        <v>211</v>
      </c>
      <c r="B3218" t="s">
        <v>7552</v>
      </c>
      <c r="C3218">
        <v>1010</v>
      </c>
      <c r="D3218">
        <v>3</v>
      </c>
      <c r="E3218">
        <v>3</v>
      </c>
      <c r="F3218">
        <v>111</v>
      </c>
      <c r="G3218" t="s">
        <v>7529</v>
      </c>
      <c r="H3218" t="s">
        <v>3681</v>
      </c>
      <c r="I3218">
        <v>2</v>
      </c>
      <c r="J3218">
        <v>4</v>
      </c>
      <c r="K3218">
        <v>70</v>
      </c>
      <c r="L3218">
        <v>1868</v>
      </c>
      <c r="M3218">
        <v>1993</v>
      </c>
      <c r="N3218">
        <v>3119</v>
      </c>
      <c r="O3218" s="35">
        <v>496925</v>
      </c>
      <c r="P3218">
        <v>30</v>
      </c>
      <c r="Q3218">
        <v>0</v>
      </c>
      <c r="R3218">
        <v>0</v>
      </c>
      <c r="U3218" s="36">
        <v>347800</v>
      </c>
      <c r="V3218">
        <v>2.5</v>
      </c>
      <c r="W3218" s="36">
        <v>151800</v>
      </c>
      <c r="X3218">
        <v>7400</v>
      </c>
      <c r="Y3218" s="39">
        <v>507000</v>
      </c>
      <c r="Z3218" s="40">
        <v>37634</v>
      </c>
      <c r="AA3218" s="36">
        <v>100</v>
      </c>
      <c r="AB3218">
        <v>5070</v>
      </c>
      <c r="AC3218" t="s">
        <v>3657</v>
      </c>
      <c r="AD3218" s="39">
        <v>440700</v>
      </c>
      <c r="AE3218" s="3">
        <f t="shared" si="101"/>
        <v>0.15044247787610621</v>
      </c>
      <c r="AF3218" s="41">
        <f t="shared" si="100"/>
        <v>0.15044247787610621</v>
      </c>
      <c r="AG3218" t="e">
        <f>VLOOKUP($A3218,'Abatements Granted'!$A$2:$L$402,2,0)</f>
        <v>#N/A</v>
      </c>
      <c r="AH3218" t="e">
        <f>VLOOKUP($A3218,'Abatements Granted'!$A$2:$L$402,10,0)</f>
        <v>#N/A</v>
      </c>
      <c r="AI3218" s="36" t="e">
        <f>VLOOKUP($A3218,'Abatements Granted'!$A$2:$L$402,7,0)</f>
        <v>#N/A</v>
      </c>
    </row>
    <row r="3219" spans="1:35" x14ac:dyDescent="0.2">
      <c r="A3219" s="38" t="s">
        <v>344</v>
      </c>
      <c r="B3219" t="s">
        <v>7553</v>
      </c>
      <c r="C3219">
        <v>1010</v>
      </c>
      <c r="D3219">
        <v>3</v>
      </c>
      <c r="E3219">
        <v>3</v>
      </c>
      <c r="F3219">
        <v>125</v>
      </c>
      <c r="G3219" t="s">
        <v>7529</v>
      </c>
      <c r="H3219" t="s">
        <v>3689</v>
      </c>
      <c r="I3219">
        <v>1</v>
      </c>
      <c r="J3219">
        <v>3</v>
      </c>
      <c r="K3219">
        <v>71</v>
      </c>
      <c r="L3219">
        <v>1950</v>
      </c>
      <c r="M3219">
        <v>1994</v>
      </c>
      <c r="N3219">
        <v>1763</v>
      </c>
      <c r="O3219" s="35">
        <v>331367</v>
      </c>
      <c r="P3219">
        <v>29</v>
      </c>
      <c r="Q3219">
        <v>0</v>
      </c>
      <c r="R3219">
        <v>0</v>
      </c>
      <c r="U3219" s="36">
        <v>235300</v>
      </c>
      <c r="V3219">
        <v>0.36</v>
      </c>
      <c r="W3219" s="36">
        <v>110500</v>
      </c>
      <c r="X3219">
        <v>12800</v>
      </c>
      <c r="Y3219" s="39">
        <v>358600</v>
      </c>
      <c r="Z3219" s="40">
        <v>43341</v>
      </c>
      <c r="AA3219" s="36">
        <v>1</v>
      </c>
      <c r="AB3219">
        <v>358600</v>
      </c>
      <c r="AC3219" t="s">
        <v>3657</v>
      </c>
      <c r="AD3219" s="39">
        <v>340200</v>
      </c>
      <c r="AE3219" s="3">
        <f t="shared" si="101"/>
        <v>5.4085831863609712E-2</v>
      </c>
      <c r="AF3219" s="41">
        <f t="shared" si="100"/>
        <v>5.4085831863609712E-2</v>
      </c>
      <c r="AG3219" t="e">
        <f>VLOOKUP($A3219,'Abatements Granted'!$A$2:$L$402,2,0)</f>
        <v>#N/A</v>
      </c>
      <c r="AH3219" t="e">
        <f>VLOOKUP($A3219,'Abatements Granted'!$A$2:$L$402,10,0)</f>
        <v>#N/A</v>
      </c>
      <c r="AI3219" s="36" t="e">
        <f>VLOOKUP($A3219,'Abatements Granted'!$A$2:$L$402,7,0)</f>
        <v>#N/A</v>
      </c>
    </row>
    <row r="3220" spans="1:35" x14ac:dyDescent="0.2">
      <c r="A3220" s="38" t="s">
        <v>3211</v>
      </c>
      <c r="B3220" t="s">
        <v>7554</v>
      </c>
      <c r="C3220">
        <v>1010</v>
      </c>
      <c r="D3220">
        <v>3</v>
      </c>
      <c r="E3220">
        <v>3</v>
      </c>
      <c r="F3220">
        <v>779</v>
      </c>
      <c r="G3220" t="s">
        <v>6249</v>
      </c>
      <c r="H3220" t="s">
        <v>3689</v>
      </c>
      <c r="I3220">
        <v>1</v>
      </c>
      <c r="J3220">
        <v>3</v>
      </c>
      <c r="K3220">
        <v>74</v>
      </c>
      <c r="L3220">
        <v>1957</v>
      </c>
      <c r="M3220">
        <v>1997</v>
      </c>
      <c r="N3220">
        <v>1446</v>
      </c>
      <c r="O3220" s="35">
        <v>301571</v>
      </c>
      <c r="P3220">
        <v>26</v>
      </c>
      <c r="Q3220">
        <v>0</v>
      </c>
      <c r="R3220">
        <v>0</v>
      </c>
      <c r="U3220" s="36">
        <v>223200</v>
      </c>
      <c r="V3220">
        <v>0.51</v>
      </c>
      <c r="W3220" s="36">
        <v>117700</v>
      </c>
      <c r="X3220">
        <v>600</v>
      </c>
      <c r="Y3220" s="39">
        <v>341500</v>
      </c>
      <c r="Z3220" s="40">
        <v>40127</v>
      </c>
      <c r="AA3220" s="36">
        <v>169000</v>
      </c>
      <c r="AB3220">
        <v>2.02</v>
      </c>
      <c r="AC3220">
        <v>0</v>
      </c>
      <c r="AD3220" s="39">
        <v>321400</v>
      </c>
      <c r="AE3220" s="3">
        <f t="shared" si="101"/>
        <v>6.2538892345986419E-2</v>
      </c>
      <c r="AF3220" s="41">
        <f t="shared" si="100"/>
        <v>6.2538892345986419E-2</v>
      </c>
      <c r="AG3220" t="e">
        <f>VLOOKUP($A3220,'Abatements Granted'!$A$2:$L$402,2,0)</f>
        <v>#N/A</v>
      </c>
      <c r="AH3220" t="e">
        <f>VLOOKUP($A3220,'Abatements Granted'!$A$2:$L$402,10,0)</f>
        <v>#N/A</v>
      </c>
      <c r="AI3220" s="36" t="e">
        <f>VLOOKUP($A3220,'Abatements Granted'!$A$2:$L$402,7,0)</f>
        <v>#N/A</v>
      </c>
    </row>
    <row r="3221" spans="1:35" x14ac:dyDescent="0.2">
      <c r="A3221" s="38" t="s">
        <v>3226</v>
      </c>
      <c r="B3221" t="s">
        <v>7555</v>
      </c>
      <c r="C3221">
        <v>1010</v>
      </c>
      <c r="D3221">
        <v>3</v>
      </c>
      <c r="E3221">
        <v>3</v>
      </c>
      <c r="F3221">
        <v>785</v>
      </c>
      <c r="G3221" t="s">
        <v>6249</v>
      </c>
      <c r="H3221" t="s">
        <v>3666</v>
      </c>
      <c r="I3221">
        <v>1.5</v>
      </c>
      <c r="J3221">
        <v>3</v>
      </c>
      <c r="K3221">
        <v>71</v>
      </c>
      <c r="L3221">
        <v>1951</v>
      </c>
      <c r="M3221">
        <v>1994</v>
      </c>
      <c r="N3221">
        <v>1728</v>
      </c>
      <c r="O3221" s="35">
        <v>312532</v>
      </c>
      <c r="P3221">
        <v>29</v>
      </c>
      <c r="Q3221">
        <v>0</v>
      </c>
      <c r="R3221">
        <v>0</v>
      </c>
      <c r="U3221" s="36">
        <v>221900</v>
      </c>
      <c r="V3221">
        <v>0.51</v>
      </c>
      <c r="W3221" s="36">
        <v>117400</v>
      </c>
      <c r="X3221">
        <v>2800</v>
      </c>
      <c r="Y3221" s="39">
        <v>342100</v>
      </c>
      <c r="Z3221" s="40">
        <v>37188</v>
      </c>
      <c r="AA3221" s="36">
        <v>170000</v>
      </c>
      <c r="AB3221">
        <v>2.0099999999999998</v>
      </c>
      <c r="AC3221">
        <v>0</v>
      </c>
      <c r="AD3221" s="39">
        <v>324500</v>
      </c>
      <c r="AE3221" s="3">
        <f t="shared" si="101"/>
        <v>5.4237288135593253E-2</v>
      </c>
      <c r="AF3221" s="41">
        <f t="shared" si="100"/>
        <v>5.4237288135593253E-2</v>
      </c>
      <c r="AG3221" t="e">
        <f>VLOOKUP($A3221,'Abatements Granted'!$A$2:$L$402,2,0)</f>
        <v>#N/A</v>
      </c>
      <c r="AH3221" t="e">
        <f>VLOOKUP($A3221,'Abatements Granted'!$A$2:$L$402,10,0)</f>
        <v>#N/A</v>
      </c>
      <c r="AI3221" s="36" t="e">
        <f>VLOOKUP($A3221,'Abatements Granted'!$A$2:$L$402,7,0)</f>
        <v>#N/A</v>
      </c>
    </row>
    <row r="3222" spans="1:35" x14ac:dyDescent="0.2">
      <c r="A3222" s="38" t="s">
        <v>3241</v>
      </c>
      <c r="B3222" t="s">
        <v>7556</v>
      </c>
      <c r="C3222">
        <v>1010</v>
      </c>
      <c r="D3222">
        <v>3</v>
      </c>
      <c r="E3222">
        <v>3</v>
      </c>
      <c r="F3222">
        <v>795</v>
      </c>
      <c r="G3222" t="s">
        <v>6249</v>
      </c>
      <c r="H3222" t="s">
        <v>3666</v>
      </c>
      <c r="I3222">
        <v>1.75</v>
      </c>
      <c r="J3222">
        <v>3</v>
      </c>
      <c r="K3222">
        <v>71</v>
      </c>
      <c r="L3222">
        <v>1950</v>
      </c>
      <c r="M3222">
        <v>1994</v>
      </c>
      <c r="N3222">
        <v>1839</v>
      </c>
      <c r="O3222" s="35">
        <v>316010</v>
      </c>
      <c r="P3222">
        <v>29</v>
      </c>
      <c r="Q3222">
        <v>0</v>
      </c>
      <c r="R3222">
        <v>0</v>
      </c>
      <c r="U3222" s="36">
        <v>224400</v>
      </c>
      <c r="V3222">
        <v>0.57999999999999996</v>
      </c>
      <c r="W3222" s="36">
        <v>121300</v>
      </c>
      <c r="X3222">
        <v>0</v>
      </c>
      <c r="Y3222" s="39">
        <v>345700</v>
      </c>
      <c r="Z3222" s="40">
        <v>44560</v>
      </c>
      <c r="AA3222" s="36">
        <v>100</v>
      </c>
      <c r="AB3222">
        <v>3457</v>
      </c>
      <c r="AC3222" t="s">
        <v>3676</v>
      </c>
      <c r="AD3222" s="39">
        <v>331900</v>
      </c>
      <c r="AE3222" s="3">
        <f t="shared" si="101"/>
        <v>4.1578788791804655E-2</v>
      </c>
      <c r="AF3222" s="41">
        <f t="shared" si="100"/>
        <v>4.1578788791804655E-2</v>
      </c>
      <c r="AG3222" t="e">
        <f>VLOOKUP($A3222,'Abatements Granted'!$A$2:$L$402,2,0)</f>
        <v>#N/A</v>
      </c>
      <c r="AH3222" t="e">
        <f>VLOOKUP($A3222,'Abatements Granted'!$A$2:$L$402,10,0)</f>
        <v>#N/A</v>
      </c>
      <c r="AI3222" s="36" t="e">
        <f>VLOOKUP($A3222,'Abatements Granted'!$A$2:$L$402,7,0)</f>
        <v>#N/A</v>
      </c>
    </row>
    <row r="3223" spans="1:35" x14ac:dyDescent="0.2">
      <c r="A3223" s="38" t="s">
        <v>3301</v>
      </c>
      <c r="B3223" t="s">
        <v>7557</v>
      </c>
      <c r="C3223">
        <v>1010</v>
      </c>
      <c r="D3223">
        <v>3</v>
      </c>
      <c r="E3223">
        <v>3</v>
      </c>
      <c r="F3223">
        <v>819</v>
      </c>
      <c r="G3223" t="s">
        <v>6249</v>
      </c>
      <c r="H3223" t="s">
        <v>3681</v>
      </c>
      <c r="I3223">
        <v>2</v>
      </c>
      <c r="J3223">
        <v>5</v>
      </c>
      <c r="K3223">
        <v>87</v>
      </c>
      <c r="L3223">
        <v>2006</v>
      </c>
      <c r="M3223">
        <v>2010</v>
      </c>
      <c r="N3223">
        <v>2872</v>
      </c>
      <c r="O3223" s="35">
        <v>506106</v>
      </c>
      <c r="P3223">
        <v>13</v>
      </c>
      <c r="Q3223">
        <v>0</v>
      </c>
      <c r="R3223">
        <v>0</v>
      </c>
      <c r="U3223" s="36">
        <v>440300</v>
      </c>
      <c r="V3223">
        <v>2.2000000000000002</v>
      </c>
      <c r="W3223" s="36">
        <v>149400</v>
      </c>
      <c r="X3223">
        <v>10600</v>
      </c>
      <c r="Y3223" s="39">
        <v>600300</v>
      </c>
      <c r="Z3223" s="40">
        <v>34243</v>
      </c>
      <c r="AA3223" s="36">
        <v>110000</v>
      </c>
      <c r="AB3223">
        <v>5.46</v>
      </c>
      <c r="AC3223">
        <v>0</v>
      </c>
      <c r="AD3223" s="39">
        <v>553300</v>
      </c>
      <c r="AE3223" s="3">
        <f t="shared" si="101"/>
        <v>8.4944876197361241E-2</v>
      </c>
      <c r="AF3223" s="41">
        <f t="shared" si="100"/>
        <v>8.4944876197361241E-2</v>
      </c>
      <c r="AG3223" t="e">
        <f>VLOOKUP($A3223,'Abatements Granted'!$A$2:$L$402,2,0)</f>
        <v>#N/A</v>
      </c>
      <c r="AH3223" t="e">
        <f>VLOOKUP($A3223,'Abatements Granted'!$A$2:$L$402,10,0)</f>
        <v>#N/A</v>
      </c>
      <c r="AI3223" s="36" t="e">
        <f>VLOOKUP($A3223,'Abatements Granted'!$A$2:$L$402,7,0)</f>
        <v>#N/A</v>
      </c>
    </row>
    <row r="3224" spans="1:35" x14ac:dyDescent="0.2">
      <c r="A3224" s="38" t="s">
        <v>3289</v>
      </c>
      <c r="B3224" t="s">
        <v>7558</v>
      </c>
      <c r="C3224">
        <v>1010</v>
      </c>
      <c r="D3224">
        <v>3</v>
      </c>
      <c r="E3224">
        <v>3</v>
      </c>
      <c r="F3224">
        <v>806</v>
      </c>
      <c r="G3224" t="s">
        <v>6249</v>
      </c>
      <c r="H3224" t="s">
        <v>3669</v>
      </c>
      <c r="I3224">
        <v>2</v>
      </c>
      <c r="J3224">
        <v>5</v>
      </c>
      <c r="K3224">
        <v>70</v>
      </c>
      <c r="L3224">
        <v>1900</v>
      </c>
      <c r="M3224">
        <v>1993</v>
      </c>
      <c r="N3224">
        <v>4012</v>
      </c>
      <c r="O3224" s="35">
        <v>656420</v>
      </c>
      <c r="P3224">
        <v>30</v>
      </c>
      <c r="Q3224">
        <v>0</v>
      </c>
      <c r="R3224">
        <v>0</v>
      </c>
      <c r="U3224" s="36">
        <v>459500</v>
      </c>
      <c r="V3224">
        <v>0.76</v>
      </c>
      <c r="W3224" s="36">
        <v>128700</v>
      </c>
      <c r="X3224">
        <v>14600</v>
      </c>
      <c r="Y3224" s="39">
        <v>602800</v>
      </c>
      <c r="Z3224" s="40">
        <v>28095</v>
      </c>
      <c r="AA3224" s="36">
        <v>40500</v>
      </c>
      <c r="AB3224">
        <v>14.88</v>
      </c>
      <c r="AC3224">
        <v>0</v>
      </c>
      <c r="AD3224" s="39">
        <v>512000</v>
      </c>
      <c r="AE3224" s="3">
        <f t="shared" si="101"/>
        <v>0.17734374999999991</v>
      </c>
      <c r="AF3224" s="41">
        <f t="shared" si="100"/>
        <v>0.17734374999999991</v>
      </c>
      <c r="AG3224" t="e">
        <f>VLOOKUP($A3224,'Abatements Granted'!$A$2:$L$402,2,0)</f>
        <v>#N/A</v>
      </c>
      <c r="AH3224" t="e">
        <f>VLOOKUP($A3224,'Abatements Granted'!$A$2:$L$402,10,0)</f>
        <v>#N/A</v>
      </c>
      <c r="AI3224" s="36" t="e">
        <f>VLOOKUP($A3224,'Abatements Granted'!$A$2:$L$402,7,0)</f>
        <v>#N/A</v>
      </c>
    </row>
    <row r="3225" spans="1:35" x14ac:dyDescent="0.2">
      <c r="A3225" s="38" t="s">
        <v>3621</v>
      </c>
      <c r="B3225" t="s">
        <v>7559</v>
      </c>
      <c r="C3225">
        <v>1050</v>
      </c>
      <c r="D3225">
        <v>3</v>
      </c>
      <c r="E3225">
        <v>3</v>
      </c>
      <c r="F3225">
        <v>798</v>
      </c>
      <c r="G3225" t="s">
        <v>6249</v>
      </c>
      <c r="H3225" t="s">
        <v>7243</v>
      </c>
      <c r="I3225">
        <v>1</v>
      </c>
      <c r="J3225">
        <v>4</v>
      </c>
      <c r="K3225">
        <v>71</v>
      </c>
      <c r="L3225">
        <v>1950</v>
      </c>
      <c r="M3225">
        <v>1994</v>
      </c>
      <c r="N3225">
        <v>3180</v>
      </c>
      <c r="O3225" s="35">
        <v>530926</v>
      </c>
      <c r="P3225">
        <v>29</v>
      </c>
      <c r="Q3225">
        <v>0</v>
      </c>
      <c r="R3225">
        <v>0</v>
      </c>
      <c r="U3225" s="36">
        <v>377000</v>
      </c>
      <c r="V3225">
        <v>0.33</v>
      </c>
      <c r="W3225" s="36">
        <v>109100</v>
      </c>
      <c r="X3225">
        <v>0</v>
      </c>
      <c r="Y3225" s="39">
        <v>486100</v>
      </c>
      <c r="Z3225" s="40">
        <v>44734</v>
      </c>
      <c r="AA3225" s="36">
        <v>498000</v>
      </c>
      <c r="AB3225">
        <v>0.98</v>
      </c>
      <c r="AC3225">
        <v>0</v>
      </c>
      <c r="AD3225" s="39">
        <v>402600</v>
      </c>
      <c r="AE3225" s="3">
        <f t="shared" si="101"/>
        <v>0.20740188772975654</v>
      </c>
      <c r="AF3225" s="41">
        <f t="shared" si="100"/>
        <v>0.20740188772975654</v>
      </c>
      <c r="AG3225" t="e">
        <f>VLOOKUP($A3225,'Abatements Granted'!$A$2:$L$402,2,0)</f>
        <v>#N/A</v>
      </c>
      <c r="AH3225" t="e">
        <f>VLOOKUP($A3225,'Abatements Granted'!$A$2:$L$402,10,0)</f>
        <v>#N/A</v>
      </c>
      <c r="AI3225" s="36" t="e">
        <f>VLOOKUP($A3225,'Abatements Granted'!$A$2:$L$402,7,0)</f>
        <v>#N/A</v>
      </c>
    </row>
    <row r="3226" spans="1:35" x14ac:dyDescent="0.2">
      <c r="A3226" s="38" t="s">
        <v>3455</v>
      </c>
      <c r="B3226" t="s">
        <v>7560</v>
      </c>
      <c r="C3226">
        <v>1010</v>
      </c>
      <c r="D3226">
        <v>3</v>
      </c>
      <c r="E3226">
        <v>3</v>
      </c>
      <c r="F3226">
        <v>9</v>
      </c>
      <c r="G3226" t="s">
        <v>7485</v>
      </c>
      <c r="H3226" t="s">
        <v>3689</v>
      </c>
      <c r="I3226">
        <v>1</v>
      </c>
      <c r="J3226">
        <v>3</v>
      </c>
      <c r="K3226">
        <v>79</v>
      </c>
      <c r="L3226">
        <v>1964</v>
      </c>
      <c r="M3226">
        <v>2002</v>
      </c>
      <c r="N3226">
        <v>1680</v>
      </c>
      <c r="O3226" s="35">
        <v>347027</v>
      </c>
      <c r="P3226">
        <v>21</v>
      </c>
      <c r="Q3226">
        <v>0</v>
      </c>
      <c r="R3226">
        <v>0</v>
      </c>
      <c r="U3226" s="36">
        <v>274200</v>
      </c>
      <c r="V3226">
        <v>0.25</v>
      </c>
      <c r="W3226" s="36">
        <v>104100</v>
      </c>
      <c r="X3226">
        <v>400</v>
      </c>
      <c r="Y3226" s="39">
        <v>378700</v>
      </c>
      <c r="Z3226" s="40">
        <v>44370</v>
      </c>
      <c r="AA3226" s="36">
        <v>365000</v>
      </c>
      <c r="AB3226">
        <v>1.04</v>
      </c>
      <c r="AC3226">
        <v>0</v>
      </c>
      <c r="AD3226" s="39">
        <v>353400</v>
      </c>
      <c r="AE3226" s="3">
        <f t="shared" si="101"/>
        <v>7.1590265987549584E-2</v>
      </c>
      <c r="AF3226" s="41">
        <f t="shared" si="100"/>
        <v>7.1590265987549584E-2</v>
      </c>
      <c r="AG3226" t="e">
        <f>VLOOKUP($A3226,'Abatements Granted'!$A$2:$L$402,2,0)</f>
        <v>#N/A</v>
      </c>
      <c r="AH3226" t="e">
        <f>VLOOKUP($A3226,'Abatements Granted'!$A$2:$L$402,10,0)</f>
        <v>#N/A</v>
      </c>
      <c r="AI3226" s="36" t="e">
        <f>VLOOKUP($A3226,'Abatements Granted'!$A$2:$L$402,7,0)</f>
        <v>#N/A</v>
      </c>
    </row>
    <row r="3227" spans="1:35" x14ac:dyDescent="0.2">
      <c r="A3227" s="38" t="s">
        <v>763</v>
      </c>
      <c r="B3227" t="s">
        <v>7561</v>
      </c>
      <c r="C3227">
        <v>1010</v>
      </c>
      <c r="D3227">
        <v>3</v>
      </c>
      <c r="E3227">
        <v>3</v>
      </c>
      <c r="F3227">
        <v>17</v>
      </c>
      <c r="G3227" t="s">
        <v>7485</v>
      </c>
      <c r="H3227" t="s">
        <v>3689</v>
      </c>
      <c r="I3227">
        <v>1</v>
      </c>
      <c r="J3227">
        <v>3</v>
      </c>
      <c r="K3227">
        <v>71</v>
      </c>
      <c r="L3227">
        <v>1951</v>
      </c>
      <c r="M3227">
        <v>1994</v>
      </c>
      <c r="N3227">
        <v>1769</v>
      </c>
      <c r="O3227" s="35">
        <v>366272</v>
      </c>
      <c r="P3227">
        <v>29</v>
      </c>
      <c r="Q3227">
        <v>0</v>
      </c>
      <c r="R3227">
        <v>0</v>
      </c>
      <c r="U3227" s="36">
        <v>260100</v>
      </c>
      <c r="V3227">
        <v>0.39</v>
      </c>
      <c r="W3227" s="36">
        <v>111900</v>
      </c>
      <c r="X3227">
        <v>300</v>
      </c>
      <c r="Y3227" s="39">
        <v>372300</v>
      </c>
      <c r="Z3227" s="40">
        <v>44371</v>
      </c>
      <c r="AA3227" s="36">
        <v>350000</v>
      </c>
      <c r="AB3227">
        <v>1.06</v>
      </c>
      <c r="AC3227" t="s">
        <v>3872</v>
      </c>
      <c r="AD3227" s="39">
        <v>353700</v>
      </c>
      <c r="AE3227" s="3">
        <f t="shared" si="101"/>
        <v>5.2586938083121204E-2</v>
      </c>
      <c r="AF3227" s="41">
        <f t="shared" si="100"/>
        <v>5.2586938083121204E-2</v>
      </c>
      <c r="AG3227" t="e">
        <f>VLOOKUP($A3227,'Abatements Granted'!$A$2:$L$402,2,0)</f>
        <v>#N/A</v>
      </c>
      <c r="AH3227" t="e">
        <f>VLOOKUP($A3227,'Abatements Granted'!$A$2:$L$402,10,0)</f>
        <v>#N/A</v>
      </c>
      <c r="AI3227" s="36" t="e">
        <f>VLOOKUP($A3227,'Abatements Granted'!$A$2:$L$402,7,0)</f>
        <v>#N/A</v>
      </c>
    </row>
    <row r="3228" spans="1:35" x14ac:dyDescent="0.2">
      <c r="A3228" s="38" t="s">
        <v>1631</v>
      </c>
      <c r="B3228" t="s">
        <v>7562</v>
      </c>
      <c r="C3228">
        <v>1010</v>
      </c>
      <c r="D3228">
        <v>3</v>
      </c>
      <c r="E3228">
        <v>3</v>
      </c>
      <c r="F3228">
        <v>31</v>
      </c>
      <c r="G3228" t="s">
        <v>7485</v>
      </c>
      <c r="H3228" t="s">
        <v>3669</v>
      </c>
      <c r="I3228">
        <v>2</v>
      </c>
      <c r="J3228">
        <v>3</v>
      </c>
      <c r="K3228">
        <v>80</v>
      </c>
      <c r="L3228">
        <v>1991</v>
      </c>
      <c r="M3228">
        <v>2003</v>
      </c>
      <c r="N3228">
        <v>2403</v>
      </c>
      <c r="O3228" s="35">
        <v>378707</v>
      </c>
      <c r="P3228">
        <v>20</v>
      </c>
      <c r="Q3228">
        <v>0</v>
      </c>
      <c r="R3228">
        <v>0</v>
      </c>
      <c r="U3228" s="36">
        <v>303000</v>
      </c>
      <c r="V3228">
        <v>0.26</v>
      </c>
      <c r="W3228" s="36">
        <v>105100</v>
      </c>
      <c r="X3228">
        <v>0</v>
      </c>
      <c r="Y3228" s="39">
        <v>408100</v>
      </c>
      <c r="Z3228" s="40">
        <v>32920</v>
      </c>
      <c r="AA3228" s="36">
        <v>10000</v>
      </c>
      <c r="AB3228">
        <v>40.81</v>
      </c>
      <c r="AC3228" t="s">
        <v>3679</v>
      </c>
      <c r="AD3228" s="39">
        <v>396900</v>
      </c>
      <c r="AE3228" s="3">
        <f t="shared" si="101"/>
        <v>2.821869488536155E-2</v>
      </c>
      <c r="AF3228" s="41">
        <f t="shared" si="100"/>
        <v>2.821869488536155E-2</v>
      </c>
      <c r="AG3228" t="e">
        <f>VLOOKUP($A3228,'Abatements Granted'!$A$2:$L$402,2,0)</f>
        <v>#N/A</v>
      </c>
      <c r="AH3228" t="e">
        <f>VLOOKUP($A3228,'Abatements Granted'!$A$2:$L$402,10,0)</f>
        <v>#N/A</v>
      </c>
      <c r="AI3228" s="36" t="e">
        <f>VLOOKUP($A3228,'Abatements Granted'!$A$2:$L$402,7,0)</f>
        <v>#N/A</v>
      </c>
    </row>
    <row r="3229" spans="1:35" x14ac:dyDescent="0.2">
      <c r="A3229" s="38" t="s">
        <v>2188</v>
      </c>
      <c r="B3229" t="s">
        <v>7563</v>
      </c>
      <c r="C3229">
        <v>1010</v>
      </c>
      <c r="D3229">
        <v>3</v>
      </c>
      <c r="E3229">
        <v>3</v>
      </c>
      <c r="F3229">
        <v>43</v>
      </c>
      <c r="G3229" t="s">
        <v>7485</v>
      </c>
      <c r="H3229" t="s">
        <v>3689</v>
      </c>
      <c r="I3229">
        <v>1</v>
      </c>
      <c r="J3229">
        <v>3</v>
      </c>
      <c r="K3229">
        <v>76</v>
      </c>
      <c r="L3229">
        <v>1961</v>
      </c>
      <c r="M3229">
        <v>1999</v>
      </c>
      <c r="N3229">
        <v>1775</v>
      </c>
      <c r="O3229" s="35">
        <v>368338</v>
      </c>
      <c r="P3229">
        <v>24</v>
      </c>
      <c r="Q3229">
        <v>0</v>
      </c>
      <c r="R3229">
        <v>0</v>
      </c>
      <c r="U3229" s="36">
        <v>279900</v>
      </c>
      <c r="V3229">
        <v>0.28000000000000003</v>
      </c>
      <c r="W3229" s="36">
        <v>106500</v>
      </c>
      <c r="X3229">
        <v>0</v>
      </c>
      <c r="Y3229" s="39">
        <v>386400</v>
      </c>
      <c r="Z3229" s="40">
        <v>40227</v>
      </c>
      <c r="AA3229" s="36">
        <v>220000</v>
      </c>
      <c r="AB3229">
        <v>1.76</v>
      </c>
      <c r="AC3229">
        <v>0</v>
      </c>
      <c r="AD3229" s="39">
        <v>355800</v>
      </c>
      <c r="AE3229" s="3">
        <f t="shared" si="101"/>
        <v>8.6003372681281665E-2</v>
      </c>
      <c r="AF3229" s="41">
        <f t="shared" si="100"/>
        <v>8.6003372681281665E-2</v>
      </c>
      <c r="AG3229" t="e">
        <f>VLOOKUP($A3229,'Abatements Granted'!$A$2:$L$402,2,0)</f>
        <v>#N/A</v>
      </c>
      <c r="AH3229" t="e">
        <f>VLOOKUP($A3229,'Abatements Granted'!$A$2:$L$402,10,0)</f>
        <v>#N/A</v>
      </c>
      <c r="AI3229" s="36" t="e">
        <f>VLOOKUP($A3229,'Abatements Granted'!$A$2:$L$402,7,0)</f>
        <v>#N/A</v>
      </c>
    </row>
    <row r="3230" spans="1:35" x14ac:dyDescent="0.2">
      <c r="A3230" s="38" t="s">
        <v>2493</v>
      </c>
      <c r="B3230" t="s">
        <v>7564</v>
      </c>
      <c r="C3230">
        <v>1010</v>
      </c>
      <c r="D3230">
        <v>3</v>
      </c>
      <c r="E3230">
        <v>3</v>
      </c>
      <c r="F3230">
        <v>51</v>
      </c>
      <c r="G3230" t="s">
        <v>7485</v>
      </c>
      <c r="H3230" t="s">
        <v>3689</v>
      </c>
      <c r="I3230">
        <v>1</v>
      </c>
      <c r="J3230">
        <v>3</v>
      </c>
      <c r="K3230">
        <v>74</v>
      </c>
      <c r="L3230">
        <v>1955</v>
      </c>
      <c r="M3230">
        <v>1997</v>
      </c>
      <c r="N3230">
        <v>1566</v>
      </c>
      <c r="O3230" s="35">
        <v>321873</v>
      </c>
      <c r="P3230">
        <v>26</v>
      </c>
      <c r="Q3230">
        <v>0</v>
      </c>
      <c r="R3230">
        <v>0</v>
      </c>
      <c r="U3230" s="36">
        <v>238200</v>
      </c>
      <c r="V3230">
        <v>0.23</v>
      </c>
      <c r="W3230" s="36">
        <v>102300</v>
      </c>
      <c r="X3230">
        <v>200</v>
      </c>
      <c r="Y3230" s="39">
        <v>340700</v>
      </c>
      <c r="Z3230" s="40">
        <v>43742</v>
      </c>
      <c r="AA3230" s="36">
        <v>255000</v>
      </c>
      <c r="AB3230">
        <v>1.34</v>
      </c>
      <c r="AC3230">
        <v>0</v>
      </c>
      <c r="AD3230" s="39">
        <v>323300</v>
      </c>
      <c r="AE3230" s="3">
        <f t="shared" si="101"/>
        <v>5.3819981441385778E-2</v>
      </c>
      <c r="AF3230" s="41">
        <f t="shared" si="100"/>
        <v>5.3819981441385778E-2</v>
      </c>
      <c r="AG3230" t="e">
        <f>VLOOKUP($A3230,'Abatements Granted'!$A$2:$L$402,2,0)</f>
        <v>#N/A</v>
      </c>
      <c r="AH3230" t="e">
        <f>VLOOKUP($A3230,'Abatements Granted'!$A$2:$L$402,10,0)</f>
        <v>#N/A</v>
      </c>
      <c r="AI3230" s="36" t="e">
        <f>VLOOKUP($A3230,'Abatements Granted'!$A$2:$L$402,7,0)</f>
        <v>#N/A</v>
      </c>
    </row>
    <row r="3231" spans="1:35" x14ac:dyDescent="0.2">
      <c r="A3231" s="38" t="s">
        <v>2230</v>
      </c>
      <c r="B3231" t="s">
        <v>7565</v>
      </c>
      <c r="C3231">
        <v>1010</v>
      </c>
      <c r="D3231">
        <v>3</v>
      </c>
      <c r="E3231">
        <v>3</v>
      </c>
      <c r="F3231">
        <v>44</v>
      </c>
      <c r="G3231" t="s">
        <v>7485</v>
      </c>
      <c r="H3231" t="s">
        <v>3689</v>
      </c>
      <c r="I3231">
        <v>1</v>
      </c>
      <c r="J3231">
        <v>3</v>
      </c>
      <c r="K3231">
        <v>74</v>
      </c>
      <c r="L3231">
        <v>1955</v>
      </c>
      <c r="M3231">
        <v>1997</v>
      </c>
      <c r="N3231">
        <v>1836</v>
      </c>
      <c r="O3231" s="35">
        <v>374946</v>
      </c>
      <c r="P3231">
        <v>26</v>
      </c>
      <c r="Q3231">
        <v>0</v>
      </c>
      <c r="R3231">
        <v>0</v>
      </c>
      <c r="U3231" s="36">
        <v>277500</v>
      </c>
      <c r="V3231">
        <v>0.71</v>
      </c>
      <c r="W3231" s="36">
        <v>127000</v>
      </c>
      <c r="X3231">
        <v>300</v>
      </c>
      <c r="Y3231" s="39">
        <v>404800</v>
      </c>
      <c r="Z3231" s="40">
        <v>42565</v>
      </c>
      <c r="AA3231" s="36">
        <v>100</v>
      </c>
      <c r="AB3231">
        <v>4048</v>
      </c>
      <c r="AC3231" t="s">
        <v>3872</v>
      </c>
      <c r="AD3231" s="39">
        <v>372200</v>
      </c>
      <c r="AE3231" s="3">
        <f t="shared" si="101"/>
        <v>8.7587318645889312E-2</v>
      </c>
      <c r="AF3231" s="41">
        <f t="shared" si="100"/>
        <v>8.7587318645889312E-2</v>
      </c>
      <c r="AG3231" t="e">
        <f>VLOOKUP($A3231,'Abatements Granted'!$A$2:$L$402,2,0)</f>
        <v>#N/A</v>
      </c>
      <c r="AH3231" t="e">
        <f>VLOOKUP($A3231,'Abatements Granted'!$A$2:$L$402,10,0)</f>
        <v>#N/A</v>
      </c>
      <c r="AI3231" s="36" t="e">
        <f>VLOOKUP($A3231,'Abatements Granted'!$A$2:$L$402,7,0)</f>
        <v>#N/A</v>
      </c>
    </row>
    <row r="3232" spans="1:35" x14ac:dyDescent="0.2">
      <c r="A3232" s="38" t="s">
        <v>1784</v>
      </c>
      <c r="B3232" t="s">
        <v>7566</v>
      </c>
      <c r="C3232">
        <v>1010</v>
      </c>
      <c r="D3232">
        <v>3</v>
      </c>
      <c r="E3232">
        <v>3</v>
      </c>
      <c r="F3232">
        <v>34</v>
      </c>
      <c r="G3232" t="s">
        <v>7485</v>
      </c>
      <c r="H3232" t="s">
        <v>3666</v>
      </c>
      <c r="I3232">
        <v>1.75</v>
      </c>
      <c r="J3232">
        <v>3</v>
      </c>
      <c r="K3232">
        <v>74</v>
      </c>
      <c r="L3232">
        <v>1950</v>
      </c>
      <c r="M3232">
        <v>1997</v>
      </c>
      <c r="N3232">
        <v>1884</v>
      </c>
      <c r="O3232" s="35">
        <v>337718</v>
      </c>
      <c r="P3232">
        <v>26</v>
      </c>
      <c r="Q3232">
        <v>0</v>
      </c>
      <c r="R3232">
        <v>0</v>
      </c>
      <c r="U3232" s="36">
        <v>249900</v>
      </c>
      <c r="V3232">
        <v>0.39</v>
      </c>
      <c r="W3232" s="36">
        <v>111900</v>
      </c>
      <c r="X3232">
        <v>400</v>
      </c>
      <c r="Y3232" s="39">
        <v>362200</v>
      </c>
      <c r="Z3232" s="40">
        <v>44106</v>
      </c>
      <c r="AA3232" s="36">
        <v>305000</v>
      </c>
      <c r="AB3232">
        <v>1.19</v>
      </c>
      <c r="AC3232">
        <v>0</v>
      </c>
      <c r="AD3232" s="39">
        <v>348700</v>
      </c>
      <c r="AE3232" s="3">
        <f t="shared" si="101"/>
        <v>3.871522798967586E-2</v>
      </c>
      <c r="AF3232" s="41">
        <f t="shared" si="100"/>
        <v>3.871522798967586E-2</v>
      </c>
      <c r="AG3232" t="e">
        <f>VLOOKUP($A3232,'Abatements Granted'!$A$2:$L$402,2,0)</f>
        <v>#N/A</v>
      </c>
      <c r="AH3232" t="e">
        <f>VLOOKUP($A3232,'Abatements Granted'!$A$2:$L$402,10,0)</f>
        <v>#N/A</v>
      </c>
      <c r="AI3232" s="36" t="e">
        <f>VLOOKUP($A3232,'Abatements Granted'!$A$2:$L$402,7,0)</f>
        <v>#N/A</v>
      </c>
    </row>
    <row r="3233" spans="1:35" x14ac:dyDescent="0.2">
      <c r="A3233" s="38" t="s">
        <v>1580</v>
      </c>
      <c r="B3233" t="s">
        <v>7567</v>
      </c>
      <c r="C3233">
        <v>1010</v>
      </c>
      <c r="D3233">
        <v>3</v>
      </c>
      <c r="E3233">
        <v>3</v>
      </c>
      <c r="F3233">
        <v>30</v>
      </c>
      <c r="G3233" t="s">
        <v>7485</v>
      </c>
      <c r="H3233" t="s">
        <v>3681</v>
      </c>
      <c r="I3233">
        <v>2</v>
      </c>
      <c r="J3233">
        <v>3</v>
      </c>
      <c r="K3233">
        <v>72</v>
      </c>
      <c r="L3233">
        <v>1934</v>
      </c>
      <c r="M3233">
        <v>1995</v>
      </c>
      <c r="N3233">
        <v>2359</v>
      </c>
      <c r="O3233" s="35">
        <v>369344</v>
      </c>
      <c r="P3233">
        <v>28</v>
      </c>
      <c r="Q3233">
        <v>0</v>
      </c>
      <c r="R3233">
        <v>0</v>
      </c>
      <c r="U3233" s="36">
        <v>265900</v>
      </c>
      <c r="V3233">
        <v>0.27</v>
      </c>
      <c r="W3233" s="36">
        <v>105800</v>
      </c>
      <c r="X3233">
        <v>300</v>
      </c>
      <c r="Y3233" s="39">
        <v>372000</v>
      </c>
      <c r="Z3233" s="40">
        <v>44397</v>
      </c>
      <c r="AA3233" s="36">
        <v>1</v>
      </c>
      <c r="AB3233">
        <v>372000</v>
      </c>
      <c r="AC3233" t="s">
        <v>3676</v>
      </c>
      <c r="AD3233" s="39">
        <v>345500</v>
      </c>
      <c r="AE3233" s="3">
        <f t="shared" si="101"/>
        <v>7.6700434153400776E-2</v>
      </c>
      <c r="AF3233" s="41">
        <f t="shared" si="100"/>
        <v>7.6700434153400776E-2</v>
      </c>
      <c r="AG3233" t="e">
        <f>VLOOKUP($A3233,'Abatements Granted'!$A$2:$L$402,2,0)</f>
        <v>#N/A</v>
      </c>
      <c r="AH3233" t="e">
        <f>VLOOKUP($A3233,'Abatements Granted'!$A$2:$L$402,10,0)</f>
        <v>#N/A</v>
      </c>
      <c r="AI3233" s="36" t="e">
        <f>VLOOKUP($A3233,'Abatements Granted'!$A$2:$L$402,7,0)</f>
        <v>#N/A</v>
      </c>
    </row>
    <row r="3234" spans="1:35" x14ac:dyDescent="0.2">
      <c r="A3234" s="38" t="s">
        <v>1369</v>
      </c>
      <c r="B3234" t="s">
        <v>7568</v>
      </c>
      <c r="C3234">
        <v>1010</v>
      </c>
      <c r="D3234">
        <v>3</v>
      </c>
      <c r="E3234">
        <v>3</v>
      </c>
      <c r="F3234">
        <v>26</v>
      </c>
      <c r="G3234" t="s">
        <v>7485</v>
      </c>
      <c r="H3234" t="s">
        <v>3666</v>
      </c>
      <c r="I3234">
        <v>1.5</v>
      </c>
      <c r="J3234">
        <v>3</v>
      </c>
      <c r="K3234">
        <v>72</v>
      </c>
      <c r="L3234">
        <v>1945</v>
      </c>
      <c r="M3234">
        <v>1995</v>
      </c>
      <c r="N3234">
        <v>1775</v>
      </c>
      <c r="O3234" s="35">
        <v>311170</v>
      </c>
      <c r="P3234">
        <v>28</v>
      </c>
      <c r="Q3234">
        <v>0</v>
      </c>
      <c r="R3234">
        <v>0</v>
      </c>
      <c r="U3234" s="36">
        <v>224000</v>
      </c>
      <c r="V3234">
        <v>0.27</v>
      </c>
      <c r="W3234" s="36">
        <v>105800</v>
      </c>
      <c r="X3234">
        <v>1400</v>
      </c>
      <c r="Y3234" s="39">
        <v>331200</v>
      </c>
      <c r="Z3234" s="40">
        <v>37643</v>
      </c>
      <c r="AA3234" s="36">
        <v>1</v>
      </c>
      <c r="AB3234">
        <v>331200</v>
      </c>
      <c r="AC3234" t="s">
        <v>3657</v>
      </c>
      <c r="AD3234" s="39">
        <v>318700</v>
      </c>
      <c r="AE3234" s="3">
        <f t="shared" si="101"/>
        <v>3.9221838719799118E-2</v>
      </c>
      <c r="AF3234" s="41">
        <f t="shared" si="100"/>
        <v>3.9221838719799118E-2</v>
      </c>
      <c r="AG3234" t="e">
        <f>VLOOKUP($A3234,'Abatements Granted'!$A$2:$L$402,2,0)</f>
        <v>#N/A</v>
      </c>
      <c r="AH3234" t="e">
        <f>VLOOKUP($A3234,'Abatements Granted'!$A$2:$L$402,10,0)</f>
        <v>#N/A</v>
      </c>
      <c r="AI3234" s="36" t="e">
        <f>VLOOKUP($A3234,'Abatements Granted'!$A$2:$L$402,7,0)</f>
        <v>#N/A</v>
      </c>
    </row>
    <row r="3235" spans="1:35" x14ac:dyDescent="0.2">
      <c r="A3235" s="38" t="s">
        <v>1002</v>
      </c>
      <c r="B3235" t="s">
        <v>7569</v>
      </c>
      <c r="C3235">
        <v>1010</v>
      </c>
      <c r="D3235">
        <v>3</v>
      </c>
      <c r="E3235">
        <v>3</v>
      </c>
      <c r="F3235">
        <v>20</v>
      </c>
      <c r="G3235" t="s">
        <v>7485</v>
      </c>
      <c r="H3235" t="s">
        <v>3666</v>
      </c>
      <c r="I3235">
        <v>1.5</v>
      </c>
      <c r="J3235">
        <v>3</v>
      </c>
      <c r="K3235">
        <v>71</v>
      </c>
      <c r="L3235">
        <v>1952</v>
      </c>
      <c r="M3235">
        <v>1994</v>
      </c>
      <c r="N3235">
        <v>1822</v>
      </c>
      <c r="O3235" s="35">
        <v>324236</v>
      </c>
      <c r="P3235">
        <v>29</v>
      </c>
      <c r="Q3235">
        <v>0</v>
      </c>
      <c r="R3235">
        <v>0</v>
      </c>
      <c r="U3235" s="36">
        <v>230200</v>
      </c>
      <c r="V3235">
        <v>0.26</v>
      </c>
      <c r="W3235" s="36">
        <v>105000</v>
      </c>
      <c r="X3235">
        <v>0</v>
      </c>
      <c r="Y3235" s="39">
        <v>335200</v>
      </c>
      <c r="Z3235" s="40">
        <v>44027</v>
      </c>
      <c r="AA3235" s="36">
        <v>320000</v>
      </c>
      <c r="AB3235">
        <v>1.05</v>
      </c>
      <c r="AC3235">
        <v>0</v>
      </c>
      <c r="AD3235" s="39">
        <v>332300</v>
      </c>
      <c r="AE3235" s="3">
        <f t="shared" si="101"/>
        <v>8.7270538669876885E-3</v>
      </c>
      <c r="AF3235" s="41">
        <f t="shared" si="100"/>
        <v>8.7270538669876885E-3</v>
      </c>
      <c r="AG3235" t="e">
        <f>VLOOKUP($A3235,'Abatements Granted'!$A$2:$L$402,2,0)</f>
        <v>#N/A</v>
      </c>
      <c r="AH3235" t="e">
        <f>VLOOKUP($A3235,'Abatements Granted'!$A$2:$L$402,10,0)</f>
        <v>#N/A</v>
      </c>
      <c r="AI3235" s="36" t="e">
        <f>VLOOKUP($A3235,'Abatements Granted'!$A$2:$L$402,7,0)</f>
        <v>#N/A</v>
      </c>
    </row>
    <row r="3236" spans="1:35" x14ac:dyDescent="0.2">
      <c r="A3236" s="38" t="s">
        <v>489</v>
      </c>
      <c r="B3236" t="s">
        <v>7570</v>
      </c>
      <c r="C3236">
        <v>1010</v>
      </c>
      <c r="D3236">
        <v>3</v>
      </c>
      <c r="E3236">
        <v>3</v>
      </c>
      <c r="F3236">
        <v>14</v>
      </c>
      <c r="G3236" t="s">
        <v>7485</v>
      </c>
      <c r="H3236" t="s">
        <v>3689</v>
      </c>
      <c r="I3236">
        <v>1</v>
      </c>
      <c r="J3236">
        <v>3</v>
      </c>
      <c r="K3236">
        <v>76</v>
      </c>
      <c r="L3236">
        <v>1957</v>
      </c>
      <c r="M3236">
        <v>1999</v>
      </c>
      <c r="N3236">
        <v>1878</v>
      </c>
      <c r="O3236" s="35">
        <v>383007</v>
      </c>
      <c r="P3236">
        <v>24</v>
      </c>
      <c r="Q3236">
        <v>0</v>
      </c>
      <c r="R3236">
        <v>0</v>
      </c>
      <c r="U3236" s="36">
        <v>291100</v>
      </c>
      <c r="V3236">
        <v>0.33</v>
      </c>
      <c r="W3236" s="36">
        <v>109100</v>
      </c>
      <c r="X3236">
        <v>600</v>
      </c>
      <c r="Y3236" s="39">
        <v>400800</v>
      </c>
      <c r="Z3236" s="40">
        <v>39678</v>
      </c>
      <c r="AA3236" s="36">
        <v>1</v>
      </c>
      <c r="AB3236">
        <v>400800</v>
      </c>
      <c r="AC3236" t="s">
        <v>3676</v>
      </c>
      <c r="AD3236" s="39">
        <v>382300</v>
      </c>
      <c r="AE3236" s="3">
        <f t="shared" si="101"/>
        <v>4.8391315720638151E-2</v>
      </c>
      <c r="AF3236" s="41">
        <f t="shared" si="100"/>
        <v>4.8391315720638151E-2</v>
      </c>
      <c r="AG3236" t="e">
        <f>VLOOKUP($A3236,'Abatements Granted'!$A$2:$L$402,2,0)</f>
        <v>#N/A</v>
      </c>
      <c r="AH3236" t="e">
        <f>VLOOKUP($A3236,'Abatements Granted'!$A$2:$L$402,10,0)</f>
        <v>#N/A</v>
      </c>
      <c r="AI3236" s="36" t="e">
        <f>VLOOKUP($A3236,'Abatements Granted'!$A$2:$L$402,7,0)</f>
        <v>#N/A</v>
      </c>
    </row>
    <row r="3237" spans="1:35" x14ac:dyDescent="0.2">
      <c r="A3237" s="38" t="s">
        <v>7571</v>
      </c>
      <c r="B3237" t="s">
        <v>7572</v>
      </c>
      <c r="C3237">
        <v>1040</v>
      </c>
      <c r="D3237">
        <v>3</v>
      </c>
      <c r="E3237">
        <v>3</v>
      </c>
      <c r="F3237">
        <v>790</v>
      </c>
      <c r="G3237" t="s">
        <v>6249</v>
      </c>
      <c r="H3237" t="s">
        <v>5565</v>
      </c>
      <c r="I3237">
        <v>1.75</v>
      </c>
      <c r="J3237">
        <v>3</v>
      </c>
      <c r="K3237">
        <v>74</v>
      </c>
      <c r="L3237">
        <v>1955</v>
      </c>
      <c r="M3237">
        <v>1997</v>
      </c>
      <c r="N3237">
        <v>2357</v>
      </c>
      <c r="O3237" s="35">
        <v>380327</v>
      </c>
      <c r="P3237">
        <v>26</v>
      </c>
      <c r="Q3237">
        <v>0</v>
      </c>
      <c r="R3237">
        <v>0</v>
      </c>
      <c r="U3237" s="36">
        <v>281400</v>
      </c>
      <c r="V3237">
        <v>0.37</v>
      </c>
      <c r="W3237" s="36">
        <v>111000</v>
      </c>
      <c r="X3237">
        <v>0</v>
      </c>
      <c r="Y3237" s="39">
        <v>392400</v>
      </c>
      <c r="Z3237" s="40">
        <v>40256</v>
      </c>
      <c r="AA3237" s="36">
        <v>100</v>
      </c>
      <c r="AB3237">
        <v>3924</v>
      </c>
      <c r="AC3237" t="s">
        <v>3657</v>
      </c>
      <c r="AD3237" s="39">
        <v>369300</v>
      </c>
      <c r="AE3237" s="3">
        <f t="shared" si="101"/>
        <v>6.2550771730300658E-2</v>
      </c>
      <c r="AF3237" s="41">
        <f t="shared" si="100"/>
        <v>6.2550771730300658E-2</v>
      </c>
      <c r="AG3237" t="e">
        <f>VLOOKUP($A3237,'Abatements Granted'!$A$2:$L$402,2,0)</f>
        <v>#N/A</v>
      </c>
      <c r="AH3237" t="e">
        <f>VLOOKUP($A3237,'Abatements Granted'!$A$2:$L$402,10,0)</f>
        <v>#N/A</v>
      </c>
      <c r="AI3237" s="36" t="e">
        <f>VLOOKUP($A3237,'Abatements Granted'!$A$2:$L$402,7,0)</f>
        <v>#N/A</v>
      </c>
    </row>
    <row r="3238" spans="1:35" x14ac:dyDescent="0.2">
      <c r="A3238" s="38" t="s">
        <v>3222</v>
      </c>
      <c r="B3238" t="s">
        <v>7573</v>
      </c>
      <c r="C3238">
        <v>1010</v>
      </c>
      <c r="D3238">
        <v>3</v>
      </c>
      <c r="E3238">
        <v>3</v>
      </c>
      <c r="F3238">
        <v>780</v>
      </c>
      <c r="G3238" t="s">
        <v>6249</v>
      </c>
      <c r="H3238" t="s">
        <v>3689</v>
      </c>
      <c r="I3238">
        <v>1</v>
      </c>
      <c r="J3238">
        <v>3</v>
      </c>
      <c r="K3238">
        <v>77</v>
      </c>
      <c r="L3238">
        <v>1964</v>
      </c>
      <c r="M3238">
        <v>2000</v>
      </c>
      <c r="N3238">
        <v>1581</v>
      </c>
      <c r="O3238" s="35">
        <v>330760</v>
      </c>
      <c r="P3238">
        <v>23</v>
      </c>
      <c r="Q3238">
        <v>0</v>
      </c>
      <c r="R3238">
        <v>0</v>
      </c>
      <c r="U3238" s="36">
        <v>254700</v>
      </c>
      <c r="V3238">
        <v>0.42</v>
      </c>
      <c r="W3238" s="36">
        <v>113200</v>
      </c>
      <c r="X3238">
        <v>200</v>
      </c>
      <c r="Y3238" s="39">
        <v>368100</v>
      </c>
      <c r="Z3238" s="40">
        <v>43707</v>
      </c>
      <c r="AA3238" s="36">
        <v>245000</v>
      </c>
      <c r="AB3238">
        <v>1.5</v>
      </c>
      <c r="AC3238">
        <v>0</v>
      </c>
      <c r="AD3238" s="39">
        <v>341600</v>
      </c>
      <c r="AE3238" s="3">
        <f t="shared" si="101"/>
        <v>7.7576112412177878E-2</v>
      </c>
      <c r="AF3238" s="41">
        <f t="shared" si="100"/>
        <v>7.7576112412177878E-2</v>
      </c>
      <c r="AG3238" t="e">
        <f>VLOOKUP($A3238,'Abatements Granted'!$A$2:$L$402,2,0)</f>
        <v>#N/A</v>
      </c>
      <c r="AH3238" t="e">
        <f>VLOOKUP($A3238,'Abatements Granted'!$A$2:$L$402,10,0)</f>
        <v>#N/A</v>
      </c>
      <c r="AI3238" s="36" t="e">
        <f>VLOOKUP($A3238,'Abatements Granted'!$A$2:$L$402,7,0)</f>
        <v>#N/A</v>
      </c>
    </row>
    <row r="3239" spans="1:35" x14ac:dyDescent="0.2">
      <c r="A3239" s="38" t="s">
        <v>7574</v>
      </c>
      <c r="B3239" t="s">
        <v>7575</v>
      </c>
      <c r="C3239">
        <v>1110</v>
      </c>
      <c r="D3239">
        <v>3</v>
      </c>
      <c r="E3239">
        <v>3</v>
      </c>
      <c r="F3239">
        <v>768</v>
      </c>
      <c r="G3239" t="s">
        <v>6249</v>
      </c>
      <c r="H3239">
        <v>100</v>
      </c>
      <c r="I3239">
        <v>2.5</v>
      </c>
      <c r="J3239">
        <v>3</v>
      </c>
      <c r="K3239">
        <v>70</v>
      </c>
      <c r="L3239">
        <v>1902</v>
      </c>
      <c r="M3239">
        <v>1993</v>
      </c>
      <c r="N3239">
        <v>5150</v>
      </c>
      <c r="O3239" s="35">
        <v>602831</v>
      </c>
      <c r="P3239">
        <v>30</v>
      </c>
      <c r="R3239">
        <v>0</v>
      </c>
      <c r="U3239" s="36">
        <v>422000</v>
      </c>
      <c r="V3239">
        <v>2.0499999999999998</v>
      </c>
      <c r="W3239" s="36">
        <v>148100</v>
      </c>
      <c r="X3239">
        <v>16000</v>
      </c>
      <c r="Y3239" s="39">
        <v>586100</v>
      </c>
      <c r="Z3239" s="40">
        <v>30930</v>
      </c>
      <c r="AA3239" s="36">
        <v>130000</v>
      </c>
      <c r="AB3239">
        <v>4.51</v>
      </c>
      <c r="AC3239">
        <v>0</v>
      </c>
      <c r="AD3239" s="39">
        <v>523600</v>
      </c>
      <c r="AE3239" s="3">
        <f t="shared" si="101"/>
        <v>0.11936592818945768</v>
      </c>
      <c r="AF3239" s="41">
        <f t="shared" si="100"/>
        <v>0.11936592818945768</v>
      </c>
      <c r="AG3239" t="e">
        <f>VLOOKUP($A3239,'Abatements Granted'!$A$2:$L$402,2,0)</f>
        <v>#N/A</v>
      </c>
      <c r="AH3239" t="e">
        <f>VLOOKUP($A3239,'Abatements Granted'!$A$2:$L$402,10,0)</f>
        <v>#N/A</v>
      </c>
      <c r="AI3239" s="36" t="e">
        <f>VLOOKUP($A3239,'Abatements Granted'!$A$2:$L$402,7,0)</f>
        <v>#N/A</v>
      </c>
    </row>
    <row r="3240" spans="1:35" x14ac:dyDescent="0.2">
      <c r="A3240" s="38" t="s">
        <v>3168</v>
      </c>
      <c r="B3240" t="s">
        <v>7576</v>
      </c>
      <c r="C3240">
        <v>1010</v>
      </c>
      <c r="D3240">
        <v>3</v>
      </c>
      <c r="E3240">
        <v>3</v>
      </c>
      <c r="F3240">
        <v>754</v>
      </c>
      <c r="G3240" t="s">
        <v>6249</v>
      </c>
      <c r="H3240" t="s">
        <v>3718</v>
      </c>
      <c r="I3240">
        <v>1</v>
      </c>
      <c r="J3240">
        <v>3</v>
      </c>
      <c r="K3240">
        <v>79</v>
      </c>
      <c r="L3240">
        <v>1963</v>
      </c>
      <c r="M3240">
        <v>2002</v>
      </c>
      <c r="N3240">
        <v>2031</v>
      </c>
      <c r="O3240" s="35">
        <v>343088</v>
      </c>
      <c r="P3240">
        <v>21</v>
      </c>
      <c r="Q3240">
        <v>0</v>
      </c>
      <c r="R3240">
        <v>0</v>
      </c>
      <c r="U3240" s="36">
        <v>271000</v>
      </c>
      <c r="V3240">
        <v>0.46</v>
      </c>
      <c r="W3240" s="36">
        <v>115000</v>
      </c>
      <c r="X3240">
        <v>200</v>
      </c>
      <c r="Y3240" s="39">
        <v>386200</v>
      </c>
      <c r="Z3240" s="40">
        <v>44649</v>
      </c>
      <c r="AA3240" s="36">
        <v>100</v>
      </c>
      <c r="AB3240">
        <v>3862</v>
      </c>
      <c r="AC3240" t="s">
        <v>3676</v>
      </c>
      <c r="AD3240" s="39">
        <v>356800</v>
      </c>
      <c r="AE3240" s="3">
        <f t="shared" si="101"/>
        <v>8.2399103139013441E-2</v>
      </c>
      <c r="AF3240" s="41">
        <f t="shared" si="100"/>
        <v>8.2399103139013441E-2</v>
      </c>
      <c r="AG3240" t="e">
        <f>VLOOKUP($A3240,'Abatements Granted'!$A$2:$L$402,2,0)</f>
        <v>#N/A</v>
      </c>
      <c r="AH3240" t="e">
        <f>VLOOKUP($A3240,'Abatements Granted'!$A$2:$L$402,10,0)</f>
        <v>#N/A</v>
      </c>
      <c r="AI3240" s="36" t="e">
        <f>VLOOKUP($A3240,'Abatements Granted'!$A$2:$L$402,7,0)</f>
        <v>#N/A</v>
      </c>
    </row>
    <row r="3241" spans="1:35" x14ac:dyDescent="0.2">
      <c r="A3241" s="38" t="s">
        <v>1707</v>
      </c>
      <c r="B3241" t="s">
        <v>7577</v>
      </c>
      <c r="C3241">
        <v>1010</v>
      </c>
      <c r="D3241">
        <v>3</v>
      </c>
      <c r="E3241">
        <v>3</v>
      </c>
      <c r="F3241">
        <v>326</v>
      </c>
      <c r="G3241" t="s">
        <v>6616</v>
      </c>
      <c r="H3241" t="s">
        <v>3689</v>
      </c>
      <c r="I3241">
        <v>1</v>
      </c>
      <c r="J3241">
        <v>3</v>
      </c>
      <c r="K3241">
        <v>74</v>
      </c>
      <c r="L3241">
        <v>1958</v>
      </c>
      <c r="M3241">
        <v>1997</v>
      </c>
      <c r="N3241">
        <v>1293</v>
      </c>
      <c r="O3241" s="35">
        <v>282452</v>
      </c>
      <c r="P3241">
        <v>26</v>
      </c>
      <c r="Q3241">
        <v>0</v>
      </c>
      <c r="R3241">
        <v>0</v>
      </c>
      <c r="U3241" s="36">
        <v>209000</v>
      </c>
      <c r="V3241">
        <v>0.28999999999999998</v>
      </c>
      <c r="W3241" s="36">
        <v>107100</v>
      </c>
      <c r="X3241">
        <v>0</v>
      </c>
      <c r="Y3241" s="39">
        <v>316100</v>
      </c>
      <c r="Z3241" s="40">
        <v>28191</v>
      </c>
      <c r="AA3241" s="36">
        <v>13000</v>
      </c>
      <c r="AB3241">
        <v>24.32</v>
      </c>
      <c r="AC3241" t="s">
        <v>3657</v>
      </c>
      <c r="AD3241" s="39">
        <v>299000</v>
      </c>
      <c r="AE3241" s="3">
        <f t="shared" si="101"/>
        <v>5.7190635451505045E-2</v>
      </c>
      <c r="AF3241" s="41">
        <f t="shared" si="100"/>
        <v>5.7190635451505045E-2</v>
      </c>
      <c r="AG3241" t="e">
        <f>VLOOKUP($A3241,'Abatements Granted'!$A$2:$L$402,2,0)</f>
        <v>#N/A</v>
      </c>
      <c r="AH3241" t="e">
        <f>VLOOKUP($A3241,'Abatements Granted'!$A$2:$L$402,10,0)</f>
        <v>#N/A</v>
      </c>
      <c r="AI3241" s="36" t="e">
        <f>VLOOKUP($A3241,'Abatements Granted'!$A$2:$L$402,7,0)</f>
        <v>#N/A</v>
      </c>
    </row>
    <row r="3242" spans="1:35" x14ac:dyDescent="0.2">
      <c r="A3242" s="38" t="s">
        <v>1662</v>
      </c>
      <c r="B3242" t="s">
        <v>7578</v>
      </c>
      <c r="C3242">
        <v>1010</v>
      </c>
      <c r="D3242">
        <v>3</v>
      </c>
      <c r="E3242">
        <v>3</v>
      </c>
      <c r="F3242">
        <v>318</v>
      </c>
      <c r="G3242" t="s">
        <v>6616</v>
      </c>
      <c r="H3242" t="s">
        <v>3689</v>
      </c>
      <c r="I3242">
        <v>1</v>
      </c>
      <c r="J3242">
        <v>3</v>
      </c>
      <c r="K3242">
        <v>76</v>
      </c>
      <c r="L3242">
        <v>1960</v>
      </c>
      <c r="M3242">
        <v>1999</v>
      </c>
      <c r="N3242">
        <v>1449</v>
      </c>
      <c r="O3242" s="35">
        <v>299785</v>
      </c>
      <c r="P3242">
        <v>24</v>
      </c>
      <c r="Q3242">
        <v>0</v>
      </c>
      <c r="R3242">
        <v>0</v>
      </c>
      <c r="U3242" s="36">
        <v>227800</v>
      </c>
      <c r="V3242">
        <v>0.28999999999999998</v>
      </c>
      <c r="W3242" s="36">
        <v>107100</v>
      </c>
      <c r="X3242">
        <v>0</v>
      </c>
      <c r="Y3242" s="39">
        <v>334900</v>
      </c>
      <c r="Z3242" s="40">
        <v>45217</v>
      </c>
      <c r="AA3242" s="36">
        <v>340000</v>
      </c>
      <c r="AB3242">
        <v>0.98</v>
      </c>
      <c r="AC3242">
        <v>0</v>
      </c>
      <c r="AD3242" s="39">
        <v>311300</v>
      </c>
      <c r="AE3242" s="3">
        <f t="shared" si="101"/>
        <v>7.5811114680372604E-2</v>
      </c>
      <c r="AF3242" s="41">
        <f t="shared" si="100"/>
        <v>7.5811114680372604E-2</v>
      </c>
      <c r="AG3242" t="e">
        <f>VLOOKUP($A3242,'Abatements Granted'!$A$2:$L$402,2,0)</f>
        <v>#N/A</v>
      </c>
      <c r="AH3242" t="e">
        <f>VLOOKUP($A3242,'Abatements Granted'!$A$2:$L$402,10,0)</f>
        <v>#N/A</v>
      </c>
      <c r="AI3242" s="36" t="e">
        <f>VLOOKUP($A3242,'Abatements Granted'!$A$2:$L$402,7,0)</f>
        <v>#N/A</v>
      </c>
    </row>
    <row r="3243" spans="1:35" x14ac:dyDescent="0.2">
      <c r="A3243" s="38" t="s">
        <v>1639</v>
      </c>
      <c r="B3243" t="s">
        <v>7579</v>
      </c>
      <c r="C3243">
        <v>1010</v>
      </c>
      <c r="D3243">
        <v>3</v>
      </c>
      <c r="E3243">
        <v>3</v>
      </c>
      <c r="F3243">
        <v>312</v>
      </c>
      <c r="G3243" t="s">
        <v>6616</v>
      </c>
      <c r="H3243" t="s">
        <v>3718</v>
      </c>
      <c r="I3243">
        <v>1</v>
      </c>
      <c r="J3243">
        <v>3</v>
      </c>
      <c r="K3243">
        <v>74</v>
      </c>
      <c r="L3243">
        <v>1960</v>
      </c>
      <c r="M3243">
        <v>1997</v>
      </c>
      <c r="N3243">
        <v>1374</v>
      </c>
      <c r="O3243" s="35">
        <v>264694</v>
      </c>
      <c r="P3243">
        <v>26</v>
      </c>
      <c r="Q3243">
        <v>0</v>
      </c>
      <c r="R3243">
        <v>0</v>
      </c>
      <c r="U3243" s="36">
        <v>195900</v>
      </c>
      <c r="V3243">
        <v>0.35</v>
      </c>
      <c r="W3243" s="36">
        <v>110100</v>
      </c>
      <c r="X3243">
        <v>0</v>
      </c>
      <c r="Y3243" s="39">
        <v>306000</v>
      </c>
      <c r="Z3243" s="40">
        <v>35389</v>
      </c>
      <c r="AA3243" s="36">
        <v>49000</v>
      </c>
      <c r="AB3243">
        <v>6.24</v>
      </c>
      <c r="AC3243" t="s">
        <v>7580</v>
      </c>
      <c r="AD3243" s="39">
        <v>281900</v>
      </c>
      <c r="AE3243" s="3">
        <f t="shared" si="101"/>
        <v>8.5491308974813718E-2</v>
      </c>
      <c r="AF3243" s="41">
        <f t="shared" si="100"/>
        <v>8.5491308974813718E-2</v>
      </c>
      <c r="AG3243" t="e">
        <f>VLOOKUP($A3243,'Abatements Granted'!$A$2:$L$402,2,0)</f>
        <v>#N/A</v>
      </c>
      <c r="AH3243" t="e">
        <f>VLOOKUP($A3243,'Abatements Granted'!$A$2:$L$402,10,0)</f>
        <v>#N/A</v>
      </c>
      <c r="AI3243" s="36" t="e">
        <f>VLOOKUP($A3243,'Abatements Granted'!$A$2:$L$402,7,0)</f>
        <v>#N/A</v>
      </c>
    </row>
    <row r="3244" spans="1:35" x14ac:dyDescent="0.2">
      <c r="A3244" s="38" t="s">
        <v>1591</v>
      </c>
      <c r="B3244" t="s">
        <v>7581</v>
      </c>
      <c r="C3244">
        <v>1010</v>
      </c>
      <c r="D3244">
        <v>3</v>
      </c>
      <c r="E3244">
        <v>3</v>
      </c>
      <c r="F3244">
        <v>304</v>
      </c>
      <c r="G3244" t="s">
        <v>6616</v>
      </c>
      <c r="H3244" t="s">
        <v>3681</v>
      </c>
      <c r="I3244">
        <v>2</v>
      </c>
      <c r="J3244">
        <v>3</v>
      </c>
      <c r="K3244">
        <v>76</v>
      </c>
      <c r="L3244">
        <v>1958</v>
      </c>
      <c r="M3244">
        <v>1999</v>
      </c>
      <c r="N3244">
        <v>2673</v>
      </c>
      <c r="O3244" s="35">
        <v>390141</v>
      </c>
      <c r="P3244">
        <v>24</v>
      </c>
      <c r="Q3244">
        <v>0</v>
      </c>
      <c r="R3244">
        <v>0</v>
      </c>
      <c r="U3244" s="36">
        <v>296500</v>
      </c>
      <c r="V3244">
        <v>0.35</v>
      </c>
      <c r="W3244" s="36">
        <v>110100</v>
      </c>
      <c r="X3244">
        <v>200</v>
      </c>
      <c r="Y3244" s="39">
        <v>406800</v>
      </c>
      <c r="Z3244" s="40">
        <v>43180</v>
      </c>
      <c r="AA3244" s="36">
        <v>10</v>
      </c>
      <c r="AB3244">
        <v>40680</v>
      </c>
      <c r="AC3244" t="s">
        <v>3657</v>
      </c>
      <c r="AD3244" s="39">
        <v>377400</v>
      </c>
      <c r="AE3244" s="3">
        <f t="shared" si="101"/>
        <v>7.7901430842607367E-2</v>
      </c>
      <c r="AF3244" s="41">
        <f t="shared" si="100"/>
        <v>7.7901430842607367E-2</v>
      </c>
      <c r="AG3244" t="e">
        <f>VLOOKUP($A3244,'Abatements Granted'!$A$2:$L$402,2,0)</f>
        <v>#N/A</v>
      </c>
      <c r="AH3244" t="e">
        <f>VLOOKUP($A3244,'Abatements Granted'!$A$2:$L$402,10,0)</f>
        <v>#N/A</v>
      </c>
      <c r="AI3244" s="36" t="e">
        <f>VLOOKUP($A3244,'Abatements Granted'!$A$2:$L$402,7,0)</f>
        <v>#N/A</v>
      </c>
    </row>
    <row r="3245" spans="1:35" x14ac:dyDescent="0.2">
      <c r="A3245" s="38" t="s">
        <v>1542</v>
      </c>
      <c r="B3245" t="s">
        <v>7582</v>
      </c>
      <c r="C3245">
        <v>1010</v>
      </c>
      <c r="D3245">
        <v>3</v>
      </c>
      <c r="E3245">
        <v>3</v>
      </c>
      <c r="F3245">
        <v>298</v>
      </c>
      <c r="G3245" t="s">
        <v>6616</v>
      </c>
      <c r="H3245" t="s">
        <v>3941</v>
      </c>
      <c r="I3245">
        <v>2</v>
      </c>
      <c r="J3245">
        <v>4</v>
      </c>
      <c r="K3245">
        <v>76</v>
      </c>
      <c r="L3245">
        <v>1961</v>
      </c>
      <c r="M3245">
        <v>1999</v>
      </c>
      <c r="N3245">
        <v>2508</v>
      </c>
      <c r="O3245" s="35">
        <v>415436</v>
      </c>
      <c r="P3245">
        <v>24</v>
      </c>
      <c r="Q3245">
        <v>0</v>
      </c>
      <c r="R3245">
        <v>0</v>
      </c>
      <c r="U3245" s="36">
        <v>315700</v>
      </c>
      <c r="V3245">
        <v>0.56999999999999995</v>
      </c>
      <c r="W3245" s="36">
        <v>120600</v>
      </c>
      <c r="X3245">
        <v>6200</v>
      </c>
      <c r="Y3245" s="39">
        <v>442500</v>
      </c>
      <c r="Z3245" s="40">
        <v>43641</v>
      </c>
      <c r="AA3245" s="36">
        <v>377500</v>
      </c>
      <c r="AB3245">
        <v>1.17</v>
      </c>
      <c r="AC3245">
        <v>0</v>
      </c>
      <c r="AD3245" s="39">
        <v>417400</v>
      </c>
      <c r="AE3245" s="3">
        <f t="shared" si="101"/>
        <v>6.0134163871585988E-2</v>
      </c>
      <c r="AF3245" s="41">
        <f t="shared" si="100"/>
        <v>6.0134163871585988E-2</v>
      </c>
      <c r="AG3245" t="e">
        <f>VLOOKUP($A3245,'Abatements Granted'!$A$2:$L$402,2,0)</f>
        <v>#N/A</v>
      </c>
      <c r="AH3245" t="e">
        <f>VLOOKUP($A3245,'Abatements Granted'!$A$2:$L$402,10,0)</f>
        <v>#N/A</v>
      </c>
      <c r="AI3245" s="36" t="e">
        <f>VLOOKUP($A3245,'Abatements Granted'!$A$2:$L$402,7,0)</f>
        <v>#N/A</v>
      </c>
    </row>
    <row r="3246" spans="1:35" x14ac:dyDescent="0.2">
      <c r="A3246" s="38" t="s">
        <v>7583</v>
      </c>
      <c r="B3246" t="s">
        <v>7584</v>
      </c>
      <c r="C3246">
        <v>1010</v>
      </c>
      <c r="D3246">
        <v>3</v>
      </c>
      <c r="E3246">
        <v>3</v>
      </c>
      <c r="F3246">
        <v>27</v>
      </c>
      <c r="G3246" t="s">
        <v>7404</v>
      </c>
      <c r="H3246" t="s">
        <v>3689</v>
      </c>
      <c r="I3246">
        <v>1</v>
      </c>
      <c r="J3246">
        <v>3</v>
      </c>
      <c r="K3246">
        <v>90</v>
      </c>
      <c r="L3246">
        <v>1961</v>
      </c>
      <c r="M3246">
        <v>1997</v>
      </c>
      <c r="N3246">
        <v>1715</v>
      </c>
      <c r="O3246" s="35">
        <v>346866</v>
      </c>
      <c r="P3246">
        <v>26</v>
      </c>
      <c r="Q3246">
        <v>0</v>
      </c>
      <c r="R3246">
        <v>0</v>
      </c>
      <c r="S3246" t="s">
        <v>4146</v>
      </c>
      <c r="T3246">
        <v>90</v>
      </c>
      <c r="U3246" s="36">
        <v>312200</v>
      </c>
      <c r="V3246">
        <v>0.56000000000000005</v>
      </c>
      <c r="W3246" s="36">
        <v>120300</v>
      </c>
      <c r="X3246">
        <v>3300</v>
      </c>
      <c r="Y3246" s="39">
        <v>435800</v>
      </c>
      <c r="Z3246" s="40">
        <v>41838</v>
      </c>
      <c r="AA3246" s="36">
        <v>154000</v>
      </c>
      <c r="AB3246">
        <v>2.83</v>
      </c>
      <c r="AC3246" t="s">
        <v>3872</v>
      </c>
      <c r="AD3246" s="39">
        <v>400700</v>
      </c>
      <c r="AE3246" s="3">
        <f t="shared" si="101"/>
        <v>8.7596705764911409E-2</v>
      </c>
      <c r="AF3246" s="41">
        <f t="shared" si="100"/>
        <v>8.7596705764911409E-2</v>
      </c>
      <c r="AG3246" t="e">
        <f>VLOOKUP($A3246,'Abatements Granted'!$A$2:$L$402,2,0)</f>
        <v>#N/A</v>
      </c>
      <c r="AH3246" t="e">
        <f>VLOOKUP($A3246,'Abatements Granted'!$A$2:$L$402,10,0)</f>
        <v>#N/A</v>
      </c>
      <c r="AI3246" s="36" t="e">
        <f>VLOOKUP($A3246,'Abatements Granted'!$A$2:$L$402,7,0)</f>
        <v>#N/A</v>
      </c>
    </row>
    <row r="3247" spans="1:35" x14ac:dyDescent="0.2">
      <c r="A3247" s="38" t="s">
        <v>2170</v>
      </c>
      <c r="B3247" t="s">
        <v>7585</v>
      </c>
      <c r="C3247">
        <v>1010</v>
      </c>
      <c r="D3247">
        <v>3</v>
      </c>
      <c r="E3247">
        <v>3</v>
      </c>
      <c r="F3247">
        <v>43</v>
      </c>
      <c r="G3247" t="s">
        <v>7404</v>
      </c>
      <c r="H3247" t="s">
        <v>3681</v>
      </c>
      <c r="I3247">
        <v>2</v>
      </c>
      <c r="J3247">
        <v>3</v>
      </c>
      <c r="K3247">
        <v>72</v>
      </c>
      <c r="L3247">
        <v>1950</v>
      </c>
      <c r="M3247">
        <v>1995</v>
      </c>
      <c r="N3247">
        <v>2536</v>
      </c>
      <c r="O3247" s="35">
        <v>412602</v>
      </c>
      <c r="P3247">
        <v>28</v>
      </c>
      <c r="Q3247">
        <v>0</v>
      </c>
      <c r="R3247">
        <v>0</v>
      </c>
      <c r="U3247" s="36">
        <v>297100</v>
      </c>
      <c r="V3247">
        <v>0.73</v>
      </c>
      <c r="W3247" s="36">
        <v>127700</v>
      </c>
      <c r="X3247">
        <v>0</v>
      </c>
      <c r="Y3247" s="39">
        <v>424800</v>
      </c>
      <c r="Z3247" s="40">
        <v>38380</v>
      </c>
      <c r="AA3247" s="36">
        <v>312500</v>
      </c>
      <c r="AB3247">
        <v>1.36</v>
      </c>
      <c r="AC3247">
        <v>0</v>
      </c>
      <c r="AD3247" s="39">
        <v>390200</v>
      </c>
      <c r="AE3247" s="3">
        <f t="shared" si="101"/>
        <v>8.8672475653511107E-2</v>
      </c>
      <c r="AF3247" s="41">
        <f t="shared" si="100"/>
        <v>8.8672475653511107E-2</v>
      </c>
      <c r="AG3247" t="e">
        <f>VLOOKUP($A3247,'Abatements Granted'!$A$2:$L$402,2,0)</f>
        <v>#N/A</v>
      </c>
      <c r="AH3247" t="e">
        <f>VLOOKUP($A3247,'Abatements Granted'!$A$2:$L$402,10,0)</f>
        <v>#N/A</v>
      </c>
      <c r="AI3247" s="36" t="e">
        <f>VLOOKUP($A3247,'Abatements Granted'!$A$2:$L$402,7,0)</f>
        <v>#N/A</v>
      </c>
    </row>
    <row r="3248" spans="1:35" x14ac:dyDescent="0.2">
      <c r="A3248" s="38" t="s">
        <v>1596</v>
      </c>
      <c r="B3248" t="s">
        <v>7586</v>
      </c>
      <c r="C3248">
        <v>1010</v>
      </c>
      <c r="D3248">
        <v>3</v>
      </c>
      <c r="E3248">
        <v>3</v>
      </c>
      <c r="F3248">
        <v>305</v>
      </c>
      <c r="G3248" t="s">
        <v>6616</v>
      </c>
      <c r="H3248" t="s">
        <v>3689</v>
      </c>
      <c r="I3248">
        <v>1</v>
      </c>
      <c r="J3248">
        <v>3</v>
      </c>
      <c r="K3248">
        <v>74</v>
      </c>
      <c r="L3248">
        <v>1961</v>
      </c>
      <c r="M3248">
        <v>1997</v>
      </c>
      <c r="N3248">
        <v>1478</v>
      </c>
      <c r="O3248" s="35">
        <v>326625</v>
      </c>
      <c r="P3248">
        <v>26</v>
      </c>
      <c r="Q3248">
        <v>0</v>
      </c>
      <c r="R3248">
        <v>0</v>
      </c>
      <c r="U3248" s="36">
        <v>241700</v>
      </c>
      <c r="V3248">
        <v>0.36</v>
      </c>
      <c r="W3248" s="36">
        <v>110500</v>
      </c>
      <c r="X3248">
        <v>200</v>
      </c>
      <c r="Y3248" s="39">
        <v>352400</v>
      </c>
      <c r="Z3248" s="40">
        <v>43546</v>
      </c>
      <c r="AA3248" s="36">
        <v>270000</v>
      </c>
      <c r="AB3248">
        <v>1.31</v>
      </c>
      <c r="AC3248">
        <v>0</v>
      </c>
      <c r="AD3248" s="39">
        <v>343900</v>
      </c>
      <c r="AE3248" s="3">
        <f t="shared" si="101"/>
        <v>2.4716487350974203E-2</v>
      </c>
      <c r="AF3248" s="41">
        <f t="shared" si="100"/>
        <v>2.4716487350974203E-2</v>
      </c>
      <c r="AG3248" t="e">
        <f>VLOOKUP($A3248,'Abatements Granted'!$A$2:$L$402,2,0)</f>
        <v>#N/A</v>
      </c>
      <c r="AH3248" t="e">
        <f>VLOOKUP($A3248,'Abatements Granted'!$A$2:$L$402,10,0)</f>
        <v>#N/A</v>
      </c>
      <c r="AI3248" s="36" t="e">
        <f>VLOOKUP($A3248,'Abatements Granted'!$A$2:$L$402,7,0)</f>
        <v>#N/A</v>
      </c>
    </row>
    <row r="3249" spans="1:35" x14ac:dyDescent="0.2">
      <c r="A3249" s="38" t="s">
        <v>7587</v>
      </c>
      <c r="B3249" t="s">
        <v>7588</v>
      </c>
      <c r="C3249">
        <v>1010</v>
      </c>
      <c r="D3249">
        <v>3</v>
      </c>
      <c r="E3249">
        <v>3</v>
      </c>
      <c r="F3249">
        <v>311</v>
      </c>
      <c r="G3249" t="s">
        <v>6616</v>
      </c>
      <c r="H3249" t="s">
        <v>3689</v>
      </c>
      <c r="I3249">
        <v>1</v>
      </c>
      <c r="J3249">
        <v>3</v>
      </c>
      <c r="K3249">
        <v>76</v>
      </c>
      <c r="L3249">
        <v>1953</v>
      </c>
      <c r="M3249">
        <v>1999</v>
      </c>
      <c r="N3249">
        <v>1686</v>
      </c>
      <c r="O3249" s="35">
        <v>322980</v>
      </c>
      <c r="P3249">
        <v>24</v>
      </c>
      <c r="Q3249">
        <v>0</v>
      </c>
      <c r="R3249">
        <v>0</v>
      </c>
      <c r="S3249" t="s">
        <v>4146</v>
      </c>
      <c r="T3249">
        <v>76</v>
      </c>
      <c r="U3249" s="36">
        <v>245500</v>
      </c>
      <c r="V3249">
        <v>0.35</v>
      </c>
      <c r="W3249" s="36">
        <v>110100</v>
      </c>
      <c r="X3249">
        <v>0</v>
      </c>
      <c r="Y3249" s="39">
        <v>355600</v>
      </c>
      <c r="Z3249" s="40">
        <v>42277</v>
      </c>
      <c r="AA3249" s="36">
        <v>215000</v>
      </c>
      <c r="AB3249">
        <v>1.65</v>
      </c>
      <c r="AC3249">
        <v>0</v>
      </c>
      <c r="AD3249" s="39">
        <v>339200</v>
      </c>
      <c r="AE3249" s="3">
        <f t="shared" si="101"/>
        <v>4.8349056603773644E-2</v>
      </c>
      <c r="AF3249" s="41">
        <f t="shared" si="100"/>
        <v>4.8349056603773644E-2</v>
      </c>
      <c r="AG3249" t="e">
        <f>VLOOKUP($A3249,'Abatements Granted'!$A$2:$L$402,2,0)</f>
        <v>#N/A</v>
      </c>
      <c r="AH3249" t="e">
        <f>VLOOKUP($A3249,'Abatements Granted'!$A$2:$L$402,10,0)</f>
        <v>#N/A</v>
      </c>
      <c r="AI3249" s="36" t="e">
        <f>VLOOKUP($A3249,'Abatements Granted'!$A$2:$L$402,7,0)</f>
        <v>#N/A</v>
      </c>
    </row>
    <row r="3250" spans="1:35" x14ac:dyDescent="0.2">
      <c r="A3250" s="38" t="s">
        <v>1659</v>
      </c>
      <c r="B3250" t="s">
        <v>7589</v>
      </c>
      <c r="C3250">
        <v>1010</v>
      </c>
      <c r="D3250">
        <v>3</v>
      </c>
      <c r="E3250">
        <v>3</v>
      </c>
      <c r="F3250">
        <v>317</v>
      </c>
      <c r="G3250" t="s">
        <v>6616</v>
      </c>
      <c r="H3250" t="s">
        <v>3689</v>
      </c>
      <c r="I3250">
        <v>1</v>
      </c>
      <c r="J3250">
        <v>3</v>
      </c>
      <c r="K3250">
        <v>77</v>
      </c>
      <c r="L3250">
        <v>1956</v>
      </c>
      <c r="M3250">
        <v>2000</v>
      </c>
      <c r="N3250">
        <v>1400</v>
      </c>
      <c r="O3250" s="35">
        <v>289606</v>
      </c>
      <c r="P3250">
        <v>23</v>
      </c>
      <c r="Q3250">
        <v>0</v>
      </c>
      <c r="R3250">
        <v>0</v>
      </c>
      <c r="U3250" s="36">
        <v>223000</v>
      </c>
      <c r="V3250">
        <v>0.56000000000000005</v>
      </c>
      <c r="W3250" s="36">
        <v>120300</v>
      </c>
      <c r="X3250">
        <v>200</v>
      </c>
      <c r="Y3250" s="39">
        <v>343500</v>
      </c>
      <c r="Z3250" s="40">
        <v>42502</v>
      </c>
      <c r="AA3250" s="36">
        <v>230000</v>
      </c>
      <c r="AB3250">
        <v>1.49</v>
      </c>
      <c r="AC3250">
        <v>0</v>
      </c>
      <c r="AD3250" s="39">
        <v>324800</v>
      </c>
      <c r="AE3250" s="3">
        <f t="shared" si="101"/>
        <v>5.7573891625615659E-2</v>
      </c>
      <c r="AF3250" s="41">
        <f t="shared" si="100"/>
        <v>5.7573891625615659E-2</v>
      </c>
      <c r="AG3250" t="e">
        <f>VLOOKUP($A3250,'Abatements Granted'!$A$2:$L$402,2,0)</f>
        <v>#N/A</v>
      </c>
      <c r="AH3250" t="e">
        <f>VLOOKUP($A3250,'Abatements Granted'!$A$2:$L$402,10,0)</f>
        <v>#N/A</v>
      </c>
      <c r="AI3250" s="36" t="e">
        <f>VLOOKUP($A3250,'Abatements Granted'!$A$2:$L$402,7,0)</f>
        <v>#N/A</v>
      </c>
    </row>
    <row r="3251" spans="1:35" x14ac:dyDescent="0.2">
      <c r="A3251" s="38" t="s">
        <v>1702</v>
      </c>
      <c r="B3251" t="s">
        <v>7590</v>
      </c>
      <c r="C3251">
        <v>1010</v>
      </c>
      <c r="D3251">
        <v>3</v>
      </c>
      <c r="E3251">
        <v>3</v>
      </c>
      <c r="F3251">
        <v>325</v>
      </c>
      <c r="G3251" t="s">
        <v>6616</v>
      </c>
      <c r="H3251" t="s">
        <v>3689</v>
      </c>
      <c r="I3251">
        <v>1</v>
      </c>
      <c r="J3251">
        <v>3</v>
      </c>
      <c r="K3251">
        <v>74</v>
      </c>
      <c r="L3251">
        <v>1956</v>
      </c>
      <c r="M3251">
        <v>1997</v>
      </c>
      <c r="N3251">
        <v>2986</v>
      </c>
      <c r="O3251" s="35">
        <v>473420</v>
      </c>
      <c r="P3251">
        <v>26</v>
      </c>
      <c r="Q3251">
        <v>0</v>
      </c>
      <c r="R3251">
        <v>0</v>
      </c>
      <c r="U3251" s="36">
        <v>350300</v>
      </c>
      <c r="V3251">
        <v>0.47</v>
      </c>
      <c r="W3251" s="36">
        <v>115600</v>
      </c>
      <c r="X3251">
        <v>200</v>
      </c>
      <c r="Y3251" s="39">
        <v>466100</v>
      </c>
      <c r="Z3251" s="40">
        <v>45138</v>
      </c>
      <c r="AA3251" s="36">
        <v>470000</v>
      </c>
      <c r="AB3251">
        <v>0.99</v>
      </c>
      <c r="AC3251">
        <v>0</v>
      </c>
      <c r="AD3251" s="39">
        <v>443400</v>
      </c>
      <c r="AE3251" s="3">
        <f t="shared" si="101"/>
        <v>5.1195308976093923E-2</v>
      </c>
      <c r="AF3251" s="41">
        <f t="shared" si="100"/>
        <v>5.1195308976093923E-2</v>
      </c>
      <c r="AG3251" t="e">
        <f>VLOOKUP($A3251,'Abatements Granted'!$A$2:$L$402,2,0)</f>
        <v>#N/A</v>
      </c>
      <c r="AH3251" t="e">
        <f>VLOOKUP($A3251,'Abatements Granted'!$A$2:$L$402,10,0)</f>
        <v>#N/A</v>
      </c>
      <c r="AI3251" s="36" t="e">
        <f>VLOOKUP($A3251,'Abatements Granted'!$A$2:$L$402,7,0)</f>
        <v>#N/A</v>
      </c>
    </row>
    <row r="3252" spans="1:35" x14ac:dyDescent="0.2">
      <c r="A3252" s="38" t="s">
        <v>3076</v>
      </c>
      <c r="B3252" t="s">
        <v>7591</v>
      </c>
      <c r="C3252">
        <v>1010</v>
      </c>
      <c r="D3252">
        <v>3</v>
      </c>
      <c r="E3252">
        <v>3</v>
      </c>
      <c r="F3252">
        <v>714</v>
      </c>
      <c r="G3252" t="s">
        <v>6249</v>
      </c>
      <c r="H3252" t="s">
        <v>3669</v>
      </c>
      <c r="I3252">
        <v>2.5</v>
      </c>
      <c r="J3252">
        <v>3</v>
      </c>
      <c r="K3252">
        <v>72</v>
      </c>
      <c r="L3252">
        <v>1896</v>
      </c>
      <c r="M3252">
        <v>1995</v>
      </c>
      <c r="N3252">
        <v>2408</v>
      </c>
      <c r="O3252" s="35">
        <v>375972</v>
      </c>
      <c r="P3252">
        <v>28</v>
      </c>
      <c r="Q3252">
        <v>0</v>
      </c>
      <c r="R3252">
        <v>0</v>
      </c>
      <c r="U3252" s="36">
        <v>270700</v>
      </c>
      <c r="V3252">
        <v>1.39</v>
      </c>
      <c r="W3252" s="36">
        <v>140000</v>
      </c>
      <c r="X3252">
        <v>40500</v>
      </c>
      <c r="Y3252" s="39">
        <v>451200</v>
      </c>
      <c r="Z3252" s="40">
        <v>43873</v>
      </c>
      <c r="AA3252" s="36">
        <v>100</v>
      </c>
      <c r="AB3252">
        <v>4512</v>
      </c>
      <c r="AC3252" t="s">
        <v>3657</v>
      </c>
      <c r="AD3252" s="39">
        <v>460200</v>
      </c>
      <c r="AE3252" s="3">
        <f t="shared" si="101"/>
        <v>-1.9556714471968717E-2</v>
      </c>
      <c r="AF3252" s="41">
        <f t="shared" si="100"/>
        <v>-1.9556714471968717E-2</v>
      </c>
      <c r="AG3252" t="e">
        <f>VLOOKUP($A3252,'Abatements Granted'!$A$2:$L$402,2,0)</f>
        <v>#N/A</v>
      </c>
      <c r="AH3252" t="e">
        <f>VLOOKUP($A3252,'Abatements Granted'!$A$2:$L$402,10,0)</f>
        <v>#N/A</v>
      </c>
      <c r="AI3252" s="36" t="e">
        <f>VLOOKUP($A3252,'Abatements Granted'!$A$2:$L$402,7,0)</f>
        <v>#N/A</v>
      </c>
    </row>
    <row r="3253" spans="1:35" x14ac:dyDescent="0.2">
      <c r="A3253" s="38" t="s">
        <v>7592</v>
      </c>
      <c r="B3253" t="s">
        <v>7593</v>
      </c>
      <c r="C3253">
        <v>1300</v>
      </c>
      <c r="D3253">
        <v>3</v>
      </c>
      <c r="E3253">
        <v>3</v>
      </c>
      <c r="F3253">
        <v>720</v>
      </c>
      <c r="G3253" t="s">
        <v>6249</v>
      </c>
      <c r="H3253" t="s">
        <v>3656</v>
      </c>
      <c r="M3253">
        <v>0</v>
      </c>
      <c r="N3253">
        <v>0</v>
      </c>
      <c r="O3253" s="35">
        <v>0</v>
      </c>
      <c r="U3253" s="36">
        <v>0</v>
      </c>
      <c r="V3253">
        <v>0.91</v>
      </c>
      <c r="W3253" s="36">
        <v>131900</v>
      </c>
      <c r="X3253">
        <v>0</v>
      </c>
      <c r="Y3253" s="39">
        <v>131900</v>
      </c>
      <c r="Z3253" s="40">
        <v>43920</v>
      </c>
      <c r="AA3253" s="36">
        <v>100</v>
      </c>
      <c r="AB3253">
        <v>1319</v>
      </c>
      <c r="AC3253" t="s">
        <v>4019</v>
      </c>
      <c r="AD3253" s="39">
        <v>119900</v>
      </c>
      <c r="AE3253" s="3">
        <f t="shared" si="101"/>
        <v>0.1000834028356965</v>
      </c>
      <c r="AF3253" s="41">
        <f t="shared" si="100"/>
        <v>0.1000834028356965</v>
      </c>
      <c r="AG3253" t="e">
        <f>VLOOKUP($A3253,'Abatements Granted'!$A$2:$L$402,2,0)</f>
        <v>#N/A</v>
      </c>
      <c r="AH3253" t="e">
        <f>VLOOKUP($A3253,'Abatements Granted'!$A$2:$L$402,10,0)</f>
        <v>#N/A</v>
      </c>
      <c r="AI3253" s="36" t="e">
        <f>VLOOKUP($A3253,'Abatements Granted'!$A$2:$L$402,7,0)</f>
        <v>#N/A</v>
      </c>
    </row>
    <row r="3254" spans="1:35" x14ac:dyDescent="0.2">
      <c r="A3254" s="38" t="s">
        <v>3070</v>
      </c>
      <c r="B3254" t="s">
        <v>7594</v>
      </c>
      <c r="C3254">
        <v>1010</v>
      </c>
      <c r="D3254">
        <v>3</v>
      </c>
      <c r="E3254">
        <v>3</v>
      </c>
      <c r="F3254">
        <v>711</v>
      </c>
      <c r="G3254" t="s">
        <v>6249</v>
      </c>
      <c r="H3254" t="s">
        <v>3689</v>
      </c>
      <c r="I3254">
        <v>1</v>
      </c>
      <c r="J3254">
        <v>3</v>
      </c>
      <c r="K3254">
        <v>72</v>
      </c>
      <c r="L3254">
        <v>1951</v>
      </c>
      <c r="M3254">
        <v>1995</v>
      </c>
      <c r="N3254">
        <v>1996</v>
      </c>
      <c r="O3254" s="35">
        <v>341006</v>
      </c>
      <c r="P3254">
        <v>28</v>
      </c>
      <c r="Q3254">
        <v>0</v>
      </c>
      <c r="R3254">
        <v>0</v>
      </c>
      <c r="U3254" s="36">
        <v>245500</v>
      </c>
      <c r="V3254">
        <v>1.6</v>
      </c>
      <c r="W3254" s="36">
        <v>142700</v>
      </c>
      <c r="X3254">
        <v>35100</v>
      </c>
      <c r="Y3254" s="39">
        <v>423300</v>
      </c>
      <c r="Z3254" s="40">
        <v>42886</v>
      </c>
      <c r="AA3254" s="36">
        <v>320000</v>
      </c>
      <c r="AB3254">
        <v>1.32</v>
      </c>
      <c r="AC3254">
        <v>0</v>
      </c>
      <c r="AD3254" s="39">
        <v>421100</v>
      </c>
      <c r="AE3254" s="3">
        <f t="shared" si="101"/>
        <v>5.2244122536213577E-3</v>
      </c>
      <c r="AF3254" s="41">
        <f t="shared" si="100"/>
        <v>5.2244122536213577E-3</v>
      </c>
      <c r="AG3254" t="e">
        <f>VLOOKUP($A3254,'Abatements Granted'!$A$2:$L$402,2,0)</f>
        <v>#N/A</v>
      </c>
      <c r="AH3254" t="e">
        <f>VLOOKUP($A3254,'Abatements Granted'!$A$2:$L$402,10,0)</f>
        <v>#N/A</v>
      </c>
      <c r="AI3254" s="36" t="e">
        <f>VLOOKUP($A3254,'Abatements Granted'!$A$2:$L$402,7,0)</f>
        <v>#N/A</v>
      </c>
    </row>
    <row r="3255" spans="1:35" x14ac:dyDescent="0.2">
      <c r="A3255" s="38" t="s">
        <v>3112</v>
      </c>
      <c r="B3255" t="s">
        <v>7595</v>
      </c>
      <c r="C3255">
        <v>1010</v>
      </c>
      <c r="D3255">
        <v>3</v>
      </c>
      <c r="E3255">
        <v>3</v>
      </c>
      <c r="F3255">
        <v>727</v>
      </c>
      <c r="G3255" t="s">
        <v>6249</v>
      </c>
      <c r="H3255" t="s">
        <v>3666</v>
      </c>
      <c r="I3255">
        <v>1.5</v>
      </c>
      <c r="J3255">
        <v>3</v>
      </c>
      <c r="K3255">
        <v>71</v>
      </c>
      <c r="L3255">
        <v>1948</v>
      </c>
      <c r="M3255">
        <v>1994</v>
      </c>
      <c r="N3255">
        <v>1464</v>
      </c>
      <c r="O3255" s="35">
        <v>283882</v>
      </c>
      <c r="P3255">
        <v>29</v>
      </c>
      <c r="Q3255">
        <v>0</v>
      </c>
      <c r="R3255">
        <v>0</v>
      </c>
      <c r="U3255" s="36">
        <v>201600</v>
      </c>
      <c r="V3255">
        <v>0.5</v>
      </c>
      <c r="W3255" s="36">
        <v>117100</v>
      </c>
      <c r="X3255">
        <v>200</v>
      </c>
      <c r="Y3255" s="39">
        <v>318900</v>
      </c>
      <c r="Z3255" s="40">
        <v>43845</v>
      </c>
      <c r="AA3255" s="36">
        <v>255000</v>
      </c>
      <c r="AB3255">
        <v>1.25</v>
      </c>
      <c r="AC3255">
        <v>0</v>
      </c>
      <c r="AD3255" s="39">
        <v>305800</v>
      </c>
      <c r="AE3255" s="3">
        <f t="shared" si="101"/>
        <v>4.2838456507521272E-2</v>
      </c>
      <c r="AF3255" s="41">
        <f t="shared" si="100"/>
        <v>4.2838456507521272E-2</v>
      </c>
      <c r="AG3255" t="e">
        <f>VLOOKUP($A3255,'Abatements Granted'!$A$2:$L$402,2,0)</f>
        <v>#N/A</v>
      </c>
      <c r="AH3255" t="e">
        <f>VLOOKUP($A3255,'Abatements Granted'!$A$2:$L$402,10,0)</f>
        <v>#N/A</v>
      </c>
      <c r="AI3255" s="36" t="e">
        <f>VLOOKUP($A3255,'Abatements Granted'!$A$2:$L$402,7,0)</f>
        <v>#N/A</v>
      </c>
    </row>
    <row r="3256" spans="1:35" x14ac:dyDescent="0.2">
      <c r="A3256" s="38" t="s">
        <v>3131</v>
      </c>
      <c r="B3256" t="s">
        <v>7596</v>
      </c>
      <c r="C3256">
        <v>1010</v>
      </c>
      <c r="D3256">
        <v>3</v>
      </c>
      <c r="E3256">
        <v>3</v>
      </c>
      <c r="F3256">
        <v>733</v>
      </c>
      <c r="G3256" t="s">
        <v>6249</v>
      </c>
      <c r="H3256" t="s">
        <v>3666</v>
      </c>
      <c r="I3256">
        <v>1.75</v>
      </c>
      <c r="J3256">
        <v>3</v>
      </c>
      <c r="K3256">
        <v>71</v>
      </c>
      <c r="L3256">
        <v>1948</v>
      </c>
      <c r="M3256">
        <v>1994</v>
      </c>
      <c r="N3256">
        <v>2170</v>
      </c>
      <c r="O3256" s="35">
        <v>333014</v>
      </c>
      <c r="P3256">
        <v>29</v>
      </c>
      <c r="Q3256">
        <v>0</v>
      </c>
      <c r="R3256">
        <v>0</v>
      </c>
      <c r="U3256" s="36">
        <v>236400</v>
      </c>
      <c r="V3256">
        <v>0.49</v>
      </c>
      <c r="W3256" s="36">
        <v>116600</v>
      </c>
      <c r="X3256">
        <v>0</v>
      </c>
      <c r="Y3256" s="39">
        <v>353000</v>
      </c>
      <c r="Z3256" s="40">
        <v>40333</v>
      </c>
      <c r="AA3256" s="36">
        <v>3550</v>
      </c>
      <c r="AB3256">
        <v>99.44</v>
      </c>
      <c r="AC3256" t="s">
        <v>3663</v>
      </c>
      <c r="AD3256" s="39">
        <v>362500</v>
      </c>
      <c r="AE3256" s="3">
        <f t="shared" si="101"/>
        <v>-2.6206896551724146E-2</v>
      </c>
      <c r="AF3256" s="41">
        <f t="shared" si="100"/>
        <v>-2.6206896551724146E-2</v>
      </c>
      <c r="AG3256" t="e">
        <f>VLOOKUP($A3256,'Abatements Granted'!$A$2:$L$402,2,0)</f>
        <v>#N/A</v>
      </c>
      <c r="AH3256" t="e">
        <f>VLOOKUP($A3256,'Abatements Granted'!$A$2:$L$402,10,0)</f>
        <v>#N/A</v>
      </c>
      <c r="AI3256" s="36" t="e">
        <f>VLOOKUP($A3256,'Abatements Granted'!$A$2:$L$402,7,0)</f>
        <v>#N/A</v>
      </c>
    </row>
    <row r="3257" spans="1:35" x14ac:dyDescent="0.2">
      <c r="A3257" s="38" t="s">
        <v>3144</v>
      </c>
      <c r="B3257" t="s">
        <v>7597</v>
      </c>
      <c r="C3257">
        <v>1010</v>
      </c>
      <c r="D3257">
        <v>3</v>
      </c>
      <c r="E3257">
        <v>3</v>
      </c>
      <c r="F3257">
        <v>741</v>
      </c>
      <c r="G3257" t="s">
        <v>6249</v>
      </c>
      <c r="H3257" t="s">
        <v>3666</v>
      </c>
      <c r="I3257">
        <v>1.75</v>
      </c>
      <c r="J3257">
        <v>3</v>
      </c>
      <c r="K3257">
        <v>76</v>
      </c>
      <c r="L3257">
        <v>1960</v>
      </c>
      <c r="M3257">
        <v>1999</v>
      </c>
      <c r="N3257">
        <v>1887</v>
      </c>
      <c r="O3257" s="35">
        <v>329733</v>
      </c>
      <c r="P3257">
        <v>24</v>
      </c>
      <c r="Q3257">
        <v>0</v>
      </c>
      <c r="R3257">
        <v>0</v>
      </c>
      <c r="U3257" s="36">
        <v>250600</v>
      </c>
      <c r="V3257">
        <v>0.26</v>
      </c>
      <c r="W3257" s="36">
        <v>105000</v>
      </c>
      <c r="X3257">
        <v>300</v>
      </c>
      <c r="Y3257" s="39">
        <v>355900</v>
      </c>
      <c r="Z3257" s="40">
        <v>42930</v>
      </c>
      <c r="AA3257" s="36">
        <v>242000</v>
      </c>
      <c r="AB3257">
        <v>1.47</v>
      </c>
      <c r="AC3257" t="s">
        <v>3728</v>
      </c>
      <c r="AD3257" s="39">
        <v>336700</v>
      </c>
      <c r="AE3257" s="3">
        <f t="shared" si="101"/>
        <v>5.7024057024056996E-2</v>
      </c>
      <c r="AF3257" s="41">
        <f t="shared" si="100"/>
        <v>5.7024057024056996E-2</v>
      </c>
      <c r="AG3257" t="e">
        <f>VLOOKUP($A3257,'Abatements Granted'!$A$2:$L$402,2,0)</f>
        <v>#N/A</v>
      </c>
      <c r="AH3257" t="e">
        <f>VLOOKUP($A3257,'Abatements Granted'!$A$2:$L$402,10,0)</f>
        <v>#N/A</v>
      </c>
      <c r="AI3257" s="36" t="e">
        <f>VLOOKUP($A3257,'Abatements Granted'!$A$2:$L$402,7,0)</f>
        <v>#N/A</v>
      </c>
    </row>
    <row r="3258" spans="1:35" x14ac:dyDescent="0.2">
      <c r="A3258" s="38" t="s">
        <v>3144</v>
      </c>
      <c r="B3258" t="s">
        <v>7598</v>
      </c>
      <c r="C3258">
        <v>1060</v>
      </c>
      <c r="D3258">
        <v>3</v>
      </c>
      <c r="E3258">
        <v>0</v>
      </c>
      <c r="F3258">
        <v>741</v>
      </c>
      <c r="G3258" t="s">
        <v>6249</v>
      </c>
      <c r="H3258" t="s">
        <v>3656</v>
      </c>
      <c r="M3258">
        <v>0</v>
      </c>
      <c r="N3258">
        <v>0</v>
      </c>
      <c r="O3258" s="35">
        <v>0</v>
      </c>
      <c r="U3258" s="36">
        <v>0</v>
      </c>
      <c r="V3258">
        <v>0.92</v>
      </c>
      <c r="W3258" s="36">
        <v>7500</v>
      </c>
      <c r="X3258">
        <v>200</v>
      </c>
      <c r="Y3258" s="39">
        <v>7700</v>
      </c>
      <c r="Z3258" s="40">
        <v>42930</v>
      </c>
      <c r="AA3258" s="36">
        <v>242000</v>
      </c>
      <c r="AB3258">
        <v>0.03</v>
      </c>
      <c r="AC3258" t="s">
        <v>3728</v>
      </c>
      <c r="AD3258" s="39">
        <v>7100</v>
      </c>
      <c r="AE3258" s="3">
        <f t="shared" si="101"/>
        <v>8.4507042253521236E-2</v>
      </c>
      <c r="AF3258" s="41">
        <f t="shared" si="100"/>
        <v>8.4507042253521236E-2</v>
      </c>
      <c r="AG3258" t="e">
        <f>VLOOKUP($A3258,'Abatements Granted'!$A$2:$L$402,2,0)</f>
        <v>#N/A</v>
      </c>
      <c r="AH3258" t="e">
        <f>VLOOKUP($A3258,'Abatements Granted'!$A$2:$L$402,10,0)</f>
        <v>#N/A</v>
      </c>
      <c r="AI3258" s="36" t="e">
        <f>VLOOKUP($A3258,'Abatements Granted'!$A$2:$L$402,7,0)</f>
        <v>#N/A</v>
      </c>
    </row>
    <row r="3259" spans="1:35" x14ac:dyDescent="0.2">
      <c r="A3259" s="38" t="s">
        <v>3154</v>
      </c>
      <c r="B3259" t="s">
        <v>7599</v>
      </c>
      <c r="C3259">
        <v>1010</v>
      </c>
      <c r="D3259">
        <v>3</v>
      </c>
      <c r="E3259">
        <v>3</v>
      </c>
      <c r="F3259">
        <v>749</v>
      </c>
      <c r="G3259" t="s">
        <v>6249</v>
      </c>
      <c r="H3259" t="s">
        <v>3666</v>
      </c>
      <c r="I3259">
        <v>1.75</v>
      </c>
      <c r="J3259">
        <v>3</v>
      </c>
      <c r="K3259">
        <v>72</v>
      </c>
      <c r="L3259">
        <v>1949</v>
      </c>
      <c r="M3259">
        <v>1995</v>
      </c>
      <c r="N3259">
        <v>1604</v>
      </c>
      <c r="O3259" s="35">
        <v>306107</v>
      </c>
      <c r="P3259">
        <v>28</v>
      </c>
      <c r="Q3259">
        <v>0</v>
      </c>
      <c r="R3259">
        <v>0</v>
      </c>
      <c r="U3259" s="36">
        <v>220400</v>
      </c>
      <c r="V3259">
        <v>0.2</v>
      </c>
      <c r="W3259" s="36">
        <v>98800</v>
      </c>
      <c r="X3259">
        <v>200</v>
      </c>
      <c r="Y3259" s="39">
        <v>319400</v>
      </c>
      <c r="Z3259" s="40">
        <v>40770</v>
      </c>
      <c r="AA3259" s="36">
        <v>157500</v>
      </c>
      <c r="AB3259">
        <v>2.0299999999999998</v>
      </c>
      <c r="AC3259">
        <v>0</v>
      </c>
      <c r="AD3259" s="39">
        <v>298000</v>
      </c>
      <c r="AE3259" s="3">
        <f t="shared" si="101"/>
        <v>7.1812080536912681E-2</v>
      </c>
      <c r="AF3259" s="41">
        <f t="shared" si="100"/>
        <v>7.1812080536912681E-2</v>
      </c>
      <c r="AG3259" t="e">
        <f>VLOOKUP($A3259,'Abatements Granted'!$A$2:$L$402,2,0)</f>
        <v>#N/A</v>
      </c>
      <c r="AH3259" t="e">
        <f>VLOOKUP($A3259,'Abatements Granted'!$A$2:$L$402,10,0)</f>
        <v>#N/A</v>
      </c>
      <c r="AI3259" s="36" t="e">
        <f>VLOOKUP($A3259,'Abatements Granted'!$A$2:$L$402,7,0)</f>
        <v>#N/A</v>
      </c>
    </row>
    <row r="3260" spans="1:35" x14ac:dyDescent="0.2">
      <c r="A3260" s="38" t="s">
        <v>3170</v>
      </c>
      <c r="B3260" t="s">
        <v>7600</v>
      </c>
      <c r="C3260">
        <v>1010</v>
      </c>
      <c r="D3260">
        <v>3</v>
      </c>
      <c r="E3260">
        <v>3</v>
      </c>
      <c r="F3260">
        <v>755</v>
      </c>
      <c r="G3260" t="s">
        <v>6249</v>
      </c>
      <c r="H3260" t="s">
        <v>3666</v>
      </c>
      <c r="I3260">
        <v>1.75</v>
      </c>
      <c r="J3260">
        <v>3</v>
      </c>
      <c r="K3260">
        <v>72</v>
      </c>
      <c r="L3260">
        <v>1950</v>
      </c>
      <c r="M3260">
        <v>1995</v>
      </c>
      <c r="N3260">
        <v>1707</v>
      </c>
      <c r="O3260" s="35">
        <v>312344</v>
      </c>
      <c r="P3260">
        <v>28</v>
      </c>
      <c r="Q3260">
        <v>0</v>
      </c>
      <c r="R3260">
        <v>0</v>
      </c>
      <c r="U3260" s="36">
        <v>224900</v>
      </c>
      <c r="V3260">
        <v>0.22</v>
      </c>
      <c r="W3260" s="36">
        <v>101200</v>
      </c>
      <c r="X3260">
        <v>100</v>
      </c>
      <c r="Y3260" s="39">
        <v>326200</v>
      </c>
      <c r="Z3260" s="40">
        <v>32821</v>
      </c>
      <c r="AA3260" s="36">
        <v>150000</v>
      </c>
      <c r="AB3260">
        <v>2.17</v>
      </c>
      <c r="AC3260">
        <v>0</v>
      </c>
      <c r="AD3260" s="39">
        <v>314400</v>
      </c>
      <c r="AE3260" s="3">
        <f t="shared" si="101"/>
        <v>3.7531806615776153E-2</v>
      </c>
      <c r="AF3260" s="41">
        <f t="shared" si="100"/>
        <v>3.7531806615776153E-2</v>
      </c>
      <c r="AG3260" t="e">
        <f>VLOOKUP($A3260,'Abatements Granted'!$A$2:$L$402,2,0)</f>
        <v>#N/A</v>
      </c>
      <c r="AH3260" t="e">
        <f>VLOOKUP($A3260,'Abatements Granted'!$A$2:$L$402,10,0)</f>
        <v>#N/A</v>
      </c>
      <c r="AI3260" s="36" t="e">
        <f>VLOOKUP($A3260,'Abatements Granted'!$A$2:$L$402,7,0)</f>
        <v>#N/A</v>
      </c>
    </row>
    <row r="3261" spans="1:35" x14ac:dyDescent="0.2">
      <c r="A3261" s="38" t="s">
        <v>367</v>
      </c>
      <c r="B3261" t="s">
        <v>7601</v>
      </c>
      <c r="C3261">
        <v>1010</v>
      </c>
      <c r="D3261">
        <v>3</v>
      </c>
      <c r="E3261">
        <v>3</v>
      </c>
      <c r="F3261">
        <v>128</v>
      </c>
      <c r="G3261" t="s">
        <v>7529</v>
      </c>
      <c r="H3261" t="s">
        <v>3666</v>
      </c>
      <c r="I3261">
        <v>1.75</v>
      </c>
      <c r="J3261">
        <v>2</v>
      </c>
      <c r="K3261">
        <v>61</v>
      </c>
      <c r="L3261">
        <v>1950</v>
      </c>
      <c r="M3261">
        <v>1984</v>
      </c>
      <c r="N3261">
        <v>1595</v>
      </c>
      <c r="O3261" s="35">
        <v>254782</v>
      </c>
      <c r="P3261">
        <v>39</v>
      </c>
      <c r="Q3261">
        <v>0</v>
      </c>
      <c r="R3261">
        <v>0</v>
      </c>
      <c r="U3261" s="36">
        <v>155400</v>
      </c>
      <c r="V3261">
        <v>0.22</v>
      </c>
      <c r="W3261" s="36">
        <v>101200</v>
      </c>
      <c r="X3261">
        <v>200</v>
      </c>
      <c r="Y3261" s="39">
        <v>256800</v>
      </c>
      <c r="Z3261" s="40">
        <v>44895</v>
      </c>
      <c r="AA3261" s="36">
        <v>225000</v>
      </c>
      <c r="AB3261">
        <v>1.1399999999999999</v>
      </c>
      <c r="AC3261">
        <v>0</v>
      </c>
      <c r="AD3261" s="39">
        <v>302400</v>
      </c>
      <c r="AE3261" s="3">
        <f t="shared" si="101"/>
        <v>-0.15079365079365081</v>
      </c>
      <c r="AF3261" s="41">
        <f t="shared" si="100"/>
        <v>-0.15079365079365081</v>
      </c>
      <c r="AG3261" t="e">
        <f>VLOOKUP($A3261,'Abatements Granted'!$A$2:$L$402,2,0)</f>
        <v>#N/A</v>
      </c>
      <c r="AH3261" t="e">
        <f>VLOOKUP($A3261,'Abatements Granted'!$A$2:$L$402,10,0)</f>
        <v>#N/A</v>
      </c>
      <c r="AI3261" s="36" t="e">
        <f>VLOOKUP($A3261,'Abatements Granted'!$A$2:$L$402,7,0)</f>
        <v>#N/A</v>
      </c>
    </row>
    <row r="3262" spans="1:35" x14ac:dyDescent="0.2">
      <c r="A3262" s="38" t="s">
        <v>308</v>
      </c>
      <c r="B3262" t="s">
        <v>7602</v>
      </c>
      <c r="C3262">
        <v>1010</v>
      </c>
      <c r="D3262">
        <v>3</v>
      </c>
      <c r="E3262">
        <v>3</v>
      </c>
      <c r="F3262">
        <v>120</v>
      </c>
      <c r="G3262" t="s">
        <v>7529</v>
      </c>
      <c r="H3262" t="s">
        <v>3681</v>
      </c>
      <c r="I3262">
        <v>2</v>
      </c>
      <c r="J3262">
        <v>4</v>
      </c>
      <c r="K3262">
        <v>71</v>
      </c>
      <c r="L3262">
        <v>1948</v>
      </c>
      <c r="M3262">
        <v>1994</v>
      </c>
      <c r="N3262">
        <v>2906</v>
      </c>
      <c r="O3262" s="35">
        <v>479021</v>
      </c>
      <c r="P3262">
        <v>29</v>
      </c>
      <c r="Q3262">
        <v>0</v>
      </c>
      <c r="R3262">
        <v>0</v>
      </c>
      <c r="U3262" s="36">
        <v>340100</v>
      </c>
      <c r="V3262">
        <v>0.75</v>
      </c>
      <c r="W3262" s="36">
        <v>128400</v>
      </c>
      <c r="X3262">
        <v>14900</v>
      </c>
      <c r="Y3262" s="39">
        <v>483400</v>
      </c>
      <c r="Z3262" s="40">
        <v>44484</v>
      </c>
      <c r="AA3262" s="36">
        <v>463000</v>
      </c>
      <c r="AB3262">
        <v>1.04</v>
      </c>
      <c r="AC3262">
        <v>0</v>
      </c>
      <c r="AD3262" s="39">
        <v>450800</v>
      </c>
      <c r="AE3262" s="3">
        <f t="shared" si="101"/>
        <v>7.2315882874889104E-2</v>
      </c>
      <c r="AF3262" s="41">
        <f t="shared" si="100"/>
        <v>7.2315882874889104E-2</v>
      </c>
      <c r="AG3262" t="e">
        <f>VLOOKUP($A3262,'Abatements Granted'!$A$2:$L$402,2,0)</f>
        <v>#N/A</v>
      </c>
      <c r="AH3262" t="e">
        <f>VLOOKUP($A3262,'Abatements Granted'!$A$2:$L$402,10,0)</f>
        <v>#N/A</v>
      </c>
      <c r="AI3262" s="36" t="e">
        <f>VLOOKUP($A3262,'Abatements Granted'!$A$2:$L$402,7,0)</f>
        <v>#N/A</v>
      </c>
    </row>
    <row r="3263" spans="1:35" x14ac:dyDescent="0.2">
      <c r="A3263" s="38" t="s">
        <v>242</v>
      </c>
      <c r="B3263" t="s">
        <v>7603</v>
      </c>
      <c r="C3263">
        <v>1010</v>
      </c>
      <c r="D3263">
        <v>3</v>
      </c>
      <c r="E3263">
        <v>3</v>
      </c>
      <c r="F3263">
        <v>114</v>
      </c>
      <c r="G3263" t="s">
        <v>7529</v>
      </c>
      <c r="H3263" t="s">
        <v>3689</v>
      </c>
      <c r="I3263">
        <v>1</v>
      </c>
      <c r="J3263">
        <v>3</v>
      </c>
      <c r="K3263">
        <v>72</v>
      </c>
      <c r="L3263">
        <v>1950</v>
      </c>
      <c r="M3263">
        <v>1995</v>
      </c>
      <c r="N3263">
        <v>1508</v>
      </c>
      <c r="O3263" s="35">
        <v>307453</v>
      </c>
      <c r="P3263">
        <v>28</v>
      </c>
      <c r="Q3263">
        <v>0</v>
      </c>
      <c r="R3263">
        <v>0</v>
      </c>
      <c r="U3263" s="36">
        <v>221400</v>
      </c>
      <c r="V3263">
        <v>0.35</v>
      </c>
      <c r="W3263" s="36">
        <v>110100</v>
      </c>
      <c r="X3263">
        <v>0</v>
      </c>
      <c r="Y3263" s="39">
        <v>331500</v>
      </c>
      <c r="Z3263" s="40">
        <v>43706</v>
      </c>
      <c r="AA3263" s="36">
        <v>259900</v>
      </c>
      <c r="AB3263">
        <v>1.28</v>
      </c>
      <c r="AC3263">
        <v>0</v>
      </c>
      <c r="AD3263" s="39">
        <v>310800</v>
      </c>
      <c r="AE3263" s="3">
        <f t="shared" si="101"/>
        <v>6.6602316602316636E-2</v>
      </c>
      <c r="AF3263" s="41">
        <f t="shared" si="100"/>
        <v>6.6602316602316636E-2</v>
      </c>
      <c r="AG3263" t="e">
        <f>VLOOKUP($A3263,'Abatements Granted'!$A$2:$L$402,2,0)</f>
        <v>#N/A</v>
      </c>
      <c r="AH3263" t="e">
        <f>VLOOKUP($A3263,'Abatements Granted'!$A$2:$L$402,10,0)</f>
        <v>#N/A</v>
      </c>
      <c r="AI3263" s="36" t="e">
        <f>VLOOKUP($A3263,'Abatements Granted'!$A$2:$L$402,7,0)</f>
        <v>#N/A</v>
      </c>
    </row>
    <row r="3264" spans="1:35" x14ac:dyDescent="0.2">
      <c r="A3264" s="38" t="s">
        <v>133</v>
      </c>
      <c r="B3264" t="s">
        <v>7604</v>
      </c>
      <c r="C3264">
        <v>1010</v>
      </c>
      <c r="D3264">
        <v>3</v>
      </c>
      <c r="E3264">
        <v>3</v>
      </c>
      <c r="F3264">
        <v>106</v>
      </c>
      <c r="G3264" t="s">
        <v>7529</v>
      </c>
      <c r="H3264" t="s">
        <v>3666</v>
      </c>
      <c r="I3264">
        <v>1.75</v>
      </c>
      <c r="J3264">
        <v>3</v>
      </c>
      <c r="K3264">
        <v>76</v>
      </c>
      <c r="L3264">
        <v>1958</v>
      </c>
      <c r="M3264">
        <v>1999</v>
      </c>
      <c r="N3264">
        <v>1900</v>
      </c>
      <c r="O3264" s="35">
        <v>332718</v>
      </c>
      <c r="P3264">
        <v>24</v>
      </c>
      <c r="Q3264">
        <v>0</v>
      </c>
      <c r="R3264">
        <v>0</v>
      </c>
      <c r="U3264" s="36">
        <v>252900</v>
      </c>
      <c r="V3264">
        <v>0.67</v>
      </c>
      <c r="W3264" s="36">
        <v>125300</v>
      </c>
      <c r="X3264">
        <v>4900</v>
      </c>
      <c r="Y3264" s="39">
        <v>383100</v>
      </c>
      <c r="Z3264" s="40">
        <v>42712</v>
      </c>
      <c r="AA3264" s="36">
        <v>260000</v>
      </c>
      <c r="AB3264">
        <v>1.47</v>
      </c>
      <c r="AC3264">
        <v>0</v>
      </c>
      <c r="AD3264" s="39">
        <v>368700</v>
      </c>
      <c r="AE3264" s="3">
        <f t="shared" si="101"/>
        <v>3.9056143205858485E-2</v>
      </c>
      <c r="AF3264" s="41">
        <f t="shared" si="100"/>
        <v>3.9056143205858485E-2</v>
      </c>
      <c r="AG3264" t="e">
        <f>VLOOKUP($A3264,'Abatements Granted'!$A$2:$L$402,2,0)</f>
        <v>#N/A</v>
      </c>
      <c r="AH3264" t="e">
        <f>VLOOKUP($A3264,'Abatements Granted'!$A$2:$L$402,10,0)</f>
        <v>#N/A</v>
      </c>
      <c r="AI3264" s="36" t="e">
        <f>VLOOKUP($A3264,'Abatements Granted'!$A$2:$L$402,7,0)</f>
        <v>#N/A</v>
      </c>
    </row>
    <row r="3265" spans="1:35" x14ac:dyDescent="0.2">
      <c r="A3265" s="38" t="s">
        <v>86</v>
      </c>
      <c r="B3265" t="s">
        <v>7605</v>
      </c>
      <c r="C3265">
        <v>1010</v>
      </c>
      <c r="D3265">
        <v>3</v>
      </c>
      <c r="E3265">
        <v>3</v>
      </c>
      <c r="F3265">
        <v>102</v>
      </c>
      <c r="G3265" t="s">
        <v>7529</v>
      </c>
      <c r="H3265" t="s">
        <v>3689</v>
      </c>
      <c r="I3265">
        <v>1</v>
      </c>
      <c r="J3265">
        <v>3</v>
      </c>
      <c r="K3265">
        <v>71</v>
      </c>
      <c r="L3265">
        <v>1950</v>
      </c>
      <c r="M3265">
        <v>1994</v>
      </c>
      <c r="N3265">
        <v>1639</v>
      </c>
      <c r="O3265" s="35">
        <v>324683</v>
      </c>
      <c r="P3265">
        <v>29</v>
      </c>
      <c r="Q3265">
        <v>0</v>
      </c>
      <c r="R3265">
        <v>0</v>
      </c>
      <c r="U3265" s="36">
        <v>230500</v>
      </c>
      <c r="V3265">
        <v>0.68</v>
      </c>
      <c r="W3265" s="36">
        <v>125900</v>
      </c>
      <c r="X3265">
        <v>0</v>
      </c>
      <c r="Y3265" s="39">
        <v>356400</v>
      </c>
      <c r="Z3265" s="40">
        <v>43105</v>
      </c>
      <c r="AA3265" s="36">
        <v>100</v>
      </c>
      <c r="AB3265">
        <v>3564</v>
      </c>
      <c r="AC3265" t="s">
        <v>3872</v>
      </c>
      <c r="AD3265" s="39">
        <v>336700</v>
      </c>
      <c r="AE3265" s="3">
        <f t="shared" si="101"/>
        <v>5.8509058509058409E-2</v>
      </c>
      <c r="AF3265" s="41">
        <f t="shared" si="100"/>
        <v>5.8509058509058409E-2</v>
      </c>
      <c r="AG3265" t="e">
        <f>VLOOKUP($A3265,'Abatements Granted'!$A$2:$L$402,2,0)</f>
        <v>#N/A</v>
      </c>
      <c r="AH3265" t="e">
        <f>VLOOKUP($A3265,'Abatements Granted'!$A$2:$L$402,10,0)</f>
        <v>#N/A</v>
      </c>
      <c r="AI3265" s="36" t="e">
        <f>VLOOKUP($A3265,'Abatements Granted'!$A$2:$L$402,7,0)</f>
        <v>#N/A</v>
      </c>
    </row>
    <row r="3266" spans="1:35" x14ac:dyDescent="0.2">
      <c r="A3266" s="38" t="s">
        <v>3531</v>
      </c>
      <c r="B3266" t="s">
        <v>7606</v>
      </c>
      <c r="C3266">
        <v>1010</v>
      </c>
      <c r="D3266">
        <v>3</v>
      </c>
      <c r="E3266">
        <v>3</v>
      </c>
      <c r="F3266">
        <v>94</v>
      </c>
      <c r="G3266" t="s">
        <v>7529</v>
      </c>
      <c r="H3266" t="s">
        <v>3666</v>
      </c>
      <c r="I3266">
        <v>1.75</v>
      </c>
      <c r="J3266">
        <v>3</v>
      </c>
      <c r="K3266">
        <v>71</v>
      </c>
      <c r="L3266">
        <v>1945</v>
      </c>
      <c r="M3266">
        <v>1994</v>
      </c>
      <c r="N3266">
        <v>2239</v>
      </c>
      <c r="O3266" s="35">
        <v>364717</v>
      </c>
      <c r="P3266">
        <v>29</v>
      </c>
      <c r="Q3266">
        <v>0</v>
      </c>
      <c r="R3266">
        <v>0</v>
      </c>
      <c r="U3266" s="36">
        <v>258900</v>
      </c>
      <c r="V3266">
        <v>0.34</v>
      </c>
      <c r="W3266" s="36">
        <v>109600</v>
      </c>
      <c r="X3266">
        <v>200</v>
      </c>
      <c r="Y3266" s="39">
        <v>368700</v>
      </c>
      <c r="Z3266" s="40">
        <v>44741</v>
      </c>
      <c r="AA3266" s="36">
        <v>1</v>
      </c>
      <c r="AB3266">
        <v>368700</v>
      </c>
      <c r="AC3266" t="s">
        <v>3676</v>
      </c>
      <c r="AD3266" s="39">
        <v>355400</v>
      </c>
      <c r="AE3266" s="3">
        <f t="shared" si="101"/>
        <v>3.7422622397298877E-2</v>
      </c>
      <c r="AF3266" s="41">
        <f t="shared" si="100"/>
        <v>3.7422622397298877E-2</v>
      </c>
      <c r="AG3266" t="e">
        <f>VLOOKUP($A3266,'Abatements Granted'!$A$2:$L$402,2,0)</f>
        <v>#N/A</v>
      </c>
      <c r="AH3266" t="e">
        <f>VLOOKUP($A3266,'Abatements Granted'!$A$2:$L$402,10,0)</f>
        <v>#N/A</v>
      </c>
      <c r="AI3266" s="36" t="e">
        <f>VLOOKUP($A3266,'Abatements Granted'!$A$2:$L$402,7,0)</f>
        <v>#N/A</v>
      </c>
    </row>
    <row r="3267" spans="1:35" x14ac:dyDescent="0.2">
      <c r="A3267" s="38" t="s">
        <v>3408</v>
      </c>
      <c r="B3267" t="s">
        <v>7607</v>
      </c>
      <c r="C3267">
        <v>1010</v>
      </c>
      <c r="D3267">
        <v>3</v>
      </c>
      <c r="E3267">
        <v>3</v>
      </c>
      <c r="F3267">
        <v>88</v>
      </c>
      <c r="G3267" t="s">
        <v>7529</v>
      </c>
      <c r="H3267" t="s">
        <v>3689</v>
      </c>
      <c r="I3267">
        <v>1</v>
      </c>
      <c r="J3267">
        <v>3</v>
      </c>
      <c r="K3267">
        <v>72</v>
      </c>
      <c r="L3267">
        <v>1950</v>
      </c>
      <c r="M3267">
        <v>1995</v>
      </c>
      <c r="N3267">
        <v>1222</v>
      </c>
      <c r="O3267" s="35">
        <v>275932</v>
      </c>
      <c r="P3267">
        <v>28</v>
      </c>
      <c r="Q3267">
        <v>0</v>
      </c>
      <c r="R3267">
        <v>0</v>
      </c>
      <c r="U3267" s="36">
        <v>198700</v>
      </c>
      <c r="V3267">
        <v>0.34</v>
      </c>
      <c r="W3267" s="36">
        <v>109600</v>
      </c>
      <c r="X3267">
        <v>300</v>
      </c>
      <c r="Y3267" s="39">
        <v>308600</v>
      </c>
      <c r="Z3267" s="40">
        <v>36672</v>
      </c>
      <c r="AA3267" s="36">
        <v>105000</v>
      </c>
      <c r="AB3267">
        <v>2.94</v>
      </c>
      <c r="AC3267">
        <v>0</v>
      </c>
      <c r="AD3267" s="39">
        <v>289900</v>
      </c>
      <c r="AE3267" s="3">
        <f t="shared" si="101"/>
        <v>6.4505001724732614E-2</v>
      </c>
      <c r="AF3267" s="41">
        <f t="shared" si="100"/>
        <v>6.4505001724732614E-2</v>
      </c>
      <c r="AG3267" t="e">
        <f>VLOOKUP($A3267,'Abatements Granted'!$A$2:$L$402,2,0)</f>
        <v>#N/A</v>
      </c>
      <c r="AH3267" t="e">
        <f>VLOOKUP($A3267,'Abatements Granted'!$A$2:$L$402,10,0)</f>
        <v>#N/A</v>
      </c>
      <c r="AI3267" s="36" t="e">
        <f>VLOOKUP($A3267,'Abatements Granted'!$A$2:$L$402,7,0)</f>
        <v>#N/A</v>
      </c>
    </row>
    <row r="3268" spans="1:35" x14ac:dyDescent="0.2">
      <c r="A3268" s="38" t="s">
        <v>3216</v>
      </c>
      <c r="B3268" t="s">
        <v>7608</v>
      </c>
      <c r="C3268">
        <v>1010</v>
      </c>
      <c r="D3268">
        <v>3</v>
      </c>
      <c r="E3268">
        <v>3</v>
      </c>
      <c r="F3268">
        <v>78</v>
      </c>
      <c r="G3268" t="s">
        <v>7529</v>
      </c>
      <c r="H3268" t="s">
        <v>3666</v>
      </c>
      <c r="I3268">
        <v>1.5</v>
      </c>
      <c r="J3268">
        <v>3</v>
      </c>
      <c r="K3268">
        <v>90</v>
      </c>
      <c r="L3268">
        <v>2011</v>
      </c>
      <c r="M3268">
        <v>2013</v>
      </c>
      <c r="N3268">
        <v>1679</v>
      </c>
      <c r="O3268" s="35">
        <v>303618</v>
      </c>
      <c r="P3268">
        <v>10</v>
      </c>
      <c r="Q3268">
        <v>0</v>
      </c>
      <c r="R3268">
        <v>0</v>
      </c>
      <c r="U3268" s="36">
        <v>273300</v>
      </c>
      <c r="V3268">
        <v>0.35</v>
      </c>
      <c r="W3268" s="36">
        <v>110100</v>
      </c>
      <c r="X3268">
        <v>0</v>
      </c>
      <c r="Y3268" s="39">
        <v>383400</v>
      </c>
      <c r="Z3268" s="40">
        <v>43126</v>
      </c>
      <c r="AA3268" s="36">
        <v>249000</v>
      </c>
      <c r="AB3268">
        <v>1.54</v>
      </c>
      <c r="AC3268">
        <v>0</v>
      </c>
      <c r="AD3268" s="39">
        <v>367900</v>
      </c>
      <c r="AE3268" s="3">
        <f t="shared" si="101"/>
        <v>4.2131013862462652E-2</v>
      </c>
      <c r="AF3268" s="41">
        <f t="shared" si="100"/>
        <v>4.2131013862462652E-2</v>
      </c>
      <c r="AG3268" t="e">
        <f>VLOOKUP($A3268,'Abatements Granted'!$A$2:$L$402,2,0)</f>
        <v>#N/A</v>
      </c>
      <c r="AH3268" t="e">
        <f>VLOOKUP($A3268,'Abatements Granted'!$A$2:$L$402,10,0)</f>
        <v>#N/A</v>
      </c>
      <c r="AI3268" s="36" t="e">
        <f>VLOOKUP($A3268,'Abatements Granted'!$A$2:$L$402,7,0)</f>
        <v>#N/A</v>
      </c>
    </row>
    <row r="3269" spans="1:35" x14ac:dyDescent="0.2">
      <c r="A3269" s="38" t="s">
        <v>3034</v>
      </c>
      <c r="B3269" t="s">
        <v>7609</v>
      </c>
      <c r="C3269">
        <v>1010</v>
      </c>
      <c r="D3269">
        <v>3</v>
      </c>
      <c r="E3269">
        <v>3</v>
      </c>
      <c r="F3269">
        <v>70</v>
      </c>
      <c r="G3269" t="s">
        <v>7529</v>
      </c>
      <c r="H3269" t="s">
        <v>3666</v>
      </c>
      <c r="I3269">
        <v>1.75</v>
      </c>
      <c r="J3269">
        <v>4</v>
      </c>
      <c r="K3269">
        <v>71</v>
      </c>
      <c r="L3269">
        <v>1952</v>
      </c>
      <c r="M3269">
        <v>1994</v>
      </c>
      <c r="N3269">
        <v>2583</v>
      </c>
      <c r="O3269" s="35">
        <v>459783</v>
      </c>
      <c r="P3269">
        <v>29</v>
      </c>
      <c r="Q3269">
        <v>0</v>
      </c>
      <c r="R3269">
        <v>0</v>
      </c>
      <c r="U3269" s="36">
        <v>326400</v>
      </c>
      <c r="V3269">
        <v>0.68</v>
      </c>
      <c r="W3269" s="36">
        <v>126100</v>
      </c>
      <c r="X3269">
        <v>500</v>
      </c>
      <c r="Y3269" s="39">
        <v>453000</v>
      </c>
      <c r="Z3269" s="40">
        <v>44344</v>
      </c>
      <c r="AA3269" s="36">
        <v>420000</v>
      </c>
      <c r="AB3269">
        <v>1.08</v>
      </c>
      <c r="AC3269">
        <v>0</v>
      </c>
      <c r="AD3269" s="39">
        <v>420700</v>
      </c>
      <c r="AE3269" s="3">
        <f t="shared" si="101"/>
        <v>7.6776800570477866E-2</v>
      </c>
      <c r="AF3269" s="41">
        <f t="shared" si="100"/>
        <v>7.6776800570477866E-2</v>
      </c>
      <c r="AG3269" t="e">
        <f>VLOOKUP($A3269,'Abatements Granted'!$A$2:$L$402,2,0)</f>
        <v>#N/A</v>
      </c>
      <c r="AH3269" t="e">
        <f>VLOOKUP($A3269,'Abatements Granted'!$A$2:$L$402,10,0)</f>
        <v>#N/A</v>
      </c>
      <c r="AI3269" s="36" t="e">
        <f>VLOOKUP($A3269,'Abatements Granted'!$A$2:$L$402,7,0)</f>
        <v>#N/A</v>
      </c>
    </row>
    <row r="3270" spans="1:35" x14ac:dyDescent="0.2">
      <c r="A3270" s="38" t="s">
        <v>2894</v>
      </c>
      <c r="B3270" t="s">
        <v>7610</v>
      </c>
      <c r="C3270">
        <v>1010</v>
      </c>
      <c r="D3270">
        <v>3</v>
      </c>
      <c r="E3270">
        <v>3</v>
      </c>
      <c r="F3270">
        <v>64</v>
      </c>
      <c r="G3270" t="s">
        <v>7529</v>
      </c>
      <c r="H3270" t="s">
        <v>3689</v>
      </c>
      <c r="I3270">
        <v>1</v>
      </c>
      <c r="J3270">
        <v>3</v>
      </c>
      <c r="K3270">
        <v>71</v>
      </c>
      <c r="L3270">
        <v>1951</v>
      </c>
      <c r="M3270">
        <v>1994</v>
      </c>
      <c r="N3270">
        <v>1632</v>
      </c>
      <c r="O3270" s="35">
        <v>316777</v>
      </c>
      <c r="P3270">
        <v>29</v>
      </c>
      <c r="Q3270">
        <v>0</v>
      </c>
      <c r="R3270">
        <v>0</v>
      </c>
      <c r="U3270" s="36">
        <v>224900</v>
      </c>
      <c r="V3270">
        <v>0.68</v>
      </c>
      <c r="W3270" s="36">
        <v>126100</v>
      </c>
      <c r="X3270">
        <v>200</v>
      </c>
      <c r="Y3270" s="39">
        <v>351200</v>
      </c>
      <c r="Z3270" s="40">
        <v>42850</v>
      </c>
      <c r="AA3270" s="36">
        <v>100</v>
      </c>
      <c r="AB3270">
        <v>3512</v>
      </c>
      <c r="AC3270" t="s">
        <v>4183</v>
      </c>
      <c r="AD3270" s="39">
        <v>331600</v>
      </c>
      <c r="AE3270" s="3">
        <f t="shared" si="101"/>
        <v>5.9107358262967535E-2</v>
      </c>
      <c r="AF3270" s="41">
        <f t="shared" si="100"/>
        <v>5.9107358262967535E-2</v>
      </c>
      <c r="AG3270" t="e">
        <f>VLOOKUP($A3270,'Abatements Granted'!$A$2:$L$402,2,0)</f>
        <v>#N/A</v>
      </c>
      <c r="AH3270" t="e">
        <f>VLOOKUP($A3270,'Abatements Granted'!$A$2:$L$402,10,0)</f>
        <v>#N/A</v>
      </c>
      <c r="AI3270" s="36" t="e">
        <f>VLOOKUP($A3270,'Abatements Granted'!$A$2:$L$402,7,0)</f>
        <v>#N/A</v>
      </c>
    </row>
    <row r="3271" spans="1:35" x14ac:dyDescent="0.2">
      <c r="A3271" s="38" t="s">
        <v>2706</v>
      </c>
      <c r="B3271" t="s">
        <v>7611</v>
      </c>
      <c r="C3271">
        <v>1010</v>
      </c>
      <c r="D3271">
        <v>3</v>
      </c>
      <c r="E3271">
        <v>3</v>
      </c>
      <c r="F3271">
        <v>58</v>
      </c>
      <c r="G3271" t="s">
        <v>7529</v>
      </c>
      <c r="H3271" t="s">
        <v>3666</v>
      </c>
      <c r="I3271">
        <v>1.5</v>
      </c>
      <c r="J3271">
        <v>3</v>
      </c>
      <c r="K3271">
        <v>74</v>
      </c>
      <c r="L3271">
        <v>1960</v>
      </c>
      <c r="M3271">
        <v>1997</v>
      </c>
      <c r="N3271">
        <v>1788</v>
      </c>
      <c r="O3271" s="35">
        <v>315504</v>
      </c>
      <c r="P3271">
        <v>26</v>
      </c>
      <c r="Q3271">
        <v>0</v>
      </c>
      <c r="R3271">
        <v>0</v>
      </c>
      <c r="U3271" s="36">
        <v>233500</v>
      </c>
      <c r="V3271">
        <v>0.69</v>
      </c>
      <c r="W3271" s="36">
        <v>126300</v>
      </c>
      <c r="X3271">
        <v>0</v>
      </c>
      <c r="Y3271" s="39">
        <v>359800</v>
      </c>
      <c r="Z3271" s="40">
        <v>41409</v>
      </c>
      <c r="AA3271" s="36">
        <v>160000</v>
      </c>
      <c r="AB3271">
        <v>2.25</v>
      </c>
      <c r="AC3271">
        <v>0</v>
      </c>
      <c r="AD3271" s="39">
        <v>345400</v>
      </c>
      <c r="AE3271" s="3">
        <f t="shared" si="101"/>
        <v>4.1690793283150063E-2</v>
      </c>
      <c r="AF3271" s="41">
        <f t="shared" ref="AF3271:AF3334" si="102">_xlfn.IFNA(IF($AH3271="GRANTED",  (($Y3271-$AI3271)/$AI3271), (AE3271)),AE3271)</f>
        <v>4.1690793283150063E-2</v>
      </c>
      <c r="AG3271" t="e">
        <f>VLOOKUP($A3271,'Abatements Granted'!$A$2:$L$402,2,0)</f>
        <v>#N/A</v>
      </c>
      <c r="AH3271" t="e">
        <f>VLOOKUP($A3271,'Abatements Granted'!$A$2:$L$402,10,0)</f>
        <v>#N/A</v>
      </c>
      <c r="AI3271" s="36" t="e">
        <f>VLOOKUP($A3271,'Abatements Granted'!$A$2:$L$402,7,0)</f>
        <v>#N/A</v>
      </c>
    </row>
    <row r="3272" spans="1:35" x14ac:dyDescent="0.2">
      <c r="A3272" s="38" t="s">
        <v>2512</v>
      </c>
      <c r="B3272" t="s">
        <v>7612</v>
      </c>
      <c r="C3272">
        <v>1010</v>
      </c>
      <c r="D3272">
        <v>3</v>
      </c>
      <c r="E3272">
        <v>3</v>
      </c>
      <c r="F3272">
        <v>52</v>
      </c>
      <c r="G3272" t="s">
        <v>7529</v>
      </c>
      <c r="H3272" t="s">
        <v>3666</v>
      </c>
      <c r="I3272">
        <v>1.5</v>
      </c>
      <c r="J3272">
        <v>3</v>
      </c>
      <c r="K3272">
        <v>74</v>
      </c>
      <c r="L3272">
        <v>1953</v>
      </c>
      <c r="M3272">
        <v>1997</v>
      </c>
      <c r="N3272">
        <v>2220</v>
      </c>
      <c r="O3272" s="35">
        <v>358957</v>
      </c>
      <c r="P3272">
        <v>26</v>
      </c>
      <c r="Q3272">
        <v>0</v>
      </c>
      <c r="R3272">
        <v>0</v>
      </c>
      <c r="U3272" s="36">
        <v>265600</v>
      </c>
      <c r="V3272">
        <v>0.68</v>
      </c>
      <c r="W3272" s="36">
        <v>125900</v>
      </c>
      <c r="X3272">
        <v>300</v>
      </c>
      <c r="Y3272" s="39">
        <v>391800</v>
      </c>
      <c r="Z3272" s="40">
        <v>29335</v>
      </c>
      <c r="AA3272" s="36">
        <v>30000</v>
      </c>
      <c r="AB3272">
        <v>13.06</v>
      </c>
      <c r="AC3272" t="s">
        <v>3657</v>
      </c>
      <c r="AD3272" s="39">
        <v>376000</v>
      </c>
      <c r="AE3272" s="3">
        <f t="shared" ref="AE3272:AE3335" si="103">IFERROR(Y3272/AD3272-1,"")</f>
        <v>4.2021276595744617E-2</v>
      </c>
      <c r="AF3272" s="41">
        <f t="shared" si="102"/>
        <v>4.2021276595744617E-2</v>
      </c>
      <c r="AG3272" t="e">
        <f>VLOOKUP($A3272,'Abatements Granted'!$A$2:$L$402,2,0)</f>
        <v>#N/A</v>
      </c>
      <c r="AH3272" t="e">
        <f>VLOOKUP($A3272,'Abatements Granted'!$A$2:$L$402,10,0)</f>
        <v>#N/A</v>
      </c>
      <c r="AI3272" s="36" t="e">
        <f>VLOOKUP($A3272,'Abatements Granted'!$A$2:$L$402,7,0)</f>
        <v>#N/A</v>
      </c>
    </row>
    <row r="3273" spans="1:35" x14ac:dyDescent="0.2">
      <c r="A3273" s="38" t="s">
        <v>2224</v>
      </c>
      <c r="B3273" t="s">
        <v>7613</v>
      </c>
      <c r="C3273">
        <v>1010</v>
      </c>
      <c r="D3273">
        <v>3</v>
      </c>
      <c r="E3273">
        <v>3</v>
      </c>
      <c r="F3273">
        <v>44</v>
      </c>
      <c r="G3273" t="s">
        <v>7529</v>
      </c>
      <c r="H3273" t="s">
        <v>3666</v>
      </c>
      <c r="I3273">
        <v>1.5</v>
      </c>
      <c r="J3273">
        <v>3</v>
      </c>
      <c r="K3273">
        <v>76</v>
      </c>
      <c r="L3273">
        <v>1953</v>
      </c>
      <c r="M3273">
        <v>1999</v>
      </c>
      <c r="N3273">
        <v>1605</v>
      </c>
      <c r="O3273" s="35">
        <v>296243</v>
      </c>
      <c r="P3273">
        <v>24</v>
      </c>
      <c r="Q3273">
        <v>0</v>
      </c>
      <c r="R3273">
        <v>0</v>
      </c>
      <c r="U3273" s="36">
        <v>225100</v>
      </c>
      <c r="V3273">
        <v>0.7</v>
      </c>
      <c r="W3273" s="36">
        <v>126700</v>
      </c>
      <c r="X3273">
        <v>500</v>
      </c>
      <c r="Y3273" s="39">
        <v>352300</v>
      </c>
      <c r="Z3273" s="40">
        <v>36412</v>
      </c>
      <c r="AA3273" s="36">
        <v>129000</v>
      </c>
      <c r="AB3273">
        <v>2.73</v>
      </c>
      <c r="AC3273">
        <v>0</v>
      </c>
      <c r="AD3273" s="39">
        <v>335100</v>
      </c>
      <c r="AE3273" s="3">
        <f t="shared" si="103"/>
        <v>5.132796180244692E-2</v>
      </c>
      <c r="AF3273" s="41">
        <f t="shared" si="102"/>
        <v>5.132796180244692E-2</v>
      </c>
      <c r="AG3273" t="e">
        <f>VLOOKUP($A3273,'Abatements Granted'!$A$2:$L$402,2,0)</f>
        <v>#N/A</v>
      </c>
      <c r="AH3273" t="e">
        <f>VLOOKUP($A3273,'Abatements Granted'!$A$2:$L$402,10,0)</f>
        <v>#N/A</v>
      </c>
      <c r="AI3273" s="36" t="e">
        <f>VLOOKUP($A3273,'Abatements Granted'!$A$2:$L$402,7,0)</f>
        <v>#N/A</v>
      </c>
    </row>
    <row r="3274" spans="1:35" x14ac:dyDescent="0.2">
      <c r="A3274" s="38" t="s">
        <v>1947</v>
      </c>
      <c r="B3274" t="s">
        <v>7614</v>
      </c>
      <c r="C3274">
        <v>1010</v>
      </c>
      <c r="D3274">
        <v>3</v>
      </c>
      <c r="E3274">
        <v>3</v>
      </c>
      <c r="F3274">
        <v>38</v>
      </c>
      <c r="G3274" t="s">
        <v>7529</v>
      </c>
      <c r="H3274" t="s">
        <v>3666</v>
      </c>
      <c r="I3274">
        <v>1.5</v>
      </c>
      <c r="J3274">
        <v>3</v>
      </c>
      <c r="K3274">
        <v>74</v>
      </c>
      <c r="L3274">
        <v>1955</v>
      </c>
      <c r="M3274">
        <v>1997</v>
      </c>
      <c r="N3274">
        <v>1969</v>
      </c>
      <c r="O3274" s="35">
        <v>333213</v>
      </c>
      <c r="P3274">
        <v>26</v>
      </c>
      <c r="Q3274">
        <v>0</v>
      </c>
      <c r="R3274">
        <v>0</v>
      </c>
      <c r="U3274" s="36">
        <v>246600</v>
      </c>
      <c r="V3274">
        <v>0.68</v>
      </c>
      <c r="W3274" s="36">
        <v>125900</v>
      </c>
      <c r="X3274">
        <v>400</v>
      </c>
      <c r="Y3274" s="39">
        <v>372900</v>
      </c>
      <c r="Z3274" s="40">
        <v>39450</v>
      </c>
      <c r="AA3274" s="36">
        <v>1</v>
      </c>
      <c r="AB3274">
        <v>372900</v>
      </c>
      <c r="AC3274" t="s">
        <v>3657</v>
      </c>
      <c r="AD3274" s="39">
        <v>357600</v>
      </c>
      <c r="AE3274" s="3">
        <f t="shared" si="103"/>
        <v>4.278523489932895E-2</v>
      </c>
      <c r="AF3274" s="41">
        <f t="shared" si="102"/>
        <v>4.278523489932895E-2</v>
      </c>
      <c r="AG3274" t="e">
        <f>VLOOKUP($A3274,'Abatements Granted'!$A$2:$L$402,2,0)</f>
        <v>#N/A</v>
      </c>
      <c r="AH3274" t="e">
        <f>VLOOKUP($A3274,'Abatements Granted'!$A$2:$L$402,10,0)</f>
        <v>#N/A</v>
      </c>
      <c r="AI3274" s="36" t="e">
        <f>VLOOKUP($A3274,'Abatements Granted'!$A$2:$L$402,7,0)</f>
        <v>#N/A</v>
      </c>
    </row>
    <row r="3275" spans="1:35" x14ac:dyDescent="0.2">
      <c r="A3275" s="38" t="s">
        <v>7615</v>
      </c>
      <c r="B3275" t="s">
        <v>7616</v>
      </c>
      <c r="C3275">
        <v>4520</v>
      </c>
      <c r="D3275">
        <v>45</v>
      </c>
      <c r="E3275">
        <v>45</v>
      </c>
      <c r="F3275">
        <v>265</v>
      </c>
      <c r="G3275" t="s">
        <v>6616</v>
      </c>
      <c r="H3275" t="s">
        <v>3656</v>
      </c>
      <c r="M3275">
        <v>0</v>
      </c>
      <c r="N3275">
        <v>0</v>
      </c>
      <c r="O3275" s="35">
        <v>0</v>
      </c>
      <c r="U3275" s="36">
        <v>0</v>
      </c>
      <c r="V3275">
        <v>47.06</v>
      </c>
      <c r="W3275" s="36">
        <v>405900</v>
      </c>
      <c r="X3275">
        <v>0</v>
      </c>
      <c r="Y3275" s="39">
        <v>405900</v>
      </c>
      <c r="Z3275" s="40">
        <v>41576</v>
      </c>
      <c r="AA3275" s="36">
        <v>90000</v>
      </c>
      <c r="AB3275">
        <v>4.51</v>
      </c>
      <c r="AC3275" t="s">
        <v>3863</v>
      </c>
      <c r="AD3275" s="39">
        <v>424700</v>
      </c>
      <c r="AE3275" s="3">
        <f t="shared" si="103"/>
        <v>-4.4266541087826683E-2</v>
      </c>
      <c r="AF3275" s="41">
        <f t="shared" si="102"/>
        <v>-4.4266541087826683E-2</v>
      </c>
      <c r="AG3275" t="e">
        <f>VLOOKUP($A3275,'Abatements Granted'!$A$2:$L$402,2,0)</f>
        <v>#N/A</v>
      </c>
      <c r="AH3275" t="e">
        <f>VLOOKUP($A3275,'Abatements Granted'!$A$2:$L$402,10,0)</f>
        <v>#N/A</v>
      </c>
      <c r="AI3275" s="36" t="e">
        <f>VLOOKUP($A3275,'Abatements Granted'!$A$2:$L$402,7,0)</f>
        <v>#N/A</v>
      </c>
    </row>
    <row r="3276" spans="1:35" x14ac:dyDescent="0.2">
      <c r="A3276" s="38" t="s">
        <v>3188</v>
      </c>
      <c r="B3276" t="s">
        <v>7617</v>
      </c>
      <c r="C3276">
        <v>1010</v>
      </c>
      <c r="D3276">
        <v>3</v>
      </c>
      <c r="E3276">
        <v>3</v>
      </c>
      <c r="F3276">
        <v>760</v>
      </c>
      <c r="G3276" t="s">
        <v>6249</v>
      </c>
      <c r="H3276" t="s">
        <v>3681</v>
      </c>
      <c r="I3276">
        <v>2</v>
      </c>
      <c r="J3276">
        <v>3</v>
      </c>
      <c r="K3276">
        <v>94</v>
      </c>
      <c r="L3276">
        <v>2016</v>
      </c>
      <c r="M3276">
        <v>2017</v>
      </c>
      <c r="N3276">
        <v>2233</v>
      </c>
      <c r="O3276" s="35">
        <v>350132</v>
      </c>
      <c r="P3276">
        <v>6</v>
      </c>
      <c r="Q3276">
        <v>0</v>
      </c>
      <c r="R3276">
        <v>0</v>
      </c>
      <c r="U3276" s="36">
        <v>329100</v>
      </c>
      <c r="V3276">
        <v>1.27</v>
      </c>
      <c r="W3276" s="36">
        <v>138300</v>
      </c>
      <c r="X3276">
        <v>300</v>
      </c>
      <c r="Y3276" s="39">
        <v>467700</v>
      </c>
      <c r="Z3276" s="40">
        <v>42858</v>
      </c>
      <c r="AA3276" s="36">
        <v>345452</v>
      </c>
      <c r="AB3276">
        <v>1.35</v>
      </c>
      <c r="AC3276">
        <v>0</v>
      </c>
      <c r="AD3276" s="39">
        <v>434800</v>
      </c>
      <c r="AE3276" s="3">
        <f t="shared" si="103"/>
        <v>7.5666973321067088E-2</v>
      </c>
      <c r="AF3276" s="41">
        <f t="shared" si="102"/>
        <v>7.5666973321067088E-2</v>
      </c>
      <c r="AG3276" t="e">
        <f>VLOOKUP($A3276,'Abatements Granted'!$A$2:$L$402,2,0)</f>
        <v>#N/A</v>
      </c>
      <c r="AH3276" t="e">
        <f>VLOOKUP($A3276,'Abatements Granted'!$A$2:$L$402,10,0)</f>
        <v>#N/A</v>
      </c>
      <c r="AI3276" s="36" t="e">
        <f>VLOOKUP($A3276,'Abatements Granted'!$A$2:$L$402,7,0)</f>
        <v>#N/A</v>
      </c>
    </row>
    <row r="3277" spans="1:35" x14ac:dyDescent="0.2">
      <c r="A3277" s="38" t="s">
        <v>7618</v>
      </c>
      <c r="B3277" t="s">
        <v>7619</v>
      </c>
      <c r="C3277">
        <v>3250</v>
      </c>
      <c r="D3277">
        <v>45</v>
      </c>
      <c r="E3277">
        <v>45</v>
      </c>
      <c r="F3277">
        <v>423</v>
      </c>
      <c r="G3277" t="s">
        <v>6419</v>
      </c>
      <c r="H3277">
        <v>235</v>
      </c>
      <c r="I3277">
        <v>1</v>
      </c>
      <c r="J3277">
        <v>2</v>
      </c>
      <c r="K3277">
        <v>30</v>
      </c>
      <c r="L3277">
        <v>1948</v>
      </c>
      <c r="M3277">
        <v>1973</v>
      </c>
      <c r="N3277">
        <v>1766</v>
      </c>
      <c r="O3277" s="35">
        <v>221397</v>
      </c>
      <c r="P3277">
        <v>50</v>
      </c>
      <c r="Q3277">
        <v>20</v>
      </c>
      <c r="R3277">
        <v>0</v>
      </c>
      <c r="U3277" s="36">
        <v>66400</v>
      </c>
      <c r="V3277">
        <v>0.55000000000000004</v>
      </c>
      <c r="W3277" s="36">
        <v>117000</v>
      </c>
      <c r="X3277">
        <v>9700</v>
      </c>
      <c r="Y3277" s="39">
        <v>193100</v>
      </c>
      <c r="Z3277" s="40">
        <v>45170</v>
      </c>
      <c r="AA3277" s="36">
        <v>560000</v>
      </c>
      <c r="AB3277">
        <v>0.34</v>
      </c>
      <c r="AC3277" t="s">
        <v>3889</v>
      </c>
      <c r="AD3277" s="39">
        <v>181500</v>
      </c>
      <c r="AE3277" s="3">
        <f t="shared" si="103"/>
        <v>6.3911845730027617E-2</v>
      </c>
      <c r="AF3277" s="41">
        <f t="shared" si="102"/>
        <v>6.3911845730027617E-2</v>
      </c>
      <c r="AG3277" t="e">
        <f>VLOOKUP($A3277,'Abatements Granted'!$A$2:$L$402,2,0)</f>
        <v>#N/A</v>
      </c>
      <c r="AH3277" t="e">
        <f>VLOOKUP($A3277,'Abatements Granted'!$A$2:$L$402,10,0)</f>
        <v>#N/A</v>
      </c>
      <c r="AI3277" s="36" t="e">
        <f>VLOOKUP($A3277,'Abatements Granted'!$A$2:$L$402,7,0)</f>
        <v>#N/A</v>
      </c>
    </row>
    <row r="3278" spans="1:35" x14ac:dyDescent="0.2">
      <c r="A3278" s="38" t="s">
        <v>7620</v>
      </c>
      <c r="B3278" t="s">
        <v>7621</v>
      </c>
      <c r="C3278">
        <v>3250</v>
      </c>
      <c r="D3278">
        <v>45</v>
      </c>
      <c r="E3278">
        <v>45</v>
      </c>
      <c r="F3278" t="s">
        <v>7622</v>
      </c>
      <c r="G3278" t="s">
        <v>6419</v>
      </c>
      <c r="H3278">
        <v>15</v>
      </c>
      <c r="I3278">
        <v>10</v>
      </c>
      <c r="J3278">
        <v>2</v>
      </c>
      <c r="K3278">
        <v>49</v>
      </c>
      <c r="L3278">
        <v>1955</v>
      </c>
      <c r="M3278">
        <v>1972</v>
      </c>
      <c r="N3278">
        <v>5442</v>
      </c>
      <c r="O3278" s="35">
        <v>505728</v>
      </c>
      <c r="P3278">
        <v>51</v>
      </c>
      <c r="Q3278">
        <v>0</v>
      </c>
      <c r="R3278">
        <v>0</v>
      </c>
      <c r="U3278" s="36">
        <v>247800</v>
      </c>
      <c r="V3278">
        <v>1</v>
      </c>
      <c r="W3278" s="36">
        <v>160600</v>
      </c>
      <c r="X3278">
        <v>19300</v>
      </c>
      <c r="Y3278" s="39">
        <v>427700</v>
      </c>
      <c r="Z3278" s="40">
        <v>44033</v>
      </c>
      <c r="AA3278" s="36">
        <v>1</v>
      </c>
      <c r="AB3278">
        <v>427700</v>
      </c>
      <c r="AC3278" t="s">
        <v>3687</v>
      </c>
      <c r="AD3278" s="39">
        <v>395900</v>
      </c>
      <c r="AE3278" s="3">
        <f t="shared" si="103"/>
        <v>8.0323313968173826E-2</v>
      </c>
      <c r="AF3278" s="41">
        <f t="shared" si="102"/>
        <v>8.0323313968173826E-2</v>
      </c>
      <c r="AG3278" t="e">
        <f>VLOOKUP($A3278,'Abatements Granted'!$A$2:$L$402,2,0)</f>
        <v>#N/A</v>
      </c>
      <c r="AH3278" t="e">
        <f>VLOOKUP($A3278,'Abatements Granted'!$A$2:$L$402,10,0)</f>
        <v>#N/A</v>
      </c>
      <c r="AI3278" s="36" t="e">
        <f>VLOOKUP($A3278,'Abatements Granted'!$A$2:$L$402,7,0)</f>
        <v>#N/A</v>
      </c>
    </row>
    <row r="3279" spans="1:35" x14ac:dyDescent="0.2">
      <c r="A3279" s="38" t="s">
        <v>7623</v>
      </c>
      <c r="B3279" t="s">
        <v>7624</v>
      </c>
      <c r="C3279">
        <v>1320</v>
      </c>
      <c r="D3279">
        <v>4</v>
      </c>
      <c r="E3279">
        <v>0</v>
      </c>
      <c r="F3279">
        <v>405</v>
      </c>
      <c r="G3279" t="s">
        <v>7523</v>
      </c>
      <c r="H3279" t="s">
        <v>3656</v>
      </c>
      <c r="M3279">
        <v>0</v>
      </c>
      <c r="N3279">
        <v>0</v>
      </c>
      <c r="O3279" s="35">
        <v>0</v>
      </c>
      <c r="U3279" s="36">
        <v>0</v>
      </c>
      <c r="V3279">
        <v>0.04</v>
      </c>
      <c r="W3279" s="36">
        <v>300</v>
      </c>
      <c r="X3279">
        <v>0</v>
      </c>
      <c r="Y3279" s="39">
        <v>300</v>
      </c>
      <c r="Z3279" s="40">
        <v>44680</v>
      </c>
      <c r="AA3279" s="36">
        <v>76000000</v>
      </c>
      <c r="AB3279">
        <v>0</v>
      </c>
      <c r="AC3279" t="s">
        <v>3728</v>
      </c>
      <c r="AD3279" s="39">
        <v>300</v>
      </c>
      <c r="AE3279" s="3">
        <f t="shared" si="103"/>
        <v>0</v>
      </c>
      <c r="AF3279" s="41">
        <f t="shared" si="102"/>
        <v>0</v>
      </c>
      <c r="AG3279" t="e">
        <f>VLOOKUP($A3279,'Abatements Granted'!$A$2:$L$402,2,0)</f>
        <v>#N/A</v>
      </c>
      <c r="AH3279" t="e">
        <f>VLOOKUP($A3279,'Abatements Granted'!$A$2:$L$402,10,0)</f>
        <v>#N/A</v>
      </c>
      <c r="AI3279" s="36" t="e">
        <f>VLOOKUP($A3279,'Abatements Granted'!$A$2:$L$402,7,0)</f>
        <v>#N/A</v>
      </c>
    </row>
    <row r="3280" spans="1:35" x14ac:dyDescent="0.2">
      <c r="A3280" s="38" t="s">
        <v>7625</v>
      </c>
      <c r="B3280" t="s">
        <v>7626</v>
      </c>
      <c r="C3280">
        <v>9970</v>
      </c>
      <c r="D3280">
        <v>4</v>
      </c>
      <c r="E3280">
        <v>0</v>
      </c>
      <c r="F3280">
        <v>415</v>
      </c>
      <c r="G3280" t="s">
        <v>7523</v>
      </c>
      <c r="H3280" t="s">
        <v>3656</v>
      </c>
      <c r="M3280">
        <v>0</v>
      </c>
      <c r="N3280">
        <v>0</v>
      </c>
      <c r="O3280" s="35">
        <v>0</v>
      </c>
      <c r="U3280" s="36">
        <v>0</v>
      </c>
      <c r="V3280">
        <v>0.23</v>
      </c>
      <c r="W3280" s="36">
        <v>300</v>
      </c>
      <c r="X3280">
        <v>0</v>
      </c>
      <c r="Y3280" s="39">
        <v>300</v>
      </c>
      <c r="Z3280" s="40">
        <v>367</v>
      </c>
      <c r="AA3280" s="36">
        <v>1</v>
      </c>
      <c r="AB3280">
        <v>300</v>
      </c>
      <c r="AC3280" t="s">
        <v>3679</v>
      </c>
      <c r="AD3280" s="39">
        <v>200</v>
      </c>
      <c r="AE3280" s="3">
        <f t="shared" si="103"/>
        <v>0.5</v>
      </c>
      <c r="AF3280" s="41">
        <f t="shared" si="102"/>
        <v>0.5</v>
      </c>
      <c r="AG3280" t="e">
        <f>VLOOKUP($A3280,'Abatements Granted'!$A$2:$L$402,2,0)</f>
        <v>#N/A</v>
      </c>
      <c r="AH3280" t="e">
        <f>VLOOKUP($A3280,'Abatements Granted'!$A$2:$L$402,10,0)</f>
        <v>#N/A</v>
      </c>
      <c r="AI3280" s="36" t="e">
        <f>VLOOKUP($A3280,'Abatements Granted'!$A$2:$L$402,7,0)</f>
        <v>#N/A</v>
      </c>
    </row>
    <row r="3281" spans="1:35" x14ac:dyDescent="0.2">
      <c r="A3281" s="38" t="s">
        <v>2127</v>
      </c>
      <c r="B3281" t="s">
        <v>7627</v>
      </c>
      <c r="C3281">
        <v>1010</v>
      </c>
      <c r="D3281">
        <v>4</v>
      </c>
      <c r="E3281">
        <v>4</v>
      </c>
      <c r="F3281">
        <v>419</v>
      </c>
      <c r="G3281" t="s">
        <v>7523</v>
      </c>
      <c r="H3281" t="s">
        <v>3689</v>
      </c>
      <c r="I3281">
        <v>1.25</v>
      </c>
      <c r="J3281">
        <v>3</v>
      </c>
      <c r="K3281">
        <v>74</v>
      </c>
      <c r="L3281">
        <v>1941</v>
      </c>
      <c r="M3281">
        <v>1997</v>
      </c>
      <c r="N3281">
        <v>1102</v>
      </c>
      <c r="O3281" s="35">
        <v>261865</v>
      </c>
      <c r="P3281">
        <v>26</v>
      </c>
      <c r="Q3281">
        <v>0</v>
      </c>
      <c r="R3281">
        <v>0</v>
      </c>
      <c r="U3281" s="36">
        <v>193800</v>
      </c>
      <c r="V3281">
        <v>0.28000000000000003</v>
      </c>
      <c r="W3281" s="36">
        <v>101000</v>
      </c>
      <c r="X3281">
        <v>7000</v>
      </c>
      <c r="Y3281" s="39">
        <v>301800</v>
      </c>
      <c r="Z3281" s="40">
        <v>44841</v>
      </c>
      <c r="AA3281" s="36">
        <v>354000</v>
      </c>
      <c r="AB3281">
        <v>0.85</v>
      </c>
      <c r="AC3281">
        <v>0</v>
      </c>
      <c r="AD3281" s="39">
        <v>241800</v>
      </c>
      <c r="AE3281" s="3">
        <f t="shared" si="103"/>
        <v>0.24813895781637707</v>
      </c>
      <c r="AF3281" s="41">
        <f t="shared" si="102"/>
        <v>0.24813895781637707</v>
      </c>
      <c r="AG3281" t="e">
        <f>VLOOKUP($A3281,'Abatements Granted'!$A$2:$L$402,2,0)</f>
        <v>#N/A</v>
      </c>
      <c r="AH3281" t="e">
        <f>VLOOKUP($A3281,'Abatements Granted'!$A$2:$L$402,10,0)</f>
        <v>#N/A</v>
      </c>
      <c r="AI3281" s="36" t="e">
        <f>VLOOKUP($A3281,'Abatements Granted'!$A$2:$L$402,7,0)</f>
        <v>#N/A</v>
      </c>
    </row>
    <row r="3282" spans="1:35" x14ac:dyDescent="0.2">
      <c r="A3282" s="38" t="s">
        <v>7628</v>
      </c>
      <c r="B3282" t="s">
        <v>7629</v>
      </c>
      <c r="C3282">
        <v>1310</v>
      </c>
      <c r="D3282">
        <v>4</v>
      </c>
      <c r="E3282">
        <v>0</v>
      </c>
      <c r="F3282">
        <v>423</v>
      </c>
      <c r="G3282" t="s">
        <v>7523</v>
      </c>
      <c r="H3282" t="s">
        <v>3656</v>
      </c>
      <c r="M3282">
        <v>0</v>
      </c>
      <c r="N3282">
        <v>0</v>
      </c>
      <c r="O3282" s="35">
        <v>0</v>
      </c>
      <c r="U3282" s="36">
        <v>0</v>
      </c>
      <c r="V3282">
        <v>0.4</v>
      </c>
      <c r="W3282" s="36">
        <v>3300</v>
      </c>
      <c r="X3282">
        <v>0</v>
      </c>
      <c r="Y3282" s="39">
        <v>3300</v>
      </c>
      <c r="Z3282" s="40">
        <v>44680</v>
      </c>
      <c r="AA3282" s="36">
        <v>76000000</v>
      </c>
      <c r="AB3282">
        <v>0</v>
      </c>
      <c r="AC3282" t="s">
        <v>3728</v>
      </c>
      <c r="AD3282" s="39">
        <v>3000</v>
      </c>
      <c r="AE3282" s="3">
        <f t="shared" si="103"/>
        <v>0.10000000000000009</v>
      </c>
      <c r="AF3282" s="41">
        <f t="shared" si="102"/>
        <v>0.10000000000000009</v>
      </c>
      <c r="AG3282" t="e">
        <f>VLOOKUP($A3282,'Abatements Granted'!$A$2:$L$402,2,0)</f>
        <v>#N/A</v>
      </c>
      <c r="AH3282" t="e">
        <f>VLOOKUP($A3282,'Abatements Granted'!$A$2:$L$402,10,0)</f>
        <v>#N/A</v>
      </c>
      <c r="AI3282" s="36" t="e">
        <f>VLOOKUP($A3282,'Abatements Granted'!$A$2:$L$402,7,0)</f>
        <v>#N/A</v>
      </c>
    </row>
    <row r="3283" spans="1:35" x14ac:dyDescent="0.2">
      <c r="A3283" s="38" t="s">
        <v>2164</v>
      </c>
      <c r="B3283" t="s">
        <v>7630</v>
      </c>
      <c r="C3283">
        <v>1010</v>
      </c>
      <c r="D3283">
        <v>4</v>
      </c>
      <c r="E3283">
        <v>4</v>
      </c>
      <c r="F3283">
        <v>427</v>
      </c>
      <c r="G3283" t="s">
        <v>7523</v>
      </c>
      <c r="H3283" t="s">
        <v>3666</v>
      </c>
      <c r="I3283">
        <v>1.75</v>
      </c>
      <c r="J3283">
        <v>3</v>
      </c>
      <c r="K3283">
        <v>86</v>
      </c>
      <c r="L3283">
        <v>2003</v>
      </c>
      <c r="M3283">
        <v>2009</v>
      </c>
      <c r="N3283">
        <v>1741</v>
      </c>
      <c r="O3283" s="35">
        <v>315841</v>
      </c>
      <c r="P3283">
        <v>14</v>
      </c>
      <c r="Q3283">
        <v>0</v>
      </c>
      <c r="R3283">
        <v>0</v>
      </c>
      <c r="U3283" s="36">
        <v>271600</v>
      </c>
      <c r="V3283">
        <v>0.13</v>
      </c>
      <c r="W3283" s="36">
        <v>82400</v>
      </c>
      <c r="X3283">
        <v>400</v>
      </c>
      <c r="Y3283" s="39">
        <v>354400</v>
      </c>
      <c r="Z3283" s="40">
        <v>35723</v>
      </c>
      <c r="AA3283" s="36">
        <v>100</v>
      </c>
      <c r="AB3283">
        <v>3544</v>
      </c>
      <c r="AC3283" t="s">
        <v>3657</v>
      </c>
      <c r="AD3283" s="39">
        <v>342800</v>
      </c>
      <c r="AE3283" s="3">
        <f t="shared" si="103"/>
        <v>3.3838973162193753E-2</v>
      </c>
      <c r="AF3283" s="41">
        <f t="shared" si="102"/>
        <v>3.3838973162193753E-2</v>
      </c>
      <c r="AG3283" t="e">
        <f>VLOOKUP($A3283,'Abatements Granted'!$A$2:$L$402,2,0)</f>
        <v>#N/A</v>
      </c>
      <c r="AH3283" t="e">
        <f>VLOOKUP($A3283,'Abatements Granted'!$A$2:$L$402,10,0)</f>
        <v>#N/A</v>
      </c>
      <c r="AI3283" s="36" t="e">
        <f>VLOOKUP($A3283,'Abatements Granted'!$A$2:$L$402,7,0)</f>
        <v>#N/A</v>
      </c>
    </row>
    <row r="3284" spans="1:35" x14ac:dyDescent="0.2">
      <c r="A3284" s="38" t="s">
        <v>7631</v>
      </c>
      <c r="B3284" t="s">
        <v>7632</v>
      </c>
      <c r="C3284">
        <v>9970</v>
      </c>
      <c r="D3284">
        <v>4</v>
      </c>
      <c r="E3284">
        <v>0</v>
      </c>
      <c r="F3284">
        <v>431</v>
      </c>
      <c r="G3284" t="s">
        <v>7523</v>
      </c>
      <c r="H3284" t="s">
        <v>3656</v>
      </c>
      <c r="M3284">
        <v>0</v>
      </c>
      <c r="N3284">
        <v>0</v>
      </c>
      <c r="O3284" s="35">
        <v>0</v>
      </c>
      <c r="U3284" s="36">
        <v>0</v>
      </c>
      <c r="V3284">
        <v>0.39</v>
      </c>
      <c r="W3284" s="36">
        <v>400</v>
      </c>
      <c r="X3284">
        <v>0</v>
      </c>
      <c r="Y3284" s="39">
        <v>400</v>
      </c>
      <c r="Z3284" s="40">
        <v>367</v>
      </c>
      <c r="AA3284" s="36">
        <v>1</v>
      </c>
      <c r="AB3284">
        <v>400</v>
      </c>
      <c r="AC3284" t="s">
        <v>3679</v>
      </c>
      <c r="AD3284" s="39">
        <v>400</v>
      </c>
      <c r="AE3284" s="3">
        <f t="shared" si="103"/>
        <v>0</v>
      </c>
      <c r="AF3284" s="41">
        <f t="shared" si="102"/>
        <v>0</v>
      </c>
      <c r="AG3284" t="e">
        <f>VLOOKUP($A3284,'Abatements Granted'!$A$2:$L$402,2,0)</f>
        <v>#N/A</v>
      </c>
      <c r="AH3284" t="e">
        <f>VLOOKUP($A3284,'Abatements Granted'!$A$2:$L$402,10,0)</f>
        <v>#N/A</v>
      </c>
      <c r="AI3284" s="36" t="e">
        <f>VLOOKUP($A3284,'Abatements Granted'!$A$2:$L$402,7,0)</f>
        <v>#N/A</v>
      </c>
    </row>
    <row r="3285" spans="1:35" x14ac:dyDescent="0.2">
      <c r="A3285" s="38" t="s">
        <v>7633</v>
      </c>
      <c r="B3285" t="s">
        <v>7634</v>
      </c>
      <c r="C3285">
        <v>326</v>
      </c>
      <c r="D3285">
        <v>4</v>
      </c>
      <c r="E3285">
        <v>55</v>
      </c>
      <c r="F3285">
        <v>439</v>
      </c>
      <c r="G3285" t="s">
        <v>7523</v>
      </c>
      <c r="H3285">
        <v>30</v>
      </c>
      <c r="I3285">
        <v>2</v>
      </c>
      <c r="J3285">
        <v>2</v>
      </c>
      <c r="K3285">
        <v>46</v>
      </c>
      <c r="L3285">
        <v>1915</v>
      </c>
      <c r="M3285">
        <v>1969</v>
      </c>
      <c r="N3285">
        <v>2236</v>
      </c>
      <c r="O3285" s="35">
        <v>290165</v>
      </c>
      <c r="P3285">
        <v>54</v>
      </c>
      <c r="Q3285">
        <v>0</v>
      </c>
      <c r="R3285">
        <v>0</v>
      </c>
      <c r="U3285" s="36">
        <v>133500</v>
      </c>
      <c r="V3285">
        <v>0.63</v>
      </c>
      <c r="W3285" s="36">
        <v>101800</v>
      </c>
      <c r="X3285">
        <v>0</v>
      </c>
      <c r="Y3285" s="39">
        <v>235300</v>
      </c>
      <c r="Z3285" s="40">
        <v>32876</v>
      </c>
      <c r="AA3285" s="36">
        <v>1</v>
      </c>
      <c r="AB3285">
        <v>235300</v>
      </c>
      <c r="AC3285">
        <v>0</v>
      </c>
      <c r="AD3285" s="39">
        <v>227700</v>
      </c>
      <c r="AE3285" s="3">
        <f t="shared" si="103"/>
        <v>3.3377250768555022E-2</v>
      </c>
      <c r="AF3285" s="41">
        <f t="shared" si="102"/>
        <v>3.3377250768555022E-2</v>
      </c>
      <c r="AG3285" t="e">
        <f>VLOOKUP($A3285,'Abatements Granted'!$A$2:$L$402,2,0)</f>
        <v>#N/A</v>
      </c>
      <c r="AH3285" t="e">
        <f>VLOOKUP($A3285,'Abatements Granted'!$A$2:$L$402,10,0)</f>
        <v>#N/A</v>
      </c>
      <c r="AI3285" s="36" t="e">
        <f>VLOOKUP($A3285,'Abatements Granted'!$A$2:$L$402,7,0)</f>
        <v>#N/A</v>
      </c>
    </row>
    <row r="3286" spans="1:35" x14ac:dyDescent="0.2">
      <c r="A3286" s="38" t="s">
        <v>7635</v>
      </c>
      <c r="B3286" t="s">
        <v>7636</v>
      </c>
      <c r="C3286">
        <v>1300</v>
      </c>
      <c r="D3286">
        <v>3</v>
      </c>
      <c r="E3286">
        <v>3</v>
      </c>
      <c r="F3286">
        <v>274</v>
      </c>
      <c r="G3286" t="s">
        <v>7212</v>
      </c>
      <c r="H3286" t="s">
        <v>3656</v>
      </c>
      <c r="V3286">
        <v>3.5</v>
      </c>
      <c r="W3286" s="36">
        <v>160000</v>
      </c>
      <c r="X3286">
        <v>0</v>
      </c>
      <c r="Y3286" s="39">
        <v>160000</v>
      </c>
      <c r="Z3286" s="40">
        <v>36910</v>
      </c>
      <c r="AA3286" s="36">
        <v>180000</v>
      </c>
      <c r="AB3286">
        <v>0.89</v>
      </c>
      <c r="AC3286">
        <v>0</v>
      </c>
      <c r="AD3286" s="39">
        <v>222300</v>
      </c>
      <c r="AE3286" s="3">
        <f t="shared" si="103"/>
        <v>-0.28025191183085918</v>
      </c>
      <c r="AF3286" s="41">
        <f t="shared" si="102"/>
        <v>-0.28025191183085918</v>
      </c>
      <c r="AG3286" t="e">
        <f>VLOOKUP($A3286,'Abatements Granted'!$A$2:$L$402,2,0)</f>
        <v>#N/A</v>
      </c>
      <c r="AH3286" t="e">
        <f>VLOOKUP($A3286,'Abatements Granted'!$A$2:$L$402,10,0)</f>
        <v>#N/A</v>
      </c>
      <c r="AI3286" s="36" t="e">
        <f>VLOOKUP($A3286,'Abatements Granted'!$A$2:$L$402,7,0)</f>
        <v>#N/A</v>
      </c>
    </row>
    <row r="3287" spans="1:35" x14ac:dyDescent="0.2">
      <c r="A3287" s="38" t="s">
        <v>2281</v>
      </c>
      <c r="B3287" t="s">
        <v>7637</v>
      </c>
      <c r="C3287">
        <v>1010</v>
      </c>
      <c r="D3287">
        <v>3</v>
      </c>
      <c r="E3287">
        <v>3</v>
      </c>
      <c r="F3287">
        <v>452</v>
      </c>
      <c r="G3287" t="s">
        <v>6371</v>
      </c>
      <c r="H3287" t="s">
        <v>3689</v>
      </c>
      <c r="I3287">
        <v>1</v>
      </c>
      <c r="J3287">
        <v>3</v>
      </c>
      <c r="K3287">
        <v>71</v>
      </c>
      <c r="L3287">
        <v>1945</v>
      </c>
      <c r="M3287">
        <v>1994</v>
      </c>
      <c r="N3287">
        <v>1788</v>
      </c>
      <c r="O3287" s="35">
        <v>343844</v>
      </c>
      <c r="P3287">
        <v>29</v>
      </c>
      <c r="Q3287">
        <v>0</v>
      </c>
      <c r="R3287">
        <v>0</v>
      </c>
      <c r="U3287" s="36">
        <v>244100</v>
      </c>
      <c r="V3287">
        <v>0.24</v>
      </c>
      <c r="W3287" s="36">
        <v>103200</v>
      </c>
      <c r="X3287">
        <v>7700</v>
      </c>
      <c r="Y3287" s="39">
        <v>355000</v>
      </c>
      <c r="Z3287" s="40">
        <v>42009</v>
      </c>
      <c r="AA3287" s="36">
        <v>179900</v>
      </c>
      <c r="AB3287">
        <v>1.97</v>
      </c>
      <c r="AC3287">
        <v>0</v>
      </c>
      <c r="AD3287" s="39">
        <v>336100</v>
      </c>
      <c r="AE3287" s="3">
        <f t="shared" si="103"/>
        <v>5.6233263909550635E-2</v>
      </c>
      <c r="AF3287" s="41">
        <f t="shared" si="102"/>
        <v>5.6233263909550635E-2</v>
      </c>
      <c r="AG3287" t="e">
        <f>VLOOKUP($A3287,'Abatements Granted'!$A$2:$L$402,2,0)</f>
        <v>#N/A</v>
      </c>
      <c r="AH3287" t="e">
        <f>VLOOKUP($A3287,'Abatements Granted'!$A$2:$L$402,10,0)</f>
        <v>#N/A</v>
      </c>
      <c r="AI3287" s="36" t="e">
        <f>VLOOKUP($A3287,'Abatements Granted'!$A$2:$L$402,7,0)</f>
        <v>#N/A</v>
      </c>
    </row>
    <row r="3288" spans="1:35" x14ac:dyDescent="0.2">
      <c r="A3288" s="38" t="s">
        <v>2246</v>
      </c>
      <c r="B3288" t="s">
        <v>7638</v>
      </c>
      <c r="C3288">
        <v>1010</v>
      </c>
      <c r="D3288">
        <v>3</v>
      </c>
      <c r="E3288">
        <v>3</v>
      </c>
      <c r="F3288">
        <v>446</v>
      </c>
      <c r="G3288" t="s">
        <v>6371</v>
      </c>
      <c r="H3288" t="s">
        <v>3669</v>
      </c>
      <c r="I3288">
        <v>2</v>
      </c>
      <c r="J3288">
        <v>3</v>
      </c>
      <c r="K3288">
        <v>65</v>
      </c>
      <c r="L3288">
        <v>1920</v>
      </c>
      <c r="M3288">
        <v>1988</v>
      </c>
      <c r="N3288">
        <v>2162</v>
      </c>
      <c r="O3288" s="35">
        <v>345472</v>
      </c>
      <c r="P3288">
        <v>35</v>
      </c>
      <c r="Q3288">
        <v>0</v>
      </c>
      <c r="R3288">
        <v>0</v>
      </c>
      <c r="U3288" s="36">
        <v>224600</v>
      </c>
      <c r="V3288">
        <v>0.13</v>
      </c>
      <c r="W3288" s="36">
        <v>86800</v>
      </c>
      <c r="X3288">
        <v>0</v>
      </c>
      <c r="Y3288" s="39">
        <v>311400</v>
      </c>
      <c r="Z3288" s="40">
        <v>43766</v>
      </c>
      <c r="AA3288" s="36">
        <v>100</v>
      </c>
      <c r="AB3288">
        <v>3114</v>
      </c>
      <c r="AC3288" t="s">
        <v>3657</v>
      </c>
      <c r="AD3288" s="39">
        <v>327500</v>
      </c>
      <c r="AE3288" s="3">
        <f t="shared" si="103"/>
        <v>-4.9160305343511457E-2</v>
      </c>
      <c r="AF3288" s="41">
        <f t="shared" si="102"/>
        <v>-4.9160305343511457E-2</v>
      </c>
      <c r="AG3288" t="e">
        <f>VLOOKUP($A3288,'Abatements Granted'!$A$2:$L$402,2,0)</f>
        <v>#N/A</v>
      </c>
      <c r="AH3288" t="e">
        <f>VLOOKUP($A3288,'Abatements Granted'!$A$2:$L$402,10,0)</f>
        <v>#N/A</v>
      </c>
      <c r="AI3288" s="36" t="e">
        <f>VLOOKUP($A3288,'Abatements Granted'!$A$2:$L$402,7,0)</f>
        <v>#N/A</v>
      </c>
    </row>
    <row r="3289" spans="1:35" x14ac:dyDescent="0.2">
      <c r="A3289" s="38" t="s">
        <v>2236</v>
      </c>
      <c r="B3289" t="s">
        <v>7639</v>
      </c>
      <c r="C3289">
        <v>1010</v>
      </c>
      <c r="D3289">
        <v>3</v>
      </c>
      <c r="E3289">
        <v>3</v>
      </c>
      <c r="F3289">
        <v>442</v>
      </c>
      <c r="G3289" t="s">
        <v>6371</v>
      </c>
      <c r="H3289" t="s">
        <v>3669</v>
      </c>
      <c r="I3289">
        <v>1.5</v>
      </c>
      <c r="J3289">
        <v>2</v>
      </c>
      <c r="K3289">
        <v>65</v>
      </c>
      <c r="L3289">
        <v>1920</v>
      </c>
      <c r="M3289">
        <v>1988</v>
      </c>
      <c r="N3289">
        <v>1929</v>
      </c>
      <c r="O3289" s="35">
        <v>273267</v>
      </c>
      <c r="P3289">
        <v>35</v>
      </c>
      <c r="Q3289">
        <v>0</v>
      </c>
      <c r="R3289">
        <v>0</v>
      </c>
      <c r="U3289" s="36">
        <v>177600</v>
      </c>
      <c r="V3289">
        <v>0.34</v>
      </c>
      <c r="W3289" s="36">
        <v>109600</v>
      </c>
      <c r="X3289">
        <v>3000</v>
      </c>
      <c r="Y3289" s="39">
        <v>290200</v>
      </c>
      <c r="Z3289" s="40">
        <v>33695</v>
      </c>
      <c r="AA3289" s="36">
        <v>55000</v>
      </c>
      <c r="AB3289">
        <v>5.28</v>
      </c>
      <c r="AC3289" t="s">
        <v>3657</v>
      </c>
      <c r="AD3289" s="39">
        <v>293900</v>
      </c>
      <c r="AE3289" s="3">
        <f t="shared" si="103"/>
        <v>-1.2589316093909453E-2</v>
      </c>
      <c r="AF3289" s="41">
        <f t="shared" si="102"/>
        <v>-1.2589316093909453E-2</v>
      </c>
      <c r="AG3289" t="e">
        <f>VLOOKUP($A3289,'Abatements Granted'!$A$2:$L$402,2,0)</f>
        <v>#N/A</v>
      </c>
      <c r="AH3289" t="e">
        <f>VLOOKUP($A3289,'Abatements Granted'!$A$2:$L$402,10,0)</f>
        <v>#N/A</v>
      </c>
      <c r="AI3289" s="36" t="e">
        <f>VLOOKUP($A3289,'Abatements Granted'!$A$2:$L$402,7,0)</f>
        <v>#N/A</v>
      </c>
    </row>
    <row r="3290" spans="1:35" x14ac:dyDescent="0.2">
      <c r="A3290" s="38" t="s">
        <v>3444</v>
      </c>
      <c r="B3290" t="s">
        <v>7640</v>
      </c>
      <c r="C3290">
        <v>1010</v>
      </c>
      <c r="D3290">
        <v>3</v>
      </c>
      <c r="E3290">
        <v>3</v>
      </c>
      <c r="F3290">
        <v>9</v>
      </c>
      <c r="G3290" t="s">
        <v>7300</v>
      </c>
      <c r="H3290" t="s">
        <v>3666</v>
      </c>
      <c r="I3290">
        <v>2</v>
      </c>
      <c r="J3290">
        <v>5</v>
      </c>
      <c r="K3290">
        <v>92</v>
      </c>
      <c r="L3290">
        <v>2014</v>
      </c>
      <c r="M3290">
        <v>2015</v>
      </c>
      <c r="N3290">
        <v>2176</v>
      </c>
      <c r="O3290" s="35">
        <v>463158</v>
      </c>
      <c r="P3290">
        <v>8</v>
      </c>
      <c r="Q3290">
        <v>0</v>
      </c>
      <c r="R3290">
        <v>0</v>
      </c>
      <c r="U3290" s="36">
        <v>426100</v>
      </c>
      <c r="V3290">
        <v>0.47</v>
      </c>
      <c r="W3290" s="36">
        <v>115800</v>
      </c>
      <c r="X3290">
        <v>12400</v>
      </c>
      <c r="Y3290" s="39">
        <v>554300</v>
      </c>
      <c r="Z3290" s="40">
        <v>42983</v>
      </c>
      <c r="AA3290" s="36">
        <v>393000</v>
      </c>
      <c r="AB3290">
        <v>1.41</v>
      </c>
      <c r="AC3290">
        <v>0</v>
      </c>
      <c r="AD3290" s="39">
        <v>543400</v>
      </c>
      <c r="AE3290" s="3">
        <f t="shared" si="103"/>
        <v>2.0058888479941084E-2</v>
      </c>
      <c r="AF3290" s="41">
        <f t="shared" si="102"/>
        <v>2.0058888479941084E-2</v>
      </c>
      <c r="AG3290" t="e">
        <f>VLOOKUP($A3290,'Abatements Granted'!$A$2:$L$402,2,0)</f>
        <v>#N/A</v>
      </c>
      <c r="AH3290" t="e">
        <f>VLOOKUP($A3290,'Abatements Granted'!$A$2:$L$402,10,0)</f>
        <v>#N/A</v>
      </c>
      <c r="AI3290" s="36" t="e">
        <f>VLOOKUP($A3290,'Abatements Granted'!$A$2:$L$402,7,0)</f>
        <v>#N/A</v>
      </c>
    </row>
    <row r="3291" spans="1:35" x14ac:dyDescent="0.2">
      <c r="A3291" s="38" t="s">
        <v>1670</v>
      </c>
      <c r="B3291" t="s">
        <v>7641</v>
      </c>
      <c r="C3291">
        <v>1010</v>
      </c>
      <c r="D3291">
        <v>3</v>
      </c>
      <c r="E3291">
        <v>3</v>
      </c>
      <c r="F3291">
        <v>32</v>
      </c>
      <c r="G3291" t="s">
        <v>7303</v>
      </c>
      <c r="H3291" t="s">
        <v>3913</v>
      </c>
      <c r="I3291">
        <v>1</v>
      </c>
      <c r="J3291">
        <v>2</v>
      </c>
      <c r="K3291">
        <v>70</v>
      </c>
      <c r="L3291">
        <v>1922</v>
      </c>
      <c r="M3291">
        <v>1993</v>
      </c>
      <c r="N3291">
        <v>963</v>
      </c>
      <c r="O3291" s="35">
        <v>172503</v>
      </c>
      <c r="P3291">
        <v>30</v>
      </c>
      <c r="Q3291">
        <v>0</v>
      </c>
      <c r="R3291">
        <v>0</v>
      </c>
      <c r="U3291" s="36">
        <v>120800</v>
      </c>
      <c r="V3291">
        <v>0.22</v>
      </c>
      <c r="W3291" s="36">
        <v>101200</v>
      </c>
      <c r="X3291">
        <v>0</v>
      </c>
      <c r="Y3291" s="39">
        <v>222000</v>
      </c>
      <c r="Z3291" s="40">
        <v>42305</v>
      </c>
      <c r="AA3291" s="36">
        <v>100</v>
      </c>
      <c r="AB3291">
        <v>2220</v>
      </c>
      <c r="AC3291" t="s">
        <v>3657</v>
      </c>
      <c r="AD3291" s="39">
        <v>184300</v>
      </c>
      <c r="AE3291" s="3">
        <f t="shared" si="103"/>
        <v>0.20455778621812271</v>
      </c>
      <c r="AF3291" s="41">
        <f t="shared" si="102"/>
        <v>0.20455778621812271</v>
      </c>
      <c r="AG3291" t="e">
        <f>VLOOKUP($A3291,'Abatements Granted'!$A$2:$L$402,2,0)</f>
        <v>#N/A</v>
      </c>
      <c r="AH3291" t="e">
        <f>VLOOKUP($A3291,'Abatements Granted'!$A$2:$L$402,10,0)</f>
        <v>#N/A</v>
      </c>
      <c r="AI3291" s="36" t="e">
        <f>VLOOKUP($A3291,'Abatements Granted'!$A$2:$L$402,7,0)</f>
        <v>#N/A</v>
      </c>
    </row>
    <row r="3292" spans="1:35" x14ac:dyDescent="0.2">
      <c r="A3292" s="38" t="s">
        <v>1446</v>
      </c>
      <c r="B3292" t="s">
        <v>7642</v>
      </c>
      <c r="C3292">
        <v>1010</v>
      </c>
      <c r="D3292">
        <v>3</v>
      </c>
      <c r="E3292">
        <v>3</v>
      </c>
      <c r="F3292">
        <v>28</v>
      </c>
      <c r="G3292" t="s">
        <v>7303</v>
      </c>
      <c r="H3292" t="s">
        <v>3913</v>
      </c>
      <c r="I3292">
        <v>1</v>
      </c>
      <c r="J3292">
        <v>3</v>
      </c>
      <c r="K3292">
        <v>78</v>
      </c>
      <c r="L3292">
        <v>1950</v>
      </c>
      <c r="M3292">
        <v>2001</v>
      </c>
      <c r="N3292">
        <v>907</v>
      </c>
      <c r="O3292" s="35">
        <v>199899</v>
      </c>
      <c r="P3292">
        <v>22</v>
      </c>
      <c r="Q3292">
        <v>0</v>
      </c>
      <c r="R3292">
        <v>0</v>
      </c>
      <c r="U3292" s="36">
        <v>155900</v>
      </c>
      <c r="V3292">
        <v>0.15</v>
      </c>
      <c r="W3292" s="36">
        <v>90500</v>
      </c>
      <c r="X3292">
        <v>200</v>
      </c>
      <c r="Y3292" s="39">
        <v>246600</v>
      </c>
      <c r="Z3292" s="40">
        <v>44795</v>
      </c>
      <c r="AA3292" s="36">
        <v>270500</v>
      </c>
      <c r="AB3292">
        <v>0.91</v>
      </c>
      <c r="AC3292">
        <v>0</v>
      </c>
      <c r="AD3292" s="39">
        <v>182700</v>
      </c>
      <c r="AE3292" s="3">
        <f t="shared" si="103"/>
        <v>0.34975369458128069</v>
      </c>
      <c r="AF3292" s="41">
        <f t="shared" si="102"/>
        <v>0.34975369458128069</v>
      </c>
      <c r="AG3292" t="e">
        <f>VLOOKUP($A3292,'Abatements Granted'!$A$2:$L$402,2,0)</f>
        <v>#N/A</v>
      </c>
      <c r="AH3292" t="e">
        <f>VLOOKUP($A3292,'Abatements Granted'!$A$2:$L$402,10,0)</f>
        <v>#N/A</v>
      </c>
      <c r="AI3292" s="36" t="e">
        <f>VLOOKUP($A3292,'Abatements Granted'!$A$2:$L$402,7,0)</f>
        <v>#N/A</v>
      </c>
    </row>
    <row r="3293" spans="1:35" x14ac:dyDescent="0.2">
      <c r="A3293" s="38" t="s">
        <v>1238</v>
      </c>
      <c r="B3293" t="s">
        <v>7643</v>
      </c>
      <c r="C3293">
        <v>1010</v>
      </c>
      <c r="D3293">
        <v>3</v>
      </c>
      <c r="E3293">
        <v>3</v>
      </c>
      <c r="F3293">
        <v>24</v>
      </c>
      <c r="G3293" t="s">
        <v>7303</v>
      </c>
      <c r="H3293" t="s">
        <v>3669</v>
      </c>
      <c r="I3293">
        <v>1</v>
      </c>
      <c r="J3293">
        <v>2</v>
      </c>
      <c r="K3293">
        <v>70</v>
      </c>
      <c r="L3293">
        <v>1925</v>
      </c>
      <c r="M3293">
        <v>1993</v>
      </c>
      <c r="N3293">
        <v>1028</v>
      </c>
      <c r="O3293" s="35">
        <v>200698</v>
      </c>
      <c r="P3293">
        <v>30</v>
      </c>
      <c r="Q3293">
        <v>0</v>
      </c>
      <c r="R3293">
        <v>0</v>
      </c>
      <c r="U3293" s="36">
        <v>140500</v>
      </c>
      <c r="V3293">
        <v>0.15</v>
      </c>
      <c r="W3293" s="36">
        <v>90500</v>
      </c>
      <c r="X3293">
        <v>200</v>
      </c>
      <c r="Y3293" s="39">
        <v>231200</v>
      </c>
      <c r="Z3293" s="40">
        <v>40444</v>
      </c>
      <c r="AA3293" s="36">
        <v>1</v>
      </c>
      <c r="AB3293">
        <v>231200</v>
      </c>
      <c r="AC3293" t="s">
        <v>4183</v>
      </c>
      <c r="AD3293" s="39">
        <v>220500</v>
      </c>
      <c r="AE3293" s="3">
        <f t="shared" si="103"/>
        <v>4.852607709750556E-2</v>
      </c>
      <c r="AF3293" s="41">
        <f t="shared" si="102"/>
        <v>4.852607709750556E-2</v>
      </c>
      <c r="AG3293" t="e">
        <f>VLOOKUP($A3293,'Abatements Granted'!$A$2:$L$402,2,0)</f>
        <v>#N/A</v>
      </c>
      <c r="AH3293" t="e">
        <f>VLOOKUP($A3293,'Abatements Granted'!$A$2:$L$402,10,0)</f>
        <v>#N/A</v>
      </c>
      <c r="AI3293" s="36" t="e">
        <f>VLOOKUP($A3293,'Abatements Granted'!$A$2:$L$402,7,0)</f>
        <v>#N/A</v>
      </c>
    </row>
    <row r="3294" spans="1:35" x14ac:dyDescent="0.2">
      <c r="A3294" s="38" t="s">
        <v>479</v>
      </c>
      <c r="B3294" t="s">
        <v>7644</v>
      </c>
      <c r="C3294">
        <v>1010</v>
      </c>
      <c r="D3294">
        <v>3</v>
      </c>
      <c r="E3294">
        <v>3</v>
      </c>
      <c r="F3294">
        <v>14</v>
      </c>
      <c r="G3294" t="s">
        <v>7303</v>
      </c>
      <c r="H3294" t="s">
        <v>3913</v>
      </c>
      <c r="I3294">
        <v>1</v>
      </c>
      <c r="J3294">
        <v>2</v>
      </c>
      <c r="K3294">
        <v>72</v>
      </c>
      <c r="L3294">
        <v>1960</v>
      </c>
      <c r="M3294">
        <v>1995</v>
      </c>
      <c r="N3294">
        <v>1336</v>
      </c>
      <c r="O3294" s="35">
        <v>204002</v>
      </c>
      <c r="P3294">
        <v>28</v>
      </c>
      <c r="Q3294">
        <v>0</v>
      </c>
      <c r="R3294">
        <v>0</v>
      </c>
      <c r="U3294" s="36">
        <v>146900</v>
      </c>
      <c r="V3294">
        <v>0.3</v>
      </c>
      <c r="W3294" s="36">
        <v>107500</v>
      </c>
      <c r="X3294">
        <v>0</v>
      </c>
      <c r="Y3294" s="39">
        <v>254400</v>
      </c>
      <c r="Z3294" s="40">
        <v>42913</v>
      </c>
      <c r="AA3294" s="36">
        <v>145000</v>
      </c>
      <c r="AB3294">
        <v>1.75</v>
      </c>
      <c r="AC3294">
        <v>0</v>
      </c>
      <c r="AD3294" s="39">
        <v>209400</v>
      </c>
      <c r="AE3294" s="3">
        <f t="shared" si="103"/>
        <v>0.21489971346704873</v>
      </c>
      <c r="AF3294" s="41">
        <f t="shared" si="102"/>
        <v>0.21489971346704873</v>
      </c>
      <c r="AG3294" t="e">
        <f>VLOOKUP($A3294,'Abatements Granted'!$A$2:$L$402,2,0)</f>
        <v>#N/A</v>
      </c>
      <c r="AH3294" t="e">
        <f>VLOOKUP($A3294,'Abatements Granted'!$A$2:$L$402,10,0)</f>
        <v>#N/A</v>
      </c>
      <c r="AI3294" s="36" t="e">
        <f>VLOOKUP($A3294,'Abatements Granted'!$A$2:$L$402,7,0)</f>
        <v>#N/A</v>
      </c>
    </row>
    <row r="3295" spans="1:35" x14ac:dyDescent="0.2">
      <c r="A3295" s="38" t="s">
        <v>290</v>
      </c>
      <c r="B3295" t="s">
        <v>7645</v>
      </c>
      <c r="C3295">
        <v>1010</v>
      </c>
      <c r="D3295">
        <v>3</v>
      </c>
      <c r="E3295">
        <v>3</v>
      </c>
      <c r="F3295">
        <v>12</v>
      </c>
      <c r="G3295" t="s">
        <v>7303</v>
      </c>
      <c r="H3295" t="s">
        <v>3913</v>
      </c>
      <c r="I3295">
        <v>1</v>
      </c>
      <c r="J3295">
        <v>2</v>
      </c>
      <c r="K3295">
        <v>72</v>
      </c>
      <c r="L3295">
        <v>1914</v>
      </c>
      <c r="M3295">
        <v>1995</v>
      </c>
      <c r="N3295">
        <v>750</v>
      </c>
      <c r="O3295" s="35">
        <v>156466</v>
      </c>
      <c r="P3295">
        <v>28</v>
      </c>
      <c r="Q3295">
        <v>0</v>
      </c>
      <c r="R3295">
        <v>0</v>
      </c>
      <c r="U3295" s="36">
        <v>112700</v>
      </c>
      <c r="V3295">
        <v>0.38</v>
      </c>
      <c r="W3295" s="36">
        <v>111400</v>
      </c>
      <c r="X3295">
        <v>800</v>
      </c>
      <c r="Y3295" s="39">
        <v>224900</v>
      </c>
      <c r="Z3295" s="40">
        <v>45154</v>
      </c>
      <c r="AA3295" s="36">
        <v>152000</v>
      </c>
      <c r="AB3295">
        <v>1.48</v>
      </c>
      <c r="AC3295" t="s">
        <v>3679</v>
      </c>
      <c r="AD3295" s="39">
        <v>192100</v>
      </c>
      <c r="AE3295" s="3">
        <f t="shared" si="103"/>
        <v>0.17074440395627288</v>
      </c>
      <c r="AF3295" s="41">
        <f t="shared" si="102"/>
        <v>0.17074440395627288</v>
      </c>
      <c r="AG3295" t="e">
        <f>VLOOKUP($A3295,'Abatements Granted'!$A$2:$L$402,2,0)</f>
        <v>#N/A</v>
      </c>
      <c r="AH3295" t="e">
        <f>VLOOKUP($A3295,'Abatements Granted'!$A$2:$L$402,10,0)</f>
        <v>#N/A</v>
      </c>
      <c r="AI3295" s="36" t="e">
        <f>VLOOKUP($A3295,'Abatements Granted'!$A$2:$L$402,7,0)</f>
        <v>#N/A</v>
      </c>
    </row>
    <row r="3296" spans="1:35" x14ac:dyDescent="0.2">
      <c r="A3296" s="38" t="s">
        <v>3246</v>
      </c>
      <c r="B3296" t="s">
        <v>7646</v>
      </c>
      <c r="C3296">
        <v>1010</v>
      </c>
      <c r="D3296">
        <v>3</v>
      </c>
      <c r="E3296">
        <v>3</v>
      </c>
      <c r="F3296">
        <v>8</v>
      </c>
      <c r="G3296" t="s">
        <v>7303</v>
      </c>
      <c r="H3296" t="s">
        <v>3669</v>
      </c>
      <c r="I3296">
        <v>1.5</v>
      </c>
      <c r="J3296">
        <v>2</v>
      </c>
      <c r="K3296">
        <v>60</v>
      </c>
      <c r="L3296">
        <v>1925</v>
      </c>
      <c r="M3296">
        <v>1983</v>
      </c>
      <c r="N3296">
        <v>1138</v>
      </c>
      <c r="O3296" s="35">
        <v>198590</v>
      </c>
      <c r="P3296">
        <v>40</v>
      </c>
      <c r="Q3296">
        <v>0</v>
      </c>
      <c r="R3296">
        <v>0</v>
      </c>
      <c r="U3296" s="36">
        <v>119200</v>
      </c>
      <c r="V3296">
        <v>0.27</v>
      </c>
      <c r="W3296" s="36">
        <v>105800</v>
      </c>
      <c r="X3296">
        <v>100</v>
      </c>
      <c r="Y3296" s="39">
        <v>225100</v>
      </c>
      <c r="Z3296" s="40">
        <v>42936</v>
      </c>
      <c r="AA3296" s="36">
        <v>100</v>
      </c>
      <c r="AB3296">
        <v>2251</v>
      </c>
      <c r="AC3296" t="s">
        <v>3657</v>
      </c>
      <c r="AD3296" s="39">
        <v>232500</v>
      </c>
      <c r="AE3296" s="3">
        <f t="shared" si="103"/>
        <v>-3.1827956989247341E-2</v>
      </c>
      <c r="AF3296" s="41">
        <f t="shared" si="102"/>
        <v>-3.1827956989247341E-2</v>
      </c>
      <c r="AG3296" t="e">
        <f>VLOOKUP($A3296,'Abatements Granted'!$A$2:$L$402,2,0)</f>
        <v>#N/A</v>
      </c>
      <c r="AH3296" t="e">
        <f>VLOOKUP($A3296,'Abatements Granted'!$A$2:$L$402,10,0)</f>
        <v>#N/A</v>
      </c>
      <c r="AI3296" s="36" t="e">
        <f>VLOOKUP($A3296,'Abatements Granted'!$A$2:$L$402,7,0)</f>
        <v>#N/A</v>
      </c>
    </row>
    <row r="3297" spans="1:35" x14ac:dyDescent="0.2">
      <c r="A3297" s="38" t="s">
        <v>2035</v>
      </c>
      <c r="B3297" t="s">
        <v>7647</v>
      </c>
      <c r="C3297">
        <v>1010</v>
      </c>
      <c r="D3297">
        <v>3</v>
      </c>
      <c r="E3297">
        <v>3</v>
      </c>
      <c r="F3297">
        <v>4</v>
      </c>
      <c r="G3297" t="s">
        <v>7303</v>
      </c>
      <c r="H3297" t="s">
        <v>3669</v>
      </c>
      <c r="I3297">
        <v>1.5</v>
      </c>
      <c r="J3297">
        <v>3</v>
      </c>
      <c r="K3297">
        <v>70</v>
      </c>
      <c r="L3297">
        <v>1900</v>
      </c>
      <c r="M3297">
        <v>1993</v>
      </c>
      <c r="N3297">
        <v>1001</v>
      </c>
      <c r="O3297" s="35">
        <v>233373</v>
      </c>
      <c r="P3297">
        <v>30</v>
      </c>
      <c r="Q3297">
        <v>0</v>
      </c>
      <c r="R3297">
        <v>0</v>
      </c>
      <c r="U3297" s="36">
        <v>163400</v>
      </c>
      <c r="V3297">
        <v>0.39</v>
      </c>
      <c r="W3297" s="36">
        <v>111900</v>
      </c>
      <c r="X3297">
        <v>5500</v>
      </c>
      <c r="Y3297" s="39">
        <v>280800</v>
      </c>
      <c r="Z3297" s="40">
        <v>44036</v>
      </c>
      <c r="AA3297" s="36">
        <v>129900</v>
      </c>
      <c r="AB3297">
        <v>2.16</v>
      </c>
      <c r="AC3297" t="s">
        <v>3872</v>
      </c>
      <c r="AD3297" s="39">
        <v>265000</v>
      </c>
      <c r="AE3297" s="3">
        <f t="shared" si="103"/>
        <v>5.962264150943386E-2</v>
      </c>
      <c r="AF3297" s="41">
        <f t="shared" si="102"/>
        <v>5.962264150943386E-2</v>
      </c>
      <c r="AG3297" t="e">
        <f>VLOOKUP($A3297,'Abatements Granted'!$A$2:$L$402,2,0)</f>
        <v>#N/A</v>
      </c>
      <c r="AH3297" t="e">
        <f>VLOOKUP($A3297,'Abatements Granted'!$A$2:$L$402,10,0)</f>
        <v>#N/A</v>
      </c>
      <c r="AI3297" s="36" t="e">
        <f>VLOOKUP($A3297,'Abatements Granted'!$A$2:$L$402,7,0)</f>
        <v>#N/A</v>
      </c>
    </row>
    <row r="3298" spans="1:35" x14ac:dyDescent="0.2">
      <c r="A3298" s="38" t="s">
        <v>7648</v>
      </c>
      <c r="B3298" t="s">
        <v>7649</v>
      </c>
      <c r="C3298">
        <v>9300</v>
      </c>
      <c r="D3298">
        <v>1</v>
      </c>
      <c r="E3298">
        <v>1</v>
      </c>
      <c r="F3298">
        <v>265</v>
      </c>
      <c r="G3298" t="s">
        <v>7212</v>
      </c>
      <c r="H3298" t="s">
        <v>3656</v>
      </c>
      <c r="M3298">
        <v>0</v>
      </c>
      <c r="N3298">
        <v>0</v>
      </c>
      <c r="O3298" s="35">
        <v>0</v>
      </c>
      <c r="U3298" s="36">
        <v>0</v>
      </c>
      <c r="V3298">
        <v>0.28999999999999998</v>
      </c>
      <c r="W3298" s="36">
        <v>395900</v>
      </c>
      <c r="X3298">
        <v>34200</v>
      </c>
      <c r="Y3298" s="39">
        <v>430100</v>
      </c>
      <c r="Z3298" s="40">
        <v>23955</v>
      </c>
      <c r="AA3298" s="36">
        <v>0</v>
      </c>
      <c r="AB3298">
        <v>0</v>
      </c>
      <c r="AC3298">
        <v>0</v>
      </c>
      <c r="AD3298" s="39">
        <v>240800</v>
      </c>
      <c r="AE3298" s="3">
        <f t="shared" si="103"/>
        <v>0.78612956810631229</v>
      </c>
      <c r="AF3298" s="41">
        <f t="shared" si="102"/>
        <v>0.78612956810631229</v>
      </c>
      <c r="AG3298" t="e">
        <f>VLOOKUP($A3298,'Abatements Granted'!$A$2:$L$402,2,0)</f>
        <v>#N/A</v>
      </c>
      <c r="AH3298" t="e">
        <f>VLOOKUP($A3298,'Abatements Granted'!$A$2:$L$402,10,0)</f>
        <v>#N/A</v>
      </c>
      <c r="AI3298" s="36" t="e">
        <f>VLOOKUP($A3298,'Abatements Granted'!$A$2:$L$402,7,0)</f>
        <v>#N/A</v>
      </c>
    </row>
    <row r="3299" spans="1:35" x14ac:dyDescent="0.2">
      <c r="A3299" s="38" t="s">
        <v>7650</v>
      </c>
      <c r="B3299" t="s">
        <v>7651</v>
      </c>
      <c r="C3299">
        <v>1320</v>
      </c>
      <c r="D3299">
        <v>3</v>
      </c>
      <c r="E3299">
        <v>0</v>
      </c>
      <c r="F3299">
        <v>269</v>
      </c>
      <c r="G3299" t="s">
        <v>7212</v>
      </c>
      <c r="H3299" t="s">
        <v>3656</v>
      </c>
      <c r="M3299">
        <v>0</v>
      </c>
      <c r="N3299">
        <v>0</v>
      </c>
      <c r="O3299" s="35">
        <v>0</v>
      </c>
      <c r="U3299" s="36">
        <v>0</v>
      </c>
      <c r="V3299">
        <v>0.02</v>
      </c>
      <c r="W3299" s="36">
        <v>200</v>
      </c>
      <c r="X3299">
        <v>0</v>
      </c>
      <c r="Y3299" s="39">
        <v>200</v>
      </c>
      <c r="Z3299" s="40">
        <v>36910</v>
      </c>
      <c r="AA3299" s="36">
        <v>180000</v>
      </c>
      <c r="AB3299">
        <v>0</v>
      </c>
      <c r="AC3299" t="s">
        <v>3660</v>
      </c>
      <c r="AD3299" s="39">
        <v>100</v>
      </c>
      <c r="AE3299" s="3">
        <f t="shared" si="103"/>
        <v>1</v>
      </c>
      <c r="AF3299" s="41">
        <f t="shared" si="102"/>
        <v>1</v>
      </c>
      <c r="AG3299" t="e">
        <f>VLOOKUP($A3299,'Abatements Granted'!$A$2:$L$402,2,0)</f>
        <v>#N/A</v>
      </c>
      <c r="AH3299" t="e">
        <f>VLOOKUP($A3299,'Abatements Granted'!$A$2:$L$402,10,0)</f>
        <v>#N/A</v>
      </c>
      <c r="AI3299" s="36" t="e">
        <f>VLOOKUP($A3299,'Abatements Granted'!$A$2:$L$402,7,0)</f>
        <v>#N/A</v>
      </c>
    </row>
    <row r="3300" spans="1:35" x14ac:dyDescent="0.2">
      <c r="A3300" s="38" t="s">
        <v>7652</v>
      </c>
      <c r="B3300" t="s">
        <v>7653</v>
      </c>
      <c r="C3300">
        <v>1300</v>
      </c>
      <c r="D3300">
        <v>1</v>
      </c>
      <c r="E3300">
        <v>1</v>
      </c>
      <c r="F3300">
        <v>1</v>
      </c>
      <c r="G3300" t="s">
        <v>7654</v>
      </c>
      <c r="H3300" t="s">
        <v>3656</v>
      </c>
      <c r="M3300">
        <v>0</v>
      </c>
      <c r="N3300">
        <v>0</v>
      </c>
      <c r="O3300" s="35">
        <v>0</v>
      </c>
      <c r="U3300" s="36">
        <v>0</v>
      </c>
      <c r="V3300">
        <v>2.25</v>
      </c>
      <c r="W3300" s="36">
        <v>545100</v>
      </c>
      <c r="X3300">
        <v>0</v>
      </c>
      <c r="Y3300" s="39">
        <v>545100</v>
      </c>
      <c r="Z3300" s="40">
        <v>44680</v>
      </c>
      <c r="AA3300" s="36">
        <v>76000000</v>
      </c>
      <c r="AB3300">
        <v>0.01</v>
      </c>
      <c r="AC3300" t="s">
        <v>3728</v>
      </c>
      <c r="AD3300" s="39">
        <v>667100</v>
      </c>
      <c r="AE3300" s="3">
        <f t="shared" si="103"/>
        <v>-0.18288112726727623</v>
      </c>
      <c r="AF3300" s="41">
        <f t="shared" si="102"/>
        <v>-0.18288112726727623</v>
      </c>
      <c r="AG3300" t="e">
        <f>VLOOKUP($A3300,'Abatements Granted'!$A$2:$L$402,2,0)</f>
        <v>#N/A</v>
      </c>
      <c r="AH3300" t="e">
        <f>VLOOKUP($A3300,'Abatements Granted'!$A$2:$L$402,10,0)</f>
        <v>#N/A</v>
      </c>
      <c r="AI3300" s="36" t="e">
        <f>VLOOKUP($A3300,'Abatements Granted'!$A$2:$L$402,7,0)</f>
        <v>#N/A</v>
      </c>
    </row>
    <row r="3301" spans="1:35" x14ac:dyDescent="0.2">
      <c r="A3301" s="38" t="s">
        <v>7655</v>
      </c>
      <c r="B3301" t="s">
        <v>7656</v>
      </c>
      <c r="C3301">
        <v>9300</v>
      </c>
      <c r="D3301">
        <v>4</v>
      </c>
      <c r="E3301">
        <v>4</v>
      </c>
      <c r="F3301">
        <v>75</v>
      </c>
      <c r="G3301" t="s">
        <v>7654</v>
      </c>
      <c r="H3301" t="s">
        <v>3656</v>
      </c>
      <c r="M3301">
        <v>0</v>
      </c>
      <c r="N3301">
        <v>0</v>
      </c>
      <c r="O3301" s="35">
        <v>0</v>
      </c>
      <c r="U3301" s="36">
        <v>0</v>
      </c>
      <c r="V3301">
        <v>0.5</v>
      </c>
      <c r="W3301" s="36">
        <v>111500</v>
      </c>
      <c r="X3301">
        <v>0</v>
      </c>
      <c r="Y3301" s="39">
        <v>111500</v>
      </c>
      <c r="Z3301" s="40">
        <v>367</v>
      </c>
      <c r="AA3301" s="36">
        <v>1</v>
      </c>
      <c r="AB3301">
        <v>111500</v>
      </c>
      <c r="AC3301" t="s">
        <v>3679</v>
      </c>
      <c r="AD3301" s="39">
        <v>83700</v>
      </c>
      <c r="AE3301" s="3">
        <f t="shared" si="103"/>
        <v>0.33213859020310643</v>
      </c>
      <c r="AF3301" s="41">
        <f t="shared" si="102"/>
        <v>0.33213859020310643</v>
      </c>
      <c r="AG3301" t="e">
        <f>VLOOKUP($A3301,'Abatements Granted'!$A$2:$L$402,2,0)</f>
        <v>#N/A</v>
      </c>
      <c r="AH3301" t="e">
        <f>VLOOKUP($A3301,'Abatements Granted'!$A$2:$L$402,10,0)</f>
        <v>#N/A</v>
      </c>
      <c r="AI3301" s="36" t="e">
        <f>VLOOKUP($A3301,'Abatements Granted'!$A$2:$L$402,7,0)</f>
        <v>#N/A</v>
      </c>
    </row>
    <row r="3302" spans="1:35" x14ac:dyDescent="0.2">
      <c r="A3302" s="38" t="s">
        <v>2033</v>
      </c>
      <c r="B3302" t="s">
        <v>7657</v>
      </c>
      <c r="C3302">
        <v>1010</v>
      </c>
      <c r="D3302">
        <v>4</v>
      </c>
      <c r="E3302">
        <v>4</v>
      </c>
      <c r="F3302">
        <v>4</v>
      </c>
      <c r="G3302" t="s">
        <v>7658</v>
      </c>
      <c r="H3302" t="s">
        <v>3669</v>
      </c>
      <c r="I3302">
        <v>1</v>
      </c>
      <c r="J3302">
        <v>2</v>
      </c>
      <c r="K3302">
        <v>20</v>
      </c>
      <c r="L3302">
        <v>1942</v>
      </c>
      <c r="M3302">
        <v>2001</v>
      </c>
      <c r="N3302">
        <v>942</v>
      </c>
      <c r="O3302" s="35">
        <v>189294</v>
      </c>
      <c r="P3302">
        <v>22</v>
      </c>
      <c r="Q3302">
        <v>80</v>
      </c>
      <c r="U3302" s="36">
        <v>37900</v>
      </c>
      <c r="V3302">
        <v>0.04</v>
      </c>
      <c r="W3302" s="36">
        <v>15400</v>
      </c>
      <c r="X3302">
        <v>0</v>
      </c>
      <c r="Y3302" s="39">
        <v>53300</v>
      </c>
      <c r="Z3302" s="40">
        <v>44540</v>
      </c>
      <c r="AA3302" s="36">
        <v>375000</v>
      </c>
      <c r="AB3302">
        <v>0.14000000000000001</v>
      </c>
      <c r="AC3302" t="s">
        <v>3660</v>
      </c>
      <c r="AD3302" s="39">
        <v>36600</v>
      </c>
      <c r="AE3302" s="3">
        <f t="shared" si="103"/>
        <v>0.45628415300546443</v>
      </c>
      <c r="AF3302" s="41">
        <f t="shared" si="102"/>
        <v>0.45628415300546443</v>
      </c>
      <c r="AG3302" t="e">
        <f>VLOOKUP($A3302,'Abatements Granted'!$A$2:$L$402,2,0)</f>
        <v>#N/A</v>
      </c>
      <c r="AH3302" t="e">
        <f>VLOOKUP($A3302,'Abatements Granted'!$A$2:$L$402,10,0)</f>
        <v>#N/A</v>
      </c>
      <c r="AI3302" s="36" t="e">
        <f>VLOOKUP($A3302,'Abatements Granted'!$A$2:$L$402,7,0)</f>
        <v>#N/A</v>
      </c>
    </row>
    <row r="3303" spans="1:35" x14ac:dyDescent="0.2">
      <c r="A3303" s="38" t="s">
        <v>35</v>
      </c>
      <c r="B3303" t="s">
        <v>7659</v>
      </c>
      <c r="C3303">
        <v>1010</v>
      </c>
      <c r="D3303">
        <v>4</v>
      </c>
      <c r="E3303">
        <v>4</v>
      </c>
      <c r="F3303">
        <v>10</v>
      </c>
      <c r="G3303" t="s">
        <v>7658</v>
      </c>
      <c r="H3303" t="s">
        <v>3669</v>
      </c>
      <c r="I3303">
        <v>1</v>
      </c>
      <c r="J3303">
        <v>3</v>
      </c>
      <c r="K3303">
        <v>34</v>
      </c>
      <c r="L3303">
        <v>1942</v>
      </c>
      <c r="M3303">
        <v>1997</v>
      </c>
      <c r="N3303">
        <v>857</v>
      </c>
      <c r="O3303" s="35">
        <v>220266</v>
      </c>
      <c r="P3303">
        <v>26</v>
      </c>
      <c r="R3303">
        <v>40</v>
      </c>
      <c r="U3303" s="36">
        <v>74900</v>
      </c>
      <c r="V3303">
        <v>7.0000000000000007E-2</v>
      </c>
      <c r="W3303" s="36">
        <v>70800</v>
      </c>
      <c r="X3303">
        <v>0</v>
      </c>
      <c r="Y3303" s="39">
        <v>145700</v>
      </c>
      <c r="Z3303" s="40">
        <v>44155</v>
      </c>
      <c r="AA3303" s="36">
        <v>249900</v>
      </c>
      <c r="AB3303">
        <v>0.57999999999999996</v>
      </c>
      <c r="AC3303" t="s">
        <v>3660</v>
      </c>
      <c r="AD3303" s="39">
        <v>126200</v>
      </c>
      <c r="AE3303" s="3">
        <f t="shared" si="103"/>
        <v>0.15451664025356582</v>
      </c>
      <c r="AF3303" s="41">
        <f t="shared" si="102"/>
        <v>0.15451664025356582</v>
      </c>
      <c r="AG3303" t="e">
        <f>VLOOKUP($A3303,'Abatements Granted'!$A$2:$L$402,2,0)</f>
        <v>#N/A</v>
      </c>
      <c r="AH3303" t="e">
        <f>VLOOKUP($A3303,'Abatements Granted'!$A$2:$L$402,10,0)</f>
        <v>#N/A</v>
      </c>
      <c r="AI3303" s="36" t="e">
        <f>VLOOKUP($A3303,'Abatements Granted'!$A$2:$L$402,7,0)</f>
        <v>#N/A</v>
      </c>
    </row>
    <row r="3304" spans="1:35" x14ac:dyDescent="0.2">
      <c r="A3304" s="38" t="s">
        <v>979</v>
      </c>
      <c r="B3304" t="s">
        <v>7660</v>
      </c>
      <c r="C3304">
        <v>1010</v>
      </c>
      <c r="D3304">
        <v>4</v>
      </c>
      <c r="E3304">
        <v>4</v>
      </c>
      <c r="F3304">
        <v>20</v>
      </c>
      <c r="G3304" t="s">
        <v>7658</v>
      </c>
      <c r="H3304" t="s">
        <v>3913</v>
      </c>
      <c r="I3304">
        <v>1</v>
      </c>
      <c r="J3304">
        <v>2</v>
      </c>
      <c r="K3304">
        <v>74</v>
      </c>
      <c r="L3304">
        <v>1942</v>
      </c>
      <c r="M3304">
        <v>1997</v>
      </c>
      <c r="N3304">
        <v>718</v>
      </c>
      <c r="O3304" s="35">
        <v>150988</v>
      </c>
      <c r="P3304">
        <v>26</v>
      </c>
      <c r="Q3304">
        <v>0</v>
      </c>
      <c r="R3304">
        <v>0</v>
      </c>
      <c r="U3304" s="36">
        <v>111700</v>
      </c>
      <c r="V3304">
        <v>0.36</v>
      </c>
      <c r="W3304" s="36">
        <v>105000</v>
      </c>
      <c r="X3304">
        <v>200</v>
      </c>
      <c r="Y3304" s="39">
        <v>216900</v>
      </c>
      <c r="Z3304" s="40">
        <v>44154</v>
      </c>
      <c r="AA3304" s="36">
        <v>280000</v>
      </c>
      <c r="AB3304">
        <v>0.77</v>
      </c>
      <c r="AC3304" t="s">
        <v>3660</v>
      </c>
      <c r="AD3304" s="39">
        <v>175100</v>
      </c>
      <c r="AE3304" s="3">
        <f t="shared" si="103"/>
        <v>0.23872073101085101</v>
      </c>
      <c r="AF3304" s="41">
        <f t="shared" si="102"/>
        <v>0.23872073101085101</v>
      </c>
      <c r="AG3304" t="e">
        <f>VLOOKUP($A3304,'Abatements Granted'!$A$2:$L$402,2,0)</f>
        <v>#N/A</v>
      </c>
      <c r="AH3304" t="e">
        <f>VLOOKUP($A3304,'Abatements Granted'!$A$2:$L$402,10,0)</f>
        <v>#N/A</v>
      </c>
      <c r="AI3304" s="36" t="e">
        <f>VLOOKUP($A3304,'Abatements Granted'!$A$2:$L$402,7,0)</f>
        <v>#N/A</v>
      </c>
    </row>
    <row r="3305" spans="1:35" x14ac:dyDescent="0.2">
      <c r="A3305" s="38" t="s">
        <v>1051</v>
      </c>
      <c r="B3305" t="s">
        <v>7661</v>
      </c>
      <c r="C3305">
        <v>1010</v>
      </c>
      <c r="D3305">
        <v>4</v>
      </c>
      <c r="E3305">
        <v>4</v>
      </c>
      <c r="F3305">
        <v>21</v>
      </c>
      <c r="G3305" t="s">
        <v>7658</v>
      </c>
      <c r="H3305" t="s">
        <v>3689</v>
      </c>
      <c r="I3305">
        <v>1</v>
      </c>
      <c r="J3305">
        <v>2</v>
      </c>
      <c r="K3305">
        <v>74</v>
      </c>
      <c r="L3305">
        <v>1921</v>
      </c>
      <c r="M3305">
        <v>1997</v>
      </c>
      <c r="N3305">
        <v>1200</v>
      </c>
      <c r="O3305" s="35">
        <v>234969</v>
      </c>
      <c r="P3305">
        <v>26</v>
      </c>
      <c r="Q3305">
        <v>0</v>
      </c>
      <c r="R3305">
        <v>0</v>
      </c>
      <c r="U3305" s="36">
        <v>173900</v>
      </c>
      <c r="V3305">
        <v>0.2</v>
      </c>
      <c r="W3305" s="36">
        <v>93800</v>
      </c>
      <c r="X3305">
        <v>0</v>
      </c>
      <c r="Y3305" s="39">
        <v>267700</v>
      </c>
      <c r="Z3305" s="40">
        <v>44854</v>
      </c>
      <c r="AA3305" s="36">
        <v>132000</v>
      </c>
      <c r="AB3305">
        <v>2.0299999999999998</v>
      </c>
      <c r="AC3305" t="s">
        <v>3889</v>
      </c>
      <c r="AD3305" s="39">
        <v>222500</v>
      </c>
      <c r="AE3305" s="3">
        <f t="shared" si="103"/>
        <v>0.20314606741573038</v>
      </c>
      <c r="AF3305" s="41">
        <f t="shared" si="102"/>
        <v>0.20314606741573038</v>
      </c>
      <c r="AG3305" t="e">
        <f>VLOOKUP($A3305,'Abatements Granted'!$A$2:$L$402,2,0)</f>
        <v>#N/A</v>
      </c>
      <c r="AH3305" t="e">
        <f>VLOOKUP($A3305,'Abatements Granted'!$A$2:$L$402,10,0)</f>
        <v>#N/A</v>
      </c>
      <c r="AI3305" s="36" t="e">
        <f>VLOOKUP($A3305,'Abatements Granted'!$A$2:$L$402,7,0)</f>
        <v>#N/A</v>
      </c>
    </row>
    <row r="3306" spans="1:35" x14ac:dyDescent="0.2">
      <c r="A3306" s="38" t="s">
        <v>754</v>
      </c>
      <c r="B3306" t="s">
        <v>7662</v>
      </c>
      <c r="C3306">
        <v>1010</v>
      </c>
      <c r="D3306">
        <v>4</v>
      </c>
      <c r="E3306">
        <v>4</v>
      </c>
      <c r="F3306">
        <v>17</v>
      </c>
      <c r="G3306" t="s">
        <v>7658</v>
      </c>
      <c r="H3306" t="s">
        <v>3669</v>
      </c>
      <c r="I3306">
        <v>1.75</v>
      </c>
      <c r="J3306">
        <v>2</v>
      </c>
      <c r="K3306">
        <v>70</v>
      </c>
      <c r="L3306">
        <v>1921</v>
      </c>
      <c r="M3306">
        <v>1993</v>
      </c>
      <c r="N3306">
        <v>1319</v>
      </c>
      <c r="O3306" s="35">
        <v>226473</v>
      </c>
      <c r="P3306">
        <v>30</v>
      </c>
      <c r="Q3306">
        <v>0</v>
      </c>
      <c r="R3306">
        <v>0</v>
      </c>
      <c r="U3306" s="36">
        <v>158500</v>
      </c>
      <c r="V3306">
        <v>0.14000000000000001</v>
      </c>
      <c r="W3306" s="36">
        <v>84200</v>
      </c>
      <c r="X3306">
        <v>0</v>
      </c>
      <c r="Y3306" s="39">
        <v>242700</v>
      </c>
      <c r="Z3306" s="40">
        <v>44581</v>
      </c>
      <c r="AA3306" s="36">
        <v>230000</v>
      </c>
      <c r="AB3306">
        <v>1.06</v>
      </c>
      <c r="AC3306">
        <v>0</v>
      </c>
      <c r="AD3306" s="39">
        <v>231900</v>
      </c>
      <c r="AE3306" s="3">
        <f t="shared" si="103"/>
        <v>4.6571798188874469E-2</v>
      </c>
      <c r="AF3306" s="41">
        <f t="shared" si="102"/>
        <v>4.6571798188874469E-2</v>
      </c>
      <c r="AG3306" t="e">
        <f>VLOOKUP($A3306,'Abatements Granted'!$A$2:$L$402,2,0)</f>
        <v>#N/A</v>
      </c>
      <c r="AH3306" t="e">
        <f>VLOOKUP($A3306,'Abatements Granted'!$A$2:$L$402,10,0)</f>
        <v>#N/A</v>
      </c>
      <c r="AI3306" s="36" t="e">
        <f>VLOOKUP($A3306,'Abatements Granted'!$A$2:$L$402,7,0)</f>
        <v>#N/A</v>
      </c>
    </row>
    <row r="3307" spans="1:35" x14ac:dyDescent="0.2">
      <c r="A3307" s="38" t="s">
        <v>21</v>
      </c>
      <c r="B3307" t="s">
        <v>7663</v>
      </c>
      <c r="C3307">
        <v>1010</v>
      </c>
      <c r="D3307">
        <v>4</v>
      </c>
      <c r="E3307">
        <v>4</v>
      </c>
      <c r="F3307">
        <v>1</v>
      </c>
      <c r="G3307" t="s">
        <v>7658</v>
      </c>
      <c r="H3307" t="s">
        <v>3669</v>
      </c>
      <c r="I3307">
        <v>1.75</v>
      </c>
      <c r="J3307">
        <v>4</v>
      </c>
      <c r="K3307">
        <v>70</v>
      </c>
      <c r="L3307">
        <v>1939</v>
      </c>
      <c r="M3307">
        <v>1993</v>
      </c>
      <c r="N3307">
        <v>1341</v>
      </c>
      <c r="O3307" s="35">
        <v>298461</v>
      </c>
      <c r="P3307">
        <v>30</v>
      </c>
      <c r="Q3307">
        <v>0</v>
      </c>
      <c r="R3307">
        <v>0</v>
      </c>
      <c r="U3307" s="36">
        <v>208900</v>
      </c>
      <c r="V3307">
        <v>0.15</v>
      </c>
      <c r="W3307" s="36">
        <v>94600</v>
      </c>
      <c r="X3307">
        <v>100</v>
      </c>
      <c r="Y3307" s="39">
        <v>303600</v>
      </c>
      <c r="Z3307" s="40">
        <v>42559</v>
      </c>
      <c r="AA3307" s="36">
        <v>235000</v>
      </c>
      <c r="AB3307">
        <v>1.29</v>
      </c>
      <c r="AC3307">
        <v>0</v>
      </c>
      <c r="AD3307" s="39">
        <v>317100</v>
      </c>
      <c r="AE3307" s="3">
        <f t="shared" si="103"/>
        <v>-4.2573320719016094E-2</v>
      </c>
      <c r="AF3307" s="41">
        <f t="shared" si="102"/>
        <v>-4.2573320719016094E-2</v>
      </c>
      <c r="AG3307" t="e">
        <f>VLOOKUP($A3307,'Abatements Granted'!$A$2:$L$402,2,0)</f>
        <v>#N/A</v>
      </c>
      <c r="AH3307" t="e">
        <f>VLOOKUP($A3307,'Abatements Granted'!$A$2:$L$402,10,0)</f>
        <v>#N/A</v>
      </c>
      <c r="AI3307" s="36" t="e">
        <f>VLOOKUP($A3307,'Abatements Granted'!$A$2:$L$402,7,0)</f>
        <v>#N/A</v>
      </c>
    </row>
    <row r="3308" spans="1:35" x14ac:dyDescent="0.2">
      <c r="A3308" s="38" t="s">
        <v>7664</v>
      </c>
      <c r="B3308" t="s">
        <v>7665</v>
      </c>
      <c r="C3308">
        <v>3910</v>
      </c>
      <c r="D3308">
        <v>45</v>
      </c>
      <c r="E3308">
        <v>0</v>
      </c>
      <c r="F3308">
        <v>98</v>
      </c>
      <c r="G3308" t="s">
        <v>7654</v>
      </c>
      <c r="H3308" t="s">
        <v>3656</v>
      </c>
      <c r="M3308">
        <v>0</v>
      </c>
      <c r="N3308">
        <v>0</v>
      </c>
      <c r="O3308" s="35">
        <v>0</v>
      </c>
      <c r="U3308" s="36">
        <v>0</v>
      </c>
      <c r="V3308">
        <v>0.06</v>
      </c>
      <c r="W3308" s="36">
        <v>500</v>
      </c>
      <c r="X3308">
        <v>0</v>
      </c>
      <c r="Y3308" s="39">
        <v>500</v>
      </c>
      <c r="Z3308" s="40">
        <v>42762</v>
      </c>
      <c r="AA3308" s="36">
        <v>100000</v>
      </c>
      <c r="AB3308">
        <v>0</v>
      </c>
      <c r="AC3308" t="s">
        <v>3660</v>
      </c>
      <c r="AD3308" s="39">
        <v>500</v>
      </c>
      <c r="AE3308" s="3">
        <f t="shared" si="103"/>
        <v>0</v>
      </c>
      <c r="AF3308" s="41">
        <f t="shared" si="102"/>
        <v>0</v>
      </c>
      <c r="AG3308" t="e">
        <f>VLOOKUP($A3308,'Abatements Granted'!$A$2:$L$402,2,0)</f>
        <v>#N/A</v>
      </c>
      <c r="AH3308" t="e">
        <f>VLOOKUP($A3308,'Abatements Granted'!$A$2:$L$402,10,0)</f>
        <v>#N/A</v>
      </c>
      <c r="AI3308" s="36" t="e">
        <f>VLOOKUP($A3308,'Abatements Granted'!$A$2:$L$402,7,0)</f>
        <v>#N/A</v>
      </c>
    </row>
    <row r="3309" spans="1:35" x14ac:dyDescent="0.2">
      <c r="A3309" s="38" t="s">
        <v>7666</v>
      </c>
      <c r="B3309" t="s">
        <v>7667</v>
      </c>
      <c r="C3309">
        <v>130</v>
      </c>
      <c r="D3309">
        <v>45</v>
      </c>
      <c r="E3309">
        <v>3</v>
      </c>
      <c r="F3309">
        <v>96</v>
      </c>
      <c r="G3309" t="s">
        <v>7654</v>
      </c>
      <c r="H3309" t="s">
        <v>3669</v>
      </c>
      <c r="I3309">
        <v>2</v>
      </c>
      <c r="J3309">
        <v>3</v>
      </c>
      <c r="K3309">
        <v>60</v>
      </c>
      <c r="L3309">
        <v>1900</v>
      </c>
      <c r="M3309">
        <v>1993</v>
      </c>
      <c r="N3309">
        <v>2362</v>
      </c>
      <c r="O3309" s="35">
        <v>415557</v>
      </c>
      <c r="P3309">
        <v>30</v>
      </c>
      <c r="Q3309">
        <v>10</v>
      </c>
      <c r="R3309">
        <v>0</v>
      </c>
      <c r="U3309" s="36">
        <v>249300</v>
      </c>
      <c r="V3309">
        <v>0.27</v>
      </c>
      <c r="W3309" s="36">
        <v>105500</v>
      </c>
      <c r="X3309">
        <v>20300</v>
      </c>
      <c r="Y3309" s="39">
        <v>451700</v>
      </c>
      <c r="Z3309" s="40">
        <v>45077</v>
      </c>
      <c r="AA3309" s="36">
        <v>460000</v>
      </c>
      <c r="AB3309">
        <v>0.98</v>
      </c>
      <c r="AC3309" t="s">
        <v>3889</v>
      </c>
      <c r="AD3309" s="39">
        <v>383800</v>
      </c>
      <c r="AE3309" s="3">
        <f t="shared" si="103"/>
        <v>0.17691505992704526</v>
      </c>
      <c r="AF3309" s="41">
        <f t="shared" si="102"/>
        <v>0.17691505992704526</v>
      </c>
      <c r="AG3309" t="e">
        <f>VLOOKUP($A3309,'Abatements Granted'!$A$2:$L$402,2,0)</f>
        <v>#N/A</v>
      </c>
      <c r="AH3309" t="e">
        <f>VLOOKUP($A3309,'Abatements Granted'!$A$2:$L$402,10,0)</f>
        <v>#N/A</v>
      </c>
      <c r="AI3309" s="36" t="e">
        <f>VLOOKUP($A3309,'Abatements Granted'!$A$2:$L$402,7,0)</f>
        <v>#N/A</v>
      </c>
    </row>
    <row r="3310" spans="1:35" x14ac:dyDescent="0.2">
      <c r="A3310" s="38" t="s">
        <v>7666</v>
      </c>
      <c r="B3310" t="s">
        <v>7667</v>
      </c>
      <c r="C3310">
        <v>130</v>
      </c>
      <c r="D3310">
        <v>45</v>
      </c>
      <c r="E3310">
        <v>0</v>
      </c>
      <c r="F3310">
        <v>96</v>
      </c>
      <c r="G3310" t="s">
        <v>7654</v>
      </c>
      <c r="H3310">
        <v>200</v>
      </c>
      <c r="I3310">
        <v>1</v>
      </c>
      <c r="J3310">
        <v>3</v>
      </c>
      <c r="K3310">
        <v>41</v>
      </c>
      <c r="L3310">
        <v>1981</v>
      </c>
      <c r="M3310">
        <v>1984</v>
      </c>
      <c r="N3310">
        <v>1585</v>
      </c>
      <c r="O3310" s="35">
        <v>186935</v>
      </c>
      <c r="P3310">
        <v>39</v>
      </c>
      <c r="Q3310">
        <v>20</v>
      </c>
      <c r="R3310">
        <v>0</v>
      </c>
      <c r="U3310" s="36">
        <v>76600</v>
      </c>
      <c r="V3310">
        <v>0.27</v>
      </c>
      <c r="W3310" s="36">
        <v>105500</v>
      </c>
      <c r="X3310">
        <v>20300</v>
      </c>
      <c r="Y3310" s="39">
        <v>451700</v>
      </c>
      <c r="Z3310" s="40">
        <v>45077</v>
      </c>
      <c r="AA3310" s="36">
        <v>460000</v>
      </c>
      <c r="AB3310">
        <v>0.98</v>
      </c>
      <c r="AC3310" t="s">
        <v>3889</v>
      </c>
      <c r="AD3310" s="39">
        <v>383800</v>
      </c>
      <c r="AE3310" s="3">
        <f t="shared" si="103"/>
        <v>0.17691505992704526</v>
      </c>
      <c r="AF3310" s="41">
        <f t="shared" si="102"/>
        <v>0.17691505992704526</v>
      </c>
      <c r="AG3310" t="e">
        <f>VLOOKUP($A3310,'Abatements Granted'!$A$2:$L$402,2,0)</f>
        <v>#N/A</v>
      </c>
      <c r="AH3310" t="e">
        <f>VLOOKUP($A3310,'Abatements Granted'!$A$2:$L$402,10,0)</f>
        <v>#N/A</v>
      </c>
      <c r="AI3310" s="36" t="e">
        <f>VLOOKUP($A3310,'Abatements Granted'!$A$2:$L$402,7,0)</f>
        <v>#N/A</v>
      </c>
    </row>
    <row r="3311" spans="1:35" x14ac:dyDescent="0.2">
      <c r="A3311" s="38" t="s">
        <v>7668</v>
      </c>
      <c r="B3311" t="s">
        <v>7669</v>
      </c>
      <c r="C3311">
        <v>3260</v>
      </c>
      <c r="D3311">
        <v>45</v>
      </c>
      <c r="E3311">
        <v>45</v>
      </c>
      <c r="F3311">
        <v>84</v>
      </c>
      <c r="G3311" t="s">
        <v>7654</v>
      </c>
      <c r="H3311">
        <v>200</v>
      </c>
      <c r="I3311">
        <v>1</v>
      </c>
      <c r="J3311">
        <v>3</v>
      </c>
      <c r="K3311">
        <v>42</v>
      </c>
      <c r="L3311">
        <v>1946</v>
      </c>
      <c r="M3311">
        <v>1975</v>
      </c>
      <c r="N3311">
        <v>1877</v>
      </c>
      <c r="O3311" s="35">
        <v>249341</v>
      </c>
      <c r="P3311">
        <v>48</v>
      </c>
      <c r="Q3311">
        <v>10</v>
      </c>
      <c r="R3311">
        <v>0</v>
      </c>
      <c r="S3311" t="s">
        <v>4146</v>
      </c>
      <c r="T3311">
        <v>42</v>
      </c>
      <c r="U3311" s="36">
        <v>104700</v>
      </c>
      <c r="V3311">
        <v>0.13</v>
      </c>
      <c r="W3311" s="36">
        <v>53200</v>
      </c>
      <c r="X3311">
        <v>11500</v>
      </c>
      <c r="Y3311" s="39">
        <v>169400</v>
      </c>
      <c r="Z3311" s="40">
        <v>45251</v>
      </c>
      <c r="AA3311" s="36">
        <v>100</v>
      </c>
      <c r="AB3311">
        <v>1694</v>
      </c>
      <c r="AC3311" t="s">
        <v>3676</v>
      </c>
      <c r="AD3311" s="39">
        <v>158700</v>
      </c>
      <c r="AE3311" s="3">
        <f t="shared" si="103"/>
        <v>6.7422810333963357E-2</v>
      </c>
      <c r="AF3311" s="41">
        <f t="shared" si="102"/>
        <v>6.7422810333963357E-2</v>
      </c>
      <c r="AG3311" t="e">
        <f>VLOOKUP($A3311,'Abatements Granted'!$A$2:$L$402,2,0)</f>
        <v>#N/A</v>
      </c>
      <c r="AH3311" t="e">
        <f>VLOOKUP($A3311,'Abatements Granted'!$A$2:$L$402,10,0)</f>
        <v>#N/A</v>
      </c>
      <c r="AI3311" s="36" t="e">
        <f>VLOOKUP($A3311,'Abatements Granted'!$A$2:$L$402,7,0)</f>
        <v>#N/A</v>
      </c>
    </row>
    <row r="3312" spans="1:35" x14ac:dyDescent="0.2">
      <c r="A3312" s="38" t="s">
        <v>7670</v>
      </c>
      <c r="B3312" t="s">
        <v>7671</v>
      </c>
      <c r="C3312">
        <v>3400</v>
      </c>
      <c r="D3312">
        <v>55</v>
      </c>
      <c r="E3312">
        <v>55</v>
      </c>
      <c r="F3312">
        <v>1</v>
      </c>
      <c r="G3312" t="s">
        <v>7672</v>
      </c>
      <c r="H3312">
        <v>400</v>
      </c>
      <c r="I3312">
        <v>1</v>
      </c>
      <c r="J3312">
        <v>5</v>
      </c>
      <c r="K3312">
        <v>89</v>
      </c>
      <c r="L3312">
        <v>2011</v>
      </c>
      <c r="M3312">
        <v>2012</v>
      </c>
      <c r="N3312">
        <v>1321</v>
      </c>
      <c r="O3312" s="35">
        <v>203002</v>
      </c>
      <c r="P3312">
        <v>11</v>
      </c>
      <c r="Q3312">
        <v>0</v>
      </c>
      <c r="R3312">
        <v>0</v>
      </c>
      <c r="U3312" s="36">
        <v>180700</v>
      </c>
      <c r="V3312">
        <v>22.53</v>
      </c>
      <c r="W3312" s="36">
        <v>356000</v>
      </c>
      <c r="X3312">
        <v>0</v>
      </c>
      <c r="Y3312" s="39">
        <v>536700</v>
      </c>
      <c r="Z3312" s="40">
        <v>44680</v>
      </c>
      <c r="AA3312" s="36">
        <v>76000000</v>
      </c>
      <c r="AB3312">
        <v>0.01</v>
      </c>
      <c r="AC3312" t="s">
        <v>3728</v>
      </c>
      <c r="AD3312" s="39">
        <v>551200</v>
      </c>
      <c r="AE3312" s="3">
        <f t="shared" si="103"/>
        <v>-2.6306240928882452E-2</v>
      </c>
      <c r="AF3312" s="41">
        <f t="shared" si="102"/>
        <v>-2.6306240928882452E-2</v>
      </c>
      <c r="AG3312" t="e">
        <f>VLOOKUP($A3312,'Abatements Granted'!$A$2:$L$402,2,0)</f>
        <v>#N/A</v>
      </c>
      <c r="AH3312" t="e">
        <f>VLOOKUP($A3312,'Abatements Granted'!$A$2:$L$402,10,0)</f>
        <v>#N/A</v>
      </c>
      <c r="AI3312" s="36" t="e">
        <f>VLOOKUP($A3312,'Abatements Granted'!$A$2:$L$402,7,0)</f>
        <v>#N/A</v>
      </c>
    </row>
    <row r="3313" spans="1:35" x14ac:dyDescent="0.2">
      <c r="A3313" s="38" t="s">
        <v>7673</v>
      </c>
      <c r="B3313" t="s">
        <v>7674</v>
      </c>
      <c r="C3313">
        <v>3260</v>
      </c>
      <c r="D3313">
        <v>45</v>
      </c>
      <c r="E3313">
        <v>45</v>
      </c>
      <c r="F3313">
        <v>494</v>
      </c>
      <c r="G3313" t="s">
        <v>6419</v>
      </c>
      <c r="H3313">
        <v>200</v>
      </c>
      <c r="I3313">
        <v>1</v>
      </c>
      <c r="J3313">
        <v>4</v>
      </c>
      <c r="K3313">
        <v>61</v>
      </c>
      <c r="L3313">
        <v>1965</v>
      </c>
      <c r="M3313">
        <v>1984</v>
      </c>
      <c r="N3313">
        <v>7394</v>
      </c>
      <c r="O3313" s="35">
        <v>780014</v>
      </c>
      <c r="P3313">
        <v>39</v>
      </c>
      <c r="Q3313">
        <v>0</v>
      </c>
      <c r="R3313">
        <v>0</v>
      </c>
      <c r="U3313" s="36">
        <v>475800</v>
      </c>
      <c r="V3313">
        <v>0.66</v>
      </c>
      <c r="W3313" s="36">
        <v>126700</v>
      </c>
      <c r="X3313">
        <v>54800</v>
      </c>
      <c r="Y3313" s="39">
        <v>657300</v>
      </c>
      <c r="Z3313" s="40">
        <v>43952</v>
      </c>
      <c r="AA3313" s="36">
        <v>500000</v>
      </c>
      <c r="AB3313">
        <v>1.31</v>
      </c>
      <c r="AC3313" t="s">
        <v>3889</v>
      </c>
      <c r="AD3313" s="39">
        <v>608300</v>
      </c>
      <c r="AE3313" s="3">
        <f t="shared" si="103"/>
        <v>8.0552359033371657E-2</v>
      </c>
      <c r="AF3313" s="41">
        <f t="shared" si="102"/>
        <v>8.0552359033371657E-2</v>
      </c>
      <c r="AG3313" t="e">
        <f>VLOOKUP($A3313,'Abatements Granted'!$A$2:$L$402,2,0)</f>
        <v>#N/A</v>
      </c>
      <c r="AH3313" t="e">
        <f>VLOOKUP($A3313,'Abatements Granted'!$A$2:$L$402,10,0)</f>
        <v>#N/A</v>
      </c>
      <c r="AI3313" s="36" t="e">
        <f>VLOOKUP($A3313,'Abatements Granted'!$A$2:$L$402,7,0)</f>
        <v>#N/A</v>
      </c>
    </row>
    <row r="3314" spans="1:35" x14ac:dyDescent="0.2">
      <c r="A3314" s="38" t="s">
        <v>7675</v>
      </c>
      <c r="B3314" t="s">
        <v>7676</v>
      </c>
      <c r="C3314">
        <v>3300</v>
      </c>
      <c r="D3314">
        <v>45</v>
      </c>
      <c r="E3314">
        <v>45</v>
      </c>
      <c r="F3314">
        <v>480</v>
      </c>
      <c r="G3314" t="s">
        <v>6419</v>
      </c>
      <c r="H3314">
        <v>400</v>
      </c>
      <c r="I3314">
        <v>1</v>
      </c>
      <c r="J3314">
        <v>3</v>
      </c>
      <c r="K3314">
        <v>55</v>
      </c>
      <c r="L3314">
        <v>1987</v>
      </c>
      <c r="M3314">
        <v>1988</v>
      </c>
      <c r="N3314">
        <v>1337</v>
      </c>
      <c r="O3314" s="35">
        <v>149450</v>
      </c>
      <c r="P3314">
        <v>35</v>
      </c>
      <c r="Q3314">
        <v>10</v>
      </c>
      <c r="R3314">
        <v>0</v>
      </c>
      <c r="U3314" s="36">
        <v>82200</v>
      </c>
      <c r="V3314">
        <v>0.37</v>
      </c>
      <c r="W3314" s="36">
        <v>96500</v>
      </c>
      <c r="X3314">
        <v>17900</v>
      </c>
      <c r="Y3314" s="39">
        <v>196600</v>
      </c>
      <c r="Z3314" s="40">
        <v>31561</v>
      </c>
      <c r="AA3314" s="36">
        <v>30000</v>
      </c>
      <c r="AB3314">
        <v>6.55</v>
      </c>
      <c r="AC3314">
        <v>0</v>
      </c>
      <c r="AD3314" s="39">
        <v>187000</v>
      </c>
      <c r="AE3314" s="3">
        <f t="shared" si="103"/>
        <v>5.1336898395721864E-2</v>
      </c>
      <c r="AF3314" s="41">
        <f t="shared" si="102"/>
        <v>5.1336898395721864E-2</v>
      </c>
      <c r="AG3314" t="e">
        <f>VLOOKUP($A3314,'Abatements Granted'!$A$2:$L$402,2,0)</f>
        <v>#N/A</v>
      </c>
      <c r="AH3314" t="e">
        <f>VLOOKUP($A3314,'Abatements Granted'!$A$2:$L$402,10,0)</f>
        <v>#N/A</v>
      </c>
      <c r="AI3314" s="36" t="e">
        <f>VLOOKUP($A3314,'Abatements Granted'!$A$2:$L$402,7,0)</f>
        <v>#N/A</v>
      </c>
    </row>
    <row r="3315" spans="1:35" x14ac:dyDescent="0.2">
      <c r="A3315" s="38" t="s">
        <v>7677</v>
      </c>
      <c r="B3315" t="s">
        <v>7678</v>
      </c>
      <c r="C3315">
        <v>3260</v>
      </c>
      <c r="D3315">
        <v>45</v>
      </c>
      <c r="E3315">
        <v>45</v>
      </c>
      <c r="F3315">
        <v>466</v>
      </c>
      <c r="G3315" t="s">
        <v>6419</v>
      </c>
      <c r="H3315">
        <v>200</v>
      </c>
      <c r="I3315">
        <v>10</v>
      </c>
      <c r="J3315">
        <v>3</v>
      </c>
      <c r="K3315">
        <v>51</v>
      </c>
      <c r="L3315">
        <v>1942</v>
      </c>
      <c r="M3315">
        <v>1974</v>
      </c>
      <c r="N3315">
        <v>1092</v>
      </c>
      <c r="O3315" s="35">
        <v>141523</v>
      </c>
      <c r="P3315">
        <v>49</v>
      </c>
      <c r="Q3315">
        <v>0</v>
      </c>
      <c r="R3315">
        <v>0</v>
      </c>
      <c r="U3315" s="36">
        <v>72200</v>
      </c>
      <c r="V3315">
        <v>0.06</v>
      </c>
      <c r="W3315" s="36">
        <v>38300</v>
      </c>
      <c r="X3315">
        <v>100</v>
      </c>
      <c r="Y3315" s="39">
        <v>110600</v>
      </c>
      <c r="Z3315" s="40">
        <v>45058</v>
      </c>
      <c r="AA3315" s="36">
        <v>200000</v>
      </c>
      <c r="AB3315">
        <v>0.55000000000000004</v>
      </c>
      <c r="AC3315">
        <v>0</v>
      </c>
      <c r="AD3315" s="39">
        <v>104300</v>
      </c>
      <c r="AE3315" s="3">
        <f t="shared" si="103"/>
        <v>6.0402684563758413E-2</v>
      </c>
      <c r="AF3315" s="41">
        <f t="shared" si="102"/>
        <v>6.0402684563758413E-2</v>
      </c>
      <c r="AG3315" t="e">
        <f>VLOOKUP($A3315,'Abatements Granted'!$A$2:$L$402,2,0)</f>
        <v>#N/A</v>
      </c>
      <c r="AH3315" t="e">
        <f>VLOOKUP($A3315,'Abatements Granted'!$A$2:$L$402,10,0)</f>
        <v>#N/A</v>
      </c>
      <c r="AI3315" s="36" t="e">
        <f>VLOOKUP($A3315,'Abatements Granted'!$A$2:$L$402,7,0)</f>
        <v>#N/A</v>
      </c>
    </row>
    <row r="3316" spans="1:35" x14ac:dyDescent="0.2">
      <c r="A3316" s="38" t="s">
        <v>7679</v>
      </c>
      <c r="B3316" t="s">
        <v>7680</v>
      </c>
      <c r="C3316">
        <v>3250</v>
      </c>
      <c r="D3316">
        <v>45</v>
      </c>
      <c r="E3316">
        <v>45</v>
      </c>
      <c r="F3316">
        <v>454</v>
      </c>
      <c r="G3316" t="s">
        <v>6419</v>
      </c>
      <c r="H3316">
        <v>220</v>
      </c>
      <c r="I3316">
        <v>1</v>
      </c>
      <c r="J3316">
        <v>6</v>
      </c>
      <c r="K3316">
        <v>86</v>
      </c>
      <c r="L3316">
        <v>2009</v>
      </c>
      <c r="M3316">
        <v>2009</v>
      </c>
      <c r="N3316">
        <v>13228</v>
      </c>
      <c r="O3316" s="35">
        <v>1744678</v>
      </c>
      <c r="P3316">
        <v>14</v>
      </c>
      <c r="Q3316">
        <v>0</v>
      </c>
      <c r="R3316">
        <v>0</v>
      </c>
      <c r="U3316" s="36">
        <v>1500400</v>
      </c>
      <c r="V3316">
        <v>2.29</v>
      </c>
      <c r="W3316" s="36">
        <v>283300</v>
      </c>
      <c r="X3316">
        <v>112600</v>
      </c>
      <c r="Y3316" s="39">
        <v>1896300</v>
      </c>
      <c r="Z3316" s="40">
        <v>39666</v>
      </c>
      <c r="AA3316" s="36">
        <v>225000</v>
      </c>
      <c r="AB3316">
        <v>8.43</v>
      </c>
      <c r="AC3316" t="s">
        <v>3947</v>
      </c>
      <c r="AD3316" s="39">
        <v>1868500</v>
      </c>
      <c r="AE3316" s="3">
        <f t="shared" si="103"/>
        <v>1.4878244581214783E-2</v>
      </c>
      <c r="AF3316" s="41">
        <f t="shared" si="102"/>
        <v>1.4878244581214783E-2</v>
      </c>
      <c r="AG3316" t="e">
        <f>VLOOKUP($A3316,'Abatements Granted'!$A$2:$L$402,2,0)</f>
        <v>#N/A</v>
      </c>
      <c r="AH3316" t="e">
        <f>VLOOKUP($A3316,'Abatements Granted'!$A$2:$L$402,10,0)</f>
        <v>#N/A</v>
      </c>
      <c r="AI3316" s="36" t="e">
        <f>VLOOKUP($A3316,'Abatements Granted'!$A$2:$L$402,7,0)</f>
        <v>#N/A</v>
      </c>
    </row>
    <row r="3317" spans="1:35" x14ac:dyDescent="0.2">
      <c r="A3317" s="38" t="s">
        <v>1831</v>
      </c>
      <c r="B3317" t="s">
        <v>7681</v>
      </c>
      <c r="C3317">
        <v>1010</v>
      </c>
      <c r="D3317">
        <v>4</v>
      </c>
      <c r="E3317">
        <v>4</v>
      </c>
      <c r="F3317">
        <v>352</v>
      </c>
      <c r="G3317" t="s">
        <v>7523</v>
      </c>
      <c r="H3317" t="s">
        <v>3669</v>
      </c>
      <c r="I3317">
        <v>1.75</v>
      </c>
      <c r="J3317">
        <v>2</v>
      </c>
      <c r="K3317">
        <v>70</v>
      </c>
      <c r="L3317">
        <v>1910</v>
      </c>
      <c r="M3317">
        <v>1993</v>
      </c>
      <c r="N3317">
        <v>1646</v>
      </c>
      <c r="O3317" s="35">
        <v>257403</v>
      </c>
      <c r="P3317">
        <v>30</v>
      </c>
      <c r="Q3317">
        <v>0</v>
      </c>
      <c r="R3317">
        <v>0</v>
      </c>
      <c r="U3317" s="36">
        <v>180200</v>
      </c>
      <c r="V3317">
        <v>0.15</v>
      </c>
      <c r="W3317" s="36">
        <v>86500</v>
      </c>
      <c r="X3317">
        <v>3400</v>
      </c>
      <c r="Y3317" s="39">
        <v>270100</v>
      </c>
      <c r="Z3317" s="40">
        <v>36630</v>
      </c>
      <c r="AA3317" s="36">
        <v>79900</v>
      </c>
      <c r="AB3317">
        <v>3.38</v>
      </c>
      <c r="AC3317">
        <v>0</v>
      </c>
      <c r="AD3317" s="39">
        <v>257900</v>
      </c>
      <c r="AE3317" s="3">
        <f t="shared" si="103"/>
        <v>4.7305157037611512E-2</v>
      </c>
      <c r="AF3317" s="41">
        <f t="shared" si="102"/>
        <v>4.7305157037611512E-2</v>
      </c>
      <c r="AG3317" t="e">
        <f>VLOOKUP($A3317,'Abatements Granted'!$A$2:$L$402,2,0)</f>
        <v>#N/A</v>
      </c>
      <c r="AH3317" t="e">
        <f>VLOOKUP($A3317,'Abatements Granted'!$A$2:$L$402,10,0)</f>
        <v>#N/A</v>
      </c>
      <c r="AI3317" s="36" t="e">
        <f>VLOOKUP($A3317,'Abatements Granted'!$A$2:$L$402,7,0)</f>
        <v>#N/A</v>
      </c>
    </row>
    <row r="3318" spans="1:35" x14ac:dyDescent="0.2">
      <c r="A3318" s="38" t="s">
        <v>1800</v>
      </c>
      <c r="B3318" t="s">
        <v>7682</v>
      </c>
      <c r="C3318">
        <v>1010</v>
      </c>
      <c r="D3318">
        <v>4</v>
      </c>
      <c r="E3318">
        <v>4</v>
      </c>
      <c r="F3318">
        <v>348</v>
      </c>
      <c r="G3318" t="s">
        <v>7523</v>
      </c>
      <c r="H3318" t="s">
        <v>3913</v>
      </c>
      <c r="I3318">
        <v>1</v>
      </c>
      <c r="J3318">
        <v>3</v>
      </c>
      <c r="K3318">
        <v>71</v>
      </c>
      <c r="L3318">
        <v>1950</v>
      </c>
      <c r="M3318">
        <v>1994</v>
      </c>
      <c r="N3318">
        <v>730</v>
      </c>
      <c r="O3318" s="35">
        <v>184317</v>
      </c>
      <c r="P3318">
        <v>29</v>
      </c>
      <c r="Q3318">
        <v>0</v>
      </c>
      <c r="R3318">
        <v>0</v>
      </c>
      <c r="U3318" s="36">
        <v>130900</v>
      </c>
      <c r="V3318">
        <v>0.15</v>
      </c>
      <c r="W3318" s="36">
        <v>86500</v>
      </c>
      <c r="X3318">
        <v>4600</v>
      </c>
      <c r="Y3318" s="39">
        <v>222000</v>
      </c>
      <c r="Z3318" s="40">
        <v>44120</v>
      </c>
      <c r="AA3318" s="36">
        <v>201000</v>
      </c>
      <c r="AB3318">
        <v>1.1000000000000001</v>
      </c>
      <c r="AC3318">
        <v>0</v>
      </c>
      <c r="AD3318" s="39">
        <v>184300</v>
      </c>
      <c r="AE3318" s="3">
        <f t="shared" si="103"/>
        <v>0.20455778621812271</v>
      </c>
      <c r="AF3318" s="41">
        <f t="shared" si="102"/>
        <v>0.20455778621812271</v>
      </c>
      <c r="AG3318" t="e">
        <f>VLOOKUP($A3318,'Abatements Granted'!$A$2:$L$402,2,0)</f>
        <v>#N/A</v>
      </c>
      <c r="AH3318" t="e">
        <f>VLOOKUP($A3318,'Abatements Granted'!$A$2:$L$402,10,0)</f>
        <v>#N/A</v>
      </c>
      <c r="AI3318" s="36" t="e">
        <f>VLOOKUP($A3318,'Abatements Granted'!$A$2:$L$402,7,0)</f>
        <v>#N/A</v>
      </c>
    </row>
    <row r="3319" spans="1:35" x14ac:dyDescent="0.2">
      <c r="A3319" s="38" t="s">
        <v>3007</v>
      </c>
      <c r="B3319" t="s">
        <v>7683</v>
      </c>
      <c r="C3319">
        <v>1010</v>
      </c>
      <c r="D3319">
        <v>4</v>
      </c>
      <c r="E3319">
        <v>4</v>
      </c>
      <c r="F3319">
        <v>7</v>
      </c>
      <c r="G3319" t="s">
        <v>7684</v>
      </c>
      <c r="H3319" t="s">
        <v>3669</v>
      </c>
      <c r="I3319">
        <v>1.75</v>
      </c>
      <c r="J3319">
        <v>3</v>
      </c>
      <c r="K3319">
        <v>70</v>
      </c>
      <c r="L3319">
        <v>1920</v>
      </c>
      <c r="M3319">
        <v>1993</v>
      </c>
      <c r="N3319">
        <v>1516</v>
      </c>
      <c r="O3319" s="35">
        <v>280109</v>
      </c>
      <c r="P3319">
        <v>30</v>
      </c>
      <c r="Q3319">
        <v>0</v>
      </c>
      <c r="R3319">
        <v>0</v>
      </c>
      <c r="U3319" s="36">
        <v>196100</v>
      </c>
      <c r="V3319">
        <v>0.15</v>
      </c>
      <c r="W3319" s="36">
        <v>85800</v>
      </c>
      <c r="X3319">
        <v>0</v>
      </c>
      <c r="Y3319" s="39">
        <v>281900</v>
      </c>
      <c r="Z3319" s="40">
        <v>33450</v>
      </c>
      <c r="AA3319" s="36">
        <v>77500</v>
      </c>
      <c r="AB3319">
        <v>3.64</v>
      </c>
      <c r="AC3319">
        <v>0</v>
      </c>
      <c r="AD3319" s="39">
        <v>273300</v>
      </c>
      <c r="AE3319" s="3">
        <f t="shared" si="103"/>
        <v>3.1467252103915211E-2</v>
      </c>
      <c r="AF3319" s="41">
        <f t="shared" si="102"/>
        <v>3.1467252103915211E-2</v>
      </c>
      <c r="AG3319" t="e">
        <f>VLOOKUP($A3319,'Abatements Granted'!$A$2:$L$402,2,0)</f>
        <v>#N/A</v>
      </c>
      <c r="AH3319" t="e">
        <f>VLOOKUP($A3319,'Abatements Granted'!$A$2:$L$402,10,0)</f>
        <v>#N/A</v>
      </c>
      <c r="AI3319" s="36" t="e">
        <f>VLOOKUP($A3319,'Abatements Granted'!$A$2:$L$402,7,0)</f>
        <v>#N/A</v>
      </c>
    </row>
    <row r="3320" spans="1:35" x14ac:dyDescent="0.2">
      <c r="A3320" s="38" t="s">
        <v>383</v>
      </c>
      <c r="B3320" t="s">
        <v>7685</v>
      </c>
      <c r="C3320">
        <v>1010</v>
      </c>
      <c r="D3320">
        <v>4</v>
      </c>
      <c r="E3320">
        <v>4</v>
      </c>
      <c r="F3320">
        <v>13</v>
      </c>
      <c r="G3320" t="s">
        <v>7684</v>
      </c>
      <c r="H3320" t="s">
        <v>3669</v>
      </c>
      <c r="I3320">
        <v>1.5</v>
      </c>
      <c r="J3320">
        <v>2</v>
      </c>
      <c r="K3320">
        <v>70</v>
      </c>
      <c r="L3320">
        <v>1930</v>
      </c>
      <c r="M3320">
        <v>1993</v>
      </c>
      <c r="N3320">
        <v>1128</v>
      </c>
      <c r="O3320" s="35">
        <v>207890</v>
      </c>
      <c r="P3320">
        <v>30</v>
      </c>
      <c r="Q3320">
        <v>0</v>
      </c>
      <c r="R3320">
        <v>0</v>
      </c>
      <c r="U3320" s="36">
        <v>145500</v>
      </c>
      <c r="V3320">
        <v>0.18</v>
      </c>
      <c r="W3320" s="36">
        <v>91700</v>
      </c>
      <c r="X3320">
        <v>0</v>
      </c>
      <c r="Y3320" s="39">
        <v>237200</v>
      </c>
      <c r="Z3320" s="40">
        <v>43794</v>
      </c>
      <c r="AA3320" s="36">
        <v>153900</v>
      </c>
      <c r="AB3320">
        <v>1.54</v>
      </c>
      <c r="AC3320">
        <v>0</v>
      </c>
      <c r="AD3320" s="39">
        <v>207200</v>
      </c>
      <c r="AE3320" s="3">
        <f t="shared" si="103"/>
        <v>0.14478764478764483</v>
      </c>
      <c r="AF3320" s="41">
        <f t="shared" si="102"/>
        <v>0.14478764478764483</v>
      </c>
      <c r="AG3320" t="e">
        <f>VLOOKUP($A3320,'Abatements Granted'!$A$2:$L$402,2,0)</f>
        <v>#N/A</v>
      </c>
      <c r="AH3320" t="e">
        <f>VLOOKUP($A3320,'Abatements Granted'!$A$2:$L$402,10,0)</f>
        <v>#N/A</v>
      </c>
      <c r="AI3320" s="36" t="e">
        <f>VLOOKUP($A3320,'Abatements Granted'!$A$2:$L$402,7,0)</f>
        <v>#N/A</v>
      </c>
    </row>
    <row r="3321" spans="1:35" x14ac:dyDescent="0.2">
      <c r="A3321" s="38" t="s">
        <v>1118</v>
      </c>
      <c r="B3321" t="s">
        <v>7686</v>
      </c>
      <c r="C3321">
        <v>1010</v>
      </c>
      <c r="D3321">
        <v>4</v>
      </c>
      <c r="E3321">
        <v>4</v>
      </c>
      <c r="F3321">
        <v>22</v>
      </c>
      <c r="G3321" t="s">
        <v>7687</v>
      </c>
      <c r="H3321" t="s">
        <v>3669</v>
      </c>
      <c r="I3321">
        <v>1.75</v>
      </c>
      <c r="J3321">
        <v>3</v>
      </c>
      <c r="K3321">
        <v>70</v>
      </c>
      <c r="L3321">
        <v>1930</v>
      </c>
      <c r="M3321">
        <v>1993</v>
      </c>
      <c r="N3321">
        <v>1257</v>
      </c>
      <c r="O3321" s="35">
        <v>261840</v>
      </c>
      <c r="P3321">
        <v>30</v>
      </c>
      <c r="Q3321">
        <v>0</v>
      </c>
      <c r="R3321">
        <v>0</v>
      </c>
      <c r="U3321" s="36">
        <v>183300</v>
      </c>
      <c r="V3321">
        <v>0.15</v>
      </c>
      <c r="W3321" s="36">
        <v>86500</v>
      </c>
      <c r="X3321">
        <v>3900</v>
      </c>
      <c r="Y3321" s="39">
        <v>273700</v>
      </c>
      <c r="Z3321" s="40">
        <v>44805</v>
      </c>
      <c r="AA3321" s="36">
        <v>235000</v>
      </c>
      <c r="AB3321">
        <v>1.1599999999999999</v>
      </c>
      <c r="AC3321" t="s">
        <v>3889</v>
      </c>
      <c r="AD3321" s="39">
        <v>268500</v>
      </c>
      <c r="AE3321" s="3">
        <f t="shared" si="103"/>
        <v>1.9366852886405939E-2</v>
      </c>
      <c r="AF3321" s="41">
        <f t="shared" si="102"/>
        <v>1.9366852886405939E-2</v>
      </c>
      <c r="AG3321" t="e">
        <f>VLOOKUP($A3321,'Abatements Granted'!$A$2:$L$402,2,0)</f>
        <v>#N/A</v>
      </c>
      <c r="AH3321" t="e">
        <f>VLOOKUP($A3321,'Abatements Granted'!$A$2:$L$402,10,0)</f>
        <v>#N/A</v>
      </c>
      <c r="AI3321" s="36" t="e">
        <f>VLOOKUP($A3321,'Abatements Granted'!$A$2:$L$402,7,0)</f>
        <v>#N/A</v>
      </c>
    </row>
    <row r="3322" spans="1:35" x14ac:dyDescent="0.2">
      <c r="A3322" s="38" t="s">
        <v>824</v>
      </c>
      <c r="B3322" t="s">
        <v>7688</v>
      </c>
      <c r="C3322">
        <v>1010</v>
      </c>
      <c r="D3322">
        <v>4</v>
      </c>
      <c r="E3322">
        <v>4</v>
      </c>
      <c r="F3322">
        <v>18</v>
      </c>
      <c r="G3322" t="s">
        <v>7687</v>
      </c>
      <c r="H3322" t="s">
        <v>3669</v>
      </c>
      <c r="I3322">
        <v>1.85</v>
      </c>
      <c r="J3322">
        <v>3</v>
      </c>
      <c r="K3322">
        <v>70</v>
      </c>
      <c r="L3322">
        <v>1910</v>
      </c>
      <c r="M3322">
        <v>1993</v>
      </c>
      <c r="N3322">
        <v>1034</v>
      </c>
      <c r="O3322" s="35">
        <v>234548</v>
      </c>
      <c r="P3322">
        <v>30</v>
      </c>
      <c r="Q3322">
        <v>0</v>
      </c>
      <c r="R3322">
        <v>0</v>
      </c>
      <c r="U3322" s="36">
        <v>164200</v>
      </c>
      <c r="V3322">
        <v>0.15</v>
      </c>
      <c r="W3322" s="36">
        <v>86300</v>
      </c>
      <c r="X3322">
        <v>0</v>
      </c>
      <c r="Y3322" s="39">
        <v>250500</v>
      </c>
      <c r="Z3322" s="40">
        <v>45005</v>
      </c>
      <c r="AA3322" s="36">
        <v>200000</v>
      </c>
      <c r="AB3322">
        <v>1.25</v>
      </c>
      <c r="AC3322" t="s">
        <v>7580</v>
      </c>
      <c r="AD3322" s="39">
        <v>252700</v>
      </c>
      <c r="AE3322" s="3">
        <f t="shared" si="103"/>
        <v>-8.7059754649781995E-3</v>
      </c>
      <c r="AF3322" s="41">
        <f t="shared" si="102"/>
        <v>-8.7059754649781995E-3</v>
      </c>
      <c r="AG3322" t="e">
        <f>VLOOKUP($A3322,'Abatements Granted'!$A$2:$L$402,2,0)</f>
        <v>#N/A</v>
      </c>
      <c r="AH3322" t="e">
        <f>VLOOKUP($A3322,'Abatements Granted'!$A$2:$L$402,10,0)</f>
        <v>#N/A</v>
      </c>
      <c r="AI3322" s="36" t="e">
        <f>VLOOKUP($A3322,'Abatements Granted'!$A$2:$L$402,7,0)</f>
        <v>#N/A</v>
      </c>
    </row>
    <row r="3323" spans="1:35" x14ac:dyDescent="0.2">
      <c r="A3323" s="38" t="s">
        <v>480</v>
      </c>
      <c r="B3323" t="s">
        <v>7689</v>
      </c>
      <c r="C3323">
        <v>1010</v>
      </c>
      <c r="D3323">
        <v>4</v>
      </c>
      <c r="E3323">
        <v>4</v>
      </c>
      <c r="F3323">
        <v>14</v>
      </c>
      <c r="G3323" t="s">
        <v>7687</v>
      </c>
      <c r="H3323" t="s">
        <v>3913</v>
      </c>
      <c r="I3323">
        <v>1</v>
      </c>
      <c r="J3323">
        <v>2</v>
      </c>
      <c r="K3323">
        <v>70</v>
      </c>
      <c r="L3323">
        <v>1911</v>
      </c>
      <c r="M3323">
        <v>1993</v>
      </c>
      <c r="N3323">
        <v>1413</v>
      </c>
      <c r="O3323" s="35">
        <v>208271</v>
      </c>
      <c r="P3323">
        <v>30</v>
      </c>
      <c r="Q3323">
        <v>0</v>
      </c>
      <c r="R3323">
        <v>0</v>
      </c>
      <c r="U3323" s="36">
        <v>145800</v>
      </c>
      <c r="V3323">
        <v>0.2</v>
      </c>
      <c r="W3323" s="36">
        <v>94000</v>
      </c>
      <c r="X3323">
        <v>0</v>
      </c>
      <c r="Y3323" s="39">
        <v>239800</v>
      </c>
      <c r="Z3323" s="40">
        <v>43613</v>
      </c>
      <c r="AA3323" s="36">
        <v>224000</v>
      </c>
      <c r="AB3323">
        <v>1.07</v>
      </c>
      <c r="AC3323">
        <v>0</v>
      </c>
      <c r="AD3323" s="39">
        <v>198700</v>
      </c>
      <c r="AE3323" s="3">
        <f t="shared" si="103"/>
        <v>0.20684448917966791</v>
      </c>
      <c r="AF3323" s="41">
        <f t="shared" si="102"/>
        <v>0.20684448917966791</v>
      </c>
      <c r="AG3323" t="e">
        <f>VLOOKUP($A3323,'Abatements Granted'!$A$2:$L$402,2,0)</f>
        <v>#N/A</v>
      </c>
      <c r="AH3323" t="e">
        <f>VLOOKUP($A3323,'Abatements Granted'!$A$2:$L$402,10,0)</f>
        <v>#N/A</v>
      </c>
      <c r="AI3323" s="36" t="e">
        <f>VLOOKUP($A3323,'Abatements Granted'!$A$2:$L$402,7,0)</f>
        <v>#N/A</v>
      </c>
    </row>
    <row r="3324" spans="1:35" x14ac:dyDescent="0.2">
      <c r="A3324" s="38" t="s">
        <v>2289</v>
      </c>
      <c r="B3324" t="s">
        <v>7690</v>
      </c>
      <c r="C3324">
        <v>1090</v>
      </c>
      <c r="D3324">
        <v>4</v>
      </c>
      <c r="E3324">
        <v>4</v>
      </c>
      <c r="F3324" s="45">
        <v>45516</v>
      </c>
      <c r="G3324" t="s">
        <v>7687</v>
      </c>
      <c r="H3324" t="s">
        <v>3913</v>
      </c>
      <c r="I3324">
        <v>1</v>
      </c>
      <c r="J3324">
        <v>2</v>
      </c>
      <c r="K3324">
        <v>71</v>
      </c>
      <c r="L3324">
        <v>1945</v>
      </c>
      <c r="M3324">
        <v>1994</v>
      </c>
      <c r="N3324">
        <v>600</v>
      </c>
      <c r="O3324" s="35">
        <v>136646</v>
      </c>
      <c r="P3324">
        <v>29</v>
      </c>
      <c r="Q3324">
        <v>0</v>
      </c>
      <c r="R3324">
        <v>0</v>
      </c>
      <c r="U3324" s="36">
        <v>97000</v>
      </c>
      <c r="V3324">
        <v>0.2</v>
      </c>
      <c r="W3324" s="36">
        <v>93700</v>
      </c>
      <c r="X3324">
        <v>200</v>
      </c>
      <c r="Y3324" s="39">
        <v>382900</v>
      </c>
      <c r="Z3324" s="40">
        <v>33000</v>
      </c>
      <c r="AA3324" s="36">
        <v>100</v>
      </c>
      <c r="AB3324">
        <v>3829</v>
      </c>
      <c r="AC3324" t="s">
        <v>3657</v>
      </c>
      <c r="AD3324" s="39">
        <v>310200</v>
      </c>
      <c r="AE3324" s="3">
        <f t="shared" si="103"/>
        <v>0.23436492585428748</v>
      </c>
      <c r="AF3324" s="41">
        <f t="shared" si="102"/>
        <v>0.23436492585428748</v>
      </c>
      <c r="AG3324" t="e">
        <f>VLOOKUP($A3324,'Abatements Granted'!$A$2:$L$402,2,0)</f>
        <v>#N/A</v>
      </c>
      <c r="AH3324" t="e">
        <f>VLOOKUP($A3324,'Abatements Granted'!$A$2:$L$402,10,0)</f>
        <v>#N/A</v>
      </c>
      <c r="AI3324" s="36" t="e">
        <f>VLOOKUP($A3324,'Abatements Granted'!$A$2:$L$402,7,0)</f>
        <v>#N/A</v>
      </c>
    </row>
    <row r="3325" spans="1:35" x14ac:dyDescent="0.2">
      <c r="A3325" s="38" t="s">
        <v>2289</v>
      </c>
      <c r="B3325" t="s">
        <v>7690</v>
      </c>
      <c r="C3325">
        <v>1090</v>
      </c>
      <c r="D3325">
        <v>4</v>
      </c>
      <c r="E3325">
        <v>0</v>
      </c>
      <c r="F3325" s="45">
        <v>45516</v>
      </c>
      <c r="G3325" t="s">
        <v>7687</v>
      </c>
      <c r="H3325" t="s">
        <v>3913</v>
      </c>
      <c r="I3325">
        <v>1</v>
      </c>
      <c r="J3325">
        <v>2</v>
      </c>
      <c r="K3325">
        <v>71</v>
      </c>
      <c r="L3325">
        <v>1945</v>
      </c>
      <c r="M3325">
        <v>1994</v>
      </c>
      <c r="N3325">
        <v>576</v>
      </c>
      <c r="O3325" s="35">
        <v>135213</v>
      </c>
      <c r="P3325">
        <v>29</v>
      </c>
      <c r="Q3325">
        <v>0</v>
      </c>
      <c r="R3325">
        <v>0</v>
      </c>
      <c r="U3325" s="36">
        <v>96000</v>
      </c>
      <c r="V3325">
        <v>0.2</v>
      </c>
      <c r="W3325" s="36">
        <v>93700</v>
      </c>
      <c r="X3325">
        <v>200</v>
      </c>
      <c r="Y3325" s="39">
        <v>382900</v>
      </c>
      <c r="Z3325" s="40">
        <v>33000</v>
      </c>
      <c r="AA3325" s="36">
        <v>100</v>
      </c>
      <c r="AB3325">
        <v>3829</v>
      </c>
      <c r="AC3325" t="s">
        <v>3657</v>
      </c>
      <c r="AD3325" s="39">
        <v>310200</v>
      </c>
      <c r="AE3325" s="3">
        <f t="shared" si="103"/>
        <v>0.23436492585428748</v>
      </c>
      <c r="AF3325" s="41">
        <f t="shared" si="102"/>
        <v>0.23436492585428748</v>
      </c>
      <c r="AG3325" t="e">
        <f>VLOOKUP($A3325,'Abatements Granted'!$A$2:$L$402,2,0)</f>
        <v>#N/A</v>
      </c>
      <c r="AH3325" t="e">
        <f>VLOOKUP($A3325,'Abatements Granted'!$A$2:$L$402,10,0)</f>
        <v>#N/A</v>
      </c>
      <c r="AI3325" s="36" t="e">
        <f>VLOOKUP($A3325,'Abatements Granted'!$A$2:$L$402,7,0)</f>
        <v>#N/A</v>
      </c>
    </row>
    <row r="3326" spans="1:35" x14ac:dyDescent="0.2">
      <c r="A3326" s="38" t="s">
        <v>2289</v>
      </c>
      <c r="B3326" t="s">
        <v>7690</v>
      </c>
      <c r="C3326">
        <v>1090</v>
      </c>
      <c r="D3326">
        <v>4</v>
      </c>
      <c r="E3326">
        <v>0</v>
      </c>
      <c r="F3326" s="45">
        <v>45516</v>
      </c>
      <c r="G3326" t="s">
        <v>7687</v>
      </c>
      <c r="H3326" t="s">
        <v>3913</v>
      </c>
      <c r="I3326">
        <v>1</v>
      </c>
      <c r="J3326">
        <v>2</v>
      </c>
      <c r="K3326">
        <v>71</v>
      </c>
      <c r="L3326">
        <v>1945</v>
      </c>
      <c r="M3326">
        <v>1994</v>
      </c>
      <c r="N3326">
        <v>576</v>
      </c>
      <c r="O3326" s="35">
        <v>135213</v>
      </c>
      <c r="P3326">
        <v>29</v>
      </c>
      <c r="Q3326">
        <v>0</v>
      </c>
      <c r="R3326">
        <v>0</v>
      </c>
      <c r="U3326" s="36">
        <v>96000</v>
      </c>
      <c r="V3326">
        <v>0.2</v>
      </c>
      <c r="W3326" s="36">
        <v>93700</v>
      </c>
      <c r="X3326">
        <v>200</v>
      </c>
      <c r="Y3326" s="39">
        <v>382900</v>
      </c>
      <c r="Z3326" s="40">
        <v>33000</v>
      </c>
      <c r="AA3326" s="36">
        <v>100</v>
      </c>
      <c r="AB3326">
        <v>3829</v>
      </c>
      <c r="AC3326" t="s">
        <v>3657</v>
      </c>
      <c r="AD3326" s="39">
        <v>310200</v>
      </c>
      <c r="AE3326" s="3">
        <f t="shared" si="103"/>
        <v>0.23436492585428748</v>
      </c>
      <c r="AF3326" s="41">
        <f t="shared" si="102"/>
        <v>0.23436492585428748</v>
      </c>
      <c r="AG3326" t="e">
        <f>VLOOKUP($A3326,'Abatements Granted'!$A$2:$L$402,2,0)</f>
        <v>#N/A</v>
      </c>
      <c r="AH3326" t="e">
        <f>VLOOKUP($A3326,'Abatements Granted'!$A$2:$L$402,10,0)</f>
        <v>#N/A</v>
      </c>
      <c r="AI3326" s="36" t="e">
        <f>VLOOKUP($A3326,'Abatements Granted'!$A$2:$L$402,7,0)</f>
        <v>#N/A</v>
      </c>
    </row>
    <row r="3327" spans="1:35" x14ac:dyDescent="0.2">
      <c r="A3327" s="38" t="s">
        <v>583</v>
      </c>
      <c r="B3327" t="s">
        <v>7691</v>
      </c>
      <c r="C3327">
        <v>1010</v>
      </c>
      <c r="D3327">
        <v>4</v>
      </c>
      <c r="E3327">
        <v>4</v>
      </c>
      <c r="F3327">
        <v>15</v>
      </c>
      <c r="G3327" t="s">
        <v>7687</v>
      </c>
      <c r="H3327" t="s">
        <v>3669</v>
      </c>
      <c r="I3327">
        <v>1.5</v>
      </c>
      <c r="J3327">
        <v>3</v>
      </c>
      <c r="K3327">
        <v>65</v>
      </c>
      <c r="L3327">
        <v>1937</v>
      </c>
      <c r="M3327">
        <v>1988</v>
      </c>
      <c r="N3327">
        <v>1278</v>
      </c>
      <c r="O3327" s="35">
        <v>259271</v>
      </c>
      <c r="P3327">
        <v>35</v>
      </c>
      <c r="Q3327">
        <v>0</v>
      </c>
      <c r="R3327">
        <v>0</v>
      </c>
      <c r="U3327" s="36">
        <v>168500</v>
      </c>
      <c r="V3327">
        <v>0.13</v>
      </c>
      <c r="W3327" s="36">
        <v>81700</v>
      </c>
      <c r="X3327">
        <v>0</v>
      </c>
      <c r="Y3327" s="39">
        <v>250200</v>
      </c>
      <c r="Z3327" s="40">
        <v>44684</v>
      </c>
      <c r="AA3327" s="36">
        <v>157500</v>
      </c>
      <c r="AB3327">
        <v>1.59</v>
      </c>
      <c r="AC3327" t="s">
        <v>3889</v>
      </c>
      <c r="AD3327" s="39">
        <v>245300</v>
      </c>
      <c r="AE3327" s="3">
        <f t="shared" si="103"/>
        <v>1.997554015491243E-2</v>
      </c>
      <c r="AF3327" s="41">
        <f t="shared" si="102"/>
        <v>1.997554015491243E-2</v>
      </c>
      <c r="AG3327" t="e">
        <f>VLOOKUP($A3327,'Abatements Granted'!$A$2:$L$402,2,0)</f>
        <v>#N/A</v>
      </c>
      <c r="AH3327" t="e">
        <f>VLOOKUP($A3327,'Abatements Granted'!$A$2:$L$402,10,0)</f>
        <v>#N/A</v>
      </c>
      <c r="AI3327" s="36" t="e">
        <f>VLOOKUP($A3327,'Abatements Granted'!$A$2:$L$402,7,0)</f>
        <v>#N/A</v>
      </c>
    </row>
    <row r="3328" spans="1:35" x14ac:dyDescent="0.2">
      <c r="A3328" s="38" t="s">
        <v>7692</v>
      </c>
      <c r="B3328" t="s">
        <v>7693</v>
      </c>
      <c r="C3328">
        <v>9960</v>
      </c>
      <c r="D3328">
        <v>4</v>
      </c>
      <c r="E3328">
        <v>0</v>
      </c>
      <c r="F3328">
        <v>17</v>
      </c>
      <c r="G3328" t="s">
        <v>7687</v>
      </c>
      <c r="H3328" t="s">
        <v>3656</v>
      </c>
      <c r="M3328">
        <v>0</v>
      </c>
      <c r="N3328">
        <v>0</v>
      </c>
      <c r="O3328" s="35">
        <v>0</v>
      </c>
      <c r="U3328" s="36">
        <v>0</v>
      </c>
      <c r="V3328">
        <v>43.56</v>
      </c>
      <c r="W3328" s="36">
        <v>0</v>
      </c>
      <c r="X3328">
        <v>0</v>
      </c>
      <c r="Y3328" s="39">
        <v>0</v>
      </c>
      <c r="Z3328" s="40">
        <v>45107</v>
      </c>
      <c r="AA3328" s="36">
        <v>245000</v>
      </c>
      <c r="AB3328">
        <v>0</v>
      </c>
      <c r="AC3328" t="s">
        <v>3728</v>
      </c>
      <c r="AD3328" s="39">
        <v>0</v>
      </c>
      <c r="AE3328" s="3" t="str">
        <f t="shared" si="103"/>
        <v/>
      </c>
      <c r="AF3328" s="41" t="str">
        <f t="shared" si="102"/>
        <v/>
      </c>
      <c r="AG3328" t="e">
        <f>VLOOKUP($A3328,'Abatements Granted'!$A$2:$L$402,2,0)</f>
        <v>#N/A</v>
      </c>
      <c r="AH3328" t="e">
        <f>VLOOKUP($A3328,'Abatements Granted'!$A$2:$L$402,10,0)</f>
        <v>#N/A</v>
      </c>
      <c r="AI3328" s="36" t="e">
        <f>VLOOKUP($A3328,'Abatements Granted'!$A$2:$L$402,7,0)</f>
        <v>#N/A</v>
      </c>
    </row>
    <row r="3329" spans="1:35" x14ac:dyDescent="0.2">
      <c r="A3329" s="38" t="s">
        <v>1497</v>
      </c>
      <c r="B3329" t="s">
        <v>7694</v>
      </c>
      <c r="C3329">
        <v>1090</v>
      </c>
      <c r="D3329">
        <v>4</v>
      </c>
      <c r="E3329">
        <v>4</v>
      </c>
      <c r="F3329">
        <v>29</v>
      </c>
      <c r="G3329" t="s">
        <v>7684</v>
      </c>
      <c r="H3329" t="s">
        <v>3669</v>
      </c>
      <c r="I3329">
        <v>1.75</v>
      </c>
      <c r="J3329">
        <v>3</v>
      </c>
      <c r="K3329">
        <v>70</v>
      </c>
      <c r="L3329">
        <v>1900</v>
      </c>
      <c r="M3329">
        <v>1993</v>
      </c>
      <c r="N3329">
        <v>1696</v>
      </c>
      <c r="O3329" s="35">
        <v>302343</v>
      </c>
      <c r="P3329">
        <v>30</v>
      </c>
      <c r="Q3329">
        <v>0</v>
      </c>
      <c r="R3329">
        <v>0</v>
      </c>
      <c r="U3329" s="36">
        <v>211600</v>
      </c>
      <c r="V3329">
        <v>0.13</v>
      </c>
      <c r="W3329" s="36">
        <v>81700</v>
      </c>
      <c r="X3329">
        <v>0</v>
      </c>
      <c r="Y3329" s="39">
        <v>387000</v>
      </c>
      <c r="Z3329" s="40">
        <v>45251</v>
      </c>
      <c r="AA3329" s="36">
        <v>100</v>
      </c>
      <c r="AB3329">
        <v>3870</v>
      </c>
      <c r="AC3329" t="s">
        <v>3676</v>
      </c>
      <c r="AD3329" s="39">
        <v>358200</v>
      </c>
      <c r="AE3329" s="3">
        <f t="shared" si="103"/>
        <v>8.040201005025116E-2</v>
      </c>
      <c r="AF3329" s="41">
        <f t="shared" si="102"/>
        <v>8.040201005025116E-2</v>
      </c>
      <c r="AG3329" t="e">
        <f>VLOOKUP($A3329,'Abatements Granted'!$A$2:$L$402,2,0)</f>
        <v>#N/A</v>
      </c>
      <c r="AH3329" t="e">
        <f>VLOOKUP($A3329,'Abatements Granted'!$A$2:$L$402,10,0)</f>
        <v>#N/A</v>
      </c>
      <c r="AI3329" s="36" t="e">
        <f>VLOOKUP($A3329,'Abatements Granted'!$A$2:$L$402,7,0)</f>
        <v>#N/A</v>
      </c>
    </row>
    <row r="3330" spans="1:35" x14ac:dyDescent="0.2">
      <c r="A3330" s="38" t="s">
        <v>1497</v>
      </c>
      <c r="B3330" t="s">
        <v>7694</v>
      </c>
      <c r="C3330">
        <v>1090</v>
      </c>
      <c r="D3330">
        <v>4</v>
      </c>
      <c r="E3330">
        <v>0</v>
      </c>
      <c r="F3330">
        <v>29</v>
      </c>
      <c r="G3330" t="s">
        <v>7684</v>
      </c>
      <c r="H3330" t="s">
        <v>3913</v>
      </c>
      <c r="I3330">
        <v>1</v>
      </c>
      <c r="J3330">
        <v>2</v>
      </c>
      <c r="K3330">
        <v>62</v>
      </c>
      <c r="L3330">
        <v>1950</v>
      </c>
      <c r="M3330">
        <v>1985</v>
      </c>
      <c r="N3330">
        <v>715</v>
      </c>
      <c r="O3330" s="35">
        <v>151192</v>
      </c>
      <c r="P3330">
        <v>38</v>
      </c>
      <c r="Q3330">
        <v>0</v>
      </c>
      <c r="R3330">
        <v>0</v>
      </c>
      <c r="U3330" s="36">
        <v>93700</v>
      </c>
      <c r="V3330">
        <v>0.13</v>
      </c>
      <c r="W3330" s="36">
        <v>81700</v>
      </c>
      <c r="X3330">
        <v>0</v>
      </c>
      <c r="Y3330" s="39">
        <v>387000</v>
      </c>
      <c r="Z3330" s="40">
        <v>45251</v>
      </c>
      <c r="AA3330" s="36">
        <v>100</v>
      </c>
      <c r="AB3330">
        <v>3870</v>
      </c>
      <c r="AC3330" t="s">
        <v>3676</v>
      </c>
      <c r="AD3330" s="39">
        <v>358200</v>
      </c>
      <c r="AE3330" s="3">
        <f t="shared" si="103"/>
        <v>8.040201005025116E-2</v>
      </c>
      <c r="AF3330" s="41">
        <f t="shared" si="102"/>
        <v>8.040201005025116E-2</v>
      </c>
      <c r="AG3330" t="e">
        <f>VLOOKUP($A3330,'Abatements Granted'!$A$2:$L$402,2,0)</f>
        <v>#N/A</v>
      </c>
      <c r="AH3330" t="e">
        <f>VLOOKUP($A3330,'Abatements Granted'!$A$2:$L$402,10,0)</f>
        <v>#N/A</v>
      </c>
      <c r="AI3330" s="36" t="e">
        <f>VLOOKUP($A3330,'Abatements Granted'!$A$2:$L$402,7,0)</f>
        <v>#N/A</v>
      </c>
    </row>
    <row r="3331" spans="1:35" x14ac:dyDescent="0.2">
      <c r="A3331" s="38" t="s">
        <v>1721</v>
      </c>
      <c r="B3331" t="s">
        <v>7695</v>
      </c>
      <c r="C3331">
        <v>1010</v>
      </c>
      <c r="D3331">
        <v>4</v>
      </c>
      <c r="E3331">
        <v>4</v>
      </c>
      <c r="F3331">
        <v>33</v>
      </c>
      <c r="G3331" t="s">
        <v>7684</v>
      </c>
      <c r="H3331" t="s">
        <v>3669</v>
      </c>
      <c r="I3331">
        <v>2</v>
      </c>
      <c r="J3331">
        <v>2</v>
      </c>
      <c r="K3331">
        <v>57</v>
      </c>
      <c r="L3331">
        <v>1900</v>
      </c>
      <c r="M3331">
        <v>1980</v>
      </c>
      <c r="N3331">
        <v>1601</v>
      </c>
      <c r="O3331" s="35">
        <v>252825</v>
      </c>
      <c r="P3331">
        <v>43</v>
      </c>
      <c r="Q3331">
        <v>0</v>
      </c>
      <c r="R3331">
        <v>0</v>
      </c>
      <c r="U3331" s="36">
        <v>144100</v>
      </c>
      <c r="V3331">
        <v>0.11</v>
      </c>
      <c r="W3331" s="36">
        <v>79700</v>
      </c>
      <c r="X3331">
        <v>0</v>
      </c>
      <c r="Y3331" s="39">
        <v>223800</v>
      </c>
      <c r="Z3331" s="40">
        <v>43728</v>
      </c>
      <c r="AA3331" s="36">
        <v>151000</v>
      </c>
      <c r="AB3331">
        <v>1.48</v>
      </c>
      <c r="AC3331">
        <v>0</v>
      </c>
      <c r="AD3331" s="39">
        <v>215800</v>
      </c>
      <c r="AE3331" s="3">
        <f t="shared" si="103"/>
        <v>3.707136237256714E-2</v>
      </c>
      <c r="AF3331" s="41">
        <f t="shared" si="102"/>
        <v>3.707136237256714E-2</v>
      </c>
      <c r="AG3331" t="e">
        <f>VLOOKUP($A3331,'Abatements Granted'!$A$2:$L$402,2,0)</f>
        <v>#N/A</v>
      </c>
      <c r="AH3331" t="e">
        <f>VLOOKUP($A3331,'Abatements Granted'!$A$2:$L$402,10,0)</f>
        <v>#N/A</v>
      </c>
      <c r="AI3331" s="36" t="e">
        <f>VLOOKUP($A3331,'Abatements Granted'!$A$2:$L$402,7,0)</f>
        <v>#N/A</v>
      </c>
    </row>
    <row r="3332" spans="1:35" x14ac:dyDescent="0.2">
      <c r="A3332" s="38" t="s">
        <v>990</v>
      </c>
      <c r="B3332" t="s">
        <v>7696</v>
      </c>
      <c r="C3332">
        <v>1010</v>
      </c>
      <c r="D3332">
        <v>4</v>
      </c>
      <c r="E3332">
        <v>4</v>
      </c>
      <c r="F3332">
        <v>20</v>
      </c>
      <c r="G3332" t="s">
        <v>7697</v>
      </c>
      <c r="H3332" t="s">
        <v>3669</v>
      </c>
      <c r="I3332">
        <v>1.75</v>
      </c>
      <c r="J3332">
        <v>3</v>
      </c>
      <c r="K3332">
        <v>70</v>
      </c>
      <c r="L3332">
        <v>1906</v>
      </c>
      <c r="M3332">
        <v>1993</v>
      </c>
      <c r="N3332">
        <v>1161</v>
      </c>
      <c r="O3332" s="35">
        <v>242866</v>
      </c>
      <c r="P3332">
        <v>30</v>
      </c>
      <c r="Q3332">
        <v>0</v>
      </c>
      <c r="R3332">
        <v>0</v>
      </c>
      <c r="U3332" s="36">
        <v>170000</v>
      </c>
      <c r="V3332">
        <v>0.1</v>
      </c>
      <c r="W3332" s="36">
        <v>76400</v>
      </c>
      <c r="X3332">
        <v>200</v>
      </c>
      <c r="Y3332" s="39">
        <v>246600</v>
      </c>
      <c r="Z3332" s="40">
        <v>39689</v>
      </c>
      <c r="AA3332" s="36">
        <v>95000</v>
      </c>
      <c r="AB3332">
        <v>2.6</v>
      </c>
      <c r="AC3332" t="s">
        <v>3691</v>
      </c>
      <c r="AD3332" s="39">
        <v>238400</v>
      </c>
      <c r="AE3332" s="3">
        <f t="shared" si="103"/>
        <v>3.439597315436238E-2</v>
      </c>
      <c r="AF3332" s="41">
        <f t="shared" si="102"/>
        <v>3.439597315436238E-2</v>
      </c>
      <c r="AG3332" t="e">
        <f>VLOOKUP($A3332,'Abatements Granted'!$A$2:$L$402,2,0)</f>
        <v>#N/A</v>
      </c>
      <c r="AH3332" t="e">
        <f>VLOOKUP($A3332,'Abatements Granted'!$A$2:$L$402,10,0)</f>
        <v>#N/A</v>
      </c>
      <c r="AI3332" s="36" t="e">
        <f>VLOOKUP($A3332,'Abatements Granted'!$A$2:$L$402,7,0)</f>
        <v>#N/A</v>
      </c>
    </row>
    <row r="3333" spans="1:35" x14ac:dyDescent="0.2">
      <c r="A3333" s="38" t="s">
        <v>829</v>
      </c>
      <c r="B3333" t="s">
        <v>7698</v>
      </c>
      <c r="C3333">
        <v>1010</v>
      </c>
      <c r="D3333">
        <v>4</v>
      </c>
      <c r="E3333">
        <v>4</v>
      </c>
      <c r="F3333">
        <v>18</v>
      </c>
      <c r="G3333" t="s">
        <v>7697</v>
      </c>
      <c r="H3333" t="s">
        <v>3669</v>
      </c>
      <c r="I3333">
        <v>1.75</v>
      </c>
      <c r="J3333">
        <v>3</v>
      </c>
      <c r="K3333">
        <v>74</v>
      </c>
      <c r="L3333">
        <v>1881</v>
      </c>
      <c r="M3333">
        <v>1997</v>
      </c>
      <c r="N3333">
        <v>1454</v>
      </c>
      <c r="O3333" s="35">
        <v>285330</v>
      </c>
      <c r="P3333">
        <v>26</v>
      </c>
      <c r="Q3333">
        <v>0</v>
      </c>
      <c r="R3333">
        <v>0</v>
      </c>
      <c r="U3333" s="36">
        <v>211100</v>
      </c>
      <c r="V3333">
        <v>0.09</v>
      </c>
      <c r="W3333" s="36">
        <v>74700</v>
      </c>
      <c r="X3333">
        <v>3200</v>
      </c>
      <c r="Y3333" s="39">
        <v>289000</v>
      </c>
      <c r="Z3333" s="40">
        <v>44008</v>
      </c>
      <c r="AA3333" s="36">
        <v>245000</v>
      </c>
      <c r="AB3333">
        <v>1.18</v>
      </c>
      <c r="AC3333">
        <v>0</v>
      </c>
      <c r="AD3333" s="39">
        <v>281500</v>
      </c>
      <c r="AE3333" s="3">
        <f t="shared" si="103"/>
        <v>2.6642984014209503E-2</v>
      </c>
      <c r="AF3333" s="41">
        <f t="shared" si="102"/>
        <v>2.6642984014209503E-2</v>
      </c>
      <c r="AG3333" t="e">
        <f>VLOOKUP($A3333,'Abatements Granted'!$A$2:$L$402,2,0)</f>
        <v>#N/A</v>
      </c>
      <c r="AH3333" t="e">
        <f>VLOOKUP($A3333,'Abatements Granted'!$A$2:$L$402,10,0)</f>
        <v>#N/A</v>
      </c>
      <c r="AI3333" s="36" t="e">
        <f>VLOOKUP($A3333,'Abatements Granted'!$A$2:$L$402,7,0)</f>
        <v>#N/A</v>
      </c>
    </row>
    <row r="3334" spans="1:35" x14ac:dyDescent="0.2">
      <c r="A3334" s="38" t="s">
        <v>1767</v>
      </c>
      <c r="B3334" t="s">
        <v>7699</v>
      </c>
      <c r="C3334">
        <v>1010</v>
      </c>
      <c r="D3334">
        <v>4</v>
      </c>
      <c r="E3334">
        <v>4</v>
      </c>
      <c r="F3334">
        <v>34</v>
      </c>
      <c r="G3334" t="s">
        <v>7684</v>
      </c>
      <c r="H3334" t="s">
        <v>3669</v>
      </c>
      <c r="I3334">
        <v>1.75</v>
      </c>
      <c r="J3334">
        <v>3</v>
      </c>
      <c r="K3334">
        <v>60</v>
      </c>
      <c r="L3334">
        <v>1910</v>
      </c>
      <c r="M3334">
        <v>1983</v>
      </c>
      <c r="N3334">
        <v>1308</v>
      </c>
      <c r="O3334" s="35">
        <v>260112</v>
      </c>
      <c r="P3334">
        <v>40</v>
      </c>
      <c r="Q3334">
        <v>0</v>
      </c>
      <c r="R3334">
        <v>0</v>
      </c>
      <c r="U3334" s="36">
        <v>156100</v>
      </c>
      <c r="V3334">
        <v>0.23</v>
      </c>
      <c r="W3334" s="36">
        <v>97200</v>
      </c>
      <c r="X3334">
        <v>500</v>
      </c>
      <c r="Y3334" s="39">
        <v>253800</v>
      </c>
      <c r="Z3334" s="40">
        <v>25966</v>
      </c>
      <c r="AA3334" s="36">
        <v>10500</v>
      </c>
      <c r="AB3334">
        <v>24.17</v>
      </c>
      <c r="AC3334">
        <v>0</v>
      </c>
      <c r="AD3334" s="39">
        <v>244000</v>
      </c>
      <c r="AE3334" s="3">
        <f t="shared" si="103"/>
        <v>4.0163934426229453E-2</v>
      </c>
      <c r="AF3334" s="41">
        <f t="shared" si="102"/>
        <v>4.0163934426229453E-2</v>
      </c>
      <c r="AG3334" t="e">
        <f>VLOOKUP($A3334,'Abatements Granted'!$A$2:$L$402,2,0)</f>
        <v>#N/A</v>
      </c>
      <c r="AH3334" t="e">
        <f>VLOOKUP($A3334,'Abatements Granted'!$A$2:$L$402,10,0)</f>
        <v>#N/A</v>
      </c>
      <c r="AI3334" s="36" t="e">
        <f>VLOOKUP($A3334,'Abatements Granted'!$A$2:$L$402,7,0)</f>
        <v>#N/A</v>
      </c>
    </row>
    <row r="3335" spans="1:35" x14ac:dyDescent="0.2">
      <c r="A3335" s="38" t="s">
        <v>1668</v>
      </c>
      <c r="B3335" t="s">
        <v>7700</v>
      </c>
      <c r="C3335">
        <v>1010</v>
      </c>
      <c r="D3335">
        <v>4</v>
      </c>
      <c r="E3335">
        <v>4</v>
      </c>
      <c r="F3335">
        <v>32</v>
      </c>
      <c r="G3335" t="s">
        <v>7684</v>
      </c>
      <c r="H3335" t="s">
        <v>3666</v>
      </c>
      <c r="I3335">
        <v>1.75</v>
      </c>
      <c r="J3335">
        <v>3</v>
      </c>
      <c r="K3335">
        <v>65</v>
      </c>
      <c r="L3335">
        <v>1940</v>
      </c>
      <c r="M3335">
        <v>1988</v>
      </c>
      <c r="N3335">
        <v>2253</v>
      </c>
      <c r="O3335" s="35">
        <v>372101</v>
      </c>
      <c r="P3335">
        <v>35</v>
      </c>
      <c r="Q3335">
        <v>0</v>
      </c>
      <c r="R3335">
        <v>0</v>
      </c>
      <c r="U3335" s="36">
        <v>241900</v>
      </c>
      <c r="V3335">
        <v>0.3</v>
      </c>
      <c r="W3335" s="36">
        <v>102300</v>
      </c>
      <c r="X3335">
        <v>12600</v>
      </c>
      <c r="Y3335" s="39">
        <v>356800</v>
      </c>
      <c r="Z3335" s="40">
        <v>28989</v>
      </c>
      <c r="AA3335" s="36">
        <v>35900</v>
      </c>
      <c r="AB3335">
        <v>9.94</v>
      </c>
      <c r="AC3335">
        <v>0</v>
      </c>
      <c r="AD3335" s="39">
        <v>343500</v>
      </c>
      <c r="AE3335" s="3">
        <f t="shared" si="103"/>
        <v>3.8719068413391566E-2</v>
      </c>
      <c r="AF3335" s="41">
        <f t="shared" ref="AF3335:AF3398" si="104">_xlfn.IFNA(IF($AH3335="GRANTED",  (($Y3335-$AI3335)/$AI3335), (AE3335)),AE3335)</f>
        <v>3.8719068413391566E-2</v>
      </c>
      <c r="AG3335" t="e">
        <f>VLOOKUP($A3335,'Abatements Granted'!$A$2:$L$402,2,0)</f>
        <v>#N/A</v>
      </c>
      <c r="AH3335" t="e">
        <f>VLOOKUP($A3335,'Abatements Granted'!$A$2:$L$402,10,0)</f>
        <v>#N/A</v>
      </c>
      <c r="AI3335" s="36" t="e">
        <f>VLOOKUP($A3335,'Abatements Granted'!$A$2:$L$402,7,0)</f>
        <v>#N/A</v>
      </c>
    </row>
    <row r="3336" spans="1:35" x14ac:dyDescent="0.2">
      <c r="A3336" s="38" t="s">
        <v>1671</v>
      </c>
      <c r="B3336" t="s">
        <v>7701</v>
      </c>
      <c r="C3336">
        <v>1010</v>
      </c>
      <c r="D3336">
        <v>4</v>
      </c>
      <c r="E3336">
        <v>4</v>
      </c>
      <c r="F3336">
        <v>32</v>
      </c>
      <c r="G3336" t="s">
        <v>7687</v>
      </c>
      <c r="H3336" t="s">
        <v>3669</v>
      </c>
      <c r="I3336">
        <v>1.75</v>
      </c>
      <c r="J3336">
        <v>3</v>
      </c>
      <c r="K3336">
        <v>70</v>
      </c>
      <c r="L3336">
        <v>1900</v>
      </c>
      <c r="M3336">
        <v>1993</v>
      </c>
      <c r="N3336">
        <v>1318</v>
      </c>
      <c r="O3336" s="35">
        <v>266193</v>
      </c>
      <c r="P3336">
        <v>30</v>
      </c>
      <c r="Q3336">
        <v>0</v>
      </c>
      <c r="R3336">
        <v>0</v>
      </c>
      <c r="U3336" s="36">
        <v>186300</v>
      </c>
      <c r="V3336">
        <v>0.13</v>
      </c>
      <c r="W3336" s="36">
        <v>81700</v>
      </c>
      <c r="X3336">
        <v>500</v>
      </c>
      <c r="Y3336" s="39">
        <v>268500</v>
      </c>
      <c r="Z3336" s="40">
        <v>35704</v>
      </c>
      <c r="AA3336" s="36">
        <v>71000</v>
      </c>
      <c r="AB3336">
        <v>3.78</v>
      </c>
      <c r="AC3336">
        <v>0</v>
      </c>
      <c r="AD3336" s="39">
        <v>260300</v>
      </c>
      <c r="AE3336" s="3">
        <f t="shared" ref="AE3336:AE3399" si="105">IFERROR(Y3336/AD3336-1,"")</f>
        <v>3.1502112946599992E-2</v>
      </c>
      <c r="AF3336" s="41">
        <f t="shared" si="104"/>
        <v>3.1502112946599992E-2</v>
      </c>
      <c r="AG3336" t="e">
        <f>VLOOKUP($A3336,'Abatements Granted'!$A$2:$L$402,2,0)</f>
        <v>#N/A</v>
      </c>
      <c r="AH3336" t="e">
        <f>VLOOKUP($A3336,'Abatements Granted'!$A$2:$L$402,10,0)</f>
        <v>#N/A</v>
      </c>
      <c r="AI3336" s="36" t="e">
        <f>VLOOKUP($A3336,'Abatements Granted'!$A$2:$L$402,7,0)</f>
        <v>#N/A</v>
      </c>
    </row>
    <row r="3337" spans="1:35" x14ac:dyDescent="0.2">
      <c r="A3337" s="38" t="s">
        <v>978</v>
      </c>
      <c r="B3337" t="s">
        <v>7702</v>
      </c>
      <c r="C3337">
        <v>1010</v>
      </c>
      <c r="D3337">
        <v>4</v>
      </c>
      <c r="E3337">
        <v>4</v>
      </c>
      <c r="F3337">
        <v>20</v>
      </c>
      <c r="G3337" t="s">
        <v>7684</v>
      </c>
      <c r="H3337" t="s">
        <v>3689</v>
      </c>
      <c r="I3337">
        <v>1</v>
      </c>
      <c r="J3337">
        <v>3</v>
      </c>
      <c r="K3337">
        <v>76</v>
      </c>
      <c r="L3337">
        <v>1953</v>
      </c>
      <c r="M3337">
        <v>1999</v>
      </c>
      <c r="N3337">
        <v>1237</v>
      </c>
      <c r="O3337" s="35">
        <v>275383</v>
      </c>
      <c r="P3337">
        <v>24</v>
      </c>
      <c r="Q3337">
        <v>0</v>
      </c>
      <c r="R3337">
        <v>0</v>
      </c>
      <c r="U3337" s="36">
        <v>209300</v>
      </c>
      <c r="V3337">
        <v>0.13</v>
      </c>
      <c r="W3337" s="36">
        <v>81700</v>
      </c>
      <c r="X3337">
        <v>3800</v>
      </c>
      <c r="Y3337" s="39">
        <v>294800</v>
      </c>
      <c r="Z3337" s="40">
        <v>42654</v>
      </c>
      <c r="AA3337" s="36">
        <v>167500</v>
      </c>
      <c r="AB3337">
        <v>1.76</v>
      </c>
      <c r="AC3337">
        <v>0</v>
      </c>
      <c r="AD3337" s="39">
        <v>279200</v>
      </c>
      <c r="AE3337" s="3">
        <f t="shared" si="105"/>
        <v>5.5873925501432664E-2</v>
      </c>
      <c r="AF3337" s="41">
        <f t="shared" si="104"/>
        <v>5.5873925501432664E-2</v>
      </c>
      <c r="AG3337" t="e">
        <f>VLOOKUP($A3337,'Abatements Granted'!$A$2:$L$402,2,0)</f>
        <v>#N/A</v>
      </c>
      <c r="AH3337" t="e">
        <f>VLOOKUP($A3337,'Abatements Granted'!$A$2:$L$402,10,0)</f>
        <v>#N/A</v>
      </c>
      <c r="AI3337" s="36" t="e">
        <f>VLOOKUP($A3337,'Abatements Granted'!$A$2:$L$402,7,0)</f>
        <v>#N/A</v>
      </c>
    </row>
    <row r="3338" spans="1:35" x14ac:dyDescent="0.2">
      <c r="A3338" s="38" t="s">
        <v>476</v>
      </c>
      <c r="B3338" t="s">
        <v>7703</v>
      </c>
      <c r="C3338">
        <v>1010</v>
      </c>
      <c r="D3338">
        <v>4</v>
      </c>
      <c r="E3338">
        <v>4</v>
      </c>
      <c r="F3338">
        <v>14</v>
      </c>
      <c r="G3338" t="s">
        <v>7684</v>
      </c>
      <c r="H3338" t="s">
        <v>3669</v>
      </c>
      <c r="I3338">
        <v>2</v>
      </c>
      <c r="J3338">
        <v>2</v>
      </c>
      <c r="K3338">
        <v>70</v>
      </c>
      <c r="L3338">
        <v>1911</v>
      </c>
      <c r="M3338">
        <v>1993</v>
      </c>
      <c r="N3338">
        <v>1452</v>
      </c>
      <c r="O3338" s="35">
        <v>237946</v>
      </c>
      <c r="P3338">
        <v>30</v>
      </c>
      <c r="Q3338">
        <v>0</v>
      </c>
      <c r="R3338">
        <v>0</v>
      </c>
      <c r="U3338" s="36">
        <v>166600</v>
      </c>
      <c r="V3338">
        <v>0.11</v>
      </c>
      <c r="W3338" s="36">
        <v>79700</v>
      </c>
      <c r="X3338">
        <v>100</v>
      </c>
      <c r="Y3338" s="39">
        <v>246400</v>
      </c>
      <c r="Z3338" s="40">
        <v>43098</v>
      </c>
      <c r="AA3338" s="36">
        <v>92459</v>
      </c>
      <c r="AB3338">
        <v>2.66</v>
      </c>
      <c r="AC3338" t="s">
        <v>3930</v>
      </c>
      <c r="AD3338" s="39">
        <v>238400</v>
      </c>
      <c r="AE3338" s="3">
        <f t="shared" si="105"/>
        <v>3.3557046979865834E-2</v>
      </c>
      <c r="AF3338" s="41">
        <f t="shared" si="104"/>
        <v>3.3557046979865834E-2</v>
      </c>
      <c r="AG3338" t="e">
        <f>VLOOKUP($A3338,'Abatements Granted'!$A$2:$L$402,2,0)</f>
        <v>#N/A</v>
      </c>
      <c r="AH3338" t="e">
        <f>VLOOKUP($A3338,'Abatements Granted'!$A$2:$L$402,10,0)</f>
        <v>#N/A</v>
      </c>
      <c r="AI3338" s="36" t="e">
        <f>VLOOKUP($A3338,'Abatements Granted'!$A$2:$L$402,7,0)</f>
        <v>#N/A</v>
      </c>
    </row>
    <row r="3339" spans="1:35" x14ac:dyDescent="0.2">
      <c r="A3339" s="38" t="s">
        <v>34</v>
      </c>
      <c r="B3339" t="s">
        <v>7704</v>
      </c>
      <c r="C3339">
        <v>1010</v>
      </c>
      <c r="D3339">
        <v>4</v>
      </c>
      <c r="E3339">
        <v>4</v>
      </c>
      <c r="F3339">
        <v>10</v>
      </c>
      <c r="G3339" t="s">
        <v>7684</v>
      </c>
      <c r="H3339" t="s">
        <v>3669</v>
      </c>
      <c r="I3339">
        <v>1.75</v>
      </c>
      <c r="J3339">
        <v>3</v>
      </c>
      <c r="K3339">
        <v>70</v>
      </c>
      <c r="L3339">
        <v>1930</v>
      </c>
      <c r="M3339">
        <v>1993</v>
      </c>
      <c r="N3339">
        <v>1539</v>
      </c>
      <c r="O3339" s="35">
        <v>284990</v>
      </c>
      <c r="P3339">
        <v>30</v>
      </c>
      <c r="Q3339">
        <v>0</v>
      </c>
      <c r="R3339">
        <v>0</v>
      </c>
      <c r="U3339" s="36">
        <v>199500</v>
      </c>
      <c r="V3339">
        <v>0.11</v>
      </c>
      <c r="W3339" s="36">
        <v>79700</v>
      </c>
      <c r="X3339">
        <v>5500</v>
      </c>
      <c r="Y3339" s="39">
        <v>284700</v>
      </c>
      <c r="Z3339" s="40">
        <v>38061</v>
      </c>
      <c r="AA3339" s="36">
        <v>1</v>
      </c>
      <c r="AB3339">
        <v>284700</v>
      </c>
      <c r="AC3339" t="s">
        <v>3657</v>
      </c>
      <c r="AD3339" s="39">
        <v>276700</v>
      </c>
      <c r="AE3339" s="3">
        <f t="shared" si="105"/>
        <v>2.8912179255511372E-2</v>
      </c>
      <c r="AF3339" s="41">
        <f t="shared" si="104"/>
        <v>2.8912179255511372E-2</v>
      </c>
      <c r="AG3339" t="e">
        <f>VLOOKUP($A3339,'Abatements Granted'!$A$2:$L$402,2,0)</f>
        <v>#N/A</v>
      </c>
      <c r="AH3339" t="e">
        <f>VLOOKUP($A3339,'Abatements Granted'!$A$2:$L$402,10,0)</f>
        <v>#N/A</v>
      </c>
      <c r="AI3339" s="36" t="e">
        <f>VLOOKUP($A3339,'Abatements Granted'!$A$2:$L$402,7,0)</f>
        <v>#N/A</v>
      </c>
    </row>
    <row r="3340" spans="1:35" x14ac:dyDescent="0.2">
      <c r="A3340" s="38" t="s">
        <v>2032</v>
      </c>
      <c r="B3340" t="s">
        <v>7705</v>
      </c>
      <c r="C3340">
        <v>1010</v>
      </c>
      <c r="D3340">
        <v>4</v>
      </c>
      <c r="E3340">
        <v>4</v>
      </c>
      <c r="F3340">
        <v>4</v>
      </c>
      <c r="G3340" t="s">
        <v>7684</v>
      </c>
      <c r="H3340" t="s">
        <v>3669</v>
      </c>
      <c r="I3340">
        <v>2.5</v>
      </c>
      <c r="J3340">
        <v>3</v>
      </c>
      <c r="K3340">
        <v>70</v>
      </c>
      <c r="L3340">
        <v>1900</v>
      </c>
      <c r="M3340">
        <v>1993</v>
      </c>
      <c r="N3340">
        <v>2279</v>
      </c>
      <c r="O3340" s="35">
        <v>366283</v>
      </c>
      <c r="P3340">
        <v>30</v>
      </c>
      <c r="Q3340">
        <v>0</v>
      </c>
      <c r="R3340">
        <v>0</v>
      </c>
      <c r="U3340" s="36">
        <v>256400</v>
      </c>
      <c r="V3340">
        <v>0.26</v>
      </c>
      <c r="W3340" s="36">
        <v>99500</v>
      </c>
      <c r="X3340">
        <v>5700</v>
      </c>
      <c r="Y3340" s="39">
        <v>361600</v>
      </c>
      <c r="Z3340" s="40">
        <v>34416</v>
      </c>
      <c r="AA3340" s="36">
        <v>94000</v>
      </c>
      <c r="AB3340">
        <v>3.85</v>
      </c>
      <c r="AC3340">
        <v>0</v>
      </c>
      <c r="AD3340" s="39">
        <v>349000</v>
      </c>
      <c r="AE3340" s="3">
        <f t="shared" si="105"/>
        <v>3.6103151862464156E-2</v>
      </c>
      <c r="AF3340" s="41">
        <f t="shared" si="104"/>
        <v>3.6103151862464156E-2</v>
      </c>
      <c r="AG3340" t="e">
        <f>VLOOKUP($A3340,'Abatements Granted'!$A$2:$L$402,2,0)</f>
        <v>#N/A</v>
      </c>
      <c r="AH3340" t="e">
        <f>VLOOKUP($A3340,'Abatements Granted'!$A$2:$L$402,10,0)</f>
        <v>#N/A</v>
      </c>
      <c r="AI3340" s="36" t="e">
        <f>VLOOKUP($A3340,'Abatements Granted'!$A$2:$L$402,7,0)</f>
        <v>#N/A</v>
      </c>
    </row>
    <row r="3341" spans="1:35" x14ac:dyDescent="0.2">
      <c r="A3341" s="38" t="s">
        <v>27</v>
      </c>
      <c r="B3341" t="s">
        <v>7706</v>
      </c>
      <c r="C3341">
        <v>1010</v>
      </c>
      <c r="D3341">
        <v>4</v>
      </c>
      <c r="E3341">
        <v>4</v>
      </c>
      <c r="F3341">
        <v>1</v>
      </c>
      <c r="G3341" t="s">
        <v>7707</v>
      </c>
      <c r="H3341" t="s">
        <v>3689</v>
      </c>
      <c r="I3341">
        <v>1</v>
      </c>
      <c r="J3341">
        <v>2</v>
      </c>
      <c r="K3341">
        <v>71</v>
      </c>
      <c r="L3341">
        <v>1950</v>
      </c>
      <c r="M3341">
        <v>1994</v>
      </c>
      <c r="N3341">
        <v>914</v>
      </c>
      <c r="O3341" s="35">
        <v>204768</v>
      </c>
      <c r="P3341">
        <v>29</v>
      </c>
      <c r="Q3341">
        <v>0</v>
      </c>
      <c r="R3341">
        <v>0</v>
      </c>
      <c r="U3341" s="36">
        <v>145400</v>
      </c>
      <c r="V3341">
        <v>0.11</v>
      </c>
      <c r="W3341" s="36">
        <v>79200</v>
      </c>
      <c r="X3341">
        <v>3500</v>
      </c>
      <c r="Y3341" s="39">
        <v>228100</v>
      </c>
      <c r="Z3341" s="40">
        <v>42433</v>
      </c>
      <c r="AA3341" s="36">
        <v>102000</v>
      </c>
      <c r="AB3341">
        <v>2.2400000000000002</v>
      </c>
      <c r="AC3341">
        <v>0</v>
      </c>
      <c r="AD3341" s="39">
        <v>215000</v>
      </c>
      <c r="AE3341" s="3">
        <f t="shared" si="105"/>
        <v>6.0930232558139563E-2</v>
      </c>
      <c r="AF3341" s="41">
        <f t="shared" si="104"/>
        <v>6.0930232558139563E-2</v>
      </c>
      <c r="AG3341" t="e">
        <f>VLOOKUP($A3341,'Abatements Granted'!$A$2:$L$402,2,0)</f>
        <v>#N/A</v>
      </c>
      <c r="AH3341" t="e">
        <f>VLOOKUP($A3341,'Abatements Granted'!$A$2:$L$402,10,0)</f>
        <v>#N/A</v>
      </c>
      <c r="AI3341" s="36" t="e">
        <f>VLOOKUP($A3341,'Abatements Granted'!$A$2:$L$402,7,0)</f>
        <v>#N/A</v>
      </c>
    </row>
    <row r="3342" spans="1:35" x14ac:dyDescent="0.2">
      <c r="A3342" s="38" t="s">
        <v>2441</v>
      </c>
      <c r="B3342" t="s">
        <v>7708</v>
      </c>
      <c r="C3342">
        <v>1010</v>
      </c>
      <c r="D3342">
        <v>4</v>
      </c>
      <c r="E3342">
        <v>4</v>
      </c>
      <c r="F3342">
        <v>5</v>
      </c>
      <c r="G3342" t="s">
        <v>7707</v>
      </c>
      <c r="H3342" t="s">
        <v>3669</v>
      </c>
      <c r="I3342">
        <v>1.75</v>
      </c>
      <c r="J3342">
        <v>3</v>
      </c>
      <c r="K3342">
        <v>65</v>
      </c>
      <c r="L3342">
        <v>1900</v>
      </c>
      <c r="M3342">
        <v>1988</v>
      </c>
      <c r="N3342">
        <v>1380</v>
      </c>
      <c r="O3342" s="35">
        <v>277436</v>
      </c>
      <c r="P3342">
        <v>35</v>
      </c>
      <c r="Q3342">
        <v>0</v>
      </c>
      <c r="R3342">
        <v>0</v>
      </c>
      <c r="U3342" s="36">
        <v>180300</v>
      </c>
      <c r="V3342">
        <v>0.13</v>
      </c>
      <c r="W3342" s="36">
        <v>81700</v>
      </c>
      <c r="X3342">
        <v>600</v>
      </c>
      <c r="Y3342" s="39">
        <v>262600</v>
      </c>
      <c r="Z3342" s="40">
        <v>44224</v>
      </c>
      <c r="AA3342" s="36">
        <v>100</v>
      </c>
      <c r="AB3342">
        <v>2626</v>
      </c>
      <c r="AC3342" t="s">
        <v>3687</v>
      </c>
      <c r="AD3342" s="39">
        <v>253100</v>
      </c>
      <c r="AE3342" s="3">
        <f t="shared" si="105"/>
        <v>3.7534571315685605E-2</v>
      </c>
      <c r="AF3342" s="41">
        <f t="shared" si="104"/>
        <v>3.7534571315685605E-2</v>
      </c>
      <c r="AG3342" t="e">
        <f>VLOOKUP($A3342,'Abatements Granted'!$A$2:$L$402,2,0)</f>
        <v>#N/A</v>
      </c>
      <c r="AH3342" t="e">
        <f>VLOOKUP($A3342,'Abatements Granted'!$A$2:$L$402,10,0)</f>
        <v>#N/A</v>
      </c>
      <c r="AI3342" s="36" t="e">
        <f>VLOOKUP($A3342,'Abatements Granted'!$A$2:$L$402,7,0)</f>
        <v>#N/A</v>
      </c>
    </row>
    <row r="3343" spans="1:35" x14ac:dyDescent="0.2">
      <c r="A3343" s="38" t="s">
        <v>3454</v>
      </c>
      <c r="B3343" t="s">
        <v>7709</v>
      </c>
      <c r="C3343">
        <v>1010</v>
      </c>
      <c r="D3343">
        <v>4</v>
      </c>
      <c r="E3343">
        <v>4</v>
      </c>
      <c r="F3343">
        <v>9</v>
      </c>
      <c r="G3343" t="s">
        <v>7707</v>
      </c>
      <c r="H3343" t="s">
        <v>3669</v>
      </c>
      <c r="I3343">
        <v>2</v>
      </c>
      <c r="J3343">
        <v>3</v>
      </c>
      <c r="K3343">
        <v>70</v>
      </c>
      <c r="L3343">
        <v>1911</v>
      </c>
      <c r="M3343">
        <v>1993</v>
      </c>
      <c r="N3343">
        <v>1704</v>
      </c>
      <c r="O3343" s="35">
        <v>302718</v>
      </c>
      <c r="P3343">
        <v>30</v>
      </c>
      <c r="Q3343">
        <v>0</v>
      </c>
      <c r="R3343">
        <v>0</v>
      </c>
      <c r="U3343" s="36">
        <v>211900</v>
      </c>
      <c r="V3343">
        <v>0.23</v>
      </c>
      <c r="W3343" s="36">
        <v>97200</v>
      </c>
      <c r="X3343">
        <v>300</v>
      </c>
      <c r="Y3343" s="39">
        <v>309400</v>
      </c>
      <c r="Z3343" s="40">
        <v>23651</v>
      </c>
      <c r="AA3343" s="36">
        <v>0</v>
      </c>
      <c r="AB3343">
        <v>0</v>
      </c>
      <c r="AC3343">
        <v>0</v>
      </c>
      <c r="AD3343" s="39">
        <v>299700</v>
      </c>
      <c r="AE3343" s="3">
        <f t="shared" si="105"/>
        <v>3.2365699032365747E-2</v>
      </c>
      <c r="AF3343" s="41">
        <f t="shared" si="104"/>
        <v>3.2365699032365747E-2</v>
      </c>
      <c r="AG3343" t="e">
        <f>VLOOKUP($A3343,'Abatements Granted'!$A$2:$L$402,2,0)</f>
        <v>#N/A</v>
      </c>
      <c r="AH3343" t="e">
        <f>VLOOKUP($A3343,'Abatements Granted'!$A$2:$L$402,10,0)</f>
        <v>#N/A</v>
      </c>
      <c r="AI3343" s="36" t="e">
        <f>VLOOKUP($A3343,'Abatements Granted'!$A$2:$L$402,7,0)</f>
        <v>#N/A</v>
      </c>
    </row>
    <row r="3344" spans="1:35" x14ac:dyDescent="0.2">
      <c r="A3344" s="38" t="s">
        <v>910</v>
      </c>
      <c r="B3344" t="s">
        <v>7710</v>
      </c>
      <c r="C3344">
        <v>1090</v>
      </c>
      <c r="D3344">
        <v>4</v>
      </c>
      <c r="E3344">
        <v>4</v>
      </c>
      <c r="F3344">
        <v>19</v>
      </c>
      <c r="G3344" t="s">
        <v>7707</v>
      </c>
      <c r="H3344" t="s">
        <v>3669</v>
      </c>
      <c r="I3344">
        <v>2</v>
      </c>
      <c r="J3344">
        <v>2</v>
      </c>
      <c r="K3344">
        <v>60</v>
      </c>
      <c r="L3344">
        <v>1931</v>
      </c>
      <c r="M3344">
        <v>1983</v>
      </c>
      <c r="N3344">
        <v>1626</v>
      </c>
      <c r="O3344" s="35">
        <v>240879</v>
      </c>
      <c r="P3344">
        <v>40</v>
      </c>
      <c r="Q3344">
        <v>0</v>
      </c>
      <c r="R3344">
        <v>0</v>
      </c>
      <c r="U3344" s="36">
        <v>144500</v>
      </c>
      <c r="V3344">
        <v>0.25</v>
      </c>
      <c r="W3344" s="36">
        <v>99100</v>
      </c>
      <c r="X3344">
        <v>200</v>
      </c>
      <c r="Y3344" s="39">
        <v>357400</v>
      </c>
      <c r="Z3344" s="40">
        <v>45027</v>
      </c>
      <c r="AA3344" s="36">
        <v>100</v>
      </c>
      <c r="AB3344">
        <v>3574</v>
      </c>
      <c r="AC3344" t="s">
        <v>3687</v>
      </c>
      <c r="AD3344" s="39">
        <v>347400</v>
      </c>
      <c r="AE3344" s="3">
        <f t="shared" si="105"/>
        <v>2.8785261945883711E-2</v>
      </c>
      <c r="AF3344" s="41">
        <f t="shared" si="104"/>
        <v>2.8785261945883711E-2</v>
      </c>
      <c r="AG3344" t="e">
        <f>VLOOKUP($A3344,'Abatements Granted'!$A$2:$L$402,2,0)</f>
        <v>#N/A</v>
      </c>
      <c r="AH3344" t="e">
        <f>VLOOKUP($A3344,'Abatements Granted'!$A$2:$L$402,10,0)</f>
        <v>#N/A</v>
      </c>
      <c r="AI3344" s="36" t="e">
        <f>VLOOKUP($A3344,'Abatements Granted'!$A$2:$L$402,7,0)</f>
        <v>#N/A</v>
      </c>
    </row>
    <row r="3345" spans="1:35" x14ac:dyDescent="0.2">
      <c r="A3345" s="38" t="s">
        <v>910</v>
      </c>
      <c r="B3345" t="s">
        <v>7710</v>
      </c>
      <c r="C3345">
        <v>1090</v>
      </c>
      <c r="D3345">
        <v>4</v>
      </c>
      <c r="E3345">
        <v>0</v>
      </c>
      <c r="F3345">
        <v>19</v>
      </c>
      <c r="G3345" t="s">
        <v>7707</v>
      </c>
      <c r="H3345" t="s">
        <v>3669</v>
      </c>
      <c r="I3345">
        <v>1.75</v>
      </c>
      <c r="J3345">
        <v>2</v>
      </c>
      <c r="K3345">
        <v>62</v>
      </c>
      <c r="L3345">
        <v>1950</v>
      </c>
      <c r="M3345">
        <v>1985</v>
      </c>
      <c r="N3345">
        <v>960</v>
      </c>
      <c r="O3345" s="35">
        <v>183231</v>
      </c>
      <c r="P3345">
        <v>38</v>
      </c>
      <c r="Q3345">
        <v>0</v>
      </c>
      <c r="R3345">
        <v>0</v>
      </c>
      <c r="U3345" s="36">
        <v>113600</v>
      </c>
      <c r="V3345">
        <v>0.25</v>
      </c>
      <c r="W3345" s="36">
        <v>99100</v>
      </c>
      <c r="X3345">
        <v>200</v>
      </c>
      <c r="Y3345" s="39">
        <v>357400</v>
      </c>
      <c r="Z3345" s="40">
        <v>45027</v>
      </c>
      <c r="AA3345" s="36">
        <v>100</v>
      </c>
      <c r="AB3345">
        <v>3574</v>
      </c>
      <c r="AC3345" t="s">
        <v>3687</v>
      </c>
      <c r="AD3345" s="39">
        <v>347400</v>
      </c>
      <c r="AE3345" s="3">
        <f t="shared" si="105"/>
        <v>2.8785261945883711E-2</v>
      </c>
      <c r="AF3345" s="41">
        <f t="shared" si="104"/>
        <v>2.8785261945883711E-2</v>
      </c>
      <c r="AG3345" t="e">
        <f>VLOOKUP($A3345,'Abatements Granted'!$A$2:$L$402,2,0)</f>
        <v>#N/A</v>
      </c>
      <c r="AH3345" t="e">
        <f>VLOOKUP($A3345,'Abatements Granted'!$A$2:$L$402,10,0)</f>
        <v>#N/A</v>
      </c>
      <c r="AI3345" s="36" t="e">
        <f>VLOOKUP($A3345,'Abatements Granted'!$A$2:$L$402,7,0)</f>
        <v>#N/A</v>
      </c>
    </row>
    <row r="3346" spans="1:35" x14ac:dyDescent="0.2">
      <c r="A3346" s="38" t="s">
        <v>1311</v>
      </c>
      <c r="B3346" t="s">
        <v>7711</v>
      </c>
      <c r="C3346">
        <v>1010</v>
      </c>
      <c r="D3346">
        <v>4</v>
      </c>
      <c r="E3346">
        <v>4</v>
      </c>
      <c r="F3346">
        <v>25</v>
      </c>
      <c r="G3346" t="s">
        <v>7707</v>
      </c>
      <c r="H3346" t="s">
        <v>3689</v>
      </c>
      <c r="I3346">
        <v>1</v>
      </c>
      <c r="J3346">
        <v>3</v>
      </c>
      <c r="K3346">
        <v>70</v>
      </c>
      <c r="L3346">
        <v>1931</v>
      </c>
      <c r="M3346">
        <v>1993</v>
      </c>
      <c r="N3346">
        <v>1360</v>
      </c>
      <c r="O3346" s="35">
        <v>287499</v>
      </c>
      <c r="P3346">
        <v>30</v>
      </c>
      <c r="Q3346">
        <v>0</v>
      </c>
      <c r="R3346">
        <v>0</v>
      </c>
      <c r="U3346" s="36">
        <v>201200</v>
      </c>
      <c r="V3346">
        <v>0.2</v>
      </c>
      <c r="W3346" s="36">
        <v>94000</v>
      </c>
      <c r="X3346">
        <v>200</v>
      </c>
      <c r="Y3346" s="39">
        <v>295400</v>
      </c>
      <c r="Z3346" s="40">
        <v>44566</v>
      </c>
      <c r="AA3346" s="36">
        <v>100</v>
      </c>
      <c r="AB3346">
        <v>2954</v>
      </c>
      <c r="AC3346" t="s">
        <v>3676</v>
      </c>
      <c r="AD3346" s="39">
        <v>279000</v>
      </c>
      <c r="AE3346" s="3">
        <f t="shared" si="105"/>
        <v>5.8781362007168436E-2</v>
      </c>
      <c r="AF3346" s="41">
        <f t="shared" si="104"/>
        <v>5.8781362007168436E-2</v>
      </c>
      <c r="AG3346" t="e">
        <f>VLOOKUP($A3346,'Abatements Granted'!$A$2:$L$402,2,0)</f>
        <v>#N/A</v>
      </c>
      <c r="AH3346" t="e">
        <f>VLOOKUP($A3346,'Abatements Granted'!$A$2:$L$402,10,0)</f>
        <v>#N/A</v>
      </c>
      <c r="AI3346" s="36" t="e">
        <f>VLOOKUP($A3346,'Abatements Granted'!$A$2:$L$402,7,0)</f>
        <v>#N/A</v>
      </c>
    </row>
    <row r="3347" spans="1:35" x14ac:dyDescent="0.2">
      <c r="A3347" s="38" t="s">
        <v>1736</v>
      </c>
      <c r="B3347" t="s">
        <v>7712</v>
      </c>
      <c r="C3347">
        <v>1010</v>
      </c>
      <c r="D3347">
        <v>4</v>
      </c>
      <c r="E3347">
        <v>4</v>
      </c>
      <c r="F3347">
        <v>33</v>
      </c>
      <c r="G3347" t="s">
        <v>7707</v>
      </c>
      <c r="H3347" t="s">
        <v>3669</v>
      </c>
      <c r="I3347">
        <v>2</v>
      </c>
      <c r="J3347">
        <v>3</v>
      </c>
      <c r="K3347">
        <v>70</v>
      </c>
      <c r="L3347">
        <v>1920</v>
      </c>
      <c r="M3347">
        <v>1993</v>
      </c>
      <c r="N3347">
        <v>2133</v>
      </c>
      <c r="O3347" s="35">
        <v>344284</v>
      </c>
      <c r="P3347">
        <v>30</v>
      </c>
      <c r="Q3347">
        <v>0</v>
      </c>
      <c r="R3347">
        <v>0</v>
      </c>
      <c r="U3347" s="36">
        <v>241000</v>
      </c>
      <c r="V3347">
        <v>0.12</v>
      </c>
      <c r="W3347" s="36">
        <v>79700</v>
      </c>
      <c r="X3347">
        <v>500</v>
      </c>
      <c r="Y3347" s="39">
        <v>321200</v>
      </c>
      <c r="Z3347" s="40">
        <v>34880</v>
      </c>
      <c r="AA3347" s="36">
        <v>54000</v>
      </c>
      <c r="AB3347">
        <v>5.95</v>
      </c>
      <c r="AC3347" t="s">
        <v>3930</v>
      </c>
      <c r="AD3347" s="39">
        <v>313200</v>
      </c>
      <c r="AE3347" s="3">
        <f t="shared" si="105"/>
        <v>2.5542784163473886E-2</v>
      </c>
      <c r="AF3347" s="41">
        <f t="shared" si="104"/>
        <v>2.5542784163473886E-2</v>
      </c>
      <c r="AG3347" t="e">
        <f>VLOOKUP($A3347,'Abatements Granted'!$A$2:$L$402,2,0)</f>
        <v>#N/A</v>
      </c>
      <c r="AH3347" t="e">
        <f>VLOOKUP($A3347,'Abatements Granted'!$A$2:$L$402,10,0)</f>
        <v>#N/A</v>
      </c>
      <c r="AI3347" s="36" t="e">
        <f>VLOOKUP($A3347,'Abatements Granted'!$A$2:$L$402,7,0)</f>
        <v>#N/A</v>
      </c>
    </row>
    <row r="3348" spans="1:35" x14ac:dyDescent="0.2">
      <c r="A3348" s="38" t="s">
        <v>1909</v>
      </c>
      <c r="B3348" t="s">
        <v>7713</v>
      </c>
      <c r="C3348">
        <v>1010</v>
      </c>
      <c r="D3348">
        <v>4</v>
      </c>
      <c r="E3348">
        <v>4</v>
      </c>
      <c r="F3348">
        <v>37</v>
      </c>
      <c r="G3348" t="s">
        <v>7707</v>
      </c>
      <c r="H3348" t="s">
        <v>3913</v>
      </c>
      <c r="I3348">
        <v>1</v>
      </c>
      <c r="J3348">
        <v>4</v>
      </c>
      <c r="K3348">
        <v>78</v>
      </c>
      <c r="L3348">
        <v>1900</v>
      </c>
      <c r="M3348">
        <v>2001</v>
      </c>
      <c r="N3348">
        <v>1084</v>
      </c>
      <c r="O3348" s="35">
        <v>234083</v>
      </c>
      <c r="P3348">
        <v>22</v>
      </c>
      <c r="Q3348">
        <v>0</v>
      </c>
      <c r="R3348">
        <v>0</v>
      </c>
      <c r="U3348" s="36">
        <v>182600</v>
      </c>
      <c r="V3348">
        <v>0.12</v>
      </c>
      <c r="W3348" s="36">
        <v>79700</v>
      </c>
      <c r="X3348">
        <v>5700</v>
      </c>
      <c r="Y3348" s="39">
        <v>268000</v>
      </c>
      <c r="Z3348" s="40">
        <v>44728</v>
      </c>
      <c r="AA3348" s="36">
        <v>350000</v>
      </c>
      <c r="AB3348">
        <v>0.77</v>
      </c>
      <c r="AC3348">
        <v>0</v>
      </c>
      <c r="AD3348" s="39">
        <v>173700</v>
      </c>
      <c r="AE3348" s="3">
        <f t="shared" si="105"/>
        <v>0.54289004029936683</v>
      </c>
      <c r="AF3348" s="41">
        <f t="shared" si="104"/>
        <v>0.54289004029936683</v>
      </c>
      <c r="AG3348" t="e">
        <f>VLOOKUP($A3348,'Abatements Granted'!$A$2:$L$402,2,0)</f>
        <v>#N/A</v>
      </c>
      <c r="AH3348" t="e">
        <f>VLOOKUP($A3348,'Abatements Granted'!$A$2:$L$402,10,0)</f>
        <v>#N/A</v>
      </c>
      <c r="AI3348" s="36" t="e">
        <f>VLOOKUP($A3348,'Abatements Granted'!$A$2:$L$402,7,0)</f>
        <v>#N/A</v>
      </c>
    </row>
    <row r="3349" spans="1:35" x14ac:dyDescent="0.2">
      <c r="A3349" s="38" t="s">
        <v>2001</v>
      </c>
      <c r="B3349" t="s">
        <v>7714</v>
      </c>
      <c r="C3349">
        <v>1010</v>
      </c>
      <c r="D3349">
        <v>4</v>
      </c>
      <c r="E3349">
        <v>4</v>
      </c>
      <c r="F3349">
        <v>39</v>
      </c>
      <c r="G3349" t="s">
        <v>7707</v>
      </c>
      <c r="H3349" t="s">
        <v>3669</v>
      </c>
      <c r="I3349">
        <v>2</v>
      </c>
      <c r="J3349">
        <v>3</v>
      </c>
      <c r="K3349">
        <v>74</v>
      </c>
      <c r="L3349">
        <v>1900</v>
      </c>
      <c r="M3349">
        <v>1997</v>
      </c>
      <c r="N3349">
        <v>1289</v>
      </c>
      <c r="O3349" s="35">
        <v>264723</v>
      </c>
      <c r="P3349">
        <v>26</v>
      </c>
      <c r="Q3349">
        <v>0</v>
      </c>
      <c r="R3349">
        <v>0</v>
      </c>
      <c r="U3349" s="36">
        <v>195900</v>
      </c>
      <c r="V3349">
        <v>0.12</v>
      </c>
      <c r="W3349" s="36">
        <v>81000</v>
      </c>
      <c r="X3349">
        <v>7700</v>
      </c>
      <c r="Y3349" s="39">
        <v>284600</v>
      </c>
      <c r="Z3349" s="40">
        <v>43516</v>
      </c>
      <c r="AA3349" s="36">
        <v>213500</v>
      </c>
      <c r="AB3349">
        <v>1.33</v>
      </c>
      <c r="AC3349">
        <v>0</v>
      </c>
      <c r="AD3349" s="39">
        <v>276300</v>
      </c>
      <c r="AE3349" s="3">
        <f t="shared" si="105"/>
        <v>3.0039811798769467E-2</v>
      </c>
      <c r="AF3349" s="41">
        <f t="shared" si="104"/>
        <v>3.0039811798769467E-2</v>
      </c>
      <c r="AG3349" t="e">
        <f>VLOOKUP($A3349,'Abatements Granted'!$A$2:$L$402,2,0)</f>
        <v>#N/A</v>
      </c>
      <c r="AH3349" t="e">
        <f>VLOOKUP($A3349,'Abatements Granted'!$A$2:$L$402,10,0)</f>
        <v>#N/A</v>
      </c>
      <c r="AI3349" s="36" t="e">
        <f>VLOOKUP($A3349,'Abatements Granted'!$A$2:$L$402,7,0)</f>
        <v>#N/A</v>
      </c>
    </row>
    <row r="3350" spans="1:35" x14ac:dyDescent="0.2">
      <c r="A3350" s="38" t="s">
        <v>1364</v>
      </c>
      <c r="B3350" t="s">
        <v>7715</v>
      </c>
      <c r="C3350">
        <v>1010</v>
      </c>
      <c r="D3350">
        <v>4</v>
      </c>
      <c r="E3350">
        <v>4</v>
      </c>
      <c r="F3350">
        <v>26</v>
      </c>
      <c r="G3350" t="s">
        <v>7697</v>
      </c>
      <c r="H3350" t="s">
        <v>3681</v>
      </c>
      <c r="I3350">
        <v>2</v>
      </c>
      <c r="J3350">
        <v>3</v>
      </c>
      <c r="K3350">
        <v>85</v>
      </c>
      <c r="L3350">
        <v>2001</v>
      </c>
      <c r="M3350">
        <v>2008</v>
      </c>
      <c r="N3350">
        <v>2204</v>
      </c>
      <c r="O3350" s="35">
        <v>347957</v>
      </c>
      <c r="P3350">
        <v>15</v>
      </c>
      <c r="Q3350">
        <v>0</v>
      </c>
      <c r="R3350">
        <v>0</v>
      </c>
      <c r="U3350" s="36">
        <v>295800</v>
      </c>
      <c r="V3350">
        <v>0.08</v>
      </c>
      <c r="W3350" s="36">
        <v>72800</v>
      </c>
      <c r="X3350">
        <v>10100</v>
      </c>
      <c r="Y3350" s="39">
        <v>378700</v>
      </c>
      <c r="Z3350" s="40">
        <v>39881</v>
      </c>
      <c r="AA3350" s="36">
        <v>215000</v>
      </c>
      <c r="AB3350">
        <v>1.76</v>
      </c>
      <c r="AC3350">
        <v>0</v>
      </c>
      <c r="AD3350" s="39">
        <v>351200</v>
      </c>
      <c r="AE3350" s="3">
        <f t="shared" si="105"/>
        <v>7.8302961275626526E-2</v>
      </c>
      <c r="AF3350" s="41">
        <f t="shared" si="104"/>
        <v>7.8302961275626526E-2</v>
      </c>
      <c r="AG3350" t="e">
        <f>VLOOKUP($A3350,'Abatements Granted'!$A$2:$L$402,2,0)</f>
        <v>#N/A</v>
      </c>
      <c r="AH3350" t="e">
        <f>VLOOKUP($A3350,'Abatements Granted'!$A$2:$L$402,10,0)</f>
        <v>#N/A</v>
      </c>
      <c r="AI3350" s="36" t="e">
        <f>VLOOKUP($A3350,'Abatements Granted'!$A$2:$L$402,7,0)</f>
        <v>#N/A</v>
      </c>
    </row>
    <row r="3351" spans="1:35" x14ac:dyDescent="0.2">
      <c r="A3351" s="38" t="s">
        <v>7716</v>
      </c>
      <c r="B3351" t="s">
        <v>7717</v>
      </c>
      <c r="C3351">
        <v>9300</v>
      </c>
      <c r="D3351">
        <v>4</v>
      </c>
      <c r="E3351">
        <v>4</v>
      </c>
      <c r="F3351">
        <v>10</v>
      </c>
      <c r="G3351" t="s">
        <v>7707</v>
      </c>
      <c r="H3351" t="s">
        <v>3656</v>
      </c>
      <c r="M3351">
        <v>0</v>
      </c>
      <c r="N3351">
        <v>0</v>
      </c>
      <c r="O3351" s="35">
        <v>0</v>
      </c>
      <c r="U3351" s="36">
        <v>0</v>
      </c>
      <c r="V3351">
        <v>2.11</v>
      </c>
      <c r="W3351" s="36">
        <v>141300</v>
      </c>
      <c r="X3351">
        <v>14100</v>
      </c>
      <c r="Y3351" s="39">
        <v>155400</v>
      </c>
      <c r="Z3351" s="40">
        <v>22647</v>
      </c>
      <c r="AA3351" s="36">
        <v>0</v>
      </c>
      <c r="AB3351">
        <v>0</v>
      </c>
      <c r="AC3351">
        <v>0</v>
      </c>
      <c r="AD3351" s="39">
        <v>119900</v>
      </c>
      <c r="AE3351" s="3">
        <f t="shared" si="105"/>
        <v>0.2960800667222685</v>
      </c>
      <c r="AF3351" s="41">
        <f t="shared" si="104"/>
        <v>0.2960800667222685</v>
      </c>
      <c r="AG3351" t="e">
        <f>VLOOKUP($A3351,'Abatements Granted'!$A$2:$L$402,2,0)</f>
        <v>#N/A</v>
      </c>
      <c r="AH3351" t="e">
        <f>VLOOKUP($A3351,'Abatements Granted'!$A$2:$L$402,10,0)</f>
        <v>#N/A</v>
      </c>
      <c r="AI3351" s="36" t="e">
        <f>VLOOKUP($A3351,'Abatements Granted'!$A$2:$L$402,7,0)</f>
        <v>#N/A</v>
      </c>
    </row>
    <row r="3352" spans="1:35" x14ac:dyDescent="0.2">
      <c r="A3352" s="38" t="s">
        <v>2671</v>
      </c>
      <c r="B3352" t="s">
        <v>7718</v>
      </c>
      <c r="C3352">
        <v>1010</v>
      </c>
      <c r="D3352">
        <v>4</v>
      </c>
      <c r="E3352">
        <v>4</v>
      </c>
      <c r="F3352">
        <v>57</v>
      </c>
      <c r="G3352" t="s">
        <v>7687</v>
      </c>
      <c r="H3352" t="s">
        <v>3689</v>
      </c>
      <c r="I3352">
        <v>1</v>
      </c>
      <c r="J3352">
        <v>3</v>
      </c>
      <c r="K3352">
        <v>82</v>
      </c>
      <c r="L3352">
        <v>1925</v>
      </c>
      <c r="M3352">
        <v>2005</v>
      </c>
      <c r="N3352">
        <v>1725</v>
      </c>
      <c r="O3352" s="35">
        <v>335525</v>
      </c>
      <c r="P3352">
        <v>18</v>
      </c>
      <c r="Q3352">
        <v>0</v>
      </c>
      <c r="R3352">
        <v>0</v>
      </c>
      <c r="U3352" s="36">
        <v>275100</v>
      </c>
      <c r="V3352">
        <v>0.32</v>
      </c>
      <c r="W3352" s="36">
        <v>103100</v>
      </c>
      <c r="X3352">
        <v>6700</v>
      </c>
      <c r="Y3352" s="39">
        <v>384900</v>
      </c>
      <c r="Z3352" s="40">
        <v>43938</v>
      </c>
      <c r="AA3352" s="36">
        <v>320000</v>
      </c>
      <c r="AB3352">
        <v>1.2</v>
      </c>
      <c r="AC3352">
        <v>0</v>
      </c>
      <c r="AD3352" s="39">
        <v>365000</v>
      </c>
      <c r="AE3352" s="3">
        <f t="shared" si="105"/>
        <v>5.4520547945205555E-2</v>
      </c>
      <c r="AF3352" s="41">
        <f t="shared" si="104"/>
        <v>5.4520547945205555E-2</v>
      </c>
      <c r="AG3352" t="e">
        <f>VLOOKUP($A3352,'Abatements Granted'!$A$2:$L$402,2,0)</f>
        <v>#N/A</v>
      </c>
      <c r="AH3352" t="e">
        <f>VLOOKUP($A3352,'Abatements Granted'!$A$2:$L$402,10,0)</f>
        <v>#N/A</v>
      </c>
      <c r="AI3352" s="36" t="e">
        <f>VLOOKUP($A3352,'Abatements Granted'!$A$2:$L$402,7,0)</f>
        <v>#N/A</v>
      </c>
    </row>
    <row r="3353" spans="1:35" x14ac:dyDescent="0.2">
      <c r="A3353" s="38" t="s">
        <v>2643</v>
      </c>
      <c r="B3353" t="s">
        <v>7719</v>
      </c>
      <c r="C3353">
        <v>1010</v>
      </c>
      <c r="D3353">
        <v>4</v>
      </c>
      <c r="E3353">
        <v>4</v>
      </c>
      <c r="F3353">
        <v>56</v>
      </c>
      <c r="G3353" t="s">
        <v>7687</v>
      </c>
      <c r="H3353" t="s">
        <v>3669</v>
      </c>
      <c r="I3353">
        <v>1.5</v>
      </c>
      <c r="J3353">
        <v>3</v>
      </c>
      <c r="K3353">
        <v>78</v>
      </c>
      <c r="L3353">
        <v>1950</v>
      </c>
      <c r="M3353">
        <v>2001</v>
      </c>
      <c r="N3353">
        <v>2054</v>
      </c>
      <c r="O3353" s="35">
        <v>349629</v>
      </c>
      <c r="P3353">
        <v>22</v>
      </c>
      <c r="Q3353">
        <v>0</v>
      </c>
      <c r="R3353">
        <v>0</v>
      </c>
      <c r="U3353" s="36">
        <v>272700</v>
      </c>
      <c r="V3353">
        <v>0.37</v>
      </c>
      <c r="W3353" s="36">
        <v>105300</v>
      </c>
      <c r="X3353">
        <v>5700</v>
      </c>
      <c r="Y3353" s="39">
        <v>383700</v>
      </c>
      <c r="Z3353" s="40">
        <v>45086</v>
      </c>
      <c r="AA3353" s="36">
        <v>425000</v>
      </c>
      <c r="AB3353">
        <v>0.9</v>
      </c>
      <c r="AC3353">
        <v>0</v>
      </c>
      <c r="AD3353" s="39">
        <v>373700</v>
      </c>
      <c r="AE3353" s="3">
        <f t="shared" si="105"/>
        <v>2.6759432700026675E-2</v>
      </c>
      <c r="AF3353" s="41">
        <f t="shared" si="104"/>
        <v>2.6759432700026675E-2</v>
      </c>
      <c r="AG3353" t="e">
        <f>VLOOKUP($A3353,'Abatements Granted'!$A$2:$L$402,2,0)</f>
        <v>#N/A</v>
      </c>
      <c r="AH3353" t="e">
        <f>VLOOKUP($A3353,'Abatements Granted'!$A$2:$L$402,10,0)</f>
        <v>#N/A</v>
      </c>
      <c r="AI3353" s="36" t="e">
        <f>VLOOKUP($A3353,'Abatements Granted'!$A$2:$L$402,7,0)</f>
        <v>#N/A</v>
      </c>
    </row>
    <row r="3354" spans="1:35" x14ac:dyDescent="0.2">
      <c r="A3354" s="38" t="s">
        <v>1648</v>
      </c>
      <c r="B3354" t="s">
        <v>7720</v>
      </c>
      <c r="C3354">
        <v>1010</v>
      </c>
      <c r="D3354">
        <v>4</v>
      </c>
      <c r="E3354">
        <v>4</v>
      </c>
      <c r="F3354">
        <v>314</v>
      </c>
      <c r="G3354" t="s">
        <v>7523</v>
      </c>
      <c r="H3354" t="s">
        <v>3669</v>
      </c>
      <c r="I3354">
        <v>1.75</v>
      </c>
      <c r="J3354">
        <v>3</v>
      </c>
      <c r="K3354">
        <v>70</v>
      </c>
      <c r="L3354">
        <v>1900</v>
      </c>
      <c r="M3354">
        <v>1993</v>
      </c>
      <c r="N3354">
        <v>1890</v>
      </c>
      <c r="O3354" s="35">
        <v>323461</v>
      </c>
      <c r="P3354">
        <v>30</v>
      </c>
      <c r="Q3354">
        <v>0</v>
      </c>
      <c r="R3354">
        <v>0</v>
      </c>
      <c r="U3354" s="36">
        <v>226400</v>
      </c>
      <c r="V3354">
        <v>0.25</v>
      </c>
      <c r="W3354" s="36">
        <v>99100</v>
      </c>
      <c r="X3354">
        <v>4500</v>
      </c>
      <c r="Y3354" s="39">
        <v>330000</v>
      </c>
      <c r="Z3354" s="40">
        <v>24258</v>
      </c>
      <c r="AA3354" s="36">
        <v>0</v>
      </c>
      <c r="AB3354">
        <v>0</v>
      </c>
      <c r="AC3354">
        <v>0</v>
      </c>
      <c r="AD3354" s="39">
        <v>320000</v>
      </c>
      <c r="AE3354" s="3">
        <f t="shared" si="105"/>
        <v>3.125E-2</v>
      </c>
      <c r="AF3354" s="41">
        <f t="shared" si="104"/>
        <v>3.125E-2</v>
      </c>
      <c r="AG3354" t="e">
        <f>VLOOKUP($A3354,'Abatements Granted'!$A$2:$L$402,2,0)</f>
        <v>#N/A</v>
      </c>
      <c r="AH3354" t="e">
        <f>VLOOKUP($A3354,'Abatements Granted'!$A$2:$L$402,10,0)</f>
        <v>#N/A</v>
      </c>
      <c r="AI3354" s="36" t="e">
        <f>VLOOKUP($A3354,'Abatements Granted'!$A$2:$L$402,7,0)</f>
        <v>#N/A</v>
      </c>
    </row>
    <row r="3355" spans="1:35" x14ac:dyDescent="0.2">
      <c r="A3355" s="38" t="s">
        <v>1634</v>
      </c>
      <c r="B3355" t="s">
        <v>7721</v>
      </c>
      <c r="C3355">
        <v>1010</v>
      </c>
      <c r="D3355">
        <v>4</v>
      </c>
      <c r="E3355">
        <v>4</v>
      </c>
      <c r="F3355">
        <v>310</v>
      </c>
      <c r="G3355" t="s">
        <v>7523</v>
      </c>
      <c r="H3355" t="s">
        <v>3669</v>
      </c>
      <c r="I3355">
        <v>2</v>
      </c>
      <c r="J3355">
        <v>2</v>
      </c>
      <c r="K3355">
        <v>70</v>
      </c>
      <c r="L3355">
        <v>1891</v>
      </c>
      <c r="M3355">
        <v>1993</v>
      </c>
      <c r="N3355">
        <v>1786</v>
      </c>
      <c r="O3355" s="35">
        <v>262084</v>
      </c>
      <c r="P3355">
        <v>30</v>
      </c>
      <c r="Q3355">
        <v>0</v>
      </c>
      <c r="R3355">
        <v>0</v>
      </c>
      <c r="U3355" s="36">
        <v>183500</v>
      </c>
      <c r="V3355">
        <v>0.12</v>
      </c>
      <c r="W3355" s="36">
        <v>79700</v>
      </c>
      <c r="X3355">
        <v>0</v>
      </c>
      <c r="Y3355" s="39">
        <v>263200</v>
      </c>
      <c r="Z3355" s="40">
        <v>45216</v>
      </c>
      <c r="AA3355" s="36">
        <v>1</v>
      </c>
      <c r="AB3355">
        <v>263200</v>
      </c>
      <c r="AC3355" t="s">
        <v>3676</v>
      </c>
      <c r="AD3355" s="39">
        <v>255200</v>
      </c>
      <c r="AE3355" s="3">
        <f t="shared" si="105"/>
        <v>3.1347962382445083E-2</v>
      </c>
      <c r="AF3355" s="41">
        <f t="shared" si="104"/>
        <v>3.1347962382445083E-2</v>
      </c>
      <c r="AG3355" t="e">
        <f>VLOOKUP($A3355,'Abatements Granted'!$A$2:$L$402,2,0)</f>
        <v>#N/A</v>
      </c>
      <c r="AH3355" t="e">
        <f>VLOOKUP($A3355,'Abatements Granted'!$A$2:$L$402,10,0)</f>
        <v>#N/A</v>
      </c>
      <c r="AI3355" s="36" t="e">
        <f>VLOOKUP($A3355,'Abatements Granted'!$A$2:$L$402,7,0)</f>
        <v>#N/A</v>
      </c>
    </row>
    <row r="3356" spans="1:35" x14ac:dyDescent="0.2">
      <c r="A3356" s="38" t="s">
        <v>1601</v>
      </c>
      <c r="B3356" t="s">
        <v>7722</v>
      </c>
      <c r="C3356">
        <v>1010</v>
      </c>
      <c r="D3356">
        <v>4</v>
      </c>
      <c r="E3356">
        <v>4</v>
      </c>
      <c r="F3356">
        <v>306</v>
      </c>
      <c r="G3356" t="s">
        <v>7523</v>
      </c>
      <c r="H3356" t="s">
        <v>3913</v>
      </c>
      <c r="I3356">
        <v>1</v>
      </c>
      <c r="J3356">
        <v>3</v>
      </c>
      <c r="K3356">
        <v>72</v>
      </c>
      <c r="L3356">
        <v>1900</v>
      </c>
      <c r="M3356">
        <v>1995</v>
      </c>
      <c r="N3356">
        <v>1085</v>
      </c>
      <c r="O3356" s="35">
        <v>212897</v>
      </c>
      <c r="P3356">
        <v>28</v>
      </c>
      <c r="Q3356">
        <v>0</v>
      </c>
      <c r="R3356">
        <v>0</v>
      </c>
      <c r="U3356" s="36">
        <v>153300</v>
      </c>
      <c r="V3356">
        <v>0.11</v>
      </c>
      <c r="W3356" s="36">
        <v>78200</v>
      </c>
      <c r="X3356">
        <v>0</v>
      </c>
      <c r="Y3356" s="39">
        <v>231500</v>
      </c>
      <c r="Z3356" s="40">
        <v>43004</v>
      </c>
      <c r="AA3356" s="36">
        <v>165000</v>
      </c>
      <c r="AB3356">
        <v>1.4</v>
      </c>
      <c r="AC3356">
        <v>0</v>
      </c>
      <c r="AD3356" s="39">
        <v>189700</v>
      </c>
      <c r="AE3356" s="3">
        <f t="shared" si="105"/>
        <v>0.22034791776489193</v>
      </c>
      <c r="AF3356" s="41">
        <f t="shared" si="104"/>
        <v>0.22034791776489193</v>
      </c>
      <c r="AG3356" t="e">
        <f>VLOOKUP($A3356,'Abatements Granted'!$A$2:$L$402,2,0)</f>
        <v>#N/A</v>
      </c>
      <c r="AH3356" t="e">
        <f>VLOOKUP($A3356,'Abatements Granted'!$A$2:$L$402,10,0)</f>
        <v>#N/A</v>
      </c>
      <c r="AI3356" s="36" t="e">
        <f>VLOOKUP($A3356,'Abatements Granted'!$A$2:$L$402,7,0)</f>
        <v>#N/A</v>
      </c>
    </row>
    <row r="3357" spans="1:35" x14ac:dyDescent="0.2">
      <c r="A3357" s="38" t="s">
        <v>179</v>
      </c>
      <c r="B3357" t="s">
        <v>7723</v>
      </c>
      <c r="C3357">
        <v>1010</v>
      </c>
      <c r="D3357">
        <v>4</v>
      </c>
      <c r="E3357">
        <v>4</v>
      </c>
      <c r="F3357">
        <v>11</v>
      </c>
      <c r="G3357" t="s">
        <v>7724</v>
      </c>
      <c r="H3357" t="s">
        <v>3669</v>
      </c>
      <c r="I3357">
        <v>1.75</v>
      </c>
      <c r="J3357">
        <v>3</v>
      </c>
      <c r="K3357">
        <v>70</v>
      </c>
      <c r="L3357">
        <v>1930</v>
      </c>
      <c r="M3357">
        <v>1993</v>
      </c>
      <c r="N3357">
        <v>2091</v>
      </c>
      <c r="O3357" s="35">
        <v>372884</v>
      </c>
      <c r="P3357">
        <v>30</v>
      </c>
      <c r="Q3357">
        <v>0</v>
      </c>
      <c r="R3357">
        <v>0</v>
      </c>
      <c r="U3357" s="36">
        <v>261000</v>
      </c>
      <c r="V3357">
        <v>0.23</v>
      </c>
      <c r="W3357" s="36">
        <v>97200</v>
      </c>
      <c r="X3357">
        <v>14400</v>
      </c>
      <c r="Y3357" s="39">
        <v>372600</v>
      </c>
      <c r="Z3357" s="40">
        <v>43676</v>
      </c>
      <c r="AA3357" s="36">
        <v>1</v>
      </c>
      <c r="AB3357">
        <v>372600</v>
      </c>
      <c r="AC3357" t="s">
        <v>3657</v>
      </c>
      <c r="AD3357" s="39">
        <v>362800</v>
      </c>
      <c r="AE3357" s="3">
        <f t="shared" si="105"/>
        <v>2.7012127894156635E-2</v>
      </c>
      <c r="AF3357" s="41">
        <f t="shared" si="104"/>
        <v>2.7012127894156635E-2</v>
      </c>
      <c r="AG3357" t="e">
        <f>VLOOKUP($A3357,'Abatements Granted'!$A$2:$L$402,2,0)</f>
        <v>#N/A</v>
      </c>
      <c r="AH3357" t="e">
        <f>VLOOKUP($A3357,'Abatements Granted'!$A$2:$L$402,10,0)</f>
        <v>#N/A</v>
      </c>
      <c r="AI3357" s="36" t="e">
        <f>VLOOKUP($A3357,'Abatements Granted'!$A$2:$L$402,7,0)</f>
        <v>#N/A</v>
      </c>
    </row>
    <row r="3358" spans="1:35" x14ac:dyDescent="0.2">
      <c r="A3358" s="38" t="s">
        <v>2777</v>
      </c>
      <c r="B3358" t="s">
        <v>7725</v>
      </c>
      <c r="C3358">
        <v>1010</v>
      </c>
      <c r="D3358">
        <v>4</v>
      </c>
      <c r="E3358">
        <v>4</v>
      </c>
      <c r="F3358">
        <v>60</v>
      </c>
      <c r="G3358" t="s">
        <v>7687</v>
      </c>
      <c r="H3358" t="s">
        <v>3689</v>
      </c>
      <c r="I3358">
        <v>1</v>
      </c>
      <c r="J3358">
        <v>3</v>
      </c>
      <c r="K3358">
        <v>70</v>
      </c>
      <c r="L3358">
        <v>1930</v>
      </c>
      <c r="M3358">
        <v>1993</v>
      </c>
      <c r="N3358">
        <v>1664</v>
      </c>
      <c r="O3358" s="35">
        <v>320478</v>
      </c>
      <c r="P3358">
        <v>30</v>
      </c>
      <c r="Q3358">
        <v>0</v>
      </c>
      <c r="R3358">
        <v>0</v>
      </c>
      <c r="U3358" s="36">
        <v>224300</v>
      </c>
      <c r="V3358">
        <v>0.25</v>
      </c>
      <c r="W3358" s="36">
        <v>99100</v>
      </c>
      <c r="X3358">
        <v>200</v>
      </c>
      <c r="Y3358" s="39">
        <v>323600</v>
      </c>
      <c r="Z3358" s="40">
        <v>30832</v>
      </c>
      <c r="AA3358" s="36">
        <v>63000</v>
      </c>
      <c r="AB3358">
        <v>5.14</v>
      </c>
      <c r="AC3358">
        <v>0</v>
      </c>
      <c r="AD3358" s="39">
        <v>260700</v>
      </c>
      <c r="AE3358" s="3">
        <f t="shared" si="105"/>
        <v>0.24127349443805146</v>
      </c>
      <c r="AF3358" s="41">
        <f t="shared" si="104"/>
        <v>0.24127349443805146</v>
      </c>
      <c r="AG3358" t="e">
        <f>VLOOKUP($A3358,'Abatements Granted'!$A$2:$L$402,2,0)</f>
        <v>#N/A</v>
      </c>
      <c r="AH3358" t="e">
        <f>VLOOKUP($A3358,'Abatements Granted'!$A$2:$L$402,10,0)</f>
        <v>#N/A</v>
      </c>
      <c r="AI3358" s="36" t="e">
        <f>VLOOKUP($A3358,'Abatements Granted'!$A$2:$L$402,7,0)</f>
        <v>#N/A</v>
      </c>
    </row>
    <row r="3359" spans="1:35" x14ac:dyDescent="0.2">
      <c r="A3359" s="38" t="s">
        <v>3021</v>
      </c>
      <c r="B3359" t="s">
        <v>7726</v>
      </c>
      <c r="C3359">
        <v>1010</v>
      </c>
      <c r="D3359">
        <v>4</v>
      </c>
      <c r="E3359">
        <v>4</v>
      </c>
      <c r="F3359">
        <v>7</v>
      </c>
      <c r="G3359" t="s">
        <v>7727</v>
      </c>
      <c r="H3359" t="s">
        <v>3913</v>
      </c>
      <c r="I3359">
        <v>1</v>
      </c>
      <c r="J3359">
        <v>2</v>
      </c>
      <c r="K3359">
        <v>70</v>
      </c>
      <c r="L3359">
        <v>1925</v>
      </c>
      <c r="M3359">
        <v>1993</v>
      </c>
      <c r="N3359">
        <v>907</v>
      </c>
      <c r="O3359" s="35">
        <v>159211</v>
      </c>
      <c r="P3359">
        <v>30</v>
      </c>
      <c r="Q3359">
        <v>0</v>
      </c>
      <c r="R3359">
        <v>0</v>
      </c>
      <c r="U3359" s="36">
        <v>111400</v>
      </c>
      <c r="V3359">
        <v>0.17</v>
      </c>
      <c r="W3359" s="36">
        <v>89200</v>
      </c>
      <c r="X3359">
        <v>200</v>
      </c>
      <c r="Y3359" s="39">
        <v>200800</v>
      </c>
      <c r="Z3359" s="40">
        <v>36300</v>
      </c>
      <c r="AA3359" s="36">
        <v>1</v>
      </c>
      <c r="AB3359">
        <v>200800</v>
      </c>
      <c r="AC3359" t="s">
        <v>3657</v>
      </c>
      <c r="AD3359" s="39">
        <v>167600</v>
      </c>
      <c r="AE3359" s="3">
        <f t="shared" si="105"/>
        <v>0.19809069212410502</v>
      </c>
      <c r="AF3359" s="41">
        <f t="shared" si="104"/>
        <v>0.19809069212410502</v>
      </c>
      <c r="AG3359" t="e">
        <f>VLOOKUP($A3359,'Abatements Granted'!$A$2:$L$402,2,0)</f>
        <v>#N/A</v>
      </c>
      <c r="AH3359" t="e">
        <f>VLOOKUP($A3359,'Abatements Granted'!$A$2:$L$402,10,0)</f>
        <v>#N/A</v>
      </c>
      <c r="AI3359" s="36" t="e">
        <f>VLOOKUP($A3359,'Abatements Granted'!$A$2:$L$402,7,0)</f>
        <v>#N/A</v>
      </c>
    </row>
    <row r="3360" spans="1:35" x14ac:dyDescent="0.2">
      <c r="A3360" s="38" t="s">
        <v>1530</v>
      </c>
      <c r="B3360" t="s">
        <v>7728</v>
      </c>
      <c r="C3360">
        <v>1010</v>
      </c>
      <c r="D3360">
        <v>4</v>
      </c>
      <c r="E3360">
        <v>4</v>
      </c>
      <c r="F3360">
        <v>294</v>
      </c>
      <c r="G3360" t="s">
        <v>7523</v>
      </c>
      <c r="H3360" t="s">
        <v>3669</v>
      </c>
      <c r="I3360">
        <v>1.5</v>
      </c>
      <c r="J3360">
        <v>3</v>
      </c>
      <c r="K3360">
        <v>65</v>
      </c>
      <c r="L3360">
        <v>1930</v>
      </c>
      <c r="M3360">
        <v>1988</v>
      </c>
      <c r="N3360">
        <v>1477</v>
      </c>
      <c r="O3360" s="35">
        <v>284500</v>
      </c>
      <c r="P3360">
        <v>35</v>
      </c>
      <c r="Q3360">
        <v>0</v>
      </c>
      <c r="R3360">
        <v>0</v>
      </c>
      <c r="U3360" s="36">
        <v>184900</v>
      </c>
      <c r="V3360">
        <v>0.35</v>
      </c>
      <c r="W3360" s="36">
        <v>104700</v>
      </c>
      <c r="X3360">
        <v>8000</v>
      </c>
      <c r="Y3360" s="39">
        <v>297600</v>
      </c>
      <c r="Z3360" s="40">
        <v>43984</v>
      </c>
      <c r="AA3360" s="36">
        <v>100</v>
      </c>
      <c r="AB3360">
        <v>2976</v>
      </c>
      <c r="AC3360" t="s">
        <v>3657</v>
      </c>
      <c r="AD3360" s="39">
        <v>287000</v>
      </c>
      <c r="AE3360" s="3">
        <f t="shared" si="105"/>
        <v>3.6933797909407762E-2</v>
      </c>
      <c r="AF3360" s="41">
        <f t="shared" si="104"/>
        <v>3.6933797909407762E-2</v>
      </c>
      <c r="AG3360" t="e">
        <f>VLOOKUP($A3360,'Abatements Granted'!$A$2:$L$402,2,0)</f>
        <v>#N/A</v>
      </c>
      <c r="AH3360" t="e">
        <f>VLOOKUP($A3360,'Abatements Granted'!$A$2:$L$402,10,0)</f>
        <v>#N/A</v>
      </c>
      <c r="AI3360" s="36" t="e">
        <f>VLOOKUP($A3360,'Abatements Granted'!$A$2:$L$402,7,0)</f>
        <v>#N/A</v>
      </c>
    </row>
    <row r="3361" spans="1:35" x14ac:dyDescent="0.2">
      <c r="A3361" s="38" t="s">
        <v>1471</v>
      </c>
      <c r="B3361" t="s">
        <v>7729</v>
      </c>
      <c r="C3361">
        <v>1010</v>
      </c>
      <c r="D3361">
        <v>4</v>
      </c>
      <c r="E3361">
        <v>4</v>
      </c>
      <c r="F3361">
        <v>283</v>
      </c>
      <c r="G3361" t="s">
        <v>7523</v>
      </c>
      <c r="H3361" t="s">
        <v>3669</v>
      </c>
      <c r="I3361">
        <v>1.75</v>
      </c>
      <c r="J3361">
        <v>3</v>
      </c>
      <c r="K3361">
        <v>70</v>
      </c>
      <c r="L3361">
        <v>1905</v>
      </c>
      <c r="M3361">
        <v>1993</v>
      </c>
      <c r="N3361">
        <v>1717</v>
      </c>
      <c r="O3361" s="35">
        <v>307513</v>
      </c>
      <c r="P3361">
        <v>30</v>
      </c>
      <c r="Q3361">
        <v>0</v>
      </c>
      <c r="R3361">
        <v>0</v>
      </c>
      <c r="U3361" s="36">
        <v>215300</v>
      </c>
      <c r="V3361">
        <v>3.7</v>
      </c>
      <c r="W3361" s="36">
        <v>154400</v>
      </c>
      <c r="X3361">
        <v>10800</v>
      </c>
      <c r="Y3361" s="39">
        <v>380500</v>
      </c>
      <c r="Z3361" s="40">
        <v>39694</v>
      </c>
      <c r="AA3361" s="36">
        <v>218000</v>
      </c>
      <c r="AB3361">
        <v>1.75</v>
      </c>
      <c r="AC3361" t="s">
        <v>3657</v>
      </c>
      <c r="AD3361" s="39">
        <v>368500</v>
      </c>
      <c r="AE3361" s="3">
        <f t="shared" si="105"/>
        <v>3.256445047489831E-2</v>
      </c>
      <c r="AF3361" s="41">
        <f t="shared" si="104"/>
        <v>3.256445047489831E-2</v>
      </c>
      <c r="AG3361" t="e">
        <f>VLOOKUP($A3361,'Abatements Granted'!$A$2:$L$402,2,0)</f>
        <v>#N/A</v>
      </c>
      <c r="AH3361" t="e">
        <f>VLOOKUP($A3361,'Abatements Granted'!$A$2:$L$402,10,0)</f>
        <v>#N/A</v>
      </c>
      <c r="AI3361" s="36" t="e">
        <f>VLOOKUP($A3361,'Abatements Granted'!$A$2:$L$402,7,0)</f>
        <v>#N/A</v>
      </c>
    </row>
    <row r="3362" spans="1:35" x14ac:dyDescent="0.2">
      <c r="A3362" s="38" t="s">
        <v>1550</v>
      </c>
      <c r="B3362" t="s">
        <v>7730</v>
      </c>
      <c r="C3362">
        <v>1010</v>
      </c>
      <c r="D3362">
        <v>4</v>
      </c>
      <c r="E3362">
        <v>4</v>
      </c>
      <c r="F3362">
        <v>3</v>
      </c>
      <c r="G3362" t="s">
        <v>7506</v>
      </c>
      <c r="H3362" t="s">
        <v>3666</v>
      </c>
      <c r="I3362">
        <v>1.5</v>
      </c>
      <c r="J3362">
        <v>3</v>
      </c>
      <c r="K3362">
        <v>67</v>
      </c>
      <c r="L3362">
        <v>1948</v>
      </c>
      <c r="M3362">
        <v>1990</v>
      </c>
      <c r="N3362">
        <v>1764</v>
      </c>
      <c r="O3362" s="35">
        <v>315101</v>
      </c>
      <c r="P3362">
        <v>33</v>
      </c>
      <c r="Q3362">
        <v>0</v>
      </c>
      <c r="R3362">
        <v>0</v>
      </c>
      <c r="U3362" s="36">
        <v>211100</v>
      </c>
      <c r="V3362">
        <v>0.26</v>
      </c>
      <c r="W3362" s="36">
        <v>99600</v>
      </c>
      <c r="X3362">
        <v>0</v>
      </c>
      <c r="Y3362" s="39">
        <v>310700</v>
      </c>
      <c r="Z3362" s="40">
        <v>41668</v>
      </c>
      <c r="AA3362" s="36">
        <v>130000</v>
      </c>
      <c r="AB3362">
        <v>2.39</v>
      </c>
      <c r="AC3362" t="s">
        <v>3691</v>
      </c>
      <c r="AD3362" s="39">
        <v>297800</v>
      </c>
      <c r="AE3362" s="3">
        <f t="shared" si="105"/>
        <v>4.3317662860980599E-2</v>
      </c>
      <c r="AF3362" s="41">
        <f t="shared" si="104"/>
        <v>4.3317662860980599E-2</v>
      </c>
      <c r="AG3362" t="e">
        <f>VLOOKUP($A3362,'Abatements Granted'!$A$2:$L$402,2,0)</f>
        <v>#N/A</v>
      </c>
      <c r="AH3362" t="e">
        <f>VLOOKUP($A3362,'Abatements Granted'!$A$2:$L$402,10,0)</f>
        <v>#N/A</v>
      </c>
      <c r="AI3362" s="36" t="e">
        <f>VLOOKUP($A3362,'Abatements Granted'!$A$2:$L$402,7,0)</f>
        <v>#N/A</v>
      </c>
    </row>
    <row r="3363" spans="1:35" x14ac:dyDescent="0.2">
      <c r="A3363" s="38" t="s">
        <v>385</v>
      </c>
      <c r="B3363" t="s">
        <v>7731</v>
      </c>
      <c r="C3363">
        <v>1010</v>
      </c>
      <c r="D3363">
        <v>4</v>
      </c>
      <c r="E3363">
        <v>4</v>
      </c>
      <c r="F3363">
        <v>13</v>
      </c>
      <c r="G3363" t="s">
        <v>7506</v>
      </c>
      <c r="H3363" t="s">
        <v>3666</v>
      </c>
      <c r="I3363">
        <v>1.5</v>
      </c>
      <c r="J3363">
        <v>3</v>
      </c>
      <c r="K3363">
        <v>70</v>
      </c>
      <c r="L3363">
        <v>1942</v>
      </c>
      <c r="M3363">
        <v>1993</v>
      </c>
      <c r="N3363">
        <v>1934</v>
      </c>
      <c r="O3363" s="35">
        <v>356834</v>
      </c>
      <c r="P3363">
        <v>30</v>
      </c>
      <c r="Q3363">
        <v>0</v>
      </c>
      <c r="R3363">
        <v>0</v>
      </c>
      <c r="U3363" s="36">
        <v>249800</v>
      </c>
      <c r="V3363">
        <v>0.31</v>
      </c>
      <c r="W3363" s="36">
        <v>102700</v>
      </c>
      <c r="X3363">
        <v>2000</v>
      </c>
      <c r="Y3363" s="39">
        <v>354500</v>
      </c>
      <c r="Z3363" s="40">
        <v>43830</v>
      </c>
      <c r="AA3363" s="36">
        <v>279000</v>
      </c>
      <c r="AB3363">
        <v>1.27</v>
      </c>
      <c r="AC3363">
        <v>0</v>
      </c>
      <c r="AD3363" s="39">
        <v>342900</v>
      </c>
      <c r="AE3363" s="3">
        <f t="shared" si="105"/>
        <v>3.3829104695246359E-2</v>
      </c>
      <c r="AF3363" s="41">
        <f t="shared" si="104"/>
        <v>3.3829104695246359E-2</v>
      </c>
      <c r="AG3363" t="e">
        <f>VLOOKUP($A3363,'Abatements Granted'!$A$2:$L$402,2,0)</f>
        <v>#N/A</v>
      </c>
      <c r="AH3363" t="e">
        <f>VLOOKUP($A3363,'Abatements Granted'!$A$2:$L$402,10,0)</f>
        <v>#N/A</v>
      </c>
      <c r="AI3363" s="36" t="e">
        <f>VLOOKUP($A3363,'Abatements Granted'!$A$2:$L$402,7,0)</f>
        <v>#N/A</v>
      </c>
    </row>
    <row r="3364" spans="1:35" x14ac:dyDescent="0.2">
      <c r="A3364" s="38" t="s">
        <v>1771</v>
      </c>
      <c r="B3364" t="s">
        <v>7732</v>
      </c>
      <c r="C3364">
        <v>1010</v>
      </c>
      <c r="D3364">
        <v>4</v>
      </c>
      <c r="E3364">
        <v>4</v>
      </c>
      <c r="F3364">
        <v>34</v>
      </c>
      <c r="G3364" t="s">
        <v>7506</v>
      </c>
      <c r="H3364" t="s">
        <v>3689</v>
      </c>
      <c r="I3364">
        <v>1</v>
      </c>
      <c r="J3364">
        <v>3</v>
      </c>
      <c r="K3364">
        <v>71</v>
      </c>
      <c r="L3364">
        <v>1951</v>
      </c>
      <c r="M3364">
        <v>1994</v>
      </c>
      <c r="N3364">
        <v>1397</v>
      </c>
      <c r="O3364" s="35">
        <v>308775</v>
      </c>
      <c r="P3364">
        <v>29</v>
      </c>
      <c r="Q3364">
        <v>0</v>
      </c>
      <c r="R3364">
        <v>0</v>
      </c>
      <c r="U3364" s="36">
        <v>219200</v>
      </c>
      <c r="V3364">
        <v>0.18</v>
      </c>
      <c r="W3364" s="36">
        <v>92000</v>
      </c>
      <c r="X3364">
        <v>0</v>
      </c>
      <c r="Y3364" s="39">
        <v>311200</v>
      </c>
      <c r="Z3364" s="40">
        <v>40969</v>
      </c>
      <c r="AA3364" s="36">
        <v>164900</v>
      </c>
      <c r="AB3364">
        <v>1.89</v>
      </c>
      <c r="AC3364">
        <v>0</v>
      </c>
      <c r="AD3364" s="39">
        <v>294800</v>
      </c>
      <c r="AE3364" s="3">
        <f t="shared" si="105"/>
        <v>5.5630936227951233E-2</v>
      </c>
      <c r="AF3364" s="41">
        <f t="shared" si="104"/>
        <v>5.5630936227951233E-2</v>
      </c>
      <c r="AG3364" t="e">
        <f>VLOOKUP($A3364,'Abatements Granted'!$A$2:$L$402,2,0)</f>
        <v>#N/A</v>
      </c>
      <c r="AH3364" t="e">
        <f>VLOOKUP($A3364,'Abatements Granted'!$A$2:$L$402,10,0)</f>
        <v>#N/A</v>
      </c>
      <c r="AI3364" s="36" t="e">
        <f>VLOOKUP($A3364,'Abatements Granted'!$A$2:$L$402,7,0)</f>
        <v>#N/A</v>
      </c>
    </row>
    <row r="3365" spans="1:35" x14ac:dyDescent="0.2">
      <c r="A3365" s="38" t="s">
        <v>1445</v>
      </c>
      <c r="B3365" t="s">
        <v>7733</v>
      </c>
      <c r="C3365">
        <v>1010</v>
      </c>
      <c r="D3365">
        <v>4</v>
      </c>
      <c r="E3365">
        <v>4</v>
      </c>
      <c r="F3365">
        <v>28</v>
      </c>
      <c r="G3365" t="s">
        <v>7506</v>
      </c>
      <c r="H3365" t="s">
        <v>3669</v>
      </c>
      <c r="I3365">
        <v>1.75</v>
      </c>
      <c r="J3365">
        <v>3</v>
      </c>
      <c r="K3365">
        <v>70</v>
      </c>
      <c r="L3365">
        <v>1931</v>
      </c>
      <c r="M3365">
        <v>1993</v>
      </c>
      <c r="N3365">
        <v>1406</v>
      </c>
      <c r="O3365" s="35">
        <v>278186</v>
      </c>
      <c r="P3365">
        <v>30</v>
      </c>
      <c r="Q3365">
        <v>0</v>
      </c>
      <c r="R3365">
        <v>0</v>
      </c>
      <c r="U3365" s="36">
        <v>194700</v>
      </c>
      <c r="V3365">
        <v>0.18</v>
      </c>
      <c r="W3365" s="36">
        <v>92000</v>
      </c>
      <c r="X3365">
        <v>0</v>
      </c>
      <c r="Y3365" s="39">
        <v>286700</v>
      </c>
      <c r="Z3365" s="40">
        <v>44039</v>
      </c>
      <c r="AA3365" s="36">
        <v>253000</v>
      </c>
      <c r="AB3365">
        <v>1.1299999999999999</v>
      </c>
      <c r="AC3365">
        <v>0</v>
      </c>
      <c r="AD3365" s="39">
        <v>277400</v>
      </c>
      <c r="AE3365" s="3">
        <f t="shared" si="105"/>
        <v>3.3525594808940129E-2</v>
      </c>
      <c r="AF3365" s="41">
        <f t="shared" si="104"/>
        <v>3.3525594808940129E-2</v>
      </c>
      <c r="AG3365" t="e">
        <f>VLOOKUP($A3365,'Abatements Granted'!$A$2:$L$402,2,0)</f>
        <v>#N/A</v>
      </c>
      <c r="AH3365" t="e">
        <f>VLOOKUP($A3365,'Abatements Granted'!$A$2:$L$402,10,0)</f>
        <v>#N/A</v>
      </c>
      <c r="AI3365" s="36" t="e">
        <f>VLOOKUP($A3365,'Abatements Granted'!$A$2:$L$402,7,0)</f>
        <v>#N/A</v>
      </c>
    </row>
    <row r="3366" spans="1:35" x14ac:dyDescent="0.2">
      <c r="A3366" s="38" t="s">
        <v>1117</v>
      </c>
      <c r="B3366" t="s">
        <v>7734</v>
      </c>
      <c r="C3366">
        <v>1010</v>
      </c>
      <c r="D3366">
        <v>4</v>
      </c>
      <c r="E3366">
        <v>4</v>
      </c>
      <c r="F3366">
        <v>22</v>
      </c>
      <c r="G3366" t="s">
        <v>7506</v>
      </c>
      <c r="H3366" t="s">
        <v>3689</v>
      </c>
      <c r="I3366">
        <v>1</v>
      </c>
      <c r="J3366">
        <v>3</v>
      </c>
      <c r="K3366">
        <v>71</v>
      </c>
      <c r="L3366">
        <v>1951</v>
      </c>
      <c r="M3366">
        <v>1994</v>
      </c>
      <c r="N3366">
        <v>960</v>
      </c>
      <c r="O3366" s="35">
        <v>245106</v>
      </c>
      <c r="P3366">
        <v>29</v>
      </c>
      <c r="Q3366">
        <v>0</v>
      </c>
      <c r="R3366">
        <v>0</v>
      </c>
      <c r="U3366" s="36">
        <v>174000</v>
      </c>
      <c r="V3366">
        <v>0.18</v>
      </c>
      <c r="W3366" s="36">
        <v>92000</v>
      </c>
      <c r="X3366">
        <v>200</v>
      </c>
      <c r="Y3366" s="39">
        <v>266200</v>
      </c>
      <c r="Z3366" s="40">
        <v>37069</v>
      </c>
      <c r="AA3366" s="36">
        <v>117500</v>
      </c>
      <c r="AB3366">
        <v>2.27</v>
      </c>
      <c r="AC3366">
        <v>0</v>
      </c>
      <c r="AD3366" s="39">
        <v>250800</v>
      </c>
      <c r="AE3366" s="3">
        <f t="shared" si="105"/>
        <v>6.1403508771929793E-2</v>
      </c>
      <c r="AF3366" s="41">
        <f t="shared" si="104"/>
        <v>6.1403508771929793E-2</v>
      </c>
      <c r="AG3366" t="e">
        <f>VLOOKUP($A3366,'Abatements Granted'!$A$2:$L$402,2,0)</f>
        <v>#N/A</v>
      </c>
      <c r="AH3366" t="e">
        <f>VLOOKUP($A3366,'Abatements Granted'!$A$2:$L$402,10,0)</f>
        <v>#N/A</v>
      </c>
      <c r="AI3366" s="36" t="e">
        <f>VLOOKUP($A3366,'Abatements Granted'!$A$2:$L$402,7,0)</f>
        <v>#N/A</v>
      </c>
    </row>
    <row r="3367" spans="1:35" x14ac:dyDescent="0.2">
      <c r="A3367" s="38" t="s">
        <v>677</v>
      </c>
      <c r="B3367" t="s">
        <v>7735</v>
      </c>
      <c r="C3367">
        <v>1010</v>
      </c>
      <c r="D3367">
        <v>4</v>
      </c>
      <c r="E3367">
        <v>4</v>
      </c>
      <c r="F3367">
        <v>16</v>
      </c>
      <c r="G3367" t="s">
        <v>7506</v>
      </c>
      <c r="H3367" t="s">
        <v>3689</v>
      </c>
      <c r="I3367">
        <v>1</v>
      </c>
      <c r="J3367">
        <v>3</v>
      </c>
      <c r="K3367">
        <v>70</v>
      </c>
      <c r="L3367">
        <v>1941</v>
      </c>
      <c r="M3367">
        <v>1993</v>
      </c>
      <c r="N3367">
        <v>1673</v>
      </c>
      <c r="O3367" s="35">
        <v>329677</v>
      </c>
      <c r="P3367">
        <v>30</v>
      </c>
      <c r="Q3367">
        <v>0</v>
      </c>
      <c r="R3367">
        <v>0</v>
      </c>
      <c r="U3367" s="36">
        <v>230800</v>
      </c>
      <c r="V3367">
        <v>0.18</v>
      </c>
      <c r="W3367" s="36">
        <v>92000</v>
      </c>
      <c r="X3367">
        <v>200</v>
      </c>
      <c r="Y3367" s="39">
        <v>323000</v>
      </c>
      <c r="Z3367" s="40">
        <v>38352</v>
      </c>
      <c r="AA3367" s="36">
        <v>207000</v>
      </c>
      <c r="AB3367">
        <v>1.56</v>
      </c>
      <c r="AC3367">
        <v>0</v>
      </c>
      <c r="AD3367" s="39">
        <v>305700</v>
      </c>
      <c r="AE3367" s="3">
        <f t="shared" si="105"/>
        <v>5.6591429506051671E-2</v>
      </c>
      <c r="AF3367" s="41">
        <f t="shared" si="104"/>
        <v>5.6591429506051671E-2</v>
      </c>
      <c r="AG3367" t="e">
        <f>VLOOKUP($A3367,'Abatements Granted'!$A$2:$L$402,2,0)</f>
        <v>#N/A</v>
      </c>
      <c r="AH3367" t="e">
        <f>VLOOKUP($A3367,'Abatements Granted'!$A$2:$L$402,10,0)</f>
        <v>#N/A</v>
      </c>
      <c r="AI3367" s="36" t="e">
        <f>VLOOKUP($A3367,'Abatements Granted'!$A$2:$L$402,7,0)</f>
        <v>#N/A</v>
      </c>
    </row>
    <row r="3368" spans="1:35" x14ac:dyDescent="0.2">
      <c r="A3368" s="38" t="s">
        <v>289</v>
      </c>
      <c r="B3368" t="s">
        <v>7736</v>
      </c>
      <c r="C3368">
        <v>1010</v>
      </c>
      <c r="D3368">
        <v>4</v>
      </c>
      <c r="E3368">
        <v>4</v>
      </c>
      <c r="F3368">
        <v>12</v>
      </c>
      <c r="G3368" t="s">
        <v>7506</v>
      </c>
      <c r="H3368" t="s">
        <v>3689</v>
      </c>
      <c r="I3368">
        <v>1</v>
      </c>
      <c r="J3368">
        <v>3</v>
      </c>
      <c r="K3368">
        <v>71</v>
      </c>
      <c r="L3368">
        <v>1952</v>
      </c>
      <c r="M3368">
        <v>1994</v>
      </c>
      <c r="N3368">
        <v>1130</v>
      </c>
      <c r="O3368" s="35">
        <v>262312</v>
      </c>
      <c r="P3368">
        <v>29</v>
      </c>
      <c r="Q3368">
        <v>0</v>
      </c>
      <c r="R3368">
        <v>0</v>
      </c>
      <c r="U3368" s="36">
        <v>186200</v>
      </c>
      <c r="V3368">
        <v>0.18</v>
      </c>
      <c r="W3368" s="36">
        <v>92000</v>
      </c>
      <c r="X3368">
        <v>0</v>
      </c>
      <c r="Y3368" s="39">
        <v>278200</v>
      </c>
      <c r="Z3368" s="40">
        <v>42170</v>
      </c>
      <c r="AA3368" s="36">
        <v>1</v>
      </c>
      <c r="AB3368">
        <v>278200</v>
      </c>
      <c r="AC3368" t="s">
        <v>3676</v>
      </c>
      <c r="AD3368" s="39">
        <v>270000</v>
      </c>
      <c r="AE3368" s="3">
        <f t="shared" si="105"/>
        <v>3.0370370370370381E-2</v>
      </c>
      <c r="AF3368" s="41">
        <f t="shared" si="104"/>
        <v>3.0370370370370381E-2</v>
      </c>
      <c r="AG3368" t="e">
        <f>VLOOKUP($A3368,'Abatements Granted'!$A$2:$L$402,2,0)</f>
        <v>#N/A</v>
      </c>
      <c r="AH3368" t="e">
        <f>VLOOKUP($A3368,'Abatements Granted'!$A$2:$L$402,10,0)</f>
        <v>#N/A</v>
      </c>
      <c r="AI3368" s="36" t="e">
        <f>VLOOKUP($A3368,'Abatements Granted'!$A$2:$L$402,7,0)</f>
        <v>#N/A</v>
      </c>
    </row>
    <row r="3369" spans="1:35" x14ac:dyDescent="0.2">
      <c r="A3369" s="38" t="s">
        <v>1538</v>
      </c>
      <c r="B3369" t="s">
        <v>7737</v>
      </c>
      <c r="C3369">
        <v>1010</v>
      </c>
      <c r="D3369">
        <v>4</v>
      </c>
      <c r="E3369">
        <v>4</v>
      </c>
      <c r="F3369">
        <v>297</v>
      </c>
      <c r="G3369" t="s">
        <v>7523</v>
      </c>
      <c r="H3369" t="s">
        <v>3689</v>
      </c>
      <c r="I3369">
        <v>1</v>
      </c>
      <c r="J3369">
        <v>3</v>
      </c>
      <c r="K3369">
        <v>76</v>
      </c>
      <c r="L3369">
        <v>1959</v>
      </c>
      <c r="M3369">
        <v>1999</v>
      </c>
      <c r="N3369">
        <v>1839</v>
      </c>
      <c r="O3369" s="35">
        <v>354475</v>
      </c>
      <c r="P3369">
        <v>24</v>
      </c>
      <c r="Q3369">
        <v>0</v>
      </c>
      <c r="R3369">
        <v>0</v>
      </c>
      <c r="U3369" s="36">
        <v>269400</v>
      </c>
      <c r="V3369">
        <v>0.28999999999999998</v>
      </c>
      <c r="W3369" s="36">
        <v>101700</v>
      </c>
      <c r="X3369">
        <v>0</v>
      </c>
      <c r="Y3369" s="39">
        <v>371100</v>
      </c>
      <c r="Z3369" s="40">
        <v>39325</v>
      </c>
      <c r="AA3369" s="36">
        <v>266000</v>
      </c>
      <c r="AB3369">
        <v>1.4</v>
      </c>
      <c r="AC3369">
        <v>0</v>
      </c>
      <c r="AD3369" s="39">
        <v>351600</v>
      </c>
      <c r="AE3369" s="3">
        <f t="shared" si="105"/>
        <v>5.5460750853242313E-2</v>
      </c>
      <c r="AF3369" s="41">
        <f t="shared" si="104"/>
        <v>5.5460750853242313E-2</v>
      </c>
      <c r="AG3369" t="e">
        <f>VLOOKUP($A3369,'Abatements Granted'!$A$2:$L$402,2,0)</f>
        <v>#N/A</v>
      </c>
      <c r="AH3369" t="e">
        <f>VLOOKUP($A3369,'Abatements Granted'!$A$2:$L$402,10,0)</f>
        <v>#N/A</v>
      </c>
      <c r="AI3369" s="36" t="e">
        <f>VLOOKUP($A3369,'Abatements Granted'!$A$2:$L$402,7,0)</f>
        <v>#N/A</v>
      </c>
    </row>
    <row r="3370" spans="1:35" x14ac:dyDescent="0.2">
      <c r="A3370" s="38" t="s">
        <v>1598</v>
      </c>
      <c r="B3370" t="s">
        <v>7738</v>
      </c>
      <c r="C3370">
        <v>1010</v>
      </c>
      <c r="D3370">
        <v>4</v>
      </c>
      <c r="E3370">
        <v>4</v>
      </c>
      <c r="F3370">
        <v>305</v>
      </c>
      <c r="G3370" t="s">
        <v>7523</v>
      </c>
      <c r="H3370" t="s">
        <v>3666</v>
      </c>
      <c r="I3370">
        <v>1.5</v>
      </c>
      <c r="J3370">
        <v>3</v>
      </c>
      <c r="K3370">
        <v>72</v>
      </c>
      <c r="L3370">
        <v>1949</v>
      </c>
      <c r="M3370">
        <v>1995</v>
      </c>
      <c r="N3370">
        <v>1904</v>
      </c>
      <c r="O3370" s="35">
        <v>323063</v>
      </c>
      <c r="P3370">
        <v>28</v>
      </c>
      <c r="Q3370">
        <v>0</v>
      </c>
      <c r="R3370">
        <v>0</v>
      </c>
      <c r="U3370" s="36">
        <v>232600</v>
      </c>
      <c r="V3370">
        <v>0.24</v>
      </c>
      <c r="W3370" s="36">
        <v>98100</v>
      </c>
      <c r="X3370">
        <v>0</v>
      </c>
      <c r="Y3370" s="39">
        <v>330700</v>
      </c>
      <c r="Z3370" s="40">
        <v>40170</v>
      </c>
      <c r="AA3370" s="36">
        <v>100</v>
      </c>
      <c r="AB3370">
        <v>3307</v>
      </c>
      <c r="AC3370" t="s">
        <v>3676</v>
      </c>
      <c r="AD3370" s="39">
        <v>318000</v>
      </c>
      <c r="AE3370" s="3">
        <f t="shared" si="105"/>
        <v>3.993710691823904E-2</v>
      </c>
      <c r="AF3370" s="41">
        <f t="shared" si="104"/>
        <v>3.993710691823904E-2</v>
      </c>
      <c r="AG3370" t="e">
        <f>VLOOKUP($A3370,'Abatements Granted'!$A$2:$L$402,2,0)</f>
        <v>#N/A</v>
      </c>
      <c r="AH3370" t="e">
        <f>VLOOKUP($A3370,'Abatements Granted'!$A$2:$L$402,10,0)</f>
        <v>#N/A</v>
      </c>
      <c r="AI3370" s="36" t="e">
        <f>VLOOKUP($A3370,'Abatements Granted'!$A$2:$L$402,7,0)</f>
        <v>#N/A</v>
      </c>
    </row>
    <row r="3371" spans="1:35" x14ac:dyDescent="0.2">
      <c r="A3371" s="38" t="s">
        <v>3441</v>
      </c>
      <c r="B3371" t="s">
        <v>7739</v>
      </c>
      <c r="C3371">
        <v>1010</v>
      </c>
      <c r="D3371">
        <v>4</v>
      </c>
      <c r="E3371">
        <v>4</v>
      </c>
      <c r="F3371">
        <v>9</v>
      </c>
      <c r="G3371" t="s">
        <v>7518</v>
      </c>
      <c r="H3371" t="s">
        <v>3666</v>
      </c>
      <c r="I3371">
        <v>1.5</v>
      </c>
      <c r="J3371">
        <v>3</v>
      </c>
      <c r="K3371">
        <v>71</v>
      </c>
      <c r="L3371">
        <v>1951</v>
      </c>
      <c r="M3371">
        <v>1994</v>
      </c>
      <c r="N3371">
        <v>1619</v>
      </c>
      <c r="O3371" s="35">
        <v>294931</v>
      </c>
      <c r="P3371">
        <v>29</v>
      </c>
      <c r="Q3371">
        <v>0</v>
      </c>
      <c r="R3371">
        <v>0</v>
      </c>
      <c r="U3371" s="36">
        <v>209400</v>
      </c>
      <c r="V3371">
        <v>0.18</v>
      </c>
      <c r="W3371" s="36">
        <v>92000</v>
      </c>
      <c r="X3371">
        <v>200</v>
      </c>
      <c r="Y3371" s="39">
        <v>301600</v>
      </c>
      <c r="Z3371" s="40">
        <v>27292</v>
      </c>
      <c r="AA3371" s="36">
        <v>17500</v>
      </c>
      <c r="AB3371">
        <v>17.23</v>
      </c>
      <c r="AC3371">
        <v>0</v>
      </c>
      <c r="AD3371" s="39">
        <v>289800</v>
      </c>
      <c r="AE3371" s="3">
        <f t="shared" si="105"/>
        <v>4.0717736369910273E-2</v>
      </c>
      <c r="AF3371" s="41">
        <f t="shared" si="104"/>
        <v>4.0717736369910273E-2</v>
      </c>
      <c r="AG3371" t="e">
        <f>VLOOKUP($A3371,'Abatements Granted'!$A$2:$L$402,2,0)</f>
        <v>#N/A</v>
      </c>
      <c r="AH3371" t="e">
        <f>VLOOKUP($A3371,'Abatements Granted'!$A$2:$L$402,10,0)</f>
        <v>#N/A</v>
      </c>
      <c r="AI3371" s="36" t="e">
        <f>VLOOKUP($A3371,'Abatements Granted'!$A$2:$L$402,7,0)</f>
        <v>#N/A</v>
      </c>
    </row>
    <row r="3372" spans="1:35" x14ac:dyDescent="0.2">
      <c r="A3372" s="38" t="s">
        <v>589</v>
      </c>
      <c r="B3372" t="s">
        <v>7740</v>
      </c>
      <c r="C3372">
        <v>1010</v>
      </c>
      <c r="D3372">
        <v>4</v>
      </c>
      <c r="E3372">
        <v>4</v>
      </c>
      <c r="F3372">
        <v>15</v>
      </c>
      <c r="G3372" t="s">
        <v>7518</v>
      </c>
      <c r="H3372" t="s">
        <v>3666</v>
      </c>
      <c r="I3372">
        <v>1.75</v>
      </c>
      <c r="J3372">
        <v>3</v>
      </c>
      <c r="K3372">
        <v>74</v>
      </c>
      <c r="L3372">
        <v>1956</v>
      </c>
      <c r="M3372">
        <v>1997</v>
      </c>
      <c r="N3372">
        <v>1563</v>
      </c>
      <c r="O3372" s="35">
        <v>293591</v>
      </c>
      <c r="P3372">
        <v>26</v>
      </c>
      <c r="Q3372">
        <v>0</v>
      </c>
      <c r="R3372">
        <v>0</v>
      </c>
      <c r="U3372" s="36">
        <v>217300</v>
      </c>
      <c r="V3372">
        <v>0.18</v>
      </c>
      <c r="W3372" s="36">
        <v>92000</v>
      </c>
      <c r="X3372">
        <v>0</v>
      </c>
      <c r="Y3372" s="39">
        <v>309300</v>
      </c>
      <c r="Z3372" s="40">
        <v>37469</v>
      </c>
      <c r="AA3372" s="36">
        <v>171000</v>
      </c>
      <c r="AB3372">
        <v>1.81</v>
      </c>
      <c r="AC3372">
        <v>0</v>
      </c>
      <c r="AD3372" s="39">
        <v>296800</v>
      </c>
      <c r="AE3372" s="3">
        <f t="shared" si="105"/>
        <v>4.2115902964959595E-2</v>
      </c>
      <c r="AF3372" s="41">
        <f t="shared" si="104"/>
        <v>4.2115902964959595E-2</v>
      </c>
      <c r="AG3372" t="e">
        <f>VLOOKUP($A3372,'Abatements Granted'!$A$2:$L$402,2,0)</f>
        <v>#N/A</v>
      </c>
      <c r="AH3372" t="e">
        <f>VLOOKUP($A3372,'Abatements Granted'!$A$2:$L$402,10,0)</f>
        <v>#N/A</v>
      </c>
      <c r="AI3372" s="36" t="e">
        <f>VLOOKUP($A3372,'Abatements Granted'!$A$2:$L$402,7,0)</f>
        <v>#N/A</v>
      </c>
    </row>
    <row r="3373" spans="1:35" x14ac:dyDescent="0.2">
      <c r="A3373" s="38" t="s">
        <v>1182</v>
      </c>
      <c r="B3373" t="s">
        <v>7741</v>
      </c>
      <c r="C3373">
        <v>1010</v>
      </c>
      <c r="D3373">
        <v>4</v>
      </c>
      <c r="E3373">
        <v>4</v>
      </c>
      <c r="F3373">
        <v>23</v>
      </c>
      <c r="G3373" t="s">
        <v>7518</v>
      </c>
      <c r="H3373" t="s">
        <v>3666</v>
      </c>
      <c r="I3373">
        <v>1.5</v>
      </c>
      <c r="J3373">
        <v>3</v>
      </c>
      <c r="K3373">
        <v>70</v>
      </c>
      <c r="L3373">
        <v>1754</v>
      </c>
      <c r="M3373">
        <v>1993</v>
      </c>
      <c r="N3373">
        <v>1775</v>
      </c>
      <c r="O3373" s="35">
        <v>321488</v>
      </c>
      <c r="P3373">
        <v>30</v>
      </c>
      <c r="U3373" s="36">
        <v>225000</v>
      </c>
      <c r="V3373">
        <v>0.28000000000000003</v>
      </c>
      <c r="W3373" s="36">
        <v>101000</v>
      </c>
      <c r="X3373">
        <v>11200</v>
      </c>
      <c r="Y3373" s="39">
        <v>337200</v>
      </c>
      <c r="Z3373" s="40">
        <v>43210</v>
      </c>
      <c r="AA3373" s="36">
        <v>170000</v>
      </c>
      <c r="AB3373">
        <v>1.98</v>
      </c>
      <c r="AC3373" t="s">
        <v>3930</v>
      </c>
      <c r="AD3373" s="39">
        <v>324300</v>
      </c>
      <c r="AE3373" s="3">
        <f t="shared" si="105"/>
        <v>3.9777983348751267E-2</v>
      </c>
      <c r="AF3373" s="41">
        <f t="shared" si="104"/>
        <v>3.9777983348751267E-2</v>
      </c>
      <c r="AG3373" t="e">
        <f>VLOOKUP($A3373,'Abatements Granted'!$A$2:$L$402,2,0)</f>
        <v>#N/A</v>
      </c>
      <c r="AH3373" t="e">
        <f>VLOOKUP($A3373,'Abatements Granted'!$A$2:$L$402,10,0)</f>
        <v>#N/A</v>
      </c>
      <c r="AI3373" s="36" t="e">
        <f>VLOOKUP($A3373,'Abatements Granted'!$A$2:$L$402,7,0)</f>
        <v>#N/A</v>
      </c>
    </row>
    <row r="3374" spans="1:35" x14ac:dyDescent="0.2">
      <c r="A3374" s="38" t="s">
        <v>1502</v>
      </c>
      <c r="B3374" t="s">
        <v>7742</v>
      </c>
      <c r="C3374">
        <v>1010</v>
      </c>
      <c r="D3374">
        <v>4</v>
      </c>
      <c r="E3374">
        <v>4</v>
      </c>
      <c r="F3374">
        <v>29</v>
      </c>
      <c r="G3374" t="s">
        <v>7518</v>
      </c>
      <c r="H3374" t="s">
        <v>3689</v>
      </c>
      <c r="I3374">
        <v>1</v>
      </c>
      <c r="J3374">
        <v>3</v>
      </c>
      <c r="K3374">
        <v>74</v>
      </c>
      <c r="L3374">
        <v>1955</v>
      </c>
      <c r="M3374">
        <v>1997</v>
      </c>
      <c r="N3374">
        <v>1191</v>
      </c>
      <c r="O3374" s="35">
        <v>270867</v>
      </c>
      <c r="P3374">
        <v>26</v>
      </c>
      <c r="Q3374">
        <v>0</v>
      </c>
      <c r="R3374">
        <v>0</v>
      </c>
      <c r="U3374" s="36">
        <v>200400</v>
      </c>
      <c r="V3374">
        <v>0.18</v>
      </c>
      <c r="W3374" s="36">
        <v>92000</v>
      </c>
      <c r="X3374">
        <v>300</v>
      </c>
      <c r="Y3374" s="39">
        <v>292700</v>
      </c>
      <c r="Z3374" s="40">
        <v>43413</v>
      </c>
      <c r="AA3374" s="36">
        <v>211800</v>
      </c>
      <c r="AB3374">
        <v>1.38</v>
      </c>
      <c r="AC3374">
        <v>0</v>
      </c>
      <c r="AD3374" s="39">
        <v>276500</v>
      </c>
      <c r="AE3374" s="3">
        <f t="shared" si="105"/>
        <v>5.8589511754068679E-2</v>
      </c>
      <c r="AF3374" s="41">
        <f t="shared" si="104"/>
        <v>5.8589511754068679E-2</v>
      </c>
      <c r="AG3374" t="e">
        <f>VLOOKUP($A3374,'Abatements Granted'!$A$2:$L$402,2,0)</f>
        <v>#N/A</v>
      </c>
      <c r="AH3374" t="e">
        <f>VLOOKUP($A3374,'Abatements Granted'!$A$2:$L$402,10,0)</f>
        <v>#N/A</v>
      </c>
      <c r="AI3374" s="36" t="e">
        <f>VLOOKUP($A3374,'Abatements Granted'!$A$2:$L$402,7,0)</f>
        <v>#N/A</v>
      </c>
    </row>
    <row r="3375" spans="1:35" x14ac:dyDescent="0.2">
      <c r="A3375" s="38" t="s">
        <v>1815</v>
      </c>
      <c r="B3375" t="s">
        <v>7743</v>
      </c>
      <c r="C3375">
        <v>1010</v>
      </c>
      <c r="D3375">
        <v>4</v>
      </c>
      <c r="E3375">
        <v>4</v>
      </c>
      <c r="F3375">
        <v>35</v>
      </c>
      <c r="G3375" t="s">
        <v>7518</v>
      </c>
      <c r="H3375" t="s">
        <v>3902</v>
      </c>
      <c r="I3375">
        <v>2</v>
      </c>
      <c r="J3375">
        <v>4</v>
      </c>
      <c r="K3375">
        <v>87</v>
      </c>
      <c r="L3375">
        <v>2002</v>
      </c>
      <c r="M3375">
        <v>2010</v>
      </c>
      <c r="N3375">
        <v>1861</v>
      </c>
      <c r="O3375" s="35">
        <v>399316</v>
      </c>
      <c r="P3375">
        <v>13</v>
      </c>
      <c r="Q3375">
        <v>0</v>
      </c>
      <c r="R3375">
        <v>0</v>
      </c>
      <c r="U3375" s="36">
        <v>347400</v>
      </c>
      <c r="V3375">
        <v>0.18</v>
      </c>
      <c r="W3375" s="36">
        <v>92000</v>
      </c>
      <c r="X3375">
        <v>0</v>
      </c>
      <c r="Y3375" s="39">
        <v>439400</v>
      </c>
      <c r="Z3375" s="40">
        <v>44425</v>
      </c>
      <c r="AA3375" s="36">
        <v>340000</v>
      </c>
      <c r="AB3375">
        <v>1.29</v>
      </c>
      <c r="AC3375">
        <v>0</v>
      </c>
      <c r="AD3375" s="39">
        <v>406900</v>
      </c>
      <c r="AE3375" s="3">
        <f t="shared" si="105"/>
        <v>7.9872204472843489E-2</v>
      </c>
      <c r="AF3375" s="41">
        <f t="shared" si="104"/>
        <v>7.9872204472843489E-2</v>
      </c>
      <c r="AG3375" t="e">
        <f>VLOOKUP($A3375,'Abatements Granted'!$A$2:$L$402,2,0)</f>
        <v>#N/A</v>
      </c>
      <c r="AH3375" t="e">
        <f>VLOOKUP($A3375,'Abatements Granted'!$A$2:$L$402,10,0)</f>
        <v>#N/A</v>
      </c>
      <c r="AI3375" s="36" t="e">
        <f>VLOOKUP($A3375,'Abatements Granted'!$A$2:$L$402,7,0)</f>
        <v>#N/A</v>
      </c>
    </row>
    <row r="3376" spans="1:35" x14ac:dyDescent="0.2">
      <c r="A3376" s="38" t="s">
        <v>2220</v>
      </c>
      <c r="B3376" t="s">
        <v>7744</v>
      </c>
      <c r="C3376">
        <v>1010</v>
      </c>
      <c r="D3376">
        <v>4</v>
      </c>
      <c r="E3376">
        <v>4</v>
      </c>
      <c r="F3376">
        <v>44</v>
      </c>
      <c r="G3376" t="s">
        <v>7518</v>
      </c>
      <c r="H3376" t="s">
        <v>3689</v>
      </c>
      <c r="I3376">
        <v>1</v>
      </c>
      <c r="J3376">
        <v>3</v>
      </c>
      <c r="K3376">
        <v>70</v>
      </c>
      <c r="L3376">
        <v>1920</v>
      </c>
      <c r="M3376">
        <v>1993</v>
      </c>
      <c r="N3376">
        <v>1741</v>
      </c>
      <c r="O3376" s="35">
        <v>337273</v>
      </c>
      <c r="P3376">
        <v>30</v>
      </c>
      <c r="Q3376">
        <v>0</v>
      </c>
      <c r="R3376">
        <v>0</v>
      </c>
      <c r="U3376" s="36">
        <v>236100</v>
      </c>
      <c r="V3376">
        <v>0.37</v>
      </c>
      <c r="W3376" s="36">
        <v>105400</v>
      </c>
      <c r="X3376">
        <v>4000</v>
      </c>
      <c r="Y3376" s="39">
        <v>345500</v>
      </c>
      <c r="Z3376" s="40">
        <v>33445</v>
      </c>
      <c r="AA3376" s="36">
        <v>90000</v>
      </c>
      <c r="AB3376">
        <v>3.84</v>
      </c>
      <c r="AC3376">
        <v>0</v>
      </c>
      <c r="AD3376" s="39">
        <v>326600</v>
      </c>
      <c r="AE3376" s="3">
        <f t="shared" si="105"/>
        <v>5.7868952847519806E-2</v>
      </c>
      <c r="AF3376" s="41">
        <f t="shared" si="104"/>
        <v>5.7868952847519806E-2</v>
      </c>
      <c r="AG3376" t="e">
        <f>VLOOKUP($A3376,'Abatements Granted'!$A$2:$L$402,2,0)</f>
        <v>#N/A</v>
      </c>
      <c r="AH3376" t="e">
        <f>VLOOKUP($A3376,'Abatements Granted'!$A$2:$L$402,10,0)</f>
        <v>#N/A</v>
      </c>
      <c r="AI3376" s="36" t="e">
        <f>VLOOKUP($A3376,'Abatements Granted'!$A$2:$L$402,7,0)</f>
        <v>#N/A</v>
      </c>
    </row>
    <row r="3377" spans="1:35" x14ac:dyDescent="0.2">
      <c r="A3377" s="38" t="s">
        <v>1943</v>
      </c>
      <c r="B3377" t="s">
        <v>7745</v>
      </c>
      <c r="C3377">
        <v>1010</v>
      </c>
      <c r="D3377">
        <v>4</v>
      </c>
      <c r="E3377">
        <v>4</v>
      </c>
      <c r="F3377">
        <v>38</v>
      </c>
      <c r="G3377" t="s">
        <v>7518</v>
      </c>
      <c r="H3377" t="s">
        <v>3669</v>
      </c>
      <c r="I3377">
        <v>1.75</v>
      </c>
      <c r="J3377">
        <v>3</v>
      </c>
      <c r="K3377">
        <v>70</v>
      </c>
      <c r="L3377">
        <v>1931</v>
      </c>
      <c r="M3377">
        <v>1993</v>
      </c>
      <c r="N3377">
        <v>1417</v>
      </c>
      <c r="O3377" s="35">
        <v>271297</v>
      </c>
      <c r="P3377">
        <v>30</v>
      </c>
      <c r="Q3377">
        <v>0</v>
      </c>
      <c r="R3377">
        <v>0</v>
      </c>
      <c r="U3377" s="36">
        <v>189900</v>
      </c>
      <c r="V3377">
        <v>0.28000000000000003</v>
      </c>
      <c r="W3377" s="36">
        <v>101000</v>
      </c>
      <c r="X3377">
        <v>8300</v>
      </c>
      <c r="Y3377" s="39">
        <v>299200</v>
      </c>
      <c r="Z3377" s="40">
        <v>42961</v>
      </c>
      <c r="AA3377" s="36">
        <v>230000</v>
      </c>
      <c r="AB3377">
        <v>1.3</v>
      </c>
      <c r="AC3377">
        <v>0</v>
      </c>
      <c r="AD3377" s="39">
        <v>246900</v>
      </c>
      <c r="AE3377" s="3">
        <f t="shared" si="105"/>
        <v>0.21182665046577553</v>
      </c>
      <c r="AF3377" s="41">
        <f t="shared" si="104"/>
        <v>0.21182665046577553</v>
      </c>
      <c r="AG3377" t="e">
        <f>VLOOKUP($A3377,'Abatements Granted'!$A$2:$L$402,2,0)</f>
        <v>#N/A</v>
      </c>
      <c r="AH3377" t="e">
        <f>VLOOKUP($A3377,'Abatements Granted'!$A$2:$L$402,10,0)</f>
        <v>#N/A</v>
      </c>
      <c r="AI3377" s="36" t="e">
        <f>VLOOKUP($A3377,'Abatements Granted'!$A$2:$L$402,7,0)</f>
        <v>#N/A</v>
      </c>
    </row>
    <row r="3378" spans="1:35" x14ac:dyDescent="0.2">
      <c r="A3378" s="38" t="s">
        <v>1672</v>
      </c>
      <c r="B3378" t="s">
        <v>7746</v>
      </c>
      <c r="C3378">
        <v>1010</v>
      </c>
      <c r="D3378">
        <v>4</v>
      </c>
      <c r="E3378">
        <v>4</v>
      </c>
      <c r="F3378">
        <v>32</v>
      </c>
      <c r="G3378" t="s">
        <v>7518</v>
      </c>
      <c r="H3378" t="s">
        <v>3666</v>
      </c>
      <c r="I3378">
        <v>1.75</v>
      </c>
      <c r="J3378">
        <v>3</v>
      </c>
      <c r="K3378">
        <v>70</v>
      </c>
      <c r="L3378">
        <v>1931</v>
      </c>
      <c r="M3378">
        <v>1993</v>
      </c>
      <c r="N3378">
        <v>1823</v>
      </c>
      <c r="O3378" s="35">
        <v>323866</v>
      </c>
      <c r="P3378">
        <v>30</v>
      </c>
      <c r="Q3378">
        <v>0</v>
      </c>
      <c r="R3378">
        <v>0</v>
      </c>
      <c r="U3378" s="36">
        <v>226700</v>
      </c>
      <c r="V3378">
        <v>0.18</v>
      </c>
      <c r="W3378" s="36">
        <v>92000</v>
      </c>
      <c r="X3378">
        <v>4700</v>
      </c>
      <c r="Y3378" s="39">
        <v>323400</v>
      </c>
      <c r="Z3378" s="40">
        <v>33108</v>
      </c>
      <c r="AA3378" s="36">
        <v>120000</v>
      </c>
      <c r="AB3378">
        <v>2.7</v>
      </c>
      <c r="AC3378">
        <v>0</v>
      </c>
      <c r="AD3378" s="39">
        <v>318200</v>
      </c>
      <c r="AE3378" s="3">
        <f t="shared" si="105"/>
        <v>1.6341923318667462E-2</v>
      </c>
      <c r="AF3378" s="41">
        <f t="shared" si="104"/>
        <v>1.6341923318667462E-2</v>
      </c>
      <c r="AG3378" t="e">
        <f>VLOOKUP($A3378,'Abatements Granted'!$A$2:$L$402,2,0)</f>
        <v>#N/A</v>
      </c>
      <c r="AH3378" t="e">
        <f>VLOOKUP($A3378,'Abatements Granted'!$A$2:$L$402,10,0)</f>
        <v>#N/A</v>
      </c>
      <c r="AI3378" s="36" t="e">
        <f>VLOOKUP($A3378,'Abatements Granted'!$A$2:$L$402,7,0)</f>
        <v>#N/A</v>
      </c>
    </row>
    <row r="3379" spans="1:35" x14ac:dyDescent="0.2">
      <c r="A3379" s="38" t="s">
        <v>1362</v>
      </c>
      <c r="B3379" t="s">
        <v>7747</v>
      </c>
      <c r="C3379">
        <v>1010</v>
      </c>
      <c r="D3379">
        <v>4</v>
      </c>
      <c r="E3379">
        <v>4</v>
      </c>
      <c r="F3379">
        <v>26</v>
      </c>
      <c r="G3379" t="s">
        <v>7518</v>
      </c>
      <c r="H3379" t="s">
        <v>3669</v>
      </c>
      <c r="I3379">
        <v>1</v>
      </c>
      <c r="J3379">
        <v>3</v>
      </c>
      <c r="K3379">
        <v>70</v>
      </c>
      <c r="L3379">
        <v>1941</v>
      </c>
      <c r="M3379">
        <v>1993</v>
      </c>
      <c r="N3379">
        <v>795</v>
      </c>
      <c r="O3379" s="35">
        <v>207439</v>
      </c>
      <c r="P3379">
        <v>30</v>
      </c>
      <c r="Q3379">
        <v>0</v>
      </c>
      <c r="R3379">
        <v>0</v>
      </c>
      <c r="U3379" s="36">
        <v>145200</v>
      </c>
      <c r="V3379">
        <v>0.18</v>
      </c>
      <c r="W3379" s="36">
        <v>92000</v>
      </c>
      <c r="X3379">
        <v>400</v>
      </c>
      <c r="Y3379" s="39">
        <v>237600</v>
      </c>
      <c r="Z3379" s="40">
        <v>37225</v>
      </c>
      <c r="AA3379" s="36">
        <v>129900</v>
      </c>
      <c r="AB3379">
        <v>1.83</v>
      </c>
      <c r="AC3379">
        <v>0</v>
      </c>
      <c r="AD3379" s="39">
        <v>228400</v>
      </c>
      <c r="AE3379" s="3">
        <f t="shared" si="105"/>
        <v>4.028021015761829E-2</v>
      </c>
      <c r="AF3379" s="41">
        <f t="shared" si="104"/>
        <v>4.028021015761829E-2</v>
      </c>
      <c r="AG3379" t="e">
        <f>VLOOKUP($A3379,'Abatements Granted'!$A$2:$L$402,2,0)</f>
        <v>#N/A</v>
      </c>
      <c r="AH3379" t="e">
        <f>VLOOKUP($A3379,'Abatements Granted'!$A$2:$L$402,10,0)</f>
        <v>#N/A</v>
      </c>
      <c r="AI3379" s="36" t="e">
        <f>VLOOKUP($A3379,'Abatements Granted'!$A$2:$L$402,7,0)</f>
        <v>#N/A</v>
      </c>
    </row>
    <row r="3380" spans="1:35" x14ac:dyDescent="0.2">
      <c r="A3380" s="38" t="s">
        <v>989</v>
      </c>
      <c r="B3380" t="s">
        <v>7748</v>
      </c>
      <c r="C3380">
        <v>1010</v>
      </c>
      <c r="D3380">
        <v>4</v>
      </c>
      <c r="E3380">
        <v>4</v>
      </c>
      <c r="F3380">
        <v>20</v>
      </c>
      <c r="G3380" t="s">
        <v>7518</v>
      </c>
      <c r="H3380" t="s">
        <v>3669</v>
      </c>
      <c r="I3380">
        <v>1.75</v>
      </c>
      <c r="J3380">
        <v>3</v>
      </c>
      <c r="K3380">
        <v>70</v>
      </c>
      <c r="L3380">
        <v>1931</v>
      </c>
      <c r="M3380">
        <v>1993</v>
      </c>
      <c r="N3380">
        <v>1456</v>
      </c>
      <c r="O3380" s="35">
        <v>272220</v>
      </c>
      <c r="P3380">
        <v>30</v>
      </c>
      <c r="Q3380">
        <v>0</v>
      </c>
      <c r="R3380">
        <v>0</v>
      </c>
      <c r="U3380" s="36">
        <v>190600</v>
      </c>
      <c r="V3380">
        <v>0.28000000000000003</v>
      </c>
      <c r="W3380" s="36">
        <v>101000</v>
      </c>
      <c r="X3380">
        <v>3300</v>
      </c>
      <c r="Y3380" s="39">
        <v>294900</v>
      </c>
      <c r="Z3380" s="40">
        <v>37484</v>
      </c>
      <c r="AA3380" s="36">
        <v>162500</v>
      </c>
      <c r="AB3380">
        <v>1.81</v>
      </c>
      <c r="AC3380">
        <v>0</v>
      </c>
      <c r="AD3380" s="39">
        <v>284700</v>
      </c>
      <c r="AE3380" s="3">
        <f t="shared" si="105"/>
        <v>3.5827186512118026E-2</v>
      </c>
      <c r="AF3380" s="41">
        <f t="shared" si="104"/>
        <v>3.5827186512118026E-2</v>
      </c>
      <c r="AG3380" t="e">
        <f>VLOOKUP($A3380,'Abatements Granted'!$A$2:$L$402,2,0)</f>
        <v>#N/A</v>
      </c>
      <c r="AH3380" t="e">
        <f>VLOOKUP($A3380,'Abatements Granted'!$A$2:$L$402,10,0)</f>
        <v>#N/A</v>
      </c>
      <c r="AI3380" s="36" t="e">
        <f>VLOOKUP($A3380,'Abatements Granted'!$A$2:$L$402,7,0)</f>
        <v>#N/A</v>
      </c>
    </row>
    <row r="3381" spans="1:35" x14ac:dyDescent="0.2">
      <c r="A3381" s="38" t="s">
        <v>3250</v>
      </c>
      <c r="B3381" t="s">
        <v>7749</v>
      </c>
      <c r="C3381">
        <v>1010</v>
      </c>
      <c r="D3381">
        <v>4</v>
      </c>
      <c r="E3381">
        <v>4</v>
      </c>
      <c r="F3381">
        <v>8</v>
      </c>
      <c r="G3381" t="s">
        <v>7518</v>
      </c>
      <c r="H3381" t="s">
        <v>3681</v>
      </c>
      <c r="I3381">
        <v>2</v>
      </c>
      <c r="J3381">
        <v>3</v>
      </c>
      <c r="K3381">
        <v>78</v>
      </c>
      <c r="L3381">
        <v>1947</v>
      </c>
      <c r="M3381">
        <v>2001</v>
      </c>
      <c r="N3381">
        <v>2256</v>
      </c>
      <c r="O3381" s="35">
        <v>346351</v>
      </c>
      <c r="P3381">
        <v>22</v>
      </c>
      <c r="Q3381">
        <v>0</v>
      </c>
      <c r="R3381">
        <v>0</v>
      </c>
      <c r="U3381" s="36">
        <v>270200</v>
      </c>
      <c r="V3381">
        <v>0.18</v>
      </c>
      <c r="W3381" s="36">
        <v>91800</v>
      </c>
      <c r="X3381">
        <v>500</v>
      </c>
      <c r="Y3381" s="39">
        <v>362500</v>
      </c>
      <c r="Z3381" s="40">
        <v>44505</v>
      </c>
      <c r="AA3381" s="36">
        <v>360000</v>
      </c>
      <c r="AB3381">
        <v>1.01</v>
      </c>
      <c r="AC3381">
        <v>0</v>
      </c>
      <c r="AD3381" s="39">
        <v>335700</v>
      </c>
      <c r="AE3381" s="3">
        <f t="shared" si="105"/>
        <v>7.9833184390825096E-2</v>
      </c>
      <c r="AF3381" s="41">
        <f t="shared" si="104"/>
        <v>7.9833184390825096E-2</v>
      </c>
      <c r="AG3381" t="e">
        <f>VLOOKUP($A3381,'Abatements Granted'!$A$2:$L$402,2,0)</f>
        <v>#N/A</v>
      </c>
      <c r="AH3381" t="e">
        <f>VLOOKUP($A3381,'Abatements Granted'!$A$2:$L$402,10,0)</f>
        <v>#N/A</v>
      </c>
      <c r="AI3381" s="36" t="e">
        <f>VLOOKUP($A3381,'Abatements Granted'!$A$2:$L$402,7,0)</f>
        <v>#N/A</v>
      </c>
    </row>
    <row r="3382" spans="1:35" x14ac:dyDescent="0.2">
      <c r="A3382" s="38" t="s">
        <v>7750</v>
      </c>
      <c r="B3382" t="s">
        <v>7751</v>
      </c>
      <c r="C3382">
        <v>3320</v>
      </c>
      <c r="D3382">
        <v>55</v>
      </c>
      <c r="E3382">
        <v>55</v>
      </c>
      <c r="F3382">
        <v>321</v>
      </c>
      <c r="G3382" t="s">
        <v>7523</v>
      </c>
      <c r="H3382">
        <v>350</v>
      </c>
      <c r="I3382">
        <v>11</v>
      </c>
      <c r="J3382">
        <v>3</v>
      </c>
      <c r="K3382">
        <v>53</v>
      </c>
      <c r="L3382">
        <v>1935</v>
      </c>
      <c r="M3382">
        <v>1976</v>
      </c>
      <c r="N3382">
        <v>3376</v>
      </c>
      <c r="O3382" s="35">
        <v>219879</v>
      </c>
      <c r="P3382">
        <v>47</v>
      </c>
      <c r="Q3382">
        <v>0</v>
      </c>
      <c r="R3382">
        <v>0</v>
      </c>
      <c r="U3382" s="36">
        <v>116500</v>
      </c>
      <c r="V3382">
        <v>0.32</v>
      </c>
      <c r="W3382" s="36">
        <v>73300</v>
      </c>
      <c r="X3382">
        <v>6000</v>
      </c>
      <c r="Y3382" s="39">
        <v>195800</v>
      </c>
      <c r="Z3382" s="40">
        <v>43140</v>
      </c>
      <c r="AA3382" s="36">
        <v>150000</v>
      </c>
      <c r="AB3382">
        <v>1.31</v>
      </c>
      <c r="AC3382" t="s">
        <v>3889</v>
      </c>
      <c r="AD3382" s="39">
        <v>162700</v>
      </c>
      <c r="AE3382" s="3">
        <f t="shared" si="105"/>
        <v>0.20344191763982789</v>
      </c>
      <c r="AF3382" s="41">
        <f t="shared" si="104"/>
        <v>0.20344191763982789</v>
      </c>
      <c r="AG3382" t="e">
        <f>VLOOKUP($A3382,'Abatements Granted'!$A$2:$L$402,2,0)</f>
        <v>#N/A</v>
      </c>
      <c r="AH3382" t="e">
        <f>VLOOKUP($A3382,'Abatements Granted'!$A$2:$L$402,10,0)</f>
        <v>#N/A</v>
      </c>
      <c r="AI3382" s="36" t="e">
        <f>VLOOKUP($A3382,'Abatements Granted'!$A$2:$L$402,7,0)</f>
        <v>#N/A</v>
      </c>
    </row>
    <row r="3383" spans="1:35" x14ac:dyDescent="0.2">
      <c r="A3383" s="38" t="s">
        <v>3435</v>
      </c>
      <c r="B3383" t="s">
        <v>7752</v>
      </c>
      <c r="C3383">
        <v>1010</v>
      </c>
      <c r="D3383">
        <v>4</v>
      </c>
      <c r="E3383">
        <v>4</v>
      </c>
      <c r="F3383">
        <v>9</v>
      </c>
      <c r="G3383" t="s">
        <v>7753</v>
      </c>
      <c r="H3383" t="s">
        <v>3689</v>
      </c>
      <c r="I3383">
        <v>1</v>
      </c>
      <c r="J3383">
        <v>3</v>
      </c>
      <c r="K3383">
        <v>70</v>
      </c>
      <c r="L3383">
        <v>1931</v>
      </c>
      <c r="M3383">
        <v>1993</v>
      </c>
      <c r="N3383">
        <v>1010</v>
      </c>
      <c r="O3383" s="35">
        <v>255713</v>
      </c>
      <c r="P3383">
        <v>30</v>
      </c>
      <c r="Q3383">
        <v>0</v>
      </c>
      <c r="R3383">
        <v>0</v>
      </c>
      <c r="U3383" s="36">
        <v>179000</v>
      </c>
      <c r="V3383">
        <v>0.46</v>
      </c>
      <c r="W3383" s="36">
        <v>109300</v>
      </c>
      <c r="X3383">
        <v>400</v>
      </c>
      <c r="Y3383" s="39">
        <v>288700</v>
      </c>
      <c r="Z3383" s="40">
        <v>42929</v>
      </c>
      <c r="AA3383" s="36">
        <v>1</v>
      </c>
      <c r="AB3383">
        <v>288700</v>
      </c>
      <c r="AC3383" t="s">
        <v>3657</v>
      </c>
      <c r="AD3383" s="39">
        <v>271600</v>
      </c>
      <c r="AE3383" s="3">
        <f t="shared" si="105"/>
        <v>6.296023564064801E-2</v>
      </c>
      <c r="AF3383" s="41">
        <f t="shared" si="104"/>
        <v>6.296023564064801E-2</v>
      </c>
      <c r="AG3383" t="e">
        <f>VLOOKUP($A3383,'Abatements Granted'!$A$2:$L$402,2,0)</f>
        <v>#N/A</v>
      </c>
      <c r="AH3383" t="e">
        <f>VLOOKUP($A3383,'Abatements Granted'!$A$2:$L$402,10,0)</f>
        <v>#N/A</v>
      </c>
      <c r="AI3383" s="36" t="e">
        <f>VLOOKUP($A3383,'Abatements Granted'!$A$2:$L$402,7,0)</f>
        <v>#N/A</v>
      </c>
    </row>
    <row r="3384" spans="1:35" x14ac:dyDescent="0.2">
      <c r="A3384" s="38" t="s">
        <v>578</v>
      </c>
      <c r="B3384" t="s">
        <v>7754</v>
      </c>
      <c r="C3384">
        <v>1010</v>
      </c>
      <c r="D3384">
        <v>4</v>
      </c>
      <c r="E3384">
        <v>4</v>
      </c>
      <c r="F3384">
        <v>15</v>
      </c>
      <c r="G3384" t="s">
        <v>7753</v>
      </c>
      <c r="H3384" t="s">
        <v>3689</v>
      </c>
      <c r="I3384">
        <v>1</v>
      </c>
      <c r="J3384">
        <v>3</v>
      </c>
      <c r="K3384">
        <v>71</v>
      </c>
      <c r="L3384">
        <v>1949</v>
      </c>
      <c r="M3384">
        <v>1994</v>
      </c>
      <c r="N3384">
        <v>1124</v>
      </c>
      <c r="O3384" s="35">
        <v>264251</v>
      </c>
      <c r="P3384">
        <v>29</v>
      </c>
      <c r="Q3384">
        <v>0</v>
      </c>
      <c r="R3384">
        <v>0</v>
      </c>
      <c r="U3384" s="36">
        <v>187600</v>
      </c>
      <c r="V3384">
        <v>0.14000000000000001</v>
      </c>
      <c r="W3384" s="36">
        <v>83800</v>
      </c>
      <c r="X3384">
        <v>100</v>
      </c>
      <c r="Y3384" s="39">
        <v>271500</v>
      </c>
      <c r="Z3384" s="40">
        <v>43929</v>
      </c>
      <c r="AA3384" s="36">
        <v>172500</v>
      </c>
      <c r="AB3384">
        <v>1.57</v>
      </c>
      <c r="AC3384" t="s">
        <v>3872</v>
      </c>
      <c r="AD3384" s="39">
        <v>256500</v>
      </c>
      <c r="AE3384" s="3">
        <f t="shared" si="105"/>
        <v>5.8479532163742798E-2</v>
      </c>
      <c r="AF3384" s="41">
        <f t="shared" si="104"/>
        <v>5.8479532163742798E-2</v>
      </c>
      <c r="AG3384" t="e">
        <f>VLOOKUP($A3384,'Abatements Granted'!$A$2:$L$402,2,0)</f>
        <v>#N/A</v>
      </c>
      <c r="AH3384" t="e">
        <f>VLOOKUP($A3384,'Abatements Granted'!$A$2:$L$402,10,0)</f>
        <v>#N/A</v>
      </c>
      <c r="AI3384" s="36" t="e">
        <f>VLOOKUP($A3384,'Abatements Granted'!$A$2:$L$402,7,0)</f>
        <v>#N/A</v>
      </c>
    </row>
    <row r="3385" spans="1:35" x14ac:dyDescent="0.2">
      <c r="A3385" s="38" t="s">
        <v>1053</v>
      </c>
      <c r="B3385" t="s">
        <v>7755</v>
      </c>
      <c r="C3385">
        <v>1010</v>
      </c>
      <c r="D3385">
        <v>4</v>
      </c>
      <c r="E3385">
        <v>4</v>
      </c>
      <c r="F3385">
        <v>21</v>
      </c>
      <c r="G3385" t="s">
        <v>7753</v>
      </c>
      <c r="H3385" t="s">
        <v>3689</v>
      </c>
      <c r="I3385">
        <v>1</v>
      </c>
      <c r="J3385">
        <v>3</v>
      </c>
      <c r="K3385">
        <v>72</v>
      </c>
      <c r="L3385">
        <v>1950</v>
      </c>
      <c r="M3385">
        <v>1995</v>
      </c>
      <c r="N3385">
        <v>864</v>
      </c>
      <c r="O3385" s="35">
        <v>240498</v>
      </c>
      <c r="P3385">
        <v>28</v>
      </c>
      <c r="Q3385">
        <v>0</v>
      </c>
      <c r="R3385">
        <v>0</v>
      </c>
      <c r="U3385" s="36">
        <v>173200</v>
      </c>
      <c r="V3385">
        <v>0.14000000000000001</v>
      </c>
      <c r="W3385" s="36">
        <v>83800</v>
      </c>
      <c r="X3385">
        <v>200</v>
      </c>
      <c r="Y3385" s="39">
        <v>369400</v>
      </c>
      <c r="Z3385" s="40">
        <v>44186</v>
      </c>
      <c r="AA3385" s="36">
        <v>305000</v>
      </c>
      <c r="AB3385">
        <v>1.21</v>
      </c>
      <c r="AC3385">
        <v>0</v>
      </c>
      <c r="AD3385" s="39">
        <v>330500</v>
      </c>
      <c r="AE3385" s="3">
        <f t="shared" si="105"/>
        <v>0.11770045385779127</v>
      </c>
      <c r="AF3385" s="41">
        <f t="shared" si="104"/>
        <v>0.11770045385779127</v>
      </c>
      <c r="AG3385" t="e">
        <f>VLOOKUP($A3385,'Abatements Granted'!$A$2:$L$402,2,0)</f>
        <v>#N/A</v>
      </c>
      <c r="AH3385" t="e">
        <f>VLOOKUP($A3385,'Abatements Granted'!$A$2:$L$402,10,0)</f>
        <v>#N/A</v>
      </c>
      <c r="AI3385" s="36" t="e">
        <f>VLOOKUP($A3385,'Abatements Granted'!$A$2:$L$402,7,0)</f>
        <v>#N/A</v>
      </c>
    </row>
    <row r="3386" spans="1:35" x14ac:dyDescent="0.2">
      <c r="A3386" s="38" t="s">
        <v>1053</v>
      </c>
      <c r="B3386" t="s">
        <v>7755</v>
      </c>
      <c r="C3386">
        <v>1010</v>
      </c>
      <c r="D3386">
        <v>4</v>
      </c>
      <c r="F3386">
        <v>21</v>
      </c>
      <c r="G3386" t="s">
        <v>7753</v>
      </c>
      <c r="H3386" t="s">
        <v>3913</v>
      </c>
      <c r="I3386">
        <v>1</v>
      </c>
      <c r="J3386">
        <v>2</v>
      </c>
      <c r="K3386">
        <v>86</v>
      </c>
      <c r="L3386">
        <v>2003</v>
      </c>
      <c r="M3386">
        <v>2009</v>
      </c>
      <c r="N3386">
        <v>480</v>
      </c>
      <c r="O3386" s="35">
        <v>130506</v>
      </c>
      <c r="P3386">
        <v>14</v>
      </c>
      <c r="U3386" s="36">
        <v>112200</v>
      </c>
      <c r="V3386">
        <v>0.14000000000000001</v>
      </c>
      <c r="W3386" s="36">
        <v>83800</v>
      </c>
      <c r="X3386">
        <v>200</v>
      </c>
      <c r="Y3386" s="39">
        <v>369400</v>
      </c>
      <c r="Z3386" s="40">
        <v>44186</v>
      </c>
      <c r="AA3386" s="36">
        <v>305000</v>
      </c>
      <c r="AB3386">
        <v>1.21</v>
      </c>
      <c r="AC3386">
        <v>0</v>
      </c>
      <c r="AD3386" s="39">
        <v>330500</v>
      </c>
      <c r="AE3386" s="3">
        <f t="shared" si="105"/>
        <v>0.11770045385779127</v>
      </c>
      <c r="AF3386" s="41">
        <f t="shared" si="104"/>
        <v>0.11770045385779127</v>
      </c>
      <c r="AG3386" t="e">
        <f>VLOOKUP($A3386,'Abatements Granted'!$A$2:$L$402,2,0)</f>
        <v>#N/A</v>
      </c>
      <c r="AH3386" t="e">
        <f>VLOOKUP($A3386,'Abatements Granted'!$A$2:$L$402,10,0)</f>
        <v>#N/A</v>
      </c>
      <c r="AI3386" s="36" t="e">
        <f>VLOOKUP($A3386,'Abatements Granted'!$A$2:$L$402,7,0)</f>
        <v>#N/A</v>
      </c>
    </row>
    <row r="3387" spans="1:35" x14ac:dyDescent="0.2">
      <c r="A3387" s="38" t="s">
        <v>1299</v>
      </c>
      <c r="B3387" t="s">
        <v>7756</v>
      </c>
      <c r="C3387">
        <v>1010</v>
      </c>
      <c r="D3387">
        <v>4</v>
      </c>
      <c r="E3387">
        <v>4</v>
      </c>
      <c r="F3387">
        <v>25</v>
      </c>
      <c r="G3387" t="s">
        <v>7753</v>
      </c>
      <c r="H3387" t="s">
        <v>3669</v>
      </c>
      <c r="I3387">
        <v>1</v>
      </c>
      <c r="J3387">
        <v>3</v>
      </c>
      <c r="K3387">
        <v>70</v>
      </c>
      <c r="L3387">
        <v>1941</v>
      </c>
      <c r="M3387">
        <v>1993</v>
      </c>
      <c r="N3387">
        <v>1175</v>
      </c>
      <c r="O3387" s="35">
        <v>253918</v>
      </c>
      <c r="P3387">
        <v>30</v>
      </c>
      <c r="Q3387">
        <v>0</v>
      </c>
      <c r="R3387">
        <v>0</v>
      </c>
      <c r="U3387" s="36">
        <v>177700</v>
      </c>
      <c r="V3387">
        <v>0.28000000000000003</v>
      </c>
      <c r="W3387" s="36">
        <v>101000</v>
      </c>
      <c r="X3387">
        <v>2600</v>
      </c>
      <c r="Y3387" s="39">
        <v>281300</v>
      </c>
      <c r="Z3387" s="40">
        <v>42136</v>
      </c>
      <c r="AA3387" s="36">
        <v>150000</v>
      </c>
      <c r="AB3387">
        <v>1.88</v>
      </c>
      <c r="AC3387">
        <v>0</v>
      </c>
      <c r="AD3387" s="39">
        <v>268700</v>
      </c>
      <c r="AE3387" s="3">
        <f t="shared" si="105"/>
        <v>4.6892445106066161E-2</v>
      </c>
      <c r="AF3387" s="41">
        <f t="shared" si="104"/>
        <v>4.6892445106066161E-2</v>
      </c>
      <c r="AG3387" t="e">
        <f>VLOOKUP($A3387,'Abatements Granted'!$A$2:$L$402,2,0)</f>
        <v>#N/A</v>
      </c>
      <c r="AH3387" t="e">
        <f>VLOOKUP($A3387,'Abatements Granted'!$A$2:$L$402,10,0)</f>
        <v>#N/A</v>
      </c>
      <c r="AI3387" s="36" t="e">
        <f>VLOOKUP($A3387,'Abatements Granted'!$A$2:$L$402,7,0)</f>
        <v>#N/A</v>
      </c>
    </row>
    <row r="3388" spans="1:35" x14ac:dyDescent="0.2">
      <c r="A3388" s="38" t="s">
        <v>1724</v>
      </c>
      <c r="B3388" t="s">
        <v>7757</v>
      </c>
      <c r="C3388">
        <v>1010</v>
      </c>
      <c r="D3388">
        <v>4</v>
      </c>
      <c r="E3388">
        <v>4</v>
      </c>
      <c r="F3388">
        <v>33</v>
      </c>
      <c r="G3388" t="s">
        <v>7753</v>
      </c>
      <c r="H3388" t="s">
        <v>3689</v>
      </c>
      <c r="I3388">
        <v>1</v>
      </c>
      <c r="J3388">
        <v>3</v>
      </c>
      <c r="K3388">
        <v>71</v>
      </c>
      <c r="L3388">
        <v>1948</v>
      </c>
      <c r="M3388">
        <v>1994</v>
      </c>
      <c r="N3388">
        <v>864</v>
      </c>
      <c r="O3388" s="35">
        <v>235498</v>
      </c>
      <c r="P3388">
        <v>29</v>
      </c>
      <c r="Q3388">
        <v>0</v>
      </c>
      <c r="R3388">
        <v>0</v>
      </c>
      <c r="U3388" s="36">
        <v>167200</v>
      </c>
      <c r="V3388">
        <v>0.18</v>
      </c>
      <c r="W3388" s="36">
        <v>92000</v>
      </c>
      <c r="X3388">
        <v>7100</v>
      </c>
      <c r="Y3388" s="39">
        <v>266300</v>
      </c>
      <c r="Z3388" s="40">
        <v>27702</v>
      </c>
      <c r="AA3388" s="36">
        <v>0</v>
      </c>
      <c r="AB3388">
        <v>0</v>
      </c>
      <c r="AC3388" t="s">
        <v>3657</v>
      </c>
      <c r="AD3388" s="39">
        <v>251200</v>
      </c>
      <c r="AE3388" s="3">
        <f t="shared" si="105"/>
        <v>6.0111464968152895E-2</v>
      </c>
      <c r="AF3388" s="41">
        <f t="shared" si="104"/>
        <v>6.0111464968152895E-2</v>
      </c>
      <c r="AG3388" t="e">
        <f>VLOOKUP($A3388,'Abatements Granted'!$A$2:$L$402,2,0)</f>
        <v>#N/A</v>
      </c>
      <c r="AH3388" t="e">
        <f>VLOOKUP($A3388,'Abatements Granted'!$A$2:$L$402,10,0)</f>
        <v>#N/A</v>
      </c>
      <c r="AI3388" s="36" t="e">
        <f>VLOOKUP($A3388,'Abatements Granted'!$A$2:$L$402,7,0)</f>
        <v>#N/A</v>
      </c>
    </row>
    <row r="3389" spans="1:35" x14ac:dyDescent="0.2">
      <c r="A3389" s="38" t="s">
        <v>1987</v>
      </c>
      <c r="B3389" t="s">
        <v>7758</v>
      </c>
      <c r="C3389">
        <v>1010</v>
      </c>
      <c r="D3389">
        <v>4</v>
      </c>
      <c r="E3389">
        <v>4</v>
      </c>
      <c r="F3389">
        <v>39</v>
      </c>
      <c r="G3389" t="s">
        <v>7753</v>
      </c>
      <c r="H3389" t="s">
        <v>3689</v>
      </c>
      <c r="I3389">
        <v>1</v>
      </c>
      <c r="J3389">
        <v>3</v>
      </c>
      <c r="K3389">
        <v>71</v>
      </c>
      <c r="L3389">
        <v>1951</v>
      </c>
      <c r="M3389">
        <v>1994</v>
      </c>
      <c r="N3389">
        <v>1144</v>
      </c>
      <c r="O3389" s="35">
        <v>266335</v>
      </c>
      <c r="P3389">
        <v>29</v>
      </c>
      <c r="Q3389">
        <v>0</v>
      </c>
      <c r="R3389">
        <v>0</v>
      </c>
      <c r="U3389" s="36">
        <v>189100</v>
      </c>
      <c r="V3389">
        <v>0.18</v>
      </c>
      <c r="W3389" s="36">
        <v>92000</v>
      </c>
      <c r="X3389">
        <v>200</v>
      </c>
      <c r="Y3389" s="39">
        <v>281300</v>
      </c>
      <c r="Z3389" s="40">
        <v>37134</v>
      </c>
      <c r="AA3389" s="36">
        <v>139900</v>
      </c>
      <c r="AB3389">
        <v>2.0099999999999998</v>
      </c>
      <c r="AC3389">
        <v>0</v>
      </c>
      <c r="AD3389" s="39">
        <v>265400</v>
      </c>
      <c r="AE3389" s="3">
        <f t="shared" si="105"/>
        <v>5.9909570459683481E-2</v>
      </c>
      <c r="AF3389" s="41">
        <f t="shared" si="104"/>
        <v>5.9909570459683481E-2</v>
      </c>
      <c r="AG3389" t="e">
        <f>VLOOKUP($A3389,'Abatements Granted'!$A$2:$L$402,2,0)</f>
        <v>#N/A</v>
      </c>
      <c r="AH3389" t="e">
        <f>VLOOKUP($A3389,'Abatements Granted'!$A$2:$L$402,10,0)</f>
        <v>#N/A</v>
      </c>
      <c r="AI3389" s="36" t="e">
        <f>VLOOKUP($A3389,'Abatements Granted'!$A$2:$L$402,7,0)</f>
        <v>#N/A</v>
      </c>
    </row>
    <row r="3390" spans="1:35" x14ac:dyDescent="0.2">
      <c r="A3390" s="38" t="s">
        <v>2336</v>
      </c>
      <c r="B3390" t="s">
        <v>7759</v>
      </c>
      <c r="C3390">
        <v>1010</v>
      </c>
      <c r="D3390">
        <v>4</v>
      </c>
      <c r="E3390">
        <v>4</v>
      </c>
      <c r="F3390">
        <v>47</v>
      </c>
      <c r="G3390" t="s">
        <v>7753</v>
      </c>
      <c r="H3390" t="s">
        <v>3689</v>
      </c>
      <c r="I3390">
        <v>1</v>
      </c>
      <c r="J3390">
        <v>3</v>
      </c>
      <c r="K3390">
        <v>72</v>
      </c>
      <c r="L3390">
        <v>1948</v>
      </c>
      <c r="M3390">
        <v>1995</v>
      </c>
      <c r="N3390">
        <v>1082</v>
      </c>
      <c r="O3390" s="35">
        <v>257074</v>
      </c>
      <c r="P3390">
        <v>28</v>
      </c>
      <c r="Q3390">
        <v>0</v>
      </c>
      <c r="R3390">
        <v>0</v>
      </c>
      <c r="U3390" s="36">
        <v>185100</v>
      </c>
      <c r="V3390">
        <v>0.3</v>
      </c>
      <c r="W3390" s="36">
        <v>102400</v>
      </c>
      <c r="X3390">
        <v>100</v>
      </c>
      <c r="Y3390" s="39">
        <v>287600</v>
      </c>
      <c r="Z3390" s="40">
        <v>32350</v>
      </c>
      <c r="AA3390" s="36">
        <v>115000</v>
      </c>
      <c r="AB3390">
        <v>2.5</v>
      </c>
      <c r="AC3390">
        <v>0</v>
      </c>
      <c r="AD3390" s="39">
        <v>270800</v>
      </c>
      <c r="AE3390" s="3">
        <f t="shared" si="105"/>
        <v>6.2038404726735497E-2</v>
      </c>
      <c r="AF3390" s="41">
        <f t="shared" si="104"/>
        <v>6.2038404726735497E-2</v>
      </c>
      <c r="AG3390" t="e">
        <f>VLOOKUP($A3390,'Abatements Granted'!$A$2:$L$402,2,0)</f>
        <v>#N/A</v>
      </c>
      <c r="AH3390" t="e">
        <f>VLOOKUP($A3390,'Abatements Granted'!$A$2:$L$402,10,0)</f>
        <v>#N/A</v>
      </c>
      <c r="AI3390" s="36" t="e">
        <f>VLOOKUP($A3390,'Abatements Granted'!$A$2:$L$402,7,0)</f>
        <v>#N/A</v>
      </c>
    </row>
    <row r="3391" spans="1:35" x14ac:dyDescent="0.2">
      <c r="A3391" s="38" t="s">
        <v>1605</v>
      </c>
      <c r="B3391" t="s">
        <v>7760</v>
      </c>
      <c r="C3391">
        <v>1010</v>
      </c>
      <c r="D3391">
        <v>4</v>
      </c>
      <c r="E3391">
        <v>4</v>
      </c>
      <c r="F3391">
        <v>31</v>
      </c>
      <c r="G3391" t="s">
        <v>7513</v>
      </c>
      <c r="H3391" t="s">
        <v>3666</v>
      </c>
      <c r="I3391">
        <v>1.75</v>
      </c>
      <c r="J3391">
        <v>3</v>
      </c>
      <c r="K3391">
        <v>70</v>
      </c>
      <c r="L3391">
        <v>1931</v>
      </c>
      <c r="M3391">
        <v>1993</v>
      </c>
      <c r="N3391">
        <v>1486</v>
      </c>
      <c r="O3391" s="35">
        <v>279457</v>
      </c>
      <c r="P3391">
        <v>30</v>
      </c>
      <c r="Q3391">
        <v>0</v>
      </c>
      <c r="R3391">
        <v>0</v>
      </c>
      <c r="U3391" s="36">
        <v>195600</v>
      </c>
      <c r="V3391">
        <v>0.35</v>
      </c>
      <c r="W3391" s="36">
        <v>104300</v>
      </c>
      <c r="X3391">
        <v>800</v>
      </c>
      <c r="Y3391" s="39">
        <v>300700</v>
      </c>
      <c r="Z3391" s="40">
        <v>38580</v>
      </c>
      <c r="AA3391" s="36">
        <v>10</v>
      </c>
      <c r="AB3391">
        <v>30070</v>
      </c>
      <c r="AC3391" t="s">
        <v>3657</v>
      </c>
      <c r="AD3391" s="39">
        <v>287800</v>
      </c>
      <c r="AE3391" s="3">
        <f t="shared" si="105"/>
        <v>4.4822793606671407E-2</v>
      </c>
      <c r="AF3391" s="41">
        <f t="shared" si="104"/>
        <v>4.4822793606671407E-2</v>
      </c>
      <c r="AG3391" t="e">
        <f>VLOOKUP($A3391,'Abatements Granted'!$A$2:$L$402,2,0)</f>
        <v>#N/A</v>
      </c>
      <c r="AH3391" t="e">
        <f>VLOOKUP($A3391,'Abatements Granted'!$A$2:$L$402,10,0)</f>
        <v>#N/A</v>
      </c>
      <c r="AI3391" s="36" t="e">
        <f>VLOOKUP($A3391,'Abatements Granted'!$A$2:$L$402,7,0)</f>
        <v>#N/A</v>
      </c>
    </row>
    <row r="3392" spans="1:35" x14ac:dyDescent="0.2">
      <c r="A3392" s="38" t="s">
        <v>2092</v>
      </c>
      <c r="B3392" t="s">
        <v>7761</v>
      </c>
      <c r="C3392">
        <v>1010</v>
      </c>
      <c r="D3392">
        <v>4</v>
      </c>
      <c r="E3392">
        <v>4</v>
      </c>
      <c r="F3392">
        <v>41</v>
      </c>
      <c r="G3392" t="s">
        <v>7513</v>
      </c>
      <c r="H3392" t="s">
        <v>3669</v>
      </c>
      <c r="I3392">
        <v>1.75</v>
      </c>
      <c r="J3392">
        <v>3</v>
      </c>
      <c r="K3392">
        <v>72</v>
      </c>
      <c r="L3392">
        <v>1941</v>
      </c>
      <c r="M3392">
        <v>1995</v>
      </c>
      <c r="N3392">
        <v>1654</v>
      </c>
      <c r="O3392" s="35">
        <v>302907</v>
      </c>
      <c r="P3392">
        <v>28</v>
      </c>
      <c r="Q3392">
        <v>0</v>
      </c>
      <c r="R3392">
        <v>0</v>
      </c>
      <c r="U3392" s="36">
        <v>218100</v>
      </c>
      <c r="V3392">
        <v>0.32</v>
      </c>
      <c r="W3392" s="36">
        <v>103100</v>
      </c>
      <c r="X3392">
        <v>500</v>
      </c>
      <c r="Y3392" s="39">
        <v>321700</v>
      </c>
      <c r="Z3392" s="40">
        <v>29504</v>
      </c>
      <c r="AA3392" s="36">
        <v>37500</v>
      </c>
      <c r="AB3392">
        <v>8.58</v>
      </c>
      <c r="AC3392">
        <v>0</v>
      </c>
      <c r="AD3392" s="39">
        <v>311300</v>
      </c>
      <c r="AE3392" s="3">
        <f t="shared" si="105"/>
        <v>3.340828782524885E-2</v>
      </c>
      <c r="AF3392" s="41">
        <f t="shared" si="104"/>
        <v>3.340828782524885E-2</v>
      </c>
      <c r="AG3392" t="e">
        <f>VLOOKUP($A3392,'Abatements Granted'!$A$2:$L$402,2,0)</f>
        <v>#N/A</v>
      </c>
      <c r="AH3392" t="e">
        <f>VLOOKUP($A3392,'Abatements Granted'!$A$2:$L$402,10,0)</f>
        <v>#N/A</v>
      </c>
      <c r="AI3392" s="36" t="e">
        <f>VLOOKUP($A3392,'Abatements Granted'!$A$2:$L$402,7,0)</f>
        <v>#N/A</v>
      </c>
    </row>
    <row r="3393" spans="1:35" x14ac:dyDescent="0.2">
      <c r="A3393" s="38" t="s">
        <v>2214</v>
      </c>
      <c r="B3393" t="s">
        <v>7762</v>
      </c>
      <c r="C3393">
        <v>1010</v>
      </c>
      <c r="D3393">
        <v>4</v>
      </c>
      <c r="E3393">
        <v>4</v>
      </c>
      <c r="F3393">
        <v>44</v>
      </c>
      <c r="G3393" t="s">
        <v>7753</v>
      </c>
      <c r="H3393" t="s">
        <v>3669</v>
      </c>
      <c r="I3393">
        <v>1.75</v>
      </c>
      <c r="J3393">
        <v>3</v>
      </c>
      <c r="K3393">
        <v>72</v>
      </c>
      <c r="L3393">
        <v>1931</v>
      </c>
      <c r="M3393">
        <v>1995</v>
      </c>
      <c r="N3393">
        <v>1908</v>
      </c>
      <c r="O3393" s="35">
        <v>322491</v>
      </c>
      <c r="P3393">
        <v>28</v>
      </c>
      <c r="Q3393">
        <v>0</v>
      </c>
      <c r="R3393">
        <v>0</v>
      </c>
      <c r="U3393" s="36">
        <v>232200</v>
      </c>
      <c r="V3393">
        <v>0.46</v>
      </c>
      <c r="W3393" s="36">
        <v>109400</v>
      </c>
      <c r="X3393">
        <v>400</v>
      </c>
      <c r="Y3393" s="39">
        <v>342000</v>
      </c>
      <c r="Z3393" s="40">
        <v>43186</v>
      </c>
      <c r="AA3393" s="36">
        <v>247000</v>
      </c>
      <c r="AB3393">
        <v>1.38</v>
      </c>
      <c r="AC3393">
        <v>0</v>
      </c>
      <c r="AD3393" s="39">
        <v>331000</v>
      </c>
      <c r="AE3393" s="3">
        <f t="shared" si="105"/>
        <v>3.3232628398791597E-2</v>
      </c>
      <c r="AF3393" s="41">
        <f t="shared" si="104"/>
        <v>3.3232628398791597E-2</v>
      </c>
      <c r="AG3393" t="e">
        <f>VLOOKUP($A3393,'Abatements Granted'!$A$2:$L$402,2,0)</f>
        <v>#N/A</v>
      </c>
      <c r="AH3393" t="e">
        <f>VLOOKUP($A3393,'Abatements Granted'!$A$2:$L$402,10,0)</f>
        <v>#N/A</v>
      </c>
      <c r="AI3393" s="36" t="e">
        <f>VLOOKUP($A3393,'Abatements Granted'!$A$2:$L$402,7,0)</f>
        <v>#N/A</v>
      </c>
    </row>
    <row r="3394" spans="1:35" x14ac:dyDescent="0.2">
      <c r="A3394" s="38" t="s">
        <v>1768</v>
      </c>
      <c r="B3394" t="s">
        <v>7763</v>
      </c>
      <c r="C3394">
        <v>1010</v>
      </c>
      <c r="D3394">
        <v>4</v>
      </c>
      <c r="E3394">
        <v>4</v>
      </c>
      <c r="F3394">
        <v>34</v>
      </c>
      <c r="G3394" t="s">
        <v>7753</v>
      </c>
      <c r="H3394" t="s">
        <v>3666</v>
      </c>
      <c r="I3394">
        <v>1.5</v>
      </c>
      <c r="J3394">
        <v>3</v>
      </c>
      <c r="K3394">
        <v>71</v>
      </c>
      <c r="L3394">
        <v>1951</v>
      </c>
      <c r="M3394">
        <v>1994</v>
      </c>
      <c r="N3394">
        <v>1427</v>
      </c>
      <c r="O3394" s="35">
        <v>278399</v>
      </c>
      <c r="P3394">
        <v>29</v>
      </c>
      <c r="Q3394">
        <v>0</v>
      </c>
      <c r="R3394">
        <v>0</v>
      </c>
      <c r="U3394" s="36">
        <v>197700</v>
      </c>
      <c r="V3394">
        <v>0.18</v>
      </c>
      <c r="W3394" s="36">
        <v>92000</v>
      </c>
      <c r="X3394">
        <v>200</v>
      </c>
      <c r="Y3394" s="39">
        <v>289900</v>
      </c>
      <c r="Z3394" s="40">
        <v>44903</v>
      </c>
      <c r="AA3394" s="36">
        <v>100</v>
      </c>
      <c r="AB3394">
        <v>2899</v>
      </c>
      <c r="AC3394" t="s">
        <v>3676</v>
      </c>
      <c r="AD3394" s="39">
        <v>278100</v>
      </c>
      <c r="AE3394" s="3">
        <f t="shared" si="105"/>
        <v>4.2430780294858028E-2</v>
      </c>
      <c r="AF3394" s="41">
        <f t="shared" si="104"/>
        <v>4.2430780294858028E-2</v>
      </c>
      <c r="AG3394" t="e">
        <f>VLOOKUP($A3394,'Abatements Granted'!$A$2:$L$402,2,0)</f>
        <v>#N/A</v>
      </c>
      <c r="AH3394" t="e">
        <f>VLOOKUP($A3394,'Abatements Granted'!$A$2:$L$402,10,0)</f>
        <v>#N/A</v>
      </c>
      <c r="AI3394" s="36" t="e">
        <f>VLOOKUP($A3394,'Abatements Granted'!$A$2:$L$402,7,0)</f>
        <v>#N/A</v>
      </c>
    </row>
    <row r="3395" spans="1:35" x14ac:dyDescent="0.2">
      <c r="A3395" s="38" t="s">
        <v>1444</v>
      </c>
      <c r="B3395" t="s">
        <v>7764</v>
      </c>
      <c r="C3395">
        <v>1010</v>
      </c>
      <c r="D3395">
        <v>4</v>
      </c>
      <c r="E3395">
        <v>4</v>
      </c>
      <c r="F3395">
        <v>28</v>
      </c>
      <c r="G3395" t="s">
        <v>7753</v>
      </c>
      <c r="H3395" t="s">
        <v>3689</v>
      </c>
      <c r="I3395">
        <v>1</v>
      </c>
      <c r="J3395">
        <v>4</v>
      </c>
      <c r="K3395">
        <v>72</v>
      </c>
      <c r="L3395">
        <v>1929</v>
      </c>
      <c r="M3395">
        <v>1995</v>
      </c>
      <c r="N3395">
        <v>1366</v>
      </c>
      <c r="O3395" s="35">
        <v>324054</v>
      </c>
      <c r="P3395">
        <v>28</v>
      </c>
      <c r="Q3395">
        <v>0</v>
      </c>
      <c r="R3395">
        <v>0</v>
      </c>
      <c r="U3395" s="36">
        <v>233300</v>
      </c>
      <c r="V3395">
        <v>0.37</v>
      </c>
      <c r="W3395" s="36">
        <v>105300</v>
      </c>
      <c r="X3395">
        <v>6600</v>
      </c>
      <c r="Y3395" s="39">
        <v>345200</v>
      </c>
      <c r="Z3395" s="40">
        <v>42704</v>
      </c>
      <c r="AA3395" s="36">
        <v>202500</v>
      </c>
      <c r="AB3395">
        <v>1.7</v>
      </c>
      <c r="AC3395">
        <v>0</v>
      </c>
      <c r="AD3395" s="39">
        <v>326600</v>
      </c>
      <c r="AE3395" s="3">
        <f t="shared" si="105"/>
        <v>5.6950398040416461E-2</v>
      </c>
      <c r="AF3395" s="41">
        <f t="shared" si="104"/>
        <v>5.6950398040416461E-2</v>
      </c>
      <c r="AG3395" t="e">
        <f>VLOOKUP($A3395,'Abatements Granted'!$A$2:$L$402,2,0)</f>
        <v>#N/A</v>
      </c>
      <c r="AH3395" t="e">
        <f>VLOOKUP($A3395,'Abatements Granted'!$A$2:$L$402,10,0)</f>
        <v>#N/A</v>
      </c>
      <c r="AI3395" s="36" t="e">
        <f>VLOOKUP($A3395,'Abatements Granted'!$A$2:$L$402,7,0)</f>
        <v>#N/A</v>
      </c>
    </row>
    <row r="3396" spans="1:35" x14ac:dyDescent="0.2">
      <c r="A3396" s="38" t="s">
        <v>477</v>
      </c>
      <c r="B3396" t="s">
        <v>7765</v>
      </c>
      <c r="C3396">
        <v>1010</v>
      </c>
      <c r="D3396">
        <v>4</v>
      </c>
      <c r="E3396">
        <v>4</v>
      </c>
      <c r="F3396">
        <v>14</v>
      </c>
      <c r="G3396" t="s">
        <v>7753</v>
      </c>
      <c r="H3396" t="s">
        <v>3666</v>
      </c>
      <c r="I3396">
        <v>1.5</v>
      </c>
      <c r="J3396">
        <v>3</v>
      </c>
      <c r="K3396">
        <v>74</v>
      </c>
      <c r="L3396">
        <v>1937</v>
      </c>
      <c r="M3396">
        <v>1997</v>
      </c>
      <c r="N3396">
        <v>1437</v>
      </c>
      <c r="O3396" s="35">
        <v>273920</v>
      </c>
      <c r="P3396">
        <v>26</v>
      </c>
      <c r="Q3396">
        <v>0</v>
      </c>
      <c r="R3396">
        <v>0</v>
      </c>
      <c r="U3396" s="36">
        <v>202700</v>
      </c>
      <c r="V3396">
        <v>0.28000000000000003</v>
      </c>
      <c r="W3396" s="36">
        <v>101200</v>
      </c>
      <c r="X3396">
        <v>300</v>
      </c>
      <c r="Y3396" s="39">
        <v>304200</v>
      </c>
      <c r="Z3396" s="40">
        <v>43391</v>
      </c>
      <c r="AA3396" s="36">
        <v>240000</v>
      </c>
      <c r="AB3396">
        <v>1.27</v>
      </c>
      <c r="AC3396">
        <v>0</v>
      </c>
      <c r="AD3396" s="39">
        <v>291200</v>
      </c>
      <c r="AE3396" s="3">
        <f t="shared" si="105"/>
        <v>4.4642857142857206E-2</v>
      </c>
      <c r="AF3396" s="41">
        <f t="shared" si="104"/>
        <v>4.4642857142857206E-2</v>
      </c>
      <c r="AG3396" t="e">
        <f>VLOOKUP($A3396,'Abatements Granted'!$A$2:$L$402,2,0)</f>
        <v>#N/A</v>
      </c>
      <c r="AH3396" t="e">
        <f>VLOOKUP($A3396,'Abatements Granted'!$A$2:$L$402,10,0)</f>
        <v>#N/A</v>
      </c>
      <c r="AI3396" s="36" t="e">
        <f>VLOOKUP($A3396,'Abatements Granted'!$A$2:$L$402,7,0)</f>
        <v>#N/A</v>
      </c>
    </row>
    <row r="3397" spans="1:35" x14ac:dyDescent="0.2">
      <c r="A3397" s="38" t="s">
        <v>1714</v>
      </c>
      <c r="B3397" t="s">
        <v>7766</v>
      </c>
      <c r="C3397">
        <v>1010</v>
      </c>
      <c r="D3397">
        <v>4</v>
      </c>
      <c r="E3397">
        <v>4</v>
      </c>
      <c r="F3397">
        <v>329</v>
      </c>
      <c r="G3397" t="s">
        <v>7523</v>
      </c>
      <c r="H3397" t="s">
        <v>3669</v>
      </c>
      <c r="I3397">
        <v>2</v>
      </c>
      <c r="J3397">
        <v>2</v>
      </c>
      <c r="K3397">
        <v>70</v>
      </c>
      <c r="L3397">
        <v>1941</v>
      </c>
      <c r="M3397">
        <v>1993</v>
      </c>
      <c r="N3397">
        <v>1454</v>
      </c>
      <c r="O3397" s="35">
        <v>235821</v>
      </c>
      <c r="P3397">
        <v>30</v>
      </c>
      <c r="Q3397">
        <v>0</v>
      </c>
      <c r="R3397">
        <v>0</v>
      </c>
      <c r="U3397" s="36">
        <v>165100</v>
      </c>
      <c r="V3397">
        <v>0.28000000000000003</v>
      </c>
      <c r="W3397" s="36">
        <v>101500</v>
      </c>
      <c r="X3397">
        <v>6300</v>
      </c>
      <c r="Y3397" s="39">
        <v>272900</v>
      </c>
      <c r="Z3397" s="40">
        <v>37445</v>
      </c>
      <c r="AA3397" s="36">
        <v>140000</v>
      </c>
      <c r="AB3397">
        <v>1.95</v>
      </c>
      <c r="AC3397">
        <v>0</v>
      </c>
      <c r="AD3397" s="39">
        <v>262600</v>
      </c>
      <c r="AE3397" s="3">
        <f t="shared" si="105"/>
        <v>3.9223153084539275E-2</v>
      </c>
      <c r="AF3397" s="41">
        <f t="shared" si="104"/>
        <v>3.9223153084539275E-2</v>
      </c>
      <c r="AG3397" t="e">
        <f>VLOOKUP($A3397,'Abatements Granted'!$A$2:$L$402,2,0)</f>
        <v>#N/A</v>
      </c>
      <c r="AH3397" t="e">
        <f>VLOOKUP($A3397,'Abatements Granted'!$A$2:$L$402,10,0)</f>
        <v>#N/A</v>
      </c>
      <c r="AI3397" s="36" t="e">
        <f>VLOOKUP($A3397,'Abatements Granted'!$A$2:$L$402,7,0)</f>
        <v>#N/A</v>
      </c>
    </row>
    <row r="3398" spans="1:35" x14ac:dyDescent="0.2">
      <c r="A3398" s="38" t="s">
        <v>1757</v>
      </c>
      <c r="B3398" t="s">
        <v>7767</v>
      </c>
      <c r="C3398">
        <v>1010</v>
      </c>
      <c r="D3398">
        <v>4</v>
      </c>
      <c r="E3398">
        <v>4</v>
      </c>
      <c r="F3398">
        <v>337</v>
      </c>
      <c r="G3398" t="s">
        <v>7523</v>
      </c>
      <c r="H3398" t="s">
        <v>3666</v>
      </c>
      <c r="I3398">
        <v>1.75</v>
      </c>
      <c r="J3398">
        <v>3</v>
      </c>
      <c r="K3398">
        <v>72</v>
      </c>
      <c r="L3398">
        <v>1952</v>
      </c>
      <c r="M3398">
        <v>1995</v>
      </c>
      <c r="N3398">
        <v>2430</v>
      </c>
      <c r="O3398" s="35">
        <v>385702</v>
      </c>
      <c r="P3398">
        <v>28</v>
      </c>
      <c r="Q3398">
        <v>0</v>
      </c>
      <c r="R3398">
        <v>0</v>
      </c>
      <c r="U3398" s="36">
        <v>277700</v>
      </c>
      <c r="V3398">
        <v>0.35</v>
      </c>
      <c r="W3398" s="36">
        <v>104600</v>
      </c>
      <c r="X3398">
        <v>300</v>
      </c>
      <c r="Y3398" s="39">
        <v>382600</v>
      </c>
      <c r="Z3398" s="40">
        <v>43301</v>
      </c>
      <c r="AA3398" s="36">
        <v>100</v>
      </c>
      <c r="AB3398">
        <v>3826</v>
      </c>
      <c r="AC3398" t="s">
        <v>3657</v>
      </c>
      <c r="AD3398" s="39">
        <v>383800</v>
      </c>
      <c r="AE3398" s="3">
        <f t="shared" si="105"/>
        <v>-3.1266284523189247E-3</v>
      </c>
      <c r="AF3398" s="41">
        <f t="shared" si="104"/>
        <v>-3.1266284523189247E-3</v>
      </c>
      <c r="AG3398" t="e">
        <f>VLOOKUP($A3398,'Abatements Granted'!$A$2:$L$402,2,0)</f>
        <v>#N/A</v>
      </c>
      <c r="AH3398" t="e">
        <f>VLOOKUP($A3398,'Abatements Granted'!$A$2:$L$402,10,0)</f>
        <v>#N/A</v>
      </c>
      <c r="AI3398" s="36" t="e">
        <f>VLOOKUP($A3398,'Abatements Granted'!$A$2:$L$402,7,0)</f>
        <v>#N/A</v>
      </c>
    </row>
    <row r="3399" spans="1:35" x14ac:dyDescent="0.2">
      <c r="A3399" s="38" t="s">
        <v>7768</v>
      </c>
      <c r="B3399" t="s">
        <v>7769</v>
      </c>
      <c r="C3399">
        <v>1010</v>
      </c>
      <c r="D3399">
        <v>4</v>
      </c>
      <c r="E3399">
        <v>4</v>
      </c>
      <c r="F3399">
        <v>11</v>
      </c>
      <c r="G3399" t="s">
        <v>7770</v>
      </c>
      <c r="H3399" t="s">
        <v>3913</v>
      </c>
      <c r="I3399">
        <v>1</v>
      </c>
      <c r="J3399">
        <v>2</v>
      </c>
      <c r="K3399">
        <v>70</v>
      </c>
      <c r="L3399">
        <v>1940</v>
      </c>
      <c r="M3399">
        <v>1993</v>
      </c>
      <c r="N3399">
        <v>684</v>
      </c>
      <c r="O3399" s="35">
        <v>144443</v>
      </c>
      <c r="P3399">
        <v>30</v>
      </c>
      <c r="Q3399">
        <v>0</v>
      </c>
      <c r="R3399">
        <v>0</v>
      </c>
      <c r="S3399" t="s">
        <v>4146</v>
      </c>
      <c r="T3399">
        <v>70</v>
      </c>
      <c r="U3399" s="36">
        <v>101100</v>
      </c>
      <c r="V3399">
        <v>0.18</v>
      </c>
      <c r="W3399" s="36">
        <v>92000</v>
      </c>
      <c r="X3399">
        <v>200</v>
      </c>
      <c r="Y3399" s="39">
        <v>193300</v>
      </c>
      <c r="Z3399" s="40">
        <v>44991</v>
      </c>
      <c r="AA3399" s="36">
        <v>1</v>
      </c>
      <c r="AB3399">
        <v>193300</v>
      </c>
      <c r="AC3399" t="s">
        <v>3657</v>
      </c>
      <c r="AD3399" s="39">
        <v>161800</v>
      </c>
      <c r="AE3399" s="3">
        <f t="shared" si="105"/>
        <v>0.19468479604449929</v>
      </c>
      <c r="AF3399" s="41">
        <f t="shared" ref="AF3399:AF3462" si="106">_xlfn.IFNA(IF($AH3399="GRANTED",  (($Y3399-$AI3399)/$AI3399), (AE3399)),AE3399)</f>
        <v>0.19468479604449929</v>
      </c>
      <c r="AG3399" t="e">
        <f>VLOOKUP($A3399,'Abatements Granted'!$A$2:$L$402,2,0)</f>
        <v>#N/A</v>
      </c>
      <c r="AH3399" t="e">
        <f>VLOOKUP($A3399,'Abatements Granted'!$A$2:$L$402,10,0)</f>
        <v>#N/A</v>
      </c>
      <c r="AI3399" s="36" t="e">
        <f>VLOOKUP($A3399,'Abatements Granted'!$A$2:$L$402,7,0)</f>
        <v>#N/A</v>
      </c>
    </row>
    <row r="3400" spans="1:35" x14ac:dyDescent="0.2">
      <c r="A3400" s="38" t="s">
        <v>1062</v>
      </c>
      <c r="B3400" t="s">
        <v>7771</v>
      </c>
      <c r="C3400">
        <v>1010</v>
      </c>
      <c r="D3400">
        <v>4</v>
      </c>
      <c r="E3400">
        <v>4</v>
      </c>
      <c r="F3400">
        <v>21</v>
      </c>
      <c r="G3400" t="s">
        <v>7770</v>
      </c>
      <c r="H3400" t="s">
        <v>3689</v>
      </c>
      <c r="I3400">
        <v>1</v>
      </c>
      <c r="J3400">
        <v>3</v>
      </c>
      <c r="K3400">
        <v>71</v>
      </c>
      <c r="L3400">
        <v>1944</v>
      </c>
      <c r="M3400">
        <v>1994</v>
      </c>
      <c r="N3400">
        <v>1327</v>
      </c>
      <c r="O3400" s="35">
        <v>290554</v>
      </c>
      <c r="P3400">
        <v>29</v>
      </c>
      <c r="Q3400">
        <v>0</v>
      </c>
      <c r="R3400">
        <v>0</v>
      </c>
      <c r="U3400" s="36">
        <v>206300</v>
      </c>
      <c r="V3400">
        <v>0.37</v>
      </c>
      <c r="W3400" s="36">
        <v>105300</v>
      </c>
      <c r="X3400">
        <v>300</v>
      </c>
      <c r="Y3400" s="39">
        <v>311900</v>
      </c>
      <c r="Z3400" s="40">
        <v>42500</v>
      </c>
      <c r="AA3400" s="36">
        <v>100</v>
      </c>
      <c r="AB3400">
        <v>3119</v>
      </c>
      <c r="AC3400" t="s">
        <v>3676</v>
      </c>
      <c r="AD3400" s="39">
        <v>294100</v>
      </c>
      <c r="AE3400" s="3">
        <f t="shared" ref="AE3400:AE3463" si="107">IFERROR(Y3400/AD3400-1,"")</f>
        <v>6.0523631417884971E-2</v>
      </c>
      <c r="AF3400" s="41">
        <f t="shared" si="106"/>
        <v>6.0523631417884971E-2</v>
      </c>
      <c r="AG3400" t="e">
        <f>VLOOKUP($A3400,'Abatements Granted'!$A$2:$L$402,2,0)</f>
        <v>#N/A</v>
      </c>
      <c r="AH3400" t="e">
        <f>VLOOKUP($A3400,'Abatements Granted'!$A$2:$L$402,10,0)</f>
        <v>#N/A</v>
      </c>
      <c r="AI3400" s="36" t="e">
        <f>VLOOKUP($A3400,'Abatements Granted'!$A$2:$L$402,7,0)</f>
        <v>#N/A</v>
      </c>
    </row>
    <row r="3401" spans="1:35" x14ac:dyDescent="0.2">
      <c r="A3401" s="38" t="s">
        <v>1408</v>
      </c>
      <c r="B3401" t="s">
        <v>7772</v>
      </c>
      <c r="C3401">
        <v>1010</v>
      </c>
      <c r="D3401">
        <v>4</v>
      </c>
      <c r="E3401">
        <v>4</v>
      </c>
      <c r="F3401">
        <v>27</v>
      </c>
      <c r="G3401" t="s">
        <v>7770</v>
      </c>
      <c r="H3401" t="s">
        <v>3666</v>
      </c>
      <c r="I3401">
        <v>1.75</v>
      </c>
      <c r="J3401">
        <v>3</v>
      </c>
      <c r="K3401">
        <v>71</v>
      </c>
      <c r="L3401">
        <v>1951</v>
      </c>
      <c r="M3401">
        <v>1994</v>
      </c>
      <c r="N3401">
        <v>1992</v>
      </c>
      <c r="O3401" s="35">
        <v>339945</v>
      </c>
      <c r="P3401">
        <v>29</v>
      </c>
      <c r="Q3401">
        <v>0</v>
      </c>
      <c r="R3401">
        <v>0</v>
      </c>
      <c r="U3401" s="36">
        <v>241400</v>
      </c>
      <c r="V3401">
        <v>0.28000000000000003</v>
      </c>
      <c r="W3401" s="36">
        <v>101000</v>
      </c>
      <c r="X3401">
        <v>5600</v>
      </c>
      <c r="Y3401" s="39">
        <v>348000</v>
      </c>
      <c r="Z3401" s="40">
        <v>44518</v>
      </c>
      <c r="AA3401" s="36">
        <v>1</v>
      </c>
      <c r="AB3401">
        <v>348000</v>
      </c>
      <c r="AC3401" t="s">
        <v>3657</v>
      </c>
      <c r="AD3401" s="39">
        <v>334800</v>
      </c>
      <c r="AE3401" s="3">
        <f t="shared" si="107"/>
        <v>3.9426523297491078E-2</v>
      </c>
      <c r="AF3401" s="41">
        <f t="shared" si="106"/>
        <v>3.9426523297491078E-2</v>
      </c>
      <c r="AG3401" t="e">
        <f>VLOOKUP($A3401,'Abatements Granted'!$A$2:$L$402,2,0)</f>
        <v>#N/A</v>
      </c>
      <c r="AH3401" t="e">
        <f>VLOOKUP($A3401,'Abatements Granted'!$A$2:$L$402,10,0)</f>
        <v>#N/A</v>
      </c>
      <c r="AI3401" s="36" t="e">
        <f>VLOOKUP($A3401,'Abatements Granted'!$A$2:$L$402,7,0)</f>
        <v>#N/A</v>
      </c>
    </row>
    <row r="3402" spans="1:35" x14ac:dyDescent="0.2">
      <c r="A3402" s="38" t="s">
        <v>1813</v>
      </c>
      <c r="B3402" t="s">
        <v>7773</v>
      </c>
      <c r="C3402">
        <v>1010</v>
      </c>
      <c r="D3402">
        <v>4</v>
      </c>
      <c r="E3402">
        <v>4</v>
      </c>
      <c r="F3402">
        <v>35</v>
      </c>
      <c r="G3402" t="s">
        <v>7770</v>
      </c>
      <c r="H3402" t="s">
        <v>3666</v>
      </c>
      <c r="I3402">
        <v>1.5</v>
      </c>
      <c r="J3402">
        <v>3</v>
      </c>
      <c r="K3402">
        <v>71</v>
      </c>
      <c r="L3402">
        <v>1950</v>
      </c>
      <c r="M3402">
        <v>1994</v>
      </c>
      <c r="N3402">
        <v>1714</v>
      </c>
      <c r="O3402" s="35">
        <v>305070</v>
      </c>
      <c r="P3402">
        <v>29</v>
      </c>
      <c r="Q3402">
        <v>0</v>
      </c>
      <c r="R3402">
        <v>0</v>
      </c>
      <c r="U3402" s="36">
        <v>216600</v>
      </c>
      <c r="V3402">
        <v>0.18</v>
      </c>
      <c r="W3402" s="36">
        <v>92000</v>
      </c>
      <c r="X3402">
        <v>0</v>
      </c>
      <c r="Y3402" s="39">
        <v>308600</v>
      </c>
      <c r="Z3402" s="40">
        <v>43801</v>
      </c>
      <c r="AA3402" s="36">
        <v>251500</v>
      </c>
      <c r="AB3402">
        <v>1.23</v>
      </c>
      <c r="AC3402">
        <v>0</v>
      </c>
      <c r="AD3402" s="39">
        <v>296700</v>
      </c>
      <c r="AE3402" s="3">
        <f t="shared" si="107"/>
        <v>4.0107853050219022E-2</v>
      </c>
      <c r="AF3402" s="41">
        <f t="shared" si="106"/>
        <v>4.0107853050219022E-2</v>
      </c>
      <c r="AG3402" t="e">
        <f>VLOOKUP($A3402,'Abatements Granted'!$A$2:$L$402,2,0)</f>
        <v>#N/A</v>
      </c>
      <c r="AH3402" t="e">
        <f>VLOOKUP($A3402,'Abatements Granted'!$A$2:$L$402,10,0)</f>
        <v>#N/A</v>
      </c>
      <c r="AI3402" s="36" t="e">
        <f>VLOOKUP($A3402,'Abatements Granted'!$A$2:$L$402,7,0)</f>
        <v>#N/A</v>
      </c>
    </row>
    <row r="3403" spans="1:35" x14ac:dyDescent="0.2">
      <c r="A3403" s="38" t="s">
        <v>2097</v>
      </c>
      <c r="B3403" t="s">
        <v>7774</v>
      </c>
      <c r="C3403">
        <v>1010</v>
      </c>
      <c r="D3403">
        <v>4</v>
      </c>
      <c r="E3403">
        <v>4</v>
      </c>
      <c r="F3403">
        <v>41</v>
      </c>
      <c r="G3403" t="s">
        <v>7770</v>
      </c>
      <c r="H3403" t="s">
        <v>3689</v>
      </c>
      <c r="I3403">
        <v>1</v>
      </c>
      <c r="J3403">
        <v>2</v>
      </c>
      <c r="K3403">
        <v>70</v>
      </c>
      <c r="L3403">
        <v>1941</v>
      </c>
      <c r="M3403">
        <v>1993</v>
      </c>
      <c r="N3403">
        <v>608</v>
      </c>
      <c r="O3403" s="35">
        <v>173884</v>
      </c>
      <c r="P3403">
        <v>30</v>
      </c>
      <c r="Q3403">
        <v>0</v>
      </c>
      <c r="R3403">
        <v>0</v>
      </c>
      <c r="U3403" s="36">
        <v>121700</v>
      </c>
      <c r="V3403">
        <v>0.18</v>
      </c>
      <c r="W3403" s="36">
        <v>92000</v>
      </c>
      <c r="X3403">
        <v>300</v>
      </c>
      <c r="Y3403" s="39">
        <v>214000</v>
      </c>
      <c r="Z3403" s="40">
        <v>44652</v>
      </c>
      <c r="AA3403" s="36">
        <v>127600</v>
      </c>
      <c r="AB3403">
        <v>1.68</v>
      </c>
      <c r="AC3403" t="s">
        <v>3872</v>
      </c>
      <c r="AD3403" s="39">
        <v>200600</v>
      </c>
      <c r="AE3403" s="3">
        <f t="shared" si="107"/>
        <v>6.6799601196410707E-2</v>
      </c>
      <c r="AF3403" s="41">
        <f t="shared" si="106"/>
        <v>6.6799601196410707E-2</v>
      </c>
      <c r="AG3403" t="e">
        <f>VLOOKUP($A3403,'Abatements Granted'!$A$2:$L$402,2,0)</f>
        <v>#N/A</v>
      </c>
      <c r="AH3403" t="e">
        <f>VLOOKUP($A3403,'Abatements Granted'!$A$2:$L$402,10,0)</f>
        <v>#N/A</v>
      </c>
      <c r="AI3403" s="36" t="e">
        <f>VLOOKUP($A3403,'Abatements Granted'!$A$2:$L$402,7,0)</f>
        <v>#N/A</v>
      </c>
    </row>
    <row r="3404" spans="1:35" x14ac:dyDescent="0.2">
      <c r="A3404" s="38" t="s">
        <v>2209</v>
      </c>
      <c r="B3404" t="s">
        <v>7775</v>
      </c>
      <c r="C3404">
        <v>1010</v>
      </c>
      <c r="D3404">
        <v>4</v>
      </c>
      <c r="E3404">
        <v>4</v>
      </c>
      <c r="F3404">
        <v>44</v>
      </c>
      <c r="G3404" t="s">
        <v>7513</v>
      </c>
      <c r="H3404" t="s">
        <v>3669</v>
      </c>
      <c r="I3404">
        <v>1.75</v>
      </c>
      <c r="J3404">
        <v>3</v>
      </c>
      <c r="K3404">
        <v>72</v>
      </c>
      <c r="L3404">
        <v>1923</v>
      </c>
      <c r="M3404">
        <v>1995</v>
      </c>
      <c r="N3404">
        <v>1420</v>
      </c>
      <c r="O3404" s="35">
        <v>271577</v>
      </c>
      <c r="P3404">
        <v>28</v>
      </c>
      <c r="Q3404">
        <v>0</v>
      </c>
      <c r="R3404">
        <v>0</v>
      </c>
      <c r="U3404" s="36">
        <v>195500</v>
      </c>
      <c r="V3404">
        <v>0.21</v>
      </c>
      <c r="W3404" s="36">
        <v>95300</v>
      </c>
      <c r="X3404">
        <v>200</v>
      </c>
      <c r="Y3404" s="39">
        <v>291000</v>
      </c>
      <c r="Z3404" s="40">
        <v>43616</v>
      </c>
      <c r="AA3404" s="36">
        <v>229900</v>
      </c>
      <c r="AB3404">
        <v>1.27</v>
      </c>
      <c r="AC3404">
        <v>0</v>
      </c>
      <c r="AD3404" s="39">
        <v>281400</v>
      </c>
      <c r="AE3404" s="3">
        <f t="shared" si="107"/>
        <v>3.4115138592750505E-2</v>
      </c>
      <c r="AF3404" s="41">
        <f t="shared" si="106"/>
        <v>3.4115138592750505E-2</v>
      </c>
      <c r="AG3404" t="e">
        <f>VLOOKUP($A3404,'Abatements Granted'!$A$2:$L$402,2,0)</f>
        <v>#N/A</v>
      </c>
      <c r="AH3404" t="e">
        <f>VLOOKUP($A3404,'Abatements Granted'!$A$2:$L$402,10,0)</f>
        <v>#N/A</v>
      </c>
      <c r="AI3404" s="36" t="e">
        <f>VLOOKUP($A3404,'Abatements Granted'!$A$2:$L$402,7,0)</f>
        <v>#N/A</v>
      </c>
    </row>
    <row r="3405" spans="1:35" x14ac:dyDescent="0.2">
      <c r="A3405" s="38" t="s">
        <v>2330</v>
      </c>
      <c r="B3405" t="s">
        <v>7776</v>
      </c>
      <c r="C3405">
        <v>1010</v>
      </c>
      <c r="D3405">
        <v>4</v>
      </c>
      <c r="E3405">
        <v>4</v>
      </c>
      <c r="F3405">
        <v>47</v>
      </c>
      <c r="G3405" t="s">
        <v>7513</v>
      </c>
      <c r="H3405" t="s">
        <v>3689</v>
      </c>
      <c r="I3405">
        <v>1</v>
      </c>
      <c r="J3405">
        <v>3</v>
      </c>
      <c r="K3405">
        <v>74</v>
      </c>
      <c r="L3405">
        <v>1958</v>
      </c>
      <c r="M3405">
        <v>1997</v>
      </c>
      <c r="N3405">
        <v>1262</v>
      </c>
      <c r="O3405" s="35">
        <v>275888</v>
      </c>
      <c r="P3405">
        <v>26</v>
      </c>
      <c r="Q3405">
        <v>0</v>
      </c>
      <c r="R3405">
        <v>0</v>
      </c>
      <c r="U3405" s="36">
        <v>204200</v>
      </c>
      <c r="V3405">
        <v>0.23</v>
      </c>
      <c r="W3405" s="36">
        <v>96800</v>
      </c>
      <c r="X3405">
        <v>200</v>
      </c>
      <c r="Y3405" s="39">
        <v>301200</v>
      </c>
      <c r="Z3405" s="40">
        <v>42964</v>
      </c>
      <c r="AA3405" s="36">
        <v>204000</v>
      </c>
      <c r="AB3405">
        <v>1.48</v>
      </c>
      <c r="AC3405">
        <v>0</v>
      </c>
      <c r="AD3405" s="39">
        <v>279700</v>
      </c>
      <c r="AE3405" s="3">
        <f t="shared" si="107"/>
        <v>7.6868072935287746E-2</v>
      </c>
      <c r="AF3405" s="41">
        <f t="shared" si="106"/>
        <v>7.6868072935287746E-2</v>
      </c>
      <c r="AG3405" t="e">
        <f>VLOOKUP($A3405,'Abatements Granted'!$A$2:$L$402,2,0)</f>
        <v>#N/A</v>
      </c>
      <c r="AH3405" t="e">
        <f>VLOOKUP($A3405,'Abatements Granted'!$A$2:$L$402,10,0)</f>
        <v>#N/A</v>
      </c>
      <c r="AI3405" s="36" t="e">
        <f>VLOOKUP($A3405,'Abatements Granted'!$A$2:$L$402,7,0)</f>
        <v>#N/A</v>
      </c>
    </row>
    <row r="3406" spans="1:35" x14ac:dyDescent="0.2">
      <c r="A3406" s="38" t="s">
        <v>7777</v>
      </c>
      <c r="B3406" t="s">
        <v>7778</v>
      </c>
      <c r="C3406">
        <v>9360</v>
      </c>
      <c r="D3406">
        <v>4</v>
      </c>
      <c r="E3406">
        <v>0</v>
      </c>
      <c r="F3406">
        <v>54</v>
      </c>
      <c r="G3406" t="s">
        <v>7770</v>
      </c>
      <c r="H3406" t="s">
        <v>3656</v>
      </c>
      <c r="M3406">
        <v>0</v>
      </c>
      <c r="N3406">
        <v>0</v>
      </c>
      <c r="O3406" s="35">
        <v>0</v>
      </c>
      <c r="U3406" s="36">
        <v>0</v>
      </c>
      <c r="V3406">
        <v>0.22</v>
      </c>
      <c r="W3406" s="36">
        <v>200</v>
      </c>
      <c r="X3406">
        <v>0</v>
      </c>
      <c r="Y3406" s="39">
        <v>200</v>
      </c>
      <c r="Z3406" s="40">
        <v>30659</v>
      </c>
      <c r="AA3406" s="36">
        <v>1</v>
      </c>
      <c r="AB3406">
        <v>200</v>
      </c>
      <c r="AC3406" t="s">
        <v>3663</v>
      </c>
      <c r="AD3406" s="39">
        <v>200</v>
      </c>
      <c r="AE3406" s="3">
        <f t="shared" si="107"/>
        <v>0</v>
      </c>
      <c r="AF3406" s="41">
        <f t="shared" si="106"/>
        <v>0</v>
      </c>
      <c r="AG3406" t="e">
        <f>VLOOKUP($A3406,'Abatements Granted'!$A$2:$L$402,2,0)</f>
        <v>#N/A</v>
      </c>
      <c r="AH3406" t="e">
        <f>VLOOKUP($A3406,'Abatements Granted'!$A$2:$L$402,10,0)</f>
        <v>#N/A</v>
      </c>
      <c r="AI3406" s="36" t="e">
        <f>VLOOKUP($A3406,'Abatements Granted'!$A$2:$L$402,7,0)</f>
        <v>#N/A</v>
      </c>
    </row>
    <row r="3407" spans="1:35" x14ac:dyDescent="0.2">
      <c r="A3407" s="38" t="s">
        <v>2305</v>
      </c>
      <c r="B3407" t="s">
        <v>7779</v>
      </c>
      <c r="C3407">
        <v>1010</v>
      </c>
      <c r="D3407">
        <v>4</v>
      </c>
      <c r="E3407">
        <v>4</v>
      </c>
      <c r="F3407">
        <v>46</v>
      </c>
      <c r="G3407" t="s">
        <v>7770</v>
      </c>
      <c r="H3407" t="s">
        <v>3913</v>
      </c>
      <c r="I3407">
        <v>1</v>
      </c>
      <c r="J3407">
        <v>3</v>
      </c>
      <c r="K3407">
        <v>74</v>
      </c>
      <c r="L3407">
        <v>1941</v>
      </c>
      <c r="M3407">
        <v>1997</v>
      </c>
      <c r="N3407">
        <v>1127</v>
      </c>
      <c r="O3407" s="35">
        <v>216673</v>
      </c>
      <c r="P3407">
        <v>26</v>
      </c>
      <c r="Q3407">
        <v>0</v>
      </c>
      <c r="R3407">
        <v>0</v>
      </c>
      <c r="U3407" s="36">
        <v>160300</v>
      </c>
      <c r="V3407">
        <v>0.31</v>
      </c>
      <c r="W3407" s="36">
        <v>102600</v>
      </c>
      <c r="X3407">
        <v>200</v>
      </c>
      <c r="Y3407" s="39">
        <v>263100</v>
      </c>
      <c r="Z3407" s="40">
        <v>42997</v>
      </c>
      <c r="AA3407" s="36">
        <v>199900</v>
      </c>
      <c r="AB3407">
        <v>1.32</v>
      </c>
      <c r="AC3407">
        <v>0</v>
      </c>
      <c r="AD3407" s="39">
        <v>217300</v>
      </c>
      <c r="AE3407" s="3">
        <f t="shared" si="107"/>
        <v>0.21076852277956748</v>
      </c>
      <c r="AF3407" s="41">
        <f t="shared" si="106"/>
        <v>0.21076852277956748</v>
      </c>
      <c r="AG3407" t="e">
        <f>VLOOKUP($A3407,'Abatements Granted'!$A$2:$L$402,2,0)</f>
        <v>#N/A</v>
      </c>
      <c r="AH3407" t="e">
        <f>VLOOKUP($A3407,'Abatements Granted'!$A$2:$L$402,10,0)</f>
        <v>#N/A</v>
      </c>
      <c r="AI3407" s="36" t="e">
        <f>VLOOKUP($A3407,'Abatements Granted'!$A$2:$L$402,7,0)</f>
        <v>#N/A</v>
      </c>
    </row>
    <row r="3408" spans="1:35" x14ac:dyDescent="0.2">
      <c r="A3408" s="38" t="s">
        <v>1775</v>
      </c>
      <c r="B3408" t="s">
        <v>7780</v>
      </c>
      <c r="C3408">
        <v>1010</v>
      </c>
      <c r="D3408">
        <v>4</v>
      </c>
      <c r="E3408">
        <v>4</v>
      </c>
      <c r="F3408">
        <v>34</v>
      </c>
      <c r="G3408" t="s">
        <v>7770</v>
      </c>
      <c r="H3408" t="s">
        <v>3681</v>
      </c>
      <c r="I3408">
        <v>2</v>
      </c>
      <c r="J3408">
        <v>3</v>
      </c>
      <c r="K3408">
        <v>70</v>
      </c>
      <c r="L3408">
        <v>1931</v>
      </c>
      <c r="M3408">
        <v>1993</v>
      </c>
      <c r="N3408">
        <v>2139</v>
      </c>
      <c r="O3408" s="35">
        <v>340901</v>
      </c>
      <c r="P3408">
        <v>30</v>
      </c>
      <c r="Q3408">
        <v>0</v>
      </c>
      <c r="R3408">
        <v>0</v>
      </c>
      <c r="U3408" s="36">
        <v>238600</v>
      </c>
      <c r="V3408">
        <v>0.37</v>
      </c>
      <c r="W3408" s="36">
        <v>105500</v>
      </c>
      <c r="X3408">
        <v>9200</v>
      </c>
      <c r="Y3408" s="39">
        <v>353300</v>
      </c>
      <c r="Z3408" s="40">
        <v>44379</v>
      </c>
      <c r="AA3408" s="36">
        <v>414000</v>
      </c>
      <c r="AB3408">
        <v>0.85</v>
      </c>
      <c r="AC3408" t="s">
        <v>3889</v>
      </c>
      <c r="AD3408" s="39">
        <v>325000</v>
      </c>
      <c r="AE3408" s="3">
        <f t="shared" si="107"/>
        <v>8.7076923076923052E-2</v>
      </c>
      <c r="AF3408" s="41">
        <f t="shared" si="106"/>
        <v>8.7076923076923052E-2</v>
      </c>
      <c r="AG3408" t="e">
        <f>VLOOKUP($A3408,'Abatements Granted'!$A$2:$L$402,2,0)</f>
        <v>#N/A</v>
      </c>
      <c r="AH3408" t="e">
        <f>VLOOKUP($A3408,'Abatements Granted'!$A$2:$L$402,10,0)</f>
        <v>#N/A</v>
      </c>
      <c r="AI3408" s="36" t="e">
        <f>VLOOKUP($A3408,'Abatements Granted'!$A$2:$L$402,7,0)</f>
        <v>#N/A</v>
      </c>
    </row>
    <row r="3409" spans="1:35" x14ac:dyDescent="0.2">
      <c r="A3409" s="38" t="s">
        <v>1359</v>
      </c>
      <c r="B3409" t="s">
        <v>7781</v>
      </c>
      <c r="C3409">
        <v>1010</v>
      </c>
      <c r="D3409">
        <v>4</v>
      </c>
      <c r="E3409">
        <v>4</v>
      </c>
      <c r="F3409">
        <v>26</v>
      </c>
      <c r="G3409" t="s">
        <v>7770</v>
      </c>
      <c r="H3409" t="s">
        <v>3669</v>
      </c>
      <c r="I3409">
        <v>2</v>
      </c>
      <c r="J3409">
        <v>3</v>
      </c>
      <c r="K3409">
        <v>70</v>
      </c>
      <c r="L3409">
        <v>1930</v>
      </c>
      <c r="M3409">
        <v>1993</v>
      </c>
      <c r="N3409">
        <v>1489</v>
      </c>
      <c r="O3409" s="35">
        <v>283054</v>
      </c>
      <c r="P3409">
        <v>30</v>
      </c>
      <c r="Q3409">
        <v>0</v>
      </c>
      <c r="R3409">
        <v>0</v>
      </c>
      <c r="U3409" s="36">
        <v>198100</v>
      </c>
      <c r="V3409">
        <v>0.43</v>
      </c>
      <c r="W3409" s="36">
        <v>108100</v>
      </c>
      <c r="X3409">
        <v>4100</v>
      </c>
      <c r="Y3409" s="39">
        <v>310300</v>
      </c>
      <c r="Z3409" s="40">
        <v>37816</v>
      </c>
      <c r="AA3409" s="36">
        <v>1</v>
      </c>
      <c r="AB3409">
        <v>310300</v>
      </c>
      <c r="AC3409" t="s">
        <v>3657</v>
      </c>
      <c r="AD3409" s="39">
        <v>299500</v>
      </c>
      <c r="AE3409" s="3">
        <f t="shared" si="107"/>
        <v>3.6060100166944942E-2</v>
      </c>
      <c r="AF3409" s="41">
        <f t="shared" si="106"/>
        <v>3.6060100166944942E-2</v>
      </c>
      <c r="AG3409" t="e">
        <f>VLOOKUP($A3409,'Abatements Granted'!$A$2:$L$402,2,0)</f>
        <v>#N/A</v>
      </c>
      <c r="AH3409" t="e">
        <f>VLOOKUP($A3409,'Abatements Granted'!$A$2:$L$402,10,0)</f>
        <v>#N/A</v>
      </c>
      <c r="AI3409" s="36" t="e">
        <f>VLOOKUP($A3409,'Abatements Granted'!$A$2:$L$402,7,0)</f>
        <v>#N/A</v>
      </c>
    </row>
    <row r="3410" spans="1:35" x14ac:dyDescent="0.2">
      <c r="A3410" s="38" t="s">
        <v>293</v>
      </c>
      <c r="B3410" t="s">
        <v>7782</v>
      </c>
      <c r="C3410">
        <v>1010</v>
      </c>
      <c r="D3410">
        <v>4</v>
      </c>
      <c r="E3410">
        <v>4</v>
      </c>
      <c r="F3410">
        <v>12</v>
      </c>
      <c r="G3410" t="s">
        <v>7770</v>
      </c>
      <c r="H3410" t="s">
        <v>3666</v>
      </c>
      <c r="I3410">
        <v>1.75</v>
      </c>
      <c r="J3410">
        <v>3</v>
      </c>
      <c r="K3410">
        <v>71</v>
      </c>
      <c r="L3410">
        <v>1948</v>
      </c>
      <c r="M3410">
        <v>1994</v>
      </c>
      <c r="N3410">
        <v>1481</v>
      </c>
      <c r="O3410" s="35">
        <v>288398</v>
      </c>
      <c r="P3410">
        <v>29</v>
      </c>
      <c r="Q3410">
        <v>0</v>
      </c>
      <c r="R3410">
        <v>0</v>
      </c>
      <c r="U3410" s="36">
        <v>204800</v>
      </c>
      <c r="V3410">
        <v>0.27</v>
      </c>
      <c r="W3410" s="36">
        <v>100500</v>
      </c>
      <c r="X3410">
        <v>700</v>
      </c>
      <c r="Y3410" s="39">
        <v>306000</v>
      </c>
      <c r="Z3410" s="40">
        <v>34460</v>
      </c>
      <c r="AA3410" s="36">
        <v>110000</v>
      </c>
      <c r="AB3410">
        <v>2.78</v>
      </c>
      <c r="AC3410">
        <v>0</v>
      </c>
      <c r="AD3410" s="39">
        <v>293200</v>
      </c>
      <c r="AE3410" s="3">
        <f t="shared" si="107"/>
        <v>4.3656207366985056E-2</v>
      </c>
      <c r="AF3410" s="41">
        <f t="shared" si="106"/>
        <v>4.3656207366985056E-2</v>
      </c>
      <c r="AG3410" t="e">
        <f>VLOOKUP($A3410,'Abatements Granted'!$A$2:$L$402,2,0)</f>
        <v>#N/A</v>
      </c>
      <c r="AH3410" t="e">
        <f>VLOOKUP($A3410,'Abatements Granted'!$A$2:$L$402,10,0)</f>
        <v>#N/A</v>
      </c>
      <c r="AI3410" s="36" t="e">
        <f>VLOOKUP($A3410,'Abatements Granted'!$A$2:$L$402,7,0)</f>
        <v>#N/A</v>
      </c>
    </row>
    <row r="3411" spans="1:35" x14ac:dyDescent="0.2">
      <c r="A3411" s="38" t="s">
        <v>1797</v>
      </c>
      <c r="B3411" t="s">
        <v>7783</v>
      </c>
      <c r="C3411">
        <v>1010</v>
      </c>
      <c r="D3411">
        <v>4</v>
      </c>
      <c r="E3411">
        <v>4</v>
      </c>
      <c r="F3411">
        <v>347</v>
      </c>
      <c r="G3411" t="s">
        <v>7523</v>
      </c>
      <c r="H3411" t="s">
        <v>3666</v>
      </c>
      <c r="I3411">
        <v>1.75</v>
      </c>
      <c r="J3411">
        <v>3</v>
      </c>
      <c r="K3411">
        <v>71</v>
      </c>
      <c r="L3411">
        <v>1945</v>
      </c>
      <c r="M3411">
        <v>1994</v>
      </c>
      <c r="N3411">
        <v>1875</v>
      </c>
      <c r="O3411" s="35">
        <v>325506</v>
      </c>
      <c r="P3411">
        <v>29</v>
      </c>
      <c r="Q3411">
        <v>0</v>
      </c>
      <c r="R3411">
        <v>0</v>
      </c>
      <c r="U3411" s="36">
        <v>231100</v>
      </c>
      <c r="V3411">
        <v>0.16</v>
      </c>
      <c r="W3411" s="36">
        <v>87800</v>
      </c>
      <c r="X3411">
        <v>0</v>
      </c>
      <c r="Y3411" s="39">
        <v>318900</v>
      </c>
      <c r="Z3411" s="40">
        <v>45070</v>
      </c>
      <c r="AA3411" s="36">
        <v>420000</v>
      </c>
      <c r="AB3411">
        <v>0.76</v>
      </c>
      <c r="AC3411">
        <v>0</v>
      </c>
      <c r="AD3411" s="39">
        <v>307200</v>
      </c>
      <c r="AE3411" s="3">
        <f t="shared" si="107"/>
        <v>3.80859375E-2</v>
      </c>
      <c r="AF3411" s="41">
        <f t="shared" si="106"/>
        <v>3.80859375E-2</v>
      </c>
      <c r="AG3411" t="e">
        <f>VLOOKUP($A3411,'Abatements Granted'!$A$2:$L$402,2,0)</f>
        <v>#N/A</v>
      </c>
      <c r="AH3411" t="e">
        <f>VLOOKUP($A3411,'Abatements Granted'!$A$2:$L$402,10,0)</f>
        <v>#N/A</v>
      </c>
      <c r="AI3411" s="36" t="e">
        <f>VLOOKUP($A3411,'Abatements Granted'!$A$2:$L$402,7,0)</f>
        <v>#N/A</v>
      </c>
    </row>
    <row r="3412" spans="1:35" x14ac:dyDescent="0.2">
      <c r="A3412" s="38" t="s">
        <v>1549</v>
      </c>
      <c r="B3412" t="s">
        <v>7784</v>
      </c>
      <c r="C3412">
        <v>1010</v>
      </c>
      <c r="D3412">
        <v>4</v>
      </c>
      <c r="E3412">
        <v>4</v>
      </c>
      <c r="F3412">
        <v>3</v>
      </c>
      <c r="G3412" t="s">
        <v>7785</v>
      </c>
      <c r="H3412" t="s">
        <v>3689</v>
      </c>
      <c r="I3412">
        <v>1</v>
      </c>
      <c r="J3412">
        <v>3</v>
      </c>
      <c r="K3412">
        <v>70</v>
      </c>
      <c r="L3412">
        <v>1931</v>
      </c>
      <c r="M3412">
        <v>1993</v>
      </c>
      <c r="N3412">
        <v>1044</v>
      </c>
      <c r="O3412" s="35">
        <v>255059</v>
      </c>
      <c r="P3412">
        <v>30</v>
      </c>
      <c r="Q3412">
        <v>0</v>
      </c>
      <c r="R3412">
        <v>0</v>
      </c>
      <c r="U3412" s="36">
        <v>178500</v>
      </c>
      <c r="V3412">
        <v>0.12</v>
      </c>
      <c r="W3412" s="36">
        <v>80200</v>
      </c>
      <c r="X3412">
        <v>200</v>
      </c>
      <c r="Y3412" s="39">
        <v>258900</v>
      </c>
      <c r="Z3412" s="40">
        <v>38986</v>
      </c>
      <c r="AA3412" s="36">
        <v>165000</v>
      </c>
      <c r="AB3412">
        <v>1.57</v>
      </c>
      <c r="AC3412">
        <v>0</v>
      </c>
      <c r="AD3412" s="39">
        <v>244700</v>
      </c>
      <c r="AE3412" s="3">
        <f t="shared" si="107"/>
        <v>5.8030241111565184E-2</v>
      </c>
      <c r="AF3412" s="41">
        <f t="shared" si="106"/>
        <v>5.8030241111565184E-2</v>
      </c>
      <c r="AG3412" t="e">
        <f>VLOOKUP($A3412,'Abatements Granted'!$A$2:$L$402,2,0)</f>
        <v>#N/A</v>
      </c>
      <c r="AH3412" t="e">
        <f>VLOOKUP($A3412,'Abatements Granted'!$A$2:$L$402,10,0)</f>
        <v>#N/A</v>
      </c>
      <c r="AI3412" s="36" t="e">
        <f>VLOOKUP($A3412,'Abatements Granted'!$A$2:$L$402,7,0)</f>
        <v>#N/A</v>
      </c>
    </row>
    <row r="3413" spans="1:35" x14ac:dyDescent="0.2">
      <c r="A3413" s="38" t="s">
        <v>3437</v>
      </c>
      <c r="B3413" t="s">
        <v>7786</v>
      </c>
      <c r="C3413">
        <v>1010</v>
      </c>
      <c r="D3413">
        <v>4</v>
      </c>
      <c r="E3413">
        <v>4</v>
      </c>
      <c r="F3413">
        <v>9</v>
      </c>
      <c r="G3413" t="s">
        <v>7785</v>
      </c>
      <c r="H3413" t="s">
        <v>3689</v>
      </c>
      <c r="I3413">
        <v>1</v>
      </c>
      <c r="J3413">
        <v>3</v>
      </c>
      <c r="K3413">
        <v>71</v>
      </c>
      <c r="L3413">
        <v>1950</v>
      </c>
      <c r="M3413">
        <v>1994</v>
      </c>
      <c r="N3413">
        <v>864</v>
      </c>
      <c r="O3413" s="35">
        <v>228655</v>
      </c>
      <c r="P3413">
        <v>29</v>
      </c>
      <c r="Q3413">
        <v>0</v>
      </c>
      <c r="R3413">
        <v>0</v>
      </c>
      <c r="U3413" s="36">
        <v>162300</v>
      </c>
      <c r="V3413">
        <v>0.25</v>
      </c>
      <c r="W3413" s="36">
        <v>98600</v>
      </c>
      <c r="X3413">
        <v>6600</v>
      </c>
      <c r="Y3413" s="39">
        <v>267500</v>
      </c>
      <c r="Z3413" s="40">
        <v>40101</v>
      </c>
      <c r="AA3413" s="36">
        <v>120000</v>
      </c>
      <c r="AB3413">
        <v>2.23</v>
      </c>
      <c r="AC3413">
        <v>0</v>
      </c>
      <c r="AD3413" s="39">
        <v>252000</v>
      </c>
      <c r="AE3413" s="3">
        <f t="shared" si="107"/>
        <v>6.1507936507936511E-2</v>
      </c>
      <c r="AF3413" s="41">
        <f t="shared" si="106"/>
        <v>6.1507936507936511E-2</v>
      </c>
      <c r="AG3413" t="e">
        <f>VLOOKUP($A3413,'Abatements Granted'!$A$2:$L$402,2,0)</f>
        <v>#N/A</v>
      </c>
      <c r="AH3413" t="e">
        <f>VLOOKUP($A3413,'Abatements Granted'!$A$2:$L$402,10,0)</f>
        <v>#N/A</v>
      </c>
      <c r="AI3413" s="36" t="e">
        <f>VLOOKUP($A3413,'Abatements Granted'!$A$2:$L$402,7,0)</f>
        <v>#N/A</v>
      </c>
    </row>
    <row r="3414" spans="1:35" x14ac:dyDescent="0.2">
      <c r="A3414" s="38" t="s">
        <v>581</v>
      </c>
      <c r="B3414" t="s">
        <v>7787</v>
      </c>
      <c r="C3414">
        <v>1010</v>
      </c>
      <c r="D3414">
        <v>4</v>
      </c>
      <c r="E3414">
        <v>4</v>
      </c>
      <c r="F3414">
        <v>15</v>
      </c>
      <c r="G3414" t="s">
        <v>7785</v>
      </c>
      <c r="H3414" t="s">
        <v>3669</v>
      </c>
      <c r="I3414">
        <v>1.25</v>
      </c>
      <c r="J3414">
        <v>3</v>
      </c>
      <c r="K3414">
        <v>70</v>
      </c>
      <c r="L3414">
        <v>1931</v>
      </c>
      <c r="M3414">
        <v>1993</v>
      </c>
      <c r="N3414">
        <v>1100</v>
      </c>
      <c r="O3414" s="35">
        <v>237403</v>
      </c>
      <c r="P3414">
        <v>30</v>
      </c>
      <c r="Q3414">
        <v>0</v>
      </c>
      <c r="R3414">
        <v>0</v>
      </c>
      <c r="U3414" s="36">
        <v>166200</v>
      </c>
      <c r="V3414">
        <v>0.23</v>
      </c>
      <c r="W3414" s="36">
        <v>97100</v>
      </c>
      <c r="X3414">
        <v>3000</v>
      </c>
      <c r="Y3414" s="39">
        <v>266300</v>
      </c>
      <c r="Z3414" s="40">
        <v>42243</v>
      </c>
      <c r="AA3414" s="36">
        <v>146000</v>
      </c>
      <c r="AB3414">
        <v>1.82</v>
      </c>
      <c r="AC3414" t="s">
        <v>3872</v>
      </c>
      <c r="AD3414" s="39">
        <v>256500</v>
      </c>
      <c r="AE3414" s="3">
        <f t="shared" si="107"/>
        <v>3.8206627680311911E-2</v>
      </c>
      <c r="AF3414" s="41">
        <f t="shared" si="106"/>
        <v>3.8206627680311911E-2</v>
      </c>
      <c r="AG3414" t="e">
        <f>VLOOKUP($A3414,'Abatements Granted'!$A$2:$L$402,2,0)</f>
        <v>#N/A</v>
      </c>
      <c r="AH3414" t="e">
        <f>VLOOKUP($A3414,'Abatements Granted'!$A$2:$L$402,10,0)</f>
        <v>#N/A</v>
      </c>
      <c r="AI3414" s="36" t="e">
        <f>VLOOKUP($A3414,'Abatements Granted'!$A$2:$L$402,7,0)</f>
        <v>#N/A</v>
      </c>
    </row>
    <row r="3415" spans="1:35" x14ac:dyDescent="0.2">
      <c r="A3415" s="38" t="s">
        <v>1056</v>
      </c>
      <c r="B3415" t="s">
        <v>7788</v>
      </c>
      <c r="C3415">
        <v>1010</v>
      </c>
      <c r="D3415">
        <v>4</v>
      </c>
      <c r="E3415">
        <v>4</v>
      </c>
      <c r="F3415">
        <v>21</v>
      </c>
      <c r="G3415" t="s">
        <v>7785</v>
      </c>
      <c r="H3415" t="s">
        <v>3689</v>
      </c>
      <c r="I3415">
        <v>1</v>
      </c>
      <c r="J3415">
        <v>3</v>
      </c>
      <c r="K3415">
        <v>70</v>
      </c>
      <c r="L3415">
        <v>1931</v>
      </c>
      <c r="M3415">
        <v>1993</v>
      </c>
      <c r="N3415">
        <v>2178</v>
      </c>
      <c r="O3415" s="35">
        <v>386993</v>
      </c>
      <c r="P3415">
        <v>30</v>
      </c>
      <c r="Q3415">
        <v>0</v>
      </c>
      <c r="R3415">
        <v>0</v>
      </c>
      <c r="U3415" s="36">
        <v>270900</v>
      </c>
      <c r="V3415">
        <v>0.35</v>
      </c>
      <c r="W3415" s="36">
        <v>104400</v>
      </c>
      <c r="X3415">
        <v>9700</v>
      </c>
      <c r="Y3415" s="39">
        <v>385000</v>
      </c>
      <c r="Z3415" s="40">
        <v>45140</v>
      </c>
      <c r="AA3415" s="36">
        <v>1</v>
      </c>
      <c r="AB3415">
        <v>385000</v>
      </c>
      <c r="AC3415" t="s">
        <v>3872</v>
      </c>
      <c r="AD3415" s="39">
        <v>365100</v>
      </c>
      <c r="AE3415" s="3">
        <f t="shared" si="107"/>
        <v>5.4505614900027366E-2</v>
      </c>
      <c r="AF3415" s="41">
        <f t="shared" si="106"/>
        <v>5.4505614900027366E-2</v>
      </c>
      <c r="AG3415" t="e">
        <f>VLOOKUP($A3415,'Abatements Granted'!$A$2:$L$402,2,0)</f>
        <v>#N/A</v>
      </c>
      <c r="AH3415" t="e">
        <f>VLOOKUP($A3415,'Abatements Granted'!$A$2:$L$402,10,0)</f>
        <v>#N/A</v>
      </c>
      <c r="AI3415" s="36" t="e">
        <f>VLOOKUP($A3415,'Abatements Granted'!$A$2:$L$402,7,0)</f>
        <v>#N/A</v>
      </c>
    </row>
    <row r="3416" spans="1:35" x14ac:dyDescent="0.2">
      <c r="A3416" s="38" t="s">
        <v>1499</v>
      </c>
      <c r="B3416" t="s">
        <v>7789</v>
      </c>
      <c r="C3416">
        <v>1010</v>
      </c>
      <c r="D3416">
        <v>4</v>
      </c>
      <c r="E3416">
        <v>4</v>
      </c>
      <c r="F3416">
        <v>29</v>
      </c>
      <c r="G3416" t="s">
        <v>7785</v>
      </c>
      <c r="H3416" t="s">
        <v>3669</v>
      </c>
      <c r="I3416">
        <v>2</v>
      </c>
      <c r="J3416">
        <v>3</v>
      </c>
      <c r="K3416">
        <v>70</v>
      </c>
      <c r="L3416">
        <v>1932</v>
      </c>
      <c r="M3416">
        <v>1993</v>
      </c>
      <c r="N3416">
        <v>1419</v>
      </c>
      <c r="O3416" s="35">
        <v>271474</v>
      </c>
      <c r="P3416">
        <v>30</v>
      </c>
      <c r="Q3416">
        <v>0</v>
      </c>
      <c r="R3416">
        <v>0</v>
      </c>
      <c r="U3416" s="36">
        <v>190000</v>
      </c>
      <c r="V3416">
        <v>0.15</v>
      </c>
      <c r="W3416" s="36">
        <v>86300</v>
      </c>
      <c r="X3416">
        <v>0</v>
      </c>
      <c r="Y3416" s="39">
        <v>276300</v>
      </c>
      <c r="Z3416" s="40">
        <v>43222</v>
      </c>
      <c r="AA3416" s="36">
        <v>232500</v>
      </c>
      <c r="AB3416">
        <v>1.19</v>
      </c>
      <c r="AC3416">
        <v>0</v>
      </c>
      <c r="AD3416" s="39">
        <v>267600</v>
      </c>
      <c r="AE3416" s="3">
        <f t="shared" si="107"/>
        <v>3.2511210762331766E-2</v>
      </c>
      <c r="AF3416" s="41">
        <f t="shared" si="106"/>
        <v>3.2511210762331766E-2</v>
      </c>
      <c r="AG3416" t="e">
        <f>VLOOKUP($A3416,'Abatements Granted'!$A$2:$L$402,2,0)</f>
        <v>#N/A</v>
      </c>
      <c r="AH3416" t="e">
        <f>VLOOKUP($A3416,'Abatements Granted'!$A$2:$L$402,10,0)</f>
        <v>#N/A</v>
      </c>
      <c r="AI3416" s="36" t="e">
        <f>VLOOKUP($A3416,'Abatements Granted'!$A$2:$L$402,7,0)</f>
        <v>#N/A</v>
      </c>
    </row>
    <row r="3417" spans="1:35" x14ac:dyDescent="0.2">
      <c r="A3417" s="38" t="s">
        <v>1810</v>
      </c>
      <c r="B3417" t="s">
        <v>7790</v>
      </c>
      <c r="C3417">
        <v>1010</v>
      </c>
      <c r="D3417">
        <v>4</v>
      </c>
      <c r="E3417">
        <v>4</v>
      </c>
      <c r="F3417">
        <v>35</v>
      </c>
      <c r="G3417" t="s">
        <v>7785</v>
      </c>
      <c r="H3417" t="s">
        <v>3669</v>
      </c>
      <c r="I3417">
        <v>1.5</v>
      </c>
      <c r="J3417">
        <v>3</v>
      </c>
      <c r="K3417">
        <v>71</v>
      </c>
      <c r="L3417">
        <v>1946</v>
      </c>
      <c r="M3417">
        <v>1994</v>
      </c>
      <c r="N3417">
        <v>1303</v>
      </c>
      <c r="O3417" s="35">
        <v>259554</v>
      </c>
      <c r="P3417">
        <v>29</v>
      </c>
      <c r="Q3417">
        <v>0</v>
      </c>
      <c r="R3417">
        <v>0</v>
      </c>
      <c r="U3417" s="36">
        <v>184300</v>
      </c>
      <c r="V3417">
        <v>0.23</v>
      </c>
      <c r="W3417" s="36">
        <v>97600</v>
      </c>
      <c r="X3417">
        <v>12500</v>
      </c>
      <c r="Y3417" s="39">
        <v>294400</v>
      </c>
      <c r="Z3417" s="40">
        <v>32387</v>
      </c>
      <c r="AA3417" s="36">
        <v>130000</v>
      </c>
      <c r="AB3417">
        <v>2.2599999999999998</v>
      </c>
      <c r="AC3417">
        <v>0</v>
      </c>
      <c r="AD3417" s="39">
        <v>284800</v>
      </c>
      <c r="AE3417" s="3">
        <f t="shared" si="107"/>
        <v>3.3707865168539408E-2</v>
      </c>
      <c r="AF3417" s="41">
        <f t="shared" si="106"/>
        <v>3.3707865168539408E-2</v>
      </c>
      <c r="AG3417" t="e">
        <f>VLOOKUP($A3417,'Abatements Granted'!$A$2:$L$402,2,0)</f>
        <v>#N/A</v>
      </c>
      <c r="AH3417" t="e">
        <f>VLOOKUP($A3417,'Abatements Granted'!$A$2:$L$402,10,0)</f>
        <v>#N/A</v>
      </c>
      <c r="AI3417" s="36" t="e">
        <f>VLOOKUP($A3417,'Abatements Granted'!$A$2:$L$402,7,0)</f>
        <v>#N/A</v>
      </c>
    </row>
    <row r="3418" spans="1:35" x14ac:dyDescent="0.2">
      <c r="A3418" s="38" t="s">
        <v>2338</v>
      </c>
      <c r="B3418" t="s">
        <v>7791</v>
      </c>
      <c r="C3418">
        <v>1010</v>
      </c>
      <c r="D3418">
        <v>4</v>
      </c>
      <c r="E3418">
        <v>4</v>
      </c>
      <c r="F3418">
        <v>47</v>
      </c>
      <c r="G3418" t="s">
        <v>7785</v>
      </c>
      <c r="H3418" t="s">
        <v>3666</v>
      </c>
      <c r="I3418">
        <v>1.75</v>
      </c>
      <c r="J3418">
        <v>4</v>
      </c>
      <c r="K3418">
        <v>74</v>
      </c>
      <c r="L3418">
        <v>1945</v>
      </c>
      <c r="M3418">
        <v>1997</v>
      </c>
      <c r="N3418">
        <v>3075</v>
      </c>
      <c r="O3418" s="35">
        <v>501977</v>
      </c>
      <c r="P3418">
        <v>26</v>
      </c>
      <c r="Q3418">
        <v>0</v>
      </c>
      <c r="R3418">
        <v>0</v>
      </c>
      <c r="U3418" s="36">
        <v>371500</v>
      </c>
      <c r="V3418">
        <v>0.37</v>
      </c>
      <c r="W3418" s="36">
        <v>105300</v>
      </c>
      <c r="X3418">
        <v>9700</v>
      </c>
      <c r="Y3418" s="39">
        <v>486500</v>
      </c>
      <c r="Z3418" s="40">
        <v>42222</v>
      </c>
      <c r="AA3418" s="36">
        <v>310000</v>
      </c>
      <c r="AB3418">
        <v>1.57</v>
      </c>
      <c r="AC3418">
        <v>0</v>
      </c>
      <c r="AD3418" s="39">
        <v>467500</v>
      </c>
      <c r="AE3418" s="3">
        <f t="shared" si="107"/>
        <v>4.064171122994642E-2</v>
      </c>
      <c r="AF3418" s="41">
        <f t="shared" si="106"/>
        <v>4.064171122994642E-2</v>
      </c>
      <c r="AG3418" t="e">
        <f>VLOOKUP($A3418,'Abatements Granted'!$A$2:$L$402,2,0)</f>
        <v>#N/A</v>
      </c>
      <c r="AH3418" t="e">
        <f>VLOOKUP($A3418,'Abatements Granted'!$A$2:$L$402,10,0)</f>
        <v>#N/A</v>
      </c>
      <c r="AI3418" s="36" t="e">
        <f>VLOOKUP($A3418,'Abatements Granted'!$A$2:$L$402,7,0)</f>
        <v>#N/A</v>
      </c>
    </row>
    <row r="3419" spans="1:35" x14ac:dyDescent="0.2">
      <c r="A3419" s="38" t="s">
        <v>2670</v>
      </c>
      <c r="B3419" t="s">
        <v>7792</v>
      </c>
      <c r="C3419">
        <v>1010</v>
      </c>
      <c r="D3419">
        <v>4</v>
      </c>
      <c r="E3419">
        <v>4</v>
      </c>
      <c r="F3419">
        <v>57</v>
      </c>
      <c r="G3419" t="s">
        <v>7785</v>
      </c>
      <c r="H3419" t="s">
        <v>3689</v>
      </c>
      <c r="I3419">
        <v>1</v>
      </c>
      <c r="J3419">
        <v>3</v>
      </c>
      <c r="K3419">
        <v>72</v>
      </c>
      <c r="L3419">
        <v>1945</v>
      </c>
      <c r="M3419">
        <v>1995</v>
      </c>
      <c r="N3419">
        <v>1717</v>
      </c>
      <c r="O3419" s="35">
        <v>329633</v>
      </c>
      <c r="P3419">
        <v>28</v>
      </c>
      <c r="Q3419">
        <v>0</v>
      </c>
      <c r="R3419">
        <v>0</v>
      </c>
      <c r="U3419" s="36">
        <v>237300</v>
      </c>
      <c r="V3419">
        <v>0.54</v>
      </c>
      <c r="W3419" s="36">
        <v>113400</v>
      </c>
      <c r="X3419">
        <v>4200</v>
      </c>
      <c r="Y3419" s="39">
        <v>354900</v>
      </c>
      <c r="Z3419" s="40">
        <v>42943</v>
      </c>
      <c r="AA3419" s="36">
        <v>100</v>
      </c>
      <c r="AB3419">
        <v>3549</v>
      </c>
      <c r="AC3419" t="s">
        <v>3676</v>
      </c>
      <c r="AD3419" s="39">
        <v>331600</v>
      </c>
      <c r="AE3419" s="3">
        <f t="shared" si="107"/>
        <v>7.0265379975874565E-2</v>
      </c>
      <c r="AF3419" s="41">
        <f t="shared" si="106"/>
        <v>7.0265379975874565E-2</v>
      </c>
      <c r="AG3419" t="e">
        <f>VLOOKUP($A3419,'Abatements Granted'!$A$2:$L$402,2,0)</f>
        <v>#N/A</v>
      </c>
      <c r="AH3419" t="e">
        <f>VLOOKUP($A3419,'Abatements Granted'!$A$2:$L$402,10,0)</f>
        <v>#N/A</v>
      </c>
      <c r="AI3419" s="36" t="e">
        <f>VLOOKUP($A3419,'Abatements Granted'!$A$2:$L$402,7,0)</f>
        <v>#N/A</v>
      </c>
    </row>
    <row r="3420" spans="1:35" x14ac:dyDescent="0.2">
      <c r="A3420" s="38" t="s">
        <v>2810</v>
      </c>
      <c r="B3420" t="s">
        <v>7793</v>
      </c>
      <c r="C3420">
        <v>1010</v>
      </c>
      <c r="D3420">
        <v>4</v>
      </c>
      <c r="E3420">
        <v>4</v>
      </c>
      <c r="F3420">
        <v>61</v>
      </c>
      <c r="G3420" t="s">
        <v>7785</v>
      </c>
      <c r="H3420" t="s">
        <v>3669</v>
      </c>
      <c r="I3420">
        <v>1.75</v>
      </c>
      <c r="J3420">
        <v>3</v>
      </c>
      <c r="K3420">
        <v>72</v>
      </c>
      <c r="L3420">
        <v>1936</v>
      </c>
      <c r="M3420">
        <v>1995</v>
      </c>
      <c r="N3420">
        <v>1670</v>
      </c>
      <c r="O3420" s="35">
        <v>300882</v>
      </c>
      <c r="P3420">
        <v>28</v>
      </c>
      <c r="Q3420">
        <v>0</v>
      </c>
      <c r="R3420">
        <v>0</v>
      </c>
      <c r="U3420" s="36">
        <v>216600</v>
      </c>
      <c r="V3420">
        <v>0.42</v>
      </c>
      <c r="W3420" s="36">
        <v>107600</v>
      </c>
      <c r="X3420">
        <v>22800</v>
      </c>
      <c r="Y3420" s="39">
        <v>347000</v>
      </c>
      <c r="Z3420" s="40">
        <v>37190</v>
      </c>
      <c r="AA3420" s="36">
        <v>1</v>
      </c>
      <c r="AB3420">
        <v>347000</v>
      </c>
      <c r="AC3420" t="s">
        <v>3657</v>
      </c>
      <c r="AD3420" s="39">
        <v>336200</v>
      </c>
      <c r="AE3420" s="3">
        <f t="shared" si="107"/>
        <v>3.2123735871504966E-2</v>
      </c>
      <c r="AF3420" s="41">
        <f t="shared" si="106"/>
        <v>3.2123735871504966E-2</v>
      </c>
      <c r="AG3420" t="e">
        <f>VLOOKUP($A3420,'Abatements Granted'!$A$2:$L$402,2,0)</f>
        <v>#N/A</v>
      </c>
      <c r="AH3420" t="e">
        <f>VLOOKUP($A3420,'Abatements Granted'!$A$2:$L$402,10,0)</f>
        <v>#N/A</v>
      </c>
      <c r="AI3420" s="36" t="e">
        <f>VLOOKUP($A3420,'Abatements Granted'!$A$2:$L$402,7,0)</f>
        <v>#N/A</v>
      </c>
    </row>
    <row r="3421" spans="1:35" x14ac:dyDescent="0.2">
      <c r="A3421" s="38" t="s">
        <v>7794</v>
      </c>
      <c r="B3421" t="s">
        <v>7795</v>
      </c>
      <c r="C3421">
        <v>1320</v>
      </c>
      <c r="D3421">
        <v>4</v>
      </c>
      <c r="E3421">
        <v>0</v>
      </c>
      <c r="F3421">
        <v>72</v>
      </c>
      <c r="G3421" t="s">
        <v>7785</v>
      </c>
      <c r="H3421" t="s">
        <v>3656</v>
      </c>
      <c r="M3421">
        <v>0</v>
      </c>
      <c r="N3421">
        <v>0</v>
      </c>
      <c r="O3421" s="35">
        <v>0</v>
      </c>
      <c r="U3421" s="36">
        <v>0</v>
      </c>
      <c r="V3421">
        <v>3.7</v>
      </c>
      <c r="W3421" s="36">
        <v>17100</v>
      </c>
      <c r="X3421">
        <v>0</v>
      </c>
      <c r="Y3421" s="39">
        <v>17100</v>
      </c>
      <c r="Z3421" s="40">
        <v>41799</v>
      </c>
      <c r="AA3421" s="36">
        <v>100</v>
      </c>
      <c r="AB3421">
        <v>171</v>
      </c>
      <c r="AC3421" t="s">
        <v>3676</v>
      </c>
      <c r="AD3421" s="39">
        <v>15200</v>
      </c>
      <c r="AE3421" s="3">
        <f t="shared" si="107"/>
        <v>0.125</v>
      </c>
      <c r="AF3421" s="41">
        <f t="shared" si="106"/>
        <v>0.125</v>
      </c>
      <c r="AG3421" t="e">
        <f>VLOOKUP($A3421,'Abatements Granted'!$A$2:$L$402,2,0)</f>
        <v>#N/A</v>
      </c>
      <c r="AH3421" t="e">
        <f>VLOOKUP($A3421,'Abatements Granted'!$A$2:$L$402,10,0)</f>
        <v>#N/A</v>
      </c>
      <c r="AI3421" s="36" t="e">
        <f>VLOOKUP($A3421,'Abatements Granted'!$A$2:$L$402,7,0)</f>
        <v>#N/A</v>
      </c>
    </row>
    <row r="3422" spans="1:35" x14ac:dyDescent="0.2">
      <c r="A3422" s="38" t="s">
        <v>2979</v>
      </c>
      <c r="B3422" t="s">
        <v>7796</v>
      </c>
      <c r="C3422">
        <v>1010</v>
      </c>
      <c r="D3422">
        <v>4</v>
      </c>
      <c r="E3422">
        <v>4</v>
      </c>
      <c r="F3422">
        <v>68</v>
      </c>
      <c r="G3422" t="s">
        <v>7785</v>
      </c>
      <c r="H3422" t="s">
        <v>3689</v>
      </c>
      <c r="I3422">
        <v>1</v>
      </c>
      <c r="J3422">
        <v>3</v>
      </c>
      <c r="K3422">
        <v>83</v>
      </c>
      <c r="L3422">
        <v>1955</v>
      </c>
      <c r="M3422">
        <v>2006</v>
      </c>
      <c r="N3422">
        <v>1186</v>
      </c>
      <c r="O3422" s="35">
        <v>267516</v>
      </c>
      <c r="P3422">
        <v>17</v>
      </c>
      <c r="Q3422">
        <v>0</v>
      </c>
      <c r="R3422">
        <v>0</v>
      </c>
      <c r="U3422" s="36">
        <v>222000</v>
      </c>
      <c r="V3422">
        <v>0.27</v>
      </c>
      <c r="W3422" s="36">
        <v>100500</v>
      </c>
      <c r="X3422">
        <v>200</v>
      </c>
      <c r="Y3422" s="39">
        <v>322700</v>
      </c>
      <c r="Z3422" s="40">
        <v>43955</v>
      </c>
      <c r="AA3422" s="36">
        <v>100</v>
      </c>
      <c r="AB3422">
        <v>3227</v>
      </c>
      <c r="AC3422" t="s">
        <v>3657</v>
      </c>
      <c r="AD3422" s="39">
        <v>305000</v>
      </c>
      <c r="AE3422" s="3">
        <f t="shared" si="107"/>
        <v>5.8032786885245935E-2</v>
      </c>
      <c r="AF3422" s="41">
        <f t="shared" si="106"/>
        <v>5.8032786885245935E-2</v>
      </c>
      <c r="AG3422" t="e">
        <f>VLOOKUP($A3422,'Abatements Granted'!$A$2:$L$402,2,0)</f>
        <v>#N/A</v>
      </c>
      <c r="AH3422" t="e">
        <f>VLOOKUP($A3422,'Abatements Granted'!$A$2:$L$402,10,0)</f>
        <v>#N/A</v>
      </c>
      <c r="AI3422" s="36" t="e">
        <f>VLOOKUP($A3422,'Abatements Granted'!$A$2:$L$402,7,0)</f>
        <v>#N/A</v>
      </c>
    </row>
    <row r="3423" spans="1:35" x14ac:dyDescent="0.2">
      <c r="A3423" s="38" t="s">
        <v>2938</v>
      </c>
      <c r="B3423" t="s">
        <v>7797</v>
      </c>
      <c r="C3423">
        <v>1010</v>
      </c>
      <c r="D3423">
        <v>4</v>
      </c>
      <c r="E3423">
        <v>4</v>
      </c>
      <c r="F3423">
        <v>66</v>
      </c>
      <c r="G3423" t="s">
        <v>7785</v>
      </c>
      <c r="H3423" t="s">
        <v>3671</v>
      </c>
      <c r="I3423">
        <v>2</v>
      </c>
      <c r="J3423">
        <v>3</v>
      </c>
      <c r="K3423">
        <v>72</v>
      </c>
      <c r="L3423">
        <v>1951</v>
      </c>
      <c r="M3423">
        <v>1995</v>
      </c>
      <c r="N3423">
        <v>2010</v>
      </c>
      <c r="O3423" s="35">
        <v>359619</v>
      </c>
      <c r="P3423">
        <v>28</v>
      </c>
      <c r="Q3423">
        <v>0</v>
      </c>
      <c r="R3423">
        <v>0</v>
      </c>
      <c r="U3423" s="36">
        <v>258900</v>
      </c>
      <c r="V3423">
        <v>0.27</v>
      </c>
      <c r="W3423" s="36">
        <v>100600</v>
      </c>
      <c r="X3423">
        <v>900</v>
      </c>
      <c r="Y3423" s="39">
        <v>360400</v>
      </c>
      <c r="Z3423" s="40">
        <v>43167</v>
      </c>
      <c r="AA3423" s="36">
        <v>280000</v>
      </c>
      <c r="AB3423">
        <v>1.29</v>
      </c>
      <c r="AC3423">
        <v>0</v>
      </c>
      <c r="AD3423" s="39">
        <v>327300</v>
      </c>
      <c r="AE3423" s="3">
        <f t="shared" si="107"/>
        <v>0.10113046135044312</v>
      </c>
      <c r="AF3423" s="41">
        <f t="shared" si="106"/>
        <v>0.10113046135044312</v>
      </c>
      <c r="AG3423" t="e">
        <f>VLOOKUP($A3423,'Abatements Granted'!$A$2:$L$402,2,0)</f>
        <v>#N/A</v>
      </c>
      <c r="AH3423" t="e">
        <f>VLOOKUP($A3423,'Abatements Granted'!$A$2:$L$402,10,0)</f>
        <v>#N/A</v>
      </c>
      <c r="AI3423" s="36" t="e">
        <f>VLOOKUP($A3423,'Abatements Granted'!$A$2:$L$402,7,0)</f>
        <v>#N/A</v>
      </c>
    </row>
    <row r="3424" spans="1:35" x14ac:dyDescent="0.2">
      <c r="A3424" s="38" t="s">
        <v>7798</v>
      </c>
      <c r="B3424" t="s">
        <v>7799</v>
      </c>
      <c r="C3424">
        <v>1310</v>
      </c>
      <c r="D3424">
        <v>4</v>
      </c>
      <c r="E3424">
        <v>0</v>
      </c>
      <c r="F3424">
        <v>64</v>
      </c>
      <c r="G3424" t="s">
        <v>7785</v>
      </c>
      <c r="H3424" t="s">
        <v>3656</v>
      </c>
      <c r="M3424">
        <v>0</v>
      </c>
      <c r="N3424">
        <v>0</v>
      </c>
      <c r="O3424" s="35">
        <v>0</v>
      </c>
      <c r="U3424" s="36">
        <v>0</v>
      </c>
      <c r="V3424">
        <v>0.54</v>
      </c>
      <c r="W3424" s="36">
        <v>4500</v>
      </c>
      <c r="X3424">
        <v>0</v>
      </c>
      <c r="Y3424" s="39">
        <v>4500</v>
      </c>
      <c r="Z3424" s="40">
        <v>26758</v>
      </c>
      <c r="AA3424" s="36">
        <v>1500</v>
      </c>
      <c r="AB3424">
        <v>3</v>
      </c>
      <c r="AC3424">
        <v>0</v>
      </c>
      <c r="AD3424" s="39">
        <v>4100</v>
      </c>
      <c r="AE3424" s="3">
        <f t="shared" si="107"/>
        <v>9.7560975609756184E-2</v>
      </c>
      <c r="AF3424" s="41">
        <f t="shared" si="106"/>
        <v>9.7560975609756184E-2</v>
      </c>
      <c r="AG3424" t="e">
        <f>VLOOKUP($A3424,'Abatements Granted'!$A$2:$L$402,2,0)</f>
        <v>#N/A</v>
      </c>
      <c r="AH3424" t="e">
        <f>VLOOKUP($A3424,'Abatements Granted'!$A$2:$L$402,10,0)</f>
        <v>#N/A</v>
      </c>
      <c r="AI3424" s="36" t="e">
        <f>VLOOKUP($A3424,'Abatements Granted'!$A$2:$L$402,7,0)</f>
        <v>#N/A</v>
      </c>
    </row>
    <row r="3425" spans="1:35" x14ac:dyDescent="0.2">
      <c r="A3425" s="38" t="s">
        <v>2776</v>
      </c>
      <c r="B3425" t="s">
        <v>7800</v>
      </c>
      <c r="C3425">
        <v>1010</v>
      </c>
      <c r="D3425">
        <v>4</v>
      </c>
      <c r="E3425">
        <v>4</v>
      </c>
      <c r="F3425">
        <v>60</v>
      </c>
      <c r="G3425" t="s">
        <v>7785</v>
      </c>
      <c r="H3425" t="s">
        <v>3689</v>
      </c>
      <c r="I3425">
        <v>1</v>
      </c>
      <c r="J3425">
        <v>3</v>
      </c>
      <c r="K3425">
        <v>82</v>
      </c>
      <c r="L3425">
        <v>1949</v>
      </c>
      <c r="M3425">
        <v>2005</v>
      </c>
      <c r="N3425">
        <v>1506</v>
      </c>
      <c r="O3425" s="35">
        <v>314339</v>
      </c>
      <c r="P3425">
        <v>18</v>
      </c>
      <c r="Q3425">
        <v>0</v>
      </c>
      <c r="R3425">
        <v>0</v>
      </c>
      <c r="U3425" s="36">
        <v>257800</v>
      </c>
      <c r="V3425">
        <v>0.15</v>
      </c>
      <c r="W3425" s="36">
        <v>85800</v>
      </c>
      <c r="X3425">
        <v>200</v>
      </c>
      <c r="Y3425" s="39">
        <v>343800</v>
      </c>
      <c r="Z3425" s="40">
        <v>44697</v>
      </c>
      <c r="AA3425" s="36">
        <v>430000</v>
      </c>
      <c r="AB3425">
        <v>0.8</v>
      </c>
      <c r="AC3425">
        <v>0</v>
      </c>
      <c r="AD3425" s="39">
        <v>365200</v>
      </c>
      <c r="AE3425" s="3">
        <f t="shared" si="107"/>
        <v>-5.8598028477546582E-2</v>
      </c>
      <c r="AF3425" s="41">
        <f t="shared" si="106"/>
        <v>-5.8598028477546582E-2</v>
      </c>
      <c r="AG3425" t="e">
        <f>VLOOKUP($A3425,'Abatements Granted'!$A$2:$L$402,2,0)</f>
        <v>#N/A</v>
      </c>
      <c r="AH3425" t="e">
        <f>VLOOKUP($A3425,'Abatements Granted'!$A$2:$L$402,10,0)</f>
        <v>#N/A</v>
      </c>
      <c r="AI3425" s="36" t="e">
        <f>VLOOKUP($A3425,'Abatements Granted'!$A$2:$L$402,7,0)</f>
        <v>#N/A</v>
      </c>
    </row>
    <row r="3426" spans="1:35" x14ac:dyDescent="0.2">
      <c r="A3426" s="38" t="s">
        <v>2642</v>
      </c>
      <c r="B3426" t="s">
        <v>7801</v>
      </c>
      <c r="C3426">
        <v>1010</v>
      </c>
      <c r="D3426">
        <v>4</v>
      </c>
      <c r="E3426">
        <v>4</v>
      </c>
      <c r="F3426">
        <v>56</v>
      </c>
      <c r="G3426" t="s">
        <v>7785</v>
      </c>
      <c r="H3426" t="s">
        <v>3689</v>
      </c>
      <c r="I3426">
        <v>1</v>
      </c>
      <c r="J3426">
        <v>3</v>
      </c>
      <c r="K3426">
        <v>65</v>
      </c>
      <c r="L3426">
        <v>1941</v>
      </c>
      <c r="M3426">
        <v>1988</v>
      </c>
      <c r="N3426">
        <v>1540</v>
      </c>
      <c r="O3426" s="35">
        <v>311096</v>
      </c>
      <c r="P3426">
        <v>35</v>
      </c>
      <c r="Q3426">
        <v>0</v>
      </c>
      <c r="R3426">
        <v>0</v>
      </c>
      <c r="U3426" s="36">
        <v>202200</v>
      </c>
      <c r="V3426">
        <v>0.4</v>
      </c>
      <c r="W3426" s="36">
        <v>106900</v>
      </c>
      <c r="X3426">
        <v>300</v>
      </c>
      <c r="Y3426" s="39">
        <v>309400</v>
      </c>
      <c r="Z3426" s="40">
        <v>39659</v>
      </c>
      <c r="AA3426" s="36">
        <v>10000</v>
      </c>
      <c r="AB3426">
        <v>30.94</v>
      </c>
      <c r="AC3426" t="s">
        <v>3657</v>
      </c>
      <c r="AD3426" s="39">
        <v>291700</v>
      </c>
      <c r="AE3426" s="3">
        <f t="shared" si="107"/>
        <v>6.0678779568049457E-2</v>
      </c>
      <c r="AF3426" s="41">
        <f t="shared" si="106"/>
        <v>6.0678779568049457E-2</v>
      </c>
      <c r="AG3426" t="e">
        <f>VLOOKUP($A3426,'Abatements Granted'!$A$2:$L$402,2,0)</f>
        <v>#N/A</v>
      </c>
      <c r="AH3426" t="e">
        <f>VLOOKUP($A3426,'Abatements Granted'!$A$2:$L$402,10,0)</f>
        <v>#N/A</v>
      </c>
      <c r="AI3426" s="36" t="e">
        <f>VLOOKUP($A3426,'Abatements Granted'!$A$2:$L$402,7,0)</f>
        <v>#N/A</v>
      </c>
    </row>
    <row r="3427" spans="1:35" x14ac:dyDescent="0.2">
      <c r="A3427" s="38" t="s">
        <v>2450</v>
      </c>
      <c r="B3427" t="s">
        <v>7802</v>
      </c>
      <c r="C3427">
        <v>1010</v>
      </c>
      <c r="D3427">
        <v>4</v>
      </c>
      <c r="E3427">
        <v>4</v>
      </c>
      <c r="F3427">
        <v>50</v>
      </c>
      <c r="G3427" t="s">
        <v>7785</v>
      </c>
      <c r="H3427" t="s">
        <v>3689</v>
      </c>
      <c r="I3427">
        <v>1</v>
      </c>
      <c r="J3427">
        <v>3</v>
      </c>
      <c r="K3427">
        <v>71</v>
      </c>
      <c r="L3427">
        <v>1948</v>
      </c>
      <c r="M3427">
        <v>1994</v>
      </c>
      <c r="N3427">
        <v>3565</v>
      </c>
      <c r="O3427" s="35">
        <v>547539</v>
      </c>
      <c r="P3427">
        <v>29</v>
      </c>
      <c r="Q3427">
        <v>0</v>
      </c>
      <c r="R3427">
        <v>0</v>
      </c>
      <c r="U3427" s="36">
        <v>388800</v>
      </c>
      <c r="V3427">
        <v>0.37</v>
      </c>
      <c r="W3427" s="36">
        <v>105500</v>
      </c>
      <c r="X3427">
        <v>5200</v>
      </c>
      <c r="Y3427" s="39">
        <v>499500</v>
      </c>
      <c r="Z3427" s="40">
        <v>34416</v>
      </c>
      <c r="AA3427" s="36">
        <v>70900</v>
      </c>
      <c r="AB3427">
        <v>7.05</v>
      </c>
      <c r="AC3427">
        <v>0</v>
      </c>
      <c r="AD3427" s="39">
        <v>475400</v>
      </c>
      <c r="AE3427" s="3">
        <f t="shared" si="107"/>
        <v>5.0694152292806161E-2</v>
      </c>
      <c r="AF3427" s="41">
        <f t="shared" si="106"/>
        <v>5.0694152292806161E-2</v>
      </c>
      <c r="AG3427" t="e">
        <f>VLOOKUP($A3427,'Abatements Granted'!$A$2:$L$402,2,0)</f>
        <v>#N/A</v>
      </c>
      <c r="AH3427" t="e">
        <f>VLOOKUP($A3427,'Abatements Granted'!$A$2:$L$402,10,0)</f>
        <v>#N/A</v>
      </c>
      <c r="AI3427" s="36" t="e">
        <f>VLOOKUP($A3427,'Abatements Granted'!$A$2:$L$402,7,0)</f>
        <v>#N/A</v>
      </c>
    </row>
    <row r="3428" spans="1:35" x14ac:dyDescent="0.2">
      <c r="A3428" s="38" t="s">
        <v>2217</v>
      </c>
      <c r="B3428" t="s">
        <v>7803</v>
      </c>
      <c r="C3428">
        <v>1010</v>
      </c>
      <c r="D3428">
        <v>4</v>
      </c>
      <c r="E3428">
        <v>4</v>
      </c>
      <c r="F3428">
        <v>44</v>
      </c>
      <c r="G3428" t="s">
        <v>7785</v>
      </c>
      <c r="H3428" t="s">
        <v>3689</v>
      </c>
      <c r="I3428">
        <v>1</v>
      </c>
      <c r="J3428">
        <v>3</v>
      </c>
      <c r="K3428">
        <v>71</v>
      </c>
      <c r="L3428">
        <v>1951</v>
      </c>
      <c r="M3428">
        <v>1994</v>
      </c>
      <c r="N3428">
        <v>1356</v>
      </c>
      <c r="O3428" s="35">
        <v>291686</v>
      </c>
      <c r="P3428">
        <v>29</v>
      </c>
      <c r="Q3428">
        <v>0</v>
      </c>
      <c r="R3428">
        <v>0</v>
      </c>
      <c r="U3428" s="36">
        <v>207100</v>
      </c>
      <c r="V3428">
        <v>0.19</v>
      </c>
      <c r="W3428" s="36">
        <v>93200</v>
      </c>
      <c r="X3428">
        <v>0</v>
      </c>
      <c r="Y3428" s="39">
        <v>300300</v>
      </c>
      <c r="Z3428" s="40">
        <v>40490</v>
      </c>
      <c r="AA3428" s="36">
        <v>103000</v>
      </c>
      <c r="AB3428">
        <v>2.92</v>
      </c>
      <c r="AC3428" t="s">
        <v>3872</v>
      </c>
      <c r="AD3428" s="39">
        <v>283700</v>
      </c>
      <c r="AE3428" s="3">
        <f t="shared" si="107"/>
        <v>5.8512513218188289E-2</v>
      </c>
      <c r="AF3428" s="41">
        <f t="shared" si="106"/>
        <v>5.8512513218188289E-2</v>
      </c>
      <c r="AG3428" t="e">
        <f>VLOOKUP($A3428,'Abatements Granted'!$A$2:$L$402,2,0)</f>
        <v>#N/A</v>
      </c>
      <c r="AH3428" t="e">
        <f>VLOOKUP($A3428,'Abatements Granted'!$A$2:$L$402,10,0)</f>
        <v>#N/A</v>
      </c>
      <c r="AI3428" s="36" t="e">
        <f>VLOOKUP($A3428,'Abatements Granted'!$A$2:$L$402,7,0)</f>
        <v>#N/A</v>
      </c>
    </row>
    <row r="3429" spans="1:35" x14ac:dyDescent="0.2">
      <c r="A3429" s="38" t="s">
        <v>2060</v>
      </c>
      <c r="B3429" t="s">
        <v>7804</v>
      </c>
      <c r="C3429">
        <v>1010</v>
      </c>
      <c r="D3429">
        <v>4</v>
      </c>
      <c r="E3429">
        <v>4</v>
      </c>
      <c r="F3429">
        <v>40</v>
      </c>
      <c r="G3429" t="s">
        <v>7785</v>
      </c>
      <c r="H3429" t="s">
        <v>3689</v>
      </c>
      <c r="I3429">
        <v>1</v>
      </c>
      <c r="J3429">
        <v>3</v>
      </c>
      <c r="K3429">
        <v>72</v>
      </c>
      <c r="L3429">
        <v>1950</v>
      </c>
      <c r="M3429">
        <v>1995</v>
      </c>
      <c r="N3429">
        <v>1270</v>
      </c>
      <c r="O3429" s="35">
        <v>271446</v>
      </c>
      <c r="P3429">
        <v>28</v>
      </c>
      <c r="Q3429">
        <v>0</v>
      </c>
      <c r="R3429">
        <v>0</v>
      </c>
      <c r="U3429" s="36">
        <v>195400</v>
      </c>
      <c r="V3429">
        <v>0.33</v>
      </c>
      <c r="W3429" s="36">
        <v>103600</v>
      </c>
      <c r="X3429">
        <v>6700</v>
      </c>
      <c r="Y3429" s="39">
        <v>305700</v>
      </c>
      <c r="Z3429" s="40">
        <v>22890</v>
      </c>
      <c r="AA3429" s="36">
        <v>0</v>
      </c>
      <c r="AB3429">
        <v>0</v>
      </c>
      <c r="AC3429">
        <v>0</v>
      </c>
      <c r="AD3429" s="39">
        <v>288400</v>
      </c>
      <c r="AE3429" s="3">
        <f t="shared" si="107"/>
        <v>5.9986130374479973E-2</v>
      </c>
      <c r="AF3429" s="41">
        <f t="shared" si="106"/>
        <v>5.9986130374479973E-2</v>
      </c>
      <c r="AG3429" t="e">
        <f>VLOOKUP($A3429,'Abatements Granted'!$A$2:$L$402,2,0)</f>
        <v>#N/A</v>
      </c>
      <c r="AH3429" t="e">
        <f>VLOOKUP($A3429,'Abatements Granted'!$A$2:$L$402,10,0)</f>
        <v>#N/A</v>
      </c>
      <c r="AI3429" s="36" t="e">
        <f>VLOOKUP($A3429,'Abatements Granted'!$A$2:$L$402,7,0)</f>
        <v>#N/A</v>
      </c>
    </row>
    <row r="3430" spans="1:35" x14ac:dyDescent="0.2">
      <c r="A3430" s="38" t="s">
        <v>3616</v>
      </c>
      <c r="B3430" t="s">
        <v>7805</v>
      </c>
      <c r="C3430">
        <v>1040</v>
      </c>
      <c r="D3430">
        <v>4</v>
      </c>
      <c r="E3430">
        <v>4</v>
      </c>
      <c r="F3430">
        <v>36</v>
      </c>
      <c r="G3430" t="s">
        <v>7785</v>
      </c>
      <c r="H3430" t="s">
        <v>5565</v>
      </c>
      <c r="I3430">
        <v>2</v>
      </c>
      <c r="J3430">
        <v>3</v>
      </c>
      <c r="K3430">
        <v>70</v>
      </c>
      <c r="L3430">
        <v>1941</v>
      </c>
      <c r="M3430">
        <v>1993</v>
      </c>
      <c r="N3430">
        <v>2553</v>
      </c>
      <c r="O3430" s="35">
        <v>382550</v>
      </c>
      <c r="P3430">
        <v>30</v>
      </c>
      <c r="Q3430">
        <v>0</v>
      </c>
      <c r="R3430">
        <v>0</v>
      </c>
      <c r="U3430" s="36">
        <v>267800</v>
      </c>
      <c r="V3430">
        <v>0.26</v>
      </c>
      <c r="W3430" s="36">
        <v>100100</v>
      </c>
      <c r="X3430">
        <v>0</v>
      </c>
      <c r="Y3430" s="39">
        <v>367900</v>
      </c>
      <c r="Z3430" s="40">
        <v>44694</v>
      </c>
      <c r="AA3430" s="36">
        <v>385000</v>
      </c>
      <c r="AB3430">
        <v>0.96</v>
      </c>
      <c r="AC3430">
        <v>0</v>
      </c>
      <c r="AD3430" s="39">
        <v>342800</v>
      </c>
      <c r="AE3430" s="3">
        <f t="shared" si="107"/>
        <v>7.3220536756126053E-2</v>
      </c>
      <c r="AF3430" s="41">
        <f t="shared" si="106"/>
        <v>7.3220536756126053E-2</v>
      </c>
      <c r="AG3430" t="e">
        <f>VLOOKUP($A3430,'Abatements Granted'!$A$2:$L$402,2,0)</f>
        <v>#N/A</v>
      </c>
      <c r="AH3430" t="e">
        <f>VLOOKUP($A3430,'Abatements Granted'!$A$2:$L$402,10,0)</f>
        <v>#N/A</v>
      </c>
      <c r="AI3430" s="36" t="e">
        <f>VLOOKUP($A3430,'Abatements Granted'!$A$2:$L$402,7,0)</f>
        <v>#N/A</v>
      </c>
    </row>
    <row r="3431" spans="1:35" x14ac:dyDescent="0.2">
      <c r="A3431" s="38" t="s">
        <v>1570</v>
      </c>
      <c r="B3431" t="s">
        <v>7806</v>
      </c>
      <c r="C3431">
        <v>1010</v>
      </c>
      <c r="D3431">
        <v>4</v>
      </c>
      <c r="E3431">
        <v>4</v>
      </c>
      <c r="F3431">
        <v>30</v>
      </c>
      <c r="G3431" t="s">
        <v>7785</v>
      </c>
      <c r="H3431" t="s">
        <v>3666</v>
      </c>
      <c r="I3431">
        <v>1.75</v>
      </c>
      <c r="J3431">
        <v>3</v>
      </c>
      <c r="K3431">
        <v>70</v>
      </c>
      <c r="L3431">
        <v>1937</v>
      </c>
      <c r="M3431">
        <v>1993</v>
      </c>
      <c r="N3431">
        <v>1932</v>
      </c>
      <c r="O3431" s="35">
        <v>351941</v>
      </c>
      <c r="P3431">
        <v>30</v>
      </c>
      <c r="Q3431">
        <v>0</v>
      </c>
      <c r="R3431">
        <v>0</v>
      </c>
      <c r="U3431" s="36">
        <v>246400</v>
      </c>
      <c r="V3431">
        <v>0.28000000000000003</v>
      </c>
      <c r="W3431" s="36">
        <v>101100</v>
      </c>
      <c r="X3431">
        <v>7800</v>
      </c>
      <c r="Y3431" s="39">
        <v>355300</v>
      </c>
      <c r="Z3431" s="40">
        <v>42613</v>
      </c>
      <c r="AA3431" s="36">
        <v>220000</v>
      </c>
      <c r="AB3431">
        <v>1.62</v>
      </c>
      <c r="AC3431">
        <v>0</v>
      </c>
      <c r="AD3431" s="39">
        <v>342000</v>
      </c>
      <c r="AE3431" s="3">
        <f t="shared" si="107"/>
        <v>3.8888888888888973E-2</v>
      </c>
      <c r="AF3431" s="41">
        <f t="shared" si="106"/>
        <v>3.8888888888888973E-2</v>
      </c>
      <c r="AG3431" t="e">
        <f>VLOOKUP($A3431,'Abatements Granted'!$A$2:$L$402,2,0)</f>
        <v>#N/A</v>
      </c>
      <c r="AH3431" t="e">
        <f>VLOOKUP($A3431,'Abatements Granted'!$A$2:$L$402,10,0)</f>
        <v>#N/A</v>
      </c>
      <c r="AI3431" s="36" t="e">
        <f>VLOOKUP($A3431,'Abatements Granted'!$A$2:$L$402,7,0)</f>
        <v>#N/A</v>
      </c>
    </row>
    <row r="3432" spans="1:35" x14ac:dyDescent="0.2">
      <c r="A3432" s="38" t="s">
        <v>1237</v>
      </c>
      <c r="B3432" t="s">
        <v>7807</v>
      </c>
      <c r="C3432">
        <v>1010</v>
      </c>
      <c r="D3432">
        <v>4</v>
      </c>
      <c r="E3432">
        <v>4</v>
      </c>
      <c r="F3432">
        <v>24</v>
      </c>
      <c r="G3432" t="s">
        <v>7785</v>
      </c>
      <c r="H3432" t="s">
        <v>3689</v>
      </c>
      <c r="I3432">
        <v>1</v>
      </c>
      <c r="J3432">
        <v>3</v>
      </c>
      <c r="K3432">
        <v>74</v>
      </c>
      <c r="L3432">
        <v>1961</v>
      </c>
      <c r="M3432">
        <v>1997</v>
      </c>
      <c r="N3432">
        <v>1258</v>
      </c>
      <c r="O3432" s="35">
        <v>310427</v>
      </c>
      <c r="P3432">
        <v>26</v>
      </c>
      <c r="Q3432">
        <v>0</v>
      </c>
      <c r="R3432">
        <v>0</v>
      </c>
      <c r="U3432" s="36">
        <v>229700</v>
      </c>
      <c r="V3432">
        <v>0.26</v>
      </c>
      <c r="W3432" s="36">
        <v>99400</v>
      </c>
      <c r="X3432">
        <v>0</v>
      </c>
      <c r="Y3432" s="39">
        <v>329100</v>
      </c>
      <c r="Z3432" s="40">
        <v>38672</v>
      </c>
      <c r="AA3432" s="36">
        <v>1</v>
      </c>
      <c r="AB3432">
        <v>329100</v>
      </c>
      <c r="AC3432" t="s">
        <v>3657</v>
      </c>
      <c r="AD3432" s="39">
        <v>311900</v>
      </c>
      <c r="AE3432" s="3">
        <f t="shared" si="107"/>
        <v>5.5145880089772392E-2</v>
      </c>
      <c r="AF3432" s="41">
        <f t="shared" si="106"/>
        <v>5.5145880089772392E-2</v>
      </c>
      <c r="AG3432" t="e">
        <f>VLOOKUP($A3432,'Abatements Granted'!$A$2:$L$402,2,0)</f>
        <v>#N/A</v>
      </c>
      <c r="AH3432" t="e">
        <f>VLOOKUP($A3432,'Abatements Granted'!$A$2:$L$402,10,0)</f>
        <v>#N/A</v>
      </c>
      <c r="AI3432" s="36" t="e">
        <f>VLOOKUP($A3432,'Abatements Granted'!$A$2:$L$402,7,0)</f>
        <v>#N/A</v>
      </c>
    </row>
    <row r="3433" spans="1:35" x14ac:dyDescent="0.2">
      <c r="A3433" s="38" t="s">
        <v>983</v>
      </c>
      <c r="B3433" t="s">
        <v>7808</v>
      </c>
      <c r="C3433">
        <v>1010</v>
      </c>
      <c r="D3433">
        <v>4</v>
      </c>
      <c r="E3433">
        <v>4</v>
      </c>
      <c r="F3433">
        <v>20</v>
      </c>
      <c r="G3433" t="s">
        <v>7785</v>
      </c>
      <c r="H3433" t="s">
        <v>3666</v>
      </c>
      <c r="I3433">
        <v>1.5</v>
      </c>
      <c r="J3433">
        <v>3</v>
      </c>
      <c r="K3433">
        <v>71</v>
      </c>
      <c r="L3433">
        <v>1951</v>
      </c>
      <c r="M3433">
        <v>1994</v>
      </c>
      <c r="N3433">
        <v>1503</v>
      </c>
      <c r="O3433" s="35">
        <v>290325</v>
      </c>
      <c r="P3433">
        <v>29</v>
      </c>
      <c r="Q3433">
        <v>0</v>
      </c>
      <c r="R3433">
        <v>0</v>
      </c>
      <c r="U3433" s="36">
        <v>206100</v>
      </c>
      <c r="V3433">
        <v>0.25</v>
      </c>
      <c r="W3433" s="36">
        <v>99100</v>
      </c>
      <c r="X3433">
        <v>6200</v>
      </c>
      <c r="Y3433" s="39">
        <v>311400</v>
      </c>
      <c r="Z3433" s="40">
        <v>37810</v>
      </c>
      <c r="AA3433" s="36">
        <v>197000</v>
      </c>
      <c r="AB3433">
        <v>1.58</v>
      </c>
      <c r="AC3433">
        <v>0</v>
      </c>
      <c r="AD3433" s="39">
        <v>298900</v>
      </c>
      <c r="AE3433" s="3">
        <f t="shared" si="107"/>
        <v>4.1820006691201117E-2</v>
      </c>
      <c r="AF3433" s="41">
        <f t="shared" si="106"/>
        <v>4.1820006691201117E-2</v>
      </c>
      <c r="AG3433" t="e">
        <f>VLOOKUP($A3433,'Abatements Granted'!$A$2:$L$402,2,0)</f>
        <v>#N/A</v>
      </c>
      <c r="AH3433" t="e">
        <f>VLOOKUP($A3433,'Abatements Granted'!$A$2:$L$402,10,0)</f>
        <v>#N/A</v>
      </c>
      <c r="AI3433" s="36" t="e">
        <f>VLOOKUP($A3433,'Abatements Granted'!$A$2:$L$402,7,0)</f>
        <v>#N/A</v>
      </c>
    </row>
    <row r="3434" spans="1:35" x14ac:dyDescent="0.2">
      <c r="A3434" s="38" t="s">
        <v>1847</v>
      </c>
      <c r="B3434" t="s">
        <v>7809</v>
      </c>
      <c r="C3434">
        <v>1010</v>
      </c>
      <c r="D3434">
        <v>4</v>
      </c>
      <c r="E3434">
        <v>4</v>
      </c>
      <c r="F3434">
        <v>359</v>
      </c>
      <c r="G3434" t="s">
        <v>7523</v>
      </c>
      <c r="H3434" t="s">
        <v>3689</v>
      </c>
      <c r="I3434">
        <v>1</v>
      </c>
      <c r="J3434">
        <v>3</v>
      </c>
      <c r="K3434">
        <v>71</v>
      </c>
      <c r="L3434">
        <v>1952</v>
      </c>
      <c r="M3434">
        <v>1994</v>
      </c>
      <c r="N3434">
        <v>1362</v>
      </c>
      <c r="O3434" s="35">
        <v>295543</v>
      </c>
      <c r="P3434">
        <v>29</v>
      </c>
      <c r="Q3434">
        <v>0</v>
      </c>
      <c r="R3434">
        <v>0</v>
      </c>
      <c r="U3434" s="36">
        <v>209800</v>
      </c>
      <c r="V3434">
        <v>0.32</v>
      </c>
      <c r="W3434" s="36">
        <v>103300</v>
      </c>
      <c r="X3434">
        <v>300</v>
      </c>
      <c r="Y3434" s="39">
        <v>313400</v>
      </c>
      <c r="Z3434" s="40">
        <v>42180</v>
      </c>
      <c r="AA3434" s="36">
        <v>152000</v>
      </c>
      <c r="AB3434">
        <v>2.06</v>
      </c>
      <c r="AC3434">
        <v>0</v>
      </c>
      <c r="AD3434" s="39">
        <v>300200</v>
      </c>
      <c r="AE3434" s="3">
        <f t="shared" si="107"/>
        <v>4.3970686209193977E-2</v>
      </c>
      <c r="AF3434" s="41">
        <f t="shared" si="106"/>
        <v>4.3970686209193977E-2</v>
      </c>
      <c r="AG3434" t="e">
        <f>VLOOKUP($A3434,'Abatements Granted'!$A$2:$L$402,2,0)</f>
        <v>#N/A</v>
      </c>
      <c r="AH3434" t="e">
        <f>VLOOKUP($A3434,'Abatements Granted'!$A$2:$L$402,10,0)</f>
        <v>#N/A</v>
      </c>
      <c r="AI3434" s="36" t="e">
        <f>VLOOKUP($A3434,'Abatements Granted'!$A$2:$L$402,7,0)</f>
        <v>#N/A</v>
      </c>
    </row>
    <row r="3435" spans="1:35" x14ac:dyDescent="0.2">
      <c r="A3435" s="38" t="s">
        <v>3617</v>
      </c>
      <c r="B3435" t="s">
        <v>7810</v>
      </c>
      <c r="C3435">
        <v>1110</v>
      </c>
      <c r="D3435">
        <v>4</v>
      </c>
      <c r="E3435">
        <v>4</v>
      </c>
      <c r="F3435">
        <v>367</v>
      </c>
      <c r="G3435" t="s">
        <v>7523</v>
      </c>
      <c r="H3435">
        <v>100</v>
      </c>
      <c r="I3435">
        <v>2.5</v>
      </c>
      <c r="J3435">
        <v>5</v>
      </c>
      <c r="K3435">
        <v>76</v>
      </c>
      <c r="L3435">
        <v>1921</v>
      </c>
      <c r="M3435">
        <v>1999</v>
      </c>
      <c r="N3435">
        <v>2923</v>
      </c>
      <c r="O3435" s="35">
        <v>480814</v>
      </c>
      <c r="P3435">
        <v>24</v>
      </c>
      <c r="Q3435">
        <v>0</v>
      </c>
      <c r="R3435">
        <v>0</v>
      </c>
      <c r="U3435" s="36">
        <v>365400</v>
      </c>
      <c r="V3435">
        <v>0.92</v>
      </c>
      <c r="W3435" s="36">
        <v>125400</v>
      </c>
      <c r="X3435">
        <v>0</v>
      </c>
      <c r="Y3435" s="39">
        <v>490800</v>
      </c>
      <c r="Z3435" s="40">
        <v>44739</v>
      </c>
      <c r="AA3435" s="36">
        <v>515000</v>
      </c>
      <c r="AB3435">
        <v>0.95</v>
      </c>
      <c r="AC3435">
        <v>0</v>
      </c>
      <c r="AD3435" s="39">
        <v>493400</v>
      </c>
      <c r="AE3435" s="3">
        <f t="shared" si="107"/>
        <v>-5.2695581678151582E-3</v>
      </c>
      <c r="AF3435" s="41">
        <f t="shared" si="106"/>
        <v>-5.2695581678151582E-3</v>
      </c>
      <c r="AG3435" t="e">
        <f>VLOOKUP($A3435,'Abatements Granted'!$A$2:$L$402,2,0)</f>
        <v>#N/A</v>
      </c>
      <c r="AH3435" t="e">
        <f>VLOOKUP($A3435,'Abatements Granted'!$A$2:$L$402,10,0)</f>
        <v>#N/A</v>
      </c>
      <c r="AI3435" s="36" t="e">
        <f>VLOOKUP($A3435,'Abatements Granted'!$A$2:$L$402,7,0)</f>
        <v>#N/A</v>
      </c>
    </row>
    <row r="3436" spans="1:35" x14ac:dyDescent="0.2">
      <c r="A3436" s="38" t="s">
        <v>1886</v>
      </c>
      <c r="B3436" t="s">
        <v>7811</v>
      </c>
      <c r="C3436">
        <v>1010</v>
      </c>
      <c r="D3436">
        <v>4</v>
      </c>
      <c r="E3436">
        <v>4</v>
      </c>
      <c r="F3436">
        <v>369</v>
      </c>
      <c r="G3436" t="s">
        <v>7523</v>
      </c>
      <c r="H3436" t="s">
        <v>3689</v>
      </c>
      <c r="I3436">
        <v>1</v>
      </c>
      <c r="J3436">
        <v>3</v>
      </c>
      <c r="K3436">
        <v>70</v>
      </c>
      <c r="L3436">
        <v>1939</v>
      </c>
      <c r="M3436">
        <v>1993</v>
      </c>
      <c r="N3436">
        <v>1273</v>
      </c>
      <c r="O3436" s="35">
        <v>277257</v>
      </c>
      <c r="P3436">
        <v>30</v>
      </c>
      <c r="Q3436">
        <v>0</v>
      </c>
      <c r="R3436">
        <v>0</v>
      </c>
      <c r="U3436" s="36">
        <v>194100</v>
      </c>
      <c r="V3436">
        <v>0.19</v>
      </c>
      <c r="W3436" s="36">
        <v>92500</v>
      </c>
      <c r="X3436">
        <v>400</v>
      </c>
      <c r="Y3436" s="39">
        <v>287000</v>
      </c>
      <c r="Z3436" s="40">
        <v>37711</v>
      </c>
      <c r="AA3436" s="36">
        <v>175000</v>
      </c>
      <c r="AB3436">
        <v>1.64</v>
      </c>
      <c r="AC3436">
        <v>0</v>
      </c>
      <c r="AD3436" s="39">
        <v>257500</v>
      </c>
      <c r="AE3436" s="3">
        <f t="shared" si="107"/>
        <v>0.11456310679611659</v>
      </c>
      <c r="AF3436" s="41">
        <f t="shared" si="106"/>
        <v>0.11456310679611659</v>
      </c>
      <c r="AG3436" t="e">
        <f>VLOOKUP($A3436,'Abatements Granted'!$A$2:$L$402,2,0)</f>
        <v>#N/A</v>
      </c>
      <c r="AH3436" t="e">
        <f>VLOOKUP($A3436,'Abatements Granted'!$A$2:$L$402,10,0)</f>
        <v>#N/A</v>
      </c>
      <c r="AI3436" s="36" t="e">
        <f>VLOOKUP($A3436,'Abatements Granted'!$A$2:$L$402,7,0)</f>
        <v>#N/A</v>
      </c>
    </row>
    <row r="3437" spans="1:35" x14ac:dyDescent="0.2">
      <c r="A3437" s="38" t="s">
        <v>2421</v>
      </c>
      <c r="B3437" t="s">
        <v>7812</v>
      </c>
      <c r="C3437">
        <v>1010</v>
      </c>
      <c r="D3437">
        <v>4</v>
      </c>
      <c r="E3437">
        <v>4</v>
      </c>
      <c r="F3437">
        <v>5</v>
      </c>
      <c r="G3437" t="s">
        <v>7813</v>
      </c>
      <c r="H3437" t="s">
        <v>3689</v>
      </c>
      <c r="I3437">
        <v>1</v>
      </c>
      <c r="J3437">
        <v>2</v>
      </c>
      <c r="K3437">
        <v>70</v>
      </c>
      <c r="L3437">
        <v>1940</v>
      </c>
      <c r="M3437">
        <v>1993</v>
      </c>
      <c r="N3437">
        <v>2124</v>
      </c>
      <c r="O3437" s="35">
        <v>318776</v>
      </c>
      <c r="P3437">
        <v>30</v>
      </c>
      <c r="Q3437">
        <v>0</v>
      </c>
      <c r="R3437">
        <v>0</v>
      </c>
      <c r="U3437" s="36">
        <v>223100</v>
      </c>
      <c r="V3437">
        <v>0.38</v>
      </c>
      <c r="W3437" s="36">
        <v>105700</v>
      </c>
      <c r="X3437">
        <v>600</v>
      </c>
      <c r="Y3437" s="39">
        <v>329400</v>
      </c>
      <c r="Z3437" s="40">
        <v>44973</v>
      </c>
      <c r="AA3437" s="36">
        <v>1</v>
      </c>
      <c r="AB3437">
        <v>329400</v>
      </c>
      <c r="AC3437" t="s">
        <v>3676</v>
      </c>
      <c r="AD3437" s="39">
        <v>311000</v>
      </c>
      <c r="AE3437" s="3">
        <f t="shared" si="107"/>
        <v>5.9163987138263652E-2</v>
      </c>
      <c r="AF3437" s="41">
        <f t="shared" si="106"/>
        <v>5.9163987138263652E-2</v>
      </c>
      <c r="AG3437" t="e">
        <f>VLOOKUP($A3437,'Abatements Granted'!$A$2:$L$402,2,0)</f>
        <v>#N/A</v>
      </c>
      <c r="AH3437" t="e">
        <f>VLOOKUP($A3437,'Abatements Granted'!$A$2:$L$402,10,0)</f>
        <v>#N/A</v>
      </c>
      <c r="AI3437" s="36" t="e">
        <f>VLOOKUP($A3437,'Abatements Granted'!$A$2:$L$402,7,0)</f>
        <v>#N/A</v>
      </c>
    </row>
    <row r="3438" spans="1:35" x14ac:dyDescent="0.2">
      <c r="A3438" s="38" t="s">
        <v>752</v>
      </c>
      <c r="B3438" t="s">
        <v>7814</v>
      </c>
      <c r="C3438">
        <v>1010</v>
      </c>
      <c r="D3438">
        <v>4</v>
      </c>
      <c r="E3438">
        <v>4</v>
      </c>
      <c r="F3438">
        <v>17</v>
      </c>
      <c r="G3438" t="s">
        <v>7813</v>
      </c>
      <c r="H3438" t="s">
        <v>3666</v>
      </c>
      <c r="I3438">
        <v>1.5</v>
      </c>
      <c r="J3438">
        <v>3</v>
      </c>
      <c r="K3438">
        <v>71</v>
      </c>
      <c r="L3438">
        <v>1949</v>
      </c>
      <c r="M3438">
        <v>1994</v>
      </c>
      <c r="N3438">
        <v>1955</v>
      </c>
      <c r="O3438" s="35">
        <v>334906</v>
      </c>
      <c r="P3438">
        <v>29</v>
      </c>
      <c r="Q3438">
        <v>0</v>
      </c>
      <c r="R3438">
        <v>0</v>
      </c>
      <c r="U3438" s="36">
        <v>237800</v>
      </c>
      <c r="V3438">
        <v>0.37</v>
      </c>
      <c r="W3438" s="36">
        <v>105300</v>
      </c>
      <c r="X3438">
        <v>500</v>
      </c>
      <c r="Y3438" s="39">
        <v>343600</v>
      </c>
      <c r="Z3438" s="40">
        <v>34558</v>
      </c>
      <c r="AA3438" s="36">
        <v>107900</v>
      </c>
      <c r="AB3438">
        <v>3.18</v>
      </c>
      <c r="AC3438">
        <v>0</v>
      </c>
      <c r="AD3438" s="39">
        <v>327600</v>
      </c>
      <c r="AE3438" s="3">
        <f t="shared" si="107"/>
        <v>4.8840048840048889E-2</v>
      </c>
      <c r="AF3438" s="41">
        <f t="shared" si="106"/>
        <v>4.8840048840048889E-2</v>
      </c>
      <c r="AG3438" t="e">
        <f>VLOOKUP($A3438,'Abatements Granted'!$A$2:$L$402,2,0)</f>
        <v>#N/A</v>
      </c>
      <c r="AH3438" t="e">
        <f>VLOOKUP($A3438,'Abatements Granted'!$A$2:$L$402,10,0)</f>
        <v>#N/A</v>
      </c>
      <c r="AI3438" s="36" t="e">
        <f>VLOOKUP($A3438,'Abatements Granted'!$A$2:$L$402,7,0)</f>
        <v>#N/A</v>
      </c>
    </row>
    <row r="3439" spans="1:35" x14ac:dyDescent="0.2">
      <c r="A3439" s="38" t="s">
        <v>1404</v>
      </c>
      <c r="B3439" t="s">
        <v>7815</v>
      </c>
      <c r="C3439">
        <v>1320</v>
      </c>
      <c r="D3439">
        <v>4</v>
      </c>
      <c r="E3439">
        <v>0</v>
      </c>
      <c r="F3439">
        <v>27</v>
      </c>
      <c r="G3439" t="s">
        <v>7813</v>
      </c>
      <c r="H3439" t="s">
        <v>3656</v>
      </c>
      <c r="M3439">
        <v>0</v>
      </c>
      <c r="N3439">
        <v>0</v>
      </c>
      <c r="O3439" s="35">
        <v>0</v>
      </c>
      <c r="U3439" s="36">
        <v>0</v>
      </c>
      <c r="V3439">
        <v>0.62</v>
      </c>
      <c r="W3439" s="36">
        <v>5100</v>
      </c>
      <c r="X3439">
        <v>0</v>
      </c>
      <c r="Y3439" s="39">
        <v>5100</v>
      </c>
      <c r="Z3439" s="40">
        <v>44704</v>
      </c>
      <c r="AA3439" s="36">
        <v>505000</v>
      </c>
      <c r="AB3439">
        <v>0.01</v>
      </c>
      <c r="AC3439" t="s">
        <v>3728</v>
      </c>
      <c r="AD3439" s="39">
        <v>4600</v>
      </c>
      <c r="AE3439" s="3">
        <f t="shared" si="107"/>
        <v>0.10869565217391308</v>
      </c>
      <c r="AF3439" s="41">
        <f t="shared" si="106"/>
        <v>0.10869565217391308</v>
      </c>
      <c r="AG3439" t="e">
        <f>VLOOKUP($A3439,'Abatements Granted'!$A$2:$L$402,2,0)</f>
        <v>#N/A</v>
      </c>
      <c r="AH3439" t="e">
        <f>VLOOKUP($A3439,'Abatements Granted'!$A$2:$L$402,10,0)</f>
        <v>#N/A</v>
      </c>
      <c r="AI3439" s="36" t="e">
        <f>VLOOKUP($A3439,'Abatements Granted'!$A$2:$L$402,7,0)</f>
        <v>#N/A</v>
      </c>
    </row>
    <row r="3440" spans="1:35" x14ac:dyDescent="0.2">
      <c r="A3440" s="38" t="s">
        <v>1404</v>
      </c>
      <c r="B3440" t="s">
        <v>7816</v>
      </c>
      <c r="C3440">
        <v>1010</v>
      </c>
      <c r="D3440">
        <v>4</v>
      </c>
      <c r="E3440">
        <v>4</v>
      </c>
      <c r="F3440">
        <v>27</v>
      </c>
      <c r="G3440" t="s">
        <v>7813</v>
      </c>
      <c r="H3440" t="s">
        <v>3689</v>
      </c>
      <c r="I3440">
        <v>1</v>
      </c>
      <c r="J3440">
        <v>3</v>
      </c>
      <c r="K3440">
        <v>74</v>
      </c>
      <c r="L3440">
        <v>1946</v>
      </c>
      <c r="M3440">
        <v>1997</v>
      </c>
      <c r="N3440">
        <v>2275</v>
      </c>
      <c r="O3440" s="35">
        <v>402161</v>
      </c>
      <c r="P3440">
        <v>26</v>
      </c>
      <c r="Q3440">
        <v>0</v>
      </c>
      <c r="R3440">
        <v>0</v>
      </c>
      <c r="U3440" s="36">
        <v>297600</v>
      </c>
      <c r="V3440">
        <v>0.55000000000000004</v>
      </c>
      <c r="W3440" s="36">
        <v>113800</v>
      </c>
      <c r="X3440">
        <v>500</v>
      </c>
      <c r="Y3440" s="39">
        <v>411900</v>
      </c>
      <c r="Z3440" s="40">
        <v>44704</v>
      </c>
      <c r="AA3440" s="36">
        <v>505000</v>
      </c>
      <c r="AB3440">
        <v>0.82</v>
      </c>
      <c r="AC3440" t="s">
        <v>3728</v>
      </c>
      <c r="AD3440" s="39">
        <v>388400</v>
      </c>
      <c r="AE3440" s="3">
        <f t="shared" si="107"/>
        <v>6.0504634397528401E-2</v>
      </c>
      <c r="AF3440" s="41">
        <f t="shared" si="106"/>
        <v>6.0504634397528401E-2</v>
      </c>
      <c r="AG3440" t="e">
        <f>VLOOKUP($A3440,'Abatements Granted'!$A$2:$L$402,2,0)</f>
        <v>#N/A</v>
      </c>
      <c r="AH3440" t="e">
        <f>VLOOKUP($A3440,'Abatements Granted'!$A$2:$L$402,10,0)</f>
        <v>#N/A</v>
      </c>
      <c r="AI3440" s="36" t="e">
        <f>VLOOKUP($A3440,'Abatements Granted'!$A$2:$L$402,7,0)</f>
        <v>#N/A</v>
      </c>
    </row>
    <row r="3441" spans="1:35" x14ac:dyDescent="0.2">
      <c r="A3441" s="38" t="s">
        <v>7817</v>
      </c>
      <c r="B3441" t="s">
        <v>7818</v>
      </c>
      <c r="C3441">
        <v>3320</v>
      </c>
      <c r="D3441">
        <v>45</v>
      </c>
      <c r="E3441">
        <v>45</v>
      </c>
      <c r="F3441">
        <v>383</v>
      </c>
      <c r="G3441" t="s">
        <v>7523</v>
      </c>
      <c r="H3441">
        <v>350</v>
      </c>
      <c r="I3441">
        <v>1</v>
      </c>
      <c r="J3441">
        <v>3</v>
      </c>
      <c r="K3441">
        <v>54</v>
      </c>
      <c r="L3441">
        <v>1945</v>
      </c>
      <c r="M3441">
        <v>1977</v>
      </c>
      <c r="N3441">
        <v>3322</v>
      </c>
      <c r="O3441" s="35">
        <v>221710</v>
      </c>
      <c r="P3441">
        <v>46</v>
      </c>
      <c r="Q3441">
        <v>0</v>
      </c>
      <c r="R3441">
        <v>0</v>
      </c>
      <c r="U3441" s="36">
        <v>119700</v>
      </c>
      <c r="V3441">
        <v>0.45</v>
      </c>
      <c r="W3441" s="36">
        <v>107900</v>
      </c>
      <c r="X3441">
        <v>15000</v>
      </c>
      <c r="Y3441" s="39">
        <v>242600</v>
      </c>
      <c r="Z3441" s="40">
        <v>44911</v>
      </c>
      <c r="AA3441" s="36">
        <v>400000</v>
      </c>
      <c r="AB3441">
        <v>0.61</v>
      </c>
      <c r="AC3441" t="s">
        <v>3889</v>
      </c>
      <c r="AD3441" s="39">
        <v>226300</v>
      </c>
      <c r="AE3441" s="3">
        <f t="shared" si="107"/>
        <v>7.2028281042863407E-2</v>
      </c>
      <c r="AF3441" s="41">
        <f t="shared" si="106"/>
        <v>7.2028281042863407E-2</v>
      </c>
      <c r="AG3441" t="e">
        <f>VLOOKUP($A3441,'Abatements Granted'!$A$2:$L$402,2,0)</f>
        <v>#N/A</v>
      </c>
      <c r="AH3441" t="e">
        <f>VLOOKUP($A3441,'Abatements Granted'!$A$2:$L$402,10,0)</f>
        <v>#N/A</v>
      </c>
      <c r="AI3441" s="36" t="e">
        <f>VLOOKUP($A3441,'Abatements Granted'!$A$2:$L$402,7,0)</f>
        <v>#N/A</v>
      </c>
    </row>
    <row r="3442" spans="1:35" x14ac:dyDescent="0.2">
      <c r="A3442" s="38" t="s">
        <v>7819</v>
      </c>
      <c r="B3442" t="s">
        <v>7820</v>
      </c>
      <c r="C3442">
        <v>3320</v>
      </c>
      <c r="D3442">
        <v>45</v>
      </c>
      <c r="E3442">
        <v>45</v>
      </c>
      <c r="F3442">
        <v>416</v>
      </c>
      <c r="G3442" t="s">
        <v>6419</v>
      </c>
      <c r="H3442">
        <v>25</v>
      </c>
      <c r="I3442">
        <v>1</v>
      </c>
      <c r="J3442">
        <v>3</v>
      </c>
      <c r="K3442">
        <v>47</v>
      </c>
      <c r="L3442">
        <v>1947</v>
      </c>
      <c r="M3442">
        <v>1970</v>
      </c>
      <c r="N3442">
        <v>2155</v>
      </c>
      <c r="O3442" s="35">
        <v>164383</v>
      </c>
      <c r="P3442">
        <v>53</v>
      </c>
      <c r="Q3442">
        <v>0</v>
      </c>
      <c r="R3442">
        <v>0</v>
      </c>
      <c r="U3442" s="36">
        <v>77300</v>
      </c>
      <c r="V3442">
        <v>0.67</v>
      </c>
      <c r="W3442" s="36">
        <v>127700</v>
      </c>
      <c r="X3442">
        <v>34700</v>
      </c>
      <c r="Y3442" s="39">
        <v>239700</v>
      </c>
      <c r="Z3442" s="40">
        <v>45202</v>
      </c>
      <c r="AA3442" s="36">
        <v>100</v>
      </c>
      <c r="AB3442">
        <v>2397</v>
      </c>
      <c r="AC3442" t="s">
        <v>3676</v>
      </c>
      <c r="AD3442" s="39">
        <v>229500</v>
      </c>
      <c r="AE3442" s="3">
        <f t="shared" si="107"/>
        <v>4.4444444444444509E-2</v>
      </c>
      <c r="AF3442" s="41">
        <f t="shared" si="106"/>
        <v>4.4444444444444509E-2</v>
      </c>
      <c r="AG3442" t="e">
        <f>VLOOKUP($A3442,'Abatements Granted'!$A$2:$L$402,2,0)</f>
        <v>#N/A</v>
      </c>
      <c r="AH3442" t="e">
        <f>VLOOKUP($A3442,'Abatements Granted'!$A$2:$L$402,10,0)</f>
        <v>#N/A</v>
      </c>
      <c r="AI3442" s="36" t="e">
        <f>VLOOKUP($A3442,'Abatements Granted'!$A$2:$L$402,7,0)</f>
        <v>#N/A</v>
      </c>
    </row>
    <row r="3443" spans="1:35" x14ac:dyDescent="0.2">
      <c r="A3443" s="38" t="s">
        <v>2090</v>
      </c>
      <c r="B3443" t="s">
        <v>7821</v>
      </c>
      <c r="C3443">
        <v>1010</v>
      </c>
      <c r="D3443">
        <v>5</v>
      </c>
      <c r="E3443">
        <v>5</v>
      </c>
      <c r="F3443">
        <v>408</v>
      </c>
      <c r="G3443" t="s">
        <v>6419</v>
      </c>
      <c r="H3443" t="s">
        <v>3666</v>
      </c>
      <c r="I3443">
        <v>1.5</v>
      </c>
      <c r="J3443">
        <v>3</v>
      </c>
      <c r="K3443">
        <v>71</v>
      </c>
      <c r="L3443">
        <v>1950</v>
      </c>
      <c r="M3443">
        <v>1994</v>
      </c>
      <c r="N3443">
        <v>2058</v>
      </c>
      <c r="O3443" s="35">
        <v>342759</v>
      </c>
      <c r="P3443">
        <v>29</v>
      </c>
      <c r="Q3443">
        <v>0</v>
      </c>
      <c r="R3443">
        <v>0</v>
      </c>
      <c r="U3443" s="36">
        <v>243400</v>
      </c>
      <c r="V3443">
        <v>0.42</v>
      </c>
      <c r="W3443" s="36">
        <v>90600</v>
      </c>
      <c r="X3443">
        <v>5600</v>
      </c>
      <c r="Y3443" s="39">
        <v>339600</v>
      </c>
      <c r="Z3443" s="40">
        <v>43510</v>
      </c>
      <c r="AA3443" s="36">
        <v>249900</v>
      </c>
      <c r="AB3443">
        <v>1.36</v>
      </c>
      <c r="AC3443">
        <v>0</v>
      </c>
      <c r="AD3443" s="39">
        <v>331400</v>
      </c>
      <c r="AE3443" s="3">
        <f t="shared" si="107"/>
        <v>2.4743512371756093E-2</v>
      </c>
      <c r="AF3443" s="41">
        <f t="shared" si="106"/>
        <v>2.4743512371756093E-2</v>
      </c>
      <c r="AG3443" t="e">
        <f>VLOOKUP($A3443,'Abatements Granted'!$A$2:$L$402,2,0)</f>
        <v>#N/A</v>
      </c>
      <c r="AH3443" t="e">
        <f>VLOOKUP($A3443,'Abatements Granted'!$A$2:$L$402,10,0)</f>
        <v>#N/A</v>
      </c>
      <c r="AI3443" s="36" t="e">
        <f>VLOOKUP($A3443,'Abatements Granted'!$A$2:$L$402,7,0)</f>
        <v>#N/A</v>
      </c>
    </row>
    <row r="3444" spans="1:35" x14ac:dyDescent="0.2">
      <c r="A3444" s="38" t="s">
        <v>7822</v>
      </c>
      <c r="B3444" t="s">
        <v>7823</v>
      </c>
      <c r="C3444">
        <v>3350</v>
      </c>
      <c r="D3444">
        <v>45</v>
      </c>
      <c r="E3444">
        <v>45</v>
      </c>
      <c r="F3444">
        <v>380</v>
      </c>
      <c r="G3444" t="s">
        <v>6419</v>
      </c>
      <c r="H3444">
        <v>20</v>
      </c>
      <c r="I3444">
        <v>1</v>
      </c>
      <c r="J3444">
        <v>6</v>
      </c>
      <c r="K3444">
        <v>95</v>
      </c>
      <c r="L3444">
        <v>2018</v>
      </c>
      <c r="M3444">
        <v>2018</v>
      </c>
      <c r="N3444">
        <v>1900</v>
      </c>
      <c r="O3444" s="35">
        <v>281889</v>
      </c>
      <c r="P3444">
        <v>5</v>
      </c>
      <c r="Q3444">
        <v>0</v>
      </c>
      <c r="R3444">
        <v>0</v>
      </c>
      <c r="U3444" s="36">
        <v>267800</v>
      </c>
      <c r="V3444">
        <v>2.74</v>
      </c>
      <c r="W3444" s="36">
        <v>234600</v>
      </c>
      <c r="X3444">
        <v>78600</v>
      </c>
      <c r="Y3444" s="39">
        <v>780700</v>
      </c>
      <c r="Z3444" s="40">
        <v>44620</v>
      </c>
      <c r="AA3444" s="36">
        <v>1</v>
      </c>
      <c r="AB3444">
        <v>780700</v>
      </c>
      <c r="AC3444" t="s">
        <v>3657</v>
      </c>
      <c r="AD3444" s="39">
        <v>636100</v>
      </c>
      <c r="AE3444" s="3">
        <f t="shared" si="107"/>
        <v>0.22732274799559815</v>
      </c>
      <c r="AF3444" s="41">
        <f t="shared" si="106"/>
        <v>0.22732274799559815</v>
      </c>
      <c r="AG3444" t="e">
        <f>VLOOKUP($A3444,'Abatements Granted'!$A$2:$L$402,2,0)</f>
        <v>#N/A</v>
      </c>
      <c r="AH3444" t="e">
        <f>VLOOKUP($A3444,'Abatements Granted'!$A$2:$L$402,10,0)</f>
        <v>#N/A</v>
      </c>
      <c r="AI3444" s="36" t="e">
        <f>VLOOKUP($A3444,'Abatements Granted'!$A$2:$L$402,7,0)</f>
        <v>#N/A</v>
      </c>
    </row>
    <row r="3445" spans="1:35" x14ac:dyDescent="0.2">
      <c r="A3445" s="38" t="s">
        <v>7822</v>
      </c>
      <c r="B3445" t="s">
        <v>7823</v>
      </c>
      <c r="C3445">
        <v>3350</v>
      </c>
      <c r="D3445">
        <v>45</v>
      </c>
      <c r="E3445">
        <v>0</v>
      </c>
      <c r="F3445">
        <v>380</v>
      </c>
      <c r="G3445" t="s">
        <v>6419</v>
      </c>
      <c r="H3445">
        <v>220</v>
      </c>
      <c r="I3445">
        <v>8</v>
      </c>
      <c r="J3445">
        <v>3</v>
      </c>
      <c r="K3445">
        <v>80</v>
      </c>
      <c r="L3445">
        <v>2002</v>
      </c>
      <c r="M3445">
        <v>2003</v>
      </c>
      <c r="N3445">
        <v>2364</v>
      </c>
      <c r="O3445" s="35">
        <v>249615</v>
      </c>
      <c r="P3445">
        <v>20</v>
      </c>
      <c r="Q3445">
        <v>0</v>
      </c>
      <c r="R3445">
        <v>0</v>
      </c>
      <c r="U3445" s="36">
        <v>199700</v>
      </c>
      <c r="V3445">
        <v>2.74</v>
      </c>
      <c r="W3445" s="36">
        <v>234600</v>
      </c>
      <c r="X3445">
        <v>78600</v>
      </c>
      <c r="Y3445" s="39">
        <v>780700</v>
      </c>
      <c r="Z3445" s="40">
        <v>44620</v>
      </c>
      <c r="AA3445" s="36">
        <v>1</v>
      </c>
      <c r="AB3445">
        <v>780700</v>
      </c>
      <c r="AC3445" t="s">
        <v>3657</v>
      </c>
      <c r="AD3445" s="39">
        <v>636100</v>
      </c>
      <c r="AE3445" s="3">
        <f t="shared" si="107"/>
        <v>0.22732274799559815</v>
      </c>
      <c r="AF3445" s="41">
        <f t="shared" si="106"/>
        <v>0.22732274799559815</v>
      </c>
      <c r="AG3445" t="e">
        <f>VLOOKUP($A3445,'Abatements Granted'!$A$2:$L$402,2,0)</f>
        <v>#N/A</v>
      </c>
      <c r="AH3445" t="e">
        <f>VLOOKUP($A3445,'Abatements Granted'!$A$2:$L$402,10,0)</f>
        <v>#N/A</v>
      </c>
      <c r="AI3445" s="36" t="e">
        <f>VLOOKUP($A3445,'Abatements Granted'!$A$2:$L$402,7,0)</f>
        <v>#N/A</v>
      </c>
    </row>
    <row r="3446" spans="1:35" x14ac:dyDescent="0.2">
      <c r="A3446" s="38" t="s">
        <v>7824</v>
      </c>
      <c r="B3446" t="s">
        <v>7825</v>
      </c>
      <c r="C3446">
        <v>3340</v>
      </c>
      <c r="D3446">
        <v>45</v>
      </c>
      <c r="E3446">
        <v>45</v>
      </c>
      <c r="F3446">
        <v>400</v>
      </c>
      <c r="G3446" t="s">
        <v>6419</v>
      </c>
      <c r="H3446">
        <v>235</v>
      </c>
      <c r="I3446">
        <v>10</v>
      </c>
      <c r="J3446">
        <v>4</v>
      </c>
      <c r="K3446">
        <v>96</v>
      </c>
      <c r="L3446">
        <v>2019</v>
      </c>
      <c r="M3446">
        <v>2019</v>
      </c>
      <c r="N3446">
        <v>4055</v>
      </c>
      <c r="O3446" s="35">
        <v>508160</v>
      </c>
      <c r="P3446">
        <v>4</v>
      </c>
      <c r="Q3446">
        <v>0</v>
      </c>
      <c r="R3446">
        <v>0</v>
      </c>
      <c r="U3446" s="36">
        <v>487800</v>
      </c>
      <c r="V3446">
        <v>1.48</v>
      </c>
      <c r="W3446" s="36">
        <v>197500</v>
      </c>
      <c r="X3446">
        <v>122800</v>
      </c>
      <c r="Y3446" s="39">
        <v>808100</v>
      </c>
      <c r="Z3446" s="40">
        <v>43628</v>
      </c>
      <c r="AA3446" s="36">
        <v>750000</v>
      </c>
      <c r="AB3446">
        <v>1.08</v>
      </c>
      <c r="AC3446">
        <v>0</v>
      </c>
      <c r="AD3446" s="39">
        <v>765200</v>
      </c>
      <c r="AE3446" s="3">
        <f t="shared" si="107"/>
        <v>5.6063774176685843E-2</v>
      </c>
      <c r="AF3446" s="41">
        <f t="shared" si="106"/>
        <v>5.6063774176685843E-2</v>
      </c>
      <c r="AG3446" t="e">
        <f>VLOOKUP($A3446,'Abatements Granted'!$A$2:$L$402,2,0)</f>
        <v>#N/A</v>
      </c>
      <c r="AH3446" t="e">
        <f>VLOOKUP($A3446,'Abatements Granted'!$A$2:$L$402,10,0)</f>
        <v>#N/A</v>
      </c>
      <c r="AI3446" s="36" t="e">
        <f>VLOOKUP($A3446,'Abatements Granted'!$A$2:$L$402,7,0)</f>
        <v>#N/A</v>
      </c>
    </row>
    <row r="3447" spans="1:35" x14ac:dyDescent="0.2">
      <c r="A3447" s="38" t="s">
        <v>7826</v>
      </c>
      <c r="B3447" t="s">
        <v>7827</v>
      </c>
      <c r="C3447">
        <v>1320</v>
      </c>
      <c r="D3447">
        <v>4</v>
      </c>
      <c r="E3447">
        <v>0</v>
      </c>
      <c r="F3447">
        <v>20</v>
      </c>
      <c r="G3447" t="s">
        <v>7753</v>
      </c>
      <c r="H3447" t="s">
        <v>3656</v>
      </c>
      <c r="M3447">
        <v>0</v>
      </c>
      <c r="N3447">
        <v>0</v>
      </c>
      <c r="O3447" s="35">
        <v>0</v>
      </c>
      <c r="U3447" s="36">
        <v>0</v>
      </c>
      <c r="V3447">
        <v>0.09</v>
      </c>
      <c r="W3447" s="36">
        <v>800</v>
      </c>
      <c r="X3447">
        <v>0</v>
      </c>
      <c r="Y3447" s="39">
        <v>800</v>
      </c>
      <c r="Z3447" s="40">
        <v>45113</v>
      </c>
      <c r="AA3447" s="36">
        <v>100</v>
      </c>
      <c r="AB3447">
        <v>8</v>
      </c>
      <c r="AC3447" t="s">
        <v>3676</v>
      </c>
      <c r="AD3447" s="39">
        <v>700</v>
      </c>
      <c r="AE3447" s="3">
        <f t="shared" si="107"/>
        <v>0.14285714285714279</v>
      </c>
      <c r="AF3447" s="41">
        <f t="shared" si="106"/>
        <v>0.14285714285714279</v>
      </c>
      <c r="AG3447" t="e">
        <f>VLOOKUP($A3447,'Abatements Granted'!$A$2:$L$402,2,0)</f>
        <v>#N/A</v>
      </c>
      <c r="AH3447" t="e">
        <f>VLOOKUP($A3447,'Abatements Granted'!$A$2:$L$402,10,0)</f>
        <v>#N/A</v>
      </c>
      <c r="AI3447" s="36" t="e">
        <f>VLOOKUP($A3447,'Abatements Granted'!$A$2:$L$402,7,0)</f>
        <v>#N/A</v>
      </c>
    </row>
    <row r="3448" spans="1:35" x14ac:dyDescent="0.2">
      <c r="A3448" s="38" t="s">
        <v>2546</v>
      </c>
      <c r="B3448" t="s">
        <v>7828</v>
      </c>
      <c r="C3448">
        <v>1010</v>
      </c>
      <c r="D3448">
        <v>3</v>
      </c>
      <c r="E3448">
        <v>3</v>
      </c>
      <c r="F3448">
        <v>53</v>
      </c>
      <c r="G3448" t="s">
        <v>7212</v>
      </c>
      <c r="H3448" t="s">
        <v>3689</v>
      </c>
      <c r="I3448">
        <v>1</v>
      </c>
      <c r="J3448">
        <v>2</v>
      </c>
      <c r="K3448">
        <v>76</v>
      </c>
      <c r="L3448">
        <v>1956</v>
      </c>
      <c r="M3448">
        <v>1999</v>
      </c>
      <c r="N3448">
        <v>1669</v>
      </c>
      <c r="O3448" s="35">
        <v>279831</v>
      </c>
      <c r="P3448">
        <v>24</v>
      </c>
      <c r="Q3448">
        <v>0</v>
      </c>
      <c r="R3448">
        <v>0</v>
      </c>
      <c r="U3448" s="36">
        <v>212700</v>
      </c>
      <c r="V3448">
        <v>1.84</v>
      </c>
      <c r="W3448" s="36">
        <v>146400</v>
      </c>
      <c r="X3448">
        <v>0</v>
      </c>
      <c r="Y3448" s="39">
        <v>359100</v>
      </c>
      <c r="Z3448" s="40">
        <v>43609</v>
      </c>
      <c r="AA3448" s="36">
        <v>195000</v>
      </c>
      <c r="AB3448">
        <v>1.84</v>
      </c>
      <c r="AC3448">
        <v>0</v>
      </c>
      <c r="AD3448" s="39">
        <v>318300</v>
      </c>
      <c r="AE3448" s="3">
        <f t="shared" si="107"/>
        <v>0.12818096135721024</v>
      </c>
      <c r="AF3448" s="41">
        <f t="shared" si="106"/>
        <v>0.12818096135721024</v>
      </c>
      <c r="AG3448" t="e">
        <f>VLOOKUP($A3448,'Abatements Granted'!$A$2:$L$402,2,0)</f>
        <v>#N/A</v>
      </c>
      <c r="AH3448" t="e">
        <f>VLOOKUP($A3448,'Abatements Granted'!$A$2:$L$402,10,0)</f>
        <v>#N/A</v>
      </c>
      <c r="AI3448" s="36" t="e">
        <f>VLOOKUP($A3448,'Abatements Granted'!$A$2:$L$402,7,0)</f>
        <v>#N/A</v>
      </c>
    </row>
    <row r="3449" spans="1:35" x14ac:dyDescent="0.2">
      <c r="A3449" s="38" t="s">
        <v>2878</v>
      </c>
      <c r="B3449" t="s">
        <v>7829</v>
      </c>
      <c r="C3449">
        <v>1010</v>
      </c>
      <c r="D3449">
        <v>3</v>
      </c>
      <c r="E3449">
        <v>3</v>
      </c>
      <c r="F3449">
        <v>63</v>
      </c>
      <c r="G3449" t="s">
        <v>7212</v>
      </c>
      <c r="H3449" t="s">
        <v>3681</v>
      </c>
      <c r="I3449">
        <v>2</v>
      </c>
      <c r="J3449">
        <v>4</v>
      </c>
      <c r="K3449">
        <v>95</v>
      </c>
      <c r="L3449">
        <v>2018</v>
      </c>
      <c r="M3449">
        <v>2018</v>
      </c>
      <c r="N3449">
        <v>3137</v>
      </c>
      <c r="O3449" s="35">
        <v>520619</v>
      </c>
      <c r="P3449">
        <v>5</v>
      </c>
      <c r="Q3449">
        <v>0</v>
      </c>
      <c r="R3449">
        <v>0</v>
      </c>
      <c r="U3449" s="36">
        <v>494600</v>
      </c>
      <c r="V3449">
        <v>2.97</v>
      </c>
      <c r="W3449" s="36">
        <v>147600</v>
      </c>
      <c r="X3449">
        <v>4800</v>
      </c>
      <c r="Y3449" s="39">
        <v>647000</v>
      </c>
      <c r="Z3449" s="40">
        <v>44363</v>
      </c>
      <c r="AA3449" s="36">
        <v>100</v>
      </c>
      <c r="AB3449">
        <v>6470</v>
      </c>
      <c r="AC3449" t="s">
        <v>3676</v>
      </c>
      <c r="AD3449" s="39">
        <v>611300</v>
      </c>
      <c r="AE3449" s="3">
        <f t="shared" si="107"/>
        <v>5.8400130868640598E-2</v>
      </c>
      <c r="AF3449" s="41">
        <f t="shared" si="106"/>
        <v>5.8400130868640598E-2</v>
      </c>
      <c r="AG3449" t="e">
        <f>VLOOKUP($A3449,'Abatements Granted'!$A$2:$L$402,2,0)</f>
        <v>#N/A</v>
      </c>
      <c r="AH3449" t="e">
        <f>VLOOKUP($A3449,'Abatements Granted'!$A$2:$L$402,10,0)</f>
        <v>#N/A</v>
      </c>
      <c r="AI3449" s="36" t="e">
        <f>VLOOKUP($A3449,'Abatements Granted'!$A$2:$L$402,7,0)</f>
        <v>#N/A</v>
      </c>
    </row>
    <row r="3450" spans="1:35" x14ac:dyDescent="0.2">
      <c r="A3450" s="38" t="s">
        <v>7830</v>
      </c>
      <c r="B3450" t="s">
        <v>7831</v>
      </c>
      <c r="C3450">
        <v>8030</v>
      </c>
      <c r="D3450">
        <v>3</v>
      </c>
      <c r="E3450">
        <v>0</v>
      </c>
      <c r="F3450">
        <v>47</v>
      </c>
      <c r="G3450" t="s">
        <v>7212</v>
      </c>
      <c r="H3450" t="s">
        <v>3656</v>
      </c>
      <c r="M3450">
        <v>0</v>
      </c>
      <c r="N3450">
        <v>0</v>
      </c>
      <c r="O3450" s="35">
        <v>0</v>
      </c>
      <c r="U3450" s="36">
        <v>0</v>
      </c>
      <c r="V3450">
        <v>6.52</v>
      </c>
      <c r="W3450" s="36">
        <v>36000</v>
      </c>
      <c r="X3450">
        <v>0</v>
      </c>
      <c r="Y3450" s="39">
        <v>36000</v>
      </c>
      <c r="Z3450" s="40">
        <v>41956</v>
      </c>
      <c r="AA3450" s="36">
        <v>1</v>
      </c>
      <c r="AB3450">
        <v>36000</v>
      </c>
      <c r="AC3450" t="s">
        <v>3657</v>
      </c>
      <c r="AD3450" s="39">
        <v>35280</v>
      </c>
      <c r="AE3450" s="3">
        <f t="shared" si="107"/>
        <v>2.0408163265306145E-2</v>
      </c>
      <c r="AF3450" s="41">
        <f t="shared" si="106"/>
        <v>2.0408163265306145E-2</v>
      </c>
      <c r="AG3450" t="e">
        <f>VLOOKUP($A3450,'Abatements Granted'!$A$2:$L$402,2,0)</f>
        <v>#N/A</v>
      </c>
      <c r="AH3450" t="e">
        <f>VLOOKUP($A3450,'Abatements Granted'!$A$2:$L$402,10,0)</f>
        <v>#N/A</v>
      </c>
      <c r="AI3450" s="36" t="e">
        <f>VLOOKUP($A3450,'Abatements Granted'!$A$2:$L$402,7,0)</f>
        <v>#N/A</v>
      </c>
    </row>
    <row r="3451" spans="1:35" x14ac:dyDescent="0.2">
      <c r="A3451" s="38" t="s">
        <v>2868</v>
      </c>
      <c r="B3451" t="s">
        <v>7832</v>
      </c>
      <c r="C3451">
        <v>1010</v>
      </c>
      <c r="D3451">
        <v>3</v>
      </c>
      <c r="E3451">
        <v>3</v>
      </c>
      <c r="F3451">
        <v>63</v>
      </c>
      <c r="G3451" t="s">
        <v>7833</v>
      </c>
      <c r="H3451" t="s">
        <v>3681</v>
      </c>
      <c r="I3451">
        <v>2</v>
      </c>
      <c r="J3451">
        <v>4</v>
      </c>
      <c r="K3451">
        <v>97</v>
      </c>
      <c r="L3451">
        <v>2020</v>
      </c>
      <c r="M3451">
        <v>2020</v>
      </c>
      <c r="N3451">
        <v>3009</v>
      </c>
      <c r="O3451" s="35">
        <v>480126</v>
      </c>
      <c r="P3451">
        <v>3</v>
      </c>
      <c r="U3451" s="36">
        <v>465700</v>
      </c>
      <c r="V3451">
        <v>3.85</v>
      </c>
      <c r="W3451" s="36">
        <v>162900</v>
      </c>
      <c r="X3451">
        <v>0</v>
      </c>
      <c r="Y3451" s="39">
        <v>628600</v>
      </c>
      <c r="Z3451" s="40">
        <v>44292</v>
      </c>
      <c r="AA3451" s="36">
        <v>548600</v>
      </c>
      <c r="AB3451">
        <v>1.1499999999999999</v>
      </c>
      <c r="AC3451" t="s">
        <v>3947</v>
      </c>
      <c r="AD3451" s="39">
        <v>591100</v>
      </c>
      <c r="AE3451" s="3">
        <f t="shared" si="107"/>
        <v>6.344104212485191E-2</v>
      </c>
      <c r="AF3451" s="41">
        <f t="shared" si="106"/>
        <v>6.344104212485191E-2</v>
      </c>
      <c r="AG3451" t="e">
        <f>VLOOKUP($A3451,'Abatements Granted'!$A$2:$L$402,2,0)</f>
        <v>#N/A</v>
      </c>
      <c r="AH3451" t="e">
        <f>VLOOKUP($A3451,'Abatements Granted'!$A$2:$L$402,10,0)</f>
        <v>#N/A</v>
      </c>
      <c r="AI3451" s="36" t="e">
        <f>VLOOKUP($A3451,'Abatements Granted'!$A$2:$L$402,7,0)</f>
        <v>#N/A</v>
      </c>
    </row>
    <row r="3452" spans="1:35" x14ac:dyDescent="0.2">
      <c r="A3452" s="38" t="s">
        <v>2668</v>
      </c>
      <c r="B3452" t="s">
        <v>7834</v>
      </c>
      <c r="C3452">
        <v>1010</v>
      </c>
      <c r="D3452">
        <v>3</v>
      </c>
      <c r="E3452">
        <v>3</v>
      </c>
      <c r="F3452">
        <v>57</v>
      </c>
      <c r="G3452" t="s">
        <v>7833</v>
      </c>
      <c r="H3452" t="s">
        <v>3681</v>
      </c>
      <c r="I3452">
        <v>2</v>
      </c>
      <c r="J3452">
        <v>4</v>
      </c>
      <c r="K3452">
        <v>97</v>
      </c>
      <c r="L3452">
        <v>2020</v>
      </c>
      <c r="M3452">
        <v>2020</v>
      </c>
      <c r="N3452">
        <v>3001</v>
      </c>
      <c r="O3452" s="35">
        <v>474516</v>
      </c>
      <c r="P3452">
        <v>3</v>
      </c>
      <c r="U3452" s="36">
        <v>460300</v>
      </c>
      <c r="V3452">
        <v>2.52</v>
      </c>
      <c r="W3452" s="36">
        <v>150300</v>
      </c>
      <c r="X3452">
        <v>0</v>
      </c>
      <c r="Y3452" s="39">
        <v>610600</v>
      </c>
      <c r="Z3452" s="40">
        <v>44253</v>
      </c>
      <c r="AA3452" s="36">
        <v>548916</v>
      </c>
      <c r="AB3452">
        <v>1.1100000000000001</v>
      </c>
      <c r="AC3452">
        <v>0</v>
      </c>
      <c r="AD3452" s="39">
        <v>606200</v>
      </c>
      <c r="AE3452" s="3">
        <f t="shared" si="107"/>
        <v>7.2583305839657442E-3</v>
      </c>
      <c r="AF3452" s="41">
        <f t="shared" si="106"/>
        <v>7.2583305839657442E-3</v>
      </c>
      <c r="AG3452" t="e">
        <f>VLOOKUP($A3452,'Abatements Granted'!$A$2:$L$402,2,0)</f>
        <v>#N/A</v>
      </c>
      <c r="AH3452" t="e">
        <f>VLOOKUP($A3452,'Abatements Granted'!$A$2:$L$402,10,0)</f>
        <v>#N/A</v>
      </c>
      <c r="AI3452" s="36" t="e">
        <f>VLOOKUP($A3452,'Abatements Granted'!$A$2:$L$402,7,0)</f>
        <v>#N/A</v>
      </c>
    </row>
    <row r="3453" spans="1:35" x14ac:dyDescent="0.2">
      <c r="A3453" s="38" t="s">
        <v>751</v>
      </c>
      <c r="B3453" t="s">
        <v>7835</v>
      </c>
      <c r="C3453">
        <v>1010</v>
      </c>
      <c r="D3453">
        <v>3</v>
      </c>
      <c r="E3453">
        <v>3</v>
      </c>
      <c r="F3453">
        <v>17</v>
      </c>
      <c r="G3453" t="s">
        <v>7833</v>
      </c>
      <c r="H3453" t="s">
        <v>3666</v>
      </c>
      <c r="I3453">
        <v>1.5</v>
      </c>
      <c r="J3453">
        <v>3</v>
      </c>
      <c r="K3453">
        <v>77</v>
      </c>
      <c r="L3453">
        <v>1955</v>
      </c>
      <c r="M3453">
        <v>2000</v>
      </c>
      <c r="N3453">
        <v>1750</v>
      </c>
      <c r="O3453" s="35">
        <v>316740</v>
      </c>
      <c r="P3453">
        <v>23</v>
      </c>
      <c r="Q3453">
        <v>0</v>
      </c>
      <c r="R3453">
        <v>0</v>
      </c>
      <c r="U3453" s="36">
        <v>243900</v>
      </c>
      <c r="V3453">
        <v>0.43</v>
      </c>
      <c r="W3453" s="36">
        <v>113700</v>
      </c>
      <c r="X3453">
        <v>0</v>
      </c>
      <c r="Y3453" s="39">
        <v>357600</v>
      </c>
      <c r="Z3453" s="40">
        <v>43175</v>
      </c>
      <c r="AA3453" s="36">
        <v>315000</v>
      </c>
      <c r="AB3453">
        <v>1.1399999999999999</v>
      </c>
      <c r="AC3453">
        <v>0</v>
      </c>
      <c r="AD3453" s="39">
        <v>344300</v>
      </c>
      <c r="AE3453" s="3">
        <f t="shared" si="107"/>
        <v>3.8629102526866133E-2</v>
      </c>
      <c r="AF3453" s="41">
        <f t="shared" si="106"/>
        <v>3.8629102526866133E-2</v>
      </c>
      <c r="AG3453" t="e">
        <f>VLOOKUP($A3453,'Abatements Granted'!$A$2:$L$402,2,0)</f>
        <v>#N/A</v>
      </c>
      <c r="AH3453" t="e">
        <f>VLOOKUP($A3453,'Abatements Granted'!$A$2:$L$402,10,0)</f>
        <v>#N/A</v>
      </c>
      <c r="AI3453" s="36" t="e">
        <f>VLOOKUP($A3453,'Abatements Granted'!$A$2:$L$402,7,0)</f>
        <v>#N/A</v>
      </c>
    </row>
    <row r="3454" spans="1:35" x14ac:dyDescent="0.2">
      <c r="A3454" s="38" t="s">
        <v>1403</v>
      </c>
      <c r="B3454" t="s">
        <v>7836</v>
      </c>
      <c r="C3454">
        <v>1010</v>
      </c>
      <c r="D3454">
        <v>3</v>
      </c>
      <c r="E3454">
        <v>3</v>
      </c>
      <c r="F3454">
        <v>27</v>
      </c>
      <c r="G3454" t="s">
        <v>7833</v>
      </c>
      <c r="H3454" t="s">
        <v>3689</v>
      </c>
      <c r="I3454">
        <v>1</v>
      </c>
      <c r="J3454">
        <v>3</v>
      </c>
      <c r="K3454">
        <v>78</v>
      </c>
      <c r="L3454">
        <v>1973</v>
      </c>
      <c r="M3454">
        <v>2001</v>
      </c>
      <c r="N3454">
        <v>1539</v>
      </c>
      <c r="O3454" s="35">
        <v>357503</v>
      </c>
      <c r="P3454">
        <v>22</v>
      </c>
      <c r="Q3454">
        <v>0</v>
      </c>
      <c r="R3454">
        <v>0</v>
      </c>
      <c r="U3454" s="36">
        <v>278900</v>
      </c>
      <c r="V3454">
        <v>0.72</v>
      </c>
      <c r="W3454" s="36">
        <v>127400</v>
      </c>
      <c r="X3454">
        <v>1400</v>
      </c>
      <c r="Y3454" s="39">
        <v>407700</v>
      </c>
      <c r="Z3454" s="40">
        <v>26172</v>
      </c>
      <c r="AA3454" s="36">
        <v>5000</v>
      </c>
      <c r="AB3454">
        <v>81.540000000000006</v>
      </c>
      <c r="AC3454">
        <v>0</v>
      </c>
      <c r="AD3454" s="39">
        <v>376800</v>
      </c>
      <c r="AE3454" s="3">
        <f t="shared" si="107"/>
        <v>8.2006369426751657E-2</v>
      </c>
      <c r="AF3454" s="41">
        <f t="shared" si="106"/>
        <v>8.2006369426751657E-2</v>
      </c>
      <c r="AG3454" t="e">
        <f>VLOOKUP($A3454,'Abatements Granted'!$A$2:$L$402,2,0)</f>
        <v>#N/A</v>
      </c>
      <c r="AH3454" t="e">
        <f>VLOOKUP($A3454,'Abatements Granted'!$A$2:$L$402,10,0)</f>
        <v>#N/A</v>
      </c>
      <c r="AI3454" s="36" t="e">
        <f>VLOOKUP($A3454,'Abatements Granted'!$A$2:$L$402,7,0)</f>
        <v>#N/A</v>
      </c>
    </row>
    <row r="3455" spans="1:35" x14ac:dyDescent="0.2">
      <c r="A3455" s="38" t="s">
        <v>2093</v>
      </c>
      <c r="B3455" t="s">
        <v>7837</v>
      </c>
      <c r="C3455">
        <v>1010</v>
      </c>
      <c r="D3455">
        <v>3</v>
      </c>
      <c r="E3455">
        <v>3</v>
      </c>
      <c r="F3455">
        <v>41</v>
      </c>
      <c r="G3455" t="s">
        <v>7833</v>
      </c>
      <c r="H3455" t="s">
        <v>3689</v>
      </c>
      <c r="I3455">
        <v>1</v>
      </c>
      <c r="J3455">
        <v>3</v>
      </c>
      <c r="K3455">
        <v>74</v>
      </c>
      <c r="L3455">
        <v>1951</v>
      </c>
      <c r="M3455">
        <v>1997</v>
      </c>
      <c r="N3455">
        <v>1444</v>
      </c>
      <c r="O3455" s="35">
        <v>302190</v>
      </c>
      <c r="P3455">
        <v>26</v>
      </c>
      <c r="Q3455">
        <v>0</v>
      </c>
      <c r="R3455">
        <v>0</v>
      </c>
      <c r="U3455" s="36">
        <v>223600</v>
      </c>
      <c r="V3455">
        <v>0.49</v>
      </c>
      <c r="W3455" s="36">
        <v>116600</v>
      </c>
      <c r="X3455">
        <v>6400</v>
      </c>
      <c r="Y3455" s="39">
        <v>346600</v>
      </c>
      <c r="Z3455" s="40">
        <v>43178</v>
      </c>
      <c r="AA3455" s="36">
        <v>1</v>
      </c>
      <c r="AB3455">
        <v>346600</v>
      </c>
      <c r="AC3455" t="s">
        <v>3657</v>
      </c>
      <c r="AD3455" s="39">
        <v>316900</v>
      </c>
      <c r="AE3455" s="3">
        <f t="shared" si="107"/>
        <v>9.3720416535184592E-2</v>
      </c>
      <c r="AF3455" s="41">
        <f t="shared" si="106"/>
        <v>9.3720416535184592E-2</v>
      </c>
      <c r="AG3455" t="e">
        <f>VLOOKUP($A3455,'Abatements Granted'!$A$2:$L$402,2,0)</f>
        <v>#N/A</v>
      </c>
      <c r="AH3455" t="e">
        <f>VLOOKUP($A3455,'Abatements Granted'!$A$2:$L$402,10,0)</f>
        <v>#N/A</v>
      </c>
      <c r="AI3455" s="36" t="e">
        <f>VLOOKUP($A3455,'Abatements Granted'!$A$2:$L$402,7,0)</f>
        <v>#N/A</v>
      </c>
    </row>
    <row r="3456" spans="1:35" x14ac:dyDescent="0.2">
      <c r="A3456" s="38" t="s">
        <v>2479</v>
      </c>
      <c r="B3456" t="s">
        <v>7838</v>
      </c>
      <c r="C3456">
        <v>1010</v>
      </c>
      <c r="D3456">
        <v>3</v>
      </c>
      <c r="E3456">
        <v>3</v>
      </c>
      <c r="F3456">
        <v>51</v>
      </c>
      <c r="G3456" t="s">
        <v>7833</v>
      </c>
      <c r="H3456" t="s">
        <v>3689</v>
      </c>
      <c r="I3456">
        <v>1</v>
      </c>
      <c r="J3456">
        <v>3</v>
      </c>
      <c r="K3456">
        <v>72</v>
      </c>
      <c r="L3456">
        <v>1959</v>
      </c>
      <c r="M3456">
        <v>1995</v>
      </c>
      <c r="N3456">
        <v>1542</v>
      </c>
      <c r="O3456" s="35">
        <v>334665</v>
      </c>
      <c r="P3456">
        <v>28</v>
      </c>
      <c r="Q3456">
        <v>0</v>
      </c>
      <c r="R3456">
        <v>0</v>
      </c>
      <c r="U3456" s="36">
        <v>241000</v>
      </c>
      <c r="V3456">
        <v>0.49</v>
      </c>
      <c r="W3456" s="36">
        <v>116600</v>
      </c>
      <c r="X3456">
        <v>0</v>
      </c>
      <c r="Y3456" s="39">
        <v>357600</v>
      </c>
      <c r="Z3456" s="40">
        <v>41253</v>
      </c>
      <c r="AA3456" s="36">
        <v>170000</v>
      </c>
      <c r="AB3456">
        <v>2.1</v>
      </c>
      <c r="AC3456">
        <v>0</v>
      </c>
      <c r="AD3456" s="39">
        <v>334600</v>
      </c>
      <c r="AE3456" s="3">
        <f t="shared" si="107"/>
        <v>6.8738792588165065E-2</v>
      </c>
      <c r="AF3456" s="41">
        <f t="shared" si="106"/>
        <v>6.8738792588165065E-2</v>
      </c>
      <c r="AG3456" t="e">
        <f>VLOOKUP($A3456,'Abatements Granted'!$A$2:$L$402,2,0)</f>
        <v>#N/A</v>
      </c>
      <c r="AH3456" t="e">
        <f>VLOOKUP($A3456,'Abatements Granted'!$A$2:$L$402,10,0)</f>
        <v>#N/A</v>
      </c>
      <c r="AI3456" s="36" t="e">
        <f>VLOOKUP($A3456,'Abatements Granted'!$A$2:$L$402,7,0)</f>
        <v>#N/A</v>
      </c>
    </row>
    <row r="3457" spans="1:35" x14ac:dyDescent="0.2">
      <c r="A3457" s="38" t="s">
        <v>3418</v>
      </c>
      <c r="B3457" t="s">
        <v>7839</v>
      </c>
      <c r="C3457">
        <v>1010</v>
      </c>
      <c r="D3457">
        <v>3</v>
      </c>
      <c r="E3457">
        <v>3</v>
      </c>
      <c r="F3457">
        <v>89</v>
      </c>
      <c r="G3457" t="s">
        <v>7833</v>
      </c>
      <c r="H3457" t="s">
        <v>3689</v>
      </c>
      <c r="I3457">
        <v>1</v>
      </c>
      <c r="J3457">
        <v>3</v>
      </c>
      <c r="K3457">
        <v>80</v>
      </c>
      <c r="L3457">
        <v>1992</v>
      </c>
      <c r="M3457">
        <v>2003</v>
      </c>
      <c r="N3457">
        <v>1459</v>
      </c>
      <c r="O3457" s="35">
        <v>300768</v>
      </c>
      <c r="P3457">
        <v>20</v>
      </c>
      <c r="Q3457">
        <v>0</v>
      </c>
      <c r="R3457">
        <v>0</v>
      </c>
      <c r="U3457" s="36">
        <v>240600</v>
      </c>
      <c r="V3457">
        <v>5.24</v>
      </c>
      <c r="W3457" s="36">
        <v>150100</v>
      </c>
      <c r="X3457">
        <v>15300</v>
      </c>
      <c r="Y3457" s="39">
        <v>406000</v>
      </c>
      <c r="Z3457" s="40">
        <v>42846</v>
      </c>
      <c r="AA3457" s="36">
        <v>220000</v>
      </c>
      <c r="AB3457">
        <v>1.85</v>
      </c>
      <c r="AC3457" t="s">
        <v>3947</v>
      </c>
      <c r="AD3457" s="39">
        <v>386600</v>
      </c>
      <c r="AE3457" s="3">
        <f t="shared" si="107"/>
        <v>5.0181065700982908E-2</v>
      </c>
      <c r="AF3457" s="41">
        <f t="shared" si="106"/>
        <v>5.0181065700982908E-2</v>
      </c>
      <c r="AG3457" t="e">
        <f>VLOOKUP($A3457,'Abatements Granted'!$A$2:$L$402,2,0)</f>
        <v>#N/A</v>
      </c>
      <c r="AH3457" t="e">
        <f>VLOOKUP($A3457,'Abatements Granted'!$A$2:$L$402,10,0)</f>
        <v>#N/A</v>
      </c>
      <c r="AI3457" s="36" t="e">
        <f>VLOOKUP($A3457,'Abatements Granted'!$A$2:$L$402,7,0)</f>
        <v>#N/A</v>
      </c>
    </row>
    <row r="3458" spans="1:35" x14ac:dyDescent="0.2">
      <c r="A3458" s="38" t="s">
        <v>3589</v>
      </c>
      <c r="B3458" t="s">
        <v>7840</v>
      </c>
      <c r="C3458">
        <v>1010</v>
      </c>
      <c r="D3458">
        <v>3</v>
      </c>
      <c r="E3458">
        <v>3</v>
      </c>
      <c r="F3458">
        <v>99</v>
      </c>
      <c r="G3458" t="s">
        <v>7833</v>
      </c>
      <c r="H3458" t="s">
        <v>3689</v>
      </c>
      <c r="I3458">
        <v>1</v>
      </c>
      <c r="J3458">
        <v>3</v>
      </c>
      <c r="K3458">
        <v>74</v>
      </c>
      <c r="L3458">
        <v>1961</v>
      </c>
      <c r="M3458">
        <v>1997</v>
      </c>
      <c r="N3458">
        <v>2645</v>
      </c>
      <c r="O3458" s="35">
        <v>492780</v>
      </c>
      <c r="P3458">
        <v>26</v>
      </c>
      <c r="Q3458">
        <v>0</v>
      </c>
      <c r="R3458">
        <v>0</v>
      </c>
      <c r="U3458" s="36">
        <v>364700</v>
      </c>
      <c r="V3458">
        <v>7.6</v>
      </c>
      <c r="W3458" s="36">
        <v>193600</v>
      </c>
      <c r="X3458">
        <v>56200</v>
      </c>
      <c r="Y3458" s="39">
        <v>614500</v>
      </c>
      <c r="Z3458" s="40">
        <v>44783</v>
      </c>
      <c r="AA3458" s="36">
        <v>100</v>
      </c>
      <c r="AB3458">
        <v>6145</v>
      </c>
      <c r="AC3458" t="s">
        <v>3676</v>
      </c>
      <c r="AD3458" s="39">
        <v>574900</v>
      </c>
      <c r="AE3458" s="3">
        <f t="shared" si="107"/>
        <v>6.8881544616455015E-2</v>
      </c>
      <c r="AF3458" s="41">
        <f t="shared" si="106"/>
        <v>6.8881544616455015E-2</v>
      </c>
      <c r="AG3458" t="e">
        <f>VLOOKUP($A3458,'Abatements Granted'!$A$2:$L$402,2,0)</f>
        <v>#N/A</v>
      </c>
      <c r="AH3458" t="e">
        <f>VLOOKUP($A3458,'Abatements Granted'!$A$2:$L$402,10,0)</f>
        <v>#N/A</v>
      </c>
      <c r="AI3458" s="36" t="e">
        <f>VLOOKUP($A3458,'Abatements Granted'!$A$2:$L$402,7,0)</f>
        <v>#N/A</v>
      </c>
    </row>
    <row r="3459" spans="1:35" x14ac:dyDescent="0.2">
      <c r="A3459" s="38" t="s">
        <v>1675</v>
      </c>
      <c r="B3459" t="s">
        <v>7841</v>
      </c>
      <c r="C3459">
        <v>1010</v>
      </c>
      <c r="D3459">
        <v>1</v>
      </c>
      <c r="E3459">
        <v>1</v>
      </c>
      <c r="F3459">
        <v>32</v>
      </c>
      <c r="G3459" t="s">
        <v>7842</v>
      </c>
      <c r="H3459" t="s">
        <v>3913</v>
      </c>
      <c r="I3459">
        <v>1</v>
      </c>
      <c r="J3459">
        <v>2</v>
      </c>
      <c r="K3459">
        <v>70</v>
      </c>
      <c r="L3459">
        <v>1920</v>
      </c>
      <c r="M3459">
        <v>1993</v>
      </c>
      <c r="N3459">
        <v>1080</v>
      </c>
      <c r="O3459" s="35">
        <v>209745</v>
      </c>
      <c r="P3459">
        <v>30</v>
      </c>
      <c r="Q3459">
        <v>0</v>
      </c>
      <c r="R3459">
        <v>0</v>
      </c>
      <c r="U3459" s="36">
        <v>146800</v>
      </c>
      <c r="V3459">
        <v>0.85</v>
      </c>
      <c r="W3459" s="36">
        <v>484400</v>
      </c>
      <c r="X3459">
        <v>500</v>
      </c>
      <c r="Y3459" s="39">
        <v>631700</v>
      </c>
      <c r="Z3459" s="40">
        <v>44159</v>
      </c>
      <c r="AA3459" s="36">
        <v>350000</v>
      </c>
      <c r="AB3459">
        <v>1.8</v>
      </c>
      <c r="AC3459" t="s">
        <v>3679</v>
      </c>
      <c r="AD3459" s="39">
        <v>714300</v>
      </c>
      <c r="AE3459" s="3">
        <f t="shared" si="107"/>
        <v>-0.11563768724625512</v>
      </c>
      <c r="AF3459" s="41">
        <f t="shared" si="106"/>
        <v>0.27732281872409259</v>
      </c>
      <c r="AG3459">
        <f>VLOOKUP($A3459,'Abatements Granted'!$A$2:$L$402,2,0)</f>
        <v>272</v>
      </c>
      <c r="AH3459" t="str">
        <f>VLOOKUP($A3459,'Abatements Granted'!$A$2:$L$402,10,0)</f>
        <v>GRANTED</v>
      </c>
      <c r="AI3459" s="36">
        <f>VLOOKUP($A3459,'Abatements Granted'!$A$2:$L$402,7,0)</f>
        <v>494550</v>
      </c>
    </row>
    <row r="3460" spans="1:35" x14ac:dyDescent="0.2">
      <c r="A3460" s="38" t="s">
        <v>1675</v>
      </c>
      <c r="B3460" t="s">
        <v>7843</v>
      </c>
      <c r="C3460">
        <v>9970</v>
      </c>
      <c r="D3460">
        <v>1</v>
      </c>
      <c r="E3460">
        <v>0</v>
      </c>
      <c r="F3460">
        <v>32</v>
      </c>
      <c r="G3460" t="s">
        <v>7842</v>
      </c>
      <c r="H3460" t="s">
        <v>3656</v>
      </c>
      <c r="M3460">
        <v>0</v>
      </c>
      <c r="N3460">
        <v>0</v>
      </c>
      <c r="O3460" s="35">
        <v>0</v>
      </c>
      <c r="U3460" s="36">
        <v>0</v>
      </c>
      <c r="V3460">
        <v>0.1</v>
      </c>
      <c r="W3460" s="36">
        <v>100</v>
      </c>
      <c r="X3460">
        <v>0</v>
      </c>
      <c r="Y3460" s="39">
        <v>100</v>
      </c>
      <c r="Z3460" s="40">
        <v>367</v>
      </c>
      <c r="AA3460" s="36">
        <v>1</v>
      </c>
      <c r="AB3460">
        <v>100</v>
      </c>
      <c r="AC3460" t="s">
        <v>3679</v>
      </c>
      <c r="AD3460" s="39">
        <v>100</v>
      </c>
      <c r="AE3460" s="3">
        <f t="shared" si="107"/>
        <v>0</v>
      </c>
      <c r="AF3460" s="41">
        <f t="shared" si="106"/>
        <v>-0.99979779597613994</v>
      </c>
      <c r="AG3460">
        <f>VLOOKUP($A3460,'Abatements Granted'!$A$2:$L$402,2,0)</f>
        <v>272</v>
      </c>
      <c r="AH3460" t="str">
        <f>VLOOKUP($A3460,'Abatements Granted'!$A$2:$L$402,10,0)</f>
        <v>GRANTED</v>
      </c>
      <c r="AI3460" s="36">
        <f>VLOOKUP($A3460,'Abatements Granted'!$A$2:$L$402,7,0)</f>
        <v>494550</v>
      </c>
    </row>
    <row r="3461" spans="1:35" x14ac:dyDescent="0.2">
      <c r="A3461" s="38" t="s">
        <v>7844</v>
      </c>
      <c r="B3461" t="s">
        <v>7845</v>
      </c>
      <c r="C3461">
        <v>1300</v>
      </c>
      <c r="D3461">
        <v>3</v>
      </c>
      <c r="E3461">
        <v>3</v>
      </c>
      <c r="F3461">
        <v>30</v>
      </c>
      <c r="G3461" t="s">
        <v>7842</v>
      </c>
      <c r="H3461" t="s">
        <v>3656</v>
      </c>
      <c r="M3461">
        <v>0</v>
      </c>
      <c r="N3461">
        <v>0</v>
      </c>
      <c r="O3461" s="35">
        <v>0</v>
      </c>
      <c r="U3461" s="36">
        <v>0</v>
      </c>
      <c r="V3461">
        <v>2.42</v>
      </c>
      <c r="W3461" s="36">
        <v>147700</v>
      </c>
      <c r="X3461">
        <v>0</v>
      </c>
      <c r="Y3461" s="39">
        <v>147700</v>
      </c>
      <c r="Z3461" s="40">
        <v>41065</v>
      </c>
      <c r="AA3461" s="36">
        <v>1</v>
      </c>
      <c r="AB3461">
        <v>147700</v>
      </c>
      <c r="AC3461" t="s">
        <v>3728</v>
      </c>
      <c r="AD3461" s="39">
        <v>133900</v>
      </c>
      <c r="AE3461" s="3">
        <f t="shared" si="107"/>
        <v>0.10306198655713228</v>
      </c>
      <c r="AF3461" s="41">
        <f t="shared" si="106"/>
        <v>0.10306198655713228</v>
      </c>
      <c r="AG3461" t="e">
        <f>VLOOKUP($A3461,'Abatements Granted'!$A$2:$L$402,2,0)</f>
        <v>#N/A</v>
      </c>
      <c r="AH3461" t="e">
        <f>VLOOKUP($A3461,'Abatements Granted'!$A$2:$L$402,10,0)</f>
        <v>#N/A</v>
      </c>
      <c r="AI3461" s="36" t="e">
        <f>VLOOKUP($A3461,'Abatements Granted'!$A$2:$L$402,7,0)</f>
        <v>#N/A</v>
      </c>
    </row>
    <row r="3462" spans="1:35" x14ac:dyDescent="0.2">
      <c r="A3462" s="38" t="s">
        <v>7846</v>
      </c>
      <c r="B3462" t="s">
        <v>7847</v>
      </c>
      <c r="C3462">
        <v>1300</v>
      </c>
      <c r="D3462">
        <v>3</v>
      </c>
      <c r="E3462">
        <v>3</v>
      </c>
      <c r="F3462">
        <v>62</v>
      </c>
      <c r="G3462" t="s">
        <v>7833</v>
      </c>
      <c r="H3462" t="s">
        <v>3656</v>
      </c>
      <c r="M3462">
        <v>0</v>
      </c>
      <c r="N3462">
        <v>0</v>
      </c>
      <c r="O3462" s="35">
        <v>0</v>
      </c>
      <c r="U3462" s="36">
        <v>0</v>
      </c>
      <c r="V3462">
        <v>2.89</v>
      </c>
      <c r="W3462" s="36">
        <v>147600</v>
      </c>
      <c r="X3462">
        <v>0</v>
      </c>
      <c r="Y3462" s="39">
        <v>147600</v>
      </c>
      <c r="Z3462" s="40">
        <v>41065</v>
      </c>
      <c r="AA3462" s="36">
        <v>1</v>
      </c>
      <c r="AB3462">
        <v>147600</v>
      </c>
      <c r="AC3462" t="s">
        <v>3728</v>
      </c>
      <c r="AD3462" s="39">
        <v>133900</v>
      </c>
      <c r="AE3462" s="3">
        <f t="shared" si="107"/>
        <v>0.10231516056758783</v>
      </c>
      <c r="AF3462" s="41">
        <f t="shared" si="106"/>
        <v>0.10231516056758783</v>
      </c>
      <c r="AG3462" t="e">
        <f>VLOOKUP($A3462,'Abatements Granted'!$A$2:$L$402,2,0)</f>
        <v>#N/A</v>
      </c>
      <c r="AH3462" t="e">
        <f>VLOOKUP($A3462,'Abatements Granted'!$A$2:$L$402,10,0)</f>
        <v>#N/A</v>
      </c>
      <c r="AI3462" s="36" t="e">
        <f>VLOOKUP($A3462,'Abatements Granted'!$A$2:$L$402,7,0)</f>
        <v>#N/A</v>
      </c>
    </row>
    <row r="3463" spans="1:35" x14ac:dyDescent="0.2">
      <c r="A3463" s="38" t="s">
        <v>2771</v>
      </c>
      <c r="B3463" t="s">
        <v>7848</v>
      </c>
      <c r="C3463">
        <v>1010</v>
      </c>
      <c r="D3463">
        <v>3</v>
      </c>
      <c r="E3463">
        <v>3</v>
      </c>
      <c r="F3463">
        <v>60</v>
      </c>
      <c r="G3463" t="s">
        <v>7833</v>
      </c>
      <c r="H3463" t="s">
        <v>3666</v>
      </c>
      <c r="I3463">
        <v>1.75</v>
      </c>
      <c r="J3463">
        <v>4</v>
      </c>
      <c r="K3463">
        <v>83</v>
      </c>
      <c r="L3463">
        <v>1996</v>
      </c>
      <c r="M3463">
        <v>2006</v>
      </c>
      <c r="N3463">
        <v>4875</v>
      </c>
      <c r="O3463" s="35">
        <v>757372</v>
      </c>
      <c r="P3463">
        <v>17</v>
      </c>
      <c r="Q3463">
        <v>0</v>
      </c>
      <c r="R3463">
        <v>0</v>
      </c>
      <c r="U3463" s="36">
        <v>628600</v>
      </c>
      <c r="V3463">
        <v>6</v>
      </c>
      <c r="W3463" s="36">
        <v>162800</v>
      </c>
      <c r="X3463">
        <v>15600</v>
      </c>
      <c r="Y3463" s="39">
        <v>807000</v>
      </c>
      <c r="Z3463" s="40">
        <v>41065</v>
      </c>
      <c r="AA3463" s="36">
        <v>100</v>
      </c>
      <c r="AB3463">
        <v>8070</v>
      </c>
      <c r="AC3463" t="s">
        <v>3657</v>
      </c>
      <c r="AD3463" s="39">
        <v>744400</v>
      </c>
      <c r="AE3463" s="3">
        <f t="shared" si="107"/>
        <v>8.409457281031707E-2</v>
      </c>
      <c r="AF3463" s="41">
        <f t="shared" ref="AF3463:AF3526" si="108">_xlfn.IFNA(IF($AH3463="GRANTED",  (($Y3463-$AI3463)/$AI3463), (AE3463)),AE3463)</f>
        <v>8.409457281031707E-2</v>
      </c>
      <c r="AG3463" t="e">
        <f>VLOOKUP($A3463,'Abatements Granted'!$A$2:$L$402,2,0)</f>
        <v>#N/A</v>
      </c>
      <c r="AH3463" t="e">
        <f>VLOOKUP($A3463,'Abatements Granted'!$A$2:$L$402,10,0)</f>
        <v>#N/A</v>
      </c>
      <c r="AI3463" s="36" t="e">
        <f>VLOOKUP($A3463,'Abatements Granted'!$A$2:$L$402,7,0)</f>
        <v>#N/A</v>
      </c>
    </row>
    <row r="3464" spans="1:35" x14ac:dyDescent="0.2">
      <c r="A3464" s="38" t="s">
        <v>2640</v>
      </c>
      <c r="B3464" t="s">
        <v>7849</v>
      </c>
      <c r="C3464">
        <v>1010</v>
      </c>
      <c r="D3464">
        <v>3</v>
      </c>
      <c r="E3464">
        <v>3</v>
      </c>
      <c r="F3464">
        <v>56</v>
      </c>
      <c r="G3464" t="s">
        <v>7833</v>
      </c>
      <c r="H3464" t="s">
        <v>3669</v>
      </c>
      <c r="I3464">
        <v>1.75</v>
      </c>
      <c r="J3464">
        <v>3</v>
      </c>
      <c r="K3464">
        <v>74</v>
      </c>
      <c r="L3464">
        <v>1861</v>
      </c>
      <c r="M3464">
        <v>1997</v>
      </c>
      <c r="N3464">
        <v>1998</v>
      </c>
      <c r="O3464" s="35">
        <v>339653</v>
      </c>
      <c r="P3464">
        <v>26</v>
      </c>
      <c r="Q3464">
        <v>0</v>
      </c>
      <c r="R3464">
        <v>0</v>
      </c>
      <c r="U3464" s="36">
        <v>251300</v>
      </c>
      <c r="V3464">
        <v>1</v>
      </c>
      <c r="W3464" s="36">
        <v>132700</v>
      </c>
      <c r="X3464">
        <v>8500</v>
      </c>
      <c r="Y3464" s="39">
        <v>392500</v>
      </c>
      <c r="Z3464" s="40">
        <v>43580</v>
      </c>
      <c r="AA3464" s="36">
        <v>339000</v>
      </c>
      <c r="AB3464">
        <v>1.1599999999999999</v>
      </c>
      <c r="AC3464">
        <v>0</v>
      </c>
      <c r="AD3464" s="39">
        <v>365000</v>
      </c>
      <c r="AE3464" s="3">
        <f t="shared" ref="AE3464:AE3527" si="109">IFERROR(Y3464/AD3464-1,"")</f>
        <v>7.5342465753424737E-2</v>
      </c>
      <c r="AF3464" s="41">
        <f t="shared" si="108"/>
        <v>7.5342465753424737E-2</v>
      </c>
      <c r="AG3464" t="e">
        <f>VLOOKUP($A3464,'Abatements Granted'!$A$2:$L$402,2,0)</f>
        <v>#N/A</v>
      </c>
      <c r="AH3464" t="e">
        <f>VLOOKUP($A3464,'Abatements Granted'!$A$2:$L$402,10,0)</f>
        <v>#N/A</v>
      </c>
      <c r="AI3464" s="36" t="e">
        <f>VLOOKUP($A3464,'Abatements Granted'!$A$2:$L$402,7,0)</f>
        <v>#N/A</v>
      </c>
    </row>
    <row r="3465" spans="1:35" x14ac:dyDescent="0.2">
      <c r="A3465" s="38" t="s">
        <v>1667</v>
      </c>
      <c r="B3465" t="s">
        <v>7850</v>
      </c>
      <c r="C3465">
        <v>1010</v>
      </c>
      <c r="D3465">
        <v>3</v>
      </c>
      <c r="E3465">
        <v>3</v>
      </c>
      <c r="F3465">
        <v>32</v>
      </c>
      <c r="G3465" t="s">
        <v>7833</v>
      </c>
      <c r="H3465" t="s">
        <v>3681</v>
      </c>
      <c r="I3465">
        <v>2</v>
      </c>
      <c r="J3465">
        <v>4</v>
      </c>
      <c r="K3465">
        <v>85</v>
      </c>
      <c r="L3465">
        <v>2002</v>
      </c>
      <c r="M3465">
        <v>2008</v>
      </c>
      <c r="N3465">
        <v>5105</v>
      </c>
      <c r="O3465" s="35">
        <v>728075</v>
      </c>
      <c r="P3465">
        <v>15</v>
      </c>
      <c r="Q3465">
        <v>0</v>
      </c>
      <c r="R3465">
        <v>0</v>
      </c>
      <c r="U3465" s="36">
        <v>618900</v>
      </c>
      <c r="V3465">
        <v>2.85</v>
      </c>
      <c r="W3465" s="36">
        <v>154700</v>
      </c>
      <c r="X3465">
        <v>0</v>
      </c>
      <c r="Y3465" s="39">
        <v>773600</v>
      </c>
      <c r="Z3465" s="40">
        <v>43195</v>
      </c>
      <c r="AA3465" s="36">
        <v>1</v>
      </c>
      <c r="AB3465">
        <v>773600</v>
      </c>
      <c r="AC3465" t="s">
        <v>3657</v>
      </c>
      <c r="AD3465" s="39">
        <v>713200</v>
      </c>
      <c r="AE3465" s="3">
        <f t="shared" si="109"/>
        <v>8.468872686483464E-2</v>
      </c>
      <c r="AF3465" s="41">
        <f t="shared" si="108"/>
        <v>8.468872686483464E-2</v>
      </c>
      <c r="AG3465" t="e">
        <f>VLOOKUP($A3465,'Abatements Granted'!$A$2:$L$402,2,0)</f>
        <v>#N/A</v>
      </c>
      <c r="AH3465" t="e">
        <f>VLOOKUP($A3465,'Abatements Granted'!$A$2:$L$402,10,0)</f>
        <v>#N/A</v>
      </c>
      <c r="AI3465" s="36" t="e">
        <f>VLOOKUP($A3465,'Abatements Granted'!$A$2:$L$402,7,0)</f>
        <v>#N/A</v>
      </c>
    </row>
    <row r="3466" spans="1:35" x14ac:dyDescent="0.2">
      <c r="A3466" s="38" t="s">
        <v>3484</v>
      </c>
      <c r="B3466" t="s">
        <v>7851</v>
      </c>
      <c r="C3466">
        <v>1010</v>
      </c>
      <c r="D3466">
        <v>3</v>
      </c>
      <c r="E3466">
        <v>3</v>
      </c>
      <c r="F3466">
        <v>91</v>
      </c>
      <c r="G3466" t="s">
        <v>7212</v>
      </c>
      <c r="H3466" t="s">
        <v>3666</v>
      </c>
      <c r="I3466">
        <v>1.75</v>
      </c>
      <c r="J3466">
        <v>3</v>
      </c>
      <c r="K3466">
        <v>74</v>
      </c>
      <c r="L3466">
        <v>1946</v>
      </c>
      <c r="M3466">
        <v>1997</v>
      </c>
      <c r="N3466">
        <v>2618</v>
      </c>
      <c r="O3466" s="35">
        <v>415083</v>
      </c>
      <c r="P3466">
        <v>26</v>
      </c>
      <c r="Q3466">
        <v>0</v>
      </c>
      <c r="R3466">
        <v>0</v>
      </c>
      <c r="U3466" s="36">
        <v>307200</v>
      </c>
      <c r="V3466">
        <v>0.54</v>
      </c>
      <c r="W3466" s="36">
        <v>119200</v>
      </c>
      <c r="X3466">
        <v>400</v>
      </c>
      <c r="Y3466" s="39">
        <v>426800</v>
      </c>
      <c r="Z3466" s="40">
        <v>41516</v>
      </c>
      <c r="AA3466" s="36">
        <v>240000</v>
      </c>
      <c r="AB3466">
        <v>1.78</v>
      </c>
      <c r="AC3466">
        <v>0</v>
      </c>
      <c r="AD3466" s="39">
        <v>404600</v>
      </c>
      <c r="AE3466" s="3">
        <f t="shared" si="109"/>
        <v>5.4869006426099931E-2</v>
      </c>
      <c r="AF3466" s="41">
        <f t="shared" si="108"/>
        <v>5.4869006426099931E-2</v>
      </c>
      <c r="AG3466" t="e">
        <f>VLOOKUP($A3466,'Abatements Granted'!$A$2:$L$402,2,0)</f>
        <v>#N/A</v>
      </c>
      <c r="AH3466" t="e">
        <f>VLOOKUP($A3466,'Abatements Granted'!$A$2:$L$402,10,0)</f>
        <v>#N/A</v>
      </c>
      <c r="AI3466" s="36" t="e">
        <f>VLOOKUP($A3466,'Abatements Granted'!$A$2:$L$402,7,0)</f>
        <v>#N/A</v>
      </c>
    </row>
    <row r="3467" spans="1:35" x14ac:dyDescent="0.2">
      <c r="A3467" s="38" t="s">
        <v>251</v>
      </c>
      <c r="B3467" t="s">
        <v>7852</v>
      </c>
      <c r="C3467">
        <v>1010</v>
      </c>
      <c r="D3467">
        <v>3</v>
      </c>
      <c r="E3467">
        <v>3</v>
      </c>
      <c r="F3467">
        <v>115</v>
      </c>
      <c r="G3467" t="s">
        <v>7212</v>
      </c>
      <c r="H3467" t="s">
        <v>3669</v>
      </c>
      <c r="I3467">
        <v>1.75</v>
      </c>
      <c r="J3467">
        <v>3</v>
      </c>
      <c r="K3467">
        <v>72</v>
      </c>
      <c r="L3467">
        <v>1900</v>
      </c>
      <c r="M3467">
        <v>1995</v>
      </c>
      <c r="N3467">
        <v>1785</v>
      </c>
      <c r="O3467" s="35">
        <v>316270</v>
      </c>
      <c r="P3467">
        <v>28</v>
      </c>
      <c r="Q3467">
        <v>0</v>
      </c>
      <c r="R3467">
        <v>0</v>
      </c>
      <c r="U3467" s="36">
        <v>227700</v>
      </c>
      <c r="V3467">
        <v>2.65</v>
      </c>
      <c r="W3467" s="36">
        <v>153100</v>
      </c>
      <c r="X3467">
        <v>6000</v>
      </c>
      <c r="Y3467" s="39">
        <v>386800</v>
      </c>
      <c r="Z3467" s="40">
        <v>40844</v>
      </c>
      <c r="AA3467" s="36">
        <v>1</v>
      </c>
      <c r="AB3467">
        <v>386800</v>
      </c>
      <c r="AC3467" t="s">
        <v>3676</v>
      </c>
      <c r="AD3467" s="39">
        <v>372600</v>
      </c>
      <c r="AE3467" s="3">
        <f t="shared" si="109"/>
        <v>3.8110574342458348E-2</v>
      </c>
      <c r="AF3467" s="41">
        <f t="shared" si="108"/>
        <v>3.8110574342458348E-2</v>
      </c>
      <c r="AG3467" t="e">
        <f>VLOOKUP($A3467,'Abatements Granted'!$A$2:$L$402,2,0)</f>
        <v>#N/A</v>
      </c>
      <c r="AH3467" t="e">
        <f>VLOOKUP($A3467,'Abatements Granted'!$A$2:$L$402,10,0)</f>
        <v>#N/A</v>
      </c>
      <c r="AI3467" s="36" t="e">
        <f>VLOOKUP($A3467,'Abatements Granted'!$A$2:$L$402,7,0)</f>
        <v>#N/A</v>
      </c>
    </row>
    <row r="3468" spans="1:35" x14ac:dyDescent="0.2">
      <c r="A3468" s="38" t="s">
        <v>330</v>
      </c>
      <c r="B3468" t="s">
        <v>7853</v>
      </c>
      <c r="C3468">
        <v>1010</v>
      </c>
      <c r="D3468">
        <v>3</v>
      </c>
      <c r="E3468">
        <v>3</v>
      </c>
      <c r="F3468">
        <v>123</v>
      </c>
      <c r="G3468" t="s">
        <v>7212</v>
      </c>
      <c r="H3468" t="s">
        <v>3666</v>
      </c>
      <c r="I3468">
        <v>1.75</v>
      </c>
      <c r="J3468">
        <v>3</v>
      </c>
      <c r="K3468">
        <v>72</v>
      </c>
      <c r="L3468">
        <v>1950</v>
      </c>
      <c r="M3468">
        <v>1995</v>
      </c>
      <c r="N3468">
        <v>2067</v>
      </c>
      <c r="O3468" s="35">
        <v>348699</v>
      </c>
      <c r="P3468">
        <v>28</v>
      </c>
      <c r="Q3468">
        <v>0</v>
      </c>
      <c r="R3468">
        <v>0</v>
      </c>
      <c r="U3468" s="36">
        <v>251100</v>
      </c>
      <c r="V3468">
        <v>0.88</v>
      </c>
      <c r="W3468" s="36">
        <v>131400</v>
      </c>
      <c r="X3468">
        <v>20200</v>
      </c>
      <c r="Y3468" s="39">
        <v>402700</v>
      </c>
      <c r="Z3468" s="40">
        <v>25896</v>
      </c>
      <c r="AA3468" s="36">
        <v>13000</v>
      </c>
      <c r="AB3468">
        <v>30.98</v>
      </c>
      <c r="AC3468">
        <v>0</v>
      </c>
      <c r="AD3468" s="39">
        <v>387600</v>
      </c>
      <c r="AE3468" s="3">
        <f t="shared" si="109"/>
        <v>3.8957688338493224E-2</v>
      </c>
      <c r="AF3468" s="41">
        <f t="shared" si="108"/>
        <v>3.8957688338493224E-2</v>
      </c>
      <c r="AG3468" t="e">
        <f>VLOOKUP($A3468,'Abatements Granted'!$A$2:$L$402,2,0)</f>
        <v>#N/A</v>
      </c>
      <c r="AH3468" t="e">
        <f>VLOOKUP($A3468,'Abatements Granted'!$A$2:$L$402,10,0)</f>
        <v>#N/A</v>
      </c>
      <c r="AI3468" s="36" t="e">
        <f>VLOOKUP($A3468,'Abatements Granted'!$A$2:$L$402,7,0)</f>
        <v>#N/A</v>
      </c>
    </row>
    <row r="3469" spans="1:35" x14ac:dyDescent="0.2">
      <c r="A3469" s="38" t="s">
        <v>412</v>
      </c>
      <c r="B3469" t="s">
        <v>7854</v>
      </c>
      <c r="C3469">
        <v>1010</v>
      </c>
      <c r="D3469">
        <v>3</v>
      </c>
      <c r="E3469">
        <v>3</v>
      </c>
      <c r="F3469">
        <v>133</v>
      </c>
      <c r="G3469" t="s">
        <v>7212</v>
      </c>
      <c r="H3469" t="s">
        <v>3689</v>
      </c>
      <c r="I3469">
        <v>1</v>
      </c>
      <c r="J3469">
        <v>2</v>
      </c>
      <c r="K3469">
        <v>70</v>
      </c>
      <c r="L3469">
        <v>1917</v>
      </c>
      <c r="M3469">
        <v>1993</v>
      </c>
      <c r="N3469">
        <v>1132</v>
      </c>
      <c r="O3469" s="35">
        <v>229575</v>
      </c>
      <c r="P3469">
        <v>30</v>
      </c>
      <c r="Q3469">
        <v>0</v>
      </c>
      <c r="R3469">
        <v>0</v>
      </c>
      <c r="U3469" s="36">
        <v>160700</v>
      </c>
      <c r="V3469">
        <v>1.1000000000000001</v>
      </c>
      <c r="W3469" s="36">
        <v>133500</v>
      </c>
      <c r="X3469">
        <v>9200</v>
      </c>
      <c r="Y3469" s="39">
        <v>303400</v>
      </c>
      <c r="Z3469" s="40">
        <v>44658</v>
      </c>
      <c r="AA3469" s="36">
        <v>1</v>
      </c>
      <c r="AB3469">
        <v>303400</v>
      </c>
      <c r="AC3469" t="s">
        <v>3676</v>
      </c>
      <c r="AD3469" s="39">
        <v>285800</v>
      </c>
      <c r="AE3469" s="3">
        <f t="shared" si="109"/>
        <v>6.1581525542337312E-2</v>
      </c>
      <c r="AF3469" s="41">
        <f t="shared" si="108"/>
        <v>6.1581525542337312E-2</v>
      </c>
      <c r="AG3469" t="e">
        <f>VLOOKUP($A3469,'Abatements Granted'!$A$2:$L$402,2,0)</f>
        <v>#N/A</v>
      </c>
      <c r="AH3469" t="e">
        <f>VLOOKUP($A3469,'Abatements Granted'!$A$2:$L$402,10,0)</f>
        <v>#N/A</v>
      </c>
      <c r="AI3469" s="36" t="e">
        <f>VLOOKUP($A3469,'Abatements Granted'!$A$2:$L$402,7,0)</f>
        <v>#N/A</v>
      </c>
    </row>
    <row r="3470" spans="1:35" x14ac:dyDescent="0.2">
      <c r="A3470" s="38" t="s">
        <v>448</v>
      </c>
      <c r="B3470" t="s">
        <v>7855</v>
      </c>
      <c r="C3470">
        <v>1090</v>
      </c>
      <c r="D3470">
        <v>3</v>
      </c>
      <c r="E3470">
        <v>3</v>
      </c>
      <c r="F3470">
        <v>137</v>
      </c>
      <c r="G3470" t="s">
        <v>7212</v>
      </c>
      <c r="H3470" t="s">
        <v>3666</v>
      </c>
      <c r="I3470">
        <v>1.5</v>
      </c>
      <c r="J3470">
        <v>2</v>
      </c>
      <c r="K3470">
        <v>71</v>
      </c>
      <c r="L3470">
        <v>1952</v>
      </c>
      <c r="M3470">
        <v>1994</v>
      </c>
      <c r="N3470">
        <v>1511</v>
      </c>
      <c r="O3470" s="35">
        <v>249727</v>
      </c>
      <c r="P3470">
        <v>29</v>
      </c>
      <c r="Q3470">
        <v>0</v>
      </c>
      <c r="R3470">
        <v>0</v>
      </c>
      <c r="U3470" s="36">
        <v>177300</v>
      </c>
      <c r="V3470">
        <v>0.73</v>
      </c>
      <c r="W3470" s="36">
        <v>127700</v>
      </c>
      <c r="X3470">
        <v>9500</v>
      </c>
      <c r="Y3470" s="39">
        <v>526900</v>
      </c>
      <c r="Z3470" s="40">
        <v>43237</v>
      </c>
      <c r="AA3470" s="36">
        <v>1</v>
      </c>
      <c r="AB3470">
        <v>526900</v>
      </c>
      <c r="AC3470" t="s">
        <v>3872</v>
      </c>
      <c r="AD3470" s="39">
        <v>513500</v>
      </c>
      <c r="AE3470" s="3">
        <f t="shared" si="109"/>
        <v>2.6095423563778031E-2</v>
      </c>
      <c r="AF3470" s="41">
        <f t="shared" si="108"/>
        <v>2.6095423563778031E-2</v>
      </c>
      <c r="AG3470" t="e">
        <f>VLOOKUP($A3470,'Abatements Granted'!$A$2:$L$402,2,0)</f>
        <v>#N/A</v>
      </c>
      <c r="AH3470" t="e">
        <f>VLOOKUP($A3470,'Abatements Granted'!$A$2:$L$402,10,0)</f>
        <v>#N/A</v>
      </c>
      <c r="AI3470" s="36" t="e">
        <f>VLOOKUP($A3470,'Abatements Granted'!$A$2:$L$402,7,0)</f>
        <v>#N/A</v>
      </c>
    </row>
    <row r="3471" spans="1:35" x14ac:dyDescent="0.2">
      <c r="A3471" s="38" t="s">
        <v>448</v>
      </c>
      <c r="B3471" t="s">
        <v>7855</v>
      </c>
      <c r="C3471">
        <v>1090</v>
      </c>
      <c r="D3471">
        <v>3</v>
      </c>
      <c r="E3471">
        <v>0</v>
      </c>
      <c r="F3471">
        <v>137</v>
      </c>
      <c r="G3471" t="s">
        <v>7212</v>
      </c>
      <c r="H3471" t="s">
        <v>3669</v>
      </c>
      <c r="I3471">
        <v>1.75</v>
      </c>
      <c r="J3471">
        <v>2</v>
      </c>
      <c r="K3471">
        <v>70</v>
      </c>
      <c r="L3471">
        <v>1930</v>
      </c>
      <c r="M3471">
        <v>1993</v>
      </c>
      <c r="N3471">
        <v>2013</v>
      </c>
      <c r="O3471" s="35">
        <v>303453</v>
      </c>
      <c r="P3471">
        <v>30</v>
      </c>
      <c r="Q3471">
        <v>0</v>
      </c>
      <c r="R3471">
        <v>0</v>
      </c>
      <c r="U3471" s="36">
        <v>212400</v>
      </c>
      <c r="V3471">
        <v>0.73</v>
      </c>
      <c r="W3471" s="36">
        <v>127700</v>
      </c>
      <c r="X3471">
        <v>9500</v>
      </c>
      <c r="Y3471" s="39">
        <v>526900</v>
      </c>
      <c r="Z3471" s="40">
        <v>43237</v>
      </c>
      <c r="AA3471" s="36">
        <v>1</v>
      </c>
      <c r="AB3471">
        <v>526900</v>
      </c>
      <c r="AC3471" t="s">
        <v>3872</v>
      </c>
      <c r="AD3471" s="39">
        <v>513500</v>
      </c>
      <c r="AE3471" s="3">
        <f t="shared" si="109"/>
        <v>2.6095423563778031E-2</v>
      </c>
      <c r="AF3471" s="41">
        <f t="shared" si="108"/>
        <v>2.6095423563778031E-2</v>
      </c>
      <c r="AG3471" t="e">
        <f>VLOOKUP($A3471,'Abatements Granted'!$A$2:$L$402,2,0)</f>
        <v>#N/A</v>
      </c>
      <c r="AH3471" t="e">
        <f>VLOOKUP($A3471,'Abatements Granted'!$A$2:$L$402,10,0)</f>
        <v>#N/A</v>
      </c>
      <c r="AI3471" s="36" t="e">
        <f>VLOOKUP($A3471,'Abatements Granted'!$A$2:$L$402,7,0)</f>
        <v>#N/A</v>
      </c>
    </row>
    <row r="3472" spans="1:35" x14ac:dyDescent="0.2">
      <c r="A3472" s="38" t="s">
        <v>519</v>
      </c>
      <c r="B3472" t="s">
        <v>7856</v>
      </c>
      <c r="C3472">
        <v>1010</v>
      </c>
      <c r="D3472">
        <v>3</v>
      </c>
      <c r="E3472">
        <v>3</v>
      </c>
      <c r="F3472">
        <v>143</v>
      </c>
      <c r="G3472" t="s">
        <v>7212</v>
      </c>
      <c r="H3472" t="s">
        <v>3689</v>
      </c>
      <c r="I3472">
        <v>1</v>
      </c>
      <c r="J3472">
        <v>3</v>
      </c>
      <c r="K3472">
        <v>67</v>
      </c>
      <c r="L3472">
        <v>1943</v>
      </c>
      <c r="M3472">
        <v>1990</v>
      </c>
      <c r="N3472">
        <v>1299</v>
      </c>
      <c r="O3472" s="35">
        <v>277673</v>
      </c>
      <c r="P3472">
        <v>33</v>
      </c>
      <c r="Q3472">
        <v>0</v>
      </c>
      <c r="R3472">
        <v>0</v>
      </c>
      <c r="U3472" s="36">
        <v>186000</v>
      </c>
      <c r="V3472">
        <v>0.46</v>
      </c>
      <c r="W3472" s="36">
        <v>115000</v>
      </c>
      <c r="X3472">
        <v>100</v>
      </c>
      <c r="Y3472" s="39">
        <v>301100</v>
      </c>
      <c r="Z3472" s="40">
        <v>43343</v>
      </c>
      <c r="AA3472" s="36">
        <v>210000</v>
      </c>
      <c r="AB3472">
        <v>1.43</v>
      </c>
      <c r="AC3472" t="s">
        <v>3889</v>
      </c>
      <c r="AD3472" s="39">
        <v>284100</v>
      </c>
      <c r="AE3472" s="3">
        <f t="shared" si="109"/>
        <v>5.9838085181274092E-2</v>
      </c>
      <c r="AF3472" s="41">
        <f t="shared" si="108"/>
        <v>5.9838085181274092E-2</v>
      </c>
      <c r="AG3472" t="e">
        <f>VLOOKUP($A3472,'Abatements Granted'!$A$2:$L$402,2,0)</f>
        <v>#N/A</v>
      </c>
      <c r="AH3472" t="e">
        <f>VLOOKUP($A3472,'Abatements Granted'!$A$2:$L$402,10,0)</f>
        <v>#N/A</v>
      </c>
      <c r="AI3472" s="36" t="e">
        <f>VLOOKUP($A3472,'Abatements Granted'!$A$2:$L$402,7,0)</f>
        <v>#N/A</v>
      </c>
    </row>
    <row r="3473" spans="1:35" x14ac:dyDescent="0.2">
      <c r="A3473" s="38" t="s">
        <v>905</v>
      </c>
      <c r="B3473" t="s">
        <v>7857</v>
      </c>
      <c r="C3473">
        <v>1010</v>
      </c>
      <c r="D3473">
        <v>3</v>
      </c>
      <c r="E3473">
        <v>3</v>
      </c>
      <c r="F3473">
        <v>19</v>
      </c>
      <c r="G3473" t="s">
        <v>7858</v>
      </c>
      <c r="H3473" t="s">
        <v>3669</v>
      </c>
      <c r="I3473">
        <v>1.5</v>
      </c>
      <c r="J3473">
        <v>3</v>
      </c>
      <c r="K3473">
        <v>74</v>
      </c>
      <c r="L3473">
        <v>1925</v>
      </c>
      <c r="M3473">
        <v>1997</v>
      </c>
      <c r="N3473">
        <v>1897</v>
      </c>
      <c r="O3473" s="35">
        <v>335116</v>
      </c>
      <c r="P3473">
        <v>26</v>
      </c>
      <c r="Q3473">
        <v>0</v>
      </c>
      <c r="R3473">
        <v>0</v>
      </c>
      <c r="U3473" s="36">
        <v>248000</v>
      </c>
      <c r="V3473">
        <v>0.46</v>
      </c>
      <c r="W3473" s="36">
        <v>115000</v>
      </c>
      <c r="X3473">
        <v>400</v>
      </c>
      <c r="Y3473" s="39">
        <v>363400</v>
      </c>
      <c r="Z3473" s="40">
        <v>30712</v>
      </c>
      <c r="AA3473" s="36">
        <v>48500</v>
      </c>
      <c r="AB3473">
        <v>7.49</v>
      </c>
      <c r="AC3473">
        <v>0</v>
      </c>
      <c r="AD3473" s="39">
        <v>333800</v>
      </c>
      <c r="AE3473" s="3">
        <f t="shared" si="109"/>
        <v>8.8675853804673466E-2</v>
      </c>
      <c r="AF3473" s="41">
        <f t="shared" si="108"/>
        <v>8.8675853804673466E-2</v>
      </c>
      <c r="AG3473" t="e">
        <f>VLOOKUP($A3473,'Abatements Granted'!$A$2:$L$402,2,0)</f>
        <v>#N/A</v>
      </c>
      <c r="AH3473" t="e">
        <f>VLOOKUP($A3473,'Abatements Granted'!$A$2:$L$402,10,0)</f>
        <v>#N/A</v>
      </c>
      <c r="AI3473" s="36" t="e">
        <f>VLOOKUP($A3473,'Abatements Granted'!$A$2:$L$402,7,0)</f>
        <v>#N/A</v>
      </c>
    </row>
    <row r="3474" spans="1:35" x14ac:dyDescent="0.2">
      <c r="A3474" s="38" t="s">
        <v>1613</v>
      </c>
      <c r="B3474" t="s">
        <v>7859</v>
      </c>
      <c r="C3474">
        <v>1010</v>
      </c>
      <c r="D3474">
        <v>3</v>
      </c>
      <c r="E3474">
        <v>3</v>
      </c>
      <c r="F3474">
        <v>31</v>
      </c>
      <c r="G3474" t="s">
        <v>7858</v>
      </c>
      <c r="H3474" t="s">
        <v>3718</v>
      </c>
      <c r="I3474">
        <v>1</v>
      </c>
      <c r="J3474">
        <v>3</v>
      </c>
      <c r="K3474">
        <v>79</v>
      </c>
      <c r="L3474">
        <v>1963</v>
      </c>
      <c r="M3474">
        <v>2002</v>
      </c>
      <c r="N3474">
        <v>2018</v>
      </c>
      <c r="O3474" s="35">
        <v>352730</v>
      </c>
      <c r="P3474">
        <v>21</v>
      </c>
      <c r="Q3474">
        <v>0</v>
      </c>
      <c r="R3474">
        <v>0</v>
      </c>
      <c r="U3474" s="36">
        <v>278700</v>
      </c>
      <c r="V3474">
        <v>0.6</v>
      </c>
      <c r="W3474" s="36">
        <v>122200</v>
      </c>
      <c r="X3474">
        <v>6100</v>
      </c>
      <c r="Y3474" s="39">
        <v>407000</v>
      </c>
      <c r="Z3474" s="40">
        <v>30589</v>
      </c>
      <c r="AA3474" s="36">
        <v>86000</v>
      </c>
      <c r="AB3474">
        <v>4.7300000000000004</v>
      </c>
      <c r="AC3474">
        <v>0</v>
      </c>
      <c r="AD3474" s="39">
        <v>360100</v>
      </c>
      <c r="AE3474" s="3">
        <f t="shared" si="109"/>
        <v>0.13024159955567893</v>
      </c>
      <c r="AF3474" s="41">
        <f t="shared" si="108"/>
        <v>0.13024159955567893</v>
      </c>
      <c r="AG3474" t="e">
        <f>VLOOKUP($A3474,'Abatements Granted'!$A$2:$L$402,2,0)</f>
        <v>#N/A</v>
      </c>
      <c r="AH3474" t="e">
        <f>VLOOKUP($A3474,'Abatements Granted'!$A$2:$L$402,10,0)</f>
        <v>#N/A</v>
      </c>
      <c r="AI3474" s="36" t="e">
        <f>VLOOKUP($A3474,'Abatements Granted'!$A$2:$L$402,7,0)</f>
        <v>#N/A</v>
      </c>
    </row>
    <row r="3475" spans="1:35" x14ac:dyDescent="0.2">
      <c r="A3475" s="38" t="s">
        <v>1897</v>
      </c>
      <c r="B3475" t="s">
        <v>7860</v>
      </c>
      <c r="C3475">
        <v>1010</v>
      </c>
      <c r="D3475">
        <v>3</v>
      </c>
      <c r="E3475">
        <v>3</v>
      </c>
      <c r="F3475">
        <v>37</v>
      </c>
      <c r="G3475" t="s">
        <v>7858</v>
      </c>
      <c r="H3475" t="s">
        <v>3941</v>
      </c>
      <c r="I3475">
        <v>2</v>
      </c>
      <c r="J3475">
        <v>4</v>
      </c>
      <c r="K3475">
        <v>83</v>
      </c>
      <c r="L3475">
        <v>1997</v>
      </c>
      <c r="M3475">
        <v>2006</v>
      </c>
      <c r="N3475">
        <v>2966</v>
      </c>
      <c r="O3475" s="35">
        <v>471437</v>
      </c>
      <c r="P3475">
        <v>17</v>
      </c>
      <c r="Q3475">
        <v>0</v>
      </c>
      <c r="R3475">
        <v>0</v>
      </c>
      <c r="U3475" s="36">
        <v>391300</v>
      </c>
      <c r="V3475">
        <v>3.41</v>
      </c>
      <c r="W3475" s="36">
        <v>150700</v>
      </c>
      <c r="X3475">
        <v>0</v>
      </c>
      <c r="Y3475" s="39">
        <v>542000</v>
      </c>
      <c r="Z3475" s="40">
        <v>44817</v>
      </c>
      <c r="AA3475" s="36">
        <v>609000</v>
      </c>
      <c r="AB3475">
        <v>0.89</v>
      </c>
      <c r="AC3475">
        <v>0</v>
      </c>
      <c r="AD3475" s="39">
        <v>518700</v>
      </c>
      <c r="AE3475" s="3">
        <f t="shared" si="109"/>
        <v>4.4919992288413368E-2</v>
      </c>
      <c r="AF3475" s="41">
        <f t="shared" si="108"/>
        <v>4.4919992288413368E-2</v>
      </c>
      <c r="AG3475" t="e">
        <f>VLOOKUP($A3475,'Abatements Granted'!$A$2:$L$402,2,0)</f>
        <v>#N/A</v>
      </c>
      <c r="AH3475" t="e">
        <f>VLOOKUP($A3475,'Abatements Granted'!$A$2:$L$402,10,0)</f>
        <v>#N/A</v>
      </c>
      <c r="AI3475" s="36" t="e">
        <f>VLOOKUP($A3475,'Abatements Granted'!$A$2:$L$402,7,0)</f>
        <v>#N/A</v>
      </c>
    </row>
    <row r="3476" spans="1:35" x14ac:dyDescent="0.2">
      <c r="A3476" s="38" t="s">
        <v>2542</v>
      </c>
      <c r="B3476" t="s">
        <v>7861</v>
      </c>
      <c r="C3476">
        <v>1010</v>
      </c>
      <c r="D3476">
        <v>3</v>
      </c>
      <c r="E3476">
        <v>3</v>
      </c>
      <c r="F3476">
        <v>53</v>
      </c>
      <c r="G3476" t="s">
        <v>7858</v>
      </c>
      <c r="H3476" t="s">
        <v>3941</v>
      </c>
      <c r="I3476">
        <v>2</v>
      </c>
      <c r="J3476">
        <v>4</v>
      </c>
      <c r="K3476">
        <v>86</v>
      </c>
      <c r="L3476">
        <v>2004</v>
      </c>
      <c r="M3476">
        <v>2009</v>
      </c>
      <c r="N3476">
        <v>6052</v>
      </c>
      <c r="O3476" s="35">
        <v>817919</v>
      </c>
      <c r="P3476">
        <v>14</v>
      </c>
      <c r="Q3476">
        <v>0</v>
      </c>
      <c r="R3476">
        <v>0</v>
      </c>
      <c r="U3476" s="36">
        <v>703400</v>
      </c>
      <c r="V3476">
        <v>1.84</v>
      </c>
      <c r="W3476" s="36">
        <v>146400</v>
      </c>
      <c r="X3476">
        <v>0</v>
      </c>
      <c r="Y3476" s="39">
        <v>849800</v>
      </c>
      <c r="Z3476" s="40">
        <v>45189</v>
      </c>
      <c r="AA3476" s="36">
        <v>875000</v>
      </c>
      <c r="AB3476">
        <v>0.97</v>
      </c>
      <c r="AC3476">
        <v>0</v>
      </c>
      <c r="AD3476" s="39">
        <v>812400</v>
      </c>
      <c r="AE3476" s="3">
        <f t="shared" si="109"/>
        <v>4.6036435253569596E-2</v>
      </c>
      <c r="AF3476" s="41">
        <f t="shared" si="108"/>
        <v>4.6036435253569596E-2</v>
      </c>
      <c r="AG3476" t="e">
        <f>VLOOKUP($A3476,'Abatements Granted'!$A$2:$L$402,2,0)</f>
        <v>#N/A</v>
      </c>
      <c r="AH3476" t="e">
        <f>VLOOKUP($A3476,'Abatements Granted'!$A$2:$L$402,10,0)</f>
        <v>#N/A</v>
      </c>
      <c r="AI3476" s="36" t="e">
        <f>VLOOKUP($A3476,'Abatements Granted'!$A$2:$L$402,7,0)</f>
        <v>#N/A</v>
      </c>
    </row>
    <row r="3477" spans="1:35" x14ac:dyDescent="0.2">
      <c r="A3477" s="38" t="s">
        <v>2873</v>
      </c>
      <c r="B3477" t="s">
        <v>7862</v>
      </c>
      <c r="C3477">
        <v>1010</v>
      </c>
      <c r="D3477">
        <v>3</v>
      </c>
      <c r="E3477">
        <v>3</v>
      </c>
      <c r="F3477">
        <v>63</v>
      </c>
      <c r="G3477" t="s">
        <v>7858</v>
      </c>
      <c r="H3477" t="s">
        <v>3689</v>
      </c>
      <c r="I3477">
        <v>1</v>
      </c>
      <c r="J3477">
        <v>4</v>
      </c>
      <c r="K3477">
        <v>88</v>
      </c>
      <c r="L3477">
        <v>2007</v>
      </c>
      <c r="M3477">
        <v>2011</v>
      </c>
      <c r="N3477">
        <v>3782</v>
      </c>
      <c r="O3477" s="35">
        <v>641987</v>
      </c>
      <c r="P3477">
        <v>12</v>
      </c>
      <c r="Q3477">
        <v>0</v>
      </c>
      <c r="R3477">
        <v>0</v>
      </c>
      <c r="U3477" s="36">
        <v>564900</v>
      </c>
      <c r="V3477">
        <v>2.54</v>
      </c>
      <c r="W3477" s="36">
        <v>152200</v>
      </c>
      <c r="X3477">
        <v>0</v>
      </c>
      <c r="Y3477" s="39">
        <v>717100</v>
      </c>
      <c r="Z3477" s="40">
        <v>38625</v>
      </c>
      <c r="AA3477" s="36">
        <v>185000</v>
      </c>
      <c r="AB3477">
        <v>3.88</v>
      </c>
      <c r="AC3477">
        <v>0</v>
      </c>
      <c r="AD3477" s="39">
        <v>673000</v>
      </c>
      <c r="AE3477" s="3">
        <f t="shared" si="109"/>
        <v>6.5527488855869231E-2</v>
      </c>
      <c r="AF3477" s="41">
        <f t="shared" si="108"/>
        <v>6.5527488855869231E-2</v>
      </c>
      <c r="AG3477" t="e">
        <f>VLOOKUP($A3477,'Abatements Granted'!$A$2:$L$402,2,0)</f>
        <v>#N/A</v>
      </c>
      <c r="AH3477" t="e">
        <f>VLOOKUP($A3477,'Abatements Granted'!$A$2:$L$402,10,0)</f>
        <v>#N/A</v>
      </c>
      <c r="AI3477" s="36" t="e">
        <f>VLOOKUP($A3477,'Abatements Granted'!$A$2:$L$402,7,0)</f>
        <v>#N/A</v>
      </c>
    </row>
    <row r="3478" spans="1:35" x14ac:dyDescent="0.2">
      <c r="A3478" s="38" t="s">
        <v>3200</v>
      </c>
      <c r="B3478" t="s">
        <v>7863</v>
      </c>
      <c r="C3478">
        <v>1010</v>
      </c>
      <c r="D3478">
        <v>3</v>
      </c>
      <c r="E3478">
        <v>3</v>
      </c>
      <c r="F3478">
        <v>77</v>
      </c>
      <c r="G3478" t="s">
        <v>7858</v>
      </c>
      <c r="H3478" t="s">
        <v>3669</v>
      </c>
      <c r="I3478">
        <v>1.75</v>
      </c>
      <c r="J3478">
        <v>3</v>
      </c>
      <c r="K3478">
        <v>80</v>
      </c>
      <c r="L3478">
        <v>1964</v>
      </c>
      <c r="M3478">
        <v>2003</v>
      </c>
      <c r="N3478">
        <v>2226</v>
      </c>
      <c r="O3478" s="35">
        <v>365203</v>
      </c>
      <c r="P3478">
        <v>20</v>
      </c>
      <c r="Q3478">
        <v>0</v>
      </c>
      <c r="R3478">
        <v>0</v>
      </c>
      <c r="U3478" s="36">
        <v>292200</v>
      </c>
      <c r="V3478">
        <v>0.94</v>
      </c>
      <c r="W3478" s="36">
        <v>132400</v>
      </c>
      <c r="X3478">
        <v>1100</v>
      </c>
      <c r="Y3478" s="39">
        <v>425700</v>
      </c>
      <c r="Z3478" s="40">
        <v>34638</v>
      </c>
      <c r="AA3478" s="36">
        <v>142000</v>
      </c>
      <c r="AB3478">
        <v>3</v>
      </c>
      <c r="AC3478">
        <v>0</v>
      </c>
      <c r="AD3478" s="39">
        <v>399200</v>
      </c>
      <c r="AE3478" s="3">
        <f t="shared" si="109"/>
        <v>6.6382765531062038E-2</v>
      </c>
      <c r="AF3478" s="41">
        <f t="shared" si="108"/>
        <v>6.6382765531062038E-2</v>
      </c>
      <c r="AG3478" t="e">
        <f>VLOOKUP($A3478,'Abatements Granted'!$A$2:$L$402,2,0)</f>
        <v>#N/A</v>
      </c>
      <c r="AH3478" t="e">
        <f>VLOOKUP($A3478,'Abatements Granted'!$A$2:$L$402,10,0)</f>
        <v>#N/A</v>
      </c>
      <c r="AI3478" s="36" t="e">
        <f>VLOOKUP($A3478,'Abatements Granted'!$A$2:$L$402,7,0)</f>
        <v>#N/A</v>
      </c>
    </row>
    <row r="3479" spans="1:35" x14ac:dyDescent="0.2">
      <c r="A3479" s="38" t="s">
        <v>103</v>
      </c>
      <c r="B3479" t="s">
        <v>7864</v>
      </c>
      <c r="C3479">
        <v>1010</v>
      </c>
      <c r="D3479">
        <v>1</v>
      </c>
      <c r="E3479" t="s">
        <v>3657</v>
      </c>
      <c r="F3479">
        <v>104</v>
      </c>
      <c r="G3479" t="s">
        <v>7858</v>
      </c>
      <c r="H3479" t="s">
        <v>3669</v>
      </c>
      <c r="I3479">
        <v>2</v>
      </c>
      <c r="J3479">
        <v>2</v>
      </c>
      <c r="K3479">
        <v>65</v>
      </c>
      <c r="L3479">
        <v>1919</v>
      </c>
      <c r="M3479">
        <v>1988</v>
      </c>
      <c r="N3479">
        <v>2046</v>
      </c>
      <c r="O3479" s="35">
        <v>293003</v>
      </c>
      <c r="P3479">
        <v>35</v>
      </c>
      <c r="Q3479">
        <v>0</v>
      </c>
      <c r="R3479">
        <v>0</v>
      </c>
      <c r="U3479" s="36">
        <v>190500</v>
      </c>
      <c r="V3479">
        <v>3</v>
      </c>
      <c r="W3479" s="36">
        <v>389000</v>
      </c>
      <c r="X3479">
        <v>13100</v>
      </c>
      <c r="Y3479" s="39">
        <v>592600</v>
      </c>
      <c r="Z3479" s="40">
        <v>32570</v>
      </c>
      <c r="AA3479" s="36">
        <v>150000</v>
      </c>
      <c r="AB3479">
        <v>3.95</v>
      </c>
      <c r="AC3479">
        <v>0</v>
      </c>
      <c r="AD3479" s="39">
        <v>922400</v>
      </c>
      <c r="AE3479" s="3">
        <f t="shared" si="109"/>
        <v>-0.35754553339115347</v>
      </c>
      <c r="AF3479" s="41">
        <f t="shared" si="108"/>
        <v>9.205431892187739E-2</v>
      </c>
      <c r="AG3479">
        <f>VLOOKUP($A3479,'Abatements Granted'!$A$2:$L$402,2,0)</f>
        <v>155</v>
      </c>
      <c r="AH3479" t="str">
        <f>VLOOKUP($A3479,'Abatements Granted'!$A$2:$L$402,10,0)</f>
        <v>GRANTED</v>
      </c>
      <c r="AI3479" s="36">
        <f>VLOOKUP($A3479,'Abatements Granted'!$A$2:$L$402,7,0)</f>
        <v>542647</v>
      </c>
    </row>
    <row r="3480" spans="1:35" x14ac:dyDescent="0.2">
      <c r="A3480" s="38" t="s">
        <v>58</v>
      </c>
      <c r="B3480" t="s">
        <v>7865</v>
      </c>
      <c r="C3480">
        <v>1010</v>
      </c>
      <c r="D3480">
        <v>1</v>
      </c>
      <c r="E3480" t="s">
        <v>3657</v>
      </c>
      <c r="F3480">
        <v>100</v>
      </c>
      <c r="G3480" t="s">
        <v>7858</v>
      </c>
      <c r="H3480" t="s">
        <v>3669</v>
      </c>
      <c r="I3480">
        <v>2.75</v>
      </c>
      <c r="J3480">
        <v>3</v>
      </c>
      <c r="K3480">
        <v>76</v>
      </c>
      <c r="L3480">
        <v>1935</v>
      </c>
      <c r="M3480">
        <v>1999</v>
      </c>
      <c r="N3480">
        <v>3642</v>
      </c>
      <c r="O3480" s="35">
        <v>507922</v>
      </c>
      <c r="P3480">
        <v>24</v>
      </c>
      <c r="Q3480">
        <v>0</v>
      </c>
      <c r="R3480">
        <v>0</v>
      </c>
      <c r="U3480" s="36">
        <v>386000</v>
      </c>
      <c r="V3480">
        <v>1.97</v>
      </c>
      <c r="W3480" s="36">
        <v>381700</v>
      </c>
      <c r="X3480">
        <v>14500</v>
      </c>
      <c r="Y3480" s="39">
        <v>782200</v>
      </c>
      <c r="Z3480" s="40">
        <v>40890</v>
      </c>
      <c r="AA3480" s="36">
        <v>100</v>
      </c>
      <c r="AB3480">
        <v>7822</v>
      </c>
      <c r="AC3480" t="s">
        <v>4183</v>
      </c>
      <c r="AD3480" s="39">
        <v>1065500</v>
      </c>
      <c r="AE3480" s="3">
        <f t="shared" si="109"/>
        <v>-0.26588456123885496</v>
      </c>
      <c r="AF3480" s="41">
        <f t="shared" si="108"/>
        <v>1.338590328126168</v>
      </c>
      <c r="AG3480">
        <f>VLOOKUP($A3480,'Abatements Granted'!$A$2:$L$402,2,0)</f>
        <v>408</v>
      </c>
      <c r="AH3480" t="str">
        <f>VLOOKUP($A3480,'Abatements Granted'!$A$2:$L$402,10,0)</f>
        <v>GRANTED</v>
      </c>
      <c r="AI3480" s="36">
        <f>VLOOKUP($A3480,'Abatements Granted'!$A$2:$L$402,7,0)</f>
        <v>334475</v>
      </c>
    </row>
    <row r="3481" spans="1:35" x14ac:dyDescent="0.2">
      <c r="A3481" s="38" t="s">
        <v>3557</v>
      </c>
      <c r="B3481" t="s">
        <v>7866</v>
      </c>
      <c r="C3481">
        <v>1010</v>
      </c>
      <c r="D3481">
        <v>1</v>
      </c>
      <c r="E3481">
        <v>1</v>
      </c>
      <c r="F3481">
        <v>96</v>
      </c>
      <c r="G3481" t="s">
        <v>7858</v>
      </c>
      <c r="H3481" t="s">
        <v>3669</v>
      </c>
      <c r="I3481">
        <v>2</v>
      </c>
      <c r="J3481">
        <v>3</v>
      </c>
      <c r="K3481">
        <v>70</v>
      </c>
      <c r="L3481">
        <v>1940</v>
      </c>
      <c r="M3481">
        <v>1993</v>
      </c>
      <c r="N3481">
        <v>2006</v>
      </c>
      <c r="O3481" s="35">
        <v>343001</v>
      </c>
      <c r="P3481">
        <v>30</v>
      </c>
      <c r="Q3481">
        <v>0</v>
      </c>
      <c r="R3481">
        <v>0</v>
      </c>
      <c r="U3481" s="36">
        <v>240100</v>
      </c>
      <c r="V3481">
        <v>0.35</v>
      </c>
      <c r="W3481" s="36">
        <v>407500</v>
      </c>
      <c r="X3481">
        <v>500</v>
      </c>
      <c r="Y3481" s="39">
        <v>648100</v>
      </c>
      <c r="Z3481" s="40">
        <v>32812</v>
      </c>
      <c r="AA3481" s="36">
        <v>179000</v>
      </c>
      <c r="AB3481">
        <v>3.62</v>
      </c>
      <c r="AC3481">
        <v>0</v>
      </c>
      <c r="AD3481" s="39">
        <v>741600</v>
      </c>
      <c r="AE3481" s="3">
        <f t="shared" si="109"/>
        <v>-0.12607874865156421</v>
      </c>
      <c r="AF3481" s="41">
        <f t="shared" si="108"/>
        <v>-0.12607874865156421</v>
      </c>
      <c r="AG3481" t="e">
        <f>VLOOKUP($A3481,'Abatements Granted'!$A$2:$L$402,2,0)</f>
        <v>#N/A</v>
      </c>
      <c r="AH3481" t="e">
        <f>VLOOKUP($A3481,'Abatements Granted'!$A$2:$L$402,10,0)</f>
        <v>#N/A</v>
      </c>
      <c r="AI3481" s="36" t="e">
        <f>VLOOKUP($A3481,'Abatements Granted'!$A$2:$L$402,7,0)</f>
        <v>#N/A</v>
      </c>
    </row>
    <row r="3482" spans="1:35" x14ac:dyDescent="0.2">
      <c r="A3482" s="38" t="s">
        <v>3506</v>
      </c>
      <c r="B3482" t="s">
        <v>7867</v>
      </c>
      <c r="C3482">
        <v>1010</v>
      </c>
      <c r="D3482">
        <v>1</v>
      </c>
      <c r="E3482" t="s">
        <v>3657</v>
      </c>
      <c r="F3482">
        <v>92</v>
      </c>
      <c r="G3482" t="s">
        <v>7858</v>
      </c>
      <c r="H3482" t="s">
        <v>3689</v>
      </c>
      <c r="I3482">
        <v>1</v>
      </c>
      <c r="J3482">
        <v>3</v>
      </c>
      <c r="K3482">
        <v>71</v>
      </c>
      <c r="L3482">
        <v>1950</v>
      </c>
      <c r="M3482">
        <v>1994</v>
      </c>
      <c r="N3482">
        <v>1988</v>
      </c>
      <c r="O3482" s="35">
        <v>368427</v>
      </c>
      <c r="P3482">
        <v>29</v>
      </c>
      <c r="Q3482">
        <v>0</v>
      </c>
      <c r="R3482">
        <v>0</v>
      </c>
      <c r="U3482" s="36">
        <v>261600</v>
      </c>
      <c r="V3482">
        <v>0.35</v>
      </c>
      <c r="W3482" s="36">
        <v>286300</v>
      </c>
      <c r="X3482">
        <v>300</v>
      </c>
      <c r="Y3482" s="39">
        <v>548200</v>
      </c>
      <c r="Z3482" s="40">
        <v>42772</v>
      </c>
      <c r="AA3482" s="36">
        <v>100</v>
      </c>
      <c r="AB3482">
        <v>5482</v>
      </c>
      <c r="AC3482" t="s">
        <v>3657</v>
      </c>
      <c r="AD3482" s="39">
        <v>753500</v>
      </c>
      <c r="AE3482" s="3">
        <f t="shared" si="109"/>
        <v>-0.27246184472461843</v>
      </c>
      <c r="AF3482" s="41">
        <f t="shared" si="108"/>
        <v>9.2195049061114712E-2</v>
      </c>
      <c r="AG3482">
        <f>VLOOKUP($A3482,'Abatements Granted'!$A$2:$L$402,2,0)</f>
        <v>60</v>
      </c>
      <c r="AH3482" t="str">
        <f>VLOOKUP($A3482,'Abatements Granted'!$A$2:$L$402,10,0)</f>
        <v>GRANTED</v>
      </c>
      <c r="AI3482" s="36">
        <f>VLOOKUP($A3482,'Abatements Granted'!$A$2:$L$402,7,0)</f>
        <v>501925</v>
      </c>
    </row>
    <row r="3483" spans="1:35" x14ac:dyDescent="0.2">
      <c r="A3483" s="38" t="s">
        <v>3403</v>
      </c>
      <c r="B3483" t="s">
        <v>7868</v>
      </c>
      <c r="C3483">
        <v>1010</v>
      </c>
      <c r="D3483">
        <v>1</v>
      </c>
      <c r="E3483" t="s">
        <v>3657</v>
      </c>
      <c r="F3483">
        <v>88</v>
      </c>
      <c r="G3483" t="s">
        <v>7858</v>
      </c>
      <c r="H3483" t="s">
        <v>3666</v>
      </c>
      <c r="I3483">
        <v>1.5</v>
      </c>
      <c r="J3483">
        <v>3</v>
      </c>
      <c r="K3483">
        <v>70</v>
      </c>
      <c r="L3483">
        <v>1940</v>
      </c>
      <c r="M3483">
        <v>1993</v>
      </c>
      <c r="N3483">
        <v>2190</v>
      </c>
      <c r="O3483" s="35">
        <v>362597</v>
      </c>
      <c r="P3483">
        <v>30</v>
      </c>
      <c r="Q3483">
        <v>0</v>
      </c>
      <c r="R3483">
        <v>0</v>
      </c>
      <c r="U3483" s="36">
        <v>253800</v>
      </c>
      <c r="V3483">
        <v>0.4</v>
      </c>
      <c r="W3483" s="36">
        <v>292000</v>
      </c>
      <c r="X3483">
        <v>2300</v>
      </c>
      <c r="Y3483" s="39">
        <v>548100</v>
      </c>
      <c r="Z3483" s="40">
        <v>25143</v>
      </c>
      <c r="AA3483" s="36">
        <v>0</v>
      </c>
      <c r="AB3483">
        <v>0</v>
      </c>
      <c r="AC3483">
        <v>0</v>
      </c>
      <c r="AD3483" s="39">
        <v>765900</v>
      </c>
      <c r="AE3483" s="3">
        <f t="shared" si="109"/>
        <v>-0.28437132784958874</v>
      </c>
      <c r="AF3483" s="41">
        <f t="shared" si="108"/>
        <v>8.1299690268105504E-2</v>
      </c>
      <c r="AG3483">
        <f>VLOOKUP($A3483,'Abatements Granted'!$A$2:$L$402,2,0)</f>
        <v>9</v>
      </c>
      <c r="AH3483" t="str">
        <f>VLOOKUP($A3483,'Abatements Granted'!$A$2:$L$402,10,0)</f>
        <v>GRANTED</v>
      </c>
      <c r="AI3483" s="36">
        <f>VLOOKUP($A3483,'Abatements Granted'!$A$2:$L$402,7,0)</f>
        <v>506890</v>
      </c>
    </row>
    <row r="3484" spans="1:35" x14ac:dyDescent="0.2">
      <c r="A3484" s="38" t="s">
        <v>7869</v>
      </c>
      <c r="B3484" t="s">
        <v>7870</v>
      </c>
      <c r="C3484">
        <v>1300</v>
      </c>
      <c r="D3484">
        <v>3</v>
      </c>
      <c r="E3484">
        <v>3</v>
      </c>
      <c r="F3484">
        <v>84</v>
      </c>
      <c r="G3484" t="s">
        <v>7858</v>
      </c>
      <c r="H3484" t="s">
        <v>3656</v>
      </c>
      <c r="V3484">
        <v>0.23</v>
      </c>
      <c r="W3484" s="36">
        <v>102700</v>
      </c>
      <c r="X3484">
        <v>0</v>
      </c>
      <c r="Y3484" s="39">
        <v>102700</v>
      </c>
      <c r="Z3484" s="40">
        <v>42794</v>
      </c>
      <c r="AA3484" s="36">
        <v>89124</v>
      </c>
      <c r="AB3484">
        <v>1.1499999999999999</v>
      </c>
      <c r="AC3484" t="s">
        <v>3930</v>
      </c>
      <c r="AD3484" s="39">
        <v>298700</v>
      </c>
      <c r="AE3484" s="3">
        <f t="shared" si="109"/>
        <v>-0.65617676598593899</v>
      </c>
      <c r="AF3484" s="41">
        <f t="shared" si="108"/>
        <v>-0.65617676598593899</v>
      </c>
      <c r="AG3484" t="e">
        <f>VLOOKUP($A3484,'Abatements Granted'!$A$2:$L$402,2,0)</f>
        <v>#N/A</v>
      </c>
      <c r="AH3484" t="e">
        <f>VLOOKUP($A3484,'Abatements Granted'!$A$2:$L$402,10,0)</f>
        <v>#N/A</v>
      </c>
      <c r="AI3484" s="36" t="e">
        <f>VLOOKUP($A3484,'Abatements Granted'!$A$2:$L$402,7,0)</f>
        <v>#N/A</v>
      </c>
    </row>
    <row r="3485" spans="1:35" x14ac:dyDescent="0.2">
      <c r="A3485" s="38" t="s">
        <v>3307</v>
      </c>
      <c r="B3485" t="s">
        <v>7871</v>
      </c>
      <c r="C3485">
        <v>1010</v>
      </c>
      <c r="D3485">
        <v>1</v>
      </c>
      <c r="E3485">
        <v>1</v>
      </c>
      <c r="F3485">
        <v>82</v>
      </c>
      <c r="G3485" t="s">
        <v>7858</v>
      </c>
      <c r="H3485" t="s">
        <v>3669</v>
      </c>
      <c r="I3485">
        <v>2</v>
      </c>
      <c r="J3485">
        <v>3</v>
      </c>
      <c r="K3485">
        <v>72</v>
      </c>
      <c r="L3485">
        <v>1939</v>
      </c>
      <c r="M3485">
        <v>1995</v>
      </c>
      <c r="N3485">
        <v>2950</v>
      </c>
      <c r="O3485" s="35">
        <v>438890</v>
      </c>
      <c r="P3485">
        <v>28</v>
      </c>
      <c r="Q3485">
        <v>0</v>
      </c>
      <c r="R3485">
        <v>0</v>
      </c>
      <c r="U3485" s="36">
        <v>316000</v>
      </c>
      <c r="V3485">
        <v>0.21</v>
      </c>
      <c r="W3485" s="36">
        <v>371200</v>
      </c>
      <c r="X3485">
        <v>300</v>
      </c>
      <c r="Y3485" s="39">
        <v>687500</v>
      </c>
      <c r="Z3485" s="40">
        <v>40870</v>
      </c>
      <c r="AA3485" s="36">
        <v>130000</v>
      </c>
      <c r="AB3485">
        <v>5.29</v>
      </c>
      <c r="AC3485" t="s">
        <v>3691</v>
      </c>
      <c r="AD3485" s="39">
        <v>772300</v>
      </c>
      <c r="AE3485" s="3">
        <f t="shared" si="109"/>
        <v>-0.10980189045707622</v>
      </c>
      <c r="AF3485" s="41">
        <f t="shared" si="108"/>
        <v>-0.10980189045707622</v>
      </c>
      <c r="AG3485" t="e">
        <f>VLOOKUP($A3485,'Abatements Granted'!$A$2:$L$402,2,0)</f>
        <v>#N/A</v>
      </c>
      <c r="AH3485" t="e">
        <f>VLOOKUP($A3485,'Abatements Granted'!$A$2:$L$402,10,0)</f>
        <v>#N/A</v>
      </c>
      <c r="AI3485" s="36" t="e">
        <f>VLOOKUP($A3485,'Abatements Granted'!$A$2:$L$402,7,0)</f>
        <v>#N/A</v>
      </c>
    </row>
    <row r="3486" spans="1:35" x14ac:dyDescent="0.2">
      <c r="A3486" s="38" t="s">
        <v>3179</v>
      </c>
      <c r="B3486" t="s">
        <v>7872</v>
      </c>
      <c r="C3486">
        <v>1010</v>
      </c>
      <c r="D3486">
        <v>1</v>
      </c>
      <c r="E3486" t="s">
        <v>3657</v>
      </c>
      <c r="F3486">
        <v>76</v>
      </c>
      <c r="G3486" t="s">
        <v>7858</v>
      </c>
      <c r="H3486" t="s">
        <v>3669</v>
      </c>
      <c r="I3486">
        <v>1.51</v>
      </c>
      <c r="J3486">
        <v>3</v>
      </c>
      <c r="K3486">
        <v>71</v>
      </c>
      <c r="L3486">
        <v>1951</v>
      </c>
      <c r="M3486">
        <v>1994</v>
      </c>
      <c r="N3486">
        <v>1988</v>
      </c>
      <c r="O3486" s="35">
        <v>337409</v>
      </c>
      <c r="P3486">
        <v>29</v>
      </c>
      <c r="Q3486">
        <v>0</v>
      </c>
      <c r="R3486">
        <v>0</v>
      </c>
      <c r="U3486" s="36">
        <v>239600</v>
      </c>
      <c r="V3486">
        <v>0.56999999999999995</v>
      </c>
      <c r="W3486" s="36">
        <v>314300</v>
      </c>
      <c r="X3486">
        <v>7300</v>
      </c>
      <c r="Y3486" s="39">
        <v>561200</v>
      </c>
      <c r="Z3486" s="40">
        <v>42663</v>
      </c>
      <c r="AA3486" s="36">
        <v>1</v>
      </c>
      <c r="AB3486">
        <v>561200</v>
      </c>
      <c r="AC3486" t="s">
        <v>3676</v>
      </c>
      <c r="AD3486" s="39">
        <v>796400</v>
      </c>
      <c r="AE3486" s="3">
        <f t="shared" si="109"/>
        <v>-0.29532898041185329</v>
      </c>
      <c r="AF3486" s="41">
        <f t="shared" si="108"/>
        <v>1.033672278713119</v>
      </c>
      <c r="AG3486">
        <f>VLOOKUP($A3486,'Abatements Granted'!$A$2:$L$402,2,0)</f>
        <v>421</v>
      </c>
      <c r="AH3486" t="str">
        <f>VLOOKUP($A3486,'Abatements Granted'!$A$2:$L$402,10,0)</f>
        <v>GRANTED</v>
      </c>
      <c r="AI3486" s="36">
        <f>VLOOKUP($A3486,'Abatements Granted'!$A$2:$L$402,7,0)</f>
        <v>275954</v>
      </c>
    </row>
    <row r="3487" spans="1:35" x14ac:dyDescent="0.2">
      <c r="A3487" s="38" t="s">
        <v>7873</v>
      </c>
      <c r="B3487" t="s">
        <v>7874</v>
      </c>
      <c r="C3487">
        <v>1010</v>
      </c>
      <c r="D3487">
        <v>1</v>
      </c>
      <c r="E3487">
        <v>1</v>
      </c>
      <c r="F3487">
        <v>68</v>
      </c>
      <c r="G3487" t="s">
        <v>7858</v>
      </c>
      <c r="H3487" t="s">
        <v>4252</v>
      </c>
      <c r="I3487">
        <v>2</v>
      </c>
      <c r="J3487">
        <v>4</v>
      </c>
      <c r="K3487">
        <v>20</v>
      </c>
      <c r="L3487">
        <v>2023</v>
      </c>
      <c r="M3487">
        <v>2023</v>
      </c>
      <c r="N3487">
        <v>4122</v>
      </c>
      <c r="O3487" s="35">
        <v>588766</v>
      </c>
      <c r="P3487">
        <v>0</v>
      </c>
      <c r="Q3487">
        <v>0</v>
      </c>
      <c r="R3487">
        <v>0</v>
      </c>
      <c r="S3487" t="s">
        <v>4146</v>
      </c>
      <c r="T3487">
        <v>20</v>
      </c>
      <c r="U3487" s="36">
        <v>117800</v>
      </c>
      <c r="V3487">
        <v>0.43</v>
      </c>
      <c r="W3487" s="36">
        <v>420800</v>
      </c>
      <c r="X3487">
        <v>9800</v>
      </c>
      <c r="Y3487" s="39">
        <v>548400</v>
      </c>
      <c r="Z3487" s="40">
        <v>45086</v>
      </c>
      <c r="AA3487" s="36">
        <v>100</v>
      </c>
      <c r="AB3487">
        <v>5484</v>
      </c>
      <c r="AC3487" t="s">
        <v>3687</v>
      </c>
      <c r="AD3487" s="39">
        <v>877200</v>
      </c>
      <c r="AE3487" s="3">
        <f t="shared" si="109"/>
        <v>-0.37482900136798902</v>
      </c>
      <c r="AF3487" s="41">
        <f t="shared" si="108"/>
        <v>-6.2043015350408348E-2</v>
      </c>
      <c r="AG3487">
        <f>VLOOKUP($A3487,'Abatements Granted'!$A$2:$L$402,2,0)</f>
        <v>166</v>
      </c>
      <c r="AH3487" t="str">
        <f>VLOOKUP($A3487,'Abatements Granted'!$A$2:$L$402,10,0)</f>
        <v>GRANTED</v>
      </c>
      <c r="AI3487" s="36">
        <f>VLOOKUP($A3487,'Abatements Granted'!$A$2:$L$402,7,0)</f>
        <v>584675</v>
      </c>
    </row>
    <row r="3488" spans="1:35" x14ac:dyDescent="0.2">
      <c r="A3488" s="38" t="s">
        <v>2778</v>
      </c>
      <c r="B3488" t="s">
        <v>7875</v>
      </c>
      <c r="C3488">
        <v>1010</v>
      </c>
      <c r="D3488">
        <v>1</v>
      </c>
      <c r="E3488">
        <v>1</v>
      </c>
      <c r="F3488">
        <v>60</v>
      </c>
      <c r="G3488" t="s">
        <v>7858</v>
      </c>
      <c r="H3488" t="s">
        <v>3669</v>
      </c>
      <c r="I3488">
        <v>2</v>
      </c>
      <c r="J3488">
        <v>3</v>
      </c>
      <c r="K3488">
        <v>72</v>
      </c>
      <c r="L3488">
        <v>1920</v>
      </c>
      <c r="M3488">
        <v>1995</v>
      </c>
      <c r="N3488">
        <v>2913</v>
      </c>
      <c r="O3488" s="35">
        <v>431180</v>
      </c>
      <c r="P3488">
        <v>28</v>
      </c>
      <c r="Q3488">
        <v>0</v>
      </c>
      <c r="R3488">
        <v>0</v>
      </c>
      <c r="U3488" s="36">
        <v>310400</v>
      </c>
      <c r="V3488">
        <v>0.44</v>
      </c>
      <c r="W3488" s="36">
        <v>422300</v>
      </c>
      <c r="X3488">
        <v>1300</v>
      </c>
      <c r="Y3488" s="39">
        <v>734000</v>
      </c>
      <c r="Z3488" s="40">
        <v>44490</v>
      </c>
      <c r="AA3488" s="36">
        <v>100</v>
      </c>
      <c r="AB3488">
        <v>7340</v>
      </c>
      <c r="AC3488" t="s">
        <v>3657</v>
      </c>
      <c r="AD3488" s="39">
        <v>830700</v>
      </c>
      <c r="AE3488" s="3">
        <f t="shared" si="109"/>
        <v>-0.116407848802215</v>
      </c>
      <c r="AF3488" s="41">
        <f t="shared" si="108"/>
        <v>-0.116407848802215</v>
      </c>
      <c r="AG3488" t="e">
        <f>VLOOKUP($A3488,'Abatements Granted'!$A$2:$L$402,2,0)</f>
        <v>#N/A</v>
      </c>
      <c r="AH3488" t="e">
        <f>VLOOKUP($A3488,'Abatements Granted'!$A$2:$L$402,10,0)</f>
        <v>#N/A</v>
      </c>
      <c r="AI3488" s="36" t="e">
        <f>VLOOKUP($A3488,'Abatements Granted'!$A$2:$L$402,7,0)</f>
        <v>#N/A</v>
      </c>
    </row>
    <row r="3489" spans="1:35" x14ac:dyDescent="0.2">
      <c r="A3489" s="38" t="s">
        <v>2700</v>
      </c>
      <c r="B3489" t="s">
        <v>7876</v>
      </c>
      <c r="C3489">
        <v>1010</v>
      </c>
      <c r="D3489">
        <v>1</v>
      </c>
      <c r="E3489" t="s">
        <v>3657</v>
      </c>
      <c r="F3489">
        <v>58</v>
      </c>
      <c r="G3489" t="s">
        <v>7858</v>
      </c>
      <c r="H3489" t="s">
        <v>3669</v>
      </c>
      <c r="I3489">
        <v>1.75</v>
      </c>
      <c r="J3489">
        <v>5</v>
      </c>
      <c r="K3489">
        <v>74</v>
      </c>
      <c r="L3489">
        <v>1954</v>
      </c>
      <c r="M3489">
        <v>1997</v>
      </c>
      <c r="N3489">
        <v>2926</v>
      </c>
      <c r="O3489" s="35">
        <v>522059</v>
      </c>
      <c r="P3489">
        <v>26</v>
      </c>
      <c r="Q3489">
        <v>0</v>
      </c>
      <c r="R3489">
        <v>0</v>
      </c>
      <c r="U3489" s="36">
        <v>386300</v>
      </c>
      <c r="V3489">
        <v>0.3</v>
      </c>
      <c r="W3489" s="36">
        <v>279700</v>
      </c>
      <c r="X3489">
        <v>28100</v>
      </c>
      <c r="Y3489" s="39">
        <v>694100</v>
      </c>
      <c r="Z3489" s="40">
        <v>43066</v>
      </c>
      <c r="AA3489" s="36">
        <v>565000</v>
      </c>
      <c r="AB3489">
        <v>1.23</v>
      </c>
      <c r="AC3489">
        <v>0</v>
      </c>
      <c r="AD3489" s="39">
        <v>950000</v>
      </c>
      <c r="AE3489" s="3">
        <f t="shared" si="109"/>
        <v>-0.26936842105263159</v>
      </c>
      <c r="AF3489" s="41">
        <f t="shared" si="108"/>
        <v>5.5811526766442202E-2</v>
      </c>
      <c r="AG3489">
        <f>VLOOKUP($A3489,'Abatements Granted'!$A$2:$L$402,2,0)</f>
        <v>62</v>
      </c>
      <c r="AH3489" t="str">
        <f>VLOOKUP($A3489,'Abatements Granted'!$A$2:$L$402,10,0)</f>
        <v>GRANTED</v>
      </c>
      <c r="AI3489" s="36">
        <f>VLOOKUP($A3489,'Abatements Granted'!$A$2:$L$402,7,0)</f>
        <v>657409</v>
      </c>
    </row>
    <row r="3490" spans="1:35" x14ac:dyDescent="0.2">
      <c r="A3490" s="38" t="s">
        <v>2644</v>
      </c>
      <c r="B3490" t="s">
        <v>7877</v>
      </c>
      <c r="C3490">
        <v>1010</v>
      </c>
      <c r="D3490">
        <v>1</v>
      </c>
      <c r="E3490">
        <v>1</v>
      </c>
      <c r="F3490">
        <v>56</v>
      </c>
      <c r="G3490" t="s">
        <v>7858</v>
      </c>
      <c r="H3490" t="s">
        <v>3689</v>
      </c>
      <c r="I3490">
        <v>1</v>
      </c>
      <c r="J3490">
        <v>2</v>
      </c>
      <c r="K3490">
        <v>60</v>
      </c>
      <c r="L3490">
        <v>1900</v>
      </c>
      <c r="M3490">
        <v>1983</v>
      </c>
      <c r="N3490">
        <v>1534</v>
      </c>
      <c r="O3490" s="35">
        <v>273707</v>
      </c>
      <c r="P3490">
        <v>40</v>
      </c>
      <c r="Q3490">
        <v>0</v>
      </c>
      <c r="R3490">
        <v>0</v>
      </c>
      <c r="U3490" s="36">
        <v>164200</v>
      </c>
      <c r="V3490">
        <v>0.25</v>
      </c>
      <c r="W3490" s="36">
        <v>385100</v>
      </c>
      <c r="X3490">
        <v>4200</v>
      </c>
      <c r="Y3490" s="39">
        <v>553500</v>
      </c>
      <c r="Z3490" s="40">
        <v>35326</v>
      </c>
      <c r="AA3490" s="36">
        <v>133000</v>
      </c>
      <c r="AB3490">
        <v>4.16</v>
      </c>
      <c r="AC3490">
        <v>0</v>
      </c>
      <c r="AD3490" s="39">
        <v>697100</v>
      </c>
      <c r="AE3490" s="3">
        <f t="shared" si="109"/>
        <v>-0.2059962702625161</v>
      </c>
      <c r="AF3490" s="41">
        <f t="shared" si="108"/>
        <v>0.16623297268254653</v>
      </c>
      <c r="AG3490">
        <f>VLOOKUP($A3490,'Abatements Granted'!$A$2:$L$402,2,0)</f>
        <v>14</v>
      </c>
      <c r="AH3490" t="str">
        <f>VLOOKUP($A3490,'Abatements Granted'!$A$2:$L$402,10,0)</f>
        <v>GRANTED</v>
      </c>
      <c r="AI3490" s="36">
        <f>VLOOKUP($A3490,'Abatements Granted'!$A$2:$L$402,7,0)</f>
        <v>474605</v>
      </c>
    </row>
    <row r="3491" spans="1:35" x14ac:dyDescent="0.2">
      <c r="A3491" s="38" t="s">
        <v>2509</v>
      </c>
      <c r="B3491" t="s">
        <v>7878</v>
      </c>
      <c r="C3491">
        <v>1010</v>
      </c>
      <c r="D3491">
        <v>1</v>
      </c>
      <c r="E3491" t="s">
        <v>3657</v>
      </c>
      <c r="F3491">
        <v>52</v>
      </c>
      <c r="G3491" t="s">
        <v>7858</v>
      </c>
      <c r="H3491" t="s">
        <v>3913</v>
      </c>
      <c r="I3491">
        <v>1</v>
      </c>
      <c r="J3491">
        <v>2</v>
      </c>
      <c r="K3491">
        <v>70</v>
      </c>
      <c r="L3491">
        <v>1939</v>
      </c>
      <c r="M3491">
        <v>1993</v>
      </c>
      <c r="N3491">
        <v>1209</v>
      </c>
      <c r="O3491" s="35">
        <v>192059</v>
      </c>
      <c r="P3491">
        <v>30</v>
      </c>
      <c r="Q3491">
        <v>0</v>
      </c>
      <c r="R3491">
        <v>0</v>
      </c>
      <c r="U3491" s="36">
        <v>134400</v>
      </c>
      <c r="V3491">
        <v>0.25</v>
      </c>
      <c r="W3491" s="36">
        <v>270600</v>
      </c>
      <c r="X3491">
        <v>400</v>
      </c>
      <c r="Y3491" s="39">
        <v>405400</v>
      </c>
      <c r="Z3491" s="40">
        <v>35276</v>
      </c>
      <c r="AA3491" s="36">
        <v>95000</v>
      </c>
      <c r="AB3491">
        <v>4.2699999999999996</v>
      </c>
      <c r="AC3491">
        <v>0</v>
      </c>
      <c r="AD3491" s="39">
        <v>578800</v>
      </c>
      <c r="AE3491" s="3">
        <f t="shared" si="109"/>
        <v>-0.29958534899792677</v>
      </c>
      <c r="AF3491" s="41">
        <f t="shared" si="108"/>
        <v>0.18855306710604625</v>
      </c>
      <c r="AG3491">
        <f>VLOOKUP($A3491,'Abatements Granted'!$A$2:$L$402,2,0)</f>
        <v>58</v>
      </c>
      <c r="AH3491" t="str">
        <f>VLOOKUP($A3491,'Abatements Granted'!$A$2:$L$402,10,0)</f>
        <v>GRANTED</v>
      </c>
      <c r="AI3491" s="36">
        <f>VLOOKUP($A3491,'Abatements Granted'!$A$2:$L$402,7,0)</f>
        <v>341087</v>
      </c>
    </row>
    <row r="3492" spans="1:35" x14ac:dyDescent="0.2">
      <c r="A3492" s="38" t="s">
        <v>2063</v>
      </c>
      <c r="B3492" t="s">
        <v>7879</v>
      </c>
      <c r="C3492">
        <v>1010</v>
      </c>
      <c r="D3492">
        <v>1</v>
      </c>
      <c r="E3492" t="s">
        <v>3657</v>
      </c>
      <c r="F3492">
        <v>40</v>
      </c>
      <c r="G3492" t="s">
        <v>7858</v>
      </c>
      <c r="H3492" t="s">
        <v>3689</v>
      </c>
      <c r="I3492">
        <v>1</v>
      </c>
      <c r="J3492">
        <v>5</v>
      </c>
      <c r="K3492">
        <v>85</v>
      </c>
      <c r="L3492">
        <v>2002</v>
      </c>
      <c r="M3492">
        <v>2008</v>
      </c>
      <c r="N3492">
        <v>2891</v>
      </c>
      <c r="O3492" s="35">
        <v>565605</v>
      </c>
      <c r="P3492">
        <v>15</v>
      </c>
      <c r="Q3492">
        <v>0</v>
      </c>
      <c r="R3492">
        <v>0</v>
      </c>
      <c r="U3492" s="36">
        <v>480800</v>
      </c>
      <c r="V3492">
        <v>0.82</v>
      </c>
      <c r="W3492" s="36">
        <v>339100</v>
      </c>
      <c r="X3492">
        <v>200</v>
      </c>
      <c r="Y3492" s="39">
        <v>820100</v>
      </c>
      <c r="Z3492" s="40">
        <v>45044</v>
      </c>
      <c r="AA3492" s="36">
        <v>835000</v>
      </c>
      <c r="AB3492">
        <v>0.98</v>
      </c>
      <c r="AC3492">
        <v>0</v>
      </c>
      <c r="AD3492" s="39">
        <v>1059800</v>
      </c>
      <c r="AE3492" s="3">
        <f t="shared" si="109"/>
        <v>-0.22617474995282127</v>
      </c>
      <c r="AF3492" s="41">
        <f t="shared" si="108"/>
        <v>7.2226573071829114E-2</v>
      </c>
      <c r="AG3492">
        <f>VLOOKUP($A3492,'Abatements Granted'!$A$2:$L$402,2,0)</f>
        <v>432</v>
      </c>
      <c r="AH3492" t="str">
        <f>VLOOKUP($A3492,'Abatements Granted'!$A$2:$L$402,10,0)</f>
        <v>GRANTED</v>
      </c>
      <c r="AI3492" s="36">
        <f>VLOOKUP($A3492,'Abatements Granted'!$A$2:$L$402,7,0)</f>
        <v>764857</v>
      </c>
    </row>
    <row r="3493" spans="1:35" x14ac:dyDescent="0.2">
      <c r="A3493" s="38" t="s">
        <v>1772</v>
      </c>
      <c r="B3493" t="s">
        <v>7880</v>
      </c>
      <c r="C3493">
        <v>1010</v>
      </c>
      <c r="D3493">
        <v>3</v>
      </c>
      <c r="E3493">
        <v>3</v>
      </c>
      <c r="F3493">
        <v>34</v>
      </c>
      <c r="G3493" t="s">
        <v>7858</v>
      </c>
      <c r="H3493" t="s">
        <v>3689</v>
      </c>
      <c r="I3493">
        <v>1</v>
      </c>
      <c r="J3493">
        <v>3</v>
      </c>
      <c r="K3493">
        <v>77</v>
      </c>
      <c r="L3493">
        <v>1960</v>
      </c>
      <c r="M3493">
        <v>2000</v>
      </c>
      <c r="N3493">
        <v>1461</v>
      </c>
      <c r="O3493" s="35">
        <v>314070</v>
      </c>
      <c r="P3493">
        <v>23</v>
      </c>
      <c r="Q3493">
        <v>0</v>
      </c>
      <c r="R3493">
        <v>0</v>
      </c>
      <c r="U3493" s="36">
        <v>241800</v>
      </c>
      <c r="V3493">
        <v>0.35</v>
      </c>
      <c r="W3493" s="36">
        <v>110200</v>
      </c>
      <c r="X3493">
        <v>2600</v>
      </c>
      <c r="Y3493" s="39">
        <v>354600</v>
      </c>
      <c r="Z3493" s="40">
        <v>42209</v>
      </c>
      <c r="AA3493" s="36">
        <v>180000</v>
      </c>
      <c r="AB3493">
        <v>1.97</v>
      </c>
      <c r="AC3493" t="s">
        <v>3728</v>
      </c>
      <c r="AD3493" s="39">
        <v>323300</v>
      </c>
      <c r="AE3493" s="3">
        <f t="shared" si="109"/>
        <v>9.6814104546860458E-2</v>
      </c>
      <c r="AF3493" s="41">
        <f t="shared" si="108"/>
        <v>9.6814104546860458E-2</v>
      </c>
      <c r="AG3493" t="e">
        <f>VLOOKUP($A3493,'Abatements Granted'!$A$2:$L$402,2,0)</f>
        <v>#N/A</v>
      </c>
      <c r="AH3493" t="e">
        <f>VLOOKUP($A3493,'Abatements Granted'!$A$2:$L$402,10,0)</f>
        <v>#N/A</v>
      </c>
      <c r="AI3493" s="36" t="e">
        <f>VLOOKUP($A3493,'Abatements Granted'!$A$2:$L$402,7,0)</f>
        <v>#N/A</v>
      </c>
    </row>
    <row r="3494" spans="1:35" x14ac:dyDescent="0.2">
      <c r="A3494" s="38" t="s">
        <v>1572</v>
      </c>
      <c r="B3494" t="s">
        <v>7881</v>
      </c>
      <c r="C3494">
        <v>1010</v>
      </c>
      <c r="D3494">
        <v>1</v>
      </c>
      <c r="E3494">
        <v>1</v>
      </c>
      <c r="F3494">
        <v>30</v>
      </c>
      <c r="G3494" t="s">
        <v>7858</v>
      </c>
      <c r="H3494" t="s">
        <v>3669</v>
      </c>
      <c r="I3494">
        <v>2</v>
      </c>
      <c r="J3494">
        <v>6</v>
      </c>
      <c r="K3494">
        <v>82</v>
      </c>
      <c r="L3494">
        <v>1948</v>
      </c>
      <c r="M3494">
        <v>2005</v>
      </c>
      <c r="N3494">
        <v>4097</v>
      </c>
      <c r="O3494" s="35">
        <v>726967</v>
      </c>
      <c r="P3494">
        <v>18</v>
      </c>
      <c r="Q3494">
        <v>0</v>
      </c>
      <c r="R3494">
        <v>0</v>
      </c>
      <c r="U3494" s="36">
        <v>596100</v>
      </c>
      <c r="V3494">
        <v>0.7</v>
      </c>
      <c r="W3494" s="36">
        <v>468600</v>
      </c>
      <c r="X3494">
        <v>900</v>
      </c>
      <c r="Y3494" s="39">
        <v>1065600</v>
      </c>
      <c r="Z3494" s="40">
        <v>42209</v>
      </c>
      <c r="AA3494" s="36">
        <v>345000</v>
      </c>
      <c r="AB3494">
        <v>3.09</v>
      </c>
      <c r="AC3494" t="s">
        <v>3728</v>
      </c>
      <c r="AD3494" s="39">
        <v>1173000</v>
      </c>
      <c r="AE3494" s="3">
        <f t="shared" si="109"/>
        <v>-9.1560102301790236E-2</v>
      </c>
      <c r="AF3494" s="41">
        <f t="shared" si="108"/>
        <v>-9.1560102301790236E-2</v>
      </c>
      <c r="AG3494" t="e">
        <f>VLOOKUP($A3494,'Abatements Granted'!$A$2:$L$402,2,0)</f>
        <v>#N/A</v>
      </c>
      <c r="AH3494" t="e">
        <f>VLOOKUP($A3494,'Abatements Granted'!$A$2:$L$402,10,0)</f>
        <v>#N/A</v>
      </c>
      <c r="AI3494" s="36" t="e">
        <f>VLOOKUP($A3494,'Abatements Granted'!$A$2:$L$402,7,0)</f>
        <v>#N/A</v>
      </c>
    </row>
    <row r="3495" spans="1:35" x14ac:dyDescent="0.2">
      <c r="A3495" s="38" t="s">
        <v>7882</v>
      </c>
      <c r="B3495" t="s">
        <v>7883</v>
      </c>
      <c r="C3495">
        <v>1060</v>
      </c>
      <c r="D3495">
        <v>1</v>
      </c>
      <c r="E3495">
        <v>0</v>
      </c>
      <c r="F3495">
        <v>0</v>
      </c>
      <c r="G3495" t="s">
        <v>7858</v>
      </c>
      <c r="H3495" t="s">
        <v>3656</v>
      </c>
      <c r="M3495">
        <v>0</v>
      </c>
      <c r="N3495">
        <v>0</v>
      </c>
      <c r="O3495" s="35">
        <v>0</v>
      </c>
      <c r="U3495" s="36">
        <v>0</v>
      </c>
      <c r="V3495">
        <v>0.72</v>
      </c>
      <c r="W3495" s="36">
        <v>5900</v>
      </c>
      <c r="X3495">
        <v>3100</v>
      </c>
      <c r="Y3495" s="39">
        <v>9000</v>
      </c>
      <c r="Z3495" s="40">
        <v>42725</v>
      </c>
      <c r="AA3495" s="36">
        <v>75000</v>
      </c>
      <c r="AB3495">
        <v>0.12</v>
      </c>
      <c r="AC3495" t="s">
        <v>3728</v>
      </c>
      <c r="AD3495" s="39">
        <v>8500</v>
      </c>
      <c r="AE3495" s="3">
        <f t="shared" si="109"/>
        <v>5.8823529411764719E-2</v>
      </c>
      <c r="AF3495" s="41">
        <f t="shared" si="108"/>
        <v>5.8823529411764719E-2</v>
      </c>
      <c r="AG3495" t="e">
        <f>VLOOKUP($A3495,'Abatements Granted'!$A$2:$L$402,2,0)</f>
        <v>#N/A</v>
      </c>
      <c r="AH3495" t="e">
        <f>VLOOKUP($A3495,'Abatements Granted'!$A$2:$L$402,10,0)</f>
        <v>#N/A</v>
      </c>
      <c r="AI3495" s="36" t="e">
        <f>VLOOKUP($A3495,'Abatements Granted'!$A$2:$L$402,7,0)</f>
        <v>#N/A</v>
      </c>
    </row>
    <row r="3496" spans="1:35" x14ac:dyDescent="0.2">
      <c r="A3496" s="38" t="s">
        <v>665</v>
      </c>
      <c r="B3496" t="s">
        <v>7884</v>
      </c>
      <c r="C3496">
        <v>1010</v>
      </c>
      <c r="D3496">
        <v>1</v>
      </c>
      <c r="E3496">
        <v>1</v>
      </c>
      <c r="F3496">
        <v>159</v>
      </c>
      <c r="G3496" t="s">
        <v>7212</v>
      </c>
      <c r="H3496" t="s">
        <v>3941</v>
      </c>
      <c r="I3496">
        <v>2</v>
      </c>
      <c r="J3496">
        <v>4</v>
      </c>
      <c r="K3496">
        <v>65</v>
      </c>
      <c r="L3496">
        <v>1939</v>
      </c>
      <c r="M3496">
        <v>1988</v>
      </c>
      <c r="N3496">
        <v>5623</v>
      </c>
      <c r="O3496" s="35">
        <v>852918</v>
      </c>
      <c r="P3496">
        <v>35</v>
      </c>
      <c r="Q3496">
        <v>0</v>
      </c>
      <c r="R3496">
        <v>0</v>
      </c>
      <c r="U3496" s="36">
        <v>554400</v>
      </c>
      <c r="V3496">
        <v>3.7</v>
      </c>
      <c r="W3496" s="36">
        <v>557000</v>
      </c>
      <c r="X3496">
        <v>16500</v>
      </c>
      <c r="Y3496" s="39">
        <v>1127900</v>
      </c>
      <c r="Z3496" s="40">
        <v>38034</v>
      </c>
      <c r="AA3496" s="36">
        <v>795000</v>
      </c>
      <c r="AB3496">
        <v>1.42</v>
      </c>
      <c r="AC3496">
        <v>0</v>
      </c>
      <c r="AD3496" s="39">
        <v>1225000</v>
      </c>
      <c r="AE3496" s="3">
        <f t="shared" si="109"/>
        <v>-7.9265306122448975E-2</v>
      </c>
      <c r="AF3496" s="41">
        <f t="shared" si="108"/>
        <v>-7.9265306122448975E-2</v>
      </c>
      <c r="AG3496" t="e">
        <f>VLOOKUP($A3496,'Abatements Granted'!$A$2:$L$402,2,0)</f>
        <v>#N/A</v>
      </c>
      <c r="AH3496" t="e">
        <f>VLOOKUP($A3496,'Abatements Granted'!$A$2:$L$402,10,0)</f>
        <v>#N/A</v>
      </c>
      <c r="AI3496" s="36" t="e">
        <f>VLOOKUP($A3496,'Abatements Granted'!$A$2:$L$402,7,0)</f>
        <v>#N/A</v>
      </c>
    </row>
    <row r="3497" spans="1:35" x14ac:dyDescent="0.2">
      <c r="A3497" s="38" t="s">
        <v>7885</v>
      </c>
      <c r="B3497" t="s">
        <v>7886</v>
      </c>
      <c r="C3497">
        <v>1320</v>
      </c>
      <c r="D3497">
        <v>3</v>
      </c>
      <c r="E3497">
        <v>0</v>
      </c>
      <c r="F3497">
        <v>0</v>
      </c>
      <c r="G3497" t="s">
        <v>7212</v>
      </c>
      <c r="H3497" t="s">
        <v>3656</v>
      </c>
      <c r="M3497">
        <v>0</v>
      </c>
      <c r="N3497">
        <v>0</v>
      </c>
      <c r="O3497" s="35">
        <v>0</v>
      </c>
      <c r="U3497" s="36">
        <v>0</v>
      </c>
      <c r="V3497">
        <v>0.03</v>
      </c>
      <c r="W3497" s="36">
        <v>200</v>
      </c>
      <c r="X3497">
        <v>0</v>
      </c>
      <c r="Y3497" s="39">
        <v>200</v>
      </c>
      <c r="Z3497" s="40">
        <v>367</v>
      </c>
      <c r="AA3497" s="36">
        <v>1</v>
      </c>
      <c r="AB3497">
        <v>200</v>
      </c>
      <c r="AC3497" t="s">
        <v>3679</v>
      </c>
      <c r="AD3497" s="39">
        <v>200</v>
      </c>
      <c r="AE3497" s="3">
        <f t="shared" si="109"/>
        <v>0</v>
      </c>
      <c r="AF3497" s="41">
        <f t="shared" si="108"/>
        <v>0</v>
      </c>
      <c r="AG3497" t="e">
        <f>VLOOKUP($A3497,'Abatements Granted'!$A$2:$L$402,2,0)</f>
        <v>#N/A</v>
      </c>
      <c r="AH3497" t="e">
        <f>VLOOKUP($A3497,'Abatements Granted'!$A$2:$L$402,10,0)</f>
        <v>#N/A</v>
      </c>
      <c r="AI3497" s="36" t="e">
        <f>VLOOKUP($A3497,'Abatements Granted'!$A$2:$L$402,7,0)</f>
        <v>#N/A</v>
      </c>
    </row>
    <row r="3498" spans="1:35" x14ac:dyDescent="0.2">
      <c r="A3498" s="38" t="s">
        <v>7887</v>
      </c>
      <c r="B3498" t="s">
        <v>7888</v>
      </c>
      <c r="C3498">
        <v>1320</v>
      </c>
      <c r="D3498">
        <v>1</v>
      </c>
      <c r="E3498">
        <v>0</v>
      </c>
      <c r="F3498">
        <v>205</v>
      </c>
      <c r="G3498" t="s">
        <v>7212</v>
      </c>
      <c r="H3498" t="s">
        <v>3656</v>
      </c>
      <c r="M3498">
        <v>0</v>
      </c>
      <c r="N3498">
        <v>0</v>
      </c>
      <c r="O3498" s="35">
        <v>0</v>
      </c>
      <c r="U3498" s="36">
        <v>0</v>
      </c>
      <c r="V3498">
        <v>0.05</v>
      </c>
      <c r="W3498" s="36">
        <v>400</v>
      </c>
      <c r="X3498">
        <v>0</v>
      </c>
      <c r="Y3498" s="39">
        <v>400</v>
      </c>
      <c r="Z3498" s="40">
        <v>37256</v>
      </c>
      <c r="AA3498" s="36">
        <v>425000</v>
      </c>
      <c r="AB3498">
        <v>0</v>
      </c>
      <c r="AC3498" t="s">
        <v>3660</v>
      </c>
      <c r="AD3498" s="39">
        <v>400</v>
      </c>
      <c r="AE3498" s="3">
        <f t="shared" si="109"/>
        <v>0</v>
      </c>
      <c r="AF3498" s="41">
        <f t="shared" si="108"/>
        <v>0</v>
      </c>
      <c r="AG3498" t="e">
        <f>VLOOKUP($A3498,'Abatements Granted'!$A$2:$L$402,2,0)</f>
        <v>#N/A</v>
      </c>
      <c r="AH3498" t="e">
        <f>VLOOKUP($A3498,'Abatements Granted'!$A$2:$L$402,10,0)</f>
        <v>#N/A</v>
      </c>
      <c r="AI3498" s="36" t="e">
        <f>VLOOKUP($A3498,'Abatements Granted'!$A$2:$L$402,7,0)</f>
        <v>#N/A</v>
      </c>
    </row>
    <row r="3499" spans="1:35" x14ac:dyDescent="0.2">
      <c r="A3499" s="38" t="s">
        <v>7889</v>
      </c>
      <c r="B3499" t="s">
        <v>7890</v>
      </c>
      <c r="C3499">
        <v>1320</v>
      </c>
      <c r="D3499">
        <v>1</v>
      </c>
      <c r="E3499">
        <v>0</v>
      </c>
      <c r="F3499">
        <v>237</v>
      </c>
      <c r="G3499" t="s">
        <v>7212</v>
      </c>
      <c r="H3499" t="s">
        <v>3656</v>
      </c>
      <c r="M3499">
        <v>0</v>
      </c>
      <c r="N3499">
        <v>0</v>
      </c>
      <c r="O3499" s="35">
        <v>0</v>
      </c>
      <c r="U3499" s="36">
        <v>0</v>
      </c>
      <c r="V3499">
        <v>0.05</v>
      </c>
      <c r="W3499" s="36">
        <v>400</v>
      </c>
      <c r="X3499">
        <v>0</v>
      </c>
      <c r="Y3499" s="39">
        <v>400</v>
      </c>
      <c r="Z3499" s="40">
        <v>44090</v>
      </c>
      <c r="AA3499" s="36">
        <v>569900</v>
      </c>
      <c r="AB3499">
        <v>0</v>
      </c>
      <c r="AC3499" t="s">
        <v>3728</v>
      </c>
      <c r="AD3499" s="39">
        <v>400</v>
      </c>
      <c r="AE3499" s="3">
        <f t="shared" si="109"/>
        <v>0</v>
      </c>
      <c r="AF3499" s="41">
        <f t="shared" si="108"/>
        <v>0</v>
      </c>
      <c r="AG3499" t="e">
        <f>VLOOKUP($A3499,'Abatements Granted'!$A$2:$L$402,2,0)</f>
        <v>#N/A</v>
      </c>
      <c r="AH3499" t="e">
        <f>VLOOKUP($A3499,'Abatements Granted'!$A$2:$L$402,10,0)</f>
        <v>#N/A</v>
      </c>
      <c r="AI3499" s="36" t="e">
        <f>VLOOKUP($A3499,'Abatements Granted'!$A$2:$L$402,7,0)</f>
        <v>#N/A</v>
      </c>
    </row>
    <row r="3500" spans="1:35" x14ac:dyDescent="0.2">
      <c r="A3500" s="38" t="s">
        <v>7891</v>
      </c>
      <c r="B3500" t="s">
        <v>7892</v>
      </c>
      <c r="C3500">
        <v>1320</v>
      </c>
      <c r="D3500">
        <v>3</v>
      </c>
      <c r="E3500">
        <v>0</v>
      </c>
      <c r="F3500">
        <v>239</v>
      </c>
      <c r="G3500" t="s">
        <v>7212</v>
      </c>
      <c r="H3500">
        <v>99</v>
      </c>
      <c r="M3500">
        <v>0</v>
      </c>
      <c r="N3500">
        <v>0</v>
      </c>
      <c r="O3500" s="35">
        <v>0</v>
      </c>
      <c r="U3500" s="36">
        <v>0</v>
      </c>
      <c r="V3500">
        <v>0.05</v>
      </c>
      <c r="W3500" s="36">
        <v>400</v>
      </c>
      <c r="X3500">
        <v>0</v>
      </c>
      <c r="Y3500" s="39">
        <v>400</v>
      </c>
      <c r="Z3500" s="40">
        <v>43698</v>
      </c>
      <c r="AA3500" s="36">
        <v>130000</v>
      </c>
      <c r="AB3500">
        <v>0</v>
      </c>
      <c r="AC3500" t="s">
        <v>3728</v>
      </c>
      <c r="AD3500" s="39">
        <v>400</v>
      </c>
      <c r="AE3500" s="3">
        <f t="shared" si="109"/>
        <v>0</v>
      </c>
      <c r="AF3500" s="41">
        <f t="shared" si="108"/>
        <v>0</v>
      </c>
      <c r="AG3500" t="e">
        <f>VLOOKUP($A3500,'Abatements Granted'!$A$2:$L$402,2,0)</f>
        <v>#N/A</v>
      </c>
      <c r="AH3500" t="e">
        <f>VLOOKUP($A3500,'Abatements Granted'!$A$2:$L$402,10,0)</f>
        <v>#N/A</v>
      </c>
      <c r="AI3500" s="36" t="e">
        <f>VLOOKUP($A3500,'Abatements Granted'!$A$2:$L$402,7,0)</f>
        <v>#N/A</v>
      </c>
    </row>
    <row r="3501" spans="1:35" x14ac:dyDescent="0.2">
      <c r="A3501" s="38" t="s">
        <v>7893</v>
      </c>
      <c r="B3501" t="s">
        <v>7894</v>
      </c>
      <c r="C3501">
        <v>1320</v>
      </c>
      <c r="D3501">
        <v>1</v>
      </c>
      <c r="E3501">
        <v>0</v>
      </c>
      <c r="F3501">
        <v>241</v>
      </c>
      <c r="G3501" t="s">
        <v>7212</v>
      </c>
      <c r="H3501" t="s">
        <v>3656</v>
      </c>
      <c r="M3501">
        <v>0</v>
      </c>
      <c r="N3501">
        <v>0</v>
      </c>
      <c r="O3501" s="35">
        <v>0</v>
      </c>
      <c r="U3501" s="36">
        <v>0</v>
      </c>
      <c r="V3501">
        <v>0.14000000000000001</v>
      </c>
      <c r="W3501" s="36">
        <v>1200</v>
      </c>
      <c r="X3501">
        <v>0</v>
      </c>
      <c r="Y3501" s="39">
        <v>1200</v>
      </c>
      <c r="Z3501" s="40">
        <v>43553</v>
      </c>
      <c r="AA3501" s="36">
        <v>140000</v>
      </c>
      <c r="AB3501">
        <v>0.01</v>
      </c>
      <c r="AC3501" t="s">
        <v>3728</v>
      </c>
      <c r="AD3501" s="39">
        <v>1100</v>
      </c>
      <c r="AE3501" s="3">
        <f t="shared" si="109"/>
        <v>9.0909090909090828E-2</v>
      </c>
      <c r="AF3501" s="41">
        <f t="shared" si="108"/>
        <v>9.0909090909090828E-2</v>
      </c>
      <c r="AG3501" t="e">
        <f>VLOOKUP($A3501,'Abatements Granted'!$A$2:$L$402,2,0)</f>
        <v>#N/A</v>
      </c>
      <c r="AH3501" t="e">
        <f>VLOOKUP($A3501,'Abatements Granted'!$A$2:$L$402,10,0)</f>
        <v>#N/A</v>
      </c>
      <c r="AI3501" s="36" t="e">
        <f>VLOOKUP($A3501,'Abatements Granted'!$A$2:$L$402,7,0)</f>
        <v>#N/A</v>
      </c>
    </row>
    <row r="3502" spans="1:35" x14ac:dyDescent="0.2">
      <c r="A3502" s="38" t="s">
        <v>7895</v>
      </c>
      <c r="B3502" t="s">
        <v>7896</v>
      </c>
      <c r="C3502">
        <v>1310</v>
      </c>
      <c r="D3502">
        <v>1</v>
      </c>
      <c r="E3502">
        <v>0</v>
      </c>
      <c r="F3502">
        <v>245</v>
      </c>
      <c r="G3502" t="s">
        <v>7212</v>
      </c>
      <c r="H3502" t="s">
        <v>3656</v>
      </c>
      <c r="M3502">
        <v>0</v>
      </c>
      <c r="N3502">
        <v>0</v>
      </c>
      <c r="O3502" s="35">
        <v>0</v>
      </c>
      <c r="U3502" s="36">
        <v>0</v>
      </c>
      <c r="V3502">
        <v>7.0000000000000007E-2</v>
      </c>
      <c r="W3502" s="36">
        <v>600</v>
      </c>
      <c r="X3502">
        <v>0</v>
      </c>
      <c r="Y3502" s="39">
        <v>600</v>
      </c>
      <c r="Z3502" s="40">
        <v>43434</v>
      </c>
      <c r="AA3502" s="36">
        <v>130000</v>
      </c>
      <c r="AB3502">
        <v>0</v>
      </c>
      <c r="AC3502" t="s">
        <v>3728</v>
      </c>
      <c r="AD3502" s="39">
        <v>500</v>
      </c>
      <c r="AE3502" s="3">
        <f t="shared" si="109"/>
        <v>0.19999999999999996</v>
      </c>
      <c r="AF3502" s="41">
        <f t="shared" si="108"/>
        <v>0.19999999999999996</v>
      </c>
      <c r="AG3502" t="e">
        <f>VLOOKUP($A3502,'Abatements Granted'!$A$2:$L$402,2,0)</f>
        <v>#N/A</v>
      </c>
      <c r="AH3502" t="e">
        <f>VLOOKUP($A3502,'Abatements Granted'!$A$2:$L$402,10,0)</f>
        <v>#N/A</v>
      </c>
      <c r="AI3502" s="36" t="e">
        <f>VLOOKUP($A3502,'Abatements Granted'!$A$2:$L$402,7,0)</f>
        <v>#N/A</v>
      </c>
    </row>
    <row r="3503" spans="1:35" x14ac:dyDescent="0.2">
      <c r="A3503" s="38" t="s">
        <v>1321</v>
      </c>
      <c r="B3503" t="s">
        <v>7897</v>
      </c>
      <c r="C3503">
        <v>1010</v>
      </c>
      <c r="D3503">
        <v>1</v>
      </c>
      <c r="E3503" t="s">
        <v>3657</v>
      </c>
      <c r="F3503">
        <v>251</v>
      </c>
      <c r="G3503" t="s">
        <v>7212</v>
      </c>
      <c r="H3503" t="s">
        <v>3669</v>
      </c>
      <c r="I3503">
        <v>1.75</v>
      </c>
      <c r="J3503">
        <v>3</v>
      </c>
      <c r="K3503">
        <v>60</v>
      </c>
      <c r="L3503">
        <v>1909</v>
      </c>
      <c r="M3503">
        <v>1983</v>
      </c>
      <c r="N3503">
        <v>1468</v>
      </c>
      <c r="O3503" s="35">
        <v>270144</v>
      </c>
      <c r="P3503">
        <v>40</v>
      </c>
      <c r="Q3503">
        <v>0</v>
      </c>
      <c r="R3503">
        <v>0</v>
      </c>
      <c r="U3503" s="36">
        <v>162100</v>
      </c>
      <c r="V3503">
        <v>7.0000000000000007E-2</v>
      </c>
      <c r="W3503" s="36">
        <v>195400</v>
      </c>
      <c r="X3503">
        <v>1100</v>
      </c>
      <c r="Y3503" s="39">
        <v>358600</v>
      </c>
      <c r="Z3503" s="40">
        <v>26723</v>
      </c>
      <c r="AA3503" s="36">
        <v>0</v>
      </c>
      <c r="AB3503">
        <v>0</v>
      </c>
      <c r="AC3503">
        <v>0</v>
      </c>
      <c r="AD3503" s="39">
        <v>544300</v>
      </c>
      <c r="AE3503" s="3">
        <f t="shared" si="109"/>
        <v>-0.34117214771265847</v>
      </c>
      <c r="AF3503" s="41">
        <f t="shared" si="108"/>
        <v>7.6227262223102568E-2</v>
      </c>
      <c r="AG3503">
        <f>VLOOKUP($A3503,'Abatements Granted'!$A$2:$L$402,2,0)</f>
        <v>57</v>
      </c>
      <c r="AH3503" t="str">
        <f>VLOOKUP($A3503,'Abatements Granted'!$A$2:$L$402,10,0)</f>
        <v>GRANTED</v>
      </c>
      <c r="AI3503" s="36">
        <f>VLOOKUP($A3503,'Abatements Granted'!$A$2:$L$402,7,0)</f>
        <v>333201</v>
      </c>
    </row>
    <row r="3504" spans="1:35" x14ac:dyDescent="0.2">
      <c r="A3504" s="38" t="s">
        <v>1335</v>
      </c>
      <c r="B3504" t="s">
        <v>7898</v>
      </c>
      <c r="C3504">
        <v>1010</v>
      </c>
      <c r="D3504">
        <v>1</v>
      </c>
      <c r="E3504">
        <v>1</v>
      </c>
      <c r="F3504">
        <v>255</v>
      </c>
      <c r="G3504" t="s">
        <v>7212</v>
      </c>
      <c r="H3504" t="s">
        <v>3666</v>
      </c>
      <c r="I3504">
        <v>1.75</v>
      </c>
      <c r="J3504">
        <v>3</v>
      </c>
      <c r="K3504">
        <v>74</v>
      </c>
      <c r="L3504">
        <v>1945</v>
      </c>
      <c r="M3504">
        <v>1997</v>
      </c>
      <c r="N3504">
        <v>841</v>
      </c>
      <c r="O3504" s="35">
        <v>224308</v>
      </c>
      <c r="P3504">
        <v>26</v>
      </c>
      <c r="Q3504">
        <v>0</v>
      </c>
      <c r="R3504">
        <v>0</v>
      </c>
      <c r="U3504" s="36">
        <v>166000</v>
      </c>
      <c r="V3504">
        <v>0.1</v>
      </c>
      <c r="W3504" s="36">
        <v>299000</v>
      </c>
      <c r="X3504">
        <v>300</v>
      </c>
      <c r="Y3504" s="39">
        <v>465300</v>
      </c>
      <c r="Z3504" s="40">
        <v>45198</v>
      </c>
      <c r="AA3504" s="36">
        <v>462500</v>
      </c>
      <c r="AB3504">
        <v>1.01</v>
      </c>
      <c r="AC3504">
        <v>0</v>
      </c>
      <c r="AD3504" s="39">
        <v>404200</v>
      </c>
      <c r="AE3504" s="3">
        <f t="shared" si="109"/>
        <v>0.15116279069767447</v>
      </c>
      <c r="AF3504" s="41">
        <f t="shared" si="108"/>
        <v>0.15116279069767447</v>
      </c>
      <c r="AG3504" t="e">
        <f>VLOOKUP($A3504,'Abatements Granted'!$A$2:$L$402,2,0)</f>
        <v>#N/A</v>
      </c>
      <c r="AH3504" t="e">
        <f>VLOOKUP($A3504,'Abatements Granted'!$A$2:$L$402,10,0)</f>
        <v>#N/A</v>
      </c>
      <c r="AI3504" s="36" t="e">
        <f>VLOOKUP($A3504,'Abatements Granted'!$A$2:$L$402,7,0)</f>
        <v>#N/A</v>
      </c>
    </row>
    <row r="3505" spans="1:35" x14ac:dyDescent="0.2">
      <c r="A3505" s="38" t="s">
        <v>1379</v>
      </c>
      <c r="B3505" t="s">
        <v>7899</v>
      </c>
      <c r="C3505">
        <v>1010</v>
      </c>
      <c r="D3505">
        <v>1</v>
      </c>
      <c r="E3505">
        <v>1</v>
      </c>
      <c r="F3505">
        <v>261</v>
      </c>
      <c r="G3505" t="s">
        <v>7212</v>
      </c>
      <c r="H3505" t="s">
        <v>3913</v>
      </c>
      <c r="I3505">
        <v>2</v>
      </c>
      <c r="J3505">
        <v>3</v>
      </c>
      <c r="K3505">
        <v>71</v>
      </c>
      <c r="L3505">
        <v>1950</v>
      </c>
      <c r="M3505">
        <v>1994</v>
      </c>
      <c r="N3505">
        <v>942</v>
      </c>
      <c r="O3505" s="35">
        <v>203482</v>
      </c>
      <c r="P3505">
        <v>29</v>
      </c>
      <c r="Q3505">
        <v>0</v>
      </c>
      <c r="R3505">
        <v>0</v>
      </c>
      <c r="U3505" s="36">
        <v>144500</v>
      </c>
      <c r="V3505">
        <v>0.03</v>
      </c>
      <c r="W3505" s="36">
        <v>231400</v>
      </c>
      <c r="X3505">
        <v>0</v>
      </c>
      <c r="Y3505" s="39">
        <v>375900</v>
      </c>
      <c r="Z3505" s="40">
        <v>33515</v>
      </c>
      <c r="AA3505" s="36">
        <v>1</v>
      </c>
      <c r="AB3505">
        <v>375900</v>
      </c>
      <c r="AC3505" t="s">
        <v>3657</v>
      </c>
      <c r="AD3505" s="39">
        <v>555700</v>
      </c>
      <c r="AE3505" s="3">
        <f t="shared" si="109"/>
        <v>-0.32355587547237719</v>
      </c>
      <c r="AF3505" s="41">
        <f t="shared" si="108"/>
        <v>0.43381343260809863</v>
      </c>
      <c r="AG3505">
        <f>VLOOKUP($A3505,'Abatements Granted'!$A$2:$L$402,2,0)</f>
        <v>153</v>
      </c>
      <c r="AH3505" t="str">
        <f>VLOOKUP($A3505,'Abatements Granted'!$A$2:$L$402,10,0)</f>
        <v>GRANTED</v>
      </c>
      <c r="AI3505" s="36">
        <f>VLOOKUP($A3505,'Abatements Granted'!$A$2:$L$402,7,0)</f>
        <v>262168</v>
      </c>
    </row>
    <row r="3506" spans="1:35" x14ac:dyDescent="0.2">
      <c r="A3506" s="38" t="s">
        <v>2387</v>
      </c>
      <c r="B3506" t="s">
        <v>7900</v>
      </c>
      <c r="C3506">
        <v>1010</v>
      </c>
      <c r="D3506">
        <v>3</v>
      </c>
      <c r="E3506">
        <v>3</v>
      </c>
      <c r="F3506">
        <v>484</v>
      </c>
      <c r="G3506" t="s">
        <v>6371</v>
      </c>
      <c r="H3506" t="s">
        <v>3689</v>
      </c>
      <c r="I3506">
        <v>1</v>
      </c>
      <c r="J3506">
        <v>3</v>
      </c>
      <c r="K3506">
        <v>70</v>
      </c>
      <c r="L3506">
        <v>1940</v>
      </c>
      <c r="M3506">
        <v>1993</v>
      </c>
      <c r="N3506">
        <v>1573</v>
      </c>
      <c r="O3506" s="35">
        <v>309690</v>
      </c>
      <c r="P3506">
        <v>30</v>
      </c>
      <c r="Q3506">
        <v>0</v>
      </c>
      <c r="R3506">
        <v>0</v>
      </c>
      <c r="U3506" s="36">
        <v>216800</v>
      </c>
      <c r="V3506">
        <v>0.75</v>
      </c>
      <c r="W3506" s="36">
        <v>128400</v>
      </c>
      <c r="X3506">
        <v>24900</v>
      </c>
      <c r="Y3506" s="39">
        <v>370100</v>
      </c>
      <c r="Z3506" s="40">
        <v>44775</v>
      </c>
      <c r="AA3506" s="36">
        <v>421000</v>
      </c>
      <c r="AB3506">
        <v>0.88</v>
      </c>
      <c r="AC3506">
        <v>0</v>
      </c>
      <c r="AD3506" s="39">
        <v>319300</v>
      </c>
      <c r="AE3506" s="3">
        <f t="shared" si="109"/>
        <v>0.15909802693391795</v>
      </c>
      <c r="AF3506" s="41">
        <f t="shared" si="108"/>
        <v>0.15909802693391795</v>
      </c>
      <c r="AG3506" t="e">
        <f>VLOOKUP($A3506,'Abatements Granted'!$A$2:$L$402,2,0)</f>
        <v>#N/A</v>
      </c>
      <c r="AH3506" t="e">
        <f>VLOOKUP($A3506,'Abatements Granted'!$A$2:$L$402,10,0)</f>
        <v>#N/A</v>
      </c>
      <c r="AI3506" s="36" t="e">
        <f>VLOOKUP($A3506,'Abatements Granted'!$A$2:$L$402,7,0)</f>
        <v>#N/A</v>
      </c>
    </row>
    <row r="3507" spans="1:35" x14ac:dyDescent="0.2">
      <c r="A3507" s="38" t="s">
        <v>2378</v>
      </c>
      <c r="B3507" t="s">
        <v>7901</v>
      </c>
      <c r="C3507">
        <v>1010</v>
      </c>
      <c r="D3507">
        <v>3</v>
      </c>
      <c r="E3507">
        <v>3</v>
      </c>
      <c r="F3507">
        <v>480</v>
      </c>
      <c r="G3507" t="s">
        <v>6371</v>
      </c>
      <c r="H3507" t="s">
        <v>3669</v>
      </c>
      <c r="I3507">
        <v>1.5</v>
      </c>
      <c r="J3507">
        <v>3</v>
      </c>
      <c r="K3507">
        <v>72</v>
      </c>
      <c r="L3507">
        <v>1881</v>
      </c>
      <c r="M3507">
        <v>1995</v>
      </c>
      <c r="N3507">
        <v>2046</v>
      </c>
      <c r="O3507" s="35">
        <v>338915</v>
      </c>
      <c r="P3507">
        <v>28</v>
      </c>
      <c r="Q3507">
        <v>0</v>
      </c>
      <c r="R3507">
        <v>0</v>
      </c>
      <c r="U3507" s="36">
        <v>244000</v>
      </c>
      <c r="V3507">
        <v>0.5</v>
      </c>
      <c r="W3507" s="36">
        <v>117100</v>
      </c>
      <c r="X3507">
        <v>13200</v>
      </c>
      <c r="Y3507" s="39">
        <v>374300</v>
      </c>
      <c r="Z3507" s="40">
        <v>36199</v>
      </c>
      <c r="AA3507" s="36">
        <v>100</v>
      </c>
      <c r="AB3507">
        <v>3743</v>
      </c>
      <c r="AC3507" t="s">
        <v>3657</v>
      </c>
      <c r="AD3507" s="39">
        <v>375700</v>
      </c>
      <c r="AE3507" s="3">
        <f t="shared" si="109"/>
        <v>-3.7263774287995544E-3</v>
      </c>
      <c r="AF3507" s="41">
        <f t="shared" si="108"/>
        <v>-3.7263774287995544E-3</v>
      </c>
      <c r="AG3507" t="e">
        <f>VLOOKUP($A3507,'Abatements Granted'!$A$2:$L$402,2,0)</f>
        <v>#N/A</v>
      </c>
      <c r="AH3507" t="e">
        <f>VLOOKUP($A3507,'Abatements Granted'!$A$2:$L$402,10,0)</f>
        <v>#N/A</v>
      </c>
      <c r="AI3507" s="36" t="e">
        <f>VLOOKUP($A3507,'Abatements Granted'!$A$2:$L$402,7,0)</f>
        <v>#N/A</v>
      </c>
    </row>
    <row r="3508" spans="1:35" x14ac:dyDescent="0.2">
      <c r="A3508" s="38" t="s">
        <v>2326</v>
      </c>
      <c r="B3508" t="s">
        <v>7902</v>
      </c>
      <c r="C3508">
        <v>1010</v>
      </c>
      <c r="D3508">
        <v>3</v>
      </c>
      <c r="E3508">
        <v>3</v>
      </c>
      <c r="F3508">
        <v>468</v>
      </c>
      <c r="G3508" t="s">
        <v>6371</v>
      </c>
      <c r="H3508" t="s">
        <v>3913</v>
      </c>
      <c r="I3508">
        <v>1</v>
      </c>
      <c r="J3508">
        <v>2</v>
      </c>
      <c r="K3508">
        <v>70</v>
      </c>
      <c r="L3508">
        <v>1900</v>
      </c>
      <c r="M3508">
        <v>1993</v>
      </c>
      <c r="N3508">
        <v>1023</v>
      </c>
      <c r="O3508" s="35">
        <v>170647</v>
      </c>
      <c r="P3508">
        <v>30</v>
      </c>
      <c r="Q3508">
        <v>0</v>
      </c>
      <c r="R3508">
        <v>0</v>
      </c>
      <c r="U3508" s="36">
        <v>119500</v>
      </c>
      <c r="V3508">
        <v>0.11</v>
      </c>
      <c r="W3508" s="36">
        <v>83900</v>
      </c>
      <c r="X3508">
        <v>700</v>
      </c>
      <c r="Y3508" s="39">
        <v>204100</v>
      </c>
      <c r="Z3508" s="40">
        <v>31464</v>
      </c>
      <c r="AA3508" s="36">
        <v>27500</v>
      </c>
      <c r="AB3508">
        <v>7.42</v>
      </c>
      <c r="AC3508" t="s">
        <v>3657</v>
      </c>
      <c r="AD3508" s="39">
        <v>170100</v>
      </c>
      <c r="AE3508" s="3">
        <f t="shared" si="109"/>
        <v>0.19988242210464424</v>
      </c>
      <c r="AF3508" s="41">
        <f t="shared" si="108"/>
        <v>0.19988242210464424</v>
      </c>
      <c r="AG3508" t="e">
        <f>VLOOKUP($A3508,'Abatements Granted'!$A$2:$L$402,2,0)</f>
        <v>#N/A</v>
      </c>
      <c r="AH3508" t="e">
        <f>VLOOKUP($A3508,'Abatements Granted'!$A$2:$L$402,10,0)</f>
        <v>#N/A</v>
      </c>
      <c r="AI3508" s="36" t="e">
        <f>VLOOKUP($A3508,'Abatements Granted'!$A$2:$L$402,7,0)</f>
        <v>#N/A</v>
      </c>
    </row>
    <row r="3509" spans="1:35" x14ac:dyDescent="0.2">
      <c r="A3509" s="38" t="s">
        <v>2278</v>
      </c>
      <c r="B3509" t="s">
        <v>7903</v>
      </c>
      <c r="C3509">
        <v>1010</v>
      </c>
      <c r="D3509">
        <v>3</v>
      </c>
      <c r="E3509">
        <v>3</v>
      </c>
      <c r="F3509">
        <v>451</v>
      </c>
      <c r="G3509" t="s">
        <v>6371</v>
      </c>
      <c r="H3509" t="s">
        <v>3681</v>
      </c>
      <c r="I3509">
        <v>2</v>
      </c>
      <c r="J3509">
        <v>4</v>
      </c>
      <c r="K3509">
        <v>86</v>
      </c>
      <c r="L3509">
        <v>2003</v>
      </c>
      <c r="M3509">
        <v>2009</v>
      </c>
      <c r="N3509">
        <v>3045</v>
      </c>
      <c r="O3509" s="35">
        <v>485415</v>
      </c>
      <c r="P3509">
        <v>14</v>
      </c>
      <c r="Q3509">
        <v>0</v>
      </c>
      <c r="R3509">
        <v>0</v>
      </c>
      <c r="U3509" s="36">
        <v>417500</v>
      </c>
      <c r="V3509">
        <v>2.08</v>
      </c>
      <c r="W3509" s="36">
        <v>148400</v>
      </c>
      <c r="X3509">
        <v>200</v>
      </c>
      <c r="Y3509" s="39">
        <v>566100</v>
      </c>
      <c r="Z3509" s="40">
        <v>41562</v>
      </c>
      <c r="AA3509" s="36">
        <v>384000</v>
      </c>
      <c r="AB3509">
        <v>1.47</v>
      </c>
      <c r="AC3509">
        <v>0</v>
      </c>
      <c r="AD3509" s="39">
        <v>534200</v>
      </c>
      <c r="AE3509" s="3">
        <f t="shared" si="109"/>
        <v>5.9715462373642891E-2</v>
      </c>
      <c r="AF3509" s="41">
        <f t="shared" si="108"/>
        <v>5.9715462373642891E-2</v>
      </c>
      <c r="AG3509" t="e">
        <f>VLOOKUP($A3509,'Abatements Granted'!$A$2:$L$402,2,0)</f>
        <v>#N/A</v>
      </c>
      <c r="AH3509" t="e">
        <f>VLOOKUP($A3509,'Abatements Granted'!$A$2:$L$402,10,0)</f>
        <v>#N/A</v>
      </c>
      <c r="AI3509" s="36" t="e">
        <f>VLOOKUP($A3509,'Abatements Granted'!$A$2:$L$402,7,0)</f>
        <v>#N/A</v>
      </c>
    </row>
    <row r="3510" spans="1:35" x14ac:dyDescent="0.2">
      <c r="A3510" s="38" t="s">
        <v>2285</v>
      </c>
      <c r="B3510" t="s">
        <v>7904</v>
      </c>
      <c r="C3510">
        <v>1010</v>
      </c>
      <c r="D3510">
        <v>3</v>
      </c>
      <c r="E3510">
        <v>3</v>
      </c>
      <c r="F3510">
        <v>455</v>
      </c>
      <c r="G3510" t="s">
        <v>6371</v>
      </c>
      <c r="H3510" t="s">
        <v>3681</v>
      </c>
      <c r="I3510">
        <v>2</v>
      </c>
      <c r="J3510">
        <v>3</v>
      </c>
      <c r="K3510">
        <v>86</v>
      </c>
      <c r="L3510">
        <v>2003</v>
      </c>
      <c r="M3510">
        <v>2009</v>
      </c>
      <c r="N3510">
        <v>3105</v>
      </c>
      <c r="O3510" s="35">
        <v>442347</v>
      </c>
      <c r="P3510">
        <v>14</v>
      </c>
      <c r="Q3510">
        <v>0</v>
      </c>
      <c r="R3510">
        <v>0</v>
      </c>
      <c r="U3510" s="36">
        <v>380400</v>
      </c>
      <c r="V3510">
        <v>1.82</v>
      </c>
      <c r="W3510" s="36">
        <v>146100</v>
      </c>
      <c r="X3510">
        <v>0</v>
      </c>
      <c r="Y3510" s="39">
        <v>526500</v>
      </c>
      <c r="Z3510" s="40">
        <v>42783</v>
      </c>
      <c r="AA3510" s="36">
        <v>365000</v>
      </c>
      <c r="AB3510">
        <v>1.44</v>
      </c>
      <c r="AC3510">
        <v>0</v>
      </c>
      <c r="AD3510" s="39">
        <v>487000</v>
      </c>
      <c r="AE3510" s="3">
        <f t="shared" si="109"/>
        <v>8.110882956878851E-2</v>
      </c>
      <c r="AF3510" s="41">
        <f t="shared" si="108"/>
        <v>8.110882956878851E-2</v>
      </c>
      <c r="AG3510" t="e">
        <f>VLOOKUP($A3510,'Abatements Granted'!$A$2:$L$402,2,0)</f>
        <v>#N/A</v>
      </c>
      <c r="AH3510" t="e">
        <f>VLOOKUP($A3510,'Abatements Granted'!$A$2:$L$402,10,0)</f>
        <v>#N/A</v>
      </c>
      <c r="AI3510" s="36" t="e">
        <f>VLOOKUP($A3510,'Abatements Granted'!$A$2:$L$402,7,0)</f>
        <v>#N/A</v>
      </c>
    </row>
    <row r="3511" spans="1:35" x14ac:dyDescent="0.2">
      <c r="A3511" s="38" t="s">
        <v>2386</v>
      </c>
      <c r="B3511" t="s">
        <v>7905</v>
      </c>
      <c r="C3511">
        <v>1010</v>
      </c>
      <c r="D3511">
        <v>3</v>
      </c>
      <c r="E3511">
        <v>3</v>
      </c>
      <c r="F3511">
        <v>483</v>
      </c>
      <c r="G3511" t="s">
        <v>6371</v>
      </c>
      <c r="H3511" t="s">
        <v>3681</v>
      </c>
      <c r="I3511">
        <v>2</v>
      </c>
      <c r="J3511">
        <v>4</v>
      </c>
      <c r="K3511">
        <v>86</v>
      </c>
      <c r="L3511">
        <v>2003</v>
      </c>
      <c r="M3511">
        <v>2009</v>
      </c>
      <c r="N3511">
        <v>3394</v>
      </c>
      <c r="O3511" s="35">
        <v>521358</v>
      </c>
      <c r="P3511">
        <v>14</v>
      </c>
      <c r="Q3511">
        <v>0</v>
      </c>
      <c r="R3511">
        <v>0</v>
      </c>
      <c r="U3511" s="36">
        <v>448400</v>
      </c>
      <c r="V3511">
        <v>1.1599999999999999</v>
      </c>
      <c r="W3511" s="36">
        <v>136700</v>
      </c>
      <c r="X3511">
        <v>1000</v>
      </c>
      <c r="Y3511" s="39">
        <v>586100</v>
      </c>
      <c r="Z3511" s="40">
        <v>44433</v>
      </c>
      <c r="AA3511" s="36">
        <v>675000</v>
      </c>
      <c r="AB3511">
        <v>0.87</v>
      </c>
      <c r="AC3511">
        <v>0</v>
      </c>
      <c r="AD3511" s="39">
        <v>549100</v>
      </c>
      <c r="AE3511" s="3">
        <f t="shared" si="109"/>
        <v>6.7382990347842009E-2</v>
      </c>
      <c r="AF3511" s="41">
        <f t="shared" si="108"/>
        <v>6.7382990347842009E-2</v>
      </c>
      <c r="AG3511" t="e">
        <f>VLOOKUP($A3511,'Abatements Granted'!$A$2:$L$402,2,0)</f>
        <v>#N/A</v>
      </c>
      <c r="AH3511" t="e">
        <f>VLOOKUP($A3511,'Abatements Granted'!$A$2:$L$402,10,0)</f>
        <v>#N/A</v>
      </c>
      <c r="AI3511" s="36" t="e">
        <f>VLOOKUP($A3511,'Abatements Granted'!$A$2:$L$402,7,0)</f>
        <v>#N/A</v>
      </c>
    </row>
    <row r="3512" spans="1:35" x14ac:dyDescent="0.2">
      <c r="A3512" s="38" t="s">
        <v>1280</v>
      </c>
      <c r="B3512" t="s">
        <v>7906</v>
      </c>
      <c r="C3512">
        <v>1010</v>
      </c>
      <c r="D3512">
        <v>3</v>
      </c>
      <c r="E3512">
        <v>3</v>
      </c>
      <c r="F3512">
        <v>246</v>
      </c>
      <c r="G3512" t="s">
        <v>7212</v>
      </c>
      <c r="H3512">
        <v>3</v>
      </c>
      <c r="I3512">
        <v>1</v>
      </c>
      <c r="J3512">
        <v>6</v>
      </c>
      <c r="K3512">
        <v>76</v>
      </c>
      <c r="M3512">
        <v>1999</v>
      </c>
      <c r="N3512">
        <v>3599</v>
      </c>
      <c r="O3512" s="35">
        <v>633910</v>
      </c>
      <c r="P3512">
        <v>24</v>
      </c>
      <c r="U3512" s="36">
        <v>481800</v>
      </c>
      <c r="V3512">
        <v>1.01</v>
      </c>
      <c r="W3512" s="36">
        <v>147200</v>
      </c>
      <c r="X3512">
        <v>0</v>
      </c>
      <c r="Y3512" s="39">
        <v>629000</v>
      </c>
      <c r="Z3512" s="40">
        <v>43434</v>
      </c>
      <c r="AA3512" s="36">
        <v>130000</v>
      </c>
      <c r="AB3512">
        <v>4.84</v>
      </c>
      <c r="AC3512" t="s">
        <v>3728</v>
      </c>
      <c r="AD3512" s="39">
        <v>133800</v>
      </c>
      <c r="AE3512" s="3">
        <f t="shared" si="109"/>
        <v>3.7010463378176386</v>
      </c>
      <c r="AF3512" s="41">
        <f t="shared" si="108"/>
        <v>3.7010463378176386</v>
      </c>
      <c r="AG3512" t="e">
        <f>VLOOKUP($A3512,'Abatements Granted'!$A$2:$L$402,2,0)</f>
        <v>#N/A</v>
      </c>
      <c r="AH3512" t="e">
        <f>VLOOKUP($A3512,'Abatements Granted'!$A$2:$L$402,10,0)</f>
        <v>#N/A</v>
      </c>
      <c r="AI3512" s="36" t="e">
        <f>VLOOKUP($A3512,'Abatements Granted'!$A$2:$L$402,7,0)</f>
        <v>#N/A</v>
      </c>
    </row>
    <row r="3513" spans="1:35" x14ac:dyDescent="0.2">
      <c r="A3513" s="38" t="s">
        <v>1254</v>
      </c>
      <c r="B3513" t="s">
        <v>7907</v>
      </c>
      <c r="C3513">
        <v>1010</v>
      </c>
      <c r="D3513">
        <v>3</v>
      </c>
      <c r="E3513">
        <v>3</v>
      </c>
      <c r="F3513">
        <v>240</v>
      </c>
      <c r="G3513" t="s">
        <v>7212</v>
      </c>
      <c r="H3513" t="s">
        <v>3666</v>
      </c>
      <c r="I3513">
        <v>1.5</v>
      </c>
      <c r="J3513">
        <v>4</v>
      </c>
      <c r="K3513">
        <v>97</v>
      </c>
      <c r="L3513">
        <v>2020</v>
      </c>
      <c r="M3513">
        <v>2020</v>
      </c>
      <c r="N3513">
        <v>2858</v>
      </c>
      <c r="O3513" s="35">
        <v>478629</v>
      </c>
      <c r="P3513">
        <v>3</v>
      </c>
      <c r="U3513" s="36">
        <v>464300</v>
      </c>
      <c r="V3513">
        <v>1.19</v>
      </c>
      <c r="W3513" s="36">
        <v>150800</v>
      </c>
      <c r="X3513">
        <v>0</v>
      </c>
      <c r="Y3513" s="39">
        <v>615100</v>
      </c>
      <c r="Z3513" s="40">
        <v>43553</v>
      </c>
      <c r="AA3513" s="36">
        <v>140000</v>
      </c>
      <c r="AB3513">
        <v>4.3899999999999997</v>
      </c>
      <c r="AC3513" t="s">
        <v>3728</v>
      </c>
      <c r="AD3513" s="39">
        <v>600300</v>
      </c>
      <c r="AE3513" s="3">
        <f t="shared" si="109"/>
        <v>2.4654339496918309E-2</v>
      </c>
      <c r="AF3513" s="41">
        <f t="shared" si="108"/>
        <v>2.4654339496918309E-2</v>
      </c>
      <c r="AG3513" t="e">
        <f>VLOOKUP($A3513,'Abatements Granted'!$A$2:$L$402,2,0)</f>
        <v>#N/A</v>
      </c>
      <c r="AH3513" t="e">
        <f>VLOOKUP($A3513,'Abatements Granted'!$A$2:$L$402,10,0)</f>
        <v>#N/A</v>
      </c>
      <c r="AI3513" s="36" t="e">
        <f>VLOOKUP($A3513,'Abatements Granted'!$A$2:$L$402,7,0)</f>
        <v>#N/A</v>
      </c>
    </row>
    <row r="3514" spans="1:35" x14ac:dyDescent="0.2">
      <c r="A3514" s="38" t="s">
        <v>1220</v>
      </c>
      <c r="B3514" t="s">
        <v>7908</v>
      </c>
      <c r="C3514">
        <v>1010</v>
      </c>
      <c r="D3514">
        <v>3</v>
      </c>
      <c r="E3514">
        <v>3</v>
      </c>
      <c r="F3514">
        <v>238</v>
      </c>
      <c r="G3514" t="s">
        <v>7212</v>
      </c>
      <c r="H3514" t="s">
        <v>3681</v>
      </c>
      <c r="I3514">
        <v>2</v>
      </c>
      <c r="J3514">
        <v>6</v>
      </c>
      <c r="K3514">
        <v>97</v>
      </c>
      <c r="L3514">
        <v>2020</v>
      </c>
      <c r="M3514">
        <v>2020</v>
      </c>
      <c r="N3514">
        <v>2751</v>
      </c>
      <c r="O3514" s="35">
        <v>529391</v>
      </c>
      <c r="P3514">
        <v>3</v>
      </c>
      <c r="U3514" s="36">
        <v>513500</v>
      </c>
      <c r="V3514">
        <v>1.04</v>
      </c>
      <c r="W3514" s="36">
        <v>147800</v>
      </c>
      <c r="X3514">
        <v>0</v>
      </c>
      <c r="Y3514" s="39">
        <v>661300</v>
      </c>
      <c r="Z3514" s="40">
        <v>44090</v>
      </c>
      <c r="AA3514" s="36">
        <v>569900</v>
      </c>
      <c r="AB3514">
        <v>1.1599999999999999</v>
      </c>
      <c r="AC3514" t="s">
        <v>3728</v>
      </c>
      <c r="AD3514" s="39">
        <v>622200</v>
      </c>
      <c r="AE3514" s="3">
        <f t="shared" si="109"/>
        <v>6.2841530054644767E-2</v>
      </c>
      <c r="AF3514" s="41">
        <f t="shared" si="108"/>
        <v>6.2841530054644767E-2</v>
      </c>
      <c r="AG3514" t="e">
        <f>VLOOKUP($A3514,'Abatements Granted'!$A$2:$L$402,2,0)</f>
        <v>#N/A</v>
      </c>
      <c r="AH3514" t="e">
        <f>VLOOKUP($A3514,'Abatements Granted'!$A$2:$L$402,10,0)</f>
        <v>#N/A</v>
      </c>
      <c r="AI3514" s="36" t="e">
        <f>VLOOKUP($A3514,'Abatements Granted'!$A$2:$L$402,7,0)</f>
        <v>#N/A</v>
      </c>
    </row>
    <row r="3515" spans="1:35" x14ac:dyDescent="0.2">
      <c r="A3515" s="38" t="s">
        <v>7909</v>
      </c>
      <c r="B3515" t="s">
        <v>7910</v>
      </c>
      <c r="C3515">
        <v>9100</v>
      </c>
      <c r="D3515">
        <v>4</v>
      </c>
      <c r="E3515">
        <v>0</v>
      </c>
      <c r="F3515">
        <v>0</v>
      </c>
      <c r="G3515" t="s">
        <v>7523</v>
      </c>
      <c r="H3515" t="s">
        <v>3656</v>
      </c>
      <c r="M3515">
        <v>0</v>
      </c>
      <c r="N3515">
        <v>0</v>
      </c>
      <c r="O3515" s="35">
        <v>0</v>
      </c>
      <c r="U3515" s="36">
        <v>0</v>
      </c>
      <c r="V3515">
        <v>102</v>
      </c>
      <c r="W3515" s="36">
        <v>112200</v>
      </c>
      <c r="X3515">
        <v>0</v>
      </c>
      <c r="Y3515" s="39">
        <v>112200</v>
      </c>
      <c r="Z3515" s="40">
        <v>367</v>
      </c>
      <c r="AA3515" s="36">
        <v>1</v>
      </c>
      <c r="AB3515">
        <v>112200</v>
      </c>
      <c r="AC3515" t="s">
        <v>3679</v>
      </c>
      <c r="AD3515" s="39">
        <v>76500</v>
      </c>
      <c r="AE3515" s="3">
        <f t="shared" si="109"/>
        <v>0.46666666666666656</v>
      </c>
      <c r="AF3515" s="41">
        <f t="shared" si="108"/>
        <v>0.46666666666666656</v>
      </c>
      <c r="AG3515" t="e">
        <f>VLOOKUP($A3515,'Abatements Granted'!$A$2:$L$402,2,0)</f>
        <v>#N/A</v>
      </c>
      <c r="AH3515" t="e">
        <f>VLOOKUP($A3515,'Abatements Granted'!$A$2:$L$402,10,0)</f>
        <v>#N/A</v>
      </c>
      <c r="AI3515" s="36" t="e">
        <f>VLOOKUP($A3515,'Abatements Granted'!$A$2:$L$402,7,0)</f>
        <v>#N/A</v>
      </c>
    </row>
    <row r="3516" spans="1:35" x14ac:dyDescent="0.2">
      <c r="A3516" s="38" t="s">
        <v>3141</v>
      </c>
      <c r="B3516" t="s">
        <v>7911</v>
      </c>
      <c r="C3516">
        <v>1010</v>
      </c>
      <c r="D3516">
        <v>1</v>
      </c>
      <c r="E3516">
        <v>1</v>
      </c>
      <c r="F3516">
        <v>74</v>
      </c>
      <c r="G3516" t="s">
        <v>7858</v>
      </c>
      <c r="H3516" t="s">
        <v>3689</v>
      </c>
      <c r="I3516">
        <v>1</v>
      </c>
      <c r="J3516">
        <v>2</v>
      </c>
      <c r="K3516">
        <v>70</v>
      </c>
      <c r="L3516">
        <v>1900</v>
      </c>
      <c r="M3516">
        <v>1993</v>
      </c>
      <c r="N3516">
        <v>771</v>
      </c>
      <c r="O3516" s="35">
        <v>184982</v>
      </c>
      <c r="P3516">
        <v>30</v>
      </c>
      <c r="U3516" s="36">
        <v>129500</v>
      </c>
      <c r="V3516">
        <v>0.31</v>
      </c>
      <c r="W3516" s="36">
        <v>400100</v>
      </c>
      <c r="X3516">
        <v>0</v>
      </c>
      <c r="Y3516" s="39">
        <v>529600</v>
      </c>
      <c r="Z3516" s="40">
        <v>45086</v>
      </c>
      <c r="AA3516" s="36">
        <v>100</v>
      </c>
      <c r="AB3516">
        <v>5296</v>
      </c>
      <c r="AC3516" t="s">
        <v>3687</v>
      </c>
      <c r="AD3516" s="39">
        <v>0</v>
      </c>
      <c r="AE3516" s="3" t="str">
        <f t="shared" si="109"/>
        <v/>
      </c>
      <c r="AF3516" s="41" t="str">
        <f t="shared" si="108"/>
        <v/>
      </c>
      <c r="AG3516" t="e">
        <f>VLOOKUP($A3516,'Abatements Granted'!$A$2:$L$402,2,0)</f>
        <v>#N/A</v>
      </c>
      <c r="AH3516" t="e">
        <f>VLOOKUP($A3516,'Abatements Granted'!$A$2:$L$402,10,0)</f>
        <v>#N/A</v>
      </c>
      <c r="AI3516" s="36" t="e">
        <f>VLOOKUP($A3516,'Abatements Granted'!$A$2:$L$402,7,0)</f>
        <v>#N/A</v>
      </c>
    </row>
    <row r="3517" spans="1:35" x14ac:dyDescent="0.2">
      <c r="A3517" s="38" t="s">
        <v>2197</v>
      </c>
      <c r="B3517" t="s">
        <v>7912</v>
      </c>
      <c r="C3517">
        <v>1010</v>
      </c>
      <c r="D3517">
        <v>3</v>
      </c>
      <c r="E3517">
        <v>3</v>
      </c>
      <c r="F3517">
        <v>435</v>
      </c>
      <c r="G3517" t="s">
        <v>6234</v>
      </c>
      <c r="H3517" t="s">
        <v>3671</v>
      </c>
      <c r="I3517">
        <v>1.75</v>
      </c>
      <c r="J3517">
        <v>4</v>
      </c>
      <c r="K3517">
        <v>86</v>
      </c>
      <c r="L3517">
        <v>1996</v>
      </c>
      <c r="M3517">
        <v>2009</v>
      </c>
      <c r="N3517">
        <v>3909</v>
      </c>
      <c r="O3517" s="35">
        <v>669826</v>
      </c>
      <c r="P3517">
        <v>14</v>
      </c>
      <c r="Q3517">
        <v>0</v>
      </c>
      <c r="R3517">
        <v>0</v>
      </c>
      <c r="U3517" s="36">
        <v>576100</v>
      </c>
      <c r="V3517">
        <v>2.69</v>
      </c>
      <c r="W3517" s="36">
        <v>153400</v>
      </c>
      <c r="X3517">
        <v>1200</v>
      </c>
      <c r="Y3517" s="39">
        <v>730700</v>
      </c>
      <c r="Z3517" s="40">
        <v>44580</v>
      </c>
      <c r="AA3517" s="36">
        <v>770000</v>
      </c>
      <c r="AB3517">
        <v>0.95</v>
      </c>
      <c r="AC3517">
        <v>0</v>
      </c>
      <c r="AD3517" s="39">
        <v>650200</v>
      </c>
      <c r="AE3517" s="3">
        <f t="shared" si="109"/>
        <v>0.12380805905875114</v>
      </c>
      <c r="AF3517" s="41">
        <f t="shared" si="108"/>
        <v>0.12380805905875114</v>
      </c>
      <c r="AG3517" t="e">
        <f>VLOOKUP($A3517,'Abatements Granted'!$A$2:$L$402,2,0)</f>
        <v>#N/A</v>
      </c>
      <c r="AH3517" t="e">
        <f>VLOOKUP($A3517,'Abatements Granted'!$A$2:$L$402,10,0)</f>
        <v>#N/A</v>
      </c>
      <c r="AI3517" s="36" t="e">
        <f>VLOOKUP($A3517,'Abatements Granted'!$A$2:$L$402,7,0)</f>
        <v>#N/A</v>
      </c>
    </row>
    <row r="3518" spans="1:35" x14ac:dyDescent="0.2">
      <c r="A3518" s="38" t="s">
        <v>2243</v>
      </c>
      <c r="B3518" t="s">
        <v>7913</v>
      </c>
      <c r="C3518">
        <v>1010</v>
      </c>
      <c r="D3518">
        <v>3</v>
      </c>
      <c r="E3518">
        <v>3</v>
      </c>
      <c r="F3518">
        <v>445</v>
      </c>
      <c r="G3518" t="s">
        <v>6234</v>
      </c>
      <c r="H3518" t="s">
        <v>3681</v>
      </c>
      <c r="I3518">
        <v>2.5</v>
      </c>
      <c r="J3518">
        <v>5</v>
      </c>
      <c r="K3518">
        <v>80</v>
      </c>
      <c r="L3518">
        <v>1989</v>
      </c>
      <c r="M3518">
        <v>2003</v>
      </c>
      <c r="N3518">
        <v>5185</v>
      </c>
      <c r="O3518" s="35">
        <v>812969</v>
      </c>
      <c r="P3518">
        <v>20</v>
      </c>
      <c r="Q3518">
        <v>0</v>
      </c>
      <c r="R3518">
        <v>0</v>
      </c>
      <c r="U3518" s="36">
        <v>650400</v>
      </c>
      <c r="V3518">
        <v>2.39</v>
      </c>
      <c r="W3518" s="36">
        <v>150900</v>
      </c>
      <c r="X3518">
        <v>0</v>
      </c>
      <c r="Y3518" s="39">
        <v>801300</v>
      </c>
      <c r="Z3518" s="40">
        <v>40718</v>
      </c>
      <c r="AA3518" s="36">
        <v>437500</v>
      </c>
      <c r="AB3518">
        <v>1.83</v>
      </c>
      <c r="AC3518">
        <v>0</v>
      </c>
      <c r="AD3518" s="39">
        <v>746900</v>
      </c>
      <c r="AE3518" s="3">
        <f t="shared" si="109"/>
        <v>7.2834382112732632E-2</v>
      </c>
      <c r="AF3518" s="41">
        <f t="shared" si="108"/>
        <v>7.2834382112732632E-2</v>
      </c>
      <c r="AG3518" t="e">
        <f>VLOOKUP($A3518,'Abatements Granted'!$A$2:$L$402,2,0)</f>
        <v>#N/A</v>
      </c>
      <c r="AH3518" t="e">
        <f>VLOOKUP($A3518,'Abatements Granted'!$A$2:$L$402,10,0)</f>
        <v>#N/A</v>
      </c>
      <c r="AI3518" s="36" t="e">
        <f>VLOOKUP($A3518,'Abatements Granted'!$A$2:$L$402,7,0)</f>
        <v>#N/A</v>
      </c>
    </row>
    <row r="3519" spans="1:35" x14ac:dyDescent="0.2">
      <c r="A3519" s="38" t="s">
        <v>7914</v>
      </c>
      <c r="B3519" t="s">
        <v>7915</v>
      </c>
      <c r="C3519">
        <v>1320</v>
      </c>
      <c r="D3519">
        <v>3</v>
      </c>
      <c r="E3519">
        <v>0</v>
      </c>
      <c r="F3519">
        <v>449</v>
      </c>
      <c r="G3519" t="s">
        <v>6234</v>
      </c>
      <c r="H3519" t="s">
        <v>3656</v>
      </c>
      <c r="M3519">
        <v>0</v>
      </c>
      <c r="N3519">
        <v>0</v>
      </c>
      <c r="O3519" s="35">
        <v>0</v>
      </c>
      <c r="U3519" s="36">
        <v>0</v>
      </c>
      <c r="V3519">
        <v>0.01</v>
      </c>
      <c r="W3519" s="36">
        <v>100</v>
      </c>
      <c r="X3519">
        <v>0</v>
      </c>
      <c r="Y3519" s="39">
        <v>100</v>
      </c>
      <c r="Z3519" s="40">
        <v>367</v>
      </c>
      <c r="AA3519" s="36">
        <v>1</v>
      </c>
      <c r="AB3519">
        <v>100</v>
      </c>
      <c r="AC3519" t="s">
        <v>3679</v>
      </c>
      <c r="AD3519" s="39">
        <v>100</v>
      </c>
      <c r="AE3519" s="3">
        <f t="shared" si="109"/>
        <v>0</v>
      </c>
      <c r="AF3519" s="41">
        <f t="shared" si="108"/>
        <v>0</v>
      </c>
      <c r="AG3519" t="e">
        <f>VLOOKUP($A3519,'Abatements Granted'!$A$2:$L$402,2,0)</f>
        <v>#N/A</v>
      </c>
      <c r="AH3519" t="e">
        <f>VLOOKUP($A3519,'Abatements Granted'!$A$2:$L$402,10,0)</f>
        <v>#N/A</v>
      </c>
      <c r="AI3519" s="36" t="e">
        <f>VLOOKUP($A3519,'Abatements Granted'!$A$2:$L$402,7,0)</f>
        <v>#N/A</v>
      </c>
    </row>
    <row r="3520" spans="1:35" x14ac:dyDescent="0.2">
      <c r="A3520" s="38" t="s">
        <v>2319</v>
      </c>
      <c r="B3520" t="s">
        <v>7916</v>
      </c>
      <c r="C3520">
        <v>1010</v>
      </c>
      <c r="D3520">
        <v>3</v>
      </c>
      <c r="E3520">
        <v>3</v>
      </c>
      <c r="F3520">
        <v>465</v>
      </c>
      <c r="G3520" t="s">
        <v>6234</v>
      </c>
      <c r="H3520" t="s">
        <v>3718</v>
      </c>
      <c r="I3520">
        <v>1</v>
      </c>
      <c r="J3520">
        <v>3</v>
      </c>
      <c r="K3520">
        <v>74</v>
      </c>
      <c r="L3520">
        <v>1960</v>
      </c>
      <c r="M3520">
        <v>1997</v>
      </c>
      <c r="N3520">
        <v>1578</v>
      </c>
      <c r="O3520" s="35">
        <v>294303</v>
      </c>
      <c r="P3520">
        <v>26</v>
      </c>
      <c r="Q3520">
        <v>0</v>
      </c>
      <c r="R3520">
        <v>0</v>
      </c>
      <c r="U3520" s="36">
        <v>217800</v>
      </c>
      <c r="V3520">
        <v>0.82</v>
      </c>
      <c r="W3520" s="36">
        <v>130500</v>
      </c>
      <c r="X3520">
        <v>10100</v>
      </c>
      <c r="Y3520" s="39">
        <v>358400</v>
      </c>
      <c r="Z3520" s="40">
        <v>40407</v>
      </c>
      <c r="AA3520" s="36">
        <v>1</v>
      </c>
      <c r="AB3520">
        <v>358400</v>
      </c>
      <c r="AC3520" t="s">
        <v>3872</v>
      </c>
      <c r="AD3520" s="39">
        <v>331100</v>
      </c>
      <c r="AE3520" s="3">
        <f t="shared" si="109"/>
        <v>8.2452431289640638E-2</v>
      </c>
      <c r="AF3520" s="41">
        <f t="shared" si="108"/>
        <v>8.2452431289640638E-2</v>
      </c>
      <c r="AG3520" t="e">
        <f>VLOOKUP($A3520,'Abatements Granted'!$A$2:$L$402,2,0)</f>
        <v>#N/A</v>
      </c>
      <c r="AH3520" t="e">
        <f>VLOOKUP($A3520,'Abatements Granted'!$A$2:$L$402,10,0)</f>
        <v>#N/A</v>
      </c>
      <c r="AI3520" s="36" t="e">
        <f>VLOOKUP($A3520,'Abatements Granted'!$A$2:$L$402,7,0)</f>
        <v>#N/A</v>
      </c>
    </row>
    <row r="3521" spans="1:35" x14ac:dyDescent="0.2">
      <c r="A3521" s="38" t="s">
        <v>2347</v>
      </c>
      <c r="B3521" t="s">
        <v>7917</v>
      </c>
      <c r="C3521">
        <v>1010</v>
      </c>
      <c r="D3521">
        <v>3</v>
      </c>
      <c r="E3521">
        <v>3</v>
      </c>
      <c r="F3521">
        <v>471</v>
      </c>
      <c r="G3521" t="s">
        <v>6234</v>
      </c>
      <c r="H3521" t="s">
        <v>3666</v>
      </c>
      <c r="I3521">
        <v>1.5</v>
      </c>
      <c r="J3521">
        <v>4</v>
      </c>
      <c r="K3521">
        <v>86</v>
      </c>
      <c r="L3521">
        <v>2003</v>
      </c>
      <c r="M3521">
        <v>2009</v>
      </c>
      <c r="N3521">
        <v>2164</v>
      </c>
      <c r="O3521" s="35">
        <v>447517</v>
      </c>
      <c r="P3521">
        <v>14</v>
      </c>
      <c r="Q3521">
        <v>0</v>
      </c>
      <c r="R3521">
        <v>0</v>
      </c>
      <c r="U3521" s="36">
        <v>384900</v>
      </c>
      <c r="V3521">
        <v>2.02</v>
      </c>
      <c r="W3521" s="36">
        <v>147900</v>
      </c>
      <c r="X3521">
        <v>0</v>
      </c>
      <c r="Y3521" s="39">
        <v>532800</v>
      </c>
      <c r="Z3521" s="40">
        <v>42244</v>
      </c>
      <c r="AA3521" s="36">
        <v>314900</v>
      </c>
      <c r="AB3521">
        <v>1.69</v>
      </c>
      <c r="AC3521">
        <v>0</v>
      </c>
      <c r="AD3521" s="39">
        <v>508800</v>
      </c>
      <c r="AE3521" s="3">
        <f t="shared" si="109"/>
        <v>4.7169811320754818E-2</v>
      </c>
      <c r="AF3521" s="41">
        <f t="shared" si="108"/>
        <v>4.7169811320754818E-2</v>
      </c>
      <c r="AG3521" t="e">
        <f>VLOOKUP($A3521,'Abatements Granted'!$A$2:$L$402,2,0)</f>
        <v>#N/A</v>
      </c>
      <c r="AH3521" t="e">
        <f>VLOOKUP($A3521,'Abatements Granted'!$A$2:$L$402,10,0)</f>
        <v>#N/A</v>
      </c>
      <c r="AI3521" s="36" t="e">
        <f>VLOOKUP($A3521,'Abatements Granted'!$A$2:$L$402,7,0)</f>
        <v>#N/A</v>
      </c>
    </row>
    <row r="3522" spans="1:35" x14ac:dyDescent="0.2">
      <c r="A3522" s="38" t="s">
        <v>7918</v>
      </c>
      <c r="B3522" t="s">
        <v>7919</v>
      </c>
      <c r="C3522">
        <v>7180</v>
      </c>
      <c r="D3522">
        <v>3</v>
      </c>
      <c r="E3522">
        <v>0</v>
      </c>
      <c r="F3522">
        <v>598</v>
      </c>
      <c r="G3522" t="s">
        <v>6234</v>
      </c>
      <c r="H3522" t="s">
        <v>3656</v>
      </c>
      <c r="M3522">
        <v>0</v>
      </c>
      <c r="N3522">
        <v>0</v>
      </c>
      <c r="O3522" s="35">
        <v>0</v>
      </c>
      <c r="U3522" s="36">
        <v>0</v>
      </c>
      <c r="V3522">
        <v>33</v>
      </c>
      <c r="W3522" s="36">
        <v>9900</v>
      </c>
      <c r="X3522">
        <v>0</v>
      </c>
      <c r="Y3522" s="39">
        <v>9900</v>
      </c>
      <c r="Z3522" s="40">
        <v>28321</v>
      </c>
      <c r="AA3522" s="36">
        <v>0</v>
      </c>
      <c r="AB3522">
        <v>0</v>
      </c>
      <c r="AC3522" t="s">
        <v>3657</v>
      </c>
      <c r="AD3522" s="39">
        <v>7590</v>
      </c>
      <c r="AE3522" s="3">
        <f t="shared" si="109"/>
        <v>0.30434782608695654</v>
      </c>
      <c r="AF3522" s="41">
        <f t="shared" si="108"/>
        <v>0.30434782608695654</v>
      </c>
      <c r="AG3522" t="e">
        <f>VLOOKUP($A3522,'Abatements Granted'!$A$2:$L$402,2,0)</f>
        <v>#N/A</v>
      </c>
      <c r="AH3522" t="e">
        <f>VLOOKUP($A3522,'Abatements Granted'!$A$2:$L$402,10,0)</f>
        <v>#N/A</v>
      </c>
      <c r="AI3522" s="36" t="e">
        <f>VLOOKUP($A3522,'Abatements Granted'!$A$2:$L$402,7,0)</f>
        <v>#N/A</v>
      </c>
    </row>
    <row r="3523" spans="1:35" x14ac:dyDescent="0.2">
      <c r="A3523" s="38" t="s">
        <v>2745</v>
      </c>
      <c r="B3523" t="s">
        <v>7920</v>
      </c>
      <c r="C3523">
        <v>9320</v>
      </c>
      <c r="D3523">
        <v>3</v>
      </c>
      <c r="E3523">
        <v>0</v>
      </c>
      <c r="F3523">
        <v>595</v>
      </c>
      <c r="G3523" t="s">
        <v>6234</v>
      </c>
      <c r="H3523" t="s">
        <v>3656</v>
      </c>
      <c r="M3523">
        <v>0</v>
      </c>
      <c r="N3523">
        <v>0</v>
      </c>
      <c r="O3523" s="35">
        <v>0</v>
      </c>
      <c r="U3523" s="36">
        <v>0</v>
      </c>
      <c r="V3523">
        <v>8.9</v>
      </c>
      <c r="W3523" s="36">
        <v>9800</v>
      </c>
      <c r="X3523">
        <v>0</v>
      </c>
      <c r="Y3523" s="39">
        <v>9800</v>
      </c>
      <c r="Z3523" s="40">
        <v>31562</v>
      </c>
      <c r="AA3523" s="36">
        <v>1</v>
      </c>
      <c r="AB3523">
        <v>9800</v>
      </c>
      <c r="AC3523" t="s">
        <v>3663</v>
      </c>
      <c r="AD3523" s="39">
        <v>8900</v>
      </c>
      <c r="AE3523" s="3">
        <f t="shared" si="109"/>
        <v>0.101123595505618</v>
      </c>
      <c r="AF3523" s="41">
        <f t="shared" si="108"/>
        <v>0.101123595505618</v>
      </c>
      <c r="AG3523" t="e">
        <f>VLOOKUP($A3523,'Abatements Granted'!$A$2:$L$402,2,0)</f>
        <v>#N/A</v>
      </c>
      <c r="AH3523" t="e">
        <f>VLOOKUP($A3523,'Abatements Granted'!$A$2:$L$402,10,0)</f>
        <v>#N/A</v>
      </c>
      <c r="AI3523" s="36" t="e">
        <f>VLOOKUP($A3523,'Abatements Granted'!$A$2:$L$402,7,0)</f>
        <v>#N/A</v>
      </c>
    </row>
    <row r="3524" spans="1:35" x14ac:dyDescent="0.2">
      <c r="A3524" s="38" t="s">
        <v>2679</v>
      </c>
      <c r="B3524" t="s">
        <v>7921</v>
      </c>
      <c r="C3524">
        <v>1010</v>
      </c>
      <c r="D3524">
        <v>3</v>
      </c>
      <c r="E3524">
        <v>3</v>
      </c>
      <c r="F3524">
        <v>570</v>
      </c>
      <c r="G3524" t="s">
        <v>6234</v>
      </c>
      <c r="H3524" t="s">
        <v>3681</v>
      </c>
      <c r="I3524">
        <v>2</v>
      </c>
      <c r="J3524">
        <v>5</v>
      </c>
      <c r="K3524">
        <v>70</v>
      </c>
      <c r="L3524">
        <v>1790</v>
      </c>
      <c r="M3524">
        <v>1993</v>
      </c>
      <c r="N3524">
        <v>3444</v>
      </c>
      <c r="O3524" s="35">
        <v>588646</v>
      </c>
      <c r="P3524">
        <v>30</v>
      </c>
      <c r="Q3524">
        <v>0</v>
      </c>
      <c r="R3524">
        <v>0</v>
      </c>
      <c r="U3524" s="36">
        <v>412100</v>
      </c>
      <c r="V3524">
        <v>2.7</v>
      </c>
      <c r="W3524" s="36">
        <v>153500</v>
      </c>
      <c r="X3524">
        <v>0</v>
      </c>
      <c r="Y3524" s="39">
        <v>565600</v>
      </c>
      <c r="Z3524" s="40">
        <v>42717</v>
      </c>
      <c r="AA3524" s="36">
        <v>388500</v>
      </c>
      <c r="AB3524">
        <v>1.46</v>
      </c>
      <c r="AC3524">
        <v>0</v>
      </c>
      <c r="AD3524" s="39">
        <v>525600</v>
      </c>
      <c r="AE3524" s="3">
        <f t="shared" si="109"/>
        <v>7.6103500761035114E-2</v>
      </c>
      <c r="AF3524" s="41">
        <f t="shared" si="108"/>
        <v>7.6103500761035114E-2</v>
      </c>
      <c r="AG3524" t="e">
        <f>VLOOKUP($A3524,'Abatements Granted'!$A$2:$L$402,2,0)</f>
        <v>#N/A</v>
      </c>
      <c r="AH3524" t="e">
        <f>VLOOKUP($A3524,'Abatements Granted'!$A$2:$L$402,10,0)</f>
        <v>#N/A</v>
      </c>
      <c r="AI3524" s="36" t="e">
        <f>VLOOKUP($A3524,'Abatements Granted'!$A$2:$L$402,7,0)</f>
        <v>#N/A</v>
      </c>
    </row>
    <row r="3525" spans="1:35" x14ac:dyDescent="0.2">
      <c r="A3525" s="38" t="s">
        <v>2345</v>
      </c>
      <c r="B3525" t="s">
        <v>7922</v>
      </c>
      <c r="C3525">
        <v>1010</v>
      </c>
      <c r="D3525">
        <v>3</v>
      </c>
      <c r="E3525">
        <v>3</v>
      </c>
      <c r="F3525">
        <v>470</v>
      </c>
      <c r="G3525" t="s">
        <v>6234</v>
      </c>
      <c r="H3525" t="s">
        <v>3666</v>
      </c>
      <c r="I3525">
        <v>1.5</v>
      </c>
      <c r="J3525">
        <v>4</v>
      </c>
      <c r="K3525">
        <v>93</v>
      </c>
      <c r="L3525">
        <v>2015</v>
      </c>
      <c r="M3525">
        <v>2016</v>
      </c>
      <c r="N3525">
        <v>2268</v>
      </c>
      <c r="O3525" s="35">
        <v>412230</v>
      </c>
      <c r="P3525">
        <v>7</v>
      </c>
      <c r="Q3525">
        <v>0</v>
      </c>
      <c r="R3525">
        <v>0</v>
      </c>
      <c r="U3525" s="36">
        <v>383400</v>
      </c>
      <c r="V3525">
        <v>2</v>
      </c>
      <c r="W3525" s="36">
        <v>147700</v>
      </c>
      <c r="X3525">
        <v>0</v>
      </c>
      <c r="Y3525" s="39">
        <v>531100</v>
      </c>
      <c r="Z3525" s="40">
        <v>44949</v>
      </c>
      <c r="AA3525" s="36">
        <v>100</v>
      </c>
      <c r="AB3525">
        <v>5311</v>
      </c>
      <c r="AC3525" t="s">
        <v>3657</v>
      </c>
      <c r="AD3525" s="39">
        <v>516800</v>
      </c>
      <c r="AE3525" s="3">
        <f t="shared" si="109"/>
        <v>2.767027863777094E-2</v>
      </c>
      <c r="AF3525" s="41">
        <f t="shared" si="108"/>
        <v>2.767027863777094E-2</v>
      </c>
      <c r="AG3525" t="e">
        <f>VLOOKUP($A3525,'Abatements Granted'!$A$2:$L$402,2,0)</f>
        <v>#N/A</v>
      </c>
      <c r="AH3525" t="e">
        <f>VLOOKUP($A3525,'Abatements Granted'!$A$2:$L$402,10,0)</f>
        <v>#N/A</v>
      </c>
      <c r="AI3525" s="36" t="e">
        <f>VLOOKUP($A3525,'Abatements Granted'!$A$2:$L$402,7,0)</f>
        <v>#N/A</v>
      </c>
    </row>
    <row r="3526" spans="1:35" x14ac:dyDescent="0.2">
      <c r="A3526" s="38" t="s">
        <v>2276</v>
      </c>
      <c r="B3526" t="s">
        <v>7923</v>
      </c>
      <c r="C3526">
        <v>1010</v>
      </c>
      <c r="D3526">
        <v>3</v>
      </c>
      <c r="E3526">
        <v>3</v>
      </c>
      <c r="F3526">
        <v>450</v>
      </c>
      <c r="G3526" t="s">
        <v>6234</v>
      </c>
      <c r="H3526" t="s">
        <v>3689</v>
      </c>
      <c r="I3526">
        <v>1</v>
      </c>
      <c r="J3526">
        <v>3</v>
      </c>
      <c r="K3526">
        <v>84</v>
      </c>
      <c r="L3526">
        <v>1989</v>
      </c>
      <c r="M3526">
        <v>2007</v>
      </c>
      <c r="N3526">
        <v>2080</v>
      </c>
      <c r="O3526" s="35">
        <v>388072</v>
      </c>
      <c r="P3526">
        <v>16</v>
      </c>
      <c r="Q3526">
        <v>0</v>
      </c>
      <c r="R3526">
        <v>0</v>
      </c>
      <c r="U3526" s="36">
        <v>326000</v>
      </c>
      <c r="V3526">
        <v>2.14</v>
      </c>
      <c r="W3526" s="36">
        <v>148900</v>
      </c>
      <c r="X3526">
        <v>200</v>
      </c>
      <c r="Y3526" s="39">
        <v>475100</v>
      </c>
      <c r="Z3526" s="40">
        <v>40662</v>
      </c>
      <c r="AA3526" s="36">
        <v>235000</v>
      </c>
      <c r="AB3526">
        <v>2.02</v>
      </c>
      <c r="AC3526">
        <v>0</v>
      </c>
      <c r="AD3526" s="39">
        <v>429300</v>
      </c>
      <c r="AE3526" s="3">
        <f t="shared" si="109"/>
        <v>0.10668530165385515</v>
      </c>
      <c r="AF3526" s="41">
        <f t="shared" si="108"/>
        <v>0.10668530165385515</v>
      </c>
      <c r="AG3526" t="e">
        <f>VLOOKUP($A3526,'Abatements Granted'!$A$2:$L$402,2,0)</f>
        <v>#N/A</v>
      </c>
      <c r="AH3526" t="e">
        <f>VLOOKUP($A3526,'Abatements Granted'!$A$2:$L$402,10,0)</f>
        <v>#N/A</v>
      </c>
      <c r="AI3526" s="36" t="e">
        <f>VLOOKUP($A3526,'Abatements Granted'!$A$2:$L$402,7,0)</f>
        <v>#N/A</v>
      </c>
    </row>
    <row r="3527" spans="1:35" x14ac:dyDescent="0.2">
      <c r="A3527" s="38" t="s">
        <v>1619</v>
      </c>
      <c r="B3527" t="s">
        <v>7924</v>
      </c>
      <c r="C3527">
        <v>1010</v>
      </c>
      <c r="D3527">
        <v>3</v>
      </c>
      <c r="E3527">
        <v>3</v>
      </c>
      <c r="F3527">
        <v>31</v>
      </c>
      <c r="G3527" t="s">
        <v>7212</v>
      </c>
      <c r="H3527" t="s">
        <v>3669</v>
      </c>
      <c r="I3527">
        <v>1.75</v>
      </c>
      <c r="J3527">
        <v>5</v>
      </c>
      <c r="K3527">
        <v>82</v>
      </c>
      <c r="L3527">
        <v>1900</v>
      </c>
      <c r="M3527">
        <v>2005</v>
      </c>
      <c r="N3527">
        <v>5236</v>
      </c>
      <c r="O3527" s="35">
        <v>840371</v>
      </c>
      <c r="P3527">
        <v>18</v>
      </c>
      <c r="Q3527">
        <v>0</v>
      </c>
      <c r="R3527">
        <v>0</v>
      </c>
      <c r="U3527" s="36">
        <v>689100</v>
      </c>
      <c r="V3527">
        <v>2.72</v>
      </c>
      <c r="W3527" s="36">
        <v>153600</v>
      </c>
      <c r="X3527">
        <v>11200</v>
      </c>
      <c r="Y3527" s="39">
        <v>853900</v>
      </c>
      <c r="Z3527" s="40">
        <v>43675</v>
      </c>
      <c r="AA3527" s="36">
        <v>592450</v>
      </c>
      <c r="AB3527">
        <v>1.44</v>
      </c>
      <c r="AC3527">
        <v>0</v>
      </c>
      <c r="AD3527" s="39">
        <v>827800</v>
      </c>
      <c r="AE3527" s="3">
        <f t="shared" si="109"/>
        <v>3.1529354916646435E-2</v>
      </c>
      <c r="AF3527" s="41">
        <f t="shared" ref="AF3527:AF3590" si="110">_xlfn.IFNA(IF($AH3527="GRANTED",  (($Y3527-$AI3527)/$AI3527), (AE3527)),AE3527)</f>
        <v>3.1529354916646435E-2</v>
      </c>
      <c r="AG3527" t="e">
        <f>VLOOKUP($A3527,'Abatements Granted'!$A$2:$L$402,2,0)</f>
        <v>#N/A</v>
      </c>
      <c r="AH3527" t="e">
        <f>VLOOKUP($A3527,'Abatements Granted'!$A$2:$L$402,10,0)</f>
        <v>#N/A</v>
      </c>
      <c r="AI3527" s="36" t="e">
        <f>VLOOKUP($A3527,'Abatements Granted'!$A$2:$L$402,7,0)</f>
        <v>#N/A</v>
      </c>
    </row>
    <row r="3528" spans="1:35" x14ac:dyDescent="0.2">
      <c r="A3528" s="38" t="s">
        <v>7925</v>
      </c>
      <c r="B3528" t="s">
        <v>7926</v>
      </c>
      <c r="C3528">
        <v>1310</v>
      </c>
      <c r="D3528">
        <v>3</v>
      </c>
      <c r="E3528">
        <v>0</v>
      </c>
      <c r="F3528">
        <v>515</v>
      </c>
      <c r="G3528" t="s">
        <v>6150</v>
      </c>
      <c r="H3528" t="s">
        <v>3656</v>
      </c>
      <c r="M3528">
        <v>0</v>
      </c>
      <c r="N3528">
        <v>0</v>
      </c>
      <c r="O3528" s="35">
        <v>0</v>
      </c>
      <c r="U3528" s="36">
        <v>0</v>
      </c>
      <c r="V3528">
        <v>2.5</v>
      </c>
      <c r="W3528" s="36">
        <v>13400</v>
      </c>
      <c r="X3528">
        <v>0</v>
      </c>
      <c r="Y3528" s="39">
        <v>13400</v>
      </c>
      <c r="Z3528" s="40">
        <v>41724</v>
      </c>
      <c r="AA3528" s="36">
        <v>10000</v>
      </c>
      <c r="AB3528">
        <v>1.34</v>
      </c>
      <c r="AC3528" t="s">
        <v>4019</v>
      </c>
      <c r="AD3528" s="39">
        <v>12300</v>
      </c>
      <c r="AE3528" s="3">
        <f t="shared" ref="AE3528:AE3591" si="111">IFERROR(Y3528/AD3528-1,"")</f>
        <v>8.9430894308943021E-2</v>
      </c>
      <c r="AF3528" s="41">
        <f t="shared" si="110"/>
        <v>8.9430894308943021E-2</v>
      </c>
      <c r="AG3528" t="e">
        <f>VLOOKUP($A3528,'Abatements Granted'!$A$2:$L$402,2,0)</f>
        <v>#N/A</v>
      </c>
      <c r="AH3528" t="e">
        <f>VLOOKUP($A3528,'Abatements Granted'!$A$2:$L$402,10,0)</f>
        <v>#N/A</v>
      </c>
      <c r="AI3528" s="36" t="e">
        <f>VLOOKUP($A3528,'Abatements Granted'!$A$2:$L$402,7,0)</f>
        <v>#N/A</v>
      </c>
    </row>
    <row r="3529" spans="1:35" x14ac:dyDescent="0.2">
      <c r="A3529" s="38" t="s">
        <v>2469</v>
      </c>
      <c r="B3529" t="s">
        <v>7927</v>
      </c>
      <c r="C3529">
        <v>1010</v>
      </c>
      <c r="D3529">
        <v>3</v>
      </c>
      <c r="E3529">
        <v>3</v>
      </c>
      <c r="F3529">
        <v>505</v>
      </c>
      <c r="G3529" t="s">
        <v>6150</v>
      </c>
      <c r="H3529" t="s">
        <v>3669</v>
      </c>
      <c r="I3529">
        <v>1</v>
      </c>
      <c r="J3529">
        <v>2</v>
      </c>
      <c r="K3529">
        <v>78</v>
      </c>
      <c r="L3529">
        <v>1988</v>
      </c>
      <c r="M3529">
        <v>2001</v>
      </c>
      <c r="N3529">
        <v>850</v>
      </c>
      <c r="O3529" s="35">
        <v>200505</v>
      </c>
      <c r="P3529">
        <v>22</v>
      </c>
      <c r="Q3529">
        <v>0</v>
      </c>
      <c r="R3529">
        <v>0</v>
      </c>
      <c r="U3529" s="36">
        <v>156400</v>
      </c>
      <c r="V3529">
        <v>0.31</v>
      </c>
      <c r="W3529" s="36">
        <v>108000</v>
      </c>
      <c r="X3529">
        <v>200</v>
      </c>
      <c r="Y3529" s="39">
        <v>264600</v>
      </c>
      <c r="Z3529" s="40">
        <v>44662</v>
      </c>
      <c r="AA3529" s="36">
        <v>295000</v>
      </c>
      <c r="AB3529">
        <v>0.9</v>
      </c>
      <c r="AC3529">
        <v>0</v>
      </c>
      <c r="AD3529" s="39">
        <v>284600</v>
      </c>
      <c r="AE3529" s="3">
        <f t="shared" si="111"/>
        <v>-7.0274068868587447E-2</v>
      </c>
      <c r="AF3529" s="41">
        <f t="shared" si="110"/>
        <v>-7.0274068868587447E-2</v>
      </c>
      <c r="AG3529" t="e">
        <f>VLOOKUP($A3529,'Abatements Granted'!$A$2:$L$402,2,0)</f>
        <v>#N/A</v>
      </c>
      <c r="AH3529" t="e">
        <f>VLOOKUP($A3529,'Abatements Granted'!$A$2:$L$402,10,0)</f>
        <v>#N/A</v>
      </c>
      <c r="AI3529" s="36" t="e">
        <f>VLOOKUP($A3529,'Abatements Granted'!$A$2:$L$402,7,0)</f>
        <v>#N/A</v>
      </c>
    </row>
    <row r="3530" spans="1:35" x14ac:dyDescent="0.2">
      <c r="A3530" s="38" t="s">
        <v>2534</v>
      </c>
      <c r="B3530" t="s">
        <v>7928</v>
      </c>
      <c r="C3530">
        <v>1010</v>
      </c>
      <c r="D3530">
        <v>3</v>
      </c>
      <c r="E3530">
        <v>3</v>
      </c>
      <c r="F3530">
        <v>527</v>
      </c>
      <c r="G3530" t="s">
        <v>6150</v>
      </c>
      <c r="H3530" t="s">
        <v>3681</v>
      </c>
      <c r="I3530">
        <v>2.5</v>
      </c>
      <c r="J3530">
        <v>5</v>
      </c>
      <c r="K3530">
        <v>80</v>
      </c>
      <c r="L3530">
        <v>1989</v>
      </c>
      <c r="M3530">
        <v>2003</v>
      </c>
      <c r="N3530">
        <v>5155</v>
      </c>
      <c r="O3530" s="35">
        <v>798524</v>
      </c>
      <c r="P3530">
        <v>20</v>
      </c>
      <c r="Q3530">
        <v>0</v>
      </c>
      <c r="R3530">
        <v>0</v>
      </c>
      <c r="U3530" s="36">
        <v>638800</v>
      </c>
      <c r="V3530">
        <v>3.1</v>
      </c>
      <c r="W3530" s="36">
        <v>156800</v>
      </c>
      <c r="X3530">
        <v>100</v>
      </c>
      <c r="Y3530" s="39">
        <v>795700</v>
      </c>
      <c r="Z3530" s="40">
        <v>39566</v>
      </c>
      <c r="AA3530" s="36">
        <v>387000</v>
      </c>
      <c r="AB3530">
        <v>2.06</v>
      </c>
      <c r="AC3530" t="s">
        <v>3872</v>
      </c>
      <c r="AD3530" s="39">
        <v>740600</v>
      </c>
      <c r="AE3530" s="3">
        <f t="shared" si="111"/>
        <v>7.4399135835808705E-2</v>
      </c>
      <c r="AF3530" s="41">
        <f t="shared" si="110"/>
        <v>7.4399135835808705E-2</v>
      </c>
      <c r="AG3530" t="e">
        <f>VLOOKUP($A3530,'Abatements Granted'!$A$2:$L$402,2,0)</f>
        <v>#N/A</v>
      </c>
      <c r="AH3530" t="e">
        <f>VLOOKUP($A3530,'Abatements Granted'!$A$2:$L$402,10,0)</f>
        <v>#N/A</v>
      </c>
      <c r="AI3530" s="36" t="e">
        <f>VLOOKUP($A3530,'Abatements Granted'!$A$2:$L$402,7,0)</f>
        <v>#N/A</v>
      </c>
    </row>
    <row r="3531" spans="1:35" x14ac:dyDescent="0.2">
      <c r="A3531" s="38" t="s">
        <v>2557</v>
      </c>
      <c r="B3531" t="s">
        <v>7929</v>
      </c>
      <c r="C3531">
        <v>1010</v>
      </c>
      <c r="D3531">
        <v>3</v>
      </c>
      <c r="E3531">
        <v>3</v>
      </c>
      <c r="F3531">
        <v>535</v>
      </c>
      <c r="G3531" t="s">
        <v>6150</v>
      </c>
      <c r="H3531" t="s">
        <v>3697</v>
      </c>
      <c r="I3531">
        <v>1</v>
      </c>
      <c r="J3531">
        <v>3</v>
      </c>
      <c r="K3531">
        <v>78</v>
      </c>
      <c r="L3531">
        <v>1979</v>
      </c>
      <c r="M3531">
        <v>2001</v>
      </c>
      <c r="N3531">
        <v>2084</v>
      </c>
      <c r="O3531" s="35">
        <v>371463</v>
      </c>
      <c r="P3531">
        <v>22</v>
      </c>
      <c r="Q3531">
        <v>0</v>
      </c>
      <c r="R3531">
        <v>0</v>
      </c>
      <c r="U3531" s="36">
        <v>289700</v>
      </c>
      <c r="V3531">
        <v>4.99</v>
      </c>
      <c r="W3531" s="36">
        <v>165200</v>
      </c>
      <c r="X3531">
        <v>25900</v>
      </c>
      <c r="Y3531" s="39">
        <v>480800</v>
      </c>
      <c r="Z3531" s="40">
        <v>38128</v>
      </c>
      <c r="AA3531" s="36">
        <v>370000</v>
      </c>
      <c r="AB3531">
        <v>1.3</v>
      </c>
      <c r="AC3531">
        <v>0</v>
      </c>
      <c r="AD3531" s="39">
        <v>453700</v>
      </c>
      <c r="AE3531" s="3">
        <f t="shared" si="111"/>
        <v>5.9731099845713009E-2</v>
      </c>
      <c r="AF3531" s="41">
        <f t="shared" si="110"/>
        <v>5.9731099845713009E-2</v>
      </c>
      <c r="AG3531" t="e">
        <f>VLOOKUP($A3531,'Abatements Granted'!$A$2:$L$402,2,0)</f>
        <v>#N/A</v>
      </c>
      <c r="AH3531" t="e">
        <f>VLOOKUP($A3531,'Abatements Granted'!$A$2:$L$402,10,0)</f>
        <v>#N/A</v>
      </c>
      <c r="AI3531" s="36" t="e">
        <f>VLOOKUP($A3531,'Abatements Granted'!$A$2:$L$402,7,0)</f>
        <v>#N/A</v>
      </c>
    </row>
    <row r="3532" spans="1:35" x14ac:dyDescent="0.2">
      <c r="A3532" s="38" t="s">
        <v>2631</v>
      </c>
      <c r="B3532" t="s">
        <v>7930</v>
      </c>
      <c r="C3532">
        <v>1010</v>
      </c>
      <c r="D3532">
        <v>3</v>
      </c>
      <c r="E3532">
        <v>3</v>
      </c>
      <c r="F3532">
        <v>555</v>
      </c>
      <c r="G3532" t="s">
        <v>6150</v>
      </c>
      <c r="H3532" t="s">
        <v>3689</v>
      </c>
      <c r="I3532">
        <v>1</v>
      </c>
      <c r="J3532">
        <v>3</v>
      </c>
      <c r="K3532">
        <v>78</v>
      </c>
      <c r="L3532">
        <v>1981</v>
      </c>
      <c r="M3532">
        <v>2001</v>
      </c>
      <c r="N3532">
        <v>3748</v>
      </c>
      <c r="O3532" s="35">
        <v>581340</v>
      </c>
      <c r="P3532">
        <v>22</v>
      </c>
      <c r="Q3532">
        <v>0</v>
      </c>
      <c r="R3532">
        <v>0</v>
      </c>
      <c r="U3532" s="36">
        <v>453400</v>
      </c>
      <c r="V3532">
        <v>7.91</v>
      </c>
      <c r="W3532" s="36">
        <v>182600</v>
      </c>
      <c r="X3532">
        <v>9400</v>
      </c>
      <c r="Y3532" s="39">
        <v>645400</v>
      </c>
      <c r="Z3532" s="40">
        <v>35426</v>
      </c>
      <c r="AA3532" s="36">
        <v>240500</v>
      </c>
      <c r="AB3532">
        <v>2.68</v>
      </c>
      <c r="AC3532">
        <v>0</v>
      </c>
      <c r="AD3532" s="39">
        <v>613500</v>
      </c>
      <c r="AE3532" s="3">
        <f t="shared" si="111"/>
        <v>5.1996740016299947E-2</v>
      </c>
      <c r="AF3532" s="41">
        <f t="shared" si="110"/>
        <v>5.1996740016299947E-2</v>
      </c>
      <c r="AG3532" t="e">
        <f>VLOOKUP($A3532,'Abatements Granted'!$A$2:$L$402,2,0)</f>
        <v>#N/A</v>
      </c>
      <c r="AH3532" t="e">
        <f>VLOOKUP($A3532,'Abatements Granted'!$A$2:$L$402,10,0)</f>
        <v>#N/A</v>
      </c>
      <c r="AI3532" s="36" t="e">
        <f>VLOOKUP($A3532,'Abatements Granted'!$A$2:$L$402,7,0)</f>
        <v>#N/A</v>
      </c>
    </row>
    <row r="3533" spans="1:35" x14ac:dyDescent="0.2">
      <c r="A3533" s="38" t="s">
        <v>7931</v>
      </c>
      <c r="B3533" t="s">
        <v>7932</v>
      </c>
      <c r="C3533">
        <v>7130</v>
      </c>
      <c r="D3533">
        <v>3</v>
      </c>
      <c r="E3533">
        <v>0</v>
      </c>
      <c r="F3533">
        <v>585</v>
      </c>
      <c r="G3533" t="s">
        <v>6150</v>
      </c>
      <c r="H3533" t="s">
        <v>3656</v>
      </c>
      <c r="M3533">
        <v>0</v>
      </c>
      <c r="N3533">
        <v>0</v>
      </c>
      <c r="O3533" s="35">
        <v>0</v>
      </c>
      <c r="U3533" s="36">
        <v>0</v>
      </c>
      <c r="V3533">
        <v>41</v>
      </c>
      <c r="W3533" s="36">
        <v>7300</v>
      </c>
      <c r="X3533">
        <v>0</v>
      </c>
      <c r="Y3533" s="39">
        <v>7300</v>
      </c>
      <c r="Z3533" s="40">
        <v>41834</v>
      </c>
      <c r="AA3533" s="36">
        <v>180000</v>
      </c>
      <c r="AB3533">
        <v>0.04</v>
      </c>
      <c r="AC3533" t="s">
        <v>3728</v>
      </c>
      <c r="AD3533" s="39">
        <v>5500</v>
      </c>
      <c r="AE3533" s="3">
        <f t="shared" si="111"/>
        <v>0.32727272727272738</v>
      </c>
      <c r="AF3533" s="41">
        <f t="shared" si="110"/>
        <v>0.32727272727272738</v>
      </c>
      <c r="AG3533" t="e">
        <f>VLOOKUP($A3533,'Abatements Granted'!$A$2:$L$402,2,0)</f>
        <v>#N/A</v>
      </c>
      <c r="AH3533" t="e">
        <f>VLOOKUP($A3533,'Abatements Granted'!$A$2:$L$402,10,0)</f>
        <v>#N/A</v>
      </c>
      <c r="AI3533" s="36" t="e">
        <f>VLOOKUP($A3533,'Abatements Granted'!$A$2:$L$402,7,0)</f>
        <v>#N/A</v>
      </c>
    </row>
    <row r="3534" spans="1:35" x14ac:dyDescent="0.2">
      <c r="A3534" s="38" t="s">
        <v>2801</v>
      </c>
      <c r="B3534" t="s">
        <v>7933</v>
      </c>
      <c r="C3534">
        <v>1010</v>
      </c>
      <c r="D3534">
        <v>3</v>
      </c>
      <c r="E3534">
        <v>3</v>
      </c>
      <c r="F3534">
        <v>607</v>
      </c>
      <c r="G3534" t="s">
        <v>6150</v>
      </c>
      <c r="H3534" t="s">
        <v>3689</v>
      </c>
      <c r="I3534">
        <v>1</v>
      </c>
      <c r="J3534">
        <v>3</v>
      </c>
      <c r="K3534">
        <v>74</v>
      </c>
      <c r="L3534">
        <v>1959</v>
      </c>
      <c r="M3534">
        <v>1997</v>
      </c>
      <c r="N3534">
        <v>1611</v>
      </c>
      <c r="O3534" s="35">
        <v>340639</v>
      </c>
      <c r="P3534">
        <v>26</v>
      </c>
      <c r="Q3534">
        <v>0</v>
      </c>
      <c r="R3534">
        <v>0</v>
      </c>
      <c r="U3534" s="36">
        <v>252100</v>
      </c>
      <c r="V3534">
        <v>0.78</v>
      </c>
      <c r="W3534" s="36">
        <v>129400</v>
      </c>
      <c r="X3534">
        <v>0</v>
      </c>
      <c r="Y3534" s="39">
        <v>381500</v>
      </c>
      <c r="Z3534" s="40">
        <v>40557</v>
      </c>
      <c r="AA3534" s="36">
        <v>225000</v>
      </c>
      <c r="AB3534">
        <v>1.7</v>
      </c>
      <c r="AC3534">
        <v>0</v>
      </c>
      <c r="AD3534" s="39">
        <v>361400</v>
      </c>
      <c r="AE3534" s="3">
        <f t="shared" si="111"/>
        <v>5.5617044825677864E-2</v>
      </c>
      <c r="AF3534" s="41">
        <f t="shared" si="110"/>
        <v>5.5617044825677864E-2</v>
      </c>
      <c r="AG3534" t="e">
        <f>VLOOKUP($A3534,'Abatements Granted'!$A$2:$L$402,2,0)</f>
        <v>#N/A</v>
      </c>
      <c r="AH3534" t="e">
        <f>VLOOKUP($A3534,'Abatements Granted'!$A$2:$L$402,10,0)</f>
        <v>#N/A</v>
      </c>
      <c r="AI3534" s="36" t="e">
        <f>VLOOKUP($A3534,'Abatements Granted'!$A$2:$L$402,7,0)</f>
        <v>#N/A</v>
      </c>
    </row>
    <row r="3535" spans="1:35" x14ac:dyDescent="0.2">
      <c r="A3535" s="38" t="s">
        <v>2824</v>
      </c>
      <c r="B3535" t="s">
        <v>7934</v>
      </c>
      <c r="C3535">
        <v>1010</v>
      </c>
      <c r="D3535">
        <v>3</v>
      </c>
      <c r="E3535">
        <v>3</v>
      </c>
      <c r="F3535">
        <v>612</v>
      </c>
      <c r="G3535" t="s">
        <v>6150</v>
      </c>
      <c r="H3535" t="s">
        <v>3681</v>
      </c>
      <c r="I3535">
        <v>2</v>
      </c>
      <c r="J3535">
        <v>4</v>
      </c>
      <c r="K3535">
        <v>70</v>
      </c>
      <c r="L3535">
        <v>1917</v>
      </c>
      <c r="M3535">
        <v>1993</v>
      </c>
      <c r="N3535">
        <v>4829</v>
      </c>
      <c r="O3535" s="35">
        <v>679420</v>
      </c>
      <c r="P3535">
        <v>30</v>
      </c>
      <c r="Q3535">
        <v>0</v>
      </c>
      <c r="R3535">
        <v>0</v>
      </c>
      <c r="U3535" s="36">
        <v>475600</v>
      </c>
      <c r="V3535">
        <v>2.48</v>
      </c>
      <c r="W3535" s="36">
        <v>151600</v>
      </c>
      <c r="X3535">
        <v>19000</v>
      </c>
      <c r="Y3535" s="39">
        <v>646200</v>
      </c>
      <c r="Z3535" s="40">
        <v>45288</v>
      </c>
      <c r="AA3535" s="36">
        <v>535000</v>
      </c>
      <c r="AB3535">
        <v>1.21</v>
      </c>
      <c r="AC3535">
        <v>0</v>
      </c>
      <c r="AD3535" s="39">
        <v>560900</v>
      </c>
      <c r="AE3535" s="3">
        <f t="shared" si="111"/>
        <v>0.15207701907648419</v>
      </c>
      <c r="AF3535" s="41">
        <f t="shared" si="110"/>
        <v>0.15207701907648419</v>
      </c>
      <c r="AG3535" t="e">
        <f>VLOOKUP($A3535,'Abatements Granted'!$A$2:$L$402,2,0)</f>
        <v>#N/A</v>
      </c>
      <c r="AH3535" t="e">
        <f>VLOOKUP($A3535,'Abatements Granted'!$A$2:$L$402,10,0)</f>
        <v>#N/A</v>
      </c>
      <c r="AI3535" s="36" t="e">
        <f>VLOOKUP($A3535,'Abatements Granted'!$A$2:$L$402,7,0)</f>
        <v>#N/A</v>
      </c>
    </row>
    <row r="3536" spans="1:35" x14ac:dyDescent="0.2">
      <c r="A3536" s="38" t="s">
        <v>7935</v>
      </c>
      <c r="B3536" t="s">
        <v>7936</v>
      </c>
      <c r="C3536">
        <v>7120</v>
      </c>
      <c r="D3536">
        <v>3</v>
      </c>
      <c r="E3536">
        <v>0</v>
      </c>
      <c r="F3536">
        <v>554</v>
      </c>
      <c r="G3536" t="s">
        <v>6150</v>
      </c>
      <c r="H3536" t="s">
        <v>3656</v>
      </c>
      <c r="M3536">
        <v>0</v>
      </c>
      <c r="N3536">
        <v>0</v>
      </c>
      <c r="O3536" s="35">
        <v>0</v>
      </c>
      <c r="U3536" s="36">
        <v>0</v>
      </c>
      <c r="V3536">
        <v>43</v>
      </c>
      <c r="W3536" s="36">
        <v>57150</v>
      </c>
      <c r="X3536">
        <v>38400</v>
      </c>
      <c r="Y3536" s="39">
        <v>95550</v>
      </c>
      <c r="Z3536" s="40">
        <v>37012</v>
      </c>
      <c r="AA3536" s="36">
        <v>115000</v>
      </c>
      <c r="AB3536">
        <v>0.83</v>
      </c>
      <c r="AC3536">
        <v>0</v>
      </c>
      <c r="AD3536" s="39">
        <v>80910</v>
      </c>
      <c r="AE3536" s="3">
        <f t="shared" si="111"/>
        <v>0.18094178717093068</v>
      </c>
      <c r="AF3536" s="41">
        <f t="shared" si="110"/>
        <v>0.18094178717093068</v>
      </c>
      <c r="AG3536" t="e">
        <f>VLOOKUP($A3536,'Abatements Granted'!$A$2:$L$402,2,0)</f>
        <v>#N/A</v>
      </c>
      <c r="AH3536" t="e">
        <f>VLOOKUP($A3536,'Abatements Granted'!$A$2:$L$402,10,0)</f>
        <v>#N/A</v>
      </c>
      <c r="AI3536" s="36" t="e">
        <f>VLOOKUP($A3536,'Abatements Granted'!$A$2:$L$402,7,0)</f>
        <v>#N/A</v>
      </c>
    </row>
    <row r="3537" spans="1:35" x14ac:dyDescent="0.2">
      <c r="A3537" s="38" t="s">
        <v>2554</v>
      </c>
      <c r="B3537" t="s">
        <v>7937</v>
      </c>
      <c r="C3537">
        <v>1010</v>
      </c>
      <c r="D3537">
        <v>3</v>
      </c>
      <c r="E3537">
        <v>3</v>
      </c>
      <c r="F3537">
        <v>532</v>
      </c>
      <c r="G3537" t="s">
        <v>6150</v>
      </c>
      <c r="H3537" t="s">
        <v>3666</v>
      </c>
      <c r="I3537">
        <v>1.5</v>
      </c>
      <c r="J3537">
        <v>3</v>
      </c>
      <c r="K3537">
        <v>72</v>
      </c>
      <c r="L3537">
        <v>1820</v>
      </c>
      <c r="M3537">
        <v>1995</v>
      </c>
      <c r="N3537">
        <v>2782</v>
      </c>
      <c r="O3537" s="35">
        <v>440488</v>
      </c>
      <c r="P3537">
        <v>28</v>
      </c>
      <c r="Q3537">
        <v>0</v>
      </c>
      <c r="R3537">
        <v>0</v>
      </c>
      <c r="U3537" s="36">
        <v>317200</v>
      </c>
      <c r="V3537">
        <v>1.84</v>
      </c>
      <c r="W3537" s="36">
        <v>146400</v>
      </c>
      <c r="X3537">
        <v>300</v>
      </c>
      <c r="Y3537" s="39">
        <v>463900</v>
      </c>
      <c r="Z3537" s="40">
        <v>40627</v>
      </c>
      <c r="AA3537" s="36">
        <v>1</v>
      </c>
      <c r="AB3537">
        <v>463900</v>
      </c>
      <c r="AC3537" t="s">
        <v>4183</v>
      </c>
      <c r="AD3537" s="39">
        <v>478000</v>
      </c>
      <c r="AE3537" s="3">
        <f t="shared" si="111"/>
        <v>-2.9497907949790791E-2</v>
      </c>
      <c r="AF3537" s="41">
        <f t="shared" si="110"/>
        <v>-2.9497907949790791E-2</v>
      </c>
      <c r="AG3537" t="e">
        <f>VLOOKUP($A3537,'Abatements Granted'!$A$2:$L$402,2,0)</f>
        <v>#N/A</v>
      </c>
      <c r="AH3537" t="e">
        <f>VLOOKUP($A3537,'Abatements Granted'!$A$2:$L$402,10,0)</f>
        <v>#N/A</v>
      </c>
      <c r="AI3537" s="36" t="e">
        <f>VLOOKUP($A3537,'Abatements Granted'!$A$2:$L$402,7,0)</f>
        <v>#N/A</v>
      </c>
    </row>
    <row r="3538" spans="1:35" x14ac:dyDescent="0.2">
      <c r="A3538" s="38" t="s">
        <v>2500</v>
      </c>
      <c r="B3538" t="s">
        <v>7938</v>
      </c>
      <c r="C3538">
        <v>1010</v>
      </c>
      <c r="D3538">
        <v>3</v>
      </c>
      <c r="E3538">
        <v>3</v>
      </c>
      <c r="F3538">
        <v>516</v>
      </c>
      <c r="G3538" t="s">
        <v>6150</v>
      </c>
      <c r="H3538" t="s">
        <v>3689</v>
      </c>
      <c r="I3538">
        <v>1</v>
      </c>
      <c r="J3538">
        <v>3</v>
      </c>
      <c r="K3538">
        <v>77</v>
      </c>
      <c r="L3538">
        <v>1965</v>
      </c>
      <c r="M3538">
        <v>2000</v>
      </c>
      <c r="N3538">
        <v>1379</v>
      </c>
      <c r="O3538" s="35">
        <v>292439</v>
      </c>
      <c r="P3538">
        <v>23</v>
      </c>
      <c r="Q3538">
        <v>0</v>
      </c>
      <c r="R3538">
        <v>0</v>
      </c>
      <c r="U3538" s="36">
        <v>225200</v>
      </c>
      <c r="V3538">
        <v>1.1000000000000001</v>
      </c>
      <c r="W3538" s="36">
        <v>135600</v>
      </c>
      <c r="X3538">
        <v>13500</v>
      </c>
      <c r="Y3538" s="39">
        <v>374300</v>
      </c>
      <c r="Z3538" s="40">
        <v>28594</v>
      </c>
      <c r="AA3538" s="36">
        <v>34500</v>
      </c>
      <c r="AB3538">
        <v>10.85</v>
      </c>
      <c r="AC3538">
        <v>0</v>
      </c>
      <c r="AD3538" s="39">
        <v>354000</v>
      </c>
      <c r="AE3538" s="3">
        <f t="shared" si="111"/>
        <v>5.7344632768361548E-2</v>
      </c>
      <c r="AF3538" s="41">
        <f t="shared" si="110"/>
        <v>5.7344632768361548E-2</v>
      </c>
      <c r="AG3538" t="e">
        <f>VLOOKUP($A3538,'Abatements Granted'!$A$2:$L$402,2,0)</f>
        <v>#N/A</v>
      </c>
      <c r="AH3538" t="e">
        <f>VLOOKUP($A3538,'Abatements Granted'!$A$2:$L$402,10,0)</f>
        <v>#N/A</v>
      </c>
      <c r="AI3538" s="36" t="e">
        <f>VLOOKUP($A3538,'Abatements Granted'!$A$2:$L$402,7,0)</f>
        <v>#N/A</v>
      </c>
    </row>
    <row r="3539" spans="1:35" x14ac:dyDescent="0.2">
      <c r="A3539" s="38" t="s">
        <v>2402</v>
      </c>
      <c r="B3539" t="s">
        <v>7939</v>
      </c>
      <c r="C3539">
        <v>1010</v>
      </c>
      <c r="D3539">
        <v>3</v>
      </c>
      <c r="E3539">
        <v>3</v>
      </c>
      <c r="F3539">
        <v>490</v>
      </c>
      <c r="G3539" t="s">
        <v>6150</v>
      </c>
      <c r="H3539" t="s">
        <v>3681</v>
      </c>
      <c r="I3539">
        <v>2</v>
      </c>
      <c r="J3539">
        <v>4</v>
      </c>
      <c r="K3539">
        <v>75</v>
      </c>
      <c r="L3539">
        <v>1971</v>
      </c>
      <c r="M3539">
        <v>1998</v>
      </c>
      <c r="N3539">
        <v>3513</v>
      </c>
      <c r="O3539" s="35">
        <v>535194</v>
      </c>
      <c r="P3539">
        <v>25</v>
      </c>
      <c r="Q3539">
        <v>0</v>
      </c>
      <c r="R3539">
        <v>0</v>
      </c>
      <c r="U3539" s="36">
        <v>401400</v>
      </c>
      <c r="V3539">
        <v>24</v>
      </c>
      <c r="W3539" s="36">
        <v>306900</v>
      </c>
      <c r="X3539">
        <v>300</v>
      </c>
      <c r="Y3539" s="39">
        <v>708600</v>
      </c>
      <c r="Z3539" s="40">
        <v>42657</v>
      </c>
      <c r="AA3539" s="36">
        <v>500000</v>
      </c>
      <c r="AB3539">
        <v>1.42</v>
      </c>
      <c r="AC3539">
        <v>0</v>
      </c>
      <c r="AD3539" s="39">
        <v>655600</v>
      </c>
      <c r="AE3539" s="3">
        <f t="shared" si="111"/>
        <v>8.0841976815131167E-2</v>
      </c>
      <c r="AF3539" s="41">
        <f t="shared" si="110"/>
        <v>8.0841976815131167E-2</v>
      </c>
      <c r="AG3539" t="e">
        <f>VLOOKUP($A3539,'Abatements Granted'!$A$2:$L$402,2,0)</f>
        <v>#N/A</v>
      </c>
      <c r="AH3539" t="e">
        <f>VLOOKUP($A3539,'Abatements Granted'!$A$2:$L$402,10,0)</f>
        <v>#N/A</v>
      </c>
      <c r="AI3539" s="36" t="e">
        <f>VLOOKUP($A3539,'Abatements Granted'!$A$2:$L$402,7,0)</f>
        <v>#N/A</v>
      </c>
    </row>
    <row r="3540" spans="1:35" x14ac:dyDescent="0.2">
      <c r="A3540" s="38" t="s">
        <v>7940</v>
      </c>
      <c r="B3540" t="s">
        <v>7941</v>
      </c>
      <c r="C3540">
        <v>1300</v>
      </c>
      <c r="D3540">
        <v>3</v>
      </c>
      <c r="E3540">
        <v>3</v>
      </c>
      <c r="F3540">
        <v>536</v>
      </c>
      <c r="G3540" t="s">
        <v>6150</v>
      </c>
      <c r="H3540" t="s">
        <v>3656</v>
      </c>
      <c r="M3540">
        <v>0</v>
      </c>
      <c r="N3540">
        <v>0</v>
      </c>
      <c r="O3540" s="35">
        <v>0</v>
      </c>
      <c r="U3540" s="36">
        <v>0</v>
      </c>
      <c r="V3540">
        <v>1.97</v>
      </c>
      <c r="W3540" s="36">
        <v>147500</v>
      </c>
      <c r="X3540">
        <v>34100</v>
      </c>
      <c r="Y3540" s="39">
        <v>181600</v>
      </c>
      <c r="Z3540" s="40">
        <v>39801</v>
      </c>
      <c r="AA3540" s="36">
        <v>140000</v>
      </c>
      <c r="AB3540">
        <v>1.3</v>
      </c>
      <c r="AC3540">
        <v>0</v>
      </c>
      <c r="AD3540" s="39">
        <v>166900</v>
      </c>
      <c r="AE3540" s="3">
        <f t="shared" si="111"/>
        <v>8.8076692630317588E-2</v>
      </c>
      <c r="AF3540" s="41">
        <f t="shared" si="110"/>
        <v>8.8076692630317588E-2</v>
      </c>
      <c r="AG3540" t="e">
        <f>VLOOKUP($A3540,'Abatements Granted'!$A$2:$L$402,2,0)</f>
        <v>#N/A</v>
      </c>
      <c r="AH3540" t="e">
        <f>VLOOKUP($A3540,'Abatements Granted'!$A$2:$L$402,10,0)</f>
        <v>#N/A</v>
      </c>
      <c r="AI3540" s="36" t="e">
        <f>VLOOKUP($A3540,'Abatements Granted'!$A$2:$L$402,7,0)</f>
        <v>#N/A</v>
      </c>
    </row>
    <row r="3541" spans="1:35" x14ac:dyDescent="0.2">
      <c r="A3541" s="38" t="s">
        <v>7942</v>
      </c>
      <c r="B3541" t="s">
        <v>7943</v>
      </c>
      <c r="C3541">
        <v>7200</v>
      </c>
      <c r="D3541">
        <v>3</v>
      </c>
      <c r="E3541">
        <v>0</v>
      </c>
      <c r="F3541">
        <v>181</v>
      </c>
      <c r="G3541" t="s">
        <v>7944</v>
      </c>
      <c r="H3541" t="s">
        <v>3656</v>
      </c>
      <c r="M3541">
        <v>0</v>
      </c>
      <c r="N3541">
        <v>0</v>
      </c>
      <c r="O3541" s="35">
        <v>0</v>
      </c>
      <c r="U3541" s="36">
        <v>0</v>
      </c>
      <c r="V3541">
        <v>38.79</v>
      </c>
      <c r="W3541" s="36">
        <v>8890</v>
      </c>
      <c r="X3541">
        <v>0</v>
      </c>
      <c r="Y3541" s="39">
        <v>8890</v>
      </c>
      <c r="Z3541" s="40">
        <v>41834</v>
      </c>
      <c r="AA3541" s="36">
        <v>180000</v>
      </c>
      <c r="AB3541">
        <v>0.05</v>
      </c>
      <c r="AC3541" t="s">
        <v>3728</v>
      </c>
      <c r="AD3541" s="39">
        <v>7130</v>
      </c>
      <c r="AE3541" s="3">
        <f t="shared" si="111"/>
        <v>0.24684431977559607</v>
      </c>
      <c r="AF3541" s="41">
        <f t="shared" si="110"/>
        <v>0.24684431977559607</v>
      </c>
      <c r="AG3541" t="e">
        <f>VLOOKUP($A3541,'Abatements Granted'!$A$2:$L$402,2,0)</f>
        <v>#N/A</v>
      </c>
      <c r="AH3541" t="e">
        <f>VLOOKUP($A3541,'Abatements Granted'!$A$2:$L$402,10,0)</f>
        <v>#N/A</v>
      </c>
      <c r="AI3541" s="36" t="e">
        <f>VLOOKUP($A3541,'Abatements Granted'!$A$2:$L$402,7,0)</f>
        <v>#N/A</v>
      </c>
    </row>
    <row r="3542" spans="1:35" x14ac:dyDescent="0.2">
      <c r="A3542" s="38" t="s">
        <v>3204</v>
      </c>
      <c r="B3542" t="s">
        <v>7945</v>
      </c>
      <c r="C3542">
        <v>1010</v>
      </c>
      <c r="D3542">
        <v>3</v>
      </c>
      <c r="E3542">
        <v>3</v>
      </c>
      <c r="F3542">
        <v>77</v>
      </c>
      <c r="G3542" t="s">
        <v>7143</v>
      </c>
      <c r="H3542" t="s">
        <v>3689</v>
      </c>
      <c r="I3542">
        <v>1</v>
      </c>
      <c r="J3542">
        <v>3</v>
      </c>
      <c r="K3542">
        <v>76</v>
      </c>
      <c r="L3542">
        <v>1960</v>
      </c>
      <c r="M3542">
        <v>1999</v>
      </c>
      <c r="N3542">
        <v>1641</v>
      </c>
      <c r="O3542" s="35">
        <v>322824</v>
      </c>
      <c r="P3542">
        <v>24</v>
      </c>
      <c r="Q3542">
        <v>0</v>
      </c>
      <c r="R3542">
        <v>0</v>
      </c>
      <c r="U3542" s="36">
        <v>245300</v>
      </c>
      <c r="V3542">
        <v>1</v>
      </c>
      <c r="W3542" s="36">
        <v>133600</v>
      </c>
      <c r="X3542">
        <v>11400</v>
      </c>
      <c r="Y3542" s="39">
        <v>390300</v>
      </c>
      <c r="Z3542" s="40">
        <v>43318</v>
      </c>
      <c r="AA3542" s="36">
        <v>1</v>
      </c>
      <c r="AB3542">
        <v>390300</v>
      </c>
      <c r="AC3542" t="s">
        <v>3657</v>
      </c>
      <c r="AD3542" s="39">
        <v>382600</v>
      </c>
      <c r="AE3542" s="3">
        <f t="shared" si="111"/>
        <v>2.0125457396759083E-2</v>
      </c>
      <c r="AF3542" s="41">
        <f t="shared" si="110"/>
        <v>2.0125457396759083E-2</v>
      </c>
      <c r="AG3542" t="e">
        <f>VLOOKUP($A3542,'Abatements Granted'!$A$2:$L$402,2,0)</f>
        <v>#N/A</v>
      </c>
      <c r="AH3542" t="e">
        <f>VLOOKUP($A3542,'Abatements Granted'!$A$2:$L$402,10,0)</f>
        <v>#N/A</v>
      </c>
      <c r="AI3542" s="36" t="e">
        <f>VLOOKUP($A3542,'Abatements Granted'!$A$2:$L$402,7,0)</f>
        <v>#N/A</v>
      </c>
    </row>
    <row r="3543" spans="1:35" x14ac:dyDescent="0.2">
      <c r="A3543" s="38" t="s">
        <v>639</v>
      </c>
      <c r="B3543" t="s">
        <v>7946</v>
      </c>
      <c r="C3543">
        <v>1010</v>
      </c>
      <c r="D3543">
        <v>3</v>
      </c>
      <c r="E3543">
        <v>3</v>
      </c>
      <c r="F3543">
        <v>155</v>
      </c>
      <c r="G3543" t="s">
        <v>7143</v>
      </c>
      <c r="H3543" t="s">
        <v>3681</v>
      </c>
      <c r="I3543">
        <v>2</v>
      </c>
      <c r="J3543">
        <v>4</v>
      </c>
      <c r="K3543">
        <v>94</v>
      </c>
      <c r="L3543">
        <v>2017</v>
      </c>
      <c r="M3543">
        <v>2017</v>
      </c>
      <c r="N3543">
        <v>3011</v>
      </c>
      <c r="O3543" s="35">
        <v>472715</v>
      </c>
      <c r="P3543">
        <v>6</v>
      </c>
      <c r="Q3543">
        <v>0</v>
      </c>
      <c r="R3543">
        <v>0</v>
      </c>
      <c r="U3543" s="36">
        <v>444400</v>
      </c>
      <c r="V3543">
        <v>2.31</v>
      </c>
      <c r="W3543" s="36">
        <v>150300</v>
      </c>
      <c r="X3543">
        <v>0</v>
      </c>
      <c r="Y3543" s="39">
        <v>594700</v>
      </c>
      <c r="Z3543" s="40">
        <v>42969</v>
      </c>
      <c r="AA3543" s="36">
        <v>422900</v>
      </c>
      <c r="AB3543">
        <v>1.41</v>
      </c>
      <c r="AC3543">
        <v>0</v>
      </c>
      <c r="AD3543" s="39">
        <v>593400</v>
      </c>
      <c r="AE3543" s="3">
        <f t="shared" si="111"/>
        <v>2.1907650825749858E-3</v>
      </c>
      <c r="AF3543" s="41">
        <f t="shared" si="110"/>
        <v>2.1907650825749858E-3</v>
      </c>
      <c r="AG3543" t="e">
        <f>VLOOKUP($A3543,'Abatements Granted'!$A$2:$L$402,2,0)</f>
        <v>#N/A</v>
      </c>
      <c r="AH3543" t="e">
        <f>VLOOKUP($A3543,'Abatements Granted'!$A$2:$L$402,10,0)</f>
        <v>#N/A</v>
      </c>
      <c r="AI3543" s="36" t="e">
        <f>VLOOKUP($A3543,'Abatements Granted'!$A$2:$L$402,7,0)</f>
        <v>#N/A</v>
      </c>
    </row>
    <row r="3544" spans="1:35" x14ac:dyDescent="0.2">
      <c r="A3544" s="38" t="s">
        <v>848</v>
      </c>
      <c r="B3544" t="s">
        <v>7947</v>
      </c>
      <c r="C3544">
        <v>1010</v>
      </c>
      <c r="D3544">
        <v>3</v>
      </c>
      <c r="E3544">
        <v>3</v>
      </c>
      <c r="F3544">
        <v>181</v>
      </c>
      <c r="G3544" t="s">
        <v>7143</v>
      </c>
      <c r="H3544" t="s">
        <v>3689</v>
      </c>
      <c r="I3544">
        <v>1</v>
      </c>
      <c r="J3544">
        <v>3</v>
      </c>
      <c r="K3544">
        <v>77</v>
      </c>
      <c r="L3544">
        <v>1965</v>
      </c>
      <c r="M3544">
        <v>2000</v>
      </c>
      <c r="N3544">
        <v>2082</v>
      </c>
      <c r="O3544" s="35">
        <v>370477</v>
      </c>
      <c r="P3544">
        <v>23</v>
      </c>
      <c r="Q3544">
        <v>0</v>
      </c>
      <c r="R3544">
        <v>0</v>
      </c>
      <c r="U3544" s="36">
        <v>285300</v>
      </c>
      <c r="V3544">
        <v>2.8</v>
      </c>
      <c r="W3544" s="36">
        <v>154300</v>
      </c>
      <c r="X3544">
        <v>21500</v>
      </c>
      <c r="Y3544" s="39">
        <v>461100</v>
      </c>
      <c r="Z3544" s="40">
        <v>36432</v>
      </c>
      <c r="AA3544" s="36">
        <v>100000</v>
      </c>
      <c r="AB3544">
        <v>4.6100000000000003</v>
      </c>
      <c r="AC3544">
        <v>0</v>
      </c>
      <c r="AD3544" s="39">
        <v>472100</v>
      </c>
      <c r="AE3544" s="3">
        <f t="shared" si="111"/>
        <v>-2.3300148273670884E-2</v>
      </c>
      <c r="AF3544" s="41">
        <f t="shared" si="110"/>
        <v>-2.3300148273670884E-2</v>
      </c>
      <c r="AG3544" t="e">
        <f>VLOOKUP($A3544,'Abatements Granted'!$A$2:$L$402,2,0)</f>
        <v>#N/A</v>
      </c>
      <c r="AH3544" t="e">
        <f>VLOOKUP($A3544,'Abatements Granted'!$A$2:$L$402,10,0)</f>
        <v>#N/A</v>
      </c>
      <c r="AI3544" s="36" t="e">
        <f>VLOOKUP($A3544,'Abatements Granted'!$A$2:$L$402,7,0)</f>
        <v>#N/A</v>
      </c>
    </row>
    <row r="3545" spans="1:35" x14ac:dyDescent="0.2">
      <c r="A3545" s="38" t="s">
        <v>945</v>
      </c>
      <c r="B3545" t="s">
        <v>7948</v>
      </c>
      <c r="C3545">
        <v>1010</v>
      </c>
      <c r="D3545">
        <v>3</v>
      </c>
      <c r="E3545">
        <v>3</v>
      </c>
      <c r="F3545">
        <v>197</v>
      </c>
      <c r="G3545" t="s">
        <v>7143</v>
      </c>
      <c r="H3545" t="s">
        <v>3697</v>
      </c>
      <c r="I3545">
        <v>1</v>
      </c>
      <c r="J3545">
        <v>3</v>
      </c>
      <c r="K3545">
        <v>79</v>
      </c>
      <c r="L3545">
        <v>1985</v>
      </c>
      <c r="M3545">
        <v>2002</v>
      </c>
      <c r="N3545">
        <v>1800</v>
      </c>
      <c r="O3545" s="35">
        <v>343465</v>
      </c>
      <c r="P3545">
        <v>21</v>
      </c>
      <c r="Q3545">
        <v>0</v>
      </c>
      <c r="R3545">
        <v>0</v>
      </c>
      <c r="U3545" s="36">
        <v>271300</v>
      </c>
      <c r="V3545">
        <v>3.7</v>
      </c>
      <c r="W3545" s="36">
        <v>148400</v>
      </c>
      <c r="X3545">
        <v>200</v>
      </c>
      <c r="Y3545" s="39">
        <v>419900</v>
      </c>
      <c r="Z3545" s="40">
        <v>35738</v>
      </c>
      <c r="AA3545" s="36">
        <v>167000</v>
      </c>
      <c r="AB3545">
        <v>2.5099999999999998</v>
      </c>
      <c r="AC3545">
        <v>0</v>
      </c>
      <c r="AD3545" s="39">
        <v>394500</v>
      </c>
      <c r="AE3545" s="3">
        <f t="shared" si="111"/>
        <v>6.4385297845373834E-2</v>
      </c>
      <c r="AF3545" s="41">
        <f t="shared" si="110"/>
        <v>6.4385297845373834E-2</v>
      </c>
      <c r="AG3545" t="e">
        <f>VLOOKUP($A3545,'Abatements Granted'!$A$2:$L$402,2,0)</f>
        <v>#N/A</v>
      </c>
      <c r="AH3545" t="e">
        <f>VLOOKUP($A3545,'Abatements Granted'!$A$2:$L$402,10,0)</f>
        <v>#N/A</v>
      </c>
      <c r="AI3545" s="36" t="e">
        <f>VLOOKUP($A3545,'Abatements Granted'!$A$2:$L$402,7,0)</f>
        <v>#N/A</v>
      </c>
    </row>
    <row r="3546" spans="1:35" x14ac:dyDescent="0.2">
      <c r="A3546" s="38" t="s">
        <v>1031</v>
      </c>
      <c r="B3546" t="s">
        <v>7949</v>
      </c>
      <c r="C3546">
        <v>1010</v>
      </c>
      <c r="D3546">
        <v>3</v>
      </c>
      <c r="E3546">
        <v>3</v>
      </c>
      <c r="F3546">
        <v>207</v>
      </c>
      <c r="G3546" t="s">
        <v>7143</v>
      </c>
      <c r="H3546" t="s">
        <v>3697</v>
      </c>
      <c r="I3546">
        <v>1</v>
      </c>
      <c r="J3546">
        <v>3</v>
      </c>
      <c r="K3546">
        <v>78</v>
      </c>
      <c r="L3546">
        <v>1978</v>
      </c>
      <c r="M3546">
        <v>2001</v>
      </c>
      <c r="N3546">
        <v>2568</v>
      </c>
      <c r="O3546" s="35">
        <v>457914</v>
      </c>
      <c r="P3546">
        <v>22</v>
      </c>
      <c r="Q3546">
        <v>0</v>
      </c>
      <c r="R3546">
        <v>0</v>
      </c>
      <c r="U3546" s="36">
        <v>357200</v>
      </c>
      <c r="V3546">
        <v>2.66</v>
      </c>
      <c r="W3546" s="36">
        <v>147300</v>
      </c>
      <c r="X3546">
        <v>7200</v>
      </c>
      <c r="Y3546" s="39">
        <v>511700</v>
      </c>
      <c r="Z3546" s="40">
        <v>36944</v>
      </c>
      <c r="AA3546" s="36">
        <v>248900</v>
      </c>
      <c r="AB3546">
        <v>2.06</v>
      </c>
      <c r="AC3546">
        <v>0</v>
      </c>
      <c r="AD3546" s="39">
        <v>484400</v>
      </c>
      <c r="AE3546" s="3">
        <f t="shared" si="111"/>
        <v>5.6358381502890076E-2</v>
      </c>
      <c r="AF3546" s="41">
        <f t="shared" si="110"/>
        <v>5.6358381502890076E-2</v>
      </c>
      <c r="AG3546" t="e">
        <f>VLOOKUP($A3546,'Abatements Granted'!$A$2:$L$402,2,0)</f>
        <v>#N/A</v>
      </c>
      <c r="AH3546" t="e">
        <f>VLOOKUP($A3546,'Abatements Granted'!$A$2:$L$402,10,0)</f>
        <v>#N/A</v>
      </c>
      <c r="AI3546" s="36" t="e">
        <f>VLOOKUP($A3546,'Abatements Granted'!$A$2:$L$402,7,0)</f>
        <v>#N/A</v>
      </c>
    </row>
    <row r="3547" spans="1:35" x14ac:dyDescent="0.2">
      <c r="A3547" s="38" t="s">
        <v>1009</v>
      </c>
      <c r="B3547" t="s">
        <v>7950</v>
      </c>
      <c r="C3547">
        <v>1010</v>
      </c>
      <c r="D3547">
        <v>3</v>
      </c>
      <c r="E3547">
        <v>3</v>
      </c>
      <c r="F3547">
        <v>200</v>
      </c>
      <c r="G3547" t="s">
        <v>7143</v>
      </c>
      <c r="H3547" t="s">
        <v>3681</v>
      </c>
      <c r="I3547">
        <v>2</v>
      </c>
      <c r="J3547">
        <v>4</v>
      </c>
      <c r="K3547">
        <v>96</v>
      </c>
      <c r="L3547">
        <v>2019</v>
      </c>
      <c r="M3547">
        <v>2019</v>
      </c>
      <c r="N3547">
        <v>3362</v>
      </c>
      <c r="O3547" s="35">
        <v>522064</v>
      </c>
      <c r="P3547">
        <v>4</v>
      </c>
      <c r="Q3547">
        <v>0</v>
      </c>
      <c r="R3547">
        <v>0</v>
      </c>
      <c r="U3547" s="36">
        <v>501200</v>
      </c>
      <c r="V3547">
        <v>5.62</v>
      </c>
      <c r="W3547" s="36">
        <v>169600</v>
      </c>
      <c r="X3547">
        <v>0</v>
      </c>
      <c r="Y3547" s="39">
        <v>670800</v>
      </c>
      <c r="Z3547" s="40">
        <v>44133</v>
      </c>
      <c r="AA3547" s="36">
        <v>554900</v>
      </c>
      <c r="AB3547">
        <v>1.21</v>
      </c>
      <c r="AC3547">
        <v>0</v>
      </c>
      <c r="AD3547" s="39">
        <v>628000</v>
      </c>
      <c r="AE3547" s="3">
        <f t="shared" si="111"/>
        <v>6.8152866242038312E-2</v>
      </c>
      <c r="AF3547" s="41">
        <f t="shared" si="110"/>
        <v>6.8152866242038312E-2</v>
      </c>
      <c r="AG3547" t="e">
        <f>VLOOKUP($A3547,'Abatements Granted'!$A$2:$L$402,2,0)</f>
        <v>#N/A</v>
      </c>
      <c r="AH3547" t="e">
        <f>VLOOKUP($A3547,'Abatements Granted'!$A$2:$L$402,10,0)</f>
        <v>#N/A</v>
      </c>
      <c r="AI3547" s="36" t="e">
        <f>VLOOKUP($A3547,'Abatements Granted'!$A$2:$L$402,7,0)</f>
        <v>#N/A</v>
      </c>
    </row>
    <row r="3548" spans="1:35" x14ac:dyDescent="0.2">
      <c r="A3548" s="38" t="s">
        <v>699</v>
      </c>
      <c r="B3548" t="s">
        <v>7951</v>
      </c>
      <c r="C3548">
        <v>1010</v>
      </c>
      <c r="D3548">
        <v>3</v>
      </c>
      <c r="E3548">
        <v>3</v>
      </c>
      <c r="F3548">
        <v>162</v>
      </c>
      <c r="G3548" t="s">
        <v>7143</v>
      </c>
      <c r="H3548" t="s">
        <v>3697</v>
      </c>
      <c r="I3548">
        <v>1</v>
      </c>
      <c r="J3548">
        <v>3</v>
      </c>
      <c r="K3548">
        <v>79</v>
      </c>
      <c r="L3548">
        <v>1964</v>
      </c>
      <c r="M3548">
        <v>2002</v>
      </c>
      <c r="N3548">
        <v>1467</v>
      </c>
      <c r="O3548" s="35">
        <v>303657</v>
      </c>
      <c r="P3548">
        <v>21</v>
      </c>
      <c r="Q3548">
        <v>0</v>
      </c>
      <c r="R3548">
        <v>0</v>
      </c>
      <c r="U3548" s="36">
        <v>239900</v>
      </c>
      <c r="V3548">
        <v>3.4</v>
      </c>
      <c r="W3548" s="36">
        <v>159200</v>
      </c>
      <c r="X3548">
        <v>5000</v>
      </c>
      <c r="Y3548" s="39">
        <v>404100</v>
      </c>
      <c r="Z3548" s="40">
        <v>36738</v>
      </c>
      <c r="AA3548" s="36">
        <v>170000</v>
      </c>
      <c r="AB3548">
        <v>2.38</v>
      </c>
      <c r="AC3548">
        <v>0</v>
      </c>
      <c r="AD3548" s="39">
        <v>369500</v>
      </c>
      <c r="AE3548" s="3">
        <f t="shared" si="111"/>
        <v>9.3640054127198891E-2</v>
      </c>
      <c r="AF3548" s="41">
        <f t="shared" si="110"/>
        <v>9.3640054127198891E-2</v>
      </c>
      <c r="AG3548" t="e">
        <f>VLOOKUP($A3548,'Abatements Granted'!$A$2:$L$402,2,0)</f>
        <v>#N/A</v>
      </c>
      <c r="AH3548" t="e">
        <f>VLOOKUP($A3548,'Abatements Granted'!$A$2:$L$402,10,0)</f>
        <v>#N/A</v>
      </c>
      <c r="AI3548" s="36" t="e">
        <f>VLOOKUP($A3548,'Abatements Granted'!$A$2:$L$402,7,0)</f>
        <v>#N/A</v>
      </c>
    </row>
    <row r="3549" spans="1:35" x14ac:dyDescent="0.2">
      <c r="A3549" s="38" t="s">
        <v>608</v>
      </c>
      <c r="B3549" t="s">
        <v>7952</v>
      </c>
      <c r="C3549">
        <v>1010</v>
      </c>
      <c r="D3549">
        <v>3</v>
      </c>
      <c r="E3549">
        <v>3</v>
      </c>
      <c r="F3549">
        <v>150</v>
      </c>
      <c r="G3549" t="s">
        <v>7143</v>
      </c>
      <c r="H3549" t="s">
        <v>3689</v>
      </c>
      <c r="I3549">
        <v>1</v>
      </c>
      <c r="J3549">
        <v>3</v>
      </c>
      <c r="K3549">
        <v>75</v>
      </c>
      <c r="L3549">
        <v>1964</v>
      </c>
      <c r="M3549">
        <v>1998</v>
      </c>
      <c r="N3549">
        <v>2873</v>
      </c>
      <c r="O3549" s="35">
        <v>468992</v>
      </c>
      <c r="P3549">
        <v>25</v>
      </c>
      <c r="Q3549">
        <v>0</v>
      </c>
      <c r="R3549">
        <v>0</v>
      </c>
      <c r="U3549" s="36">
        <v>351700</v>
      </c>
      <c r="V3549">
        <v>3.5</v>
      </c>
      <c r="W3549" s="36">
        <v>160000</v>
      </c>
      <c r="X3549">
        <v>0</v>
      </c>
      <c r="Y3549" s="39">
        <v>511700</v>
      </c>
      <c r="Z3549" s="40">
        <v>39783</v>
      </c>
      <c r="AA3549" s="36">
        <v>1</v>
      </c>
      <c r="AB3549">
        <v>511700</v>
      </c>
      <c r="AC3549" t="s">
        <v>3657</v>
      </c>
      <c r="AD3549" s="39">
        <v>485000</v>
      </c>
      <c r="AE3549" s="3">
        <f t="shared" si="111"/>
        <v>5.5051546391752471E-2</v>
      </c>
      <c r="AF3549" s="41">
        <f t="shared" si="110"/>
        <v>5.5051546391752471E-2</v>
      </c>
      <c r="AG3549" t="e">
        <f>VLOOKUP($A3549,'Abatements Granted'!$A$2:$L$402,2,0)</f>
        <v>#N/A</v>
      </c>
      <c r="AH3549" t="e">
        <f>VLOOKUP($A3549,'Abatements Granted'!$A$2:$L$402,10,0)</f>
        <v>#N/A</v>
      </c>
      <c r="AI3549" s="36" t="e">
        <f>VLOOKUP($A3549,'Abatements Granted'!$A$2:$L$402,7,0)</f>
        <v>#N/A</v>
      </c>
    </row>
    <row r="3550" spans="1:35" x14ac:dyDescent="0.2">
      <c r="A3550" s="38" t="s">
        <v>617</v>
      </c>
      <c r="B3550" t="s">
        <v>7953</v>
      </c>
      <c r="C3550">
        <v>1010</v>
      </c>
      <c r="D3550">
        <v>3</v>
      </c>
      <c r="E3550">
        <v>3</v>
      </c>
      <c r="F3550">
        <v>152</v>
      </c>
      <c r="G3550" t="s">
        <v>7143</v>
      </c>
      <c r="H3550" t="s">
        <v>3689</v>
      </c>
      <c r="I3550">
        <v>1</v>
      </c>
      <c r="J3550">
        <v>3</v>
      </c>
      <c r="K3550">
        <v>76</v>
      </c>
      <c r="L3550">
        <v>1975</v>
      </c>
      <c r="M3550">
        <v>1999</v>
      </c>
      <c r="N3550">
        <v>1704</v>
      </c>
      <c r="O3550" s="35">
        <v>349681</v>
      </c>
      <c r="P3550">
        <v>24</v>
      </c>
      <c r="Q3550">
        <v>0</v>
      </c>
      <c r="R3550">
        <v>0</v>
      </c>
      <c r="U3550" s="36">
        <v>265800</v>
      </c>
      <c r="V3550">
        <v>6.9</v>
      </c>
      <c r="W3550" s="36">
        <v>180800</v>
      </c>
      <c r="X3550">
        <v>100</v>
      </c>
      <c r="Y3550" s="39">
        <v>446700</v>
      </c>
      <c r="Z3550" s="40">
        <v>27659</v>
      </c>
      <c r="AA3550" s="36">
        <v>0</v>
      </c>
      <c r="AB3550">
        <v>0</v>
      </c>
      <c r="AC3550" t="s">
        <v>3657</v>
      </c>
      <c r="AD3550" s="39">
        <v>421400</v>
      </c>
      <c r="AE3550" s="3">
        <f t="shared" si="111"/>
        <v>6.0037968675842324E-2</v>
      </c>
      <c r="AF3550" s="41">
        <f t="shared" si="110"/>
        <v>6.0037968675842324E-2</v>
      </c>
      <c r="AG3550" t="e">
        <f>VLOOKUP($A3550,'Abatements Granted'!$A$2:$L$402,2,0)</f>
        <v>#N/A</v>
      </c>
      <c r="AH3550" t="e">
        <f>VLOOKUP($A3550,'Abatements Granted'!$A$2:$L$402,10,0)</f>
        <v>#N/A</v>
      </c>
      <c r="AI3550" s="36" t="e">
        <f>VLOOKUP($A3550,'Abatements Granted'!$A$2:$L$402,7,0)</f>
        <v>#N/A</v>
      </c>
    </row>
    <row r="3551" spans="1:35" x14ac:dyDescent="0.2">
      <c r="A3551" s="38" t="s">
        <v>398</v>
      </c>
      <c r="B3551" t="s">
        <v>7954</v>
      </c>
      <c r="C3551">
        <v>1010</v>
      </c>
      <c r="D3551">
        <v>3</v>
      </c>
      <c r="E3551">
        <v>3</v>
      </c>
      <c r="F3551">
        <v>130</v>
      </c>
      <c r="G3551" t="s">
        <v>7143</v>
      </c>
      <c r="H3551" t="s">
        <v>3697</v>
      </c>
      <c r="I3551">
        <v>1</v>
      </c>
      <c r="J3551">
        <v>3</v>
      </c>
      <c r="K3551">
        <v>78</v>
      </c>
      <c r="L3551">
        <v>1982</v>
      </c>
      <c r="M3551">
        <v>2001</v>
      </c>
      <c r="N3551">
        <v>1471</v>
      </c>
      <c r="O3551" s="35">
        <v>309504</v>
      </c>
      <c r="P3551">
        <v>22</v>
      </c>
      <c r="Q3551">
        <v>0</v>
      </c>
      <c r="R3551">
        <v>0</v>
      </c>
      <c r="U3551" s="36">
        <v>241400</v>
      </c>
      <c r="V3551">
        <v>2</v>
      </c>
      <c r="W3551" s="36">
        <v>147700</v>
      </c>
      <c r="X3551">
        <v>200</v>
      </c>
      <c r="Y3551" s="39">
        <v>389300</v>
      </c>
      <c r="Z3551" s="40">
        <v>44456</v>
      </c>
      <c r="AA3551" s="36">
        <v>415000</v>
      </c>
      <c r="AB3551">
        <v>0.94</v>
      </c>
      <c r="AC3551">
        <v>0</v>
      </c>
      <c r="AD3551" s="39">
        <v>365400</v>
      </c>
      <c r="AE3551" s="3">
        <f t="shared" si="111"/>
        <v>6.5407772304324041E-2</v>
      </c>
      <c r="AF3551" s="41">
        <f t="shared" si="110"/>
        <v>6.5407772304324041E-2</v>
      </c>
      <c r="AG3551" t="e">
        <f>VLOOKUP($A3551,'Abatements Granted'!$A$2:$L$402,2,0)</f>
        <v>#N/A</v>
      </c>
      <c r="AH3551" t="e">
        <f>VLOOKUP($A3551,'Abatements Granted'!$A$2:$L$402,10,0)</f>
        <v>#N/A</v>
      </c>
      <c r="AI3551" s="36" t="e">
        <f>VLOOKUP($A3551,'Abatements Granted'!$A$2:$L$402,7,0)</f>
        <v>#N/A</v>
      </c>
    </row>
    <row r="3552" spans="1:35" x14ac:dyDescent="0.2">
      <c r="A3552" s="38" t="s">
        <v>271</v>
      </c>
      <c r="B3552" t="s">
        <v>7955</v>
      </c>
      <c r="C3552">
        <v>1010</v>
      </c>
      <c r="D3552">
        <v>3</v>
      </c>
      <c r="E3552">
        <v>3</v>
      </c>
      <c r="F3552">
        <v>118</v>
      </c>
      <c r="G3552" t="s">
        <v>7143</v>
      </c>
      <c r="H3552" t="s">
        <v>3666</v>
      </c>
      <c r="I3552">
        <v>1.5</v>
      </c>
      <c r="J3552">
        <v>3</v>
      </c>
      <c r="K3552">
        <v>78</v>
      </c>
      <c r="L3552">
        <v>1973</v>
      </c>
      <c r="M3552">
        <v>2001</v>
      </c>
      <c r="N3552">
        <v>1438</v>
      </c>
      <c r="O3552" s="35">
        <v>284442</v>
      </c>
      <c r="P3552">
        <v>22</v>
      </c>
      <c r="Q3552">
        <v>0</v>
      </c>
      <c r="R3552">
        <v>0</v>
      </c>
      <c r="U3552" s="36">
        <v>221900</v>
      </c>
      <c r="V3552">
        <v>0.93</v>
      </c>
      <c r="W3552" s="36">
        <v>132200</v>
      </c>
      <c r="X3552">
        <v>15900</v>
      </c>
      <c r="Y3552" s="39">
        <v>370000</v>
      </c>
      <c r="Z3552" s="40">
        <v>28842</v>
      </c>
      <c r="AA3552" s="36">
        <v>38900</v>
      </c>
      <c r="AB3552">
        <v>9.51</v>
      </c>
      <c r="AC3552">
        <v>0</v>
      </c>
      <c r="AD3552" s="39">
        <v>355200</v>
      </c>
      <c r="AE3552" s="3">
        <f t="shared" si="111"/>
        <v>4.1666666666666741E-2</v>
      </c>
      <c r="AF3552" s="41">
        <f t="shared" si="110"/>
        <v>4.1666666666666741E-2</v>
      </c>
      <c r="AG3552" t="e">
        <f>VLOOKUP($A3552,'Abatements Granted'!$A$2:$L$402,2,0)</f>
        <v>#N/A</v>
      </c>
      <c r="AH3552" t="e">
        <f>VLOOKUP($A3552,'Abatements Granted'!$A$2:$L$402,10,0)</f>
        <v>#N/A</v>
      </c>
      <c r="AI3552" s="36" t="e">
        <f>VLOOKUP($A3552,'Abatements Granted'!$A$2:$L$402,7,0)</f>
        <v>#N/A</v>
      </c>
    </row>
    <row r="3553" spans="1:35" x14ac:dyDescent="0.2">
      <c r="A3553" s="38" t="s">
        <v>158</v>
      </c>
      <c r="B3553" t="s">
        <v>7956</v>
      </c>
      <c r="C3553">
        <v>1010</v>
      </c>
      <c r="D3553">
        <v>3</v>
      </c>
      <c r="E3553">
        <v>3</v>
      </c>
      <c r="F3553">
        <v>108</v>
      </c>
      <c r="G3553" t="s">
        <v>7143</v>
      </c>
      <c r="H3553" t="s">
        <v>3681</v>
      </c>
      <c r="I3553">
        <v>2</v>
      </c>
      <c r="J3553">
        <v>3</v>
      </c>
      <c r="K3553">
        <v>78</v>
      </c>
      <c r="L3553">
        <v>1975</v>
      </c>
      <c r="M3553">
        <v>2001</v>
      </c>
      <c r="N3553">
        <v>1912</v>
      </c>
      <c r="O3553" s="35">
        <v>313038</v>
      </c>
      <c r="P3553">
        <v>22</v>
      </c>
      <c r="Q3553">
        <v>0</v>
      </c>
      <c r="R3553">
        <v>0</v>
      </c>
      <c r="U3553" s="36">
        <v>244200</v>
      </c>
      <c r="V3553">
        <v>1.85</v>
      </c>
      <c r="W3553" s="36">
        <v>146500</v>
      </c>
      <c r="X3553">
        <v>200</v>
      </c>
      <c r="Y3553" s="39">
        <v>390900</v>
      </c>
      <c r="Z3553" s="40">
        <v>42230</v>
      </c>
      <c r="AA3553" s="36">
        <v>247900</v>
      </c>
      <c r="AB3553">
        <v>1.58</v>
      </c>
      <c r="AC3553">
        <v>0</v>
      </c>
      <c r="AD3553" s="39">
        <v>361300</v>
      </c>
      <c r="AE3553" s="3">
        <f t="shared" si="111"/>
        <v>8.1926376972045301E-2</v>
      </c>
      <c r="AF3553" s="41">
        <f t="shared" si="110"/>
        <v>8.1926376972045301E-2</v>
      </c>
      <c r="AG3553" t="e">
        <f>VLOOKUP($A3553,'Abatements Granted'!$A$2:$L$402,2,0)</f>
        <v>#N/A</v>
      </c>
      <c r="AH3553" t="e">
        <f>VLOOKUP($A3553,'Abatements Granted'!$A$2:$L$402,10,0)</f>
        <v>#N/A</v>
      </c>
      <c r="AI3553" s="36" t="e">
        <f>VLOOKUP($A3553,'Abatements Granted'!$A$2:$L$402,7,0)</f>
        <v>#N/A</v>
      </c>
    </row>
    <row r="3554" spans="1:35" x14ac:dyDescent="0.2">
      <c r="A3554" s="38" t="s">
        <v>1547</v>
      </c>
      <c r="B3554" t="s">
        <v>7957</v>
      </c>
      <c r="C3554">
        <v>1010</v>
      </c>
      <c r="D3554">
        <v>3</v>
      </c>
      <c r="E3554">
        <v>3</v>
      </c>
      <c r="F3554">
        <v>3</v>
      </c>
      <c r="G3554" t="s">
        <v>7958</v>
      </c>
      <c r="H3554" t="s">
        <v>3681</v>
      </c>
      <c r="I3554">
        <v>2</v>
      </c>
      <c r="J3554">
        <v>4</v>
      </c>
      <c r="K3554">
        <v>86</v>
      </c>
      <c r="L3554">
        <v>2004</v>
      </c>
      <c r="M3554">
        <v>2009</v>
      </c>
      <c r="N3554">
        <v>4210</v>
      </c>
      <c r="O3554" s="35">
        <v>605338</v>
      </c>
      <c r="P3554">
        <v>14</v>
      </c>
      <c r="Q3554">
        <v>0</v>
      </c>
      <c r="R3554">
        <v>0</v>
      </c>
      <c r="U3554" s="36">
        <v>520600</v>
      </c>
      <c r="V3554">
        <v>2.0499999999999998</v>
      </c>
      <c r="W3554" s="36">
        <v>147500</v>
      </c>
      <c r="X3554">
        <v>5200</v>
      </c>
      <c r="Y3554" s="39">
        <v>673300</v>
      </c>
      <c r="Z3554" s="40">
        <v>38329</v>
      </c>
      <c r="AA3554" s="36">
        <v>497845</v>
      </c>
      <c r="AB3554">
        <v>1.35</v>
      </c>
      <c r="AC3554">
        <v>0</v>
      </c>
      <c r="AD3554" s="39">
        <v>635000</v>
      </c>
      <c r="AE3554" s="3">
        <f t="shared" si="111"/>
        <v>6.0314960629921366E-2</v>
      </c>
      <c r="AF3554" s="41">
        <f t="shared" si="110"/>
        <v>6.0314960629921366E-2</v>
      </c>
      <c r="AG3554" t="e">
        <f>VLOOKUP($A3554,'Abatements Granted'!$A$2:$L$402,2,0)</f>
        <v>#N/A</v>
      </c>
      <c r="AH3554" t="e">
        <f>VLOOKUP($A3554,'Abatements Granted'!$A$2:$L$402,10,0)</f>
        <v>#N/A</v>
      </c>
      <c r="AI3554" s="36" t="e">
        <f>VLOOKUP($A3554,'Abatements Granted'!$A$2:$L$402,7,0)</f>
        <v>#N/A</v>
      </c>
    </row>
    <row r="3555" spans="1:35" x14ac:dyDescent="0.2">
      <c r="A3555" s="38" t="s">
        <v>2034</v>
      </c>
      <c r="B3555" t="s">
        <v>7959</v>
      </c>
      <c r="C3555">
        <v>1010</v>
      </c>
      <c r="D3555">
        <v>3</v>
      </c>
      <c r="E3555">
        <v>3</v>
      </c>
      <c r="F3555">
        <v>4</v>
      </c>
      <c r="G3555" t="s">
        <v>7958</v>
      </c>
      <c r="H3555" t="s">
        <v>3681</v>
      </c>
      <c r="I3555">
        <v>2</v>
      </c>
      <c r="J3555">
        <v>4</v>
      </c>
      <c r="K3555">
        <v>86</v>
      </c>
      <c r="L3555">
        <v>2004</v>
      </c>
      <c r="M3555">
        <v>2009</v>
      </c>
      <c r="N3555">
        <v>3349</v>
      </c>
      <c r="O3555" s="35">
        <v>515832</v>
      </c>
      <c r="P3555">
        <v>14</v>
      </c>
      <c r="Q3555">
        <v>0</v>
      </c>
      <c r="R3555">
        <v>0</v>
      </c>
      <c r="U3555" s="36">
        <v>443600</v>
      </c>
      <c r="V3555">
        <v>2.0299999999999998</v>
      </c>
      <c r="W3555" s="36">
        <v>147000</v>
      </c>
      <c r="X3555">
        <v>0</v>
      </c>
      <c r="Y3555" s="39">
        <v>590600</v>
      </c>
      <c r="Z3555" s="40">
        <v>42292</v>
      </c>
      <c r="AA3555" s="36">
        <v>425000</v>
      </c>
      <c r="AB3555">
        <v>1.39</v>
      </c>
      <c r="AC3555">
        <v>0</v>
      </c>
      <c r="AD3555" s="39">
        <v>553300</v>
      </c>
      <c r="AE3555" s="3">
        <f t="shared" si="111"/>
        <v>6.7413699620459067E-2</v>
      </c>
      <c r="AF3555" s="41">
        <f t="shared" si="110"/>
        <v>6.7413699620459067E-2</v>
      </c>
      <c r="AG3555" t="e">
        <f>VLOOKUP($A3555,'Abatements Granted'!$A$2:$L$402,2,0)</f>
        <v>#N/A</v>
      </c>
      <c r="AH3555" t="e">
        <f>VLOOKUP($A3555,'Abatements Granted'!$A$2:$L$402,10,0)</f>
        <v>#N/A</v>
      </c>
      <c r="AI3555" s="36" t="e">
        <f>VLOOKUP($A3555,'Abatements Granted'!$A$2:$L$402,7,0)</f>
        <v>#N/A</v>
      </c>
    </row>
    <row r="3556" spans="1:35" x14ac:dyDescent="0.2">
      <c r="A3556" s="38" t="s">
        <v>955</v>
      </c>
      <c r="B3556" t="s">
        <v>7960</v>
      </c>
      <c r="C3556">
        <v>1010</v>
      </c>
      <c r="D3556">
        <v>3</v>
      </c>
      <c r="E3556">
        <v>3</v>
      </c>
      <c r="F3556">
        <v>2</v>
      </c>
      <c r="G3556" t="s">
        <v>7958</v>
      </c>
      <c r="H3556" t="s">
        <v>3681</v>
      </c>
      <c r="I3556">
        <v>2</v>
      </c>
      <c r="J3556">
        <v>4</v>
      </c>
      <c r="K3556">
        <v>90</v>
      </c>
      <c r="L3556">
        <v>2004</v>
      </c>
      <c r="M3556">
        <v>2013</v>
      </c>
      <c r="N3556">
        <v>3118</v>
      </c>
      <c r="O3556" s="35">
        <v>495155</v>
      </c>
      <c r="P3556">
        <v>10</v>
      </c>
      <c r="Q3556">
        <v>0</v>
      </c>
      <c r="R3556">
        <v>0</v>
      </c>
      <c r="U3556" s="36">
        <v>445600</v>
      </c>
      <c r="V3556">
        <v>2.0499999999999998</v>
      </c>
      <c r="W3556" s="36">
        <v>148100</v>
      </c>
      <c r="X3556">
        <v>0</v>
      </c>
      <c r="Y3556" s="39">
        <v>593700</v>
      </c>
      <c r="Z3556" s="40">
        <v>44180</v>
      </c>
      <c r="AA3556" s="36">
        <v>600000</v>
      </c>
      <c r="AB3556">
        <v>0.99</v>
      </c>
      <c r="AC3556">
        <v>0</v>
      </c>
      <c r="AD3556" s="39">
        <v>632200</v>
      </c>
      <c r="AE3556" s="3">
        <f t="shared" si="111"/>
        <v>-6.0898449857640036E-2</v>
      </c>
      <c r="AF3556" s="41">
        <f t="shared" si="110"/>
        <v>-6.0898449857640036E-2</v>
      </c>
      <c r="AG3556" t="e">
        <f>VLOOKUP($A3556,'Abatements Granted'!$A$2:$L$402,2,0)</f>
        <v>#N/A</v>
      </c>
      <c r="AH3556" t="e">
        <f>VLOOKUP($A3556,'Abatements Granted'!$A$2:$L$402,10,0)</f>
        <v>#N/A</v>
      </c>
      <c r="AI3556" s="36" t="e">
        <f>VLOOKUP($A3556,'Abatements Granted'!$A$2:$L$402,7,0)</f>
        <v>#N/A</v>
      </c>
    </row>
    <row r="3557" spans="1:35" x14ac:dyDescent="0.2">
      <c r="A3557" s="38" t="s">
        <v>7961</v>
      </c>
      <c r="B3557" t="s">
        <v>7962</v>
      </c>
      <c r="C3557">
        <v>9300</v>
      </c>
      <c r="D3557">
        <v>3</v>
      </c>
      <c r="E3557">
        <v>0</v>
      </c>
      <c r="F3557">
        <v>0</v>
      </c>
      <c r="G3557" t="s">
        <v>7958</v>
      </c>
      <c r="H3557" t="s">
        <v>3656</v>
      </c>
      <c r="M3557">
        <v>0</v>
      </c>
      <c r="N3557">
        <v>0</v>
      </c>
      <c r="O3557" s="35">
        <v>0</v>
      </c>
      <c r="U3557" s="36">
        <v>0</v>
      </c>
      <c r="V3557">
        <v>0.63</v>
      </c>
      <c r="W3557" s="36">
        <v>5200</v>
      </c>
      <c r="X3557">
        <v>0</v>
      </c>
      <c r="Y3557" s="39">
        <v>5200</v>
      </c>
      <c r="Z3557" s="40">
        <v>38470</v>
      </c>
      <c r="AA3557" s="36">
        <v>1</v>
      </c>
      <c r="AB3557">
        <v>5200</v>
      </c>
      <c r="AC3557" t="s">
        <v>3663</v>
      </c>
      <c r="AD3557" s="39">
        <v>4700</v>
      </c>
      <c r="AE3557" s="3">
        <f t="shared" si="111"/>
        <v>0.1063829787234043</v>
      </c>
      <c r="AF3557" s="41">
        <f t="shared" si="110"/>
        <v>0.1063829787234043</v>
      </c>
      <c r="AG3557" t="e">
        <f>VLOOKUP($A3557,'Abatements Granted'!$A$2:$L$402,2,0)</f>
        <v>#N/A</v>
      </c>
      <c r="AH3557" t="e">
        <f>VLOOKUP($A3557,'Abatements Granted'!$A$2:$L$402,10,0)</f>
        <v>#N/A</v>
      </c>
      <c r="AI3557" s="36" t="e">
        <f>VLOOKUP($A3557,'Abatements Granted'!$A$2:$L$402,7,0)</f>
        <v>#N/A</v>
      </c>
    </row>
    <row r="3558" spans="1:35" x14ac:dyDescent="0.2">
      <c r="A3558" s="38" t="s">
        <v>3511</v>
      </c>
      <c r="B3558" t="s">
        <v>7963</v>
      </c>
      <c r="C3558">
        <v>1010</v>
      </c>
      <c r="D3558">
        <v>3</v>
      </c>
      <c r="E3558">
        <v>3</v>
      </c>
      <c r="F3558">
        <v>92</v>
      </c>
      <c r="G3558" t="s">
        <v>7143</v>
      </c>
      <c r="H3558" t="s">
        <v>3689</v>
      </c>
      <c r="I3558">
        <v>1</v>
      </c>
      <c r="J3558">
        <v>3</v>
      </c>
      <c r="K3558">
        <v>73</v>
      </c>
      <c r="L3558">
        <v>1965</v>
      </c>
      <c r="M3558">
        <v>1996</v>
      </c>
      <c r="N3558">
        <v>1966</v>
      </c>
      <c r="O3558" s="35">
        <v>380298</v>
      </c>
      <c r="P3558">
        <v>27</v>
      </c>
      <c r="Q3558">
        <v>0</v>
      </c>
      <c r="R3558">
        <v>0</v>
      </c>
      <c r="U3558" s="36">
        <v>277600</v>
      </c>
      <c r="V3558">
        <v>0.92</v>
      </c>
      <c r="W3558" s="36">
        <v>132100</v>
      </c>
      <c r="X3558">
        <v>600</v>
      </c>
      <c r="Y3558" s="39">
        <v>410300</v>
      </c>
      <c r="Z3558" s="40">
        <v>43493</v>
      </c>
      <c r="AA3558" s="36">
        <v>250000</v>
      </c>
      <c r="AB3558">
        <v>1.64</v>
      </c>
      <c r="AC3558">
        <v>0</v>
      </c>
      <c r="AD3558" s="39">
        <v>389300</v>
      </c>
      <c r="AE3558" s="3">
        <f t="shared" si="111"/>
        <v>5.394297456974062E-2</v>
      </c>
      <c r="AF3558" s="41">
        <f t="shared" si="110"/>
        <v>5.394297456974062E-2</v>
      </c>
      <c r="AG3558" t="e">
        <f>VLOOKUP($A3558,'Abatements Granted'!$A$2:$L$402,2,0)</f>
        <v>#N/A</v>
      </c>
      <c r="AH3558" t="e">
        <f>VLOOKUP($A3558,'Abatements Granted'!$A$2:$L$402,10,0)</f>
        <v>#N/A</v>
      </c>
      <c r="AI3558" s="36" t="e">
        <f>VLOOKUP($A3558,'Abatements Granted'!$A$2:$L$402,7,0)</f>
        <v>#N/A</v>
      </c>
    </row>
    <row r="3559" spans="1:35" x14ac:dyDescent="0.2">
      <c r="A3559" s="38" t="s">
        <v>3310</v>
      </c>
      <c r="B3559" t="s">
        <v>7964</v>
      </c>
      <c r="C3559">
        <v>1010</v>
      </c>
      <c r="D3559">
        <v>3</v>
      </c>
      <c r="E3559">
        <v>3</v>
      </c>
      <c r="F3559">
        <v>82</v>
      </c>
      <c r="G3559" t="s">
        <v>7143</v>
      </c>
      <c r="H3559" t="s">
        <v>3681</v>
      </c>
      <c r="I3559">
        <v>2</v>
      </c>
      <c r="J3559">
        <v>4</v>
      </c>
      <c r="K3559">
        <v>86</v>
      </c>
      <c r="L3559">
        <v>2003</v>
      </c>
      <c r="M3559">
        <v>2009</v>
      </c>
      <c r="N3559">
        <v>2843</v>
      </c>
      <c r="O3559" s="35">
        <v>473818</v>
      </c>
      <c r="P3559">
        <v>14</v>
      </c>
      <c r="Q3559">
        <v>0</v>
      </c>
      <c r="R3559">
        <v>0</v>
      </c>
      <c r="U3559" s="36">
        <v>407500</v>
      </c>
      <c r="V3559">
        <v>1.87</v>
      </c>
      <c r="W3559" s="36">
        <v>146400</v>
      </c>
      <c r="X3559">
        <v>400</v>
      </c>
      <c r="Y3559" s="39">
        <v>554300</v>
      </c>
      <c r="Z3559" s="40">
        <v>42641</v>
      </c>
      <c r="AA3559" s="36">
        <v>407500</v>
      </c>
      <c r="AB3559">
        <v>1.36</v>
      </c>
      <c r="AC3559">
        <v>0</v>
      </c>
      <c r="AD3559" s="39">
        <v>515500</v>
      </c>
      <c r="AE3559" s="3">
        <f t="shared" si="111"/>
        <v>7.5266731328806902E-2</v>
      </c>
      <c r="AF3559" s="41">
        <f t="shared" si="110"/>
        <v>7.5266731328806902E-2</v>
      </c>
      <c r="AG3559" t="e">
        <f>VLOOKUP($A3559,'Abatements Granted'!$A$2:$L$402,2,0)</f>
        <v>#N/A</v>
      </c>
      <c r="AH3559" t="e">
        <f>VLOOKUP($A3559,'Abatements Granted'!$A$2:$L$402,10,0)</f>
        <v>#N/A</v>
      </c>
      <c r="AI3559" s="36" t="e">
        <f>VLOOKUP($A3559,'Abatements Granted'!$A$2:$L$402,7,0)</f>
        <v>#N/A</v>
      </c>
    </row>
    <row r="3560" spans="1:35" x14ac:dyDescent="0.2">
      <c r="A3560" s="38" t="s">
        <v>3559</v>
      </c>
      <c r="B3560" t="s">
        <v>7965</v>
      </c>
      <c r="C3560">
        <v>1010</v>
      </c>
      <c r="D3560">
        <v>3</v>
      </c>
      <c r="E3560">
        <v>3</v>
      </c>
      <c r="F3560">
        <v>96</v>
      </c>
      <c r="G3560" t="s">
        <v>6977</v>
      </c>
      <c r="H3560" t="s">
        <v>3669</v>
      </c>
      <c r="I3560">
        <v>1.5</v>
      </c>
      <c r="J3560">
        <v>3</v>
      </c>
      <c r="K3560">
        <v>81</v>
      </c>
      <c r="L3560">
        <v>1993</v>
      </c>
      <c r="M3560">
        <v>2004</v>
      </c>
      <c r="N3560">
        <v>2242</v>
      </c>
      <c r="O3560" s="35">
        <v>361501</v>
      </c>
      <c r="P3560">
        <v>19</v>
      </c>
      <c r="Q3560">
        <v>0</v>
      </c>
      <c r="R3560">
        <v>0</v>
      </c>
      <c r="U3560" s="36">
        <v>292800</v>
      </c>
      <c r="V3560">
        <v>10.8</v>
      </c>
      <c r="W3560" s="36">
        <v>205700</v>
      </c>
      <c r="X3560">
        <v>200</v>
      </c>
      <c r="Y3560" s="39">
        <v>498700</v>
      </c>
      <c r="Z3560" s="40">
        <v>40886</v>
      </c>
      <c r="AA3560" s="36">
        <v>1</v>
      </c>
      <c r="AB3560">
        <v>498700</v>
      </c>
      <c r="AC3560" t="s">
        <v>3657</v>
      </c>
      <c r="AD3560" s="39">
        <v>480000</v>
      </c>
      <c r="AE3560" s="3">
        <f t="shared" si="111"/>
        <v>3.8958333333333428E-2</v>
      </c>
      <c r="AF3560" s="41">
        <f t="shared" si="110"/>
        <v>3.8958333333333428E-2</v>
      </c>
      <c r="AG3560" t="e">
        <f>VLOOKUP($A3560,'Abatements Granted'!$A$2:$L$402,2,0)</f>
        <v>#N/A</v>
      </c>
      <c r="AH3560" t="e">
        <f>VLOOKUP($A3560,'Abatements Granted'!$A$2:$L$402,10,0)</f>
        <v>#N/A</v>
      </c>
      <c r="AI3560" s="36" t="e">
        <f>VLOOKUP($A3560,'Abatements Granted'!$A$2:$L$402,7,0)</f>
        <v>#N/A</v>
      </c>
    </row>
    <row r="3561" spans="1:35" x14ac:dyDescent="0.2">
      <c r="A3561" s="38" t="s">
        <v>729</v>
      </c>
      <c r="B3561" t="s">
        <v>7966</v>
      </c>
      <c r="C3561">
        <v>1010</v>
      </c>
      <c r="D3561">
        <v>3</v>
      </c>
      <c r="E3561">
        <v>3</v>
      </c>
      <c r="F3561">
        <v>167</v>
      </c>
      <c r="G3561" t="s">
        <v>7143</v>
      </c>
      <c r="H3561" t="s">
        <v>3681</v>
      </c>
      <c r="I3561">
        <v>2</v>
      </c>
      <c r="J3561">
        <v>4</v>
      </c>
      <c r="K3561">
        <v>94</v>
      </c>
      <c r="L3561">
        <v>2017</v>
      </c>
      <c r="M3561">
        <v>2017</v>
      </c>
      <c r="N3561">
        <v>3304</v>
      </c>
      <c r="O3561" s="35">
        <v>506757</v>
      </c>
      <c r="P3561">
        <v>6</v>
      </c>
      <c r="Q3561">
        <v>0</v>
      </c>
      <c r="R3561">
        <v>0</v>
      </c>
      <c r="U3561" s="36">
        <v>476400</v>
      </c>
      <c r="V3561">
        <v>1.94</v>
      </c>
      <c r="W3561" s="36">
        <v>147300</v>
      </c>
      <c r="X3561">
        <v>0</v>
      </c>
      <c r="Y3561" s="39">
        <v>623700</v>
      </c>
      <c r="Z3561" s="40">
        <v>44259</v>
      </c>
      <c r="AA3561" s="36">
        <v>100</v>
      </c>
      <c r="AB3561">
        <v>6237</v>
      </c>
      <c r="AC3561" t="s">
        <v>3872</v>
      </c>
      <c r="AD3561" s="39">
        <v>584200</v>
      </c>
      <c r="AE3561" s="3">
        <f t="shared" si="111"/>
        <v>6.7613830879835746E-2</v>
      </c>
      <c r="AF3561" s="41">
        <f t="shared" si="110"/>
        <v>6.7613830879835746E-2</v>
      </c>
      <c r="AG3561" t="e">
        <f>VLOOKUP($A3561,'Abatements Granted'!$A$2:$L$402,2,0)</f>
        <v>#N/A</v>
      </c>
      <c r="AH3561" t="e">
        <f>VLOOKUP($A3561,'Abatements Granted'!$A$2:$L$402,10,0)</f>
        <v>#N/A</v>
      </c>
      <c r="AI3561" s="36" t="e">
        <f>VLOOKUP($A3561,'Abatements Granted'!$A$2:$L$402,7,0)</f>
        <v>#N/A</v>
      </c>
    </row>
    <row r="3562" spans="1:35" x14ac:dyDescent="0.2">
      <c r="A3562" s="38" t="s">
        <v>520</v>
      </c>
      <c r="B3562" t="s">
        <v>7967</v>
      </c>
      <c r="C3562">
        <v>1010</v>
      </c>
      <c r="D3562">
        <v>3</v>
      </c>
      <c r="E3562">
        <v>3</v>
      </c>
      <c r="F3562">
        <v>143</v>
      </c>
      <c r="G3562" t="s">
        <v>7143</v>
      </c>
      <c r="H3562" t="s">
        <v>3666</v>
      </c>
      <c r="I3562">
        <v>1.75</v>
      </c>
      <c r="J3562">
        <v>4</v>
      </c>
      <c r="K3562">
        <v>94</v>
      </c>
      <c r="L3562">
        <v>2017</v>
      </c>
      <c r="M3562">
        <v>2017</v>
      </c>
      <c r="N3562">
        <v>3306</v>
      </c>
      <c r="O3562" s="35">
        <v>532650</v>
      </c>
      <c r="P3562">
        <v>6</v>
      </c>
      <c r="Q3562">
        <v>0</v>
      </c>
      <c r="R3562">
        <v>0</v>
      </c>
      <c r="U3562" s="36">
        <v>500700</v>
      </c>
      <c r="V3562">
        <v>2.5</v>
      </c>
      <c r="W3562" s="36">
        <v>151800</v>
      </c>
      <c r="X3562">
        <v>5900</v>
      </c>
      <c r="Y3562" s="39">
        <v>658400</v>
      </c>
      <c r="Z3562" s="40">
        <v>42955</v>
      </c>
      <c r="AA3562" s="36">
        <v>437826</v>
      </c>
      <c r="AB3562">
        <v>1.5</v>
      </c>
      <c r="AC3562">
        <v>0</v>
      </c>
      <c r="AD3562" s="39">
        <v>639100</v>
      </c>
      <c r="AE3562" s="3">
        <f t="shared" si="111"/>
        <v>3.0198716945704973E-2</v>
      </c>
      <c r="AF3562" s="41">
        <f t="shared" si="110"/>
        <v>3.0198716945704973E-2</v>
      </c>
      <c r="AG3562" t="e">
        <f>VLOOKUP($A3562,'Abatements Granted'!$A$2:$L$402,2,0)</f>
        <v>#N/A</v>
      </c>
      <c r="AH3562" t="e">
        <f>VLOOKUP($A3562,'Abatements Granted'!$A$2:$L$402,10,0)</f>
        <v>#N/A</v>
      </c>
      <c r="AI3562" s="36" t="e">
        <f>VLOOKUP($A3562,'Abatements Granted'!$A$2:$L$402,7,0)</f>
        <v>#N/A</v>
      </c>
    </row>
    <row r="3563" spans="1:35" x14ac:dyDescent="0.2">
      <c r="A3563" s="38" t="s">
        <v>7968</v>
      </c>
      <c r="B3563" t="s">
        <v>7969</v>
      </c>
      <c r="C3563">
        <v>1010</v>
      </c>
      <c r="D3563">
        <v>3</v>
      </c>
      <c r="E3563">
        <v>3</v>
      </c>
      <c r="F3563">
        <v>131</v>
      </c>
      <c r="G3563" t="s">
        <v>7143</v>
      </c>
      <c r="H3563" t="s">
        <v>3681</v>
      </c>
      <c r="I3563">
        <v>2</v>
      </c>
      <c r="J3563">
        <v>4</v>
      </c>
      <c r="K3563">
        <v>94</v>
      </c>
      <c r="L3563">
        <v>2016</v>
      </c>
      <c r="M3563">
        <v>2017</v>
      </c>
      <c r="N3563">
        <v>2868</v>
      </c>
      <c r="O3563" s="35">
        <v>454681</v>
      </c>
      <c r="P3563">
        <v>6</v>
      </c>
      <c r="Q3563">
        <v>0</v>
      </c>
      <c r="R3563">
        <v>0</v>
      </c>
      <c r="S3563" t="s">
        <v>4146</v>
      </c>
      <c r="T3563">
        <v>94</v>
      </c>
      <c r="U3563" s="36">
        <v>427400</v>
      </c>
      <c r="V3563">
        <v>1.84</v>
      </c>
      <c r="W3563" s="36">
        <v>146400</v>
      </c>
      <c r="X3563">
        <v>2500</v>
      </c>
      <c r="Y3563" s="39">
        <v>576300</v>
      </c>
      <c r="Z3563" s="40">
        <v>43360</v>
      </c>
      <c r="AA3563" s="36">
        <v>448000</v>
      </c>
      <c r="AB3563">
        <v>1.29</v>
      </c>
      <c r="AC3563">
        <v>0</v>
      </c>
      <c r="AD3563" s="39">
        <v>533200</v>
      </c>
      <c r="AE3563" s="3">
        <f t="shared" si="111"/>
        <v>8.0832708177044355E-2</v>
      </c>
      <c r="AF3563" s="41">
        <f t="shared" si="110"/>
        <v>8.0832708177044355E-2</v>
      </c>
      <c r="AG3563" t="e">
        <f>VLOOKUP($A3563,'Abatements Granted'!$A$2:$L$402,2,0)</f>
        <v>#N/A</v>
      </c>
      <c r="AH3563" t="e">
        <f>VLOOKUP($A3563,'Abatements Granted'!$A$2:$L$402,10,0)</f>
        <v>#N/A</v>
      </c>
      <c r="AI3563" s="36" t="e">
        <f>VLOOKUP($A3563,'Abatements Granted'!$A$2:$L$402,7,0)</f>
        <v>#N/A</v>
      </c>
    </row>
    <row r="3564" spans="1:35" x14ac:dyDescent="0.2">
      <c r="A3564" s="38" t="s">
        <v>7970</v>
      </c>
      <c r="B3564" t="s">
        <v>7971</v>
      </c>
      <c r="C3564">
        <v>1010</v>
      </c>
      <c r="D3564">
        <v>3</v>
      </c>
      <c r="E3564">
        <v>3</v>
      </c>
      <c r="F3564">
        <v>119</v>
      </c>
      <c r="G3564" t="s">
        <v>7143</v>
      </c>
      <c r="H3564" t="s">
        <v>3681</v>
      </c>
      <c r="I3564">
        <v>2</v>
      </c>
      <c r="J3564">
        <v>4</v>
      </c>
      <c r="K3564">
        <v>94</v>
      </c>
      <c r="L3564">
        <v>2016</v>
      </c>
      <c r="M3564">
        <v>2017</v>
      </c>
      <c r="N3564">
        <v>3018</v>
      </c>
      <c r="O3564" s="35">
        <v>497741</v>
      </c>
      <c r="P3564">
        <v>6</v>
      </c>
      <c r="Q3564">
        <v>0</v>
      </c>
      <c r="R3564">
        <v>0</v>
      </c>
      <c r="S3564" t="s">
        <v>4146</v>
      </c>
      <c r="T3564">
        <v>94</v>
      </c>
      <c r="U3564" s="36">
        <v>467900</v>
      </c>
      <c r="V3564">
        <v>1.84</v>
      </c>
      <c r="W3564" s="36">
        <v>146400</v>
      </c>
      <c r="X3564">
        <v>0</v>
      </c>
      <c r="Y3564" s="39">
        <v>614300</v>
      </c>
      <c r="Z3564" s="40">
        <v>44335</v>
      </c>
      <c r="AA3564" s="36">
        <v>652000</v>
      </c>
      <c r="AB3564">
        <v>0.94</v>
      </c>
      <c r="AC3564">
        <v>0</v>
      </c>
      <c r="AD3564" s="39">
        <v>572200</v>
      </c>
      <c r="AE3564" s="3">
        <f t="shared" si="111"/>
        <v>7.3575672841663664E-2</v>
      </c>
      <c r="AF3564" s="41">
        <f t="shared" si="110"/>
        <v>7.3575672841663664E-2</v>
      </c>
      <c r="AG3564" t="e">
        <f>VLOOKUP($A3564,'Abatements Granted'!$A$2:$L$402,2,0)</f>
        <v>#N/A</v>
      </c>
      <c r="AH3564" t="e">
        <f>VLOOKUP($A3564,'Abatements Granted'!$A$2:$L$402,10,0)</f>
        <v>#N/A</v>
      </c>
      <c r="AI3564" s="36" t="e">
        <f>VLOOKUP($A3564,'Abatements Granted'!$A$2:$L$402,7,0)</f>
        <v>#N/A</v>
      </c>
    </row>
    <row r="3565" spans="1:35" x14ac:dyDescent="0.2">
      <c r="A3565" s="38" t="s">
        <v>121</v>
      </c>
      <c r="B3565" t="s">
        <v>7972</v>
      </c>
      <c r="C3565">
        <v>1010</v>
      </c>
      <c r="D3565">
        <v>3</v>
      </c>
      <c r="E3565">
        <v>3</v>
      </c>
      <c r="F3565">
        <v>105</v>
      </c>
      <c r="G3565" t="s">
        <v>7143</v>
      </c>
      <c r="H3565" t="s">
        <v>3681</v>
      </c>
      <c r="I3565">
        <v>2</v>
      </c>
      <c r="J3565">
        <v>4</v>
      </c>
      <c r="K3565">
        <v>94</v>
      </c>
      <c r="L3565">
        <v>2017</v>
      </c>
      <c r="M3565">
        <v>2017</v>
      </c>
      <c r="N3565">
        <v>2849</v>
      </c>
      <c r="O3565" s="35">
        <v>457710</v>
      </c>
      <c r="P3565">
        <v>6</v>
      </c>
      <c r="Q3565">
        <v>0</v>
      </c>
      <c r="R3565">
        <v>0</v>
      </c>
      <c r="U3565" s="36">
        <v>430200</v>
      </c>
      <c r="V3565">
        <v>1.84</v>
      </c>
      <c r="W3565" s="36">
        <v>146400</v>
      </c>
      <c r="X3565">
        <v>300</v>
      </c>
      <c r="Y3565" s="39">
        <v>576900</v>
      </c>
      <c r="Z3565" s="40">
        <v>43109</v>
      </c>
      <c r="AA3565" s="36">
        <v>433065</v>
      </c>
      <c r="AB3565">
        <v>1.33</v>
      </c>
      <c r="AC3565">
        <v>0</v>
      </c>
      <c r="AD3565" s="39">
        <v>540400</v>
      </c>
      <c r="AE3565" s="3">
        <f t="shared" si="111"/>
        <v>6.7542561065877083E-2</v>
      </c>
      <c r="AF3565" s="41">
        <f t="shared" si="110"/>
        <v>6.7542561065877083E-2</v>
      </c>
      <c r="AG3565" t="e">
        <f>VLOOKUP($A3565,'Abatements Granted'!$A$2:$L$402,2,0)</f>
        <v>#N/A</v>
      </c>
      <c r="AH3565" t="e">
        <f>VLOOKUP($A3565,'Abatements Granted'!$A$2:$L$402,10,0)</f>
        <v>#N/A</v>
      </c>
      <c r="AI3565" s="36" t="e">
        <f>VLOOKUP($A3565,'Abatements Granted'!$A$2:$L$402,7,0)</f>
        <v>#N/A</v>
      </c>
    </row>
    <row r="3566" spans="1:35" x14ac:dyDescent="0.2">
      <c r="A3566" s="38" t="s">
        <v>3485</v>
      </c>
      <c r="B3566" t="s">
        <v>7973</v>
      </c>
      <c r="C3566">
        <v>1010</v>
      </c>
      <c r="D3566">
        <v>3</v>
      </c>
      <c r="E3566">
        <v>3</v>
      </c>
      <c r="F3566">
        <v>91</v>
      </c>
      <c r="G3566" t="s">
        <v>7143</v>
      </c>
      <c r="H3566" t="s">
        <v>3681</v>
      </c>
      <c r="I3566">
        <v>2</v>
      </c>
      <c r="J3566">
        <v>4</v>
      </c>
      <c r="K3566">
        <v>94</v>
      </c>
      <c r="L3566">
        <v>2016</v>
      </c>
      <c r="M3566">
        <v>2017</v>
      </c>
      <c r="N3566">
        <v>3470</v>
      </c>
      <c r="O3566" s="35">
        <v>568742</v>
      </c>
      <c r="P3566">
        <v>6</v>
      </c>
      <c r="Q3566">
        <v>0</v>
      </c>
      <c r="R3566">
        <v>0</v>
      </c>
      <c r="U3566" s="36">
        <v>534600</v>
      </c>
      <c r="V3566">
        <v>1.84</v>
      </c>
      <c r="W3566" s="36">
        <v>146400</v>
      </c>
      <c r="X3566">
        <v>4900</v>
      </c>
      <c r="Y3566" s="39">
        <v>685900</v>
      </c>
      <c r="Z3566" s="40">
        <v>42867</v>
      </c>
      <c r="AA3566" s="36">
        <v>462302</v>
      </c>
      <c r="AB3566">
        <v>1.48</v>
      </c>
      <c r="AC3566">
        <v>0</v>
      </c>
      <c r="AD3566" s="39">
        <v>640700</v>
      </c>
      <c r="AE3566" s="3">
        <f t="shared" si="111"/>
        <v>7.0547838301857402E-2</v>
      </c>
      <c r="AF3566" s="41">
        <f t="shared" si="110"/>
        <v>7.0547838301857402E-2</v>
      </c>
      <c r="AG3566" t="e">
        <f>VLOOKUP($A3566,'Abatements Granted'!$A$2:$L$402,2,0)</f>
        <v>#N/A</v>
      </c>
      <c r="AH3566" t="e">
        <f>VLOOKUP($A3566,'Abatements Granted'!$A$2:$L$402,10,0)</f>
        <v>#N/A</v>
      </c>
      <c r="AI3566" s="36" t="e">
        <f>VLOOKUP($A3566,'Abatements Granted'!$A$2:$L$402,7,0)</f>
        <v>#N/A</v>
      </c>
    </row>
    <row r="3567" spans="1:35" x14ac:dyDescent="0.2">
      <c r="A3567" s="38" t="s">
        <v>7974</v>
      </c>
      <c r="B3567" t="s">
        <v>7975</v>
      </c>
      <c r="C3567">
        <v>1310</v>
      </c>
      <c r="D3567">
        <v>3</v>
      </c>
      <c r="E3567">
        <v>3</v>
      </c>
      <c r="F3567">
        <v>41</v>
      </c>
      <c r="G3567" t="s">
        <v>7143</v>
      </c>
      <c r="H3567" t="s">
        <v>3656</v>
      </c>
      <c r="M3567">
        <v>0</v>
      </c>
      <c r="N3567">
        <v>0</v>
      </c>
      <c r="O3567" s="35">
        <v>0</v>
      </c>
      <c r="U3567" s="36">
        <v>0</v>
      </c>
      <c r="V3567">
        <v>17.55</v>
      </c>
      <c r="W3567" s="36">
        <v>148100</v>
      </c>
      <c r="X3567">
        <v>0</v>
      </c>
      <c r="Y3567" s="39">
        <v>148100</v>
      </c>
      <c r="Z3567" s="40">
        <v>41989</v>
      </c>
      <c r="AA3567" s="36">
        <v>1</v>
      </c>
      <c r="AB3567">
        <v>148100</v>
      </c>
      <c r="AC3567" t="s">
        <v>3657</v>
      </c>
      <c r="AD3567" s="39">
        <v>126400</v>
      </c>
      <c r="AE3567" s="3">
        <f t="shared" si="111"/>
        <v>0.17167721518987333</v>
      </c>
      <c r="AF3567" s="41">
        <f t="shared" si="110"/>
        <v>0.17167721518987333</v>
      </c>
      <c r="AG3567" t="e">
        <f>VLOOKUP($A3567,'Abatements Granted'!$A$2:$L$402,2,0)</f>
        <v>#N/A</v>
      </c>
      <c r="AH3567" t="e">
        <f>VLOOKUP($A3567,'Abatements Granted'!$A$2:$L$402,10,0)</f>
        <v>#N/A</v>
      </c>
      <c r="AI3567" s="36" t="e">
        <f>VLOOKUP($A3567,'Abatements Granted'!$A$2:$L$402,7,0)</f>
        <v>#N/A</v>
      </c>
    </row>
    <row r="3568" spans="1:35" x14ac:dyDescent="0.2">
      <c r="A3568" s="38" t="s">
        <v>791</v>
      </c>
      <c r="B3568" t="s">
        <v>7976</v>
      </c>
      <c r="C3568">
        <v>1010</v>
      </c>
      <c r="D3568">
        <v>3</v>
      </c>
      <c r="E3568">
        <v>3</v>
      </c>
      <c r="F3568">
        <v>174</v>
      </c>
      <c r="G3568" t="s">
        <v>7143</v>
      </c>
      <c r="H3568" t="s">
        <v>3689</v>
      </c>
      <c r="I3568">
        <v>1</v>
      </c>
      <c r="J3568">
        <v>3</v>
      </c>
      <c r="K3568">
        <v>96</v>
      </c>
      <c r="L3568">
        <v>2019</v>
      </c>
      <c r="M3568">
        <v>2019</v>
      </c>
      <c r="N3568">
        <v>2798</v>
      </c>
      <c r="O3568" s="35">
        <v>467909</v>
      </c>
      <c r="P3568">
        <v>4</v>
      </c>
      <c r="Q3568">
        <v>0</v>
      </c>
      <c r="R3568">
        <v>0</v>
      </c>
      <c r="U3568" s="36">
        <v>449200</v>
      </c>
      <c r="V3568">
        <v>1.84</v>
      </c>
      <c r="W3568" s="36">
        <v>146400</v>
      </c>
      <c r="X3568">
        <v>17100</v>
      </c>
      <c r="Y3568" s="39">
        <v>612700</v>
      </c>
      <c r="Z3568" s="40">
        <v>43886</v>
      </c>
      <c r="AA3568" s="36">
        <v>459297</v>
      </c>
      <c r="AB3568">
        <v>1.33</v>
      </c>
      <c r="AC3568">
        <v>0</v>
      </c>
      <c r="AD3568" s="39">
        <v>587700</v>
      </c>
      <c r="AE3568" s="3">
        <f t="shared" si="111"/>
        <v>4.2538710226305954E-2</v>
      </c>
      <c r="AF3568" s="41">
        <f t="shared" si="110"/>
        <v>4.2538710226305954E-2</v>
      </c>
      <c r="AG3568" t="e">
        <f>VLOOKUP($A3568,'Abatements Granted'!$A$2:$L$402,2,0)</f>
        <v>#N/A</v>
      </c>
      <c r="AH3568" t="e">
        <f>VLOOKUP($A3568,'Abatements Granted'!$A$2:$L$402,10,0)</f>
        <v>#N/A</v>
      </c>
      <c r="AI3568" s="36" t="e">
        <f>VLOOKUP($A3568,'Abatements Granted'!$A$2:$L$402,7,0)</f>
        <v>#N/A</v>
      </c>
    </row>
    <row r="3569" spans="1:35" x14ac:dyDescent="0.2">
      <c r="A3569" s="38" t="s">
        <v>871</v>
      </c>
      <c r="B3569" t="s">
        <v>7977</v>
      </c>
      <c r="C3569">
        <v>1010</v>
      </c>
      <c r="D3569">
        <v>3</v>
      </c>
      <c r="E3569">
        <v>3</v>
      </c>
      <c r="F3569">
        <v>186</v>
      </c>
      <c r="G3569" t="s">
        <v>7143</v>
      </c>
      <c r="H3569" t="s">
        <v>3681</v>
      </c>
      <c r="I3569">
        <v>2</v>
      </c>
      <c r="J3569">
        <v>5</v>
      </c>
      <c r="K3569">
        <v>97</v>
      </c>
      <c r="L3569">
        <v>2020</v>
      </c>
      <c r="M3569">
        <v>2020</v>
      </c>
      <c r="N3569">
        <v>3965</v>
      </c>
      <c r="O3569" s="35">
        <v>638562</v>
      </c>
      <c r="P3569">
        <v>3</v>
      </c>
      <c r="U3569" s="36">
        <v>619400</v>
      </c>
      <c r="V3569">
        <v>3.67</v>
      </c>
      <c r="W3569" s="36">
        <v>161500</v>
      </c>
      <c r="X3569">
        <v>0</v>
      </c>
      <c r="Y3569" s="39">
        <v>780900</v>
      </c>
      <c r="Z3569" s="40">
        <v>44092</v>
      </c>
      <c r="AA3569" s="36">
        <v>657596</v>
      </c>
      <c r="AB3569">
        <v>1.19</v>
      </c>
      <c r="AC3569" t="s">
        <v>4015</v>
      </c>
      <c r="AD3569" s="39">
        <v>732000</v>
      </c>
      <c r="AE3569" s="3">
        <f t="shared" si="111"/>
        <v>6.6803278688524648E-2</v>
      </c>
      <c r="AF3569" s="41">
        <f t="shared" si="110"/>
        <v>6.6803278688524648E-2</v>
      </c>
      <c r="AG3569" t="e">
        <f>VLOOKUP($A3569,'Abatements Granted'!$A$2:$L$402,2,0)</f>
        <v>#N/A</v>
      </c>
      <c r="AH3569" t="e">
        <f>VLOOKUP($A3569,'Abatements Granted'!$A$2:$L$402,10,0)</f>
        <v>#N/A</v>
      </c>
      <c r="AI3569" s="36" t="e">
        <f>VLOOKUP($A3569,'Abatements Granted'!$A$2:$L$402,7,0)</f>
        <v>#N/A</v>
      </c>
    </row>
    <row r="3570" spans="1:35" x14ac:dyDescent="0.2">
      <c r="A3570" s="38" t="s">
        <v>1077</v>
      </c>
      <c r="B3570" t="s">
        <v>7978</v>
      </c>
      <c r="C3570">
        <v>1010</v>
      </c>
      <c r="D3570">
        <v>3</v>
      </c>
      <c r="E3570">
        <v>3</v>
      </c>
      <c r="F3570">
        <v>210</v>
      </c>
      <c r="G3570" t="s">
        <v>7143</v>
      </c>
      <c r="H3570" t="s">
        <v>3681</v>
      </c>
      <c r="I3570">
        <v>2</v>
      </c>
      <c r="J3570">
        <v>4</v>
      </c>
      <c r="K3570">
        <v>96</v>
      </c>
      <c r="L3570">
        <v>2019</v>
      </c>
      <c r="M3570">
        <v>2019</v>
      </c>
      <c r="N3570">
        <v>3243</v>
      </c>
      <c r="O3570" s="35">
        <v>508815</v>
      </c>
      <c r="P3570">
        <v>4</v>
      </c>
      <c r="Q3570">
        <v>0</v>
      </c>
      <c r="R3570">
        <v>0</v>
      </c>
      <c r="U3570" s="36">
        <v>488500</v>
      </c>
      <c r="V3570">
        <v>4.43</v>
      </c>
      <c r="W3570" s="36">
        <v>158100</v>
      </c>
      <c r="X3570">
        <v>0</v>
      </c>
      <c r="Y3570" s="39">
        <v>646600</v>
      </c>
      <c r="Z3570" s="40">
        <v>43819</v>
      </c>
      <c r="AA3570" s="36">
        <v>514321</v>
      </c>
      <c r="AB3570">
        <v>1.26</v>
      </c>
      <c r="AC3570">
        <v>0</v>
      </c>
      <c r="AD3570" s="39">
        <v>605800</v>
      </c>
      <c r="AE3570" s="3">
        <f t="shared" si="111"/>
        <v>6.7348960052822759E-2</v>
      </c>
      <c r="AF3570" s="41">
        <f t="shared" si="110"/>
        <v>6.7348960052822759E-2</v>
      </c>
      <c r="AG3570" t="e">
        <f>VLOOKUP($A3570,'Abatements Granted'!$A$2:$L$402,2,0)</f>
        <v>#N/A</v>
      </c>
      <c r="AH3570" t="e">
        <f>VLOOKUP($A3570,'Abatements Granted'!$A$2:$L$402,10,0)</f>
        <v>#N/A</v>
      </c>
      <c r="AI3570" s="36" t="e">
        <f>VLOOKUP($A3570,'Abatements Granted'!$A$2:$L$402,7,0)</f>
        <v>#N/A</v>
      </c>
    </row>
    <row r="3571" spans="1:35" x14ac:dyDescent="0.2">
      <c r="A3571" s="38" t="s">
        <v>7979</v>
      </c>
      <c r="B3571" t="s">
        <v>7980</v>
      </c>
      <c r="C3571">
        <v>1010</v>
      </c>
      <c r="D3571">
        <v>3</v>
      </c>
      <c r="E3571">
        <v>3</v>
      </c>
      <c r="F3571">
        <v>222</v>
      </c>
      <c r="G3571" t="s">
        <v>7143</v>
      </c>
      <c r="H3571" t="s">
        <v>3681</v>
      </c>
      <c r="I3571">
        <v>2</v>
      </c>
      <c r="J3571">
        <v>4</v>
      </c>
      <c r="K3571">
        <v>96</v>
      </c>
      <c r="L3571">
        <v>2019</v>
      </c>
      <c r="M3571">
        <v>2019</v>
      </c>
      <c r="N3571">
        <v>3683</v>
      </c>
      <c r="O3571" s="35">
        <v>541382</v>
      </c>
      <c r="P3571">
        <v>4</v>
      </c>
      <c r="Q3571">
        <v>0</v>
      </c>
      <c r="R3571">
        <v>0</v>
      </c>
      <c r="S3571" t="s">
        <v>4146</v>
      </c>
      <c r="T3571">
        <v>96</v>
      </c>
      <c r="U3571" s="36">
        <v>519700</v>
      </c>
      <c r="V3571">
        <v>4.12</v>
      </c>
      <c r="W3571" s="36">
        <v>155600</v>
      </c>
      <c r="X3571">
        <v>0</v>
      </c>
      <c r="Y3571" s="39">
        <v>675300</v>
      </c>
      <c r="Z3571" s="40">
        <v>43973</v>
      </c>
      <c r="AA3571" s="36">
        <v>519827</v>
      </c>
      <c r="AB3571">
        <v>1.3</v>
      </c>
      <c r="AC3571">
        <v>0</v>
      </c>
      <c r="AD3571" s="39">
        <v>604500</v>
      </c>
      <c r="AE3571" s="3">
        <f t="shared" si="111"/>
        <v>0.11712158808932993</v>
      </c>
      <c r="AF3571" s="41">
        <f t="shared" si="110"/>
        <v>0.11712158808932993</v>
      </c>
      <c r="AG3571" t="e">
        <f>VLOOKUP($A3571,'Abatements Granted'!$A$2:$L$402,2,0)</f>
        <v>#N/A</v>
      </c>
      <c r="AH3571" t="e">
        <f>VLOOKUP($A3571,'Abatements Granted'!$A$2:$L$402,10,0)</f>
        <v>#N/A</v>
      </c>
      <c r="AI3571" s="36" t="e">
        <f>VLOOKUP($A3571,'Abatements Granted'!$A$2:$L$402,7,0)</f>
        <v>#N/A</v>
      </c>
    </row>
    <row r="3572" spans="1:35" x14ac:dyDescent="0.2">
      <c r="A3572" s="38" t="s">
        <v>3478</v>
      </c>
      <c r="B3572" t="s">
        <v>7981</v>
      </c>
      <c r="C3572">
        <v>1010</v>
      </c>
      <c r="D3572">
        <v>3</v>
      </c>
      <c r="E3572">
        <v>3</v>
      </c>
      <c r="F3572">
        <v>91</v>
      </c>
      <c r="G3572" t="s">
        <v>7106</v>
      </c>
      <c r="H3572" t="s">
        <v>3681</v>
      </c>
      <c r="I3572">
        <v>2</v>
      </c>
      <c r="J3572">
        <v>3</v>
      </c>
      <c r="K3572">
        <v>80</v>
      </c>
      <c r="L3572">
        <v>1996</v>
      </c>
      <c r="M3572">
        <v>2003</v>
      </c>
      <c r="N3572">
        <v>3295</v>
      </c>
      <c r="O3572" s="35">
        <v>462170</v>
      </c>
      <c r="P3572">
        <v>20</v>
      </c>
      <c r="Q3572">
        <v>0</v>
      </c>
      <c r="R3572">
        <v>0</v>
      </c>
      <c r="U3572" s="36">
        <v>369700</v>
      </c>
      <c r="V3572">
        <v>5.1100000000000003</v>
      </c>
      <c r="W3572" s="36">
        <v>144400</v>
      </c>
      <c r="X3572">
        <v>100</v>
      </c>
      <c r="Y3572" s="39">
        <v>514200</v>
      </c>
      <c r="Z3572" s="40">
        <v>44188</v>
      </c>
      <c r="AA3572" s="36">
        <v>410000</v>
      </c>
      <c r="AB3572">
        <v>1.25</v>
      </c>
      <c r="AC3572" t="s">
        <v>3728</v>
      </c>
      <c r="AD3572" s="39">
        <v>476800</v>
      </c>
      <c r="AE3572" s="3">
        <f t="shared" si="111"/>
        <v>7.8439597315436149E-2</v>
      </c>
      <c r="AF3572" s="41">
        <f t="shared" si="110"/>
        <v>7.8439597315436149E-2</v>
      </c>
      <c r="AG3572" t="e">
        <f>VLOOKUP($A3572,'Abatements Granted'!$A$2:$L$402,2,0)</f>
        <v>#N/A</v>
      </c>
      <c r="AH3572" t="e">
        <f>VLOOKUP($A3572,'Abatements Granted'!$A$2:$L$402,10,0)</f>
        <v>#N/A</v>
      </c>
      <c r="AI3572" s="36" t="e">
        <f>VLOOKUP($A3572,'Abatements Granted'!$A$2:$L$402,7,0)</f>
        <v>#N/A</v>
      </c>
    </row>
    <row r="3573" spans="1:35" x14ac:dyDescent="0.2">
      <c r="A3573" s="38" t="s">
        <v>7982</v>
      </c>
      <c r="B3573" t="s">
        <v>7983</v>
      </c>
      <c r="C3573">
        <v>1300</v>
      </c>
      <c r="D3573">
        <v>3</v>
      </c>
      <c r="E3573">
        <v>3</v>
      </c>
      <c r="F3573">
        <v>111</v>
      </c>
      <c r="G3573" t="s">
        <v>7106</v>
      </c>
      <c r="H3573" t="s">
        <v>3656</v>
      </c>
      <c r="M3573">
        <v>0</v>
      </c>
      <c r="N3573">
        <v>0</v>
      </c>
      <c r="O3573" s="35">
        <v>0</v>
      </c>
      <c r="U3573" s="36">
        <v>0</v>
      </c>
      <c r="V3573">
        <v>1.81</v>
      </c>
      <c r="W3573" s="36">
        <v>146000</v>
      </c>
      <c r="X3573">
        <v>0</v>
      </c>
      <c r="Y3573" s="39">
        <v>146000</v>
      </c>
      <c r="Z3573" s="40">
        <v>44188</v>
      </c>
      <c r="AA3573" s="36">
        <v>1</v>
      </c>
      <c r="AB3573">
        <v>146000</v>
      </c>
      <c r="AC3573" t="s">
        <v>4019</v>
      </c>
      <c r="AD3573" s="39">
        <v>132400</v>
      </c>
      <c r="AE3573" s="3">
        <f t="shared" si="111"/>
        <v>0.10271903323262843</v>
      </c>
      <c r="AF3573" s="41">
        <f t="shared" si="110"/>
        <v>0.10271903323262843</v>
      </c>
      <c r="AG3573" t="e">
        <f>VLOOKUP($A3573,'Abatements Granted'!$A$2:$L$402,2,0)</f>
        <v>#N/A</v>
      </c>
      <c r="AH3573" t="e">
        <f>VLOOKUP($A3573,'Abatements Granted'!$A$2:$L$402,10,0)</f>
        <v>#N/A</v>
      </c>
      <c r="AI3573" s="36" t="e">
        <f>VLOOKUP($A3573,'Abatements Granted'!$A$2:$L$402,7,0)</f>
        <v>#N/A</v>
      </c>
    </row>
    <row r="3574" spans="1:35" x14ac:dyDescent="0.2">
      <c r="A3574" s="38" t="s">
        <v>401</v>
      </c>
      <c r="B3574" t="s">
        <v>7984</v>
      </c>
      <c r="C3574">
        <v>1010</v>
      </c>
      <c r="D3574">
        <v>3</v>
      </c>
      <c r="E3574">
        <v>3</v>
      </c>
      <c r="F3574">
        <v>131</v>
      </c>
      <c r="G3574" t="s">
        <v>7106</v>
      </c>
      <c r="H3574" t="s">
        <v>3669</v>
      </c>
      <c r="I3574">
        <v>1.75</v>
      </c>
      <c r="J3574">
        <v>4</v>
      </c>
      <c r="K3574">
        <v>80</v>
      </c>
      <c r="L3574">
        <v>1989</v>
      </c>
      <c r="M3574">
        <v>2003</v>
      </c>
      <c r="N3574">
        <v>2691</v>
      </c>
      <c r="O3574" s="35">
        <v>487580</v>
      </c>
      <c r="P3574">
        <v>20</v>
      </c>
      <c r="Q3574">
        <v>0</v>
      </c>
      <c r="R3574">
        <v>0</v>
      </c>
      <c r="U3574" s="36">
        <v>390100</v>
      </c>
      <c r="V3574">
        <v>1.32</v>
      </c>
      <c r="W3574" s="36">
        <v>139000</v>
      </c>
      <c r="X3574">
        <v>3000</v>
      </c>
      <c r="Y3574" s="39">
        <v>532100</v>
      </c>
      <c r="Z3574" s="40">
        <v>32191</v>
      </c>
      <c r="AA3574" s="36">
        <v>75000</v>
      </c>
      <c r="AB3574">
        <v>7.09</v>
      </c>
      <c r="AC3574" t="s">
        <v>3947</v>
      </c>
      <c r="AD3574" s="39">
        <v>519900</v>
      </c>
      <c r="AE3574" s="3">
        <f t="shared" si="111"/>
        <v>2.3466051163685275E-2</v>
      </c>
      <c r="AF3574" s="41">
        <f t="shared" si="110"/>
        <v>2.3466051163685275E-2</v>
      </c>
      <c r="AG3574" t="e">
        <f>VLOOKUP($A3574,'Abatements Granted'!$A$2:$L$402,2,0)</f>
        <v>#N/A</v>
      </c>
      <c r="AH3574" t="e">
        <f>VLOOKUP($A3574,'Abatements Granted'!$A$2:$L$402,10,0)</f>
        <v>#N/A</v>
      </c>
      <c r="AI3574" s="36" t="e">
        <f>VLOOKUP($A3574,'Abatements Granted'!$A$2:$L$402,7,0)</f>
        <v>#N/A</v>
      </c>
    </row>
    <row r="3575" spans="1:35" x14ac:dyDescent="0.2">
      <c r="A3575" s="38" t="s">
        <v>7985</v>
      </c>
      <c r="B3575" t="s">
        <v>7986</v>
      </c>
      <c r="C3575">
        <v>1320</v>
      </c>
      <c r="D3575">
        <v>3</v>
      </c>
      <c r="E3575">
        <v>0</v>
      </c>
      <c r="F3575">
        <v>135</v>
      </c>
      <c r="G3575" t="s">
        <v>7106</v>
      </c>
      <c r="H3575" t="s">
        <v>3656</v>
      </c>
      <c r="M3575">
        <v>0</v>
      </c>
      <c r="N3575">
        <v>0</v>
      </c>
      <c r="O3575" s="35">
        <v>0</v>
      </c>
      <c r="U3575" s="36">
        <v>0</v>
      </c>
      <c r="V3575">
        <v>2.74</v>
      </c>
      <c r="W3575" s="36">
        <v>16100</v>
      </c>
      <c r="X3575">
        <v>0</v>
      </c>
      <c r="Y3575" s="39">
        <v>16100</v>
      </c>
      <c r="Z3575" s="40">
        <v>35543</v>
      </c>
      <c r="AA3575" s="36">
        <v>40000</v>
      </c>
      <c r="AB3575">
        <v>0.4</v>
      </c>
      <c r="AC3575" t="s">
        <v>3657</v>
      </c>
      <c r="AD3575" s="39">
        <v>14700</v>
      </c>
      <c r="AE3575" s="3">
        <f t="shared" si="111"/>
        <v>9.5238095238095344E-2</v>
      </c>
      <c r="AF3575" s="41">
        <f t="shared" si="110"/>
        <v>9.5238095238095344E-2</v>
      </c>
      <c r="AG3575" t="e">
        <f>VLOOKUP($A3575,'Abatements Granted'!$A$2:$L$402,2,0)</f>
        <v>#N/A</v>
      </c>
      <c r="AH3575" t="e">
        <f>VLOOKUP($A3575,'Abatements Granted'!$A$2:$L$402,10,0)</f>
        <v>#N/A</v>
      </c>
      <c r="AI3575" s="36" t="e">
        <f>VLOOKUP($A3575,'Abatements Granted'!$A$2:$L$402,7,0)</f>
        <v>#N/A</v>
      </c>
    </row>
    <row r="3576" spans="1:35" x14ac:dyDescent="0.2">
      <c r="A3576" s="38" t="s">
        <v>443</v>
      </c>
      <c r="B3576" t="s">
        <v>7987</v>
      </c>
      <c r="C3576">
        <v>1010</v>
      </c>
      <c r="D3576">
        <v>3</v>
      </c>
      <c r="E3576">
        <v>3</v>
      </c>
      <c r="F3576">
        <v>137</v>
      </c>
      <c r="G3576" t="s">
        <v>7106</v>
      </c>
      <c r="H3576" t="s">
        <v>3666</v>
      </c>
      <c r="I3576">
        <v>1.75</v>
      </c>
      <c r="J3576">
        <v>4</v>
      </c>
      <c r="K3576">
        <v>84</v>
      </c>
      <c r="L3576">
        <v>1998</v>
      </c>
      <c r="M3576">
        <v>2007</v>
      </c>
      <c r="N3576">
        <v>2864</v>
      </c>
      <c r="O3576" s="35">
        <v>482972</v>
      </c>
      <c r="P3576">
        <v>16</v>
      </c>
      <c r="Q3576">
        <v>0</v>
      </c>
      <c r="R3576">
        <v>0</v>
      </c>
      <c r="U3576" s="36">
        <v>405700</v>
      </c>
      <c r="V3576">
        <v>2.72</v>
      </c>
      <c r="W3576" s="36">
        <v>147400</v>
      </c>
      <c r="X3576">
        <v>500</v>
      </c>
      <c r="Y3576" s="39">
        <v>553600</v>
      </c>
      <c r="Z3576" s="40">
        <v>35543</v>
      </c>
      <c r="AA3576" s="36">
        <v>40000</v>
      </c>
      <c r="AB3576">
        <v>13.84</v>
      </c>
      <c r="AC3576" t="s">
        <v>3660</v>
      </c>
      <c r="AD3576" s="39">
        <v>535900</v>
      </c>
      <c r="AE3576" s="3">
        <f t="shared" si="111"/>
        <v>3.302855010263106E-2</v>
      </c>
      <c r="AF3576" s="41">
        <f t="shared" si="110"/>
        <v>3.302855010263106E-2</v>
      </c>
      <c r="AG3576" t="e">
        <f>VLOOKUP($A3576,'Abatements Granted'!$A$2:$L$402,2,0)</f>
        <v>#N/A</v>
      </c>
      <c r="AH3576" t="e">
        <f>VLOOKUP($A3576,'Abatements Granted'!$A$2:$L$402,10,0)</f>
        <v>#N/A</v>
      </c>
      <c r="AI3576" s="36" t="e">
        <f>VLOOKUP($A3576,'Abatements Granted'!$A$2:$L$402,7,0)</f>
        <v>#N/A</v>
      </c>
    </row>
    <row r="3577" spans="1:35" x14ac:dyDescent="0.2">
      <c r="A3577" s="38" t="s">
        <v>500</v>
      </c>
      <c r="B3577" t="s">
        <v>7988</v>
      </c>
      <c r="C3577">
        <v>1010</v>
      </c>
      <c r="D3577">
        <v>3</v>
      </c>
      <c r="E3577">
        <v>3</v>
      </c>
      <c r="F3577">
        <v>141</v>
      </c>
      <c r="G3577" t="s">
        <v>7106</v>
      </c>
      <c r="H3577" t="s">
        <v>3669</v>
      </c>
      <c r="I3577">
        <v>2</v>
      </c>
      <c r="J3577">
        <v>4</v>
      </c>
      <c r="K3577">
        <v>76</v>
      </c>
      <c r="L3577">
        <v>1956</v>
      </c>
      <c r="M3577">
        <v>1999</v>
      </c>
      <c r="N3577">
        <v>2803</v>
      </c>
      <c r="O3577" s="35">
        <v>468205</v>
      </c>
      <c r="P3577">
        <v>24</v>
      </c>
      <c r="Q3577">
        <v>0</v>
      </c>
      <c r="R3577">
        <v>0</v>
      </c>
      <c r="U3577" s="36">
        <v>355800</v>
      </c>
      <c r="V3577">
        <v>0.94</v>
      </c>
      <c r="W3577" s="36">
        <v>132400</v>
      </c>
      <c r="X3577">
        <v>200</v>
      </c>
      <c r="Y3577" s="39">
        <v>488400</v>
      </c>
      <c r="Z3577" s="40">
        <v>35125</v>
      </c>
      <c r="AA3577" s="36">
        <v>95000</v>
      </c>
      <c r="AB3577">
        <v>5.14</v>
      </c>
      <c r="AC3577">
        <v>0</v>
      </c>
      <c r="AD3577" s="39">
        <v>435800</v>
      </c>
      <c r="AE3577" s="3">
        <f t="shared" si="111"/>
        <v>0.12069756769160156</v>
      </c>
      <c r="AF3577" s="41">
        <f t="shared" si="110"/>
        <v>0.12069756769160156</v>
      </c>
      <c r="AG3577" t="e">
        <f>VLOOKUP($A3577,'Abatements Granted'!$A$2:$L$402,2,0)</f>
        <v>#N/A</v>
      </c>
      <c r="AH3577" t="e">
        <f>VLOOKUP($A3577,'Abatements Granted'!$A$2:$L$402,10,0)</f>
        <v>#N/A</v>
      </c>
      <c r="AI3577" s="36" t="e">
        <f>VLOOKUP($A3577,'Abatements Granted'!$A$2:$L$402,7,0)</f>
        <v>#N/A</v>
      </c>
    </row>
    <row r="3578" spans="1:35" x14ac:dyDescent="0.2">
      <c r="A3578" s="38" t="s">
        <v>623</v>
      </c>
      <c r="B3578" t="s">
        <v>7989</v>
      </c>
      <c r="C3578">
        <v>1010</v>
      </c>
      <c r="D3578">
        <v>3</v>
      </c>
      <c r="E3578">
        <v>3</v>
      </c>
      <c r="F3578">
        <v>153</v>
      </c>
      <c r="G3578" t="s">
        <v>7106</v>
      </c>
      <c r="H3578" t="s">
        <v>3941</v>
      </c>
      <c r="I3578">
        <v>1</v>
      </c>
      <c r="J3578">
        <v>4</v>
      </c>
      <c r="K3578">
        <v>81</v>
      </c>
      <c r="L3578">
        <v>1994</v>
      </c>
      <c r="M3578">
        <v>2004</v>
      </c>
      <c r="N3578">
        <v>3739</v>
      </c>
      <c r="O3578" s="35">
        <v>574265</v>
      </c>
      <c r="P3578">
        <v>19</v>
      </c>
      <c r="Q3578">
        <v>0</v>
      </c>
      <c r="R3578">
        <v>0</v>
      </c>
      <c r="U3578" s="36">
        <v>465200</v>
      </c>
      <c r="V3578">
        <v>0.94</v>
      </c>
      <c r="W3578" s="36">
        <v>132400</v>
      </c>
      <c r="X3578">
        <v>200</v>
      </c>
      <c r="Y3578" s="39">
        <v>597800</v>
      </c>
      <c r="Z3578" s="40">
        <v>44572</v>
      </c>
      <c r="AA3578" s="36">
        <v>600000</v>
      </c>
      <c r="AB3578">
        <v>1</v>
      </c>
      <c r="AC3578">
        <v>0</v>
      </c>
      <c r="AD3578" s="39">
        <v>576500</v>
      </c>
      <c r="AE3578" s="3">
        <f t="shared" si="111"/>
        <v>3.6947094535993097E-2</v>
      </c>
      <c r="AF3578" s="41">
        <f t="shared" si="110"/>
        <v>3.6947094535993097E-2</v>
      </c>
      <c r="AG3578" t="e">
        <f>VLOOKUP($A3578,'Abatements Granted'!$A$2:$L$402,2,0)</f>
        <v>#N/A</v>
      </c>
      <c r="AH3578" t="e">
        <f>VLOOKUP($A3578,'Abatements Granted'!$A$2:$L$402,10,0)</f>
        <v>#N/A</v>
      </c>
      <c r="AI3578" s="36" t="e">
        <f>VLOOKUP($A3578,'Abatements Granted'!$A$2:$L$402,7,0)</f>
        <v>#N/A</v>
      </c>
    </row>
    <row r="3579" spans="1:35" x14ac:dyDescent="0.2">
      <c r="A3579" s="38" t="s">
        <v>646</v>
      </c>
      <c r="B3579" t="s">
        <v>7990</v>
      </c>
      <c r="C3579">
        <v>1010</v>
      </c>
      <c r="D3579">
        <v>3</v>
      </c>
      <c r="E3579">
        <v>3</v>
      </c>
      <c r="F3579">
        <v>157</v>
      </c>
      <c r="G3579" t="s">
        <v>7106</v>
      </c>
      <c r="H3579" t="s">
        <v>3666</v>
      </c>
      <c r="I3579">
        <v>1.75</v>
      </c>
      <c r="J3579">
        <v>3</v>
      </c>
      <c r="K3579">
        <v>80</v>
      </c>
      <c r="L3579">
        <v>1988</v>
      </c>
      <c r="M3579">
        <v>2003</v>
      </c>
      <c r="N3579">
        <v>2397</v>
      </c>
      <c r="O3579" s="35">
        <v>386395</v>
      </c>
      <c r="P3579">
        <v>20</v>
      </c>
      <c r="Q3579">
        <v>0</v>
      </c>
      <c r="R3579">
        <v>0</v>
      </c>
      <c r="U3579" s="36">
        <v>309100</v>
      </c>
      <c r="V3579">
        <v>0.93</v>
      </c>
      <c r="W3579" s="36">
        <v>132200</v>
      </c>
      <c r="X3579">
        <v>300</v>
      </c>
      <c r="Y3579" s="39">
        <v>441600</v>
      </c>
      <c r="Z3579" s="40">
        <v>36704</v>
      </c>
      <c r="AA3579" s="36">
        <v>234900</v>
      </c>
      <c r="AB3579">
        <v>1.88</v>
      </c>
      <c r="AC3579">
        <v>0</v>
      </c>
      <c r="AD3579" s="39">
        <v>425900</v>
      </c>
      <c r="AE3579" s="3">
        <f t="shared" si="111"/>
        <v>3.686311340690307E-2</v>
      </c>
      <c r="AF3579" s="41">
        <f t="shared" si="110"/>
        <v>3.686311340690307E-2</v>
      </c>
      <c r="AG3579" t="e">
        <f>VLOOKUP($A3579,'Abatements Granted'!$A$2:$L$402,2,0)</f>
        <v>#N/A</v>
      </c>
      <c r="AH3579" t="e">
        <f>VLOOKUP($A3579,'Abatements Granted'!$A$2:$L$402,10,0)</f>
        <v>#N/A</v>
      </c>
      <c r="AI3579" s="36" t="e">
        <f>VLOOKUP($A3579,'Abatements Granted'!$A$2:$L$402,7,0)</f>
        <v>#N/A</v>
      </c>
    </row>
    <row r="3580" spans="1:35" x14ac:dyDescent="0.2">
      <c r="A3580" s="38" t="s">
        <v>702</v>
      </c>
      <c r="B3580" t="s">
        <v>7991</v>
      </c>
      <c r="C3580">
        <v>1010</v>
      </c>
      <c r="D3580">
        <v>3</v>
      </c>
      <c r="E3580">
        <v>3</v>
      </c>
      <c r="F3580">
        <v>163</v>
      </c>
      <c r="G3580" t="s">
        <v>7106</v>
      </c>
      <c r="H3580" t="s">
        <v>3666</v>
      </c>
      <c r="I3580">
        <v>1.75</v>
      </c>
      <c r="J3580">
        <v>3</v>
      </c>
      <c r="K3580">
        <v>81</v>
      </c>
      <c r="L3580">
        <v>1993</v>
      </c>
      <c r="M3580">
        <v>2004</v>
      </c>
      <c r="N3580">
        <v>2590</v>
      </c>
      <c r="O3580" s="35">
        <v>408188</v>
      </c>
      <c r="P3580">
        <v>19</v>
      </c>
      <c r="Q3580">
        <v>0</v>
      </c>
      <c r="R3580">
        <v>0</v>
      </c>
      <c r="U3580" s="36">
        <v>330600</v>
      </c>
      <c r="V3580">
        <v>2.4900000000000002</v>
      </c>
      <c r="W3580" s="36">
        <v>151700</v>
      </c>
      <c r="X3580">
        <v>0</v>
      </c>
      <c r="Y3580" s="39">
        <v>482300</v>
      </c>
      <c r="Z3580" s="40">
        <v>43889</v>
      </c>
      <c r="AA3580" s="36">
        <v>1</v>
      </c>
      <c r="AB3580">
        <v>482300</v>
      </c>
      <c r="AC3580" t="s">
        <v>3657</v>
      </c>
      <c r="AD3580" s="39">
        <v>464300</v>
      </c>
      <c r="AE3580" s="3">
        <f t="shared" si="111"/>
        <v>3.8768037906526054E-2</v>
      </c>
      <c r="AF3580" s="41">
        <f t="shared" si="110"/>
        <v>3.8768037906526054E-2</v>
      </c>
      <c r="AG3580" t="e">
        <f>VLOOKUP($A3580,'Abatements Granted'!$A$2:$L$402,2,0)</f>
        <v>#N/A</v>
      </c>
      <c r="AH3580" t="e">
        <f>VLOOKUP($A3580,'Abatements Granted'!$A$2:$L$402,10,0)</f>
        <v>#N/A</v>
      </c>
      <c r="AI3580" s="36" t="e">
        <f>VLOOKUP($A3580,'Abatements Granted'!$A$2:$L$402,7,0)</f>
        <v>#N/A</v>
      </c>
    </row>
    <row r="3581" spans="1:35" x14ac:dyDescent="0.2">
      <c r="A3581" s="38" t="s">
        <v>7992</v>
      </c>
      <c r="B3581" t="s">
        <v>7993</v>
      </c>
      <c r="C3581">
        <v>1030</v>
      </c>
      <c r="D3581">
        <v>3</v>
      </c>
      <c r="E3581">
        <v>3</v>
      </c>
      <c r="F3581">
        <v>171</v>
      </c>
      <c r="G3581" t="s">
        <v>7106</v>
      </c>
      <c r="H3581" t="s">
        <v>7368</v>
      </c>
      <c r="I3581">
        <v>1</v>
      </c>
      <c r="J3581">
        <v>2</v>
      </c>
      <c r="K3581">
        <v>8</v>
      </c>
      <c r="L3581">
        <v>1953</v>
      </c>
      <c r="M3581">
        <v>1979</v>
      </c>
      <c r="N3581">
        <v>572</v>
      </c>
      <c r="O3581" s="35">
        <v>44911</v>
      </c>
      <c r="P3581">
        <v>44</v>
      </c>
      <c r="Q3581">
        <v>0</v>
      </c>
      <c r="R3581">
        <v>0</v>
      </c>
      <c r="S3581" t="s">
        <v>4146</v>
      </c>
      <c r="T3581">
        <v>8</v>
      </c>
      <c r="U3581" s="36">
        <v>3600</v>
      </c>
      <c r="V3581">
        <v>1.01</v>
      </c>
      <c r="W3581" s="36">
        <v>133700</v>
      </c>
      <c r="X3581">
        <v>0</v>
      </c>
      <c r="Y3581" s="39">
        <v>137300</v>
      </c>
      <c r="Z3581" s="40">
        <v>30648</v>
      </c>
      <c r="AA3581" s="36">
        <v>20000</v>
      </c>
      <c r="AB3581">
        <v>6.86</v>
      </c>
      <c r="AC3581" t="s">
        <v>3657</v>
      </c>
      <c r="AD3581" s="39">
        <v>125700</v>
      </c>
      <c r="AE3581" s="3">
        <f t="shared" si="111"/>
        <v>9.2283214001591007E-2</v>
      </c>
      <c r="AF3581" s="41">
        <f t="shared" si="110"/>
        <v>9.2283214001591007E-2</v>
      </c>
      <c r="AG3581" t="e">
        <f>VLOOKUP($A3581,'Abatements Granted'!$A$2:$L$402,2,0)</f>
        <v>#N/A</v>
      </c>
      <c r="AH3581" t="e">
        <f>VLOOKUP($A3581,'Abatements Granted'!$A$2:$L$402,10,0)</f>
        <v>#N/A</v>
      </c>
      <c r="AI3581" s="36" t="e">
        <f>VLOOKUP($A3581,'Abatements Granted'!$A$2:$L$402,7,0)</f>
        <v>#N/A</v>
      </c>
    </row>
    <row r="3582" spans="1:35" x14ac:dyDescent="0.2">
      <c r="A3582" s="38" t="s">
        <v>855</v>
      </c>
      <c r="B3582" t="s">
        <v>7994</v>
      </c>
      <c r="C3582">
        <v>1010</v>
      </c>
      <c r="D3582">
        <v>3</v>
      </c>
      <c r="E3582">
        <v>3</v>
      </c>
      <c r="F3582">
        <v>183</v>
      </c>
      <c r="G3582" t="s">
        <v>7106</v>
      </c>
      <c r="H3582" t="s">
        <v>3689</v>
      </c>
      <c r="I3582">
        <v>1</v>
      </c>
      <c r="J3582">
        <v>3</v>
      </c>
      <c r="K3582">
        <v>80</v>
      </c>
      <c r="L3582">
        <v>1969</v>
      </c>
      <c r="M3582">
        <v>2003</v>
      </c>
      <c r="N3582">
        <v>1420</v>
      </c>
      <c r="O3582" s="35">
        <v>301824</v>
      </c>
      <c r="P3582">
        <v>20</v>
      </c>
      <c r="Q3582">
        <v>0</v>
      </c>
      <c r="R3582">
        <v>0</v>
      </c>
      <c r="U3582" s="36">
        <v>241500</v>
      </c>
      <c r="V3582">
        <v>1.01</v>
      </c>
      <c r="W3582" s="36">
        <v>133800</v>
      </c>
      <c r="X3582">
        <v>500</v>
      </c>
      <c r="Y3582" s="39">
        <v>375800</v>
      </c>
      <c r="Z3582" s="40">
        <v>42089</v>
      </c>
      <c r="AA3582" s="36">
        <v>205000</v>
      </c>
      <c r="AB3582">
        <v>1.83</v>
      </c>
      <c r="AC3582">
        <v>0</v>
      </c>
      <c r="AD3582" s="39">
        <v>355200</v>
      </c>
      <c r="AE3582" s="3">
        <f t="shared" si="111"/>
        <v>5.7995495495495542E-2</v>
      </c>
      <c r="AF3582" s="41">
        <f t="shared" si="110"/>
        <v>5.7995495495495542E-2</v>
      </c>
      <c r="AG3582" t="e">
        <f>VLOOKUP($A3582,'Abatements Granted'!$A$2:$L$402,2,0)</f>
        <v>#N/A</v>
      </c>
      <c r="AH3582" t="e">
        <f>VLOOKUP($A3582,'Abatements Granted'!$A$2:$L$402,10,0)</f>
        <v>#N/A</v>
      </c>
      <c r="AI3582" s="36" t="e">
        <f>VLOOKUP($A3582,'Abatements Granted'!$A$2:$L$402,7,0)</f>
        <v>#N/A</v>
      </c>
    </row>
    <row r="3583" spans="1:35" x14ac:dyDescent="0.2">
      <c r="A3583" s="38" t="s">
        <v>918</v>
      </c>
      <c r="B3583" t="s">
        <v>7995</v>
      </c>
      <c r="C3583">
        <v>1010</v>
      </c>
      <c r="D3583">
        <v>3</v>
      </c>
      <c r="E3583">
        <v>3</v>
      </c>
      <c r="F3583">
        <v>191</v>
      </c>
      <c r="G3583" t="s">
        <v>7106</v>
      </c>
      <c r="H3583" t="s">
        <v>3689</v>
      </c>
      <c r="I3583">
        <v>1</v>
      </c>
      <c r="J3583">
        <v>3</v>
      </c>
      <c r="K3583">
        <v>77</v>
      </c>
      <c r="L3583">
        <v>1965</v>
      </c>
      <c r="M3583">
        <v>2000</v>
      </c>
      <c r="N3583">
        <v>1427</v>
      </c>
      <c r="O3583" s="35">
        <v>303249</v>
      </c>
      <c r="P3583">
        <v>23</v>
      </c>
      <c r="Q3583">
        <v>0</v>
      </c>
      <c r="R3583">
        <v>0</v>
      </c>
      <c r="U3583" s="36">
        <v>233500</v>
      </c>
      <c r="V3583">
        <v>1.1000000000000001</v>
      </c>
      <c r="W3583" s="36">
        <v>135600</v>
      </c>
      <c r="X3583">
        <v>600</v>
      </c>
      <c r="Y3583" s="39">
        <v>369700</v>
      </c>
      <c r="Z3583" s="40">
        <v>24341</v>
      </c>
      <c r="AA3583" s="36">
        <v>0</v>
      </c>
      <c r="AB3583">
        <v>0</v>
      </c>
      <c r="AC3583">
        <v>0</v>
      </c>
      <c r="AD3583" s="39">
        <v>348200</v>
      </c>
      <c r="AE3583" s="3">
        <f t="shared" si="111"/>
        <v>6.17461229178633E-2</v>
      </c>
      <c r="AF3583" s="41">
        <f t="shared" si="110"/>
        <v>6.17461229178633E-2</v>
      </c>
      <c r="AG3583" t="e">
        <f>VLOOKUP($A3583,'Abatements Granted'!$A$2:$L$402,2,0)</f>
        <v>#N/A</v>
      </c>
      <c r="AH3583" t="e">
        <f>VLOOKUP($A3583,'Abatements Granted'!$A$2:$L$402,10,0)</f>
        <v>#N/A</v>
      </c>
      <c r="AI3583" s="36" t="e">
        <f>VLOOKUP($A3583,'Abatements Granted'!$A$2:$L$402,7,0)</f>
        <v>#N/A</v>
      </c>
    </row>
    <row r="3584" spans="1:35" x14ac:dyDescent="0.2">
      <c r="A3584" s="38" t="s">
        <v>1094</v>
      </c>
      <c r="B3584" t="s">
        <v>7996</v>
      </c>
      <c r="C3584">
        <v>1010</v>
      </c>
      <c r="D3584">
        <v>3</v>
      </c>
      <c r="E3584">
        <v>3</v>
      </c>
      <c r="F3584">
        <v>215</v>
      </c>
      <c r="G3584" t="s">
        <v>7106</v>
      </c>
      <c r="H3584" t="s">
        <v>3941</v>
      </c>
      <c r="I3584">
        <v>1.75</v>
      </c>
      <c r="J3584">
        <v>3</v>
      </c>
      <c r="K3584">
        <v>77</v>
      </c>
      <c r="L3584">
        <v>1960</v>
      </c>
      <c r="M3584">
        <v>2000</v>
      </c>
      <c r="N3584">
        <v>1903</v>
      </c>
      <c r="O3584" s="35">
        <v>307748</v>
      </c>
      <c r="P3584">
        <v>23</v>
      </c>
      <c r="Q3584">
        <v>0</v>
      </c>
      <c r="R3584">
        <v>0</v>
      </c>
      <c r="U3584" s="36">
        <v>237000</v>
      </c>
      <c r="V3584">
        <v>1.1000000000000001</v>
      </c>
      <c r="W3584" s="36">
        <v>135600</v>
      </c>
      <c r="X3584">
        <v>200</v>
      </c>
      <c r="Y3584" s="39">
        <v>372800</v>
      </c>
      <c r="Z3584" s="40">
        <v>43397</v>
      </c>
      <c r="AA3584" s="36">
        <v>290000</v>
      </c>
      <c r="AB3584">
        <v>1.29</v>
      </c>
      <c r="AC3584">
        <v>0</v>
      </c>
      <c r="AD3584" s="39">
        <v>340500</v>
      </c>
      <c r="AE3584" s="3">
        <f t="shared" si="111"/>
        <v>9.4860499265785547E-2</v>
      </c>
      <c r="AF3584" s="41">
        <f t="shared" si="110"/>
        <v>9.4860499265785547E-2</v>
      </c>
      <c r="AG3584" t="e">
        <f>VLOOKUP($A3584,'Abatements Granted'!$A$2:$L$402,2,0)</f>
        <v>#N/A</v>
      </c>
      <c r="AH3584" t="e">
        <f>VLOOKUP($A3584,'Abatements Granted'!$A$2:$L$402,10,0)</f>
        <v>#N/A</v>
      </c>
      <c r="AI3584" s="36" t="e">
        <f>VLOOKUP($A3584,'Abatements Granted'!$A$2:$L$402,7,0)</f>
        <v>#N/A</v>
      </c>
    </row>
    <row r="3585" spans="1:35" x14ac:dyDescent="0.2">
      <c r="A3585" s="38" t="s">
        <v>1148</v>
      </c>
      <c r="B3585" t="s">
        <v>7997</v>
      </c>
      <c r="C3585">
        <v>1010</v>
      </c>
      <c r="D3585">
        <v>3</v>
      </c>
      <c r="E3585">
        <v>3</v>
      </c>
      <c r="F3585">
        <v>225</v>
      </c>
      <c r="G3585" t="s">
        <v>7106</v>
      </c>
      <c r="H3585" t="s">
        <v>3941</v>
      </c>
      <c r="I3585">
        <v>2.25</v>
      </c>
      <c r="J3585">
        <v>3</v>
      </c>
      <c r="K3585">
        <v>78</v>
      </c>
      <c r="L3585">
        <v>1974</v>
      </c>
      <c r="M3585">
        <v>2001</v>
      </c>
      <c r="N3585">
        <v>1906</v>
      </c>
      <c r="O3585" s="35">
        <v>353997</v>
      </c>
      <c r="P3585">
        <v>22</v>
      </c>
      <c r="Q3585">
        <v>0</v>
      </c>
      <c r="R3585">
        <v>0</v>
      </c>
      <c r="U3585" s="36">
        <v>276100</v>
      </c>
      <c r="V3585">
        <v>0.93</v>
      </c>
      <c r="W3585" s="36">
        <v>132200</v>
      </c>
      <c r="X3585">
        <v>300</v>
      </c>
      <c r="Y3585" s="39">
        <v>408600</v>
      </c>
      <c r="Z3585" s="40">
        <v>34947</v>
      </c>
      <c r="AA3585" s="36">
        <v>100</v>
      </c>
      <c r="AB3585">
        <v>4086</v>
      </c>
      <c r="AC3585" t="s">
        <v>3657</v>
      </c>
      <c r="AD3585" s="39">
        <v>385400</v>
      </c>
      <c r="AE3585" s="3">
        <f t="shared" si="111"/>
        <v>6.0197197716657991E-2</v>
      </c>
      <c r="AF3585" s="41">
        <f t="shared" si="110"/>
        <v>6.0197197716657991E-2</v>
      </c>
      <c r="AG3585" t="e">
        <f>VLOOKUP($A3585,'Abatements Granted'!$A$2:$L$402,2,0)</f>
        <v>#N/A</v>
      </c>
      <c r="AH3585" t="e">
        <f>VLOOKUP($A3585,'Abatements Granted'!$A$2:$L$402,10,0)</f>
        <v>#N/A</v>
      </c>
      <c r="AI3585" s="36" t="e">
        <f>VLOOKUP($A3585,'Abatements Granted'!$A$2:$L$402,7,0)</f>
        <v>#N/A</v>
      </c>
    </row>
    <row r="3586" spans="1:35" x14ac:dyDescent="0.2">
      <c r="A3586" s="38" t="s">
        <v>1221</v>
      </c>
      <c r="B3586" t="s">
        <v>7998</v>
      </c>
      <c r="C3586">
        <v>1010</v>
      </c>
      <c r="D3586">
        <v>3</v>
      </c>
      <c r="E3586">
        <v>3</v>
      </c>
      <c r="F3586">
        <v>239</v>
      </c>
      <c r="G3586" t="s">
        <v>7106</v>
      </c>
      <c r="H3586" t="s">
        <v>3697</v>
      </c>
      <c r="I3586">
        <v>1</v>
      </c>
      <c r="J3586">
        <v>3</v>
      </c>
      <c r="K3586">
        <v>78</v>
      </c>
      <c r="L3586">
        <v>1975</v>
      </c>
      <c r="M3586">
        <v>2001</v>
      </c>
      <c r="N3586">
        <v>1358</v>
      </c>
      <c r="O3586" s="35">
        <v>281816</v>
      </c>
      <c r="P3586">
        <v>22</v>
      </c>
      <c r="Q3586">
        <v>0</v>
      </c>
      <c r="R3586">
        <v>0</v>
      </c>
      <c r="U3586" s="36">
        <v>219800</v>
      </c>
      <c r="V3586">
        <v>1.19</v>
      </c>
      <c r="W3586" s="36">
        <v>137100</v>
      </c>
      <c r="X3586">
        <v>200</v>
      </c>
      <c r="Y3586" s="39">
        <v>357100</v>
      </c>
      <c r="Z3586" s="40">
        <v>36875</v>
      </c>
      <c r="AA3586" s="36">
        <v>141000</v>
      </c>
      <c r="AB3586">
        <v>2.5299999999999998</v>
      </c>
      <c r="AC3586">
        <v>0</v>
      </c>
      <c r="AD3586" s="39">
        <v>331500</v>
      </c>
      <c r="AE3586" s="3">
        <f t="shared" si="111"/>
        <v>7.7224736048265408E-2</v>
      </c>
      <c r="AF3586" s="41">
        <f t="shared" si="110"/>
        <v>7.7224736048265408E-2</v>
      </c>
      <c r="AG3586" t="e">
        <f>VLOOKUP($A3586,'Abatements Granted'!$A$2:$L$402,2,0)</f>
        <v>#N/A</v>
      </c>
      <c r="AH3586" t="e">
        <f>VLOOKUP($A3586,'Abatements Granted'!$A$2:$L$402,10,0)</f>
        <v>#N/A</v>
      </c>
      <c r="AI3586" s="36" t="e">
        <f>VLOOKUP($A3586,'Abatements Granted'!$A$2:$L$402,7,0)</f>
        <v>#N/A</v>
      </c>
    </row>
    <row r="3587" spans="1:35" x14ac:dyDescent="0.2">
      <c r="A3587" s="38" t="s">
        <v>1318</v>
      </c>
      <c r="B3587" t="s">
        <v>7999</v>
      </c>
      <c r="C3587">
        <v>1010</v>
      </c>
      <c r="D3587">
        <v>3</v>
      </c>
      <c r="E3587">
        <v>3</v>
      </c>
      <c r="F3587">
        <v>251</v>
      </c>
      <c r="G3587" t="s">
        <v>7106</v>
      </c>
      <c r="H3587" t="s">
        <v>3689</v>
      </c>
      <c r="I3587">
        <v>1</v>
      </c>
      <c r="J3587">
        <v>3</v>
      </c>
      <c r="K3587">
        <v>80</v>
      </c>
      <c r="L3587">
        <v>1975</v>
      </c>
      <c r="M3587">
        <v>2003</v>
      </c>
      <c r="N3587">
        <v>1578</v>
      </c>
      <c r="O3587" s="35">
        <v>339397</v>
      </c>
      <c r="P3587">
        <v>20</v>
      </c>
      <c r="Q3587">
        <v>0</v>
      </c>
      <c r="R3587">
        <v>0</v>
      </c>
      <c r="U3587" s="36">
        <v>271500</v>
      </c>
      <c r="V3587">
        <v>0.96</v>
      </c>
      <c r="W3587" s="36">
        <v>132900</v>
      </c>
      <c r="X3587">
        <v>400</v>
      </c>
      <c r="Y3587" s="39">
        <v>404800</v>
      </c>
      <c r="Z3587" s="40">
        <v>44879</v>
      </c>
      <c r="AA3587" s="36">
        <v>100</v>
      </c>
      <c r="AB3587">
        <v>4048</v>
      </c>
      <c r="AC3587" t="s">
        <v>3676</v>
      </c>
      <c r="AD3587" s="39">
        <v>377300</v>
      </c>
      <c r="AE3587" s="3">
        <f t="shared" si="111"/>
        <v>7.2886297376093312E-2</v>
      </c>
      <c r="AF3587" s="41">
        <f t="shared" si="110"/>
        <v>7.2886297376093312E-2</v>
      </c>
      <c r="AG3587" t="e">
        <f>VLOOKUP($A3587,'Abatements Granted'!$A$2:$L$402,2,0)</f>
        <v>#N/A</v>
      </c>
      <c r="AH3587" t="e">
        <f>VLOOKUP($A3587,'Abatements Granted'!$A$2:$L$402,10,0)</f>
        <v>#N/A</v>
      </c>
      <c r="AI3587" s="36" t="e">
        <f>VLOOKUP($A3587,'Abatements Granted'!$A$2:$L$402,7,0)</f>
        <v>#N/A</v>
      </c>
    </row>
    <row r="3588" spans="1:35" x14ac:dyDescent="0.2">
      <c r="A3588" s="38" t="s">
        <v>1386</v>
      </c>
      <c r="B3588" t="s">
        <v>8000</v>
      </c>
      <c r="C3588">
        <v>1010</v>
      </c>
      <c r="D3588">
        <v>3</v>
      </c>
      <c r="E3588">
        <v>3</v>
      </c>
      <c r="F3588">
        <v>263</v>
      </c>
      <c r="G3588" t="s">
        <v>7106</v>
      </c>
      <c r="H3588" t="s">
        <v>3941</v>
      </c>
      <c r="I3588">
        <v>1.5</v>
      </c>
      <c r="J3588">
        <v>3</v>
      </c>
      <c r="K3588">
        <v>78</v>
      </c>
      <c r="L3588">
        <v>1974</v>
      </c>
      <c r="M3588">
        <v>2001</v>
      </c>
      <c r="N3588">
        <v>3478</v>
      </c>
      <c r="O3588" s="35">
        <v>472614</v>
      </c>
      <c r="P3588">
        <v>22</v>
      </c>
      <c r="Q3588">
        <v>0</v>
      </c>
      <c r="R3588">
        <v>0</v>
      </c>
      <c r="U3588" s="36">
        <v>368600</v>
      </c>
      <c r="V3588">
        <v>2.5499999999999998</v>
      </c>
      <c r="W3588" s="36">
        <v>152200</v>
      </c>
      <c r="X3588">
        <v>300</v>
      </c>
      <c r="Y3588" s="39">
        <v>521100</v>
      </c>
      <c r="Z3588" s="40">
        <v>42081</v>
      </c>
      <c r="AA3588" s="36">
        <v>175000</v>
      </c>
      <c r="AB3588">
        <v>2.98</v>
      </c>
      <c r="AC3588" t="s">
        <v>3691</v>
      </c>
      <c r="AD3588" s="39">
        <v>490200</v>
      </c>
      <c r="AE3588" s="3">
        <f t="shared" si="111"/>
        <v>6.3035495716034173E-2</v>
      </c>
      <c r="AF3588" s="41">
        <f t="shared" si="110"/>
        <v>6.3035495716034173E-2</v>
      </c>
      <c r="AG3588" t="e">
        <f>VLOOKUP($A3588,'Abatements Granted'!$A$2:$L$402,2,0)</f>
        <v>#N/A</v>
      </c>
      <c r="AH3588" t="e">
        <f>VLOOKUP($A3588,'Abatements Granted'!$A$2:$L$402,10,0)</f>
        <v>#N/A</v>
      </c>
      <c r="AI3588" s="36" t="e">
        <f>VLOOKUP($A3588,'Abatements Granted'!$A$2:$L$402,7,0)</f>
        <v>#N/A</v>
      </c>
    </row>
    <row r="3589" spans="1:35" x14ac:dyDescent="0.2">
      <c r="A3589" s="38" t="s">
        <v>8001</v>
      </c>
      <c r="B3589" t="s">
        <v>8002</v>
      </c>
      <c r="C3589">
        <v>1010</v>
      </c>
      <c r="D3589">
        <v>3</v>
      </c>
      <c r="E3589">
        <v>3</v>
      </c>
      <c r="F3589">
        <v>293</v>
      </c>
      <c r="G3589" t="s">
        <v>7106</v>
      </c>
      <c r="H3589" t="s">
        <v>3681</v>
      </c>
      <c r="I3589">
        <v>2.5</v>
      </c>
      <c r="J3589">
        <v>3</v>
      </c>
      <c r="K3589">
        <v>70</v>
      </c>
      <c r="L3589">
        <v>1734</v>
      </c>
      <c r="M3589">
        <v>1997</v>
      </c>
      <c r="N3589">
        <v>3103</v>
      </c>
      <c r="O3589" s="35">
        <v>432753</v>
      </c>
      <c r="P3589">
        <v>26</v>
      </c>
      <c r="Q3589">
        <v>0</v>
      </c>
      <c r="R3589">
        <v>0</v>
      </c>
      <c r="S3589" t="s">
        <v>4146</v>
      </c>
      <c r="T3589">
        <v>70</v>
      </c>
      <c r="U3589" s="36">
        <v>302900</v>
      </c>
      <c r="V3589">
        <v>2.0499999999999998</v>
      </c>
      <c r="W3589" s="36">
        <v>148200</v>
      </c>
      <c r="X3589">
        <v>1000</v>
      </c>
      <c r="Y3589" s="39">
        <v>452100</v>
      </c>
      <c r="Z3589" s="40">
        <v>36798</v>
      </c>
      <c r="AA3589" s="36">
        <v>205000</v>
      </c>
      <c r="AB3589">
        <v>2.21</v>
      </c>
      <c r="AC3589">
        <v>0</v>
      </c>
      <c r="AD3589" s="39">
        <v>418400</v>
      </c>
      <c r="AE3589" s="3">
        <f t="shared" si="111"/>
        <v>8.0544933078393832E-2</v>
      </c>
      <c r="AF3589" s="41">
        <f t="shared" si="110"/>
        <v>8.0544933078393832E-2</v>
      </c>
      <c r="AG3589" t="e">
        <f>VLOOKUP($A3589,'Abatements Granted'!$A$2:$L$402,2,0)</f>
        <v>#N/A</v>
      </c>
      <c r="AH3589" t="e">
        <f>VLOOKUP($A3589,'Abatements Granted'!$A$2:$L$402,10,0)</f>
        <v>#N/A</v>
      </c>
      <c r="AI3589" s="36" t="e">
        <f>VLOOKUP($A3589,'Abatements Granted'!$A$2:$L$402,7,0)</f>
        <v>#N/A</v>
      </c>
    </row>
    <row r="3590" spans="1:35" x14ac:dyDescent="0.2">
      <c r="A3590" s="38" t="s">
        <v>1382</v>
      </c>
      <c r="B3590" t="s">
        <v>8003</v>
      </c>
      <c r="C3590">
        <v>1010</v>
      </c>
      <c r="D3590">
        <v>3</v>
      </c>
      <c r="E3590">
        <v>3</v>
      </c>
      <c r="F3590">
        <v>262</v>
      </c>
      <c r="G3590" t="s">
        <v>7106</v>
      </c>
      <c r="H3590" t="s">
        <v>3689</v>
      </c>
      <c r="I3590">
        <v>1</v>
      </c>
      <c r="J3590">
        <v>3</v>
      </c>
      <c r="K3590">
        <v>80</v>
      </c>
      <c r="L3590">
        <v>1977</v>
      </c>
      <c r="M3590">
        <v>2003</v>
      </c>
      <c r="N3590">
        <v>2009</v>
      </c>
      <c r="O3590" s="35">
        <v>376623</v>
      </c>
      <c r="P3590">
        <v>20</v>
      </c>
      <c r="Q3590">
        <v>0</v>
      </c>
      <c r="R3590">
        <v>0</v>
      </c>
      <c r="U3590" s="36">
        <v>301300</v>
      </c>
      <c r="V3590">
        <v>1.86</v>
      </c>
      <c r="W3590" s="36">
        <v>146600</v>
      </c>
      <c r="X3590">
        <v>7700</v>
      </c>
      <c r="Y3590" s="39">
        <v>455600</v>
      </c>
      <c r="Z3590" s="40">
        <v>41976</v>
      </c>
      <c r="AA3590" s="36">
        <v>100</v>
      </c>
      <c r="AB3590">
        <v>4556</v>
      </c>
      <c r="AC3590" t="s">
        <v>3676</v>
      </c>
      <c r="AD3590" s="39">
        <v>435100</v>
      </c>
      <c r="AE3590" s="3">
        <f t="shared" si="111"/>
        <v>4.7115605607906286E-2</v>
      </c>
      <c r="AF3590" s="41">
        <f t="shared" si="110"/>
        <v>4.7115605607906286E-2</v>
      </c>
      <c r="AG3590" t="e">
        <f>VLOOKUP($A3590,'Abatements Granted'!$A$2:$L$402,2,0)</f>
        <v>#N/A</v>
      </c>
      <c r="AH3590" t="e">
        <f>VLOOKUP($A3590,'Abatements Granted'!$A$2:$L$402,10,0)</f>
        <v>#N/A</v>
      </c>
      <c r="AI3590" s="36" t="e">
        <f>VLOOKUP($A3590,'Abatements Granted'!$A$2:$L$402,7,0)</f>
        <v>#N/A</v>
      </c>
    </row>
    <row r="3591" spans="1:35" x14ac:dyDescent="0.2">
      <c r="A3591" s="38" t="s">
        <v>1324</v>
      </c>
      <c r="B3591" t="s">
        <v>8004</v>
      </c>
      <c r="C3591">
        <v>1010</v>
      </c>
      <c r="D3591">
        <v>3</v>
      </c>
      <c r="E3591">
        <v>3</v>
      </c>
      <c r="F3591">
        <v>252</v>
      </c>
      <c r="G3591" t="s">
        <v>7106</v>
      </c>
      <c r="H3591" t="s">
        <v>3689</v>
      </c>
      <c r="I3591">
        <v>1</v>
      </c>
      <c r="J3591">
        <v>3</v>
      </c>
      <c r="K3591">
        <v>78</v>
      </c>
      <c r="L3591">
        <v>1979</v>
      </c>
      <c r="M3591">
        <v>2001</v>
      </c>
      <c r="N3591">
        <v>2217</v>
      </c>
      <c r="O3591" s="35">
        <v>424902</v>
      </c>
      <c r="P3591">
        <v>22</v>
      </c>
      <c r="Q3591">
        <v>0</v>
      </c>
      <c r="R3591">
        <v>0</v>
      </c>
      <c r="U3591" s="36">
        <v>331400</v>
      </c>
      <c r="V3591">
        <v>0.93</v>
      </c>
      <c r="W3591" s="36">
        <v>132200</v>
      </c>
      <c r="X3591">
        <v>22800</v>
      </c>
      <c r="Y3591" s="39">
        <v>486400</v>
      </c>
      <c r="Z3591" s="40">
        <v>42565</v>
      </c>
      <c r="AA3591" s="36">
        <v>100</v>
      </c>
      <c r="AB3591">
        <v>4864</v>
      </c>
      <c r="AC3591" t="s">
        <v>3676</v>
      </c>
      <c r="AD3591" s="39">
        <v>459900</v>
      </c>
      <c r="AE3591" s="3">
        <f t="shared" si="111"/>
        <v>5.762122200478359E-2</v>
      </c>
      <c r="AF3591" s="41">
        <f t="shared" ref="AF3591:AF3654" si="112">_xlfn.IFNA(IF($AH3591="GRANTED",  (($Y3591-$AI3591)/$AI3591), (AE3591)),AE3591)</f>
        <v>5.762122200478359E-2</v>
      </c>
      <c r="AG3591" t="e">
        <f>VLOOKUP($A3591,'Abatements Granted'!$A$2:$L$402,2,0)</f>
        <v>#N/A</v>
      </c>
      <c r="AH3591" t="e">
        <f>VLOOKUP($A3591,'Abatements Granted'!$A$2:$L$402,10,0)</f>
        <v>#N/A</v>
      </c>
      <c r="AI3591" s="36" t="e">
        <f>VLOOKUP($A3591,'Abatements Granted'!$A$2:$L$402,7,0)</f>
        <v>#N/A</v>
      </c>
    </row>
    <row r="3592" spans="1:35" x14ac:dyDescent="0.2">
      <c r="A3592" s="38" t="s">
        <v>8005</v>
      </c>
      <c r="B3592" t="s">
        <v>8006</v>
      </c>
      <c r="C3592">
        <v>1320</v>
      </c>
      <c r="D3592">
        <v>3</v>
      </c>
      <c r="E3592">
        <v>0</v>
      </c>
      <c r="F3592">
        <v>228</v>
      </c>
      <c r="G3592" t="s">
        <v>7106</v>
      </c>
      <c r="H3592" t="s">
        <v>3656</v>
      </c>
      <c r="M3592">
        <v>0</v>
      </c>
      <c r="N3592">
        <v>0</v>
      </c>
      <c r="O3592" s="35">
        <v>0</v>
      </c>
      <c r="U3592" s="36">
        <v>0</v>
      </c>
      <c r="V3592">
        <v>0.88</v>
      </c>
      <c r="W3592" s="36">
        <v>1000</v>
      </c>
      <c r="X3592">
        <v>0</v>
      </c>
      <c r="Y3592" s="39">
        <v>1000</v>
      </c>
      <c r="Z3592" s="40">
        <v>367</v>
      </c>
      <c r="AA3592" s="36">
        <v>1</v>
      </c>
      <c r="AB3592">
        <v>1000</v>
      </c>
      <c r="AC3592" t="s">
        <v>3679</v>
      </c>
      <c r="AD3592" s="39">
        <v>900</v>
      </c>
      <c r="AE3592" s="3">
        <f t="shared" ref="AE3592:AE3655" si="113">IFERROR(Y3592/AD3592-1,"")</f>
        <v>0.11111111111111116</v>
      </c>
      <c r="AF3592" s="41">
        <f t="shared" si="112"/>
        <v>0.11111111111111116</v>
      </c>
      <c r="AG3592" t="e">
        <f>VLOOKUP($A3592,'Abatements Granted'!$A$2:$L$402,2,0)</f>
        <v>#N/A</v>
      </c>
      <c r="AH3592" t="e">
        <f>VLOOKUP($A3592,'Abatements Granted'!$A$2:$L$402,10,0)</f>
        <v>#N/A</v>
      </c>
      <c r="AI3592" s="36" t="e">
        <f>VLOOKUP($A3592,'Abatements Granted'!$A$2:$L$402,7,0)</f>
        <v>#N/A</v>
      </c>
    </row>
    <row r="3593" spans="1:35" x14ac:dyDescent="0.2">
      <c r="A3593" s="38" t="s">
        <v>1197</v>
      </c>
      <c r="B3593" t="s">
        <v>8007</v>
      </c>
      <c r="C3593">
        <v>1010</v>
      </c>
      <c r="D3593">
        <v>3</v>
      </c>
      <c r="E3593">
        <v>3</v>
      </c>
      <c r="F3593">
        <v>232</v>
      </c>
      <c r="G3593" t="s">
        <v>7106</v>
      </c>
      <c r="H3593" t="s">
        <v>3666</v>
      </c>
      <c r="I3593">
        <v>1.75</v>
      </c>
      <c r="J3593">
        <v>4</v>
      </c>
      <c r="K3593">
        <v>79</v>
      </c>
      <c r="L3593">
        <v>1984</v>
      </c>
      <c r="M3593">
        <v>2002</v>
      </c>
      <c r="N3593">
        <v>2843</v>
      </c>
      <c r="O3593" s="35">
        <v>493151</v>
      </c>
      <c r="P3593">
        <v>21</v>
      </c>
      <c r="Q3593">
        <v>0</v>
      </c>
      <c r="R3593">
        <v>0</v>
      </c>
      <c r="U3593" s="36">
        <v>389600</v>
      </c>
      <c r="V3593">
        <v>2</v>
      </c>
      <c r="W3593" s="36">
        <v>147700</v>
      </c>
      <c r="X3593">
        <v>8600</v>
      </c>
      <c r="Y3593" s="39">
        <v>545900</v>
      </c>
      <c r="Z3593" s="40">
        <v>43257</v>
      </c>
      <c r="AA3593" s="36">
        <v>375000</v>
      </c>
      <c r="AB3593">
        <v>1.46</v>
      </c>
      <c r="AC3593">
        <v>0</v>
      </c>
      <c r="AD3593" s="39">
        <v>527600</v>
      </c>
      <c r="AE3593" s="3">
        <f t="shared" si="113"/>
        <v>3.468536770280517E-2</v>
      </c>
      <c r="AF3593" s="41">
        <f t="shared" si="112"/>
        <v>3.468536770280517E-2</v>
      </c>
      <c r="AG3593" t="e">
        <f>VLOOKUP($A3593,'Abatements Granted'!$A$2:$L$402,2,0)</f>
        <v>#N/A</v>
      </c>
      <c r="AH3593" t="e">
        <f>VLOOKUP($A3593,'Abatements Granted'!$A$2:$L$402,10,0)</f>
        <v>#N/A</v>
      </c>
      <c r="AI3593" s="36" t="e">
        <f>VLOOKUP($A3593,'Abatements Granted'!$A$2:$L$402,7,0)</f>
        <v>#N/A</v>
      </c>
    </row>
    <row r="3594" spans="1:35" x14ac:dyDescent="0.2">
      <c r="A3594" s="38" t="s">
        <v>1136</v>
      </c>
      <c r="B3594" t="s">
        <v>8008</v>
      </c>
      <c r="C3594">
        <v>1010</v>
      </c>
      <c r="D3594">
        <v>3</v>
      </c>
      <c r="E3594">
        <v>3</v>
      </c>
      <c r="F3594">
        <v>222</v>
      </c>
      <c r="G3594" t="s">
        <v>7106</v>
      </c>
      <c r="H3594" t="s">
        <v>3666</v>
      </c>
      <c r="I3594">
        <v>1.75</v>
      </c>
      <c r="J3594">
        <v>3</v>
      </c>
      <c r="K3594">
        <v>83</v>
      </c>
      <c r="L3594">
        <v>1995</v>
      </c>
      <c r="M3594">
        <v>2006</v>
      </c>
      <c r="N3594">
        <v>2394</v>
      </c>
      <c r="O3594" s="35">
        <v>415045</v>
      </c>
      <c r="P3594">
        <v>17</v>
      </c>
      <c r="Q3594">
        <v>0</v>
      </c>
      <c r="R3594">
        <v>0</v>
      </c>
      <c r="U3594" s="36">
        <v>344500</v>
      </c>
      <c r="V3594">
        <v>1.84</v>
      </c>
      <c r="W3594" s="36">
        <v>146400</v>
      </c>
      <c r="X3594">
        <v>200</v>
      </c>
      <c r="Y3594" s="39">
        <v>491100</v>
      </c>
      <c r="Z3594" s="40">
        <v>42501</v>
      </c>
      <c r="AA3594" s="36">
        <v>1</v>
      </c>
      <c r="AB3594">
        <v>491100</v>
      </c>
      <c r="AC3594" t="s">
        <v>3676</v>
      </c>
      <c r="AD3594" s="39">
        <v>472000</v>
      </c>
      <c r="AE3594" s="3">
        <f t="shared" si="113"/>
        <v>4.0466101694915269E-2</v>
      </c>
      <c r="AF3594" s="41">
        <f t="shared" si="112"/>
        <v>4.0466101694915269E-2</v>
      </c>
      <c r="AG3594" t="e">
        <f>VLOOKUP($A3594,'Abatements Granted'!$A$2:$L$402,2,0)</f>
        <v>#N/A</v>
      </c>
      <c r="AH3594" t="e">
        <f>VLOOKUP($A3594,'Abatements Granted'!$A$2:$L$402,10,0)</f>
        <v>#N/A</v>
      </c>
      <c r="AI3594" s="36" t="e">
        <f>VLOOKUP($A3594,'Abatements Granted'!$A$2:$L$402,7,0)</f>
        <v>#N/A</v>
      </c>
    </row>
    <row r="3595" spans="1:35" x14ac:dyDescent="0.2">
      <c r="A3595" s="38" t="s">
        <v>1075</v>
      </c>
      <c r="B3595" t="s">
        <v>8009</v>
      </c>
      <c r="C3595">
        <v>1010</v>
      </c>
      <c r="D3595">
        <v>3</v>
      </c>
      <c r="E3595">
        <v>3</v>
      </c>
      <c r="F3595">
        <v>210</v>
      </c>
      <c r="G3595" t="s">
        <v>7106</v>
      </c>
      <c r="H3595" t="s">
        <v>3669</v>
      </c>
      <c r="I3595">
        <v>2</v>
      </c>
      <c r="J3595">
        <v>3</v>
      </c>
      <c r="K3595">
        <v>79</v>
      </c>
      <c r="L3595">
        <v>1984</v>
      </c>
      <c r="M3595">
        <v>2002</v>
      </c>
      <c r="N3595">
        <v>2673</v>
      </c>
      <c r="O3595" s="35">
        <v>408209</v>
      </c>
      <c r="P3595">
        <v>21</v>
      </c>
      <c r="Q3595">
        <v>0</v>
      </c>
      <c r="R3595">
        <v>0</v>
      </c>
      <c r="U3595" s="36">
        <v>322500</v>
      </c>
      <c r="V3595">
        <v>1.84</v>
      </c>
      <c r="W3595" s="36">
        <v>146400</v>
      </c>
      <c r="X3595">
        <v>0</v>
      </c>
      <c r="Y3595" s="39">
        <v>468900</v>
      </c>
      <c r="Z3595" s="40">
        <v>42531</v>
      </c>
      <c r="AA3595" s="36">
        <v>220000</v>
      </c>
      <c r="AB3595">
        <v>2.13</v>
      </c>
      <c r="AC3595" t="s">
        <v>3657</v>
      </c>
      <c r="AD3595" s="39">
        <v>455300</v>
      </c>
      <c r="AE3595" s="3">
        <f t="shared" si="113"/>
        <v>2.9870415110915927E-2</v>
      </c>
      <c r="AF3595" s="41">
        <f t="shared" si="112"/>
        <v>2.9870415110915927E-2</v>
      </c>
      <c r="AG3595" t="e">
        <f>VLOOKUP($A3595,'Abatements Granted'!$A$2:$L$402,2,0)</f>
        <v>#N/A</v>
      </c>
      <c r="AH3595" t="e">
        <f>VLOOKUP($A3595,'Abatements Granted'!$A$2:$L$402,10,0)</f>
        <v>#N/A</v>
      </c>
      <c r="AI3595" s="36" t="e">
        <f>VLOOKUP($A3595,'Abatements Granted'!$A$2:$L$402,7,0)</f>
        <v>#N/A</v>
      </c>
    </row>
    <row r="3596" spans="1:35" x14ac:dyDescent="0.2">
      <c r="A3596" s="38" t="s">
        <v>1004</v>
      </c>
      <c r="B3596" t="s">
        <v>8010</v>
      </c>
      <c r="C3596">
        <v>1010</v>
      </c>
      <c r="D3596">
        <v>3</v>
      </c>
      <c r="E3596">
        <v>3</v>
      </c>
      <c r="F3596">
        <v>200</v>
      </c>
      <c r="G3596" t="s">
        <v>7106</v>
      </c>
      <c r="H3596" t="s">
        <v>3697</v>
      </c>
      <c r="I3596">
        <v>1</v>
      </c>
      <c r="J3596">
        <v>3</v>
      </c>
      <c r="K3596">
        <v>83</v>
      </c>
      <c r="L3596">
        <v>1995</v>
      </c>
      <c r="M3596">
        <v>2006</v>
      </c>
      <c r="N3596">
        <v>2014</v>
      </c>
      <c r="O3596" s="35">
        <v>377595</v>
      </c>
      <c r="P3596">
        <v>17</v>
      </c>
      <c r="Q3596">
        <v>0</v>
      </c>
      <c r="R3596">
        <v>0</v>
      </c>
      <c r="U3596" s="36">
        <v>313400</v>
      </c>
      <c r="V3596">
        <v>9</v>
      </c>
      <c r="W3596" s="36">
        <v>173200</v>
      </c>
      <c r="X3596">
        <v>30300</v>
      </c>
      <c r="Y3596" s="39">
        <v>516900</v>
      </c>
      <c r="Z3596" s="40">
        <v>44428</v>
      </c>
      <c r="AA3596" s="36">
        <v>100</v>
      </c>
      <c r="AB3596">
        <v>5169</v>
      </c>
      <c r="AC3596" t="s">
        <v>3676</v>
      </c>
      <c r="AD3596" s="39">
        <v>484700</v>
      </c>
      <c r="AE3596" s="3">
        <f t="shared" si="113"/>
        <v>6.6432845058799206E-2</v>
      </c>
      <c r="AF3596" s="41">
        <f t="shared" si="112"/>
        <v>6.6432845058799206E-2</v>
      </c>
      <c r="AG3596" t="e">
        <f>VLOOKUP($A3596,'Abatements Granted'!$A$2:$L$402,2,0)</f>
        <v>#N/A</v>
      </c>
      <c r="AH3596" t="e">
        <f>VLOOKUP($A3596,'Abatements Granted'!$A$2:$L$402,10,0)</f>
        <v>#N/A</v>
      </c>
      <c r="AI3596" s="36" t="e">
        <f>VLOOKUP($A3596,'Abatements Granted'!$A$2:$L$402,7,0)</f>
        <v>#N/A</v>
      </c>
    </row>
    <row r="3597" spans="1:35" x14ac:dyDescent="0.2">
      <c r="A3597" s="38" t="s">
        <v>939</v>
      </c>
      <c r="B3597" t="s">
        <v>8011</v>
      </c>
      <c r="C3597">
        <v>1010</v>
      </c>
      <c r="D3597">
        <v>3</v>
      </c>
      <c r="E3597">
        <v>3</v>
      </c>
      <c r="F3597">
        <v>196</v>
      </c>
      <c r="G3597" t="s">
        <v>7106</v>
      </c>
      <c r="H3597" t="s">
        <v>3669</v>
      </c>
      <c r="I3597">
        <v>1.75</v>
      </c>
      <c r="J3597">
        <v>3</v>
      </c>
      <c r="K3597">
        <v>70</v>
      </c>
      <c r="L3597">
        <v>1940</v>
      </c>
      <c r="M3597">
        <v>1993</v>
      </c>
      <c r="N3597">
        <v>2295</v>
      </c>
      <c r="O3597" s="35">
        <v>383099</v>
      </c>
      <c r="P3597">
        <v>30</v>
      </c>
      <c r="Q3597">
        <v>0</v>
      </c>
      <c r="R3597">
        <v>0</v>
      </c>
      <c r="U3597" s="36">
        <v>268200</v>
      </c>
      <c r="V3597">
        <v>0.59</v>
      </c>
      <c r="W3597" s="36">
        <v>121700</v>
      </c>
      <c r="X3597">
        <v>400</v>
      </c>
      <c r="Y3597" s="39">
        <v>390300</v>
      </c>
      <c r="Z3597" s="40">
        <v>35461</v>
      </c>
      <c r="AA3597" s="36">
        <v>122900</v>
      </c>
      <c r="AB3597">
        <v>3.18</v>
      </c>
      <c r="AC3597">
        <v>0</v>
      </c>
      <c r="AD3597" s="39">
        <v>379200</v>
      </c>
      <c r="AE3597" s="3">
        <f t="shared" si="113"/>
        <v>2.9272151898734222E-2</v>
      </c>
      <c r="AF3597" s="41">
        <f t="shared" si="112"/>
        <v>2.9272151898734222E-2</v>
      </c>
      <c r="AG3597" t="e">
        <f>VLOOKUP($A3597,'Abatements Granted'!$A$2:$L$402,2,0)</f>
        <v>#N/A</v>
      </c>
      <c r="AH3597" t="e">
        <f>VLOOKUP($A3597,'Abatements Granted'!$A$2:$L$402,10,0)</f>
        <v>#N/A</v>
      </c>
      <c r="AI3597" s="36" t="e">
        <f>VLOOKUP($A3597,'Abatements Granted'!$A$2:$L$402,7,0)</f>
        <v>#N/A</v>
      </c>
    </row>
    <row r="3598" spans="1:35" x14ac:dyDescent="0.2">
      <c r="A3598" s="38" t="s">
        <v>887</v>
      </c>
      <c r="B3598" t="s">
        <v>8012</v>
      </c>
      <c r="C3598">
        <v>1010</v>
      </c>
      <c r="D3598">
        <v>3</v>
      </c>
      <c r="E3598">
        <v>3</v>
      </c>
      <c r="F3598">
        <v>188</v>
      </c>
      <c r="G3598" t="s">
        <v>7106</v>
      </c>
      <c r="H3598" t="s">
        <v>3666</v>
      </c>
      <c r="I3598">
        <v>1.75</v>
      </c>
      <c r="J3598">
        <v>3</v>
      </c>
      <c r="K3598">
        <v>70</v>
      </c>
      <c r="L3598">
        <v>1955</v>
      </c>
      <c r="M3598">
        <v>1993</v>
      </c>
      <c r="N3598">
        <v>1575</v>
      </c>
      <c r="O3598" s="35">
        <v>294965</v>
      </c>
      <c r="P3598">
        <v>30</v>
      </c>
      <c r="Q3598">
        <v>0</v>
      </c>
      <c r="R3598">
        <v>0</v>
      </c>
      <c r="U3598" s="36">
        <v>206500</v>
      </c>
      <c r="V3598">
        <v>1.3</v>
      </c>
      <c r="W3598" s="36">
        <v>138700</v>
      </c>
      <c r="X3598">
        <v>500</v>
      </c>
      <c r="Y3598" s="39">
        <v>345700</v>
      </c>
      <c r="Z3598" s="40">
        <v>38020</v>
      </c>
      <c r="AA3598" s="36">
        <v>1</v>
      </c>
      <c r="AB3598">
        <v>345700</v>
      </c>
      <c r="AC3598" t="s">
        <v>3657</v>
      </c>
      <c r="AD3598" s="39">
        <v>330000</v>
      </c>
      <c r="AE3598" s="3">
        <f t="shared" si="113"/>
        <v>4.7575757575757605E-2</v>
      </c>
      <c r="AF3598" s="41">
        <f t="shared" si="112"/>
        <v>4.7575757575757605E-2</v>
      </c>
      <c r="AG3598" t="e">
        <f>VLOOKUP($A3598,'Abatements Granted'!$A$2:$L$402,2,0)</f>
        <v>#N/A</v>
      </c>
      <c r="AH3598" t="e">
        <f>VLOOKUP($A3598,'Abatements Granted'!$A$2:$L$402,10,0)</f>
        <v>#N/A</v>
      </c>
      <c r="AI3598" s="36" t="e">
        <f>VLOOKUP($A3598,'Abatements Granted'!$A$2:$L$402,7,0)</f>
        <v>#N/A</v>
      </c>
    </row>
    <row r="3599" spans="1:35" x14ac:dyDescent="0.2">
      <c r="A3599" s="38" t="s">
        <v>836</v>
      </c>
      <c r="B3599" t="s">
        <v>8013</v>
      </c>
      <c r="C3599">
        <v>1010</v>
      </c>
      <c r="D3599">
        <v>3</v>
      </c>
      <c r="E3599">
        <v>3</v>
      </c>
      <c r="F3599">
        <v>180</v>
      </c>
      <c r="G3599" t="s">
        <v>7106</v>
      </c>
      <c r="H3599" t="s">
        <v>3689</v>
      </c>
      <c r="I3599">
        <v>1</v>
      </c>
      <c r="J3599">
        <v>3</v>
      </c>
      <c r="K3599">
        <v>71</v>
      </c>
      <c r="L3599">
        <v>1952</v>
      </c>
      <c r="M3599">
        <v>1994</v>
      </c>
      <c r="N3599">
        <v>1596</v>
      </c>
      <c r="O3599" s="35">
        <v>351235</v>
      </c>
      <c r="P3599">
        <v>29</v>
      </c>
      <c r="Q3599">
        <v>0</v>
      </c>
      <c r="R3599">
        <v>0</v>
      </c>
      <c r="U3599" s="36">
        <v>249400</v>
      </c>
      <c r="V3599">
        <v>2.1</v>
      </c>
      <c r="W3599" s="36">
        <v>148600</v>
      </c>
      <c r="X3599">
        <v>37000</v>
      </c>
      <c r="Y3599" s="39">
        <v>435000</v>
      </c>
      <c r="Z3599" s="40">
        <v>35906</v>
      </c>
      <c r="AA3599" s="36">
        <v>122000</v>
      </c>
      <c r="AB3599">
        <v>3.57</v>
      </c>
      <c r="AC3599">
        <v>0</v>
      </c>
      <c r="AD3599" s="39">
        <v>421100</v>
      </c>
      <c r="AE3599" s="3">
        <f t="shared" si="113"/>
        <v>3.3008786511517396E-2</v>
      </c>
      <c r="AF3599" s="41">
        <f t="shared" si="112"/>
        <v>3.3008786511517396E-2</v>
      </c>
      <c r="AG3599" t="e">
        <f>VLOOKUP($A3599,'Abatements Granted'!$A$2:$L$402,2,0)</f>
        <v>#N/A</v>
      </c>
      <c r="AH3599" t="e">
        <f>VLOOKUP($A3599,'Abatements Granted'!$A$2:$L$402,10,0)</f>
        <v>#N/A</v>
      </c>
      <c r="AI3599" s="36" t="e">
        <f>VLOOKUP($A3599,'Abatements Granted'!$A$2:$L$402,7,0)</f>
        <v>#N/A</v>
      </c>
    </row>
    <row r="3600" spans="1:35" x14ac:dyDescent="0.2">
      <c r="A3600" s="38" t="s">
        <v>688</v>
      </c>
      <c r="B3600" t="s">
        <v>8014</v>
      </c>
      <c r="C3600">
        <v>1310</v>
      </c>
      <c r="D3600">
        <v>3</v>
      </c>
      <c r="E3600">
        <v>0</v>
      </c>
      <c r="F3600">
        <v>160</v>
      </c>
      <c r="G3600" t="s">
        <v>7106</v>
      </c>
      <c r="H3600" t="s">
        <v>3656</v>
      </c>
      <c r="M3600">
        <v>0</v>
      </c>
      <c r="N3600">
        <v>0</v>
      </c>
      <c r="O3600" s="35">
        <v>0</v>
      </c>
      <c r="U3600" s="36">
        <v>0</v>
      </c>
      <c r="V3600">
        <v>6.5</v>
      </c>
      <c r="W3600" s="36">
        <v>43000</v>
      </c>
      <c r="X3600">
        <v>0</v>
      </c>
      <c r="Y3600" s="39">
        <v>43000</v>
      </c>
      <c r="Z3600" s="40">
        <v>44118</v>
      </c>
      <c r="AA3600" s="36">
        <v>1</v>
      </c>
      <c r="AB3600">
        <v>43000</v>
      </c>
      <c r="AC3600" t="s">
        <v>3657</v>
      </c>
      <c r="AD3600" s="39">
        <v>39300</v>
      </c>
      <c r="AE3600" s="3">
        <f t="shared" si="113"/>
        <v>9.4147582697200916E-2</v>
      </c>
      <c r="AF3600" s="41">
        <f t="shared" si="112"/>
        <v>9.4147582697200916E-2</v>
      </c>
      <c r="AG3600" t="e">
        <f>VLOOKUP($A3600,'Abatements Granted'!$A$2:$L$402,2,0)</f>
        <v>#N/A</v>
      </c>
      <c r="AH3600" t="e">
        <f>VLOOKUP($A3600,'Abatements Granted'!$A$2:$L$402,10,0)</f>
        <v>#N/A</v>
      </c>
      <c r="AI3600" s="36" t="e">
        <f>VLOOKUP($A3600,'Abatements Granted'!$A$2:$L$402,7,0)</f>
        <v>#N/A</v>
      </c>
    </row>
    <row r="3601" spans="1:35" x14ac:dyDescent="0.2">
      <c r="A3601" s="38" t="s">
        <v>688</v>
      </c>
      <c r="B3601" t="s">
        <v>8015</v>
      </c>
      <c r="C3601">
        <v>1010</v>
      </c>
      <c r="D3601">
        <v>3</v>
      </c>
      <c r="E3601">
        <v>3</v>
      </c>
      <c r="F3601">
        <v>160</v>
      </c>
      <c r="G3601" t="s">
        <v>7106</v>
      </c>
      <c r="H3601" t="s">
        <v>3681</v>
      </c>
      <c r="I3601">
        <v>2</v>
      </c>
      <c r="J3601">
        <v>3</v>
      </c>
      <c r="K3601">
        <v>78</v>
      </c>
      <c r="L3601">
        <v>1955</v>
      </c>
      <c r="M3601">
        <v>2001</v>
      </c>
      <c r="N3601">
        <v>2840</v>
      </c>
      <c r="O3601" s="35">
        <v>415240</v>
      </c>
      <c r="P3601">
        <v>22</v>
      </c>
      <c r="Q3601">
        <v>0</v>
      </c>
      <c r="R3601">
        <v>0</v>
      </c>
      <c r="U3601" s="36">
        <v>323900</v>
      </c>
      <c r="V3601">
        <v>1.7</v>
      </c>
      <c r="W3601" s="36">
        <v>144300</v>
      </c>
      <c r="X3601">
        <v>300</v>
      </c>
      <c r="Y3601" s="39">
        <v>468500</v>
      </c>
      <c r="Z3601" s="40">
        <v>44118</v>
      </c>
      <c r="AA3601" s="36">
        <v>1</v>
      </c>
      <c r="AB3601">
        <v>468500</v>
      </c>
      <c r="AC3601" t="s">
        <v>3657</v>
      </c>
      <c r="AD3601" s="39">
        <v>433800</v>
      </c>
      <c r="AE3601" s="3">
        <f t="shared" si="113"/>
        <v>7.999077916090358E-2</v>
      </c>
      <c r="AF3601" s="41">
        <f t="shared" si="112"/>
        <v>7.999077916090358E-2</v>
      </c>
      <c r="AG3601" t="e">
        <f>VLOOKUP($A3601,'Abatements Granted'!$A$2:$L$402,2,0)</f>
        <v>#N/A</v>
      </c>
      <c r="AH3601" t="e">
        <f>VLOOKUP($A3601,'Abatements Granted'!$A$2:$L$402,10,0)</f>
        <v>#N/A</v>
      </c>
      <c r="AI3601" s="36" t="e">
        <f>VLOOKUP($A3601,'Abatements Granted'!$A$2:$L$402,7,0)</f>
        <v>#N/A</v>
      </c>
    </row>
    <row r="3602" spans="1:35" x14ac:dyDescent="0.2">
      <c r="A3602" s="38" t="s">
        <v>8016</v>
      </c>
      <c r="B3602" t="s">
        <v>8017</v>
      </c>
      <c r="C3602">
        <v>1040</v>
      </c>
      <c r="D3602">
        <v>3</v>
      </c>
      <c r="E3602">
        <v>3</v>
      </c>
      <c r="F3602">
        <v>146</v>
      </c>
      <c r="G3602" t="s">
        <v>7106</v>
      </c>
      <c r="H3602" t="s">
        <v>5565</v>
      </c>
      <c r="I3602">
        <v>2</v>
      </c>
      <c r="J3602">
        <v>3</v>
      </c>
      <c r="K3602">
        <v>62</v>
      </c>
      <c r="L3602">
        <v>1951</v>
      </c>
      <c r="M3602">
        <v>1985</v>
      </c>
      <c r="N3602">
        <v>3177</v>
      </c>
      <c r="O3602" s="35">
        <v>445694</v>
      </c>
      <c r="P3602">
        <v>38</v>
      </c>
      <c r="Q3602">
        <v>0</v>
      </c>
      <c r="R3602">
        <v>0</v>
      </c>
      <c r="U3602" s="36">
        <v>276300</v>
      </c>
      <c r="V3602">
        <v>2.78</v>
      </c>
      <c r="W3602" s="36">
        <v>154100</v>
      </c>
      <c r="X3602">
        <v>18600</v>
      </c>
      <c r="Y3602" s="39">
        <v>449000</v>
      </c>
      <c r="Z3602" s="40">
        <v>30711</v>
      </c>
      <c r="AA3602" s="36">
        <v>0</v>
      </c>
      <c r="AB3602">
        <v>0</v>
      </c>
      <c r="AC3602" t="s">
        <v>3657</v>
      </c>
      <c r="AD3602" s="39">
        <v>421300</v>
      </c>
      <c r="AE3602" s="3">
        <f t="shared" si="113"/>
        <v>6.5748872537384262E-2</v>
      </c>
      <c r="AF3602" s="41">
        <f t="shared" si="112"/>
        <v>6.5748872537384262E-2</v>
      </c>
      <c r="AG3602" t="e">
        <f>VLOOKUP($A3602,'Abatements Granted'!$A$2:$L$402,2,0)</f>
        <v>#N/A</v>
      </c>
      <c r="AH3602" t="e">
        <f>VLOOKUP($A3602,'Abatements Granted'!$A$2:$L$402,10,0)</f>
        <v>#N/A</v>
      </c>
      <c r="AI3602" s="36" t="e">
        <f>VLOOKUP($A3602,'Abatements Granted'!$A$2:$L$402,7,0)</f>
        <v>#N/A</v>
      </c>
    </row>
    <row r="3603" spans="1:35" x14ac:dyDescent="0.2">
      <c r="A3603" s="38" t="s">
        <v>491</v>
      </c>
      <c r="B3603" t="s">
        <v>8018</v>
      </c>
      <c r="C3603">
        <v>1010</v>
      </c>
      <c r="D3603">
        <v>3</v>
      </c>
      <c r="E3603">
        <v>3</v>
      </c>
      <c r="F3603">
        <v>140</v>
      </c>
      <c r="G3603" t="s">
        <v>7106</v>
      </c>
      <c r="H3603" t="s">
        <v>3681</v>
      </c>
      <c r="I3603">
        <v>2</v>
      </c>
      <c r="J3603">
        <v>3</v>
      </c>
      <c r="K3603">
        <v>88</v>
      </c>
      <c r="L3603">
        <v>2007</v>
      </c>
      <c r="M3603">
        <v>2011</v>
      </c>
      <c r="N3603">
        <v>2197</v>
      </c>
      <c r="O3603" s="35">
        <v>362517</v>
      </c>
      <c r="P3603">
        <v>12</v>
      </c>
      <c r="Q3603">
        <v>0</v>
      </c>
      <c r="R3603">
        <v>0</v>
      </c>
      <c r="U3603" s="36">
        <v>319000</v>
      </c>
      <c r="V3603">
        <v>1.84</v>
      </c>
      <c r="W3603" s="36">
        <v>146400</v>
      </c>
      <c r="X3603">
        <v>12700</v>
      </c>
      <c r="Y3603" s="39">
        <v>478100</v>
      </c>
      <c r="Z3603" s="40">
        <v>40214</v>
      </c>
      <c r="AA3603" s="36">
        <v>240000</v>
      </c>
      <c r="AB3603">
        <v>1.99</v>
      </c>
      <c r="AC3603">
        <v>0</v>
      </c>
      <c r="AD3603" s="39">
        <v>450200</v>
      </c>
      <c r="AE3603" s="3">
        <f t="shared" si="113"/>
        <v>6.1972456685917443E-2</v>
      </c>
      <c r="AF3603" s="41">
        <f t="shared" si="112"/>
        <v>6.1972456685917443E-2</v>
      </c>
      <c r="AG3603" t="e">
        <f>VLOOKUP($A3603,'Abatements Granted'!$A$2:$L$402,2,0)</f>
        <v>#N/A</v>
      </c>
      <c r="AH3603" t="e">
        <f>VLOOKUP($A3603,'Abatements Granted'!$A$2:$L$402,10,0)</f>
        <v>#N/A</v>
      </c>
      <c r="AI3603" s="36" t="e">
        <f>VLOOKUP($A3603,'Abatements Granted'!$A$2:$L$402,7,0)</f>
        <v>#N/A</v>
      </c>
    </row>
    <row r="3604" spans="1:35" x14ac:dyDescent="0.2">
      <c r="A3604" s="38" t="s">
        <v>8019</v>
      </c>
      <c r="B3604" t="s">
        <v>8020</v>
      </c>
      <c r="C3604">
        <v>1300</v>
      </c>
      <c r="D3604">
        <v>3</v>
      </c>
      <c r="E3604">
        <v>3</v>
      </c>
      <c r="F3604">
        <v>110</v>
      </c>
      <c r="G3604" t="s">
        <v>7106</v>
      </c>
      <c r="H3604" t="s">
        <v>3656</v>
      </c>
      <c r="M3604">
        <v>0</v>
      </c>
      <c r="N3604">
        <v>0</v>
      </c>
      <c r="O3604" s="35">
        <v>0</v>
      </c>
      <c r="U3604" s="36">
        <v>0</v>
      </c>
      <c r="V3604">
        <v>51</v>
      </c>
      <c r="W3604" s="36">
        <v>246900</v>
      </c>
      <c r="X3604">
        <v>0</v>
      </c>
      <c r="Y3604" s="39">
        <v>246900</v>
      </c>
      <c r="Z3604" s="40">
        <v>44705</v>
      </c>
      <c r="AA3604" s="36">
        <v>1</v>
      </c>
      <c r="AB3604">
        <v>246900</v>
      </c>
      <c r="AC3604" t="s">
        <v>3657</v>
      </c>
      <c r="AD3604" s="39">
        <v>232700</v>
      </c>
      <c r="AE3604" s="3">
        <f t="shared" si="113"/>
        <v>6.1022776106574916E-2</v>
      </c>
      <c r="AF3604" s="41">
        <f t="shared" si="112"/>
        <v>6.1022776106574916E-2</v>
      </c>
      <c r="AG3604" t="e">
        <f>VLOOKUP($A3604,'Abatements Granted'!$A$2:$L$402,2,0)</f>
        <v>#N/A</v>
      </c>
      <c r="AH3604" t="e">
        <f>VLOOKUP($A3604,'Abatements Granted'!$A$2:$L$402,10,0)</f>
        <v>#N/A</v>
      </c>
      <c r="AI3604" s="36" t="e">
        <f>VLOOKUP($A3604,'Abatements Granted'!$A$2:$L$402,7,0)</f>
        <v>#N/A</v>
      </c>
    </row>
    <row r="3605" spans="1:35" x14ac:dyDescent="0.2">
      <c r="A3605" s="38" t="s">
        <v>28</v>
      </c>
      <c r="B3605" t="s">
        <v>8021</v>
      </c>
      <c r="C3605">
        <v>1010</v>
      </c>
      <c r="D3605">
        <v>2</v>
      </c>
      <c r="E3605">
        <v>2</v>
      </c>
      <c r="F3605">
        <v>1</v>
      </c>
      <c r="G3605" t="s">
        <v>8022</v>
      </c>
      <c r="H3605" t="s">
        <v>3681</v>
      </c>
      <c r="I3605">
        <v>2</v>
      </c>
      <c r="J3605">
        <v>4</v>
      </c>
      <c r="K3605">
        <v>87</v>
      </c>
      <c r="L3605">
        <v>2006</v>
      </c>
      <c r="M3605">
        <v>2010</v>
      </c>
      <c r="N3605">
        <v>2692</v>
      </c>
      <c r="O3605" s="35">
        <v>436690</v>
      </c>
      <c r="P3605">
        <v>13</v>
      </c>
      <c r="Q3605">
        <v>0</v>
      </c>
      <c r="R3605">
        <v>0</v>
      </c>
      <c r="U3605" s="36">
        <v>379900</v>
      </c>
      <c r="V3605">
        <v>1.89</v>
      </c>
      <c r="W3605" s="36">
        <v>154200</v>
      </c>
      <c r="X3605">
        <v>0</v>
      </c>
      <c r="Y3605" s="39">
        <v>534100</v>
      </c>
      <c r="Z3605" s="40">
        <v>44410</v>
      </c>
      <c r="AA3605" s="36">
        <v>570000</v>
      </c>
      <c r="AB3605">
        <v>0.94</v>
      </c>
      <c r="AC3605">
        <v>0</v>
      </c>
      <c r="AD3605" s="39">
        <v>499400</v>
      </c>
      <c r="AE3605" s="3">
        <f t="shared" si="113"/>
        <v>6.9483380056067245E-2</v>
      </c>
      <c r="AF3605" s="41">
        <f t="shared" si="112"/>
        <v>6.9483380056067245E-2</v>
      </c>
      <c r="AG3605" t="e">
        <f>VLOOKUP($A3605,'Abatements Granted'!$A$2:$L$402,2,0)</f>
        <v>#N/A</v>
      </c>
      <c r="AH3605" t="e">
        <f>VLOOKUP($A3605,'Abatements Granted'!$A$2:$L$402,10,0)</f>
        <v>#N/A</v>
      </c>
      <c r="AI3605" s="36" t="e">
        <f>VLOOKUP($A3605,'Abatements Granted'!$A$2:$L$402,7,0)</f>
        <v>#N/A</v>
      </c>
    </row>
    <row r="3606" spans="1:35" x14ac:dyDescent="0.2">
      <c r="A3606" s="38" t="s">
        <v>1560</v>
      </c>
      <c r="B3606" t="s">
        <v>8023</v>
      </c>
      <c r="C3606">
        <v>1010</v>
      </c>
      <c r="D3606">
        <v>2</v>
      </c>
      <c r="E3606">
        <v>2</v>
      </c>
      <c r="F3606">
        <v>3</v>
      </c>
      <c r="G3606" t="s">
        <v>8022</v>
      </c>
      <c r="H3606" t="s">
        <v>3681</v>
      </c>
      <c r="I3606">
        <v>2</v>
      </c>
      <c r="J3606">
        <v>4</v>
      </c>
      <c r="K3606">
        <v>88</v>
      </c>
      <c r="L3606">
        <v>2007</v>
      </c>
      <c r="M3606">
        <v>2011</v>
      </c>
      <c r="N3606">
        <v>2784</v>
      </c>
      <c r="O3606" s="35">
        <v>475399</v>
      </c>
      <c r="P3606">
        <v>12</v>
      </c>
      <c r="Q3606">
        <v>0</v>
      </c>
      <c r="R3606">
        <v>0</v>
      </c>
      <c r="U3606" s="36">
        <v>418400</v>
      </c>
      <c r="V3606">
        <v>1</v>
      </c>
      <c r="W3606" s="36">
        <v>140300</v>
      </c>
      <c r="X3606">
        <v>12300</v>
      </c>
      <c r="Y3606" s="39">
        <v>571000</v>
      </c>
      <c r="Z3606" s="40">
        <v>42062</v>
      </c>
      <c r="AA3606" s="36">
        <v>375000</v>
      </c>
      <c r="AB3606">
        <v>1.52</v>
      </c>
      <c r="AC3606">
        <v>0</v>
      </c>
      <c r="AD3606" s="39">
        <v>532900</v>
      </c>
      <c r="AE3606" s="3">
        <f t="shared" si="113"/>
        <v>7.1495590167010681E-2</v>
      </c>
      <c r="AF3606" s="41">
        <f t="shared" si="112"/>
        <v>7.1495590167010681E-2</v>
      </c>
      <c r="AG3606" t="e">
        <f>VLOOKUP($A3606,'Abatements Granted'!$A$2:$L$402,2,0)</f>
        <v>#N/A</v>
      </c>
      <c r="AH3606" t="e">
        <f>VLOOKUP($A3606,'Abatements Granted'!$A$2:$L$402,10,0)</f>
        <v>#N/A</v>
      </c>
      <c r="AI3606" s="36" t="e">
        <f>VLOOKUP($A3606,'Abatements Granted'!$A$2:$L$402,7,0)</f>
        <v>#N/A</v>
      </c>
    </row>
    <row r="3607" spans="1:35" x14ac:dyDescent="0.2">
      <c r="A3607" s="38" t="s">
        <v>2444</v>
      </c>
      <c r="B3607" t="s">
        <v>8024</v>
      </c>
      <c r="C3607">
        <v>1010</v>
      </c>
      <c r="D3607">
        <v>2</v>
      </c>
      <c r="E3607">
        <v>2</v>
      </c>
      <c r="F3607">
        <v>5</v>
      </c>
      <c r="G3607" t="s">
        <v>8022</v>
      </c>
      <c r="H3607" t="s">
        <v>3681</v>
      </c>
      <c r="I3607">
        <v>2</v>
      </c>
      <c r="J3607">
        <v>4</v>
      </c>
      <c r="K3607">
        <v>92</v>
      </c>
      <c r="L3607">
        <v>2014</v>
      </c>
      <c r="M3607">
        <v>2015</v>
      </c>
      <c r="N3607">
        <v>3553</v>
      </c>
      <c r="O3607" s="35">
        <v>533753</v>
      </c>
      <c r="P3607">
        <v>8</v>
      </c>
      <c r="Q3607">
        <v>0</v>
      </c>
      <c r="R3607">
        <v>0</v>
      </c>
      <c r="U3607" s="36">
        <v>491100</v>
      </c>
      <c r="V3607">
        <v>1.98</v>
      </c>
      <c r="W3607" s="36">
        <v>154800</v>
      </c>
      <c r="X3607">
        <v>0</v>
      </c>
      <c r="Y3607" s="39">
        <v>645900</v>
      </c>
      <c r="Z3607" s="40">
        <v>45183</v>
      </c>
      <c r="AA3607" s="36">
        <v>830000</v>
      </c>
      <c r="AB3607">
        <v>0.78</v>
      </c>
      <c r="AC3607">
        <v>0</v>
      </c>
      <c r="AD3607" s="39">
        <v>605000</v>
      </c>
      <c r="AE3607" s="3">
        <f t="shared" si="113"/>
        <v>6.7603305785123968E-2</v>
      </c>
      <c r="AF3607" s="41">
        <f t="shared" si="112"/>
        <v>6.7603305785123968E-2</v>
      </c>
      <c r="AG3607" t="e">
        <f>VLOOKUP($A3607,'Abatements Granted'!$A$2:$L$402,2,0)</f>
        <v>#N/A</v>
      </c>
      <c r="AH3607" t="e">
        <f>VLOOKUP($A3607,'Abatements Granted'!$A$2:$L$402,10,0)</f>
        <v>#N/A</v>
      </c>
      <c r="AI3607" s="36" t="e">
        <f>VLOOKUP($A3607,'Abatements Granted'!$A$2:$L$402,7,0)</f>
        <v>#N/A</v>
      </c>
    </row>
    <row r="3608" spans="1:35" x14ac:dyDescent="0.2">
      <c r="A3608" s="38" t="s">
        <v>3024</v>
      </c>
      <c r="B3608" t="s">
        <v>8025</v>
      </c>
      <c r="C3608">
        <v>1010</v>
      </c>
      <c r="D3608">
        <v>2</v>
      </c>
      <c r="E3608">
        <v>2</v>
      </c>
      <c r="F3608">
        <v>7</v>
      </c>
      <c r="G3608" t="s">
        <v>8022</v>
      </c>
      <c r="H3608" t="s">
        <v>3681</v>
      </c>
      <c r="I3608">
        <v>2</v>
      </c>
      <c r="J3608">
        <v>4</v>
      </c>
      <c r="K3608">
        <v>88</v>
      </c>
      <c r="L3608">
        <v>2007</v>
      </c>
      <c r="M3608">
        <v>2011</v>
      </c>
      <c r="N3608">
        <v>3695</v>
      </c>
      <c r="O3608" s="35">
        <v>549645</v>
      </c>
      <c r="P3608">
        <v>12</v>
      </c>
      <c r="Q3608">
        <v>0</v>
      </c>
      <c r="R3608">
        <v>0</v>
      </c>
      <c r="U3608" s="36">
        <v>483700</v>
      </c>
      <c r="V3608">
        <v>1.94</v>
      </c>
      <c r="W3608" s="36">
        <v>154600</v>
      </c>
      <c r="X3608">
        <v>0</v>
      </c>
      <c r="Y3608" s="39">
        <v>638300</v>
      </c>
      <c r="Z3608" s="40">
        <v>45169</v>
      </c>
      <c r="AA3608" s="36">
        <v>760000</v>
      </c>
      <c r="AB3608">
        <v>0.84</v>
      </c>
      <c r="AC3608">
        <v>0</v>
      </c>
      <c r="AD3608" s="39">
        <v>592400</v>
      </c>
      <c r="AE3608" s="3">
        <f t="shared" si="113"/>
        <v>7.7481431465226125E-2</v>
      </c>
      <c r="AF3608" s="41">
        <f t="shared" si="112"/>
        <v>7.7481431465226125E-2</v>
      </c>
      <c r="AG3608" t="e">
        <f>VLOOKUP($A3608,'Abatements Granted'!$A$2:$L$402,2,0)</f>
        <v>#N/A</v>
      </c>
      <c r="AH3608" t="e">
        <f>VLOOKUP($A3608,'Abatements Granted'!$A$2:$L$402,10,0)</f>
        <v>#N/A</v>
      </c>
      <c r="AI3608" s="36" t="e">
        <f>VLOOKUP($A3608,'Abatements Granted'!$A$2:$L$402,7,0)</f>
        <v>#N/A</v>
      </c>
    </row>
    <row r="3609" spans="1:35" x14ac:dyDescent="0.2">
      <c r="A3609" s="38" t="s">
        <v>3456</v>
      </c>
      <c r="B3609" t="s">
        <v>8026</v>
      </c>
      <c r="C3609">
        <v>1010</v>
      </c>
      <c r="D3609">
        <v>2</v>
      </c>
      <c r="E3609">
        <v>2</v>
      </c>
      <c r="F3609">
        <v>9</v>
      </c>
      <c r="G3609" t="s">
        <v>8022</v>
      </c>
      <c r="H3609" t="s">
        <v>3666</v>
      </c>
      <c r="I3609">
        <v>1.75</v>
      </c>
      <c r="J3609">
        <v>4</v>
      </c>
      <c r="K3609">
        <v>89</v>
      </c>
      <c r="L3609">
        <v>2006</v>
      </c>
      <c r="M3609">
        <v>2012</v>
      </c>
      <c r="N3609">
        <v>3886</v>
      </c>
      <c r="O3609" s="35">
        <v>650587</v>
      </c>
      <c r="P3609">
        <v>11</v>
      </c>
      <c r="Q3609">
        <v>0</v>
      </c>
      <c r="R3609">
        <v>0</v>
      </c>
      <c r="U3609" s="36">
        <v>579000</v>
      </c>
      <c r="V3609">
        <v>1.18</v>
      </c>
      <c r="W3609" s="36">
        <v>143800</v>
      </c>
      <c r="X3609">
        <v>0</v>
      </c>
      <c r="Y3609" s="39">
        <v>722800</v>
      </c>
      <c r="Z3609" s="40">
        <v>42593</v>
      </c>
      <c r="AA3609" s="36">
        <v>489000</v>
      </c>
      <c r="AB3609">
        <v>1.48</v>
      </c>
      <c r="AC3609">
        <v>0</v>
      </c>
      <c r="AD3609" s="39">
        <v>709600</v>
      </c>
      <c r="AE3609" s="3">
        <f t="shared" si="113"/>
        <v>1.8602029312288604E-2</v>
      </c>
      <c r="AF3609" s="41">
        <f t="shared" si="112"/>
        <v>1.8602029312288604E-2</v>
      </c>
      <c r="AG3609" t="e">
        <f>VLOOKUP($A3609,'Abatements Granted'!$A$2:$L$402,2,0)</f>
        <v>#N/A</v>
      </c>
      <c r="AH3609" t="e">
        <f>VLOOKUP($A3609,'Abatements Granted'!$A$2:$L$402,10,0)</f>
        <v>#N/A</v>
      </c>
      <c r="AI3609" s="36" t="e">
        <f>VLOOKUP($A3609,'Abatements Granted'!$A$2:$L$402,7,0)</f>
        <v>#N/A</v>
      </c>
    </row>
    <row r="3610" spans="1:35" x14ac:dyDescent="0.2">
      <c r="A3610" s="38" t="s">
        <v>8027</v>
      </c>
      <c r="B3610" t="s">
        <v>8028</v>
      </c>
      <c r="C3610">
        <v>1010</v>
      </c>
      <c r="D3610">
        <v>2</v>
      </c>
      <c r="E3610">
        <v>2</v>
      </c>
      <c r="F3610">
        <v>11</v>
      </c>
      <c r="G3610" t="s">
        <v>8022</v>
      </c>
      <c r="H3610" t="s">
        <v>3681</v>
      </c>
      <c r="I3610">
        <v>2</v>
      </c>
      <c r="J3610">
        <v>4</v>
      </c>
      <c r="K3610">
        <v>88</v>
      </c>
      <c r="L3610">
        <v>2007</v>
      </c>
      <c r="M3610">
        <v>2011</v>
      </c>
      <c r="N3610">
        <v>4359</v>
      </c>
      <c r="O3610" s="35">
        <v>623186</v>
      </c>
      <c r="P3610">
        <v>12</v>
      </c>
      <c r="Q3610">
        <v>0</v>
      </c>
      <c r="R3610">
        <v>0</v>
      </c>
      <c r="S3610" t="s">
        <v>4146</v>
      </c>
      <c r="T3610">
        <v>88</v>
      </c>
      <c r="U3610" s="36">
        <v>548400</v>
      </c>
      <c r="V3610">
        <v>3.03</v>
      </c>
      <c r="W3610" s="36">
        <v>163500</v>
      </c>
      <c r="X3610">
        <v>0</v>
      </c>
      <c r="Y3610" s="39">
        <v>711900</v>
      </c>
      <c r="Z3610" s="40">
        <v>44505</v>
      </c>
      <c r="AA3610" s="36">
        <v>700000</v>
      </c>
      <c r="AB3610">
        <v>1.02</v>
      </c>
      <c r="AC3610">
        <v>0</v>
      </c>
      <c r="AD3610" s="39">
        <v>663200</v>
      </c>
      <c r="AE3610" s="3">
        <f t="shared" si="113"/>
        <v>7.3431845597105028E-2</v>
      </c>
      <c r="AF3610" s="41">
        <f t="shared" si="112"/>
        <v>7.3431845597105028E-2</v>
      </c>
      <c r="AG3610" t="e">
        <f>VLOOKUP($A3610,'Abatements Granted'!$A$2:$L$402,2,0)</f>
        <v>#N/A</v>
      </c>
      <c r="AH3610" t="e">
        <f>VLOOKUP($A3610,'Abatements Granted'!$A$2:$L$402,10,0)</f>
        <v>#N/A</v>
      </c>
      <c r="AI3610" s="36" t="e">
        <f>VLOOKUP($A3610,'Abatements Granted'!$A$2:$L$402,7,0)</f>
        <v>#N/A</v>
      </c>
    </row>
    <row r="3611" spans="1:35" x14ac:dyDescent="0.2">
      <c r="A3611" s="38" t="s">
        <v>390</v>
      </c>
      <c r="B3611" t="s">
        <v>8029</v>
      </c>
      <c r="C3611">
        <v>1010</v>
      </c>
      <c r="D3611">
        <v>2</v>
      </c>
      <c r="E3611">
        <v>2</v>
      </c>
      <c r="F3611">
        <v>13</v>
      </c>
      <c r="G3611" t="s">
        <v>8022</v>
      </c>
      <c r="H3611" t="s">
        <v>3681</v>
      </c>
      <c r="I3611">
        <v>2</v>
      </c>
      <c r="J3611">
        <v>4</v>
      </c>
      <c r="K3611">
        <v>92</v>
      </c>
      <c r="L3611">
        <v>2014</v>
      </c>
      <c r="M3611">
        <v>2015</v>
      </c>
      <c r="N3611">
        <v>3414</v>
      </c>
      <c r="O3611" s="35">
        <v>518501</v>
      </c>
      <c r="P3611">
        <v>8</v>
      </c>
      <c r="Q3611">
        <v>0</v>
      </c>
      <c r="R3611">
        <v>0</v>
      </c>
      <c r="U3611" s="36">
        <v>477000</v>
      </c>
      <c r="V3611">
        <v>1.26</v>
      </c>
      <c r="W3611" s="36">
        <v>145000</v>
      </c>
      <c r="X3611">
        <v>0</v>
      </c>
      <c r="Y3611" s="39">
        <v>622000</v>
      </c>
      <c r="Z3611" s="40">
        <v>43649</v>
      </c>
      <c r="AA3611" s="36">
        <v>100</v>
      </c>
      <c r="AB3611">
        <v>6220</v>
      </c>
      <c r="AC3611" t="s">
        <v>3657</v>
      </c>
      <c r="AD3611" s="39">
        <v>623900</v>
      </c>
      <c r="AE3611" s="3">
        <f t="shared" si="113"/>
        <v>-3.0453598333066711E-3</v>
      </c>
      <c r="AF3611" s="41">
        <f t="shared" si="112"/>
        <v>-3.0453598333066711E-3</v>
      </c>
      <c r="AG3611" t="e">
        <f>VLOOKUP($A3611,'Abatements Granted'!$A$2:$L$402,2,0)</f>
        <v>#N/A</v>
      </c>
      <c r="AH3611" t="e">
        <f>VLOOKUP($A3611,'Abatements Granted'!$A$2:$L$402,10,0)</f>
        <v>#N/A</v>
      </c>
      <c r="AI3611" s="36" t="e">
        <f>VLOOKUP($A3611,'Abatements Granted'!$A$2:$L$402,7,0)</f>
        <v>#N/A</v>
      </c>
    </row>
    <row r="3612" spans="1:35" x14ac:dyDescent="0.2">
      <c r="A3612" s="38" t="s">
        <v>602</v>
      </c>
      <c r="B3612" t="s">
        <v>8030</v>
      </c>
      <c r="C3612">
        <v>1010</v>
      </c>
      <c r="D3612">
        <v>2</v>
      </c>
      <c r="E3612">
        <v>2</v>
      </c>
      <c r="F3612">
        <v>15</v>
      </c>
      <c r="G3612" t="s">
        <v>8022</v>
      </c>
      <c r="H3612" t="s">
        <v>3681</v>
      </c>
      <c r="I3612">
        <v>2.5</v>
      </c>
      <c r="J3612">
        <v>4</v>
      </c>
      <c r="K3612">
        <v>92</v>
      </c>
      <c r="L3612">
        <v>2014</v>
      </c>
      <c r="M3612">
        <v>2015</v>
      </c>
      <c r="N3612">
        <v>2731</v>
      </c>
      <c r="O3612" s="35">
        <v>466733</v>
      </c>
      <c r="P3612">
        <v>8</v>
      </c>
      <c r="Q3612">
        <v>0</v>
      </c>
      <c r="R3612">
        <v>0</v>
      </c>
      <c r="U3612" s="36">
        <v>429400</v>
      </c>
      <c r="V3612">
        <v>1.01</v>
      </c>
      <c r="W3612" s="36">
        <v>140400</v>
      </c>
      <c r="X3612">
        <v>300</v>
      </c>
      <c r="Y3612" s="39">
        <v>570100</v>
      </c>
      <c r="Z3612" s="40">
        <v>43661</v>
      </c>
      <c r="AA3612" s="36">
        <v>455000</v>
      </c>
      <c r="AB3612">
        <v>1.25</v>
      </c>
      <c r="AC3612">
        <v>0</v>
      </c>
      <c r="AD3612" s="39">
        <v>535600</v>
      </c>
      <c r="AE3612" s="3">
        <f t="shared" si="113"/>
        <v>6.4413741598207563E-2</v>
      </c>
      <c r="AF3612" s="41">
        <f t="shared" si="112"/>
        <v>6.4413741598207563E-2</v>
      </c>
      <c r="AG3612" t="e">
        <f>VLOOKUP($A3612,'Abatements Granted'!$A$2:$L$402,2,0)</f>
        <v>#N/A</v>
      </c>
      <c r="AH3612" t="e">
        <f>VLOOKUP($A3612,'Abatements Granted'!$A$2:$L$402,10,0)</f>
        <v>#N/A</v>
      </c>
      <c r="AI3612" s="36" t="e">
        <f>VLOOKUP($A3612,'Abatements Granted'!$A$2:$L$402,7,0)</f>
        <v>#N/A</v>
      </c>
    </row>
    <row r="3613" spans="1:35" x14ac:dyDescent="0.2">
      <c r="A3613" s="38" t="s">
        <v>764</v>
      </c>
      <c r="B3613" t="s">
        <v>8031</v>
      </c>
      <c r="C3613">
        <v>1010</v>
      </c>
      <c r="D3613">
        <v>2</v>
      </c>
      <c r="E3613">
        <v>2</v>
      </c>
      <c r="F3613">
        <v>17</v>
      </c>
      <c r="G3613" t="s">
        <v>8022</v>
      </c>
      <c r="H3613" t="s">
        <v>3669</v>
      </c>
      <c r="I3613">
        <v>2</v>
      </c>
      <c r="J3613">
        <v>4</v>
      </c>
      <c r="K3613">
        <v>90</v>
      </c>
      <c r="L3613">
        <v>2010</v>
      </c>
      <c r="M3613">
        <v>2013</v>
      </c>
      <c r="N3613">
        <v>3253</v>
      </c>
      <c r="O3613" s="35">
        <v>523096</v>
      </c>
      <c r="P3613">
        <v>10</v>
      </c>
      <c r="Q3613">
        <v>0</v>
      </c>
      <c r="R3613">
        <v>0</v>
      </c>
      <c r="U3613" s="36">
        <v>470800</v>
      </c>
      <c r="V3613">
        <v>1.19</v>
      </c>
      <c r="W3613" s="36">
        <v>144000</v>
      </c>
      <c r="X3613">
        <v>13500</v>
      </c>
      <c r="Y3613" s="39">
        <v>628300</v>
      </c>
      <c r="Z3613" s="40">
        <v>40535</v>
      </c>
      <c r="AA3613" s="36">
        <v>365000</v>
      </c>
      <c r="AB3613">
        <v>1.72</v>
      </c>
      <c r="AC3613">
        <v>0</v>
      </c>
      <c r="AD3613" s="39">
        <v>615100</v>
      </c>
      <c r="AE3613" s="3">
        <f t="shared" si="113"/>
        <v>2.1459925215412179E-2</v>
      </c>
      <c r="AF3613" s="41">
        <f t="shared" si="112"/>
        <v>2.1459925215412179E-2</v>
      </c>
      <c r="AG3613" t="e">
        <f>VLOOKUP($A3613,'Abatements Granted'!$A$2:$L$402,2,0)</f>
        <v>#N/A</v>
      </c>
      <c r="AH3613" t="e">
        <f>VLOOKUP($A3613,'Abatements Granted'!$A$2:$L$402,10,0)</f>
        <v>#N/A</v>
      </c>
      <c r="AI3613" s="36" t="e">
        <f>VLOOKUP($A3613,'Abatements Granted'!$A$2:$L$402,7,0)</f>
        <v>#N/A</v>
      </c>
    </row>
    <row r="3614" spans="1:35" x14ac:dyDescent="0.2">
      <c r="A3614" s="38" t="s">
        <v>913</v>
      </c>
      <c r="B3614" t="s">
        <v>8032</v>
      </c>
      <c r="C3614">
        <v>1010</v>
      </c>
      <c r="D3614">
        <v>2</v>
      </c>
      <c r="E3614">
        <v>2</v>
      </c>
      <c r="F3614">
        <v>19</v>
      </c>
      <c r="G3614" t="s">
        <v>8022</v>
      </c>
      <c r="H3614" t="s">
        <v>3681</v>
      </c>
      <c r="I3614">
        <v>2</v>
      </c>
      <c r="J3614">
        <v>4</v>
      </c>
      <c r="K3614">
        <v>92</v>
      </c>
      <c r="L3614">
        <v>2014</v>
      </c>
      <c r="M3614">
        <v>2015</v>
      </c>
      <c r="N3614">
        <v>3716</v>
      </c>
      <c r="O3614" s="35">
        <v>549991</v>
      </c>
      <c r="P3614">
        <v>8</v>
      </c>
      <c r="Q3614">
        <v>0</v>
      </c>
      <c r="R3614">
        <v>0</v>
      </c>
      <c r="U3614" s="36">
        <v>506000</v>
      </c>
      <c r="V3614">
        <v>1.0900000000000001</v>
      </c>
      <c r="W3614" s="36">
        <v>142100</v>
      </c>
      <c r="X3614">
        <v>0</v>
      </c>
      <c r="Y3614" s="39">
        <v>648100</v>
      </c>
      <c r="Z3614" s="40">
        <v>42191</v>
      </c>
      <c r="AA3614" s="36">
        <v>424641</v>
      </c>
      <c r="AB3614">
        <v>1.53</v>
      </c>
      <c r="AC3614">
        <v>0</v>
      </c>
      <c r="AD3614" s="39">
        <v>607800</v>
      </c>
      <c r="AE3614" s="3">
        <f t="shared" si="113"/>
        <v>6.63047054952286E-2</v>
      </c>
      <c r="AF3614" s="41">
        <f t="shared" si="112"/>
        <v>6.63047054952286E-2</v>
      </c>
      <c r="AG3614" t="e">
        <f>VLOOKUP($A3614,'Abatements Granted'!$A$2:$L$402,2,0)</f>
        <v>#N/A</v>
      </c>
      <c r="AH3614" t="e">
        <f>VLOOKUP($A3614,'Abatements Granted'!$A$2:$L$402,10,0)</f>
        <v>#N/A</v>
      </c>
      <c r="AI3614" s="36" t="e">
        <f>VLOOKUP($A3614,'Abatements Granted'!$A$2:$L$402,7,0)</f>
        <v>#N/A</v>
      </c>
    </row>
    <row r="3615" spans="1:35" x14ac:dyDescent="0.2">
      <c r="A3615" s="38" t="s">
        <v>1074</v>
      </c>
      <c r="B3615" t="s">
        <v>8033</v>
      </c>
      <c r="C3615">
        <v>1010</v>
      </c>
      <c r="D3615">
        <v>2</v>
      </c>
      <c r="E3615">
        <v>2</v>
      </c>
      <c r="F3615">
        <v>21</v>
      </c>
      <c r="G3615" t="s">
        <v>8022</v>
      </c>
      <c r="H3615" t="s">
        <v>3689</v>
      </c>
      <c r="I3615">
        <v>1</v>
      </c>
      <c r="J3615">
        <v>3</v>
      </c>
      <c r="K3615">
        <v>94</v>
      </c>
      <c r="L3615">
        <v>2017</v>
      </c>
      <c r="M3615">
        <v>2017</v>
      </c>
      <c r="N3615">
        <v>1552</v>
      </c>
      <c r="O3615" s="35">
        <v>308935</v>
      </c>
      <c r="P3615">
        <v>6</v>
      </c>
      <c r="Q3615">
        <v>0</v>
      </c>
      <c r="R3615">
        <v>0</v>
      </c>
      <c r="U3615" s="36">
        <v>290400</v>
      </c>
      <c r="V3615">
        <v>2.48</v>
      </c>
      <c r="W3615" s="36">
        <v>155100</v>
      </c>
      <c r="X3615">
        <v>0</v>
      </c>
      <c r="Y3615" s="39">
        <v>445500</v>
      </c>
      <c r="Z3615" s="40">
        <v>42600</v>
      </c>
      <c r="AA3615" s="36">
        <v>114000</v>
      </c>
      <c r="AB3615">
        <v>3.91</v>
      </c>
      <c r="AC3615" t="s">
        <v>4015</v>
      </c>
      <c r="AD3615" s="39">
        <v>421900</v>
      </c>
      <c r="AE3615" s="3">
        <f t="shared" si="113"/>
        <v>5.5937425930315143E-2</v>
      </c>
      <c r="AF3615" s="41">
        <f t="shared" si="112"/>
        <v>5.5937425930315143E-2</v>
      </c>
      <c r="AG3615" t="e">
        <f>VLOOKUP($A3615,'Abatements Granted'!$A$2:$L$402,2,0)</f>
        <v>#N/A</v>
      </c>
      <c r="AH3615" t="e">
        <f>VLOOKUP($A3615,'Abatements Granted'!$A$2:$L$402,10,0)</f>
        <v>#N/A</v>
      </c>
      <c r="AI3615" s="36" t="e">
        <f>VLOOKUP($A3615,'Abatements Granted'!$A$2:$L$402,7,0)</f>
        <v>#N/A</v>
      </c>
    </row>
    <row r="3616" spans="1:35" x14ac:dyDescent="0.2">
      <c r="A3616" s="38" t="s">
        <v>1003</v>
      </c>
      <c r="B3616" t="s">
        <v>8034</v>
      </c>
      <c r="C3616">
        <v>1010</v>
      </c>
      <c r="D3616">
        <v>2</v>
      </c>
      <c r="E3616">
        <v>2</v>
      </c>
      <c r="F3616">
        <v>20</v>
      </c>
      <c r="G3616" t="s">
        <v>8022</v>
      </c>
      <c r="H3616" t="s">
        <v>3681</v>
      </c>
      <c r="I3616">
        <v>2</v>
      </c>
      <c r="J3616">
        <v>4</v>
      </c>
      <c r="K3616">
        <v>90</v>
      </c>
      <c r="L3616">
        <v>2012</v>
      </c>
      <c r="M3616">
        <v>2013</v>
      </c>
      <c r="N3616">
        <v>3466</v>
      </c>
      <c r="O3616" s="35">
        <v>523527</v>
      </c>
      <c r="P3616">
        <v>10</v>
      </c>
      <c r="Q3616">
        <v>0</v>
      </c>
      <c r="R3616">
        <v>0</v>
      </c>
      <c r="U3616" s="36">
        <v>471200</v>
      </c>
      <c r="V3616">
        <v>2.09</v>
      </c>
      <c r="W3616" s="36">
        <v>154000</v>
      </c>
      <c r="X3616">
        <v>600</v>
      </c>
      <c r="Y3616" s="39">
        <v>625800</v>
      </c>
      <c r="Z3616" s="40">
        <v>41222</v>
      </c>
      <c r="AA3616" s="36">
        <v>90000</v>
      </c>
      <c r="AB3616">
        <v>6.95</v>
      </c>
      <c r="AC3616" t="s">
        <v>4015</v>
      </c>
      <c r="AD3616" s="39">
        <v>590400</v>
      </c>
      <c r="AE3616" s="3">
        <f t="shared" si="113"/>
        <v>5.9959349593496025E-2</v>
      </c>
      <c r="AF3616" s="41">
        <f t="shared" si="112"/>
        <v>5.9959349593496025E-2</v>
      </c>
      <c r="AG3616" t="e">
        <f>VLOOKUP($A3616,'Abatements Granted'!$A$2:$L$402,2,0)</f>
        <v>#N/A</v>
      </c>
      <c r="AH3616" t="e">
        <f>VLOOKUP($A3616,'Abatements Granted'!$A$2:$L$402,10,0)</f>
        <v>#N/A</v>
      </c>
      <c r="AI3616" s="36" t="e">
        <f>VLOOKUP($A3616,'Abatements Granted'!$A$2:$L$402,7,0)</f>
        <v>#N/A</v>
      </c>
    </row>
    <row r="3617" spans="1:35" x14ac:dyDescent="0.2">
      <c r="A3617" s="38" t="s">
        <v>833</v>
      </c>
      <c r="B3617" t="s">
        <v>8035</v>
      </c>
      <c r="C3617">
        <v>1010</v>
      </c>
      <c r="D3617">
        <v>2</v>
      </c>
      <c r="E3617">
        <v>2</v>
      </c>
      <c r="F3617">
        <v>18</v>
      </c>
      <c r="G3617" t="s">
        <v>8022</v>
      </c>
      <c r="H3617" t="s">
        <v>3681</v>
      </c>
      <c r="I3617">
        <v>2.5</v>
      </c>
      <c r="J3617">
        <v>4</v>
      </c>
      <c r="K3617">
        <v>92</v>
      </c>
      <c r="L3617">
        <v>2014</v>
      </c>
      <c r="M3617">
        <v>2015</v>
      </c>
      <c r="N3617">
        <v>3795</v>
      </c>
      <c r="O3617" s="35">
        <v>561031</v>
      </c>
      <c r="P3617">
        <v>8</v>
      </c>
      <c r="Q3617">
        <v>0</v>
      </c>
      <c r="R3617">
        <v>0</v>
      </c>
      <c r="U3617" s="36">
        <v>516100</v>
      </c>
      <c r="V3617">
        <v>1.84</v>
      </c>
      <c r="W3617" s="36">
        <v>153700</v>
      </c>
      <c r="X3617">
        <v>300</v>
      </c>
      <c r="Y3617" s="39">
        <v>670100</v>
      </c>
      <c r="Z3617" s="40">
        <v>42166</v>
      </c>
      <c r="AA3617" s="36">
        <v>403865</v>
      </c>
      <c r="AB3617">
        <v>1.66</v>
      </c>
      <c r="AC3617">
        <v>0</v>
      </c>
      <c r="AD3617" s="39">
        <v>628100</v>
      </c>
      <c r="AE3617" s="3">
        <f t="shared" si="113"/>
        <v>6.6868333067982899E-2</v>
      </c>
      <c r="AF3617" s="41">
        <f t="shared" si="112"/>
        <v>6.6868333067982899E-2</v>
      </c>
      <c r="AG3617" t="e">
        <f>VLOOKUP($A3617,'Abatements Granted'!$A$2:$L$402,2,0)</f>
        <v>#N/A</v>
      </c>
      <c r="AH3617" t="e">
        <f>VLOOKUP($A3617,'Abatements Granted'!$A$2:$L$402,10,0)</f>
        <v>#N/A</v>
      </c>
      <c r="AI3617" s="36" t="e">
        <f>VLOOKUP($A3617,'Abatements Granted'!$A$2:$L$402,7,0)</f>
        <v>#N/A</v>
      </c>
    </row>
    <row r="3618" spans="1:35" x14ac:dyDescent="0.2">
      <c r="A3618" s="38" t="s">
        <v>687</v>
      </c>
      <c r="B3618" t="s">
        <v>8036</v>
      </c>
      <c r="C3618">
        <v>1010</v>
      </c>
      <c r="D3618">
        <v>2</v>
      </c>
      <c r="E3618">
        <v>2</v>
      </c>
      <c r="F3618">
        <v>16</v>
      </c>
      <c r="G3618" t="s">
        <v>8022</v>
      </c>
      <c r="H3618" t="s">
        <v>3681</v>
      </c>
      <c r="I3618">
        <v>2</v>
      </c>
      <c r="J3618">
        <v>4</v>
      </c>
      <c r="K3618">
        <v>93</v>
      </c>
      <c r="L3618">
        <v>2015</v>
      </c>
      <c r="M3618">
        <v>2016</v>
      </c>
      <c r="N3618">
        <v>3818</v>
      </c>
      <c r="O3618" s="35">
        <v>560130</v>
      </c>
      <c r="P3618">
        <v>7</v>
      </c>
      <c r="Q3618">
        <v>0</v>
      </c>
      <c r="R3618">
        <v>0</v>
      </c>
      <c r="U3618" s="36">
        <v>520900</v>
      </c>
      <c r="V3618">
        <v>0.92</v>
      </c>
      <c r="W3618" s="36">
        <v>138600</v>
      </c>
      <c r="X3618">
        <v>0</v>
      </c>
      <c r="Y3618" s="39">
        <v>659500</v>
      </c>
      <c r="Z3618" s="40">
        <v>42317</v>
      </c>
      <c r="AA3618" s="36">
        <v>438667</v>
      </c>
      <c r="AB3618">
        <v>1.5</v>
      </c>
      <c r="AC3618">
        <v>0</v>
      </c>
      <c r="AD3618" s="39">
        <v>618700</v>
      </c>
      <c r="AE3618" s="3">
        <f t="shared" si="113"/>
        <v>6.5944722805883371E-2</v>
      </c>
      <c r="AF3618" s="41">
        <f t="shared" si="112"/>
        <v>6.5944722805883371E-2</v>
      </c>
      <c r="AG3618" t="e">
        <f>VLOOKUP($A3618,'Abatements Granted'!$A$2:$L$402,2,0)</f>
        <v>#N/A</v>
      </c>
      <c r="AH3618" t="e">
        <f>VLOOKUP($A3618,'Abatements Granted'!$A$2:$L$402,10,0)</f>
        <v>#N/A</v>
      </c>
      <c r="AI3618" s="36" t="e">
        <f>VLOOKUP($A3618,'Abatements Granted'!$A$2:$L$402,7,0)</f>
        <v>#N/A</v>
      </c>
    </row>
    <row r="3619" spans="1:35" x14ac:dyDescent="0.2">
      <c r="A3619" s="38" t="s">
        <v>298</v>
      </c>
      <c r="B3619" t="s">
        <v>8037</v>
      </c>
      <c r="C3619">
        <v>1010</v>
      </c>
      <c r="D3619">
        <v>2</v>
      </c>
      <c r="E3619">
        <v>2</v>
      </c>
      <c r="F3619">
        <v>12</v>
      </c>
      <c r="G3619" t="s">
        <v>8022</v>
      </c>
      <c r="H3619" t="s">
        <v>3941</v>
      </c>
      <c r="I3619">
        <v>1</v>
      </c>
      <c r="J3619">
        <v>5</v>
      </c>
      <c r="K3619">
        <v>88</v>
      </c>
      <c r="L3619">
        <v>2007</v>
      </c>
      <c r="M3619">
        <v>2011</v>
      </c>
      <c r="N3619">
        <v>3236</v>
      </c>
      <c r="O3619" s="35">
        <v>531058</v>
      </c>
      <c r="P3619">
        <v>12</v>
      </c>
      <c r="Q3619">
        <v>0</v>
      </c>
      <c r="R3619">
        <v>0</v>
      </c>
      <c r="U3619" s="36">
        <v>467300</v>
      </c>
      <c r="V3619">
        <v>0.92</v>
      </c>
      <c r="W3619" s="36">
        <v>138600</v>
      </c>
      <c r="X3619">
        <v>500</v>
      </c>
      <c r="Y3619" s="39">
        <v>606400</v>
      </c>
      <c r="Z3619" s="40">
        <v>42888</v>
      </c>
      <c r="AA3619" s="36">
        <v>417500</v>
      </c>
      <c r="AB3619">
        <v>1.45</v>
      </c>
      <c r="AC3619">
        <v>0</v>
      </c>
      <c r="AD3619" s="39">
        <v>571900</v>
      </c>
      <c r="AE3619" s="3">
        <f t="shared" si="113"/>
        <v>6.0325231683860725E-2</v>
      </c>
      <c r="AF3619" s="41">
        <f t="shared" si="112"/>
        <v>6.0325231683860725E-2</v>
      </c>
      <c r="AG3619" t="e">
        <f>VLOOKUP($A3619,'Abatements Granted'!$A$2:$L$402,2,0)</f>
        <v>#N/A</v>
      </c>
      <c r="AH3619" t="e">
        <f>VLOOKUP($A3619,'Abatements Granted'!$A$2:$L$402,10,0)</f>
        <v>#N/A</v>
      </c>
      <c r="AI3619" s="36" t="e">
        <f>VLOOKUP($A3619,'Abatements Granted'!$A$2:$L$402,7,0)</f>
        <v>#N/A</v>
      </c>
    </row>
    <row r="3620" spans="1:35" x14ac:dyDescent="0.2">
      <c r="A3620" s="38" t="s">
        <v>2047</v>
      </c>
      <c r="B3620" t="s">
        <v>8038</v>
      </c>
      <c r="C3620">
        <v>1010</v>
      </c>
      <c r="D3620">
        <v>2</v>
      </c>
      <c r="E3620">
        <v>2</v>
      </c>
      <c r="F3620">
        <v>4</v>
      </c>
      <c r="G3620" t="s">
        <v>8022</v>
      </c>
      <c r="H3620" t="s">
        <v>3681</v>
      </c>
      <c r="I3620">
        <v>2</v>
      </c>
      <c r="J3620">
        <v>4</v>
      </c>
      <c r="K3620">
        <v>88</v>
      </c>
      <c r="L3620">
        <v>2007</v>
      </c>
      <c r="M3620">
        <v>2011</v>
      </c>
      <c r="N3620">
        <v>3348</v>
      </c>
      <c r="O3620" s="35">
        <v>519281</v>
      </c>
      <c r="P3620">
        <v>12</v>
      </c>
      <c r="Q3620">
        <v>0</v>
      </c>
      <c r="R3620">
        <v>0</v>
      </c>
      <c r="U3620" s="36">
        <v>457000</v>
      </c>
      <c r="V3620">
        <v>0.92</v>
      </c>
      <c r="W3620" s="36">
        <v>138700</v>
      </c>
      <c r="X3620">
        <v>500</v>
      </c>
      <c r="Y3620" s="39">
        <v>596200</v>
      </c>
      <c r="Z3620" s="40">
        <v>39309</v>
      </c>
      <c r="AA3620" s="36">
        <v>495000</v>
      </c>
      <c r="AB3620">
        <v>1.2</v>
      </c>
      <c r="AC3620">
        <v>0</v>
      </c>
      <c r="AD3620" s="39">
        <v>554500</v>
      </c>
      <c r="AE3620" s="3">
        <f t="shared" si="113"/>
        <v>7.5202885482416493E-2</v>
      </c>
      <c r="AF3620" s="41">
        <f t="shared" si="112"/>
        <v>7.5202885482416493E-2</v>
      </c>
      <c r="AG3620" t="e">
        <f>VLOOKUP($A3620,'Abatements Granted'!$A$2:$L$402,2,0)</f>
        <v>#N/A</v>
      </c>
      <c r="AH3620" t="e">
        <f>VLOOKUP($A3620,'Abatements Granted'!$A$2:$L$402,10,0)</f>
        <v>#N/A</v>
      </c>
      <c r="AI3620" s="36" t="e">
        <f>VLOOKUP($A3620,'Abatements Granted'!$A$2:$L$402,7,0)</f>
        <v>#N/A</v>
      </c>
    </row>
    <row r="3621" spans="1:35" x14ac:dyDescent="0.2">
      <c r="A3621" s="38" t="s">
        <v>2988</v>
      </c>
      <c r="B3621" t="s">
        <v>8039</v>
      </c>
      <c r="C3621">
        <v>1010</v>
      </c>
      <c r="D3621">
        <v>3</v>
      </c>
      <c r="E3621">
        <v>3</v>
      </c>
      <c r="F3621">
        <v>682</v>
      </c>
      <c r="G3621" t="s">
        <v>6977</v>
      </c>
      <c r="H3621" t="s">
        <v>3681</v>
      </c>
      <c r="I3621">
        <v>2</v>
      </c>
      <c r="J3621">
        <v>4</v>
      </c>
      <c r="K3621">
        <v>86</v>
      </c>
      <c r="L3621">
        <v>2004</v>
      </c>
      <c r="M3621">
        <v>2009</v>
      </c>
      <c r="N3621">
        <v>2411</v>
      </c>
      <c r="O3621" s="35">
        <v>409215</v>
      </c>
      <c r="P3621">
        <v>14</v>
      </c>
      <c r="Q3621">
        <v>0</v>
      </c>
      <c r="R3621">
        <v>0</v>
      </c>
      <c r="U3621" s="36">
        <v>351900</v>
      </c>
      <c r="V3621">
        <v>3.49</v>
      </c>
      <c r="W3621" s="36">
        <v>160000</v>
      </c>
      <c r="X3621">
        <v>0</v>
      </c>
      <c r="Y3621" s="39">
        <v>511900</v>
      </c>
      <c r="Z3621" s="40">
        <v>43251</v>
      </c>
      <c r="AA3621" s="36">
        <v>389900</v>
      </c>
      <c r="AB3621">
        <v>1.31</v>
      </c>
      <c r="AC3621">
        <v>0</v>
      </c>
      <c r="AD3621" s="39">
        <v>478500</v>
      </c>
      <c r="AE3621" s="3">
        <f t="shared" si="113"/>
        <v>6.9801462904911071E-2</v>
      </c>
      <c r="AF3621" s="41">
        <f t="shared" si="112"/>
        <v>6.9801462904911071E-2</v>
      </c>
      <c r="AG3621" t="e">
        <f>VLOOKUP($A3621,'Abatements Granted'!$A$2:$L$402,2,0)</f>
        <v>#N/A</v>
      </c>
      <c r="AH3621" t="e">
        <f>VLOOKUP($A3621,'Abatements Granted'!$A$2:$L$402,10,0)</f>
        <v>#N/A</v>
      </c>
      <c r="AI3621" s="36" t="e">
        <f>VLOOKUP($A3621,'Abatements Granted'!$A$2:$L$402,7,0)</f>
        <v>#N/A</v>
      </c>
    </row>
    <row r="3622" spans="1:35" x14ac:dyDescent="0.2">
      <c r="A3622" s="38" t="s">
        <v>2972</v>
      </c>
      <c r="B3622" t="s">
        <v>8040</v>
      </c>
      <c r="C3622">
        <v>1010</v>
      </c>
      <c r="D3622">
        <v>3</v>
      </c>
      <c r="E3622">
        <v>3</v>
      </c>
      <c r="F3622">
        <v>678</v>
      </c>
      <c r="G3622" t="s">
        <v>6977</v>
      </c>
      <c r="H3622" t="s">
        <v>3681</v>
      </c>
      <c r="I3622">
        <v>2</v>
      </c>
      <c r="J3622">
        <v>4</v>
      </c>
      <c r="K3622">
        <v>86</v>
      </c>
      <c r="L3622">
        <v>2004</v>
      </c>
      <c r="M3622">
        <v>2009</v>
      </c>
      <c r="N3622">
        <v>2461</v>
      </c>
      <c r="O3622" s="35">
        <v>415055</v>
      </c>
      <c r="P3622">
        <v>14</v>
      </c>
      <c r="Q3622">
        <v>0</v>
      </c>
      <c r="R3622">
        <v>0</v>
      </c>
      <c r="U3622" s="36">
        <v>356900</v>
      </c>
      <c r="V3622">
        <v>3.98</v>
      </c>
      <c r="W3622" s="36">
        <v>164000</v>
      </c>
      <c r="X3622">
        <v>0</v>
      </c>
      <c r="Y3622" s="39">
        <v>520900</v>
      </c>
      <c r="Z3622" s="40">
        <v>38401</v>
      </c>
      <c r="AA3622" s="36">
        <v>375400</v>
      </c>
      <c r="AB3622">
        <v>1.39</v>
      </c>
      <c r="AC3622">
        <v>0</v>
      </c>
      <c r="AD3622" s="39">
        <v>486900</v>
      </c>
      <c r="AE3622" s="3">
        <f t="shared" si="113"/>
        <v>6.9829533785171538E-2</v>
      </c>
      <c r="AF3622" s="41">
        <f t="shared" si="112"/>
        <v>6.9829533785171538E-2</v>
      </c>
      <c r="AG3622" t="e">
        <f>VLOOKUP($A3622,'Abatements Granted'!$A$2:$L$402,2,0)</f>
        <v>#N/A</v>
      </c>
      <c r="AH3622" t="e">
        <f>VLOOKUP($A3622,'Abatements Granted'!$A$2:$L$402,10,0)</f>
        <v>#N/A</v>
      </c>
      <c r="AI3622" s="36" t="e">
        <f>VLOOKUP($A3622,'Abatements Granted'!$A$2:$L$402,7,0)</f>
        <v>#N/A</v>
      </c>
    </row>
    <row r="3623" spans="1:35" x14ac:dyDescent="0.2">
      <c r="A3623" s="38" t="s">
        <v>2968</v>
      </c>
      <c r="B3623" t="s">
        <v>8041</v>
      </c>
      <c r="C3623">
        <v>1010</v>
      </c>
      <c r="D3623">
        <v>3</v>
      </c>
      <c r="E3623">
        <v>3</v>
      </c>
      <c r="F3623">
        <v>672</v>
      </c>
      <c r="G3623" t="s">
        <v>6977</v>
      </c>
      <c r="H3623" t="s">
        <v>3681</v>
      </c>
      <c r="I3623">
        <v>2</v>
      </c>
      <c r="J3623">
        <v>4</v>
      </c>
      <c r="K3623">
        <v>86</v>
      </c>
      <c r="L3623">
        <v>2004</v>
      </c>
      <c r="M3623">
        <v>2009</v>
      </c>
      <c r="N3623">
        <v>3244</v>
      </c>
      <c r="O3623" s="35">
        <v>494628</v>
      </c>
      <c r="P3623">
        <v>14</v>
      </c>
      <c r="Q3623">
        <v>0</v>
      </c>
      <c r="R3623">
        <v>0</v>
      </c>
      <c r="U3623" s="36">
        <v>425400</v>
      </c>
      <c r="V3623">
        <v>3.95</v>
      </c>
      <c r="W3623" s="36">
        <v>163700</v>
      </c>
      <c r="X3623">
        <v>200</v>
      </c>
      <c r="Y3623" s="39">
        <v>589300</v>
      </c>
      <c r="Z3623" s="40">
        <v>38247</v>
      </c>
      <c r="AA3623" s="36">
        <v>453299</v>
      </c>
      <c r="AB3623">
        <v>1.3</v>
      </c>
      <c r="AC3623">
        <v>0</v>
      </c>
      <c r="AD3623" s="39">
        <v>551100</v>
      </c>
      <c r="AE3623" s="3">
        <f t="shared" si="113"/>
        <v>6.9315913627290948E-2</v>
      </c>
      <c r="AF3623" s="41">
        <f t="shared" si="112"/>
        <v>6.9315913627290948E-2</v>
      </c>
      <c r="AG3623" t="e">
        <f>VLOOKUP($A3623,'Abatements Granted'!$A$2:$L$402,2,0)</f>
        <v>#N/A</v>
      </c>
      <c r="AH3623" t="e">
        <f>VLOOKUP($A3623,'Abatements Granted'!$A$2:$L$402,10,0)</f>
        <v>#N/A</v>
      </c>
      <c r="AI3623" s="36" t="e">
        <f>VLOOKUP($A3623,'Abatements Granted'!$A$2:$L$402,7,0)</f>
        <v>#N/A</v>
      </c>
    </row>
    <row r="3624" spans="1:35" x14ac:dyDescent="0.2">
      <c r="A3624" s="38" t="s">
        <v>2953</v>
      </c>
      <c r="B3624" t="s">
        <v>8042</v>
      </c>
      <c r="C3624">
        <v>1010</v>
      </c>
      <c r="D3624">
        <v>3</v>
      </c>
      <c r="E3624">
        <v>3</v>
      </c>
      <c r="F3624">
        <v>668</v>
      </c>
      <c r="G3624" t="s">
        <v>6977</v>
      </c>
      <c r="H3624" t="s">
        <v>3681</v>
      </c>
      <c r="I3624">
        <v>2</v>
      </c>
      <c r="J3624">
        <v>4</v>
      </c>
      <c r="K3624">
        <v>86</v>
      </c>
      <c r="L3624">
        <v>2004</v>
      </c>
      <c r="M3624">
        <v>2009</v>
      </c>
      <c r="N3624">
        <v>3090</v>
      </c>
      <c r="O3624" s="35">
        <v>482806</v>
      </c>
      <c r="P3624">
        <v>14</v>
      </c>
      <c r="Q3624">
        <v>0</v>
      </c>
      <c r="R3624">
        <v>0</v>
      </c>
      <c r="U3624" s="36">
        <v>415200</v>
      </c>
      <c r="V3624">
        <v>6.57</v>
      </c>
      <c r="W3624" s="36">
        <v>181900</v>
      </c>
      <c r="X3624">
        <v>1500</v>
      </c>
      <c r="Y3624" s="39">
        <v>598600</v>
      </c>
      <c r="Z3624" s="40">
        <v>41716</v>
      </c>
      <c r="AA3624" s="36">
        <v>100</v>
      </c>
      <c r="AB3624">
        <v>5986</v>
      </c>
      <c r="AC3624" t="s">
        <v>3676</v>
      </c>
      <c r="AD3624" s="39">
        <v>559900</v>
      </c>
      <c r="AE3624" s="3">
        <f t="shared" si="113"/>
        <v>6.9119485622432641E-2</v>
      </c>
      <c r="AF3624" s="41">
        <f t="shared" si="112"/>
        <v>6.9119485622432641E-2</v>
      </c>
      <c r="AG3624" t="e">
        <f>VLOOKUP($A3624,'Abatements Granted'!$A$2:$L$402,2,0)</f>
        <v>#N/A</v>
      </c>
      <c r="AH3624" t="e">
        <f>VLOOKUP($A3624,'Abatements Granted'!$A$2:$L$402,10,0)</f>
        <v>#N/A</v>
      </c>
      <c r="AI3624" s="36" t="e">
        <f>VLOOKUP($A3624,'Abatements Granted'!$A$2:$L$402,7,0)</f>
        <v>#N/A</v>
      </c>
    </row>
    <row r="3625" spans="1:35" x14ac:dyDescent="0.2">
      <c r="A3625" s="38" t="s">
        <v>2249</v>
      </c>
      <c r="B3625" t="s">
        <v>8043</v>
      </c>
      <c r="C3625">
        <v>1010</v>
      </c>
      <c r="D3625">
        <v>3</v>
      </c>
      <c r="E3625">
        <v>3</v>
      </c>
      <c r="F3625">
        <v>447</v>
      </c>
      <c r="G3625" t="s">
        <v>6984</v>
      </c>
      <c r="H3625" t="s">
        <v>3666</v>
      </c>
      <c r="I3625">
        <v>1.5</v>
      </c>
      <c r="J3625">
        <v>3</v>
      </c>
      <c r="K3625">
        <v>86</v>
      </c>
      <c r="L3625">
        <v>1978</v>
      </c>
      <c r="M3625">
        <v>2009</v>
      </c>
      <c r="N3625">
        <v>2502</v>
      </c>
      <c r="O3625" s="35">
        <v>411263</v>
      </c>
      <c r="P3625">
        <v>14</v>
      </c>
      <c r="Q3625">
        <v>0</v>
      </c>
      <c r="R3625">
        <v>0</v>
      </c>
      <c r="U3625" s="36">
        <v>353700</v>
      </c>
      <c r="V3625">
        <v>5.9</v>
      </c>
      <c r="W3625" s="36">
        <v>172900</v>
      </c>
      <c r="X3625">
        <v>10900</v>
      </c>
      <c r="Y3625" s="39">
        <v>537500</v>
      </c>
      <c r="Z3625" s="40">
        <v>44112</v>
      </c>
      <c r="AA3625" s="36">
        <v>470000</v>
      </c>
      <c r="AB3625">
        <v>1.1399999999999999</v>
      </c>
      <c r="AC3625">
        <v>0</v>
      </c>
      <c r="AD3625" s="39">
        <v>517400</v>
      </c>
      <c r="AE3625" s="3">
        <f t="shared" si="113"/>
        <v>3.8848086586779962E-2</v>
      </c>
      <c r="AF3625" s="41">
        <f t="shared" si="112"/>
        <v>3.8848086586779962E-2</v>
      </c>
      <c r="AG3625" t="e">
        <f>VLOOKUP($A3625,'Abatements Granted'!$A$2:$L$402,2,0)</f>
        <v>#N/A</v>
      </c>
      <c r="AH3625" t="e">
        <f>VLOOKUP($A3625,'Abatements Granted'!$A$2:$L$402,10,0)</f>
        <v>#N/A</v>
      </c>
      <c r="AI3625" s="36" t="e">
        <f>VLOOKUP($A3625,'Abatements Granted'!$A$2:$L$402,7,0)</f>
        <v>#N/A</v>
      </c>
    </row>
    <row r="3626" spans="1:35" x14ac:dyDescent="0.2">
      <c r="A3626" s="38" t="s">
        <v>2284</v>
      </c>
      <c r="B3626" t="s">
        <v>8044</v>
      </c>
      <c r="C3626">
        <v>1010</v>
      </c>
      <c r="D3626">
        <v>3</v>
      </c>
      <c r="E3626">
        <v>3</v>
      </c>
      <c r="F3626">
        <v>455</v>
      </c>
      <c r="G3626" t="s">
        <v>6984</v>
      </c>
      <c r="H3626" t="s">
        <v>3689</v>
      </c>
      <c r="I3626">
        <v>1</v>
      </c>
      <c r="J3626">
        <v>3</v>
      </c>
      <c r="K3626">
        <v>70</v>
      </c>
      <c r="L3626">
        <v>1940</v>
      </c>
      <c r="M3626">
        <v>1993</v>
      </c>
      <c r="N3626">
        <v>1894</v>
      </c>
      <c r="O3626" s="35">
        <v>397314</v>
      </c>
      <c r="P3626">
        <v>30</v>
      </c>
      <c r="Q3626">
        <v>0</v>
      </c>
      <c r="R3626">
        <v>0</v>
      </c>
      <c r="U3626" s="36">
        <v>278100</v>
      </c>
      <c r="V3626">
        <v>2.5</v>
      </c>
      <c r="W3626" s="36">
        <v>151800</v>
      </c>
      <c r="X3626">
        <v>23100</v>
      </c>
      <c r="Y3626" s="39">
        <v>453000</v>
      </c>
      <c r="Z3626" s="40">
        <v>36144</v>
      </c>
      <c r="AA3626" s="36">
        <v>1</v>
      </c>
      <c r="AB3626">
        <v>453000</v>
      </c>
      <c r="AC3626" t="s">
        <v>3657</v>
      </c>
      <c r="AD3626" s="39">
        <v>430500</v>
      </c>
      <c r="AE3626" s="3">
        <f t="shared" si="113"/>
        <v>5.2264808362369353E-2</v>
      </c>
      <c r="AF3626" s="41">
        <f t="shared" si="112"/>
        <v>5.2264808362369353E-2</v>
      </c>
      <c r="AG3626" t="e">
        <f>VLOOKUP($A3626,'Abatements Granted'!$A$2:$L$402,2,0)</f>
        <v>#N/A</v>
      </c>
      <c r="AH3626" t="e">
        <f>VLOOKUP($A3626,'Abatements Granted'!$A$2:$L$402,10,0)</f>
        <v>#N/A</v>
      </c>
      <c r="AI3626" s="36" t="e">
        <f>VLOOKUP($A3626,'Abatements Granted'!$A$2:$L$402,7,0)</f>
        <v>#N/A</v>
      </c>
    </row>
    <row r="3627" spans="1:35" x14ac:dyDescent="0.2">
      <c r="A3627" s="38" t="s">
        <v>2346</v>
      </c>
      <c r="B3627" t="s">
        <v>8045</v>
      </c>
      <c r="C3627">
        <v>1010</v>
      </c>
      <c r="D3627">
        <v>3</v>
      </c>
      <c r="E3627">
        <v>3</v>
      </c>
      <c r="F3627">
        <v>471</v>
      </c>
      <c r="G3627" t="s">
        <v>6984</v>
      </c>
      <c r="H3627" t="s">
        <v>3689</v>
      </c>
      <c r="I3627">
        <v>1</v>
      </c>
      <c r="J3627">
        <v>3</v>
      </c>
      <c r="K3627">
        <v>74</v>
      </c>
      <c r="L3627">
        <v>1955</v>
      </c>
      <c r="M3627">
        <v>1997</v>
      </c>
      <c r="N3627">
        <v>2172</v>
      </c>
      <c r="O3627" s="35">
        <v>412587</v>
      </c>
      <c r="P3627">
        <v>26</v>
      </c>
      <c r="Q3627">
        <v>0</v>
      </c>
      <c r="R3627">
        <v>0</v>
      </c>
      <c r="U3627" s="36">
        <v>305300</v>
      </c>
      <c r="V3627">
        <v>1.6</v>
      </c>
      <c r="W3627" s="36">
        <v>142700</v>
      </c>
      <c r="X3627">
        <v>200</v>
      </c>
      <c r="Y3627" s="39">
        <v>448200</v>
      </c>
      <c r="Z3627" s="40">
        <v>43003</v>
      </c>
      <c r="AA3627" s="36">
        <v>289900</v>
      </c>
      <c r="AB3627">
        <v>1.55</v>
      </c>
      <c r="AC3627">
        <v>0</v>
      </c>
      <c r="AD3627" s="39">
        <v>425100</v>
      </c>
      <c r="AE3627" s="3">
        <f t="shared" si="113"/>
        <v>5.4340155257586398E-2</v>
      </c>
      <c r="AF3627" s="41">
        <f t="shared" si="112"/>
        <v>5.4340155257586398E-2</v>
      </c>
      <c r="AG3627" t="e">
        <f>VLOOKUP($A3627,'Abatements Granted'!$A$2:$L$402,2,0)</f>
        <v>#N/A</v>
      </c>
      <c r="AH3627" t="e">
        <f>VLOOKUP($A3627,'Abatements Granted'!$A$2:$L$402,10,0)</f>
        <v>#N/A</v>
      </c>
      <c r="AI3627" s="36" t="e">
        <f>VLOOKUP($A3627,'Abatements Granted'!$A$2:$L$402,7,0)</f>
        <v>#N/A</v>
      </c>
    </row>
    <row r="3628" spans="1:35" x14ac:dyDescent="0.2">
      <c r="A3628" s="38" t="s">
        <v>2385</v>
      </c>
      <c r="B3628" t="s">
        <v>8046</v>
      </c>
      <c r="C3628">
        <v>1010</v>
      </c>
      <c r="D3628">
        <v>3</v>
      </c>
      <c r="E3628">
        <v>3</v>
      </c>
      <c r="F3628">
        <v>483</v>
      </c>
      <c r="G3628" t="s">
        <v>6984</v>
      </c>
      <c r="H3628" t="s">
        <v>3681</v>
      </c>
      <c r="I3628">
        <v>1.75</v>
      </c>
      <c r="J3628">
        <v>3</v>
      </c>
      <c r="K3628">
        <v>72</v>
      </c>
      <c r="L3628">
        <v>1778</v>
      </c>
      <c r="M3628">
        <v>1995</v>
      </c>
      <c r="N3628">
        <v>2806</v>
      </c>
      <c r="O3628" s="35">
        <v>410315</v>
      </c>
      <c r="P3628">
        <v>28</v>
      </c>
      <c r="Q3628">
        <v>0</v>
      </c>
      <c r="R3628">
        <v>0</v>
      </c>
      <c r="U3628" s="36">
        <v>295400</v>
      </c>
      <c r="V3628">
        <v>29</v>
      </c>
      <c r="W3628" s="36">
        <v>369200</v>
      </c>
      <c r="X3628">
        <v>21600</v>
      </c>
      <c r="Y3628" s="39">
        <v>686200</v>
      </c>
      <c r="Z3628" s="40">
        <v>44903</v>
      </c>
      <c r="AA3628" s="36">
        <v>1</v>
      </c>
      <c r="AB3628">
        <v>686200</v>
      </c>
      <c r="AC3628" t="s">
        <v>3657</v>
      </c>
      <c r="AD3628" s="39">
        <v>634800</v>
      </c>
      <c r="AE3628" s="3">
        <f t="shared" si="113"/>
        <v>8.0970384373030946E-2</v>
      </c>
      <c r="AF3628" s="41">
        <f t="shared" si="112"/>
        <v>8.0970384373030946E-2</v>
      </c>
      <c r="AG3628" t="e">
        <f>VLOOKUP($A3628,'Abatements Granted'!$A$2:$L$402,2,0)</f>
        <v>#N/A</v>
      </c>
      <c r="AH3628" t="e">
        <f>VLOOKUP($A3628,'Abatements Granted'!$A$2:$L$402,10,0)</f>
        <v>#N/A</v>
      </c>
      <c r="AI3628" s="36" t="e">
        <f>VLOOKUP($A3628,'Abatements Granted'!$A$2:$L$402,7,0)</f>
        <v>#N/A</v>
      </c>
    </row>
    <row r="3629" spans="1:35" x14ac:dyDescent="0.2">
      <c r="A3629" s="38" t="s">
        <v>2495</v>
      </c>
      <c r="B3629" t="s">
        <v>8047</v>
      </c>
      <c r="C3629">
        <v>1010</v>
      </c>
      <c r="D3629">
        <v>3</v>
      </c>
      <c r="E3629">
        <v>3</v>
      </c>
      <c r="F3629">
        <v>511</v>
      </c>
      <c r="G3629" t="s">
        <v>6984</v>
      </c>
      <c r="H3629" t="s">
        <v>3689</v>
      </c>
      <c r="I3629">
        <v>1</v>
      </c>
      <c r="J3629">
        <v>3</v>
      </c>
      <c r="K3629">
        <v>86</v>
      </c>
      <c r="L3629">
        <v>2004</v>
      </c>
      <c r="M3629">
        <v>2009</v>
      </c>
      <c r="N3629">
        <v>2258</v>
      </c>
      <c r="O3629" s="35">
        <v>392686</v>
      </c>
      <c r="P3629">
        <v>14</v>
      </c>
      <c r="Q3629">
        <v>0</v>
      </c>
      <c r="R3629">
        <v>0</v>
      </c>
      <c r="U3629" s="36">
        <v>337700</v>
      </c>
      <c r="V3629">
        <v>2.15</v>
      </c>
      <c r="W3629" s="36">
        <v>148900</v>
      </c>
      <c r="X3629">
        <v>600</v>
      </c>
      <c r="Y3629" s="39">
        <v>487200</v>
      </c>
      <c r="Z3629" s="40">
        <v>44069</v>
      </c>
      <c r="AA3629" s="36">
        <v>355000</v>
      </c>
      <c r="AB3629">
        <v>1.37</v>
      </c>
      <c r="AC3629">
        <v>0</v>
      </c>
      <c r="AD3629" s="39">
        <v>416000</v>
      </c>
      <c r="AE3629" s="3">
        <f t="shared" si="113"/>
        <v>0.17115384615384621</v>
      </c>
      <c r="AF3629" s="41">
        <f t="shared" si="112"/>
        <v>0.17115384615384621</v>
      </c>
      <c r="AG3629" t="e">
        <f>VLOOKUP($A3629,'Abatements Granted'!$A$2:$L$402,2,0)</f>
        <v>#N/A</v>
      </c>
      <c r="AH3629" t="e">
        <f>VLOOKUP($A3629,'Abatements Granted'!$A$2:$L$402,10,0)</f>
        <v>#N/A</v>
      </c>
      <c r="AI3629" s="36" t="e">
        <f>VLOOKUP($A3629,'Abatements Granted'!$A$2:$L$402,7,0)</f>
        <v>#N/A</v>
      </c>
    </row>
    <row r="3630" spans="1:35" x14ac:dyDescent="0.2">
      <c r="A3630" s="38" t="s">
        <v>2522</v>
      </c>
      <c r="B3630" t="s">
        <v>8048</v>
      </c>
      <c r="C3630">
        <v>1010</v>
      </c>
      <c r="D3630">
        <v>3</v>
      </c>
      <c r="E3630">
        <v>3</v>
      </c>
      <c r="F3630">
        <v>521</v>
      </c>
      <c r="G3630" t="s">
        <v>6984</v>
      </c>
      <c r="H3630" t="s">
        <v>3681</v>
      </c>
      <c r="I3630">
        <v>2</v>
      </c>
      <c r="J3630">
        <v>4</v>
      </c>
      <c r="K3630">
        <v>87</v>
      </c>
      <c r="L3630">
        <v>2005</v>
      </c>
      <c r="M3630">
        <v>2010</v>
      </c>
      <c r="N3630">
        <v>3998</v>
      </c>
      <c r="O3630" s="35">
        <v>613709</v>
      </c>
      <c r="P3630">
        <v>13</v>
      </c>
      <c r="Q3630">
        <v>0</v>
      </c>
      <c r="R3630">
        <v>0</v>
      </c>
      <c r="U3630" s="36">
        <v>533900</v>
      </c>
      <c r="V3630">
        <v>2.23</v>
      </c>
      <c r="W3630" s="36">
        <v>149700</v>
      </c>
      <c r="X3630">
        <v>0</v>
      </c>
      <c r="Y3630" s="39">
        <v>683600</v>
      </c>
      <c r="Z3630" s="40">
        <v>41563</v>
      </c>
      <c r="AA3630" s="36">
        <v>480000</v>
      </c>
      <c r="AB3630">
        <v>1.42</v>
      </c>
      <c r="AC3630">
        <v>0</v>
      </c>
      <c r="AD3630" s="39">
        <v>611200</v>
      </c>
      <c r="AE3630" s="3">
        <f t="shared" si="113"/>
        <v>0.11845549738219896</v>
      </c>
      <c r="AF3630" s="41">
        <f t="shared" si="112"/>
        <v>0.11845549738219896</v>
      </c>
      <c r="AG3630" t="e">
        <f>VLOOKUP($A3630,'Abatements Granted'!$A$2:$L$402,2,0)</f>
        <v>#N/A</v>
      </c>
      <c r="AH3630" t="e">
        <f>VLOOKUP($A3630,'Abatements Granted'!$A$2:$L$402,10,0)</f>
        <v>#N/A</v>
      </c>
      <c r="AI3630" s="36" t="e">
        <f>VLOOKUP($A3630,'Abatements Granted'!$A$2:$L$402,7,0)</f>
        <v>#N/A</v>
      </c>
    </row>
    <row r="3631" spans="1:35" x14ac:dyDescent="0.2">
      <c r="A3631" s="38" t="s">
        <v>2528</v>
      </c>
      <c r="B3631" t="s">
        <v>8049</v>
      </c>
      <c r="C3631">
        <v>1010</v>
      </c>
      <c r="D3631">
        <v>3</v>
      </c>
      <c r="E3631">
        <v>3</v>
      </c>
      <c r="F3631">
        <v>525</v>
      </c>
      <c r="G3631" t="s">
        <v>6984</v>
      </c>
      <c r="H3631" t="s">
        <v>3697</v>
      </c>
      <c r="I3631">
        <v>1</v>
      </c>
      <c r="J3631">
        <v>3</v>
      </c>
      <c r="K3631">
        <v>84</v>
      </c>
      <c r="L3631">
        <v>1993</v>
      </c>
      <c r="M3631">
        <v>2007</v>
      </c>
      <c r="N3631">
        <v>1314</v>
      </c>
      <c r="O3631" s="35">
        <v>297227</v>
      </c>
      <c r="P3631">
        <v>16</v>
      </c>
      <c r="Q3631">
        <v>0</v>
      </c>
      <c r="R3631">
        <v>0</v>
      </c>
      <c r="U3631" s="36">
        <v>249700</v>
      </c>
      <c r="V3631">
        <v>2.2400000000000002</v>
      </c>
      <c r="W3631" s="36">
        <v>149700</v>
      </c>
      <c r="X3631">
        <v>0</v>
      </c>
      <c r="Y3631" s="39">
        <v>399400</v>
      </c>
      <c r="Z3631" s="40">
        <v>43368</v>
      </c>
      <c r="AA3631" s="36">
        <v>290000</v>
      </c>
      <c r="AB3631">
        <v>1.38</v>
      </c>
      <c r="AC3631">
        <v>0</v>
      </c>
      <c r="AD3631" s="39">
        <v>371400</v>
      </c>
      <c r="AE3631" s="3">
        <f t="shared" si="113"/>
        <v>7.5390414647280579E-2</v>
      </c>
      <c r="AF3631" s="41">
        <f t="shared" si="112"/>
        <v>7.5390414647280579E-2</v>
      </c>
      <c r="AG3631" t="e">
        <f>VLOOKUP($A3631,'Abatements Granted'!$A$2:$L$402,2,0)</f>
        <v>#N/A</v>
      </c>
      <c r="AH3631" t="e">
        <f>VLOOKUP($A3631,'Abatements Granted'!$A$2:$L$402,10,0)</f>
        <v>#N/A</v>
      </c>
      <c r="AI3631" s="36" t="e">
        <f>VLOOKUP($A3631,'Abatements Granted'!$A$2:$L$402,7,0)</f>
        <v>#N/A</v>
      </c>
    </row>
    <row r="3632" spans="1:35" x14ac:dyDescent="0.2">
      <c r="A3632" s="38" t="s">
        <v>2592</v>
      </c>
      <c r="B3632" t="s">
        <v>8050</v>
      </c>
      <c r="C3632">
        <v>1010</v>
      </c>
      <c r="D3632">
        <v>3</v>
      </c>
      <c r="E3632">
        <v>3</v>
      </c>
      <c r="F3632">
        <v>543</v>
      </c>
      <c r="G3632" t="s">
        <v>6984</v>
      </c>
      <c r="H3632" t="s">
        <v>3681</v>
      </c>
      <c r="I3632">
        <v>2</v>
      </c>
      <c r="J3632">
        <v>3</v>
      </c>
      <c r="K3632">
        <v>79</v>
      </c>
      <c r="L3632">
        <v>1983</v>
      </c>
      <c r="M3632">
        <v>2002</v>
      </c>
      <c r="N3632">
        <v>1908</v>
      </c>
      <c r="O3632" s="35">
        <v>339737</v>
      </c>
      <c r="P3632">
        <v>21</v>
      </c>
      <c r="Q3632">
        <v>0</v>
      </c>
      <c r="R3632">
        <v>0</v>
      </c>
      <c r="U3632" s="36">
        <v>268400</v>
      </c>
      <c r="V3632">
        <v>1</v>
      </c>
      <c r="W3632" s="36">
        <v>133600</v>
      </c>
      <c r="X3632">
        <v>600</v>
      </c>
      <c r="Y3632" s="39">
        <v>402600</v>
      </c>
      <c r="Z3632" s="40">
        <v>37344</v>
      </c>
      <c r="AA3632" s="36">
        <v>218900</v>
      </c>
      <c r="AB3632">
        <v>1.84</v>
      </c>
      <c r="AC3632">
        <v>0</v>
      </c>
      <c r="AD3632" s="39">
        <v>374000</v>
      </c>
      <c r="AE3632" s="3">
        <f t="shared" si="113"/>
        <v>7.6470588235294068E-2</v>
      </c>
      <c r="AF3632" s="41">
        <f t="shared" si="112"/>
        <v>7.6470588235294068E-2</v>
      </c>
      <c r="AG3632" t="e">
        <f>VLOOKUP($A3632,'Abatements Granted'!$A$2:$L$402,2,0)</f>
        <v>#N/A</v>
      </c>
      <c r="AH3632" t="e">
        <f>VLOOKUP($A3632,'Abatements Granted'!$A$2:$L$402,10,0)</f>
        <v>#N/A</v>
      </c>
      <c r="AI3632" s="36" t="e">
        <f>VLOOKUP($A3632,'Abatements Granted'!$A$2:$L$402,7,0)</f>
        <v>#N/A</v>
      </c>
    </row>
    <row r="3633" spans="1:35" x14ac:dyDescent="0.2">
      <c r="A3633" s="38" t="s">
        <v>2630</v>
      </c>
      <c r="B3633" t="s">
        <v>8051</v>
      </c>
      <c r="C3633">
        <v>1010</v>
      </c>
      <c r="D3633">
        <v>3</v>
      </c>
      <c r="E3633">
        <v>3</v>
      </c>
      <c r="F3633">
        <v>555</v>
      </c>
      <c r="G3633" t="s">
        <v>6984</v>
      </c>
      <c r="H3633" t="s">
        <v>3697</v>
      </c>
      <c r="I3633">
        <v>1</v>
      </c>
      <c r="J3633">
        <v>3</v>
      </c>
      <c r="K3633">
        <v>79</v>
      </c>
      <c r="L3633">
        <v>1983</v>
      </c>
      <c r="M3633">
        <v>2002</v>
      </c>
      <c r="N3633">
        <v>2332</v>
      </c>
      <c r="O3633" s="35">
        <v>420354</v>
      </c>
      <c r="P3633">
        <v>21</v>
      </c>
      <c r="Q3633">
        <v>0</v>
      </c>
      <c r="R3633">
        <v>0</v>
      </c>
      <c r="U3633" s="36">
        <v>332100</v>
      </c>
      <c r="V3633">
        <v>1.53</v>
      </c>
      <c r="W3633" s="36">
        <v>141800</v>
      </c>
      <c r="X3633">
        <v>900</v>
      </c>
      <c r="Y3633" s="39">
        <v>474800</v>
      </c>
      <c r="Z3633" s="40">
        <v>35962</v>
      </c>
      <c r="AA3633" s="36">
        <v>175000</v>
      </c>
      <c r="AB3633">
        <v>2.71</v>
      </c>
      <c r="AC3633">
        <v>0</v>
      </c>
      <c r="AD3633" s="39">
        <v>448900</v>
      </c>
      <c r="AE3633" s="3">
        <f t="shared" si="113"/>
        <v>5.7696591668523034E-2</v>
      </c>
      <c r="AF3633" s="41">
        <f t="shared" si="112"/>
        <v>5.7696591668523034E-2</v>
      </c>
      <c r="AG3633" t="e">
        <f>VLOOKUP($A3633,'Abatements Granted'!$A$2:$L$402,2,0)</f>
        <v>#N/A</v>
      </c>
      <c r="AH3633" t="e">
        <f>VLOOKUP($A3633,'Abatements Granted'!$A$2:$L$402,10,0)</f>
        <v>#N/A</v>
      </c>
      <c r="AI3633" s="36" t="e">
        <f>VLOOKUP($A3633,'Abatements Granted'!$A$2:$L$402,7,0)</f>
        <v>#N/A</v>
      </c>
    </row>
    <row r="3634" spans="1:35" x14ac:dyDescent="0.2">
      <c r="A3634" s="38" t="s">
        <v>2653</v>
      </c>
      <c r="B3634" t="s">
        <v>8052</v>
      </c>
      <c r="C3634">
        <v>1010</v>
      </c>
      <c r="D3634">
        <v>3</v>
      </c>
      <c r="E3634">
        <v>3</v>
      </c>
      <c r="F3634">
        <v>561</v>
      </c>
      <c r="G3634" t="s">
        <v>6984</v>
      </c>
      <c r="H3634" t="s">
        <v>3697</v>
      </c>
      <c r="I3634">
        <v>1</v>
      </c>
      <c r="J3634">
        <v>3</v>
      </c>
      <c r="K3634">
        <v>79</v>
      </c>
      <c r="L3634">
        <v>1983</v>
      </c>
      <c r="M3634">
        <v>2002</v>
      </c>
      <c r="N3634">
        <v>1626</v>
      </c>
      <c r="O3634" s="35">
        <v>335447</v>
      </c>
      <c r="P3634">
        <v>21</v>
      </c>
      <c r="Q3634">
        <v>0</v>
      </c>
      <c r="R3634">
        <v>0</v>
      </c>
      <c r="U3634" s="36">
        <v>265000</v>
      </c>
      <c r="V3634">
        <v>3.12</v>
      </c>
      <c r="W3634" s="36">
        <v>156900</v>
      </c>
      <c r="X3634">
        <v>1500</v>
      </c>
      <c r="Y3634" s="39">
        <v>423400</v>
      </c>
      <c r="Z3634" s="40">
        <v>39318</v>
      </c>
      <c r="AA3634" s="36">
        <v>300000</v>
      </c>
      <c r="AB3634">
        <v>1.41</v>
      </c>
      <c r="AC3634" t="s">
        <v>3657</v>
      </c>
      <c r="AD3634" s="39">
        <v>368700</v>
      </c>
      <c r="AE3634" s="3">
        <f t="shared" si="113"/>
        <v>0.14835909953892057</v>
      </c>
      <c r="AF3634" s="41">
        <f t="shared" si="112"/>
        <v>0.14835909953892057</v>
      </c>
      <c r="AG3634" t="e">
        <f>VLOOKUP($A3634,'Abatements Granted'!$A$2:$L$402,2,0)</f>
        <v>#N/A</v>
      </c>
      <c r="AH3634" t="e">
        <f>VLOOKUP($A3634,'Abatements Granted'!$A$2:$L$402,10,0)</f>
        <v>#N/A</v>
      </c>
      <c r="AI3634" s="36" t="e">
        <f>VLOOKUP($A3634,'Abatements Granted'!$A$2:$L$402,7,0)</f>
        <v>#N/A</v>
      </c>
    </row>
    <row r="3635" spans="1:35" x14ac:dyDescent="0.2">
      <c r="A3635" s="38" t="s">
        <v>2663</v>
      </c>
      <c r="B3635" t="s">
        <v>8053</v>
      </c>
      <c r="C3635">
        <v>1010</v>
      </c>
      <c r="D3635">
        <v>3</v>
      </c>
      <c r="E3635">
        <v>3</v>
      </c>
      <c r="F3635">
        <v>568</v>
      </c>
      <c r="G3635" t="s">
        <v>6984</v>
      </c>
      <c r="H3635" t="s">
        <v>3681</v>
      </c>
      <c r="I3635">
        <v>2</v>
      </c>
      <c r="J3635">
        <v>3</v>
      </c>
      <c r="K3635">
        <v>80</v>
      </c>
      <c r="L3635">
        <v>1978</v>
      </c>
      <c r="M3635">
        <v>2003</v>
      </c>
      <c r="N3635">
        <v>1270</v>
      </c>
      <c r="O3635" s="35">
        <v>255788</v>
      </c>
      <c r="P3635">
        <v>20</v>
      </c>
      <c r="Q3635">
        <v>0</v>
      </c>
      <c r="R3635">
        <v>0</v>
      </c>
      <c r="U3635" s="36">
        <v>204600</v>
      </c>
      <c r="V3635">
        <v>0.98</v>
      </c>
      <c r="W3635" s="36">
        <v>133200</v>
      </c>
      <c r="X3635">
        <v>500</v>
      </c>
      <c r="Y3635" s="39">
        <v>338300</v>
      </c>
      <c r="Z3635" s="40">
        <v>40665</v>
      </c>
      <c r="AA3635" s="36">
        <v>100</v>
      </c>
      <c r="AB3635">
        <v>3383</v>
      </c>
      <c r="AC3635" t="s">
        <v>3872</v>
      </c>
      <c r="AD3635" s="39">
        <v>313200</v>
      </c>
      <c r="AE3635" s="3">
        <f t="shared" si="113"/>
        <v>8.0140485312899079E-2</v>
      </c>
      <c r="AF3635" s="41">
        <f t="shared" si="112"/>
        <v>8.0140485312899079E-2</v>
      </c>
      <c r="AG3635" t="e">
        <f>VLOOKUP($A3635,'Abatements Granted'!$A$2:$L$402,2,0)</f>
        <v>#N/A</v>
      </c>
      <c r="AH3635" t="e">
        <f>VLOOKUP($A3635,'Abatements Granted'!$A$2:$L$402,10,0)</f>
        <v>#N/A</v>
      </c>
      <c r="AI3635" s="36" t="e">
        <f>VLOOKUP($A3635,'Abatements Granted'!$A$2:$L$402,7,0)</f>
        <v>#N/A</v>
      </c>
    </row>
    <row r="3636" spans="1:35" x14ac:dyDescent="0.2">
      <c r="A3636" s="38" t="s">
        <v>8054</v>
      </c>
      <c r="B3636" t="s">
        <v>8055</v>
      </c>
      <c r="C3636">
        <v>1010</v>
      </c>
      <c r="D3636">
        <v>3</v>
      </c>
      <c r="E3636">
        <v>3</v>
      </c>
      <c r="F3636">
        <v>556</v>
      </c>
      <c r="G3636" t="s">
        <v>6984</v>
      </c>
      <c r="H3636" t="s">
        <v>3697</v>
      </c>
      <c r="I3636">
        <v>1</v>
      </c>
      <c r="J3636">
        <v>3</v>
      </c>
      <c r="K3636">
        <v>78</v>
      </c>
      <c r="L3636">
        <v>1978</v>
      </c>
      <c r="M3636">
        <v>2001</v>
      </c>
      <c r="N3636">
        <v>2265</v>
      </c>
      <c r="O3636" s="35">
        <v>368368</v>
      </c>
      <c r="P3636">
        <v>22</v>
      </c>
      <c r="Q3636">
        <v>0</v>
      </c>
      <c r="R3636">
        <v>0</v>
      </c>
      <c r="S3636" t="s">
        <v>4146</v>
      </c>
      <c r="T3636">
        <v>78</v>
      </c>
      <c r="U3636" s="36">
        <v>287300</v>
      </c>
      <c r="V3636">
        <v>0.98</v>
      </c>
      <c r="W3636" s="36">
        <v>133200</v>
      </c>
      <c r="X3636">
        <v>300</v>
      </c>
      <c r="Y3636" s="39">
        <v>420800</v>
      </c>
      <c r="Z3636" s="40">
        <v>39637</v>
      </c>
      <c r="AA3636" s="36">
        <v>1</v>
      </c>
      <c r="AB3636">
        <v>420800</v>
      </c>
      <c r="AC3636" t="s">
        <v>3676</v>
      </c>
      <c r="AD3636" s="39">
        <v>325000</v>
      </c>
      <c r="AE3636" s="3">
        <f t="shared" si="113"/>
        <v>0.29476923076923067</v>
      </c>
      <c r="AF3636" s="41">
        <f t="shared" si="112"/>
        <v>0.29476923076923067</v>
      </c>
      <c r="AG3636" t="e">
        <f>VLOOKUP($A3636,'Abatements Granted'!$A$2:$L$402,2,0)</f>
        <v>#N/A</v>
      </c>
      <c r="AH3636" t="e">
        <f>VLOOKUP($A3636,'Abatements Granted'!$A$2:$L$402,10,0)</f>
        <v>#N/A</v>
      </c>
      <c r="AI3636" s="36" t="e">
        <f>VLOOKUP($A3636,'Abatements Granted'!$A$2:$L$402,7,0)</f>
        <v>#N/A</v>
      </c>
    </row>
    <row r="3637" spans="1:35" x14ac:dyDescent="0.2">
      <c r="A3637" s="38" t="s">
        <v>2628</v>
      </c>
      <c r="B3637" t="s">
        <v>8056</v>
      </c>
      <c r="C3637">
        <v>1010</v>
      </c>
      <c r="D3637">
        <v>3</v>
      </c>
      <c r="E3637">
        <v>3</v>
      </c>
      <c r="F3637">
        <v>554</v>
      </c>
      <c r="G3637" t="s">
        <v>6984</v>
      </c>
      <c r="H3637" t="s">
        <v>3666</v>
      </c>
      <c r="I3637">
        <v>1.75</v>
      </c>
      <c r="J3637">
        <v>3</v>
      </c>
      <c r="K3637">
        <v>79</v>
      </c>
      <c r="L3637">
        <v>1986</v>
      </c>
      <c r="M3637">
        <v>2002</v>
      </c>
      <c r="N3637">
        <v>2699</v>
      </c>
      <c r="O3637" s="35">
        <v>446127</v>
      </c>
      <c r="P3637">
        <v>21</v>
      </c>
      <c r="Q3637">
        <v>0</v>
      </c>
      <c r="R3637">
        <v>0</v>
      </c>
      <c r="U3637" s="36">
        <v>352400</v>
      </c>
      <c r="V3637">
        <v>12.86</v>
      </c>
      <c r="W3637" s="36">
        <v>194200</v>
      </c>
      <c r="X3637">
        <v>700</v>
      </c>
      <c r="Y3637" s="39">
        <v>547300</v>
      </c>
      <c r="Z3637" s="40">
        <v>37623</v>
      </c>
      <c r="AA3637" s="36">
        <v>1</v>
      </c>
      <c r="AB3637">
        <v>547300</v>
      </c>
      <c r="AC3637" t="s">
        <v>3657</v>
      </c>
      <c r="AD3637" s="39">
        <v>525600</v>
      </c>
      <c r="AE3637" s="3">
        <f t="shared" si="113"/>
        <v>4.1286149162861552E-2</v>
      </c>
      <c r="AF3637" s="41">
        <f t="shared" si="112"/>
        <v>4.1286149162861552E-2</v>
      </c>
      <c r="AG3637" t="e">
        <f>VLOOKUP($A3637,'Abatements Granted'!$A$2:$L$402,2,0)</f>
        <v>#N/A</v>
      </c>
      <c r="AH3637" t="e">
        <f>VLOOKUP($A3637,'Abatements Granted'!$A$2:$L$402,10,0)</f>
        <v>#N/A</v>
      </c>
      <c r="AI3637" s="36" t="e">
        <f>VLOOKUP($A3637,'Abatements Granted'!$A$2:$L$402,7,0)</f>
        <v>#N/A</v>
      </c>
    </row>
    <row r="3638" spans="1:35" x14ac:dyDescent="0.2">
      <c r="A3638" s="38" t="s">
        <v>2473</v>
      </c>
      <c r="B3638" t="s">
        <v>8057</v>
      </c>
      <c r="C3638">
        <v>1010</v>
      </c>
      <c r="D3638">
        <v>3</v>
      </c>
      <c r="E3638">
        <v>3</v>
      </c>
      <c r="F3638">
        <v>508</v>
      </c>
      <c r="G3638" t="s">
        <v>6984</v>
      </c>
      <c r="H3638" t="s">
        <v>3689</v>
      </c>
      <c r="I3638">
        <v>1</v>
      </c>
      <c r="J3638">
        <v>3</v>
      </c>
      <c r="K3638">
        <v>71</v>
      </c>
      <c r="L3638">
        <v>1946</v>
      </c>
      <c r="M3638">
        <v>1994</v>
      </c>
      <c r="N3638">
        <v>1829</v>
      </c>
      <c r="O3638" s="35">
        <v>343134</v>
      </c>
      <c r="P3638">
        <v>29</v>
      </c>
      <c r="Q3638">
        <v>0</v>
      </c>
      <c r="R3638">
        <v>0</v>
      </c>
      <c r="U3638" s="36">
        <v>243600</v>
      </c>
      <c r="V3638">
        <v>1.5</v>
      </c>
      <c r="W3638" s="36">
        <v>141400</v>
      </c>
      <c r="X3638">
        <v>0</v>
      </c>
      <c r="Y3638" s="39">
        <v>385000</v>
      </c>
      <c r="Z3638" s="40">
        <v>44854</v>
      </c>
      <c r="AA3638" s="36">
        <v>1</v>
      </c>
      <c r="AB3638">
        <v>385000</v>
      </c>
      <c r="AC3638" t="s">
        <v>3657</v>
      </c>
      <c r="AD3638" s="39">
        <v>363700</v>
      </c>
      <c r="AE3638" s="3">
        <f t="shared" si="113"/>
        <v>5.8564751168545426E-2</v>
      </c>
      <c r="AF3638" s="41">
        <f t="shared" si="112"/>
        <v>5.8564751168545426E-2</v>
      </c>
      <c r="AG3638" t="e">
        <f>VLOOKUP($A3638,'Abatements Granted'!$A$2:$L$402,2,0)</f>
        <v>#N/A</v>
      </c>
      <c r="AH3638" t="e">
        <f>VLOOKUP($A3638,'Abatements Granted'!$A$2:$L$402,10,0)</f>
        <v>#N/A</v>
      </c>
      <c r="AI3638" s="36" t="e">
        <f>VLOOKUP($A3638,'Abatements Granted'!$A$2:$L$402,7,0)</f>
        <v>#N/A</v>
      </c>
    </row>
    <row r="3639" spans="1:35" x14ac:dyDescent="0.2">
      <c r="A3639" s="38" t="s">
        <v>2406</v>
      </c>
      <c r="B3639" t="s">
        <v>8058</v>
      </c>
      <c r="C3639">
        <v>1010</v>
      </c>
      <c r="D3639">
        <v>3</v>
      </c>
      <c r="E3639">
        <v>3</v>
      </c>
      <c r="F3639">
        <v>492</v>
      </c>
      <c r="G3639" t="s">
        <v>6984</v>
      </c>
      <c r="H3639" t="s">
        <v>3689</v>
      </c>
      <c r="I3639">
        <v>1</v>
      </c>
      <c r="J3639">
        <v>3</v>
      </c>
      <c r="K3639">
        <v>74</v>
      </c>
      <c r="L3639">
        <v>1951</v>
      </c>
      <c r="M3639">
        <v>1997</v>
      </c>
      <c r="N3639">
        <v>2203</v>
      </c>
      <c r="O3639" s="35">
        <v>386999</v>
      </c>
      <c r="P3639">
        <v>26</v>
      </c>
      <c r="Q3639">
        <v>0</v>
      </c>
      <c r="R3639">
        <v>0</v>
      </c>
      <c r="U3639" s="36">
        <v>286400</v>
      </c>
      <c r="V3639">
        <v>2.8</v>
      </c>
      <c r="W3639" s="36">
        <v>154300</v>
      </c>
      <c r="X3639">
        <v>600</v>
      </c>
      <c r="Y3639" s="39">
        <v>441300</v>
      </c>
      <c r="Z3639" s="40">
        <v>39563</v>
      </c>
      <c r="AA3639" s="36">
        <v>100</v>
      </c>
      <c r="AB3639">
        <v>4413</v>
      </c>
      <c r="AC3639" t="s">
        <v>3676</v>
      </c>
      <c r="AD3639" s="39">
        <v>405800</v>
      </c>
      <c r="AE3639" s="3">
        <f t="shared" si="113"/>
        <v>8.7481517989157265E-2</v>
      </c>
      <c r="AF3639" s="41">
        <f t="shared" si="112"/>
        <v>8.7481517989157265E-2</v>
      </c>
      <c r="AG3639" t="e">
        <f>VLOOKUP($A3639,'Abatements Granted'!$A$2:$L$402,2,0)</f>
        <v>#N/A</v>
      </c>
      <c r="AH3639" t="e">
        <f>VLOOKUP($A3639,'Abatements Granted'!$A$2:$L$402,10,0)</f>
        <v>#N/A</v>
      </c>
      <c r="AI3639" s="36" t="e">
        <f>VLOOKUP($A3639,'Abatements Granted'!$A$2:$L$402,7,0)</f>
        <v>#N/A</v>
      </c>
    </row>
    <row r="3640" spans="1:35" x14ac:dyDescent="0.2">
      <c r="A3640" s="38" t="s">
        <v>8059</v>
      </c>
      <c r="B3640" t="s">
        <v>8060</v>
      </c>
      <c r="C3640">
        <v>101</v>
      </c>
      <c r="D3640">
        <v>3</v>
      </c>
      <c r="E3640">
        <v>3</v>
      </c>
      <c r="F3640">
        <v>468</v>
      </c>
      <c r="G3640" t="s">
        <v>6984</v>
      </c>
      <c r="H3640" t="s">
        <v>3669</v>
      </c>
      <c r="I3640">
        <v>1</v>
      </c>
      <c r="J3640">
        <v>3</v>
      </c>
      <c r="K3640">
        <v>70</v>
      </c>
      <c r="L3640">
        <v>1937</v>
      </c>
      <c r="M3640">
        <v>1993</v>
      </c>
      <c r="N3640">
        <v>1306</v>
      </c>
      <c r="O3640" s="35">
        <v>277484</v>
      </c>
      <c r="P3640">
        <v>30</v>
      </c>
      <c r="Q3640">
        <v>0</v>
      </c>
      <c r="R3640">
        <v>0</v>
      </c>
      <c r="U3640" s="36">
        <v>194200</v>
      </c>
      <c r="V3640">
        <v>34</v>
      </c>
      <c r="W3640" s="36">
        <v>205230</v>
      </c>
      <c r="X3640">
        <v>7800</v>
      </c>
      <c r="Y3640" s="39">
        <v>407230</v>
      </c>
      <c r="Z3640" s="40">
        <v>24990</v>
      </c>
      <c r="AA3640" s="36">
        <v>7600</v>
      </c>
      <c r="AB3640">
        <v>53.58</v>
      </c>
      <c r="AC3640">
        <v>0</v>
      </c>
      <c r="AD3640" s="39">
        <v>316600</v>
      </c>
      <c r="AE3640" s="3">
        <f t="shared" si="113"/>
        <v>0.2862602653190145</v>
      </c>
      <c r="AF3640" s="41">
        <f t="shared" si="112"/>
        <v>0.2862602653190145</v>
      </c>
      <c r="AG3640" t="e">
        <f>VLOOKUP($A3640,'Abatements Granted'!$A$2:$L$402,2,0)</f>
        <v>#N/A</v>
      </c>
      <c r="AH3640" t="e">
        <f>VLOOKUP($A3640,'Abatements Granted'!$A$2:$L$402,10,0)</f>
        <v>#N/A</v>
      </c>
      <c r="AI3640" s="36" t="e">
        <f>VLOOKUP($A3640,'Abatements Granted'!$A$2:$L$402,7,0)</f>
        <v>#N/A</v>
      </c>
    </row>
    <row r="3641" spans="1:35" x14ac:dyDescent="0.2">
      <c r="A3641" s="38" t="s">
        <v>2405</v>
      </c>
      <c r="B3641" t="s">
        <v>8061</v>
      </c>
      <c r="C3641">
        <v>1010</v>
      </c>
      <c r="D3641">
        <v>3</v>
      </c>
      <c r="E3641">
        <v>3</v>
      </c>
      <c r="F3641">
        <v>491</v>
      </c>
      <c r="G3641" t="s">
        <v>6984</v>
      </c>
      <c r="H3641" t="s">
        <v>3666</v>
      </c>
      <c r="I3641">
        <v>1.75</v>
      </c>
      <c r="J3641">
        <v>4</v>
      </c>
      <c r="K3641">
        <v>89</v>
      </c>
      <c r="L3641">
        <v>2009</v>
      </c>
      <c r="M3641">
        <v>2012</v>
      </c>
      <c r="N3641">
        <v>2793</v>
      </c>
      <c r="O3641" s="35">
        <v>467985</v>
      </c>
      <c r="P3641">
        <v>11</v>
      </c>
      <c r="Q3641">
        <v>0</v>
      </c>
      <c r="R3641">
        <v>0</v>
      </c>
      <c r="U3641" s="36">
        <v>416500</v>
      </c>
      <c r="V3641">
        <v>1.86</v>
      </c>
      <c r="W3641" s="36">
        <v>146600</v>
      </c>
      <c r="X3641">
        <v>0</v>
      </c>
      <c r="Y3641" s="39">
        <v>563100</v>
      </c>
      <c r="Z3641" s="40">
        <v>38817</v>
      </c>
      <c r="AA3641" s="36">
        <v>100</v>
      </c>
      <c r="AB3641">
        <v>5631</v>
      </c>
      <c r="AC3641" t="s">
        <v>3657</v>
      </c>
      <c r="AD3641" s="39">
        <v>549000</v>
      </c>
      <c r="AE3641" s="3">
        <f t="shared" si="113"/>
        <v>2.5683060109289668E-2</v>
      </c>
      <c r="AF3641" s="41">
        <f t="shared" si="112"/>
        <v>2.5683060109289668E-2</v>
      </c>
      <c r="AG3641" t="e">
        <f>VLOOKUP($A3641,'Abatements Granted'!$A$2:$L$402,2,0)</f>
        <v>#N/A</v>
      </c>
      <c r="AH3641" t="e">
        <f>VLOOKUP($A3641,'Abatements Granted'!$A$2:$L$402,10,0)</f>
        <v>#N/A</v>
      </c>
      <c r="AI3641" s="36" t="e">
        <f>VLOOKUP($A3641,'Abatements Granted'!$A$2:$L$402,7,0)</f>
        <v>#N/A</v>
      </c>
    </row>
    <row r="3642" spans="1:35" x14ac:dyDescent="0.2">
      <c r="A3642" s="38" t="s">
        <v>3147</v>
      </c>
      <c r="B3642" t="s">
        <v>8062</v>
      </c>
      <c r="C3642">
        <v>1010</v>
      </c>
      <c r="D3642">
        <v>3</v>
      </c>
      <c r="E3642">
        <v>3</v>
      </c>
      <c r="F3642">
        <v>745</v>
      </c>
      <c r="G3642" t="s">
        <v>6977</v>
      </c>
      <c r="H3642" t="s">
        <v>3666</v>
      </c>
      <c r="I3642">
        <v>1.75</v>
      </c>
      <c r="J3642">
        <v>4</v>
      </c>
      <c r="K3642">
        <v>80</v>
      </c>
      <c r="L3642">
        <v>1989</v>
      </c>
      <c r="M3642">
        <v>2003</v>
      </c>
      <c r="N3642">
        <v>3152</v>
      </c>
      <c r="O3642" s="35">
        <v>526644</v>
      </c>
      <c r="P3642">
        <v>20</v>
      </c>
      <c r="Q3642">
        <v>0</v>
      </c>
      <c r="R3642">
        <v>0</v>
      </c>
      <c r="U3642" s="36">
        <v>421300</v>
      </c>
      <c r="V3642">
        <v>0.96</v>
      </c>
      <c r="W3642" s="36">
        <v>132800</v>
      </c>
      <c r="X3642">
        <v>800</v>
      </c>
      <c r="Y3642" s="39">
        <v>554900</v>
      </c>
      <c r="Z3642" s="40">
        <v>44216</v>
      </c>
      <c r="AA3642" s="36">
        <v>479000</v>
      </c>
      <c r="AB3642">
        <v>1.1599999999999999</v>
      </c>
      <c r="AC3642">
        <v>0</v>
      </c>
      <c r="AD3642" s="39">
        <v>498400</v>
      </c>
      <c r="AE3642" s="3">
        <f t="shared" si="113"/>
        <v>0.11336276083467101</v>
      </c>
      <c r="AF3642" s="41">
        <f t="shared" si="112"/>
        <v>0.11336276083467101</v>
      </c>
      <c r="AG3642" t="e">
        <f>VLOOKUP($A3642,'Abatements Granted'!$A$2:$L$402,2,0)</f>
        <v>#N/A</v>
      </c>
      <c r="AH3642" t="e">
        <f>VLOOKUP($A3642,'Abatements Granted'!$A$2:$L$402,10,0)</f>
        <v>#N/A</v>
      </c>
      <c r="AI3642" s="36" t="e">
        <f>VLOOKUP($A3642,'Abatements Granted'!$A$2:$L$402,7,0)</f>
        <v>#N/A</v>
      </c>
    </row>
    <row r="3643" spans="1:35" x14ac:dyDescent="0.2">
      <c r="A3643" s="38" t="s">
        <v>3150</v>
      </c>
      <c r="B3643" t="s">
        <v>8063</v>
      </c>
      <c r="C3643">
        <v>1010</v>
      </c>
      <c r="D3643">
        <v>3</v>
      </c>
      <c r="E3643">
        <v>3</v>
      </c>
      <c r="F3643">
        <v>747</v>
      </c>
      <c r="G3643" t="s">
        <v>6977</v>
      </c>
      <c r="H3643" t="s">
        <v>3666</v>
      </c>
      <c r="I3643">
        <v>1.75</v>
      </c>
      <c r="J3643">
        <v>3</v>
      </c>
      <c r="K3643">
        <v>81</v>
      </c>
      <c r="L3643">
        <v>1994</v>
      </c>
      <c r="M3643">
        <v>2004</v>
      </c>
      <c r="N3643">
        <v>2838</v>
      </c>
      <c r="O3643" s="35">
        <v>432700</v>
      </c>
      <c r="P3643">
        <v>19</v>
      </c>
      <c r="Q3643">
        <v>0</v>
      </c>
      <c r="R3643">
        <v>0</v>
      </c>
      <c r="U3643" s="36">
        <v>350500</v>
      </c>
      <c r="V3643">
        <v>0.93</v>
      </c>
      <c r="W3643" s="36">
        <v>132200</v>
      </c>
      <c r="X3643">
        <v>200</v>
      </c>
      <c r="Y3643" s="39">
        <v>482900</v>
      </c>
      <c r="Z3643" s="40">
        <v>34632</v>
      </c>
      <c r="AA3643" s="36">
        <v>1</v>
      </c>
      <c r="AB3643">
        <v>482900</v>
      </c>
      <c r="AC3643" t="s">
        <v>3657</v>
      </c>
      <c r="AD3643" s="39">
        <v>475400</v>
      </c>
      <c r="AE3643" s="3">
        <f t="shared" si="113"/>
        <v>1.5776188472864883E-2</v>
      </c>
      <c r="AF3643" s="41">
        <f t="shared" si="112"/>
        <v>1.5776188472864883E-2</v>
      </c>
      <c r="AG3643" t="e">
        <f>VLOOKUP($A3643,'Abatements Granted'!$A$2:$L$402,2,0)</f>
        <v>#N/A</v>
      </c>
      <c r="AH3643" t="e">
        <f>VLOOKUP($A3643,'Abatements Granted'!$A$2:$L$402,10,0)</f>
        <v>#N/A</v>
      </c>
      <c r="AI3643" s="36" t="e">
        <f>VLOOKUP($A3643,'Abatements Granted'!$A$2:$L$402,7,0)</f>
        <v>#N/A</v>
      </c>
    </row>
    <row r="3644" spans="1:35" x14ac:dyDescent="0.2">
      <c r="A3644" s="38" t="s">
        <v>3223</v>
      </c>
      <c r="B3644" t="s">
        <v>8064</v>
      </c>
      <c r="C3644">
        <v>1010</v>
      </c>
      <c r="D3644">
        <v>3</v>
      </c>
      <c r="E3644">
        <v>3</v>
      </c>
      <c r="F3644">
        <v>781</v>
      </c>
      <c r="G3644" t="s">
        <v>6977</v>
      </c>
      <c r="H3644" t="s">
        <v>3669</v>
      </c>
      <c r="I3644">
        <v>1.75</v>
      </c>
      <c r="J3644">
        <v>3</v>
      </c>
      <c r="K3644">
        <v>74</v>
      </c>
      <c r="L3644">
        <v>1961</v>
      </c>
      <c r="M3644">
        <v>1997</v>
      </c>
      <c r="N3644">
        <v>3407</v>
      </c>
      <c r="O3644" s="35">
        <v>296458</v>
      </c>
      <c r="P3644">
        <v>26</v>
      </c>
      <c r="Q3644">
        <v>0</v>
      </c>
      <c r="R3644">
        <v>0</v>
      </c>
      <c r="U3644" s="36">
        <v>219400</v>
      </c>
      <c r="V3644">
        <v>3.6</v>
      </c>
      <c r="W3644" s="36">
        <v>160900</v>
      </c>
      <c r="X3644">
        <v>0</v>
      </c>
      <c r="Y3644" s="39">
        <v>380300</v>
      </c>
      <c r="Z3644" s="40">
        <v>40086</v>
      </c>
      <c r="AA3644" s="36">
        <v>195000</v>
      </c>
      <c r="AB3644">
        <v>1.95</v>
      </c>
      <c r="AC3644">
        <v>0</v>
      </c>
      <c r="AD3644" s="39">
        <v>353500</v>
      </c>
      <c r="AE3644" s="3">
        <f t="shared" si="113"/>
        <v>7.5813295615275722E-2</v>
      </c>
      <c r="AF3644" s="41">
        <f t="shared" si="112"/>
        <v>7.5813295615275722E-2</v>
      </c>
      <c r="AG3644" t="e">
        <f>VLOOKUP($A3644,'Abatements Granted'!$A$2:$L$402,2,0)</f>
        <v>#N/A</v>
      </c>
      <c r="AH3644" t="e">
        <f>VLOOKUP($A3644,'Abatements Granted'!$A$2:$L$402,10,0)</f>
        <v>#N/A</v>
      </c>
      <c r="AI3644" s="36" t="e">
        <f>VLOOKUP($A3644,'Abatements Granted'!$A$2:$L$402,7,0)</f>
        <v>#N/A</v>
      </c>
    </row>
    <row r="3645" spans="1:35" x14ac:dyDescent="0.2">
      <c r="A3645" s="38" t="s">
        <v>3227</v>
      </c>
      <c r="B3645" t="s">
        <v>8065</v>
      </c>
      <c r="C3645">
        <v>1010</v>
      </c>
      <c r="D3645">
        <v>3</v>
      </c>
      <c r="E3645">
        <v>3</v>
      </c>
      <c r="F3645">
        <v>788</v>
      </c>
      <c r="G3645" t="s">
        <v>6977</v>
      </c>
      <c r="H3645" t="s">
        <v>3681</v>
      </c>
      <c r="I3645">
        <v>2</v>
      </c>
      <c r="J3645">
        <v>4</v>
      </c>
      <c r="K3645">
        <v>87</v>
      </c>
      <c r="L3645">
        <v>2006</v>
      </c>
      <c r="M3645">
        <v>2010</v>
      </c>
      <c r="N3645">
        <v>3402</v>
      </c>
      <c r="O3645" s="35">
        <v>517765</v>
      </c>
      <c r="P3645">
        <v>13</v>
      </c>
      <c r="Q3645">
        <v>0</v>
      </c>
      <c r="R3645">
        <v>0</v>
      </c>
      <c r="U3645" s="36">
        <v>450500</v>
      </c>
      <c r="V3645">
        <v>3.63</v>
      </c>
      <c r="W3645" s="36">
        <v>148400</v>
      </c>
      <c r="X3645">
        <v>0</v>
      </c>
      <c r="Y3645" s="39">
        <v>598900</v>
      </c>
      <c r="Z3645" s="40">
        <v>43643</v>
      </c>
      <c r="AA3645" s="36">
        <v>502500</v>
      </c>
      <c r="AB3645">
        <v>1.19</v>
      </c>
      <c r="AC3645">
        <v>0</v>
      </c>
      <c r="AD3645" s="39">
        <v>561100</v>
      </c>
      <c r="AE3645" s="3">
        <f t="shared" si="113"/>
        <v>6.7367670646943489E-2</v>
      </c>
      <c r="AF3645" s="41">
        <f t="shared" si="112"/>
        <v>6.7367670646943489E-2</v>
      </c>
      <c r="AG3645" t="e">
        <f>VLOOKUP($A3645,'Abatements Granted'!$A$2:$L$402,2,0)</f>
        <v>#N/A</v>
      </c>
      <c r="AH3645" t="e">
        <f>VLOOKUP($A3645,'Abatements Granted'!$A$2:$L$402,10,0)</f>
        <v>#N/A</v>
      </c>
      <c r="AI3645" s="36" t="e">
        <f>VLOOKUP($A3645,'Abatements Granted'!$A$2:$L$402,7,0)</f>
        <v>#N/A</v>
      </c>
    </row>
    <row r="3646" spans="1:35" x14ac:dyDescent="0.2">
      <c r="A3646" s="38" t="s">
        <v>8066</v>
      </c>
      <c r="B3646" t="s">
        <v>8067</v>
      </c>
      <c r="C3646">
        <v>1300</v>
      </c>
      <c r="D3646">
        <v>3</v>
      </c>
      <c r="E3646">
        <v>3</v>
      </c>
      <c r="F3646">
        <v>768</v>
      </c>
      <c r="G3646" t="s">
        <v>6977</v>
      </c>
      <c r="H3646" t="s">
        <v>3656</v>
      </c>
      <c r="M3646">
        <v>0</v>
      </c>
      <c r="N3646">
        <v>0</v>
      </c>
      <c r="O3646" s="35">
        <v>0</v>
      </c>
      <c r="U3646" s="36">
        <v>0</v>
      </c>
      <c r="V3646">
        <v>1.89</v>
      </c>
      <c r="W3646" s="36">
        <v>146500</v>
      </c>
      <c r="X3646">
        <v>0</v>
      </c>
      <c r="Y3646" s="39">
        <v>146500</v>
      </c>
      <c r="Z3646" s="40">
        <v>38534</v>
      </c>
      <c r="AA3646" s="36">
        <v>420000</v>
      </c>
      <c r="AB3646">
        <v>0.35</v>
      </c>
      <c r="AC3646" t="s">
        <v>3728</v>
      </c>
      <c r="AD3646" s="39">
        <v>132900</v>
      </c>
      <c r="AE3646" s="3">
        <f t="shared" si="113"/>
        <v>0.10233258088788566</v>
      </c>
      <c r="AF3646" s="41">
        <f t="shared" si="112"/>
        <v>0.10233258088788566</v>
      </c>
      <c r="AG3646" t="e">
        <f>VLOOKUP($A3646,'Abatements Granted'!$A$2:$L$402,2,0)</f>
        <v>#N/A</v>
      </c>
      <c r="AH3646" t="e">
        <f>VLOOKUP($A3646,'Abatements Granted'!$A$2:$L$402,10,0)</f>
        <v>#N/A</v>
      </c>
      <c r="AI3646" s="36" t="e">
        <f>VLOOKUP($A3646,'Abatements Granted'!$A$2:$L$402,7,0)</f>
        <v>#N/A</v>
      </c>
    </row>
    <row r="3647" spans="1:35" x14ac:dyDescent="0.2">
      <c r="A3647" s="38" t="s">
        <v>3151</v>
      </c>
      <c r="B3647" t="s">
        <v>8068</v>
      </c>
      <c r="C3647">
        <v>1010</v>
      </c>
      <c r="D3647">
        <v>3</v>
      </c>
      <c r="E3647">
        <v>3</v>
      </c>
      <c r="F3647">
        <v>748</v>
      </c>
      <c r="G3647" t="s">
        <v>6977</v>
      </c>
      <c r="H3647" t="s">
        <v>3689</v>
      </c>
      <c r="I3647">
        <v>1</v>
      </c>
      <c r="J3647">
        <v>3</v>
      </c>
      <c r="K3647">
        <v>74</v>
      </c>
      <c r="L3647">
        <v>1955</v>
      </c>
      <c r="M3647">
        <v>1997</v>
      </c>
      <c r="N3647">
        <v>1894</v>
      </c>
      <c r="O3647" s="35">
        <v>351125</v>
      </c>
      <c r="P3647">
        <v>26</v>
      </c>
      <c r="Q3647">
        <v>0</v>
      </c>
      <c r="R3647">
        <v>0</v>
      </c>
      <c r="U3647" s="36">
        <v>259800</v>
      </c>
      <c r="V3647">
        <v>2</v>
      </c>
      <c r="W3647" s="36">
        <v>147700</v>
      </c>
      <c r="X3647">
        <v>3700</v>
      </c>
      <c r="Y3647" s="39">
        <v>411200</v>
      </c>
      <c r="Z3647" s="40">
        <v>43502</v>
      </c>
      <c r="AA3647" s="36">
        <v>100</v>
      </c>
      <c r="AB3647">
        <v>4112</v>
      </c>
      <c r="AC3647" t="s">
        <v>3657</v>
      </c>
      <c r="AD3647" s="39">
        <v>388600</v>
      </c>
      <c r="AE3647" s="3">
        <f t="shared" si="113"/>
        <v>5.815748841996915E-2</v>
      </c>
      <c r="AF3647" s="41">
        <f t="shared" si="112"/>
        <v>5.815748841996915E-2</v>
      </c>
      <c r="AG3647" t="e">
        <f>VLOOKUP($A3647,'Abatements Granted'!$A$2:$L$402,2,0)</f>
        <v>#N/A</v>
      </c>
      <c r="AH3647" t="e">
        <f>VLOOKUP($A3647,'Abatements Granted'!$A$2:$L$402,10,0)</f>
        <v>#N/A</v>
      </c>
      <c r="AI3647" s="36" t="e">
        <f>VLOOKUP($A3647,'Abatements Granted'!$A$2:$L$402,7,0)</f>
        <v>#N/A</v>
      </c>
    </row>
    <row r="3648" spans="1:35" x14ac:dyDescent="0.2">
      <c r="A3648" s="38" t="s">
        <v>3133</v>
      </c>
      <c r="B3648" t="s">
        <v>8069</v>
      </c>
      <c r="C3648">
        <v>1010</v>
      </c>
      <c r="D3648">
        <v>3</v>
      </c>
      <c r="E3648">
        <v>3</v>
      </c>
      <c r="F3648">
        <v>736</v>
      </c>
      <c r="G3648" t="s">
        <v>6977</v>
      </c>
      <c r="H3648" t="s">
        <v>3689</v>
      </c>
      <c r="I3648">
        <v>1</v>
      </c>
      <c r="J3648">
        <v>3</v>
      </c>
      <c r="K3648">
        <v>77</v>
      </c>
      <c r="L3648">
        <v>1963</v>
      </c>
      <c r="M3648">
        <v>2000</v>
      </c>
      <c r="N3648">
        <v>1776</v>
      </c>
      <c r="O3648" s="35">
        <v>340211</v>
      </c>
      <c r="P3648">
        <v>23</v>
      </c>
      <c r="Q3648">
        <v>0</v>
      </c>
      <c r="R3648">
        <v>0</v>
      </c>
      <c r="U3648" s="36">
        <v>262000</v>
      </c>
      <c r="V3648">
        <v>2</v>
      </c>
      <c r="W3648" s="36">
        <v>147700</v>
      </c>
      <c r="X3648">
        <v>68700</v>
      </c>
      <c r="Y3648" s="39">
        <v>478400</v>
      </c>
      <c r="Z3648" s="40">
        <v>32041</v>
      </c>
      <c r="AA3648" s="36">
        <v>126900</v>
      </c>
      <c r="AB3648">
        <v>3.77</v>
      </c>
      <c r="AC3648">
        <v>0</v>
      </c>
      <c r="AD3648" s="39">
        <v>455500</v>
      </c>
      <c r="AE3648" s="3">
        <f t="shared" si="113"/>
        <v>5.0274423710208627E-2</v>
      </c>
      <c r="AF3648" s="41">
        <f t="shared" si="112"/>
        <v>5.0274423710208627E-2</v>
      </c>
      <c r="AG3648" t="e">
        <f>VLOOKUP($A3648,'Abatements Granted'!$A$2:$L$402,2,0)</f>
        <v>#N/A</v>
      </c>
      <c r="AH3648" t="e">
        <f>VLOOKUP($A3648,'Abatements Granted'!$A$2:$L$402,10,0)</f>
        <v>#N/A</v>
      </c>
      <c r="AI3648" s="36" t="e">
        <f>VLOOKUP($A3648,'Abatements Granted'!$A$2:$L$402,7,0)</f>
        <v>#N/A</v>
      </c>
    </row>
    <row r="3649" spans="1:35" x14ac:dyDescent="0.2">
      <c r="A3649" s="38" t="s">
        <v>3106</v>
      </c>
      <c r="B3649" t="s">
        <v>8070</v>
      </c>
      <c r="C3649">
        <v>1010</v>
      </c>
      <c r="D3649">
        <v>3</v>
      </c>
      <c r="E3649">
        <v>3</v>
      </c>
      <c r="F3649">
        <v>722</v>
      </c>
      <c r="G3649" t="s">
        <v>6977</v>
      </c>
      <c r="H3649" t="s">
        <v>3689</v>
      </c>
      <c r="I3649">
        <v>1</v>
      </c>
      <c r="J3649">
        <v>3</v>
      </c>
      <c r="K3649">
        <v>77</v>
      </c>
      <c r="L3649">
        <v>1965</v>
      </c>
      <c r="M3649">
        <v>2000</v>
      </c>
      <c r="N3649">
        <v>2006</v>
      </c>
      <c r="O3649" s="35">
        <v>360503</v>
      </c>
      <c r="P3649">
        <v>23</v>
      </c>
      <c r="Q3649">
        <v>0</v>
      </c>
      <c r="R3649">
        <v>0</v>
      </c>
      <c r="U3649" s="36">
        <v>277600</v>
      </c>
      <c r="V3649">
        <v>4.3</v>
      </c>
      <c r="W3649" s="36">
        <v>166600</v>
      </c>
      <c r="X3649">
        <v>50400</v>
      </c>
      <c r="Y3649" s="39">
        <v>494600</v>
      </c>
      <c r="Z3649" s="40">
        <v>44040</v>
      </c>
      <c r="AA3649" s="36">
        <v>1</v>
      </c>
      <c r="AB3649">
        <v>494600</v>
      </c>
      <c r="AC3649" t="s">
        <v>3657</v>
      </c>
      <c r="AD3649" s="39">
        <v>468400</v>
      </c>
      <c r="AE3649" s="3">
        <f t="shared" si="113"/>
        <v>5.5935098206660872E-2</v>
      </c>
      <c r="AF3649" s="41">
        <f t="shared" si="112"/>
        <v>5.5935098206660872E-2</v>
      </c>
      <c r="AG3649" t="e">
        <f>VLOOKUP($A3649,'Abatements Granted'!$A$2:$L$402,2,0)</f>
        <v>#N/A</v>
      </c>
      <c r="AH3649" t="e">
        <f>VLOOKUP($A3649,'Abatements Granted'!$A$2:$L$402,10,0)</f>
        <v>#N/A</v>
      </c>
      <c r="AI3649" s="36" t="e">
        <f>VLOOKUP($A3649,'Abatements Granted'!$A$2:$L$402,7,0)</f>
        <v>#N/A</v>
      </c>
    </row>
    <row r="3650" spans="1:35" x14ac:dyDescent="0.2">
      <c r="A3650" s="38" t="s">
        <v>2177</v>
      </c>
      <c r="B3650" t="s">
        <v>8071</v>
      </c>
      <c r="C3650">
        <v>1010</v>
      </c>
      <c r="D3650">
        <v>3</v>
      </c>
      <c r="E3650">
        <v>3</v>
      </c>
      <c r="F3650">
        <v>43</v>
      </c>
      <c r="G3650" t="s">
        <v>8072</v>
      </c>
      <c r="H3650" t="s">
        <v>3681</v>
      </c>
      <c r="I3650">
        <v>2</v>
      </c>
      <c r="J3650">
        <v>4</v>
      </c>
      <c r="K3650">
        <v>83</v>
      </c>
      <c r="L3650">
        <v>1996</v>
      </c>
      <c r="M3650">
        <v>2006</v>
      </c>
      <c r="N3650">
        <v>2597</v>
      </c>
      <c r="O3650" s="35">
        <v>424029</v>
      </c>
      <c r="P3650">
        <v>17</v>
      </c>
      <c r="Q3650">
        <v>0</v>
      </c>
      <c r="R3650">
        <v>0</v>
      </c>
      <c r="U3650" s="36">
        <v>351900</v>
      </c>
      <c r="V3650">
        <v>1.33</v>
      </c>
      <c r="W3650" s="36">
        <v>139100</v>
      </c>
      <c r="X3650">
        <v>0</v>
      </c>
      <c r="Y3650" s="39">
        <v>491000</v>
      </c>
      <c r="Z3650" s="40">
        <v>38411</v>
      </c>
      <c r="AA3650" s="36">
        <v>387500</v>
      </c>
      <c r="AB3650">
        <v>1.27</v>
      </c>
      <c r="AC3650">
        <v>0</v>
      </c>
      <c r="AD3650" s="39">
        <v>455800</v>
      </c>
      <c r="AE3650" s="3">
        <f t="shared" si="113"/>
        <v>7.7226853883282098E-2</v>
      </c>
      <c r="AF3650" s="41">
        <f t="shared" si="112"/>
        <v>7.7226853883282098E-2</v>
      </c>
      <c r="AG3650" t="e">
        <f>VLOOKUP($A3650,'Abatements Granted'!$A$2:$L$402,2,0)</f>
        <v>#N/A</v>
      </c>
      <c r="AH3650" t="e">
        <f>VLOOKUP($A3650,'Abatements Granted'!$A$2:$L$402,10,0)</f>
        <v>#N/A</v>
      </c>
      <c r="AI3650" s="36" t="e">
        <f>VLOOKUP($A3650,'Abatements Granted'!$A$2:$L$402,7,0)</f>
        <v>#N/A</v>
      </c>
    </row>
    <row r="3651" spans="1:35" x14ac:dyDescent="0.2">
      <c r="A3651" s="38" t="s">
        <v>2486</v>
      </c>
      <c r="B3651" t="s">
        <v>8073</v>
      </c>
      <c r="C3651">
        <v>1010</v>
      </c>
      <c r="D3651">
        <v>3</v>
      </c>
      <c r="E3651">
        <v>3</v>
      </c>
      <c r="F3651">
        <v>51</v>
      </c>
      <c r="G3651" t="s">
        <v>8072</v>
      </c>
      <c r="H3651" t="s">
        <v>3681</v>
      </c>
      <c r="I3651">
        <v>2</v>
      </c>
      <c r="J3651">
        <v>4</v>
      </c>
      <c r="K3651">
        <v>83</v>
      </c>
      <c r="L3651">
        <v>1997</v>
      </c>
      <c r="M3651">
        <v>2006</v>
      </c>
      <c r="N3651">
        <v>2831</v>
      </c>
      <c r="O3651" s="35">
        <v>475981</v>
      </c>
      <c r="P3651">
        <v>17</v>
      </c>
      <c r="Q3651">
        <v>0</v>
      </c>
      <c r="R3651">
        <v>0</v>
      </c>
      <c r="U3651" s="36">
        <v>395100</v>
      </c>
      <c r="V3651">
        <v>2.16</v>
      </c>
      <c r="W3651" s="36">
        <v>149000</v>
      </c>
      <c r="X3651">
        <v>900</v>
      </c>
      <c r="Y3651" s="39">
        <v>545000</v>
      </c>
      <c r="Z3651" s="40">
        <v>35664</v>
      </c>
      <c r="AA3651" s="36">
        <v>214886</v>
      </c>
      <c r="AB3651">
        <v>2.54</v>
      </c>
      <c r="AC3651">
        <v>0</v>
      </c>
      <c r="AD3651" s="39">
        <v>511400</v>
      </c>
      <c r="AE3651" s="3">
        <f t="shared" si="113"/>
        <v>6.5701994524833829E-2</v>
      </c>
      <c r="AF3651" s="41">
        <f t="shared" si="112"/>
        <v>6.5701994524833829E-2</v>
      </c>
      <c r="AG3651" t="e">
        <f>VLOOKUP($A3651,'Abatements Granted'!$A$2:$L$402,2,0)</f>
        <v>#N/A</v>
      </c>
      <c r="AH3651" t="e">
        <f>VLOOKUP($A3651,'Abatements Granted'!$A$2:$L$402,10,0)</f>
        <v>#N/A</v>
      </c>
      <c r="AI3651" s="36" t="e">
        <f>VLOOKUP($A3651,'Abatements Granted'!$A$2:$L$402,7,0)</f>
        <v>#N/A</v>
      </c>
    </row>
    <row r="3652" spans="1:35" x14ac:dyDescent="0.2">
      <c r="A3652" s="38" t="s">
        <v>2543</v>
      </c>
      <c r="B3652" t="s">
        <v>8074</v>
      </c>
      <c r="C3652">
        <v>1320</v>
      </c>
      <c r="D3652">
        <v>3</v>
      </c>
      <c r="E3652">
        <v>0</v>
      </c>
      <c r="F3652">
        <v>53</v>
      </c>
      <c r="G3652" t="s">
        <v>8072</v>
      </c>
      <c r="H3652" t="s">
        <v>3656</v>
      </c>
      <c r="M3652">
        <v>0</v>
      </c>
      <c r="N3652">
        <v>0</v>
      </c>
      <c r="O3652" s="35">
        <v>0</v>
      </c>
      <c r="U3652" s="36">
        <v>0</v>
      </c>
      <c r="V3652">
        <v>17.760000000000002</v>
      </c>
      <c r="W3652" s="36">
        <v>19500</v>
      </c>
      <c r="X3652">
        <v>0</v>
      </c>
      <c r="Y3652" s="39">
        <v>19500</v>
      </c>
      <c r="Z3652" s="40">
        <v>34459</v>
      </c>
      <c r="AA3652" s="36">
        <v>262500</v>
      </c>
      <c r="AB3652">
        <v>7.0000000000000007E-2</v>
      </c>
      <c r="AC3652">
        <v>0</v>
      </c>
      <c r="AD3652" s="39">
        <v>17800</v>
      </c>
      <c r="AE3652" s="3">
        <f t="shared" si="113"/>
        <v>9.550561797752799E-2</v>
      </c>
      <c r="AF3652" s="41">
        <f t="shared" si="112"/>
        <v>9.550561797752799E-2</v>
      </c>
      <c r="AG3652" t="e">
        <f>VLOOKUP($A3652,'Abatements Granted'!$A$2:$L$402,2,0)</f>
        <v>#N/A</v>
      </c>
      <c r="AH3652" t="e">
        <f>VLOOKUP($A3652,'Abatements Granted'!$A$2:$L$402,10,0)</f>
        <v>#N/A</v>
      </c>
      <c r="AI3652" s="36" t="e">
        <f>VLOOKUP($A3652,'Abatements Granted'!$A$2:$L$402,7,0)</f>
        <v>#N/A</v>
      </c>
    </row>
    <row r="3653" spans="1:35" x14ac:dyDescent="0.2">
      <c r="A3653" s="38" t="s">
        <v>2543</v>
      </c>
      <c r="B3653" t="s">
        <v>8075</v>
      </c>
      <c r="C3653">
        <v>1010</v>
      </c>
      <c r="D3653">
        <v>3</v>
      </c>
      <c r="E3653">
        <v>3</v>
      </c>
      <c r="F3653">
        <v>53</v>
      </c>
      <c r="G3653" t="s">
        <v>8072</v>
      </c>
      <c r="H3653" t="s">
        <v>3681</v>
      </c>
      <c r="I3653">
        <v>2</v>
      </c>
      <c r="J3653">
        <v>4</v>
      </c>
      <c r="K3653">
        <v>85</v>
      </c>
      <c r="L3653">
        <v>2000</v>
      </c>
      <c r="M3653">
        <v>2008</v>
      </c>
      <c r="N3653">
        <v>3538</v>
      </c>
      <c r="O3653" s="35">
        <v>545551</v>
      </c>
      <c r="P3653">
        <v>15</v>
      </c>
      <c r="Q3653">
        <v>0</v>
      </c>
      <c r="R3653">
        <v>0</v>
      </c>
      <c r="U3653" s="36">
        <v>463700</v>
      </c>
      <c r="V3653">
        <v>2.65</v>
      </c>
      <c r="W3653" s="36">
        <v>153100</v>
      </c>
      <c r="X3653">
        <v>0</v>
      </c>
      <c r="Y3653" s="39">
        <v>616800</v>
      </c>
      <c r="Z3653" s="40">
        <v>36665</v>
      </c>
      <c r="AA3653" s="36">
        <v>329900</v>
      </c>
      <c r="AB3653">
        <v>1.87</v>
      </c>
      <c r="AC3653">
        <v>0</v>
      </c>
      <c r="AD3653" s="39">
        <v>573600</v>
      </c>
      <c r="AE3653" s="3">
        <f t="shared" si="113"/>
        <v>7.5313807531380839E-2</v>
      </c>
      <c r="AF3653" s="41">
        <f t="shared" si="112"/>
        <v>7.5313807531380839E-2</v>
      </c>
      <c r="AG3653" t="e">
        <f>VLOOKUP($A3653,'Abatements Granted'!$A$2:$L$402,2,0)</f>
        <v>#N/A</v>
      </c>
      <c r="AH3653" t="e">
        <f>VLOOKUP($A3653,'Abatements Granted'!$A$2:$L$402,10,0)</f>
        <v>#N/A</v>
      </c>
      <c r="AI3653" s="36" t="e">
        <f>VLOOKUP($A3653,'Abatements Granted'!$A$2:$L$402,7,0)</f>
        <v>#N/A</v>
      </c>
    </row>
    <row r="3654" spans="1:35" x14ac:dyDescent="0.2">
      <c r="A3654" s="38" t="s">
        <v>2672</v>
      </c>
      <c r="B3654" t="s">
        <v>8076</v>
      </c>
      <c r="C3654">
        <v>1010</v>
      </c>
      <c r="D3654">
        <v>3</v>
      </c>
      <c r="E3654">
        <v>3</v>
      </c>
      <c r="F3654">
        <v>57</v>
      </c>
      <c r="G3654" t="s">
        <v>8072</v>
      </c>
      <c r="H3654" t="s">
        <v>3681</v>
      </c>
      <c r="I3654">
        <v>2</v>
      </c>
      <c r="J3654">
        <v>4</v>
      </c>
      <c r="K3654">
        <v>83</v>
      </c>
      <c r="L3654">
        <v>1996</v>
      </c>
      <c r="M3654">
        <v>2006</v>
      </c>
      <c r="N3654">
        <v>3029</v>
      </c>
      <c r="O3654" s="35">
        <v>475517</v>
      </c>
      <c r="P3654">
        <v>17</v>
      </c>
      <c r="Q3654">
        <v>0</v>
      </c>
      <c r="R3654">
        <v>0</v>
      </c>
      <c r="U3654" s="36">
        <v>394700</v>
      </c>
      <c r="V3654">
        <v>2.67</v>
      </c>
      <c r="W3654" s="36">
        <v>153200</v>
      </c>
      <c r="X3654">
        <v>0</v>
      </c>
      <c r="Y3654" s="39">
        <v>547900</v>
      </c>
      <c r="Z3654" s="40">
        <v>39668</v>
      </c>
      <c r="AA3654" s="36">
        <v>409000</v>
      </c>
      <c r="AB3654">
        <v>1.34</v>
      </c>
      <c r="AC3654">
        <v>0</v>
      </c>
      <c r="AD3654" s="39">
        <v>508600</v>
      </c>
      <c r="AE3654" s="3">
        <f t="shared" si="113"/>
        <v>7.7270939834840791E-2</v>
      </c>
      <c r="AF3654" s="41">
        <f t="shared" si="112"/>
        <v>7.7270939834840791E-2</v>
      </c>
      <c r="AG3654" t="e">
        <f>VLOOKUP($A3654,'Abatements Granted'!$A$2:$L$402,2,0)</f>
        <v>#N/A</v>
      </c>
      <c r="AH3654" t="e">
        <f>VLOOKUP($A3654,'Abatements Granted'!$A$2:$L$402,10,0)</f>
        <v>#N/A</v>
      </c>
      <c r="AI3654" s="36" t="e">
        <f>VLOOKUP($A3654,'Abatements Granted'!$A$2:$L$402,7,0)</f>
        <v>#N/A</v>
      </c>
    </row>
    <row r="3655" spans="1:35" x14ac:dyDescent="0.2">
      <c r="A3655" s="38" t="s">
        <v>2811</v>
      </c>
      <c r="B3655" t="s">
        <v>8077</v>
      </c>
      <c r="C3655">
        <v>1010</v>
      </c>
      <c r="D3655">
        <v>3</v>
      </c>
      <c r="E3655">
        <v>3</v>
      </c>
      <c r="F3655">
        <v>61</v>
      </c>
      <c r="G3655" t="s">
        <v>8072</v>
      </c>
      <c r="H3655" t="s">
        <v>3681</v>
      </c>
      <c r="I3655">
        <v>2</v>
      </c>
      <c r="J3655">
        <v>4</v>
      </c>
      <c r="K3655">
        <v>83</v>
      </c>
      <c r="L3655">
        <v>1996</v>
      </c>
      <c r="M3655">
        <v>2006</v>
      </c>
      <c r="N3655">
        <v>2697</v>
      </c>
      <c r="O3655" s="35">
        <v>444711</v>
      </c>
      <c r="P3655">
        <v>17</v>
      </c>
      <c r="Q3655">
        <v>0</v>
      </c>
      <c r="R3655">
        <v>0</v>
      </c>
      <c r="U3655" s="36">
        <v>369100</v>
      </c>
      <c r="V3655">
        <v>1.83</v>
      </c>
      <c r="W3655" s="36">
        <v>146200</v>
      </c>
      <c r="X3655">
        <v>4700</v>
      </c>
      <c r="Y3655" s="39">
        <v>520000</v>
      </c>
      <c r="Z3655" s="40">
        <v>44950</v>
      </c>
      <c r="AA3655" s="36">
        <v>100</v>
      </c>
      <c r="AB3655">
        <v>5200</v>
      </c>
      <c r="AC3655" t="s">
        <v>3676</v>
      </c>
      <c r="AD3655" s="39">
        <v>480100</v>
      </c>
      <c r="AE3655" s="3">
        <f t="shared" si="113"/>
        <v>8.3107685898771155E-2</v>
      </c>
      <c r="AF3655" s="41">
        <f t="shared" ref="AF3655:AF3718" si="114">_xlfn.IFNA(IF($AH3655="GRANTED",  (($Y3655-$AI3655)/$AI3655), (AE3655)),AE3655)</f>
        <v>8.3107685898771155E-2</v>
      </c>
      <c r="AG3655" t="e">
        <f>VLOOKUP($A3655,'Abatements Granted'!$A$2:$L$402,2,0)</f>
        <v>#N/A</v>
      </c>
      <c r="AH3655" t="e">
        <f>VLOOKUP($A3655,'Abatements Granted'!$A$2:$L$402,10,0)</f>
        <v>#N/A</v>
      </c>
      <c r="AI3655" s="36" t="e">
        <f>VLOOKUP($A3655,'Abatements Granted'!$A$2:$L$402,7,0)</f>
        <v>#N/A</v>
      </c>
    </row>
    <row r="3656" spans="1:35" x14ac:dyDescent="0.2">
      <c r="A3656" s="38" t="s">
        <v>3209</v>
      </c>
      <c r="B3656" t="s">
        <v>8078</v>
      </c>
      <c r="C3656">
        <v>1010</v>
      </c>
      <c r="D3656">
        <v>3</v>
      </c>
      <c r="E3656">
        <v>3</v>
      </c>
      <c r="F3656">
        <v>778</v>
      </c>
      <c r="G3656" t="s">
        <v>6977</v>
      </c>
      <c r="H3656" t="s">
        <v>3681</v>
      </c>
      <c r="I3656">
        <v>2</v>
      </c>
      <c r="J3656">
        <v>4</v>
      </c>
      <c r="K3656">
        <v>92</v>
      </c>
      <c r="L3656">
        <v>2013</v>
      </c>
      <c r="M3656">
        <v>2015</v>
      </c>
      <c r="N3656">
        <v>2608</v>
      </c>
      <c r="O3656" s="35">
        <v>426226</v>
      </c>
      <c r="P3656">
        <v>8</v>
      </c>
      <c r="Q3656">
        <v>0</v>
      </c>
      <c r="R3656">
        <v>0</v>
      </c>
      <c r="U3656" s="36">
        <v>392100</v>
      </c>
      <c r="V3656">
        <v>0.92</v>
      </c>
      <c r="W3656" s="36">
        <v>132100</v>
      </c>
      <c r="X3656">
        <v>400</v>
      </c>
      <c r="Y3656" s="39">
        <v>524600</v>
      </c>
      <c r="Z3656" s="40">
        <v>44853</v>
      </c>
      <c r="AA3656" s="36">
        <v>100</v>
      </c>
      <c r="AB3656">
        <v>5246</v>
      </c>
      <c r="AC3656" t="s">
        <v>3872</v>
      </c>
      <c r="AD3656" s="39">
        <v>487200</v>
      </c>
      <c r="AE3656" s="3">
        <f t="shared" ref="AE3656:AE3719" si="115">IFERROR(Y3656/AD3656-1,"")</f>
        <v>7.6765188834154285E-2</v>
      </c>
      <c r="AF3656" s="41">
        <f t="shared" si="114"/>
        <v>7.6765188834154285E-2</v>
      </c>
      <c r="AG3656" t="e">
        <f>VLOOKUP($A3656,'Abatements Granted'!$A$2:$L$402,2,0)</f>
        <v>#N/A</v>
      </c>
      <c r="AH3656" t="e">
        <f>VLOOKUP($A3656,'Abatements Granted'!$A$2:$L$402,10,0)</f>
        <v>#N/A</v>
      </c>
      <c r="AI3656" s="36" t="e">
        <f>VLOOKUP($A3656,'Abatements Granted'!$A$2:$L$402,7,0)</f>
        <v>#N/A</v>
      </c>
    </row>
    <row r="3657" spans="1:35" x14ac:dyDescent="0.2">
      <c r="A3657" s="38" t="s">
        <v>1899</v>
      </c>
      <c r="B3657" t="s">
        <v>8079</v>
      </c>
      <c r="C3657">
        <v>1010</v>
      </c>
      <c r="D3657">
        <v>3</v>
      </c>
      <c r="E3657">
        <v>3</v>
      </c>
      <c r="F3657">
        <v>37</v>
      </c>
      <c r="G3657" t="s">
        <v>8072</v>
      </c>
      <c r="H3657">
        <v>3</v>
      </c>
      <c r="I3657">
        <v>2</v>
      </c>
      <c r="J3657">
        <v>4</v>
      </c>
      <c r="K3657">
        <v>83</v>
      </c>
      <c r="L3657">
        <v>1995</v>
      </c>
      <c r="M3657">
        <v>2006</v>
      </c>
      <c r="N3657">
        <v>3021</v>
      </c>
      <c r="O3657" s="35">
        <v>488847</v>
      </c>
      <c r="P3657">
        <v>17</v>
      </c>
      <c r="Q3657">
        <v>0</v>
      </c>
      <c r="R3657">
        <v>0</v>
      </c>
      <c r="U3657" s="36">
        <v>405700</v>
      </c>
      <c r="V3657">
        <v>1.37</v>
      </c>
      <c r="W3657" s="36">
        <v>139700</v>
      </c>
      <c r="X3657">
        <v>5100</v>
      </c>
      <c r="Y3657" s="39">
        <v>550500</v>
      </c>
      <c r="Z3657" s="40">
        <v>44797</v>
      </c>
      <c r="AA3657" s="36">
        <v>10</v>
      </c>
      <c r="AB3657">
        <v>55050</v>
      </c>
      <c r="AC3657" t="s">
        <v>3676</v>
      </c>
      <c r="AD3657" s="39">
        <v>540300</v>
      </c>
      <c r="AE3657" s="3">
        <f t="shared" si="115"/>
        <v>1.8878400888395319E-2</v>
      </c>
      <c r="AF3657" s="41">
        <f t="shared" si="114"/>
        <v>1.8878400888395319E-2</v>
      </c>
      <c r="AG3657" t="e">
        <f>VLOOKUP($A3657,'Abatements Granted'!$A$2:$L$402,2,0)</f>
        <v>#N/A</v>
      </c>
      <c r="AH3657" t="e">
        <f>VLOOKUP($A3657,'Abatements Granted'!$A$2:$L$402,10,0)</f>
        <v>#N/A</v>
      </c>
      <c r="AI3657" s="36" t="e">
        <f>VLOOKUP($A3657,'Abatements Granted'!$A$2:$L$402,7,0)</f>
        <v>#N/A</v>
      </c>
    </row>
    <row r="3658" spans="1:35" x14ac:dyDescent="0.2">
      <c r="A3658" s="38" t="s">
        <v>2915</v>
      </c>
      <c r="B3658" t="s">
        <v>8080</v>
      </c>
      <c r="C3658">
        <v>1010</v>
      </c>
      <c r="D3658">
        <v>3</v>
      </c>
      <c r="E3658">
        <v>3</v>
      </c>
      <c r="F3658">
        <v>65</v>
      </c>
      <c r="G3658" t="s">
        <v>8072</v>
      </c>
      <c r="H3658" t="s">
        <v>3681</v>
      </c>
      <c r="I3658">
        <v>2</v>
      </c>
      <c r="J3658">
        <v>4</v>
      </c>
      <c r="K3658">
        <v>83</v>
      </c>
      <c r="L3658">
        <v>1996</v>
      </c>
      <c r="M3658">
        <v>2006</v>
      </c>
      <c r="N3658">
        <v>2524</v>
      </c>
      <c r="O3658" s="35">
        <v>419614</v>
      </c>
      <c r="P3658">
        <v>17</v>
      </c>
      <c r="Q3658">
        <v>0</v>
      </c>
      <c r="R3658">
        <v>0</v>
      </c>
      <c r="U3658" s="36">
        <v>348300</v>
      </c>
      <c r="V3658">
        <v>1.1399999999999999</v>
      </c>
      <c r="W3658" s="36">
        <v>136400</v>
      </c>
      <c r="X3658">
        <v>7500</v>
      </c>
      <c r="Y3658" s="39">
        <v>492200</v>
      </c>
      <c r="Z3658" s="40">
        <v>35335</v>
      </c>
      <c r="AA3658" s="36">
        <v>171615</v>
      </c>
      <c r="AB3658">
        <v>2.87</v>
      </c>
      <c r="AC3658">
        <v>0</v>
      </c>
      <c r="AD3658" s="39">
        <v>457100</v>
      </c>
      <c r="AE3658" s="3">
        <f t="shared" si="115"/>
        <v>7.6788448917086027E-2</v>
      </c>
      <c r="AF3658" s="41">
        <f t="shared" si="114"/>
        <v>7.6788448917086027E-2</v>
      </c>
      <c r="AG3658" t="e">
        <f>VLOOKUP($A3658,'Abatements Granted'!$A$2:$L$402,2,0)</f>
        <v>#N/A</v>
      </c>
      <c r="AH3658" t="e">
        <f>VLOOKUP($A3658,'Abatements Granted'!$A$2:$L$402,10,0)</f>
        <v>#N/A</v>
      </c>
      <c r="AI3658" s="36" t="e">
        <f>VLOOKUP($A3658,'Abatements Granted'!$A$2:$L$402,7,0)</f>
        <v>#N/A</v>
      </c>
    </row>
    <row r="3659" spans="1:35" x14ac:dyDescent="0.2">
      <c r="A3659" s="38" t="s">
        <v>3056</v>
      </c>
      <c r="B3659" t="s">
        <v>8081</v>
      </c>
      <c r="C3659">
        <v>1010</v>
      </c>
      <c r="D3659">
        <v>3</v>
      </c>
      <c r="E3659">
        <v>3</v>
      </c>
      <c r="F3659">
        <v>71</v>
      </c>
      <c r="G3659" t="s">
        <v>8072</v>
      </c>
      <c r="H3659" t="s">
        <v>3681</v>
      </c>
      <c r="I3659">
        <v>2</v>
      </c>
      <c r="J3659">
        <v>4</v>
      </c>
      <c r="K3659">
        <v>83</v>
      </c>
      <c r="L3659">
        <v>1996</v>
      </c>
      <c r="M3659">
        <v>2006</v>
      </c>
      <c r="N3659">
        <v>2217</v>
      </c>
      <c r="O3659" s="35">
        <v>395403</v>
      </c>
      <c r="P3659">
        <v>17</v>
      </c>
      <c r="Q3659">
        <v>0</v>
      </c>
      <c r="R3659">
        <v>0</v>
      </c>
      <c r="U3659" s="36">
        <v>328200</v>
      </c>
      <c r="V3659">
        <v>1.46</v>
      </c>
      <c r="W3659" s="36">
        <v>140900</v>
      </c>
      <c r="X3659">
        <v>400</v>
      </c>
      <c r="Y3659" s="39">
        <v>469500</v>
      </c>
      <c r="Z3659" s="40">
        <v>39911</v>
      </c>
      <c r="AA3659" s="36">
        <v>345000</v>
      </c>
      <c r="AB3659">
        <v>1.36</v>
      </c>
      <c r="AC3659">
        <v>0</v>
      </c>
      <c r="AD3659" s="39">
        <v>435800</v>
      </c>
      <c r="AE3659" s="3">
        <f t="shared" si="115"/>
        <v>7.7329050022946211E-2</v>
      </c>
      <c r="AF3659" s="41">
        <f t="shared" si="114"/>
        <v>7.7329050022946211E-2</v>
      </c>
      <c r="AG3659" t="e">
        <f>VLOOKUP($A3659,'Abatements Granted'!$A$2:$L$402,2,0)</f>
        <v>#N/A</v>
      </c>
      <c r="AH3659" t="e">
        <f>VLOOKUP($A3659,'Abatements Granted'!$A$2:$L$402,10,0)</f>
        <v>#N/A</v>
      </c>
      <c r="AI3659" s="36" t="e">
        <f>VLOOKUP($A3659,'Abatements Granted'!$A$2:$L$402,7,0)</f>
        <v>#N/A</v>
      </c>
    </row>
    <row r="3660" spans="1:35" x14ac:dyDescent="0.2">
      <c r="A3660" s="38" t="s">
        <v>2780</v>
      </c>
      <c r="B3660" t="s">
        <v>8082</v>
      </c>
      <c r="C3660">
        <v>1010</v>
      </c>
      <c r="D3660">
        <v>3</v>
      </c>
      <c r="E3660">
        <v>3</v>
      </c>
      <c r="F3660">
        <v>60</v>
      </c>
      <c r="G3660" t="s">
        <v>8072</v>
      </c>
      <c r="H3660" t="s">
        <v>3681</v>
      </c>
      <c r="I3660">
        <v>2</v>
      </c>
      <c r="J3660">
        <v>4</v>
      </c>
      <c r="K3660">
        <v>83</v>
      </c>
      <c r="L3660">
        <v>1996</v>
      </c>
      <c r="M3660">
        <v>2006</v>
      </c>
      <c r="N3660">
        <v>2668</v>
      </c>
      <c r="O3660" s="35">
        <v>456643</v>
      </c>
      <c r="P3660">
        <v>17</v>
      </c>
      <c r="Q3660">
        <v>0</v>
      </c>
      <c r="R3660">
        <v>0</v>
      </c>
      <c r="U3660" s="36">
        <v>379000</v>
      </c>
      <c r="V3660">
        <v>1.83</v>
      </c>
      <c r="W3660" s="36">
        <v>146300</v>
      </c>
      <c r="X3660">
        <v>4600</v>
      </c>
      <c r="Y3660" s="39">
        <v>529900</v>
      </c>
      <c r="Z3660" s="40">
        <v>35479</v>
      </c>
      <c r="AA3660" s="36">
        <v>194000</v>
      </c>
      <c r="AB3660">
        <v>2.73</v>
      </c>
      <c r="AC3660">
        <v>0</v>
      </c>
      <c r="AD3660" s="39">
        <v>493200</v>
      </c>
      <c r="AE3660" s="3">
        <f t="shared" si="115"/>
        <v>7.4412003244120006E-2</v>
      </c>
      <c r="AF3660" s="41">
        <f t="shared" si="114"/>
        <v>7.4412003244120006E-2</v>
      </c>
      <c r="AG3660" t="e">
        <f>VLOOKUP($A3660,'Abatements Granted'!$A$2:$L$402,2,0)</f>
        <v>#N/A</v>
      </c>
      <c r="AH3660" t="e">
        <f>VLOOKUP($A3660,'Abatements Granted'!$A$2:$L$402,10,0)</f>
        <v>#N/A</v>
      </c>
      <c r="AI3660" s="36" t="e">
        <f>VLOOKUP($A3660,'Abatements Granted'!$A$2:$L$402,7,0)</f>
        <v>#N/A</v>
      </c>
    </row>
    <row r="3661" spans="1:35" x14ac:dyDescent="0.2">
      <c r="A3661" s="38" t="s">
        <v>2576</v>
      </c>
      <c r="B3661" t="s">
        <v>8083</v>
      </c>
      <c r="C3661">
        <v>1010</v>
      </c>
      <c r="D3661">
        <v>3</v>
      </c>
      <c r="E3661">
        <v>3</v>
      </c>
      <c r="F3661">
        <v>54</v>
      </c>
      <c r="G3661" t="s">
        <v>8072</v>
      </c>
      <c r="H3661" t="s">
        <v>3681</v>
      </c>
      <c r="I3661">
        <v>2</v>
      </c>
      <c r="J3661">
        <v>4</v>
      </c>
      <c r="K3661">
        <v>83</v>
      </c>
      <c r="L3661">
        <v>1996</v>
      </c>
      <c r="M3661">
        <v>2006</v>
      </c>
      <c r="N3661">
        <v>2474</v>
      </c>
      <c r="O3661" s="35">
        <v>415928</v>
      </c>
      <c r="P3661">
        <v>17</v>
      </c>
      <c r="Q3661">
        <v>0</v>
      </c>
      <c r="R3661">
        <v>0</v>
      </c>
      <c r="U3661" s="36">
        <v>345200</v>
      </c>
      <c r="V3661">
        <v>1.35</v>
      </c>
      <c r="W3661" s="36">
        <v>139400</v>
      </c>
      <c r="X3661">
        <v>600</v>
      </c>
      <c r="Y3661" s="39">
        <v>485200</v>
      </c>
      <c r="Z3661" s="40">
        <v>45146</v>
      </c>
      <c r="AA3661" s="36">
        <v>1</v>
      </c>
      <c r="AB3661">
        <v>485200</v>
      </c>
      <c r="AC3661" t="s">
        <v>3676</v>
      </c>
      <c r="AD3661" s="39">
        <v>450100</v>
      </c>
      <c r="AE3661" s="3">
        <f t="shared" si="115"/>
        <v>7.7982670517662722E-2</v>
      </c>
      <c r="AF3661" s="41">
        <f t="shared" si="114"/>
        <v>7.7982670517662722E-2</v>
      </c>
      <c r="AG3661" t="e">
        <f>VLOOKUP($A3661,'Abatements Granted'!$A$2:$L$402,2,0)</f>
        <v>#N/A</v>
      </c>
      <c r="AH3661" t="e">
        <f>VLOOKUP($A3661,'Abatements Granted'!$A$2:$L$402,10,0)</f>
        <v>#N/A</v>
      </c>
      <c r="AI3661" s="36" t="e">
        <f>VLOOKUP($A3661,'Abatements Granted'!$A$2:$L$402,7,0)</f>
        <v>#N/A</v>
      </c>
    </row>
    <row r="3662" spans="1:35" x14ac:dyDescent="0.2">
      <c r="A3662" s="38" t="s">
        <v>2064</v>
      </c>
      <c r="B3662" t="s">
        <v>8084</v>
      </c>
      <c r="C3662">
        <v>1010</v>
      </c>
      <c r="D3662">
        <v>3</v>
      </c>
      <c r="E3662">
        <v>3</v>
      </c>
      <c r="F3662">
        <v>40</v>
      </c>
      <c r="G3662" t="s">
        <v>8072</v>
      </c>
      <c r="H3662" t="s">
        <v>3681</v>
      </c>
      <c r="I3662">
        <v>2</v>
      </c>
      <c r="J3662">
        <v>4</v>
      </c>
      <c r="K3662">
        <v>83</v>
      </c>
      <c r="L3662">
        <v>1996</v>
      </c>
      <c r="M3662">
        <v>2006</v>
      </c>
      <c r="N3662">
        <v>2679</v>
      </c>
      <c r="O3662" s="35">
        <v>447670</v>
      </c>
      <c r="P3662">
        <v>17</v>
      </c>
      <c r="Q3662">
        <v>0</v>
      </c>
      <c r="R3662">
        <v>0</v>
      </c>
      <c r="U3662" s="36">
        <v>371600</v>
      </c>
      <c r="V3662">
        <v>1.48</v>
      </c>
      <c r="W3662" s="36">
        <v>141200</v>
      </c>
      <c r="X3662">
        <v>1200</v>
      </c>
      <c r="Y3662" s="39">
        <v>514000</v>
      </c>
      <c r="Z3662" s="40">
        <v>35418</v>
      </c>
      <c r="AA3662" s="36">
        <v>192481</v>
      </c>
      <c r="AB3662">
        <v>2.67</v>
      </c>
      <c r="AC3662">
        <v>0</v>
      </c>
      <c r="AD3662" s="39">
        <v>474900</v>
      </c>
      <c r="AE3662" s="3">
        <f t="shared" si="115"/>
        <v>8.2333122762686894E-2</v>
      </c>
      <c r="AF3662" s="41">
        <f t="shared" si="114"/>
        <v>8.2333122762686894E-2</v>
      </c>
      <c r="AG3662" t="e">
        <f>VLOOKUP($A3662,'Abatements Granted'!$A$2:$L$402,2,0)</f>
        <v>#N/A</v>
      </c>
      <c r="AH3662" t="e">
        <f>VLOOKUP($A3662,'Abatements Granted'!$A$2:$L$402,10,0)</f>
        <v>#N/A</v>
      </c>
      <c r="AI3662" s="36" t="e">
        <f>VLOOKUP($A3662,'Abatements Granted'!$A$2:$L$402,7,0)</f>
        <v>#N/A</v>
      </c>
    </row>
    <row r="3663" spans="1:35" x14ac:dyDescent="0.2">
      <c r="A3663" s="38" t="s">
        <v>1356</v>
      </c>
      <c r="B3663" t="s">
        <v>8085</v>
      </c>
      <c r="C3663">
        <v>1010</v>
      </c>
      <c r="D3663">
        <v>3</v>
      </c>
      <c r="E3663">
        <v>3</v>
      </c>
      <c r="F3663">
        <v>26</v>
      </c>
      <c r="G3663" t="s">
        <v>8072</v>
      </c>
      <c r="H3663" t="s">
        <v>3681</v>
      </c>
      <c r="I3663">
        <v>2</v>
      </c>
      <c r="J3663">
        <v>4</v>
      </c>
      <c r="K3663">
        <v>83</v>
      </c>
      <c r="L3663">
        <v>1996</v>
      </c>
      <c r="M3663">
        <v>2006</v>
      </c>
      <c r="N3663">
        <v>3148</v>
      </c>
      <c r="O3663" s="35">
        <v>507444</v>
      </c>
      <c r="P3663">
        <v>17</v>
      </c>
      <c r="Q3663">
        <v>0</v>
      </c>
      <c r="R3663">
        <v>0</v>
      </c>
      <c r="U3663" s="36">
        <v>421200</v>
      </c>
      <c r="V3663">
        <v>1.63</v>
      </c>
      <c r="W3663" s="36">
        <v>143200</v>
      </c>
      <c r="X3663">
        <v>0</v>
      </c>
      <c r="Y3663" s="39">
        <v>564400</v>
      </c>
      <c r="Z3663" s="40">
        <v>35291</v>
      </c>
      <c r="AA3663" s="36">
        <v>197925</v>
      </c>
      <c r="AB3663">
        <v>2.85</v>
      </c>
      <c r="AC3663">
        <v>0</v>
      </c>
      <c r="AD3663" s="39">
        <v>524900</v>
      </c>
      <c r="AE3663" s="3">
        <f t="shared" si="115"/>
        <v>7.5252429034101675E-2</v>
      </c>
      <c r="AF3663" s="41">
        <f t="shared" si="114"/>
        <v>7.5252429034101675E-2</v>
      </c>
      <c r="AG3663" t="e">
        <f>VLOOKUP($A3663,'Abatements Granted'!$A$2:$L$402,2,0)</f>
        <v>#N/A</v>
      </c>
      <c r="AH3663" t="e">
        <f>VLOOKUP($A3663,'Abatements Granted'!$A$2:$L$402,10,0)</f>
        <v>#N/A</v>
      </c>
      <c r="AI3663" s="36" t="e">
        <f>VLOOKUP($A3663,'Abatements Granted'!$A$2:$L$402,7,0)</f>
        <v>#N/A</v>
      </c>
    </row>
    <row r="3664" spans="1:35" x14ac:dyDescent="0.2">
      <c r="A3664" s="38" t="s">
        <v>2501</v>
      </c>
      <c r="B3664" t="s">
        <v>8086</v>
      </c>
      <c r="C3664">
        <v>1010</v>
      </c>
      <c r="D3664">
        <v>3</v>
      </c>
      <c r="E3664">
        <v>3</v>
      </c>
      <c r="F3664">
        <v>519</v>
      </c>
      <c r="G3664" t="s">
        <v>7106</v>
      </c>
      <c r="H3664" t="s">
        <v>3681</v>
      </c>
      <c r="I3664">
        <v>2</v>
      </c>
      <c r="J3664">
        <v>4</v>
      </c>
      <c r="K3664">
        <v>83</v>
      </c>
      <c r="L3664">
        <v>1995</v>
      </c>
      <c r="M3664">
        <v>2006</v>
      </c>
      <c r="N3664">
        <v>2594</v>
      </c>
      <c r="O3664" s="35">
        <v>422714</v>
      </c>
      <c r="P3664">
        <v>17</v>
      </c>
      <c r="Q3664">
        <v>0</v>
      </c>
      <c r="R3664">
        <v>0</v>
      </c>
      <c r="U3664" s="36">
        <v>350900</v>
      </c>
      <c r="V3664">
        <v>1.53</v>
      </c>
      <c r="W3664" s="36">
        <v>141800</v>
      </c>
      <c r="X3664">
        <v>700</v>
      </c>
      <c r="Y3664" s="39">
        <v>493400</v>
      </c>
      <c r="Z3664" s="40">
        <v>37771</v>
      </c>
      <c r="AA3664" s="36">
        <v>358000</v>
      </c>
      <c r="AB3664">
        <v>1.38</v>
      </c>
      <c r="AC3664">
        <v>0</v>
      </c>
      <c r="AD3664" s="39">
        <v>454900</v>
      </c>
      <c r="AE3664" s="3">
        <f t="shared" si="115"/>
        <v>8.4633985491316732E-2</v>
      </c>
      <c r="AF3664" s="41">
        <f t="shared" si="114"/>
        <v>8.4633985491316732E-2</v>
      </c>
      <c r="AG3664" t="e">
        <f>VLOOKUP($A3664,'Abatements Granted'!$A$2:$L$402,2,0)</f>
        <v>#N/A</v>
      </c>
      <c r="AH3664" t="e">
        <f>VLOOKUP($A3664,'Abatements Granted'!$A$2:$L$402,10,0)</f>
        <v>#N/A</v>
      </c>
      <c r="AI3664" s="36" t="e">
        <f>VLOOKUP($A3664,'Abatements Granted'!$A$2:$L$402,7,0)</f>
        <v>#N/A</v>
      </c>
    </row>
    <row r="3665" spans="1:35" x14ac:dyDescent="0.2">
      <c r="A3665" s="38" t="s">
        <v>2524</v>
      </c>
      <c r="B3665" t="s">
        <v>8087</v>
      </c>
      <c r="C3665">
        <v>1010</v>
      </c>
      <c r="D3665">
        <v>3</v>
      </c>
      <c r="E3665">
        <v>3</v>
      </c>
      <c r="F3665">
        <v>523</v>
      </c>
      <c r="G3665" t="s">
        <v>7106</v>
      </c>
      <c r="H3665" t="s">
        <v>3681</v>
      </c>
      <c r="I3665">
        <v>2</v>
      </c>
      <c r="J3665">
        <v>3</v>
      </c>
      <c r="K3665">
        <v>84</v>
      </c>
      <c r="L3665">
        <v>1994</v>
      </c>
      <c r="M3665">
        <v>2007</v>
      </c>
      <c r="N3665">
        <v>2494</v>
      </c>
      <c r="O3665" s="35">
        <v>409801</v>
      </c>
      <c r="P3665">
        <v>16</v>
      </c>
      <c r="Q3665">
        <v>0</v>
      </c>
      <c r="R3665">
        <v>0</v>
      </c>
      <c r="U3665" s="36">
        <v>344200</v>
      </c>
      <c r="V3665">
        <v>1.53</v>
      </c>
      <c r="W3665" s="36">
        <v>141800</v>
      </c>
      <c r="X3665">
        <v>2100</v>
      </c>
      <c r="Y3665" s="39">
        <v>488100</v>
      </c>
      <c r="Z3665" s="40">
        <v>44130</v>
      </c>
      <c r="AA3665" s="36">
        <v>100</v>
      </c>
      <c r="AB3665">
        <v>4881</v>
      </c>
      <c r="AC3665" t="s">
        <v>3872</v>
      </c>
      <c r="AD3665" s="39">
        <v>458400</v>
      </c>
      <c r="AE3665" s="3">
        <f t="shared" si="115"/>
        <v>6.4790575916230386E-2</v>
      </c>
      <c r="AF3665" s="41">
        <f t="shared" si="114"/>
        <v>6.4790575916230386E-2</v>
      </c>
      <c r="AG3665" t="e">
        <f>VLOOKUP($A3665,'Abatements Granted'!$A$2:$L$402,2,0)</f>
        <v>#N/A</v>
      </c>
      <c r="AH3665" t="e">
        <f>VLOOKUP($A3665,'Abatements Granted'!$A$2:$L$402,10,0)</f>
        <v>#N/A</v>
      </c>
      <c r="AI3665" s="36" t="e">
        <f>VLOOKUP($A3665,'Abatements Granted'!$A$2:$L$402,7,0)</f>
        <v>#N/A</v>
      </c>
    </row>
    <row r="3666" spans="1:35" x14ac:dyDescent="0.2">
      <c r="A3666" s="38" t="s">
        <v>2532</v>
      </c>
      <c r="B3666" t="s">
        <v>8088</v>
      </c>
      <c r="C3666">
        <v>1010</v>
      </c>
      <c r="D3666">
        <v>3</v>
      </c>
      <c r="E3666">
        <v>3</v>
      </c>
      <c r="F3666">
        <v>527</v>
      </c>
      <c r="G3666" t="s">
        <v>7106</v>
      </c>
      <c r="H3666" t="s">
        <v>3681</v>
      </c>
      <c r="I3666">
        <v>2</v>
      </c>
      <c r="J3666">
        <v>3</v>
      </c>
      <c r="K3666">
        <v>85</v>
      </c>
      <c r="L3666">
        <v>1995</v>
      </c>
      <c r="M3666">
        <v>2008</v>
      </c>
      <c r="N3666">
        <v>2993</v>
      </c>
      <c r="O3666" s="35">
        <v>436776</v>
      </c>
      <c r="P3666">
        <v>15</v>
      </c>
      <c r="Q3666">
        <v>0</v>
      </c>
      <c r="R3666">
        <v>0</v>
      </c>
      <c r="U3666" s="36">
        <v>371300</v>
      </c>
      <c r="V3666">
        <v>1.69</v>
      </c>
      <c r="W3666" s="36">
        <v>144100</v>
      </c>
      <c r="X3666">
        <v>6000</v>
      </c>
      <c r="Y3666" s="39">
        <v>521400</v>
      </c>
      <c r="Z3666" s="40">
        <v>44246</v>
      </c>
      <c r="AA3666" s="36">
        <v>1</v>
      </c>
      <c r="AB3666">
        <v>521400</v>
      </c>
      <c r="AC3666" t="s">
        <v>3657</v>
      </c>
      <c r="AD3666" s="39">
        <v>484700</v>
      </c>
      <c r="AE3666" s="3">
        <f t="shared" si="115"/>
        <v>7.5716938312358151E-2</v>
      </c>
      <c r="AF3666" s="41">
        <f t="shared" si="114"/>
        <v>7.5716938312358151E-2</v>
      </c>
      <c r="AG3666" t="e">
        <f>VLOOKUP($A3666,'Abatements Granted'!$A$2:$L$402,2,0)</f>
        <v>#N/A</v>
      </c>
      <c r="AH3666" t="e">
        <f>VLOOKUP($A3666,'Abatements Granted'!$A$2:$L$402,10,0)</f>
        <v>#N/A</v>
      </c>
      <c r="AI3666" s="36" t="e">
        <f>VLOOKUP($A3666,'Abatements Granted'!$A$2:$L$402,7,0)</f>
        <v>#N/A</v>
      </c>
    </row>
    <row r="3667" spans="1:35" x14ac:dyDescent="0.2">
      <c r="A3667" s="38" t="s">
        <v>2551</v>
      </c>
      <c r="B3667" t="s">
        <v>8089</v>
      </c>
      <c r="C3667">
        <v>1010</v>
      </c>
      <c r="D3667">
        <v>3</v>
      </c>
      <c r="E3667">
        <v>3</v>
      </c>
      <c r="F3667">
        <v>531</v>
      </c>
      <c r="G3667" t="s">
        <v>7106</v>
      </c>
      <c r="H3667" t="s">
        <v>3681</v>
      </c>
      <c r="I3667">
        <v>2</v>
      </c>
      <c r="J3667">
        <v>4</v>
      </c>
      <c r="K3667">
        <v>85</v>
      </c>
      <c r="L3667">
        <v>1995</v>
      </c>
      <c r="M3667">
        <v>2008</v>
      </c>
      <c r="N3667">
        <v>2273</v>
      </c>
      <c r="O3667" s="35">
        <v>397185</v>
      </c>
      <c r="P3667">
        <v>15</v>
      </c>
      <c r="Q3667">
        <v>0</v>
      </c>
      <c r="R3667">
        <v>0</v>
      </c>
      <c r="U3667" s="36">
        <v>337600</v>
      </c>
      <c r="V3667">
        <v>1.75</v>
      </c>
      <c r="W3667" s="36">
        <v>145000</v>
      </c>
      <c r="X3667">
        <v>200</v>
      </c>
      <c r="Y3667" s="39">
        <v>482800</v>
      </c>
      <c r="Z3667" s="40">
        <v>43614</v>
      </c>
      <c r="AA3667" s="36">
        <v>375000</v>
      </c>
      <c r="AB3667">
        <v>1.29</v>
      </c>
      <c r="AC3667">
        <v>0</v>
      </c>
      <c r="AD3667" s="39">
        <v>448600</v>
      </c>
      <c r="AE3667" s="3">
        <f t="shared" si="115"/>
        <v>7.6237182345073595E-2</v>
      </c>
      <c r="AF3667" s="41">
        <f t="shared" si="114"/>
        <v>7.6237182345073595E-2</v>
      </c>
      <c r="AG3667" t="e">
        <f>VLOOKUP($A3667,'Abatements Granted'!$A$2:$L$402,2,0)</f>
        <v>#N/A</v>
      </c>
      <c r="AH3667" t="e">
        <f>VLOOKUP($A3667,'Abatements Granted'!$A$2:$L$402,10,0)</f>
        <v>#N/A</v>
      </c>
      <c r="AI3667" s="36" t="e">
        <f>VLOOKUP($A3667,'Abatements Granted'!$A$2:$L$402,7,0)</f>
        <v>#N/A</v>
      </c>
    </row>
    <row r="3668" spans="1:35" x14ac:dyDescent="0.2">
      <c r="A3668" s="38" t="s">
        <v>8090</v>
      </c>
      <c r="B3668" t="s">
        <v>8091</v>
      </c>
      <c r="C3668">
        <v>1320</v>
      </c>
      <c r="D3668">
        <v>3</v>
      </c>
      <c r="E3668">
        <v>0</v>
      </c>
      <c r="F3668">
        <v>539</v>
      </c>
      <c r="G3668" t="s">
        <v>7106</v>
      </c>
      <c r="H3668" t="s">
        <v>3656</v>
      </c>
      <c r="M3668">
        <v>0</v>
      </c>
      <c r="N3668">
        <v>0</v>
      </c>
      <c r="O3668" s="35">
        <v>0</v>
      </c>
      <c r="U3668" s="36">
        <v>0</v>
      </c>
      <c r="V3668">
        <v>0.22</v>
      </c>
      <c r="W3668" s="36">
        <v>200</v>
      </c>
      <c r="X3668">
        <v>0</v>
      </c>
      <c r="Y3668" s="39">
        <v>200</v>
      </c>
      <c r="Z3668" s="40">
        <v>36892</v>
      </c>
      <c r="AA3668" s="36">
        <v>0</v>
      </c>
      <c r="AB3668">
        <v>0</v>
      </c>
      <c r="AC3668" t="s">
        <v>3663</v>
      </c>
      <c r="AD3668" s="39">
        <v>200</v>
      </c>
      <c r="AE3668" s="3">
        <f t="shared" si="115"/>
        <v>0</v>
      </c>
      <c r="AF3668" s="41">
        <f t="shared" si="114"/>
        <v>0</v>
      </c>
      <c r="AG3668" t="e">
        <f>VLOOKUP($A3668,'Abatements Granted'!$A$2:$L$402,2,0)</f>
        <v>#N/A</v>
      </c>
      <c r="AH3668" t="e">
        <f>VLOOKUP($A3668,'Abatements Granted'!$A$2:$L$402,10,0)</f>
        <v>#N/A</v>
      </c>
      <c r="AI3668" s="36" t="e">
        <f>VLOOKUP($A3668,'Abatements Granted'!$A$2:$L$402,7,0)</f>
        <v>#N/A</v>
      </c>
    </row>
    <row r="3669" spans="1:35" x14ac:dyDescent="0.2">
      <c r="A3669" s="38" t="s">
        <v>2556</v>
      </c>
      <c r="B3669" t="s">
        <v>8092</v>
      </c>
      <c r="C3669">
        <v>1010</v>
      </c>
      <c r="D3669">
        <v>3</v>
      </c>
      <c r="E3669">
        <v>3</v>
      </c>
      <c r="F3669">
        <v>534</v>
      </c>
      <c r="G3669" t="s">
        <v>7106</v>
      </c>
      <c r="H3669" t="s">
        <v>3671</v>
      </c>
      <c r="I3669">
        <v>2</v>
      </c>
      <c r="J3669">
        <v>3</v>
      </c>
      <c r="K3669">
        <v>81</v>
      </c>
      <c r="L3669">
        <v>1994</v>
      </c>
      <c r="M3669">
        <v>2004</v>
      </c>
      <c r="N3669">
        <v>2841</v>
      </c>
      <c r="O3669" s="35">
        <v>452656</v>
      </c>
      <c r="P3669">
        <v>19</v>
      </c>
      <c r="Q3669">
        <v>0</v>
      </c>
      <c r="R3669">
        <v>0</v>
      </c>
      <c r="U3669" s="36">
        <v>366700</v>
      </c>
      <c r="V3669">
        <v>1.24</v>
      </c>
      <c r="W3669" s="36">
        <v>124000</v>
      </c>
      <c r="X3669">
        <v>300</v>
      </c>
      <c r="Y3669" s="39">
        <v>491000</v>
      </c>
      <c r="Z3669" s="40">
        <v>35958</v>
      </c>
      <c r="AA3669" s="36">
        <v>165000</v>
      </c>
      <c r="AB3669">
        <v>2.98</v>
      </c>
      <c r="AC3669">
        <v>0</v>
      </c>
      <c r="AD3669" s="39">
        <v>455600</v>
      </c>
      <c r="AE3669" s="3">
        <f t="shared" si="115"/>
        <v>7.7699736611062331E-2</v>
      </c>
      <c r="AF3669" s="41">
        <f t="shared" si="114"/>
        <v>7.7699736611062331E-2</v>
      </c>
      <c r="AG3669" t="e">
        <f>VLOOKUP($A3669,'Abatements Granted'!$A$2:$L$402,2,0)</f>
        <v>#N/A</v>
      </c>
      <c r="AH3669" t="e">
        <f>VLOOKUP($A3669,'Abatements Granted'!$A$2:$L$402,10,0)</f>
        <v>#N/A</v>
      </c>
      <c r="AI3669" s="36" t="e">
        <f>VLOOKUP($A3669,'Abatements Granted'!$A$2:$L$402,7,0)</f>
        <v>#N/A</v>
      </c>
    </row>
    <row r="3670" spans="1:35" x14ac:dyDescent="0.2">
      <c r="A3670" s="38" t="s">
        <v>2553</v>
      </c>
      <c r="B3670" t="s">
        <v>8093</v>
      </c>
      <c r="C3670">
        <v>1010</v>
      </c>
      <c r="D3670">
        <v>3</v>
      </c>
      <c r="E3670">
        <v>3</v>
      </c>
      <c r="F3670">
        <v>532</v>
      </c>
      <c r="G3670" t="s">
        <v>7106</v>
      </c>
      <c r="H3670" t="s">
        <v>3669</v>
      </c>
      <c r="I3670">
        <v>1.75</v>
      </c>
      <c r="J3670">
        <v>4</v>
      </c>
      <c r="K3670">
        <v>81</v>
      </c>
      <c r="L3670">
        <v>1993</v>
      </c>
      <c r="M3670">
        <v>2004</v>
      </c>
      <c r="N3670">
        <v>4090</v>
      </c>
      <c r="O3670" s="35">
        <v>624389</v>
      </c>
      <c r="P3670">
        <v>19</v>
      </c>
      <c r="Q3670">
        <v>0</v>
      </c>
      <c r="R3670">
        <v>0</v>
      </c>
      <c r="U3670" s="36">
        <v>505800</v>
      </c>
      <c r="V3670">
        <v>2.23</v>
      </c>
      <c r="W3670" s="36">
        <v>149600</v>
      </c>
      <c r="X3670">
        <v>5500</v>
      </c>
      <c r="Y3670" s="39">
        <v>660900</v>
      </c>
      <c r="Z3670" s="40">
        <v>43123</v>
      </c>
      <c r="AA3670" s="36">
        <v>100</v>
      </c>
      <c r="AB3670">
        <v>6609</v>
      </c>
      <c r="AC3670" t="s">
        <v>3657</v>
      </c>
      <c r="AD3670" s="39">
        <v>647000</v>
      </c>
      <c r="AE3670" s="3">
        <f t="shared" si="115"/>
        <v>2.1483771251932016E-2</v>
      </c>
      <c r="AF3670" s="41">
        <f t="shared" si="114"/>
        <v>2.1483771251932016E-2</v>
      </c>
      <c r="AG3670" t="e">
        <f>VLOOKUP($A3670,'Abatements Granted'!$A$2:$L$402,2,0)</f>
        <v>#N/A</v>
      </c>
      <c r="AH3670" t="e">
        <f>VLOOKUP($A3670,'Abatements Granted'!$A$2:$L$402,10,0)</f>
        <v>#N/A</v>
      </c>
      <c r="AI3670" s="36" t="e">
        <f>VLOOKUP($A3670,'Abatements Granted'!$A$2:$L$402,7,0)</f>
        <v>#N/A</v>
      </c>
    </row>
    <row r="3671" spans="1:35" x14ac:dyDescent="0.2">
      <c r="A3671" s="38" t="s">
        <v>2550</v>
      </c>
      <c r="B3671" t="s">
        <v>8094</v>
      </c>
      <c r="C3671">
        <v>1010</v>
      </c>
      <c r="D3671">
        <v>3</v>
      </c>
      <c r="E3671">
        <v>3</v>
      </c>
      <c r="F3671">
        <v>530</v>
      </c>
      <c r="G3671" t="s">
        <v>7106</v>
      </c>
      <c r="H3671" t="s">
        <v>3671</v>
      </c>
      <c r="I3671">
        <v>2</v>
      </c>
      <c r="J3671">
        <v>3</v>
      </c>
      <c r="K3671">
        <v>81</v>
      </c>
      <c r="L3671">
        <v>1994</v>
      </c>
      <c r="M3671">
        <v>2004</v>
      </c>
      <c r="N3671">
        <v>2999</v>
      </c>
      <c r="O3671" s="35">
        <v>473558</v>
      </c>
      <c r="P3671">
        <v>19</v>
      </c>
      <c r="Q3671">
        <v>0</v>
      </c>
      <c r="R3671">
        <v>0</v>
      </c>
      <c r="U3671" s="36">
        <v>383600</v>
      </c>
      <c r="V3671">
        <v>1.08</v>
      </c>
      <c r="W3671" s="36">
        <v>135200</v>
      </c>
      <c r="X3671">
        <v>400</v>
      </c>
      <c r="Y3671" s="39">
        <v>519200</v>
      </c>
      <c r="Z3671" s="40">
        <v>34642</v>
      </c>
      <c r="AA3671" s="36">
        <v>152240</v>
      </c>
      <c r="AB3671">
        <v>3.41</v>
      </c>
      <c r="AC3671">
        <v>0</v>
      </c>
      <c r="AD3671" s="39">
        <v>481900</v>
      </c>
      <c r="AE3671" s="3">
        <f t="shared" si="115"/>
        <v>7.7401950612160153E-2</v>
      </c>
      <c r="AF3671" s="41">
        <f t="shared" si="114"/>
        <v>7.7401950612160153E-2</v>
      </c>
      <c r="AG3671" t="e">
        <f>VLOOKUP($A3671,'Abatements Granted'!$A$2:$L$402,2,0)</f>
        <v>#N/A</v>
      </c>
      <c r="AH3671" t="e">
        <f>VLOOKUP($A3671,'Abatements Granted'!$A$2:$L$402,10,0)</f>
        <v>#N/A</v>
      </c>
      <c r="AI3671" s="36" t="e">
        <f>VLOOKUP($A3671,'Abatements Granted'!$A$2:$L$402,7,0)</f>
        <v>#N/A</v>
      </c>
    </row>
    <row r="3672" spans="1:35" x14ac:dyDescent="0.2">
      <c r="A3672" s="38" t="s">
        <v>2530</v>
      </c>
      <c r="B3672" t="s">
        <v>8095</v>
      </c>
      <c r="C3672">
        <v>1010</v>
      </c>
      <c r="D3672">
        <v>3</v>
      </c>
      <c r="E3672">
        <v>3</v>
      </c>
      <c r="F3672">
        <v>526</v>
      </c>
      <c r="G3672" t="s">
        <v>7106</v>
      </c>
      <c r="H3672" t="s">
        <v>3681</v>
      </c>
      <c r="I3672">
        <v>2</v>
      </c>
      <c r="J3672">
        <v>3</v>
      </c>
      <c r="K3672">
        <v>84</v>
      </c>
      <c r="L3672">
        <v>1994</v>
      </c>
      <c r="M3672">
        <v>2007</v>
      </c>
      <c r="N3672">
        <v>2416</v>
      </c>
      <c r="O3672" s="35">
        <v>367555</v>
      </c>
      <c r="P3672">
        <v>16</v>
      </c>
      <c r="Q3672">
        <v>0</v>
      </c>
      <c r="R3672">
        <v>0</v>
      </c>
      <c r="U3672" s="36">
        <v>308700</v>
      </c>
      <c r="V3672">
        <v>2.31</v>
      </c>
      <c r="W3672" s="36">
        <v>146900</v>
      </c>
      <c r="X3672">
        <v>400</v>
      </c>
      <c r="Y3672" s="39">
        <v>456000</v>
      </c>
      <c r="Z3672" s="40">
        <v>42214</v>
      </c>
      <c r="AA3672" s="36">
        <v>100</v>
      </c>
      <c r="AB3672">
        <v>4560</v>
      </c>
      <c r="AC3672" t="s">
        <v>3676</v>
      </c>
      <c r="AD3672" s="39">
        <v>425900</v>
      </c>
      <c r="AE3672" s="3">
        <f t="shared" si="115"/>
        <v>7.0673867104954269E-2</v>
      </c>
      <c r="AF3672" s="41">
        <f t="shared" si="114"/>
        <v>7.0673867104954269E-2</v>
      </c>
      <c r="AG3672" t="e">
        <f>VLOOKUP($A3672,'Abatements Granted'!$A$2:$L$402,2,0)</f>
        <v>#N/A</v>
      </c>
      <c r="AH3672" t="e">
        <f>VLOOKUP($A3672,'Abatements Granted'!$A$2:$L$402,10,0)</f>
        <v>#N/A</v>
      </c>
      <c r="AI3672" s="36" t="e">
        <f>VLOOKUP($A3672,'Abatements Granted'!$A$2:$L$402,7,0)</f>
        <v>#N/A</v>
      </c>
    </row>
    <row r="3673" spans="1:35" x14ac:dyDescent="0.2">
      <c r="A3673" s="38" t="s">
        <v>2523</v>
      </c>
      <c r="B3673" t="s">
        <v>8096</v>
      </c>
      <c r="C3673">
        <v>1010</v>
      </c>
      <c r="D3673">
        <v>3</v>
      </c>
      <c r="E3673">
        <v>3</v>
      </c>
      <c r="F3673">
        <v>522</v>
      </c>
      <c r="G3673" t="s">
        <v>7106</v>
      </c>
      <c r="H3673" t="s">
        <v>3681</v>
      </c>
      <c r="I3673">
        <v>2</v>
      </c>
      <c r="J3673">
        <v>3</v>
      </c>
      <c r="K3673">
        <v>85</v>
      </c>
      <c r="L3673">
        <v>1995</v>
      </c>
      <c r="M3673">
        <v>2008</v>
      </c>
      <c r="N3673">
        <v>2373</v>
      </c>
      <c r="O3673" s="35">
        <v>363206</v>
      </c>
      <c r="P3673">
        <v>15</v>
      </c>
      <c r="Q3673">
        <v>0</v>
      </c>
      <c r="R3673">
        <v>0</v>
      </c>
      <c r="U3673" s="36">
        <v>308700</v>
      </c>
      <c r="V3673">
        <v>1.1499999999999999</v>
      </c>
      <c r="W3673" s="36">
        <v>136500</v>
      </c>
      <c r="X3673">
        <v>400</v>
      </c>
      <c r="Y3673" s="39">
        <v>445600</v>
      </c>
      <c r="Z3673" s="40">
        <v>34796</v>
      </c>
      <c r="AA3673" s="36">
        <v>145000</v>
      </c>
      <c r="AB3673">
        <v>3.07</v>
      </c>
      <c r="AC3673">
        <v>0</v>
      </c>
      <c r="AD3673" s="39">
        <v>413100</v>
      </c>
      <c r="AE3673" s="3">
        <f t="shared" si="115"/>
        <v>7.8673444686516492E-2</v>
      </c>
      <c r="AF3673" s="41">
        <f t="shared" si="114"/>
        <v>7.8673444686516492E-2</v>
      </c>
      <c r="AG3673" t="e">
        <f>VLOOKUP($A3673,'Abatements Granted'!$A$2:$L$402,2,0)</f>
        <v>#N/A</v>
      </c>
      <c r="AH3673" t="e">
        <f>VLOOKUP($A3673,'Abatements Granted'!$A$2:$L$402,10,0)</f>
        <v>#N/A</v>
      </c>
      <c r="AI3673" s="36" t="e">
        <f>VLOOKUP($A3673,'Abatements Granted'!$A$2:$L$402,7,0)</f>
        <v>#N/A</v>
      </c>
    </row>
    <row r="3674" spans="1:35" x14ac:dyDescent="0.2">
      <c r="A3674" s="38" t="s">
        <v>2517</v>
      </c>
      <c r="B3674" t="s">
        <v>8097</v>
      </c>
      <c r="C3674">
        <v>8030</v>
      </c>
      <c r="D3674">
        <v>3</v>
      </c>
      <c r="E3674">
        <v>0</v>
      </c>
      <c r="F3674">
        <v>520</v>
      </c>
      <c r="G3674" t="s">
        <v>7106</v>
      </c>
      <c r="H3674" t="s">
        <v>3656</v>
      </c>
      <c r="M3674">
        <v>0</v>
      </c>
      <c r="N3674">
        <v>0</v>
      </c>
      <c r="O3674" s="35">
        <v>0</v>
      </c>
      <c r="U3674" s="36">
        <v>0</v>
      </c>
      <c r="V3674">
        <v>28</v>
      </c>
      <c r="W3674" s="36">
        <v>7700</v>
      </c>
      <c r="X3674">
        <v>0</v>
      </c>
      <c r="Y3674" s="39">
        <v>7700</v>
      </c>
      <c r="Z3674" s="40">
        <v>36399</v>
      </c>
      <c r="AA3674" s="36">
        <v>100</v>
      </c>
      <c r="AB3674">
        <v>77</v>
      </c>
      <c r="AC3674" t="s">
        <v>3657</v>
      </c>
      <c r="AD3674" s="39">
        <v>7000</v>
      </c>
      <c r="AE3674" s="3">
        <f t="shared" si="115"/>
        <v>0.10000000000000009</v>
      </c>
      <c r="AF3674" s="41">
        <f t="shared" si="114"/>
        <v>0.10000000000000009</v>
      </c>
      <c r="AG3674" t="e">
        <f>VLOOKUP($A3674,'Abatements Granted'!$A$2:$L$402,2,0)</f>
        <v>#N/A</v>
      </c>
      <c r="AH3674" t="e">
        <f>VLOOKUP($A3674,'Abatements Granted'!$A$2:$L$402,10,0)</f>
        <v>#N/A</v>
      </c>
      <c r="AI3674" s="36" t="e">
        <f>VLOOKUP($A3674,'Abatements Granted'!$A$2:$L$402,7,0)</f>
        <v>#N/A</v>
      </c>
    </row>
    <row r="3675" spans="1:35" x14ac:dyDescent="0.2">
      <c r="A3675" s="38" t="s">
        <v>8098</v>
      </c>
      <c r="B3675" t="s">
        <v>8099</v>
      </c>
      <c r="C3675">
        <v>1310</v>
      </c>
      <c r="D3675">
        <v>3</v>
      </c>
      <c r="E3675">
        <v>0</v>
      </c>
      <c r="F3675">
        <v>579</v>
      </c>
      <c r="G3675" t="s">
        <v>6984</v>
      </c>
      <c r="H3675" t="s">
        <v>3656</v>
      </c>
      <c r="M3675">
        <v>0</v>
      </c>
      <c r="N3675">
        <v>0</v>
      </c>
      <c r="O3675" s="35">
        <v>0</v>
      </c>
      <c r="U3675" s="36">
        <v>0</v>
      </c>
      <c r="V3675">
        <v>4.45</v>
      </c>
      <c r="W3675" s="36">
        <v>12000</v>
      </c>
      <c r="X3675">
        <v>0</v>
      </c>
      <c r="Y3675" s="39">
        <v>12000</v>
      </c>
      <c r="Z3675" s="40">
        <v>33473</v>
      </c>
      <c r="AA3675" s="36">
        <v>143000</v>
      </c>
      <c r="AB3675">
        <v>0.08</v>
      </c>
      <c r="AC3675" t="s">
        <v>3660</v>
      </c>
      <c r="AD3675" s="39">
        <v>10900</v>
      </c>
      <c r="AE3675" s="3">
        <f t="shared" si="115"/>
        <v>0.10091743119266061</v>
      </c>
      <c r="AF3675" s="41">
        <f t="shared" si="114"/>
        <v>0.10091743119266061</v>
      </c>
      <c r="AG3675" t="e">
        <f>VLOOKUP($A3675,'Abatements Granted'!$A$2:$L$402,2,0)</f>
        <v>#N/A</v>
      </c>
      <c r="AH3675" t="e">
        <f>VLOOKUP($A3675,'Abatements Granted'!$A$2:$L$402,10,0)</f>
        <v>#N/A</v>
      </c>
      <c r="AI3675" s="36" t="e">
        <f>VLOOKUP($A3675,'Abatements Granted'!$A$2:$L$402,7,0)</f>
        <v>#N/A</v>
      </c>
    </row>
    <row r="3676" spans="1:35" x14ac:dyDescent="0.2">
      <c r="A3676" s="38" t="s">
        <v>2724</v>
      </c>
      <c r="B3676" t="s">
        <v>8100</v>
      </c>
      <c r="C3676">
        <v>1010</v>
      </c>
      <c r="D3676">
        <v>3</v>
      </c>
      <c r="E3676">
        <v>3</v>
      </c>
      <c r="F3676">
        <v>589</v>
      </c>
      <c r="G3676" t="s">
        <v>6984</v>
      </c>
      <c r="H3676" t="s">
        <v>3666</v>
      </c>
      <c r="I3676">
        <v>1.75</v>
      </c>
      <c r="J3676">
        <v>3</v>
      </c>
      <c r="K3676">
        <v>80</v>
      </c>
      <c r="L3676">
        <v>1981</v>
      </c>
      <c r="M3676">
        <v>2003</v>
      </c>
      <c r="N3676">
        <v>2081</v>
      </c>
      <c r="O3676" s="35">
        <v>352639</v>
      </c>
      <c r="P3676">
        <v>20</v>
      </c>
      <c r="Q3676">
        <v>0</v>
      </c>
      <c r="R3676">
        <v>0</v>
      </c>
      <c r="U3676" s="36">
        <v>282100</v>
      </c>
      <c r="V3676">
        <v>2.25</v>
      </c>
      <c r="W3676" s="36">
        <v>146900</v>
      </c>
      <c r="X3676">
        <v>100</v>
      </c>
      <c r="Y3676" s="39">
        <v>429100</v>
      </c>
      <c r="Z3676" s="40">
        <v>33473</v>
      </c>
      <c r="AA3676" s="36">
        <v>143000</v>
      </c>
      <c r="AB3676">
        <v>3</v>
      </c>
      <c r="AC3676" t="s">
        <v>3930</v>
      </c>
      <c r="AD3676" s="39">
        <v>411900</v>
      </c>
      <c r="AE3676" s="3">
        <f t="shared" si="115"/>
        <v>4.1757708181597408E-2</v>
      </c>
      <c r="AF3676" s="41">
        <f t="shared" si="114"/>
        <v>4.1757708181597408E-2</v>
      </c>
      <c r="AG3676" t="e">
        <f>VLOOKUP($A3676,'Abatements Granted'!$A$2:$L$402,2,0)</f>
        <v>#N/A</v>
      </c>
      <c r="AH3676" t="e">
        <f>VLOOKUP($A3676,'Abatements Granted'!$A$2:$L$402,10,0)</f>
        <v>#N/A</v>
      </c>
      <c r="AI3676" s="36" t="e">
        <f>VLOOKUP($A3676,'Abatements Granted'!$A$2:$L$402,7,0)</f>
        <v>#N/A</v>
      </c>
    </row>
    <row r="3677" spans="1:35" x14ac:dyDescent="0.2">
      <c r="A3677" s="38" t="s">
        <v>2744</v>
      </c>
      <c r="B3677" t="s">
        <v>8101</v>
      </c>
      <c r="C3677">
        <v>1010</v>
      </c>
      <c r="D3677">
        <v>3</v>
      </c>
      <c r="E3677">
        <v>3</v>
      </c>
      <c r="F3677">
        <v>595</v>
      </c>
      <c r="G3677" t="s">
        <v>6984</v>
      </c>
      <c r="H3677" t="s">
        <v>3689</v>
      </c>
      <c r="I3677">
        <v>1</v>
      </c>
      <c r="J3677">
        <v>3</v>
      </c>
      <c r="K3677">
        <v>79</v>
      </c>
      <c r="L3677">
        <v>1971</v>
      </c>
      <c r="M3677">
        <v>2002</v>
      </c>
      <c r="N3677">
        <v>1928</v>
      </c>
      <c r="O3677" s="35">
        <v>381346</v>
      </c>
      <c r="P3677">
        <v>21</v>
      </c>
      <c r="Q3677">
        <v>0</v>
      </c>
      <c r="R3677">
        <v>0</v>
      </c>
      <c r="U3677" s="36">
        <v>301300</v>
      </c>
      <c r="V3677">
        <v>0.92</v>
      </c>
      <c r="W3677" s="36">
        <v>132100</v>
      </c>
      <c r="X3677">
        <v>9200</v>
      </c>
      <c r="Y3677" s="39">
        <v>442600</v>
      </c>
      <c r="Z3677" s="40">
        <v>44138</v>
      </c>
      <c r="AA3677" s="36">
        <v>402500</v>
      </c>
      <c r="AB3677">
        <v>1.1000000000000001</v>
      </c>
      <c r="AC3677">
        <v>0</v>
      </c>
      <c r="AD3677" s="39">
        <v>413800</v>
      </c>
      <c r="AE3677" s="3">
        <f t="shared" si="115"/>
        <v>6.959884001933303E-2</v>
      </c>
      <c r="AF3677" s="41">
        <f t="shared" si="114"/>
        <v>6.959884001933303E-2</v>
      </c>
      <c r="AG3677" t="e">
        <f>VLOOKUP($A3677,'Abatements Granted'!$A$2:$L$402,2,0)</f>
        <v>#N/A</v>
      </c>
      <c r="AH3677" t="e">
        <f>VLOOKUP($A3677,'Abatements Granted'!$A$2:$L$402,10,0)</f>
        <v>#N/A</v>
      </c>
      <c r="AI3677" s="36" t="e">
        <f>VLOOKUP($A3677,'Abatements Granted'!$A$2:$L$402,7,0)</f>
        <v>#N/A</v>
      </c>
    </row>
    <row r="3678" spans="1:35" x14ac:dyDescent="0.2">
      <c r="A3678" s="38" t="s">
        <v>2793</v>
      </c>
      <c r="B3678" t="s">
        <v>8102</v>
      </c>
      <c r="C3678">
        <v>1010</v>
      </c>
      <c r="D3678">
        <v>3</v>
      </c>
      <c r="E3678">
        <v>3</v>
      </c>
      <c r="F3678">
        <v>601</v>
      </c>
      <c r="G3678" t="s">
        <v>6984</v>
      </c>
      <c r="H3678" t="s">
        <v>3666</v>
      </c>
      <c r="I3678">
        <v>1.5</v>
      </c>
      <c r="J3678">
        <v>3</v>
      </c>
      <c r="K3678">
        <v>78</v>
      </c>
      <c r="L3678">
        <v>1973</v>
      </c>
      <c r="M3678">
        <v>2001</v>
      </c>
      <c r="N3678">
        <v>2036</v>
      </c>
      <c r="O3678" s="35">
        <v>361801</v>
      </c>
      <c r="P3678">
        <v>22</v>
      </c>
      <c r="Q3678">
        <v>0</v>
      </c>
      <c r="R3678">
        <v>0</v>
      </c>
      <c r="U3678" s="36">
        <v>282200</v>
      </c>
      <c r="V3678">
        <v>0.93</v>
      </c>
      <c r="W3678" s="36">
        <v>132200</v>
      </c>
      <c r="X3678">
        <v>0</v>
      </c>
      <c r="Y3678" s="39">
        <v>414400</v>
      </c>
      <c r="Z3678" s="40">
        <v>27954</v>
      </c>
      <c r="AA3678" s="36">
        <v>40000</v>
      </c>
      <c r="AB3678">
        <v>10.36</v>
      </c>
      <c r="AC3678">
        <v>0</v>
      </c>
      <c r="AD3678" s="39">
        <v>399000</v>
      </c>
      <c r="AE3678" s="3">
        <f t="shared" si="115"/>
        <v>3.8596491228070073E-2</v>
      </c>
      <c r="AF3678" s="41">
        <f t="shared" si="114"/>
        <v>3.8596491228070073E-2</v>
      </c>
      <c r="AG3678" t="e">
        <f>VLOOKUP($A3678,'Abatements Granted'!$A$2:$L$402,2,0)</f>
        <v>#N/A</v>
      </c>
      <c r="AH3678" t="e">
        <f>VLOOKUP($A3678,'Abatements Granted'!$A$2:$L$402,10,0)</f>
        <v>#N/A</v>
      </c>
      <c r="AI3678" s="36" t="e">
        <f>VLOOKUP($A3678,'Abatements Granted'!$A$2:$L$402,7,0)</f>
        <v>#N/A</v>
      </c>
    </row>
    <row r="3679" spans="1:35" x14ac:dyDescent="0.2">
      <c r="A3679" s="38" t="s">
        <v>8103</v>
      </c>
      <c r="B3679" t="s">
        <v>8104</v>
      </c>
      <c r="C3679">
        <v>1040</v>
      </c>
      <c r="D3679">
        <v>3</v>
      </c>
      <c r="E3679">
        <v>3</v>
      </c>
      <c r="F3679" t="s">
        <v>8105</v>
      </c>
      <c r="G3679" t="s">
        <v>6984</v>
      </c>
      <c r="H3679" t="s">
        <v>4252</v>
      </c>
      <c r="I3679">
        <v>2</v>
      </c>
      <c r="J3679">
        <v>3</v>
      </c>
      <c r="K3679">
        <v>78</v>
      </c>
      <c r="L3679">
        <v>1976</v>
      </c>
      <c r="M3679">
        <v>2001</v>
      </c>
      <c r="N3679">
        <v>2468</v>
      </c>
      <c r="O3679" s="35">
        <v>377796</v>
      </c>
      <c r="P3679">
        <v>22</v>
      </c>
      <c r="Q3679">
        <v>0</v>
      </c>
      <c r="R3679">
        <v>0</v>
      </c>
      <c r="U3679" s="36">
        <v>294700</v>
      </c>
      <c r="V3679">
        <v>1.37</v>
      </c>
      <c r="W3679" s="36">
        <v>139700</v>
      </c>
      <c r="X3679">
        <v>0</v>
      </c>
      <c r="Y3679" s="39">
        <v>434400</v>
      </c>
      <c r="Z3679" s="40">
        <v>38260</v>
      </c>
      <c r="AA3679" s="36">
        <v>319900</v>
      </c>
      <c r="AB3679">
        <v>1.36</v>
      </c>
      <c r="AC3679">
        <v>0</v>
      </c>
      <c r="AD3679" s="39">
        <v>385900</v>
      </c>
      <c r="AE3679" s="3">
        <f t="shared" si="115"/>
        <v>0.12568022803835199</v>
      </c>
      <c r="AF3679" s="41">
        <f t="shared" si="114"/>
        <v>0.12568022803835199</v>
      </c>
      <c r="AG3679" t="e">
        <f>VLOOKUP($A3679,'Abatements Granted'!$A$2:$L$402,2,0)</f>
        <v>#N/A</v>
      </c>
      <c r="AH3679" t="e">
        <f>VLOOKUP($A3679,'Abatements Granted'!$A$2:$L$402,10,0)</f>
        <v>#N/A</v>
      </c>
      <c r="AI3679" s="36" t="e">
        <f>VLOOKUP($A3679,'Abatements Granted'!$A$2:$L$402,7,0)</f>
        <v>#N/A</v>
      </c>
    </row>
    <row r="3680" spans="1:35" x14ac:dyDescent="0.2">
      <c r="A3680" s="38" t="s">
        <v>2158</v>
      </c>
      <c r="B3680" t="s">
        <v>8106</v>
      </c>
      <c r="C3680">
        <v>1010</v>
      </c>
      <c r="D3680">
        <v>3</v>
      </c>
      <c r="E3680">
        <v>3</v>
      </c>
      <c r="F3680">
        <v>425</v>
      </c>
      <c r="G3680" t="s">
        <v>7106</v>
      </c>
      <c r="H3680" t="s">
        <v>3666</v>
      </c>
      <c r="I3680">
        <v>1.5</v>
      </c>
      <c r="J3680">
        <v>3</v>
      </c>
      <c r="K3680">
        <v>82</v>
      </c>
      <c r="L3680">
        <v>1973</v>
      </c>
      <c r="M3680">
        <v>2005</v>
      </c>
      <c r="N3680">
        <v>2075</v>
      </c>
      <c r="O3680" s="35">
        <v>357032</v>
      </c>
      <c r="P3680">
        <v>18</v>
      </c>
      <c r="Q3680">
        <v>0</v>
      </c>
      <c r="R3680">
        <v>0</v>
      </c>
      <c r="U3680" s="36">
        <v>292800</v>
      </c>
      <c r="V3680">
        <v>0.94</v>
      </c>
      <c r="W3680" s="36">
        <v>132400</v>
      </c>
      <c r="X3680">
        <v>600</v>
      </c>
      <c r="Y3680" s="39">
        <v>425800</v>
      </c>
      <c r="Z3680" s="40">
        <v>44691</v>
      </c>
      <c r="AA3680" s="36">
        <v>250000</v>
      </c>
      <c r="AB3680">
        <v>1.7</v>
      </c>
      <c r="AC3680" t="s">
        <v>3889</v>
      </c>
      <c r="AD3680" s="39">
        <v>393700</v>
      </c>
      <c r="AE3680" s="3">
        <f t="shared" si="115"/>
        <v>8.1534163068326171E-2</v>
      </c>
      <c r="AF3680" s="41">
        <f t="shared" si="114"/>
        <v>8.1534163068326171E-2</v>
      </c>
      <c r="AG3680" t="e">
        <f>VLOOKUP($A3680,'Abatements Granted'!$A$2:$L$402,2,0)</f>
        <v>#N/A</v>
      </c>
      <c r="AH3680" t="e">
        <f>VLOOKUP($A3680,'Abatements Granted'!$A$2:$L$402,10,0)</f>
        <v>#N/A</v>
      </c>
      <c r="AI3680" s="36" t="e">
        <f>VLOOKUP($A3680,'Abatements Granted'!$A$2:$L$402,7,0)</f>
        <v>#N/A</v>
      </c>
    </row>
    <row r="3681" spans="1:35" x14ac:dyDescent="0.2">
      <c r="A3681" s="38" t="s">
        <v>2238</v>
      </c>
      <c r="B3681" t="s">
        <v>8107</v>
      </c>
      <c r="C3681">
        <v>1010</v>
      </c>
      <c r="D3681">
        <v>3</v>
      </c>
      <c r="E3681">
        <v>3</v>
      </c>
      <c r="F3681">
        <v>443</v>
      </c>
      <c r="G3681" t="s">
        <v>7106</v>
      </c>
      <c r="H3681" t="s">
        <v>3681</v>
      </c>
      <c r="I3681">
        <v>2</v>
      </c>
      <c r="J3681">
        <v>3</v>
      </c>
      <c r="K3681">
        <v>78</v>
      </c>
      <c r="L3681">
        <v>1977</v>
      </c>
      <c r="M3681">
        <v>2001</v>
      </c>
      <c r="N3681">
        <v>2548</v>
      </c>
      <c r="O3681" s="35">
        <v>388209</v>
      </c>
      <c r="P3681">
        <v>22</v>
      </c>
      <c r="Q3681">
        <v>0</v>
      </c>
      <c r="R3681">
        <v>0</v>
      </c>
      <c r="U3681" s="36">
        <v>302800</v>
      </c>
      <c r="V3681">
        <v>1.96</v>
      </c>
      <c r="W3681" s="36">
        <v>147500</v>
      </c>
      <c r="X3681">
        <v>0</v>
      </c>
      <c r="Y3681" s="39">
        <v>450300</v>
      </c>
      <c r="Z3681" s="40">
        <v>32668</v>
      </c>
      <c r="AA3681" s="36">
        <v>170000</v>
      </c>
      <c r="AB3681">
        <v>2.65</v>
      </c>
      <c r="AC3681">
        <v>0</v>
      </c>
      <c r="AD3681" s="39">
        <v>418500</v>
      </c>
      <c r="AE3681" s="3">
        <f t="shared" si="115"/>
        <v>7.5985663082437371E-2</v>
      </c>
      <c r="AF3681" s="41">
        <f t="shared" si="114"/>
        <v>7.5985663082437371E-2</v>
      </c>
      <c r="AG3681" t="e">
        <f>VLOOKUP($A3681,'Abatements Granted'!$A$2:$L$402,2,0)</f>
        <v>#N/A</v>
      </c>
      <c r="AH3681" t="e">
        <f>VLOOKUP($A3681,'Abatements Granted'!$A$2:$L$402,10,0)</f>
        <v>#N/A</v>
      </c>
      <c r="AI3681" s="36" t="e">
        <f>VLOOKUP($A3681,'Abatements Granted'!$A$2:$L$402,7,0)</f>
        <v>#N/A</v>
      </c>
    </row>
    <row r="3682" spans="1:35" x14ac:dyDescent="0.2">
      <c r="A3682" s="38" t="s">
        <v>2316</v>
      </c>
      <c r="B3682" t="s">
        <v>8108</v>
      </c>
      <c r="C3682">
        <v>1010</v>
      </c>
      <c r="D3682">
        <v>3</v>
      </c>
      <c r="E3682">
        <v>3</v>
      </c>
      <c r="F3682">
        <v>463</v>
      </c>
      <c r="G3682" t="s">
        <v>7106</v>
      </c>
      <c r="H3682">
        <v>3</v>
      </c>
      <c r="I3682">
        <v>1.5</v>
      </c>
      <c r="J3682">
        <v>3</v>
      </c>
      <c r="K3682">
        <v>78</v>
      </c>
      <c r="L3682">
        <v>1977</v>
      </c>
      <c r="M3682">
        <v>2001</v>
      </c>
      <c r="N3682">
        <v>3849</v>
      </c>
      <c r="O3682" s="35">
        <v>526078</v>
      </c>
      <c r="P3682">
        <v>22</v>
      </c>
      <c r="Q3682">
        <v>0</v>
      </c>
      <c r="R3682">
        <v>0</v>
      </c>
      <c r="U3682" s="36">
        <v>410300</v>
      </c>
      <c r="V3682">
        <v>1.87</v>
      </c>
      <c r="W3682" s="36">
        <v>146700</v>
      </c>
      <c r="X3682">
        <v>25600</v>
      </c>
      <c r="Y3682" s="39">
        <v>582600</v>
      </c>
      <c r="Z3682" s="40">
        <v>41982</v>
      </c>
      <c r="AA3682" s="36">
        <v>100</v>
      </c>
      <c r="AB3682">
        <v>5826</v>
      </c>
      <c r="AC3682" t="s">
        <v>3676</v>
      </c>
      <c r="AD3682" s="39">
        <v>550800</v>
      </c>
      <c r="AE3682" s="3">
        <f t="shared" si="115"/>
        <v>5.7734204793028265E-2</v>
      </c>
      <c r="AF3682" s="41">
        <f t="shared" si="114"/>
        <v>5.7734204793028265E-2</v>
      </c>
      <c r="AG3682" t="e">
        <f>VLOOKUP($A3682,'Abatements Granted'!$A$2:$L$402,2,0)</f>
        <v>#N/A</v>
      </c>
      <c r="AH3682" t="e">
        <f>VLOOKUP($A3682,'Abatements Granted'!$A$2:$L$402,10,0)</f>
        <v>#N/A</v>
      </c>
      <c r="AI3682" s="36" t="e">
        <f>VLOOKUP($A3682,'Abatements Granted'!$A$2:$L$402,7,0)</f>
        <v>#N/A</v>
      </c>
    </row>
    <row r="3683" spans="1:35" x14ac:dyDescent="0.2">
      <c r="A3683" s="38" t="s">
        <v>2350</v>
      </c>
      <c r="B3683" t="s">
        <v>8109</v>
      </c>
      <c r="C3683">
        <v>1010</v>
      </c>
      <c r="D3683">
        <v>3</v>
      </c>
      <c r="E3683">
        <v>3</v>
      </c>
      <c r="F3683">
        <v>473</v>
      </c>
      <c r="G3683" t="s">
        <v>7106</v>
      </c>
      <c r="H3683" t="s">
        <v>3666</v>
      </c>
      <c r="I3683">
        <v>1.6</v>
      </c>
      <c r="J3683">
        <v>3</v>
      </c>
      <c r="K3683">
        <v>78</v>
      </c>
      <c r="L3683">
        <v>1980</v>
      </c>
      <c r="M3683">
        <v>2001</v>
      </c>
      <c r="N3683">
        <v>1843</v>
      </c>
      <c r="O3683" s="35">
        <v>348843</v>
      </c>
      <c r="P3683">
        <v>22</v>
      </c>
      <c r="Q3683">
        <v>0</v>
      </c>
      <c r="R3683">
        <v>0</v>
      </c>
      <c r="U3683" s="36">
        <v>272100</v>
      </c>
      <c r="V3683">
        <v>1</v>
      </c>
      <c r="W3683" s="36">
        <v>133600</v>
      </c>
      <c r="X3683">
        <v>200</v>
      </c>
      <c r="Y3683" s="39">
        <v>405900</v>
      </c>
      <c r="Z3683" s="40">
        <v>40268</v>
      </c>
      <c r="AA3683" s="36">
        <v>205000</v>
      </c>
      <c r="AB3683">
        <v>1.98</v>
      </c>
      <c r="AC3683" t="s">
        <v>3679</v>
      </c>
      <c r="AD3683" s="39">
        <v>389200</v>
      </c>
      <c r="AE3683" s="3">
        <f t="shared" si="115"/>
        <v>4.2908530318602311E-2</v>
      </c>
      <c r="AF3683" s="41">
        <f t="shared" si="114"/>
        <v>4.2908530318602311E-2</v>
      </c>
      <c r="AG3683" t="e">
        <f>VLOOKUP($A3683,'Abatements Granted'!$A$2:$L$402,2,0)</f>
        <v>#N/A</v>
      </c>
      <c r="AH3683" t="e">
        <f>VLOOKUP($A3683,'Abatements Granted'!$A$2:$L$402,10,0)</f>
        <v>#N/A</v>
      </c>
      <c r="AI3683" s="36" t="e">
        <f>VLOOKUP($A3683,'Abatements Granted'!$A$2:$L$402,7,0)</f>
        <v>#N/A</v>
      </c>
    </row>
    <row r="3684" spans="1:35" x14ac:dyDescent="0.2">
      <c r="A3684" s="38" t="s">
        <v>2384</v>
      </c>
      <c r="B3684" t="s">
        <v>8110</v>
      </c>
      <c r="C3684">
        <v>1010</v>
      </c>
      <c r="D3684">
        <v>3</v>
      </c>
      <c r="E3684">
        <v>3</v>
      </c>
      <c r="F3684">
        <v>483</v>
      </c>
      <c r="G3684" t="s">
        <v>7106</v>
      </c>
      <c r="H3684" t="s">
        <v>3666</v>
      </c>
      <c r="I3684">
        <v>1.75</v>
      </c>
      <c r="J3684">
        <v>3</v>
      </c>
      <c r="K3684">
        <v>78</v>
      </c>
      <c r="L3684">
        <v>1977</v>
      </c>
      <c r="M3684">
        <v>2001</v>
      </c>
      <c r="N3684">
        <v>1841</v>
      </c>
      <c r="O3684" s="35">
        <v>336151</v>
      </c>
      <c r="P3684">
        <v>22</v>
      </c>
      <c r="Q3684">
        <v>0</v>
      </c>
      <c r="R3684">
        <v>0</v>
      </c>
      <c r="U3684" s="36">
        <v>262200</v>
      </c>
      <c r="V3684">
        <v>1</v>
      </c>
      <c r="W3684" s="36">
        <v>133600</v>
      </c>
      <c r="X3684">
        <v>200</v>
      </c>
      <c r="Y3684" s="39">
        <v>396000</v>
      </c>
      <c r="Z3684" s="40">
        <v>43914</v>
      </c>
      <c r="AA3684" s="36">
        <v>1</v>
      </c>
      <c r="AB3684">
        <v>396000</v>
      </c>
      <c r="AC3684" t="s">
        <v>3657</v>
      </c>
      <c r="AD3684" s="39">
        <v>381000</v>
      </c>
      <c r="AE3684" s="3">
        <f t="shared" si="115"/>
        <v>3.937007874015741E-2</v>
      </c>
      <c r="AF3684" s="41">
        <f t="shared" si="114"/>
        <v>3.937007874015741E-2</v>
      </c>
      <c r="AG3684" t="e">
        <f>VLOOKUP($A3684,'Abatements Granted'!$A$2:$L$402,2,0)</f>
        <v>#N/A</v>
      </c>
      <c r="AH3684" t="e">
        <f>VLOOKUP($A3684,'Abatements Granted'!$A$2:$L$402,10,0)</f>
        <v>#N/A</v>
      </c>
      <c r="AI3684" s="36" t="e">
        <f>VLOOKUP($A3684,'Abatements Granted'!$A$2:$L$402,7,0)</f>
        <v>#N/A</v>
      </c>
    </row>
    <row r="3685" spans="1:35" x14ac:dyDescent="0.2">
      <c r="A3685" s="38" t="s">
        <v>2412</v>
      </c>
      <c r="B3685" t="s">
        <v>8111</v>
      </c>
      <c r="C3685">
        <v>1010</v>
      </c>
      <c r="D3685">
        <v>3</v>
      </c>
      <c r="E3685">
        <v>3</v>
      </c>
      <c r="F3685">
        <v>495</v>
      </c>
      <c r="G3685" t="s">
        <v>7106</v>
      </c>
      <c r="H3685">
        <v>3</v>
      </c>
      <c r="I3685">
        <v>2</v>
      </c>
      <c r="J3685">
        <v>4</v>
      </c>
      <c r="K3685">
        <v>80</v>
      </c>
      <c r="L3685">
        <v>1979</v>
      </c>
      <c r="M3685">
        <v>2003</v>
      </c>
      <c r="N3685">
        <v>3372</v>
      </c>
      <c r="O3685" s="35">
        <v>519525</v>
      </c>
      <c r="P3685">
        <v>20</v>
      </c>
      <c r="Q3685">
        <v>0</v>
      </c>
      <c r="R3685">
        <v>0</v>
      </c>
      <c r="U3685" s="36">
        <v>415600</v>
      </c>
      <c r="V3685">
        <v>1</v>
      </c>
      <c r="W3685" s="36">
        <v>133600</v>
      </c>
      <c r="X3685">
        <v>9700</v>
      </c>
      <c r="Y3685" s="39">
        <v>558900</v>
      </c>
      <c r="Z3685" s="40">
        <v>43147</v>
      </c>
      <c r="AA3685" s="36">
        <v>419900</v>
      </c>
      <c r="AB3685">
        <v>1.33</v>
      </c>
      <c r="AC3685">
        <v>0</v>
      </c>
      <c r="AD3685" s="39">
        <v>549300</v>
      </c>
      <c r="AE3685" s="3">
        <f t="shared" si="115"/>
        <v>1.7476788640087282E-2</v>
      </c>
      <c r="AF3685" s="41">
        <f t="shared" si="114"/>
        <v>1.7476788640087282E-2</v>
      </c>
      <c r="AG3685" t="e">
        <f>VLOOKUP($A3685,'Abatements Granted'!$A$2:$L$402,2,0)</f>
        <v>#N/A</v>
      </c>
      <c r="AH3685" t="e">
        <f>VLOOKUP($A3685,'Abatements Granted'!$A$2:$L$402,10,0)</f>
        <v>#N/A</v>
      </c>
      <c r="AI3685" s="36" t="e">
        <f>VLOOKUP($A3685,'Abatements Granted'!$A$2:$L$402,7,0)</f>
        <v>#N/A</v>
      </c>
    </row>
    <row r="3686" spans="1:35" x14ac:dyDescent="0.2">
      <c r="A3686" s="38" t="s">
        <v>2414</v>
      </c>
      <c r="B3686" t="s">
        <v>8112</v>
      </c>
      <c r="C3686">
        <v>1010</v>
      </c>
      <c r="D3686">
        <v>3</v>
      </c>
      <c r="E3686">
        <v>3</v>
      </c>
      <c r="F3686">
        <v>497</v>
      </c>
      <c r="G3686" t="s">
        <v>7106</v>
      </c>
      <c r="H3686" t="s">
        <v>3666</v>
      </c>
      <c r="I3686">
        <v>1.5</v>
      </c>
      <c r="J3686">
        <v>3</v>
      </c>
      <c r="K3686">
        <v>79</v>
      </c>
      <c r="L3686">
        <v>1984</v>
      </c>
      <c r="M3686">
        <v>2002</v>
      </c>
      <c r="N3686">
        <v>1615</v>
      </c>
      <c r="O3686" s="35">
        <v>305380</v>
      </c>
      <c r="P3686">
        <v>21</v>
      </c>
      <c r="Q3686">
        <v>0</v>
      </c>
      <c r="R3686">
        <v>0</v>
      </c>
      <c r="U3686" s="36">
        <v>241300</v>
      </c>
      <c r="V3686">
        <v>4.5</v>
      </c>
      <c r="W3686" s="36">
        <v>161100</v>
      </c>
      <c r="X3686">
        <v>0</v>
      </c>
      <c r="Y3686" s="39">
        <v>402400</v>
      </c>
      <c r="Z3686" s="40">
        <v>36361</v>
      </c>
      <c r="AA3686" s="36">
        <v>100</v>
      </c>
      <c r="AB3686">
        <v>4024</v>
      </c>
      <c r="AC3686" t="s">
        <v>3657</v>
      </c>
      <c r="AD3686" s="39">
        <v>384600</v>
      </c>
      <c r="AE3686" s="3">
        <f t="shared" si="115"/>
        <v>4.6281851274051045E-2</v>
      </c>
      <c r="AF3686" s="41">
        <f t="shared" si="114"/>
        <v>4.6281851274051045E-2</v>
      </c>
      <c r="AG3686" t="e">
        <f>VLOOKUP($A3686,'Abatements Granted'!$A$2:$L$402,2,0)</f>
        <v>#N/A</v>
      </c>
      <c r="AH3686" t="e">
        <f>VLOOKUP($A3686,'Abatements Granted'!$A$2:$L$402,10,0)</f>
        <v>#N/A</v>
      </c>
      <c r="AI3686" s="36" t="e">
        <f>VLOOKUP($A3686,'Abatements Granted'!$A$2:$L$402,7,0)</f>
        <v>#N/A</v>
      </c>
    </row>
    <row r="3687" spans="1:35" x14ac:dyDescent="0.2">
      <c r="A3687" s="38" t="s">
        <v>2741</v>
      </c>
      <c r="B3687" t="s">
        <v>8113</v>
      </c>
      <c r="C3687">
        <v>1010</v>
      </c>
      <c r="D3687">
        <v>3</v>
      </c>
      <c r="E3687">
        <v>3</v>
      </c>
      <c r="F3687">
        <v>591</v>
      </c>
      <c r="G3687" t="s">
        <v>6984</v>
      </c>
      <c r="H3687" t="s">
        <v>3681</v>
      </c>
      <c r="I3687">
        <v>2</v>
      </c>
      <c r="J3687">
        <v>3</v>
      </c>
      <c r="K3687">
        <v>78</v>
      </c>
      <c r="L3687">
        <v>1975</v>
      </c>
      <c r="M3687">
        <v>2001</v>
      </c>
      <c r="N3687">
        <v>2790</v>
      </c>
      <c r="O3687" s="35">
        <v>405193</v>
      </c>
      <c r="P3687">
        <v>22</v>
      </c>
      <c r="Q3687">
        <v>0</v>
      </c>
      <c r="R3687">
        <v>0</v>
      </c>
      <c r="U3687" s="36">
        <v>316100</v>
      </c>
      <c r="V3687">
        <v>6.46</v>
      </c>
      <c r="W3687" s="36">
        <v>170100</v>
      </c>
      <c r="X3687">
        <v>9000</v>
      </c>
      <c r="Y3687" s="39">
        <v>495200</v>
      </c>
      <c r="Z3687" s="40">
        <v>40470</v>
      </c>
      <c r="AA3687" s="36">
        <v>100</v>
      </c>
      <c r="AB3687">
        <v>4952</v>
      </c>
      <c r="AC3687" t="s">
        <v>3676</v>
      </c>
      <c r="AD3687" s="39">
        <v>458800</v>
      </c>
      <c r="AE3687" s="3">
        <f t="shared" si="115"/>
        <v>7.9337401918047057E-2</v>
      </c>
      <c r="AF3687" s="41">
        <f t="shared" si="114"/>
        <v>7.9337401918047057E-2</v>
      </c>
      <c r="AG3687" t="e">
        <f>VLOOKUP($A3687,'Abatements Granted'!$A$2:$L$402,2,0)</f>
        <v>#N/A</v>
      </c>
      <c r="AH3687" t="e">
        <f>VLOOKUP($A3687,'Abatements Granted'!$A$2:$L$402,10,0)</f>
        <v>#N/A</v>
      </c>
      <c r="AI3687" s="36" t="e">
        <f>VLOOKUP($A3687,'Abatements Granted'!$A$2:$L$402,7,0)</f>
        <v>#N/A</v>
      </c>
    </row>
    <row r="3688" spans="1:35" x14ac:dyDescent="0.2">
      <c r="A3688" s="38" t="s">
        <v>2472</v>
      </c>
      <c r="B3688" t="s">
        <v>8114</v>
      </c>
      <c r="C3688">
        <v>1010</v>
      </c>
      <c r="D3688">
        <v>3</v>
      </c>
      <c r="E3688">
        <v>3</v>
      </c>
      <c r="F3688">
        <v>507</v>
      </c>
      <c r="G3688" t="s">
        <v>7106</v>
      </c>
      <c r="H3688" t="s">
        <v>3666</v>
      </c>
      <c r="I3688">
        <v>1.75</v>
      </c>
      <c r="J3688">
        <v>3</v>
      </c>
      <c r="K3688">
        <v>81</v>
      </c>
      <c r="L3688">
        <v>1994</v>
      </c>
      <c r="M3688">
        <v>2004</v>
      </c>
      <c r="N3688">
        <v>1789</v>
      </c>
      <c r="O3688" s="35">
        <v>318106</v>
      </c>
      <c r="P3688">
        <v>19</v>
      </c>
      <c r="Q3688">
        <v>0</v>
      </c>
      <c r="R3688">
        <v>0</v>
      </c>
      <c r="U3688" s="36">
        <v>257700</v>
      </c>
      <c r="V3688">
        <v>0.96</v>
      </c>
      <c r="W3688" s="36">
        <v>132800</v>
      </c>
      <c r="X3688">
        <v>400</v>
      </c>
      <c r="Y3688" s="39">
        <v>390900</v>
      </c>
      <c r="Z3688" s="40">
        <v>44743</v>
      </c>
      <c r="AA3688" s="36">
        <v>440000</v>
      </c>
      <c r="AB3688">
        <v>0.89</v>
      </c>
      <c r="AC3688">
        <v>0</v>
      </c>
      <c r="AD3688" s="39">
        <v>381800</v>
      </c>
      <c r="AE3688" s="3">
        <f t="shared" si="115"/>
        <v>2.3834468308014722E-2</v>
      </c>
      <c r="AF3688" s="41">
        <f t="shared" si="114"/>
        <v>2.3834468308014722E-2</v>
      </c>
      <c r="AG3688" t="e">
        <f>VLOOKUP($A3688,'Abatements Granted'!$A$2:$L$402,2,0)</f>
        <v>#N/A</v>
      </c>
      <c r="AH3688" t="e">
        <f>VLOOKUP($A3688,'Abatements Granted'!$A$2:$L$402,10,0)</f>
        <v>#N/A</v>
      </c>
      <c r="AI3688" s="36" t="e">
        <f>VLOOKUP($A3688,'Abatements Granted'!$A$2:$L$402,7,0)</f>
        <v>#N/A</v>
      </c>
    </row>
    <row r="3689" spans="1:35" x14ac:dyDescent="0.2">
      <c r="A3689" s="38" t="s">
        <v>2494</v>
      </c>
      <c r="B3689" t="s">
        <v>8115</v>
      </c>
      <c r="C3689">
        <v>1010</v>
      </c>
      <c r="D3689">
        <v>3</v>
      </c>
      <c r="E3689">
        <v>3</v>
      </c>
      <c r="F3689">
        <v>511</v>
      </c>
      <c r="G3689" t="s">
        <v>7106</v>
      </c>
      <c r="H3689" t="s">
        <v>3681</v>
      </c>
      <c r="I3689">
        <v>2</v>
      </c>
      <c r="J3689">
        <v>3</v>
      </c>
      <c r="K3689">
        <v>85</v>
      </c>
      <c r="L3689">
        <v>1995</v>
      </c>
      <c r="M3689">
        <v>2008</v>
      </c>
      <c r="N3689">
        <v>2418</v>
      </c>
      <c r="O3689" s="35">
        <v>402162</v>
      </c>
      <c r="P3689">
        <v>15</v>
      </c>
      <c r="Q3689">
        <v>0</v>
      </c>
      <c r="R3689">
        <v>0</v>
      </c>
      <c r="U3689" s="36">
        <v>341800</v>
      </c>
      <c r="V3689">
        <v>1.54</v>
      </c>
      <c r="W3689" s="36">
        <v>141900</v>
      </c>
      <c r="X3689">
        <v>600</v>
      </c>
      <c r="Y3689" s="39">
        <v>484300</v>
      </c>
      <c r="Z3689" s="40">
        <v>43665</v>
      </c>
      <c r="AA3689" s="36">
        <v>417000</v>
      </c>
      <c r="AB3689">
        <v>1.1599999999999999</v>
      </c>
      <c r="AC3689">
        <v>0</v>
      </c>
      <c r="AD3689" s="39">
        <v>451100</v>
      </c>
      <c r="AE3689" s="3">
        <f t="shared" si="115"/>
        <v>7.3597871868765319E-2</v>
      </c>
      <c r="AF3689" s="41">
        <f t="shared" si="114"/>
        <v>7.3597871868765319E-2</v>
      </c>
      <c r="AG3689" t="e">
        <f>VLOOKUP($A3689,'Abatements Granted'!$A$2:$L$402,2,0)</f>
        <v>#N/A</v>
      </c>
      <c r="AH3689" t="e">
        <f>VLOOKUP($A3689,'Abatements Granted'!$A$2:$L$402,10,0)</f>
        <v>#N/A</v>
      </c>
      <c r="AI3689" s="36" t="e">
        <f>VLOOKUP($A3689,'Abatements Granted'!$A$2:$L$402,7,0)</f>
        <v>#N/A</v>
      </c>
    </row>
    <row r="3690" spans="1:35" x14ac:dyDescent="0.2">
      <c r="A3690" s="38" t="s">
        <v>2498</v>
      </c>
      <c r="B3690" t="s">
        <v>8116</v>
      </c>
      <c r="C3690">
        <v>1010</v>
      </c>
      <c r="D3690">
        <v>3</v>
      </c>
      <c r="E3690">
        <v>3</v>
      </c>
      <c r="F3690">
        <v>515</v>
      </c>
      <c r="G3690" t="s">
        <v>7106</v>
      </c>
      <c r="H3690" t="s">
        <v>3671</v>
      </c>
      <c r="I3690">
        <v>2</v>
      </c>
      <c r="J3690">
        <v>3</v>
      </c>
      <c r="K3690">
        <v>83</v>
      </c>
      <c r="L3690">
        <v>1995</v>
      </c>
      <c r="M3690">
        <v>2006</v>
      </c>
      <c r="N3690">
        <v>2458</v>
      </c>
      <c r="O3690" s="35">
        <v>415622</v>
      </c>
      <c r="P3690">
        <v>17</v>
      </c>
      <c r="Q3690">
        <v>0</v>
      </c>
      <c r="R3690">
        <v>0</v>
      </c>
      <c r="U3690" s="36">
        <v>345000</v>
      </c>
      <c r="V3690">
        <v>1.47</v>
      </c>
      <c r="W3690" s="36">
        <v>141000</v>
      </c>
      <c r="X3690">
        <v>5200</v>
      </c>
      <c r="Y3690" s="39">
        <v>491200</v>
      </c>
      <c r="Z3690" s="40">
        <v>41039</v>
      </c>
      <c r="AA3690" s="36">
        <v>296000</v>
      </c>
      <c r="AB3690">
        <v>1.66</v>
      </c>
      <c r="AC3690">
        <v>0</v>
      </c>
      <c r="AD3690" s="39">
        <v>448500</v>
      </c>
      <c r="AE3690" s="3">
        <f t="shared" si="115"/>
        <v>9.520624303232994E-2</v>
      </c>
      <c r="AF3690" s="41">
        <f t="shared" si="114"/>
        <v>9.520624303232994E-2</v>
      </c>
      <c r="AG3690" t="e">
        <f>VLOOKUP($A3690,'Abatements Granted'!$A$2:$L$402,2,0)</f>
        <v>#N/A</v>
      </c>
      <c r="AH3690" t="e">
        <f>VLOOKUP($A3690,'Abatements Granted'!$A$2:$L$402,10,0)</f>
        <v>#N/A</v>
      </c>
      <c r="AI3690" s="36" t="e">
        <f>VLOOKUP($A3690,'Abatements Granted'!$A$2:$L$402,7,0)</f>
        <v>#N/A</v>
      </c>
    </row>
    <row r="3691" spans="1:35" x14ac:dyDescent="0.2">
      <c r="A3691" s="38" t="s">
        <v>184</v>
      </c>
      <c r="B3691" t="s">
        <v>8117</v>
      </c>
      <c r="C3691">
        <v>1010</v>
      </c>
      <c r="D3691">
        <v>3</v>
      </c>
      <c r="E3691">
        <v>3</v>
      </c>
      <c r="F3691">
        <v>11</v>
      </c>
      <c r="G3691" t="s">
        <v>8072</v>
      </c>
      <c r="H3691" t="s">
        <v>3681</v>
      </c>
      <c r="I3691">
        <v>2</v>
      </c>
      <c r="J3691">
        <v>5</v>
      </c>
      <c r="K3691">
        <v>85</v>
      </c>
      <c r="L3691">
        <v>1995</v>
      </c>
      <c r="M3691">
        <v>2008</v>
      </c>
      <c r="N3691">
        <v>6697</v>
      </c>
      <c r="O3691" s="35">
        <v>987624</v>
      </c>
      <c r="P3691">
        <v>15</v>
      </c>
      <c r="Q3691">
        <v>0</v>
      </c>
      <c r="R3691">
        <v>0</v>
      </c>
      <c r="U3691" s="36">
        <v>839500</v>
      </c>
      <c r="V3691">
        <v>1.57</v>
      </c>
      <c r="W3691" s="36">
        <v>142300</v>
      </c>
      <c r="X3691">
        <v>50000</v>
      </c>
      <c r="Y3691" s="39">
        <v>1031800</v>
      </c>
      <c r="Z3691" s="40">
        <v>34859</v>
      </c>
      <c r="AA3691" s="36">
        <v>164453</v>
      </c>
      <c r="AB3691">
        <v>6.27</v>
      </c>
      <c r="AC3691">
        <v>0</v>
      </c>
      <c r="AD3691" s="39">
        <v>901800</v>
      </c>
      <c r="AE3691" s="3">
        <f t="shared" si="115"/>
        <v>0.14415613218008438</v>
      </c>
      <c r="AF3691" s="41">
        <f t="shared" si="114"/>
        <v>0.14415613218008438</v>
      </c>
      <c r="AG3691" t="e">
        <f>VLOOKUP($A3691,'Abatements Granted'!$A$2:$L$402,2,0)</f>
        <v>#N/A</v>
      </c>
      <c r="AH3691" t="e">
        <f>VLOOKUP($A3691,'Abatements Granted'!$A$2:$L$402,10,0)</f>
        <v>#N/A</v>
      </c>
      <c r="AI3691" s="36" t="e">
        <f>VLOOKUP($A3691,'Abatements Granted'!$A$2:$L$402,7,0)</f>
        <v>#N/A</v>
      </c>
    </row>
    <row r="3692" spans="1:35" x14ac:dyDescent="0.2">
      <c r="A3692" s="38" t="s">
        <v>1058</v>
      </c>
      <c r="B3692" t="s">
        <v>8118</v>
      </c>
      <c r="C3692">
        <v>1010</v>
      </c>
      <c r="D3692">
        <v>3</v>
      </c>
      <c r="E3692">
        <v>3</v>
      </c>
      <c r="F3692">
        <v>21</v>
      </c>
      <c r="G3692" t="s">
        <v>8072</v>
      </c>
      <c r="H3692" t="s">
        <v>3681</v>
      </c>
      <c r="I3692">
        <v>2</v>
      </c>
      <c r="J3692">
        <v>4</v>
      </c>
      <c r="K3692">
        <v>83</v>
      </c>
      <c r="L3692">
        <v>1995</v>
      </c>
      <c r="M3692">
        <v>2006</v>
      </c>
      <c r="N3692">
        <v>2080</v>
      </c>
      <c r="O3692" s="35">
        <v>367465</v>
      </c>
      <c r="P3692">
        <v>17</v>
      </c>
      <c r="Q3692">
        <v>0</v>
      </c>
      <c r="R3692">
        <v>0</v>
      </c>
      <c r="U3692" s="36">
        <v>305000</v>
      </c>
      <c r="V3692">
        <v>1.57</v>
      </c>
      <c r="W3692" s="36">
        <v>142300</v>
      </c>
      <c r="X3692">
        <v>400</v>
      </c>
      <c r="Y3692" s="39">
        <v>447700</v>
      </c>
      <c r="Z3692" s="40">
        <v>34912</v>
      </c>
      <c r="AA3692" s="36">
        <v>152320</v>
      </c>
      <c r="AB3692">
        <v>2.94</v>
      </c>
      <c r="AC3692">
        <v>0</v>
      </c>
      <c r="AD3692" s="39">
        <v>414900</v>
      </c>
      <c r="AE3692" s="3">
        <f t="shared" si="115"/>
        <v>7.9055194022656039E-2</v>
      </c>
      <c r="AF3692" s="41">
        <f t="shared" si="114"/>
        <v>7.9055194022656039E-2</v>
      </c>
      <c r="AG3692" t="e">
        <f>VLOOKUP($A3692,'Abatements Granted'!$A$2:$L$402,2,0)</f>
        <v>#N/A</v>
      </c>
      <c r="AH3692" t="e">
        <f>VLOOKUP($A3692,'Abatements Granted'!$A$2:$L$402,10,0)</f>
        <v>#N/A</v>
      </c>
      <c r="AI3692" s="36" t="e">
        <f>VLOOKUP($A3692,'Abatements Granted'!$A$2:$L$402,7,0)</f>
        <v>#N/A</v>
      </c>
    </row>
    <row r="3693" spans="1:35" x14ac:dyDescent="0.2">
      <c r="A3693" s="38" t="s">
        <v>8119</v>
      </c>
      <c r="B3693" t="s">
        <v>8120</v>
      </c>
      <c r="C3693">
        <v>1010</v>
      </c>
      <c r="D3693">
        <v>3</v>
      </c>
      <c r="E3693">
        <v>3</v>
      </c>
      <c r="F3693">
        <v>31</v>
      </c>
      <c r="G3693" t="s">
        <v>8072</v>
      </c>
      <c r="H3693" t="s">
        <v>3681</v>
      </c>
      <c r="I3693">
        <v>2</v>
      </c>
      <c r="J3693">
        <v>4</v>
      </c>
      <c r="K3693">
        <v>83</v>
      </c>
      <c r="L3693">
        <v>1996</v>
      </c>
      <c r="M3693">
        <v>2006</v>
      </c>
      <c r="N3693">
        <v>2956</v>
      </c>
      <c r="O3693" s="35">
        <v>504492</v>
      </c>
      <c r="P3693">
        <v>17</v>
      </c>
      <c r="Q3693">
        <v>0</v>
      </c>
      <c r="R3693">
        <v>0</v>
      </c>
      <c r="S3693" t="s">
        <v>4146</v>
      </c>
      <c r="T3693">
        <v>83</v>
      </c>
      <c r="U3693" s="36">
        <v>418700</v>
      </c>
      <c r="V3693">
        <v>1.42</v>
      </c>
      <c r="W3693" s="36">
        <v>140400</v>
      </c>
      <c r="X3693">
        <v>200</v>
      </c>
      <c r="Y3693" s="39">
        <v>559300</v>
      </c>
      <c r="Z3693" s="40">
        <v>43973</v>
      </c>
      <c r="AA3693" s="36">
        <v>100</v>
      </c>
      <c r="AB3693">
        <v>5593</v>
      </c>
      <c r="AC3693" t="s">
        <v>3657</v>
      </c>
      <c r="AD3693" s="39">
        <v>521800</v>
      </c>
      <c r="AE3693" s="3">
        <f t="shared" si="115"/>
        <v>7.1866615561517744E-2</v>
      </c>
      <c r="AF3693" s="41">
        <f t="shared" si="114"/>
        <v>7.1866615561517744E-2</v>
      </c>
      <c r="AG3693" t="e">
        <f>VLOOKUP($A3693,'Abatements Granted'!$A$2:$L$402,2,0)</f>
        <v>#N/A</v>
      </c>
      <c r="AH3693" t="e">
        <f>VLOOKUP($A3693,'Abatements Granted'!$A$2:$L$402,10,0)</f>
        <v>#N/A</v>
      </c>
      <c r="AI3693" s="36" t="e">
        <f>VLOOKUP($A3693,'Abatements Granted'!$A$2:$L$402,7,0)</f>
        <v>#N/A</v>
      </c>
    </row>
    <row r="3694" spans="1:35" x14ac:dyDescent="0.2">
      <c r="A3694" s="38" t="s">
        <v>2517</v>
      </c>
      <c r="B3694" t="s">
        <v>8121</v>
      </c>
      <c r="C3694">
        <v>1010</v>
      </c>
      <c r="D3694">
        <v>3</v>
      </c>
      <c r="E3694">
        <v>3</v>
      </c>
      <c r="F3694">
        <v>520</v>
      </c>
      <c r="G3694" t="s">
        <v>7106</v>
      </c>
      <c r="H3694" t="s">
        <v>3681</v>
      </c>
      <c r="I3694">
        <v>2</v>
      </c>
      <c r="J3694">
        <v>3</v>
      </c>
      <c r="K3694">
        <v>80</v>
      </c>
      <c r="L3694">
        <v>1991</v>
      </c>
      <c r="M3694">
        <v>2003</v>
      </c>
      <c r="N3694">
        <v>3140</v>
      </c>
      <c r="O3694" s="35">
        <v>436569</v>
      </c>
      <c r="P3694">
        <v>20</v>
      </c>
      <c r="Q3694">
        <v>0</v>
      </c>
      <c r="R3694">
        <v>0</v>
      </c>
      <c r="U3694" s="36">
        <v>349300</v>
      </c>
      <c r="V3694">
        <v>6.17</v>
      </c>
      <c r="W3694" s="36">
        <v>181900</v>
      </c>
      <c r="X3694">
        <v>11000</v>
      </c>
      <c r="Y3694" s="39">
        <v>542200</v>
      </c>
      <c r="Z3694" s="40">
        <v>33102</v>
      </c>
      <c r="AA3694" s="36">
        <v>1</v>
      </c>
      <c r="AB3694">
        <v>542200</v>
      </c>
      <c r="AC3694" t="s">
        <v>3657</v>
      </c>
      <c r="AD3694" s="39">
        <v>502600</v>
      </c>
      <c r="AE3694" s="3">
        <f t="shared" si="115"/>
        <v>7.8790290489454851E-2</v>
      </c>
      <c r="AF3694" s="41">
        <f t="shared" si="114"/>
        <v>7.8790290489454851E-2</v>
      </c>
      <c r="AG3694" t="e">
        <f>VLOOKUP($A3694,'Abatements Granted'!$A$2:$L$402,2,0)</f>
        <v>#N/A</v>
      </c>
      <c r="AH3694" t="e">
        <f>VLOOKUP($A3694,'Abatements Granted'!$A$2:$L$402,10,0)</f>
        <v>#N/A</v>
      </c>
      <c r="AI3694" s="36" t="e">
        <f>VLOOKUP($A3694,'Abatements Granted'!$A$2:$L$402,7,0)</f>
        <v>#N/A</v>
      </c>
    </row>
    <row r="3695" spans="1:35" x14ac:dyDescent="0.2">
      <c r="A3695" s="38" t="s">
        <v>8122</v>
      </c>
      <c r="B3695" t="s">
        <v>8123</v>
      </c>
      <c r="C3695">
        <v>9320</v>
      </c>
      <c r="D3695">
        <v>3</v>
      </c>
      <c r="E3695">
        <v>3</v>
      </c>
      <c r="F3695">
        <v>470</v>
      </c>
      <c r="G3695" t="s">
        <v>7106</v>
      </c>
      <c r="H3695" t="s">
        <v>3656</v>
      </c>
      <c r="M3695">
        <v>0</v>
      </c>
      <c r="N3695">
        <v>0</v>
      </c>
      <c r="O3695" s="35">
        <v>0</v>
      </c>
      <c r="U3695" s="36">
        <v>0</v>
      </c>
      <c r="V3695">
        <v>67</v>
      </c>
      <c r="W3695" s="36">
        <v>538700</v>
      </c>
      <c r="X3695">
        <v>0</v>
      </c>
      <c r="Y3695" s="39">
        <v>538700</v>
      </c>
      <c r="Z3695" s="40">
        <v>24761</v>
      </c>
      <c r="AA3695" s="36">
        <v>0</v>
      </c>
      <c r="AB3695">
        <v>0</v>
      </c>
      <c r="AC3695">
        <v>0</v>
      </c>
      <c r="AD3695" s="39">
        <v>469100</v>
      </c>
      <c r="AE3695" s="3">
        <f t="shared" si="115"/>
        <v>0.14836921765082067</v>
      </c>
      <c r="AF3695" s="41">
        <f t="shared" si="114"/>
        <v>0.14836921765082067</v>
      </c>
      <c r="AG3695" t="e">
        <f>VLOOKUP($A3695,'Abatements Granted'!$A$2:$L$402,2,0)</f>
        <v>#N/A</v>
      </c>
      <c r="AH3695" t="e">
        <f>VLOOKUP($A3695,'Abatements Granted'!$A$2:$L$402,10,0)</f>
        <v>#N/A</v>
      </c>
      <c r="AI3695" s="36" t="e">
        <f>VLOOKUP($A3695,'Abatements Granted'!$A$2:$L$402,7,0)</f>
        <v>#N/A</v>
      </c>
    </row>
    <row r="3696" spans="1:35" x14ac:dyDescent="0.2">
      <c r="A3696" s="38" t="s">
        <v>3002</v>
      </c>
      <c r="B3696" t="s">
        <v>8124</v>
      </c>
      <c r="C3696">
        <v>1010</v>
      </c>
      <c r="D3696">
        <v>3</v>
      </c>
      <c r="E3696">
        <v>3</v>
      </c>
      <c r="F3696">
        <v>697</v>
      </c>
      <c r="G3696" t="s">
        <v>6984</v>
      </c>
      <c r="H3696" t="s">
        <v>3666</v>
      </c>
      <c r="I3696">
        <v>2</v>
      </c>
      <c r="J3696">
        <v>3</v>
      </c>
      <c r="K3696">
        <v>82</v>
      </c>
      <c r="L3696">
        <v>1981</v>
      </c>
      <c r="M3696">
        <v>2005</v>
      </c>
      <c r="N3696">
        <v>2883</v>
      </c>
      <c r="O3696" s="35">
        <v>442088</v>
      </c>
      <c r="P3696">
        <v>18</v>
      </c>
      <c r="Q3696">
        <v>0</v>
      </c>
      <c r="R3696">
        <v>0</v>
      </c>
      <c r="U3696" s="36">
        <v>362500</v>
      </c>
      <c r="V3696">
        <v>1.0900000000000001</v>
      </c>
      <c r="W3696" s="36">
        <v>135400</v>
      </c>
      <c r="X3696">
        <v>5700</v>
      </c>
      <c r="Y3696" s="39">
        <v>503600</v>
      </c>
      <c r="Z3696" s="40">
        <v>44497</v>
      </c>
      <c r="AA3696" s="36">
        <v>560000</v>
      </c>
      <c r="AB3696">
        <v>0.9</v>
      </c>
      <c r="AC3696">
        <v>0</v>
      </c>
      <c r="AD3696" s="39">
        <v>486700</v>
      </c>
      <c r="AE3696" s="3">
        <f t="shared" si="115"/>
        <v>3.4723649065132589E-2</v>
      </c>
      <c r="AF3696" s="41">
        <f t="shared" si="114"/>
        <v>3.4723649065132589E-2</v>
      </c>
      <c r="AG3696" t="e">
        <f>VLOOKUP($A3696,'Abatements Granted'!$A$2:$L$402,2,0)</f>
        <v>#N/A</v>
      </c>
      <c r="AH3696" t="e">
        <f>VLOOKUP($A3696,'Abatements Granted'!$A$2:$L$402,10,0)</f>
        <v>#N/A</v>
      </c>
      <c r="AI3696" s="36" t="e">
        <f>VLOOKUP($A3696,'Abatements Granted'!$A$2:$L$402,7,0)</f>
        <v>#N/A</v>
      </c>
    </row>
    <row r="3697" spans="1:35" x14ac:dyDescent="0.2">
      <c r="A3697" s="38" t="s">
        <v>3071</v>
      </c>
      <c r="B3697" t="s">
        <v>8125</v>
      </c>
      <c r="C3697">
        <v>1010</v>
      </c>
      <c r="D3697">
        <v>3</v>
      </c>
      <c r="E3697">
        <v>3</v>
      </c>
      <c r="F3697">
        <v>712</v>
      </c>
      <c r="G3697" t="s">
        <v>6984</v>
      </c>
      <c r="H3697" t="s">
        <v>3689</v>
      </c>
      <c r="I3697">
        <v>1</v>
      </c>
      <c r="J3697">
        <v>3</v>
      </c>
      <c r="K3697">
        <v>79</v>
      </c>
      <c r="L3697">
        <v>1985</v>
      </c>
      <c r="M3697">
        <v>2002</v>
      </c>
      <c r="N3697">
        <v>2014</v>
      </c>
      <c r="O3697" s="35">
        <v>393498</v>
      </c>
      <c r="P3697">
        <v>21</v>
      </c>
      <c r="Q3697">
        <v>0</v>
      </c>
      <c r="R3697">
        <v>0</v>
      </c>
      <c r="U3697" s="36">
        <v>310900</v>
      </c>
      <c r="V3697">
        <v>2.0299999999999998</v>
      </c>
      <c r="W3697" s="36">
        <v>148000</v>
      </c>
      <c r="X3697">
        <v>200</v>
      </c>
      <c r="Y3697" s="39">
        <v>459100</v>
      </c>
      <c r="Z3697" s="40">
        <v>42531</v>
      </c>
      <c r="AA3697" s="36">
        <v>250000</v>
      </c>
      <c r="AB3697">
        <v>1.84</v>
      </c>
      <c r="AC3697">
        <v>0</v>
      </c>
      <c r="AD3697" s="39">
        <v>435200</v>
      </c>
      <c r="AE3697" s="3">
        <f t="shared" si="115"/>
        <v>5.4917279411764719E-2</v>
      </c>
      <c r="AF3697" s="41">
        <f t="shared" si="114"/>
        <v>5.4917279411764719E-2</v>
      </c>
      <c r="AG3697" t="e">
        <f>VLOOKUP($A3697,'Abatements Granted'!$A$2:$L$402,2,0)</f>
        <v>#N/A</v>
      </c>
      <c r="AH3697" t="e">
        <f>VLOOKUP($A3697,'Abatements Granted'!$A$2:$L$402,10,0)</f>
        <v>#N/A</v>
      </c>
      <c r="AI3697" s="36" t="e">
        <f>VLOOKUP($A3697,'Abatements Granted'!$A$2:$L$402,7,0)</f>
        <v>#N/A</v>
      </c>
    </row>
    <row r="3698" spans="1:35" x14ac:dyDescent="0.2">
      <c r="A3698" s="38" t="s">
        <v>2989</v>
      </c>
      <c r="B3698" t="s">
        <v>8126</v>
      </c>
      <c r="C3698">
        <v>1010</v>
      </c>
      <c r="D3698">
        <v>3</v>
      </c>
      <c r="E3698">
        <v>3</v>
      </c>
      <c r="F3698">
        <v>684</v>
      </c>
      <c r="G3698" t="s">
        <v>6984</v>
      </c>
      <c r="H3698" t="s">
        <v>3902</v>
      </c>
      <c r="I3698">
        <v>1.75</v>
      </c>
      <c r="J3698">
        <v>3</v>
      </c>
      <c r="K3698">
        <v>79</v>
      </c>
      <c r="L3698">
        <v>1984</v>
      </c>
      <c r="M3698">
        <v>2002</v>
      </c>
      <c r="N3698">
        <v>1734</v>
      </c>
      <c r="O3698" s="35">
        <v>349012</v>
      </c>
      <c r="P3698">
        <v>21</v>
      </c>
      <c r="Q3698">
        <v>0</v>
      </c>
      <c r="R3698">
        <v>0</v>
      </c>
      <c r="U3698" s="36">
        <v>275700</v>
      </c>
      <c r="V3698">
        <v>2.64</v>
      </c>
      <c r="W3698" s="36">
        <v>147300</v>
      </c>
      <c r="X3698">
        <v>3300</v>
      </c>
      <c r="Y3698" s="39">
        <v>426300</v>
      </c>
      <c r="Z3698" s="40">
        <v>44141</v>
      </c>
      <c r="AA3698" s="36">
        <v>358000</v>
      </c>
      <c r="AB3698">
        <v>1.19</v>
      </c>
      <c r="AC3698">
        <v>0</v>
      </c>
      <c r="AD3698" s="39">
        <v>404500</v>
      </c>
      <c r="AE3698" s="3">
        <f t="shared" si="115"/>
        <v>5.3893695920889995E-2</v>
      </c>
      <c r="AF3698" s="41">
        <f t="shared" si="114"/>
        <v>5.3893695920889995E-2</v>
      </c>
      <c r="AG3698" t="e">
        <f>VLOOKUP($A3698,'Abatements Granted'!$A$2:$L$402,2,0)</f>
        <v>#N/A</v>
      </c>
      <c r="AH3698" t="e">
        <f>VLOOKUP($A3698,'Abatements Granted'!$A$2:$L$402,10,0)</f>
        <v>#N/A</v>
      </c>
      <c r="AI3698" s="36" t="e">
        <f>VLOOKUP($A3698,'Abatements Granted'!$A$2:$L$402,7,0)</f>
        <v>#N/A</v>
      </c>
    </row>
    <row r="3699" spans="1:35" x14ac:dyDescent="0.2">
      <c r="A3699" s="38" t="s">
        <v>2969</v>
      </c>
      <c r="B3699" t="s">
        <v>8127</v>
      </c>
      <c r="C3699">
        <v>1010</v>
      </c>
      <c r="D3699">
        <v>3</v>
      </c>
      <c r="E3699">
        <v>3</v>
      </c>
      <c r="F3699">
        <v>674</v>
      </c>
      <c r="G3699" t="s">
        <v>6984</v>
      </c>
      <c r="H3699" t="s">
        <v>3697</v>
      </c>
      <c r="I3699">
        <v>1</v>
      </c>
      <c r="J3699">
        <v>3</v>
      </c>
      <c r="K3699">
        <v>78</v>
      </c>
      <c r="L3699">
        <v>1980</v>
      </c>
      <c r="M3699">
        <v>2001</v>
      </c>
      <c r="N3699">
        <v>1634</v>
      </c>
      <c r="O3699" s="35">
        <v>301534</v>
      </c>
      <c r="P3699">
        <v>22</v>
      </c>
      <c r="Q3699">
        <v>0</v>
      </c>
      <c r="R3699">
        <v>0</v>
      </c>
      <c r="U3699" s="36">
        <v>235200</v>
      </c>
      <c r="V3699">
        <v>1.93</v>
      </c>
      <c r="W3699" s="36">
        <v>147100</v>
      </c>
      <c r="X3699">
        <v>0</v>
      </c>
      <c r="Y3699" s="39">
        <v>382300</v>
      </c>
      <c r="Z3699" s="40">
        <v>38351</v>
      </c>
      <c r="AA3699" s="36">
        <v>287900</v>
      </c>
      <c r="AB3699">
        <v>1.33</v>
      </c>
      <c r="AC3699">
        <v>0</v>
      </c>
      <c r="AD3699" s="39">
        <v>358300</v>
      </c>
      <c r="AE3699" s="3">
        <f t="shared" si="115"/>
        <v>6.6982975160480018E-2</v>
      </c>
      <c r="AF3699" s="41">
        <f t="shared" si="114"/>
        <v>6.6982975160480018E-2</v>
      </c>
      <c r="AG3699" t="e">
        <f>VLOOKUP($A3699,'Abatements Granted'!$A$2:$L$402,2,0)</f>
        <v>#N/A</v>
      </c>
      <c r="AH3699" t="e">
        <f>VLOOKUP($A3699,'Abatements Granted'!$A$2:$L$402,10,0)</f>
        <v>#N/A</v>
      </c>
      <c r="AI3699" s="36" t="e">
        <f>VLOOKUP($A3699,'Abatements Granted'!$A$2:$L$402,7,0)</f>
        <v>#N/A</v>
      </c>
    </row>
    <row r="3700" spans="1:35" x14ac:dyDescent="0.2">
      <c r="A3700" s="38" t="s">
        <v>2948</v>
      </c>
      <c r="B3700" t="s">
        <v>8128</v>
      </c>
      <c r="C3700">
        <v>1010</v>
      </c>
      <c r="D3700">
        <v>3</v>
      </c>
      <c r="E3700">
        <v>3</v>
      </c>
      <c r="F3700">
        <v>664</v>
      </c>
      <c r="G3700" t="s">
        <v>6984</v>
      </c>
      <c r="H3700" t="s">
        <v>3681</v>
      </c>
      <c r="I3700">
        <v>2</v>
      </c>
      <c r="J3700">
        <v>3</v>
      </c>
      <c r="K3700">
        <v>78</v>
      </c>
      <c r="L3700">
        <v>1979</v>
      </c>
      <c r="M3700">
        <v>2001</v>
      </c>
      <c r="N3700">
        <v>1260</v>
      </c>
      <c r="O3700" s="35">
        <v>254924</v>
      </c>
      <c r="P3700">
        <v>22</v>
      </c>
      <c r="Q3700">
        <v>0</v>
      </c>
      <c r="R3700">
        <v>0</v>
      </c>
      <c r="U3700" s="36">
        <v>198800</v>
      </c>
      <c r="V3700">
        <v>1.86</v>
      </c>
      <c r="W3700" s="36">
        <v>146600</v>
      </c>
      <c r="X3700">
        <v>23600</v>
      </c>
      <c r="Y3700" s="39">
        <v>369000</v>
      </c>
      <c r="Z3700" s="40">
        <v>29220</v>
      </c>
      <c r="AA3700" s="36">
        <v>55700</v>
      </c>
      <c r="AB3700">
        <v>6.62</v>
      </c>
      <c r="AC3700">
        <v>0</v>
      </c>
      <c r="AD3700" s="39">
        <v>343000</v>
      </c>
      <c r="AE3700" s="3">
        <f t="shared" si="115"/>
        <v>7.580174927113692E-2</v>
      </c>
      <c r="AF3700" s="41">
        <f t="shared" si="114"/>
        <v>7.580174927113692E-2</v>
      </c>
      <c r="AG3700" t="e">
        <f>VLOOKUP($A3700,'Abatements Granted'!$A$2:$L$402,2,0)</f>
        <v>#N/A</v>
      </c>
      <c r="AH3700" t="e">
        <f>VLOOKUP($A3700,'Abatements Granted'!$A$2:$L$402,10,0)</f>
        <v>#N/A</v>
      </c>
      <c r="AI3700" s="36" t="e">
        <f>VLOOKUP($A3700,'Abatements Granted'!$A$2:$L$402,7,0)</f>
        <v>#N/A</v>
      </c>
    </row>
    <row r="3701" spans="1:35" x14ac:dyDescent="0.2">
      <c r="A3701" s="38" t="s">
        <v>2929</v>
      </c>
      <c r="B3701" t="s">
        <v>8129</v>
      </c>
      <c r="C3701">
        <v>1010</v>
      </c>
      <c r="D3701">
        <v>3</v>
      </c>
      <c r="E3701">
        <v>3</v>
      </c>
      <c r="F3701">
        <v>654</v>
      </c>
      <c r="G3701" t="s">
        <v>6984</v>
      </c>
      <c r="H3701" t="s">
        <v>3681</v>
      </c>
      <c r="I3701">
        <v>2</v>
      </c>
      <c r="J3701">
        <v>3</v>
      </c>
      <c r="K3701">
        <v>78</v>
      </c>
      <c r="L3701">
        <v>1979</v>
      </c>
      <c r="M3701">
        <v>2001</v>
      </c>
      <c r="N3701">
        <v>2390</v>
      </c>
      <c r="O3701" s="35">
        <v>367310</v>
      </c>
      <c r="P3701">
        <v>22</v>
      </c>
      <c r="Q3701">
        <v>0</v>
      </c>
      <c r="R3701">
        <v>0</v>
      </c>
      <c r="U3701" s="36">
        <v>286500</v>
      </c>
      <c r="V3701">
        <v>1.84</v>
      </c>
      <c r="W3701" s="36">
        <v>146400</v>
      </c>
      <c r="X3701">
        <v>0</v>
      </c>
      <c r="Y3701" s="39">
        <v>432900</v>
      </c>
      <c r="Z3701" s="40">
        <v>36983</v>
      </c>
      <c r="AA3701" s="36">
        <v>230000</v>
      </c>
      <c r="AB3701">
        <v>1.88</v>
      </c>
      <c r="AC3701">
        <v>0</v>
      </c>
      <c r="AD3701" s="39">
        <v>400900</v>
      </c>
      <c r="AE3701" s="3">
        <f t="shared" si="115"/>
        <v>7.9820404090795716E-2</v>
      </c>
      <c r="AF3701" s="41">
        <f t="shared" si="114"/>
        <v>7.9820404090795716E-2</v>
      </c>
      <c r="AG3701" t="e">
        <f>VLOOKUP($A3701,'Abatements Granted'!$A$2:$L$402,2,0)</f>
        <v>#N/A</v>
      </c>
      <c r="AH3701" t="e">
        <f>VLOOKUP($A3701,'Abatements Granted'!$A$2:$L$402,10,0)</f>
        <v>#N/A</v>
      </c>
      <c r="AI3701" s="36" t="e">
        <f>VLOOKUP($A3701,'Abatements Granted'!$A$2:$L$402,7,0)</f>
        <v>#N/A</v>
      </c>
    </row>
    <row r="3702" spans="1:35" x14ac:dyDescent="0.2">
      <c r="A3702" s="38" t="s">
        <v>2902</v>
      </c>
      <c r="B3702" t="s">
        <v>8130</v>
      </c>
      <c r="C3702">
        <v>1010</v>
      </c>
      <c r="D3702">
        <v>3</v>
      </c>
      <c r="E3702">
        <v>3</v>
      </c>
      <c r="F3702">
        <v>644</v>
      </c>
      <c r="G3702" t="s">
        <v>6984</v>
      </c>
      <c r="H3702" t="s">
        <v>3697</v>
      </c>
      <c r="I3702">
        <v>1</v>
      </c>
      <c r="J3702">
        <v>3</v>
      </c>
      <c r="K3702">
        <v>78</v>
      </c>
      <c r="L3702">
        <v>1976</v>
      </c>
      <c r="M3702">
        <v>2001</v>
      </c>
      <c r="N3702">
        <v>2997</v>
      </c>
      <c r="O3702" s="35">
        <v>469726</v>
      </c>
      <c r="P3702">
        <v>22</v>
      </c>
      <c r="Q3702">
        <v>0</v>
      </c>
      <c r="R3702">
        <v>0</v>
      </c>
      <c r="U3702" s="36">
        <v>366400</v>
      </c>
      <c r="V3702">
        <v>2</v>
      </c>
      <c r="W3702" s="36">
        <v>147700</v>
      </c>
      <c r="X3702">
        <v>0</v>
      </c>
      <c r="Y3702" s="39">
        <v>514100</v>
      </c>
      <c r="Z3702" s="40">
        <v>40130</v>
      </c>
      <c r="AA3702" s="36">
        <v>339000</v>
      </c>
      <c r="AB3702">
        <v>1.52</v>
      </c>
      <c r="AC3702">
        <v>0</v>
      </c>
      <c r="AD3702" s="39">
        <v>486100</v>
      </c>
      <c r="AE3702" s="3">
        <f t="shared" si="115"/>
        <v>5.7601316601522345E-2</v>
      </c>
      <c r="AF3702" s="41">
        <f t="shared" si="114"/>
        <v>5.7601316601522345E-2</v>
      </c>
      <c r="AG3702" t="e">
        <f>VLOOKUP($A3702,'Abatements Granted'!$A$2:$L$402,2,0)</f>
        <v>#N/A</v>
      </c>
      <c r="AH3702" t="e">
        <f>VLOOKUP($A3702,'Abatements Granted'!$A$2:$L$402,10,0)</f>
        <v>#N/A</v>
      </c>
      <c r="AI3702" s="36" t="e">
        <f>VLOOKUP($A3702,'Abatements Granted'!$A$2:$L$402,7,0)</f>
        <v>#N/A</v>
      </c>
    </row>
    <row r="3703" spans="1:35" x14ac:dyDescent="0.2">
      <c r="A3703" s="38" t="s">
        <v>2116</v>
      </c>
      <c r="B3703" t="s">
        <v>8131</v>
      </c>
      <c r="C3703">
        <v>1010</v>
      </c>
      <c r="D3703">
        <v>3</v>
      </c>
      <c r="E3703">
        <v>3</v>
      </c>
      <c r="F3703">
        <v>414</v>
      </c>
      <c r="G3703" t="s">
        <v>7106</v>
      </c>
      <c r="H3703" t="s">
        <v>3697</v>
      </c>
      <c r="I3703">
        <v>1</v>
      </c>
      <c r="J3703">
        <v>3</v>
      </c>
      <c r="K3703">
        <v>78</v>
      </c>
      <c r="L3703">
        <v>1977</v>
      </c>
      <c r="M3703">
        <v>2001</v>
      </c>
      <c r="N3703">
        <v>1671</v>
      </c>
      <c r="O3703" s="35">
        <v>321481</v>
      </c>
      <c r="P3703">
        <v>22</v>
      </c>
      <c r="Q3703">
        <v>0</v>
      </c>
      <c r="R3703">
        <v>0</v>
      </c>
      <c r="U3703" s="36">
        <v>250800</v>
      </c>
      <c r="V3703">
        <v>0.92</v>
      </c>
      <c r="W3703" s="36">
        <v>132000</v>
      </c>
      <c r="X3703">
        <v>300</v>
      </c>
      <c r="Y3703" s="39">
        <v>383100</v>
      </c>
      <c r="Z3703" s="40">
        <v>40324</v>
      </c>
      <c r="AA3703" s="36">
        <v>212500</v>
      </c>
      <c r="AB3703">
        <v>1.8</v>
      </c>
      <c r="AC3703">
        <v>0</v>
      </c>
      <c r="AD3703" s="39">
        <v>361200</v>
      </c>
      <c r="AE3703" s="3">
        <f t="shared" si="115"/>
        <v>6.0631229235880379E-2</v>
      </c>
      <c r="AF3703" s="41">
        <f t="shared" si="114"/>
        <v>6.0631229235880379E-2</v>
      </c>
      <c r="AG3703" t="e">
        <f>VLOOKUP($A3703,'Abatements Granted'!$A$2:$L$402,2,0)</f>
        <v>#N/A</v>
      </c>
      <c r="AH3703" t="e">
        <f>VLOOKUP($A3703,'Abatements Granted'!$A$2:$L$402,10,0)</f>
        <v>#N/A</v>
      </c>
      <c r="AI3703" s="36" t="e">
        <f>VLOOKUP($A3703,'Abatements Granted'!$A$2:$L$402,7,0)</f>
        <v>#N/A</v>
      </c>
    </row>
    <row r="3704" spans="1:35" x14ac:dyDescent="0.2">
      <c r="A3704" s="38" t="s">
        <v>2022</v>
      </c>
      <c r="B3704" t="s">
        <v>8132</v>
      </c>
      <c r="C3704">
        <v>1010</v>
      </c>
      <c r="D3704">
        <v>3</v>
      </c>
      <c r="E3704">
        <v>3</v>
      </c>
      <c r="F3704">
        <v>398</v>
      </c>
      <c r="G3704" t="s">
        <v>7106</v>
      </c>
      <c r="H3704" t="s">
        <v>3697</v>
      </c>
      <c r="I3704">
        <v>1</v>
      </c>
      <c r="J3704">
        <v>3</v>
      </c>
      <c r="K3704">
        <v>78</v>
      </c>
      <c r="L3704">
        <v>1978</v>
      </c>
      <c r="M3704">
        <v>2001</v>
      </c>
      <c r="N3704">
        <v>1440</v>
      </c>
      <c r="O3704" s="35">
        <v>310637</v>
      </c>
      <c r="P3704">
        <v>22</v>
      </c>
      <c r="Q3704">
        <v>0</v>
      </c>
      <c r="R3704">
        <v>0</v>
      </c>
      <c r="U3704" s="36">
        <v>242300</v>
      </c>
      <c r="V3704">
        <v>0.99</v>
      </c>
      <c r="W3704" s="36">
        <v>133400</v>
      </c>
      <c r="X3704">
        <v>300</v>
      </c>
      <c r="Y3704" s="39">
        <v>376000</v>
      </c>
      <c r="Z3704" s="40">
        <v>38149</v>
      </c>
      <c r="AA3704" s="36">
        <v>245000</v>
      </c>
      <c r="AB3704">
        <v>1.53</v>
      </c>
      <c r="AC3704">
        <v>0</v>
      </c>
      <c r="AD3704" s="39">
        <v>350500</v>
      </c>
      <c r="AE3704" s="3">
        <f t="shared" si="115"/>
        <v>7.2753209700427979E-2</v>
      </c>
      <c r="AF3704" s="41">
        <f t="shared" si="114"/>
        <v>7.2753209700427979E-2</v>
      </c>
      <c r="AG3704" t="e">
        <f>VLOOKUP($A3704,'Abatements Granted'!$A$2:$L$402,2,0)</f>
        <v>#N/A</v>
      </c>
      <c r="AH3704" t="e">
        <f>VLOOKUP($A3704,'Abatements Granted'!$A$2:$L$402,10,0)</f>
        <v>#N/A</v>
      </c>
      <c r="AI3704" s="36" t="e">
        <f>VLOOKUP($A3704,'Abatements Granted'!$A$2:$L$402,7,0)</f>
        <v>#N/A</v>
      </c>
    </row>
    <row r="3705" spans="1:35" x14ac:dyDescent="0.2">
      <c r="A3705" s="38" t="s">
        <v>2004</v>
      </c>
      <c r="B3705" t="s">
        <v>8133</v>
      </c>
      <c r="C3705">
        <v>1010</v>
      </c>
      <c r="D3705">
        <v>3</v>
      </c>
      <c r="E3705">
        <v>3</v>
      </c>
      <c r="F3705">
        <v>390</v>
      </c>
      <c r="G3705" t="s">
        <v>7106</v>
      </c>
      <c r="H3705" t="s">
        <v>3689</v>
      </c>
      <c r="I3705">
        <v>1</v>
      </c>
      <c r="J3705">
        <v>3</v>
      </c>
      <c r="K3705">
        <v>78</v>
      </c>
      <c r="L3705">
        <v>1975</v>
      </c>
      <c r="M3705">
        <v>2001</v>
      </c>
      <c r="N3705">
        <v>1463</v>
      </c>
      <c r="O3705" s="35">
        <v>311729</v>
      </c>
      <c r="P3705">
        <v>22</v>
      </c>
      <c r="Q3705">
        <v>0</v>
      </c>
      <c r="R3705">
        <v>0</v>
      </c>
      <c r="U3705" s="36">
        <v>243100</v>
      </c>
      <c r="V3705">
        <v>0.98</v>
      </c>
      <c r="W3705" s="36">
        <v>133100</v>
      </c>
      <c r="X3705">
        <v>500</v>
      </c>
      <c r="Y3705" s="39">
        <v>376700</v>
      </c>
      <c r="Z3705" s="40">
        <v>45226</v>
      </c>
      <c r="AA3705" s="36">
        <v>489000</v>
      </c>
      <c r="AB3705">
        <v>0.77</v>
      </c>
      <c r="AC3705">
        <v>0</v>
      </c>
      <c r="AD3705" s="39">
        <v>350500</v>
      </c>
      <c r="AE3705" s="3">
        <f t="shared" si="115"/>
        <v>7.4750356633380921E-2</v>
      </c>
      <c r="AF3705" s="41">
        <f t="shared" si="114"/>
        <v>7.4750356633380921E-2</v>
      </c>
      <c r="AG3705" t="e">
        <f>VLOOKUP($A3705,'Abatements Granted'!$A$2:$L$402,2,0)</f>
        <v>#N/A</v>
      </c>
      <c r="AH3705" t="e">
        <f>VLOOKUP($A3705,'Abatements Granted'!$A$2:$L$402,10,0)</f>
        <v>#N/A</v>
      </c>
      <c r="AI3705" s="36" t="e">
        <f>VLOOKUP($A3705,'Abatements Granted'!$A$2:$L$402,7,0)</f>
        <v>#N/A</v>
      </c>
    </row>
    <row r="3706" spans="1:35" x14ac:dyDescent="0.2">
      <c r="A3706" s="38" t="s">
        <v>1929</v>
      </c>
      <c r="B3706" t="s">
        <v>8134</v>
      </c>
      <c r="C3706">
        <v>1010</v>
      </c>
      <c r="D3706">
        <v>3</v>
      </c>
      <c r="E3706">
        <v>3</v>
      </c>
      <c r="F3706">
        <v>378</v>
      </c>
      <c r="G3706" t="s">
        <v>7106</v>
      </c>
      <c r="H3706" t="s">
        <v>3681</v>
      </c>
      <c r="I3706">
        <v>2</v>
      </c>
      <c r="J3706">
        <v>4</v>
      </c>
      <c r="K3706">
        <v>78</v>
      </c>
      <c r="L3706">
        <v>1976</v>
      </c>
      <c r="M3706">
        <v>2001</v>
      </c>
      <c r="N3706">
        <v>4492</v>
      </c>
      <c r="O3706" s="35">
        <v>640660</v>
      </c>
      <c r="P3706">
        <v>22</v>
      </c>
      <c r="Q3706">
        <v>0</v>
      </c>
      <c r="R3706">
        <v>0</v>
      </c>
      <c r="U3706" s="36">
        <v>499700</v>
      </c>
      <c r="V3706">
        <v>1.02</v>
      </c>
      <c r="W3706" s="36">
        <v>134000</v>
      </c>
      <c r="X3706">
        <v>7300</v>
      </c>
      <c r="Y3706" s="39">
        <v>641000</v>
      </c>
      <c r="Z3706" s="40">
        <v>41761</v>
      </c>
      <c r="AA3706" s="36">
        <v>421500</v>
      </c>
      <c r="AB3706">
        <v>1.52</v>
      </c>
      <c r="AC3706">
        <v>0</v>
      </c>
      <c r="AD3706" s="39">
        <v>596600</v>
      </c>
      <c r="AE3706" s="3">
        <f t="shared" si="115"/>
        <v>7.4421723097552794E-2</v>
      </c>
      <c r="AF3706" s="41">
        <f t="shared" si="114"/>
        <v>7.4421723097552794E-2</v>
      </c>
      <c r="AG3706" t="e">
        <f>VLOOKUP($A3706,'Abatements Granted'!$A$2:$L$402,2,0)</f>
        <v>#N/A</v>
      </c>
      <c r="AH3706" t="e">
        <f>VLOOKUP($A3706,'Abatements Granted'!$A$2:$L$402,10,0)</f>
        <v>#N/A</v>
      </c>
      <c r="AI3706" s="36" t="e">
        <f>VLOOKUP($A3706,'Abatements Granted'!$A$2:$L$402,7,0)</f>
        <v>#N/A</v>
      </c>
    </row>
    <row r="3707" spans="1:35" x14ac:dyDescent="0.2">
      <c r="A3707" s="38" t="s">
        <v>8135</v>
      </c>
      <c r="B3707" t="s">
        <v>8136</v>
      </c>
      <c r="C3707">
        <v>1320</v>
      </c>
      <c r="D3707">
        <v>3</v>
      </c>
      <c r="E3707">
        <v>0</v>
      </c>
      <c r="F3707">
        <v>646</v>
      </c>
      <c r="G3707" t="s">
        <v>6984</v>
      </c>
      <c r="H3707" t="s">
        <v>3656</v>
      </c>
      <c r="M3707">
        <v>0</v>
      </c>
      <c r="N3707">
        <v>0</v>
      </c>
      <c r="O3707" s="35">
        <v>0</v>
      </c>
      <c r="U3707" s="36">
        <v>0</v>
      </c>
      <c r="V3707">
        <v>1.05</v>
      </c>
      <c r="W3707" s="36">
        <v>1200</v>
      </c>
      <c r="X3707">
        <v>0</v>
      </c>
      <c r="Y3707" s="39">
        <v>1200</v>
      </c>
      <c r="Z3707" s="40">
        <v>36229</v>
      </c>
      <c r="AA3707" s="36">
        <v>1</v>
      </c>
      <c r="AB3707">
        <v>1200</v>
      </c>
      <c r="AC3707" t="s">
        <v>3679</v>
      </c>
      <c r="AD3707" s="39">
        <v>1100</v>
      </c>
      <c r="AE3707" s="3">
        <f t="shared" si="115"/>
        <v>9.0909090909090828E-2</v>
      </c>
      <c r="AF3707" s="41">
        <f t="shared" si="114"/>
        <v>9.0909090909090828E-2</v>
      </c>
      <c r="AG3707" t="e">
        <f>VLOOKUP($A3707,'Abatements Granted'!$A$2:$L$402,2,0)</f>
        <v>#N/A</v>
      </c>
      <c r="AH3707" t="e">
        <f>VLOOKUP($A3707,'Abatements Granted'!$A$2:$L$402,10,0)</f>
        <v>#N/A</v>
      </c>
      <c r="AI3707" s="36" t="e">
        <f>VLOOKUP($A3707,'Abatements Granted'!$A$2:$L$402,7,0)</f>
        <v>#N/A</v>
      </c>
    </row>
    <row r="3708" spans="1:35" x14ac:dyDescent="0.2">
      <c r="A3708" s="38" t="s">
        <v>1557</v>
      </c>
      <c r="B3708" t="s">
        <v>8137</v>
      </c>
      <c r="C3708">
        <v>1010</v>
      </c>
      <c r="D3708">
        <v>3</v>
      </c>
      <c r="E3708">
        <v>3</v>
      </c>
      <c r="F3708">
        <v>3</v>
      </c>
      <c r="G3708" t="s">
        <v>8138</v>
      </c>
      <c r="H3708" t="s">
        <v>3681</v>
      </c>
      <c r="I3708">
        <v>2</v>
      </c>
      <c r="J3708">
        <v>4</v>
      </c>
      <c r="K3708">
        <v>86</v>
      </c>
      <c r="L3708">
        <v>2003</v>
      </c>
      <c r="M3708">
        <v>2009</v>
      </c>
      <c r="N3708">
        <v>3255</v>
      </c>
      <c r="O3708" s="35">
        <v>500730</v>
      </c>
      <c r="P3708">
        <v>14</v>
      </c>
      <c r="Q3708">
        <v>0</v>
      </c>
      <c r="R3708">
        <v>0</v>
      </c>
      <c r="U3708" s="36">
        <v>430600</v>
      </c>
      <c r="V3708">
        <v>2.19</v>
      </c>
      <c r="W3708" s="36">
        <v>149300</v>
      </c>
      <c r="X3708">
        <v>400</v>
      </c>
      <c r="Y3708" s="39">
        <v>580300</v>
      </c>
      <c r="Z3708" s="40">
        <v>39297</v>
      </c>
      <c r="AA3708" s="36">
        <v>468900</v>
      </c>
      <c r="AB3708">
        <v>1.24</v>
      </c>
      <c r="AC3708" t="s">
        <v>3728</v>
      </c>
      <c r="AD3708" s="39">
        <v>539100</v>
      </c>
      <c r="AE3708" s="3">
        <f t="shared" si="115"/>
        <v>7.6423669078093059E-2</v>
      </c>
      <c r="AF3708" s="41">
        <f t="shared" si="114"/>
        <v>7.6423669078093059E-2</v>
      </c>
      <c r="AG3708" t="e">
        <f>VLOOKUP($A3708,'Abatements Granted'!$A$2:$L$402,2,0)</f>
        <v>#N/A</v>
      </c>
      <c r="AH3708" t="e">
        <f>VLOOKUP($A3708,'Abatements Granted'!$A$2:$L$402,10,0)</f>
        <v>#N/A</v>
      </c>
      <c r="AI3708" s="36" t="e">
        <f>VLOOKUP($A3708,'Abatements Granted'!$A$2:$L$402,7,0)</f>
        <v>#N/A</v>
      </c>
    </row>
    <row r="3709" spans="1:35" x14ac:dyDescent="0.2">
      <c r="A3709" s="38" t="s">
        <v>3451</v>
      </c>
      <c r="B3709" t="s">
        <v>8139</v>
      </c>
      <c r="C3709">
        <v>1010</v>
      </c>
      <c r="D3709">
        <v>3</v>
      </c>
      <c r="E3709">
        <v>3</v>
      </c>
      <c r="F3709">
        <v>9</v>
      </c>
      <c r="G3709" t="s">
        <v>8138</v>
      </c>
      <c r="H3709" t="s">
        <v>3681</v>
      </c>
      <c r="I3709">
        <v>2</v>
      </c>
      <c r="J3709">
        <v>4</v>
      </c>
      <c r="K3709">
        <v>86</v>
      </c>
      <c r="L3709">
        <v>2003</v>
      </c>
      <c r="M3709">
        <v>2009</v>
      </c>
      <c r="N3709">
        <v>3166</v>
      </c>
      <c r="O3709" s="35">
        <v>481254</v>
      </c>
      <c r="P3709">
        <v>14</v>
      </c>
      <c r="Q3709">
        <v>0</v>
      </c>
      <c r="R3709">
        <v>0</v>
      </c>
      <c r="U3709" s="36">
        <v>413900</v>
      </c>
      <c r="V3709">
        <v>2.95</v>
      </c>
      <c r="W3709" s="36">
        <v>155500</v>
      </c>
      <c r="X3709">
        <v>0</v>
      </c>
      <c r="Y3709" s="39">
        <v>569400</v>
      </c>
      <c r="Z3709" s="40">
        <v>45091</v>
      </c>
      <c r="AA3709" s="36">
        <v>1</v>
      </c>
      <c r="AB3709">
        <v>569400</v>
      </c>
      <c r="AC3709" t="s">
        <v>3728</v>
      </c>
      <c r="AD3709" s="39">
        <v>528200</v>
      </c>
      <c r="AE3709" s="3">
        <f t="shared" si="115"/>
        <v>7.8000757288905653E-2</v>
      </c>
      <c r="AF3709" s="41">
        <f t="shared" si="114"/>
        <v>7.8000757288905653E-2</v>
      </c>
      <c r="AG3709" t="e">
        <f>VLOOKUP($A3709,'Abatements Granted'!$A$2:$L$402,2,0)</f>
        <v>#N/A</v>
      </c>
      <c r="AH3709" t="e">
        <f>VLOOKUP($A3709,'Abatements Granted'!$A$2:$L$402,10,0)</f>
        <v>#N/A</v>
      </c>
      <c r="AI3709" s="36" t="e">
        <f>VLOOKUP($A3709,'Abatements Granted'!$A$2:$L$402,7,0)</f>
        <v>#N/A</v>
      </c>
    </row>
    <row r="3710" spans="1:35" x14ac:dyDescent="0.2">
      <c r="A3710" s="38" t="s">
        <v>593</v>
      </c>
      <c r="B3710" t="s">
        <v>8140</v>
      </c>
      <c r="C3710">
        <v>1010</v>
      </c>
      <c r="D3710">
        <v>3</v>
      </c>
      <c r="E3710">
        <v>3</v>
      </c>
      <c r="F3710">
        <v>15</v>
      </c>
      <c r="G3710" t="s">
        <v>8138</v>
      </c>
      <c r="H3710" t="s">
        <v>3681</v>
      </c>
      <c r="I3710">
        <v>2</v>
      </c>
      <c r="J3710">
        <v>4</v>
      </c>
      <c r="K3710">
        <v>86</v>
      </c>
      <c r="L3710">
        <v>2003</v>
      </c>
      <c r="M3710">
        <v>2009</v>
      </c>
      <c r="N3710">
        <v>3231</v>
      </c>
      <c r="O3710" s="35">
        <v>493971</v>
      </c>
      <c r="P3710">
        <v>14</v>
      </c>
      <c r="Q3710">
        <v>0</v>
      </c>
      <c r="R3710">
        <v>0</v>
      </c>
      <c r="U3710" s="36">
        <v>424800</v>
      </c>
      <c r="V3710">
        <v>8.9600000000000009</v>
      </c>
      <c r="W3710" s="36">
        <v>204800</v>
      </c>
      <c r="X3710">
        <v>0</v>
      </c>
      <c r="Y3710" s="39">
        <v>629600</v>
      </c>
      <c r="Z3710" s="40">
        <v>38016</v>
      </c>
      <c r="AA3710" s="36">
        <v>434900</v>
      </c>
      <c r="AB3710">
        <v>1.45</v>
      </c>
      <c r="AC3710">
        <v>0</v>
      </c>
      <c r="AD3710" s="39">
        <v>583900</v>
      </c>
      <c r="AE3710" s="3">
        <f t="shared" si="115"/>
        <v>7.8266826511388832E-2</v>
      </c>
      <c r="AF3710" s="41">
        <f t="shared" si="114"/>
        <v>7.8266826511388832E-2</v>
      </c>
      <c r="AG3710" t="e">
        <f>VLOOKUP($A3710,'Abatements Granted'!$A$2:$L$402,2,0)</f>
        <v>#N/A</v>
      </c>
      <c r="AH3710" t="e">
        <f>VLOOKUP($A3710,'Abatements Granted'!$A$2:$L$402,10,0)</f>
        <v>#N/A</v>
      </c>
      <c r="AI3710" s="36" t="e">
        <f>VLOOKUP($A3710,'Abatements Granted'!$A$2:$L$402,7,0)</f>
        <v>#N/A</v>
      </c>
    </row>
    <row r="3711" spans="1:35" x14ac:dyDescent="0.2">
      <c r="A3711" s="38" t="s">
        <v>48</v>
      </c>
      <c r="B3711" t="s">
        <v>8141</v>
      </c>
      <c r="C3711">
        <v>1010</v>
      </c>
      <c r="D3711">
        <v>3</v>
      </c>
      <c r="E3711">
        <v>3</v>
      </c>
      <c r="F3711">
        <v>10</v>
      </c>
      <c r="G3711" t="s">
        <v>8138</v>
      </c>
      <c r="H3711" t="s">
        <v>3681</v>
      </c>
      <c r="I3711">
        <v>2</v>
      </c>
      <c r="J3711">
        <v>4</v>
      </c>
      <c r="K3711">
        <v>86</v>
      </c>
      <c r="L3711">
        <v>2003</v>
      </c>
      <c r="M3711">
        <v>2009</v>
      </c>
      <c r="N3711">
        <v>3228</v>
      </c>
      <c r="O3711" s="35">
        <v>498243</v>
      </c>
      <c r="P3711">
        <v>14</v>
      </c>
      <c r="Q3711">
        <v>0</v>
      </c>
      <c r="R3711">
        <v>0</v>
      </c>
      <c r="U3711" s="36">
        <v>428500</v>
      </c>
      <c r="V3711">
        <v>3.17</v>
      </c>
      <c r="W3711" s="36">
        <v>155100</v>
      </c>
      <c r="X3711">
        <v>0</v>
      </c>
      <c r="Y3711" s="39">
        <v>583600</v>
      </c>
      <c r="Z3711" s="40">
        <v>42170</v>
      </c>
      <c r="AA3711" s="36">
        <v>375000</v>
      </c>
      <c r="AB3711">
        <v>1.56</v>
      </c>
      <c r="AC3711">
        <v>0</v>
      </c>
      <c r="AD3711" s="39">
        <v>542100</v>
      </c>
      <c r="AE3711" s="3">
        <f t="shared" si="115"/>
        <v>7.6554141302342726E-2</v>
      </c>
      <c r="AF3711" s="41">
        <f t="shared" si="114"/>
        <v>7.6554141302342726E-2</v>
      </c>
      <c r="AG3711" t="e">
        <f>VLOOKUP($A3711,'Abatements Granted'!$A$2:$L$402,2,0)</f>
        <v>#N/A</v>
      </c>
      <c r="AH3711" t="e">
        <f>VLOOKUP($A3711,'Abatements Granted'!$A$2:$L$402,10,0)</f>
        <v>#N/A</v>
      </c>
      <c r="AI3711" s="36" t="e">
        <f>VLOOKUP($A3711,'Abatements Granted'!$A$2:$L$402,7,0)</f>
        <v>#N/A</v>
      </c>
    </row>
    <row r="3712" spans="1:35" x14ac:dyDescent="0.2">
      <c r="A3712" s="38" t="s">
        <v>2764</v>
      </c>
      <c r="B3712" t="s">
        <v>8142</v>
      </c>
      <c r="C3712">
        <v>1010</v>
      </c>
      <c r="D3712">
        <v>3</v>
      </c>
      <c r="E3712">
        <v>3</v>
      </c>
      <c r="F3712">
        <v>6</v>
      </c>
      <c r="G3712" t="s">
        <v>8138</v>
      </c>
      <c r="H3712" t="s">
        <v>3681</v>
      </c>
      <c r="I3712">
        <v>2</v>
      </c>
      <c r="J3712">
        <v>4</v>
      </c>
      <c r="K3712">
        <v>86</v>
      </c>
      <c r="L3712">
        <v>2003</v>
      </c>
      <c r="M3712">
        <v>2009</v>
      </c>
      <c r="N3712">
        <v>3180</v>
      </c>
      <c r="O3712" s="35">
        <v>488297</v>
      </c>
      <c r="P3712">
        <v>14</v>
      </c>
      <c r="Q3712">
        <v>0</v>
      </c>
      <c r="R3712">
        <v>0</v>
      </c>
      <c r="U3712" s="36">
        <v>419900</v>
      </c>
      <c r="V3712">
        <v>3.17</v>
      </c>
      <c r="W3712" s="36">
        <v>150500</v>
      </c>
      <c r="X3712">
        <v>300</v>
      </c>
      <c r="Y3712" s="39">
        <v>570700</v>
      </c>
      <c r="Z3712" s="40">
        <v>37852</v>
      </c>
      <c r="AA3712" s="36">
        <v>407500</v>
      </c>
      <c r="AB3712">
        <v>1.4</v>
      </c>
      <c r="AC3712">
        <v>0</v>
      </c>
      <c r="AD3712" s="39">
        <v>530000</v>
      </c>
      <c r="AE3712" s="3">
        <f t="shared" si="115"/>
        <v>7.6792452830188651E-2</v>
      </c>
      <c r="AF3712" s="41">
        <f t="shared" si="114"/>
        <v>7.6792452830188651E-2</v>
      </c>
      <c r="AG3712" t="e">
        <f>VLOOKUP($A3712,'Abatements Granted'!$A$2:$L$402,2,0)</f>
        <v>#N/A</v>
      </c>
      <c r="AH3712" t="e">
        <f>VLOOKUP($A3712,'Abatements Granted'!$A$2:$L$402,10,0)</f>
        <v>#N/A</v>
      </c>
      <c r="AI3712" s="36" t="e">
        <f>VLOOKUP($A3712,'Abatements Granted'!$A$2:$L$402,7,0)</f>
        <v>#N/A</v>
      </c>
    </row>
    <row r="3713" spans="1:35" x14ac:dyDescent="0.2">
      <c r="A3713" s="38" t="s">
        <v>1871</v>
      </c>
      <c r="B3713" t="s">
        <v>8143</v>
      </c>
      <c r="C3713">
        <v>1010</v>
      </c>
      <c r="D3713">
        <v>3</v>
      </c>
      <c r="E3713">
        <v>3</v>
      </c>
      <c r="F3713">
        <v>362</v>
      </c>
      <c r="G3713" t="s">
        <v>7106</v>
      </c>
      <c r="H3713" t="s">
        <v>3689</v>
      </c>
      <c r="I3713">
        <v>1</v>
      </c>
      <c r="J3713">
        <v>3</v>
      </c>
      <c r="K3713">
        <v>82</v>
      </c>
      <c r="L3713">
        <v>1977</v>
      </c>
      <c r="M3713">
        <v>2005</v>
      </c>
      <c r="N3713">
        <v>2047</v>
      </c>
      <c r="O3713" s="35">
        <v>372690</v>
      </c>
      <c r="P3713">
        <v>18</v>
      </c>
      <c r="Q3713">
        <v>0</v>
      </c>
      <c r="R3713">
        <v>0</v>
      </c>
      <c r="U3713" s="36">
        <v>305600</v>
      </c>
      <c r="V3713">
        <v>1.02</v>
      </c>
      <c r="W3713" s="36">
        <v>133900</v>
      </c>
      <c r="X3713">
        <v>28900</v>
      </c>
      <c r="Y3713" s="39">
        <v>468400</v>
      </c>
      <c r="Z3713" s="40">
        <v>37462</v>
      </c>
      <c r="AA3713" s="36">
        <v>176000</v>
      </c>
      <c r="AB3713">
        <v>2.66</v>
      </c>
      <c r="AC3713">
        <v>0</v>
      </c>
      <c r="AD3713" s="39">
        <v>431300</v>
      </c>
      <c r="AE3713" s="3">
        <f t="shared" si="115"/>
        <v>8.6019012288430341E-2</v>
      </c>
      <c r="AF3713" s="41">
        <f t="shared" si="114"/>
        <v>8.6019012288430341E-2</v>
      </c>
      <c r="AG3713" t="e">
        <f>VLOOKUP($A3713,'Abatements Granted'!$A$2:$L$402,2,0)</f>
        <v>#N/A</v>
      </c>
      <c r="AH3713" t="e">
        <f>VLOOKUP($A3713,'Abatements Granted'!$A$2:$L$402,10,0)</f>
        <v>#N/A</v>
      </c>
      <c r="AI3713" s="36" t="e">
        <f>VLOOKUP($A3713,'Abatements Granted'!$A$2:$L$402,7,0)</f>
        <v>#N/A</v>
      </c>
    </row>
    <row r="3714" spans="1:35" x14ac:dyDescent="0.2">
      <c r="A3714" s="38" t="s">
        <v>8144</v>
      </c>
      <c r="B3714" t="s">
        <v>8145</v>
      </c>
      <c r="C3714">
        <v>1320</v>
      </c>
      <c r="D3714">
        <v>3</v>
      </c>
      <c r="E3714">
        <v>0</v>
      </c>
      <c r="F3714">
        <v>342</v>
      </c>
      <c r="G3714" t="s">
        <v>7106</v>
      </c>
      <c r="H3714" t="s">
        <v>3656</v>
      </c>
      <c r="M3714">
        <v>0</v>
      </c>
      <c r="N3714">
        <v>0</v>
      </c>
      <c r="O3714" s="35">
        <v>0</v>
      </c>
      <c r="U3714" s="36">
        <v>0</v>
      </c>
      <c r="V3714">
        <v>6.65</v>
      </c>
      <c r="W3714" s="36">
        <v>7300</v>
      </c>
      <c r="X3714">
        <v>0</v>
      </c>
      <c r="Y3714" s="39">
        <v>7300</v>
      </c>
      <c r="Z3714" s="40">
        <v>40868</v>
      </c>
      <c r="AA3714" s="36">
        <v>2250</v>
      </c>
      <c r="AB3714">
        <v>3.24</v>
      </c>
      <c r="AC3714" t="s">
        <v>4019</v>
      </c>
      <c r="AD3714" s="39">
        <v>6700</v>
      </c>
      <c r="AE3714" s="3">
        <f t="shared" si="115"/>
        <v>8.9552238805970186E-2</v>
      </c>
      <c r="AF3714" s="41">
        <f t="shared" si="114"/>
        <v>8.9552238805970186E-2</v>
      </c>
      <c r="AG3714" t="e">
        <f>VLOOKUP($A3714,'Abatements Granted'!$A$2:$L$402,2,0)</f>
        <v>#N/A</v>
      </c>
      <c r="AH3714" t="e">
        <f>VLOOKUP($A3714,'Abatements Granted'!$A$2:$L$402,10,0)</f>
        <v>#N/A</v>
      </c>
      <c r="AI3714" s="36" t="e">
        <f>VLOOKUP($A3714,'Abatements Granted'!$A$2:$L$402,7,0)</f>
        <v>#N/A</v>
      </c>
    </row>
    <row r="3715" spans="1:35" x14ac:dyDescent="0.2">
      <c r="A3715" s="38" t="s">
        <v>8146</v>
      </c>
      <c r="B3715" t="s">
        <v>8147</v>
      </c>
      <c r="C3715">
        <v>1300</v>
      </c>
      <c r="D3715">
        <v>3</v>
      </c>
      <c r="E3715">
        <v>3</v>
      </c>
      <c r="F3715">
        <v>335</v>
      </c>
      <c r="G3715" t="s">
        <v>7106</v>
      </c>
      <c r="H3715" t="s">
        <v>3656</v>
      </c>
      <c r="M3715">
        <v>0</v>
      </c>
      <c r="N3715">
        <v>0</v>
      </c>
      <c r="O3715" s="35">
        <v>0</v>
      </c>
      <c r="U3715" s="36">
        <v>0</v>
      </c>
      <c r="V3715">
        <v>2.2000000000000002</v>
      </c>
      <c r="W3715" s="36">
        <v>149400</v>
      </c>
      <c r="X3715">
        <v>0</v>
      </c>
      <c r="Y3715" s="39">
        <v>149400</v>
      </c>
      <c r="Z3715" s="40">
        <v>45210</v>
      </c>
      <c r="AA3715" s="36">
        <v>1</v>
      </c>
      <c r="AB3715">
        <v>149400</v>
      </c>
      <c r="AC3715" t="s">
        <v>3889</v>
      </c>
      <c r="AD3715" s="39">
        <v>135500</v>
      </c>
      <c r="AE3715" s="3">
        <f t="shared" si="115"/>
        <v>0.10258302583025825</v>
      </c>
      <c r="AF3715" s="41">
        <f t="shared" si="114"/>
        <v>0.10258302583025825</v>
      </c>
      <c r="AG3715" t="e">
        <f>VLOOKUP($A3715,'Abatements Granted'!$A$2:$L$402,2,0)</f>
        <v>#N/A</v>
      </c>
      <c r="AH3715" t="e">
        <f>VLOOKUP($A3715,'Abatements Granted'!$A$2:$L$402,10,0)</f>
        <v>#N/A</v>
      </c>
      <c r="AI3715" s="36" t="e">
        <f>VLOOKUP($A3715,'Abatements Granted'!$A$2:$L$402,7,0)</f>
        <v>#N/A</v>
      </c>
    </row>
    <row r="3716" spans="1:35" x14ac:dyDescent="0.2">
      <c r="A3716" s="38" t="s">
        <v>1840</v>
      </c>
      <c r="B3716" t="s">
        <v>8148</v>
      </c>
      <c r="C3716">
        <v>1010</v>
      </c>
      <c r="D3716">
        <v>3</v>
      </c>
      <c r="E3716">
        <v>3</v>
      </c>
      <c r="F3716">
        <v>357</v>
      </c>
      <c r="G3716" t="s">
        <v>7106</v>
      </c>
      <c r="H3716" t="s">
        <v>3697</v>
      </c>
      <c r="I3716">
        <v>1</v>
      </c>
      <c r="J3716">
        <v>3</v>
      </c>
      <c r="K3716">
        <v>74</v>
      </c>
      <c r="L3716">
        <v>1974</v>
      </c>
      <c r="M3716">
        <v>1997</v>
      </c>
      <c r="N3716">
        <v>1660</v>
      </c>
      <c r="O3716" s="35">
        <v>308362</v>
      </c>
      <c r="P3716">
        <v>26</v>
      </c>
      <c r="Q3716">
        <v>0</v>
      </c>
      <c r="R3716">
        <v>0</v>
      </c>
      <c r="U3716" s="36">
        <v>228200</v>
      </c>
      <c r="V3716">
        <v>1</v>
      </c>
      <c r="W3716" s="36">
        <v>133600</v>
      </c>
      <c r="X3716">
        <v>11800</v>
      </c>
      <c r="Y3716" s="39">
        <v>373600</v>
      </c>
      <c r="Z3716" s="40">
        <v>44060</v>
      </c>
      <c r="AA3716" s="36">
        <v>304000</v>
      </c>
      <c r="AB3716">
        <v>1.23</v>
      </c>
      <c r="AC3716">
        <v>0</v>
      </c>
      <c r="AD3716" s="39">
        <v>358500</v>
      </c>
      <c r="AE3716" s="3">
        <f t="shared" si="115"/>
        <v>4.2119944211994387E-2</v>
      </c>
      <c r="AF3716" s="41">
        <f t="shared" si="114"/>
        <v>4.2119944211994387E-2</v>
      </c>
      <c r="AG3716" t="e">
        <f>VLOOKUP($A3716,'Abatements Granted'!$A$2:$L$402,2,0)</f>
        <v>#N/A</v>
      </c>
      <c r="AH3716" t="e">
        <f>VLOOKUP($A3716,'Abatements Granted'!$A$2:$L$402,10,0)</f>
        <v>#N/A</v>
      </c>
      <c r="AI3716" s="36" t="e">
        <f>VLOOKUP($A3716,'Abatements Granted'!$A$2:$L$402,7,0)</f>
        <v>#N/A</v>
      </c>
    </row>
    <row r="3717" spans="1:35" x14ac:dyDescent="0.2">
      <c r="A3717" s="38" t="s">
        <v>1918</v>
      </c>
      <c r="B3717" t="s">
        <v>8149</v>
      </c>
      <c r="C3717">
        <v>1010</v>
      </c>
      <c r="D3717">
        <v>3</v>
      </c>
      <c r="E3717">
        <v>3</v>
      </c>
      <c r="F3717">
        <v>371</v>
      </c>
      <c r="G3717" t="s">
        <v>7106</v>
      </c>
      <c r="H3717" t="s">
        <v>3697</v>
      </c>
      <c r="I3717">
        <v>1</v>
      </c>
      <c r="J3717">
        <v>3</v>
      </c>
      <c r="K3717">
        <v>78</v>
      </c>
      <c r="L3717">
        <v>1974</v>
      </c>
      <c r="M3717">
        <v>2001</v>
      </c>
      <c r="N3717">
        <v>1761</v>
      </c>
      <c r="O3717" s="35">
        <v>366358</v>
      </c>
      <c r="P3717">
        <v>22</v>
      </c>
      <c r="Q3717">
        <v>0</v>
      </c>
      <c r="R3717">
        <v>0</v>
      </c>
      <c r="U3717" s="36">
        <v>285800</v>
      </c>
      <c r="V3717">
        <v>1.1299999999999999</v>
      </c>
      <c r="W3717" s="36">
        <v>136200</v>
      </c>
      <c r="X3717">
        <v>500</v>
      </c>
      <c r="Y3717" s="39">
        <v>422500</v>
      </c>
      <c r="Z3717" s="40">
        <v>45092</v>
      </c>
      <c r="AA3717" s="36">
        <v>420000</v>
      </c>
      <c r="AB3717">
        <v>1.01</v>
      </c>
      <c r="AC3717">
        <v>0</v>
      </c>
      <c r="AD3717" s="39">
        <v>395300</v>
      </c>
      <c r="AE3717" s="3">
        <f t="shared" si="115"/>
        <v>6.8808499873513895E-2</v>
      </c>
      <c r="AF3717" s="41">
        <f t="shared" si="114"/>
        <v>6.8808499873513895E-2</v>
      </c>
      <c r="AG3717" t="e">
        <f>VLOOKUP($A3717,'Abatements Granted'!$A$2:$L$402,2,0)</f>
        <v>#N/A</v>
      </c>
      <c r="AH3717" t="e">
        <f>VLOOKUP($A3717,'Abatements Granted'!$A$2:$L$402,10,0)</f>
        <v>#N/A</v>
      </c>
      <c r="AI3717" s="36" t="e">
        <f>VLOOKUP($A3717,'Abatements Granted'!$A$2:$L$402,7,0)</f>
        <v>#N/A</v>
      </c>
    </row>
    <row r="3718" spans="1:35" x14ac:dyDescent="0.2">
      <c r="A3718" s="38" t="s">
        <v>1958</v>
      </c>
      <c r="B3718" t="s">
        <v>8150</v>
      </c>
      <c r="C3718">
        <v>1010</v>
      </c>
      <c r="D3718">
        <v>3</v>
      </c>
      <c r="E3718">
        <v>3</v>
      </c>
      <c r="F3718">
        <v>381</v>
      </c>
      <c r="G3718" t="s">
        <v>7106</v>
      </c>
      <c r="H3718" t="s">
        <v>3697</v>
      </c>
      <c r="I3718">
        <v>1</v>
      </c>
      <c r="J3718">
        <v>3</v>
      </c>
      <c r="K3718">
        <v>77</v>
      </c>
      <c r="L3718">
        <v>1972</v>
      </c>
      <c r="M3718">
        <v>2000</v>
      </c>
      <c r="N3718">
        <v>1652</v>
      </c>
      <c r="O3718" s="35">
        <v>337718</v>
      </c>
      <c r="P3718">
        <v>23</v>
      </c>
      <c r="Q3718">
        <v>0</v>
      </c>
      <c r="R3718">
        <v>0</v>
      </c>
      <c r="U3718" s="36">
        <v>260000</v>
      </c>
      <c r="V3718">
        <v>1.1200000000000001</v>
      </c>
      <c r="W3718" s="36">
        <v>136000</v>
      </c>
      <c r="X3718">
        <v>600</v>
      </c>
      <c r="Y3718" s="39">
        <v>396600</v>
      </c>
      <c r="Z3718" s="40">
        <v>43829</v>
      </c>
      <c r="AA3718" s="36">
        <v>295000</v>
      </c>
      <c r="AB3718">
        <v>1.34</v>
      </c>
      <c r="AC3718">
        <v>0</v>
      </c>
      <c r="AD3718" s="39">
        <v>372900</v>
      </c>
      <c r="AE3718" s="3">
        <f t="shared" si="115"/>
        <v>6.3555913113435336E-2</v>
      </c>
      <c r="AF3718" s="41">
        <f t="shared" si="114"/>
        <v>6.3555913113435336E-2</v>
      </c>
      <c r="AG3718" t="e">
        <f>VLOOKUP($A3718,'Abatements Granted'!$A$2:$L$402,2,0)</f>
        <v>#N/A</v>
      </c>
      <c r="AH3718" t="e">
        <f>VLOOKUP($A3718,'Abatements Granted'!$A$2:$L$402,10,0)</f>
        <v>#N/A</v>
      </c>
      <c r="AI3718" s="36" t="e">
        <f>VLOOKUP($A3718,'Abatements Granted'!$A$2:$L$402,7,0)</f>
        <v>#N/A</v>
      </c>
    </row>
    <row r="3719" spans="1:35" x14ac:dyDescent="0.2">
      <c r="A3719" s="38" t="s">
        <v>2013</v>
      </c>
      <c r="B3719" t="s">
        <v>8151</v>
      </c>
      <c r="C3719">
        <v>1010</v>
      </c>
      <c r="D3719">
        <v>3</v>
      </c>
      <c r="E3719">
        <v>3</v>
      </c>
      <c r="F3719">
        <v>393</v>
      </c>
      <c r="G3719" t="s">
        <v>7106</v>
      </c>
      <c r="H3719" t="s">
        <v>3689</v>
      </c>
      <c r="I3719">
        <v>1</v>
      </c>
      <c r="J3719">
        <v>3</v>
      </c>
      <c r="K3719">
        <v>78</v>
      </c>
      <c r="L3719">
        <v>1975</v>
      </c>
      <c r="M3719">
        <v>2001</v>
      </c>
      <c r="N3719">
        <v>1878</v>
      </c>
      <c r="O3719" s="35">
        <v>356310</v>
      </c>
      <c r="P3719">
        <v>22</v>
      </c>
      <c r="Q3719">
        <v>0</v>
      </c>
      <c r="R3719">
        <v>0</v>
      </c>
      <c r="U3719" s="36">
        <v>277900</v>
      </c>
      <c r="V3719">
        <v>1.2</v>
      </c>
      <c r="W3719" s="36">
        <v>137300</v>
      </c>
      <c r="X3719">
        <v>200</v>
      </c>
      <c r="Y3719" s="39">
        <v>415400</v>
      </c>
      <c r="Z3719" s="40">
        <v>37833</v>
      </c>
      <c r="AA3719" s="36">
        <v>242000</v>
      </c>
      <c r="AB3719">
        <v>1.72</v>
      </c>
      <c r="AC3719">
        <v>0</v>
      </c>
      <c r="AD3719" s="39">
        <v>392600</v>
      </c>
      <c r="AE3719" s="3">
        <f t="shared" si="115"/>
        <v>5.8074375955170732E-2</v>
      </c>
      <c r="AF3719" s="41">
        <f t="shared" ref="AF3719:AF3782" si="116">_xlfn.IFNA(IF($AH3719="GRANTED",  (($Y3719-$AI3719)/$AI3719), (AE3719)),AE3719)</f>
        <v>5.8074375955170732E-2</v>
      </c>
      <c r="AG3719" t="e">
        <f>VLOOKUP($A3719,'Abatements Granted'!$A$2:$L$402,2,0)</f>
        <v>#N/A</v>
      </c>
      <c r="AH3719" t="e">
        <f>VLOOKUP($A3719,'Abatements Granted'!$A$2:$L$402,10,0)</f>
        <v>#N/A</v>
      </c>
      <c r="AI3719" s="36" t="e">
        <f>VLOOKUP($A3719,'Abatements Granted'!$A$2:$L$402,7,0)</f>
        <v>#N/A</v>
      </c>
    </row>
    <row r="3720" spans="1:35" x14ac:dyDescent="0.2">
      <c r="A3720" s="38" t="s">
        <v>2111</v>
      </c>
      <c r="B3720" t="s">
        <v>8152</v>
      </c>
      <c r="C3720">
        <v>1010</v>
      </c>
      <c r="D3720">
        <v>3</v>
      </c>
      <c r="E3720">
        <v>3</v>
      </c>
      <c r="F3720">
        <v>411</v>
      </c>
      <c r="G3720" t="s">
        <v>7106</v>
      </c>
      <c r="H3720" t="s">
        <v>3697</v>
      </c>
      <c r="I3720">
        <v>1</v>
      </c>
      <c r="J3720">
        <v>3</v>
      </c>
      <c r="K3720">
        <v>78</v>
      </c>
      <c r="L3720">
        <v>1975</v>
      </c>
      <c r="M3720">
        <v>2001</v>
      </c>
      <c r="N3720">
        <v>1559</v>
      </c>
      <c r="O3720" s="35">
        <v>315077</v>
      </c>
      <c r="P3720">
        <v>22</v>
      </c>
      <c r="Q3720">
        <v>0</v>
      </c>
      <c r="R3720">
        <v>0</v>
      </c>
      <c r="U3720" s="36">
        <v>245800</v>
      </c>
      <c r="V3720">
        <v>1.1499999999999999</v>
      </c>
      <c r="W3720" s="36">
        <v>136500</v>
      </c>
      <c r="X3720">
        <v>17700</v>
      </c>
      <c r="Y3720" s="39">
        <v>400000</v>
      </c>
      <c r="Z3720" s="40">
        <v>35244</v>
      </c>
      <c r="AA3720" s="36">
        <v>130000</v>
      </c>
      <c r="AB3720">
        <v>3.08</v>
      </c>
      <c r="AC3720" t="s">
        <v>3657</v>
      </c>
      <c r="AD3720" s="39">
        <v>373400</v>
      </c>
      <c r="AE3720" s="3">
        <f t="shared" ref="AE3720:AE3783" si="117">IFERROR(Y3720/AD3720-1,"")</f>
        <v>7.1237279057311254E-2</v>
      </c>
      <c r="AF3720" s="41">
        <f t="shared" si="116"/>
        <v>7.1237279057311254E-2</v>
      </c>
      <c r="AG3720" t="e">
        <f>VLOOKUP($A3720,'Abatements Granted'!$A$2:$L$402,2,0)</f>
        <v>#N/A</v>
      </c>
      <c r="AH3720" t="e">
        <f>VLOOKUP($A3720,'Abatements Granted'!$A$2:$L$402,10,0)</f>
        <v>#N/A</v>
      </c>
      <c r="AI3720" s="36" t="e">
        <f>VLOOKUP($A3720,'Abatements Granted'!$A$2:$L$402,7,0)</f>
        <v>#N/A</v>
      </c>
    </row>
    <row r="3721" spans="1:35" x14ac:dyDescent="0.2">
      <c r="A3721" s="38" t="s">
        <v>2748</v>
      </c>
      <c r="B3721" t="s">
        <v>8153</v>
      </c>
      <c r="C3721">
        <v>1010</v>
      </c>
      <c r="D3721">
        <v>3</v>
      </c>
      <c r="E3721">
        <v>3</v>
      </c>
      <c r="F3721">
        <v>598</v>
      </c>
      <c r="G3721" t="s">
        <v>6984</v>
      </c>
      <c r="H3721" t="s">
        <v>3697</v>
      </c>
      <c r="I3721">
        <v>1</v>
      </c>
      <c r="J3721">
        <v>3</v>
      </c>
      <c r="K3721">
        <v>77</v>
      </c>
      <c r="L3721">
        <v>1972</v>
      </c>
      <c r="M3721">
        <v>2000</v>
      </c>
      <c r="N3721">
        <v>1531</v>
      </c>
      <c r="O3721" s="35">
        <v>335184</v>
      </c>
      <c r="P3721">
        <v>23</v>
      </c>
      <c r="Q3721">
        <v>0</v>
      </c>
      <c r="R3721">
        <v>0</v>
      </c>
      <c r="U3721" s="36">
        <v>258100</v>
      </c>
      <c r="V3721">
        <v>1.05</v>
      </c>
      <c r="W3721" s="36">
        <v>134500</v>
      </c>
      <c r="X3721">
        <v>100</v>
      </c>
      <c r="Y3721" s="39">
        <v>392700</v>
      </c>
      <c r="Z3721" s="40">
        <v>39569</v>
      </c>
      <c r="AA3721" s="36">
        <v>259900</v>
      </c>
      <c r="AB3721">
        <v>1.51</v>
      </c>
      <c r="AC3721">
        <v>0</v>
      </c>
      <c r="AD3721" s="39">
        <v>370700</v>
      </c>
      <c r="AE3721" s="3">
        <f t="shared" si="117"/>
        <v>5.9347181008902128E-2</v>
      </c>
      <c r="AF3721" s="41">
        <f t="shared" si="116"/>
        <v>5.9347181008902128E-2</v>
      </c>
      <c r="AG3721" t="e">
        <f>VLOOKUP($A3721,'Abatements Granted'!$A$2:$L$402,2,0)</f>
        <v>#N/A</v>
      </c>
      <c r="AH3721" t="e">
        <f>VLOOKUP($A3721,'Abatements Granted'!$A$2:$L$402,10,0)</f>
        <v>#N/A</v>
      </c>
      <c r="AI3721" s="36" t="e">
        <f>VLOOKUP($A3721,'Abatements Granted'!$A$2:$L$402,7,0)</f>
        <v>#N/A</v>
      </c>
    </row>
    <row r="3722" spans="1:35" x14ac:dyDescent="0.2">
      <c r="A3722" s="38" t="s">
        <v>2737</v>
      </c>
      <c r="B3722" t="s">
        <v>8154</v>
      </c>
      <c r="C3722">
        <v>1010</v>
      </c>
      <c r="D3722">
        <v>3</v>
      </c>
      <c r="E3722">
        <v>3</v>
      </c>
      <c r="F3722">
        <v>590</v>
      </c>
      <c r="G3722" t="s">
        <v>6984</v>
      </c>
      <c r="H3722" t="s">
        <v>3697</v>
      </c>
      <c r="I3722">
        <v>1</v>
      </c>
      <c r="J3722">
        <v>3</v>
      </c>
      <c r="K3722">
        <v>78</v>
      </c>
      <c r="L3722">
        <v>1978</v>
      </c>
      <c r="M3722">
        <v>2001</v>
      </c>
      <c r="N3722">
        <v>1469</v>
      </c>
      <c r="O3722" s="35">
        <v>323818</v>
      </c>
      <c r="P3722">
        <v>22</v>
      </c>
      <c r="Q3722">
        <v>0</v>
      </c>
      <c r="R3722">
        <v>0</v>
      </c>
      <c r="U3722" s="36">
        <v>252600</v>
      </c>
      <c r="V3722">
        <v>0.95</v>
      </c>
      <c r="W3722" s="36">
        <v>132500</v>
      </c>
      <c r="X3722">
        <v>200</v>
      </c>
      <c r="Y3722" s="39">
        <v>385300</v>
      </c>
      <c r="Z3722" s="40">
        <v>40422</v>
      </c>
      <c r="AA3722" s="36">
        <v>210000</v>
      </c>
      <c r="AB3722">
        <v>1.83</v>
      </c>
      <c r="AC3722">
        <v>0</v>
      </c>
      <c r="AD3722" s="39">
        <v>359900</v>
      </c>
      <c r="AE3722" s="3">
        <f t="shared" si="117"/>
        <v>7.057515976660178E-2</v>
      </c>
      <c r="AF3722" s="41">
        <f t="shared" si="116"/>
        <v>7.057515976660178E-2</v>
      </c>
      <c r="AG3722" t="e">
        <f>VLOOKUP($A3722,'Abatements Granted'!$A$2:$L$402,2,0)</f>
        <v>#N/A</v>
      </c>
      <c r="AH3722" t="e">
        <f>VLOOKUP($A3722,'Abatements Granted'!$A$2:$L$402,10,0)</f>
        <v>#N/A</v>
      </c>
      <c r="AI3722" s="36" t="e">
        <f>VLOOKUP($A3722,'Abatements Granted'!$A$2:$L$402,7,0)</f>
        <v>#N/A</v>
      </c>
    </row>
    <row r="3723" spans="1:35" x14ac:dyDescent="0.2">
      <c r="A3723" s="38" t="s">
        <v>2719</v>
      </c>
      <c r="B3723" t="s">
        <v>8155</v>
      </c>
      <c r="C3723">
        <v>1010</v>
      </c>
      <c r="D3723">
        <v>3</v>
      </c>
      <c r="E3723">
        <v>3</v>
      </c>
      <c r="F3723">
        <v>586</v>
      </c>
      <c r="G3723" t="s">
        <v>6984</v>
      </c>
      <c r="H3723" t="s">
        <v>3681</v>
      </c>
      <c r="I3723">
        <v>2</v>
      </c>
      <c r="J3723">
        <v>3</v>
      </c>
      <c r="K3723">
        <v>82</v>
      </c>
      <c r="L3723">
        <v>1978</v>
      </c>
      <c r="M3723">
        <v>2005</v>
      </c>
      <c r="N3723">
        <v>2430</v>
      </c>
      <c r="O3723" s="35">
        <v>379358</v>
      </c>
      <c r="P3723">
        <v>18</v>
      </c>
      <c r="Q3723">
        <v>0</v>
      </c>
      <c r="R3723">
        <v>0</v>
      </c>
      <c r="U3723" s="36">
        <v>311100</v>
      </c>
      <c r="V3723">
        <v>0.94</v>
      </c>
      <c r="W3723" s="36">
        <v>132400</v>
      </c>
      <c r="X3723">
        <v>1500</v>
      </c>
      <c r="Y3723" s="39">
        <v>445000</v>
      </c>
      <c r="Z3723" s="40">
        <v>44631</v>
      </c>
      <c r="AA3723" s="36">
        <v>515000</v>
      </c>
      <c r="AB3723">
        <v>0.86</v>
      </c>
      <c r="AC3723">
        <v>0</v>
      </c>
      <c r="AD3723" s="39">
        <v>398000</v>
      </c>
      <c r="AE3723" s="3">
        <f t="shared" si="117"/>
        <v>0.11809045226130643</v>
      </c>
      <c r="AF3723" s="41">
        <f t="shared" si="116"/>
        <v>0.11809045226130643</v>
      </c>
      <c r="AG3723" t="e">
        <f>VLOOKUP($A3723,'Abatements Granted'!$A$2:$L$402,2,0)</f>
        <v>#N/A</v>
      </c>
      <c r="AH3723" t="e">
        <f>VLOOKUP($A3723,'Abatements Granted'!$A$2:$L$402,10,0)</f>
        <v>#N/A</v>
      </c>
      <c r="AI3723" s="36" t="e">
        <f>VLOOKUP($A3723,'Abatements Granted'!$A$2:$L$402,7,0)</f>
        <v>#N/A</v>
      </c>
    </row>
    <row r="3724" spans="1:35" x14ac:dyDescent="0.2">
      <c r="A3724" s="38" t="s">
        <v>8156</v>
      </c>
      <c r="B3724" t="s">
        <v>8157</v>
      </c>
      <c r="C3724">
        <v>1320</v>
      </c>
      <c r="D3724">
        <v>3</v>
      </c>
      <c r="E3724">
        <v>0</v>
      </c>
      <c r="F3724">
        <v>0</v>
      </c>
      <c r="G3724" t="s">
        <v>6984</v>
      </c>
      <c r="H3724" t="s">
        <v>3656</v>
      </c>
      <c r="M3724">
        <v>0</v>
      </c>
      <c r="N3724">
        <v>0</v>
      </c>
      <c r="O3724" s="35">
        <v>0</v>
      </c>
      <c r="U3724" s="36">
        <v>0</v>
      </c>
      <c r="V3724">
        <v>0.25</v>
      </c>
      <c r="W3724" s="36">
        <v>2100</v>
      </c>
      <c r="X3724">
        <v>0</v>
      </c>
      <c r="Y3724" s="39">
        <v>2100</v>
      </c>
      <c r="Z3724" s="40">
        <v>40470</v>
      </c>
      <c r="AA3724" s="36">
        <v>100</v>
      </c>
      <c r="AB3724">
        <v>21</v>
      </c>
      <c r="AC3724" t="s">
        <v>3676</v>
      </c>
      <c r="AD3724" s="39">
        <v>1900</v>
      </c>
      <c r="AE3724" s="3">
        <f t="shared" si="117"/>
        <v>0.10526315789473695</v>
      </c>
      <c r="AF3724" s="41">
        <f t="shared" si="116"/>
        <v>0.10526315789473695</v>
      </c>
      <c r="AG3724" t="e">
        <f>VLOOKUP($A3724,'Abatements Granted'!$A$2:$L$402,2,0)</f>
        <v>#N/A</v>
      </c>
      <c r="AH3724" t="e">
        <f>VLOOKUP($A3724,'Abatements Granted'!$A$2:$L$402,10,0)</f>
        <v>#N/A</v>
      </c>
      <c r="AI3724" s="36" t="e">
        <f>VLOOKUP($A3724,'Abatements Granted'!$A$2:$L$402,7,0)</f>
        <v>#N/A</v>
      </c>
    </row>
    <row r="3725" spans="1:35" x14ac:dyDescent="0.2">
      <c r="A3725" s="38" t="s">
        <v>1594</v>
      </c>
      <c r="B3725" t="s">
        <v>8158</v>
      </c>
      <c r="C3725">
        <v>1010</v>
      </c>
      <c r="D3725">
        <v>3</v>
      </c>
      <c r="E3725">
        <v>3</v>
      </c>
      <c r="F3725">
        <v>305</v>
      </c>
      <c r="G3725" t="s">
        <v>7106</v>
      </c>
      <c r="H3725">
        <v>3</v>
      </c>
      <c r="I3725">
        <v>2</v>
      </c>
      <c r="J3725">
        <v>3</v>
      </c>
      <c r="K3725">
        <v>78</v>
      </c>
      <c r="L3725">
        <v>1976</v>
      </c>
      <c r="M3725">
        <v>2001</v>
      </c>
      <c r="N3725">
        <v>1892</v>
      </c>
      <c r="O3725" s="35">
        <v>318874</v>
      </c>
      <c r="P3725">
        <v>22</v>
      </c>
      <c r="Q3725">
        <v>0</v>
      </c>
      <c r="R3725">
        <v>0</v>
      </c>
      <c r="U3725" s="36">
        <v>248700</v>
      </c>
      <c r="V3725">
        <v>1.32</v>
      </c>
      <c r="W3725" s="36">
        <v>139000</v>
      </c>
      <c r="X3725">
        <v>500</v>
      </c>
      <c r="Y3725" s="39">
        <v>388200</v>
      </c>
      <c r="Z3725" s="40">
        <v>37034</v>
      </c>
      <c r="AA3725" s="36">
        <v>100</v>
      </c>
      <c r="AB3725">
        <v>3882</v>
      </c>
      <c r="AC3725" t="s">
        <v>3657</v>
      </c>
      <c r="AD3725" s="39">
        <v>377200</v>
      </c>
      <c r="AE3725" s="3">
        <f t="shared" si="117"/>
        <v>2.9162248144220637E-2</v>
      </c>
      <c r="AF3725" s="41">
        <f t="shared" si="116"/>
        <v>2.9162248144220637E-2</v>
      </c>
      <c r="AG3725" t="e">
        <f>VLOOKUP($A3725,'Abatements Granted'!$A$2:$L$402,2,0)</f>
        <v>#N/A</v>
      </c>
      <c r="AH3725" t="e">
        <f>VLOOKUP($A3725,'Abatements Granted'!$A$2:$L$402,10,0)</f>
        <v>#N/A</v>
      </c>
      <c r="AI3725" s="36" t="e">
        <f>VLOOKUP($A3725,'Abatements Granted'!$A$2:$L$402,7,0)</f>
        <v>#N/A</v>
      </c>
    </row>
    <row r="3726" spans="1:35" x14ac:dyDescent="0.2">
      <c r="A3726" s="38" t="s">
        <v>1650</v>
      </c>
      <c r="B3726" t="s">
        <v>8159</v>
      </c>
      <c r="C3726">
        <v>1010</v>
      </c>
      <c r="D3726">
        <v>3</v>
      </c>
      <c r="E3726">
        <v>3</v>
      </c>
      <c r="F3726">
        <v>315</v>
      </c>
      <c r="G3726" t="s">
        <v>7106</v>
      </c>
      <c r="H3726" t="s">
        <v>3666</v>
      </c>
      <c r="I3726">
        <v>1.75</v>
      </c>
      <c r="J3726">
        <v>3</v>
      </c>
      <c r="K3726">
        <v>80</v>
      </c>
      <c r="L3726">
        <v>1976</v>
      </c>
      <c r="M3726">
        <v>2003</v>
      </c>
      <c r="N3726">
        <v>2647</v>
      </c>
      <c r="O3726" s="35">
        <v>421694</v>
      </c>
      <c r="P3726">
        <v>20</v>
      </c>
      <c r="Q3726">
        <v>0</v>
      </c>
      <c r="R3726">
        <v>0</v>
      </c>
      <c r="U3726" s="36">
        <v>337400</v>
      </c>
      <c r="V3726">
        <v>1.1200000000000001</v>
      </c>
      <c r="W3726" s="36">
        <v>136000</v>
      </c>
      <c r="X3726">
        <v>400</v>
      </c>
      <c r="Y3726" s="39">
        <v>473800</v>
      </c>
      <c r="Z3726" s="40">
        <v>27941</v>
      </c>
      <c r="AA3726" s="36">
        <v>35300</v>
      </c>
      <c r="AB3726">
        <v>13.42</v>
      </c>
      <c r="AC3726">
        <v>0</v>
      </c>
      <c r="AD3726" s="39">
        <v>457200</v>
      </c>
      <c r="AE3726" s="3">
        <f t="shared" si="117"/>
        <v>3.6307961504811859E-2</v>
      </c>
      <c r="AF3726" s="41">
        <f t="shared" si="116"/>
        <v>3.6307961504811859E-2</v>
      </c>
      <c r="AG3726" t="e">
        <f>VLOOKUP($A3726,'Abatements Granted'!$A$2:$L$402,2,0)</f>
        <v>#N/A</v>
      </c>
      <c r="AH3726" t="e">
        <f>VLOOKUP($A3726,'Abatements Granted'!$A$2:$L$402,10,0)</f>
        <v>#N/A</v>
      </c>
      <c r="AI3726" s="36" t="e">
        <f>VLOOKUP($A3726,'Abatements Granted'!$A$2:$L$402,7,0)</f>
        <v>#N/A</v>
      </c>
    </row>
    <row r="3727" spans="1:35" x14ac:dyDescent="0.2">
      <c r="A3727" s="38" t="s">
        <v>1697</v>
      </c>
      <c r="B3727" t="s">
        <v>8160</v>
      </c>
      <c r="C3727">
        <v>1010</v>
      </c>
      <c r="D3727">
        <v>3</v>
      </c>
      <c r="E3727">
        <v>3</v>
      </c>
      <c r="F3727">
        <v>323</v>
      </c>
      <c r="G3727" t="s">
        <v>7106</v>
      </c>
      <c r="H3727" t="s">
        <v>3681</v>
      </c>
      <c r="I3727">
        <v>2</v>
      </c>
      <c r="J3727">
        <v>4</v>
      </c>
      <c r="K3727">
        <v>96</v>
      </c>
      <c r="L3727">
        <v>2019</v>
      </c>
      <c r="M3727">
        <v>2019</v>
      </c>
      <c r="N3727">
        <v>3079</v>
      </c>
      <c r="O3727" s="35">
        <v>473278</v>
      </c>
      <c r="P3727">
        <v>4</v>
      </c>
      <c r="Q3727">
        <v>0</v>
      </c>
      <c r="R3727">
        <v>0</v>
      </c>
      <c r="U3727" s="36">
        <v>454300</v>
      </c>
      <c r="V3727">
        <v>30.43</v>
      </c>
      <c r="W3727" s="36">
        <v>350200</v>
      </c>
      <c r="X3727">
        <v>0</v>
      </c>
      <c r="Y3727" s="39">
        <v>804500</v>
      </c>
      <c r="Z3727" s="40">
        <v>43119</v>
      </c>
      <c r="AA3727" s="36">
        <v>129000</v>
      </c>
      <c r="AB3727">
        <v>6.24</v>
      </c>
      <c r="AC3727" t="s">
        <v>4015</v>
      </c>
      <c r="AD3727" s="39">
        <v>748100</v>
      </c>
      <c r="AE3727" s="3">
        <f t="shared" si="117"/>
        <v>7.5390990509290212E-2</v>
      </c>
      <c r="AF3727" s="41">
        <f t="shared" si="116"/>
        <v>7.5390990509290212E-2</v>
      </c>
      <c r="AG3727" t="e">
        <f>VLOOKUP($A3727,'Abatements Granted'!$A$2:$L$402,2,0)</f>
        <v>#N/A</v>
      </c>
      <c r="AH3727" t="e">
        <f>VLOOKUP($A3727,'Abatements Granted'!$A$2:$L$402,10,0)</f>
        <v>#N/A</v>
      </c>
      <c r="AI3727" s="36" t="e">
        <f>VLOOKUP($A3727,'Abatements Granted'!$A$2:$L$402,7,0)</f>
        <v>#N/A</v>
      </c>
    </row>
    <row r="3728" spans="1:35" x14ac:dyDescent="0.2">
      <c r="A3728" s="38" t="s">
        <v>3451</v>
      </c>
      <c r="B3728" t="s">
        <v>8161</v>
      </c>
      <c r="C3728">
        <v>1300</v>
      </c>
      <c r="D3728">
        <v>3</v>
      </c>
      <c r="E3728">
        <v>0</v>
      </c>
      <c r="F3728">
        <v>9</v>
      </c>
      <c r="G3728" t="s">
        <v>8138</v>
      </c>
      <c r="H3728" t="s">
        <v>3656</v>
      </c>
      <c r="M3728">
        <v>0</v>
      </c>
      <c r="N3728">
        <v>0</v>
      </c>
      <c r="O3728" s="35">
        <v>0</v>
      </c>
      <c r="U3728" s="36">
        <v>0</v>
      </c>
      <c r="V3728">
        <v>0.56000000000000005</v>
      </c>
      <c r="W3728" s="36">
        <v>4600</v>
      </c>
      <c r="X3728">
        <v>0</v>
      </c>
      <c r="Y3728" s="39">
        <v>4600</v>
      </c>
      <c r="Z3728" s="40">
        <v>45091</v>
      </c>
      <c r="AA3728" s="36">
        <v>1</v>
      </c>
      <c r="AB3728">
        <v>4600</v>
      </c>
      <c r="AC3728" t="s">
        <v>3728</v>
      </c>
      <c r="AD3728" s="39">
        <v>4200</v>
      </c>
      <c r="AE3728" s="3">
        <f t="shared" si="117"/>
        <v>9.5238095238095344E-2</v>
      </c>
      <c r="AF3728" s="41">
        <f t="shared" si="116"/>
        <v>9.5238095238095344E-2</v>
      </c>
      <c r="AG3728" t="e">
        <f>VLOOKUP($A3728,'Abatements Granted'!$A$2:$L$402,2,0)</f>
        <v>#N/A</v>
      </c>
      <c r="AH3728" t="e">
        <f>VLOOKUP($A3728,'Abatements Granted'!$A$2:$L$402,10,0)</f>
        <v>#N/A</v>
      </c>
      <c r="AI3728" s="36" t="e">
        <f>VLOOKUP($A3728,'Abatements Granted'!$A$2:$L$402,7,0)</f>
        <v>#N/A</v>
      </c>
    </row>
    <row r="3729" spans="1:35" x14ac:dyDescent="0.2">
      <c r="A3729" s="38" t="s">
        <v>1557</v>
      </c>
      <c r="B3729" t="s">
        <v>8162</v>
      </c>
      <c r="C3729">
        <v>1300</v>
      </c>
      <c r="D3729">
        <v>3</v>
      </c>
      <c r="E3729">
        <v>0</v>
      </c>
      <c r="F3729">
        <v>3</v>
      </c>
      <c r="G3729" t="s">
        <v>8138</v>
      </c>
      <c r="H3729" t="s">
        <v>3656</v>
      </c>
      <c r="M3729">
        <v>0</v>
      </c>
      <c r="N3729">
        <v>0</v>
      </c>
      <c r="O3729" s="35">
        <v>0</v>
      </c>
      <c r="U3729" s="36">
        <v>0</v>
      </c>
      <c r="V3729">
        <v>0.56000000000000005</v>
      </c>
      <c r="W3729" s="36">
        <v>4600</v>
      </c>
      <c r="X3729">
        <v>0</v>
      </c>
      <c r="Y3729" s="39">
        <v>4600</v>
      </c>
      <c r="Z3729" s="40">
        <v>39297</v>
      </c>
      <c r="AA3729" s="36">
        <v>468900</v>
      </c>
      <c r="AB3729">
        <v>0.01</v>
      </c>
      <c r="AC3729" t="s">
        <v>3728</v>
      </c>
      <c r="AD3729" s="39">
        <v>4200</v>
      </c>
      <c r="AE3729" s="3">
        <f t="shared" si="117"/>
        <v>9.5238095238095344E-2</v>
      </c>
      <c r="AF3729" s="41">
        <f t="shared" si="116"/>
        <v>9.5238095238095344E-2</v>
      </c>
      <c r="AG3729" t="e">
        <f>VLOOKUP($A3729,'Abatements Granted'!$A$2:$L$402,2,0)</f>
        <v>#N/A</v>
      </c>
      <c r="AH3729" t="e">
        <f>VLOOKUP($A3729,'Abatements Granted'!$A$2:$L$402,10,0)</f>
        <v>#N/A</v>
      </c>
      <c r="AI3729" s="36" t="e">
        <f>VLOOKUP($A3729,'Abatements Granted'!$A$2:$L$402,7,0)</f>
        <v>#N/A</v>
      </c>
    </row>
    <row r="3730" spans="1:35" x14ac:dyDescent="0.2">
      <c r="A3730" s="38" t="s">
        <v>2764</v>
      </c>
      <c r="B3730" t="s">
        <v>8163</v>
      </c>
      <c r="C3730">
        <v>1300</v>
      </c>
      <c r="D3730">
        <v>3</v>
      </c>
      <c r="E3730">
        <v>0</v>
      </c>
      <c r="F3730">
        <v>6</v>
      </c>
      <c r="G3730" t="s">
        <v>8138</v>
      </c>
      <c r="H3730" t="s">
        <v>3656</v>
      </c>
      <c r="M3730">
        <v>0</v>
      </c>
      <c r="N3730">
        <v>0</v>
      </c>
      <c r="O3730" s="35">
        <v>0</v>
      </c>
      <c r="U3730" s="36">
        <v>0</v>
      </c>
      <c r="V3730">
        <v>0.62</v>
      </c>
      <c r="W3730" s="36">
        <v>5100</v>
      </c>
      <c r="X3730">
        <v>0</v>
      </c>
      <c r="Y3730" s="39">
        <v>5100</v>
      </c>
      <c r="Z3730" s="40">
        <v>37852</v>
      </c>
      <c r="AA3730" s="36">
        <v>407500</v>
      </c>
      <c r="AB3730">
        <v>0.01</v>
      </c>
      <c r="AC3730">
        <v>0</v>
      </c>
      <c r="AD3730" s="39">
        <v>4600</v>
      </c>
      <c r="AE3730" s="3">
        <f t="shared" si="117"/>
        <v>0.10869565217391308</v>
      </c>
      <c r="AF3730" s="41">
        <f t="shared" si="116"/>
        <v>0.10869565217391308</v>
      </c>
      <c r="AG3730" t="e">
        <f>VLOOKUP($A3730,'Abatements Granted'!$A$2:$L$402,2,0)</f>
        <v>#N/A</v>
      </c>
      <c r="AH3730" t="e">
        <f>VLOOKUP($A3730,'Abatements Granted'!$A$2:$L$402,10,0)</f>
        <v>#N/A</v>
      </c>
      <c r="AI3730" s="36" t="e">
        <f>VLOOKUP($A3730,'Abatements Granted'!$A$2:$L$402,7,0)</f>
        <v>#N/A</v>
      </c>
    </row>
    <row r="3731" spans="1:35" x14ac:dyDescent="0.2">
      <c r="A3731" s="38" t="s">
        <v>1687</v>
      </c>
      <c r="B3731" t="s">
        <v>8164</v>
      </c>
      <c r="C3731">
        <v>1010</v>
      </c>
      <c r="D3731">
        <v>3</v>
      </c>
      <c r="E3731">
        <v>3</v>
      </c>
      <c r="F3731">
        <v>320</v>
      </c>
      <c r="G3731" t="s">
        <v>7106</v>
      </c>
      <c r="H3731" t="s">
        <v>3681</v>
      </c>
      <c r="I3731">
        <v>2</v>
      </c>
      <c r="J3731">
        <v>6</v>
      </c>
      <c r="K3731">
        <v>81</v>
      </c>
      <c r="L3731">
        <v>1993</v>
      </c>
      <c r="M3731">
        <v>2004</v>
      </c>
      <c r="N3731">
        <v>8809</v>
      </c>
      <c r="O3731" s="35">
        <v>1321297</v>
      </c>
      <c r="P3731">
        <v>19</v>
      </c>
      <c r="Q3731">
        <v>0</v>
      </c>
      <c r="R3731">
        <v>0</v>
      </c>
      <c r="U3731" s="36">
        <v>1070300</v>
      </c>
      <c r="V3731">
        <v>2.86</v>
      </c>
      <c r="W3731" s="36">
        <v>147500</v>
      </c>
      <c r="X3731">
        <v>4100</v>
      </c>
      <c r="Y3731" s="39">
        <v>1221900</v>
      </c>
      <c r="Z3731" s="40">
        <v>43965</v>
      </c>
      <c r="AA3731" s="36">
        <v>100</v>
      </c>
      <c r="AB3731">
        <v>12219</v>
      </c>
      <c r="AC3731" t="s">
        <v>3657</v>
      </c>
      <c r="AD3731" s="39">
        <v>984800</v>
      </c>
      <c r="AE3731" s="3">
        <f t="shared" si="117"/>
        <v>0.2407595450852964</v>
      </c>
      <c r="AF3731" s="41">
        <f t="shared" si="116"/>
        <v>0.2407595450852964</v>
      </c>
      <c r="AG3731" t="e">
        <f>VLOOKUP($A3731,'Abatements Granted'!$A$2:$L$402,2,0)</f>
        <v>#N/A</v>
      </c>
      <c r="AH3731" t="e">
        <f>VLOOKUP($A3731,'Abatements Granted'!$A$2:$L$402,10,0)</f>
        <v>#N/A</v>
      </c>
      <c r="AI3731" s="36" t="e">
        <f>VLOOKUP($A3731,'Abatements Granted'!$A$2:$L$402,7,0)</f>
        <v>#N/A</v>
      </c>
    </row>
    <row r="3732" spans="1:35" x14ac:dyDescent="0.2">
      <c r="A3732" s="38" t="s">
        <v>1657</v>
      </c>
      <c r="B3732" t="s">
        <v>8165</v>
      </c>
      <c r="C3732">
        <v>1010</v>
      </c>
      <c r="D3732">
        <v>3</v>
      </c>
      <c r="E3732">
        <v>3</v>
      </c>
      <c r="F3732">
        <v>316</v>
      </c>
      <c r="G3732" t="s">
        <v>7106</v>
      </c>
      <c r="H3732" t="s">
        <v>3666</v>
      </c>
      <c r="I3732">
        <v>1.75</v>
      </c>
      <c r="J3732">
        <v>3</v>
      </c>
      <c r="K3732">
        <v>85</v>
      </c>
      <c r="L3732">
        <v>1995</v>
      </c>
      <c r="M3732">
        <v>2008</v>
      </c>
      <c r="N3732">
        <v>2473</v>
      </c>
      <c r="O3732" s="35">
        <v>397971</v>
      </c>
      <c r="P3732">
        <v>15</v>
      </c>
      <c r="Q3732">
        <v>0</v>
      </c>
      <c r="R3732">
        <v>0</v>
      </c>
      <c r="U3732" s="36">
        <v>338300</v>
      </c>
      <c r="V3732">
        <v>7.28</v>
      </c>
      <c r="W3732" s="36">
        <v>169700</v>
      </c>
      <c r="X3732">
        <v>200</v>
      </c>
      <c r="Y3732" s="39">
        <v>508200</v>
      </c>
      <c r="Z3732" s="40">
        <v>44743</v>
      </c>
      <c r="AA3732" s="36">
        <v>1</v>
      </c>
      <c r="AB3732">
        <v>508200</v>
      </c>
      <c r="AC3732" t="s">
        <v>3676</v>
      </c>
      <c r="AD3732" s="39">
        <v>488500</v>
      </c>
      <c r="AE3732" s="3">
        <f t="shared" si="117"/>
        <v>4.0327533265097193E-2</v>
      </c>
      <c r="AF3732" s="41">
        <f t="shared" si="116"/>
        <v>4.0327533265097193E-2</v>
      </c>
      <c r="AG3732" t="e">
        <f>VLOOKUP($A3732,'Abatements Granted'!$A$2:$L$402,2,0)</f>
        <v>#N/A</v>
      </c>
      <c r="AH3732" t="e">
        <f>VLOOKUP($A3732,'Abatements Granted'!$A$2:$L$402,10,0)</f>
        <v>#N/A</v>
      </c>
      <c r="AI3732" s="36" t="e">
        <f>VLOOKUP($A3732,'Abatements Granted'!$A$2:$L$402,7,0)</f>
        <v>#N/A</v>
      </c>
    </row>
    <row r="3733" spans="1:35" x14ac:dyDescent="0.2">
      <c r="A3733" s="38" t="s">
        <v>1645</v>
      </c>
      <c r="B3733" t="s">
        <v>8166</v>
      </c>
      <c r="C3733">
        <v>1010</v>
      </c>
      <c r="D3733">
        <v>3</v>
      </c>
      <c r="E3733">
        <v>3</v>
      </c>
      <c r="F3733">
        <v>314</v>
      </c>
      <c r="G3733" t="s">
        <v>7106</v>
      </c>
      <c r="H3733" t="s">
        <v>3671</v>
      </c>
      <c r="I3733">
        <v>2</v>
      </c>
      <c r="J3733">
        <v>3</v>
      </c>
      <c r="K3733">
        <v>81</v>
      </c>
      <c r="L3733">
        <v>1994</v>
      </c>
      <c r="M3733">
        <v>2004</v>
      </c>
      <c r="N3733">
        <v>2974</v>
      </c>
      <c r="O3733" s="35">
        <v>466005</v>
      </c>
      <c r="P3733">
        <v>19</v>
      </c>
      <c r="Q3733">
        <v>0</v>
      </c>
      <c r="R3733">
        <v>0</v>
      </c>
      <c r="U3733" s="36">
        <v>377500</v>
      </c>
      <c r="V3733">
        <v>5.58</v>
      </c>
      <c r="W3733" s="36">
        <v>177100</v>
      </c>
      <c r="X3733">
        <v>200</v>
      </c>
      <c r="Y3733" s="39">
        <v>554800</v>
      </c>
      <c r="Z3733" s="40">
        <v>42629</v>
      </c>
      <c r="AA3733" s="36">
        <v>355000</v>
      </c>
      <c r="AB3733">
        <v>1.56</v>
      </c>
      <c r="AC3733">
        <v>0</v>
      </c>
      <c r="AD3733" s="39">
        <v>513700</v>
      </c>
      <c r="AE3733" s="3">
        <f t="shared" si="117"/>
        <v>8.0007786645902357E-2</v>
      </c>
      <c r="AF3733" s="41">
        <f t="shared" si="116"/>
        <v>8.0007786645902357E-2</v>
      </c>
      <c r="AG3733" t="e">
        <f>VLOOKUP($A3733,'Abatements Granted'!$A$2:$L$402,2,0)</f>
        <v>#N/A</v>
      </c>
      <c r="AH3733" t="e">
        <f>VLOOKUP($A3733,'Abatements Granted'!$A$2:$L$402,10,0)</f>
        <v>#N/A</v>
      </c>
      <c r="AI3733" s="36" t="e">
        <f>VLOOKUP($A3733,'Abatements Granted'!$A$2:$L$402,7,0)</f>
        <v>#N/A</v>
      </c>
    </row>
    <row r="3734" spans="1:35" x14ac:dyDescent="0.2">
      <c r="A3734" s="38" t="s">
        <v>1637</v>
      </c>
      <c r="B3734" t="s">
        <v>8167</v>
      </c>
      <c r="C3734">
        <v>1010</v>
      </c>
      <c r="D3734">
        <v>3</v>
      </c>
      <c r="E3734">
        <v>3</v>
      </c>
      <c r="F3734">
        <v>312</v>
      </c>
      <c r="G3734" t="s">
        <v>7106</v>
      </c>
      <c r="H3734" t="s">
        <v>3941</v>
      </c>
      <c r="I3734">
        <v>1.75</v>
      </c>
      <c r="J3734">
        <v>6</v>
      </c>
      <c r="K3734">
        <v>78</v>
      </c>
      <c r="L3734">
        <v>1981</v>
      </c>
      <c r="M3734">
        <v>2001</v>
      </c>
      <c r="N3734">
        <v>4394</v>
      </c>
      <c r="O3734" s="35">
        <v>752962</v>
      </c>
      <c r="P3734">
        <v>22</v>
      </c>
      <c r="Q3734">
        <v>0</v>
      </c>
      <c r="R3734">
        <v>0</v>
      </c>
      <c r="U3734" s="36">
        <v>587300</v>
      </c>
      <c r="V3734">
        <v>2.4500000000000002</v>
      </c>
      <c r="W3734" s="36">
        <v>151400</v>
      </c>
      <c r="X3734">
        <v>7100</v>
      </c>
      <c r="Y3734" s="39">
        <v>745800</v>
      </c>
      <c r="Z3734" s="40">
        <v>33645</v>
      </c>
      <c r="AA3734" s="36">
        <v>89000</v>
      </c>
      <c r="AB3734">
        <v>8.3800000000000008</v>
      </c>
      <c r="AC3734" t="s">
        <v>4015</v>
      </c>
      <c r="AD3734" s="39">
        <v>620700</v>
      </c>
      <c r="AE3734" s="3">
        <f t="shared" si="117"/>
        <v>0.20154664088931851</v>
      </c>
      <c r="AF3734" s="41">
        <f t="shared" si="116"/>
        <v>0.20154664088931851</v>
      </c>
      <c r="AG3734" t="e">
        <f>VLOOKUP($A3734,'Abatements Granted'!$A$2:$L$402,2,0)</f>
        <v>#N/A</v>
      </c>
      <c r="AH3734" t="e">
        <f>VLOOKUP($A3734,'Abatements Granted'!$A$2:$L$402,10,0)</f>
        <v>#N/A</v>
      </c>
      <c r="AI3734" s="36" t="e">
        <f>VLOOKUP($A3734,'Abatements Granted'!$A$2:$L$402,7,0)</f>
        <v>#N/A</v>
      </c>
    </row>
    <row r="3735" spans="1:35" x14ac:dyDescent="0.2">
      <c r="A3735" s="38" t="s">
        <v>1582</v>
      </c>
      <c r="B3735" t="s">
        <v>8168</v>
      </c>
      <c r="C3735">
        <v>1010</v>
      </c>
      <c r="D3735">
        <v>3</v>
      </c>
      <c r="E3735">
        <v>3</v>
      </c>
      <c r="F3735">
        <v>300</v>
      </c>
      <c r="G3735" t="s">
        <v>7106</v>
      </c>
      <c r="H3735">
        <v>3</v>
      </c>
      <c r="I3735">
        <v>2</v>
      </c>
      <c r="J3735">
        <v>4</v>
      </c>
      <c r="K3735">
        <v>81</v>
      </c>
      <c r="L3735">
        <v>1994</v>
      </c>
      <c r="M3735">
        <v>2004</v>
      </c>
      <c r="N3735">
        <v>4151</v>
      </c>
      <c r="O3735" s="35">
        <v>607864</v>
      </c>
      <c r="P3735">
        <v>19</v>
      </c>
      <c r="Q3735">
        <v>0</v>
      </c>
      <c r="R3735">
        <v>0</v>
      </c>
      <c r="U3735" s="36">
        <v>492400</v>
      </c>
      <c r="V3735">
        <v>5.67</v>
      </c>
      <c r="W3735" s="36">
        <v>177800</v>
      </c>
      <c r="X3735">
        <v>400</v>
      </c>
      <c r="Y3735" s="39">
        <v>670600</v>
      </c>
      <c r="Z3735" s="40">
        <v>45058</v>
      </c>
      <c r="AA3735" s="36">
        <v>1</v>
      </c>
      <c r="AB3735">
        <v>670600</v>
      </c>
      <c r="AC3735" t="s">
        <v>3676</v>
      </c>
      <c r="AD3735" s="39">
        <v>623800</v>
      </c>
      <c r="AE3735" s="3">
        <f t="shared" si="117"/>
        <v>7.5024046168643777E-2</v>
      </c>
      <c r="AF3735" s="41">
        <f t="shared" si="116"/>
        <v>7.5024046168643777E-2</v>
      </c>
      <c r="AG3735" t="e">
        <f>VLOOKUP($A3735,'Abatements Granted'!$A$2:$L$402,2,0)</f>
        <v>#N/A</v>
      </c>
      <c r="AH3735" t="e">
        <f>VLOOKUP($A3735,'Abatements Granted'!$A$2:$L$402,10,0)</f>
        <v>#N/A</v>
      </c>
      <c r="AI3735" s="36" t="e">
        <f>VLOOKUP($A3735,'Abatements Granted'!$A$2:$L$402,7,0)</f>
        <v>#N/A</v>
      </c>
    </row>
    <row r="3736" spans="1:35" x14ac:dyDescent="0.2">
      <c r="A3736" s="38" t="s">
        <v>1532</v>
      </c>
      <c r="B3736" t="s">
        <v>8169</v>
      </c>
      <c r="C3736">
        <v>1010</v>
      </c>
      <c r="D3736">
        <v>3</v>
      </c>
      <c r="E3736">
        <v>3</v>
      </c>
      <c r="F3736">
        <v>296</v>
      </c>
      <c r="G3736" t="s">
        <v>7106</v>
      </c>
      <c r="H3736" t="s">
        <v>3697</v>
      </c>
      <c r="I3736">
        <v>1</v>
      </c>
      <c r="J3736">
        <v>3</v>
      </c>
      <c r="K3736">
        <v>78</v>
      </c>
      <c r="L3736">
        <v>1974</v>
      </c>
      <c r="M3736">
        <v>2001</v>
      </c>
      <c r="N3736">
        <v>1611</v>
      </c>
      <c r="O3736" s="35">
        <v>324627</v>
      </c>
      <c r="P3736">
        <v>22</v>
      </c>
      <c r="Q3736">
        <v>0</v>
      </c>
      <c r="R3736">
        <v>0</v>
      </c>
      <c r="U3736" s="36">
        <v>253200</v>
      </c>
      <c r="V3736">
        <v>0.97</v>
      </c>
      <c r="W3736" s="36">
        <v>133100</v>
      </c>
      <c r="X3736">
        <v>1100</v>
      </c>
      <c r="Y3736" s="39">
        <v>387400</v>
      </c>
      <c r="Z3736" s="40">
        <v>39791</v>
      </c>
      <c r="AA3736" s="36">
        <v>100</v>
      </c>
      <c r="AB3736">
        <v>3874</v>
      </c>
      <c r="AC3736" t="s">
        <v>3676</v>
      </c>
      <c r="AD3736" s="39">
        <v>360600</v>
      </c>
      <c r="AE3736" s="3">
        <f t="shared" si="117"/>
        <v>7.4320576816417017E-2</v>
      </c>
      <c r="AF3736" s="41">
        <f t="shared" si="116"/>
        <v>7.4320576816417017E-2</v>
      </c>
      <c r="AG3736" t="e">
        <f>VLOOKUP($A3736,'Abatements Granted'!$A$2:$L$402,2,0)</f>
        <v>#N/A</v>
      </c>
      <c r="AH3736" t="e">
        <f>VLOOKUP($A3736,'Abatements Granted'!$A$2:$L$402,10,0)</f>
        <v>#N/A</v>
      </c>
      <c r="AI3736" s="36" t="e">
        <f>VLOOKUP($A3736,'Abatements Granted'!$A$2:$L$402,7,0)</f>
        <v>#N/A</v>
      </c>
    </row>
    <row r="3737" spans="1:35" x14ac:dyDescent="0.2">
      <c r="A3737" s="38" t="s">
        <v>1484</v>
      </c>
      <c r="B3737" t="s">
        <v>8170</v>
      </c>
      <c r="C3737">
        <v>1010</v>
      </c>
      <c r="D3737">
        <v>3</v>
      </c>
      <c r="E3737">
        <v>3</v>
      </c>
      <c r="F3737">
        <v>288</v>
      </c>
      <c r="G3737" t="s">
        <v>7106</v>
      </c>
      <c r="H3737" t="s">
        <v>3689</v>
      </c>
      <c r="I3737">
        <v>1</v>
      </c>
      <c r="J3737">
        <v>3</v>
      </c>
      <c r="K3737">
        <v>78</v>
      </c>
      <c r="L3737">
        <v>1975</v>
      </c>
      <c r="M3737">
        <v>2001</v>
      </c>
      <c r="N3737">
        <v>1983</v>
      </c>
      <c r="O3737" s="35">
        <v>368377</v>
      </c>
      <c r="P3737">
        <v>22</v>
      </c>
      <c r="Q3737">
        <v>0</v>
      </c>
      <c r="R3737">
        <v>0</v>
      </c>
      <c r="U3737" s="36">
        <v>287300</v>
      </c>
      <c r="V3737">
        <v>0.93</v>
      </c>
      <c r="W3737" s="36">
        <v>132200</v>
      </c>
      <c r="X3737">
        <v>400</v>
      </c>
      <c r="Y3737" s="39">
        <v>419900</v>
      </c>
      <c r="Z3737" s="40">
        <v>45138</v>
      </c>
      <c r="AA3737" s="36">
        <v>1</v>
      </c>
      <c r="AB3737">
        <v>419900</v>
      </c>
      <c r="AC3737" t="s">
        <v>3872</v>
      </c>
      <c r="AD3737" s="39">
        <v>398200</v>
      </c>
      <c r="AE3737" s="3">
        <f t="shared" si="117"/>
        <v>5.4495228528377737E-2</v>
      </c>
      <c r="AF3737" s="41">
        <f t="shared" si="116"/>
        <v>5.4495228528377737E-2</v>
      </c>
      <c r="AG3737" t="e">
        <f>VLOOKUP($A3737,'Abatements Granted'!$A$2:$L$402,2,0)</f>
        <v>#N/A</v>
      </c>
      <c r="AH3737" t="e">
        <f>VLOOKUP($A3737,'Abatements Granted'!$A$2:$L$402,10,0)</f>
        <v>#N/A</v>
      </c>
      <c r="AI3737" s="36" t="e">
        <f>VLOOKUP($A3737,'Abatements Granted'!$A$2:$L$402,7,0)</f>
        <v>#N/A</v>
      </c>
    </row>
    <row r="3738" spans="1:35" x14ac:dyDescent="0.2">
      <c r="A3738" s="38" t="s">
        <v>1201</v>
      </c>
      <c r="B3738" t="s">
        <v>8171</v>
      </c>
      <c r="C3738">
        <v>1010</v>
      </c>
      <c r="D3738">
        <v>3</v>
      </c>
      <c r="E3738">
        <v>3</v>
      </c>
      <c r="F3738">
        <v>234</v>
      </c>
      <c r="G3738" t="s">
        <v>7106</v>
      </c>
      <c r="H3738" t="s">
        <v>3669</v>
      </c>
      <c r="I3738">
        <v>1.5</v>
      </c>
      <c r="J3738">
        <v>3</v>
      </c>
      <c r="K3738">
        <v>79</v>
      </c>
      <c r="L3738">
        <v>1984</v>
      </c>
      <c r="M3738">
        <v>2002</v>
      </c>
      <c r="N3738">
        <v>4103</v>
      </c>
      <c r="O3738" s="35">
        <v>579335</v>
      </c>
      <c r="P3738">
        <v>21</v>
      </c>
      <c r="Q3738">
        <v>0</v>
      </c>
      <c r="R3738">
        <v>0</v>
      </c>
      <c r="U3738" s="36">
        <v>457700</v>
      </c>
      <c r="V3738">
        <v>2.54</v>
      </c>
      <c r="W3738" s="36">
        <v>147200</v>
      </c>
      <c r="X3738">
        <v>9400</v>
      </c>
      <c r="Y3738" s="39">
        <v>614300</v>
      </c>
      <c r="Z3738" s="40">
        <v>36861</v>
      </c>
      <c r="AA3738" s="36">
        <v>205000</v>
      </c>
      <c r="AB3738">
        <v>3</v>
      </c>
      <c r="AC3738" t="s">
        <v>3679</v>
      </c>
      <c r="AD3738" s="39">
        <v>598100</v>
      </c>
      <c r="AE3738" s="3">
        <f t="shared" si="117"/>
        <v>2.708577161009873E-2</v>
      </c>
      <c r="AF3738" s="41">
        <f t="shared" si="116"/>
        <v>2.708577161009873E-2</v>
      </c>
      <c r="AG3738" t="e">
        <f>VLOOKUP($A3738,'Abatements Granted'!$A$2:$L$402,2,0)</f>
        <v>#N/A</v>
      </c>
      <c r="AH3738" t="e">
        <f>VLOOKUP($A3738,'Abatements Granted'!$A$2:$L$402,10,0)</f>
        <v>#N/A</v>
      </c>
      <c r="AI3738" s="36" t="e">
        <f>VLOOKUP($A3738,'Abatements Granted'!$A$2:$L$402,7,0)</f>
        <v>#N/A</v>
      </c>
    </row>
    <row r="3739" spans="1:35" x14ac:dyDescent="0.2">
      <c r="A3739" s="38" t="s">
        <v>925</v>
      </c>
      <c r="B3739" t="s">
        <v>8172</v>
      </c>
      <c r="C3739">
        <v>1010</v>
      </c>
      <c r="D3739">
        <v>3</v>
      </c>
      <c r="E3739">
        <v>3</v>
      </c>
      <c r="F3739">
        <v>192</v>
      </c>
      <c r="G3739" t="s">
        <v>8173</v>
      </c>
      <c r="H3739" t="s">
        <v>3681</v>
      </c>
      <c r="I3739">
        <v>2</v>
      </c>
      <c r="J3739">
        <v>4</v>
      </c>
      <c r="K3739">
        <v>80</v>
      </c>
      <c r="L3739">
        <v>1988</v>
      </c>
      <c r="M3739">
        <v>2003</v>
      </c>
      <c r="N3739">
        <v>4102</v>
      </c>
      <c r="O3739" s="35">
        <v>626589</v>
      </c>
      <c r="P3739">
        <v>20</v>
      </c>
      <c r="Q3739">
        <v>0</v>
      </c>
      <c r="R3739">
        <v>0</v>
      </c>
      <c r="U3739" s="36">
        <v>501300</v>
      </c>
      <c r="V3739">
        <v>1.96</v>
      </c>
      <c r="W3739" s="36">
        <v>147400</v>
      </c>
      <c r="X3739">
        <v>0</v>
      </c>
      <c r="Y3739" s="39">
        <v>648700</v>
      </c>
      <c r="Z3739" s="40">
        <v>42933</v>
      </c>
      <c r="AA3739" s="36">
        <v>470000</v>
      </c>
      <c r="AB3739">
        <v>1.38</v>
      </c>
      <c r="AC3739">
        <v>0</v>
      </c>
      <c r="AD3739" s="39">
        <v>572800</v>
      </c>
      <c r="AE3739" s="3">
        <f t="shared" si="117"/>
        <v>0.13250698324022347</v>
      </c>
      <c r="AF3739" s="41">
        <f t="shared" si="116"/>
        <v>0.13250698324022347</v>
      </c>
      <c r="AG3739" t="e">
        <f>VLOOKUP($A3739,'Abatements Granted'!$A$2:$L$402,2,0)</f>
        <v>#N/A</v>
      </c>
      <c r="AH3739" t="e">
        <f>VLOOKUP($A3739,'Abatements Granted'!$A$2:$L$402,10,0)</f>
        <v>#N/A</v>
      </c>
      <c r="AI3739" s="36" t="e">
        <f>VLOOKUP($A3739,'Abatements Granted'!$A$2:$L$402,7,0)</f>
        <v>#N/A</v>
      </c>
    </row>
    <row r="3740" spans="1:35" x14ac:dyDescent="0.2">
      <c r="A3740" s="38" t="s">
        <v>839</v>
      </c>
      <c r="B3740" t="s">
        <v>8174</v>
      </c>
      <c r="C3740">
        <v>1010</v>
      </c>
      <c r="D3740">
        <v>3</v>
      </c>
      <c r="E3740">
        <v>3</v>
      </c>
      <c r="F3740">
        <v>180</v>
      </c>
      <c r="G3740" t="s">
        <v>8173</v>
      </c>
      <c r="H3740" t="s">
        <v>3669</v>
      </c>
      <c r="I3740">
        <v>1.9</v>
      </c>
      <c r="J3740">
        <v>4</v>
      </c>
      <c r="K3740">
        <v>80</v>
      </c>
      <c r="L3740">
        <v>1988</v>
      </c>
      <c r="M3740">
        <v>2003</v>
      </c>
      <c r="N3740">
        <v>2699</v>
      </c>
      <c r="O3740" s="35">
        <v>467316</v>
      </c>
      <c r="P3740">
        <v>20</v>
      </c>
      <c r="Q3740">
        <v>0</v>
      </c>
      <c r="R3740">
        <v>0</v>
      </c>
      <c r="U3740" s="36">
        <v>373900</v>
      </c>
      <c r="V3740">
        <v>1.88</v>
      </c>
      <c r="W3740" s="36">
        <v>146800</v>
      </c>
      <c r="X3740">
        <v>300</v>
      </c>
      <c r="Y3740" s="39">
        <v>521000</v>
      </c>
      <c r="Z3740" s="40">
        <v>44630</v>
      </c>
      <c r="AA3740" s="36">
        <v>545000</v>
      </c>
      <c r="AB3740">
        <v>0.96</v>
      </c>
      <c r="AC3740">
        <v>0</v>
      </c>
      <c r="AD3740" s="39">
        <v>507100</v>
      </c>
      <c r="AE3740" s="3">
        <f t="shared" si="117"/>
        <v>2.741076710707957E-2</v>
      </c>
      <c r="AF3740" s="41">
        <f t="shared" si="116"/>
        <v>2.741076710707957E-2</v>
      </c>
      <c r="AG3740" t="e">
        <f>VLOOKUP($A3740,'Abatements Granted'!$A$2:$L$402,2,0)</f>
        <v>#N/A</v>
      </c>
      <c r="AH3740" t="e">
        <f>VLOOKUP($A3740,'Abatements Granted'!$A$2:$L$402,10,0)</f>
        <v>#N/A</v>
      </c>
      <c r="AI3740" s="36" t="e">
        <f>VLOOKUP($A3740,'Abatements Granted'!$A$2:$L$402,7,0)</f>
        <v>#N/A</v>
      </c>
    </row>
    <row r="3741" spans="1:35" x14ac:dyDescent="0.2">
      <c r="A3741" s="38" t="s">
        <v>797</v>
      </c>
      <c r="B3741" t="s">
        <v>8175</v>
      </c>
      <c r="C3741">
        <v>1010</v>
      </c>
      <c r="D3741">
        <v>3</v>
      </c>
      <c r="E3741">
        <v>3</v>
      </c>
      <c r="F3741">
        <v>176</v>
      </c>
      <c r="G3741" t="s">
        <v>8173</v>
      </c>
      <c r="H3741" t="s">
        <v>3681</v>
      </c>
      <c r="I3741">
        <v>2</v>
      </c>
      <c r="J3741">
        <v>4</v>
      </c>
      <c r="K3741">
        <v>80</v>
      </c>
      <c r="L3741">
        <v>1989</v>
      </c>
      <c r="M3741">
        <v>2003</v>
      </c>
      <c r="N3741">
        <v>4061</v>
      </c>
      <c r="O3741" s="35">
        <v>605280</v>
      </c>
      <c r="P3741">
        <v>20</v>
      </c>
      <c r="Q3741">
        <v>0</v>
      </c>
      <c r="R3741">
        <v>0</v>
      </c>
      <c r="U3741" s="36">
        <v>484200</v>
      </c>
      <c r="V3741">
        <v>1.84</v>
      </c>
      <c r="W3741" s="36">
        <v>146400</v>
      </c>
      <c r="X3741">
        <v>7100</v>
      </c>
      <c r="Y3741" s="39">
        <v>637700</v>
      </c>
      <c r="Z3741" s="40">
        <v>37545</v>
      </c>
      <c r="AA3741" s="36">
        <v>465000</v>
      </c>
      <c r="AB3741">
        <v>1.37</v>
      </c>
      <c r="AC3741">
        <v>0</v>
      </c>
      <c r="AD3741" s="39">
        <v>593400</v>
      </c>
      <c r="AE3741" s="3">
        <f t="shared" si="117"/>
        <v>7.4654533198517115E-2</v>
      </c>
      <c r="AF3741" s="41">
        <f t="shared" si="116"/>
        <v>7.4654533198517115E-2</v>
      </c>
      <c r="AG3741" t="e">
        <f>VLOOKUP($A3741,'Abatements Granted'!$A$2:$L$402,2,0)</f>
        <v>#N/A</v>
      </c>
      <c r="AH3741" t="e">
        <f>VLOOKUP($A3741,'Abatements Granted'!$A$2:$L$402,10,0)</f>
        <v>#N/A</v>
      </c>
      <c r="AI3741" s="36" t="e">
        <f>VLOOKUP($A3741,'Abatements Granted'!$A$2:$L$402,7,0)</f>
        <v>#N/A</v>
      </c>
    </row>
    <row r="3742" spans="1:35" x14ac:dyDescent="0.2">
      <c r="A3742" s="38" t="s">
        <v>723</v>
      </c>
      <c r="B3742" t="s">
        <v>8176</v>
      </c>
      <c r="C3742">
        <v>1010</v>
      </c>
      <c r="D3742">
        <v>3</v>
      </c>
      <c r="E3742">
        <v>3</v>
      </c>
      <c r="F3742">
        <v>166</v>
      </c>
      <c r="G3742" t="s">
        <v>8173</v>
      </c>
      <c r="H3742" t="s">
        <v>3681</v>
      </c>
      <c r="I3742">
        <v>2</v>
      </c>
      <c r="J3742">
        <v>5</v>
      </c>
      <c r="K3742">
        <v>80</v>
      </c>
      <c r="L3742">
        <v>1989</v>
      </c>
      <c r="M3742">
        <v>2003</v>
      </c>
      <c r="N3742">
        <v>3878</v>
      </c>
      <c r="O3742" s="35">
        <v>630975</v>
      </c>
      <c r="P3742">
        <v>20</v>
      </c>
      <c r="Q3742">
        <v>0</v>
      </c>
      <c r="R3742">
        <v>0</v>
      </c>
      <c r="U3742" s="36">
        <v>504800</v>
      </c>
      <c r="V3742">
        <v>2.35</v>
      </c>
      <c r="W3742" s="36">
        <v>150600</v>
      </c>
      <c r="X3742">
        <v>0</v>
      </c>
      <c r="Y3742" s="39">
        <v>655400</v>
      </c>
      <c r="Z3742" s="40">
        <v>37428</v>
      </c>
      <c r="AA3742" s="36">
        <v>10</v>
      </c>
      <c r="AB3742">
        <v>65540</v>
      </c>
      <c r="AC3742" t="s">
        <v>3657</v>
      </c>
      <c r="AD3742" s="39">
        <v>609300</v>
      </c>
      <c r="AE3742" s="3">
        <f t="shared" si="117"/>
        <v>7.5660594124405067E-2</v>
      </c>
      <c r="AF3742" s="41">
        <f t="shared" si="116"/>
        <v>7.5660594124405067E-2</v>
      </c>
      <c r="AG3742" t="e">
        <f>VLOOKUP($A3742,'Abatements Granted'!$A$2:$L$402,2,0)</f>
        <v>#N/A</v>
      </c>
      <c r="AH3742" t="e">
        <f>VLOOKUP($A3742,'Abatements Granted'!$A$2:$L$402,10,0)</f>
        <v>#N/A</v>
      </c>
      <c r="AI3742" s="36" t="e">
        <f>VLOOKUP($A3742,'Abatements Granted'!$A$2:$L$402,7,0)</f>
        <v>#N/A</v>
      </c>
    </row>
    <row r="3743" spans="1:35" x14ac:dyDescent="0.2">
      <c r="A3743" s="38" t="s">
        <v>690</v>
      </c>
      <c r="B3743" t="s">
        <v>8177</v>
      </c>
      <c r="C3743">
        <v>1010</v>
      </c>
      <c r="D3743">
        <v>3</v>
      </c>
      <c r="E3743">
        <v>3</v>
      </c>
      <c r="F3743">
        <v>160</v>
      </c>
      <c r="G3743" t="s">
        <v>8173</v>
      </c>
      <c r="H3743" t="s">
        <v>3669</v>
      </c>
      <c r="I3743">
        <v>2</v>
      </c>
      <c r="J3743">
        <v>4</v>
      </c>
      <c r="K3743">
        <v>80</v>
      </c>
      <c r="L3743">
        <v>1989</v>
      </c>
      <c r="M3743">
        <v>2003</v>
      </c>
      <c r="N3743">
        <v>3371</v>
      </c>
      <c r="O3743" s="35">
        <v>556396</v>
      </c>
      <c r="P3743">
        <v>20</v>
      </c>
      <c r="Q3743">
        <v>0</v>
      </c>
      <c r="R3743">
        <v>0</v>
      </c>
      <c r="U3743" s="36">
        <v>445100</v>
      </c>
      <c r="V3743">
        <v>1.87</v>
      </c>
      <c r="W3743" s="36">
        <v>146700</v>
      </c>
      <c r="X3743">
        <v>6700</v>
      </c>
      <c r="Y3743" s="39">
        <v>598500</v>
      </c>
      <c r="Z3743" s="40">
        <v>43685</v>
      </c>
      <c r="AA3743" s="36">
        <v>526000</v>
      </c>
      <c r="AB3743">
        <v>1.1399999999999999</v>
      </c>
      <c r="AC3743">
        <v>0</v>
      </c>
      <c r="AD3743" s="39">
        <v>584700</v>
      </c>
      <c r="AE3743" s="3">
        <f t="shared" si="117"/>
        <v>2.3601847101077489E-2</v>
      </c>
      <c r="AF3743" s="41">
        <f t="shared" si="116"/>
        <v>2.3601847101077489E-2</v>
      </c>
      <c r="AG3743" t="e">
        <f>VLOOKUP($A3743,'Abatements Granted'!$A$2:$L$402,2,0)</f>
        <v>#N/A</v>
      </c>
      <c r="AH3743" t="e">
        <f>VLOOKUP($A3743,'Abatements Granted'!$A$2:$L$402,10,0)</f>
        <v>#N/A</v>
      </c>
      <c r="AI3743" s="36" t="e">
        <f>VLOOKUP($A3743,'Abatements Granted'!$A$2:$L$402,7,0)</f>
        <v>#N/A</v>
      </c>
    </row>
    <row r="3744" spans="1:35" x14ac:dyDescent="0.2">
      <c r="A3744" s="38" t="s">
        <v>606</v>
      </c>
      <c r="B3744" t="s">
        <v>8178</v>
      </c>
      <c r="C3744">
        <v>1010</v>
      </c>
      <c r="D3744">
        <v>3</v>
      </c>
      <c r="E3744">
        <v>3</v>
      </c>
      <c r="F3744">
        <v>150</v>
      </c>
      <c r="G3744" t="s">
        <v>8173</v>
      </c>
      <c r="H3744" t="s">
        <v>3681</v>
      </c>
      <c r="I3744">
        <v>2</v>
      </c>
      <c r="J3744">
        <v>4</v>
      </c>
      <c r="K3744">
        <v>80</v>
      </c>
      <c r="L3744">
        <v>1988</v>
      </c>
      <c r="M3744">
        <v>2003</v>
      </c>
      <c r="N3744">
        <v>3201</v>
      </c>
      <c r="O3744" s="35">
        <v>524738</v>
      </c>
      <c r="P3744">
        <v>20</v>
      </c>
      <c r="Q3744">
        <v>0</v>
      </c>
      <c r="R3744">
        <v>0</v>
      </c>
      <c r="U3744" s="36">
        <v>419800</v>
      </c>
      <c r="V3744">
        <v>1.86</v>
      </c>
      <c r="W3744" s="36">
        <v>146600</v>
      </c>
      <c r="X3744">
        <v>500</v>
      </c>
      <c r="Y3744" s="39">
        <v>566900</v>
      </c>
      <c r="Z3744" s="40">
        <v>39933</v>
      </c>
      <c r="AA3744" s="36">
        <v>378000</v>
      </c>
      <c r="AB3744">
        <v>1.5</v>
      </c>
      <c r="AC3744">
        <v>0</v>
      </c>
      <c r="AD3744" s="39">
        <v>527700</v>
      </c>
      <c r="AE3744" s="3">
        <f t="shared" si="117"/>
        <v>7.4284631419367031E-2</v>
      </c>
      <c r="AF3744" s="41">
        <f t="shared" si="116"/>
        <v>7.4284631419367031E-2</v>
      </c>
      <c r="AG3744" t="e">
        <f>VLOOKUP($A3744,'Abatements Granted'!$A$2:$L$402,2,0)</f>
        <v>#N/A</v>
      </c>
      <c r="AH3744" t="e">
        <f>VLOOKUP($A3744,'Abatements Granted'!$A$2:$L$402,10,0)</f>
        <v>#N/A</v>
      </c>
      <c r="AI3744" s="36" t="e">
        <f>VLOOKUP($A3744,'Abatements Granted'!$A$2:$L$402,7,0)</f>
        <v>#N/A</v>
      </c>
    </row>
    <row r="3745" spans="1:35" x14ac:dyDescent="0.2">
      <c r="A3745" s="38" t="s">
        <v>528</v>
      </c>
      <c r="B3745" t="s">
        <v>8179</v>
      </c>
      <c r="C3745">
        <v>1010</v>
      </c>
      <c r="D3745">
        <v>3</v>
      </c>
      <c r="E3745">
        <v>3</v>
      </c>
      <c r="F3745">
        <v>144</v>
      </c>
      <c r="G3745" t="s">
        <v>8173</v>
      </c>
      <c r="H3745" t="s">
        <v>3669</v>
      </c>
      <c r="I3745">
        <v>2</v>
      </c>
      <c r="J3745">
        <v>4</v>
      </c>
      <c r="K3745">
        <v>79</v>
      </c>
      <c r="L3745">
        <v>1987</v>
      </c>
      <c r="M3745">
        <v>2002</v>
      </c>
      <c r="N3745">
        <v>2232</v>
      </c>
      <c r="O3745" s="35">
        <v>408694</v>
      </c>
      <c r="P3745">
        <v>21</v>
      </c>
      <c r="Q3745">
        <v>0</v>
      </c>
      <c r="R3745">
        <v>0</v>
      </c>
      <c r="U3745" s="36">
        <v>322900</v>
      </c>
      <c r="V3745">
        <v>1.9</v>
      </c>
      <c r="W3745" s="36">
        <v>146900</v>
      </c>
      <c r="X3745">
        <v>0</v>
      </c>
      <c r="Y3745" s="39">
        <v>469800</v>
      </c>
      <c r="Z3745" s="40">
        <v>38847</v>
      </c>
      <c r="AA3745" s="36">
        <v>18870</v>
      </c>
      <c r="AB3745">
        <v>24.9</v>
      </c>
      <c r="AC3745" t="s">
        <v>3657</v>
      </c>
      <c r="AD3745" s="39">
        <v>460800</v>
      </c>
      <c r="AE3745" s="3">
        <f t="shared" si="117"/>
        <v>1.953125E-2</v>
      </c>
      <c r="AF3745" s="41">
        <f t="shared" si="116"/>
        <v>1.953125E-2</v>
      </c>
      <c r="AG3745" t="e">
        <f>VLOOKUP($A3745,'Abatements Granted'!$A$2:$L$402,2,0)</f>
        <v>#N/A</v>
      </c>
      <c r="AH3745" t="e">
        <f>VLOOKUP($A3745,'Abatements Granted'!$A$2:$L$402,10,0)</f>
        <v>#N/A</v>
      </c>
      <c r="AI3745" s="36" t="e">
        <f>VLOOKUP($A3745,'Abatements Granted'!$A$2:$L$402,7,0)</f>
        <v>#N/A</v>
      </c>
    </row>
    <row r="3746" spans="1:35" x14ac:dyDescent="0.2">
      <c r="A3746" s="38" t="s">
        <v>419</v>
      </c>
      <c r="B3746" t="s">
        <v>8180</v>
      </c>
      <c r="C3746">
        <v>1010</v>
      </c>
      <c r="D3746">
        <v>3</v>
      </c>
      <c r="E3746">
        <v>3</v>
      </c>
      <c r="F3746">
        <v>134</v>
      </c>
      <c r="G3746" t="s">
        <v>8173</v>
      </c>
      <c r="H3746" t="s">
        <v>3681</v>
      </c>
      <c r="I3746">
        <v>2</v>
      </c>
      <c r="J3746">
        <v>4</v>
      </c>
      <c r="K3746">
        <v>80</v>
      </c>
      <c r="L3746">
        <v>1990</v>
      </c>
      <c r="M3746">
        <v>2003</v>
      </c>
      <c r="N3746">
        <v>3288</v>
      </c>
      <c r="O3746" s="35">
        <v>505536</v>
      </c>
      <c r="P3746">
        <v>20</v>
      </c>
      <c r="Q3746">
        <v>0</v>
      </c>
      <c r="R3746">
        <v>0</v>
      </c>
      <c r="U3746" s="36">
        <v>404400</v>
      </c>
      <c r="V3746">
        <v>2.23</v>
      </c>
      <c r="W3746" s="36">
        <v>146800</v>
      </c>
      <c r="X3746">
        <v>6800</v>
      </c>
      <c r="Y3746" s="39">
        <v>558000</v>
      </c>
      <c r="Z3746" s="40">
        <v>44407</v>
      </c>
      <c r="AA3746" s="36">
        <v>650000</v>
      </c>
      <c r="AB3746">
        <v>0.86</v>
      </c>
      <c r="AC3746">
        <v>0</v>
      </c>
      <c r="AD3746" s="39">
        <v>518200</v>
      </c>
      <c r="AE3746" s="3">
        <f t="shared" si="117"/>
        <v>7.6804322655345425E-2</v>
      </c>
      <c r="AF3746" s="41">
        <f t="shared" si="116"/>
        <v>7.6804322655345425E-2</v>
      </c>
      <c r="AG3746" t="e">
        <f>VLOOKUP($A3746,'Abatements Granted'!$A$2:$L$402,2,0)</f>
        <v>#N/A</v>
      </c>
      <c r="AH3746" t="e">
        <f>VLOOKUP($A3746,'Abatements Granted'!$A$2:$L$402,10,0)</f>
        <v>#N/A</v>
      </c>
      <c r="AI3746" s="36" t="e">
        <f>VLOOKUP($A3746,'Abatements Granted'!$A$2:$L$402,7,0)</f>
        <v>#N/A</v>
      </c>
    </row>
    <row r="3747" spans="1:35" x14ac:dyDescent="0.2">
      <c r="A3747" s="38" t="s">
        <v>394</v>
      </c>
      <c r="B3747" t="s">
        <v>8181</v>
      </c>
      <c r="C3747">
        <v>1010</v>
      </c>
      <c r="D3747">
        <v>3</v>
      </c>
      <c r="E3747">
        <v>3</v>
      </c>
      <c r="F3747">
        <v>130</v>
      </c>
      <c r="G3747" t="s">
        <v>8173</v>
      </c>
      <c r="H3747" t="s">
        <v>3689</v>
      </c>
      <c r="I3747">
        <v>1</v>
      </c>
      <c r="J3747">
        <v>3</v>
      </c>
      <c r="K3747">
        <v>80</v>
      </c>
      <c r="L3747">
        <v>1991</v>
      </c>
      <c r="M3747">
        <v>2003</v>
      </c>
      <c r="N3747">
        <v>3675</v>
      </c>
      <c r="O3747" s="35">
        <v>554432</v>
      </c>
      <c r="P3747">
        <v>20</v>
      </c>
      <c r="Q3747">
        <v>0</v>
      </c>
      <c r="R3747">
        <v>0</v>
      </c>
      <c r="U3747" s="36">
        <v>443500</v>
      </c>
      <c r="V3747">
        <v>2.95</v>
      </c>
      <c r="W3747" s="36">
        <v>147600</v>
      </c>
      <c r="X3747">
        <v>0</v>
      </c>
      <c r="Y3747" s="39">
        <v>591100</v>
      </c>
      <c r="Z3747" s="40">
        <v>37319</v>
      </c>
      <c r="AA3747" s="36">
        <v>100</v>
      </c>
      <c r="AB3747">
        <v>5911</v>
      </c>
      <c r="AC3747" t="s">
        <v>3657</v>
      </c>
      <c r="AD3747" s="39">
        <v>562200</v>
      </c>
      <c r="AE3747" s="3">
        <f t="shared" si="117"/>
        <v>5.1405193881181033E-2</v>
      </c>
      <c r="AF3747" s="41">
        <f t="shared" si="116"/>
        <v>5.1405193881181033E-2</v>
      </c>
      <c r="AG3747" t="e">
        <f>VLOOKUP($A3747,'Abatements Granted'!$A$2:$L$402,2,0)</f>
        <v>#N/A</v>
      </c>
      <c r="AH3747" t="e">
        <f>VLOOKUP($A3747,'Abatements Granted'!$A$2:$L$402,10,0)</f>
        <v>#N/A</v>
      </c>
      <c r="AI3747" s="36" t="e">
        <f>VLOOKUP($A3747,'Abatements Granted'!$A$2:$L$402,7,0)</f>
        <v>#N/A</v>
      </c>
    </row>
    <row r="3748" spans="1:35" x14ac:dyDescent="0.2">
      <c r="A3748" s="38" t="s">
        <v>304</v>
      </c>
      <c r="B3748" t="s">
        <v>8182</v>
      </c>
      <c r="C3748">
        <v>1010</v>
      </c>
      <c r="D3748">
        <v>3</v>
      </c>
      <c r="E3748">
        <v>3</v>
      </c>
      <c r="F3748">
        <v>120</v>
      </c>
      <c r="G3748" t="s">
        <v>8173</v>
      </c>
      <c r="H3748" t="s">
        <v>3681</v>
      </c>
      <c r="I3748">
        <v>2</v>
      </c>
      <c r="J3748">
        <v>4</v>
      </c>
      <c r="K3748">
        <v>80</v>
      </c>
      <c r="L3748">
        <v>1992</v>
      </c>
      <c r="M3748">
        <v>2003</v>
      </c>
      <c r="N3748">
        <v>2209</v>
      </c>
      <c r="O3748" s="35">
        <v>387647</v>
      </c>
      <c r="P3748">
        <v>20</v>
      </c>
      <c r="Q3748">
        <v>0</v>
      </c>
      <c r="R3748">
        <v>0</v>
      </c>
      <c r="U3748" s="36">
        <v>310100</v>
      </c>
      <c r="V3748">
        <v>2.36</v>
      </c>
      <c r="W3748" s="36">
        <v>147000</v>
      </c>
      <c r="X3748">
        <v>0</v>
      </c>
      <c r="Y3748" s="39">
        <v>457100</v>
      </c>
      <c r="Z3748" s="40">
        <v>35243</v>
      </c>
      <c r="AA3748" s="36">
        <v>175000</v>
      </c>
      <c r="AB3748">
        <v>2.61</v>
      </c>
      <c r="AC3748">
        <v>0</v>
      </c>
      <c r="AD3748" s="39">
        <v>427300</v>
      </c>
      <c r="AE3748" s="3">
        <f t="shared" si="117"/>
        <v>6.9740229347063032E-2</v>
      </c>
      <c r="AF3748" s="41">
        <f t="shared" si="116"/>
        <v>6.9740229347063032E-2</v>
      </c>
      <c r="AG3748" t="e">
        <f>VLOOKUP($A3748,'Abatements Granted'!$A$2:$L$402,2,0)</f>
        <v>#N/A</v>
      </c>
      <c r="AH3748" t="e">
        <f>VLOOKUP($A3748,'Abatements Granted'!$A$2:$L$402,10,0)</f>
        <v>#N/A</v>
      </c>
      <c r="AI3748" s="36" t="e">
        <f>VLOOKUP($A3748,'Abatements Granted'!$A$2:$L$402,7,0)</f>
        <v>#N/A</v>
      </c>
    </row>
    <row r="3749" spans="1:35" x14ac:dyDescent="0.2">
      <c r="A3749" s="38" t="s">
        <v>254</v>
      </c>
      <c r="B3749" t="s">
        <v>8183</v>
      </c>
      <c r="C3749">
        <v>1010</v>
      </c>
      <c r="D3749">
        <v>3</v>
      </c>
      <c r="E3749">
        <v>3</v>
      </c>
      <c r="F3749">
        <v>116</v>
      </c>
      <c r="G3749" t="s">
        <v>8173</v>
      </c>
      <c r="H3749" t="s">
        <v>3941</v>
      </c>
      <c r="I3749">
        <v>1.75</v>
      </c>
      <c r="J3749">
        <v>4</v>
      </c>
      <c r="K3749">
        <v>81</v>
      </c>
      <c r="L3749">
        <v>1994</v>
      </c>
      <c r="M3749">
        <v>2004</v>
      </c>
      <c r="N3749">
        <v>2987</v>
      </c>
      <c r="O3749" s="35">
        <v>482495</v>
      </c>
      <c r="P3749">
        <v>19</v>
      </c>
      <c r="Q3749">
        <v>0</v>
      </c>
      <c r="R3749">
        <v>0</v>
      </c>
      <c r="U3749" s="36">
        <v>390800</v>
      </c>
      <c r="V3749">
        <v>3.5</v>
      </c>
      <c r="W3749" s="36">
        <v>148200</v>
      </c>
      <c r="X3749">
        <v>0</v>
      </c>
      <c r="Y3749" s="39">
        <v>539000</v>
      </c>
      <c r="Z3749" s="40">
        <v>33931</v>
      </c>
      <c r="AA3749" s="36">
        <v>31000</v>
      </c>
      <c r="AB3749">
        <v>17.39</v>
      </c>
      <c r="AC3749" t="s">
        <v>3930</v>
      </c>
      <c r="AD3749" s="39">
        <v>517400</v>
      </c>
      <c r="AE3749" s="3">
        <f t="shared" si="117"/>
        <v>4.1747197526091906E-2</v>
      </c>
      <c r="AF3749" s="41">
        <f t="shared" si="116"/>
        <v>4.1747197526091906E-2</v>
      </c>
      <c r="AG3749" t="e">
        <f>VLOOKUP($A3749,'Abatements Granted'!$A$2:$L$402,2,0)</f>
        <v>#N/A</v>
      </c>
      <c r="AH3749" t="e">
        <f>VLOOKUP($A3749,'Abatements Granted'!$A$2:$L$402,10,0)</f>
        <v>#N/A</v>
      </c>
      <c r="AI3749" s="36" t="e">
        <f>VLOOKUP($A3749,'Abatements Granted'!$A$2:$L$402,7,0)</f>
        <v>#N/A</v>
      </c>
    </row>
    <row r="3750" spans="1:35" x14ac:dyDescent="0.2">
      <c r="A3750" s="38" t="s">
        <v>198</v>
      </c>
      <c r="B3750" t="s">
        <v>8184</v>
      </c>
      <c r="C3750">
        <v>1010</v>
      </c>
      <c r="D3750">
        <v>3</v>
      </c>
      <c r="E3750">
        <v>3</v>
      </c>
      <c r="F3750">
        <v>110</v>
      </c>
      <c r="G3750" t="s">
        <v>8173</v>
      </c>
      <c r="H3750" t="s">
        <v>3681</v>
      </c>
      <c r="I3750">
        <v>2</v>
      </c>
      <c r="J3750">
        <v>5</v>
      </c>
      <c r="K3750">
        <v>80</v>
      </c>
      <c r="L3750">
        <v>1988</v>
      </c>
      <c r="M3750">
        <v>2003</v>
      </c>
      <c r="N3750">
        <v>3768</v>
      </c>
      <c r="O3750" s="35">
        <v>606605</v>
      </c>
      <c r="P3750">
        <v>20</v>
      </c>
      <c r="Q3750">
        <v>0</v>
      </c>
      <c r="R3750">
        <v>0</v>
      </c>
      <c r="U3750" s="36">
        <v>485300</v>
      </c>
      <c r="V3750">
        <v>1.84</v>
      </c>
      <c r="W3750" s="36">
        <v>146400</v>
      </c>
      <c r="X3750">
        <v>300</v>
      </c>
      <c r="Y3750" s="39">
        <v>632000</v>
      </c>
      <c r="Z3750" s="40">
        <v>36342</v>
      </c>
      <c r="AA3750" s="36">
        <v>297000</v>
      </c>
      <c r="AB3750">
        <v>2.13</v>
      </c>
      <c r="AC3750">
        <v>0</v>
      </c>
      <c r="AD3750" s="39">
        <v>587000</v>
      </c>
      <c r="AE3750" s="3">
        <f t="shared" si="117"/>
        <v>7.6660988074957359E-2</v>
      </c>
      <c r="AF3750" s="41">
        <f t="shared" si="116"/>
        <v>7.6660988074957359E-2</v>
      </c>
      <c r="AG3750" t="e">
        <f>VLOOKUP($A3750,'Abatements Granted'!$A$2:$L$402,2,0)</f>
        <v>#N/A</v>
      </c>
      <c r="AH3750" t="e">
        <f>VLOOKUP($A3750,'Abatements Granted'!$A$2:$L$402,10,0)</f>
        <v>#N/A</v>
      </c>
      <c r="AI3750" s="36" t="e">
        <f>VLOOKUP($A3750,'Abatements Granted'!$A$2:$L$402,7,0)</f>
        <v>#N/A</v>
      </c>
    </row>
    <row r="3751" spans="1:35" x14ac:dyDescent="0.2">
      <c r="A3751" s="38" t="s">
        <v>132</v>
      </c>
      <c r="B3751" t="s">
        <v>8185</v>
      </c>
      <c r="C3751">
        <v>1010</v>
      </c>
      <c r="D3751">
        <v>3</v>
      </c>
      <c r="E3751">
        <v>3</v>
      </c>
      <c r="F3751">
        <v>106</v>
      </c>
      <c r="G3751" t="s">
        <v>8173</v>
      </c>
      <c r="H3751" t="s">
        <v>3666</v>
      </c>
      <c r="I3751">
        <v>1.75</v>
      </c>
      <c r="J3751">
        <v>4</v>
      </c>
      <c r="K3751">
        <v>80</v>
      </c>
      <c r="L3751">
        <v>1988</v>
      </c>
      <c r="M3751">
        <v>2003</v>
      </c>
      <c r="N3751">
        <v>3414</v>
      </c>
      <c r="O3751" s="35">
        <v>546044</v>
      </c>
      <c r="P3751">
        <v>20</v>
      </c>
      <c r="Q3751">
        <v>0</v>
      </c>
      <c r="R3751">
        <v>0</v>
      </c>
      <c r="U3751" s="36">
        <v>436800</v>
      </c>
      <c r="V3751">
        <v>1.9</v>
      </c>
      <c r="W3751" s="36">
        <v>146900</v>
      </c>
      <c r="X3751">
        <v>0</v>
      </c>
      <c r="Y3751" s="39">
        <v>583700</v>
      </c>
      <c r="Z3751" s="40">
        <v>33647</v>
      </c>
      <c r="AA3751" s="36">
        <v>199000</v>
      </c>
      <c r="AB3751">
        <v>2.93</v>
      </c>
      <c r="AC3751">
        <v>0</v>
      </c>
      <c r="AD3751" s="39">
        <v>564800</v>
      </c>
      <c r="AE3751" s="3">
        <f t="shared" si="117"/>
        <v>3.3463172804532482E-2</v>
      </c>
      <c r="AF3751" s="41">
        <f t="shared" si="116"/>
        <v>3.3463172804532482E-2</v>
      </c>
      <c r="AG3751" t="e">
        <f>VLOOKUP($A3751,'Abatements Granted'!$A$2:$L$402,2,0)</f>
        <v>#N/A</v>
      </c>
      <c r="AH3751" t="e">
        <f>VLOOKUP($A3751,'Abatements Granted'!$A$2:$L$402,10,0)</f>
        <v>#N/A</v>
      </c>
      <c r="AI3751" s="36" t="e">
        <f>VLOOKUP($A3751,'Abatements Granted'!$A$2:$L$402,7,0)</f>
        <v>#N/A</v>
      </c>
    </row>
    <row r="3752" spans="1:35" x14ac:dyDescent="0.2">
      <c r="A3752" s="38" t="s">
        <v>3529</v>
      </c>
      <c r="B3752" t="s">
        <v>8186</v>
      </c>
      <c r="C3752">
        <v>1010</v>
      </c>
      <c r="D3752">
        <v>3</v>
      </c>
      <c r="E3752">
        <v>3</v>
      </c>
      <c r="F3752">
        <v>94</v>
      </c>
      <c r="G3752" t="s">
        <v>8173</v>
      </c>
      <c r="H3752" t="s">
        <v>3681</v>
      </c>
      <c r="I3752">
        <v>2</v>
      </c>
      <c r="J3752">
        <v>4</v>
      </c>
      <c r="K3752">
        <v>80</v>
      </c>
      <c r="L3752">
        <v>1991</v>
      </c>
      <c r="M3752">
        <v>2003</v>
      </c>
      <c r="N3752">
        <v>3031</v>
      </c>
      <c r="O3752" s="35">
        <v>479389</v>
      </c>
      <c r="P3752">
        <v>20</v>
      </c>
      <c r="Q3752">
        <v>0</v>
      </c>
      <c r="R3752">
        <v>0</v>
      </c>
      <c r="U3752" s="36">
        <v>383500</v>
      </c>
      <c r="V3752">
        <v>1.9</v>
      </c>
      <c r="W3752" s="36">
        <v>146900</v>
      </c>
      <c r="X3752">
        <v>0</v>
      </c>
      <c r="Y3752" s="39">
        <v>530400</v>
      </c>
      <c r="Z3752" s="40">
        <v>39664</v>
      </c>
      <c r="AA3752" s="36">
        <v>402000</v>
      </c>
      <c r="AB3752">
        <v>1.32</v>
      </c>
      <c r="AC3752">
        <v>0</v>
      </c>
      <c r="AD3752" s="39">
        <v>492400</v>
      </c>
      <c r="AE3752" s="3">
        <f t="shared" si="117"/>
        <v>7.7173030056864267E-2</v>
      </c>
      <c r="AF3752" s="41">
        <f t="shared" si="116"/>
        <v>7.7173030056864267E-2</v>
      </c>
      <c r="AG3752" t="e">
        <f>VLOOKUP($A3752,'Abatements Granted'!$A$2:$L$402,2,0)</f>
        <v>#N/A</v>
      </c>
      <c r="AH3752" t="e">
        <f>VLOOKUP($A3752,'Abatements Granted'!$A$2:$L$402,10,0)</f>
        <v>#N/A</v>
      </c>
      <c r="AI3752" s="36" t="e">
        <f>VLOOKUP($A3752,'Abatements Granted'!$A$2:$L$402,7,0)</f>
        <v>#N/A</v>
      </c>
    </row>
    <row r="3753" spans="1:35" x14ac:dyDescent="0.2">
      <c r="A3753" s="38" t="s">
        <v>3462</v>
      </c>
      <c r="B3753" t="s">
        <v>8187</v>
      </c>
      <c r="C3753">
        <v>1010</v>
      </c>
      <c r="D3753">
        <v>3</v>
      </c>
      <c r="E3753">
        <v>3</v>
      </c>
      <c r="F3753">
        <v>90</v>
      </c>
      <c r="G3753" t="s">
        <v>8173</v>
      </c>
      <c r="H3753" t="s">
        <v>3681</v>
      </c>
      <c r="I3753">
        <v>2</v>
      </c>
      <c r="J3753">
        <v>4</v>
      </c>
      <c r="K3753">
        <v>80</v>
      </c>
      <c r="L3753">
        <v>1989</v>
      </c>
      <c r="M3753">
        <v>2003</v>
      </c>
      <c r="N3753">
        <v>5068</v>
      </c>
      <c r="O3753" s="35">
        <v>710838</v>
      </c>
      <c r="P3753">
        <v>20</v>
      </c>
      <c r="Q3753">
        <v>0</v>
      </c>
      <c r="R3753">
        <v>0</v>
      </c>
      <c r="U3753" s="36">
        <v>568700</v>
      </c>
      <c r="V3753">
        <v>2.5</v>
      </c>
      <c r="W3753" s="36">
        <v>151800</v>
      </c>
      <c r="X3753">
        <v>0</v>
      </c>
      <c r="Y3753" s="39">
        <v>720500</v>
      </c>
      <c r="Z3753" s="40">
        <v>41631</v>
      </c>
      <c r="AA3753" s="36">
        <v>100</v>
      </c>
      <c r="AB3753">
        <v>7205</v>
      </c>
      <c r="AC3753" t="s">
        <v>3676</v>
      </c>
      <c r="AD3753" s="39">
        <v>670100</v>
      </c>
      <c r="AE3753" s="3">
        <f t="shared" si="117"/>
        <v>7.5212654827637726E-2</v>
      </c>
      <c r="AF3753" s="41">
        <f t="shared" si="116"/>
        <v>7.5212654827637726E-2</v>
      </c>
      <c r="AG3753" t="e">
        <f>VLOOKUP($A3753,'Abatements Granted'!$A$2:$L$402,2,0)</f>
        <v>#N/A</v>
      </c>
      <c r="AH3753" t="e">
        <f>VLOOKUP($A3753,'Abatements Granted'!$A$2:$L$402,10,0)</f>
        <v>#N/A</v>
      </c>
      <c r="AI3753" s="36" t="e">
        <f>VLOOKUP($A3753,'Abatements Granted'!$A$2:$L$402,7,0)</f>
        <v>#N/A</v>
      </c>
    </row>
    <row r="3754" spans="1:35" x14ac:dyDescent="0.2">
      <c r="A3754" s="38" t="s">
        <v>3340</v>
      </c>
      <c r="B3754" t="s">
        <v>8188</v>
      </c>
      <c r="C3754">
        <v>1010</v>
      </c>
      <c r="D3754">
        <v>3</v>
      </c>
      <c r="E3754">
        <v>3</v>
      </c>
      <c r="F3754">
        <v>84</v>
      </c>
      <c r="G3754" t="s">
        <v>8173</v>
      </c>
      <c r="H3754" t="s">
        <v>3681</v>
      </c>
      <c r="I3754">
        <v>2</v>
      </c>
      <c r="J3754">
        <v>4</v>
      </c>
      <c r="K3754">
        <v>80</v>
      </c>
      <c r="L3754">
        <v>1988</v>
      </c>
      <c r="M3754">
        <v>2003</v>
      </c>
      <c r="N3754">
        <v>2606</v>
      </c>
      <c r="O3754" s="35">
        <v>460737</v>
      </c>
      <c r="P3754">
        <v>20</v>
      </c>
      <c r="Q3754">
        <v>0</v>
      </c>
      <c r="R3754">
        <v>0</v>
      </c>
      <c r="U3754" s="36">
        <v>368600</v>
      </c>
      <c r="V3754">
        <v>2.1</v>
      </c>
      <c r="W3754" s="36">
        <v>148600</v>
      </c>
      <c r="X3754">
        <v>200</v>
      </c>
      <c r="Y3754" s="39">
        <v>517400</v>
      </c>
      <c r="Z3754" s="40">
        <v>42349</v>
      </c>
      <c r="AA3754" s="36">
        <v>372000</v>
      </c>
      <c r="AB3754">
        <v>1.39</v>
      </c>
      <c r="AC3754">
        <v>0</v>
      </c>
      <c r="AD3754" s="39">
        <v>481500</v>
      </c>
      <c r="AE3754" s="3">
        <f t="shared" si="117"/>
        <v>7.4558670820353168E-2</v>
      </c>
      <c r="AF3754" s="41">
        <f t="shared" si="116"/>
        <v>7.4558670820353168E-2</v>
      </c>
      <c r="AG3754" t="e">
        <f>VLOOKUP($A3754,'Abatements Granted'!$A$2:$L$402,2,0)</f>
        <v>#N/A</v>
      </c>
      <c r="AH3754" t="e">
        <f>VLOOKUP($A3754,'Abatements Granted'!$A$2:$L$402,10,0)</f>
        <v>#N/A</v>
      </c>
      <c r="AI3754" s="36" t="e">
        <f>VLOOKUP($A3754,'Abatements Granted'!$A$2:$L$402,7,0)</f>
        <v>#N/A</v>
      </c>
    </row>
    <row r="3755" spans="1:35" x14ac:dyDescent="0.2">
      <c r="A3755" s="38" t="s">
        <v>2573</v>
      </c>
      <c r="B3755" t="s">
        <v>8189</v>
      </c>
      <c r="C3755">
        <v>1010</v>
      </c>
      <c r="D3755">
        <v>3</v>
      </c>
      <c r="E3755">
        <v>3</v>
      </c>
      <c r="F3755">
        <v>54</v>
      </c>
      <c r="G3755" t="s">
        <v>8173</v>
      </c>
      <c r="H3755" t="s">
        <v>3666</v>
      </c>
      <c r="I3755">
        <v>1.5</v>
      </c>
      <c r="J3755">
        <v>3</v>
      </c>
      <c r="K3755">
        <v>80</v>
      </c>
      <c r="L3755">
        <v>1991</v>
      </c>
      <c r="M3755">
        <v>2003</v>
      </c>
      <c r="N3755">
        <v>2103</v>
      </c>
      <c r="O3755" s="35">
        <v>364410</v>
      </c>
      <c r="P3755">
        <v>20</v>
      </c>
      <c r="Q3755">
        <v>0</v>
      </c>
      <c r="R3755">
        <v>0</v>
      </c>
      <c r="U3755" s="36">
        <v>291500</v>
      </c>
      <c r="V3755">
        <v>2.6</v>
      </c>
      <c r="W3755" s="36">
        <v>147200</v>
      </c>
      <c r="X3755">
        <v>100</v>
      </c>
      <c r="Y3755" s="39">
        <v>438800</v>
      </c>
      <c r="Z3755" s="40">
        <v>40980</v>
      </c>
      <c r="AA3755" s="36">
        <v>233500</v>
      </c>
      <c r="AB3755">
        <v>1.88</v>
      </c>
      <c r="AC3755" t="s">
        <v>3691</v>
      </c>
      <c r="AD3755" s="39">
        <v>421700</v>
      </c>
      <c r="AE3755" s="3">
        <f t="shared" si="117"/>
        <v>4.0550154138012884E-2</v>
      </c>
      <c r="AF3755" s="41">
        <f t="shared" si="116"/>
        <v>4.0550154138012884E-2</v>
      </c>
      <c r="AG3755" t="e">
        <f>VLOOKUP($A3755,'Abatements Granted'!$A$2:$L$402,2,0)</f>
        <v>#N/A</v>
      </c>
      <c r="AH3755" t="e">
        <f>VLOOKUP($A3755,'Abatements Granted'!$A$2:$L$402,10,0)</f>
        <v>#N/A</v>
      </c>
      <c r="AI3755" s="36" t="e">
        <f>VLOOKUP($A3755,'Abatements Granted'!$A$2:$L$402,7,0)</f>
        <v>#N/A</v>
      </c>
    </row>
    <row r="3756" spans="1:35" x14ac:dyDescent="0.2">
      <c r="A3756" s="38" t="s">
        <v>2135</v>
      </c>
      <c r="B3756" t="s">
        <v>8190</v>
      </c>
      <c r="C3756">
        <v>1010</v>
      </c>
      <c r="D3756">
        <v>3</v>
      </c>
      <c r="E3756">
        <v>3</v>
      </c>
      <c r="F3756">
        <v>42</v>
      </c>
      <c r="G3756" t="s">
        <v>8173</v>
      </c>
      <c r="H3756" t="s">
        <v>3681</v>
      </c>
      <c r="I3756">
        <v>2</v>
      </c>
      <c r="J3756">
        <v>4</v>
      </c>
      <c r="K3756">
        <v>80</v>
      </c>
      <c r="L3756">
        <v>1989</v>
      </c>
      <c r="M3756">
        <v>2003</v>
      </c>
      <c r="N3756">
        <v>3439</v>
      </c>
      <c r="O3756" s="35">
        <v>513066</v>
      </c>
      <c r="P3756">
        <v>20</v>
      </c>
      <c r="Q3756">
        <v>0</v>
      </c>
      <c r="R3756">
        <v>0</v>
      </c>
      <c r="U3756" s="36">
        <v>410500</v>
      </c>
      <c r="V3756">
        <v>2.2999999999999998</v>
      </c>
      <c r="W3756" s="36">
        <v>150200</v>
      </c>
      <c r="X3756">
        <v>1600</v>
      </c>
      <c r="Y3756" s="39">
        <v>562300</v>
      </c>
      <c r="Z3756" s="40">
        <v>33325</v>
      </c>
      <c r="AA3756" s="36">
        <v>155000</v>
      </c>
      <c r="AB3756">
        <v>3.63</v>
      </c>
      <c r="AC3756">
        <v>0</v>
      </c>
      <c r="AD3756" s="39">
        <v>521400</v>
      </c>
      <c r="AE3756" s="3">
        <f t="shared" si="117"/>
        <v>7.8442654392021582E-2</v>
      </c>
      <c r="AF3756" s="41">
        <f t="shared" si="116"/>
        <v>7.8442654392021582E-2</v>
      </c>
      <c r="AG3756" t="e">
        <f>VLOOKUP($A3756,'Abatements Granted'!$A$2:$L$402,2,0)</f>
        <v>#N/A</v>
      </c>
      <c r="AH3756" t="e">
        <f>VLOOKUP($A3756,'Abatements Granted'!$A$2:$L$402,10,0)</f>
        <v>#N/A</v>
      </c>
      <c r="AI3756" s="36" t="e">
        <f>VLOOKUP($A3756,'Abatements Granted'!$A$2:$L$402,7,0)</f>
        <v>#N/A</v>
      </c>
    </row>
    <row r="3757" spans="1:35" x14ac:dyDescent="0.2">
      <c r="A3757" s="38" t="s">
        <v>2607</v>
      </c>
      <c r="B3757" t="s">
        <v>8191</v>
      </c>
      <c r="C3757">
        <v>1010</v>
      </c>
      <c r="D3757">
        <v>3</v>
      </c>
      <c r="E3757">
        <v>3</v>
      </c>
      <c r="F3757">
        <v>55</v>
      </c>
      <c r="G3757" t="s">
        <v>8173</v>
      </c>
      <c r="H3757" t="s">
        <v>3671</v>
      </c>
      <c r="I3757">
        <v>2</v>
      </c>
      <c r="J3757">
        <v>4</v>
      </c>
      <c r="K3757">
        <v>79</v>
      </c>
      <c r="L3757">
        <v>1987</v>
      </c>
      <c r="M3757">
        <v>2002</v>
      </c>
      <c r="N3757">
        <v>2607</v>
      </c>
      <c r="O3757" s="35">
        <v>475874</v>
      </c>
      <c r="P3757">
        <v>21</v>
      </c>
      <c r="Q3757">
        <v>0</v>
      </c>
      <c r="R3757">
        <v>0</v>
      </c>
      <c r="U3757" s="36">
        <v>375900</v>
      </c>
      <c r="V3757">
        <v>1.87</v>
      </c>
      <c r="W3757" s="36">
        <v>146700</v>
      </c>
      <c r="X3757">
        <v>6600</v>
      </c>
      <c r="Y3757" s="39">
        <v>529200</v>
      </c>
      <c r="Z3757" s="40">
        <v>32675</v>
      </c>
      <c r="AA3757" s="36">
        <v>210000</v>
      </c>
      <c r="AB3757">
        <v>2.52</v>
      </c>
      <c r="AC3757">
        <v>0</v>
      </c>
      <c r="AD3757" s="39">
        <v>487100</v>
      </c>
      <c r="AE3757" s="3">
        <f t="shared" si="117"/>
        <v>8.6429891192773667E-2</v>
      </c>
      <c r="AF3757" s="41">
        <f t="shared" si="116"/>
        <v>8.6429891192773667E-2</v>
      </c>
      <c r="AG3757" t="e">
        <f>VLOOKUP($A3757,'Abatements Granted'!$A$2:$L$402,2,0)</f>
        <v>#N/A</v>
      </c>
      <c r="AH3757" t="e">
        <f>VLOOKUP($A3757,'Abatements Granted'!$A$2:$L$402,10,0)</f>
        <v>#N/A</v>
      </c>
      <c r="AI3757" s="36" t="e">
        <f>VLOOKUP($A3757,'Abatements Granted'!$A$2:$L$402,7,0)</f>
        <v>#N/A</v>
      </c>
    </row>
    <row r="3758" spans="1:35" x14ac:dyDescent="0.2">
      <c r="A3758" s="38" t="s">
        <v>2808</v>
      </c>
      <c r="B3758" t="s">
        <v>8192</v>
      </c>
      <c r="C3758">
        <v>1010</v>
      </c>
      <c r="D3758">
        <v>3</v>
      </c>
      <c r="E3758">
        <v>3</v>
      </c>
      <c r="F3758">
        <v>61</v>
      </c>
      <c r="G3758" t="s">
        <v>8173</v>
      </c>
      <c r="H3758" t="s">
        <v>3681</v>
      </c>
      <c r="I3758">
        <v>2</v>
      </c>
      <c r="J3758">
        <v>4</v>
      </c>
      <c r="K3758">
        <v>79</v>
      </c>
      <c r="L3758">
        <v>1987</v>
      </c>
      <c r="M3758">
        <v>2002</v>
      </c>
      <c r="N3758">
        <v>2264</v>
      </c>
      <c r="O3758" s="35">
        <v>396168</v>
      </c>
      <c r="P3758">
        <v>21</v>
      </c>
      <c r="Q3758">
        <v>0</v>
      </c>
      <c r="R3758">
        <v>0</v>
      </c>
      <c r="U3758" s="36">
        <v>313000</v>
      </c>
      <c r="V3758">
        <v>1.85</v>
      </c>
      <c r="W3758" s="36">
        <v>146500</v>
      </c>
      <c r="X3758">
        <v>19400</v>
      </c>
      <c r="Y3758" s="39">
        <v>478900</v>
      </c>
      <c r="Z3758" s="40">
        <v>37042</v>
      </c>
      <c r="AA3758" s="36">
        <v>1</v>
      </c>
      <c r="AB3758">
        <v>478900</v>
      </c>
      <c r="AC3758" t="s">
        <v>3657</v>
      </c>
      <c r="AD3758" s="39">
        <v>469200</v>
      </c>
      <c r="AE3758" s="3">
        <f t="shared" si="117"/>
        <v>2.0673486786018769E-2</v>
      </c>
      <c r="AF3758" s="41">
        <f t="shared" si="116"/>
        <v>2.0673486786018769E-2</v>
      </c>
      <c r="AG3758" t="e">
        <f>VLOOKUP($A3758,'Abatements Granted'!$A$2:$L$402,2,0)</f>
        <v>#N/A</v>
      </c>
      <c r="AH3758" t="e">
        <f>VLOOKUP($A3758,'Abatements Granted'!$A$2:$L$402,10,0)</f>
        <v>#N/A</v>
      </c>
      <c r="AI3758" s="36" t="e">
        <f>VLOOKUP($A3758,'Abatements Granted'!$A$2:$L$402,7,0)</f>
        <v>#N/A</v>
      </c>
    </row>
    <row r="3759" spans="1:35" x14ac:dyDescent="0.2">
      <c r="A3759" s="38" t="s">
        <v>68</v>
      </c>
      <c r="B3759" t="s">
        <v>8193</v>
      </c>
      <c r="C3759">
        <v>1010</v>
      </c>
      <c r="D3759">
        <v>3</v>
      </c>
      <c r="E3759">
        <v>3</v>
      </c>
      <c r="F3759">
        <v>101</v>
      </c>
      <c r="G3759" t="s">
        <v>8173</v>
      </c>
      <c r="H3759" t="s">
        <v>3681</v>
      </c>
      <c r="I3759">
        <v>2</v>
      </c>
      <c r="J3759">
        <v>4</v>
      </c>
      <c r="K3759">
        <v>80</v>
      </c>
      <c r="L3759">
        <v>1988</v>
      </c>
      <c r="M3759">
        <v>2003</v>
      </c>
      <c r="N3759">
        <v>3259</v>
      </c>
      <c r="O3759" s="35">
        <v>529813</v>
      </c>
      <c r="P3759">
        <v>20</v>
      </c>
      <c r="Q3759">
        <v>0</v>
      </c>
      <c r="R3759">
        <v>0</v>
      </c>
      <c r="U3759" s="36">
        <v>423900</v>
      </c>
      <c r="V3759">
        <v>1.85</v>
      </c>
      <c r="W3759" s="36">
        <v>146500</v>
      </c>
      <c r="X3759">
        <v>4200</v>
      </c>
      <c r="Y3759" s="39">
        <v>574600</v>
      </c>
      <c r="Z3759" s="40">
        <v>42391</v>
      </c>
      <c r="AA3759" s="36">
        <v>360000</v>
      </c>
      <c r="AB3759">
        <v>1.6</v>
      </c>
      <c r="AC3759">
        <v>0</v>
      </c>
      <c r="AD3759" s="39">
        <v>535200</v>
      </c>
      <c r="AE3759" s="3">
        <f t="shared" si="117"/>
        <v>7.361733931240666E-2</v>
      </c>
      <c r="AF3759" s="41">
        <f t="shared" si="116"/>
        <v>7.361733931240666E-2</v>
      </c>
      <c r="AG3759" t="e">
        <f>VLOOKUP($A3759,'Abatements Granted'!$A$2:$L$402,2,0)</f>
        <v>#N/A</v>
      </c>
      <c r="AH3759" t="e">
        <f>VLOOKUP($A3759,'Abatements Granted'!$A$2:$L$402,10,0)</f>
        <v>#N/A</v>
      </c>
      <c r="AI3759" s="36" t="e">
        <f>VLOOKUP($A3759,'Abatements Granted'!$A$2:$L$402,7,0)</f>
        <v>#N/A</v>
      </c>
    </row>
    <row r="3760" spans="1:35" x14ac:dyDescent="0.2">
      <c r="A3760" s="38" t="s">
        <v>773</v>
      </c>
      <c r="B3760" t="s">
        <v>8194</v>
      </c>
      <c r="C3760">
        <v>1010</v>
      </c>
      <c r="D3760">
        <v>3</v>
      </c>
      <c r="E3760">
        <v>3</v>
      </c>
      <c r="F3760">
        <v>171</v>
      </c>
      <c r="G3760" t="s">
        <v>8173</v>
      </c>
      <c r="H3760" t="s">
        <v>3681</v>
      </c>
      <c r="I3760">
        <v>2</v>
      </c>
      <c r="J3760">
        <v>4</v>
      </c>
      <c r="K3760">
        <v>83</v>
      </c>
      <c r="L3760">
        <v>1989</v>
      </c>
      <c r="M3760">
        <v>2006</v>
      </c>
      <c r="N3760">
        <v>2774</v>
      </c>
      <c r="O3760" s="35">
        <v>449558</v>
      </c>
      <c r="P3760">
        <v>17</v>
      </c>
      <c r="Q3760">
        <v>0</v>
      </c>
      <c r="R3760">
        <v>0</v>
      </c>
      <c r="U3760" s="36">
        <v>373100</v>
      </c>
      <c r="V3760">
        <v>1.85</v>
      </c>
      <c r="W3760" s="36">
        <v>146500</v>
      </c>
      <c r="X3760">
        <v>0</v>
      </c>
      <c r="Y3760" s="39">
        <v>519600</v>
      </c>
      <c r="Z3760" s="40">
        <v>41705</v>
      </c>
      <c r="AA3760" s="36">
        <v>362500</v>
      </c>
      <c r="AB3760">
        <v>1.43</v>
      </c>
      <c r="AC3760">
        <v>0</v>
      </c>
      <c r="AD3760" s="39">
        <v>482700</v>
      </c>
      <c r="AE3760" s="3">
        <f t="shared" si="117"/>
        <v>7.6444996892479855E-2</v>
      </c>
      <c r="AF3760" s="41">
        <f t="shared" si="116"/>
        <v>7.6444996892479855E-2</v>
      </c>
      <c r="AG3760" t="e">
        <f>VLOOKUP($A3760,'Abatements Granted'!$A$2:$L$402,2,0)</f>
        <v>#N/A</v>
      </c>
      <c r="AH3760" t="e">
        <f>VLOOKUP($A3760,'Abatements Granted'!$A$2:$L$402,10,0)</f>
        <v>#N/A</v>
      </c>
      <c r="AI3760" s="36" t="e">
        <f>VLOOKUP($A3760,'Abatements Granted'!$A$2:$L$402,7,0)</f>
        <v>#N/A</v>
      </c>
    </row>
    <row r="3761" spans="1:35" x14ac:dyDescent="0.2">
      <c r="A3761" s="38" t="s">
        <v>882</v>
      </c>
      <c r="B3761" t="s">
        <v>8195</v>
      </c>
      <c r="C3761">
        <v>1010</v>
      </c>
      <c r="D3761">
        <v>3</v>
      </c>
      <c r="E3761">
        <v>3</v>
      </c>
      <c r="F3761">
        <v>187</v>
      </c>
      <c r="G3761" t="s">
        <v>8173</v>
      </c>
      <c r="H3761" t="s">
        <v>3666</v>
      </c>
      <c r="I3761">
        <v>1.7</v>
      </c>
      <c r="J3761">
        <v>3</v>
      </c>
      <c r="K3761">
        <v>80</v>
      </c>
      <c r="L3761">
        <v>1991</v>
      </c>
      <c r="M3761">
        <v>2003</v>
      </c>
      <c r="N3761">
        <v>2417</v>
      </c>
      <c r="O3761" s="35">
        <v>392224</v>
      </c>
      <c r="P3761">
        <v>20</v>
      </c>
      <c r="Q3761">
        <v>0</v>
      </c>
      <c r="R3761">
        <v>0</v>
      </c>
      <c r="U3761" s="36">
        <v>313800</v>
      </c>
      <c r="V3761">
        <v>1.85</v>
      </c>
      <c r="W3761" s="36">
        <v>146500</v>
      </c>
      <c r="X3761">
        <v>600</v>
      </c>
      <c r="Y3761" s="39">
        <v>460900</v>
      </c>
      <c r="Z3761" s="40">
        <v>41502</v>
      </c>
      <c r="AA3761" s="36">
        <v>265000</v>
      </c>
      <c r="AB3761">
        <v>1.74</v>
      </c>
      <c r="AC3761">
        <v>0</v>
      </c>
      <c r="AD3761" s="39">
        <v>443500</v>
      </c>
      <c r="AE3761" s="3">
        <f t="shared" si="117"/>
        <v>3.9233370913190457E-2</v>
      </c>
      <c r="AF3761" s="41">
        <f t="shared" si="116"/>
        <v>3.9233370913190457E-2</v>
      </c>
      <c r="AG3761" t="e">
        <f>VLOOKUP($A3761,'Abatements Granted'!$A$2:$L$402,2,0)</f>
        <v>#N/A</v>
      </c>
      <c r="AH3761" t="e">
        <f>VLOOKUP($A3761,'Abatements Granted'!$A$2:$L$402,10,0)</f>
        <v>#N/A</v>
      </c>
      <c r="AI3761" s="36" t="e">
        <f>VLOOKUP($A3761,'Abatements Granted'!$A$2:$L$402,7,0)</f>
        <v>#N/A</v>
      </c>
    </row>
    <row r="3762" spans="1:35" x14ac:dyDescent="0.2">
      <c r="A3762" s="38" t="s">
        <v>1028</v>
      </c>
      <c r="B3762" t="s">
        <v>8196</v>
      </c>
      <c r="C3762">
        <v>1010</v>
      </c>
      <c r="D3762">
        <v>3</v>
      </c>
      <c r="E3762">
        <v>3</v>
      </c>
      <c r="F3762">
        <v>205</v>
      </c>
      <c r="G3762" t="s">
        <v>8173</v>
      </c>
      <c r="H3762" t="s">
        <v>3681</v>
      </c>
      <c r="I3762">
        <v>2</v>
      </c>
      <c r="J3762">
        <v>4</v>
      </c>
      <c r="K3762">
        <v>80</v>
      </c>
      <c r="L3762">
        <v>1990</v>
      </c>
      <c r="M3762">
        <v>2003</v>
      </c>
      <c r="N3762">
        <v>3474</v>
      </c>
      <c r="O3762" s="35">
        <v>526151</v>
      </c>
      <c r="P3762">
        <v>20</v>
      </c>
      <c r="Q3762">
        <v>0</v>
      </c>
      <c r="R3762">
        <v>0</v>
      </c>
      <c r="U3762" s="36">
        <v>420900</v>
      </c>
      <c r="V3762">
        <v>1.85</v>
      </c>
      <c r="W3762" s="36">
        <v>146500</v>
      </c>
      <c r="X3762">
        <v>0</v>
      </c>
      <c r="Y3762" s="39">
        <v>567400</v>
      </c>
      <c r="Z3762" s="40">
        <v>33253</v>
      </c>
      <c r="AA3762" s="36">
        <v>195000</v>
      </c>
      <c r="AB3762">
        <v>2.91</v>
      </c>
      <c r="AC3762" t="s">
        <v>3930</v>
      </c>
      <c r="AD3762" s="39">
        <v>527200</v>
      </c>
      <c r="AE3762" s="3">
        <f t="shared" si="117"/>
        <v>7.6251896813353648E-2</v>
      </c>
      <c r="AF3762" s="41">
        <f t="shared" si="116"/>
        <v>7.6251896813353648E-2</v>
      </c>
      <c r="AG3762" t="e">
        <f>VLOOKUP($A3762,'Abatements Granted'!$A$2:$L$402,2,0)</f>
        <v>#N/A</v>
      </c>
      <c r="AH3762" t="e">
        <f>VLOOKUP($A3762,'Abatements Granted'!$A$2:$L$402,10,0)</f>
        <v>#N/A</v>
      </c>
      <c r="AI3762" s="36" t="e">
        <f>VLOOKUP($A3762,'Abatements Granted'!$A$2:$L$402,7,0)</f>
        <v>#N/A</v>
      </c>
    </row>
    <row r="3763" spans="1:35" x14ac:dyDescent="0.2">
      <c r="A3763" s="38" t="s">
        <v>2174</v>
      </c>
      <c r="B3763" t="s">
        <v>8197</v>
      </c>
      <c r="C3763">
        <v>1010</v>
      </c>
      <c r="D3763">
        <v>3</v>
      </c>
      <c r="E3763">
        <v>3</v>
      </c>
      <c r="F3763">
        <v>43</v>
      </c>
      <c r="G3763" t="s">
        <v>8173</v>
      </c>
      <c r="H3763" t="s">
        <v>3681</v>
      </c>
      <c r="I3763">
        <v>2</v>
      </c>
      <c r="J3763">
        <v>4</v>
      </c>
      <c r="K3763">
        <v>80</v>
      </c>
      <c r="L3763">
        <v>1991</v>
      </c>
      <c r="M3763">
        <v>2003</v>
      </c>
      <c r="N3763">
        <v>2906</v>
      </c>
      <c r="O3763" s="35">
        <v>463034</v>
      </c>
      <c r="P3763">
        <v>20</v>
      </c>
      <c r="Q3763">
        <v>0</v>
      </c>
      <c r="R3763">
        <v>0</v>
      </c>
      <c r="U3763" s="36">
        <v>370400</v>
      </c>
      <c r="V3763">
        <v>2.02</v>
      </c>
      <c r="W3763" s="36">
        <v>147900</v>
      </c>
      <c r="X3763">
        <v>0</v>
      </c>
      <c r="Y3763" s="39">
        <v>518300</v>
      </c>
      <c r="Z3763" s="40">
        <v>33325</v>
      </c>
      <c r="AA3763" s="36">
        <v>55000</v>
      </c>
      <c r="AB3763">
        <v>9.42</v>
      </c>
      <c r="AC3763" t="s">
        <v>3995</v>
      </c>
      <c r="AD3763" s="39">
        <v>481300</v>
      </c>
      <c r="AE3763" s="3">
        <f t="shared" si="117"/>
        <v>7.6875129856638358E-2</v>
      </c>
      <c r="AF3763" s="41">
        <f t="shared" si="116"/>
        <v>7.6875129856638358E-2</v>
      </c>
      <c r="AG3763" t="e">
        <f>VLOOKUP($A3763,'Abatements Granted'!$A$2:$L$402,2,0)</f>
        <v>#N/A</v>
      </c>
      <c r="AH3763" t="e">
        <f>VLOOKUP($A3763,'Abatements Granted'!$A$2:$L$402,10,0)</f>
        <v>#N/A</v>
      </c>
      <c r="AI3763" s="36" t="e">
        <f>VLOOKUP($A3763,'Abatements Granted'!$A$2:$L$402,7,0)</f>
        <v>#N/A</v>
      </c>
    </row>
    <row r="3764" spans="1:35" x14ac:dyDescent="0.2">
      <c r="A3764" s="38" t="s">
        <v>1236</v>
      </c>
      <c r="B3764" t="s">
        <v>8198</v>
      </c>
      <c r="C3764">
        <v>1010</v>
      </c>
      <c r="D3764">
        <v>3</v>
      </c>
      <c r="E3764">
        <v>3</v>
      </c>
      <c r="F3764">
        <v>24</v>
      </c>
      <c r="G3764" t="s">
        <v>8173</v>
      </c>
      <c r="H3764" t="s">
        <v>3681</v>
      </c>
      <c r="I3764">
        <v>2</v>
      </c>
      <c r="J3764">
        <v>4</v>
      </c>
      <c r="K3764">
        <v>79</v>
      </c>
      <c r="L3764">
        <v>1987</v>
      </c>
      <c r="M3764">
        <v>2002</v>
      </c>
      <c r="N3764">
        <v>2745</v>
      </c>
      <c r="O3764" s="35">
        <v>446509</v>
      </c>
      <c r="P3764">
        <v>21</v>
      </c>
      <c r="Q3764">
        <v>0</v>
      </c>
      <c r="R3764">
        <v>0</v>
      </c>
      <c r="U3764" s="36">
        <v>352700</v>
      </c>
      <c r="V3764">
        <v>2</v>
      </c>
      <c r="W3764" s="36">
        <v>147700</v>
      </c>
      <c r="X3764">
        <v>6500</v>
      </c>
      <c r="Y3764" s="39">
        <v>506900</v>
      </c>
      <c r="Z3764" s="40">
        <v>44512</v>
      </c>
      <c r="AA3764" s="36">
        <v>635000</v>
      </c>
      <c r="AB3764">
        <v>0.8</v>
      </c>
      <c r="AC3764">
        <v>0</v>
      </c>
      <c r="AD3764" s="39">
        <v>474800</v>
      </c>
      <c r="AE3764" s="3">
        <f t="shared" si="117"/>
        <v>6.7607413647851722E-2</v>
      </c>
      <c r="AF3764" s="41">
        <f t="shared" si="116"/>
        <v>6.7607413647851722E-2</v>
      </c>
      <c r="AG3764" t="e">
        <f>VLOOKUP($A3764,'Abatements Granted'!$A$2:$L$402,2,0)</f>
        <v>#N/A</v>
      </c>
      <c r="AH3764" t="e">
        <f>VLOOKUP($A3764,'Abatements Granted'!$A$2:$L$402,10,0)</f>
        <v>#N/A</v>
      </c>
      <c r="AI3764" s="36" t="e">
        <f>VLOOKUP($A3764,'Abatements Granted'!$A$2:$L$402,7,0)</f>
        <v>#N/A</v>
      </c>
    </row>
    <row r="3765" spans="1:35" x14ac:dyDescent="0.2">
      <c r="A3765" s="38" t="s">
        <v>62</v>
      </c>
      <c r="B3765" t="s">
        <v>8199</v>
      </c>
      <c r="C3765">
        <v>9320</v>
      </c>
      <c r="D3765">
        <v>3</v>
      </c>
      <c r="E3765">
        <v>0</v>
      </c>
      <c r="F3765">
        <v>1000</v>
      </c>
      <c r="G3765" t="s">
        <v>6984</v>
      </c>
      <c r="H3765" t="s">
        <v>3656</v>
      </c>
      <c r="M3765">
        <v>0</v>
      </c>
      <c r="N3765">
        <v>0</v>
      </c>
      <c r="O3765" s="35">
        <v>0</v>
      </c>
      <c r="U3765" s="36">
        <v>0</v>
      </c>
      <c r="V3765">
        <v>1.3</v>
      </c>
      <c r="W3765" s="36">
        <v>1400</v>
      </c>
      <c r="X3765">
        <v>0</v>
      </c>
      <c r="Y3765" s="39">
        <v>1400</v>
      </c>
      <c r="Z3765" s="40">
        <v>37771</v>
      </c>
      <c r="AA3765" s="36">
        <v>10</v>
      </c>
      <c r="AB3765">
        <v>140</v>
      </c>
      <c r="AC3765" t="s">
        <v>3679</v>
      </c>
      <c r="AD3765" s="39">
        <v>1300</v>
      </c>
      <c r="AE3765" s="3">
        <f t="shared" si="117"/>
        <v>7.6923076923076872E-2</v>
      </c>
      <c r="AF3765" s="41">
        <f t="shared" si="116"/>
        <v>7.6923076923076872E-2</v>
      </c>
      <c r="AG3765" t="e">
        <f>VLOOKUP($A3765,'Abatements Granted'!$A$2:$L$402,2,0)</f>
        <v>#N/A</v>
      </c>
      <c r="AH3765" t="e">
        <f>VLOOKUP($A3765,'Abatements Granted'!$A$2:$L$402,10,0)</f>
        <v>#N/A</v>
      </c>
      <c r="AI3765" s="36" t="e">
        <f>VLOOKUP($A3765,'Abatements Granted'!$A$2:$L$402,7,0)</f>
        <v>#N/A</v>
      </c>
    </row>
    <row r="3766" spans="1:35" x14ac:dyDescent="0.2">
      <c r="A3766" s="38" t="s">
        <v>2735</v>
      </c>
      <c r="B3766" t="s">
        <v>8200</v>
      </c>
      <c r="C3766">
        <v>1010</v>
      </c>
      <c r="D3766">
        <v>2</v>
      </c>
      <c r="E3766">
        <v>2</v>
      </c>
      <c r="F3766">
        <v>59</v>
      </c>
      <c r="G3766" t="s">
        <v>8201</v>
      </c>
      <c r="H3766" t="s">
        <v>3681</v>
      </c>
      <c r="I3766">
        <v>2</v>
      </c>
      <c r="J3766">
        <v>4</v>
      </c>
      <c r="K3766">
        <v>79</v>
      </c>
      <c r="L3766">
        <v>1986</v>
      </c>
      <c r="M3766">
        <v>2002</v>
      </c>
      <c r="N3766">
        <v>3061</v>
      </c>
      <c r="O3766" s="35">
        <v>502215</v>
      </c>
      <c r="P3766">
        <v>21</v>
      </c>
      <c r="Q3766">
        <v>0</v>
      </c>
      <c r="R3766">
        <v>0</v>
      </c>
      <c r="U3766" s="36">
        <v>396700</v>
      </c>
      <c r="V3766">
        <v>2.2000000000000002</v>
      </c>
      <c r="W3766" s="36">
        <v>154100</v>
      </c>
      <c r="X3766">
        <v>6000</v>
      </c>
      <c r="Y3766" s="39">
        <v>556800</v>
      </c>
      <c r="Z3766" s="40">
        <v>35165</v>
      </c>
      <c r="AA3766" s="36">
        <v>100</v>
      </c>
      <c r="AB3766">
        <v>5568</v>
      </c>
      <c r="AC3766" t="s">
        <v>3657</v>
      </c>
      <c r="AD3766" s="39">
        <v>485700</v>
      </c>
      <c r="AE3766" s="3">
        <f t="shared" si="117"/>
        <v>0.14638665843113041</v>
      </c>
      <c r="AF3766" s="41">
        <f t="shared" si="116"/>
        <v>0.14638665843113041</v>
      </c>
      <c r="AG3766" t="e">
        <f>VLOOKUP($A3766,'Abatements Granted'!$A$2:$L$402,2,0)</f>
        <v>#N/A</v>
      </c>
      <c r="AH3766" t="e">
        <f>VLOOKUP($A3766,'Abatements Granted'!$A$2:$L$402,10,0)</f>
        <v>#N/A</v>
      </c>
      <c r="AI3766" s="36" t="e">
        <f>VLOOKUP($A3766,'Abatements Granted'!$A$2:$L$402,7,0)</f>
        <v>#N/A</v>
      </c>
    </row>
    <row r="3767" spans="1:35" x14ac:dyDescent="0.2">
      <c r="A3767" s="38" t="s">
        <v>3060</v>
      </c>
      <c r="B3767" t="s">
        <v>8202</v>
      </c>
      <c r="C3767">
        <v>1010</v>
      </c>
      <c r="D3767">
        <v>2</v>
      </c>
      <c r="E3767">
        <v>2</v>
      </c>
      <c r="F3767">
        <v>71</v>
      </c>
      <c r="G3767" t="s">
        <v>8201</v>
      </c>
      <c r="H3767" t="s">
        <v>3681</v>
      </c>
      <c r="I3767">
        <v>2</v>
      </c>
      <c r="J3767">
        <v>5</v>
      </c>
      <c r="K3767">
        <v>83</v>
      </c>
      <c r="L3767">
        <v>1995</v>
      </c>
      <c r="M3767">
        <v>2006</v>
      </c>
      <c r="N3767">
        <v>5072</v>
      </c>
      <c r="O3767" s="35">
        <v>760611</v>
      </c>
      <c r="P3767">
        <v>17</v>
      </c>
      <c r="Q3767">
        <v>0</v>
      </c>
      <c r="R3767">
        <v>0</v>
      </c>
      <c r="U3767" s="36">
        <v>631300</v>
      </c>
      <c r="V3767">
        <v>3.2</v>
      </c>
      <c r="W3767" s="36">
        <v>155200</v>
      </c>
      <c r="X3767">
        <v>6000</v>
      </c>
      <c r="Y3767" s="39">
        <v>792500</v>
      </c>
      <c r="Z3767" s="40">
        <v>41948</v>
      </c>
      <c r="AA3767" s="36">
        <v>445000</v>
      </c>
      <c r="AB3767">
        <v>1.78</v>
      </c>
      <c r="AC3767">
        <v>0</v>
      </c>
      <c r="AD3767" s="39">
        <v>687800</v>
      </c>
      <c r="AE3767" s="3">
        <f t="shared" si="117"/>
        <v>0.1522244838615876</v>
      </c>
      <c r="AF3767" s="41">
        <f t="shared" si="116"/>
        <v>0.1522244838615876</v>
      </c>
      <c r="AG3767" t="e">
        <f>VLOOKUP($A3767,'Abatements Granted'!$A$2:$L$402,2,0)</f>
        <v>#N/A</v>
      </c>
      <c r="AH3767" t="e">
        <f>VLOOKUP($A3767,'Abatements Granted'!$A$2:$L$402,10,0)</f>
        <v>#N/A</v>
      </c>
      <c r="AI3767" s="36" t="e">
        <f>VLOOKUP($A3767,'Abatements Granted'!$A$2:$L$402,7,0)</f>
        <v>#N/A</v>
      </c>
    </row>
    <row r="3768" spans="1:35" x14ac:dyDescent="0.2">
      <c r="A3768" s="38" t="s">
        <v>3364</v>
      </c>
      <c r="B3768" t="s">
        <v>8203</v>
      </c>
      <c r="C3768">
        <v>1010</v>
      </c>
      <c r="D3768">
        <v>2</v>
      </c>
      <c r="E3768">
        <v>2</v>
      </c>
      <c r="F3768">
        <v>85</v>
      </c>
      <c r="G3768" t="s">
        <v>8201</v>
      </c>
      <c r="H3768" t="s">
        <v>3941</v>
      </c>
      <c r="I3768">
        <v>1.75</v>
      </c>
      <c r="J3768">
        <v>4</v>
      </c>
      <c r="K3768">
        <v>79</v>
      </c>
      <c r="L3768">
        <v>1986</v>
      </c>
      <c r="M3768">
        <v>2002</v>
      </c>
      <c r="N3768">
        <v>2871</v>
      </c>
      <c r="O3768" s="35">
        <v>456552</v>
      </c>
      <c r="P3768">
        <v>21</v>
      </c>
      <c r="Q3768">
        <v>0</v>
      </c>
      <c r="R3768">
        <v>0</v>
      </c>
      <c r="U3768" s="36">
        <v>360700</v>
      </c>
      <c r="V3768">
        <v>3.6</v>
      </c>
      <c r="W3768" s="36">
        <v>155600</v>
      </c>
      <c r="X3768">
        <v>800</v>
      </c>
      <c r="Y3768" s="39">
        <v>517100</v>
      </c>
      <c r="Z3768" s="40">
        <v>40654</v>
      </c>
      <c r="AA3768" s="36">
        <v>300000</v>
      </c>
      <c r="AB3768">
        <v>1.72</v>
      </c>
      <c r="AC3768">
        <v>0</v>
      </c>
      <c r="AD3768" s="39">
        <v>455000</v>
      </c>
      <c r="AE3768" s="3">
        <f t="shared" si="117"/>
        <v>0.13648351648351653</v>
      </c>
      <c r="AF3768" s="41">
        <f t="shared" si="116"/>
        <v>0.13648351648351653</v>
      </c>
      <c r="AG3768" t="e">
        <f>VLOOKUP($A3768,'Abatements Granted'!$A$2:$L$402,2,0)</f>
        <v>#N/A</v>
      </c>
      <c r="AH3768" t="e">
        <f>VLOOKUP($A3768,'Abatements Granted'!$A$2:$L$402,10,0)</f>
        <v>#N/A</v>
      </c>
      <c r="AI3768" s="36" t="e">
        <f>VLOOKUP($A3768,'Abatements Granted'!$A$2:$L$402,7,0)</f>
        <v>#N/A</v>
      </c>
    </row>
    <row r="3769" spans="1:35" x14ac:dyDescent="0.2">
      <c r="A3769" s="38" t="s">
        <v>3488</v>
      </c>
      <c r="B3769" t="s">
        <v>8204</v>
      </c>
      <c r="C3769">
        <v>1010</v>
      </c>
      <c r="D3769">
        <v>2</v>
      </c>
      <c r="E3769">
        <v>2</v>
      </c>
      <c r="F3769">
        <v>91</v>
      </c>
      <c r="G3769" t="s">
        <v>8201</v>
      </c>
      <c r="H3769" t="s">
        <v>3902</v>
      </c>
      <c r="I3769">
        <v>1.5</v>
      </c>
      <c r="J3769">
        <v>4</v>
      </c>
      <c r="K3769">
        <v>80</v>
      </c>
      <c r="L3769">
        <v>1988</v>
      </c>
      <c r="M3769">
        <v>2003</v>
      </c>
      <c r="N3769">
        <v>2185</v>
      </c>
      <c r="O3769" s="35">
        <v>449957</v>
      </c>
      <c r="P3769">
        <v>20</v>
      </c>
      <c r="Q3769">
        <v>0</v>
      </c>
      <c r="R3769">
        <v>0</v>
      </c>
      <c r="U3769" s="36">
        <v>360000</v>
      </c>
      <c r="V3769">
        <v>2.7</v>
      </c>
      <c r="W3769" s="36">
        <v>154600</v>
      </c>
      <c r="X3769">
        <v>2700</v>
      </c>
      <c r="Y3769" s="39">
        <v>517300</v>
      </c>
      <c r="Z3769" s="40">
        <v>40744</v>
      </c>
      <c r="AA3769" s="36">
        <v>100</v>
      </c>
      <c r="AB3769">
        <v>5173</v>
      </c>
      <c r="AC3769" t="s">
        <v>4183</v>
      </c>
      <c r="AD3769" s="39">
        <v>479400</v>
      </c>
      <c r="AE3769" s="3">
        <f t="shared" si="117"/>
        <v>7.9057154776804417E-2</v>
      </c>
      <c r="AF3769" s="41">
        <f t="shared" si="116"/>
        <v>7.9057154776804417E-2</v>
      </c>
      <c r="AG3769" t="e">
        <f>VLOOKUP($A3769,'Abatements Granted'!$A$2:$L$402,2,0)</f>
        <v>#N/A</v>
      </c>
      <c r="AH3769" t="e">
        <f>VLOOKUP($A3769,'Abatements Granted'!$A$2:$L$402,10,0)</f>
        <v>#N/A</v>
      </c>
      <c r="AI3769" s="36" t="e">
        <f>VLOOKUP($A3769,'Abatements Granted'!$A$2:$L$402,7,0)</f>
        <v>#N/A</v>
      </c>
    </row>
    <row r="3770" spans="1:35" x14ac:dyDescent="0.2">
      <c r="A3770" s="38" t="s">
        <v>3544</v>
      </c>
      <c r="B3770" t="s">
        <v>8205</v>
      </c>
      <c r="C3770">
        <v>1010</v>
      </c>
      <c r="D3770">
        <v>2</v>
      </c>
      <c r="E3770">
        <v>2</v>
      </c>
      <c r="F3770">
        <v>95</v>
      </c>
      <c r="G3770" t="s">
        <v>8201</v>
      </c>
      <c r="H3770" t="s">
        <v>3681</v>
      </c>
      <c r="I3770">
        <v>2</v>
      </c>
      <c r="J3770">
        <v>4</v>
      </c>
      <c r="K3770">
        <v>88</v>
      </c>
      <c r="L3770">
        <v>1997</v>
      </c>
      <c r="M3770">
        <v>2011</v>
      </c>
      <c r="N3770">
        <v>3732</v>
      </c>
      <c r="O3770" s="35">
        <v>554280</v>
      </c>
      <c r="P3770">
        <v>12</v>
      </c>
      <c r="Q3770">
        <v>0</v>
      </c>
      <c r="R3770">
        <v>0</v>
      </c>
      <c r="U3770" s="36">
        <v>487800</v>
      </c>
      <c r="V3770">
        <v>3</v>
      </c>
      <c r="W3770" s="36">
        <v>163200</v>
      </c>
      <c r="X3770">
        <v>0</v>
      </c>
      <c r="Y3770" s="39">
        <v>651000</v>
      </c>
      <c r="Z3770" s="40">
        <v>44137</v>
      </c>
      <c r="AA3770" s="36">
        <v>610000</v>
      </c>
      <c r="AB3770">
        <v>1.07</v>
      </c>
      <c r="AC3770">
        <v>0</v>
      </c>
      <c r="AD3770" s="39">
        <v>645900</v>
      </c>
      <c r="AE3770" s="3">
        <f t="shared" si="117"/>
        <v>7.8959591267997453E-3</v>
      </c>
      <c r="AF3770" s="41">
        <f t="shared" si="116"/>
        <v>7.8959591267997453E-3</v>
      </c>
      <c r="AG3770" t="e">
        <f>VLOOKUP($A3770,'Abatements Granted'!$A$2:$L$402,2,0)</f>
        <v>#N/A</v>
      </c>
      <c r="AH3770" t="e">
        <f>VLOOKUP($A3770,'Abatements Granted'!$A$2:$L$402,10,0)</f>
        <v>#N/A</v>
      </c>
      <c r="AI3770" s="36" t="e">
        <f>VLOOKUP($A3770,'Abatements Granted'!$A$2:$L$402,7,0)</f>
        <v>#N/A</v>
      </c>
    </row>
    <row r="3771" spans="1:35" x14ac:dyDescent="0.2">
      <c r="A3771" s="38" t="s">
        <v>71</v>
      </c>
      <c r="B3771" t="s">
        <v>8206</v>
      </c>
      <c r="C3771">
        <v>1010</v>
      </c>
      <c r="D3771">
        <v>2</v>
      </c>
      <c r="E3771">
        <v>2</v>
      </c>
      <c r="F3771">
        <v>101</v>
      </c>
      <c r="G3771" t="s">
        <v>8201</v>
      </c>
      <c r="H3771" t="s">
        <v>3681</v>
      </c>
      <c r="I3771">
        <v>2</v>
      </c>
      <c r="J3771">
        <v>6</v>
      </c>
      <c r="K3771">
        <v>86</v>
      </c>
      <c r="L3771">
        <v>2003</v>
      </c>
      <c r="M3771">
        <v>2009</v>
      </c>
      <c r="N3771">
        <v>3551</v>
      </c>
      <c r="O3771" s="35">
        <v>629532</v>
      </c>
      <c r="P3771">
        <v>14</v>
      </c>
      <c r="Q3771">
        <v>0</v>
      </c>
      <c r="R3771">
        <v>0</v>
      </c>
      <c r="U3771" s="36">
        <v>541400</v>
      </c>
      <c r="V3771">
        <v>5.2</v>
      </c>
      <c r="W3771" s="36">
        <v>174200</v>
      </c>
      <c r="X3771">
        <v>0</v>
      </c>
      <c r="Y3771" s="39">
        <v>715600</v>
      </c>
      <c r="Z3771" s="40">
        <v>44384</v>
      </c>
      <c r="AA3771" s="36">
        <v>665000</v>
      </c>
      <c r="AB3771">
        <v>1.08</v>
      </c>
      <c r="AC3771">
        <v>0</v>
      </c>
      <c r="AD3771" s="39">
        <v>664800</v>
      </c>
      <c r="AE3771" s="3">
        <f t="shared" si="117"/>
        <v>7.6413959085439132E-2</v>
      </c>
      <c r="AF3771" s="41">
        <f t="shared" si="116"/>
        <v>7.6413959085439132E-2</v>
      </c>
      <c r="AG3771" t="e">
        <f>VLOOKUP($A3771,'Abatements Granted'!$A$2:$L$402,2,0)</f>
        <v>#N/A</v>
      </c>
      <c r="AH3771" t="e">
        <f>VLOOKUP($A3771,'Abatements Granted'!$A$2:$L$402,10,0)</f>
        <v>#N/A</v>
      </c>
      <c r="AI3771" s="36" t="e">
        <f>VLOOKUP($A3771,'Abatements Granted'!$A$2:$L$402,7,0)</f>
        <v>#N/A</v>
      </c>
    </row>
    <row r="3772" spans="1:35" x14ac:dyDescent="0.2">
      <c r="A3772" s="38" t="s">
        <v>3374</v>
      </c>
      <c r="B3772" t="s">
        <v>8207</v>
      </c>
      <c r="C3772">
        <v>1010</v>
      </c>
      <c r="D3772">
        <v>2</v>
      </c>
      <c r="E3772">
        <v>2</v>
      </c>
      <c r="F3772">
        <v>86</v>
      </c>
      <c r="G3772" t="s">
        <v>8201</v>
      </c>
      <c r="H3772" t="s">
        <v>3681</v>
      </c>
      <c r="I3772">
        <v>2</v>
      </c>
      <c r="J3772">
        <v>4</v>
      </c>
      <c r="K3772">
        <v>85</v>
      </c>
      <c r="L3772">
        <v>1995</v>
      </c>
      <c r="M3772">
        <v>2008</v>
      </c>
      <c r="N3772">
        <v>4541</v>
      </c>
      <c r="O3772" s="35">
        <v>638885</v>
      </c>
      <c r="P3772">
        <v>15</v>
      </c>
      <c r="Q3772">
        <v>0</v>
      </c>
      <c r="R3772">
        <v>0</v>
      </c>
      <c r="U3772" s="36">
        <v>543100</v>
      </c>
      <c r="V3772">
        <v>1.98</v>
      </c>
      <c r="W3772" s="36">
        <v>154900</v>
      </c>
      <c r="X3772">
        <v>500</v>
      </c>
      <c r="Y3772" s="39">
        <v>698500</v>
      </c>
      <c r="Z3772" s="40">
        <v>45098</v>
      </c>
      <c r="AA3772" s="36">
        <v>1</v>
      </c>
      <c r="AB3772">
        <v>698500</v>
      </c>
      <c r="AC3772" t="s">
        <v>3676</v>
      </c>
      <c r="AD3772" s="39">
        <v>687600</v>
      </c>
      <c r="AE3772" s="3">
        <f t="shared" si="117"/>
        <v>1.5852239674229107E-2</v>
      </c>
      <c r="AF3772" s="41">
        <f t="shared" si="116"/>
        <v>1.5852239674229107E-2</v>
      </c>
      <c r="AG3772" t="e">
        <f>VLOOKUP($A3772,'Abatements Granted'!$A$2:$L$402,2,0)</f>
        <v>#N/A</v>
      </c>
      <c r="AH3772" t="e">
        <f>VLOOKUP($A3772,'Abatements Granted'!$A$2:$L$402,10,0)</f>
        <v>#N/A</v>
      </c>
      <c r="AI3772" s="36" t="e">
        <f>VLOOKUP($A3772,'Abatements Granted'!$A$2:$L$402,7,0)</f>
        <v>#N/A</v>
      </c>
    </row>
    <row r="3773" spans="1:35" x14ac:dyDescent="0.2">
      <c r="A3773" s="38" t="s">
        <v>3273</v>
      </c>
      <c r="B3773" t="s">
        <v>8208</v>
      </c>
      <c r="C3773">
        <v>1010</v>
      </c>
      <c r="D3773">
        <v>2</v>
      </c>
      <c r="E3773">
        <v>2</v>
      </c>
      <c r="F3773">
        <v>80</v>
      </c>
      <c r="G3773" t="s">
        <v>8201</v>
      </c>
      <c r="H3773" t="s">
        <v>3941</v>
      </c>
      <c r="I3773">
        <v>2</v>
      </c>
      <c r="J3773">
        <v>5</v>
      </c>
      <c r="K3773">
        <v>84</v>
      </c>
      <c r="L3773">
        <v>1998</v>
      </c>
      <c r="M3773">
        <v>2007</v>
      </c>
      <c r="N3773">
        <v>4467</v>
      </c>
      <c r="O3773" s="35">
        <v>689559</v>
      </c>
      <c r="P3773">
        <v>16</v>
      </c>
      <c r="Q3773">
        <v>0</v>
      </c>
      <c r="R3773">
        <v>0</v>
      </c>
      <c r="U3773" s="36">
        <v>579200</v>
      </c>
      <c r="V3773">
        <v>4.1100000000000003</v>
      </c>
      <c r="W3773" s="36">
        <v>156200</v>
      </c>
      <c r="X3773">
        <v>0</v>
      </c>
      <c r="Y3773" s="39">
        <v>735400</v>
      </c>
      <c r="Z3773" s="40">
        <v>38176</v>
      </c>
      <c r="AA3773" s="36">
        <v>595000</v>
      </c>
      <c r="AB3773">
        <v>1.24</v>
      </c>
      <c r="AC3773">
        <v>0</v>
      </c>
      <c r="AD3773" s="39">
        <v>694600</v>
      </c>
      <c r="AE3773" s="3">
        <f t="shared" si="117"/>
        <v>5.8738842499280075E-2</v>
      </c>
      <c r="AF3773" s="41">
        <f t="shared" si="116"/>
        <v>5.8738842499280075E-2</v>
      </c>
      <c r="AG3773" t="e">
        <f>VLOOKUP($A3773,'Abatements Granted'!$A$2:$L$402,2,0)</f>
        <v>#N/A</v>
      </c>
      <c r="AH3773" t="e">
        <f>VLOOKUP($A3773,'Abatements Granted'!$A$2:$L$402,10,0)</f>
        <v>#N/A</v>
      </c>
      <c r="AI3773" s="36" t="e">
        <f>VLOOKUP($A3773,'Abatements Granted'!$A$2:$L$402,7,0)</f>
        <v>#N/A</v>
      </c>
    </row>
    <row r="3774" spans="1:35" x14ac:dyDescent="0.2">
      <c r="A3774" s="38" t="s">
        <v>3098</v>
      </c>
      <c r="B3774" t="s">
        <v>8209</v>
      </c>
      <c r="C3774">
        <v>1010</v>
      </c>
      <c r="D3774">
        <v>2</v>
      </c>
      <c r="E3774">
        <v>2</v>
      </c>
      <c r="F3774">
        <v>72</v>
      </c>
      <c r="G3774" t="s">
        <v>8201</v>
      </c>
      <c r="H3774" t="s">
        <v>3941</v>
      </c>
      <c r="I3774">
        <v>2</v>
      </c>
      <c r="J3774">
        <v>4</v>
      </c>
      <c r="K3774">
        <v>85</v>
      </c>
      <c r="L3774">
        <v>1995</v>
      </c>
      <c r="M3774">
        <v>2008</v>
      </c>
      <c r="N3774">
        <v>2702</v>
      </c>
      <c r="O3774" s="35">
        <v>458176</v>
      </c>
      <c r="P3774">
        <v>15</v>
      </c>
      <c r="Q3774">
        <v>0</v>
      </c>
      <c r="R3774">
        <v>0</v>
      </c>
      <c r="U3774" s="36">
        <v>389400</v>
      </c>
      <c r="V3774">
        <v>1.84</v>
      </c>
      <c r="W3774" s="36">
        <v>153700</v>
      </c>
      <c r="X3774">
        <v>0</v>
      </c>
      <c r="Y3774" s="39">
        <v>543100</v>
      </c>
      <c r="Z3774" s="40">
        <v>40283</v>
      </c>
      <c r="AA3774" s="36">
        <v>330000</v>
      </c>
      <c r="AB3774">
        <v>1.65</v>
      </c>
      <c r="AC3774">
        <v>0</v>
      </c>
      <c r="AD3774" s="39">
        <v>512000</v>
      </c>
      <c r="AE3774" s="3">
        <f t="shared" si="117"/>
        <v>6.0742187500000044E-2</v>
      </c>
      <c r="AF3774" s="41">
        <f t="shared" si="116"/>
        <v>6.0742187500000044E-2</v>
      </c>
      <c r="AG3774" t="e">
        <f>VLOOKUP($A3774,'Abatements Granted'!$A$2:$L$402,2,0)</f>
        <v>#N/A</v>
      </c>
      <c r="AH3774" t="e">
        <f>VLOOKUP($A3774,'Abatements Granted'!$A$2:$L$402,10,0)</f>
        <v>#N/A</v>
      </c>
      <c r="AI3774" s="36" t="e">
        <f>VLOOKUP($A3774,'Abatements Granted'!$A$2:$L$402,7,0)</f>
        <v>#N/A</v>
      </c>
    </row>
    <row r="3775" spans="1:35" x14ac:dyDescent="0.2">
      <c r="A3775" s="38" t="s">
        <v>2943</v>
      </c>
      <c r="B3775" t="s">
        <v>8210</v>
      </c>
      <c r="C3775">
        <v>1010</v>
      </c>
      <c r="D3775">
        <v>2</v>
      </c>
      <c r="E3775">
        <v>2</v>
      </c>
      <c r="F3775">
        <v>66</v>
      </c>
      <c r="G3775" t="s">
        <v>8201</v>
      </c>
      <c r="H3775">
        <v>3</v>
      </c>
      <c r="I3775">
        <v>2</v>
      </c>
      <c r="J3775">
        <v>4</v>
      </c>
      <c r="K3775">
        <v>87</v>
      </c>
      <c r="L3775">
        <v>1993</v>
      </c>
      <c r="M3775">
        <v>2010</v>
      </c>
      <c r="N3775">
        <v>3348</v>
      </c>
      <c r="O3775" s="35">
        <v>520577</v>
      </c>
      <c r="P3775">
        <v>13</v>
      </c>
      <c r="Q3775">
        <v>0</v>
      </c>
      <c r="R3775">
        <v>0</v>
      </c>
      <c r="U3775" s="36">
        <v>452900</v>
      </c>
      <c r="V3775">
        <v>1.91</v>
      </c>
      <c r="W3775" s="36">
        <v>154300</v>
      </c>
      <c r="X3775">
        <v>8200</v>
      </c>
      <c r="Y3775" s="39">
        <v>615400</v>
      </c>
      <c r="Z3775" s="40">
        <v>44880</v>
      </c>
      <c r="AA3775" s="36">
        <v>649900</v>
      </c>
      <c r="AB3775">
        <v>0.95</v>
      </c>
      <c r="AC3775" t="s">
        <v>3889</v>
      </c>
      <c r="AD3775" s="39">
        <v>572100</v>
      </c>
      <c r="AE3775" s="3">
        <f t="shared" si="117"/>
        <v>7.5686068869078804E-2</v>
      </c>
      <c r="AF3775" s="41">
        <f t="shared" si="116"/>
        <v>7.5686068869078804E-2</v>
      </c>
      <c r="AG3775" t="e">
        <f>VLOOKUP($A3775,'Abatements Granted'!$A$2:$L$402,2,0)</f>
        <v>#N/A</v>
      </c>
      <c r="AH3775" t="e">
        <f>VLOOKUP($A3775,'Abatements Granted'!$A$2:$L$402,10,0)</f>
        <v>#N/A</v>
      </c>
      <c r="AI3775" s="36" t="e">
        <f>VLOOKUP($A3775,'Abatements Granted'!$A$2:$L$402,7,0)</f>
        <v>#N/A</v>
      </c>
    </row>
    <row r="3776" spans="1:35" x14ac:dyDescent="0.2">
      <c r="A3776" s="38" t="s">
        <v>2785</v>
      </c>
      <c r="B3776" t="s">
        <v>8211</v>
      </c>
      <c r="C3776">
        <v>1010</v>
      </c>
      <c r="D3776">
        <v>2</v>
      </c>
      <c r="E3776">
        <v>2</v>
      </c>
      <c r="F3776">
        <v>60</v>
      </c>
      <c r="G3776" t="s">
        <v>8201</v>
      </c>
      <c r="H3776" t="s">
        <v>3681</v>
      </c>
      <c r="I3776">
        <v>2</v>
      </c>
      <c r="J3776">
        <v>3</v>
      </c>
      <c r="K3776">
        <v>81</v>
      </c>
      <c r="L3776">
        <v>1993</v>
      </c>
      <c r="M3776">
        <v>2004</v>
      </c>
      <c r="N3776">
        <v>2829</v>
      </c>
      <c r="O3776" s="35">
        <v>403871</v>
      </c>
      <c r="P3776">
        <v>19</v>
      </c>
      <c r="Q3776">
        <v>0</v>
      </c>
      <c r="R3776">
        <v>0</v>
      </c>
      <c r="U3776" s="36">
        <v>327100</v>
      </c>
      <c r="V3776">
        <v>1.9</v>
      </c>
      <c r="W3776" s="36">
        <v>154200</v>
      </c>
      <c r="X3776">
        <v>300</v>
      </c>
      <c r="Y3776" s="39">
        <v>481600</v>
      </c>
      <c r="Z3776" s="40">
        <v>36707</v>
      </c>
      <c r="AA3776" s="36">
        <v>234900</v>
      </c>
      <c r="AB3776">
        <v>2.0499999999999998</v>
      </c>
      <c r="AC3776">
        <v>0</v>
      </c>
      <c r="AD3776" s="39">
        <v>446400</v>
      </c>
      <c r="AE3776" s="3">
        <f t="shared" si="117"/>
        <v>7.8853046594982157E-2</v>
      </c>
      <c r="AF3776" s="41">
        <f t="shared" si="116"/>
        <v>7.8853046594982157E-2</v>
      </c>
      <c r="AG3776" t="e">
        <f>VLOOKUP($A3776,'Abatements Granted'!$A$2:$L$402,2,0)</f>
        <v>#N/A</v>
      </c>
      <c r="AH3776" t="e">
        <f>VLOOKUP($A3776,'Abatements Granted'!$A$2:$L$402,10,0)</f>
        <v>#N/A</v>
      </c>
      <c r="AI3776" s="36" t="e">
        <f>VLOOKUP($A3776,'Abatements Granted'!$A$2:$L$402,7,0)</f>
        <v>#N/A</v>
      </c>
    </row>
    <row r="3777" spans="1:35" x14ac:dyDescent="0.2">
      <c r="A3777" s="38" t="s">
        <v>1102</v>
      </c>
      <c r="B3777" t="s">
        <v>8212</v>
      </c>
      <c r="C3777">
        <v>1010</v>
      </c>
      <c r="D3777">
        <v>3</v>
      </c>
      <c r="E3777">
        <v>3</v>
      </c>
      <c r="F3777">
        <v>217</v>
      </c>
      <c r="G3777" t="s">
        <v>7143</v>
      </c>
      <c r="H3777" t="s">
        <v>3689</v>
      </c>
      <c r="I3777">
        <v>1</v>
      </c>
      <c r="J3777">
        <v>3</v>
      </c>
      <c r="K3777">
        <v>78</v>
      </c>
      <c r="L3777">
        <v>1980</v>
      </c>
      <c r="M3777">
        <v>2001</v>
      </c>
      <c r="N3777">
        <v>1482</v>
      </c>
      <c r="O3777" s="35">
        <v>294153</v>
      </c>
      <c r="P3777">
        <v>22</v>
      </c>
      <c r="Q3777">
        <v>0</v>
      </c>
      <c r="R3777">
        <v>0</v>
      </c>
      <c r="U3777" s="36">
        <v>229400</v>
      </c>
      <c r="V3777">
        <v>2.95</v>
      </c>
      <c r="W3777" s="36">
        <v>147600</v>
      </c>
      <c r="X3777">
        <v>200</v>
      </c>
      <c r="Y3777" s="39">
        <v>377200</v>
      </c>
      <c r="Z3777" s="40">
        <v>43503</v>
      </c>
      <c r="AA3777" s="36">
        <v>269000</v>
      </c>
      <c r="AB3777">
        <v>1.4</v>
      </c>
      <c r="AC3777">
        <v>0</v>
      </c>
      <c r="AD3777" s="39">
        <v>355500</v>
      </c>
      <c r="AE3777" s="3">
        <f t="shared" si="117"/>
        <v>6.1040787623066084E-2</v>
      </c>
      <c r="AF3777" s="41">
        <f t="shared" si="116"/>
        <v>6.1040787623066084E-2</v>
      </c>
      <c r="AG3777" t="e">
        <f>VLOOKUP($A3777,'Abatements Granted'!$A$2:$L$402,2,0)</f>
        <v>#N/A</v>
      </c>
      <c r="AH3777" t="e">
        <f>VLOOKUP($A3777,'Abatements Granted'!$A$2:$L$402,10,0)</f>
        <v>#N/A</v>
      </c>
      <c r="AI3777" s="36" t="e">
        <f>VLOOKUP($A3777,'Abatements Granted'!$A$2:$L$402,7,0)</f>
        <v>#N/A</v>
      </c>
    </row>
    <row r="3778" spans="1:35" x14ac:dyDescent="0.2">
      <c r="A3778" s="38" t="s">
        <v>1172</v>
      </c>
      <c r="B3778" t="s">
        <v>8213</v>
      </c>
      <c r="C3778">
        <v>1010</v>
      </c>
      <c r="D3778">
        <v>3</v>
      </c>
      <c r="E3778">
        <v>3</v>
      </c>
      <c r="F3778">
        <v>229</v>
      </c>
      <c r="G3778" t="s">
        <v>7143</v>
      </c>
      <c r="H3778" t="s">
        <v>3697</v>
      </c>
      <c r="I3778">
        <v>1</v>
      </c>
      <c r="J3778">
        <v>3</v>
      </c>
      <c r="K3778">
        <v>80</v>
      </c>
      <c r="L3778">
        <v>1982</v>
      </c>
      <c r="M3778">
        <v>2003</v>
      </c>
      <c r="N3778">
        <v>1827</v>
      </c>
      <c r="O3778" s="35">
        <v>362658</v>
      </c>
      <c r="P3778">
        <v>20</v>
      </c>
      <c r="Q3778">
        <v>0</v>
      </c>
      <c r="R3778">
        <v>0</v>
      </c>
      <c r="U3778" s="36">
        <v>290100</v>
      </c>
      <c r="V3778">
        <v>2.35</v>
      </c>
      <c r="W3778" s="36">
        <v>150600</v>
      </c>
      <c r="X3778">
        <v>17600</v>
      </c>
      <c r="Y3778" s="39">
        <v>458300</v>
      </c>
      <c r="Z3778" s="40">
        <v>29472</v>
      </c>
      <c r="AA3778" s="36">
        <v>1</v>
      </c>
      <c r="AB3778">
        <v>458300</v>
      </c>
      <c r="AC3778">
        <v>0</v>
      </c>
      <c r="AD3778" s="39">
        <v>435000</v>
      </c>
      <c r="AE3778" s="3">
        <f t="shared" si="117"/>
        <v>5.3563218390804579E-2</v>
      </c>
      <c r="AF3778" s="41">
        <f t="shared" si="116"/>
        <v>5.3563218390804579E-2</v>
      </c>
      <c r="AG3778" t="e">
        <f>VLOOKUP($A3778,'Abatements Granted'!$A$2:$L$402,2,0)</f>
        <v>#N/A</v>
      </c>
      <c r="AH3778" t="e">
        <f>VLOOKUP($A3778,'Abatements Granted'!$A$2:$L$402,10,0)</f>
        <v>#N/A</v>
      </c>
      <c r="AI3778" s="36" t="e">
        <f>VLOOKUP($A3778,'Abatements Granted'!$A$2:$L$402,7,0)</f>
        <v>#N/A</v>
      </c>
    </row>
    <row r="3779" spans="1:35" x14ac:dyDescent="0.2">
      <c r="A3779" s="38" t="s">
        <v>1261</v>
      </c>
      <c r="B3779" t="s">
        <v>8214</v>
      </c>
      <c r="C3779">
        <v>1010</v>
      </c>
      <c r="D3779">
        <v>3</v>
      </c>
      <c r="E3779">
        <v>3</v>
      </c>
      <c r="F3779">
        <v>241</v>
      </c>
      <c r="G3779" t="s">
        <v>7143</v>
      </c>
      <c r="H3779" t="s">
        <v>3941</v>
      </c>
      <c r="I3779">
        <v>2</v>
      </c>
      <c r="J3779">
        <v>4</v>
      </c>
      <c r="K3779">
        <v>79</v>
      </c>
      <c r="L3779">
        <v>1986</v>
      </c>
      <c r="M3779">
        <v>2002</v>
      </c>
      <c r="N3779">
        <v>3280</v>
      </c>
      <c r="O3779" s="35">
        <v>515182</v>
      </c>
      <c r="P3779">
        <v>21</v>
      </c>
      <c r="Q3779">
        <v>0</v>
      </c>
      <c r="R3779">
        <v>0</v>
      </c>
      <c r="U3779" s="36">
        <v>407000</v>
      </c>
      <c r="V3779">
        <v>2.52</v>
      </c>
      <c r="W3779" s="36">
        <v>147200</v>
      </c>
      <c r="X3779">
        <v>400</v>
      </c>
      <c r="Y3779" s="39">
        <v>554600</v>
      </c>
      <c r="Z3779" s="40">
        <v>43867</v>
      </c>
      <c r="AA3779" s="36">
        <v>269000</v>
      </c>
      <c r="AB3779">
        <v>2.06</v>
      </c>
      <c r="AC3779" t="s">
        <v>3679</v>
      </c>
      <c r="AD3779" s="39">
        <v>522900</v>
      </c>
      <c r="AE3779" s="3">
        <f t="shared" si="117"/>
        <v>6.0623446165614769E-2</v>
      </c>
      <c r="AF3779" s="41">
        <f t="shared" si="116"/>
        <v>6.0623446165614769E-2</v>
      </c>
      <c r="AG3779" t="e">
        <f>VLOOKUP($A3779,'Abatements Granted'!$A$2:$L$402,2,0)</f>
        <v>#N/A</v>
      </c>
      <c r="AH3779" t="e">
        <f>VLOOKUP($A3779,'Abatements Granted'!$A$2:$L$402,10,0)</f>
        <v>#N/A</v>
      </c>
      <c r="AI3779" s="36" t="e">
        <f>VLOOKUP($A3779,'Abatements Granted'!$A$2:$L$402,7,0)</f>
        <v>#N/A</v>
      </c>
    </row>
    <row r="3780" spans="1:35" x14ac:dyDescent="0.2">
      <c r="A3780" s="38" t="s">
        <v>1336</v>
      </c>
      <c r="B3780" t="s">
        <v>8215</v>
      </c>
      <c r="C3780">
        <v>1010</v>
      </c>
      <c r="D3780">
        <v>3</v>
      </c>
      <c r="E3780">
        <v>3</v>
      </c>
      <c r="F3780">
        <v>255</v>
      </c>
      <c r="G3780" t="s">
        <v>7143</v>
      </c>
      <c r="H3780" t="s">
        <v>3689</v>
      </c>
      <c r="I3780">
        <v>1</v>
      </c>
      <c r="J3780">
        <v>3</v>
      </c>
      <c r="K3780">
        <v>76</v>
      </c>
      <c r="L3780">
        <v>1981</v>
      </c>
      <c r="M3780">
        <v>1999</v>
      </c>
      <c r="N3780">
        <v>2197</v>
      </c>
      <c r="O3780" s="35">
        <v>413756</v>
      </c>
      <c r="P3780">
        <v>24</v>
      </c>
      <c r="Q3780">
        <v>0</v>
      </c>
      <c r="R3780">
        <v>0</v>
      </c>
      <c r="U3780" s="36">
        <v>314500</v>
      </c>
      <c r="V3780">
        <v>2.04</v>
      </c>
      <c r="W3780" s="36">
        <v>148100</v>
      </c>
      <c r="X3780">
        <v>1000</v>
      </c>
      <c r="Y3780" s="39">
        <v>463600</v>
      </c>
      <c r="Z3780" s="40">
        <v>44068</v>
      </c>
      <c r="AA3780" s="36">
        <v>1</v>
      </c>
      <c r="AB3780">
        <v>463600</v>
      </c>
      <c r="AC3780" t="s">
        <v>3657</v>
      </c>
      <c r="AD3780" s="39">
        <v>439800</v>
      </c>
      <c r="AE3780" s="3">
        <f t="shared" si="117"/>
        <v>5.4115507048658529E-2</v>
      </c>
      <c r="AF3780" s="41">
        <f t="shared" si="116"/>
        <v>5.4115507048658529E-2</v>
      </c>
      <c r="AG3780" t="e">
        <f>VLOOKUP($A3780,'Abatements Granted'!$A$2:$L$402,2,0)</f>
        <v>#N/A</v>
      </c>
      <c r="AH3780" t="e">
        <f>VLOOKUP($A3780,'Abatements Granted'!$A$2:$L$402,10,0)</f>
        <v>#N/A</v>
      </c>
      <c r="AI3780" s="36" t="e">
        <f>VLOOKUP($A3780,'Abatements Granted'!$A$2:$L$402,7,0)</f>
        <v>#N/A</v>
      </c>
    </row>
    <row r="3781" spans="1:35" x14ac:dyDescent="0.2">
      <c r="A3781" s="38" t="s">
        <v>1432</v>
      </c>
      <c r="B3781" t="s">
        <v>8216</v>
      </c>
      <c r="C3781">
        <v>1010</v>
      </c>
      <c r="D3781">
        <v>3</v>
      </c>
      <c r="E3781">
        <v>3</v>
      </c>
      <c r="F3781">
        <v>275</v>
      </c>
      <c r="G3781" t="s">
        <v>7143</v>
      </c>
      <c r="H3781" t="s">
        <v>3681</v>
      </c>
      <c r="I3781">
        <v>2</v>
      </c>
      <c r="J3781">
        <v>3</v>
      </c>
      <c r="K3781">
        <v>81</v>
      </c>
      <c r="L3781">
        <v>1993</v>
      </c>
      <c r="M3781">
        <v>2004</v>
      </c>
      <c r="N3781">
        <v>1996</v>
      </c>
      <c r="O3781" s="35">
        <v>326770</v>
      </c>
      <c r="P3781">
        <v>19</v>
      </c>
      <c r="Q3781">
        <v>0</v>
      </c>
      <c r="R3781">
        <v>0</v>
      </c>
      <c r="U3781" s="36">
        <v>264700</v>
      </c>
      <c r="V3781">
        <v>2</v>
      </c>
      <c r="W3781" s="36">
        <v>147700</v>
      </c>
      <c r="X3781">
        <v>200</v>
      </c>
      <c r="Y3781" s="39">
        <v>412600</v>
      </c>
      <c r="Z3781" s="40">
        <v>43964</v>
      </c>
      <c r="AA3781" s="36">
        <v>345000</v>
      </c>
      <c r="AB3781">
        <v>1.2</v>
      </c>
      <c r="AC3781">
        <v>0</v>
      </c>
      <c r="AD3781" s="39">
        <v>382400</v>
      </c>
      <c r="AE3781" s="3">
        <f t="shared" si="117"/>
        <v>7.8974895397489586E-2</v>
      </c>
      <c r="AF3781" s="41">
        <f t="shared" si="116"/>
        <v>7.8974895397489586E-2</v>
      </c>
      <c r="AG3781" t="e">
        <f>VLOOKUP($A3781,'Abatements Granted'!$A$2:$L$402,2,0)</f>
        <v>#N/A</v>
      </c>
      <c r="AH3781" t="e">
        <f>VLOOKUP($A3781,'Abatements Granted'!$A$2:$L$402,10,0)</f>
        <v>#N/A</v>
      </c>
      <c r="AI3781" s="36" t="e">
        <f>VLOOKUP($A3781,'Abatements Granted'!$A$2:$L$402,7,0)</f>
        <v>#N/A</v>
      </c>
    </row>
    <row r="3782" spans="1:35" x14ac:dyDescent="0.2">
      <c r="A3782" s="38" t="s">
        <v>8217</v>
      </c>
      <c r="B3782" t="s">
        <v>8218</v>
      </c>
      <c r="C3782">
        <v>1310</v>
      </c>
      <c r="D3782">
        <v>3</v>
      </c>
      <c r="E3782">
        <v>0</v>
      </c>
      <c r="F3782">
        <v>276</v>
      </c>
      <c r="G3782" t="s">
        <v>7143</v>
      </c>
      <c r="H3782" t="s">
        <v>3656</v>
      </c>
      <c r="M3782">
        <v>0</v>
      </c>
      <c r="N3782">
        <v>0</v>
      </c>
      <c r="O3782" s="35">
        <v>0</v>
      </c>
      <c r="U3782" s="36">
        <v>0</v>
      </c>
      <c r="V3782">
        <v>0.68</v>
      </c>
      <c r="W3782" s="36">
        <v>5600</v>
      </c>
      <c r="X3782">
        <v>0</v>
      </c>
      <c r="Y3782" s="39">
        <v>5600</v>
      </c>
      <c r="Z3782" s="40">
        <v>29164</v>
      </c>
      <c r="AA3782" s="36">
        <v>0</v>
      </c>
      <c r="AB3782">
        <v>0</v>
      </c>
      <c r="AC3782" t="s">
        <v>3660</v>
      </c>
      <c r="AD3782" s="39">
        <v>5100</v>
      </c>
      <c r="AE3782" s="3">
        <f t="shared" si="117"/>
        <v>9.8039215686274606E-2</v>
      </c>
      <c r="AF3782" s="41">
        <f t="shared" si="116"/>
        <v>9.8039215686274606E-2</v>
      </c>
      <c r="AG3782" t="e">
        <f>VLOOKUP($A3782,'Abatements Granted'!$A$2:$L$402,2,0)</f>
        <v>#N/A</v>
      </c>
      <c r="AH3782" t="e">
        <f>VLOOKUP($A3782,'Abatements Granted'!$A$2:$L$402,10,0)</f>
        <v>#N/A</v>
      </c>
      <c r="AI3782" s="36" t="e">
        <f>VLOOKUP($A3782,'Abatements Granted'!$A$2:$L$402,7,0)</f>
        <v>#N/A</v>
      </c>
    </row>
    <row r="3783" spans="1:35" x14ac:dyDescent="0.2">
      <c r="A3783" s="38" t="s">
        <v>1490</v>
      </c>
      <c r="B3783" t="s">
        <v>8219</v>
      </c>
      <c r="C3783">
        <v>1010</v>
      </c>
      <c r="D3783">
        <v>3</v>
      </c>
      <c r="E3783">
        <v>3</v>
      </c>
      <c r="F3783">
        <v>289</v>
      </c>
      <c r="G3783" t="s">
        <v>7143</v>
      </c>
      <c r="H3783" t="s">
        <v>3941</v>
      </c>
      <c r="I3783">
        <v>1</v>
      </c>
      <c r="J3783">
        <v>4</v>
      </c>
      <c r="K3783">
        <v>87</v>
      </c>
      <c r="L3783">
        <v>2005</v>
      </c>
      <c r="M3783">
        <v>2010</v>
      </c>
      <c r="N3783">
        <v>4149</v>
      </c>
      <c r="O3783" s="35">
        <v>591900</v>
      </c>
      <c r="P3783">
        <v>13</v>
      </c>
      <c r="Q3783">
        <v>0</v>
      </c>
      <c r="R3783">
        <v>0</v>
      </c>
      <c r="U3783" s="36">
        <v>515000</v>
      </c>
      <c r="V3783">
        <v>3.59</v>
      </c>
      <c r="W3783" s="36">
        <v>159900</v>
      </c>
      <c r="X3783">
        <v>0</v>
      </c>
      <c r="Y3783" s="39">
        <v>674900</v>
      </c>
      <c r="Z3783" s="40">
        <v>40409</v>
      </c>
      <c r="AA3783" s="36">
        <v>422500</v>
      </c>
      <c r="AB3783">
        <v>1.6</v>
      </c>
      <c r="AC3783">
        <v>0</v>
      </c>
      <c r="AD3783" s="39">
        <v>636600</v>
      </c>
      <c r="AE3783" s="3">
        <f t="shared" si="117"/>
        <v>6.0163367891925779E-2</v>
      </c>
      <c r="AF3783" s="41">
        <f t="shared" ref="AF3783:AF3846" si="118">_xlfn.IFNA(IF($AH3783="GRANTED",  (($Y3783-$AI3783)/$AI3783), (AE3783)),AE3783)</f>
        <v>6.0163367891925779E-2</v>
      </c>
      <c r="AG3783" t="e">
        <f>VLOOKUP($A3783,'Abatements Granted'!$A$2:$L$402,2,0)</f>
        <v>#N/A</v>
      </c>
      <c r="AH3783" t="e">
        <f>VLOOKUP($A3783,'Abatements Granted'!$A$2:$L$402,10,0)</f>
        <v>#N/A</v>
      </c>
      <c r="AI3783" s="36" t="e">
        <f>VLOOKUP($A3783,'Abatements Granted'!$A$2:$L$402,7,0)</f>
        <v>#N/A</v>
      </c>
    </row>
    <row r="3784" spans="1:35" x14ac:dyDescent="0.2">
      <c r="A3784" s="38" t="s">
        <v>1527</v>
      </c>
      <c r="B3784" t="s">
        <v>8220</v>
      </c>
      <c r="C3784">
        <v>1010</v>
      </c>
      <c r="D3784">
        <v>3</v>
      </c>
      <c r="E3784">
        <v>3</v>
      </c>
      <c r="F3784">
        <v>293</v>
      </c>
      <c r="G3784" t="s">
        <v>7143</v>
      </c>
      <c r="H3784" t="s">
        <v>3681</v>
      </c>
      <c r="I3784">
        <v>2.5</v>
      </c>
      <c r="J3784">
        <v>7</v>
      </c>
      <c r="K3784">
        <v>89</v>
      </c>
      <c r="L3784">
        <v>2005</v>
      </c>
      <c r="M3784">
        <v>2012</v>
      </c>
      <c r="N3784">
        <v>3799</v>
      </c>
      <c r="O3784" s="35">
        <v>825742</v>
      </c>
      <c r="P3784">
        <v>11</v>
      </c>
      <c r="Q3784">
        <v>0</v>
      </c>
      <c r="R3784">
        <v>0</v>
      </c>
      <c r="U3784" s="36">
        <v>734900</v>
      </c>
      <c r="V3784">
        <v>2.9</v>
      </c>
      <c r="W3784" s="36">
        <v>154000</v>
      </c>
      <c r="X3784">
        <v>300</v>
      </c>
      <c r="Y3784" s="39">
        <v>889200</v>
      </c>
      <c r="Z3784" s="40">
        <v>44686</v>
      </c>
      <c r="AA3784" s="36">
        <v>951000</v>
      </c>
      <c r="AB3784">
        <v>0.94</v>
      </c>
      <c r="AC3784">
        <v>0</v>
      </c>
      <c r="AD3784" s="39">
        <v>641900</v>
      </c>
      <c r="AE3784" s="3">
        <f t="shared" ref="AE3784:AE3847" si="119">IFERROR(Y3784/AD3784-1,"")</f>
        <v>0.3852625019473439</v>
      </c>
      <c r="AF3784" s="41">
        <f t="shared" si="118"/>
        <v>0.3852625019473439</v>
      </c>
      <c r="AG3784" t="e">
        <f>VLOOKUP($A3784,'Abatements Granted'!$A$2:$L$402,2,0)</f>
        <v>#N/A</v>
      </c>
      <c r="AH3784" t="e">
        <f>VLOOKUP($A3784,'Abatements Granted'!$A$2:$L$402,10,0)</f>
        <v>#N/A</v>
      </c>
      <c r="AI3784" s="36" t="e">
        <f>VLOOKUP($A3784,'Abatements Granted'!$A$2:$L$402,7,0)</f>
        <v>#N/A</v>
      </c>
    </row>
    <row r="3785" spans="1:35" x14ac:dyDescent="0.2">
      <c r="A3785" s="38" t="s">
        <v>1536</v>
      </c>
      <c r="B3785" t="s">
        <v>8221</v>
      </c>
      <c r="C3785">
        <v>1010</v>
      </c>
      <c r="D3785">
        <v>3</v>
      </c>
      <c r="E3785">
        <v>3</v>
      </c>
      <c r="F3785">
        <v>297</v>
      </c>
      <c r="G3785" t="s">
        <v>7143</v>
      </c>
      <c r="H3785" t="s">
        <v>3681</v>
      </c>
      <c r="I3785">
        <v>2</v>
      </c>
      <c r="J3785">
        <v>4</v>
      </c>
      <c r="K3785">
        <v>87</v>
      </c>
      <c r="L3785">
        <v>2005</v>
      </c>
      <c r="M3785">
        <v>2010</v>
      </c>
      <c r="N3785">
        <v>4213</v>
      </c>
      <c r="O3785" s="35">
        <v>604512</v>
      </c>
      <c r="P3785">
        <v>13</v>
      </c>
      <c r="Q3785">
        <v>0</v>
      </c>
      <c r="R3785">
        <v>0</v>
      </c>
      <c r="U3785" s="36">
        <v>525900</v>
      </c>
      <c r="V3785">
        <v>4.6100000000000003</v>
      </c>
      <c r="W3785" s="36">
        <v>167100</v>
      </c>
      <c r="X3785">
        <v>0</v>
      </c>
      <c r="Y3785" s="39">
        <v>693000</v>
      </c>
      <c r="Z3785" s="40">
        <v>38988</v>
      </c>
      <c r="AA3785" s="36">
        <v>562500</v>
      </c>
      <c r="AB3785">
        <v>1.23</v>
      </c>
      <c r="AC3785">
        <v>0</v>
      </c>
      <c r="AD3785" s="39">
        <v>643800</v>
      </c>
      <c r="AE3785" s="3">
        <f t="shared" si="119"/>
        <v>7.6421248835041977E-2</v>
      </c>
      <c r="AF3785" s="41">
        <f t="shared" si="118"/>
        <v>7.6421248835041977E-2</v>
      </c>
      <c r="AG3785" t="e">
        <f>VLOOKUP($A3785,'Abatements Granted'!$A$2:$L$402,2,0)</f>
        <v>#N/A</v>
      </c>
      <c r="AH3785" t="e">
        <f>VLOOKUP($A3785,'Abatements Granted'!$A$2:$L$402,10,0)</f>
        <v>#N/A</v>
      </c>
      <c r="AI3785" s="36" t="e">
        <f>VLOOKUP($A3785,'Abatements Granted'!$A$2:$L$402,7,0)</f>
        <v>#N/A</v>
      </c>
    </row>
    <row r="3786" spans="1:35" x14ac:dyDescent="0.2">
      <c r="A3786" s="38" t="s">
        <v>1587</v>
      </c>
      <c r="B3786" t="s">
        <v>8222</v>
      </c>
      <c r="C3786">
        <v>1010</v>
      </c>
      <c r="D3786">
        <v>3</v>
      </c>
      <c r="E3786">
        <v>3</v>
      </c>
      <c r="F3786">
        <v>301</v>
      </c>
      <c r="G3786" t="s">
        <v>7143</v>
      </c>
      <c r="H3786" t="s">
        <v>3681</v>
      </c>
      <c r="I3786">
        <v>2</v>
      </c>
      <c r="J3786">
        <v>4</v>
      </c>
      <c r="K3786">
        <v>87</v>
      </c>
      <c r="L3786">
        <v>2005</v>
      </c>
      <c r="M3786">
        <v>2010</v>
      </c>
      <c r="N3786">
        <v>3815</v>
      </c>
      <c r="O3786" s="35">
        <v>561265</v>
      </c>
      <c r="P3786">
        <v>13</v>
      </c>
      <c r="Q3786">
        <v>0</v>
      </c>
      <c r="R3786">
        <v>0</v>
      </c>
      <c r="U3786" s="36">
        <v>488300</v>
      </c>
      <c r="V3786">
        <v>2.75</v>
      </c>
      <c r="W3786" s="36">
        <v>153300</v>
      </c>
      <c r="X3786">
        <v>0</v>
      </c>
      <c r="Y3786" s="39">
        <v>641600</v>
      </c>
      <c r="Z3786" s="40">
        <v>38533</v>
      </c>
      <c r="AA3786" s="36">
        <v>489000</v>
      </c>
      <c r="AB3786">
        <v>1.31</v>
      </c>
      <c r="AC3786">
        <v>0</v>
      </c>
      <c r="AD3786" s="39">
        <v>596100</v>
      </c>
      <c r="AE3786" s="3">
        <f t="shared" si="119"/>
        <v>7.6329474920315388E-2</v>
      </c>
      <c r="AF3786" s="41">
        <f t="shared" si="118"/>
        <v>7.6329474920315388E-2</v>
      </c>
      <c r="AG3786" t="e">
        <f>VLOOKUP($A3786,'Abatements Granted'!$A$2:$L$402,2,0)</f>
        <v>#N/A</v>
      </c>
      <c r="AH3786" t="e">
        <f>VLOOKUP($A3786,'Abatements Granted'!$A$2:$L$402,10,0)</f>
        <v>#N/A</v>
      </c>
      <c r="AI3786" s="36" t="e">
        <f>VLOOKUP($A3786,'Abatements Granted'!$A$2:$L$402,7,0)</f>
        <v>#N/A</v>
      </c>
    </row>
    <row r="3787" spans="1:35" x14ac:dyDescent="0.2">
      <c r="A3787" s="38" t="s">
        <v>1597</v>
      </c>
      <c r="B3787" t="s">
        <v>8223</v>
      </c>
      <c r="C3787">
        <v>1010</v>
      </c>
      <c r="D3787">
        <v>3</v>
      </c>
      <c r="E3787">
        <v>3</v>
      </c>
      <c r="F3787">
        <v>305</v>
      </c>
      <c r="G3787" t="s">
        <v>7143</v>
      </c>
      <c r="H3787" t="s">
        <v>3681</v>
      </c>
      <c r="I3787">
        <v>2</v>
      </c>
      <c r="J3787">
        <v>4</v>
      </c>
      <c r="K3787">
        <v>87</v>
      </c>
      <c r="L3787">
        <v>2005</v>
      </c>
      <c r="M3787">
        <v>2010</v>
      </c>
      <c r="N3787">
        <v>3581</v>
      </c>
      <c r="O3787" s="35">
        <v>535937</v>
      </c>
      <c r="P3787">
        <v>13</v>
      </c>
      <c r="Q3787">
        <v>0</v>
      </c>
      <c r="R3787">
        <v>0</v>
      </c>
      <c r="U3787" s="36">
        <v>466300</v>
      </c>
      <c r="V3787">
        <v>1.84</v>
      </c>
      <c r="W3787" s="36">
        <v>146400</v>
      </c>
      <c r="X3787">
        <v>600</v>
      </c>
      <c r="Y3787" s="39">
        <v>613300</v>
      </c>
      <c r="Z3787" s="40">
        <v>44608</v>
      </c>
      <c r="AA3787" s="36">
        <v>100</v>
      </c>
      <c r="AB3787">
        <v>6133</v>
      </c>
      <c r="AC3787" t="s">
        <v>3676</v>
      </c>
      <c r="AD3787" s="39">
        <v>569800</v>
      </c>
      <c r="AE3787" s="3">
        <f t="shared" si="119"/>
        <v>7.634257634257624E-2</v>
      </c>
      <c r="AF3787" s="41">
        <f t="shared" si="118"/>
        <v>7.634257634257624E-2</v>
      </c>
      <c r="AG3787" t="e">
        <f>VLOOKUP($A3787,'Abatements Granted'!$A$2:$L$402,2,0)</f>
        <v>#N/A</v>
      </c>
      <c r="AH3787" t="e">
        <f>VLOOKUP($A3787,'Abatements Granted'!$A$2:$L$402,10,0)</f>
        <v>#N/A</v>
      </c>
      <c r="AI3787" s="36" t="e">
        <f>VLOOKUP($A3787,'Abatements Granted'!$A$2:$L$402,7,0)</f>
        <v>#N/A</v>
      </c>
    </row>
    <row r="3788" spans="1:35" x14ac:dyDescent="0.2">
      <c r="A3788" s="38" t="s">
        <v>1603</v>
      </c>
      <c r="B3788" t="s">
        <v>8224</v>
      </c>
      <c r="C3788">
        <v>1010</v>
      </c>
      <c r="D3788">
        <v>3</v>
      </c>
      <c r="E3788">
        <v>3</v>
      </c>
      <c r="F3788">
        <v>309</v>
      </c>
      <c r="G3788" t="s">
        <v>7143</v>
      </c>
      <c r="H3788" t="s">
        <v>3681</v>
      </c>
      <c r="I3788">
        <v>2</v>
      </c>
      <c r="J3788">
        <v>4</v>
      </c>
      <c r="K3788">
        <v>87</v>
      </c>
      <c r="L3788">
        <v>2005</v>
      </c>
      <c r="M3788">
        <v>2010</v>
      </c>
      <c r="N3788">
        <v>3673</v>
      </c>
      <c r="O3788" s="35">
        <v>568280</v>
      </c>
      <c r="P3788">
        <v>13</v>
      </c>
      <c r="Q3788">
        <v>0</v>
      </c>
      <c r="R3788">
        <v>0</v>
      </c>
      <c r="U3788" s="36">
        <v>494400</v>
      </c>
      <c r="V3788">
        <v>1.84</v>
      </c>
      <c r="W3788" s="36">
        <v>146400</v>
      </c>
      <c r="X3788">
        <v>0</v>
      </c>
      <c r="Y3788" s="39">
        <v>640800</v>
      </c>
      <c r="Z3788" s="40">
        <v>44665</v>
      </c>
      <c r="AA3788" s="36">
        <v>730000</v>
      </c>
      <c r="AB3788">
        <v>0.88</v>
      </c>
      <c r="AC3788">
        <v>0</v>
      </c>
      <c r="AD3788" s="39">
        <v>597300</v>
      </c>
      <c r="AE3788" s="3">
        <f t="shared" si="119"/>
        <v>7.2827724761426404E-2</v>
      </c>
      <c r="AF3788" s="41">
        <f t="shared" si="118"/>
        <v>7.2827724761426404E-2</v>
      </c>
      <c r="AG3788" t="e">
        <f>VLOOKUP($A3788,'Abatements Granted'!$A$2:$L$402,2,0)</f>
        <v>#N/A</v>
      </c>
      <c r="AH3788" t="e">
        <f>VLOOKUP($A3788,'Abatements Granted'!$A$2:$L$402,10,0)</f>
        <v>#N/A</v>
      </c>
      <c r="AI3788" s="36" t="e">
        <f>VLOOKUP($A3788,'Abatements Granted'!$A$2:$L$402,7,0)</f>
        <v>#N/A</v>
      </c>
    </row>
    <row r="3789" spans="1:35" x14ac:dyDescent="0.2">
      <c r="A3789" s="38" t="s">
        <v>1644</v>
      </c>
      <c r="B3789" t="s">
        <v>8225</v>
      </c>
      <c r="C3789">
        <v>1010</v>
      </c>
      <c r="D3789">
        <v>3</v>
      </c>
      <c r="E3789">
        <v>3</v>
      </c>
      <c r="F3789">
        <v>313</v>
      </c>
      <c r="G3789" t="s">
        <v>7143</v>
      </c>
      <c r="H3789" t="s">
        <v>3666</v>
      </c>
      <c r="I3789">
        <v>1.75</v>
      </c>
      <c r="J3789">
        <v>4</v>
      </c>
      <c r="K3789">
        <v>86</v>
      </c>
      <c r="L3789">
        <v>2004</v>
      </c>
      <c r="M3789">
        <v>2009</v>
      </c>
      <c r="N3789">
        <v>3863</v>
      </c>
      <c r="O3789" s="35">
        <v>590161</v>
      </c>
      <c r="P3789">
        <v>14</v>
      </c>
      <c r="Q3789">
        <v>0</v>
      </c>
      <c r="R3789">
        <v>0</v>
      </c>
      <c r="U3789" s="36">
        <v>507500</v>
      </c>
      <c r="V3789">
        <v>1.84</v>
      </c>
      <c r="W3789" s="36">
        <v>146400</v>
      </c>
      <c r="X3789">
        <v>200</v>
      </c>
      <c r="Y3789" s="39">
        <v>654100</v>
      </c>
      <c r="Z3789" s="40">
        <v>38370</v>
      </c>
      <c r="AA3789" s="36">
        <v>465000</v>
      </c>
      <c r="AB3789">
        <v>1.41</v>
      </c>
      <c r="AC3789">
        <v>0</v>
      </c>
      <c r="AD3789" s="39">
        <v>640100</v>
      </c>
      <c r="AE3789" s="3">
        <f t="shared" si="119"/>
        <v>2.1871582565224257E-2</v>
      </c>
      <c r="AF3789" s="41">
        <f t="shared" si="118"/>
        <v>2.1871582565224257E-2</v>
      </c>
      <c r="AG3789" t="e">
        <f>VLOOKUP($A3789,'Abatements Granted'!$A$2:$L$402,2,0)</f>
        <v>#N/A</v>
      </c>
      <c r="AH3789" t="e">
        <f>VLOOKUP($A3789,'Abatements Granted'!$A$2:$L$402,10,0)</f>
        <v>#N/A</v>
      </c>
      <c r="AI3789" s="36" t="e">
        <f>VLOOKUP($A3789,'Abatements Granted'!$A$2:$L$402,7,0)</f>
        <v>#N/A</v>
      </c>
    </row>
    <row r="3790" spans="1:35" x14ac:dyDescent="0.2">
      <c r="A3790" s="38" t="s">
        <v>3436</v>
      </c>
      <c r="B3790" t="s">
        <v>8226</v>
      </c>
      <c r="C3790">
        <v>1010</v>
      </c>
      <c r="D3790">
        <v>3</v>
      </c>
      <c r="E3790">
        <v>3</v>
      </c>
      <c r="F3790">
        <v>9</v>
      </c>
      <c r="G3790" t="s">
        <v>8173</v>
      </c>
      <c r="H3790" t="s">
        <v>3681</v>
      </c>
      <c r="I3790">
        <v>2</v>
      </c>
      <c r="J3790">
        <v>4</v>
      </c>
      <c r="K3790">
        <v>80</v>
      </c>
      <c r="L3790">
        <v>1988</v>
      </c>
      <c r="M3790">
        <v>2003</v>
      </c>
      <c r="N3790">
        <v>3099</v>
      </c>
      <c r="O3790" s="35">
        <v>484365</v>
      </c>
      <c r="P3790">
        <v>20</v>
      </c>
      <c r="Q3790">
        <v>0</v>
      </c>
      <c r="R3790">
        <v>0</v>
      </c>
      <c r="U3790" s="36">
        <v>387500</v>
      </c>
      <c r="V3790">
        <v>1.84</v>
      </c>
      <c r="W3790" s="36">
        <v>146400</v>
      </c>
      <c r="X3790">
        <v>3900</v>
      </c>
      <c r="Y3790" s="39">
        <v>537800</v>
      </c>
      <c r="Z3790" s="40">
        <v>32561</v>
      </c>
      <c r="AA3790" s="36">
        <v>270000</v>
      </c>
      <c r="AB3790">
        <v>1.99</v>
      </c>
      <c r="AC3790">
        <v>0</v>
      </c>
      <c r="AD3790" s="39">
        <v>496800</v>
      </c>
      <c r="AE3790" s="3">
        <f t="shared" si="119"/>
        <v>8.2528180354267233E-2</v>
      </c>
      <c r="AF3790" s="41">
        <f t="shared" si="118"/>
        <v>8.2528180354267233E-2</v>
      </c>
      <c r="AG3790" t="e">
        <f>VLOOKUP($A3790,'Abatements Granted'!$A$2:$L$402,2,0)</f>
        <v>#N/A</v>
      </c>
      <c r="AH3790" t="e">
        <f>VLOOKUP($A3790,'Abatements Granted'!$A$2:$L$402,10,0)</f>
        <v>#N/A</v>
      </c>
      <c r="AI3790" s="36" t="e">
        <f>VLOOKUP($A3790,'Abatements Granted'!$A$2:$L$402,7,0)</f>
        <v>#N/A</v>
      </c>
    </row>
    <row r="3791" spans="1:35" x14ac:dyDescent="0.2">
      <c r="A3791" s="38" t="s">
        <v>1138</v>
      </c>
      <c r="B3791" t="s">
        <v>8227</v>
      </c>
      <c r="C3791">
        <v>1010</v>
      </c>
      <c r="D3791">
        <v>3</v>
      </c>
      <c r="E3791">
        <v>3</v>
      </c>
      <c r="F3791">
        <v>222</v>
      </c>
      <c r="G3791" t="s">
        <v>8173</v>
      </c>
      <c r="H3791" t="s">
        <v>3941</v>
      </c>
      <c r="I3791">
        <v>2</v>
      </c>
      <c r="J3791">
        <v>5</v>
      </c>
      <c r="K3791">
        <v>80</v>
      </c>
      <c r="L3791">
        <v>1988</v>
      </c>
      <c r="M3791">
        <v>2003</v>
      </c>
      <c r="N3791">
        <v>3927</v>
      </c>
      <c r="O3791" s="35">
        <v>630063</v>
      </c>
      <c r="P3791">
        <v>20</v>
      </c>
      <c r="Q3791">
        <v>0</v>
      </c>
      <c r="R3791">
        <v>0</v>
      </c>
      <c r="U3791" s="36">
        <v>504100</v>
      </c>
      <c r="V3791">
        <v>1.98</v>
      </c>
      <c r="W3791" s="36">
        <v>147600</v>
      </c>
      <c r="X3791">
        <v>0</v>
      </c>
      <c r="Y3791" s="39">
        <v>651700</v>
      </c>
      <c r="Z3791" s="40">
        <v>32780</v>
      </c>
      <c r="AA3791" s="36">
        <v>272400</v>
      </c>
      <c r="AB3791">
        <v>2.39</v>
      </c>
      <c r="AC3791">
        <v>0</v>
      </c>
      <c r="AD3791" s="39">
        <v>611200</v>
      </c>
      <c r="AE3791" s="3">
        <f t="shared" si="119"/>
        <v>6.6263089005235587E-2</v>
      </c>
      <c r="AF3791" s="41">
        <f t="shared" si="118"/>
        <v>6.6263089005235587E-2</v>
      </c>
      <c r="AG3791" t="e">
        <f>VLOOKUP($A3791,'Abatements Granted'!$A$2:$L$402,2,0)</f>
        <v>#N/A</v>
      </c>
      <c r="AH3791" t="e">
        <f>VLOOKUP($A3791,'Abatements Granted'!$A$2:$L$402,10,0)</f>
        <v>#N/A</v>
      </c>
      <c r="AI3791" s="36" t="e">
        <f>VLOOKUP($A3791,'Abatements Granted'!$A$2:$L$402,7,0)</f>
        <v>#N/A</v>
      </c>
    </row>
    <row r="3792" spans="1:35" x14ac:dyDescent="0.2">
      <c r="A3792" s="38" t="s">
        <v>1024</v>
      </c>
      <c r="B3792" t="s">
        <v>8228</v>
      </c>
      <c r="C3792">
        <v>1010</v>
      </c>
      <c r="D3792">
        <v>3</v>
      </c>
      <c r="E3792">
        <v>3</v>
      </c>
      <c r="F3792">
        <v>204</v>
      </c>
      <c r="G3792" t="s">
        <v>8173</v>
      </c>
      <c r="H3792" t="s">
        <v>3671</v>
      </c>
      <c r="I3792">
        <v>2</v>
      </c>
      <c r="J3792">
        <v>4</v>
      </c>
      <c r="K3792">
        <v>81</v>
      </c>
      <c r="L3792">
        <v>1993</v>
      </c>
      <c r="M3792">
        <v>2004</v>
      </c>
      <c r="N3792">
        <v>3482</v>
      </c>
      <c r="O3792" s="35">
        <v>586898</v>
      </c>
      <c r="P3792">
        <v>19</v>
      </c>
      <c r="Q3792">
        <v>0</v>
      </c>
      <c r="R3792">
        <v>0</v>
      </c>
      <c r="U3792" s="36">
        <v>475400</v>
      </c>
      <c r="V3792">
        <v>1.91</v>
      </c>
      <c r="W3792" s="36">
        <v>147000</v>
      </c>
      <c r="X3792">
        <v>8300</v>
      </c>
      <c r="Y3792" s="39">
        <v>630700</v>
      </c>
      <c r="Z3792" s="40">
        <v>33872</v>
      </c>
      <c r="AA3792" s="36">
        <v>52500</v>
      </c>
      <c r="AB3792">
        <v>12.01</v>
      </c>
      <c r="AC3792" t="s">
        <v>3947</v>
      </c>
      <c r="AD3792" s="39">
        <v>575600</v>
      </c>
      <c r="AE3792" s="3">
        <f t="shared" si="119"/>
        <v>9.5726198749131353E-2</v>
      </c>
      <c r="AF3792" s="41">
        <f t="shared" si="118"/>
        <v>9.5726198749131353E-2</v>
      </c>
      <c r="AG3792" t="e">
        <f>VLOOKUP($A3792,'Abatements Granted'!$A$2:$L$402,2,0)</f>
        <v>#N/A</v>
      </c>
      <c r="AH3792" t="e">
        <f>VLOOKUP($A3792,'Abatements Granted'!$A$2:$L$402,10,0)</f>
        <v>#N/A</v>
      </c>
      <c r="AI3792" s="36" t="e">
        <f>VLOOKUP($A3792,'Abatements Granted'!$A$2:$L$402,7,0)</f>
        <v>#N/A</v>
      </c>
    </row>
    <row r="3793" spans="1:35" x14ac:dyDescent="0.2">
      <c r="A3793" s="38" t="s">
        <v>8229</v>
      </c>
      <c r="B3793" t="s">
        <v>8230</v>
      </c>
      <c r="C3793">
        <v>1300</v>
      </c>
      <c r="D3793">
        <v>3</v>
      </c>
      <c r="E3793">
        <v>3</v>
      </c>
      <c r="F3793">
        <v>340</v>
      </c>
      <c r="G3793" t="s">
        <v>7143</v>
      </c>
      <c r="H3793" t="s">
        <v>3656</v>
      </c>
      <c r="M3793">
        <v>0</v>
      </c>
      <c r="N3793">
        <v>0</v>
      </c>
      <c r="O3793" s="35">
        <v>0</v>
      </c>
      <c r="U3793" s="36">
        <v>0</v>
      </c>
      <c r="V3793">
        <v>11.2</v>
      </c>
      <c r="W3793" s="36">
        <v>156700</v>
      </c>
      <c r="X3793">
        <v>0</v>
      </c>
      <c r="Y3793" s="39">
        <v>156700</v>
      </c>
      <c r="Z3793" s="40">
        <v>21916</v>
      </c>
      <c r="AA3793" s="36">
        <v>0</v>
      </c>
      <c r="AB3793">
        <v>0</v>
      </c>
      <c r="AC3793">
        <v>0</v>
      </c>
      <c r="AD3793" s="39">
        <v>142200</v>
      </c>
      <c r="AE3793" s="3">
        <f t="shared" si="119"/>
        <v>0.1019690576652601</v>
      </c>
      <c r="AF3793" s="41">
        <f t="shared" si="118"/>
        <v>0.1019690576652601</v>
      </c>
      <c r="AG3793" t="e">
        <f>VLOOKUP($A3793,'Abatements Granted'!$A$2:$L$402,2,0)</f>
        <v>#N/A</v>
      </c>
      <c r="AH3793" t="e">
        <f>VLOOKUP($A3793,'Abatements Granted'!$A$2:$L$402,10,0)</f>
        <v>#N/A</v>
      </c>
      <c r="AI3793" s="36" t="e">
        <f>VLOOKUP($A3793,'Abatements Granted'!$A$2:$L$402,7,0)</f>
        <v>#N/A</v>
      </c>
    </row>
    <row r="3794" spans="1:35" x14ac:dyDescent="0.2">
      <c r="A3794" s="38" t="s">
        <v>8231</v>
      </c>
      <c r="B3794" t="s">
        <v>8232</v>
      </c>
      <c r="C3794">
        <v>9300</v>
      </c>
      <c r="D3794">
        <v>3</v>
      </c>
      <c r="E3794">
        <v>0</v>
      </c>
      <c r="F3794">
        <v>339</v>
      </c>
      <c r="G3794" t="s">
        <v>7143</v>
      </c>
      <c r="H3794" t="s">
        <v>3656</v>
      </c>
      <c r="M3794">
        <v>0</v>
      </c>
      <c r="N3794">
        <v>0</v>
      </c>
      <c r="O3794" s="35">
        <v>0</v>
      </c>
      <c r="U3794" s="36">
        <v>0</v>
      </c>
      <c r="V3794">
        <v>0.41</v>
      </c>
      <c r="W3794" s="36">
        <v>500</v>
      </c>
      <c r="X3794">
        <v>0</v>
      </c>
      <c r="Y3794" s="39">
        <v>500</v>
      </c>
      <c r="Z3794" s="40">
        <v>20821</v>
      </c>
      <c r="AA3794" s="36">
        <v>0</v>
      </c>
      <c r="AB3794">
        <v>0</v>
      </c>
      <c r="AC3794" t="s">
        <v>3660</v>
      </c>
      <c r="AD3794" s="39">
        <v>400</v>
      </c>
      <c r="AE3794" s="3">
        <f t="shared" si="119"/>
        <v>0.25</v>
      </c>
      <c r="AF3794" s="41">
        <f t="shared" si="118"/>
        <v>0.25</v>
      </c>
      <c r="AG3794" t="e">
        <f>VLOOKUP($A3794,'Abatements Granted'!$A$2:$L$402,2,0)</f>
        <v>#N/A</v>
      </c>
      <c r="AH3794" t="e">
        <f>VLOOKUP($A3794,'Abatements Granted'!$A$2:$L$402,10,0)</f>
        <v>#N/A</v>
      </c>
      <c r="AI3794" s="36" t="e">
        <f>VLOOKUP($A3794,'Abatements Granted'!$A$2:$L$402,7,0)</f>
        <v>#N/A</v>
      </c>
    </row>
    <row r="3795" spans="1:35" x14ac:dyDescent="0.2">
      <c r="A3795" s="38" t="s">
        <v>8233</v>
      </c>
      <c r="B3795" t="s">
        <v>8234</v>
      </c>
      <c r="C3795">
        <v>385</v>
      </c>
      <c r="D3795">
        <v>3</v>
      </c>
      <c r="E3795">
        <v>3</v>
      </c>
      <c r="F3795">
        <v>250</v>
      </c>
      <c r="G3795" t="s">
        <v>7143</v>
      </c>
      <c r="H3795">
        <v>320</v>
      </c>
      <c r="I3795">
        <v>1</v>
      </c>
      <c r="J3795">
        <v>2</v>
      </c>
      <c r="K3795">
        <v>45</v>
      </c>
      <c r="L3795">
        <v>1950</v>
      </c>
      <c r="M3795">
        <v>1968</v>
      </c>
      <c r="N3795">
        <v>1344</v>
      </c>
      <c r="O3795" s="35">
        <v>87542</v>
      </c>
      <c r="P3795">
        <v>55</v>
      </c>
      <c r="Q3795">
        <v>0</v>
      </c>
      <c r="R3795">
        <v>0</v>
      </c>
      <c r="U3795" s="36">
        <v>39400</v>
      </c>
      <c r="V3795">
        <v>13.3</v>
      </c>
      <c r="W3795" s="36">
        <v>162800</v>
      </c>
      <c r="X3795">
        <v>3600</v>
      </c>
      <c r="Y3795" s="39">
        <v>406200</v>
      </c>
      <c r="Z3795" s="40">
        <v>18818</v>
      </c>
      <c r="AA3795" s="36">
        <v>0</v>
      </c>
      <c r="AB3795">
        <v>0</v>
      </c>
      <c r="AC3795">
        <v>0</v>
      </c>
      <c r="AD3795" s="39">
        <v>377630</v>
      </c>
      <c r="AE3795" s="3">
        <f t="shared" si="119"/>
        <v>7.5656065460900868E-2</v>
      </c>
      <c r="AF3795" s="41">
        <f t="shared" si="118"/>
        <v>7.5656065460900868E-2</v>
      </c>
      <c r="AG3795" t="e">
        <f>VLOOKUP($A3795,'Abatements Granted'!$A$2:$L$402,2,0)</f>
        <v>#N/A</v>
      </c>
      <c r="AH3795" t="e">
        <f>VLOOKUP($A3795,'Abatements Granted'!$A$2:$L$402,10,0)</f>
        <v>#N/A</v>
      </c>
      <c r="AI3795" s="36" t="e">
        <f>VLOOKUP($A3795,'Abatements Granted'!$A$2:$L$402,7,0)</f>
        <v>#N/A</v>
      </c>
    </row>
    <row r="3796" spans="1:35" x14ac:dyDescent="0.2">
      <c r="A3796" s="38" t="s">
        <v>8233</v>
      </c>
      <c r="B3796" t="s">
        <v>8234</v>
      </c>
      <c r="C3796">
        <v>385</v>
      </c>
      <c r="D3796">
        <v>3</v>
      </c>
      <c r="E3796">
        <v>0</v>
      </c>
      <c r="F3796">
        <v>250</v>
      </c>
      <c r="G3796" t="s">
        <v>7143</v>
      </c>
      <c r="H3796">
        <v>170</v>
      </c>
      <c r="I3796">
        <v>1</v>
      </c>
      <c r="J3796">
        <v>2</v>
      </c>
      <c r="K3796">
        <v>51</v>
      </c>
      <c r="L3796">
        <v>1970</v>
      </c>
      <c r="M3796">
        <v>1974</v>
      </c>
      <c r="N3796">
        <v>4650</v>
      </c>
      <c r="O3796" s="35">
        <v>393037</v>
      </c>
      <c r="P3796">
        <v>49</v>
      </c>
      <c r="Q3796">
        <v>0</v>
      </c>
      <c r="R3796">
        <v>0</v>
      </c>
      <c r="U3796" s="36">
        <v>200400</v>
      </c>
      <c r="V3796">
        <v>13.3</v>
      </c>
      <c r="W3796" s="36">
        <v>162800</v>
      </c>
      <c r="X3796">
        <v>3600</v>
      </c>
      <c r="Y3796" s="39">
        <v>406200</v>
      </c>
      <c r="Z3796" s="40">
        <v>18818</v>
      </c>
      <c r="AA3796" s="36">
        <v>0</v>
      </c>
      <c r="AB3796">
        <v>0</v>
      </c>
      <c r="AC3796">
        <v>0</v>
      </c>
      <c r="AD3796" s="39">
        <v>377630</v>
      </c>
      <c r="AE3796" s="3">
        <f t="shared" si="119"/>
        <v>7.5656065460900868E-2</v>
      </c>
      <c r="AF3796" s="41">
        <f t="shared" si="118"/>
        <v>7.5656065460900868E-2</v>
      </c>
      <c r="AG3796" t="e">
        <f>VLOOKUP($A3796,'Abatements Granted'!$A$2:$L$402,2,0)</f>
        <v>#N/A</v>
      </c>
      <c r="AH3796" t="e">
        <f>VLOOKUP($A3796,'Abatements Granted'!$A$2:$L$402,10,0)</f>
        <v>#N/A</v>
      </c>
      <c r="AI3796" s="36" t="e">
        <f>VLOOKUP($A3796,'Abatements Granted'!$A$2:$L$402,7,0)</f>
        <v>#N/A</v>
      </c>
    </row>
    <row r="3797" spans="1:35" x14ac:dyDescent="0.2">
      <c r="A3797" s="38" t="s">
        <v>2865</v>
      </c>
      <c r="B3797" t="s">
        <v>8235</v>
      </c>
      <c r="C3797">
        <v>1010</v>
      </c>
      <c r="D3797">
        <v>3</v>
      </c>
      <c r="E3797">
        <v>3</v>
      </c>
      <c r="F3797">
        <v>629</v>
      </c>
      <c r="G3797" t="s">
        <v>6150</v>
      </c>
      <c r="H3797" t="s">
        <v>3681</v>
      </c>
      <c r="I3797">
        <v>2.5</v>
      </c>
      <c r="J3797">
        <v>3</v>
      </c>
      <c r="K3797">
        <v>70</v>
      </c>
      <c r="L3797">
        <v>1800</v>
      </c>
      <c r="M3797">
        <v>1993</v>
      </c>
      <c r="N3797">
        <v>3850</v>
      </c>
      <c r="O3797" s="35">
        <v>510919</v>
      </c>
      <c r="P3797">
        <v>30</v>
      </c>
      <c r="Q3797">
        <v>0</v>
      </c>
      <c r="R3797">
        <v>0</v>
      </c>
      <c r="U3797" s="36">
        <v>357600</v>
      </c>
      <c r="V3797">
        <v>2</v>
      </c>
      <c r="W3797" s="36">
        <v>147700</v>
      </c>
      <c r="X3797">
        <v>4700</v>
      </c>
      <c r="Y3797" s="39">
        <v>510000</v>
      </c>
      <c r="Z3797" s="40">
        <v>41898</v>
      </c>
      <c r="AA3797" s="36">
        <v>144160</v>
      </c>
      <c r="AB3797">
        <v>3.54</v>
      </c>
      <c r="AC3797" t="s">
        <v>3889</v>
      </c>
      <c r="AD3797" s="39">
        <v>473100</v>
      </c>
      <c r="AE3797" s="3">
        <f t="shared" si="119"/>
        <v>7.7996195307545868E-2</v>
      </c>
      <c r="AF3797" s="41">
        <f t="shared" si="118"/>
        <v>7.7996195307545868E-2</v>
      </c>
      <c r="AG3797" t="e">
        <f>VLOOKUP($A3797,'Abatements Granted'!$A$2:$L$402,2,0)</f>
        <v>#N/A</v>
      </c>
      <c r="AH3797" t="e">
        <f>VLOOKUP($A3797,'Abatements Granted'!$A$2:$L$402,10,0)</f>
        <v>#N/A</v>
      </c>
      <c r="AI3797" s="36" t="e">
        <f>VLOOKUP($A3797,'Abatements Granted'!$A$2:$L$402,7,0)</f>
        <v>#N/A</v>
      </c>
    </row>
    <row r="3798" spans="1:35" x14ac:dyDescent="0.2">
      <c r="A3798" s="38" t="s">
        <v>2928</v>
      </c>
      <c r="B3798" t="s">
        <v>8236</v>
      </c>
      <c r="C3798">
        <v>1010</v>
      </c>
      <c r="D3798">
        <v>3</v>
      </c>
      <c r="E3798">
        <v>3</v>
      </c>
      <c r="F3798">
        <v>653</v>
      </c>
      <c r="G3798" t="s">
        <v>6150</v>
      </c>
      <c r="H3798" t="s">
        <v>3681</v>
      </c>
      <c r="I3798">
        <v>2</v>
      </c>
      <c r="J3798">
        <v>4</v>
      </c>
      <c r="K3798">
        <v>79</v>
      </c>
      <c r="L3798">
        <v>1971</v>
      </c>
      <c r="M3798">
        <v>2002</v>
      </c>
      <c r="N3798">
        <v>4736</v>
      </c>
      <c r="O3798" s="35">
        <v>670197</v>
      </c>
      <c r="P3798">
        <v>21</v>
      </c>
      <c r="Q3798">
        <v>0</v>
      </c>
      <c r="R3798">
        <v>0</v>
      </c>
      <c r="U3798" s="36">
        <v>529500</v>
      </c>
      <c r="V3798">
        <v>2.0299999999999998</v>
      </c>
      <c r="W3798" s="36">
        <v>148000</v>
      </c>
      <c r="X3798">
        <v>7300</v>
      </c>
      <c r="Y3798" s="39">
        <v>684800</v>
      </c>
      <c r="Z3798" s="40">
        <v>43929</v>
      </c>
      <c r="AA3798" s="36">
        <v>100</v>
      </c>
      <c r="AB3798">
        <v>6848</v>
      </c>
      <c r="AC3798" t="s">
        <v>3657</v>
      </c>
      <c r="AD3798" s="39">
        <v>689700</v>
      </c>
      <c r="AE3798" s="3">
        <f t="shared" si="119"/>
        <v>-7.1045382050166639E-3</v>
      </c>
      <c r="AF3798" s="41">
        <f t="shared" si="118"/>
        <v>-7.1045382050166639E-3</v>
      </c>
      <c r="AG3798" t="e">
        <f>VLOOKUP($A3798,'Abatements Granted'!$A$2:$L$402,2,0)</f>
        <v>#N/A</v>
      </c>
      <c r="AH3798" t="e">
        <f>VLOOKUP($A3798,'Abatements Granted'!$A$2:$L$402,10,0)</f>
        <v>#N/A</v>
      </c>
      <c r="AI3798" s="36" t="e">
        <f>VLOOKUP($A3798,'Abatements Granted'!$A$2:$L$402,7,0)</f>
        <v>#N/A</v>
      </c>
    </row>
    <row r="3799" spans="1:35" x14ac:dyDescent="0.2">
      <c r="A3799" s="38" t="s">
        <v>8237</v>
      </c>
      <c r="B3799" t="s">
        <v>8238</v>
      </c>
      <c r="C3799" t="s">
        <v>6286</v>
      </c>
      <c r="D3799">
        <v>3</v>
      </c>
      <c r="E3799">
        <v>3</v>
      </c>
      <c r="F3799">
        <v>671</v>
      </c>
      <c r="G3799" t="s">
        <v>6150</v>
      </c>
      <c r="H3799">
        <v>320</v>
      </c>
      <c r="I3799">
        <v>1</v>
      </c>
      <c r="J3799">
        <v>3</v>
      </c>
      <c r="K3799">
        <v>54</v>
      </c>
      <c r="L3799">
        <v>1961</v>
      </c>
      <c r="M3799">
        <v>1977</v>
      </c>
      <c r="N3799">
        <v>448</v>
      </c>
      <c r="O3799" s="35">
        <v>46350</v>
      </c>
      <c r="P3799">
        <v>46</v>
      </c>
      <c r="Q3799">
        <v>0</v>
      </c>
      <c r="R3799">
        <v>0</v>
      </c>
      <c r="U3799" s="36">
        <v>25000</v>
      </c>
      <c r="V3799">
        <v>132</v>
      </c>
      <c r="W3799" s="36">
        <v>574800</v>
      </c>
      <c r="X3799">
        <v>4345000</v>
      </c>
      <c r="Y3799" s="39">
        <v>4982900</v>
      </c>
      <c r="Z3799" s="40">
        <v>23682</v>
      </c>
      <c r="AA3799" s="36">
        <v>0</v>
      </c>
      <c r="AB3799">
        <v>0</v>
      </c>
      <c r="AC3799">
        <v>0</v>
      </c>
      <c r="AD3799" s="39">
        <v>4908200</v>
      </c>
      <c r="AE3799" s="3">
        <f t="shared" si="119"/>
        <v>1.5219428711136462E-2</v>
      </c>
      <c r="AF3799" s="41">
        <f t="shared" si="118"/>
        <v>1.5219428711136462E-2</v>
      </c>
      <c r="AG3799" t="e">
        <f>VLOOKUP($A3799,'Abatements Granted'!$A$2:$L$402,2,0)</f>
        <v>#N/A</v>
      </c>
      <c r="AH3799" t="e">
        <f>VLOOKUP($A3799,'Abatements Granted'!$A$2:$L$402,10,0)</f>
        <v>#N/A</v>
      </c>
      <c r="AI3799" s="36" t="e">
        <f>VLOOKUP($A3799,'Abatements Granted'!$A$2:$L$402,7,0)</f>
        <v>#N/A</v>
      </c>
    </row>
    <row r="3800" spans="1:35" x14ac:dyDescent="0.2">
      <c r="A3800" s="38" t="s">
        <v>8237</v>
      </c>
      <c r="B3800" t="s">
        <v>8238</v>
      </c>
      <c r="C3800" t="s">
        <v>6286</v>
      </c>
      <c r="D3800">
        <v>3</v>
      </c>
      <c r="E3800">
        <v>0</v>
      </c>
      <c r="F3800">
        <v>671</v>
      </c>
      <c r="G3800" t="s">
        <v>6150</v>
      </c>
      <c r="H3800">
        <v>320</v>
      </c>
      <c r="I3800">
        <v>1</v>
      </c>
      <c r="J3800">
        <v>3</v>
      </c>
      <c r="K3800">
        <v>57</v>
      </c>
      <c r="L3800">
        <v>1964</v>
      </c>
      <c r="M3800">
        <v>1980</v>
      </c>
      <c r="N3800">
        <v>126</v>
      </c>
      <c r="O3800" s="35">
        <v>12761</v>
      </c>
      <c r="P3800">
        <v>43</v>
      </c>
      <c r="Q3800">
        <v>0</v>
      </c>
      <c r="R3800">
        <v>0</v>
      </c>
      <c r="U3800" s="36">
        <v>7300</v>
      </c>
      <c r="V3800">
        <v>132</v>
      </c>
      <c r="W3800" s="36">
        <v>574800</v>
      </c>
      <c r="X3800">
        <v>4345000</v>
      </c>
      <c r="Y3800" s="39">
        <v>4982900</v>
      </c>
      <c r="Z3800" s="40">
        <v>23682</v>
      </c>
      <c r="AA3800" s="36">
        <v>0</v>
      </c>
      <c r="AB3800">
        <v>0</v>
      </c>
      <c r="AC3800">
        <v>0</v>
      </c>
      <c r="AD3800" s="39">
        <v>4908200</v>
      </c>
      <c r="AE3800" s="3">
        <f t="shared" si="119"/>
        <v>1.5219428711136462E-2</v>
      </c>
      <c r="AF3800" s="41">
        <f t="shared" si="118"/>
        <v>1.5219428711136462E-2</v>
      </c>
      <c r="AG3800" t="e">
        <f>VLOOKUP($A3800,'Abatements Granted'!$A$2:$L$402,2,0)</f>
        <v>#N/A</v>
      </c>
      <c r="AH3800" t="e">
        <f>VLOOKUP($A3800,'Abatements Granted'!$A$2:$L$402,10,0)</f>
        <v>#N/A</v>
      </c>
      <c r="AI3800" s="36" t="e">
        <f>VLOOKUP($A3800,'Abatements Granted'!$A$2:$L$402,7,0)</f>
        <v>#N/A</v>
      </c>
    </row>
    <row r="3801" spans="1:35" x14ac:dyDescent="0.2">
      <c r="A3801" s="38" t="s">
        <v>8237</v>
      </c>
      <c r="B3801" t="s">
        <v>8238</v>
      </c>
      <c r="C3801" t="s">
        <v>6286</v>
      </c>
      <c r="D3801">
        <v>3</v>
      </c>
      <c r="E3801">
        <v>0</v>
      </c>
      <c r="F3801">
        <v>671</v>
      </c>
      <c r="G3801" t="s">
        <v>6150</v>
      </c>
      <c r="H3801">
        <v>320</v>
      </c>
      <c r="I3801">
        <v>1</v>
      </c>
      <c r="J3801">
        <v>3</v>
      </c>
      <c r="K3801">
        <v>57</v>
      </c>
      <c r="L3801">
        <v>1964</v>
      </c>
      <c r="M3801">
        <v>1980</v>
      </c>
      <c r="N3801">
        <v>188</v>
      </c>
      <c r="O3801" s="35">
        <v>19247</v>
      </c>
      <c r="P3801">
        <v>43</v>
      </c>
      <c r="Q3801">
        <v>0</v>
      </c>
      <c r="R3801">
        <v>0</v>
      </c>
      <c r="U3801" s="36">
        <v>11000</v>
      </c>
      <c r="V3801">
        <v>132</v>
      </c>
      <c r="W3801" s="36">
        <v>574800</v>
      </c>
      <c r="X3801">
        <v>4345000</v>
      </c>
      <c r="Y3801" s="39">
        <v>4982900</v>
      </c>
      <c r="Z3801" s="40">
        <v>23682</v>
      </c>
      <c r="AA3801" s="36">
        <v>0</v>
      </c>
      <c r="AB3801">
        <v>0</v>
      </c>
      <c r="AC3801">
        <v>0</v>
      </c>
      <c r="AD3801" s="39">
        <v>4908200</v>
      </c>
      <c r="AE3801" s="3">
        <f t="shared" si="119"/>
        <v>1.5219428711136462E-2</v>
      </c>
      <c r="AF3801" s="41">
        <f t="shared" si="118"/>
        <v>1.5219428711136462E-2</v>
      </c>
      <c r="AG3801" t="e">
        <f>VLOOKUP($A3801,'Abatements Granted'!$A$2:$L$402,2,0)</f>
        <v>#N/A</v>
      </c>
      <c r="AH3801" t="e">
        <f>VLOOKUP($A3801,'Abatements Granted'!$A$2:$L$402,10,0)</f>
        <v>#N/A</v>
      </c>
      <c r="AI3801" s="36" t="e">
        <f>VLOOKUP($A3801,'Abatements Granted'!$A$2:$L$402,7,0)</f>
        <v>#N/A</v>
      </c>
    </row>
    <row r="3802" spans="1:35" x14ac:dyDescent="0.2">
      <c r="A3802" s="38" t="s">
        <v>8237</v>
      </c>
      <c r="B3802" t="s">
        <v>8238</v>
      </c>
      <c r="C3802" t="s">
        <v>6286</v>
      </c>
      <c r="D3802">
        <v>3</v>
      </c>
      <c r="E3802">
        <v>0</v>
      </c>
      <c r="F3802">
        <v>671</v>
      </c>
      <c r="G3802" t="s">
        <v>6150</v>
      </c>
      <c r="H3802">
        <v>320</v>
      </c>
      <c r="I3802">
        <v>1</v>
      </c>
      <c r="J3802">
        <v>3</v>
      </c>
      <c r="K3802">
        <v>61</v>
      </c>
      <c r="L3802">
        <v>1979</v>
      </c>
      <c r="M3802">
        <v>1984</v>
      </c>
      <c r="N3802">
        <v>324</v>
      </c>
      <c r="O3802" s="35">
        <v>32462</v>
      </c>
      <c r="P3802">
        <v>39</v>
      </c>
      <c r="Q3802">
        <v>0</v>
      </c>
      <c r="R3802">
        <v>0</v>
      </c>
      <c r="U3802" s="36">
        <v>19800</v>
      </c>
      <c r="V3802">
        <v>132</v>
      </c>
      <c r="W3802" s="36">
        <v>574800</v>
      </c>
      <c r="X3802">
        <v>4345000</v>
      </c>
      <c r="Y3802" s="39">
        <v>4982900</v>
      </c>
      <c r="Z3802" s="40">
        <v>23682</v>
      </c>
      <c r="AA3802" s="36">
        <v>0</v>
      </c>
      <c r="AB3802">
        <v>0</v>
      </c>
      <c r="AC3802">
        <v>0</v>
      </c>
      <c r="AD3802" s="39">
        <v>4908200</v>
      </c>
      <c r="AE3802" s="3">
        <f t="shared" si="119"/>
        <v>1.5219428711136462E-2</v>
      </c>
      <c r="AF3802" s="41">
        <f t="shared" si="118"/>
        <v>1.5219428711136462E-2</v>
      </c>
      <c r="AG3802" t="e">
        <f>VLOOKUP($A3802,'Abatements Granted'!$A$2:$L$402,2,0)</f>
        <v>#N/A</v>
      </c>
      <c r="AH3802" t="e">
        <f>VLOOKUP($A3802,'Abatements Granted'!$A$2:$L$402,10,0)</f>
        <v>#N/A</v>
      </c>
      <c r="AI3802" s="36" t="e">
        <f>VLOOKUP($A3802,'Abatements Granted'!$A$2:$L$402,7,0)</f>
        <v>#N/A</v>
      </c>
    </row>
    <row r="3803" spans="1:35" x14ac:dyDescent="0.2">
      <c r="A3803" s="38" t="s">
        <v>3003</v>
      </c>
      <c r="B3803" t="s">
        <v>8239</v>
      </c>
      <c r="C3803">
        <v>1010</v>
      </c>
      <c r="D3803">
        <v>3</v>
      </c>
      <c r="E3803">
        <v>3</v>
      </c>
      <c r="F3803">
        <v>697</v>
      </c>
      <c r="G3803" t="s">
        <v>6150</v>
      </c>
      <c r="H3803" t="s">
        <v>3697</v>
      </c>
      <c r="I3803">
        <v>1</v>
      </c>
      <c r="J3803">
        <v>3</v>
      </c>
      <c r="K3803">
        <v>80</v>
      </c>
      <c r="L3803">
        <v>1990</v>
      </c>
      <c r="M3803">
        <v>2003</v>
      </c>
      <c r="N3803">
        <v>1476</v>
      </c>
      <c r="O3803" s="35">
        <v>290446</v>
      </c>
      <c r="P3803">
        <v>20</v>
      </c>
      <c r="Q3803">
        <v>0</v>
      </c>
      <c r="R3803">
        <v>0</v>
      </c>
      <c r="U3803" s="36">
        <v>232400</v>
      </c>
      <c r="V3803">
        <v>2.0299999999999998</v>
      </c>
      <c r="W3803" s="36">
        <v>148000</v>
      </c>
      <c r="X3803">
        <v>600</v>
      </c>
      <c r="Y3803" s="39">
        <v>381000</v>
      </c>
      <c r="Z3803" s="40">
        <v>44602</v>
      </c>
      <c r="AA3803" s="36">
        <v>400000</v>
      </c>
      <c r="AB3803">
        <v>0.95</v>
      </c>
      <c r="AC3803">
        <v>0</v>
      </c>
      <c r="AD3803" s="39">
        <v>355600</v>
      </c>
      <c r="AE3803" s="3">
        <f t="shared" si="119"/>
        <v>7.1428571428571397E-2</v>
      </c>
      <c r="AF3803" s="41">
        <f t="shared" si="118"/>
        <v>7.1428571428571397E-2</v>
      </c>
      <c r="AG3803" t="e">
        <f>VLOOKUP($A3803,'Abatements Granted'!$A$2:$L$402,2,0)</f>
        <v>#N/A</v>
      </c>
      <c r="AH3803" t="e">
        <f>VLOOKUP($A3803,'Abatements Granted'!$A$2:$L$402,10,0)</f>
        <v>#N/A</v>
      </c>
      <c r="AI3803" s="36" t="e">
        <f>VLOOKUP($A3803,'Abatements Granted'!$A$2:$L$402,7,0)</f>
        <v>#N/A</v>
      </c>
    </row>
    <row r="3804" spans="1:35" x14ac:dyDescent="0.2">
      <c r="A3804" s="38" t="s">
        <v>3048</v>
      </c>
      <c r="B3804" t="s">
        <v>8240</v>
      </c>
      <c r="C3804">
        <v>1010</v>
      </c>
      <c r="D3804">
        <v>3</v>
      </c>
      <c r="E3804">
        <v>3</v>
      </c>
      <c r="F3804">
        <v>707</v>
      </c>
      <c r="G3804" t="s">
        <v>6150</v>
      </c>
      <c r="H3804" t="s">
        <v>3666</v>
      </c>
      <c r="I3804">
        <v>1.75</v>
      </c>
      <c r="J3804">
        <v>3</v>
      </c>
      <c r="K3804">
        <v>86</v>
      </c>
      <c r="L3804">
        <v>1992</v>
      </c>
      <c r="M3804">
        <v>2009</v>
      </c>
      <c r="N3804">
        <v>2254</v>
      </c>
      <c r="O3804" s="35">
        <v>388887</v>
      </c>
      <c r="P3804">
        <v>14</v>
      </c>
      <c r="Q3804">
        <v>0</v>
      </c>
      <c r="R3804">
        <v>0</v>
      </c>
      <c r="U3804" s="36">
        <v>334400</v>
      </c>
      <c r="V3804">
        <v>2.14</v>
      </c>
      <c r="W3804" s="36">
        <v>148900</v>
      </c>
      <c r="X3804">
        <v>5300</v>
      </c>
      <c r="Y3804" s="39">
        <v>488600</v>
      </c>
      <c r="Z3804" s="40">
        <v>44355</v>
      </c>
      <c r="AA3804" s="36">
        <v>1</v>
      </c>
      <c r="AB3804">
        <v>488600</v>
      </c>
      <c r="AC3804" t="s">
        <v>3676</v>
      </c>
      <c r="AD3804" s="39">
        <v>474800</v>
      </c>
      <c r="AE3804" s="3">
        <f t="shared" si="119"/>
        <v>2.9064869418702566E-2</v>
      </c>
      <c r="AF3804" s="41">
        <f t="shared" si="118"/>
        <v>2.9064869418702566E-2</v>
      </c>
      <c r="AG3804" t="e">
        <f>VLOOKUP($A3804,'Abatements Granted'!$A$2:$L$402,2,0)</f>
        <v>#N/A</v>
      </c>
      <c r="AH3804" t="e">
        <f>VLOOKUP($A3804,'Abatements Granted'!$A$2:$L$402,10,0)</f>
        <v>#N/A</v>
      </c>
      <c r="AI3804" s="36" t="e">
        <f>VLOOKUP($A3804,'Abatements Granted'!$A$2:$L$402,7,0)</f>
        <v>#N/A</v>
      </c>
    </row>
    <row r="3805" spans="1:35" x14ac:dyDescent="0.2">
      <c r="A3805" s="38" t="s">
        <v>3079</v>
      </c>
      <c r="B3805" t="s">
        <v>8241</v>
      </c>
      <c r="C3805">
        <v>1010</v>
      </c>
      <c r="D3805">
        <v>3</v>
      </c>
      <c r="E3805">
        <v>3</v>
      </c>
      <c r="F3805">
        <v>717</v>
      </c>
      <c r="G3805" t="s">
        <v>6150</v>
      </c>
      <c r="H3805" t="s">
        <v>3666</v>
      </c>
      <c r="I3805">
        <v>1.75</v>
      </c>
      <c r="J3805">
        <v>4</v>
      </c>
      <c r="K3805">
        <v>80</v>
      </c>
      <c r="L3805">
        <v>1992</v>
      </c>
      <c r="M3805">
        <v>2003</v>
      </c>
      <c r="N3805">
        <v>4090</v>
      </c>
      <c r="O3805" s="35">
        <v>626303</v>
      </c>
      <c r="P3805">
        <v>20</v>
      </c>
      <c r="Q3805">
        <v>0</v>
      </c>
      <c r="R3805">
        <v>0</v>
      </c>
      <c r="U3805" s="36">
        <v>501000</v>
      </c>
      <c r="V3805">
        <v>4.42</v>
      </c>
      <c r="W3805" s="36">
        <v>153000</v>
      </c>
      <c r="X3805">
        <v>11000</v>
      </c>
      <c r="Y3805" s="39">
        <v>665000</v>
      </c>
      <c r="Z3805" s="40">
        <v>32541</v>
      </c>
      <c r="AA3805" s="36">
        <v>60000</v>
      </c>
      <c r="AB3805">
        <v>11.08</v>
      </c>
      <c r="AC3805">
        <v>0</v>
      </c>
      <c r="AD3805" s="39">
        <v>605700</v>
      </c>
      <c r="AE3805" s="3">
        <f t="shared" si="119"/>
        <v>9.790325243519904E-2</v>
      </c>
      <c r="AF3805" s="41">
        <f t="shared" si="118"/>
        <v>9.790325243519904E-2</v>
      </c>
      <c r="AG3805" t="e">
        <f>VLOOKUP($A3805,'Abatements Granted'!$A$2:$L$402,2,0)</f>
        <v>#N/A</v>
      </c>
      <c r="AH3805" t="e">
        <f>VLOOKUP($A3805,'Abatements Granted'!$A$2:$L$402,10,0)</f>
        <v>#N/A</v>
      </c>
      <c r="AI3805" s="36" t="e">
        <f>VLOOKUP($A3805,'Abatements Granted'!$A$2:$L$402,7,0)</f>
        <v>#N/A</v>
      </c>
    </row>
    <row r="3806" spans="1:35" x14ac:dyDescent="0.2">
      <c r="A3806" s="38" t="s">
        <v>3175</v>
      </c>
      <c r="B3806" t="s">
        <v>8242</v>
      </c>
      <c r="C3806">
        <v>1010</v>
      </c>
      <c r="D3806">
        <v>3</v>
      </c>
      <c r="E3806">
        <v>3</v>
      </c>
      <c r="F3806">
        <v>758</v>
      </c>
      <c r="G3806" t="s">
        <v>6150</v>
      </c>
      <c r="H3806" t="s">
        <v>3681</v>
      </c>
      <c r="I3806">
        <v>2</v>
      </c>
      <c r="J3806">
        <v>4</v>
      </c>
      <c r="K3806">
        <v>70</v>
      </c>
      <c r="L3806">
        <v>1726</v>
      </c>
      <c r="M3806">
        <v>1993</v>
      </c>
      <c r="N3806">
        <v>3334</v>
      </c>
      <c r="O3806" s="35">
        <v>547168</v>
      </c>
      <c r="P3806">
        <v>30</v>
      </c>
      <c r="Q3806">
        <v>0</v>
      </c>
      <c r="R3806">
        <v>0</v>
      </c>
      <c r="U3806" s="36">
        <v>383000</v>
      </c>
      <c r="V3806">
        <v>1.38</v>
      </c>
      <c r="W3806" s="36">
        <v>139800</v>
      </c>
      <c r="X3806">
        <v>6400</v>
      </c>
      <c r="Y3806" s="39">
        <v>529200</v>
      </c>
      <c r="Z3806" s="40">
        <v>43860</v>
      </c>
      <c r="AA3806" s="36">
        <v>439000</v>
      </c>
      <c r="AB3806">
        <v>1.21</v>
      </c>
      <c r="AC3806">
        <v>0</v>
      </c>
      <c r="AD3806" s="39">
        <v>498400</v>
      </c>
      <c r="AE3806" s="3">
        <f t="shared" si="119"/>
        <v>6.1797752808988804E-2</v>
      </c>
      <c r="AF3806" s="41">
        <f t="shared" si="118"/>
        <v>6.1797752808988804E-2</v>
      </c>
      <c r="AG3806" t="e">
        <f>VLOOKUP($A3806,'Abatements Granted'!$A$2:$L$402,2,0)</f>
        <v>#N/A</v>
      </c>
      <c r="AH3806" t="e">
        <f>VLOOKUP($A3806,'Abatements Granted'!$A$2:$L$402,10,0)</f>
        <v>#N/A</v>
      </c>
      <c r="AI3806" s="36" t="e">
        <f>VLOOKUP($A3806,'Abatements Granted'!$A$2:$L$402,7,0)</f>
        <v>#N/A</v>
      </c>
    </row>
    <row r="3807" spans="1:35" x14ac:dyDescent="0.2">
      <c r="A3807" s="38" t="s">
        <v>3108</v>
      </c>
      <c r="B3807" t="s">
        <v>8243</v>
      </c>
      <c r="C3807">
        <v>1010</v>
      </c>
      <c r="D3807">
        <v>3</v>
      </c>
      <c r="E3807">
        <v>3</v>
      </c>
      <c r="F3807">
        <v>724</v>
      </c>
      <c r="G3807" t="s">
        <v>6150</v>
      </c>
      <c r="H3807" t="s">
        <v>3681</v>
      </c>
      <c r="I3807">
        <v>2</v>
      </c>
      <c r="J3807">
        <v>4</v>
      </c>
      <c r="K3807">
        <v>78</v>
      </c>
      <c r="L3807">
        <v>1975</v>
      </c>
      <c r="M3807">
        <v>2001</v>
      </c>
      <c r="N3807">
        <v>4443</v>
      </c>
      <c r="O3807" s="35">
        <v>679250</v>
      </c>
      <c r="P3807">
        <v>22</v>
      </c>
      <c r="Q3807">
        <v>0</v>
      </c>
      <c r="R3807">
        <v>0</v>
      </c>
      <c r="U3807" s="36">
        <v>529800</v>
      </c>
      <c r="V3807">
        <v>4</v>
      </c>
      <c r="W3807" s="36">
        <v>164200</v>
      </c>
      <c r="X3807">
        <v>400</v>
      </c>
      <c r="Y3807" s="39">
        <v>694400</v>
      </c>
      <c r="Z3807" s="40">
        <v>44012</v>
      </c>
      <c r="AA3807" s="36">
        <v>550000</v>
      </c>
      <c r="AB3807">
        <v>1.26</v>
      </c>
      <c r="AC3807">
        <v>0</v>
      </c>
      <c r="AD3807" s="39">
        <v>645800</v>
      </c>
      <c r="AE3807" s="3">
        <f t="shared" si="119"/>
        <v>7.5255497057912679E-2</v>
      </c>
      <c r="AF3807" s="41">
        <f t="shared" si="118"/>
        <v>7.5255497057912679E-2</v>
      </c>
      <c r="AG3807" t="e">
        <f>VLOOKUP($A3807,'Abatements Granted'!$A$2:$L$402,2,0)</f>
        <v>#N/A</v>
      </c>
      <c r="AH3807" t="e">
        <f>VLOOKUP($A3807,'Abatements Granted'!$A$2:$L$402,10,0)</f>
        <v>#N/A</v>
      </c>
      <c r="AI3807" s="36" t="e">
        <f>VLOOKUP($A3807,'Abatements Granted'!$A$2:$L$402,7,0)</f>
        <v>#N/A</v>
      </c>
    </row>
    <row r="3808" spans="1:35" x14ac:dyDescent="0.2">
      <c r="A3808" s="38" t="s">
        <v>3042</v>
      </c>
      <c r="B3808" t="s">
        <v>8244</v>
      </c>
      <c r="C3808">
        <v>1010</v>
      </c>
      <c r="D3808">
        <v>3</v>
      </c>
      <c r="E3808">
        <v>3</v>
      </c>
      <c r="F3808">
        <v>700</v>
      </c>
      <c r="G3808" t="s">
        <v>6150</v>
      </c>
      <c r="H3808" t="s">
        <v>3681</v>
      </c>
      <c r="I3808">
        <v>2</v>
      </c>
      <c r="J3808">
        <v>4</v>
      </c>
      <c r="K3808">
        <v>83</v>
      </c>
      <c r="L3808">
        <v>1996</v>
      </c>
      <c r="M3808">
        <v>2006</v>
      </c>
      <c r="N3808">
        <v>3944</v>
      </c>
      <c r="O3808" s="35">
        <v>580929</v>
      </c>
      <c r="P3808">
        <v>17</v>
      </c>
      <c r="Q3808">
        <v>0</v>
      </c>
      <c r="R3808">
        <v>0</v>
      </c>
      <c r="U3808" s="36">
        <v>482200</v>
      </c>
      <c r="V3808">
        <v>4</v>
      </c>
      <c r="W3808" s="36">
        <v>164100</v>
      </c>
      <c r="X3808">
        <v>0</v>
      </c>
      <c r="Y3808" s="39">
        <v>646300</v>
      </c>
      <c r="Z3808" s="40">
        <v>42542</v>
      </c>
      <c r="AA3808" s="36">
        <v>469900</v>
      </c>
      <c r="AB3808">
        <v>1.38</v>
      </c>
      <c r="AC3808">
        <v>0</v>
      </c>
      <c r="AD3808" s="39">
        <v>600200</v>
      </c>
      <c r="AE3808" s="3">
        <f t="shared" si="119"/>
        <v>7.6807730756414561E-2</v>
      </c>
      <c r="AF3808" s="41">
        <f t="shared" si="118"/>
        <v>7.6807730756414561E-2</v>
      </c>
      <c r="AG3808" t="e">
        <f>VLOOKUP($A3808,'Abatements Granted'!$A$2:$L$402,2,0)</f>
        <v>#N/A</v>
      </c>
      <c r="AH3808" t="e">
        <f>VLOOKUP($A3808,'Abatements Granted'!$A$2:$L$402,10,0)</f>
        <v>#N/A</v>
      </c>
      <c r="AI3808" s="36" t="e">
        <f>VLOOKUP($A3808,'Abatements Granted'!$A$2:$L$402,7,0)</f>
        <v>#N/A</v>
      </c>
    </row>
    <row r="3809" spans="1:35" x14ac:dyDescent="0.2">
      <c r="A3809" s="38" t="s">
        <v>3001</v>
      </c>
      <c r="B3809" t="s">
        <v>8245</v>
      </c>
      <c r="C3809">
        <v>1010</v>
      </c>
      <c r="D3809">
        <v>3</v>
      </c>
      <c r="E3809">
        <v>3</v>
      </c>
      <c r="F3809">
        <v>690</v>
      </c>
      <c r="G3809" t="s">
        <v>6150</v>
      </c>
      <c r="H3809" t="s">
        <v>3669</v>
      </c>
      <c r="I3809">
        <v>2</v>
      </c>
      <c r="J3809">
        <v>4</v>
      </c>
      <c r="K3809">
        <v>88</v>
      </c>
      <c r="L3809">
        <v>2007</v>
      </c>
      <c r="M3809">
        <v>2011</v>
      </c>
      <c r="N3809">
        <v>4627</v>
      </c>
      <c r="O3809" s="35">
        <v>672788</v>
      </c>
      <c r="P3809">
        <v>12</v>
      </c>
      <c r="Q3809">
        <v>0</v>
      </c>
      <c r="R3809">
        <v>0</v>
      </c>
      <c r="U3809" s="36">
        <v>592100</v>
      </c>
      <c r="V3809">
        <v>3</v>
      </c>
      <c r="W3809" s="36">
        <v>155900</v>
      </c>
      <c r="X3809">
        <v>4300</v>
      </c>
      <c r="Y3809" s="39">
        <v>752300</v>
      </c>
      <c r="Z3809" s="40">
        <v>39253</v>
      </c>
      <c r="AA3809" s="36">
        <v>100</v>
      </c>
      <c r="AB3809">
        <v>7523</v>
      </c>
      <c r="AC3809" t="s">
        <v>3657</v>
      </c>
      <c r="AD3809" s="39">
        <v>737900</v>
      </c>
      <c r="AE3809" s="3">
        <f t="shared" si="119"/>
        <v>1.951483940913401E-2</v>
      </c>
      <c r="AF3809" s="41">
        <f t="shared" si="118"/>
        <v>1.951483940913401E-2</v>
      </c>
      <c r="AG3809" t="e">
        <f>VLOOKUP($A3809,'Abatements Granted'!$A$2:$L$402,2,0)</f>
        <v>#N/A</v>
      </c>
      <c r="AH3809" t="e">
        <f>VLOOKUP($A3809,'Abatements Granted'!$A$2:$L$402,10,0)</f>
        <v>#N/A</v>
      </c>
      <c r="AI3809" s="36" t="e">
        <f>VLOOKUP($A3809,'Abatements Granted'!$A$2:$L$402,7,0)</f>
        <v>#N/A</v>
      </c>
    </row>
    <row r="3810" spans="1:35" x14ac:dyDescent="0.2">
      <c r="A3810" s="38" t="s">
        <v>2882</v>
      </c>
      <c r="B3810" t="s">
        <v>8246</v>
      </c>
      <c r="C3810">
        <v>1010</v>
      </c>
      <c r="D3810">
        <v>3</v>
      </c>
      <c r="E3810">
        <v>3</v>
      </c>
      <c r="F3810">
        <v>630</v>
      </c>
      <c r="G3810" t="s">
        <v>6150</v>
      </c>
      <c r="H3810" t="s">
        <v>3666</v>
      </c>
      <c r="I3810">
        <v>1.75</v>
      </c>
      <c r="J3810">
        <v>3</v>
      </c>
      <c r="K3810">
        <v>71</v>
      </c>
      <c r="L3810">
        <v>1950</v>
      </c>
      <c r="M3810">
        <v>1994</v>
      </c>
      <c r="N3810">
        <v>2546</v>
      </c>
      <c r="O3810" s="35">
        <v>399624</v>
      </c>
      <c r="P3810">
        <v>29</v>
      </c>
      <c r="Q3810">
        <v>0</v>
      </c>
      <c r="R3810">
        <v>0</v>
      </c>
      <c r="U3810" s="36">
        <v>283700</v>
      </c>
      <c r="V3810">
        <v>0.7</v>
      </c>
      <c r="W3810" s="36">
        <v>126700</v>
      </c>
      <c r="X3810">
        <v>34900</v>
      </c>
      <c r="Y3810" s="39">
        <v>445300</v>
      </c>
      <c r="Z3810" s="40">
        <v>39435</v>
      </c>
      <c r="AA3810" s="36">
        <v>220000</v>
      </c>
      <c r="AB3810">
        <v>2.02</v>
      </c>
      <c r="AC3810" t="s">
        <v>3691</v>
      </c>
      <c r="AD3810" s="39">
        <v>432700</v>
      </c>
      <c r="AE3810" s="3">
        <f t="shared" si="119"/>
        <v>2.9119482320314249E-2</v>
      </c>
      <c r="AF3810" s="41">
        <f t="shared" si="118"/>
        <v>2.9119482320314249E-2</v>
      </c>
      <c r="AG3810" t="e">
        <f>VLOOKUP($A3810,'Abatements Granted'!$A$2:$L$402,2,0)</f>
        <v>#N/A</v>
      </c>
      <c r="AH3810" t="e">
        <f>VLOOKUP($A3810,'Abatements Granted'!$A$2:$L$402,10,0)</f>
        <v>#N/A</v>
      </c>
      <c r="AI3810" s="36" t="e">
        <f>VLOOKUP($A3810,'Abatements Granted'!$A$2:$L$402,7,0)</f>
        <v>#N/A</v>
      </c>
    </row>
    <row r="3811" spans="1:35" x14ac:dyDescent="0.2">
      <c r="A3811" s="38" t="s">
        <v>8247</v>
      </c>
      <c r="B3811" t="s">
        <v>8248</v>
      </c>
      <c r="C3811">
        <v>1300</v>
      </c>
      <c r="D3811">
        <v>3</v>
      </c>
      <c r="E3811">
        <v>3</v>
      </c>
      <c r="F3811">
        <v>230</v>
      </c>
      <c r="G3811" t="s">
        <v>7944</v>
      </c>
      <c r="H3811" t="s">
        <v>3656</v>
      </c>
      <c r="M3811">
        <v>0</v>
      </c>
      <c r="N3811">
        <v>0</v>
      </c>
      <c r="O3811" s="35">
        <v>0</v>
      </c>
      <c r="U3811" s="36">
        <v>0</v>
      </c>
      <c r="V3811">
        <v>2.12</v>
      </c>
      <c r="W3811" s="36">
        <v>148700</v>
      </c>
      <c r="X3811">
        <v>0</v>
      </c>
      <c r="Y3811" s="39">
        <v>148700</v>
      </c>
      <c r="Z3811" s="40">
        <v>42940</v>
      </c>
      <c r="AA3811" s="36">
        <v>160000</v>
      </c>
      <c r="AB3811">
        <v>0.93</v>
      </c>
      <c r="AC3811" t="s">
        <v>3728</v>
      </c>
      <c r="AD3811" s="39">
        <v>134900</v>
      </c>
      <c r="AE3811" s="3">
        <f t="shared" si="119"/>
        <v>0.10229799851742039</v>
      </c>
      <c r="AF3811" s="41">
        <f t="shared" si="118"/>
        <v>0.10229799851742039</v>
      </c>
      <c r="AG3811" t="e">
        <f>VLOOKUP($A3811,'Abatements Granted'!$A$2:$L$402,2,0)</f>
        <v>#N/A</v>
      </c>
      <c r="AH3811" t="e">
        <f>VLOOKUP($A3811,'Abatements Granted'!$A$2:$L$402,10,0)</f>
        <v>#N/A</v>
      </c>
      <c r="AI3811" s="36" t="e">
        <f>VLOOKUP($A3811,'Abatements Granted'!$A$2:$L$402,7,0)</f>
        <v>#N/A</v>
      </c>
    </row>
    <row r="3812" spans="1:35" x14ac:dyDescent="0.2">
      <c r="A3812" s="38" t="s">
        <v>8249</v>
      </c>
      <c r="B3812" t="s">
        <v>8250</v>
      </c>
      <c r="C3812">
        <v>1040</v>
      </c>
      <c r="D3812">
        <v>3</v>
      </c>
      <c r="E3812">
        <v>3</v>
      </c>
      <c r="F3812" t="s">
        <v>8251</v>
      </c>
      <c r="G3812" t="s">
        <v>7944</v>
      </c>
      <c r="H3812" t="s">
        <v>4252</v>
      </c>
      <c r="I3812">
        <v>2</v>
      </c>
      <c r="J3812">
        <v>3</v>
      </c>
      <c r="K3812">
        <v>78</v>
      </c>
      <c r="L3812">
        <v>1974</v>
      </c>
      <c r="M3812">
        <v>2001</v>
      </c>
      <c r="N3812">
        <v>3827</v>
      </c>
      <c r="O3812" s="35">
        <v>531916</v>
      </c>
      <c r="P3812">
        <v>22</v>
      </c>
      <c r="Q3812">
        <v>0</v>
      </c>
      <c r="R3812">
        <v>0</v>
      </c>
      <c r="U3812" s="36">
        <v>414900</v>
      </c>
      <c r="V3812">
        <v>1.38</v>
      </c>
      <c r="W3812" s="36">
        <v>139900</v>
      </c>
      <c r="X3812">
        <v>200</v>
      </c>
      <c r="Y3812" s="39">
        <v>555000</v>
      </c>
      <c r="Z3812" s="40">
        <v>44074</v>
      </c>
      <c r="AA3812" s="36">
        <v>440000</v>
      </c>
      <c r="AB3812">
        <v>1.26</v>
      </c>
      <c r="AC3812" t="s">
        <v>3679</v>
      </c>
      <c r="AD3812" s="39">
        <v>473900</v>
      </c>
      <c r="AE3812" s="3">
        <f t="shared" si="119"/>
        <v>0.17113315045368216</v>
      </c>
      <c r="AF3812" s="41">
        <f t="shared" si="118"/>
        <v>0.17113315045368216</v>
      </c>
      <c r="AG3812" t="e">
        <f>VLOOKUP($A3812,'Abatements Granted'!$A$2:$L$402,2,0)</f>
        <v>#N/A</v>
      </c>
      <c r="AH3812" t="e">
        <f>VLOOKUP($A3812,'Abatements Granted'!$A$2:$L$402,10,0)</f>
        <v>#N/A</v>
      </c>
      <c r="AI3812" s="36" t="e">
        <f>VLOOKUP($A3812,'Abatements Granted'!$A$2:$L$402,7,0)</f>
        <v>#N/A</v>
      </c>
    </row>
    <row r="3813" spans="1:35" x14ac:dyDescent="0.2">
      <c r="A3813" s="38" t="s">
        <v>8252</v>
      </c>
      <c r="B3813" t="s">
        <v>8253</v>
      </c>
      <c r="C3813">
        <v>9960</v>
      </c>
      <c r="D3813">
        <v>3</v>
      </c>
      <c r="E3813">
        <v>3</v>
      </c>
      <c r="F3813" t="s">
        <v>8254</v>
      </c>
      <c r="G3813" t="s">
        <v>7944</v>
      </c>
      <c r="H3813" t="s">
        <v>3656</v>
      </c>
      <c r="M3813">
        <v>0</v>
      </c>
      <c r="N3813">
        <v>0</v>
      </c>
      <c r="O3813" s="35">
        <v>0</v>
      </c>
      <c r="U3813" s="36">
        <v>0</v>
      </c>
      <c r="V3813">
        <v>1.4</v>
      </c>
      <c r="W3813" s="36">
        <v>140100</v>
      </c>
      <c r="X3813">
        <v>0</v>
      </c>
      <c r="Y3813" s="39">
        <v>140100</v>
      </c>
      <c r="Z3813" s="40">
        <v>36984</v>
      </c>
      <c r="AA3813" s="36">
        <v>100</v>
      </c>
      <c r="AB3813">
        <v>1401</v>
      </c>
      <c r="AC3813" t="s">
        <v>3657</v>
      </c>
      <c r="AD3813" s="39">
        <v>106400</v>
      </c>
      <c r="AE3813" s="3">
        <f t="shared" si="119"/>
        <v>0.31672932330827064</v>
      </c>
      <c r="AF3813" s="41">
        <f t="shared" si="118"/>
        <v>0.31672932330827064</v>
      </c>
      <c r="AG3813" t="e">
        <f>VLOOKUP($A3813,'Abatements Granted'!$A$2:$L$402,2,0)</f>
        <v>#N/A</v>
      </c>
      <c r="AH3813" t="e">
        <f>VLOOKUP($A3813,'Abatements Granted'!$A$2:$L$402,10,0)</f>
        <v>#N/A</v>
      </c>
      <c r="AI3813" s="36" t="e">
        <f>VLOOKUP($A3813,'Abatements Granted'!$A$2:$L$402,7,0)</f>
        <v>#N/A</v>
      </c>
    </row>
    <row r="3814" spans="1:35" x14ac:dyDescent="0.2">
      <c r="A3814" s="38" t="s">
        <v>8255</v>
      </c>
      <c r="B3814" t="s">
        <v>8256</v>
      </c>
      <c r="C3814">
        <v>1040</v>
      </c>
      <c r="D3814">
        <v>3</v>
      </c>
      <c r="E3814">
        <v>3</v>
      </c>
      <c r="F3814" t="s">
        <v>8257</v>
      </c>
      <c r="G3814" t="s">
        <v>7944</v>
      </c>
      <c r="H3814" t="s">
        <v>4252</v>
      </c>
      <c r="I3814">
        <v>2</v>
      </c>
      <c r="J3814">
        <v>3</v>
      </c>
      <c r="K3814">
        <v>77</v>
      </c>
      <c r="L3814">
        <v>1968</v>
      </c>
      <c r="M3814">
        <v>2000</v>
      </c>
      <c r="N3814">
        <v>3894</v>
      </c>
      <c r="O3814" s="35">
        <v>545067</v>
      </c>
      <c r="P3814">
        <v>23</v>
      </c>
      <c r="Q3814">
        <v>0</v>
      </c>
      <c r="R3814">
        <v>0</v>
      </c>
      <c r="U3814" s="36">
        <v>419700</v>
      </c>
      <c r="V3814">
        <v>1.4</v>
      </c>
      <c r="W3814" s="36">
        <v>140100</v>
      </c>
      <c r="X3814">
        <v>0</v>
      </c>
      <c r="Y3814" s="39">
        <v>559800</v>
      </c>
      <c r="Z3814" s="40">
        <v>38330</v>
      </c>
      <c r="AA3814" s="36">
        <v>136000</v>
      </c>
      <c r="AB3814">
        <v>4.12</v>
      </c>
      <c r="AC3814" t="s">
        <v>3657</v>
      </c>
      <c r="AD3814" s="39">
        <v>498300</v>
      </c>
      <c r="AE3814" s="3">
        <f t="shared" si="119"/>
        <v>0.12341962673088491</v>
      </c>
      <c r="AF3814" s="41">
        <f t="shared" si="118"/>
        <v>0.12341962673088491</v>
      </c>
      <c r="AG3814" t="e">
        <f>VLOOKUP($A3814,'Abatements Granted'!$A$2:$L$402,2,0)</f>
        <v>#N/A</v>
      </c>
      <c r="AH3814" t="e">
        <f>VLOOKUP($A3814,'Abatements Granted'!$A$2:$L$402,10,0)</f>
        <v>#N/A</v>
      </c>
      <c r="AI3814" s="36" t="e">
        <f>VLOOKUP($A3814,'Abatements Granted'!$A$2:$L$402,7,0)</f>
        <v>#N/A</v>
      </c>
    </row>
    <row r="3815" spans="1:35" x14ac:dyDescent="0.2">
      <c r="A3815" s="38" t="s">
        <v>779</v>
      </c>
      <c r="B3815" t="s">
        <v>8258</v>
      </c>
      <c r="C3815">
        <v>1010</v>
      </c>
      <c r="D3815">
        <v>3</v>
      </c>
      <c r="E3815">
        <v>3</v>
      </c>
      <c r="F3815">
        <v>172</v>
      </c>
      <c r="G3815" t="s">
        <v>7944</v>
      </c>
      <c r="H3815" t="s">
        <v>3681</v>
      </c>
      <c r="I3815">
        <v>2</v>
      </c>
      <c r="J3815">
        <v>4</v>
      </c>
      <c r="K3815">
        <v>78</v>
      </c>
      <c r="L3815">
        <v>1973</v>
      </c>
      <c r="M3815">
        <v>2001</v>
      </c>
      <c r="N3815">
        <v>6545</v>
      </c>
      <c r="O3815" s="35">
        <v>867310</v>
      </c>
      <c r="P3815">
        <v>22</v>
      </c>
      <c r="Q3815">
        <v>0</v>
      </c>
      <c r="R3815">
        <v>0</v>
      </c>
      <c r="U3815" s="36">
        <v>676500</v>
      </c>
      <c r="V3815">
        <v>1.38</v>
      </c>
      <c r="W3815" s="36">
        <v>139900</v>
      </c>
      <c r="X3815">
        <v>3200</v>
      </c>
      <c r="Y3815" s="39">
        <v>819600</v>
      </c>
      <c r="Z3815" s="40">
        <v>38330</v>
      </c>
      <c r="AA3815" s="36">
        <v>80000</v>
      </c>
      <c r="AB3815">
        <v>10.24</v>
      </c>
      <c r="AC3815" t="s">
        <v>3657</v>
      </c>
      <c r="AD3815" s="39">
        <v>705600</v>
      </c>
      <c r="AE3815" s="3">
        <f t="shared" si="119"/>
        <v>0.16156462585034004</v>
      </c>
      <c r="AF3815" s="41">
        <f t="shared" si="118"/>
        <v>0.16156462585034004</v>
      </c>
      <c r="AG3815" t="e">
        <f>VLOOKUP($A3815,'Abatements Granted'!$A$2:$L$402,2,0)</f>
        <v>#N/A</v>
      </c>
      <c r="AH3815" t="e">
        <f>VLOOKUP($A3815,'Abatements Granted'!$A$2:$L$402,10,0)</f>
        <v>#N/A</v>
      </c>
      <c r="AI3815" s="36" t="e">
        <f>VLOOKUP($A3815,'Abatements Granted'!$A$2:$L$402,7,0)</f>
        <v>#N/A</v>
      </c>
    </row>
    <row r="3816" spans="1:35" x14ac:dyDescent="0.2">
      <c r="A3816" s="38" t="s">
        <v>8259</v>
      </c>
      <c r="B3816" t="s">
        <v>8260</v>
      </c>
      <c r="C3816">
        <v>8030</v>
      </c>
      <c r="D3816">
        <v>3</v>
      </c>
      <c r="E3816">
        <v>0</v>
      </c>
      <c r="F3816">
        <v>220</v>
      </c>
      <c r="G3816" t="s">
        <v>7944</v>
      </c>
      <c r="H3816" t="s">
        <v>3656</v>
      </c>
      <c r="M3816">
        <v>0</v>
      </c>
      <c r="N3816">
        <v>0</v>
      </c>
      <c r="O3816" s="35">
        <v>0</v>
      </c>
      <c r="U3816" s="36">
        <v>0</v>
      </c>
      <c r="V3816">
        <v>23.77</v>
      </c>
      <c r="W3816" s="36">
        <v>48730</v>
      </c>
      <c r="X3816">
        <v>0</v>
      </c>
      <c r="Y3816" s="39">
        <v>48730</v>
      </c>
      <c r="Z3816" s="40">
        <v>38330</v>
      </c>
      <c r="AA3816" s="36">
        <v>19000</v>
      </c>
      <c r="AB3816">
        <v>2.56</v>
      </c>
      <c r="AC3816">
        <v>0</v>
      </c>
      <c r="AD3816" s="39">
        <v>44580</v>
      </c>
      <c r="AE3816" s="3">
        <f t="shared" si="119"/>
        <v>9.3091072229699368E-2</v>
      </c>
      <c r="AF3816" s="41">
        <f t="shared" si="118"/>
        <v>9.3091072229699368E-2</v>
      </c>
      <c r="AG3816" t="e">
        <f>VLOOKUP($A3816,'Abatements Granted'!$A$2:$L$402,2,0)</f>
        <v>#N/A</v>
      </c>
      <c r="AH3816" t="e">
        <f>VLOOKUP($A3816,'Abatements Granted'!$A$2:$L$402,10,0)</f>
        <v>#N/A</v>
      </c>
      <c r="AI3816" s="36" t="e">
        <f>VLOOKUP($A3816,'Abatements Granted'!$A$2:$L$402,7,0)</f>
        <v>#N/A</v>
      </c>
    </row>
    <row r="3817" spans="1:35" x14ac:dyDescent="0.2">
      <c r="A3817" s="38" t="s">
        <v>8261</v>
      </c>
      <c r="B3817" t="s">
        <v>8262</v>
      </c>
      <c r="C3817">
        <v>1040</v>
      </c>
      <c r="D3817">
        <v>3</v>
      </c>
      <c r="E3817">
        <v>3</v>
      </c>
      <c r="F3817" t="s">
        <v>8263</v>
      </c>
      <c r="G3817" t="s">
        <v>7944</v>
      </c>
      <c r="H3817" t="s">
        <v>4252</v>
      </c>
      <c r="I3817">
        <v>2</v>
      </c>
      <c r="J3817">
        <v>3</v>
      </c>
      <c r="K3817">
        <v>77</v>
      </c>
      <c r="L3817">
        <v>1971</v>
      </c>
      <c r="M3817">
        <v>2000</v>
      </c>
      <c r="N3817">
        <v>3780</v>
      </c>
      <c r="O3817" s="35">
        <v>543695</v>
      </c>
      <c r="P3817">
        <v>23</v>
      </c>
      <c r="Q3817">
        <v>0</v>
      </c>
      <c r="R3817">
        <v>0</v>
      </c>
      <c r="U3817" s="36">
        <v>418600</v>
      </c>
      <c r="V3817">
        <v>1.38</v>
      </c>
      <c r="W3817" s="36">
        <v>139900</v>
      </c>
      <c r="X3817">
        <v>0</v>
      </c>
      <c r="Y3817" s="39">
        <v>558500</v>
      </c>
      <c r="Z3817" s="40">
        <v>37802</v>
      </c>
      <c r="AA3817" s="36">
        <v>329000</v>
      </c>
      <c r="AB3817">
        <v>1.7</v>
      </c>
      <c r="AC3817">
        <v>0</v>
      </c>
      <c r="AD3817" s="39">
        <v>497300</v>
      </c>
      <c r="AE3817" s="3">
        <f t="shared" si="119"/>
        <v>0.12306454856223614</v>
      </c>
      <c r="AF3817" s="41">
        <f t="shared" si="118"/>
        <v>0.12306454856223614</v>
      </c>
      <c r="AG3817" t="e">
        <f>VLOOKUP($A3817,'Abatements Granted'!$A$2:$L$402,2,0)</f>
        <v>#N/A</v>
      </c>
      <c r="AH3817" t="e">
        <f>VLOOKUP($A3817,'Abatements Granted'!$A$2:$L$402,10,0)</f>
        <v>#N/A</v>
      </c>
      <c r="AI3817" s="36" t="e">
        <f>VLOOKUP($A3817,'Abatements Granted'!$A$2:$L$402,7,0)</f>
        <v>#N/A</v>
      </c>
    </row>
    <row r="3818" spans="1:35" x14ac:dyDescent="0.2">
      <c r="A3818" s="38" t="s">
        <v>2727</v>
      </c>
      <c r="B3818" t="s">
        <v>8264</v>
      </c>
      <c r="C3818">
        <v>1010</v>
      </c>
      <c r="D3818">
        <v>3</v>
      </c>
      <c r="E3818">
        <v>3</v>
      </c>
      <c r="F3818">
        <v>59</v>
      </c>
      <c r="G3818" t="s">
        <v>8265</v>
      </c>
      <c r="H3818" t="s">
        <v>3718</v>
      </c>
      <c r="I3818">
        <v>1</v>
      </c>
      <c r="J3818">
        <v>3</v>
      </c>
      <c r="K3818">
        <v>78</v>
      </c>
      <c r="L3818">
        <v>1979</v>
      </c>
      <c r="M3818">
        <v>2001</v>
      </c>
      <c r="N3818">
        <v>2576</v>
      </c>
      <c r="O3818" s="35">
        <v>406984</v>
      </c>
      <c r="P3818">
        <v>22</v>
      </c>
      <c r="Q3818">
        <v>0</v>
      </c>
      <c r="R3818">
        <v>0</v>
      </c>
      <c r="U3818" s="36">
        <v>317400</v>
      </c>
      <c r="V3818">
        <v>1.38</v>
      </c>
      <c r="W3818" s="36">
        <v>139900</v>
      </c>
      <c r="X3818">
        <v>100</v>
      </c>
      <c r="Y3818" s="39">
        <v>457400</v>
      </c>
      <c r="Z3818" s="40">
        <v>42184</v>
      </c>
      <c r="AA3818" s="36">
        <v>320000</v>
      </c>
      <c r="AB3818">
        <v>1.43</v>
      </c>
      <c r="AC3818">
        <v>0</v>
      </c>
      <c r="AD3818" s="39">
        <v>416900</v>
      </c>
      <c r="AE3818" s="3">
        <f t="shared" si="119"/>
        <v>9.7145598464859706E-2</v>
      </c>
      <c r="AF3818" s="41">
        <f t="shared" si="118"/>
        <v>9.7145598464859706E-2</v>
      </c>
      <c r="AG3818" t="e">
        <f>VLOOKUP($A3818,'Abatements Granted'!$A$2:$L$402,2,0)</f>
        <v>#N/A</v>
      </c>
      <c r="AH3818" t="e">
        <f>VLOOKUP($A3818,'Abatements Granted'!$A$2:$L$402,10,0)</f>
        <v>#N/A</v>
      </c>
      <c r="AI3818" s="36" t="e">
        <f>VLOOKUP($A3818,'Abatements Granted'!$A$2:$L$402,7,0)</f>
        <v>#N/A</v>
      </c>
    </row>
    <row r="3819" spans="1:35" x14ac:dyDescent="0.2">
      <c r="A3819" s="38" t="s">
        <v>3115</v>
      </c>
      <c r="B3819" t="s">
        <v>8266</v>
      </c>
      <c r="C3819">
        <v>1010</v>
      </c>
      <c r="D3819">
        <v>3</v>
      </c>
      <c r="E3819">
        <v>3</v>
      </c>
      <c r="F3819">
        <v>73</v>
      </c>
      <c r="G3819" t="s">
        <v>8265</v>
      </c>
      <c r="H3819" t="s">
        <v>3689</v>
      </c>
      <c r="I3819">
        <v>1</v>
      </c>
      <c r="J3819">
        <v>3</v>
      </c>
      <c r="K3819">
        <v>76</v>
      </c>
      <c r="L3819">
        <v>1977</v>
      </c>
      <c r="M3819">
        <v>1999</v>
      </c>
      <c r="N3819">
        <v>2030</v>
      </c>
      <c r="O3819" s="35">
        <v>368254</v>
      </c>
      <c r="P3819">
        <v>24</v>
      </c>
      <c r="Q3819">
        <v>0</v>
      </c>
      <c r="R3819">
        <v>0</v>
      </c>
      <c r="U3819" s="36">
        <v>279900</v>
      </c>
      <c r="V3819">
        <v>1.38</v>
      </c>
      <c r="W3819" s="36">
        <v>139900</v>
      </c>
      <c r="X3819">
        <v>0</v>
      </c>
      <c r="Y3819" s="39">
        <v>419800</v>
      </c>
      <c r="Z3819" s="40">
        <v>37603</v>
      </c>
      <c r="AA3819" s="36">
        <v>237500</v>
      </c>
      <c r="AB3819">
        <v>1.77</v>
      </c>
      <c r="AC3819">
        <v>0</v>
      </c>
      <c r="AD3819" s="39">
        <v>397500</v>
      </c>
      <c r="AE3819" s="3">
        <f t="shared" si="119"/>
        <v>5.6100628930817686E-2</v>
      </c>
      <c r="AF3819" s="41">
        <f t="shared" si="118"/>
        <v>5.6100628930817686E-2</v>
      </c>
      <c r="AG3819" t="e">
        <f>VLOOKUP($A3819,'Abatements Granted'!$A$2:$L$402,2,0)</f>
        <v>#N/A</v>
      </c>
      <c r="AH3819" t="e">
        <f>VLOOKUP($A3819,'Abatements Granted'!$A$2:$L$402,10,0)</f>
        <v>#N/A</v>
      </c>
      <c r="AI3819" s="36" t="e">
        <f>VLOOKUP($A3819,'Abatements Granted'!$A$2:$L$402,7,0)</f>
        <v>#N/A</v>
      </c>
    </row>
    <row r="3820" spans="1:35" x14ac:dyDescent="0.2">
      <c r="A3820" s="38" t="s">
        <v>8267</v>
      </c>
      <c r="B3820" t="s">
        <v>8268</v>
      </c>
      <c r="C3820">
        <v>1300</v>
      </c>
      <c r="D3820">
        <v>3</v>
      </c>
      <c r="E3820">
        <v>3</v>
      </c>
      <c r="F3820">
        <v>670</v>
      </c>
      <c r="G3820" t="s">
        <v>6150</v>
      </c>
      <c r="H3820" t="s">
        <v>3656</v>
      </c>
      <c r="M3820">
        <v>0</v>
      </c>
      <c r="N3820">
        <v>0</v>
      </c>
      <c r="O3820" s="35">
        <v>0</v>
      </c>
      <c r="U3820" s="36">
        <v>0</v>
      </c>
      <c r="V3820">
        <v>5.44</v>
      </c>
      <c r="W3820" s="36">
        <v>165400</v>
      </c>
      <c r="X3820">
        <v>0</v>
      </c>
      <c r="Y3820" s="39">
        <v>165400</v>
      </c>
      <c r="Z3820" s="40">
        <v>39253</v>
      </c>
      <c r="AA3820" s="36">
        <v>100</v>
      </c>
      <c r="AB3820">
        <v>1654</v>
      </c>
      <c r="AC3820" t="s">
        <v>3657</v>
      </c>
      <c r="AD3820" s="39">
        <v>150100</v>
      </c>
      <c r="AE3820" s="3">
        <f t="shared" si="119"/>
        <v>0.10193204530313116</v>
      </c>
      <c r="AF3820" s="41">
        <f t="shared" si="118"/>
        <v>0.10193204530313116</v>
      </c>
      <c r="AG3820" t="e">
        <f>VLOOKUP($A3820,'Abatements Granted'!$A$2:$L$402,2,0)</f>
        <v>#N/A</v>
      </c>
      <c r="AH3820" t="e">
        <f>VLOOKUP($A3820,'Abatements Granted'!$A$2:$L$402,10,0)</f>
        <v>#N/A</v>
      </c>
      <c r="AI3820" s="36" t="e">
        <f>VLOOKUP($A3820,'Abatements Granted'!$A$2:$L$402,7,0)</f>
        <v>#N/A</v>
      </c>
    </row>
    <row r="3821" spans="1:35" x14ac:dyDescent="0.2">
      <c r="A3821" s="38" t="s">
        <v>1143</v>
      </c>
      <c r="B3821" t="s">
        <v>8269</v>
      </c>
      <c r="C3821">
        <v>1010</v>
      </c>
      <c r="D3821">
        <v>3</v>
      </c>
      <c r="E3821">
        <v>3</v>
      </c>
      <c r="F3821">
        <v>224</v>
      </c>
      <c r="G3821" t="s">
        <v>7944</v>
      </c>
      <c r="H3821" t="s">
        <v>3666</v>
      </c>
      <c r="I3821">
        <v>1.5</v>
      </c>
      <c r="J3821">
        <v>4</v>
      </c>
      <c r="K3821">
        <v>94</v>
      </c>
      <c r="L3821">
        <v>2017</v>
      </c>
      <c r="M3821">
        <v>2017</v>
      </c>
      <c r="N3821">
        <v>3552</v>
      </c>
      <c r="O3821" s="35">
        <v>560253</v>
      </c>
      <c r="P3821">
        <v>6</v>
      </c>
      <c r="Q3821">
        <v>0</v>
      </c>
      <c r="R3821">
        <v>0</v>
      </c>
      <c r="U3821" s="36">
        <v>526600</v>
      </c>
      <c r="V3821">
        <v>3.64</v>
      </c>
      <c r="W3821" s="36">
        <v>161200</v>
      </c>
      <c r="X3821">
        <v>0</v>
      </c>
      <c r="Y3821" s="39">
        <v>687800</v>
      </c>
      <c r="Z3821" s="40">
        <v>42940</v>
      </c>
      <c r="AA3821" s="36">
        <v>160000</v>
      </c>
      <c r="AB3821">
        <v>4.3</v>
      </c>
      <c r="AC3821" t="s">
        <v>3728</v>
      </c>
      <c r="AD3821" s="39">
        <v>672100</v>
      </c>
      <c r="AE3821" s="3">
        <f t="shared" si="119"/>
        <v>2.3359619104299956E-2</v>
      </c>
      <c r="AF3821" s="41">
        <f t="shared" si="118"/>
        <v>2.3359619104299956E-2</v>
      </c>
      <c r="AG3821" t="e">
        <f>VLOOKUP($A3821,'Abatements Granted'!$A$2:$L$402,2,0)</f>
        <v>#N/A</v>
      </c>
      <c r="AH3821" t="e">
        <f>VLOOKUP($A3821,'Abatements Granted'!$A$2:$L$402,10,0)</f>
        <v>#N/A</v>
      </c>
      <c r="AI3821" s="36" t="e">
        <f>VLOOKUP($A3821,'Abatements Granted'!$A$2:$L$402,7,0)</f>
        <v>#N/A</v>
      </c>
    </row>
    <row r="3822" spans="1:35" x14ac:dyDescent="0.2">
      <c r="A3822" s="38" t="s">
        <v>8270</v>
      </c>
      <c r="B3822" t="s">
        <v>8271</v>
      </c>
      <c r="C3822">
        <v>1300</v>
      </c>
      <c r="D3822">
        <v>3</v>
      </c>
      <c r="E3822">
        <v>3</v>
      </c>
      <c r="F3822">
        <v>585</v>
      </c>
      <c r="G3822" t="s">
        <v>6234</v>
      </c>
      <c r="H3822" t="s">
        <v>3656</v>
      </c>
      <c r="M3822">
        <v>0</v>
      </c>
      <c r="N3822">
        <v>0</v>
      </c>
      <c r="O3822" s="35">
        <v>0</v>
      </c>
      <c r="U3822" s="36">
        <v>0</v>
      </c>
      <c r="V3822">
        <v>1.74</v>
      </c>
      <c r="W3822" s="36">
        <v>145000</v>
      </c>
      <c r="X3822">
        <v>0</v>
      </c>
      <c r="Y3822" s="39">
        <v>145000</v>
      </c>
      <c r="Z3822" s="40">
        <v>37726</v>
      </c>
      <c r="AA3822" s="36">
        <v>100</v>
      </c>
      <c r="AB3822">
        <v>1450</v>
      </c>
      <c r="AC3822" t="s">
        <v>3657</v>
      </c>
      <c r="AD3822" s="39">
        <v>131500</v>
      </c>
      <c r="AE3822" s="3">
        <f t="shared" si="119"/>
        <v>0.10266159695817501</v>
      </c>
      <c r="AF3822" s="41">
        <f t="shared" si="118"/>
        <v>0.10266159695817501</v>
      </c>
      <c r="AG3822" t="e">
        <f>VLOOKUP($A3822,'Abatements Granted'!$A$2:$L$402,2,0)</f>
        <v>#N/A</v>
      </c>
      <c r="AH3822" t="e">
        <f>VLOOKUP($A3822,'Abatements Granted'!$A$2:$L$402,10,0)</f>
        <v>#N/A</v>
      </c>
      <c r="AI3822" s="36" t="e">
        <f>VLOOKUP($A3822,'Abatements Granted'!$A$2:$L$402,7,0)</f>
        <v>#N/A</v>
      </c>
    </row>
    <row r="3823" spans="1:35" x14ac:dyDescent="0.2">
      <c r="A3823" s="38" t="s">
        <v>2745</v>
      </c>
      <c r="B3823" t="s">
        <v>8272</v>
      </c>
      <c r="C3823">
        <v>1010</v>
      </c>
      <c r="D3823">
        <v>3</v>
      </c>
      <c r="E3823">
        <v>3</v>
      </c>
      <c r="F3823">
        <v>595</v>
      </c>
      <c r="G3823" t="s">
        <v>6234</v>
      </c>
      <c r="H3823" t="s">
        <v>3681</v>
      </c>
      <c r="I3823">
        <v>2</v>
      </c>
      <c r="J3823">
        <v>4</v>
      </c>
      <c r="K3823">
        <v>72</v>
      </c>
      <c r="L3823">
        <v>1949</v>
      </c>
      <c r="M3823">
        <v>1995</v>
      </c>
      <c r="N3823">
        <v>3208</v>
      </c>
      <c r="O3823" s="35">
        <v>485903</v>
      </c>
      <c r="P3823">
        <v>28</v>
      </c>
      <c r="Q3823">
        <v>0</v>
      </c>
      <c r="R3823">
        <v>0</v>
      </c>
      <c r="U3823" s="36">
        <v>349900</v>
      </c>
      <c r="V3823">
        <v>38</v>
      </c>
      <c r="W3823" s="36">
        <v>375000</v>
      </c>
      <c r="X3823">
        <v>6300</v>
      </c>
      <c r="Y3823" s="39">
        <v>731200</v>
      </c>
      <c r="Z3823" s="40">
        <v>44679</v>
      </c>
      <c r="AA3823" s="36">
        <v>630000</v>
      </c>
      <c r="AB3823">
        <v>1.1599999999999999</v>
      </c>
      <c r="AC3823">
        <v>0</v>
      </c>
      <c r="AD3823" s="39">
        <v>670600</v>
      </c>
      <c r="AE3823" s="3">
        <f t="shared" si="119"/>
        <v>9.0366835669549728E-2</v>
      </c>
      <c r="AF3823" s="41">
        <f t="shared" si="118"/>
        <v>9.0366835669549728E-2</v>
      </c>
      <c r="AG3823" t="e">
        <f>VLOOKUP($A3823,'Abatements Granted'!$A$2:$L$402,2,0)</f>
        <v>#N/A</v>
      </c>
      <c r="AH3823" t="e">
        <f>VLOOKUP($A3823,'Abatements Granted'!$A$2:$L$402,10,0)</f>
        <v>#N/A</v>
      </c>
      <c r="AI3823" s="36" t="e">
        <f>VLOOKUP($A3823,'Abatements Granted'!$A$2:$L$402,7,0)</f>
        <v>#N/A</v>
      </c>
    </row>
    <row r="3824" spans="1:35" x14ac:dyDescent="0.2">
      <c r="A3824" s="38" t="s">
        <v>8273</v>
      </c>
      <c r="B3824" t="s">
        <v>8274</v>
      </c>
      <c r="C3824">
        <v>1310</v>
      </c>
      <c r="D3824">
        <v>3</v>
      </c>
      <c r="E3824">
        <v>0</v>
      </c>
      <c r="F3824">
        <v>601</v>
      </c>
      <c r="G3824" t="s">
        <v>6234</v>
      </c>
      <c r="H3824" t="s">
        <v>3656</v>
      </c>
      <c r="M3824">
        <v>0</v>
      </c>
      <c r="N3824">
        <v>0</v>
      </c>
      <c r="O3824" s="35">
        <v>0</v>
      </c>
      <c r="U3824" s="36">
        <v>0</v>
      </c>
      <c r="V3824">
        <v>0.79</v>
      </c>
      <c r="W3824" s="36">
        <v>5900</v>
      </c>
      <c r="X3824">
        <v>0</v>
      </c>
      <c r="Y3824" s="39">
        <v>5900</v>
      </c>
      <c r="Z3824" s="40">
        <v>44756</v>
      </c>
      <c r="AA3824" s="36">
        <v>100000</v>
      </c>
      <c r="AB3824">
        <v>0.06</v>
      </c>
      <c r="AC3824" t="s">
        <v>3889</v>
      </c>
      <c r="AD3824" s="39">
        <v>5400</v>
      </c>
      <c r="AE3824" s="3">
        <f t="shared" si="119"/>
        <v>9.259259259259256E-2</v>
      </c>
      <c r="AF3824" s="41">
        <f t="shared" si="118"/>
        <v>9.259259259259256E-2</v>
      </c>
      <c r="AG3824" t="e">
        <f>VLOOKUP($A3824,'Abatements Granted'!$A$2:$L$402,2,0)</f>
        <v>#N/A</v>
      </c>
      <c r="AH3824" t="e">
        <f>VLOOKUP($A3824,'Abatements Granted'!$A$2:$L$402,10,0)</f>
        <v>#N/A</v>
      </c>
      <c r="AI3824" s="36" t="e">
        <f>VLOOKUP($A3824,'Abatements Granted'!$A$2:$L$402,7,0)</f>
        <v>#N/A</v>
      </c>
    </row>
    <row r="3825" spans="1:35" x14ac:dyDescent="0.2">
      <c r="A3825" s="38" t="s">
        <v>2821</v>
      </c>
      <c r="B3825" t="s">
        <v>8275</v>
      </c>
      <c r="C3825">
        <v>1010</v>
      </c>
      <c r="D3825">
        <v>45</v>
      </c>
      <c r="E3825">
        <v>3</v>
      </c>
      <c r="F3825">
        <v>611</v>
      </c>
      <c r="G3825" t="s">
        <v>6234</v>
      </c>
      <c r="H3825" t="s">
        <v>3689</v>
      </c>
      <c r="I3825">
        <v>1</v>
      </c>
      <c r="J3825">
        <v>4</v>
      </c>
      <c r="K3825">
        <v>78</v>
      </c>
      <c r="L3825">
        <v>1956</v>
      </c>
      <c r="M3825">
        <v>2001</v>
      </c>
      <c r="N3825">
        <v>1439</v>
      </c>
      <c r="O3825" s="35">
        <v>350152</v>
      </c>
      <c r="P3825">
        <v>22</v>
      </c>
      <c r="Q3825">
        <v>0</v>
      </c>
      <c r="R3825">
        <v>0</v>
      </c>
      <c r="U3825" s="36">
        <v>273100</v>
      </c>
      <c r="V3825">
        <v>1.1499999999999999</v>
      </c>
      <c r="W3825" s="36">
        <v>136500</v>
      </c>
      <c r="X3825">
        <v>10800</v>
      </c>
      <c r="Y3825" s="39">
        <v>420400</v>
      </c>
      <c r="Z3825" s="40">
        <v>44722</v>
      </c>
      <c r="AA3825" s="36">
        <v>449000</v>
      </c>
      <c r="AB3825">
        <v>0.94</v>
      </c>
      <c r="AC3825">
        <v>0</v>
      </c>
      <c r="AD3825" s="39">
        <v>303700</v>
      </c>
      <c r="AE3825" s="3">
        <f t="shared" si="119"/>
        <v>0.38426078366809358</v>
      </c>
      <c r="AF3825" s="41">
        <f t="shared" si="118"/>
        <v>0.38426078366809358</v>
      </c>
      <c r="AG3825" t="e">
        <f>VLOOKUP($A3825,'Abatements Granted'!$A$2:$L$402,2,0)</f>
        <v>#N/A</v>
      </c>
      <c r="AH3825" t="e">
        <f>VLOOKUP($A3825,'Abatements Granted'!$A$2:$L$402,10,0)</f>
        <v>#N/A</v>
      </c>
      <c r="AI3825" s="36" t="e">
        <f>VLOOKUP($A3825,'Abatements Granted'!$A$2:$L$402,7,0)</f>
        <v>#N/A</v>
      </c>
    </row>
    <row r="3826" spans="1:35" x14ac:dyDescent="0.2">
      <c r="A3826" s="38" t="s">
        <v>2830</v>
      </c>
      <c r="B3826" t="s">
        <v>8276</v>
      </c>
      <c r="C3826">
        <v>1010</v>
      </c>
      <c r="D3826">
        <v>3</v>
      </c>
      <c r="E3826">
        <v>3</v>
      </c>
      <c r="F3826">
        <v>615</v>
      </c>
      <c r="G3826" t="s">
        <v>6234</v>
      </c>
      <c r="H3826" t="s">
        <v>3666</v>
      </c>
      <c r="I3826">
        <v>1.75</v>
      </c>
      <c r="J3826">
        <v>4</v>
      </c>
      <c r="K3826">
        <v>79</v>
      </c>
      <c r="L3826">
        <v>1986</v>
      </c>
      <c r="M3826">
        <v>2002</v>
      </c>
      <c r="N3826">
        <v>2773</v>
      </c>
      <c r="O3826" s="35">
        <v>501842</v>
      </c>
      <c r="P3826">
        <v>21</v>
      </c>
      <c r="Q3826">
        <v>0</v>
      </c>
      <c r="R3826">
        <v>0</v>
      </c>
      <c r="U3826" s="36">
        <v>396500</v>
      </c>
      <c r="V3826">
        <v>3.76</v>
      </c>
      <c r="W3826" s="36">
        <v>176700</v>
      </c>
      <c r="X3826">
        <v>13800</v>
      </c>
      <c r="Y3826" s="39">
        <v>587000</v>
      </c>
      <c r="Z3826" s="40">
        <v>43745</v>
      </c>
      <c r="AA3826" s="36">
        <v>100</v>
      </c>
      <c r="AB3826">
        <v>5870</v>
      </c>
      <c r="AC3826" t="s">
        <v>3657</v>
      </c>
      <c r="AD3826" s="39">
        <v>615800</v>
      </c>
      <c r="AE3826" s="3">
        <f t="shared" si="119"/>
        <v>-4.6768431308866543E-2</v>
      </c>
      <c r="AF3826" s="41">
        <f t="shared" si="118"/>
        <v>-4.6768431308866543E-2</v>
      </c>
      <c r="AG3826" t="e">
        <f>VLOOKUP($A3826,'Abatements Granted'!$A$2:$L$402,2,0)</f>
        <v>#N/A</v>
      </c>
      <c r="AH3826" t="e">
        <f>VLOOKUP($A3826,'Abatements Granted'!$A$2:$L$402,10,0)</f>
        <v>#N/A</v>
      </c>
      <c r="AI3826" s="36" t="e">
        <f>VLOOKUP($A3826,'Abatements Granted'!$A$2:$L$402,7,0)</f>
        <v>#N/A</v>
      </c>
    </row>
    <row r="3827" spans="1:35" x14ac:dyDescent="0.2">
      <c r="A3827" s="38" t="s">
        <v>2837</v>
      </c>
      <c r="B3827" t="s">
        <v>8277</v>
      </c>
      <c r="C3827">
        <v>1010</v>
      </c>
      <c r="D3827">
        <v>3</v>
      </c>
      <c r="E3827">
        <v>3</v>
      </c>
      <c r="F3827">
        <v>617</v>
      </c>
      <c r="G3827" t="s">
        <v>6234</v>
      </c>
      <c r="H3827" t="s">
        <v>3681</v>
      </c>
      <c r="I3827">
        <v>2</v>
      </c>
      <c r="J3827">
        <v>4</v>
      </c>
      <c r="K3827">
        <v>83</v>
      </c>
      <c r="L3827">
        <v>1988</v>
      </c>
      <c r="M3827">
        <v>2006</v>
      </c>
      <c r="N3827">
        <v>3147</v>
      </c>
      <c r="O3827" s="35">
        <v>500971</v>
      </c>
      <c r="P3827">
        <v>17</v>
      </c>
      <c r="Q3827">
        <v>0</v>
      </c>
      <c r="R3827">
        <v>0</v>
      </c>
      <c r="U3827" s="36">
        <v>415800</v>
      </c>
      <c r="V3827">
        <v>1.86</v>
      </c>
      <c r="W3827" s="36">
        <v>146600</v>
      </c>
      <c r="X3827">
        <v>700</v>
      </c>
      <c r="Y3827" s="39">
        <v>563100</v>
      </c>
      <c r="Z3827" s="40">
        <v>42355</v>
      </c>
      <c r="AA3827" s="36">
        <v>405000</v>
      </c>
      <c r="AB3827">
        <v>1.39</v>
      </c>
      <c r="AC3827">
        <v>0</v>
      </c>
      <c r="AD3827" s="39">
        <v>518800</v>
      </c>
      <c r="AE3827" s="3">
        <f t="shared" si="119"/>
        <v>8.5389360061680852E-2</v>
      </c>
      <c r="AF3827" s="41">
        <f t="shared" si="118"/>
        <v>8.5389360061680852E-2</v>
      </c>
      <c r="AG3827" t="e">
        <f>VLOOKUP($A3827,'Abatements Granted'!$A$2:$L$402,2,0)</f>
        <v>#N/A</v>
      </c>
      <c r="AH3827" t="e">
        <f>VLOOKUP($A3827,'Abatements Granted'!$A$2:$L$402,10,0)</f>
        <v>#N/A</v>
      </c>
      <c r="AI3827" s="36" t="e">
        <f>VLOOKUP($A3827,'Abatements Granted'!$A$2:$L$402,7,0)</f>
        <v>#N/A</v>
      </c>
    </row>
    <row r="3828" spans="1:35" x14ac:dyDescent="0.2">
      <c r="A3828" s="38" t="s">
        <v>2904</v>
      </c>
      <c r="B3828" t="s">
        <v>8278</v>
      </c>
      <c r="C3828">
        <v>1010</v>
      </c>
      <c r="D3828">
        <v>3</v>
      </c>
      <c r="E3828">
        <v>3</v>
      </c>
      <c r="F3828">
        <v>645</v>
      </c>
      <c r="G3828" t="s">
        <v>6234</v>
      </c>
      <c r="H3828" t="s">
        <v>3689</v>
      </c>
      <c r="I3828">
        <v>1</v>
      </c>
      <c r="J3828">
        <v>4</v>
      </c>
      <c r="K3828">
        <v>79</v>
      </c>
      <c r="L3828">
        <v>1984</v>
      </c>
      <c r="M3828">
        <v>2002</v>
      </c>
      <c r="N3828">
        <v>2355</v>
      </c>
      <c r="O3828" s="35">
        <v>469601</v>
      </c>
      <c r="P3828">
        <v>21</v>
      </c>
      <c r="Q3828">
        <v>0</v>
      </c>
      <c r="R3828">
        <v>0</v>
      </c>
      <c r="U3828" s="36">
        <v>371000</v>
      </c>
      <c r="V3828">
        <v>2.0299999999999998</v>
      </c>
      <c r="W3828" s="36">
        <v>148000</v>
      </c>
      <c r="X3828">
        <v>500</v>
      </c>
      <c r="Y3828" s="39">
        <v>519500</v>
      </c>
      <c r="Z3828" s="40">
        <v>35292</v>
      </c>
      <c r="AA3828" s="36">
        <v>110000</v>
      </c>
      <c r="AB3828">
        <v>4.72</v>
      </c>
      <c r="AC3828">
        <v>0</v>
      </c>
      <c r="AD3828" s="39">
        <v>463000</v>
      </c>
      <c r="AE3828" s="3">
        <f t="shared" si="119"/>
        <v>0.12203023758099363</v>
      </c>
      <c r="AF3828" s="41">
        <f t="shared" si="118"/>
        <v>0.12203023758099363</v>
      </c>
      <c r="AG3828" t="e">
        <f>VLOOKUP($A3828,'Abatements Granted'!$A$2:$L$402,2,0)</f>
        <v>#N/A</v>
      </c>
      <c r="AH3828" t="e">
        <f>VLOOKUP($A3828,'Abatements Granted'!$A$2:$L$402,10,0)</f>
        <v>#N/A</v>
      </c>
      <c r="AI3828" s="36" t="e">
        <f>VLOOKUP($A3828,'Abatements Granted'!$A$2:$L$402,7,0)</f>
        <v>#N/A</v>
      </c>
    </row>
    <row r="3829" spans="1:35" x14ac:dyDescent="0.2">
      <c r="A3829" s="38" t="s">
        <v>2950</v>
      </c>
      <c r="B3829" t="s">
        <v>8279</v>
      </c>
      <c r="C3829">
        <v>1010</v>
      </c>
      <c r="D3829">
        <v>3</v>
      </c>
      <c r="E3829">
        <v>3</v>
      </c>
      <c r="F3829">
        <v>665</v>
      </c>
      <c r="G3829" t="s">
        <v>6234</v>
      </c>
      <c r="H3829" t="s">
        <v>3941</v>
      </c>
      <c r="I3829">
        <v>1.5</v>
      </c>
      <c r="J3829">
        <v>4</v>
      </c>
      <c r="K3829">
        <v>79</v>
      </c>
      <c r="L3829">
        <v>1984</v>
      </c>
      <c r="M3829">
        <v>2002</v>
      </c>
      <c r="N3829">
        <v>3240</v>
      </c>
      <c r="O3829" s="35">
        <v>532294</v>
      </c>
      <c r="P3829">
        <v>21</v>
      </c>
      <c r="Q3829">
        <v>0</v>
      </c>
      <c r="R3829">
        <v>0</v>
      </c>
      <c r="U3829" s="36">
        <v>420500</v>
      </c>
      <c r="V3829">
        <v>2.27</v>
      </c>
      <c r="W3829" s="36">
        <v>150000</v>
      </c>
      <c r="X3829">
        <v>200</v>
      </c>
      <c r="Y3829" s="39">
        <v>570700</v>
      </c>
      <c r="Z3829" s="40">
        <v>44012</v>
      </c>
      <c r="AA3829" s="36">
        <v>440000</v>
      </c>
      <c r="AB3829">
        <v>1.3</v>
      </c>
      <c r="AC3829">
        <v>0</v>
      </c>
      <c r="AD3829" s="39">
        <v>537300</v>
      </c>
      <c r="AE3829" s="3">
        <f t="shared" si="119"/>
        <v>6.2162665177740495E-2</v>
      </c>
      <c r="AF3829" s="41">
        <f t="shared" si="118"/>
        <v>6.2162665177740495E-2</v>
      </c>
      <c r="AG3829" t="e">
        <f>VLOOKUP($A3829,'Abatements Granted'!$A$2:$L$402,2,0)</f>
        <v>#N/A</v>
      </c>
      <c r="AH3829" t="e">
        <f>VLOOKUP($A3829,'Abatements Granted'!$A$2:$L$402,10,0)</f>
        <v>#N/A</v>
      </c>
      <c r="AI3829" s="36" t="e">
        <f>VLOOKUP($A3829,'Abatements Granted'!$A$2:$L$402,7,0)</f>
        <v>#N/A</v>
      </c>
    </row>
    <row r="3830" spans="1:35" x14ac:dyDescent="0.2">
      <c r="A3830" s="38" t="s">
        <v>23</v>
      </c>
      <c r="B3830" t="s">
        <v>8280</v>
      </c>
      <c r="C3830">
        <v>1010</v>
      </c>
      <c r="D3830">
        <v>3</v>
      </c>
      <c r="E3830">
        <v>3</v>
      </c>
      <c r="F3830">
        <v>1</v>
      </c>
      <c r="G3830" t="s">
        <v>7944</v>
      </c>
      <c r="H3830" t="s">
        <v>3689</v>
      </c>
      <c r="I3830">
        <v>1</v>
      </c>
      <c r="J3830">
        <v>3</v>
      </c>
      <c r="K3830">
        <v>79</v>
      </c>
      <c r="L3830">
        <v>1984</v>
      </c>
      <c r="M3830">
        <v>2002</v>
      </c>
      <c r="N3830">
        <v>2602</v>
      </c>
      <c r="O3830" s="35">
        <v>479136</v>
      </c>
      <c r="P3830">
        <v>21</v>
      </c>
      <c r="Q3830">
        <v>0</v>
      </c>
      <c r="R3830">
        <v>0</v>
      </c>
      <c r="U3830" s="36">
        <v>378500</v>
      </c>
      <c r="V3830">
        <v>1.87</v>
      </c>
      <c r="W3830" s="36">
        <v>146600</v>
      </c>
      <c r="X3830">
        <v>10800</v>
      </c>
      <c r="Y3830" s="39">
        <v>535900</v>
      </c>
      <c r="Z3830" s="40">
        <v>38877</v>
      </c>
      <c r="AA3830" s="36">
        <v>358000</v>
      </c>
      <c r="AB3830">
        <v>1.5</v>
      </c>
      <c r="AC3830">
        <v>0</v>
      </c>
      <c r="AD3830" s="39">
        <v>510400</v>
      </c>
      <c r="AE3830" s="3">
        <f t="shared" si="119"/>
        <v>4.9960815047021878E-2</v>
      </c>
      <c r="AF3830" s="41">
        <f t="shared" si="118"/>
        <v>4.9960815047021878E-2</v>
      </c>
      <c r="AG3830" t="e">
        <f>VLOOKUP($A3830,'Abatements Granted'!$A$2:$L$402,2,0)</f>
        <v>#N/A</v>
      </c>
      <c r="AH3830" t="e">
        <f>VLOOKUP($A3830,'Abatements Granted'!$A$2:$L$402,10,0)</f>
        <v>#N/A</v>
      </c>
      <c r="AI3830" s="36" t="e">
        <f>VLOOKUP($A3830,'Abatements Granted'!$A$2:$L$402,7,0)</f>
        <v>#N/A</v>
      </c>
    </row>
    <row r="3831" spans="1:35" x14ac:dyDescent="0.2">
      <c r="A3831" s="38" t="s">
        <v>1990</v>
      </c>
      <c r="B3831" t="s">
        <v>8281</v>
      </c>
      <c r="C3831">
        <v>1010</v>
      </c>
      <c r="D3831">
        <v>3</v>
      </c>
      <c r="E3831">
        <v>3</v>
      </c>
      <c r="F3831">
        <v>39</v>
      </c>
      <c r="G3831" t="s">
        <v>7944</v>
      </c>
      <c r="H3831" t="s">
        <v>3941</v>
      </c>
      <c r="I3831">
        <v>1.75</v>
      </c>
      <c r="J3831">
        <v>4</v>
      </c>
      <c r="K3831">
        <v>79</v>
      </c>
      <c r="L3831">
        <v>1984</v>
      </c>
      <c r="M3831">
        <v>2002</v>
      </c>
      <c r="N3831">
        <v>1989</v>
      </c>
      <c r="O3831" s="35">
        <v>376483</v>
      </c>
      <c r="P3831">
        <v>21</v>
      </c>
      <c r="Q3831">
        <v>0</v>
      </c>
      <c r="R3831">
        <v>0</v>
      </c>
      <c r="U3831" s="36">
        <v>297400</v>
      </c>
      <c r="V3831">
        <v>2.34</v>
      </c>
      <c r="W3831" s="36">
        <v>150500</v>
      </c>
      <c r="X3831">
        <v>19700</v>
      </c>
      <c r="Y3831" s="39">
        <v>467600</v>
      </c>
      <c r="Z3831" s="40">
        <v>42544</v>
      </c>
      <c r="AA3831" s="36">
        <v>100</v>
      </c>
      <c r="AB3831">
        <v>4676</v>
      </c>
      <c r="AC3831" t="s">
        <v>3676</v>
      </c>
      <c r="AD3831" s="39">
        <v>440900</v>
      </c>
      <c r="AE3831" s="3">
        <f t="shared" si="119"/>
        <v>6.0557949648446296E-2</v>
      </c>
      <c r="AF3831" s="41">
        <f t="shared" si="118"/>
        <v>6.0557949648446296E-2</v>
      </c>
      <c r="AG3831" t="e">
        <f>VLOOKUP($A3831,'Abatements Granted'!$A$2:$L$402,2,0)</f>
        <v>#N/A</v>
      </c>
      <c r="AH3831" t="e">
        <f>VLOOKUP($A3831,'Abatements Granted'!$A$2:$L$402,10,0)</f>
        <v>#N/A</v>
      </c>
      <c r="AI3831" s="36" t="e">
        <f>VLOOKUP($A3831,'Abatements Granted'!$A$2:$L$402,7,0)</f>
        <v>#N/A</v>
      </c>
    </row>
    <row r="3832" spans="1:35" x14ac:dyDescent="0.2">
      <c r="A3832" s="38" t="s">
        <v>2995</v>
      </c>
      <c r="B3832" t="s">
        <v>8282</v>
      </c>
      <c r="C3832">
        <v>1010</v>
      </c>
      <c r="D3832">
        <v>3</v>
      </c>
      <c r="E3832">
        <v>3</v>
      </c>
      <c r="F3832">
        <v>69</v>
      </c>
      <c r="G3832" t="s">
        <v>7944</v>
      </c>
      <c r="H3832" t="s">
        <v>3941</v>
      </c>
      <c r="I3832">
        <v>2</v>
      </c>
      <c r="J3832">
        <v>4</v>
      </c>
      <c r="K3832">
        <v>77</v>
      </c>
      <c r="L3832">
        <v>1971</v>
      </c>
      <c r="M3832">
        <v>2000</v>
      </c>
      <c r="N3832">
        <v>2624</v>
      </c>
      <c r="O3832" s="35">
        <v>431496</v>
      </c>
      <c r="P3832">
        <v>23</v>
      </c>
      <c r="Q3832">
        <v>0</v>
      </c>
      <c r="R3832">
        <v>0</v>
      </c>
      <c r="U3832" s="36">
        <v>332300</v>
      </c>
      <c r="V3832">
        <v>5.14</v>
      </c>
      <c r="W3832" s="36">
        <v>173500</v>
      </c>
      <c r="X3832">
        <v>1000</v>
      </c>
      <c r="Y3832" s="39">
        <v>506800</v>
      </c>
      <c r="Z3832" s="40">
        <v>38708</v>
      </c>
      <c r="AA3832" s="36">
        <v>275000</v>
      </c>
      <c r="AB3832">
        <v>1.84</v>
      </c>
      <c r="AC3832" t="s">
        <v>8283</v>
      </c>
      <c r="AD3832" s="39">
        <v>447200</v>
      </c>
      <c r="AE3832" s="3">
        <f t="shared" si="119"/>
        <v>0.13327370304114483</v>
      </c>
      <c r="AF3832" s="41">
        <f t="shared" si="118"/>
        <v>0.13327370304114483</v>
      </c>
      <c r="AG3832" t="e">
        <f>VLOOKUP($A3832,'Abatements Granted'!$A$2:$L$402,2,0)</f>
        <v>#N/A</v>
      </c>
      <c r="AH3832" t="e">
        <f>VLOOKUP($A3832,'Abatements Granted'!$A$2:$L$402,10,0)</f>
        <v>#N/A</v>
      </c>
      <c r="AI3832" s="36" t="e">
        <f>VLOOKUP($A3832,'Abatements Granted'!$A$2:$L$402,7,0)</f>
        <v>#N/A</v>
      </c>
    </row>
    <row r="3833" spans="1:35" x14ac:dyDescent="0.2">
      <c r="A3833" s="38" t="s">
        <v>3357</v>
      </c>
      <c r="B3833" t="s">
        <v>8284</v>
      </c>
      <c r="C3833">
        <v>1010</v>
      </c>
      <c r="D3833">
        <v>3</v>
      </c>
      <c r="E3833">
        <v>3</v>
      </c>
      <c r="F3833">
        <v>85</v>
      </c>
      <c r="G3833" t="s">
        <v>7944</v>
      </c>
      <c r="H3833" t="s">
        <v>3941</v>
      </c>
      <c r="I3833">
        <v>2</v>
      </c>
      <c r="J3833">
        <v>5</v>
      </c>
      <c r="K3833">
        <v>79</v>
      </c>
      <c r="L3833">
        <v>1987</v>
      </c>
      <c r="M3833">
        <v>2002</v>
      </c>
      <c r="N3833">
        <v>3612</v>
      </c>
      <c r="O3833" s="35">
        <v>611985</v>
      </c>
      <c r="P3833">
        <v>21</v>
      </c>
      <c r="Q3833">
        <v>0</v>
      </c>
      <c r="R3833">
        <v>0</v>
      </c>
      <c r="U3833" s="36">
        <v>483500</v>
      </c>
      <c r="V3833">
        <v>1.84</v>
      </c>
      <c r="W3833" s="36">
        <v>146400</v>
      </c>
      <c r="X3833">
        <v>5900</v>
      </c>
      <c r="Y3833" s="39">
        <v>635800</v>
      </c>
      <c r="Z3833" s="40">
        <v>43951</v>
      </c>
      <c r="AA3833" s="36">
        <v>493600</v>
      </c>
      <c r="AB3833">
        <v>1.29</v>
      </c>
      <c r="AC3833">
        <v>0</v>
      </c>
      <c r="AD3833" s="39">
        <v>567500</v>
      </c>
      <c r="AE3833" s="3">
        <f t="shared" si="119"/>
        <v>0.12035242290748904</v>
      </c>
      <c r="AF3833" s="41">
        <f t="shared" si="118"/>
        <v>0.12035242290748904</v>
      </c>
      <c r="AG3833" t="e">
        <f>VLOOKUP($A3833,'Abatements Granted'!$A$2:$L$402,2,0)</f>
        <v>#N/A</v>
      </c>
      <c r="AH3833" t="e">
        <f>VLOOKUP($A3833,'Abatements Granted'!$A$2:$L$402,10,0)</f>
        <v>#N/A</v>
      </c>
      <c r="AI3833" s="36" t="e">
        <f>VLOOKUP($A3833,'Abatements Granted'!$A$2:$L$402,7,0)</f>
        <v>#N/A</v>
      </c>
    </row>
    <row r="3834" spans="1:35" x14ac:dyDescent="0.2">
      <c r="A3834" s="38" t="s">
        <v>8285</v>
      </c>
      <c r="B3834" t="s">
        <v>8286</v>
      </c>
      <c r="C3834">
        <v>1300</v>
      </c>
      <c r="D3834">
        <v>3</v>
      </c>
      <c r="E3834">
        <v>3</v>
      </c>
      <c r="F3834">
        <v>99</v>
      </c>
      <c r="G3834" t="s">
        <v>7944</v>
      </c>
      <c r="H3834" t="s">
        <v>3656</v>
      </c>
      <c r="M3834">
        <v>0</v>
      </c>
      <c r="N3834">
        <v>0</v>
      </c>
      <c r="O3834" s="35">
        <v>0</v>
      </c>
      <c r="U3834" s="36">
        <v>0</v>
      </c>
      <c r="V3834">
        <v>3.09</v>
      </c>
      <c r="W3834" s="36">
        <v>147800</v>
      </c>
      <c r="X3834">
        <v>0</v>
      </c>
      <c r="Y3834" s="39">
        <v>147800</v>
      </c>
      <c r="Z3834" s="40">
        <v>41186</v>
      </c>
      <c r="AA3834" s="36">
        <v>100</v>
      </c>
      <c r="AB3834">
        <v>1478</v>
      </c>
      <c r="AC3834" t="s">
        <v>3676</v>
      </c>
      <c r="AD3834" s="39">
        <v>134100</v>
      </c>
      <c r="AE3834" s="3">
        <f t="shared" si="119"/>
        <v>0.10216256524981349</v>
      </c>
      <c r="AF3834" s="41">
        <f t="shared" si="118"/>
        <v>0.10216256524981349</v>
      </c>
      <c r="AG3834" t="e">
        <f>VLOOKUP($A3834,'Abatements Granted'!$A$2:$L$402,2,0)</f>
        <v>#N/A</v>
      </c>
      <c r="AH3834" t="e">
        <f>VLOOKUP($A3834,'Abatements Granted'!$A$2:$L$402,10,0)</f>
        <v>#N/A</v>
      </c>
      <c r="AI3834" s="36" t="e">
        <f>VLOOKUP($A3834,'Abatements Granted'!$A$2:$L$402,7,0)</f>
        <v>#N/A</v>
      </c>
    </row>
    <row r="3835" spans="1:35" x14ac:dyDescent="0.2">
      <c r="A3835" s="38" t="s">
        <v>8287</v>
      </c>
      <c r="B3835" t="s">
        <v>8288</v>
      </c>
      <c r="C3835">
        <v>1300</v>
      </c>
      <c r="D3835">
        <v>3</v>
      </c>
      <c r="E3835">
        <v>3</v>
      </c>
      <c r="F3835">
        <v>103</v>
      </c>
      <c r="G3835" t="s">
        <v>7944</v>
      </c>
      <c r="H3835" t="s">
        <v>3656</v>
      </c>
      <c r="M3835">
        <v>0</v>
      </c>
      <c r="N3835">
        <v>0</v>
      </c>
      <c r="O3835" s="35">
        <v>0</v>
      </c>
      <c r="U3835" s="36">
        <v>0</v>
      </c>
      <c r="V3835">
        <v>3.58</v>
      </c>
      <c r="W3835" s="36">
        <v>148300</v>
      </c>
      <c r="X3835">
        <v>0</v>
      </c>
      <c r="Y3835" s="39">
        <v>148300</v>
      </c>
      <c r="Z3835" s="40">
        <v>31428</v>
      </c>
      <c r="AA3835" s="36">
        <v>50000</v>
      </c>
      <c r="AB3835">
        <v>2.97</v>
      </c>
      <c r="AC3835" t="s">
        <v>3660</v>
      </c>
      <c r="AD3835" s="39">
        <v>134500</v>
      </c>
      <c r="AE3835" s="3">
        <f t="shared" si="119"/>
        <v>0.10260223048327144</v>
      </c>
      <c r="AF3835" s="41">
        <f t="shared" si="118"/>
        <v>0.10260223048327144</v>
      </c>
      <c r="AG3835" t="e">
        <f>VLOOKUP($A3835,'Abatements Granted'!$A$2:$L$402,2,0)</f>
        <v>#N/A</v>
      </c>
      <c r="AH3835" t="e">
        <f>VLOOKUP($A3835,'Abatements Granted'!$A$2:$L$402,10,0)</f>
        <v>#N/A</v>
      </c>
      <c r="AI3835" s="36" t="e">
        <f>VLOOKUP($A3835,'Abatements Granted'!$A$2:$L$402,7,0)</f>
        <v>#N/A</v>
      </c>
    </row>
    <row r="3836" spans="1:35" x14ac:dyDescent="0.2">
      <c r="A3836" s="38" t="s">
        <v>230</v>
      </c>
      <c r="B3836" t="s">
        <v>8289</v>
      </c>
      <c r="C3836">
        <v>1010</v>
      </c>
      <c r="D3836">
        <v>3</v>
      </c>
      <c r="E3836">
        <v>3</v>
      </c>
      <c r="F3836">
        <v>113</v>
      </c>
      <c r="G3836" t="s">
        <v>7944</v>
      </c>
      <c r="H3836" t="s">
        <v>3666</v>
      </c>
      <c r="I3836">
        <v>1.5</v>
      </c>
      <c r="J3836">
        <v>4</v>
      </c>
      <c r="K3836">
        <v>79</v>
      </c>
      <c r="L3836">
        <v>1985</v>
      </c>
      <c r="M3836">
        <v>2002</v>
      </c>
      <c r="N3836">
        <v>3119</v>
      </c>
      <c r="O3836" s="35">
        <v>522602</v>
      </c>
      <c r="P3836">
        <v>21</v>
      </c>
      <c r="Q3836">
        <v>0</v>
      </c>
      <c r="R3836">
        <v>0</v>
      </c>
      <c r="U3836" s="36">
        <v>412900</v>
      </c>
      <c r="V3836">
        <v>2.0099999999999998</v>
      </c>
      <c r="W3836" s="36">
        <v>147800</v>
      </c>
      <c r="X3836">
        <v>0</v>
      </c>
      <c r="Y3836" s="39">
        <v>560700</v>
      </c>
      <c r="Z3836" s="40">
        <v>44760</v>
      </c>
      <c r="AA3836" s="36">
        <v>1</v>
      </c>
      <c r="AB3836">
        <v>560700</v>
      </c>
      <c r="AC3836" t="s">
        <v>3657</v>
      </c>
      <c r="AD3836" s="39">
        <v>542000</v>
      </c>
      <c r="AE3836" s="3">
        <f t="shared" si="119"/>
        <v>3.4501845018450217E-2</v>
      </c>
      <c r="AF3836" s="41">
        <f t="shared" si="118"/>
        <v>3.4501845018450217E-2</v>
      </c>
      <c r="AG3836" t="e">
        <f>VLOOKUP($A3836,'Abatements Granted'!$A$2:$L$402,2,0)</f>
        <v>#N/A</v>
      </c>
      <c r="AH3836" t="e">
        <f>VLOOKUP($A3836,'Abatements Granted'!$A$2:$L$402,10,0)</f>
        <v>#N/A</v>
      </c>
      <c r="AI3836" s="36" t="e">
        <f>VLOOKUP($A3836,'Abatements Granted'!$A$2:$L$402,7,0)</f>
        <v>#N/A</v>
      </c>
    </row>
    <row r="3837" spans="1:35" x14ac:dyDescent="0.2">
      <c r="A3837" s="38" t="s">
        <v>8290</v>
      </c>
      <c r="B3837" t="s">
        <v>8291</v>
      </c>
      <c r="C3837">
        <v>1300</v>
      </c>
      <c r="D3837">
        <v>3</v>
      </c>
      <c r="E3837">
        <v>3</v>
      </c>
      <c r="F3837">
        <v>125</v>
      </c>
      <c r="G3837" t="s">
        <v>7944</v>
      </c>
      <c r="H3837" t="s">
        <v>3656</v>
      </c>
      <c r="M3837">
        <v>0</v>
      </c>
      <c r="N3837">
        <v>0</v>
      </c>
      <c r="O3837" s="35">
        <v>0</v>
      </c>
      <c r="U3837" s="36">
        <v>0</v>
      </c>
      <c r="V3837">
        <v>1.84</v>
      </c>
      <c r="W3837" s="36">
        <v>146400</v>
      </c>
      <c r="X3837">
        <v>0</v>
      </c>
      <c r="Y3837" s="39">
        <v>146400</v>
      </c>
      <c r="Z3837" s="40">
        <v>44760</v>
      </c>
      <c r="AA3837" s="36">
        <v>1</v>
      </c>
      <c r="AB3837">
        <v>146400</v>
      </c>
      <c r="AC3837" t="s">
        <v>3657</v>
      </c>
      <c r="AD3837" s="39">
        <v>132800</v>
      </c>
      <c r="AE3837" s="3">
        <f t="shared" si="119"/>
        <v>0.10240963855421681</v>
      </c>
      <c r="AF3837" s="41">
        <f t="shared" si="118"/>
        <v>0.10240963855421681</v>
      </c>
      <c r="AG3837" t="e">
        <f>VLOOKUP($A3837,'Abatements Granted'!$A$2:$L$402,2,0)</f>
        <v>#N/A</v>
      </c>
      <c r="AH3837" t="e">
        <f>VLOOKUP($A3837,'Abatements Granted'!$A$2:$L$402,10,0)</f>
        <v>#N/A</v>
      </c>
      <c r="AI3837" s="36" t="e">
        <f>VLOOKUP($A3837,'Abatements Granted'!$A$2:$L$402,7,0)</f>
        <v>#N/A</v>
      </c>
    </row>
    <row r="3838" spans="1:35" x14ac:dyDescent="0.2">
      <c r="A3838" s="38" t="s">
        <v>8292</v>
      </c>
      <c r="B3838" t="s">
        <v>8293</v>
      </c>
      <c r="C3838">
        <v>1040</v>
      </c>
      <c r="D3838">
        <v>3</v>
      </c>
      <c r="E3838">
        <v>3</v>
      </c>
      <c r="F3838" t="s">
        <v>8294</v>
      </c>
      <c r="G3838" t="s">
        <v>7944</v>
      </c>
      <c r="H3838" t="s">
        <v>4252</v>
      </c>
      <c r="I3838">
        <v>2</v>
      </c>
      <c r="J3838">
        <v>3</v>
      </c>
      <c r="K3838">
        <v>77</v>
      </c>
      <c r="L3838">
        <v>1972</v>
      </c>
      <c r="M3838">
        <v>2000</v>
      </c>
      <c r="N3838">
        <v>4181</v>
      </c>
      <c r="O3838" s="35">
        <v>572384</v>
      </c>
      <c r="P3838">
        <v>23</v>
      </c>
      <c r="Q3838">
        <v>0</v>
      </c>
      <c r="R3838">
        <v>0</v>
      </c>
      <c r="U3838" s="36">
        <v>440700</v>
      </c>
      <c r="V3838">
        <v>1.39</v>
      </c>
      <c r="W3838" s="36">
        <v>139900</v>
      </c>
      <c r="X3838">
        <v>200</v>
      </c>
      <c r="Y3838" s="39">
        <v>580800</v>
      </c>
      <c r="Z3838" s="40">
        <v>29152</v>
      </c>
      <c r="AA3838" s="36">
        <v>58500</v>
      </c>
      <c r="AB3838">
        <v>9.93</v>
      </c>
      <c r="AC3838">
        <v>0</v>
      </c>
      <c r="AD3838" s="39">
        <v>520800</v>
      </c>
      <c r="AE3838" s="3">
        <f t="shared" si="119"/>
        <v>0.11520737327188946</v>
      </c>
      <c r="AF3838" s="41">
        <f t="shared" si="118"/>
        <v>0.11520737327188946</v>
      </c>
      <c r="AG3838" t="e">
        <f>VLOOKUP($A3838,'Abatements Granted'!$A$2:$L$402,2,0)</f>
        <v>#N/A</v>
      </c>
      <c r="AH3838" t="e">
        <f>VLOOKUP($A3838,'Abatements Granted'!$A$2:$L$402,10,0)</f>
        <v>#N/A</v>
      </c>
      <c r="AI3838" s="36" t="e">
        <f>VLOOKUP($A3838,'Abatements Granted'!$A$2:$L$402,7,0)</f>
        <v>#N/A</v>
      </c>
    </row>
    <row r="3839" spans="1:35" x14ac:dyDescent="0.2">
      <c r="A3839" s="38" t="s">
        <v>8295</v>
      </c>
      <c r="B3839" t="s">
        <v>8296</v>
      </c>
      <c r="C3839">
        <v>1040</v>
      </c>
      <c r="D3839">
        <v>3</v>
      </c>
      <c r="E3839">
        <v>3</v>
      </c>
      <c r="F3839" t="s">
        <v>8297</v>
      </c>
      <c r="G3839" t="s">
        <v>7944</v>
      </c>
      <c r="H3839" t="s">
        <v>4252</v>
      </c>
      <c r="I3839">
        <v>2</v>
      </c>
      <c r="J3839">
        <v>3</v>
      </c>
      <c r="K3839">
        <v>77</v>
      </c>
      <c r="L3839">
        <v>1960</v>
      </c>
      <c r="M3839">
        <v>2000</v>
      </c>
      <c r="N3839">
        <v>3758</v>
      </c>
      <c r="O3839" s="35">
        <v>541507</v>
      </c>
      <c r="P3839">
        <v>23</v>
      </c>
      <c r="Q3839">
        <v>0</v>
      </c>
      <c r="R3839">
        <v>0</v>
      </c>
      <c r="U3839" s="36">
        <v>417000</v>
      </c>
      <c r="V3839">
        <v>1.37</v>
      </c>
      <c r="W3839" s="36">
        <v>139700</v>
      </c>
      <c r="X3839">
        <v>16100</v>
      </c>
      <c r="Y3839" s="39">
        <v>572800</v>
      </c>
      <c r="Z3839" s="40">
        <v>43398</v>
      </c>
      <c r="AA3839" s="36">
        <v>431000</v>
      </c>
      <c r="AB3839">
        <v>1.33</v>
      </c>
      <c r="AC3839">
        <v>0</v>
      </c>
      <c r="AD3839" s="39">
        <v>504000</v>
      </c>
      <c r="AE3839" s="3">
        <f t="shared" si="119"/>
        <v>0.13650793650793647</v>
      </c>
      <c r="AF3839" s="41">
        <f t="shared" si="118"/>
        <v>0.13650793650793647</v>
      </c>
      <c r="AG3839" t="e">
        <f>VLOOKUP($A3839,'Abatements Granted'!$A$2:$L$402,2,0)</f>
        <v>#N/A</v>
      </c>
      <c r="AH3839" t="e">
        <f>VLOOKUP($A3839,'Abatements Granted'!$A$2:$L$402,10,0)</f>
        <v>#N/A</v>
      </c>
      <c r="AI3839" s="36" t="e">
        <f>VLOOKUP($A3839,'Abatements Granted'!$A$2:$L$402,7,0)</f>
        <v>#N/A</v>
      </c>
    </row>
    <row r="3840" spans="1:35" x14ac:dyDescent="0.2">
      <c r="A3840" s="38" t="s">
        <v>325</v>
      </c>
      <c r="B3840" t="s">
        <v>8298</v>
      </c>
      <c r="C3840">
        <v>1010</v>
      </c>
      <c r="D3840">
        <v>3</v>
      </c>
      <c r="E3840">
        <v>3</v>
      </c>
      <c r="F3840">
        <v>122</v>
      </c>
      <c r="G3840" t="s">
        <v>7944</v>
      </c>
      <c r="H3840">
        <v>3</v>
      </c>
      <c r="I3840">
        <v>2</v>
      </c>
      <c r="J3840">
        <v>3</v>
      </c>
      <c r="K3840">
        <v>78</v>
      </c>
      <c r="L3840">
        <v>1975</v>
      </c>
      <c r="M3840">
        <v>2001</v>
      </c>
      <c r="N3840">
        <v>2986</v>
      </c>
      <c r="O3840" s="35">
        <v>431575</v>
      </c>
      <c r="P3840">
        <v>22</v>
      </c>
      <c r="Q3840">
        <v>0</v>
      </c>
      <c r="R3840">
        <v>0</v>
      </c>
      <c r="U3840" s="36">
        <v>336600</v>
      </c>
      <c r="V3840">
        <v>0.94</v>
      </c>
      <c r="W3840" s="36">
        <v>132400</v>
      </c>
      <c r="X3840">
        <v>200</v>
      </c>
      <c r="Y3840" s="39">
        <v>469200</v>
      </c>
      <c r="Z3840" s="40">
        <v>33122</v>
      </c>
      <c r="AA3840" s="36">
        <v>185000</v>
      </c>
      <c r="AB3840">
        <v>2.54</v>
      </c>
      <c r="AC3840">
        <v>0</v>
      </c>
      <c r="AD3840" s="39">
        <v>459300</v>
      </c>
      <c r="AE3840" s="3">
        <f t="shared" si="119"/>
        <v>2.1554539516655868E-2</v>
      </c>
      <c r="AF3840" s="41">
        <f t="shared" si="118"/>
        <v>2.1554539516655868E-2</v>
      </c>
      <c r="AG3840" t="e">
        <f>VLOOKUP($A3840,'Abatements Granted'!$A$2:$L$402,2,0)</f>
        <v>#N/A</v>
      </c>
      <c r="AH3840" t="e">
        <f>VLOOKUP($A3840,'Abatements Granted'!$A$2:$L$402,10,0)</f>
        <v>#N/A</v>
      </c>
      <c r="AI3840" s="36" t="e">
        <f>VLOOKUP($A3840,'Abatements Granted'!$A$2:$L$402,7,0)</f>
        <v>#N/A</v>
      </c>
    </row>
    <row r="3841" spans="1:35" x14ac:dyDescent="0.2">
      <c r="A3841" s="38" t="s">
        <v>8299</v>
      </c>
      <c r="B3841" t="s">
        <v>8300</v>
      </c>
      <c r="C3841">
        <v>9300</v>
      </c>
      <c r="D3841">
        <v>3</v>
      </c>
      <c r="E3841">
        <v>0</v>
      </c>
      <c r="F3841">
        <v>100</v>
      </c>
      <c r="G3841" t="s">
        <v>7944</v>
      </c>
      <c r="H3841" t="s">
        <v>3656</v>
      </c>
      <c r="M3841">
        <v>0</v>
      </c>
      <c r="N3841">
        <v>0</v>
      </c>
      <c r="O3841" s="35">
        <v>0</v>
      </c>
      <c r="U3841" s="36">
        <v>0</v>
      </c>
      <c r="V3841">
        <v>0.94</v>
      </c>
      <c r="W3841" s="36">
        <v>1000</v>
      </c>
      <c r="X3841">
        <v>0</v>
      </c>
      <c r="Y3841" s="39">
        <v>1000</v>
      </c>
      <c r="Z3841" s="40">
        <v>30317</v>
      </c>
      <c r="AA3841" s="36">
        <v>0</v>
      </c>
      <c r="AB3841">
        <v>0</v>
      </c>
      <c r="AC3841">
        <v>0</v>
      </c>
      <c r="AD3841" s="39">
        <v>900</v>
      </c>
      <c r="AE3841" s="3">
        <f t="shared" si="119"/>
        <v>0.11111111111111116</v>
      </c>
      <c r="AF3841" s="41">
        <f t="shared" si="118"/>
        <v>0.11111111111111116</v>
      </c>
      <c r="AG3841" t="e">
        <f>VLOOKUP($A3841,'Abatements Granted'!$A$2:$L$402,2,0)</f>
        <v>#N/A</v>
      </c>
      <c r="AH3841" t="e">
        <f>VLOOKUP($A3841,'Abatements Granted'!$A$2:$L$402,10,0)</f>
        <v>#N/A</v>
      </c>
      <c r="AI3841" s="36" t="e">
        <f>VLOOKUP($A3841,'Abatements Granted'!$A$2:$L$402,7,0)</f>
        <v>#N/A</v>
      </c>
    </row>
    <row r="3842" spans="1:35" x14ac:dyDescent="0.2">
      <c r="A3842" s="38" t="s">
        <v>1298</v>
      </c>
      <c r="B3842" t="s">
        <v>8301</v>
      </c>
      <c r="C3842">
        <v>1010</v>
      </c>
      <c r="D3842">
        <v>3</v>
      </c>
      <c r="E3842">
        <v>3</v>
      </c>
      <c r="F3842">
        <v>25</v>
      </c>
      <c r="G3842" t="s">
        <v>8265</v>
      </c>
      <c r="H3842" t="s">
        <v>3941</v>
      </c>
      <c r="I3842">
        <v>1.5</v>
      </c>
      <c r="J3842">
        <v>3</v>
      </c>
      <c r="K3842">
        <v>78</v>
      </c>
      <c r="L3842">
        <v>1973</v>
      </c>
      <c r="M3842">
        <v>2001</v>
      </c>
      <c r="N3842">
        <v>2498</v>
      </c>
      <c r="O3842" s="35">
        <v>383320</v>
      </c>
      <c r="P3842">
        <v>22</v>
      </c>
      <c r="Q3842">
        <v>0</v>
      </c>
      <c r="R3842">
        <v>0</v>
      </c>
      <c r="U3842" s="36">
        <v>299000</v>
      </c>
      <c r="V3842">
        <v>0.92</v>
      </c>
      <c r="W3842" s="36">
        <v>132000</v>
      </c>
      <c r="X3842">
        <v>900</v>
      </c>
      <c r="Y3842" s="39">
        <v>431900</v>
      </c>
      <c r="Z3842" s="40">
        <v>39289</v>
      </c>
      <c r="AA3842" s="36">
        <v>1</v>
      </c>
      <c r="AB3842">
        <v>431900</v>
      </c>
      <c r="AC3842" t="s">
        <v>3657</v>
      </c>
      <c r="AD3842" s="39">
        <v>419500</v>
      </c>
      <c r="AE3842" s="3">
        <f t="shared" si="119"/>
        <v>2.9558998808104864E-2</v>
      </c>
      <c r="AF3842" s="41">
        <f t="shared" si="118"/>
        <v>2.9558998808104864E-2</v>
      </c>
      <c r="AG3842" t="e">
        <f>VLOOKUP($A3842,'Abatements Granted'!$A$2:$L$402,2,0)</f>
        <v>#N/A</v>
      </c>
      <c r="AH3842" t="e">
        <f>VLOOKUP($A3842,'Abatements Granted'!$A$2:$L$402,10,0)</f>
        <v>#N/A</v>
      </c>
      <c r="AI3842" s="36" t="e">
        <f>VLOOKUP($A3842,'Abatements Granted'!$A$2:$L$402,7,0)</f>
        <v>#N/A</v>
      </c>
    </row>
    <row r="3843" spans="1:35" x14ac:dyDescent="0.2">
      <c r="A3843" s="38" t="s">
        <v>1894</v>
      </c>
      <c r="B3843" t="s">
        <v>8302</v>
      </c>
      <c r="C3843">
        <v>1010</v>
      </c>
      <c r="D3843">
        <v>3</v>
      </c>
      <c r="E3843">
        <v>3</v>
      </c>
      <c r="F3843">
        <v>37</v>
      </c>
      <c r="G3843" t="s">
        <v>8265</v>
      </c>
      <c r="H3843">
        <v>3</v>
      </c>
      <c r="I3843">
        <v>2</v>
      </c>
      <c r="J3843">
        <v>3</v>
      </c>
      <c r="K3843">
        <v>77</v>
      </c>
      <c r="L3843">
        <v>1970</v>
      </c>
      <c r="M3843">
        <v>2000</v>
      </c>
      <c r="N3843">
        <v>3736</v>
      </c>
      <c r="O3843" s="35">
        <v>501760</v>
      </c>
      <c r="P3843">
        <v>23</v>
      </c>
      <c r="Q3843">
        <v>0</v>
      </c>
      <c r="R3843">
        <v>0</v>
      </c>
      <c r="U3843" s="36">
        <v>386400</v>
      </c>
      <c r="V3843">
        <v>0.94</v>
      </c>
      <c r="W3843" s="36">
        <v>132400</v>
      </c>
      <c r="X3843">
        <v>2400</v>
      </c>
      <c r="Y3843" s="39">
        <v>521200</v>
      </c>
      <c r="Z3843" s="40">
        <v>42180</v>
      </c>
      <c r="AA3843" s="36">
        <v>265000</v>
      </c>
      <c r="AB3843">
        <v>1.97</v>
      </c>
      <c r="AC3843">
        <v>0</v>
      </c>
      <c r="AD3843" s="39">
        <v>511700</v>
      </c>
      <c r="AE3843" s="3">
        <f t="shared" si="119"/>
        <v>1.8565565761188285E-2</v>
      </c>
      <c r="AF3843" s="41">
        <f t="shared" si="118"/>
        <v>1.8565565761188285E-2</v>
      </c>
      <c r="AG3843" t="e">
        <f>VLOOKUP($A3843,'Abatements Granted'!$A$2:$L$402,2,0)</f>
        <v>#N/A</v>
      </c>
      <c r="AH3843" t="e">
        <f>VLOOKUP($A3843,'Abatements Granted'!$A$2:$L$402,10,0)</f>
        <v>#N/A</v>
      </c>
      <c r="AI3843" s="36" t="e">
        <f>VLOOKUP($A3843,'Abatements Granted'!$A$2:$L$402,7,0)</f>
        <v>#N/A</v>
      </c>
    </row>
    <row r="3844" spans="1:35" x14ac:dyDescent="0.2">
      <c r="A3844" s="38" t="s">
        <v>8303</v>
      </c>
      <c r="B3844" t="s">
        <v>8304</v>
      </c>
      <c r="C3844">
        <v>1040</v>
      </c>
      <c r="D3844">
        <v>3</v>
      </c>
      <c r="E3844">
        <v>3</v>
      </c>
      <c r="F3844" t="s">
        <v>8305</v>
      </c>
      <c r="G3844" t="s">
        <v>8265</v>
      </c>
      <c r="H3844" t="s">
        <v>4252</v>
      </c>
      <c r="I3844">
        <v>2</v>
      </c>
      <c r="J3844">
        <v>3</v>
      </c>
      <c r="K3844">
        <v>78</v>
      </c>
      <c r="L3844">
        <v>1975</v>
      </c>
      <c r="M3844">
        <v>2001</v>
      </c>
      <c r="N3844">
        <v>3400</v>
      </c>
      <c r="O3844" s="35">
        <v>528060</v>
      </c>
      <c r="P3844">
        <v>22</v>
      </c>
      <c r="Q3844">
        <v>0</v>
      </c>
      <c r="R3844">
        <v>0</v>
      </c>
      <c r="U3844" s="36">
        <v>411900</v>
      </c>
      <c r="V3844">
        <v>1.61</v>
      </c>
      <c r="W3844" s="36">
        <v>142800</v>
      </c>
      <c r="X3844">
        <v>0</v>
      </c>
      <c r="Y3844" s="39">
        <v>554700</v>
      </c>
      <c r="Z3844" s="40">
        <v>33422</v>
      </c>
      <c r="AA3844" s="36">
        <v>100</v>
      </c>
      <c r="AB3844">
        <v>5547</v>
      </c>
      <c r="AC3844" t="s">
        <v>3657</v>
      </c>
      <c r="AD3844" s="39">
        <v>495600</v>
      </c>
      <c r="AE3844" s="3">
        <f t="shared" si="119"/>
        <v>0.11924939467312345</v>
      </c>
      <c r="AF3844" s="41">
        <f t="shared" si="118"/>
        <v>0.11924939467312345</v>
      </c>
      <c r="AG3844" t="e">
        <f>VLOOKUP($A3844,'Abatements Granted'!$A$2:$L$402,2,0)</f>
        <v>#N/A</v>
      </c>
      <c r="AH3844" t="e">
        <f>VLOOKUP($A3844,'Abatements Granted'!$A$2:$L$402,10,0)</f>
        <v>#N/A</v>
      </c>
      <c r="AI3844" s="36" t="e">
        <f>VLOOKUP($A3844,'Abatements Granted'!$A$2:$L$402,7,0)</f>
        <v>#N/A</v>
      </c>
    </row>
    <row r="3845" spans="1:35" x14ac:dyDescent="0.2">
      <c r="A3845" s="38" t="s">
        <v>2301</v>
      </c>
      <c r="B3845" t="s">
        <v>8306</v>
      </c>
      <c r="C3845">
        <v>1010</v>
      </c>
      <c r="D3845">
        <v>3</v>
      </c>
      <c r="E3845">
        <v>3</v>
      </c>
      <c r="F3845">
        <v>46</v>
      </c>
      <c r="G3845" t="s">
        <v>8265</v>
      </c>
      <c r="H3845" t="s">
        <v>3718</v>
      </c>
      <c r="I3845">
        <v>1</v>
      </c>
      <c r="J3845">
        <v>3</v>
      </c>
      <c r="K3845">
        <v>77</v>
      </c>
      <c r="L3845">
        <v>1966</v>
      </c>
      <c r="M3845">
        <v>2000</v>
      </c>
      <c r="N3845">
        <v>2258</v>
      </c>
      <c r="O3845" s="35">
        <v>385040</v>
      </c>
      <c r="P3845">
        <v>23</v>
      </c>
      <c r="Q3845">
        <v>0</v>
      </c>
      <c r="R3845">
        <v>0</v>
      </c>
      <c r="U3845" s="36">
        <v>296500</v>
      </c>
      <c r="V3845">
        <v>0.93</v>
      </c>
      <c r="W3845" s="36">
        <v>132200</v>
      </c>
      <c r="X3845">
        <v>200</v>
      </c>
      <c r="Y3845" s="39">
        <v>428900</v>
      </c>
      <c r="Z3845" s="40">
        <v>35964</v>
      </c>
      <c r="AA3845" s="36">
        <v>189000</v>
      </c>
      <c r="AB3845">
        <v>2.27</v>
      </c>
      <c r="AC3845">
        <v>0</v>
      </c>
      <c r="AD3845" s="39">
        <v>397200</v>
      </c>
      <c r="AE3845" s="3">
        <f t="shared" si="119"/>
        <v>7.9808660624370642E-2</v>
      </c>
      <c r="AF3845" s="41">
        <f t="shared" si="118"/>
        <v>7.9808660624370642E-2</v>
      </c>
      <c r="AG3845" t="e">
        <f>VLOOKUP($A3845,'Abatements Granted'!$A$2:$L$402,2,0)</f>
        <v>#N/A</v>
      </c>
      <c r="AH3845" t="e">
        <f>VLOOKUP($A3845,'Abatements Granted'!$A$2:$L$402,10,0)</f>
        <v>#N/A</v>
      </c>
      <c r="AI3845" s="36" t="e">
        <f>VLOOKUP($A3845,'Abatements Granted'!$A$2:$L$402,7,0)</f>
        <v>#N/A</v>
      </c>
    </row>
    <row r="3846" spans="1:35" x14ac:dyDescent="0.2">
      <c r="A3846" s="38" t="s">
        <v>1372</v>
      </c>
      <c r="B3846" t="s">
        <v>8307</v>
      </c>
      <c r="C3846">
        <v>1010</v>
      </c>
      <c r="D3846">
        <v>3</v>
      </c>
      <c r="E3846">
        <v>3</v>
      </c>
      <c r="F3846" t="s">
        <v>8308</v>
      </c>
      <c r="G3846" t="s">
        <v>8265</v>
      </c>
      <c r="H3846" t="s">
        <v>3681</v>
      </c>
      <c r="I3846">
        <v>2</v>
      </c>
      <c r="J3846">
        <v>3</v>
      </c>
      <c r="K3846">
        <v>78</v>
      </c>
      <c r="L3846">
        <v>1973</v>
      </c>
      <c r="M3846">
        <v>2001</v>
      </c>
      <c r="N3846">
        <v>3571</v>
      </c>
      <c r="O3846" s="35">
        <v>504015</v>
      </c>
      <c r="P3846">
        <v>22</v>
      </c>
      <c r="Q3846">
        <v>0</v>
      </c>
      <c r="R3846">
        <v>0</v>
      </c>
      <c r="U3846" s="36">
        <v>393100</v>
      </c>
      <c r="V3846">
        <v>1.38</v>
      </c>
      <c r="W3846" s="36">
        <v>139800</v>
      </c>
      <c r="X3846">
        <v>700</v>
      </c>
      <c r="Y3846" s="39">
        <v>533600</v>
      </c>
      <c r="Z3846" s="40">
        <v>43420</v>
      </c>
      <c r="AA3846" s="36">
        <v>375000</v>
      </c>
      <c r="AB3846">
        <v>1.42</v>
      </c>
      <c r="AC3846">
        <v>0</v>
      </c>
      <c r="AD3846" s="39">
        <v>496500</v>
      </c>
      <c r="AE3846" s="3">
        <f t="shared" si="119"/>
        <v>7.4723061430010063E-2</v>
      </c>
      <c r="AF3846" s="41">
        <f t="shared" si="118"/>
        <v>7.4723061430010063E-2</v>
      </c>
      <c r="AG3846" t="e">
        <f>VLOOKUP($A3846,'Abatements Granted'!$A$2:$L$402,2,0)</f>
        <v>#N/A</v>
      </c>
      <c r="AH3846" t="e">
        <f>VLOOKUP($A3846,'Abatements Granted'!$A$2:$L$402,10,0)</f>
        <v>#N/A</v>
      </c>
      <c r="AI3846" s="36" t="e">
        <f>VLOOKUP($A3846,'Abatements Granted'!$A$2:$L$402,7,0)</f>
        <v>#N/A</v>
      </c>
    </row>
    <row r="3847" spans="1:35" x14ac:dyDescent="0.2">
      <c r="A3847" s="38" t="s">
        <v>8309</v>
      </c>
      <c r="B3847" t="s">
        <v>8310</v>
      </c>
      <c r="C3847">
        <v>1040</v>
      </c>
      <c r="D3847">
        <v>3</v>
      </c>
      <c r="E3847">
        <v>3</v>
      </c>
      <c r="F3847" t="s">
        <v>8311</v>
      </c>
      <c r="G3847" t="s">
        <v>8265</v>
      </c>
      <c r="H3847" t="s">
        <v>4252</v>
      </c>
      <c r="I3847">
        <v>2</v>
      </c>
      <c r="J3847">
        <v>3</v>
      </c>
      <c r="K3847">
        <v>78</v>
      </c>
      <c r="L3847">
        <v>1973</v>
      </c>
      <c r="M3847">
        <v>2001</v>
      </c>
      <c r="N3847">
        <v>3473</v>
      </c>
      <c r="O3847" s="35">
        <v>503371</v>
      </c>
      <c r="P3847">
        <v>22</v>
      </c>
      <c r="Q3847">
        <v>0</v>
      </c>
      <c r="R3847">
        <v>0</v>
      </c>
      <c r="U3847" s="36">
        <v>392600</v>
      </c>
      <c r="V3847">
        <v>1.42</v>
      </c>
      <c r="W3847" s="36">
        <v>140400</v>
      </c>
      <c r="X3847">
        <v>300</v>
      </c>
      <c r="Y3847" s="39">
        <v>533300</v>
      </c>
      <c r="Z3847" s="40">
        <v>44501</v>
      </c>
      <c r="AA3847" s="36">
        <v>480000</v>
      </c>
      <c r="AB3847">
        <v>1.1100000000000001</v>
      </c>
      <c r="AC3847">
        <v>0</v>
      </c>
      <c r="AD3847" s="39">
        <v>467100</v>
      </c>
      <c r="AE3847" s="3">
        <f t="shared" si="119"/>
        <v>0.14172554056947129</v>
      </c>
      <c r="AF3847" s="41">
        <f t="shared" ref="AF3847:AF3910" si="120">_xlfn.IFNA(IF($AH3847="GRANTED",  (($Y3847-$AI3847)/$AI3847), (AE3847)),AE3847)</f>
        <v>0.14172554056947129</v>
      </c>
      <c r="AG3847" t="e">
        <f>VLOOKUP($A3847,'Abatements Granted'!$A$2:$L$402,2,0)</f>
        <v>#N/A</v>
      </c>
      <c r="AH3847" t="e">
        <f>VLOOKUP($A3847,'Abatements Granted'!$A$2:$L$402,10,0)</f>
        <v>#N/A</v>
      </c>
      <c r="AI3847" s="36" t="e">
        <f>VLOOKUP($A3847,'Abatements Granted'!$A$2:$L$402,7,0)</f>
        <v>#N/A</v>
      </c>
    </row>
    <row r="3848" spans="1:35" x14ac:dyDescent="0.2">
      <c r="A3848" s="38" t="s">
        <v>956</v>
      </c>
      <c r="B3848" t="s">
        <v>8312</v>
      </c>
      <c r="C3848">
        <v>1010</v>
      </c>
      <c r="D3848">
        <v>3</v>
      </c>
      <c r="E3848">
        <v>3</v>
      </c>
      <c r="F3848">
        <v>2</v>
      </c>
      <c r="G3848" t="s">
        <v>8265</v>
      </c>
      <c r="H3848" t="s">
        <v>3697</v>
      </c>
      <c r="I3848">
        <v>1</v>
      </c>
      <c r="J3848">
        <v>3</v>
      </c>
      <c r="K3848">
        <v>78</v>
      </c>
      <c r="L3848">
        <v>1973</v>
      </c>
      <c r="M3848">
        <v>2001</v>
      </c>
      <c r="N3848">
        <v>1848</v>
      </c>
      <c r="O3848" s="35">
        <v>367711</v>
      </c>
      <c r="P3848">
        <v>22</v>
      </c>
      <c r="Q3848">
        <v>0</v>
      </c>
      <c r="R3848">
        <v>0</v>
      </c>
      <c r="U3848" s="36">
        <v>286800</v>
      </c>
      <c r="V3848">
        <v>1.5</v>
      </c>
      <c r="W3848" s="36">
        <v>141400</v>
      </c>
      <c r="X3848">
        <v>1300</v>
      </c>
      <c r="Y3848" s="39">
        <v>429500</v>
      </c>
      <c r="Z3848" s="40">
        <v>26969</v>
      </c>
      <c r="AA3848" s="36">
        <v>45000</v>
      </c>
      <c r="AB3848">
        <v>9.5399999999999991</v>
      </c>
      <c r="AC3848">
        <v>0</v>
      </c>
      <c r="AD3848" s="39">
        <v>405300</v>
      </c>
      <c r="AE3848" s="3">
        <f t="shared" ref="AE3848:AE3911" si="121">IFERROR(Y3848/AD3848-1,"")</f>
        <v>5.9708857636318724E-2</v>
      </c>
      <c r="AF3848" s="41">
        <f t="shared" si="120"/>
        <v>5.9708857636318724E-2</v>
      </c>
      <c r="AG3848" t="e">
        <f>VLOOKUP($A3848,'Abatements Granted'!$A$2:$L$402,2,0)</f>
        <v>#N/A</v>
      </c>
      <c r="AH3848" t="e">
        <f>VLOOKUP($A3848,'Abatements Granted'!$A$2:$L$402,10,0)</f>
        <v>#N/A</v>
      </c>
      <c r="AI3848" s="36" t="e">
        <f>VLOOKUP($A3848,'Abatements Granted'!$A$2:$L$402,7,0)</f>
        <v>#N/A</v>
      </c>
    </row>
    <row r="3849" spans="1:35" x14ac:dyDescent="0.2">
      <c r="A3849" s="38" t="s">
        <v>8313</v>
      </c>
      <c r="B3849" t="s">
        <v>8314</v>
      </c>
      <c r="C3849">
        <v>1040</v>
      </c>
      <c r="D3849">
        <v>3</v>
      </c>
      <c r="E3849">
        <v>3</v>
      </c>
      <c r="F3849" t="s">
        <v>8315</v>
      </c>
      <c r="G3849" t="s">
        <v>7944</v>
      </c>
      <c r="H3849" t="s">
        <v>4252</v>
      </c>
      <c r="I3849">
        <v>2</v>
      </c>
      <c r="J3849">
        <v>3</v>
      </c>
      <c r="K3849">
        <v>78</v>
      </c>
      <c r="L3849">
        <v>1973</v>
      </c>
      <c r="M3849">
        <v>2001</v>
      </c>
      <c r="N3849">
        <v>3490</v>
      </c>
      <c r="O3849" s="35">
        <v>495766</v>
      </c>
      <c r="P3849">
        <v>22</v>
      </c>
      <c r="Q3849">
        <v>0</v>
      </c>
      <c r="R3849">
        <v>0</v>
      </c>
      <c r="U3849" s="36">
        <v>386700</v>
      </c>
      <c r="V3849">
        <v>1.77</v>
      </c>
      <c r="W3849" s="36">
        <v>145400</v>
      </c>
      <c r="X3849">
        <v>100</v>
      </c>
      <c r="Y3849" s="39">
        <v>532200</v>
      </c>
      <c r="Z3849" s="40">
        <v>45050</v>
      </c>
      <c r="AA3849" s="36">
        <v>100</v>
      </c>
      <c r="AB3849">
        <v>5322</v>
      </c>
      <c r="AC3849" t="s">
        <v>3657</v>
      </c>
      <c r="AD3849" s="39">
        <v>472100</v>
      </c>
      <c r="AE3849" s="3">
        <f t="shared" si="121"/>
        <v>0.12730353738614708</v>
      </c>
      <c r="AF3849" s="41">
        <f t="shared" si="120"/>
        <v>0.12730353738614708</v>
      </c>
      <c r="AG3849" t="e">
        <f>VLOOKUP($A3849,'Abatements Granted'!$A$2:$L$402,2,0)</f>
        <v>#N/A</v>
      </c>
      <c r="AH3849" t="e">
        <f>VLOOKUP($A3849,'Abatements Granted'!$A$2:$L$402,10,0)</f>
        <v>#N/A</v>
      </c>
      <c r="AI3849" s="36" t="e">
        <f>VLOOKUP($A3849,'Abatements Granted'!$A$2:$L$402,7,0)</f>
        <v>#N/A</v>
      </c>
    </row>
    <row r="3850" spans="1:35" x14ac:dyDescent="0.2">
      <c r="A3850" s="38" t="s">
        <v>3283</v>
      </c>
      <c r="B3850" t="s">
        <v>8316</v>
      </c>
      <c r="C3850">
        <v>1010</v>
      </c>
      <c r="D3850">
        <v>3</v>
      </c>
      <c r="E3850">
        <v>3</v>
      </c>
      <c r="F3850">
        <v>802</v>
      </c>
      <c r="G3850" t="s">
        <v>6234</v>
      </c>
      <c r="H3850" t="s">
        <v>3681</v>
      </c>
      <c r="I3850">
        <v>2</v>
      </c>
      <c r="J3850">
        <v>4</v>
      </c>
      <c r="K3850">
        <v>80</v>
      </c>
      <c r="L3850">
        <v>1992</v>
      </c>
      <c r="M3850">
        <v>2003</v>
      </c>
      <c r="N3850">
        <v>3905</v>
      </c>
      <c r="O3850" s="35">
        <v>565466</v>
      </c>
      <c r="P3850">
        <v>20</v>
      </c>
      <c r="Q3850">
        <v>0</v>
      </c>
      <c r="R3850">
        <v>0</v>
      </c>
      <c r="U3850" s="36">
        <v>452400</v>
      </c>
      <c r="V3850">
        <v>3.9</v>
      </c>
      <c r="W3850" s="36">
        <v>148700</v>
      </c>
      <c r="X3850">
        <v>300</v>
      </c>
      <c r="Y3850" s="39">
        <v>601400</v>
      </c>
      <c r="Z3850" s="40">
        <v>33928</v>
      </c>
      <c r="AA3850" s="36">
        <v>55000</v>
      </c>
      <c r="AB3850">
        <v>10.93</v>
      </c>
      <c r="AC3850">
        <v>0</v>
      </c>
      <c r="AD3850" s="39">
        <v>564900</v>
      </c>
      <c r="AE3850" s="3">
        <f t="shared" si="121"/>
        <v>6.4613205877146473E-2</v>
      </c>
      <c r="AF3850" s="41">
        <f t="shared" si="120"/>
        <v>6.4613205877146473E-2</v>
      </c>
      <c r="AG3850" t="e">
        <f>VLOOKUP($A3850,'Abatements Granted'!$A$2:$L$402,2,0)</f>
        <v>#N/A</v>
      </c>
      <c r="AH3850" t="e">
        <f>VLOOKUP($A3850,'Abatements Granted'!$A$2:$L$402,10,0)</f>
        <v>#N/A</v>
      </c>
      <c r="AI3850" s="36" t="e">
        <f>VLOOKUP($A3850,'Abatements Granted'!$A$2:$L$402,7,0)</f>
        <v>#N/A</v>
      </c>
    </row>
    <row r="3851" spans="1:35" x14ac:dyDescent="0.2">
      <c r="A3851" s="38" t="s">
        <v>3101</v>
      </c>
      <c r="B3851" t="s">
        <v>8317</v>
      </c>
      <c r="C3851">
        <v>1010</v>
      </c>
      <c r="D3851">
        <v>3</v>
      </c>
      <c r="E3851">
        <v>3</v>
      </c>
      <c r="F3851">
        <v>720</v>
      </c>
      <c r="G3851" t="s">
        <v>6234</v>
      </c>
      <c r="H3851" t="s">
        <v>3666</v>
      </c>
      <c r="I3851">
        <v>1.5</v>
      </c>
      <c r="J3851">
        <v>5</v>
      </c>
      <c r="K3851">
        <v>83</v>
      </c>
      <c r="L3851">
        <v>1995</v>
      </c>
      <c r="M3851">
        <v>2006</v>
      </c>
      <c r="N3851">
        <v>3982</v>
      </c>
      <c r="O3851" s="35">
        <v>669735</v>
      </c>
      <c r="P3851">
        <v>17</v>
      </c>
      <c r="Q3851">
        <v>0</v>
      </c>
      <c r="R3851">
        <v>0</v>
      </c>
      <c r="U3851" s="36">
        <v>555900</v>
      </c>
      <c r="V3851">
        <v>11.06</v>
      </c>
      <c r="W3851" s="36">
        <v>229500</v>
      </c>
      <c r="X3851">
        <v>0</v>
      </c>
      <c r="Y3851" s="39">
        <v>785400</v>
      </c>
      <c r="Z3851" s="40">
        <v>34891</v>
      </c>
      <c r="AA3851" s="36">
        <v>62500</v>
      </c>
      <c r="AB3851">
        <v>12.57</v>
      </c>
      <c r="AC3851" t="s">
        <v>3676</v>
      </c>
      <c r="AD3851" s="39">
        <v>752100</v>
      </c>
      <c r="AE3851" s="3">
        <f t="shared" si="121"/>
        <v>4.4276027124052542E-2</v>
      </c>
      <c r="AF3851" s="41">
        <f t="shared" si="120"/>
        <v>4.4276027124052542E-2</v>
      </c>
      <c r="AG3851" t="e">
        <f>VLOOKUP($A3851,'Abatements Granted'!$A$2:$L$402,2,0)</f>
        <v>#N/A</v>
      </c>
      <c r="AH3851" t="e">
        <f>VLOOKUP($A3851,'Abatements Granted'!$A$2:$L$402,10,0)</f>
        <v>#N/A</v>
      </c>
      <c r="AI3851" s="36" t="e">
        <f>VLOOKUP($A3851,'Abatements Granted'!$A$2:$L$402,7,0)</f>
        <v>#N/A</v>
      </c>
    </row>
    <row r="3852" spans="1:35" x14ac:dyDescent="0.2">
      <c r="A3852" s="38" t="s">
        <v>3064</v>
      </c>
      <c r="B3852" t="s">
        <v>8318</v>
      </c>
      <c r="C3852">
        <v>1010</v>
      </c>
      <c r="D3852">
        <v>3</v>
      </c>
      <c r="E3852">
        <v>3</v>
      </c>
      <c r="F3852">
        <v>710</v>
      </c>
      <c r="G3852" t="s">
        <v>6234</v>
      </c>
      <c r="H3852" t="s">
        <v>3681</v>
      </c>
      <c r="I3852">
        <v>2</v>
      </c>
      <c r="J3852">
        <v>5</v>
      </c>
      <c r="K3852">
        <v>78</v>
      </c>
      <c r="L3852">
        <v>1982</v>
      </c>
      <c r="M3852">
        <v>2001</v>
      </c>
      <c r="N3852">
        <v>3613</v>
      </c>
      <c r="O3852" s="35">
        <v>648766</v>
      </c>
      <c r="P3852">
        <v>22</v>
      </c>
      <c r="Q3852">
        <v>0</v>
      </c>
      <c r="R3852">
        <v>0</v>
      </c>
      <c r="U3852" s="36">
        <v>506000</v>
      </c>
      <c r="V3852">
        <v>4.57</v>
      </c>
      <c r="W3852" s="36">
        <v>154600</v>
      </c>
      <c r="X3852">
        <v>300</v>
      </c>
      <c r="Y3852" s="39">
        <v>660900</v>
      </c>
      <c r="Z3852" s="40">
        <v>35536</v>
      </c>
      <c r="AA3852" s="36">
        <v>330000</v>
      </c>
      <c r="AB3852">
        <v>2</v>
      </c>
      <c r="AC3852">
        <v>0</v>
      </c>
      <c r="AD3852" s="39">
        <v>622700</v>
      </c>
      <c r="AE3852" s="3">
        <f t="shared" si="121"/>
        <v>6.1345752368716866E-2</v>
      </c>
      <c r="AF3852" s="41">
        <f t="shared" si="120"/>
        <v>6.1345752368716866E-2</v>
      </c>
      <c r="AG3852" t="e">
        <f>VLOOKUP($A3852,'Abatements Granted'!$A$2:$L$402,2,0)</f>
        <v>#N/A</v>
      </c>
      <c r="AH3852" t="e">
        <f>VLOOKUP($A3852,'Abatements Granted'!$A$2:$L$402,10,0)</f>
        <v>#N/A</v>
      </c>
      <c r="AI3852" s="36" t="e">
        <f>VLOOKUP($A3852,'Abatements Granted'!$A$2:$L$402,7,0)</f>
        <v>#N/A</v>
      </c>
    </row>
    <row r="3853" spans="1:35" x14ac:dyDescent="0.2">
      <c r="A3853" s="38" t="s">
        <v>7918</v>
      </c>
      <c r="B3853" t="s">
        <v>8319</v>
      </c>
      <c r="C3853">
        <v>109</v>
      </c>
      <c r="D3853">
        <v>3</v>
      </c>
      <c r="E3853">
        <v>3</v>
      </c>
      <c r="F3853">
        <v>598</v>
      </c>
      <c r="G3853" t="s">
        <v>6234</v>
      </c>
      <c r="H3853" t="s">
        <v>3669</v>
      </c>
      <c r="I3853">
        <v>2</v>
      </c>
      <c r="J3853">
        <v>3</v>
      </c>
      <c r="K3853">
        <v>70</v>
      </c>
      <c r="L3853">
        <v>1939</v>
      </c>
      <c r="M3853">
        <v>1993</v>
      </c>
      <c r="N3853">
        <v>2005</v>
      </c>
      <c r="O3853" s="35">
        <v>341018</v>
      </c>
      <c r="P3853">
        <v>30</v>
      </c>
      <c r="Q3853">
        <v>0</v>
      </c>
      <c r="R3853">
        <v>0</v>
      </c>
      <c r="U3853" s="36">
        <v>238700</v>
      </c>
      <c r="V3853">
        <v>69</v>
      </c>
      <c r="W3853" s="36">
        <v>169920</v>
      </c>
      <c r="X3853">
        <v>100400</v>
      </c>
      <c r="Y3853" s="39">
        <v>774620</v>
      </c>
      <c r="Z3853" s="40">
        <v>28321</v>
      </c>
      <c r="AA3853" s="36">
        <v>0</v>
      </c>
      <c r="AB3853">
        <v>0</v>
      </c>
      <c r="AC3853" t="s">
        <v>3657</v>
      </c>
      <c r="AD3853" s="39">
        <v>749650</v>
      </c>
      <c r="AE3853" s="3">
        <f t="shared" si="121"/>
        <v>3.3308877476155629E-2</v>
      </c>
      <c r="AF3853" s="41">
        <f t="shared" si="120"/>
        <v>3.3308877476155629E-2</v>
      </c>
      <c r="AG3853" t="e">
        <f>VLOOKUP($A3853,'Abatements Granted'!$A$2:$L$402,2,0)</f>
        <v>#N/A</v>
      </c>
      <c r="AH3853" t="e">
        <f>VLOOKUP($A3853,'Abatements Granted'!$A$2:$L$402,10,0)</f>
        <v>#N/A</v>
      </c>
      <c r="AI3853" s="36" t="e">
        <f>VLOOKUP($A3853,'Abatements Granted'!$A$2:$L$402,7,0)</f>
        <v>#N/A</v>
      </c>
    </row>
    <row r="3854" spans="1:35" x14ac:dyDescent="0.2">
      <c r="A3854" s="38" t="s">
        <v>7918</v>
      </c>
      <c r="B3854" t="s">
        <v>8319</v>
      </c>
      <c r="C3854">
        <v>109</v>
      </c>
      <c r="D3854">
        <v>3</v>
      </c>
      <c r="E3854">
        <v>0</v>
      </c>
      <c r="F3854">
        <v>598</v>
      </c>
      <c r="G3854" t="s">
        <v>6234</v>
      </c>
      <c r="H3854" t="s">
        <v>3666</v>
      </c>
      <c r="I3854">
        <v>1.5</v>
      </c>
      <c r="J3854">
        <v>3</v>
      </c>
      <c r="K3854">
        <v>65</v>
      </c>
      <c r="L3854">
        <v>1936</v>
      </c>
      <c r="M3854">
        <v>1988</v>
      </c>
      <c r="N3854">
        <v>2617</v>
      </c>
      <c r="O3854" s="35">
        <v>408541</v>
      </c>
      <c r="P3854">
        <v>35</v>
      </c>
      <c r="Q3854">
        <v>0</v>
      </c>
      <c r="R3854">
        <v>0</v>
      </c>
      <c r="U3854" s="36">
        <v>265600</v>
      </c>
      <c r="V3854">
        <v>69</v>
      </c>
      <c r="W3854" s="36">
        <v>169920</v>
      </c>
      <c r="X3854">
        <v>100400</v>
      </c>
      <c r="Y3854" s="39">
        <v>774620</v>
      </c>
      <c r="Z3854" s="40">
        <v>28321</v>
      </c>
      <c r="AA3854" s="36">
        <v>0</v>
      </c>
      <c r="AB3854">
        <v>0</v>
      </c>
      <c r="AC3854" t="s">
        <v>3657</v>
      </c>
      <c r="AD3854" s="39">
        <v>749650</v>
      </c>
      <c r="AE3854" s="3">
        <f t="shared" si="121"/>
        <v>3.3308877476155629E-2</v>
      </c>
      <c r="AF3854" s="41">
        <f t="shared" si="120"/>
        <v>3.3308877476155629E-2</v>
      </c>
      <c r="AG3854" t="e">
        <f>VLOOKUP($A3854,'Abatements Granted'!$A$2:$L$402,2,0)</f>
        <v>#N/A</v>
      </c>
      <c r="AH3854" t="e">
        <f>VLOOKUP($A3854,'Abatements Granted'!$A$2:$L$402,10,0)</f>
        <v>#N/A</v>
      </c>
      <c r="AI3854" s="36" t="e">
        <f>VLOOKUP($A3854,'Abatements Granted'!$A$2:$L$402,7,0)</f>
        <v>#N/A</v>
      </c>
    </row>
    <row r="3855" spans="1:35" x14ac:dyDescent="0.2">
      <c r="A3855" s="38" t="s">
        <v>3277</v>
      </c>
      <c r="B3855" t="s">
        <v>8320</v>
      </c>
      <c r="C3855">
        <v>1010</v>
      </c>
      <c r="D3855">
        <v>4</v>
      </c>
      <c r="E3855">
        <v>4</v>
      </c>
      <c r="F3855">
        <v>80</v>
      </c>
      <c r="G3855" t="s">
        <v>8321</v>
      </c>
      <c r="H3855">
        <v>36</v>
      </c>
      <c r="I3855">
        <v>1</v>
      </c>
      <c r="J3855">
        <v>2</v>
      </c>
      <c r="K3855">
        <v>67</v>
      </c>
      <c r="L3855">
        <v>1950</v>
      </c>
      <c r="M3855">
        <v>1990</v>
      </c>
      <c r="N3855">
        <v>760</v>
      </c>
      <c r="O3855" s="35">
        <v>76964</v>
      </c>
      <c r="P3855">
        <v>33</v>
      </c>
      <c r="Q3855">
        <v>0</v>
      </c>
      <c r="R3855">
        <v>0</v>
      </c>
      <c r="U3855" s="36">
        <v>51600</v>
      </c>
      <c r="V3855">
        <v>0.17</v>
      </c>
      <c r="W3855" s="36">
        <v>89500</v>
      </c>
      <c r="X3855">
        <v>0</v>
      </c>
      <c r="Y3855" s="39">
        <v>141100</v>
      </c>
      <c r="Z3855" s="40">
        <v>33003</v>
      </c>
      <c r="AA3855" s="36">
        <v>1</v>
      </c>
      <c r="AB3855">
        <v>141100</v>
      </c>
      <c r="AC3855" t="s">
        <v>3657</v>
      </c>
      <c r="AD3855" s="39">
        <v>157100</v>
      </c>
      <c r="AE3855" s="3">
        <f t="shared" si="121"/>
        <v>-0.10184595798854235</v>
      </c>
      <c r="AF3855" s="41">
        <f t="shared" si="120"/>
        <v>-0.10184595798854235</v>
      </c>
      <c r="AG3855" t="e">
        <f>VLOOKUP($A3855,'Abatements Granted'!$A$2:$L$402,2,0)</f>
        <v>#N/A</v>
      </c>
      <c r="AH3855" t="e">
        <f>VLOOKUP($A3855,'Abatements Granted'!$A$2:$L$402,10,0)</f>
        <v>#N/A</v>
      </c>
      <c r="AI3855" s="36" t="e">
        <f>VLOOKUP($A3855,'Abatements Granted'!$A$2:$L$402,7,0)</f>
        <v>#N/A</v>
      </c>
    </row>
    <row r="3856" spans="1:35" x14ac:dyDescent="0.2">
      <c r="A3856" s="38" t="s">
        <v>1231</v>
      </c>
      <c r="B3856" t="s">
        <v>8322</v>
      </c>
      <c r="C3856">
        <v>1010</v>
      </c>
      <c r="D3856">
        <v>3</v>
      </c>
      <c r="E3856">
        <v>3</v>
      </c>
      <c r="F3856">
        <v>24</v>
      </c>
      <c r="G3856" t="s">
        <v>8323</v>
      </c>
      <c r="H3856" t="s">
        <v>3681</v>
      </c>
      <c r="I3856">
        <v>1.75</v>
      </c>
      <c r="J3856">
        <v>3</v>
      </c>
      <c r="K3856">
        <v>71</v>
      </c>
      <c r="L3856">
        <v>1950</v>
      </c>
      <c r="M3856">
        <v>1994</v>
      </c>
      <c r="N3856">
        <v>2326</v>
      </c>
      <c r="O3856" s="35">
        <v>359155</v>
      </c>
      <c r="P3856">
        <v>29</v>
      </c>
      <c r="Q3856">
        <v>0</v>
      </c>
      <c r="R3856">
        <v>0</v>
      </c>
      <c r="U3856" s="36">
        <v>255000</v>
      </c>
      <c r="V3856">
        <v>0.13</v>
      </c>
      <c r="W3856" s="36">
        <v>86800</v>
      </c>
      <c r="X3856">
        <v>400</v>
      </c>
      <c r="Y3856" s="39">
        <v>342200</v>
      </c>
      <c r="Z3856" s="40">
        <v>43853</v>
      </c>
      <c r="AA3856" s="36">
        <v>100</v>
      </c>
      <c r="AB3856">
        <v>3422</v>
      </c>
      <c r="AC3856" t="s">
        <v>3657</v>
      </c>
      <c r="AD3856" s="39">
        <v>317700</v>
      </c>
      <c r="AE3856" s="3">
        <f t="shared" si="121"/>
        <v>7.7116776833490608E-2</v>
      </c>
      <c r="AF3856" s="41">
        <f t="shared" si="120"/>
        <v>7.7116776833490608E-2</v>
      </c>
      <c r="AG3856" t="e">
        <f>VLOOKUP($A3856,'Abatements Granted'!$A$2:$L$402,2,0)</f>
        <v>#N/A</v>
      </c>
      <c r="AH3856" t="e">
        <f>VLOOKUP($A3856,'Abatements Granted'!$A$2:$L$402,10,0)</f>
        <v>#N/A</v>
      </c>
      <c r="AI3856" s="36" t="e">
        <f>VLOOKUP($A3856,'Abatements Granted'!$A$2:$L$402,7,0)</f>
        <v>#N/A</v>
      </c>
    </row>
    <row r="3857" spans="1:35" x14ac:dyDescent="0.2">
      <c r="A3857" s="38" t="s">
        <v>3221</v>
      </c>
      <c r="B3857" t="s">
        <v>8324</v>
      </c>
      <c r="C3857">
        <v>1010</v>
      </c>
      <c r="D3857">
        <v>4</v>
      </c>
      <c r="E3857">
        <v>4</v>
      </c>
      <c r="F3857">
        <v>78</v>
      </c>
      <c r="G3857" t="s">
        <v>8321</v>
      </c>
      <c r="H3857" t="s">
        <v>3669</v>
      </c>
      <c r="I3857">
        <v>1.75</v>
      </c>
      <c r="J3857">
        <v>3</v>
      </c>
      <c r="K3857">
        <v>82</v>
      </c>
      <c r="L3857">
        <v>1925</v>
      </c>
      <c r="M3857">
        <v>2005</v>
      </c>
      <c r="N3857">
        <v>2629</v>
      </c>
      <c r="O3857" s="35">
        <v>412529</v>
      </c>
      <c r="P3857">
        <v>18</v>
      </c>
      <c r="Q3857">
        <v>0</v>
      </c>
      <c r="R3857">
        <v>0</v>
      </c>
      <c r="U3857" s="36">
        <v>338300</v>
      </c>
      <c r="V3857">
        <v>0.16</v>
      </c>
      <c r="W3857" s="36">
        <v>87800</v>
      </c>
      <c r="X3857">
        <v>2700</v>
      </c>
      <c r="Y3857" s="39">
        <v>428800</v>
      </c>
      <c r="Z3857" s="40">
        <v>43840</v>
      </c>
      <c r="AA3857" s="36">
        <v>400000</v>
      </c>
      <c r="AB3857">
        <v>1.07</v>
      </c>
      <c r="AC3857">
        <v>0</v>
      </c>
      <c r="AD3857" s="39">
        <v>424800</v>
      </c>
      <c r="AE3857" s="3">
        <f t="shared" si="121"/>
        <v>9.4161958568739212E-3</v>
      </c>
      <c r="AF3857" s="41">
        <f t="shared" si="120"/>
        <v>9.4161958568739212E-3</v>
      </c>
      <c r="AG3857" t="e">
        <f>VLOOKUP($A3857,'Abatements Granted'!$A$2:$L$402,2,0)</f>
        <v>#N/A</v>
      </c>
      <c r="AH3857" t="e">
        <f>VLOOKUP($A3857,'Abatements Granted'!$A$2:$L$402,10,0)</f>
        <v>#N/A</v>
      </c>
      <c r="AI3857" s="36" t="e">
        <f>VLOOKUP($A3857,'Abatements Granted'!$A$2:$L$402,7,0)</f>
        <v>#N/A</v>
      </c>
    </row>
    <row r="3858" spans="1:35" x14ac:dyDescent="0.2">
      <c r="A3858" s="38" t="s">
        <v>475</v>
      </c>
      <c r="B3858" t="s">
        <v>8325</v>
      </c>
      <c r="C3858">
        <v>1010</v>
      </c>
      <c r="D3858">
        <v>3</v>
      </c>
      <c r="E3858">
        <v>3</v>
      </c>
      <c r="F3858">
        <v>14</v>
      </c>
      <c r="G3858" t="s">
        <v>8323</v>
      </c>
      <c r="H3858" t="s">
        <v>3666</v>
      </c>
      <c r="I3858">
        <v>1.85</v>
      </c>
      <c r="J3858">
        <v>4</v>
      </c>
      <c r="K3858">
        <v>72</v>
      </c>
      <c r="L3858">
        <v>1916</v>
      </c>
      <c r="M3858">
        <v>1995</v>
      </c>
      <c r="N3858">
        <v>2926</v>
      </c>
      <c r="O3858" s="35">
        <v>486190</v>
      </c>
      <c r="P3858">
        <v>28</v>
      </c>
      <c r="Q3858">
        <v>0</v>
      </c>
      <c r="R3858">
        <v>0</v>
      </c>
      <c r="U3858" s="36">
        <v>350100</v>
      </c>
      <c r="V3858">
        <v>0.15</v>
      </c>
      <c r="W3858" s="36">
        <v>90500</v>
      </c>
      <c r="X3858">
        <v>0</v>
      </c>
      <c r="Y3858" s="39">
        <v>440600</v>
      </c>
      <c r="Z3858" s="40">
        <v>37629</v>
      </c>
      <c r="AA3858" s="36">
        <v>294000</v>
      </c>
      <c r="AB3858">
        <v>1.5</v>
      </c>
      <c r="AC3858" t="s">
        <v>3947</v>
      </c>
      <c r="AD3858" s="39">
        <v>428000</v>
      </c>
      <c r="AE3858" s="3">
        <f t="shared" si="121"/>
        <v>2.9439252336448618E-2</v>
      </c>
      <c r="AF3858" s="41">
        <f t="shared" si="120"/>
        <v>2.9439252336448618E-2</v>
      </c>
      <c r="AG3858" t="e">
        <f>VLOOKUP($A3858,'Abatements Granted'!$A$2:$L$402,2,0)</f>
        <v>#N/A</v>
      </c>
      <c r="AH3858" t="e">
        <f>VLOOKUP($A3858,'Abatements Granted'!$A$2:$L$402,10,0)</f>
        <v>#N/A</v>
      </c>
      <c r="AI3858" s="36" t="e">
        <f>VLOOKUP($A3858,'Abatements Granted'!$A$2:$L$402,7,0)</f>
        <v>#N/A</v>
      </c>
    </row>
    <row r="3859" spans="1:35" x14ac:dyDescent="0.2">
      <c r="A3859" s="38" t="s">
        <v>8326</v>
      </c>
      <c r="B3859" t="s">
        <v>8327</v>
      </c>
      <c r="C3859">
        <v>1310</v>
      </c>
      <c r="D3859">
        <v>4</v>
      </c>
      <c r="E3859">
        <v>0</v>
      </c>
      <c r="F3859">
        <v>70</v>
      </c>
      <c r="G3859" t="s">
        <v>8321</v>
      </c>
      <c r="H3859" t="s">
        <v>3656</v>
      </c>
      <c r="M3859">
        <v>0</v>
      </c>
      <c r="N3859">
        <v>0</v>
      </c>
      <c r="O3859" s="35">
        <v>0</v>
      </c>
      <c r="U3859" s="36">
        <v>0</v>
      </c>
      <c r="V3859">
        <v>0.03</v>
      </c>
      <c r="W3859" s="36">
        <v>200</v>
      </c>
      <c r="X3859">
        <v>0</v>
      </c>
      <c r="Y3859" s="39">
        <v>200</v>
      </c>
      <c r="Z3859" s="40">
        <v>43796</v>
      </c>
      <c r="AA3859" s="36">
        <v>230000</v>
      </c>
      <c r="AB3859">
        <v>0</v>
      </c>
      <c r="AC3859" t="s">
        <v>3660</v>
      </c>
      <c r="AD3859" s="39">
        <v>200</v>
      </c>
      <c r="AE3859" s="3">
        <f t="shared" si="121"/>
        <v>0</v>
      </c>
      <c r="AF3859" s="41">
        <f t="shared" si="120"/>
        <v>0</v>
      </c>
      <c r="AG3859" t="e">
        <f>VLOOKUP($A3859,'Abatements Granted'!$A$2:$L$402,2,0)</f>
        <v>#N/A</v>
      </c>
      <c r="AH3859" t="e">
        <f>VLOOKUP($A3859,'Abatements Granted'!$A$2:$L$402,10,0)</f>
        <v>#N/A</v>
      </c>
      <c r="AI3859" s="36" t="e">
        <f>VLOOKUP($A3859,'Abatements Granted'!$A$2:$L$402,7,0)</f>
        <v>#N/A</v>
      </c>
    </row>
    <row r="3860" spans="1:35" x14ac:dyDescent="0.2">
      <c r="A3860" s="38" t="s">
        <v>554</v>
      </c>
      <c r="B3860" t="s">
        <v>8328</v>
      </c>
      <c r="C3860">
        <v>1010</v>
      </c>
      <c r="D3860">
        <v>1</v>
      </c>
      <c r="E3860">
        <v>1</v>
      </c>
      <c r="F3860">
        <v>1461</v>
      </c>
      <c r="G3860" t="s">
        <v>5706</v>
      </c>
      <c r="H3860" t="s">
        <v>3669</v>
      </c>
      <c r="I3860">
        <v>2.5</v>
      </c>
      <c r="J3860">
        <v>3</v>
      </c>
      <c r="K3860">
        <v>72</v>
      </c>
      <c r="L3860">
        <v>1904</v>
      </c>
      <c r="M3860">
        <v>1995</v>
      </c>
      <c r="N3860">
        <v>3428</v>
      </c>
      <c r="O3860" s="35">
        <v>501715</v>
      </c>
      <c r="P3860">
        <v>28</v>
      </c>
      <c r="Q3860">
        <v>0</v>
      </c>
      <c r="R3860">
        <v>0</v>
      </c>
      <c r="U3860" s="36">
        <v>361200</v>
      </c>
      <c r="V3860">
        <v>3.7</v>
      </c>
      <c r="W3860" s="36">
        <v>557000</v>
      </c>
      <c r="X3860">
        <v>300</v>
      </c>
      <c r="Y3860" s="39">
        <v>918500</v>
      </c>
      <c r="Z3860" s="40">
        <v>43546</v>
      </c>
      <c r="AA3860" s="36">
        <v>100</v>
      </c>
      <c r="AB3860">
        <v>9185</v>
      </c>
      <c r="AC3860" t="s">
        <v>3657</v>
      </c>
      <c r="AD3860" s="39">
        <v>1039400</v>
      </c>
      <c r="AE3860" s="3">
        <f t="shared" si="121"/>
        <v>-0.1163171060227054</v>
      </c>
      <c r="AF3860" s="41">
        <f t="shared" si="120"/>
        <v>-0.1163171060227054</v>
      </c>
      <c r="AG3860" t="e">
        <f>VLOOKUP($A3860,'Abatements Granted'!$A$2:$L$402,2,0)</f>
        <v>#N/A</v>
      </c>
      <c r="AH3860" t="e">
        <f>VLOOKUP($A3860,'Abatements Granted'!$A$2:$L$402,10,0)</f>
        <v>#N/A</v>
      </c>
      <c r="AI3860" s="36" t="e">
        <f>VLOOKUP($A3860,'Abatements Granted'!$A$2:$L$402,7,0)</f>
        <v>#N/A</v>
      </c>
    </row>
    <row r="3861" spans="1:35" x14ac:dyDescent="0.2">
      <c r="A3861" s="38" t="s">
        <v>20</v>
      </c>
      <c r="B3861" t="s">
        <v>8329</v>
      </c>
      <c r="C3861">
        <v>1010</v>
      </c>
      <c r="D3861">
        <v>1</v>
      </c>
      <c r="E3861">
        <v>1</v>
      </c>
      <c r="F3861">
        <v>1</v>
      </c>
      <c r="G3861" t="s">
        <v>8323</v>
      </c>
      <c r="H3861" t="s">
        <v>3669</v>
      </c>
      <c r="I3861">
        <v>2</v>
      </c>
      <c r="J3861">
        <v>3</v>
      </c>
      <c r="K3861">
        <v>70</v>
      </c>
      <c r="L3861">
        <v>1880</v>
      </c>
      <c r="M3861">
        <v>1993</v>
      </c>
      <c r="N3861">
        <v>2577</v>
      </c>
      <c r="O3861" s="35">
        <v>414308</v>
      </c>
      <c r="P3861">
        <v>30</v>
      </c>
      <c r="Q3861">
        <v>0</v>
      </c>
      <c r="R3861">
        <v>0</v>
      </c>
      <c r="U3861" s="36">
        <v>290000</v>
      </c>
      <c r="V3861">
        <v>0.14000000000000001</v>
      </c>
      <c r="W3861" s="36">
        <v>330700</v>
      </c>
      <c r="X3861">
        <v>0</v>
      </c>
      <c r="Y3861" s="39">
        <v>620700</v>
      </c>
      <c r="Z3861" s="40">
        <v>44022</v>
      </c>
      <c r="AA3861" s="36">
        <v>365000</v>
      </c>
      <c r="AB3861">
        <v>1.7</v>
      </c>
      <c r="AC3861" t="s">
        <v>3679</v>
      </c>
      <c r="AD3861" s="39">
        <v>956700</v>
      </c>
      <c r="AE3861" s="3">
        <f t="shared" si="121"/>
        <v>-0.35120727500783944</v>
      </c>
      <c r="AF3861" s="41">
        <f t="shared" si="120"/>
        <v>-9.9272975286964341E-2</v>
      </c>
      <c r="AG3861">
        <f>VLOOKUP($A3861,'Abatements Granted'!$A$2:$L$402,2,0)</f>
        <v>183</v>
      </c>
      <c r="AH3861" t="str">
        <f>VLOOKUP($A3861,'Abatements Granted'!$A$2:$L$402,10,0)</f>
        <v>GRANTED</v>
      </c>
      <c r="AI3861" s="36">
        <f>VLOOKUP($A3861,'Abatements Granted'!$A$2:$L$402,7,0)</f>
        <v>689110</v>
      </c>
    </row>
    <row r="3862" spans="1:35" x14ac:dyDescent="0.2">
      <c r="A3862" s="38" t="s">
        <v>20</v>
      </c>
      <c r="B3862" t="s">
        <v>8330</v>
      </c>
      <c r="C3862">
        <v>1010</v>
      </c>
      <c r="D3862">
        <v>1</v>
      </c>
      <c r="E3862">
        <v>1</v>
      </c>
      <c r="F3862">
        <v>1</v>
      </c>
      <c r="G3862" t="s">
        <v>8323</v>
      </c>
      <c r="H3862" t="s">
        <v>3681</v>
      </c>
      <c r="I3862">
        <v>2</v>
      </c>
      <c r="J3862">
        <v>5</v>
      </c>
      <c r="K3862">
        <v>99</v>
      </c>
      <c r="L3862">
        <v>2023</v>
      </c>
      <c r="M3862">
        <v>2022</v>
      </c>
      <c r="N3862">
        <v>4716</v>
      </c>
      <c r="O3862" s="35">
        <v>727723</v>
      </c>
      <c r="P3862">
        <v>1</v>
      </c>
      <c r="U3862" s="36">
        <v>720400</v>
      </c>
      <c r="V3862">
        <v>1.96</v>
      </c>
      <c r="W3862" s="36">
        <v>577000</v>
      </c>
      <c r="X3862">
        <v>0</v>
      </c>
      <c r="Y3862" s="39">
        <v>1297400</v>
      </c>
      <c r="Z3862" s="40">
        <v>44022</v>
      </c>
      <c r="AA3862" s="36">
        <v>365000</v>
      </c>
      <c r="AB3862">
        <v>3.55</v>
      </c>
      <c r="AC3862" t="s">
        <v>3679</v>
      </c>
      <c r="AD3862" s="39">
        <v>0</v>
      </c>
      <c r="AE3862" s="3" t="str">
        <f t="shared" si="121"/>
        <v/>
      </c>
      <c r="AF3862" s="41">
        <f t="shared" si="120"/>
        <v>0.88271828880730219</v>
      </c>
      <c r="AG3862">
        <f>VLOOKUP($A3862,'Abatements Granted'!$A$2:$L$402,2,0)</f>
        <v>183</v>
      </c>
      <c r="AH3862" t="str">
        <f>VLOOKUP($A3862,'Abatements Granted'!$A$2:$L$402,10,0)</f>
        <v>GRANTED</v>
      </c>
      <c r="AI3862" s="36">
        <f>VLOOKUP($A3862,'Abatements Granted'!$A$2:$L$402,7,0)</f>
        <v>689110</v>
      </c>
    </row>
    <row r="3863" spans="1:35" x14ac:dyDescent="0.2">
      <c r="A3863" s="38" t="s">
        <v>2420</v>
      </c>
      <c r="B3863" t="s">
        <v>8331</v>
      </c>
      <c r="C3863">
        <v>1010</v>
      </c>
      <c r="D3863">
        <v>3</v>
      </c>
      <c r="E3863">
        <v>3</v>
      </c>
      <c r="F3863">
        <v>5</v>
      </c>
      <c r="G3863" t="s">
        <v>8323</v>
      </c>
      <c r="H3863" t="s">
        <v>3669</v>
      </c>
      <c r="I3863">
        <v>2.25</v>
      </c>
      <c r="J3863">
        <v>3</v>
      </c>
      <c r="K3863">
        <v>72</v>
      </c>
      <c r="L3863">
        <v>1920</v>
      </c>
      <c r="M3863">
        <v>1995</v>
      </c>
      <c r="N3863">
        <v>2790</v>
      </c>
      <c r="O3863" s="35">
        <v>427043</v>
      </c>
      <c r="P3863">
        <v>28</v>
      </c>
      <c r="Q3863">
        <v>0</v>
      </c>
      <c r="R3863">
        <v>0</v>
      </c>
      <c r="U3863" s="36">
        <v>307500</v>
      </c>
      <c r="V3863">
        <v>0.28000000000000003</v>
      </c>
      <c r="W3863" s="36">
        <v>106500</v>
      </c>
      <c r="X3863">
        <v>23100</v>
      </c>
      <c r="Y3863" s="39">
        <v>437100</v>
      </c>
      <c r="Z3863" s="40">
        <v>44734</v>
      </c>
      <c r="AA3863" s="36">
        <v>100</v>
      </c>
      <c r="AB3863">
        <v>4371</v>
      </c>
      <c r="AC3863" t="s">
        <v>3676</v>
      </c>
      <c r="AD3863" s="39">
        <v>432500</v>
      </c>
      <c r="AE3863" s="3">
        <f t="shared" si="121"/>
        <v>1.0635838150289123E-2</v>
      </c>
      <c r="AF3863" s="41">
        <f t="shared" si="120"/>
        <v>1.0635838150289123E-2</v>
      </c>
      <c r="AG3863" t="e">
        <f>VLOOKUP($A3863,'Abatements Granted'!$A$2:$L$402,2,0)</f>
        <v>#N/A</v>
      </c>
      <c r="AH3863" t="e">
        <f>VLOOKUP($A3863,'Abatements Granted'!$A$2:$L$402,10,0)</f>
        <v>#N/A</v>
      </c>
      <c r="AI3863" s="36" t="e">
        <f>VLOOKUP($A3863,'Abatements Granted'!$A$2:$L$402,7,0)</f>
        <v>#N/A</v>
      </c>
    </row>
    <row r="3864" spans="1:35" x14ac:dyDescent="0.2">
      <c r="A3864" s="38" t="s">
        <v>750</v>
      </c>
      <c r="B3864" t="s">
        <v>8332</v>
      </c>
      <c r="C3864">
        <v>1010</v>
      </c>
      <c r="D3864">
        <v>1</v>
      </c>
      <c r="E3864" t="s">
        <v>3657</v>
      </c>
      <c r="F3864">
        <v>17</v>
      </c>
      <c r="G3864" t="s">
        <v>8323</v>
      </c>
      <c r="H3864" t="s">
        <v>3689</v>
      </c>
      <c r="I3864">
        <v>1</v>
      </c>
      <c r="J3864">
        <v>3</v>
      </c>
      <c r="K3864">
        <v>71</v>
      </c>
      <c r="L3864">
        <v>1946</v>
      </c>
      <c r="M3864">
        <v>1994</v>
      </c>
      <c r="N3864">
        <v>3035</v>
      </c>
      <c r="O3864" s="35">
        <v>483634</v>
      </c>
      <c r="P3864">
        <v>29</v>
      </c>
      <c r="Q3864">
        <v>0</v>
      </c>
      <c r="R3864">
        <v>0</v>
      </c>
      <c r="U3864" s="36">
        <v>343400</v>
      </c>
      <c r="V3864">
        <v>0.96</v>
      </c>
      <c r="W3864" s="36">
        <v>345300</v>
      </c>
      <c r="X3864">
        <v>500</v>
      </c>
      <c r="Y3864" s="39">
        <v>689200</v>
      </c>
      <c r="Z3864" s="40">
        <v>42242</v>
      </c>
      <c r="AA3864" s="36">
        <v>100</v>
      </c>
      <c r="AB3864">
        <v>6892</v>
      </c>
      <c r="AC3864" t="s">
        <v>3676</v>
      </c>
      <c r="AD3864" s="39">
        <v>931400</v>
      </c>
      <c r="AE3864" s="3">
        <f t="shared" si="121"/>
        <v>-0.26003865149237704</v>
      </c>
      <c r="AF3864" s="41">
        <f t="shared" si="120"/>
        <v>9.012340601877189E-2</v>
      </c>
      <c r="AG3864">
        <f>VLOOKUP($A3864,'Abatements Granted'!$A$2:$L$402,2,0)</f>
        <v>271</v>
      </c>
      <c r="AH3864" t="str">
        <f>VLOOKUP($A3864,'Abatements Granted'!$A$2:$L$402,10,0)</f>
        <v>GRANTED</v>
      </c>
      <c r="AI3864" s="36">
        <f>VLOOKUP($A3864,'Abatements Granted'!$A$2:$L$402,7,0)</f>
        <v>632222</v>
      </c>
    </row>
    <row r="3865" spans="1:35" x14ac:dyDescent="0.2">
      <c r="A3865" s="38" t="s">
        <v>902</v>
      </c>
      <c r="B3865" t="s">
        <v>8333</v>
      </c>
      <c r="C3865">
        <v>1010</v>
      </c>
      <c r="D3865">
        <v>1</v>
      </c>
      <c r="E3865">
        <v>1</v>
      </c>
      <c r="F3865">
        <v>19</v>
      </c>
      <c r="G3865" t="s">
        <v>8323</v>
      </c>
      <c r="H3865" t="s">
        <v>3689</v>
      </c>
      <c r="I3865">
        <v>1</v>
      </c>
      <c r="J3865">
        <v>3</v>
      </c>
      <c r="K3865">
        <v>78</v>
      </c>
      <c r="L3865">
        <v>1981</v>
      </c>
      <c r="M3865">
        <v>2001</v>
      </c>
      <c r="N3865">
        <v>2072</v>
      </c>
      <c r="O3865" s="35">
        <v>387278</v>
      </c>
      <c r="P3865">
        <v>22</v>
      </c>
      <c r="Q3865">
        <v>0</v>
      </c>
      <c r="R3865">
        <v>0</v>
      </c>
      <c r="U3865" s="36">
        <v>302100</v>
      </c>
      <c r="V3865">
        <v>0.59</v>
      </c>
      <c r="W3865" s="36">
        <v>450400</v>
      </c>
      <c r="X3865">
        <v>4200</v>
      </c>
      <c r="Y3865" s="39">
        <v>756700</v>
      </c>
      <c r="Z3865" s="40">
        <v>42803</v>
      </c>
      <c r="AA3865" s="36">
        <v>1</v>
      </c>
      <c r="AB3865">
        <v>756700</v>
      </c>
      <c r="AC3865" t="s">
        <v>4183</v>
      </c>
      <c r="AD3865" s="39">
        <v>846800</v>
      </c>
      <c r="AE3865" s="3">
        <f t="shared" si="121"/>
        <v>-0.10640056683986776</v>
      </c>
      <c r="AF3865" s="41">
        <f t="shared" si="120"/>
        <v>-0.10640056683986776</v>
      </c>
      <c r="AG3865" t="e">
        <f>VLOOKUP($A3865,'Abatements Granted'!$A$2:$L$402,2,0)</f>
        <v>#N/A</v>
      </c>
      <c r="AH3865" t="e">
        <f>VLOOKUP($A3865,'Abatements Granted'!$A$2:$L$402,10,0)</f>
        <v>#N/A</v>
      </c>
      <c r="AI3865" s="36" t="e">
        <f>VLOOKUP($A3865,'Abatements Granted'!$A$2:$L$402,7,0)</f>
        <v>#N/A</v>
      </c>
    </row>
    <row r="3866" spans="1:35" x14ac:dyDescent="0.2">
      <c r="A3866" s="38" t="s">
        <v>8334</v>
      </c>
      <c r="B3866" t="s">
        <v>8335</v>
      </c>
      <c r="C3866">
        <v>1320</v>
      </c>
      <c r="D3866">
        <v>1</v>
      </c>
      <c r="E3866">
        <v>0</v>
      </c>
      <c r="F3866">
        <v>82</v>
      </c>
      <c r="G3866" t="s">
        <v>8323</v>
      </c>
      <c r="H3866" t="s">
        <v>3656</v>
      </c>
      <c r="M3866">
        <v>0</v>
      </c>
      <c r="N3866">
        <v>0</v>
      </c>
      <c r="O3866" s="35">
        <v>0</v>
      </c>
      <c r="U3866" s="36">
        <v>0</v>
      </c>
      <c r="V3866">
        <v>0.08</v>
      </c>
      <c r="W3866" s="36">
        <v>700</v>
      </c>
      <c r="X3866">
        <v>0</v>
      </c>
      <c r="Y3866" s="39">
        <v>700</v>
      </c>
      <c r="Z3866" s="40">
        <v>43853</v>
      </c>
      <c r="AA3866" s="36">
        <v>100</v>
      </c>
      <c r="AB3866">
        <v>7</v>
      </c>
      <c r="AC3866" t="s">
        <v>3657</v>
      </c>
      <c r="AD3866" s="39">
        <v>600</v>
      </c>
      <c r="AE3866" s="3">
        <f t="shared" si="121"/>
        <v>0.16666666666666674</v>
      </c>
      <c r="AF3866" s="41">
        <f t="shared" si="120"/>
        <v>0.16666666666666674</v>
      </c>
      <c r="AG3866" t="e">
        <f>VLOOKUP($A3866,'Abatements Granted'!$A$2:$L$402,2,0)</f>
        <v>#N/A</v>
      </c>
      <c r="AH3866" t="e">
        <f>VLOOKUP($A3866,'Abatements Granted'!$A$2:$L$402,10,0)</f>
        <v>#N/A</v>
      </c>
      <c r="AI3866" s="36" t="e">
        <f>VLOOKUP($A3866,'Abatements Granted'!$A$2:$L$402,7,0)</f>
        <v>#N/A</v>
      </c>
    </row>
    <row r="3867" spans="1:35" x14ac:dyDescent="0.2">
      <c r="A3867" s="38" t="s">
        <v>8336</v>
      </c>
      <c r="B3867" t="s">
        <v>8337</v>
      </c>
      <c r="C3867">
        <v>1310</v>
      </c>
      <c r="D3867">
        <v>2</v>
      </c>
      <c r="E3867">
        <v>0</v>
      </c>
      <c r="F3867">
        <v>90</v>
      </c>
      <c r="G3867" t="s">
        <v>8321</v>
      </c>
      <c r="H3867" t="s">
        <v>3656</v>
      </c>
      <c r="M3867">
        <v>0</v>
      </c>
      <c r="N3867">
        <v>0</v>
      </c>
      <c r="O3867" s="35">
        <v>0</v>
      </c>
      <c r="U3867" s="36">
        <v>0</v>
      </c>
      <c r="V3867">
        <v>0.4</v>
      </c>
      <c r="W3867" s="36">
        <v>3300</v>
      </c>
      <c r="X3867">
        <v>0</v>
      </c>
      <c r="Y3867" s="39">
        <v>3300</v>
      </c>
      <c r="Z3867" s="40">
        <v>40331</v>
      </c>
      <c r="AA3867" s="36">
        <v>100</v>
      </c>
      <c r="AB3867">
        <v>33</v>
      </c>
      <c r="AC3867" t="s">
        <v>3863</v>
      </c>
      <c r="AD3867" s="39">
        <v>3000</v>
      </c>
      <c r="AE3867" s="3">
        <f t="shared" si="121"/>
        <v>0.10000000000000009</v>
      </c>
      <c r="AF3867" s="41">
        <f t="shared" si="120"/>
        <v>0.10000000000000009</v>
      </c>
      <c r="AG3867" t="e">
        <f>VLOOKUP($A3867,'Abatements Granted'!$A$2:$L$402,2,0)</f>
        <v>#N/A</v>
      </c>
      <c r="AH3867" t="e">
        <f>VLOOKUP($A3867,'Abatements Granted'!$A$2:$L$402,10,0)</f>
        <v>#N/A</v>
      </c>
      <c r="AI3867" s="36" t="e">
        <f>VLOOKUP($A3867,'Abatements Granted'!$A$2:$L$402,7,0)</f>
        <v>#N/A</v>
      </c>
    </row>
    <row r="3868" spans="1:35" x14ac:dyDescent="0.2">
      <c r="A3868" s="38" t="s">
        <v>3512</v>
      </c>
      <c r="B3868" t="s">
        <v>8338</v>
      </c>
      <c r="C3868">
        <v>1010</v>
      </c>
      <c r="D3868">
        <v>2</v>
      </c>
      <c r="E3868">
        <v>2</v>
      </c>
      <c r="F3868">
        <v>92</v>
      </c>
      <c r="G3868" t="s">
        <v>8321</v>
      </c>
      <c r="H3868" t="s">
        <v>3941</v>
      </c>
      <c r="I3868">
        <v>2</v>
      </c>
      <c r="J3868">
        <v>3</v>
      </c>
      <c r="K3868">
        <v>78</v>
      </c>
      <c r="L3868">
        <v>1974</v>
      </c>
      <c r="M3868">
        <v>2001</v>
      </c>
      <c r="N3868">
        <v>2277</v>
      </c>
      <c r="O3868" s="35">
        <v>373863</v>
      </c>
      <c r="P3868">
        <v>22</v>
      </c>
      <c r="Q3868">
        <v>0</v>
      </c>
      <c r="R3868">
        <v>0</v>
      </c>
      <c r="U3868" s="36">
        <v>291600</v>
      </c>
      <c r="V3868">
        <v>1</v>
      </c>
      <c r="W3868" s="36">
        <v>154300</v>
      </c>
      <c r="X3868">
        <v>300</v>
      </c>
      <c r="Y3868" s="39">
        <v>446200</v>
      </c>
      <c r="Z3868" s="40">
        <v>44405</v>
      </c>
      <c r="AA3868" s="36">
        <v>525000</v>
      </c>
      <c r="AB3868">
        <v>0.85</v>
      </c>
      <c r="AC3868">
        <v>0</v>
      </c>
      <c r="AD3868" s="39">
        <v>419600</v>
      </c>
      <c r="AE3868" s="3">
        <f t="shared" si="121"/>
        <v>6.3393708293612905E-2</v>
      </c>
      <c r="AF3868" s="41">
        <f t="shared" si="120"/>
        <v>6.3393708293612905E-2</v>
      </c>
      <c r="AG3868" t="e">
        <f>VLOOKUP($A3868,'Abatements Granted'!$A$2:$L$402,2,0)</f>
        <v>#N/A</v>
      </c>
      <c r="AH3868" t="e">
        <f>VLOOKUP($A3868,'Abatements Granted'!$A$2:$L$402,10,0)</f>
        <v>#N/A</v>
      </c>
      <c r="AI3868" s="36" t="e">
        <f>VLOOKUP($A3868,'Abatements Granted'!$A$2:$L$402,7,0)</f>
        <v>#N/A</v>
      </c>
    </row>
    <row r="3869" spans="1:35" x14ac:dyDescent="0.2">
      <c r="A3869" s="38" t="s">
        <v>8339</v>
      </c>
      <c r="B3869" t="s">
        <v>8340</v>
      </c>
      <c r="C3869">
        <v>1310</v>
      </c>
      <c r="D3869">
        <v>3</v>
      </c>
      <c r="E3869">
        <v>0</v>
      </c>
      <c r="F3869">
        <v>100</v>
      </c>
      <c r="G3869" t="s">
        <v>8321</v>
      </c>
      <c r="H3869" t="s">
        <v>3656</v>
      </c>
      <c r="M3869">
        <v>0</v>
      </c>
      <c r="N3869">
        <v>0</v>
      </c>
      <c r="O3869" s="35">
        <v>0</v>
      </c>
      <c r="U3869" s="36">
        <v>0</v>
      </c>
      <c r="V3869">
        <v>0.24</v>
      </c>
      <c r="W3869" s="36">
        <v>2000</v>
      </c>
      <c r="X3869">
        <v>0</v>
      </c>
      <c r="Y3869" s="39">
        <v>2000</v>
      </c>
      <c r="Z3869" s="40">
        <v>39139</v>
      </c>
      <c r="AA3869" s="36">
        <v>320000</v>
      </c>
      <c r="AB3869">
        <v>0.01</v>
      </c>
      <c r="AC3869" t="s">
        <v>3728</v>
      </c>
      <c r="AD3869" s="39">
        <v>1800</v>
      </c>
      <c r="AE3869" s="3">
        <f t="shared" si="121"/>
        <v>0.11111111111111116</v>
      </c>
      <c r="AF3869" s="41">
        <f t="shared" si="120"/>
        <v>0.11111111111111116</v>
      </c>
      <c r="AG3869" t="e">
        <f>VLOOKUP($A3869,'Abatements Granted'!$A$2:$L$402,2,0)</f>
        <v>#N/A</v>
      </c>
      <c r="AH3869" t="e">
        <f>VLOOKUP($A3869,'Abatements Granted'!$A$2:$L$402,10,0)</f>
        <v>#N/A</v>
      </c>
      <c r="AI3869" s="36" t="e">
        <f>VLOOKUP($A3869,'Abatements Granted'!$A$2:$L$402,7,0)</f>
        <v>#N/A</v>
      </c>
    </row>
    <row r="3870" spans="1:35" x14ac:dyDescent="0.2">
      <c r="A3870" s="38" t="s">
        <v>8341</v>
      </c>
      <c r="B3870" t="s">
        <v>8342</v>
      </c>
      <c r="C3870">
        <v>1310</v>
      </c>
      <c r="D3870">
        <v>3</v>
      </c>
      <c r="E3870">
        <v>0</v>
      </c>
      <c r="F3870">
        <v>110</v>
      </c>
      <c r="G3870" t="s">
        <v>8321</v>
      </c>
      <c r="H3870" t="s">
        <v>3656</v>
      </c>
      <c r="M3870">
        <v>0</v>
      </c>
      <c r="N3870">
        <v>0</v>
      </c>
      <c r="O3870" s="35">
        <v>0</v>
      </c>
      <c r="U3870" s="36">
        <v>0</v>
      </c>
      <c r="V3870">
        <v>7.0000000000000007E-2</v>
      </c>
      <c r="W3870" s="36">
        <v>600</v>
      </c>
      <c r="X3870">
        <v>0</v>
      </c>
      <c r="Y3870" s="39">
        <v>600</v>
      </c>
      <c r="Z3870" s="40">
        <v>37160</v>
      </c>
      <c r="AA3870" s="36">
        <v>180000</v>
      </c>
      <c r="AB3870">
        <v>0</v>
      </c>
      <c r="AC3870" t="s">
        <v>3660</v>
      </c>
      <c r="AD3870" s="39">
        <v>500</v>
      </c>
      <c r="AE3870" s="3">
        <f t="shared" si="121"/>
        <v>0.19999999999999996</v>
      </c>
      <c r="AF3870" s="41">
        <f t="shared" si="120"/>
        <v>0.19999999999999996</v>
      </c>
      <c r="AG3870" t="e">
        <f>VLOOKUP($A3870,'Abatements Granted'!$A$2:$L$402,2,0)</f>
        <v>#N/A</v>
      </c>
      <c r="AH3870" t="e">
        <f>VLOOKUP($A3870,'Abatements Granted'!$A$2:$L$402,10,0)</f>
        <v>#N/A</v>
      </c>
      <c r="AI3870" s="36" t="e">
        <f>VLOOKUP($A3870,'Abatements Granted'!$A$2:$L$402,7,0)</f>
        <v>#N/A</v>
      </c>
    </row>
    <row r="3871" spans="1:35" x14ac:dyDescent="0.2">
      <c r="A3871" s="38" t="s">
        <v>8343</v>
      </c>
      <c r="B3871" t="s">
        <v>8344</v>
      </c>
      <c r="C3871">
        <v>1310</v>
      </c>
      <c r="D3871">
        <v>3</v>
      </c>
      <c r="E3871">
        <v>0</v>
      </c>
      <c r="F3871">
        <v>136</v>
      </c>
      <c r="G3871" t="s">
        <v>8321</v>
      </c>
      <c r="H3871" t="s">
        <v>3656</v>
      </c>
      <c r="M3871">
        <v>0</v>
      </c>
      <c r="N3871">
        <v>0</v>
      </c>
      <c r="O3871" s="35">
        <v>0</v>
      </c>
      <c r="U3871" s="36">
        <v>0</v>
      </c>
      <c r="V3871">
        <v>1.4</v>
      </c>
      <c r="W3871" s="36">
        <v>11500</v>
      </c>
      <c r="X3871">
        <v>0</v>
      </c>
      <c r="Y3871" s="39">
        <v>11500</v>
      </c>
      <c r="Z3871" s="40">
        <v>40494</v>
      </c>
      <c r="AA3871" s="36">
        <v>675000</v>
      </c>
      <c r="AB3871">
        <v>0.02</v>
      </c>
      <c r="AC3871" t="s">
        <v>3660</v>
      </c>
      <c r="AD3871" s="39">
        <v>10500</v>
      </c>
      <c r="AE3871" s="3">
        <f t="shared" si="121"/>
        <v>9.5238095238095344E-2</v>
      </c>
      <c r="AF3871" s="41">
        <f t="shared" si="120"/>
        <v>9.5238095238095344E-2</v>
      </c>
      <c r="AG3871" t="e">
        <f>VLOOKUP($A3871,'Abatements Granted'!$A$2:$L$402,2,0)</f>
        <v>#N/A</v>
      </c>
      <c r="AH3871" t="e">
        <f>VLOOKUP($A3871,'Abatements Granted'!$A$2:$L$402,10,0)</f>
        <v>#N/A</v>
      </c>
      <c r="AI3871" s="36" t="e">
        <f>VLOOKUP($A3871,'Abatements Granted'!$A$2:$L$402,7,0)</f>
        <v>#N/A</v>
      </c>
    </row>
    <row r="3872" spans="1:35" x14ac:dyDescent="0.2">
      <c r="A3872" s="38" t="s">
        <v>8343</v>
      </c>
      <c r="B3872" t="s">
        <v>8345</v>
      </c>
      <c r="C3872">
        <v>1310</v>
      </c>
      <c r="D3872">
        <v>3</v>
      </c>
      <c r="E3872">
        <v>0</v>
      </c>
      <c r="F3872">
        <v>136</v>
      </c>
      <c r="G3872" t="s">
        <v>8321</v>
      </c>
      <c r="H3872" t="s">
        <v>3656</v>
      </c>
      <c r="M3872">
        <v>0</v>
      </c>
      <c r="N3872">
        <v>0</v>
      </c>
      <c r="O3872" s="35">
        <v>0</v>
      </c>
      <c r="U3872" s="36">
        <v>0</v>
      </c>
      <c r="V3872">
        <v>1.7</v>
      </c>
      <c r="W3872" s="36">
        <v>13900</v>
      </c>
      <c r="X3872">
        <v>0</v>
      </c>
      <c r="Y3872" s="39">
        <v>13900</v>
      </c>
      <c r="Z3872" s="40">
        <v>40494</v>
      </c>
      <c r="AA3872" s="36">
        <v>675000</v>
      </c>
      <c r="AB3872">
        <v>0.02</v>
      </c>
      <c r="AC3872" t="s">
        <v>3660</v>
      </c>
      <c r="AD3872" s="39">
        <v>12800</v>
      </c>
      <c r="AE3872" s="3">
        <f t="shared" si="121"/>
        <v>8.59375E-2</v>
      </c>
      <c r="AF3872" s="41">
        <f t="shared" si="120"/>
        <v>8.59375E-2</v>
      </c>
      <c r="AG3872" t="e">
        <f>VLOOKUP($A3872,'Abatements Granted'!$A$2:$L$402,2,0)</f>
        <v>#N/A</v>
      </c>
      <c r="AH3872" t="e">
        <f>VLOOKUP($A3872,'Abatements Granted'!$A$2:$L$402,10,0)</f>
        <v>#N/A</v>
      </c>
      <c r="AI3872" s="36" t="e">
        <f>VLOOKUP($A3872,'Abatements Granted'!$A$2:$L$402,7,0)</f>
        <v>#N/A</v>
      </c>
    </row>
    <row r="3873" spans="1:35" x14ac:dyDescent="0.2">
      <c r="A3873" s="38" t="s">
        <v>1374</v>
      </c>
      <c r="B3873" t="s">
        <v>8346</v>
      </c>
      <c r="C3873">
        <v>1010</v>
      </c>
      <c r="D3873">
        <v>3</v>
      </c>
      <c r="E3873">
        <v>3</v>
      </c>
      <c r="F3873">
        <v>260</v>
      </c>
      <c r="G3873" t="s">
        <v>7833</v>
      </c>
      <c r="H3873" t="s">
        <v>3669</v>
      </c>
      <c r="I3873">
        <v>2</v>
      </c>
      <c r="J3873">
        <v>4</v>
      </c>
      <c r="K3873">
        <v>70</v>
      </c>
      <c r="L3873">
        <v>1880</v>
      </c>
      <c r="M3873">
        <v>1993</v>
      </c>
      <c r="N3873">
        <v>4655</v>
      </c>
      <c r="O3873" s="35">
        <v>698299</v>
      </c>
      <c r="P3873">
        <v>30</v>
      </c>
      <c r="Q3873">
        <v>0</v>
      </c>
      <c r="R3873">
        <v>0</v>
      </c>
      <c r="U3873" s="36">
        <v>488800</v>
      </c>
      <c r="V3873">
        <v>9.6999999999999993</v>
      </c>
      <c r="W3873" s="36">
        <v>210900</v>
      </c>
      <c r="X3873">
        <v>11200</v>
      </c>
      <c r="Y3873" s="39">
        <v>710900</v>
      </c>
      <c r="Z3873" s="40">
        <v>35156</v>
      </c>
      <c r="AA3873" s="36">
        <v>225000</v>
      </c>
      <c r="AB3873">
        <v>3.16</v>
      </c>
      <c r="AC3873">
        <v>0</v>
      </c>
      <c r="AD3873" s="39">
        <v>678900</v>
      </c>
      <c r="AE3873" s="3">
        <f t="shared" si="121"/>
        <v>4.7135071439092568E-2</v>
      </c>
      <c r="AF3873" s="41">
        <f t="shared" si="120"/>
        <v>4.7135071439092568E-2</v>
      </c>
      <c r="AG3873" t="e">
        <f>VLOOKUP($A3873,'Abatements Granted'!$A$2:$L$402,2,0)</f>
        <v>#N/A</v>
      </c>
      <c r="AH3873" t="e">
        <f>VLOOKUP($A3873,'Abatements Granted'!$A$2:$L$402,10,0)</f>
        <v>#N/A</v>
      </c>
      <c r="AI3873" s="36" t="e">
        <f>VLOOKUP($A3873,'Abatements Granted'!$A$2:$L$402,7,0)</f>
        <v>#N/A</v>
      </c>
    </row>
    <row r="3874" spans="1:35" x14ac:dyDescent="0.2">
      <c r="A3874" s="38" t="s">
        <v>1285</v>
      </c>
      <c r="B3874" t="s">
        <v>8347</v>
      </c>
      <c r="C3874">
        <v>1010</v>
      </c>
      <c r="D3874">
        <v>3</v>
      </c>
      <c r="E3874">
        <v>3</v>
      </c>
      <c r="F3874">
        <v>248</v>
      </c>
      <c r="G3874" t="s">
        <v>7833</v>
      </c>
      <c r="H3874" t="s">
        <v>3913</v>
      </c>
      <c r="I3874">
        <v>1.5</v>
      </c>
      <c r="J3874">
        <v>3</v>
      </c>
      <c r="K3874">
        <v>65</v>
      </c>
      <c r="L3874">
        <v>1926</v>
      </c>
      <c r="M3874">
        <v>1988</v>
      </c>
      <c r="N3874">
        <v>1460</v>
      </c>
      <c r="O3874" s="35">
        <v>256054</v>
      </c>
      <c r="P3874">
        <v>35</v>
      </c>
      <c r="Q3874">
        <v>0</v>
      </c>
      <c r="R3874">
        <v>0</v>
      </c>
      <c r="U3874" s="36">
        <v>166400</v>
      </c>
      <c r="V3874">
        <v>0.62</v>
      </c>
      <c r="W3874" s="36">
        <v>123100</v>
      </c>
      <c r="X3874">
        <v>0</v>
      </c>
      <c r="Y3874" s="39">
        <v>289500</v>
      </c>
      <c r="Z3874" s="40">
        <v>39162</v>
      </c>
      <c r="AA3874" s="36">
        <v>1</v>
      </c>
      <c r="AB3874">
        <v>289500</v>
      </c>
      <c r="AC3874" t="s">
        <v>3657</v>
      </c>
      <c r="AD3874" s="39">
        <v>243500</v>
      </c>
      <c r="AE3874" s="3">
        <f t="shared" si="121"/>
        <v>0.1889117043121149</v>
      </c>
      <c r="AF3874" s="41">
        <f t="shared" si="120"/>
        <v>0.1889117043121149</v>
      </c>
      <c r="AG3874" t="e">
        <f>VLOOKUP($A3874,'Abatements Granted'!$A$2:$L$402,2,0)</f>
        <v>#N/A</v>
      </c>
      <c r="AH3874" t="e">
        <f>VLOOKUP($A3874,'Abatements Granted'!$A$2:$L$402,10,0)</f>
        <v>#N/A</v>
      </c>
      <c r="AI3874" s="36" t="e">
        <f>VLOOKUP($A3874,'Abatements Granted'!$A$2:$L$402,7,0)</f>
        <v>#N/A</v>
      </c>
    </row>
    <row r="3875" spans="1:35" x14ac:dyDescent="0.2">
      <c r="A3875" s="38" t="s">
        <v>1210</v>
      </c>
      <c r="B3875" t="s">
        <v>8348</v>
      </c>
      <c r="C3875">
        <v>1010</v>
      </c>
      <c r="D3875">
        <v>3</v>
      </c>
      <c r="E3875">
        <v>3</v>
      </c>
      <c r="F3875">
        <v>236</v>
      </c>
      <c r="G3875" t="s">
        <v>7833</v>
      </c>
      <c r="H3875" t="s">
        <v>3666</v>
      </c>
      <c r="I3875">
        <v>1.75</v>
      </c>
      <c r="J3875">
        <v>3</v>
      </c>
      <c r="K3875">
        <v>72</v>
      </c>
      <c r="L3875">
        <v>1952</v>
      </c>
      <c r="M3875">
        <v>1995</v>
      </c>
      <c r="N3875">
        <v>2638</v>
      </c>
      <c r="O3875" s="35">
        <v>405759</v>
      </c>
      <c r="P3875">
        <v>28</v>
      </c>
      <c r="Q3875">
        <v>0</v>
      </c>
      <c r="R3875">
        <v>0</v>
      </c>
      <c r="U3875" s="36">
        <v>292100</v>
      </c>
      <c r="V3875">
        <v>1.39</v>
      </c>
      <c r="W3875" s="36">
        <v>140000</v>
      </c>
      <c r="X3875">
        <v>400</v>
      </c>
      <c r="Y3875" s="39">
        <v>432500</v>
      </c>
      <c r="Z3875" s="40">
        <v>30754</v>
      </c>
      <c r="AA3875" s="36">
        <v>80000</v>
      </c>
      <c r="AB3875">
        <v>5.41</v>
      </c>
      <c r="AC3875">
        <v>0</v>
      </c>
      <c r="AD3875" s="39">
        <v>418500</v>
      </c>
      <c r="AE3875" s="3">
        <f t="shared" si="121"/>
        <v>3.3452807646356053E-2</v>
      </c>
      <c r="AF3875" s="41">
        <f t="shared" si="120"/>
        <v>3.3452807646356053E-2</v>
      </c>
      <c r="AG3875" t="e">
        <f>VLOOKUP($A3875,'Abatements Granted'!$A$2:$L$402,2,0)</f>
        <v>#N/A</v>
      </c>
      <c r="AH3875" t="e">
        <f>VLOOKUP($A3875,'Abatements Granted'!$A$2:$L$402,10,0)</f>
        <v>#N/A</v>
      </c>
      <c r="AI3875" s="36" t="e">
        <f>VLOOKUP($A3875,'Abatements Granted'!$A$2:$L$402,7,0)</f>
        <v>#N/A</v>
      </c>
    </row>
    <row r="3876" spans="1:35" x14ac:dyDescent="0.2">
      <c r="A3876" s="38" t="s">
        <v>1087</v>
      </c>
      <c r="B3876" t="s">
        <v>8349</v>
      </c>
      <c r="C3876">
        <v>1010</v>
      </c>
      <c r="D3876">
        <v>3</v>
      </c>
      <c r="E3876">
        <v>3</v>
      </c>
      <c r="F3876">
        <v>214</v>
      </c>
      <c r="G3876" t="s">
        <v>7833</v>
      </c>
      <c r="H3876" t="s">
        <v>3913</v>
      </c>
      <c r="I3876">
        <v>1</v>
      </c>
      <c r="J3876">
        <v>2</v>
      </c>
      <c r="K3876">
        <v>74</v>
      </c>
      <c r="L3876">
        <v>1936</v>
      </c>
      <c r="M3876">
        <v>1997</v>
      </c>
      <c r="N3876">
        <v>1061</v>
      </c>
      <c r="O3876" s="35">
        <v>182867</v>
      </c>
      <c r="P3876">
        <v>26</v>
      </c>
      <c r="Q3876">
        <v>0</v>
      </c>
      <c r="R3876">
        <v>0</v>
      </c>
      <c r="U3876" s="36">
        <v>135300</v>
      </c>
      <c r="V3876">
        <v>0.69</v>
      </c>
      <c r="W3876" s="36">
        <v>126300</v>
      </c>
      <c r="X3876">
        <v>200</v>
      </c>
      <c r="Y3876" s="39">
        <v>261800</v>
      </c>
      <c r="Z3876" s="40">
        <v>33939</v>
      </c>
      <c r="AA3876" s="36">
        <v>100</v>
      </c>
      <c r="AB3876">
        <v>2618</v>
      </c>
      <c r="AC3876" t="s">
        <v>3657</v>
      </c>
      <c r="AD3876" s="39">
        <v>213300</v>
      </c>
      <c r="AE3876" s="3">
        <f t="shared" si="121"/>
        <v>0.22737927801218949</v>
      </c>
      <c r="AF3876" s="41">
        <f t="shared" si="120"/>
        <v>0.22737927801218949</v>
      </c>
      <c r="AG3876" t="e">
        <f>VLOOKUP($A3876,'Abatements Granted'!$A$2:$L$402,2,0)</f>
        <v>#N/A</v>
      </c>
      <c r="AH3876" t="e">
        <f>VLOOKUP($A3876,'Abatements Granted'!$A$2:$L$402,10,0)</f>
        <v>#N/A</v>
      </c>
      <c r="AI3876" s="36" t="e">
        <f>VLOOKUP($A3876,'Abatements Granted'!$A$2:$L$402,7,0)</f>
        <v>#N/A</v>
      </c>
    </row>
    <row r="3877" spans="1:35" x14ac:dyDescent="0.2">
      <c r="A3877" s="38" t="s">
        <v>1023</v>
      </c>
      <c r="B3877" t="s">
        <v>8350</v>
      </c>
      <c r="C3877">
        <v>1010</v>
      </c>
      <c r="D3877">
        <v>3</v>
      </c>
      <c r="E3877">
        <v>3</v>
      </c>
      <c r="F3877">
        <v>204</v>
      </c>
      <c r="G3877" t="s">
        <v>7833</v>
      </c>
      <c r="H3877" t="s">
        <v>3666</v>
      </c>
      <c r="I3877">
        <v>1.5</v>
      </c>
      <c r="J3877">
        <v>3</v>
      </c>
      <c r="K3877">
        <v>72</v>
      </c>
      <c r="L3877">
        <v>1953</v>
      </c>
      <c r="M3877">
        <v>1995</v>
      </c>
      <c r="N3877">
        <v>1480</v>
      </c>
      <c r="O3877" s="35">
        <v>284690</v>
      </c>
      <c r="P3877">
        <v>28</v>
      </c>
      <c r="Q3877">
        <v>0</v>
      </c>
      <c r="R3877">
        <v>0</v>
      </c>
      <c r="U3877" s="36">
        <v>205000</v>
      </c>
      <c r="V3877">
        <v>2.2999999999999998</v>
      </c>
      <c r="W3877" s="36">
        <v>150200</v>
      </c>
      <c r="X3877">
        <v>0</v>
      </c>
      <c r="Y3877" s="39">
        <v>355200</v>
      </c>
      <c r="Z3877" s="40">
        <v>41974</v>
      </c>
      <c r="AA3877" s="36">
        <v>100</v>
      </c>
      <c r="AB3877">
        <v>3552</v>
      </c>
      <c r="AC3877" t="s">
        <v>3657</v>
      </c>
      <c r="AD3877" s="39">
        <v>353500</v>
      </c>
      <c r="AE3877" s="3">
        <f t="shared" si="121"/>
        <v>4.8090523338049085E-3</v>
      </c>
      <c r="AF3877" s="41">
        <f t="shared" si="120"/>
        <v>4.8090523338049085E-3</v>
      </c>
      <c r="AG3877" t="e">
        <f>VLOOKUP($A3877,'Abatements Granted'!$A$2:$L$402,2,0)</f>
        <v>#N/A</v>
      </c>
      <c r="AH3877" t="e">
        <f>VLOOKUP($A3877,'Abatements Granted'!$A$2:$L$402,10,0)</f>
        <v>#N/A</v>
      </c>
      <c r="AI3877" s="36" t="e">
        <f>VLOOKUP($A3877,'Abatements Granted'!$A$2:$L$402,7,0)</f>
        <v>#N/A</v>
      </c>
    </row>
    <row r="3878" spans="1:35" x14ac:dyDescent="0.2">
      <c r="A3878" s="38" t="s">
        <v>837</v>
      </c>
      <c r="B3878" t="s">
        <v>8351</v>
      </c>
      <c r="C3878">
        <v>1010</v>
      </c>
      <c r="D3878">
        <v>3</v>
      </c>
      <c r="E3878">
        <v>3</v>
      </c>
      <c r="F3878">
        <v>180</v>
      </c>
      <c r="G3878" t="s">
        <v>7833</v>
      </c>
      <c r="H3878" t="s">
        <v>3666</v>
      </c>
      <c r="I3878">
        <v>1.75</v>
      </c>
      <c r="J3878">
        <v>3</v>
      </c>
      <c r="K3878">
        <v>74</v>
      </c>
      <c r="L3878">
        <v>1950</v>
      </c>
      <c r="M3878">
        <v>1997</v>
      </c>
      <c r="N3878">
        <v>1957</v>
      </c>
      <c r="O3878" s="35">
        <v>343190</v>
      </c>
      <c r="P3878">
        <v>26</v>
      </c>
      <c r="Q3878">
        <v>0</v>
      </c>
      <c r="R3878">
        <v>0</v>
      </c>
      <c r="U3878" s="36">
        <v>254000</v>
      </c>
      <c r="V3878">
        <v>0.37</v>
      </c>
      <c r="W3878" s="36">
        <v>111000</v>
      </c>
      <c r="X3878">
        <v>200</v>
      </c>
      <c r="Y3878" s="39">
        <v>365200</v>
      </c>
      <c r="Z3878" s="40">
        <v>42881</v>
      </c>
      <c r="AA3878" s="36">
        <v>287000</v>
      </c>
      <c r="AB3878">
        <v>1.27</v>
      </c>
      <c r="AC3878">
        <v>0</v>
      </c>
      <c r="AD3878" s="39">
        <v>345100</v>
      </c>
      <c r="AE3878" s="3">
        <f t="shared" si="121"/>
        <v>5.8243987250072404E-2</v>
      </c>
      <c r="AF3878" s="41">
        <f t="shared" si="120"/>
        <v>5.8243987250072404E-2</v>
      </c>
      <c r="AG3878" t="e">
        <f>VLOOKUP($A3878,'Abatements Granted'!$A$2:$L$402,2,0)</f>
        <v>#N/A</v>
      </c>
      <c r="AH3878" t="e">
        <f>VLOOKUP($A3878,'Abatements Granted'!$A$2:$L$402,10,0)</f>
        <v>#N/A</v>
      </c>
      <c r="AI3878" s="36" t="e">
        <f>VLOOKUP($A3878,'Abatements Granted'!$A$2:$L$402,7,0)</f>
        <v>#N/A</v>
      </c>
    </row>
    <row r="3879" spans="1:35" x14ac:dyDescent="0.2">
      <c r="A3879" s="38" t="s">
        <v>1301</v>
      </c>
      <c r="B3879" t="s">
        <v>8352</v>
      </c>
      <c r="C3879">
        <v>1010</v>
      </c>
      <c r="D3879">
        <v>3</v>
      </c>
      <c r="E3879">
        <v>3</v>
      </c>
      <c r="F3879">
        <v>25</v>
      </c>
      <c r="G3879" t="s">
        <v>8353</v>
      </c>
      <c r="H3879" t="s">
        <v>3669</v>
      </c>
      <c r="I3879">
        <v>2</v>
      </c>
      <c r="J3879">
        <v>3</v>
      </c>
      <c r="K3879">
        <v>78</v>
      </c>
      <c r="L3879">
        <v>1890</v>
      </c>
      <c r="M3879">
        <v>2001</v>
      </c>
      <c r="N3879">
        <v>1736</v>
      </c>
      <c r="O3879" s="35">
        <v>309425</v>
      </c>
      <c r="P3879">
        <v>22</v>
      </c>
      <c r="Q3879">
        <v>0</v>
      </c>
      <c r="R3879">
        <v>0</v>
      </c>
      <c r="U3879" s="36">
        <v>241400</v>
      </c>
      <c r="V3879">
        <v>0.34</v>
      </c>
      <c r="W3879" s="36">
        <v>109600</v>
      </c>
      <c r="X3879">
        <v>200</v>
      </c>
      <c r="Y3879" s="39">
        <v>351200</v>
      </c>
      <c r="Z3879" s="40">
        <v>43574</v>
      </c>
      <c r="AA3879" s="36">
        <v>255000</v>
      </c>
      <c r="AB3879">
        <v>1.38</v>
      </c>
      <c r="AC3879">
        <v>0</v>
      </c>
      <c r="AD3879" s="39">
        <v>309400</v>
      </c>
      <c r="AE3879" s="3">
        <f t="shared" si="121"/>
        <v>0.1351001939237233</v>
      </c>
      <c r="AF3879" s="41">
        <f t="shared" si="120"/>
        <v>0.1351001939237233</v>
      </c>
      <c r="AG3879" t="e">
        <f>VLOOKUP($A3879,'Abatements Granted'!$A$2:$L$402,2,0)</f>
        <v>#N/A</v>
      </c>
      <c r="AH3879" t="e">
        <f>VLOOKUP($A3879,'Abatements Granted'!$A$2:$L$402,10,0)</f>
        <v>#N/A</v>
      </c>
      <c r="AI3879" s="36" t="e">
        <f>VLOOKUP($A3879,'Abatements Granted'!$A$2:$L$402,7,0)</f>
        <v>#N/A</v>
      </c>
    </row>
    <row r="3880" spans="1:35" x14ac:dyDescent="0.2">
      <c r="A3880" s="38" t="s">
        <v>1500</v>
      </c>
      <c r="B3880" t="s">
        <v>8354</v>
      </c>
      <c r="C3880">
        <v>1010</v>
      </c>
      <c r="D3880">
        <v>1</v>
      </c>
      <c r="E3880">
        <v>1</v>
      </c>
      <c r="F3880">
        <v>29</v>
      </c>
      <c r="G3880" t="s">
        <v>8353</v>
      </c>
      <c r="H3880" t="s">
        <v>3669</v>
      </c>
      <c r="I3880">
        <v>1.75</v>
      </c>
      <c r="J3880">
        <v>3</v>
      </c>
      <c r="K3880">
        <v>60</v>
      </c>
      <c r="L3880">
        <v>1900</v>
      </c>
      <c r="M3880">
        <v>1983</v>
      </c>
      <c r="N3880">
        <v>1377</v>
      </c>
      <c r="O3880" s="35">
        <v>280236</v>
      </c>
      <c r="P3880">
        <v>40</v>
      </c>
      <c r="Q3880">
        <v>0</v>
      </c>
      <c r="R3880">
        <v>0</v>
      </c>
      <c r="U3880" s="36">
        <v>168100</v>
      </c>
      <c r="V3880">
        <v>0.18</v>
      </c>
      <c r="W3880" s="36">
        <v>355600</v>
      </c>
      <c r="X3880">
        <v>200</v>
      </c>
      <c r="Y3880" s="39">
        <v>523900</v>
      </c>
      <c r="Z3880" s="40">
        <v>42632</v>
      </c>
      <c r="AA3880" s="36">
        <v>198400</v>
      </c>
      <c r="AB3880">
        <v>2.64</v>
      </c>
      <c r="AC3880">
        <v>0</v>
      </c>
      <c r="AD3880" s="39">
        <v>615800</v>
      </c>
      <c r="AE3880" s="3">
        <f t="shared" si="121"/>
        <v>-0.14923676518350115</v>
      </c>
      <c r="AF3880" s="41">
        <f t="shared" si="120"/>
        <v>7.7573351707683286E-2</v>
      </c>
      <c r="AG3880">
        <f>VLOOKUP($A3880,'Abatements Granted'!$A$2:$L$402,2,0)</f>
        <v>107</v>
      </c>
      <c r="AH3880" t="str">
        <f>VLOOKUP($A3880,'Abatements Granted'!$A$2:$L$402,10,0)</f>
        <v>GRANTED</v>
      </c>
      <c r="AI3880" s="36">
        <f>VLOOKUP($A3880,'Abatements Granted'!$A$2:$L$402,7,0)</f>
        <v>486185</v>
      </c>
    </row>
    <row r="3881" spans="1:35" x14ac:dyDescent="0.2">
      <c r="A3881" s="38" t="s">
        <v>1729</v>
      </c>
      <c r="B3881" t="s">
        <v>8355</v>
      </c>
      <c r="C3881">
        <v>1010</v>
      </c>
      <c r="D3881">
        <v>3</v>
      </c>
      <c r="E3881">
        <v>3</v>
      </c>
      <c r="F3881">
        <v>33</v>
      </c>
      <c r="G3881" t="s">
        <v>8353</v>
      </c>
      <c r="H3881" t="s">
        <v>3669</v>
      </c>
      <c r="I3881">
        <v>1.75</v>
      </c>
      <c r="J3881">
        <v>2</v>
      </c>
      <c r="K3881">
        <v>74</v>
      </c>
      <c r="L3881">
        <v>1890</v>
      </c>
      <c r="M3881">
        <v>1997</v>
      </c>
      <c r="N3881">
        <v>1556</v>
      </c>
      <c r="O3881" s="35">
        <v>254799</v>
      </c>
      <c r="P3881">
        <v>26</v>
      </c>
      <c r="Q3881">
        <v>0</v>
      </c>
      <c r="R3881">
        <v>0</v>
      </c>
      <c r="U3881" s="36">
        <v>188600</v>
      </c>
      <c r="V3881">
        <v>0.15</v>
      </c>
      <c r="W3881" s="36">
        <v>90500</v>
      </c>
      <c r="X3881">
        <v>4000</v>
      </c>
      <c r="Y3881" s="39">
        <v>283100</v>
      </c>
      <c r="Z3881" s="40">
        <v>43724</v>
      </c>
      <c r="AA3881" s="36">
        <v>236000</v>
      </c>
      <c r="AB3881">
        <v>1.2</v>
      </c>
      <c r="AC3881">
        <v>0</v>
      </c>
      <c r="AD3881" s="39">
        <v>261300</v>
      </c>
      <c r="AE3881" s="3">
        <f t="shared" si="121"/>
        <v>8.3429008802143212E-2</v>
      </c>
      <c r="AF3881" s="41">
        <f t="shared" si="120"/>
        <v>8.3429008802143212E-2</v>
      </c>
      <c r="AG3881" t="e">
        <f>VLOOKUP($A3881,'Abatements Granted'!$A$2:$L$402,2,0)</f>
        <v>#N/A</v>
      </c>
      <c r="AH3881" t="e">
        <f>VLOOKUP($A3881,'Abatements Granted'!$A$2:$L$402,10,0)</f>
        <v>#N/A</v>
      </c>
      <c r="AI3881" s="36" t="e">
        <f>VLOOKUP($A3881,'Abatements Granted'!$A$2:$L$402,7,0)</f>
        <v>#N/A</v>
      </c>
    </row>
    <row r="3882" spans="1:35" x14ac:dyDescent="0.2">
      <c r="A3882" s="38" t="s">
        <v>3009</v>
      </c>
      <c r="B3882" t="s">
        <v>8356</v>
      </c>
      <c r="C3882">
        <v>1010</v>
      </c>
      <c r="D3882">
        <v>4</v>
      </c>
      <c r="E3882">
        <v>4</v>
      </c>
      <c r="F3882">
        <v>7</v>
      </c>
      <c r="G3882" t="s">
        <v>8357</v>
      </c>
      <c r="H3882" t="s">
        <v>3669</v>
      </c>
      <c r="I3882">
        <v>2</v>
      </c>
      <c r="J3882">
        <v>4</v>
      </c>
      <c r="K3882">
        <v>74</v>
      </c>
      <c r="L3882">
        <v>1900</v>
      </c>
      <c r="M3882">
        <v>1997</v>
      </c>
      <c r="N3882">
        <v>2324</v>
      </c>
      <c r="O3882" s="35">
        <v>417457</v>
      </c>
      <c r="P3882">
        <v>26</v>
      </c>
      <c r="Q3882">
        <v>0</v>
      </c>
      <c r="R3882">
        <v>0</v>
      </c>
      <c r="U3882" s="36">
        <v>308900</v>
      </c>
      <c r="V3882">
        <v>0.31</v>
      </c>
      <c r="W3882" s="36">
        <v>102700</v>
      </c>
      <c r="X3882">
        <v>700</v>
      </c>
      <c r="Y3882" s="39">
        <v>412300</v>
      </c>
      <c r="Z3882" s="40">
        <v>42909</v>
      </c>
      <c r="AA3882" s="36">
        <v>294900</v>
      </c>
      <c r="AB3882">
        <v>1.4</v>
      </c>
      <c r="AC3882">
        <v>0</v>
      </c>
      <c r="AD3882" s="39">
        <v>395200</v>
      </c>
      <c r="AE3882" s="3">
        <f t="shared" si="121"/>
        <v>4.3269230769230838E-2</v>
      </c>
      <c r="AF3882" s="41">
        <f t="shared" si="120"/>
        <v>4.3269230769230838E-2</v>
      </c>
      <c r="AG3882" t="e">
        <f>VLOOKUP($A3882,'Abatements Granted'!$A$2:$L$402,2,0)</f>
        <v>#N/A</v>
      </c>
      <c r="AH3882" t="e">
        <f>VLOOKUP($A3882,'Abatements Granted'!$A$2:$L$402,10,0)</f>
        <v>#N/A</v>
      </c>
      <c r="AI3882" s="36" t="e">
        <f>VLOOKUP($A3882,'Abatements Granted'!$A$2:$L$402,7,0)</f>
        <v>#N/A</v>
      </c>
    </row>
    <row r="3883" spans="1:35" x14ac:dyDescent="0.2">
      <c r="A3883" s="38" t="s">
        <v>579</v>
      </c>
      <c r="B3883" t="s">
        <v>8358</v>
      </c>
      <c r="C3883">
        <v>1010</v>
      </c>
      <c r="D3883">
        <v>4</v>
      </c>
      <c r="E3883">
        <v>4</v>
      </c>
      <c r="F3883">
        <v>15</v>
      </c>
      <c r="G3883" t="s">
        <v>8357</v>
      </c>
      <c r="H3883" t="s">
        <v>3669</v>
      </c>
      <c r="I3883">
        <v>1.75</v>
      </c>
      <c r="J3883">
        <v>3</v>
      </c>
      <c r="K3883">
        <v>70</v>
      </c>
      <c r="L3883">
        <v>1905</v>
      </c>
      <c r="M3883">
        <v>1993</v>
      </c>
      <c r="N3883">
        <v>1743</v>
      </c>
      <c r="O3883" s="35">
        <v>316128</v>
      </c>
      <c r="P3883">
        <v>30</v>
      </c>
      <c r="Q3883">
        <v>0</v>
      </c>
      <c r="R3883">
        <v>0</v>
      </c>
      <c r="U3883" s="36">
        <v>221300</v>
      </c>
      <c r="V3883">
        <v>0.27</v>
      </c>
      <c r="W3883" s="36">
        <v>100500</v>
      </c>
      <c r="X3883">
        <v>12900</v>
      </c>
      <c r="Y3883" s="39">
        <v>334700</v>
      </c>
      <c r="Z3883" s="40">
        <v>43826</v>
      </c>
      <c r="AA3883" s="36">
        <v>100</v>
      </c>
      <c r="AB3883">
        <v>3347</v>
      </c>
      <c r="AC3883" t="s">
        <v>3657</v>
      </c>
      <c r="AD3883" s="39">
        <v>324200</v>
      </c>
      <c r="AE3883" s="3">
        <f t="shared" si="121"/>
        <v>3.2387415175817447E-2</v>
      </c>
      <c r="AF3883" s="41">
        <f t="shared" si="120"/>
        <v>3.2387415175817447E-2</v>
      </c>
      <c r="AG3883" t="e">
        <f>VLOOKUP($A3883,'Abatements Granted'!$A$2:$L$402,2,0)</f>
        <v>#N/A</v>
      </c>
      <c r="AH3883" t="e">
        <f>VLOOKUP($A3883,'Abatements Granted'!$A$2:$L$402,10,0)</f>
        <v>#N/A</v>
      </c>
      <c r="AI3883" s="36" t="e">
        <f>VLOOKUP($A3883,'Abatements Granted'!$A$2:$L$402,7,0)</f>
        <v>#N/A</v>
      </c>
    </row>
    <row r="3884" spans="1:35" x14ac:dyDescent="0.2">
      <c r="A3884" s="38" t="s">
        <v>1054</v>
      </c>
      <c r="B3884" t="s">
        <v>8359</v>
      </c>
      <c r="C3884">
        <v>1010</v>
      </c>
      <c r="D3884">
        <v>4</v>
      </c>
      <c r="E3884">
        <v>4</v>
      </c>
      <c r="F3884">
        <v>21</v>
      </c>
      <c r="G3884" t="s">
        <v>8357</v>
      </c>
      <c r="H3884" t="s">
        <v>3913</v>
      </c>
      <c r="I3884">
        <v>1</v>
      </c>
      <c r="J3884">
        <v>2</v>
      </c>
      <c r="K3884">
        <v>70</v>
      </c>
      <c r="L3884">
        <v>1930</v>
      </c>
      <c r="M3884">
        <v>1993</v>
      </c>
      <c r="N3884">
        <v>1153</v>
      </c>
      <c r="O3884" s="35">
        <v>192073</v>
      </c>
      <c r="P3884">
        <v>30</v>
      </c>
      <c r="Q3884">
        <v>0</v>
      </c>
      <c r="R3884">
        <v>0</v>
      </c>
      <c r="U3884" s="36">
        <v>134500</v>
      </c>
      <c r="V3884">
        <v>0.2</v>
      </c>
      <c r="W3884" s="36">
        <v>93800</v>
      </c>
      <c r="X3884">
        <v>100</v>
      </c>
      <c r="Y3884" s="39">
        <v>228400</v>
      </c>
      <c r="Z3884" s="40">
        <v>45203</v>
      </c>
      <c r="AA3884" s="36">
        <v>415000</v>
      </c>
      <c r="AB3884">
        <v>0.55000000000000004</v>
      </c>
      <c r="AC3884">
        <v>0</v>
      </c>
      <c r="AD3884" s="39">
        <v>187700</v>
      </c>
      <c r="AE3884" s="3">
        <f t="shared" si="121"/>
        <v>0.21683537559936061</v>
      </c>
      <c r="AF3884" s="41">
        <f t="shared" si="120"/>
        <v>0.21683537559936061</v>
      </c>
      <c r="AG3884" t="e">
        <f>VLOOKUP($A3884,'Abatements Granted'!$A$2:$L$402,2,0)</f>
        <v>#N/A</v>
      </c>
      <c r="AH3884" t="e">
        <f>VLOOKUP($A3884,'Abatements Granted'!$A$2:$L$402,10,0)</f>
        <v>#N/A</v>
      </c>
      <c r="AI3884" s="36" t="e">
        <f>VLOOKUP($A3884,'Abatements Granted'!$A$2:$L$402,7,0)</f>
        <v>#N/A</v>
      </c>
    </row>
    <row r="3885" spans="1:35" x14ac:dyDescent="0.2">
      <c r="A3885" s="38" t="s">
        <v>1374</v>
      </c>
      <c r="B3885" t="s">
        <v>8360</v>
      </c>
      <c r="C3885">
        <v>1010</v>
      </c>
      <c r="D3885">
        <v>3</v>
      </c>
      <c r="E3885">
        <v>3</v>
      </c>
      <c r="F3885">
        <v>260</v>
      </c>
      <c r="G3885" t="s">
        <v>7833</v>
      </c>
      <c r="H3885" t="s">
        <v>3666</v>
      </c>
      <c r="I3885">
        <v>1.75</v>
      </c>
      <c r="J3885">
        <v>3</v>
      </c>
      <c r="K3885">
        <v>72</v>
      </c>
      <c r="L3885">
        <v>1921</v>
      </c>
      <c r="M3885">
        <v>1995</v>
      </c>
      <c r="N3885">
        <v>2064</v>
      </c>
      <c r="O3885" s="35">
        <v>360080</v>
      </c>
      <c r="P3885">
        <v>28</v>
      </c>
      <c r="Q3885">
        <v>0</v>
      </c>
      <c r="R3885">
        <v>0</v>
      </c>
      <c r="U3885" s="36">
        <v>259300</v>
      </c>
      <c r="V3885">
        <v>4.4000000000000004</v>
      </c>
      <c r="W3885" s="36">
        <v>167400</v>
      </c>
      <c r="X3885">
        <v>300</v>
      </c>
      <c r="Y3885" s="39">
        <v>427000</v>
      </c>
      <c r="Z3885" s="40">
        <v>35156</v>
      </c>
      <c r="AA3885" s="36">
        <v>125000</v>
      </c>
      <c r="AB3885">
        <v>3.42</v>
      </c>
      <c r="AC3885">
        <v>0</v>
      </c>
      <c r="AD3885" s="39">
        <v>396700</v>
      </c>
      <c r="AE3885" s="3">
        <f t="shared" si="121"/>
        <v>7.6380136123014974E-2</v>
      </c>
      <c r="AF3885" s="41">
        <f t="shared" si="120"/>
        <v>7.6380136123014974E-2</v>
      </c>
      <c r="AG3885" t="e">
        <f>VLOOKUP($A3885,'Abatements Granted'!$A$2:$L$402,2,0)</f>
        <v>#N/A</v>
      </c>
      <c r="AH3885" t="e">
        <f>VLOOKUP($A3885,'Abatements Granted'!$A$2:$L$402,10,0)</f>
        <v>#N/A</v>
      </c>
      <c r="AI3885" s="36" t="e">
        <f>VLOOKUP($A3885,'Abatements Granted'!$A$2:$L$402,7,0)</f>
        <v>#N/A</v>
      </c>
    </row>
    <row r="3886" spans="1:35" x14ac:dyDescent="0.2">
      <c r="A3886" s="38" t="s">
        <v>1682</v>
      </c>
      <c r="B3886" t="s">
        <v>8361</v>
      </c>
      <c r="C3886">
        <v>1010</v>
      </c>
      <c r="D3886">
        <v>1</v>
      </c>
      <c r="E3886" t="s">
        <v>3687</v>
      </c>
      <c r="F3886">
        <v>32</v>
      </c>
      <c r="G3886" t="s">
        <v>8362</v>
      </c>
      <c r="H3886" t="s">
        <v>3666</v>
      </c>
      <c r="I3886">
        <v>1.75</v>
      </c>
      <c r="J3886">
        <v>3</v>
      </c>
      <c r="K3886">
        <v>72</v>
      </c>
      <c r="L3886">
        <v>1930</v>
      </c>
      <c r="M3886">
        <v>1995</v>
      </c>
      <c r="N3886">
        <v>2909</v>
      </c>
      <c r="O3886" s="35">
        <v>462665</v>
      </c>
      <c r="P3886">
        <v>28</v>
      </c>
      <c r="Q3886">
        <v>0</v>
      </c>
      <c r="R3886">
        <v>0</v>
      </c>
      <c r="U3886" s="36">
        <v>333100</v>
      </c>
      <c r="V3886">
        <v>0.25</v>
      </c>
      <c r="W3886" s="36">
        <v>255000</v>
      </c>
      <c r="X3886">
        <v>200</v>
      </c>
      <c r="Y3886" s="39">
        <v>588300</v>
      </c>
      <c r="Z3886" s="40">
        <v>33844</v>
      </c>
      <c r="AA3886" s="36">
        <v>69000</v>
      </c>
      <c r="AB3886">
        <v>8.5299999999999994</v>
      </c>
      <c r="AC3886">
        <v>0</v>
      </c>
      <c r="AD3886" s="39">
        <v>800800</v>
      </c>
      <c r="AE3886" s="3">
        <f t="shared" si="121"/>
        <v>-0.26535964035964033</v>
      </c>
      <c r="AF3886" s="41">
        <f t="shared" si="120"/>
        <v>8.0089667821479513E-2</v>
      </c>
      <c r="AG3886">
        <f>VLOOKUP($A3886,'Abatements Granted'!$A$2:$L$402,2,0)</f>
        <v>318</v>
      </c>
      <c r="AH3886" t="str">
        <f>VLOOKUP($A3886,'Abatements Granted'!$A$2:$L$402,10,0)</f>
        <v>GRANTED</v>
      </c>
      <c r="AI3886" s="36">
        <f>VLOOKUP($A3886,'Abatements Granted'!$A$2:$L$402,7,0)</f>
        <v>544677</v>
      </c>
    </row>
    <row r="3887" spans="1:35" x14ac:dyDescent="0.2">
      <c r="A3887" s="38" t="s">
        <v>1368</v>
      </c>
      <c r="B3887" t="s">
        <v>8363</v>
      </c>
      <c r="C3887">
        <v>1010</v>
      </c>
      <c r="D3887">
        <v>1</v>
      </c>
      <c r="E3887">
        <v>1</v>
      </c>
      <c r="F3887">
        <v>26</v>
      </c>
      <c r="G3887" t="s">
        <v>8362</v>
      </c>
      <c r="H3887" t="s">
        <v>3941</v>
      </c>
      <c r="I3887">
        <v>1.5</v>
      </c>
      <c r="J3887">
        <v>3</v>
      </c>
      <c r="K3887">
        <v>78</v>
      </c>
      <c r="L3887">
        <v>1975</v>
      </c>
      <c r="M3887">
        <v>2001</v>
      </c>
      <c r="N3887">
        <v>2229</v>
      </c>
      <c r="O3887" s="35">
        <v>374146</v>
      </c>
      <c r="P3887">
        <v>22</v>
      </c>
      <c r="Q3887">
        <v>0</v>
      </c>
      <c r="R3887">
        <v>0</v>
      </c>
      <c r="U3887" s="36">
        <v>291800</v>
      </c>
      <c r="V3887">
        <v>0.66</v>
      </c>
      <c r="W3887" s="36">
        <v>462400</v>
      </c>
      <c r="X3887">
        <v>300</v>
      </c>
      <c r="Y3887" s="39">
        <v>754500</v>
      </c>
      <c r="Z3887" s="40">
        <v>30650</v>
      </c>
      <c r="AA3887" s="36">
        <v>69000</v>
      </c>
      <c r="AB3887">
        <v>10.93</v>
      </c>
      <c r="AC3887">
        <v>0</v>
      </c>
      <c r="AD3887" s="39">
        <v>840300</v>
      </c>
      <c r="AE3887" s="3">
        <f t="shared" si="121"/>
        <v>-0.10210639057479476</v>
      </c>
      <c r="AF3887" s="41">
        <f t="shared" si="120"/>
        <v>0.16269214470085142</v>
      </c>
      <c r="AG3887">
        <f>VLOOKUP($A3887,'Abatements Granted'!$A$2:$L$402,2,0)</f>
        <v>220</v>
      </c>
      <c r="AH3887" t="str">
        <f>VLOOKUP($A3887,'Abatements Granted'!$A$2:$L$402,10,0)</f>
        <v>GRANTED</v>
      </c>
      <c r="AI3887" s="36">
        <f>VLOOKUP($A3887,'Abatements Granted'!$A$2:$L$402,7,0)</f>
        <v>648925</v>
      </c>
    </row>
    <row r="3888" spans="1:35" x14ac:dyDescent="0.2">
      <c r="A3888" s="38" t="s">
        <v>684</v>
      </c>
      <c r="B3888" t="s">
        <v>8364</v>
      </c>
      <c r="C3888">
        <v>1010</v>
      </c>
      <c r="D3888">
        <v>1</v>
      </c>
      <c r="E3888">
        <v>1</v>
      </c>
      <c r="F3888">
        <v>16</v>
      </c>
      <c r="G3888" t="s">
        <v>8362</v>
      </c>
      <c r="H3888" t="s">
        <v>3913</v>
      </c>
      <c r="I3888">
        <v>1</v>
      </c>
      <c r="J3888">
        <v>3</v>
      </c>
      <c r="K3888">
        <v>72</v>
      </c>
      <c r="L3888">
        <v>1930</v>
      </c>
      <c r="M3888">
        <v>1995</v>
      </c>
      <c r="N3888">
        <v>1419</v>
      </c>
      <c r="O3888" s="35">
        <v>284205</v>
      </c>
      <c r="P3888">
        <v>28</v>
      </c>
      <c r="Q3888">
        <v>0</v>
      </c>
      <c r="R3888">
        <v>0</v>
      </c>
      <c r="U3888" s="36">
        <v>204600</v>
      </c>
      <c r="V3888">
        <v>0.18</v>
      </c>
      <c r="W3888" s="36">
        <v>355600</v>
      </c>
      <c r="X3888">
        <v>500</v>
      </c>
      <c r="Y3888" s="39">
        <v>560700</v>
      </c>
      <c r="Z3888" s="40">
        <v>44442</v>
      </c>
      <c r="AA3888" s="36">
        <v>10</v>
      </c>
      <c r="AB3888">
        <v>56070</v>
      </c>
      <c r="AC3888" t="s">
        <v>3657</v>
      </c>
      <c r="AD3888" s="39">
        <v>603300</v>
      </c>
      <c r="AE3888" s="3">
        <f t="shared" si="121"/>
        <v>-7.0611636001989053E-2</v>
      </c>
      <c r="AF3888" s="41">
        <f t="shared" si="120"/>
        <v>-7.0611636001989053E-2</v>
      </c>
      <c r="AG3888" t="e">
        <f>VLOOKUP($A3888,'Abatements Granted'!$A$2:$L$402,2,0)</f>
        <v>#N/A</v>
      </c>
      <c r="AH3888" t="e">
        <f>VLOOKUP($A3888,'Abatements Granted'!$A$2:$L$402,10,0)</f>
        <v>#N/A</v>
      </c>
      <c r="AI3888" s="36" t="e">
        <f>VLOOKUP($A3888,'Abatements Granted'!$A$2:$L$402,7,0)</f>
        <v>#N/A</v>
      </c>
    </row>
    <row r="3889" spans="1:35" x14ac:dyDescent="0.2">
      <c r="A3889" s="38" t="s">
        <v>8365</v>
      </c>
      <c r="B3889" t="s">
        <v>8366</v>
      </c>
      <c r="C3889" t="s">
        <v>8367</v>
      </c>
      <c r="D3889">
        <v>1</v>
      </c>
      <c r="E3889">
        <v>1</v>
      </c>
      <c r="F3889">
        <v>14</v>
      </c>
      <c r="G3889" t="s">
        <v>8362</v>
      </c>
      <c r="H3889">
        <v>36</v>
      </c>
      <c r="I3889">
        <v>1</v>
      </c>
      <c r="J3889">
        <v>2</v>
      </c>
      <c r="K3889">
        <v>53</v>
      </c>
      <c r="L3889">
        <v>1920</v>
      </c>
      <c r="M3889">
        <v>1976</v>
      </c>
      <c r="N3889">
        <v>845</v>
      </c>
      <c r="O3889" s="35">
        <v>84799</v>
      </c>
      <c r="P3889">
        <v>47</v>
      </c>
      <c r="Q3889">
        <v>0</v>
      </c>
      <c r="R3889">
        <v>0</v>
      </c>
      <c r="U3889" s="36">
        <v>44900</v>
      </c>
      <c r="V3889">
        <v>0.1</v>
      </c>
      <c r="W3889" s="36">
        <v>299000</v>
      </c>
      <c r="X3889">
        <v>200</v>
      </c>
      <c r="Y3889" s="39">
        <v>344100</v>
      </c>
      <c r="Z3889" s="40">
        <v>45174</v>
      </c>
      <c r="AA3889" s="36">
        <v>1</v>
      </c>
      <c r="AB3889">
        <v>344100</v>
      </c>
      <c r="AC3889" t="s">
        <v>3679</v>
      </c>
      <c r="AD3889" s="39">
        <v>435700</v>
      </c>
      <c r="AE3889" s="3">
        <f t="shared" si="121"/>
        <v>-0.21023640119348175</v>
      </c>
      <c r="AF3889" s="41">
        <f t="shared" si="120"/>
        <v>-0.21023640119348175</v>
      </c>
      <c r="AG3889" t="e">
        <f>VLOOKUP($A3889,'Abatements Granted'!$A$2:$L$402,2,0)</f>
        <v>#N/A</v>
      </c>
      <c r="AH3889" t="e">
        <f>VLOOKUP($A3889,'Abatements Granted'!$A$2:$L$402,10,0)</f>
        <v>#N/A</v>
      </c>
      <c r="AI3889" s="36" t="e">
        <f>VLOOKUP($A3889,'Abatements Granted'!$A$2:$L$402,7,0)</f>
        <v>#N/A</v>
      </c>
    </row>
    <row r="3890" spans="1:35" x14ac:dyDescent="0.2">
      <c r="A3890" s="38" t="s">
        <v>50</v>
      </c>
      <c r="B3890" t="s">
        <v>8368</v>
      </c>
      <c r="C3890">
        <v>1010</v>
      </c>
      <c r="D3890">
        <v>1</v>
      </c>
      <c r="E3890" t="s">
        <v>3657</v>
      </c>
      <c r="F3890">
        <v>10</v>
      </c>
      <c r="G3890" t="s">
        <v>8362</v>
      </c>
      <c r="H3890" t="s">
        <v>3689</v>
      </c>
      <c r="I3890">
        <v>1</v>
      </c>
      <c r="J3890">
        <v>4</v>
      </c>
      <c r="K3890">
        <v>84</v>
      </c>
      <c r="L3890">
        <v>1987</v>
      </c>
      <c r="M3890">
        <v>2007</v>
      </c>
      <c r="N3890">
        <v>1182</v>
      </c>
      <c r="O3890" s="35">
        <v>311220</v>
      </c>
      <c r="P3890">
        <v>16</v>
      </c>
      <c r="Q3890">
        <v>0</v>
      </c>
      <c r="R3890">
        <v>0</v>
      </c>
      <c r="U3890" s="36">
        <v>261400</v>
      </c>
      <c r="V3890">
        <v>0.11</v>
      </c>
      <c r="W3890" s="36">
        <v>215500</v>
      </c>
      <c r="X3890">
        <v>2000</v>
      </c>
      <c r="Y3890" s="39">
        <v>478900</v>
      </c>
      <c r="Z3890" s="40">
        <v>45191</v>
      </c>
      <c r="AA3890" s="36">
        <v>640000</v>
      </c>
      <c r="AB3890">
        <v>0.75</v>
      </c>
      <c r="AC3890">
        <v>0</v>
      </c>
      <c r="AD3890" s="39">
        <v>572500</v>
      </c>
      <c r="AE3890" s="3">
        <f t="shared" si="121"/>
        <v>-0.16349344978165936</v>
      </c>
      <c r="AF3890" s="41">
        <f t="shared" si="120"/>
        <v>0.25000978813260699</v>
      </c>
      <c r="AG3890">
        <f>VLOOKUP($A3890,'Abatements Granted'!$A$2:$L$402,2,0)</f>
        <v>393</v>
      </c>
      <c r="AH3890" t="str">
        <f>VLOOKUP($A3890,'Abatements Granted'!$A$2:$L$402,10,0)</f>
        <v>GRANTED</v>
      </c>
      <c r="AI3890" s="36">
        <f>VLOOKUP($A3890,'Abatements Granted'!$A$2:$L$402,7,0)</f>
        <v>383117</v>
      </c>
    </row>
    <row r="3891" spans="1:35" x14ac:dyDescent="0.2">
      <c r="A3891" s="38" t="s">
        <v>2044</v>
      </c>
      <c r="B3891" t="s">
        <v>8369</v>
      </c>
      <c r="C3891">
        <v>1010</v>
      </c>
      <c r="D3891">
        <v>1</v>
      </c>
      <c r="E3891">
        <v>1</v>
      </c>
      <c r="F3891">
        <v>4</v>
      </c>
      <c r="G3891" t="s">
        <v>8362</v>
      </c>
      <c r="H3891" t="s">
        <v>3669</v>
      </c>
      <c r="I3891">
        <v>1.5</v>
      </c>
      <c r="J3891">
        <v>3</v>
      </c>
      <c r="K3891">
        <v>72</v>
      </c>
      <c r="L3891">
        <v>1900</v>
      </c>
      <c r="M3891">
        <v>1995</v>
      </c>
      <c r="N3891">
        <v>1380</v>
      </c>
      <c r="O3891" s="35">
        <v>286541</v>
      </c>
      <c r="P3891">
        <v>28</v>
      </c>
      <c r="Q3891">
        <v>0</v>
      </c>
      <c r="R3891">
        <v>0</v>
      </c>
      <c r="U3891" s="36">
        <v>206300</v>
      </c>
      <c r="V3891">
        <v>0.22</v>
      </c>
      <c r="W3891" s="36">
        <v>374300</v>
      </c>
      <c r="X3891">
        <v>13400</v>
      </c>
      <c r="Y3891" s="39">
        <v>594000</v>
      </c>
      <c r="Z3891" s="40">
        <v>40465</v>
      </c>
      <c r="AA3891" s="36">
        <v>200000</v>
      </c>
      <c r="AB3891">
        <v>2.97</v>
      </c>
      <c r="AC3891" t="s">
        <v>3657</v>
      </c>
      <c r="AD3891" s="39">
        <v>679500</v>
      </c>
      <c r="AE3891" s="3">
        <f t="shared" si="121"/>
        <v>-0.1258278145695364</v>
      </c>
      <c r="AF3891" s="41">
        <f t="shared" si="120"/>
        <v>0.13668982145932601</v>
      </c>
      <c r="AG3891">
        <f>VLOOKUP($A3891,'Abatements Granted'!$A$2:$L$402,2,0)</f>
        <v>269</v>
      </c>
      <c r="AH3891" t="str">
        <f>VLOOKUP($A3891,'Abatements Granted'!$A$2:$L$402,10,0)</f>
        <v>GRANTED</v>
      </c>
      <c r="AI3891" s="36">
        <f>VLOOKUP($A3891,'Abatements Granted'!$A$2:$L$402,7,0)</f>
        <v>522570</v>
      </c>
    </row>
    <row r="3892" spans="1:35" x14ac:dyDescent="0.2">
      <c r="A3892" s="38" t="s">
        <v>1116</v>
      </c>
      <c r="B3892" t="s">
        <v>8370</v>
      </c>
      <c r="C3892">
        <v>1010</v>
      </c>
      <c r="D3892">
        <v>4</v>
      </c>
      <c r="E3892">
        <v>4</v>
      </c>
      <c r="F3892">
        <v>22</v>
      </c>
      <c r="G3892" t="s">
        <v>8357</v>
      </c>
      <c r="H3892" t="s">
        <v>3669</v>
      </c>
      <c r="I3892">
        <v>1.75</v>
      </c>
      <c r="J3892">
        <v>3</v>
      </c>
      <c r="K3892">
        <v>72</v>
      </c>
      <c r="L3892">
        <v>1920</v>
      </c>
      <c r="M3892">
        <v>1995</v>
      </c>
      <c r="N3892">
        <v>1340</v>
      </c>
      <c r="O3892" s="35">
        <v>263553</v>
      </c>
      <c r="P3892">
        <v>28</v>
      </c>
      <c r="Q3892">
        <v>0</v>
      </c>
      <c r="R3892">
        <v>0</v>
      </c>
      <c r="U3892" s="36">
        <v>189800</v>
      </c>
      <c r="V3892">
        <v>0.42</v>
      </c>
      <c r="W3892" s="36">
        <v>107600</v>
      </c>
      <c r="X3892">
        <v>200</v>
      </c>
      <c r="Y3892" s="39">
        <v>297600</v>
      </c>
      <c r="Z3892" s="40">
        <v>40008</v>
      </c>
      <c r="AA3892" s="36">
        <v>100000</v>
      </c>
      <c r="AB3892">
        <v>2.98</v>
      </c>
      <c r="AC3892" t="s">
        <v>3691</v>
      </c>
      <c r="AD3892" s="39">
        <v>283500</v>
      </c>
      <c r="AE3892" s="3">
        <f t="shared" si="121"/>
        <v>4.9735449735449633E-2</v>
      </c>
      <c r="AF3892" s="41">
        <f t="shared" si="120"/>
        <v>4.9735449735449633E-2</v>
      </c>
      <c r="AG3892" t="e">
        <f>VLOOKUP($A3892,'Abatements Granted'!$A$2:$L$402,2,0)</f>
        <v>#N/A</v>
      </c>
      <c r="AH3892" t="e">
        <f>VLOOKUP($A3892,'Abatements Granted'!$A$2:$L$402,10,0)</f>
        <v>#N/A</v>
      </c>
      <c r="AI3892" s="36" t="e">
        <f>VLOOKUP($A3892,'Abatements Granted'!$A$2:$L$402,7,0)</f>
        <v>#N/A</v>
      </c>
    </row>
    <row r="3893" spans="1:35" x14ac:dyDescent="0.2">
      <c r="A3893" s="38" t="s">
        <v>50</v>
      </c>
      <c r="B3893" t="s">
        <v>8371</v>
      </c>
      <c r="C3893">
        <v>1060</v>
      </c>
      <c r="D3893">
        <v>1</v>
      </c>
      <c r="E3893">
        <v>0</v>
      </c>
      <c r="F3893">
        <v>10</v>
      </c>
      <c r="G3893" t="s">
        <v>8362</v>
      </c>
      <c r="H3893" t="s">
        <v>3656</v>
      </c>
      <c r="M3893">
        <v>0</v>
      </c>
      <c r="N3893">
        <v>0</v>
      </c>
      <c r="O3893" s="35">
        <v>0</v>
      </c>
      <c r="U3893" s="36">
        <v>0</v>
      </c>
      <c r="V3893">
        <v>0.13</v>
      </c>
      <c r="W3893" s="36">
        <v>1100</v>
      </c>
      <c r="X3893">
        <v>16600</v>
      </c>
      <c r="Y3893" s="39">
        <v>17700</v>
      </c>
      <c r="Z3893" s="40">
        <v>45191</v>
      </c>
      <c r="AA3893" s="36">
        <v>640000</v>
      </c>
      <c r="AB3893">
        <v>0.03</v>
      </c>
      <c r="AC3893">
        <v>0</v>
      </c>
      <c r="AD3893" s="39">
        <v>17500</v>
      </c>
      <c r="AE3893" s="3">
        <f t="shared" si="121"/>
        <v>1.1428571428571344E-2</v>
      </c>
      <c r="AF3893" s="41">
        <f t="shared" si="120"/>
        <v>-0.953800014094911</v>
      </c>
      <c r="AG3893">
        <f>VLOOKUP($A3893,'Abatements Granted'!$A$2:$L$402,2,0)</f>
        <v>393</v>
      </c>
      <c r="AH3893" t="str">
        <f>VLOOKUP($A3893,'Abatements Granted'!$A$2:$L$402,10,0)</f>
        <v>GRANTED</v>
      </c>
      <c r="AI3893" s="36">
        <f>VLOOKUP($A3893,'Abatements Granted'!$A$2:$L$402,7,0)</f>
        <v>383117</v>
      </c>
    </row>
    <row r="3894" spans="1:35" x14ac:dyDescent="0.2">
      <c r="A3894" s="38" t="s">
        <v>2044</v>
      </c>
      <c r="B3894" t="s">
        <v>8372</v>
      </c>
      <c r="C3894">
        <v>1310</v>
      </c>
      <c r="D3894">
        <v>1</v>
      </c>
      <c r="E3894">
        <v>0</v>
      </c>
      <c r="F3894">
        <v>4</v>
      </c>
      <c r="G3894" t="s">
        <v>8362</v>
      </c>
      <c r="H3894" t="s">
        <v>3656</v>
      </c>
      <c r="M3894">
        <v>0</v>
      </c>
      <c r="N3894">
        <v>0</v>
      </c>
      <c r="O3894" s="35">
        <v>0</v>
      </c>
      <c r="U3894" s="36">
        <v>0</v>
      </c>
      <c r="V3894">
        <v>0.31</v>
      </c>
      <c r="W3894" s="36">
        <v>2500</v>
      </c>
      <c r="X3894">
        <v>0</v>
      </c>
      <c r="Y3894" s="39">
        <v>2500</v>
      </c>
      <c r="Z3894" s="40">
        <v>40466</v>
      </c>
      <c r="AA3894" s="36">
        <v>1</v>
      </c>
      <c r="AB3894">
        <v>2500</v>
      </c>
      <c r="AC3894" t="s">
        <v>3657</v>
      </c>
      <c r="AD3894" s="39">
        <v>2300</v>
      </c>
      <c r="AE3894" s="3">
        <f t="shared" si="121"/>
        <v>8.6956521739130377E-2</v>
      </c>
      <c r="AF3894" s="41">
        <f t="shared" si="120"/>
        <v>-0.99521595192988499</v>
      </c>
      <c r="AG3894">
        <f>VLOOKUP($A3894,'Abatements Granted'!$A$2:$L$402,2,0)</f>
        <v>269</v>
      </c>
      <c r="AH3894" t="str">
        <f>VLOOKUP($A3894,'Abatements Granted'!$A$2:$L$402,10,0)</f>
        <v>GRANTED</v>
      </c>
      <c r="AI3894" s="36">
        <f>VLOOKUP($A3894,'Abatements Granted'!$A$2:$L$402,7,0)</f>
        <v>522570</v>
      </c>
    </row>
    <row r="3895" spans="1:35" x14ac:dyDescent="0.2">
      <c r="A3895" s="38" t="s">
        <v>8373</v>
      </c>
      <c r="B3895" t="s">
        <v>8374</v>
      </c>
      <c r="C3895">
        <v>9970</v>
      </c>
      <c r="D3895">
        <v>1</v>
      </c>
      <c r="E3895">
        <v>0</v>
      </c>
      <c r="F3895">
        <v>40</v>
      </c>
      <c r="G3895" t="s">
        <v>8353</v>
      </c>
      <c r="H3895" t="s">
        <v>3656</v>
      </c>
      <c r="M3895">
        <v>0</v>
      </c>
      <c r="N3895">
        <v>0</v>
      </c>
      <c r="O3895" s="35">
        <v>0</v>
      </c>
      <c r="U3895" s="36">
        <v>0</v>
      </c>
      <c r="V3895">
        <v>0.35</v>
      </c>
      <c r="W3895" s="36">
        <v>2900</v>
      </c>
      <c r="X3895">
        <v>0</v>
      </c>
      <c r="Y3895" s="39">
        <v>2900</v>
      </c>
      <c r="Z3895" s="40">
        <v>367</v>
      </c>
      <c r="AA3895" s="36">
        <v>0</v>
      </c>
      <c r="AB3895">
        <v>0</v>
      </c>
      <c r="AC3895">
        <v>0</v>
      </c>
      <c r="AD3895" s="39">
        <v>2600</v>
      </c>
      <c r="AE3895" s="3">
        <f t="shared" si="121"/>
        <v>0.11538461538461542</v>
      </c>
      <c r="AF3895" s="41">
        <f t="shared" si="120"/>
        <v>0.11538461538461542</v>
      </c>
      <c r="AG3895" t="e">
        <f>VLOOKUP($A3895,'Abatements Granted'!$A$2:$L$402,2,0)</f>
        <v>#N/A</v>
      </c>
      <c r="AH3895" t="e">
        <f>VLOOKUP($A3895,'Abatements Granted'!$A$2:$L$402,10,0)</f>
        <v>#N/A</v>
      </c>
      <c r="AI3895" s="36" t="e">
        <f>VLOOKUP($A3895,'Abatements Granted'!$A$2:$L$402,7,0)</f>
        <v>#N/A</v>
      </c>
    </row>
    <row r="3896" spans="1:35" x14ac:dyDescent="0.2">
      <c r="A3896" s="38" t="s">
        <v>8375</v>
      </c>
      <c r="B3896" t="s">
        <v>8376</v>
      </c>
      <c r="C3896">
        <v>1310</v>
      </c>
      <c r="D3896">
        <v>4</v>
      </c>
      <c r="E3896">
        <v>0</v>
      </c>
      <c r="F3896">
        <v>36</v>
      </c>
      <c r="G3896" t="s">
        <v>8353</v>
      </c>
      <c r="H3896" t="s">
        <v>3656</v>
      </c>
      <c r="M3896">
        <v>0</v>
      </c>
      <c r="N3896">
        <v>0</v>
      </c>
      <c r="O3896" s="35">
        <v>0</v>
      </c>
      <c r="U3896" s="36">
        <v>0</v>
      </c>
      <c r="V3896">
        <v>0.08</v>
      </c>
      <c r="W3896" s="36">
        <v>700</v>
      </c>
      <c r="X3896">
        <v>0</v>
      </c>
      <c r="Y3896" s="39">
        <v>700</v>
      </c>
      <c r="Z3896" s="40">
        <v>42080</v>
      </c>
      <c r="AA3896" s="36">
        <v>100</v>
      </c>
      <c r="AB3896">
        <v>7</v>
      </c>
      <c r="AC3896" t="s">
        <v>4019</v>
      </c>
      <c r="AD3896" s="39">
        <v>600</v>
      </c>
      <c r="AE3896" s="3">
        <f t="shared" si="121"/>
        <v>0.16666666666666674</v>
      </c>
      <c r="AF3896" s="41">
        <f t="shared" si="120"/>
        <v>0.16666666666666674</v>
      </c>
      <c r="AG3896" t="e">
        <f>VLOOKUP($A3896,'Abatements Granted'!$A$2:$L$402,2,0)</f>
        <v>#N/A</v>
      </c>
      <c r="AH3896" t="e">
        <f>VLOOKUP($A3896,'Abatements Granted'!$A$2:$L$402,10,0)</f>
        <v>#N/A</v>
      </c>
      <c r="AI3896" s="36" t="e">
        <f>VLOOKUP($A3896,'Abatements Granted'!$A$2:$L$402,7,0)</f>
        <v>#N/A</v>
      </c>
    </row>
    <row r="3897" spans="1:35" x14ac:dyDescent="0.2">
      <c r="A3897" s="38" t="s">
        <v>1571</v>
      </c>
      <c r="B3897" t="s">
        <v>8377</v>
      </c>
      <c r="C3897">
        <v>1010</v>
      </c>
      <c r="D3897">
        <v>3</v>
      </c>
      <c r="E3897">
        <v>3</v>
      </c>
      <c r="F3897">
        <v>30</v>
      </c>
      <c r="G3897" t="s">
        <v>8353</v>
      </c>
      <c r="H3897" t="s">
        <v>3669</v>
      </c>
      <c r="I3897">
        <v>1.75</v>
      </c>
      <c r="J3897">
        <v>3</v>
      </c>
      <c r="K3897">
        <v>74</v>
      </c>
      <c r="L3897">
        <v>1890</v>
      </c>
      <c r="M3897">
        <v>1997</v>
      </c>
      <c r="N3897">
        <v>1242</v>
      </c>
      <c r="O3897" s="35">
        <v>252637</v>
      </c>
      <c r="P3897">
        <v>26</v>
      </c>
      <c r="Q3897">
        <v>0</v>
      </c>
      <c r="R3897">
        <v>0</v>
      </c>
      <c r="U3897" s="36">
        <v>187000</v>
      </c>
      <c r="V3897">
        <v>0.23</v>
      </c>
      <c r="W3897" s="36">
        <v>102300</v>
      </c>
      <c r="X3897">
        <v>5500</v>
      </c>
      <c r="Y3897" s="39">
        <v>294800</v>
      </c>
      <c r="Z3897" s="40">
        <v>39679</v>
      </c>
      <c r="AA3897" s="36">
        <v>100000</v>
      </c>
      <c r="AB3897">
        <v>2.95</v>
      </c>
      <c r="AC3897" t="s">
        <v>3657</v>
      </c>
      <c r="AD3897" s="39">
        <v>271000</v>
      </c>
      <c r="AE3897" s="3">
        <f t="shared" si="121"/>
        <v>8.7822878228782209E-2</v>
      </c>
      <c r="AF3897" s="41">
        <f t="shared" si="120"/>
        <v>8.7822878228782209E-2</v>
      </c>
      <c r="AG3897" t="e">
        <f>VLOOKUP($A3897,'Abatements Granted'!$A$2:$L$402,2,0)</f>
        <v>#N/A</v>
      </c>
      <c r="AH3897" t="e">
        <f>VLOOKUP($A3897,'Abatements Granted'!$A$2:$L$402,10,0)</f>
        <v>#N/A</v>
      </c>
      <c r="AI3897" s="36" t="e">
        <f>VLOOKUP($A3897,'Abatements Granted'!$A$2:$L$402,7,0)</f>
        <v>#N/A</v>
      </c>
    </row>
    <row r="3898" spans="1:35" x14ac:dyDescent="0.2">
      <c r="A3898" s="38" t="s">
        <v>3032</v>
      </c>
      <c r="B3898" t="s">
        <v>8378</v>
      </c>
      <c r="C3898">
        <v>1010</v>
      </c>
      <c r="D3898">
        <v>1</v>
      </c>
      <c r="E3898">
        <v>1</v>
      </c>
      <c r="F3898">
        <v>70</v>
      </c>
      <c r="G3898" t="s">
        <v>7842</v>
      </c>
      <c r="H3898" t="s">
        <v>3669</v>
      </c>
      <c r="I3898">
        <v>2</v>
      </c>
      <c r="J3898">
        <v>3</v>
      </c>
      <c r="K3898">
        <v>70</v>
      </c>
      <c r="L3898">
        <v>1900</v>
      </c>
      <c r="M3898">
        <v>1993</v>
      </c>
      <c r="N3898">
        <v>1914</v>
      </c>
      <c r="O3898" s="35">
        <v>329853</v>
      </c>
      <c r="P3898">
        <v>30</v>
      </c>
      <c r="Q3898">
        <v>0</v>
      </c>
      <c r="R3898">
        <v>0</v>
      </c>
      <c r="U3898" s="36">
        <v>230900</v>
      </c>
      <c r="V3898">
        <v>0.96</v>
      </c>
      <c r="W3898" s="36">
        <v>442300</v>
      </c>
      <c r="X3898">
        <v>13600</v>
      </c>
      <c r="Y3898" s="39">
        <v>686800</v>
      </c>
      <c r="Z3898" s="40">
        <v>44648</v>
      </c>
      <c r="AA3898" s="36">
        <v>695000</v>
      </c>
      <c r="AB3898">
        <v>0.99</v>
      </c>
      <c r="AC3898">
        <v>0</v>
      </c>
      <c r="AD3898" s="39">
        <v>786600</v>
      </c>
      <c r="AE3898" s="3">
        <f t="shared" si="121"/>
        <v>-0.12687515891177215</v>
      </c>
      <c r="AF3898" s="41">
        <f t="shared" si="120"/>
        <v>-0.12687515891177215</v>
      </c>
      <c r="AG3898" t="e">
        <f>VLOOKUP($A3898,'Abatements Granted'!$A$2:$L$402,2,0)</f>
        <v>#N/A</v>
      </c>
      <c r="AH3898" t="e">
        <f>VLOOKUP($A3898,'Abatements Granted'!$A$2:$L$402,10,0)</f>
        <v>#N/A</v>
      </c>
      <c r="AI3898" s="36" t="e">
        <f>VLOOKUP($A3898,'Abatements Granted'!$A$2:$L$402,7,0)</f>
        <v>#N/A</v>
      </c>
    </row>
    <row r="3899" spans="1:35" x14ac:dyDescent="0.2">
      <c r="A3899" s="38" t="s">
        <v>8379</v>
      </c>
      <c r="B3899" t="s">
        <v>8380</v>
      </c>
      <c r="C3899">
        <v>1320</v>
      </c>
      <c r="D3899">
        <v>1</v>
      </c>
      <c r="E3899">
        <v>0</v>
      </c>
      <c r="F3899">
        <v>64</v>
      </c>
      <c r="G3899" t="s">
        <v>7842</v>
      </c>
      <c r="H3899" t="s">
        <v>3656</v>
      </c>
      <c r="M3899">
        <v>0</v>
      </c>
      <c r="N3899">
        <v>0</v>
      </c>
      <c r="O3899" s="35">
        <v>0</v>
      </c>
      <c r="U3899" s="36">
        <v>0</v>
      </c>
      <c r="V3899">
        <v>0.4</v>
      </c>
      <c r="W3899" s="36">
        <v>3300</v>
      </c>
      <c r="X3899">
        <v>0</v>
      </c>
      <c r="Y3899" s="39">
        <v>3300</v>
      </c>
      <c r="Z3899" s="40">
        <v>41233</v>
      </c>
      <c r="AA3899" s="36">
        <v>7800</v>
      </c>
      <c r="AB3899">
        <v>0.42</v>
      </c>
      <c r="AC3899" t="s">
        <v>3872</v>
      </c>
      <c r="AD3899" s="39">
        <v>3000</v>
      </c>
      <c r="AE3899" s="3">
        <f t="shared" si="121"/>
        <v>0.10000000000000009</v>
      </c>
      <c r="AF3899" s="41">
        <f t="shared" si="120"/>
        <v>0.10000000000000009</v>
      </c>
      <c r="AG3899" t="e">
        <f>VLOOKUP($A3899,'Abatements Granted'!$A$2:$L$402,2,0)</f>
        <v>#N/A</v>
      </c>
      <c r="AH3899" t="e">
        <f>VLOOKUP($A3899,'Abatements Granted'!$A$2:$L$402,10,0)</f>
        <v>#N/A</v>
      </c>
      <c r="AI3899" s="36" t="e">
        <f>VLOOKUP($A3899,'Abatements Granted'!$A$2:$L$402,7,0)</f>
        <v>#N/A</v>
      </c>
    </row>
    <row r="3900" spans="1:35" x14ac:dyDescent="0.2">
      <c r="A3900" s="38" t="s">
        <v>2705</v>
      </c>
      <c r="B3900" t="s">
        <v>8381</v>
      </c>
      <c r="C3900">
        <v>1090</v>
      </c>
      <c r="D3900">
        <v>1</v>
      </c>
      <c r="E3900">
        <v>1</v>
      </c>
      <c r="F3900">
        <v>58</v>
      </c>
      <c r="G3900" t="s">
        <v>7842</v>
      </c>
      <c r="H3900" t="s">
        <v>3689</v>
      </c>
      <c r="I3900">
        <v>1</v>
      </c>
      <c r="J3900">
        <v>2</v>
      </c>
      <c r="K3900">
        <v>74</v>
      </c>
      <c r="L3900">
        <v>1958</v>
      </c>
      <c r="M3900">
        <v>1997</v>
      </c>
      <c r="N3900">
        <v>1597</v>
      </c>
      <c r="O3900" s="35">
        <v>303501</v>
      </c>
      <c r="P3900">
        <v>26</v>
      </c>
      <c r="Q3900">
        <v>0</v>
      </c>
      <c r="R3900">
        <v>0</v>
      </c>
      <c r="U3900" s="36">
        <v>224600</v>
      </c>
      <c r="V3900">
        <v>0.59</v>
      </c>
      <c r="W3900" s="36">
        <v>450400</v>
      </c>
      <c r="X3900">
        <v>700</v>
      </c>
      <c r="Y3900" s="39">
        <v>834900</v>
      </c>
      <c r="Z3900" s="40">
        <v>25626</v>
      </c>
      <c r="AA3900" s="36">
        <v>37500</v>
      </c>
      <c r="AB3900">
        <v>22.26</v>
      </c>
      <c r="AC3900">
        <v>0</v>
      </c>
      <c r="AD3900" s="39">
        <v>923900</v>
      </c>
      <c r="AE3900" s="3">
        <f t="shared" si="121"/>
        <v>-9.6330771728542097E-2</v>
      </c>
      <c r="AF3900" s="41">
        <f t="shared" si="120"/>
        <v>0.13196035630516426</v>
      </c>
      <c r="AG3900">
        <f>VLOOKUP($A3900,'Abatements Granted'!$A$2:$L$402,2,0)</f>
        <v>34</v>
      </c>
      <c r="AH3900" t="str">
        <f>VLOOKUP($A3900,'Abatements Granted'!$A$2:$L$402,10,0)</f>
        <v>GRANTED</v>
      </c>
      <c r="AI3900" s="36">
        <f>VLOOKUP($A3900,'Abatements Granted'!$A$2:$L$402,7,0)</f>
        <v>737570</v>
      </c>
    </row>
    <row r="3901" spans="1:35" x14ac:dyDescent="0.2">
      <c r="A3901" s="38" t="s">
        <v>2705</v>
      </c>
      <c r="B3901" t="s">
        <v>8381</v>
      </c>
      <c r="C3901">
        <v>1090</v>
      </c>
      <c r="D3901">
        <v>1</v>
      </c>
      <c r="E3901">
        <v>0</v>
      </c>
      <c r="F3901">
        <v>58</v>
      </c>
      <c r="G3901" t="s">
        <v>7842</v>
      </c>
      <c r="H3901" t="s">
        <v>3689</v>
      </c>
      <c r="I3901">
        <v>1</v>
      </c>
      <c r="J3901">
        <v>2</v>
      </c>
      <c r="K3901">
        <v>77</v>
      </c>
      <c r="L3901">
        <v>1963</v>
      </c>
      <c r="M3901">
        <v>2000</v>
      </c>
      <c r="N3901">
        <v>869</v>
      </c>
      <c r="O3901" s="35">
        <v>206701</v>
      </c>
      <c r="P3901">
        <v>23</v>
      </c>
      <c r="Q3901">
        <v>0</v>
      </c>
      <c r="R3901">
        <v>0</v>
      </c>
      <c r="U3901" s="36">
        <v>159200</v>
      </c>
      <c r="V3901">
        <v>0.59</v>
      </c>
      <c r="W3901" s="36">
        <v>450400</v>
      </c>
      <c r="X3901">
        <v>700</v>
      </c>
      <c r="Y3901" s="39">
        <v>834900</v>
      </c>
      <c r="Z3901" s="40">
        <v>25626</v>
      </c>
      <c r="AA3901" s="36">
        <v>37500</v>
      </c>
      <c r="AB3901">
        <v>22.26</v>
      </c>
      <c r="AC3901">
        <v>0</v>
      </c>
      <c r="AD3901" s="39">
        <v>923900</v>
      </c>
      <c r="AE3901" s="3">
        <f t="shared" si="121"/>
        <v>-9.6330771728542097E-2</v>
      </c>
      <c r="AF3901" s="41">
        <f t="shared" si="120"/>
        <v>0.13196035630516426</v>
      </c>
      <c r="AG3901">
        <f>VLOOKUP($A3901,'Abatements Granted'!$A$2:$L$402,2,0)</f>
        <v>34</v>
      </c>
      <c r="AH3901" t="str">
        <f>VLOOKUP($A3901,'Abatements Granted'!$A$2:$L$402,10,0)</f>
        <v>GRANTED</v>
      </c>
      <c r="AI3901" s="36">
        <f>VLOOKUP($A3901,'Abatements Granted'!$A$2:$L$402,7,0)</f>
        <v>737570</v>
      </c>
    </row>
    <row r="3902" spans="1:35" x14ac:dyDescent="0.2">
      <c r="A3902" s="38" t="s">
        <v>2580</v>
      </c>
      <c r="B3902" t="s">
        <v>8382</v>
      </c>
      <c r="C3902">
        <v>1010</v>
      </c>
      <c r="D3902">
        <v>1</v>
      </c>
      <c r="E3902" t="s">
        <v>3657</v>
      </c>
      <c r="F3902">
        <v>54</v>
      </c>
      <c r="G3902" t="s">
        <v>7842</v>
      </c>
      <c r="H3902" t="s">
        <v>3669</v>
      </c>
      <c r="I3902">
        <v>1.75</v>
      </c>
      <c r="J3902">
        <v>2</v>
      </c>
      <c r="K3902">
        <v>55</v>
      </c>
      <c r="L3902">
        <v>1900</v>
      </c>
      <c r="M3902">
        <v>1978</v>
      </c>
      <c r="N3902">
        <v>1071</v>
      </c>
      <c r="O3902" s="35">
        <v>209548</v>
      </c>
      <c r="P3902">
        <v>45</v>
      </c>
      <c r="Q3902">
        <v>0</v>
      </c>
      <c r="R3902">
        <v>0</v>
      </c>
      <c r="U3902" s="36">
        <v>115300</v>
      </c>
      <c r="V3902">
        <v>0.46</v>
      </c>
      <c r="W3902" s="36">
        <v>299100</v>
      </c>
      <c r="X3902">
        <v>2200</v>
      </c>
      <c r="Y3902" s="39">
        <v>416600</v>
      </c>
      <c r="Z3902" s="40">
        <v>35429</v>
      </c>
      <c r="AA3902" s="36">
        <v>83000</v>
      </c>
      <c r="AB3902">
        <v>5.0199999999999996</v>
      </c>
      <c r="AC3902" t="s">
        <v>3930</v>
      </c>
      <c r="AD3902" s="39">
        <v>669500</v>
      </c>
      <c r="AE3902" s="3">
        <f t="shared" si="121"/>
        <v>-0.37774458551157575</v>
      </c>
      <c r="AF3902" s="41">
        <f t="shared" si="120"/>
        <v>0.10883984370841185</v>
      </c>
      <c r="AG3902">
        <f>VLOOKUP($A3902,'Abatements Granted'!$A$2:$L$402,2,0)</f>
        <v>208</v>
      </c>
      <c r="AH3902" t="str">
        <f>VLOOKUP($A3902,'Abatements Granted'!$A$2:$L$402,10,0)</f>
        <v>GRANTED</v>
      </c>
      <c r="AI3902" s="36">
        <f>VLOOKUP($A3902,'Abatements Granted'!$A$2:$L$402,7,0)</f>
        <v>375708</v>
      </c>
    </row>
    <row r="3903" spans="1:35" x14ac:dyDescent="0.2">
      <c r="A3903" s="38" t="s">
        <v>2455</v>
      </c>
      <c r="B3903" t="s">
        <v>8383</v>
      </c>
      <c r="C3903">
        <v>1010</v>
      </c>
      <c r="D3903">
        <v>1</v>
      </c>
      <c r="E3903" t="s">
        <v>3657</v>
      </c>
      <c r="F3903">
        <v>50</v>
      </c>
      <c r="G3903" t="s">
        <v>7842</v>
      </c>
      <c r="H3903" t="s">
        <v>3689</v>
      </c>
      <c r="I3903">
        <v>1</v>
      </c>
      <c r="J3903">
        <v>2</v>
      </c>
      <c r="K3903">
        <v>65</v>
      </c>
      <c r="L3903">
        <v>1968</v>
      </c>
      <c r="M3903">
        <v>1988</v>
      </c>
      <c r="N3903">
        <v>1080</v>
      </c>
      <c r="O3903" s="35">
        <v>211865</v>
      </c>
      <c r="P3903">
        <v>35</v>
      </c>
      <c r="Q3903">
        <v>0</v>
      </c>
      <c r="R3903">
        <v>0</v>
      </c>
      <c r="U3903" s="36">
        <v>137700</v>
      </c>
      <c r="V3903">
        <v>0.28000000000000003</v>
      </c>
      <c r="W3903" s="36">
        <v>277000</v>
      </c>
      <c r="X3903">
        <v>0</v>
      </c>
      <c r="Y3903" s="39">
        <v>414700</v>
      </c>
      <c r="Z3903" s="40">
        <v>43732</v>
      </c>
      <c r="AA3903" s="36">
        <v>75000</v>
      </c>
      <c r="AB3903">
        <v>5.53</v>
      </c>
      <c r="AC3903" t="s">
        <v>3679</v>
      </c>
      <c r="AD3903" s="39">
        <v>633800</v>
      </c>
      <c r="AE3903" s="3">
        <f t="shared" si="121"/>
        <v>-0.34569264752287787</v>
      </c>
      <c r="AF3903" s="41">
        <f t="shared" si="120"/>
        <v>0.10945835317534632</v>
      </c>
      <c r="AG3903">
        <f>VLOOKUP($A3903,'Abatements Granted'!$A$2:$L$402,2,0)</f>
        <v>207</v>
      </c>
      <c r="AH3903" t="str">
        <f>VLOOKUP($A3903,'Abatements Granted'!$A$2:$L$402,10,0)</f>
        <v>GRANTED</v>
      </c>
      <c r="AI3903" s="36">
        <f>VLOOKUP($A3903,'Abatements Granted'!$A$2:$L$402,7,0)</f>
        <v>373786</v>
      </c>
    </row>
    <row r="3904" spans="1:35" x14ac:dyDescent="0.2">
      <c r="A3904" s="38" t="s">
        <v>2307</v>
      </c>
      <c r="B3904" t="s">
        <v>8384</v>
      </c>
      <c r="C3904">
        <v>1010</v>
      </c>
      <c r="D3904">
        <v>1</v>
      </c>
      <c r="E3904">
        <v>1</v>
      </c>
      <c r="F3904">
        <v>46</v>
      </c>
      <c r="G3904" t="s">
        <v>7842</v>
      </c>
      <c r="H3904" t="s">
        <v>3689</v>
      </c>
      <c r="I3904">
        <v>1</v>
      </c>
      <c r="J3904">
        <v>3</v>
      </c>
      <c r="K3904">
        <v>78</v>
      </c>
      <c r="L3904">
        <v>1952</v>
      </c>
      <c r="M3904">
        <v>2001</v>
      </c>
      <c r="N3904">
        <v>2227</v>
      </c>
      <c r="O3904" s="35">
        <v>416793</v>
      </c>
      <c r="P3904">
        <v>22</v>
      </c>
      <c r="Q3904">
        <v>0</v>
      </c>
      <c r="R3904">
        <v>0</v>
      </c>
      <c r="U3904" s="36">
        <v>325100</v>
      </c>
      <c r="V3904">
        <v>0.67</v>
      </c>
      <c r="W3904" s="36">
        <v>464100</v>
      </c>
      <c r="X3904">
        <v>400</v>
      </c>
      <c r="Y3904" s="39">
        <v>789600</v>
      </c>
      <c r="Z3904" s="40">
        <v>43693</v>
      </c>
      <c r="AA3904" s="36">
        <v>439000</v>
      </c>
      <c r="AB3904">
        <v>1.8</v>
      </c>
      <c r="AC3904">
        <v>0</v>
      </c>
      <c r="AD3904" s="39">
        <v>839200</v>
      </c>
      <c r="AE3904" s="3">
        <f t="shared" si="121"/>
        <v>-5.9103908484270717E-2</v>
      </c>
      <c r="AF3904" s="41">
        <f t="shared" si="120"/>
        <v>0.22244240772851126</v>
      </c>
      <c r="AG3904">
        <f>VLOOKUP($A3904,'Abatements Granted'!$A$2:$L$402,2,0)</f>
        <v>321</v>
      </c>
      <c r="AH3904" t="str">
        <f>VLOOKUP($A3904,'Abatements Granted'!$A$2:$L$402,10,0)</f>
        <v>GRANTED</v>
      </c>
      <c r="AI3904" s="36">
        <f>VLOOKUP($A3904,'Abatements Granted'!$A$2:$L$402,7,0)</f>
        <v>645920</v>
      </c>
    </row>
    <row r="3905" spans="1:35" x14ac:dyDescent="0.2">
      <c r="A3905" s="38" t="s">
        <v>1778</v>
      </c>
      <c r="B3905" t="s">
        <v>8385</v>
      </c>
      <c r="C3905">
        <v>1010</v>
      </c>
      <c r="D3905">
        <v>1</v>
      </c>
      <c r="E3905">
        <v>1</v>
      </c>
      <c r="F3905">
        <v>34</v>
      </c>
      <c r="G3905" t="s">
        <v>7842</v>
      </c>
      <c r="H3905" t="s">
        <v>3697</v>
      </c>
      <c r="I3905">
        <v>1</v>
      </c>
      <c r="J3905">
        <v>3</v>
      </c>
      <c r="K3905">
        <v>80</v>
      </c>
      <c r="L3905">
        <v>1968</v>
      </c>
      <c r="M3905">
        <v>2003</v>
      </c>
      <c r="N3905">
        <v>2180</v>
      </c>
      <c r="O3905" s="35">
        <v>412117</v>
      </c>
      <c r="P3905">
        <v>20</v>
      </c>
      <c r="Q3905">
        <v>0</v>
      </c>
      <c r="R3905">
        <v>0</v>
      </c>
      <c r="U3905" s="36">
        <v>329700</v>
      </c>
      <c r="V3905">
        <v>0.44</v>
      </c>
      <c r="W3905" s="36">
        <v>422300</v>
      </c>
      <c r="X3905">
        <v>900</v>
      </c>
      <c r="Y3905" s="39">
        <v>752900</v>
      </c>
      <c r="Z3905" s="40">
        <v>42664</v>
      </c>
      <c r="AA3905" s="36">
        <v>100</v>
      </c>
      <c r="AB3905">
        <v>7529</v>
      </c>
      <c r="AC3905" t="s">
        <v>3657</v>
      </c>
      <c r="AD3905" s="39">
        <v>816100</v>
      </c>
      <c r="AE3905" s="3">
        <f t="shared" si="121"/>
        <v>-7.7441490013478775E-2</v>
      </c>
      <c r="AF3905" s="41">
        <f t="shared" si="120"/>
        <v>0.18040857281720835</v>
      </c>
      <c r="AG3905">
        <f>VLOOKUP($A3905,'Abatements Granted'!$A$2:$L$402,2,0)</f>
        <v>214</v>
      </c>
      <c r="AH3905" t="str">
        <f>VLOOKUP($A3905,'Abatements Granted'!$A$2:$L$402,10,0)</f>
        <v>GRANTED</v>
      </c>
      <c r="AI3905" s="36">
        <f>VLOOKUP($A3905,'Abatements Granted'!$A$2:$L$402,7,0)</f>
        <v>637830</v>
      </c>
    </row>
    <row r="3906" spans="1:35" x14ac:dyDescent="0.2">
      <c r="A3906" s="38" t="s">
        <v>1862</v>
      </c>
      <c r="B3906" t="s">
        <v>8386</v>
      </c>
      <c r="C3906">
        <v>1010</v>
      </c>
      <c r="D3906">
        <v>3</v>
      </c>
      <c r="E3906">
        <v>3</v>
      </c>
      <c r="F3906">
        <v>36</v>
      </c>
      <c r="G3906" t="s">
        <v>7842</v>
      </c>
      <c r="H3906" t="s">
        <v>3913</v>
      </c>
      <c r="I3906">
        <v>1</v>
      </c>
      <c r="J3906">
        <v>3</v>
      </c>
      <c r="K3906">
        <v>71</v>
      </c>
      <c r="L3906">
        <v>1944</v>
      </c>
      <c r="M3906">
        <v>1994</v>
      </c>
      <c r="N3906">
        <v>648</v>
      </c>
      <c r="O3906" s="35">
        <v>182143</v>
      </c>
      <c r="P3906">
        <v>29</v>
      </c>
      <c r="Q3906">
        <v>0</v>
      </c>
      <c r="R3906">
        <v>0</v>
      </c>
      <c r="U3906" s="36">
        <v>129300</v>
      </c>
      <c r="V3906">
        <v>0.17</v>
      </c>
      <c r="W3906" s="36">
        <v>94200</v>
      </c>
      <c r="X3906">
        <v>100</v>
      </c>
      <c r="Y3906" s="39">
        <v>223600</v>
      </c>
      <c r="Z3906" s="40">
        <v>44124</v>
      </c>
      <c r="AA3906" s="36">
        <v>100000</v>
      </c>
      <c r="AB3906">
        <v>2.2400000000000002</v>
      </c>
      <c r="AC3906" t="s">
        <v>3657</v>
      </c>
      <c r="AD3906" s="39">
        <v>182400</v>
      </c>
      <c r="AE3906" s="3">
        <f t="shared" si="121"/>
        <v>0.22587719298245612</v>
      </c>
      <c r="AF3906" s="41">
        <f t="shared" si="120"/>
        <v>0.22587719298245612</v>
      </c>
      <c r="AG3906" t="e">
        <f>VLOOKUP($A3906,'Abatements Granted'!$A$2:$L$402,2,0)</f>
        <v>#N/A</v>
      </c>
      <c r="AH3906" t="e">
        <f>VLOOKUP($A3906,'Abatements Granted'!$A$2:$L$402,10,0)</f>
        <v>#N/A</v>
      </c>
      <c r="AI3906" s="36" t="e">
        <f>VLOOKUP($A3906,'Abatements Granted'!$A$2:$L$402,7,0)</f>
        <v>#N/A</v>
      </c>
    </row>
    <row r="3907" spans="1:35" x14ac:dyDescent="0.2">
      <c r="A3907" s="38" t="s">
        <v>1617</v>
      </c>
      <c r="B3907" t="s">
        <v>8387</v>
      </c>
      <c r="C3907">
        <v>1010</v>
      </c>
      <c r="D3907">
        <v>3</v>
      </c>
      <c r="E3907">
        <v>3</v>
      </c>
      <c r="F3907">
        <v>31</v>
      </c>
      <c r="G3907" t="s">
        <v>7842</v>
      </c>
      <c r="H3907" t="s">
        <v>3666</v>
      </c>
      <c r="I3907">
        <v>1.75</v>
      </c>
      <c r="J3907">
        <v>3</v>
      </c>
      <c r="K3907">
        <v>72</v>
      </c>
      <c r="L3907">
        <v>1950</v>
      </c>
      <c r="M3907">
        <v>1995</v>
      </c>
      <c r="N3907">
        <v>2304</v>
      </c>
      <c r="O3907" s="35">
        <v>391715</v>
      </c>
      <c r="P3907">
        <v>28</v>
      </c>
      <c r="Q3907">
        <v>0</v>
      </c>
      <c r="R3907">
        <v>0</v>
      </c>
      <c r="U3907" s="36">
        <v>282000</v>
      </c>
      <c r="V3907">
        <v>2.14</v>
      </c>
      <c r="W3907" s="36">
        <v>148900</v>
      </c>
      <c r="X3907">
        <v>200</v>
      </c>
      <c r="Y3907" s="39">
        <v>431100</v>
      </c>
      <c r="Z3907" s="40">
        <v>26602</v>
      </c>
      <c r="AA3907" s="36">
        <v>33000</v>
      </c>
      <c r="AB3907">
        <v>13.06</v>
      </c>
      <c r="AC3907">
        <v>0</v>
      </c>
      <c r="AD3907" s="39">
        <v>414000</v>
      </c>
      <c r="AE3907" s="3">
        <f t="shared" si="121"/>
        <v>4.1304347826087051E-2</v>
      </c>
      <c r="AF3907" s="41">
        <f t="shared" si="120"/>
        <v>4.1304347826087051E-2</v>
      </c>
      <c r="AG3907" t="e">
        <f>VLOOKUP($A3907,'Abatements Granted'!$A$2:$L$402,2,0)</f>
        <v>#N/A</v>
      </c>
      <c r="AH3907" t="e">
        <f>VLOOKUP($A3907,'Abatements Granted'!$A$2:$L$402,10,0)</f>
        <v>#N/A</v>
      </c>
      <c r="AI3907" s="36" t="e">
        <f>VLOOKUP($A3907,'Abatements Granted'!$A$2:$L$402,7,0)</f>
        <v>#N/A</v>
      </c>
    </row>
    <row r="3908" spans="1:35" x14ac:dyDescent="0.2">
      <c r="A3908" s="38" t="s">
        <v>3121</v>
      </c>
      <c r="B3908" t="s">
        <v>8388</v>
      </c>
      <c r="C3908">
        <v>1090</v>
      </c>
      <c r="D3908">
        <v>3</v>
      </c>
      <c r="E3908">
        <v>3</v>
      </c>
      <c r="F3908">
        <v>73</v>
      </c>
      <c r="G3908" t="s">
        <v>7842</v>
      </c>
      <c r="H3908" t="s">
        <v>8389</v>
      </c>
      <c r="I3908">
        <v>1</v>
      </c>
      <c r="J3908">
        <v>3</v>
      </c>
      <c r="K3908">
        <v>71</v>
      </c>
      <c r="L3908">
        <v>1950</v>
      </c>
      <c r="M3908">
        <v>1994</v>
      </c>
      <c r="N3908">
        <v>3304</v>
      </c>
      <c r="O3908" s="35">
        <v>441072</v>
      </c>
      <c r="P3908">
        <v>29</v>
      </c>
      <c r="Q3908">
        <v>0</v>
      </c>
      <c r="R3908">
        <v>0</v>
      </c>
      <c r="U3908" s="36">
        <v>313200</v>
      </c>
      <c r="V3908">
        <v>1.1000000000000001</v>
      </c>
      <c r="W3908" s="36">
        <v>135600</v>
      </c>
      <c r="X3908">
        <v>700</v>
      </c>
      <c r="Y3908" s="39">
        <v>449500</v>
      </c>
      <c r="Z3908" s="40">
        <v>44560</v>
      </c>
      <c r="AA3908" s="36">
        <v>100</v>
      </c>
      <c r="AB3908">
        <v>4495</v>
      </c>
      <c r="AC3908" t="s">
        <v>3676</v>
      </c>
      <c r="AD3908" s="39">
        <v>428700</v>
      </c>
      <c r="AE3908" s="3">
        <f t="shared" si="121"/>
        <v>4.851877770002333E-2</v>
      </c>
      <c r="AF3908" s="41">
        <f t="shared" si="120"/>
        <v>4.851877770002333E-2</v>
      </c>
      <c r="AG3908" t="e">
        <f>VLOOKUP($A3908,'Abatements Granted'!$A$2:$L$402,2,0)</f>
        <v>#N/A</v>
      </c>
      <c r="AH3908" t="e">
        <f>VLOOKUP($A3908,'Abatements Granted'!$A$2:$L$402,10,0)</f>
        <v>#N/A</v>
      </c>
      <c r="AI3908" s="36" t="e">
        <f>VLOOKUP($A3908,'Abatements Granted'!$A$2:$L$402,7,0)</f>
        <v>#N/A</v>
      </c>
    </row>
    <row r="3909" spans="1:35" x14ac:dyDescent="0.2">
      <c r="A3909" s="38" t="s">
        <v>985</v>
      </c>
      <c r="B3909" t="s">
        <v>8390</v>
      </c>
      <c r="C3909">
        <v>1010</v>
      </c>
      <c r="D3909">
        <v>3</v>
      </c>
      <c r="E3909">
        <v>3</v>
      </c>
      <c r="F3909">
        <v>20</v>
      </c>
      <c r="G3909" t="s">
        <v>8353</v>
      </c>
      <c r="H3909" t="s">
        <v>3913</v>
      </c>
      <c r="I3909">
        <v>1</v>
      </c>
      <c r="J3909">
        <v>3</v>
      </c>
      <c r="K3909">
        <v>72</v>
      </c>
      <c r="L3909">
        <v>1945</v>
      </c>
      <c r="M3909">
        <v>1995</v>
      </c>
      <c r="N3909">
        <v>889</v>
      </c>
      <c r="O3909" s="35">
        <v>197140</v>
      </c>
      <c r="P3909">
        <v>28</v>
      </c>
      <c r="Q3909">
        <v>0</v>
      </c>
      <c r="R3909">
        <v>0</v>
      </c>
      <c r="U3909" s="36">
        <v>141900</v>
      </c>
      <c r="V3909">
        <v>0.15</v>
      </c>
      <c r="W3909" s="36">
        <v>90500</v>
      </c>
      <c r="X3909">
        <v>6400</v>
      </c>
      <c r="Y3909" s="39">
        <v>238800</v>
      </c>
      <c r="Z3909" s="40">
        <v>35969</v>
      </c>
      <c r="AA3909" s="36">
        <v>67000</v>
      </c>
      <c r="AB3909">
        <v>3.56</v>
      </c>
      <c r="AC3909">
        <v>0</v>
      </c>
      <c r="AD3909" s="39">
        <v>196100</v>
      </c>
      <c r="AE3909" s="3">
        <f t="shared" si="121"/>
        <v>0.21774604793472707</v>
      </c>
      <c r="AF3909" s="41">
        <f t="shared" si="120"/>
        <v>0.21774604793472707</v>
      </c>
      <c r="AG3909" t="e">
        <f>VLOOKUP($A3909,'Abatements Granted'!$A$2:$L$402,2,0)</f>
        <v>#N/A</v>
      </c>
      <c r="AH3909" t="e">
        <f>VLOOKUP($A3909,'Abatements Granted'!$A$2:$L$402,10,0)</f>
        <v>#N/A</v>
      </c>
      <c r="AI3909" s="36" t="e">
        <f>VLOOKUP($A3909,'Abatements Granted'!$A$2:$L$402,7,0)</f>
        <v>#N/A</v>
      </c>
    </row>
    <row r="3910" spans="1:35" x14ac:dyDescent="0.2">
      <c r="A3910" s="38" t="s">
        <v>482</v>
      </c>
      <c r="B3910" t="s">
        <v>8391</v>
      </c>
      <c r="C3910">
        <v>1010</v>
      </c>
      <c r="D3910">
        <v>3</v>
      </c>
      <c r="E3910">
        <v>3</v>
      </c>
      <c r="F3910">
        <v>14</v>
      </c>
      <c r="G3910" t="s">
        <v>8353</v>
      </c>
      <c r="H3910" t="s">
        <v>3666</v>
      </c>
      <c r="I3910">
        <v>1.5</v>
      </c>
      <c r="J3910">
        <v>3</v>
      </c>
      <c r="K3910">
        <v>74</v>
      </c>
      <c r="L3910">
        <v>1953</v>
      </c>
      <c r="M3910">
        <v>1997</v>
      </c>
      <c r="N3910">
        <v>1432</v>
      </c>
      <c r="O3910" s="35">
        <v>281591</v>
      </c>
      <c r="P3910">
        <v>26</v>
      </c>
      <c r="Q3910">
        <v>0</v>
      </c>
      <c r="R3910">
        <v>0</v>
      </c>
      <c r="U3910" s="36">
        <v>208400</v>
      </c>
      <c r="V3910">
        <v>0.24</v>
      </c>
      <c r="W3910" s="36">
        <v>103200</v>
      </c>
      <c r="X3910">
        <v>200</v>
      </c>
      <c r="Y3910" s="39">
        <v>311800</v>
      </c>
      <c r="Z3910" s="40">
        <v>28171</v>
      </c>
      <c r="AA3910" s="36">
        <v>0</v>
      </c>
      <c r="AB3910">
        <v>0</v>
      </c>
      <c r="AC3910" t="s">
        <v>3657</v>
      </c>
      <c r="AD3910" s="39">
        <v>297800</v>
      </c>
      <c r="AE3910" s="3">
        <f t="shared" si="121"/>
        <v>4.7011417058428373E-2</v>
      </c>
      <c r="AF3910" s="41">
        <f t="shared" si="120"/>
        <v>4.7011417058428373E-2</v>
      </c>
      <c r="AG3910" t="e">
        <f>VLOOKUP($A3910,'Abatements Granted'!$A$2:$L$402,2,0)</f>
        <v>#N/A</v>
      </c>
      <c r="AH3910" t="e">
        <f>VLOOKUP($A3910,'Abatements Granted'!$A$2:$L$402,10,0)</f>
        <v>#N/A</v>
      </c>
      <c r="AI3910" s="36" t="e">
        <f>VLOOKUP($A3910,'Abatements Granted'!$A$2:$L$402,7,0)</f>
        <v>#N/A</v>
      </c>
    </row>
    <row r="3911" spans="1:35" x14ac:dyDescent="0.2">
      <c r="A3911" s="38" t="s">
        <v>958</v>
      </c>
      <c r="B3911" t="s">
        <v>8392</v>
      </c>
      <c r="C3911">
        <v>1010</v>
      </c>
      <c r="D3911">
        <v>3</v>
      </c>
      <c r="E3911">
        <v>3</v>
      </c>
      <c r="F3911">
        <v>2</v>
      </c>
      <c r="G3911" t="s">
        <v>8353</v>
      </c>
      <c r="H3911" t="s">
        <v>3689</v>
      </c>
      <c r="I3911">
        <v>1</v>
      </c>
      <c r="J3911">
        <v>3</v>
      </c>
      <c r="K3911">
        <v>79</v>
      </c>
      <c r="L3911">
        <v>1966</v>
      </c>
      <c r="M3911">
        <v>2002</v>
      </c>
      <c r="N3911">
        <v>1497</v>
      </c>
      <c r="O3911" s="35">
        <v>303356</v>
      </c>
      <c r="P3911">
        <v>21</v>
      </c>
      <c r="Q3911">
        <v>0</v>
      </c>
      <c r="R3911">
        <v>0</v>
      </c>
      <c r="U3911" s="36">
        <v>239700</v>
      </c>
      <c r="V3911">
        <v>0.32</v>
      </c>
      <c r="W3911" s="36">
        <v>108600</v>
      </c>
      <c r="X3911">
        <v>500</v>
      </c>
      <c r="Y3911" s="39">
        <v>348800</v>
      </c>
      <c r="Z3911" s="40">
        <v>43238</v>
      </c>
      <c r="AA3911" s="36">
        <v>85000</v>
      </c>
      <c r="AB3911">
        <v>4.0999999999999996</v>
      </c>
      <c r="AC3911" t="s">
        <v>3889</v>
      </c>
      <c r="AD3911" s="39">
        <v>330100</v>
      </c>
      <c r="AE3911" s="3">
        <f t="shared" si="121"/>
        <v>5.6649500151469301E-2</v>
      </c>
      <c r="AF3911" s="41">
        <f t="shared" ref="AF3911:AF3974" si="122">_xlfn.IFNA(IF($AH3911="GRANTED",  (($Y3911-$AI3911)/$AI3911), (AE3911)),AE3911)</f>
        <v>5.6649500151469301E-2</v>
      </c>
      <c r="AG3911" t="e">
        <f>VLOOKUP($A3911,'Abatements Granted'!$A$2:$L$402,2,0)</f>
        <v>#N/A</v>
      </c>
      <c r="AH3911" t="e">
        <f>VLOOKUP($A3911,'Abatements Granted'!$A$2:$L$402,10,0)</f>
        <v>#N/A</v>
      </c>
      <c r="AI3911" s="36" t="e">
        <f>VLOOKUP($A3911,'Abatements Granted'!$A$2:$L$402,7,0)</f>
        <v>#N/A</v>
      </c>
    </row>
    <row r="3912" spans="1:35" x14ac:dyDescent="0.2">
      <c r="A3912" s="38" t="s">
        <v>721</v>
      </c>
      <c r="B3912" t="s">
        <v>8393</v>
      </c>
      <c r="C3912">
        <v>1010</v>
      </c>
      <c r="D3912">
        <v>3</v>
      </c>
      <c r="E3912">
        <v>3</v>
      </c>
      <c r="F3912">
        <v>166</v>
      </c>
      <c r="G3912" t="s">
        <v>7833</v>
      </c>
      <c r="H3912" t="s">
        <v>3669</v>
      </c>
      <c r="I3912">
        <v>2</v>
      </c>
      <c r="J3912">
        <v>3</v>
      </c>
      <c r="K3912">
        <v>72</v>
      </c>
      <c r="L3912">
        <v>1890</v>
      </c>
      <c r="M3912">
        <v>1995</v>
      </c>
      <c r="N3912">
        <v>1914</v>
      </c>
      <c r="O3912" s="35">
        <v>339947</v>
      </c>
      <c r="P3912">
        <v>28</v>
      </c>
      <c r="Q3912">
        <v>0</v>
      </c>
      <c r="R3912">
        <v>0</v>
      </c>
      <c r="U3912" s="36">
        <v>244800</v>
      </c>
      <c r="V3912">
        <v>0.39</v>
      </c>
      <c r="W3912" s="36">
        <v>111900</v>
      </c>
      <c r="X3912">
        <v>2700</v>
      </c>
      <c r="Y3912" s="39">
        <v>359400</v>
      </c>
      <c r="Z3912" s="40">
        <v>29433</v>
      </c>
      <c r="AA3912" s="36">
        <v>41000</v>
      </c>
      <c r="AB3912">
        <v>8.77</v>
      </c>
      <c r="AC3912">
        <v>0</v>
      </c>
      <c r="AD3912" s="39">
        <v>321300</v>
      </c>
      <c r="AE3912" s="3">
        <f t="shared" ref="AE3912:AE3975" si="123">IFERROR(Y3912/AD3912-1,"")</f>
        <v>0.11858076563958919</v>
      </c>
      <c r="AF3912" s="41">
        <f t="shared" si="122"/>
        <v>0.11858076563958919</v>
      </c>
      <c r="AG3912" t="e">
        <f>VLOOKUP($A3912,'Abatements Granted'!$A$2:$L$402,2,0)</f>
        <v>#N/A</v>
      </c>
      <c r="AH3912" t="e">
        <f>VLOOKUP($A3912,'Abatements Granted'!$A$2:$L$402,10,0)</f>
        <v>#N/A</v>
      </c>
      <c r="AI3912" s="36" t="e">
        <f>VLOOKUP($A3912,'Abatements Granted'!$A$2:$L$402,7,0)</f>
        <v>#N/A</v>
      </c>
    </row>
    <row r="3913" spans="1:35" x14ac:dyDescent="0.2">
      <c r="A3913" s="38" t="s">
        <v>1506</v>
      </c>
      <c r="B3913" t="s">
        <v>8394</v>
      </c>
      <c r="C3913">
        <v>1010</v>
      </c>
      <c r="D3913">
        <v>3</v>
      </c>
      <c r="E3913">
        <v>3</v>
      </c>
      <c r="F3913">
        <v>29</v>
      </c>
      <c r="G3913" t="s">
        <v>7842</v>
      </c>
      <c r="H3913" t="s">
        <v>3689</v>
      </c>
      <c r="I3913">
        <v>1</v>
      </c>
      <c r="J3913">
        <v>3</v>
      </c>
      <c r="K3913">
        <v>96</v>
      </c>
      <c r="L3913">
        <v>2019</v>
      </c>
      <c r="M3913">
        <v>2019</v>
      </c>
      <c r="N3913">
        <v>2233</v>
      </c>
      <c r="O3913" s="35">
        <v>390079</v>
      </c>
      <c r="P3913">
        <v>4</v>
      </c>
      <c r="Q3913">
        <v>0</v>
      </c>
      <c r="R3913">
        <v>0</v>
      </c>
      <c r="U3913" s="36">
        <v>374500</v>
      </c>
      <c r="V3913">
        <v>2.9</v>
      </c>
      <c r="W3913" s="36">
        <v>155100</v>
      </c>
      <c r="X3913">
        <v>200</v>
      </c>
      <c r="Y3913" s="39">
        <v>529800</v>
      </c>
      <c r="Z3913" s="40">
        <v>43810</v>
      </c>
      <c r="AA3913" s="36">
        <v>427400</v>
      </c>
      <c r="AB3913">
        <v>1.24</v>
      </c>
      <c r="AC3913">
        <v>0</v>
      </c>
      <c r="AD3913" s="39">
        <v>506000</v>
      </c>
      <c r="AE3913" s="3">
        <f t="shared" si="123"/>
        <v>4.7035573122529595E-2</v>
      </c>
      <c r="AF3913" s="41">
        <f t="shared" si="122"/>
        <v>4.7035573122529595E-2</v>
      </c>
      <c r="AG3913" t="e">
        <f>VLOOKUP($A3913,'Abatements Granted'!$A$2:$L$402,2,0)</f>
        <v>#N/A</v>
      </c>
      <c r="AH3913" t="e">
        <f>VLOOKUP($A3913,'Abatements Granted'!$A$2:$L$402,10,0)</f>
        <v>#N/A</v>
      </c>
      <c r="AI3913" s="36" t="e">
        <f>VLOOKUP($A3913,'Abatements Granted'!$A$2:$L$402,7,0)</f>
        <v>#N/A</v>
      </c>
    </row>
    <row r="3914" spans="1:35" x14ac:dyDescent="0.2">
      <c r="A3914" s="38" t="s">
        <v>892</v>
      </c>
      <c r="B3914" t="s">
        <v>8395</v>
      </c>
      <c r="C3914">
        <v>1010</v>
      </c>
      <c r="D3914">
        <v>3</v>
      </c>
      <c r="E3914">
        <v>3</v>
      </c>
      <c r="F3914">
        <v>189</v>
      </c>
      <c r="G3914" t="s">
        <v>7833</v>
      </c>
      <c r="H3914" t="s">
        <v>3669</v>
      </c>
      <c r="I3914">
        <v>2</v>
      </c>
      <c r="J3914">
        <v>5</v>
      </c>
      <c r="K3914">
        <v>70</v>
      </c>
      <c r="L3914">
        <v>1860</v>
      </c>
      <c r="M3914">
        <v>1993</v>
      </c>
      <c r="N3914">
        <v>4938</v>
      </c>
      <c r="O3914" s="35">
        <v>804298</v>
      </c>
      <c r="P3914">
        <v>30</v>
      </c>
      <c r="Q3914">
        <v>0</v>
      </c>
      <c r="R3914">
        <v>0</v>
      </c>
      <c r="U3914" s="36">
        <v>563000</v>
      </c>
      <c r="V3914">
        <v>10.4</v>
      </c>
      <c r="W3914" s="36">
        <v>231300</v>
      </c>
      <c r="X3914">
        <v>5200</v>
      </c>
      <c r="Y3914" s="39">
        <v>799500</v>
      </c>
      <c r="Z3914" s="40">
        <v>39471</v>
      </c>
      <c r="AA3914" s="36">
        <v>1</v>
      </c>
      <c r="AB3914">
        <v>799500</v>
      </c>
      <c r="AC3914" t="s">
        <v>3657</v>
      </c>
      <c r="AD3914" s="39">
        <v>766700</v>
      </c>
      <c r="AE3914" s="3">
        <f t="shared" si="123"/>
        <v>4.2780748663101553E-2</v>
      </c>
      <c r="AF3914" s="41">
        <f t="shared" si="122"/>
        <v>4.2780748663101553E-2</v>
      </c>
      <c r="AG3914" t="e">
        <f>VLOOKUP($A3914,'Abatements Granted'!$A$2:$L$402,2,0)</f>
        <v>#N/A</v>
      </c>
      <c r="AH3914" t="e">
        <f>VLOOKUP($A3914,'Abatements Granted'!$A$2:$L$402,10,0)</f>
        <v>#N/A</v>
      </c>
      <c r="AI3914" s="36" t="e">
        <f>VLOOKUP($A3914,'Abatements Granted'!$A$2:$L$402,7,0)</f>
        <v>#N/A</v>
      </c>
    </row>
    <row r="3915" spans="1:35" x14ac:dyDescent="0.2">
      <c r="A3915" s="38" t="s">
        <v>919</v>
      </c>
      <c r="B3915" t="s">
        <v>8396</v>
      </c>
      <c r="C3915">
        <v>1010</v>
      </c>
      <c r="D3915">
        <v>3</v>
      </c>
      <c r="E3915">
        <v>3</v>
      </c>
      <c r="F3915">
        <v>191</v>
      </c>
      <c r="G3915" t="s">
        <v>7833</v>
      </c>
      <c r="H3915" t="s">
        <v>5748</v>
      </c>
      <c r="I3915">
        <v>2</v>
      </c>
      <c r="J3915">
        <v>6</v>
      </c>
      <c r="K3915">
        <v>76</v>
      </c>
      <c r="L3915">
        <v>1857</v>
      </c>
      <c r="M3915">
        <v>1999</v>
      </c>
      <c r="N3915">
        <v>5242</v>
      </c>
      <c r="O3915" s="35">
        <v>1001200</v>
      </c>
      <c r="P3915">
        <v>24</v>
      </c>
      <c r="Q3915">
        <v>0</v>
      </c>
      <c r="R3915">
        <v>0</v>
      </c>
      <c r="U3915" s="36">
        <v>760900</v>
      </c>
      <c r="V3915">
        <v>8.1999999999999993</v>
      </c>
      <c r="W3915" s="36">
        <v>213200</v>
      </c>
      <c r="X3915">
        <v>61000</v>
      </c>
      <c r="Y3915" s="39">
        <v>1035100</v>
      </c>
      <c r="Z3915" s="40">
        <v>43692</v>
      </c>
      <c r="AA3915" s="36">
        <v>100</v>
      </c>
      <c r="AB3915">
        <v>10351</v>
      </c>
      <c r="AC3915" t="s">
        <v>3657</v>
      </c>
      <c r="AD3915" s="39">
        <v>951000</v>
      </c>
      <c r="AE3915" s="3">
        <f t="shared" si="123"/>
        <v>8.8433228180862189E-2</v>
      </c>
      <c r="AF3915" s="41">
        <f t="shared" si="122"/>
        <v>8.8433228180862189E-2</v>
      </c>
      <c r="AG3915" t="e">
        <f>VLOOKUP($A3915,'Abatements Granted'!$A$2:$L$402,2,0)</f>
        <v>#N/A</v>
      </c>
      <c r="AH3915" t="e">
        <f>VLOOKUP($A3915,'Abatements Granted'!$A$2:$L$402,10,0)</f>
        <v>#N/A</v>
      </c>
      <c r="AI3915" s="36" t="e">
        <f>VLOOKUP($A3915,'Abatements Granted'!$A$2:$L$402,7,0)</f>
        <v>#N/A</v>
      </c>
    </row>
    <row r="3916" spans="1:35" x14ac:dyDescent="0.2">
      <c r="A3916" s="38" t="s">
        <v>942</v>
      </c>
      <c r="B3916" t="s">
        <v>8397</v>
      </c>
      <c r="C3916">
        <v>1010</v>
      </c>
      <c r="D3916">
        <v>3</v>
      </c>
      <c r="E3916">
        <v>3</v>
      </c>
      <c r="F3916">
        <v>197</v>
      </c>
      <c r="G3916" t="s">
        <v>7833</v>
      </c>
      <c r="H3916" t="s">
        <v>3689</v>
      </c>
      <c r="I3916">
        <v>1</v>
      </c>
      <c r="J3916">
        <v>3</v>
      </c>
      <c r="K3916">
        <v>80</v>
      </c>
      <c r="L3916">
        <v>1963</v>
      </c>
      <c r="M3916">
        <v>2003</v>
      </c>
      <c r="N3916">
        <v>1287</v>
      </c>
      <c r="O3916" s="35">
        <v>311700</v>
      </c>
      <c r="P3916">
        <v>20</v>
      </c>
      <c r="Q3916">
        <v>0</v>
      </c>
      <c r="R3916">
        <v>0</v>
      </c>
      <c r="U3916" s="36">
        <v>249400</v>
      </c>
      <c r="V3916">
        <v>0.93</v>
      </c>
      <c r="W3916" s="36">
        <v>132200</v>
      </c>
      <c r="X3916">
        <v>13000</v>
      </c>
      <c r="Y3916" s="39">
        <v>394600</v>
      </c>
      <c r="Z3916" s="40">
        <v>33905</v>
      </c>
      <c r="AA3916" s="36">
        <v>130000</v>
      </c>
      <c r="AB3916">
        <v>3.04</v>
      </c>
      <c r="AC3916">
        <v>0</v>
      </c>
      <c r="AD3916" s="39">
        <v>362500</v>
      </c>
      <c r="AE3916" s="3">
        <f t="shared" si="123"/>
        <v>8.8551724137930998E-2</v>
      </c>
      <c r="AF3916" s="41">
        <f t="shared" si="122"/>
        <v>8.8551724137930998E-2</v>
      </c>
      <c r="AG3916" t="e">
        <f>VLOOKUP($A3916,'Abatements Granted'!$A$2:$L$402,2,0)</f>
        <v>#N/A</v>
      </c>
      <c r="AH3916" t="e">
        <f>VLOOKUP($A3916,'Abatements Granted'!$A$2:$L$402,10,0)</f>
        <v>#N/A</v>
      </c>
      <c r="AI3916" s="36" t="e">
        <f>VLOOKUP($A3916,'Abatements Granted'!$A$2:$L$402,7,0)</f>
        <v>#N/A</v>
      </c>
    </row>
    <row r="3917" spans="1:35" x14ac:dyDescent="0.2">
      <c r="A3917" s="38" t="s">
        <v>950</v>
      </c>
      <c r="B3917" t="s">
        <v>8398</v>
      </c>
      <c r="C3917">
        <v>1010</v>
      </c>
      <c r="D3917">
        <v>3</v>
      </c>
      <c r="E3917">
        <v>3</v>
      </c>
      <c r="F3917">
        <v>199</v>
      </c>
      <c r="G3917" t="s">
        <v>7833</v>
      </c>
      <c r="H3917" t="s">
        <v>3669</v>
      </c>
      <c r="I3917">
        <v>2</v>
      </c>
      <c r="J3917">
        <v>4</v>
      </c>
      <c r="K3917">
        <v>74</v>
      </c>
      <c r="L3917">
        <v>1920</v>
      </c>
      <c r="M3917">
        <v>1997</v>
      </c>
      <c r="N3917">
        <v>1972</v>
      </c>
      <c r="O3917" s="35">
        <v>360718</v>
      </c>
      <c r="P3917">
        <v>26</v>
      </c>
      <c r="Q3917">
        <v>0</v>
      </c>
      <c r="R3917">
        <v>0</v>
      </c>
      <c r="U3917" s="36">
        <v>266900</v>
      </c>
      <c r="V3917">
        <v>1.2</v>
      </c>
      <c r="W3917" s="36">
        <v>137300</v>
      </c>
      <c r="X3917">
        <v>7700</v>
      </c>
      <c r="Y3917" s="39">
        <v>411900</v>
      </c>
      <c r="Z3917" s="40">
        <v>43018</v>
      </c>
      <c r="AA3917" s="36">
        <v>325000</v>
      </c>
      <c r="AB3917">
        <v>1.27</v>
      </c>
      <c r="AC3917">
        <v>0</v>
      </c>
      <c r="AD3917" s="39">
        <v>399300</v>
      </c>
      <c r="AE3917" s="3">
        <f t="shared" si="123"/>
        <v>3.1555221637866282E-2</v>
      </c>
      <c r="AF3917" s="41">
        <f t="shared" si="122"/>
        <v>3.1555221637866282E-2</v>
      </c>
      <c r="AG3917" t="e">
        <f>VLOOKUP($A3917,'Abatements Granted'!$A$2:$L$402,2,0)</f>
        <v>#N/A</v>
      </c>
      <c r="AH3917" t="e">
        <f>VLOOKUP($A3917,'Abatements Granted'!$A$2:$L$402,10,0)</f>
        <v>#N/A</v>
      </c>
      <c r="AI3917" s="36" t="e">
        <f>VLOOKUP($A3917,'Abatements Granted'!$A$2:$L$402,7,0)</f>
        <v>#N/A</v>
      </c>
    </row>
    <row r="3918" spans="1:35" x14ac:dyDescent="0.2">
      <c r="A3918" s="38" t="s">
        <v>1214</v>
      </c>
      <c r="B3918" t="s">
        <v>8399</v>
      </c>
      <c r="C3918">
        <v>1010</v>
      </c>
      <c r="D3918">
        <v>3</v>
      </c>
      <c r="E3918">
        <v>3</v>
      </c>
      <c r="F3918">
        <v>237</v>
      </c>
      <c r="G3918" t="s">
        <v>7833</v>
      </c>
      <c r="H3918" t="s">
        <v>3666</v>
      </c>
      <c r="I3918">
        <v>1.75</v>
      </c>
      <c r="J3918">
        <v>3</v>
      </c>
      <c r="K3918">
        <v>72</v>
      </c>
      <c r="L3918">
        <v>1920</v>
      </c>
      <c r="M3918">
        <v>1995</v>
      </c>
      <c r="N3918">
        <v>2165</v>
      </c>
      <c r="O3918" s="35">
        <v>353630</v>
      </c>
      <c r="P3918">
        <v>28</v>
      </c>
      <c r="Q3918">
        <v>0</v>
      </c>
      <c r="R3918">
        <v>0</v>
      </c>
      <c r="U3918" s="36">
        <v>254600</v>
      </c>
      <c r="V3918">
        <v>0.23</v>
      </c>
      <c r="W3918" s="36">
        <v>102300</v>
      </c>
      <c r="X3918">
        <v>0</v>
      </c>
      <c r="Y3918" s="39">
        <v>356900</v>
      </c>
      <c r="Z3918" s="40">
        <v>41303</v>
      </c>
      <c r="AA3918" s="36">
        <v>1</v>
      </c>
      <c r="AB3918">
        <v>356900</v>
      </c>
      <c r="AC3918" t="s">
        <v>3676</v>
      </c>
      <c r="AD3918" s="39">
        <v>325100</v>
      </c>
      <c r="AE3918" s="3">
        <f t="shared" si="123"/>
        <v>9.7816056597969769E-2</v>
      </c>
      <c r="AF3918" s="41">
        <f t="shared" si="122"/>
        <v>9.7816056597969769E-2</v>
      </c>
      <c r="AG3918" t="e">
        <f>VLOOKUP($A3918,'Abatements Granted'!$A$2:$L$402,2,0)</f>
        <v>#N/A</v>
      </c>
      <c r="AH3918" t="e">
        <f>VLOOKUP($A3918,'Abatements Granted'!$A$2:$L$402,10,0)</f>
        <v>#N/A</v>
      </c>
      <c r="AI3918" s="36" t="e">
        <f>VLOOKUP($A3918,'Abatements Granted'!$A$2:$L$402,7,0)</f>
        <v>#N/A</v>
      </c>
    </row>
    <row r="3919" spans="1:35" x14ac:dyDescent="0.2">
      <c r="A3919" s="38" t="s">
        <v>1258</v>
      </c>
      <c r="B3919" t="s">
        <v>8400</v>
      </c>
      <c r="C3919">
        <v>1010</v>
      </c>
      <c r="D3919">
        <v>3</v>
      </c>
      <c r="E3919">
        <v>3</v>
      </c>
      <c r="F3919">
        <v>241</v>
      </c>
      <c r="G3919" t="s">
        <v>7833</v>
      </c>
      <c r="H3919" t="s">
        <v>3669</v>
      </c>
      <c r="I3919">
        <v>2.5</v>
      </c>
      <c r="J3919">
        <v>3</v>
      </c>
      <c r="K3919">
        <v>70</v>
      </c>
      <c r="L3919">
        <v>1909</v>
      </c>
      <c r="M3919">
        <v>1993</v>
      </c>
      <c r="N3919">
        <v>3134</v>
      </c>
      <c r="O3919" s="35">
        <v>465004</v>
      </c>
      <c r="P3919">
        <v>30</v>
      </c>
      <c r="Q3919">
        <v>0</v>
      </c>
      <c r="R3919">
        <v>0</v>
      </c>
      <c r="U3919" s="36">
        <v>325500</v>
      </c>
      <c r="V3919">
        <v>4.2</v>
      </c>
      <c r="W3919" s="36">
        <v>180400</v>
      </c>
      <c r="X3919">
        <v>13600</v>
      </c>
      <c r="Y3919" s="39">
        <v>519500</v>
      </c>
      <c r="Z3919" s="40">
        <v>44806</v>
      </c>
      <c r="AA3919" s="36">
        <v>100</v>
      </c>
      <c r="AB3919">
        <v>5195</v>
      </c>
      <c r="AC3919" t="s">
        <v>3676</v>
      </c>
      <c r="AD3919" s="39">
        <v>472400</v>
      </c>
      <c r="AE3919" s="3">
        <f t="shared" si="123"/>
        <v>9.9703640982218511E-2</v>
      </c>
      <c r="AF3919" s="41">
        <f t="shared" si="122"/>
        <v>9.9703640982218511E-2</v>
      </c>
      <c r="AG3919" t="e">
        <f>VLOOKUP($A3919,'Abatements Granted'!$A$2:$L$402,2,0)</f>
        <v>#N/A</v>
      </c>
      <c r="AH3919" t="e">
        <f>VLOOKUP($A3919,'Abatements Granted'!$A$2:$L$402,10,0)</f>
        <v>#N/A</v>
      </c>
      <c r="AI3919" s="36" t="e">
        <f>VLOOKUP($A3919,'Abatements Granted'!$A$2:$L$402,7,0)</f>
        <v>#N/A</v>
      </c>
    </row>
    <row r="3920" spans="1:35" x14ac:dyDescent="0.2">
      <c r="A3920" s="38" t="s">
        <v>1343</v>
      </c>
      <c r="B3920" t="s">
        <v>8401</v>
      </c>
      <c r="C3920">
        <v>1010</v>
      </c>
      <c r="D3920">
        <v>3</v>
      </c>
      <c r="E3920">
        <v>3</v>
      </c>
      <c r="F3920">
        <v>259</v>
      </c>
      <c r="G3920" t="s">
        <v>7833</v>
      </c>
      <c r="H3920" t="s">
        <v>3666</v>
      </c>
      <c r="I3920">
        <v>1.75</v>
      </c>
      <c r="J3920">
        <v>2</v>
      </c>
      <c r="K3920">
        <v>70</v>
      </c>
      <c r="L3920">
        <v>1930</v>
      </c>
      <c r="M3920">
        <v>1993</v>
      </c>
      <c r="N3920">
        <v>2095</v>
      </c>
      <c r="O3920" s="35">
        <v>304603</v>
      </c>
      <c r="P3920">
        <v>30</v>
      </c>
      <c r="Q3920">
        <v>0</v>
      </c>
      <c r="R3920">
        <v>0</v>
      </c>
      <c r="U3920" s="36">
        <v>213200</v>
      </c>
      <c r="V3920">
        <v>0.35</v>
      </c>
      <c r="W3920" s="36">
        <v>110100</v>
      </c>
      <c r="X3920">
        <v>7500</v>
      </c>
      <c r="Y3920" s="39">
        <v>330800</v>
      </c>
      <c r="Z3920" s="40">
        <v>41116</v>
      </c>
      <c r="AA3920" s="36">
        <v>152000</v>
      </c>
      <c r="AB3920">
        <v>2.1800000000000002</v>
      </c>
      <c r="AC3920">
        <v>0</v>
      </c>
      <c r="AD3920" s="39">
        <v>277100</v>
      </c>
      <c r="AE3920" s="3">
        <f t="shared" si="123"/>
        <v>0.19379285456513884</v>
      </c>
      <c r="AF3920" s="41">
        <f t="shared" si="122"/>
        <v>0.19379285456513884</v>
      </c>
      <c r="AG3920" t="e">
        <f>VLOOKUP($A3920,'Abatements Granted'!$A$2:$L$402,2,0)</f>
        <v>#N/A</v>
      </c>
      <c r="AH3920" t="e">
        <f>VLOOKUP($A3920,'Abatements Granted'!$A$2:$L$402,10,0)</f>
        <v>#N/A</v>
      </c>
      <c r="AI3920" s="36" t="e">
        <f>VLOOKUP($A3920,'Abatements Granted'!$A$2:$L$402,7,0)</f>
        <v>#N/A</v>
      </c>
    </row>
    <row r="3921" spans="1:35" x14ac:dyDescent="0.2">
      <c r="A3921" s="38" t="s">
        <v>1551</v>
      </c>
      <c r="B3921" t="s">
        <v>8402</v>
      </c>
      <c r="C3921">
        <v>1010</v>
      </c>
      <c r="D3921">
        <v>1</v>
      </c>
      <c r="E3921" t="s">
        <v>3657</v>
      </c>
      <c r="F3921">
        <v>3</v>
      </c>
      <c r="G3921" t="s">
        <v>8403</v>
      </c>
      <c r="H3921" t="s">
        <v>3669</v>
      </c>
      <c r="I3921">
        <v>2</v>
      </c>
      <c r="J3921">
        <v>3</v>
      </c>
      <c r="K3921">
        <v>74</v>
      </c>
      <c r="L3921">
        <v>1921</v>
      </c>
      <c r="M3921">
        <v>1997</v>
      </c>
      <c r="N3921">
        <v>966</v>
      </c>
      <c r="O3921" s="35">
        <v>224784</v>
      </c>
      <c r="P3921">
        <v>26</v>
      </c>
      <c r="Q3921">
        <v>0</v>
      </c>
      <c r="R3921">
        <v>0</v>
      </c>
      <c r="U3921" s="36">
        <v>166300</v>
      </c>
      <c r="V3921">
        <v>0.03</v>
      </c>
      <c r="W3921" s="36">
        <v>163200</v>
      </c>
      <c r="X3921">
        <v>400</v>
      </c>
      <c r="Y3921" s="39">
        <v>329900</v>
      </c>
      <c r="Z3921" s="40">
        <v>35843</v>
      </c>
      <c r="AA3921" s="36">
        <v>115000</v>
      </c>
      <c r="AB3921">
        <v>2.87</v>
      </c>
      <c r="AC3921">
        <v>0</v>
      </c>
      <c r="AD3921" s="39">
        <v>594500</v>
      </c>
      <c r="AE3921" s="3">
        <f t="shared" si="123"/>
        <v>-0.44507989907485279</v>
      </c>
      <c r="AF3921" s="41">
        <f t="shared" si="122"/>
        <v>0.56848015746608915</v>
      </c>
      <c r="AG3921">
        <f>VLOOKUP($A3921,'Abatements Granted'!$A$2:$L$402,2,0)</f>
        <v>177</v>
      </c>
      <c r="AH3921" t="str">
        <f>VLOOKUP($A3921,'Abatements Granted'!$A$2:$L$402,10,0)</f>
        <v>GRANTED</v>
      </c>
      <c r="AI3921" s="36">
        <f>VLOOKUP($A3921,'Abatements Granted'!$A$2:$L$402,7,0)</f>
        <v>210331</v>
      </c>
    </row>
    <row r="3922" spans="1:35" x14ac:dyDescent="0.2">
      <c r="A3922" s="38" t="s">
        <v>8404</v>
      </c>
      <c r="B3922" t="s">
        <v>8405</v>
      </c>
      <c r="C3922">
        <v>1060</v>
      </c>
      <c r="D3922">
        <v>1</v>
      </c>
      <c r="E3922">
        <v>1</v>
      </c>
      <c r="F3922">
        <v>29</v>
      </c>
      <c r="G3922" t="s">
        <v>8403</v>
      </c>
      <c r="H3922" t="s">
        <v>3656</v>
      </c>
      <c r="M3922">
        <v>0</v>
      </c>
      <c r="N3922">
        <v>0</v>
      </c>
      <c r="O3922" s="35">
        <v>0</v>
      </c>
      <c r="U3922" s="36">
        <v>0</v>
      </c>
      <c r="V3922">
        <v>0.11</v>
      </c>
      <c r="W3922" s="36">
        <v>306700</v>
      </c>
      <c r="X3922">
        <v>45300</v>
      </c>
      <c r="Y3922" s="39">
        <v>352000</v>
      </c>
      <c r="Z3922" s="40">
        <v>41775</v>
      </c>
      <c r="AA3922" s="36">
        <v>89000</v>
      </c>
      <c r="AB3922">
        <v>3.96</v>
      </c>
      <c r="AC3922" t="s">
        <v>3728</v>
      </c>
      <c r="AD3922" s="39">
        <v>421900</v>
      </c>
      <c r="AE3922" s="3">
        <f t="shared" si="123"/>
        <v>-0.16567907086987432</v>
      </c>
      <c r="AF3922" s="41">
        <f t="shared" si="122"/>
        <v>-0.16567907086987432</v>
      </c>
      <c r="AG3922" t="e">
        <f>VLOOKUP($A3922,'Abatements Granted'!$A$2:$L$402,2,0)</f>
        <v>#N/A</v>
      </c>
      <c r="AH3922" t="e">
        <f>VLOOKUP($A3922,'Abatements Granted'!$A$2:$L$402,10,0)</f>
        <v>#N/A</v>
      </c>
      <c r="AI3922" s="36" t="e">
        <f>VLOOKUP($A3922,'Abatements Granted'!$A$2:$L$402,7,0)</f>
        <v>#N/A</v>
      </c>
    </row>
    <row r="3923" spans="1:35" x14ac:dyDescent="0.2">
      <c r="A3923" s="38" t="s">
        <v>1561</v>
      </c>
      <c r="B3923" t="s">
        <v>8406</v>
      </c>
      <c r="C3923">
        <v>1010</v>
      </c>
      <c r="D3923">
        <v>1</v>
      </c>
      <c r="E3923">
        <v>1</v>
      </c>
      <c r="F3923">
        <v>3</v>
      </c>
      <c r="G3923" t="s">
        <v>8407</v>
      </c>
      <c r="H3923" t="s">
        <v>3689</v>
      </c>
      <c r="I3923">
        <v>1</v>
      </c>
      <c r="J3923">
        <v>4</v>
      </c>
      <c r="K3923">
        <v>86</v>
      </c>
      <c r="L3923">
        <v>1973</v>
      </c>
      <c r="M3923">
        <v>2009</v>
      </c>
      <c r="N3923">
        <v>1406</v>
      </c>
      <c r="O3923" s="35">
        <v>342102</v>
      </c>
      <c r="P3923">
        <v>14</v>
      </c>
      <c r="Q3923">
        <v>0</v>
      </c>
      <c r="R3923">
        <v>0</v>
      </c>
      <c r="U3923" s="36">
        <v>294200</v>
      </c>
      <c r="V3923">
        <v>0.26</v>
      </c>
      <c r="W3923" s="36">
        <v>388400</v>
      </c>
      <c r="X3923">
        <v>5800</v>
      </c>
      <c r="Y3923" s="39">
        <v>688400</v>
      </c>
      <c r="Z3923" s="40">
        <v>44217</v>
      </c>
      <c r="AA3923" s="36">
        <v>100</v>
      </c>
      <c r="AB3923">
        <v>6884</v>
      </c>
      <c r="AC3923" t="s">
        <v>3657</v>
      </c>
      <c r="AD3923" s="39">
        <v>751400</v>
      </c>
      <c r="AE3923" s="3">
        <f t="shared" si="123"/>
        <v>-8.3843492147990473E-2</v>
      </c>
      <c r="AF3923" s="41">
        <f t="shared" si="122"/>
        <v>-8.3843492147990473E-2</v>
      </c>
      <c r="AG3923" t="e">
        <f>VLOOKUP($A3923,'Abatements Granted'!$A$2:$L$402,2,0)</f>
        <v>#N/A</v>
      </c>
      <c r="AH3923" t="e">
        <f>VLOOKUP($A3923,'Abatements Granted'!$A$2:$L$402,10,0)</f>
        <v>#N/A</v>
      </c>
      <c r="AI3923" s="36" t="e">
        <f>VLOOKUP($A3923,'Abatements Granted'!$A$2:$L$402,7,0)</f>
        <v>#N/A</v>
      </c>
    </row>
    <row r="3924" spans="1:35" x14ac:dyDescent="0.2">
      <c r="A3924" s="38" t="s">
        <v>193</v>
      </c>
      <c r="B3924" t="s">
        <v>8408</v>
      </c>
      <c r="C3924">
        <v>1010</v>
      </c>
      <c r="D3924">
        <v>4</v>
      </c>
      <c r="E3924">
        <v>4</v>
      </c>
      <c r="F3924">
        <v>11</v>
      </c>
      <c r="G3924" t="s">
        <v>8407</v>
      </c>
      <c r="H3924" t="s">
        <v>3689</v>
      </c>
      <c r="I3924">
        <v>1</v>
      </c>
      <c r="J3924">
        <v>3</v>
      </c>
      <c r="K3924">
        <v>78</v>
      </c>
      <c r="L3924">
        <v>1931</v>
      </c>
      <c r="M3924">
        <v>2001</v>
      </c>
      <c r="N3924">
        <v>1676</v>
      </c>
      <c r="O3924" s="35">
        <v>329775</v>
      </c>
      <c r="P3924">
        <v>22</v>
      </c>
      <c r="Q3924">
        <v>0</v>
      </c>
      <c r="R3924">
        <v>0</v>
      </c>
      <c r="U3924" s="36">
        <v>257200</v>
      </c>
      <c r="V3924">
        <v>0.13</v>
      </c>
      <c r="W3924" s="36">
        <v>82200</v>
      </c>
      <c r="X3924">
        <v>900</v>
      </c>
      <c r="Y3924" s="39">
        <v>340300</v>
      </c>
      <c r="Z3924" s="40">
        <v>43712</v>
      </c>
      <c r="AA3924" s="36">
        <v>1</v>
      </c>
      <c r="AB3924">
        <v>340300</v>
      </c>
      <c r="AC3924" t="s">
        <v>3872</v>
      </c>
      <c r="AD3924" s="39">
        <v>290000</v>
      </c>
      <c r="AE3924" s="3">
        <f t="shared" si="123"/>
        <v>0.17344827586206901</v>
      </c>
      <c r="AF3924" s="41">
        <f t="shared" si="122"/>
        <v>0.17344827586206901</v>
      </c>
      <c r="AG3924" t="e">
        <f>VLOOKUP($A3924,'Abatements Granted'!$A$2:$L$402,2,0)</f>
        <v>#N/A</v>
      </c>
      <c r="AH3924" t="e">
        <f>VLOOKUP($A3924,'Abatements Granted'!$A$2:$L$402,10,0)</f>
        <v>#N/A</v>
      </c>
      <c r="AI3924" s="36" t="e">
        <f>VLOOKUP($A3924,'Abatements Granted'!$A$2:$L$402,7,0)</f>
        <v>#N/A</v>
      </c>
    </row>
    <row r="3925" spans="1:35" x14ac:dyDescent="0.2">
      <c r="A3925" s="38" t="s">
        <v>914</v>
      </c>
      <c r="B3925" t="s">
        <v>8409</v>
      </c>
      <c r="C3925">
        <v>1010</v>
      </c>
      <c r="D3925">
        <v>4</v>
      </c>
      <c r="E3925">
        <v>4</v>
      </c>
      <c r="F3925">
        <v>19</v>
      </c>
      <c r="G3925" t="s">
        <v>8407</v>
      </c>
      <c r="H3925" t="s">
        <v>3669</v>
      </c>
      <c r="I3925">
        <v>2</v>
      </c>
      <c r="J3925">
        <v>3</v>
      </c>
      <c r="K3925">
        <v>74</v>
      </c>
      <c r="L3925">
        <v>1906</v>
      </c>
      <c r="M3925">
        <v>1997</v>
      </c>
      <c r="N3925">
        <v>1852</v>
      </c>
      <c r="O3925" s="35">
        <v>325044</v>
      </c>
      <c r="P3925">
        <v>26</v>
      </c>
      <c r="Q3925">
        <v>0</v>
      </c>
      <c r="R3925">
        <v>0</v>
      </c>
      <c r="U3925" s="36">
        <v>240500</v>
      </c>
      <c r="V3925">
        <v>0.13</v>
      </c>
      <c r="W3925" s="36">
        <v>82200</v>
      </c>
      <c r="X3925">
        <v>1500</v>
      </c>
      <c r="Y3925" s="39">
        <v>324200</v>
      </c>
      <c r="Z3925" s="40">
        <v>40574</v>
      </c>
      <c r="AA3925" s="36">
        <v>105500</v>
      </c>
      <c r="AB3925">
        <v>3.07</v>
      </c>
      <c r="AC3925" t="s">
        <v>3691</v>
      </c>
      <c r="AD3925" s="39">
        <v>297800</v>
      </c>
      <c r="AE3925" s="3">
        <f t="shared" si="123"/>
        <v>8.8650100738750792E-2</v>
      </c>
      <c r="AF3925" s="41">
        <f t="shared" si="122"/>
        <v>8.8650100738750792E-2</v>
      </c>
      <c r="AG3925" t="e">
        <f>VLOOKUP($A3925,'Abatements Granted'!$A$2:$L$402,2,0)</f>
        <v>#N/A</v>
      </c>
      <c r="AH3925" t="e">
        <f>VLOOKUP($A3925,'Abatements Granted'!$A$2:$L$402,10,0)</f>
        <v>#N/A</v>
      </c>
      <c r="AI3925" s="36" t="e">
        <f>VLOOKUP($A3925,'Abatements Granted'!$A$2:$L$402,7,0)</f>
        <v>#N/A</v>
      </c>
    </row>
    <row r="3926" spans="1:35" x14ac:dyDescent="0.2">
      <c r="A3926" s="38" t="s">
        <v>1312</v>
      </c>
      <c r="B3926" t="s">
        <v>8410</v>
      </c>
      <c r="C3926">
        <v>1010</v>
      </c>
      <c r="D3926">
        <v>4</v>
      </c>
      <c r="E3926">
        <v>4</v>
      </c>
      <c r="F3926">
        <v>25</v>
      </c>
      <c r="G3926" t="s">
        <v>8407</v>
      </c>
      <c r="H3926" t="s">
        <v>3669</v>
      </c>
      <c r="I3926">
        <v>1.5</v>
      </c>
      <c r="J3926">
        <v>3</v>
      </c>
      <c r="K3926">
        <v>74</v>
      </c>
      <c r="L3926">
        <v>1921</v>
      </c>
      <c r="M3926">
        <v>1997</v>
      </c>
      <c r="N3926">
        <v>1481</v>
      </c>
      <c r="O3926" s="35">
        <v>279409</v>
      </c>
      <c r="P3926">
        <v>26</v>
      </c>
      <c r="Q3926">
        <v>0</v>
      </c>
      <c r="R3926">
        <v>0</v>
      </c>
      <c r="U3926" s="36">
        <v>206800</v>
      </c>
      <c r="V3926">
        <v>0.13</v>
      </c>
      <c r="W3926" s="36">
        <v>82200</v>
      </c>
      <c r="X3926">
        <v>100</v>
      </c>
      <c r="Y3926" s="39">
        <v>289100</v>
      </c>
      <c r="Z3926" s="40">
        <v>36894</v>
      </c>
      <c r="AA3926" s="36">
        <v>125000</v>
      </c>
      <c r="AB3926">
        <v>2.31</v>
      </c>
      <c r="AC3926" t="s">
        <v>3657</v>
      </c>
      <c r="AD3926" s="39">
        <v>266500</v>
      </c>
      <c r="AE3926" s="3">
        <f t="shared" si="123"/>
        <v>8.4803001876172512E-2</v>
      </c>
      <c r="AF3926" s="41">
        <f t="shared" si="122"/>
        <v>8.4803001876172512E-2</v>
      </c>
      <c r="AG3926" t="e">
        <f>VLOOKUP($A3926,'Abatements Granted'!$A$2:$L$402,2,0)</f>
        <v>#N/A</v>
      </c>
      <c r="AH3926" t="e">
        <f>VLOOKUP($A3926,'Abatements Granted'!$A$2:$L$402,10,0)</f>
        <v>#N/A</v>
      </c>
      <c r="AI3926" s="36" t="e">
        <f>VLOOKUP($A3926,'Abatements Granted'!$A$2:$L$402,7,0)</f>
        <v>#N/A</v>
      </c>
    </row>
    <row r="3927" spans="1:35" x14ac:dyDescent="0.2">
      <c r="A3927" s="38" t="s">
        <v>2106</v>
      </c>
      <c r="B3927" t="s">
        <v>8411</v>
      </c>
      <c r="C3927">
        <v>1010</v>
      </c>
      <c r="D3927">
        <v>4</v>
      </c>
      <c r="E3927">
        <v>4</v>
      </c>
      <c r="F3927">
        <v>41</v>
      </c>
      <c r="G3927" t="s">
        <v>8407</v>
      </c>
      <c r="H3927" t="s">
        <v>3669</v>
      </c>
      <c r="I3927">
        <v>2</v>
      </c>
      <c r="J3927">
        <v>3</v>
      </c>
      <c r="K3927">
        <v>70</v>
      </c>
      <c r="L3927">
        <v>1897</v>
      </c>
      <c r="M3927">
        <v>1993</v>
      </c>
      <c r="N3927">
        <v>2291</v>
      </c>
      <c r="O3927" s="35">
        <v>338721</v>
      </c>
      <c r="P3927">
        <v>30</v>
      </c>
      <c r="Q3927">
        <v>0</v>
      </c>
      <c r="R3927">
        <v>0</v>
      </c>
      <c r="U3927" s="36">
        <v>237100</v>
      </c>
      <c r="V3927">
        <v>0.28999999999999998</v>
      </c>
      <c r="W3927" s="36">
        <v>101700</v>
      </c>
      <c r="X3927">
        <v>9200</v>
      </c>
      <c r="Y3927" s="39">
        <v>348000</v>
      </c>
      <c r="Z3927" s="40">
        <v>45184</v>
      </c>
      <c r="AA3927" s="36">
        <v>280000</v>
      </c>
      <c r="AB3927">
        <v>1.24</v>
      </c>
      <c r="AC3927" t="s">
        <v>3679</v>
      </c>
      <c r="AD3927" s="39">
        <v>343000</v>
      </c>
      <c r="AE3927" s="3">
        <f t="shared" si="123"/>
        <v>1.4577259475218707E-2</v>
      </c>
      <c r="AF3927" s="41">
        <f t="shared" si="122"/>
        <v>1.4577259475218707E-2</v>
      </c>
      <c r="AG3927" t="e">
        <f>VLOOKUP($A3927,'Abatements Granted'!$A$2:$L$402,2,0)</f>
        <v>#N/A</v>
      </c>
      <c r="AH3927" t="e">
        <f>VLOOKUP($A3927,'Abatements Granted'!$A$2:$L$402,10,0)</f>
        <v>#N/A</v>
      </c>
      <c r="AI3927" s="36" t="e">
        <f>VLOOKUP($A3927,'Abatements Granted'!$A$2:$L$402,7,0)</f>
        <v>#N/A</v>
      </c>
    </row>
    <row r="3928" spans="1:35" x14ac:dyDescent="0.2">
      <c r="A3928" s="38" t="s">
        <v>1686</v>
      </c>
      <c r="B3928" t="s">
        <v>8412</v>
      </c>
      <c r="C3928">
        <v>1010</v>
      </c>
      <c r="D3928">
        <v>4</v>
      </c>
      <c r="E3928">
        <v>4</v>
      </c>
      <c r="F3928">
        <v>32</v>
      </c>
      <c r="G3928" t="s">
        <v>8407</v>
      </c>
      <c r="H3928" t="s">
        <v>3669</v>
      </c>
      <c r="I3928">
        <v>1.75</v>
      </c>
      <c r="J3928">
        <v>2</v>
      </c>
      <c r="K3928">
        <v>78</v>
      </c>
      <c r="L3928">
        <v>1916</v>
      </c>
      <c r="M3928">
        <v>2001</v>
      </c>
      <c r="N3928">
        <v>1612</v>
      </c>
      <c r="O3928" s="35">
        <v>255999</v>
      </c>
      <c r="P3928">
        <v>22</v>
      </c>
      <c r="Q3928">
        <v>0</v>
      </c>
      <c r="R3928">
        <v>0</v>
      </c>
      <c r="U3928" s="36">
        <v>199700</v>
      </c>
      <c r="V3928">
        <v>0.21</v>
      </c>
      <c r="W3928" s="36">
        <v>95000</v>
      </c>
      <c r="X3928">
        <v>6300</v>
      </c>
      <c r="Y3928" s="39">
        <v>301000</v>
      </c>
      <c r="Z3928" s="40">
        <v>31366</v>
      </c>
      <c r="AA3928" s="36">
        <v>74900</v>
      </c>
      <c r="AB3928">
        <v>4.0199999999999996</v>
      </c>
      <c r="AC3928">
        <v>0</v>
      </c>
      <c r="AD3928" s="39">
        <v>256900</v>
      </c>
      <c r="AE3928" s="3">
        <f t="shared" si="123"/>
        <v>0.17166212534059944</v>
      </c>
      <c r="AF3928" s="41">
        <f t="shared" si="122"/>
        <v>0.17166212534059944</v>
      </c>
      <c r="AG3928" t="e">
        <f>VLOOKUP($A3928,'Abatements Granted'!$A$2:$L$402,2,0)</f>
        <v>#N/A</v>
      </c>
      <c r="AH3928" t="e">
        <f>VLOOKUP($A3928,'Abatements Granted'!$A$2:$L$402,10,0)</f>
        <v>#N/A</v>
      </c>
      <c r="AI3928" s="36" t="e">
        <f>VLOOKUP($A3928,'Abatements Granted'!$A$2:$L$402,7,0)</f>
        <v>#N/A</v>
      </c>
    </row>
    <row r="3929" spans="1:35" x14ac:dyDescent="0.2">
      <c r="A3929" s="38" t="s">
        <v>1249</v>
      </c>
      <c r="B3929" t="s">
        <v>8413</v>
      </c>
      <c r="C3929">
        <v>1010</v>
      </c>
      <c r="D3929">
        <v>4</v>
      </c>
      <c r="E3929">
        <v>4</v>
      </c>
      <c r="F3929">
        <v>24</v>
      </c>
      <c r="G3929" t="s">
        <v>8407</v>
      </c>
      <c r="H3929" t="s">
        <v>3669</v>
      </c>
      <c r="I3929">
        <v>2</v>
      </c>
      <c r="J3929">
        <v>3</v>
      </c>
      <c r="K3929">
        <v>87</v>
      </c>
      <c r="L3929">
        <v>2002</v>
      </c>
      <c r="M3929">
        <v>2010</v>
      </c>
      <c r="N3929">
        <v>1677</v>
      </c>
      <c r="O3929" s="35">
        <v>311206</v>
      </c>
      <c r="P3929">
        <v>13</v>
      </c>
      <c r="Q3929">
        <v>0</v>
      </c>
      <c r="R3929">
        <v>0</v>
      </c>
      <c r="U3929" s="36">
        <v>270700</v>
      </c>
      <c r="V3929">
        <v>0.13</v>
      </c>
      <c r="W3929" s="36">
        <v>82400</v>
      </c>
      <c r="X3929">
        <v>7800</v>
      </c>
      <c r="Y3929" s="39">
        <v>360900</v>
      </c>
      <c r="Z3929" s="40">
        <v>22828</v>
      </c>
      <c r="AA3929" s="36">
        <v>0</v>
      </c>
      <c r="AB3929">
        <v>0</v>
      </c>
      <c r="AC3929">
        <v>0</v>
      </c>
      <c r="AD3929" s="39">
        <v>344500</v>
      </c>
      <c r="AE3929" s="3">
        <f t="shared" si="123"/>
        <v>4.7605224963715553E-2</v>
      </c>
      <c r="AF3929" s="41">
        <f t="shared" si="122"/>
        <v>4.7605224963715553E-2</v>
      </c>
      <c r="AG3929" t="e">
        <f>VLOOKUP($A3929,'Abatements Granted'!$A$2:$L$402,2,0)</f>
        <v>#N/A</v>
      </c>
      <c r="AH3929" t="e">
        <f>VLOOKUP($A3929,'Abatements Granted'!$A$2:$L$402,10,0)</f>
        <v>#N/A</v>
      </c>
      <c r="AI3929" s="36" t="e">
        <f>VLOOKUP($A3929,'Abatements Granted'!$A$2:$L$402,7,0)</f>
        <v>#N/A</v>
      </c>
    </row>
    <row r="3930" spans="1:35" x14ac:dyDescent="0.2">
      <c r="A3930" s="38" t="s">
        <v>834</v>
      </c>
      <c r="B3930" t="s">
        <v>8414</v>
      </c>
      <c r="C3930">
        <v>1010</v>
      </c>
      <c r="D3930">
        <v>4</v>
      </c>
      <c r="E3930">
        <v>4</v>
      </c>
      <c r="F3930">
        <v>18</v>
      </c>
      <c r="G3930" t="s">
        <v>8407</v>
      </c>
      <c r="H3930" t="s">
        <v>3669</v>
      </c>
      <c r="I3930">
        <v>1.5</v>
      </c>
      <c r="J3930">
        <v>3</v>
      </c>
      <c r="K3930">
        <v>72</v>
      </c>
      <c r="L3930">
        <v>1921</v>
      </c>
      <c r="M3930">
        <v>1995</v>
      </c>
      <c r="N3930">
        <v>1619</v>
      </c>
      <c r="O3930" s="35">
        <v>304820</v>
      </c>
      <c r="P3930">
        <v>28</v>
      </c>
      <c r="Q3930">
        <v>0</v>
      </c>
      <c r="R3930">
        <v>0</v>
      </c>
      <c r="U3930" s="36">
        <v>219500</v>
      </c>
      <c r="V3930">
        <v>0.12</v>
      </c>
      <c r="W3930" s="36">
        <v>80600</v>
      </c>
      <c r="X3930">
        <v>4900</v>
      </c>
      <c r="Y3930" s="39">
        <v>305000</v>
      </c>
      <c r="Z3930" s="40">
        <v>29738</v>
      </c>
      <c r="AA3930" s="36">
        <v>0</v>
      </c>
      <c r="AB3930">
        <v>0</v>
      </c>
      <c r="AC3930">
        <v>0</v>
      </c>
      <c r="AD3930" s="39">
        <v>291600</v>
      </c>
      <c r="AE3930" s="3">
        <f t="shared" si="123"/>
        <v>4.5953360768175688E-2</v>
      </c>
      <c r="AF3930" s="41">
        <f t="shared" si="122"/>
        <v>4.5953360768175688E-2</v>
      </c>
      <c r="AG3930" t="e">
        <f>VLOOKUP($A3930,'Abatements Granted'!$A$2:$L$402,2,0)</f>
        <v>#N/A</v>
      </c>
      <c r="AH3930" t="e">
        <f>VLOOKUP($A3930,'Abatements Granted'!$A$2:$L$402,10,0)</f>
        <v>#N/A</v>
      </c>
      <c r="AI3930" s="36" t="e">
        <f>VLOOKUP($A3930,'Abatements Granted'!$A$2:$L$402,7,0)</f>
        <v>#N/A</v>
      </c>
    </row>
    <row r="3931" spans="1:35" x14ac:dyDescent="0.2">
      <c r="A3931" s="38" t="s">
        <v>8404</v>
      </c>
      <c r="B3931" t="s">
        <v>8415</v>
      </c>
      <c r="C3931">
        <v>1310</v>
      </c>
      <c r="D3931">
        <v>4</v>
      </c>
      <c r="E3931">
        <v>4</v>
      </c>
      <c r="F3931">
        <v>29</v>
      </c>
      <c r="G3931" t="s">
        <v>8403</v>
      </c>
      <c r="H3931" t="s">
        <v>3656</v>
      </c>
      <c r="M3931">
        <v>0</v>
      </c>
      <c r="N3931">
        <v>0</v>
      </c>
      <c r="O3931" s="35">
        <v>0</v>
      </c>
      <c r="U3931" s="36">
        <v>0</v>
      </c>
      <c r="V3931">
        <v>0.13</v>
      </c>
      <c r="W3931" s="36">
        <v>82400</v>
      </c>
      <c r="X3931">
        <v>0</v>
      </c>
      <c r="Y3931" s="39">
        <v>82400</v>
      </c>
      <c r="Z3931" s="40">
        <v>41775</v>
      </c>
      <c r="AA3931" s="36">
        <v>89000</v>
      </c>
      <c r="AB3931">
        <v>0.93</v>
      </c>
      <c r="AC3931" t="s">
        <v>3728</v>
      </c>
      <c r="AD3931" s="39">
        <v>74100</v>
      </c>
      <c r="AE3931" s="3">
        <f t="shared" si="123"/>
        <v>0.11201079622132259</v>
      </c>
      <c r="AF3931" s="41">
        <f t="shared" si="122"/>
        <v>0.11201079622132259</v>
      </c>
      <c r="AG3931" t="e">
        <f>VLOOKUP($A3931,'Abatements Granted'!$A$2:$L$402,2,0)</f>
        <v>#N/A</v>
      </c>
      <c r="AH3931" t="e">
        <f>VLOOKUP($A3931,'Abatements Granted'!$A$2:$L$402,10,0)</f>
        <v>#N/A</v>
      </c>
      <c r="AI3931" s="36" t="e">
        <f>VLOOKUP($A3931,'Abatements Granted'!$A$2:$L$402,7,0)</f>
        <v>#N/A</v>
      </c>
    </row>
    <row r="3932" spans="1:35" x14ac:dyDescent="0.2">
      <c r="A3932" s="38" t="s">
        <v>1355</v>
      </c>
      <c r="B3932" t="s">
        <v>8416</v>
      </c>
      <c r="C3932">
        <v>1010</v>
      </c>
      <c r="D3932">
        <v>4</v>
      </c>
      <c r="E3932">
        <v>4</v>
      </c>
      <c r="F3932">
        <v>26</v>
      </c>
      <c r="G3932" t="s">
        <v>8403</v>
      </c>
      <c r="H3932" t="s">
        <v>3689</v>
      </c>
      <c r="I3932">
        <v>1</v>
      </c>
      <c r="J3932">
        <v>3</v>
      </c>
      <c r="K3932">
        <v>72</v>
      </c>
      <c r="L3932">
        <v>1900</v>
      </c>
      <c r="M3932">
        <v>1995</v>
      </c>
      <c r="N3932">
        <v>1664</v>
      </c>
      <c r="O3932" s="35">
        <v>333639</v>
      </c>
      <c r="P3932">
        <v>28</v>
      </c>
      <c r="Q3932">
        <v>0</v>
      </c>
      <c r="R3932">
        <v>0</v>
      </c>
      <c r="U3932" s="36">
        <v>240200</v>
      </c>
      <c r="V3932">
        <v>0.14000000000000001</v>
      </c>
      <c r="W3932" s="36">
        <v>84200</v>
      </c>
      <c r="X3932">
        <v>3700</v>
      </c>
      <c r="Y3932" s="39">
        <v>328100</v>
      </c>
      <c r="Z3932" s="40">
        <v>39966</v>
      </c>
      <c r="AA3932" s="36">
        <v>160000</v>
      </c>
      <c r="AB3932">
        <v>2.0499999999999998</v>
      </c>
      <c r="AC3932">
        <v>0</v>
      </c>
      <c r="AD3932" s="39">
        <v>311400</v>
      </c>
      <c r="AE3932" s="3">
        <f t="shared" si="123"/>
        <v>5.362877328195248E-2</v>
      </c>
      <c r="AF3932" s="41">
        <f t="shared" si="122"/>
        <v>5.362877328195248E-2</v>
      </c>
      <c r="AG3932" t="e">
        <f>VLOOKUP($A3932,'Abatements Granted'!$A$2:$L$402,2,0)</f>
        <v>#N/A</v>
      </c>
      <c r="AH3932" t="e">
        <f>VLOOKUP($A3932,'Abatements Granted'!$A$2:$L$402,10,0)</f>
        <v>#N/A</v>
      </c>
      <c r="AI3932" s="36" t="e">
        <f>VLOOKUP($A3932,'Abatements Granted'!$A$2:$L$402,7,0)</f>
        <v>#N/A</v>
      </c>
    </row>
    <row r="3933" spans="1:35" x14ac:dyDescent="0.2">
      <c r="A3933" s="38" t="s">
        <v>825</v>
      </c>
      <c r="B3933" t="s">
        <v>8417</v>
      </c>
      <c r="C3933">
        <v>1010</v>
      </c>
      <c r="D3933">
        <v>4</v>
      </c>
      <c r="E3933">
        <v>4</v>
      </c>
      <c r="F3933">
        <v>18</v>
      </c>
      <c r="G3933" t="s">
        <v>8403</v>
      </c>
      <c r="H3933" t="s">
        <v>3669</v>
      </c>
      <c r="I3933">
        <v>2</v>
      </c>
      <c r="J3933">
        <v>4</v>
      </c>
      <c r="K3933">
        <v>78</v>
      </c>
      <c r="L3933">
        <v>1900</v>
      </c>
      <c r="M3933">
        <v>2001</v>
      </c>
      <c r="N3933">
        <v>2951</v>
      </c>
      <c r="O3933" s="35">
        <v>495581</v>
      </c>
      <c r="P3933">
        <v>22</v>
      </c>
      <c r="Q3933">
        <v>0</v>
      </c>
      <c r="R3933">
        <v>0</v>
      </c>
      <c r="U3933" s="36">
        <v>386600</v>
      </c>
      <c r="V3933">
        <v>0.11</v>
      </c>
      <c r="W3933" s="36">
        <v>78800</v>
      </c>
      <c r="X3933">
        <v>300</v>
      </c>
      <c r="Y3933" s="39">
        <v>465700</v>
      </c>
      <c r="Z3933" s="40">
        <v>37827</v>
      </c>
      <c r="AA3933" s="36">
        <v>164000</v>
      </c>
      <c r="AB3933">
        <v>2.84</v>
      </c>
      <c r="AC3933">
        <v>0</v>
      </c>
      <c r="AD3933" s="39">
        <v>408700</v>
      </c>
      <c r="AE3933" s="3">
        <f t="shared" si="123"/>
        <v>0.13946660141913392</v>
      </c>
      <c r="AF3933" s="41">
        <f t="shared" si="122"/>
        <v>0.13946660141913392</v>
      </c>
      <c r="AG3933" t="e">
        <f>VLOOKUP($A3933,'Abatements Granted'!$A$2:$L$402,2,0)</f>
        <v>#N/A</v>
      </c>
      <c r="AH3933" t="e">
        <f>VLOOKUP($A3933,'Abatements Granted'!$A$2:$L$402,10,0)</f>
        <v>#N/A</v>
      </c>
      <c r="AI3933" s="36" t="e">
        <f>VLOOKUP($A3933,'Abatements Granted'!$A$2:$L$402,7,0)</f>
        <v>#N/A</v>
      </c>
    </row>
    <row r="3934" spans="1:35" x14ac:dyDescent="0.2">
      <c r="A3934" s="38" t="s">
        <v>678</v>
      </c>
      <c r="B3934" t="s">
        <v>8418</v>
      </c>
      <c r="C3934">
        <v>1010</v>
      </c>
      <c r="D3934">
        <v>4</v>
      </c>
      <c r="E3934">
        <v>4</v>
      </c>
      <c r="F3934">
        <v>16</v>
      </c>
      <c r="G3934" t="s">
        <v>8403</v>
      </c>
      <c r="H3934" t="s">
        <v>3669</v>
      </c>
      <c r="I3934">
        <v>1.75</v>
      </c>
      <c r="J3934">
        <v>3</v>
      </c>
      <c r="K3934">
        <v>74</v>
      </c>
      <c r="L3934">
        <v>1890</v>
      </c>
      <c r="M3934">
        <v>1997</v>
      </c>
      <c r="N3934">
        <v>1401</v>
      </c>
      <c r="O3934" s="35">
        <v>275043</v>
      </c>
      <c r="P3934">
        <v>26</v>
      </c>
      <c r="Q3934">
        <v>0</v>
      </c>
      <c r="R3934">
        <v>0</v>
      </c>
      <c r="U3934" s="36">
        <v>203500</v>
      </c>
      <c r="V3934">
        <v>0.08</v>
      </c>
      <c r="W3934" s="36">
        <v>71800</v>
      </c>
      <c r="X3934">
        <v>100</v>
      </c>
      <c r="Y3934" s="39">
        <v>275400</v>
      </c>
      <c r="Z3934" s="40">
        <v>36991</v>
      </c>
      <c r="AA3934" s="36">
        <v>100</v>
      </c>
      <c r="AB3934">
        <v>2754</v>
      </c>
      <c r="AC3934" t="s">
        <v>3657</v>
      </c>
      <c r="AD3934" s="39">
        <v>231900</v>
      </c>
      <c r="AE3934" s="3">
        <f t="shared" si="123"/>
        <v>0.18758085381630019</v>
      </c>
      <c r="AF3934" s="41">
        <f t="shared" si="122"/>
        <v>0.18758085381630019</v>
      </c>
      <c r="AG3934" t="e">
        <f>VLOOKUP($A3934,'Abatements Granted'!$A$2:$L$402,2,0)</f>
        <v>#N/A</v>
      </c>
      <c r="AH3934" t="e">
        <f>VLOOKUP($A3934,'Abatements Granted'!$A$2:$L$402,10,0)</f>
        <v>#N/A</v>
      </c>
      <c r="AI3934" s="36" t="e">
        <f>VLOOKUP($A3934,'Abatements Granted'!$A$2:$L$402,7,0)</f>
        <v>#N/A</v>
      </c>
    </row>
    <row r="3935" spans="1:35" x14ac:dyDescent="0.2">
      <c r="A3935" s="38" t="s">
        <v>481</v>
      </c>
      <c r="B3935" t="s">
        <v>8419</v>
      </c>
      <c r="C3935">
        <v>1010</v>
      </c>
      <c r="D3935">
        <v>4</v>
      </c>
      <c r="E3935">
        <v>4</v>
      </c>
      <c r="F3935">
        <v>14</v>
      </c>
      <c r="G3935" t="s">
        <v>8403</v>
      </c>
      <c r="H3935" t="s">
        <v>3913</v>
      </c>
      <c r="I3935">
        <v>1.1499999999999999</v>
      </c>
      <c r="J3935">
        <v>2</v>
      </c>
      <c r="K3935">
        <v>74</v>
      </c>
      <c r="L3935">
        <v>1890</v>
      </c>
      <c r="M3935">
        <v>1997</v>
      </c>
      <c r="N3935">
        <v>1929</v>
      </c>
      <c r="O3935" s="35">
        <v>249148</v>
      </c>
      <c r="P3935">
        <v>26</v>
      </c>
      <c r="Q3935">
        <v>0</v>
      </c>
      <c r="R3935">
        <v>0</v>
      </c>
      <c r="U3935" s="36">
        <v>184400</v>
      </c>
      <c r="V3935">
        <v>0.11</v>
      </c>
      <c r="W3935" s="36">
        <v>78800</v>
      </c>
      <c r="X3935">
        <v>0</v>
      </c>
      <c r="Y3935" s="39">
        <v>263200</v>
      </c>
      <c r="Z3935" s="40">
        <v>39603</v>
      </c>
      <c r="AA3935" s="36">
        <v>180000</v>
      </c>
      <c r="AB3935">
        <v>1.46</v>
      </c>
      <c r="AC3935">
        <v>0</v>
      </c>
      <c r="AD3935" s="39">
        <v>199800</v>
      </c>
      <c r="AE3935" s="3">
        <f t="shared" si="123"/>
        <v>0.31731731731731738</v>
      </c>
      <c r="AF3935" s="41">
        <f t="shared" si="122"/>
        <v>0.31731731731731738</v>
      </c>
      <c r="AG3935" t="e">
        <f>VLOOKUP($A3935,'Abatements Granted'!$A$2:$L$402,2,0)</f>
        <v>#N/A</v>
      </c>
      <c r="AH3935" t="e">
        <f>VLOOKUP($A3935,'Abatements Granted'!$A$2:$L$402,10,0)</f>
        <v>#N/A</v>
      </c>
      <c r="AI3935" s="36" t="e">
        <f>VLOOKUP($A3935,'Abatements Granted'!$A$2:$L$402,7,0)</f>
        <v>#N/A</v>
      </c>
    </row>
    <row r="3936" spans="1:35" x14ac:dyDescent="0.2">
      <c r="A3936" s="38" t="s">
        <v>3247</v>
      </c>
      <c r="B3936" t="s">
        <v>8420</v>
      </c>
      <c r="C3936">
        <v>1010</v>
      </c>
      <c r="D3936">
        <v>4</v>
      </c>
      <c r="E3936">
        <v>4</v>
      </c>
      <c r="F3936">
        <v>8</v>
      </c>
      <c r="G3936" t="s">
        <v>8403</v>
      </c>
      <c r="H3936" t="s">
        <v>3669</v>
      </c>
      <c r="I3936">
        <v>2</v>
      </c>
      <c r="J3936">
        <v>3</v>
      </c>
      <c r="K3936">
        <v>74</v>
      </c>
      <c r="L3936">
        <v>1960</v>
      </c>
      <c r="M3936">
        <v>1997</v>
      </c>
      <c r="N3936">
        <v>1495</v>
      </c>
      <c r="O3936" s="35">
        <v>286067</v>
      </c>
      <c r="P3936">
        <v>26</v>
      </c>
      <c r="Q3936">
        <v>0</v>
      </c>
      <c r="R3936">
        <v>0</v>
      </c>
      <c r="U3936" s="36">
        <v>211700</v>
      </c>
      <c r="V3936">
        <v>0.11</v>
      </c>
      <c r="W3936" s="36">
        <v>78800</v>
      </c>
      <c r="X3936">
        <v>0</v>
      </c>
      <c r="Y3936" s="39">
        <v>290500</v>
      </c>
      <c r="Z3936" s="40">
        <v>42219</v>
      </c>
      <c r="AA3936" s="36">
        <v>1</v>
      </c>
      <c r="AB3936">
        <v>290500</v>
      </c>
      <c r="AC3936" t="s">
        <v>3676</v>
      </c>
      <c r="AD3936" s="39">
        <v>282500</v>
      </c>
      <c r="AE3936" s="3">
        <f t="shared" si="123"/>
        <v>2.831858407079646E-2</v>
      </c>
      <c r="AF3936" s="41">
        <f t="shared" si="122"/>
        <v>2.831858407079646E-2</v>
      </c>
      <c r="AG3936" t="e">
        <f>VLOOKUP($A3936,'Abatements Granted'!$A$2:$L$402,2,0)</f>
        <v>#N/A</v>
      </c>
      <c r="AH3936" t="e">
        <f>VLOOKUP($A3936,'Abatements Granted'!$A$2:$L$402,10,0)</f>
        <v>#N/A</v>
      </c>
      <c r="AI3936" s="36" t="e">
        <f>VLOOKUP($A3936,'Abatements Granted'!$A$2:$L$402,7,0)</f>
        <v>#N/A</v>
      </c>
    </row>
    <row r="3937" spans="1:35" x14ac:dyDescent="0.2">
      <c r="A3937" s="38" t="s">
        <v>1494</v>
      </c>
      <c r="B3937" t="s">
        <v>8421</v>
      </c>
      <c r="C3937">
        <v>1010</v>
      </c>
      <c r="D3937">
        <v>5</v>
      </c>
      <c r="E3937">
        <v>5</v>
      </c>
      <c r="F3937">
        <v>29</v>
      </c>
      <c r="G3937" t="s">
        <v>8422</v>
      </c>
      <c r="H3937" t="s">
        <v>3669</v>
      </c>
      <c r="I3937">
        <v>2</v>
      </c>
      <c r="J3937">
        <v>3</v>
      </c>
      <c r="K3937">
        <v>44</v>
      </c>
      <c r="L3937">
        <v>1881</v>
      </c>
      <c r="M3937">
        <v>1997</v>
      </c>
      <c r="N3937">
        <v>1716</v>
      </c>
      <c r="O3937" s="35">
        <v>312876</v>
      </c>
      <c r="P3937">
        <v>26</v>
      </c>
      <c r="Q3937">
        <v>30</v>
      </c>
      <c r="R3937">
        <v>0</v>
      </c>
      <c r="U3937" s="36">
        <v>137700</v>
      </c>
      <c r="V3937">
        <v>0.04</v>
      </c>
      <c r="W3937" s="36">
        <v>25800</v>
      </c>
      <c r="X3937">
        <v>400</v>
      </c>
      <c r="Y3937" s="39">
        <v>163900</v>
      </c>
      <c r="Z3937" s="40">
        <v>41789</v>
      </c>
      <c r="AA3937" s="36">
        <v>203000</v>
      </c>
      <c r="AB3937">
        <v>0.81</v>
      </c>
      <c r="AC3937" t="s">
        <v>3660</v>
      </c>
      <c r="AD3937" s="39">
        <v>167800</v>
      </c>
      <c r="AE3937" s="3">
        <f t="shared" si="123"/>
        <v>-2.3241954707985735E-2</v>
      </c>
      <c r="AF3937" s="41">
        <f t="shared" si="122"/>
        <v>-2.3241954707985735E-2</v>
      </c>
      <c r="AG3937" t="e">
        <f>VLOOKUP($A3937,'Abatements Granted'!$A$2:$L$402,2,0)</f>
        <v>#N/A</v>
      </c>
      <c r="AH3937" t="e">
        <f>VLOOKUP($A3937,'Abatements Granted'!$A$2:$L$402,10,0)</f>
        <v>#N/A</v>
      </c>
      <c r="AI3937" s="36" t="e">
        <f>VLOOKUP($A3937,'Abatements Granted'!$A$2:$L$402,7,0)</f>
        <v>#N/A</v>
      </c>
    </row>
    <row r="3938" spans="1:35" x14ac:dyDescent="0.2">
      <c r="A3938" s="38" t="s">
        <v>8423</v>
      </c>
      <c r="B3938" t="s">
        <v>8424</v>
      </c>
      <c r="C3938" t="s">
        <v>4127</v>
      </c>
      <c r="D3938">
        <v>55</v>
      </c>
      <c r="E3938">
        <v>55</v>
      </c>
      <c r="F3938">
        <v>10</v>
      </c>
      <c r="G3938" t="s">
        <v>7654</v>
      </c>
      <c r="H3938" t="s">
        <v>3656</v>
      </c>
      <c r="M3938">
        <v>0</v>
      </c>
      <c r="N3938">
        <v>0</v>
      </c>
      <c r="O3938" s="35">
        <v>0</v>
      </c>
      <c r="U3938" s="36">
        <v>0</v>
      </c>
      <c r="V3938">
        <v>6.02</v>
      </c>
      <c r="W3938" s="36">
        <v>220600</v>
      </c>
      <c r="X3938">
        <v>0</v>
      </c>
      <c r="Y3938" s="39">
        <v>220600</v>
      </c>
      <c r="Z3938" s="40">
        <v>45232</v>
      </c>
      <c r="AA3938" s="36">
        <v>680000</v>
      </c>
      <c r="AB3938">
        <v>0.32</v>
      </c>
      <c r="AC3938" t="s">
        <v>3889</v>
      </c>
      <c r="AD3938" s="39">
        <v>217800</v>
      </c>
      <c r="AE3938" s="3">
        <f t="shared" si="123"/>
        <v>1.2855831037649201E-2</v>
      </c>
      <c r="AF3938" s="41">
        <f t="shared" si="122"/>
        <v>1.2855831037649201E-2</v>
      </c>
      <c r="AG3938" t="e">
        <f>VLOOKUP($A3938,'Abatements Granted'!$A$2:$L$402,2,0)</f>
        <v>#N/A</v>
      </c>
      <c r="AH3938" t="e">
        <f>VLOOKUP($A3938,'Abatements Granted'!$A$2:$L$402,10,0)</f>
        <v>#N/A</v>
      </c>
      <c r="AI3938" s="36" t="e">
        <f>VLOOKUP($A3938,'Abatements Granted'!$A$2:$L$402,7,0)</f>
        <v>#N/A</v>
      </c>
    </row>
    <row r="3939" spans="1:35" x14ac:dyDescent="0.2">
      <c r="A3939" s="38" t="s">
        <v>8425</v>
      </c>
      <c r="B3939" t="s">
        <v>8426</v>
      </c>
      <c r="C3939">
        <v>1040</v>
      </c>
      <c r="D3939">
        <v>4</v>
      </c>
      <c r="E3939">
        <v>4</v>
      </c>
      <c r="F3939">
        <v>70</v>
      </c>
      <c r="G3939" t="s">
        <v>8427</v>
      </c>
      <c r="H3939" t="s">
        <v>4252</v>
      </c>
      <c r="I3939">
        <v>2</v>
      </c>
      <c r="J3939">
        <v>4</v>
      </c>
      <c r="K3939">
        <v>90</v>
      </c>
      <c r="L3939">
        <v>2012</v>
      </c>
      <c r="M3939">
        <v>2013</v>
      </c>
      <c r="N3939">
        <v>3283</v>
      </c>
      <c r="O3939" s="35">
        <v>513668</v>
      </c>
      <c r="P3939">
        <v>10</v>
      </c>
      <c r="Q3939">
        <v>0</v>
      </c>
      <c r="R3939">
        <v>0</v>
      </c>
      <c r="U3939" s="36">
        <v>462300</v>
      </c>
      <c r="V3939">
        <v>0.36</v>
      </c>
      <c r="W3939" s="36">
        <v>94500</v>
      </c>
      <c r="X3939">
        <v>0</v>
      </c>
      <c r="Y3939" s="39">
        <v>556800</v>
      </c>
      <c r="Z3939" s="40">
        <v>43227</v>
      </c>
      <c r="AA3939" s="36">
        <v>450000</v>
      </c>
      <c r="AB3939">
        <v>1.24</v>
      </c>
      <c r="AC3939">
        <v>0</v>
      </c>
      <c r="AD3939" s="39">
        <v>499500</v>
      </c>
      <c r="AE3939" s="3">
        <f t="shared" si="123"/>
        <v>0.11471471471471473</v>
      </c>
      <c r="AF3939" s="41">
        <f t="shared" si="122"/>
        <v>0.11471471471471473</v>
      </c>
      <c r="AG3939" t="e">
        <f>VLOOKUP($A3939,'Abatements Granted'!$A$2:$L$402,2,0)</f>
        <v>#N/A</v>
      </c>
      <c r="AH3939" t="e">
        <f>VLOOKUP($A3939,'Abatements Granted'!$A$2:$L$402,10,0)</f>
        <v>#N/A</v>
      </c>
      <c r="AI3939" s="36" t="e">
        <f>VLOOKUP($A3939,'Abatements Granted'!$A$2:$L$402,7,0)</f>
        <v>#N/A</v>
      </c>
    </row>
    <row r="3940" spans="1:35" x14ac:dyDescent="0.2">
      <c r="A3940" s="38" t="s">
        <v>2980</v>
      </c>
      <c r="B3940" t="s">
        <v>8428</v>
      </c>
      <c r="C3940">
        <v>1010</v>
      </c>
      <c r="D3940">
        <v>4</v>
      </c>
      <c r="E3940">
        <v>4</v>
      </c>
      <c r="F3940">
        <v>68</v>
      </c>
      <c r="G3940" t="s">
        <v>8427</v>
      </c>
      <c r="H3940" t="s">
        <v>3669</v>
      </c>
      <c r="I3940">
        <v>1.75</v>
      </c>
      <c r="J3940">
        <v>3</v>
      </c>
      <c r="K3940">
        <v>70</v>
      </c>
      <c r="L3940">
        <v>1928</v>
      </c>
      <c r="M3940">
        <v>1993</v>
      </c>
      <c r="N3940">
        <v>1300</v>
      </c>
      <c r="O3940" s="35">
        <v>261763</v>
      </c>
      <c r="P3940">
        <v>30</v>
      </c>
      <c r="Q3940">
        <v>0</v>
      </c>
      <c r="R3940">
        <v>0</v>
      </c>
      <c r="U3940" s="36">
        <v>183200</v>
      </c>
      <c r="V3940">
        <v>0.33</v>
      </c>
      <c r="W3940" s="36">
        <v>103600</v>
      </c>
      <c r="X3940">
        <v>200</v>
      </c>
      <c r="Y3940" s="39">
        <v>287000</v>
      </c>
      <c r="Z3940" s="40">
        <v>42768</v>
      </c>
      <c r="AA3940" s="36">
        <v>120000</v>
      </c>
      <c r="AB3940">
        <v>2.39</v>
      </c>
      <c r="AC3940" t="s">
        <v>3930</v>
      </c>
      <c r="AD3940" s="39">
        <v>276500</v>
      </c>
      <c r="AE3940" s="3">
        <f t="shared" si="123"/>
        <v>3.7974683544303778E-2</v>
      </c>
      <c r="AF3940" s="41">
        <f t="shared" si="122"/>
        <v>3.7974683544303778E-2</v>
      </c>
      <c r="AG3940" t="e">
        <f>VLOOKUP($A3940,'Abatements Granted'!$A$2:$L$402,2,0)</f>
        <v>#N/A</v>
      </c>
      <c r="AH3940" t="e">
        <f>VLOOKUP($A3940,'Abatements Granted'!$A$2:$L$402,10,0)</f>
        <v>#N/A</v>
      </c>
      <c r="AI3940" s="36" t="e">
        <f>VLOOKUP($A3940,'Abatements Granted'!$A$2:$L$402,7,0)</f>
        <v>#N/A</v>
      </c>
    </row>
    <row r="3941" spans="1:35" x14ac:dyDescent="0.2">
      <c r="A3941" s="38" t="s">
        <v>2779</v>
      </c>
      <c r="B3941" t="s">
        <v>8429</v>
      </c>
      <c r="C3941">
        <v>1010</v>
      </c>
      <c r="D3941">
        <v>4</v>
      </c>
      <c r="E3941">
        <v>4</v>
      </c>
      <c r="F3941">
        <v>60</v>
      </c>
      <c r="G3941" t="s">
        <v>8427</v>
      </c>
      <c r="H3941" t="s">
        <v>3681</v>
      </c>
      <c r="I3941">
        <v>2</v>
      </c>
      <c r="J3941">
        <v>3</v>
      </c>
      <c r="K3941">
        <v>86</v>
      </c>
      <c r="L3941">
        <v>2004</v>
      </c>
      <c r="M3941">
        <v>2009</v>
      </c>
      <c r="N3941">
        <v>1766</v>
      </c>
      <c r="O3941" s="35">
        <v>305144</v>
      </c>
      <c r="P3941">
        <v>14</v>
      </c>
      <c r="Q3941">
        <v>0</v>
      </c>
      <c r="R3941">
        <v>0</v>
      </c>
      <c r="U3941" s="36">
        <v>262400</v>
      </c>
      <c r="V3941">
        <v>0.31</v>
      </c>
      <c r="W3941" s="36">
        <v>102700</v>
      </c>
      <c r="X3941">
        <v>0</v>
      </c>
      <c r="Y3941" s="39">
        <v>365100</v>
      </c>
      <c r="Z3941" s="40">
        <v>38321</v>
      </c>
      <c r="AA3941" s="36">
        <v>295000</v>
      </c>
      <c r="AB3941">
        <v>1.24</v>
      </c>
      <c r="AC3941">
        <v>0</v>
      </c>
      <c r="AD3941" s="39">
        <v>340700</v>
      </c>
      <c r="AE3941" s="3">
        <f t="shared" si="123"/>
        <v>7.1617258585265686E-2</v>
      </c>
      <c r="AF3941" s="41">
        <f t="shared" si="122"/>
        <v>7.1617258585265686E-2</v>
      </c>
      <c r="AG3941" t="e">
        <f>VLOOKUP($A3941,'Abatements Granted'!$A$2:$L$402,2,0)</f>
        <v>#N/A</v>
      </c>
      <c r="AH3941" t="e">
        <f>VLOOKUP($A3941,'Abatements Granted'!$A$2:$L$402,10,0)</f>
        <v>#N/A</v>
      </c>
      <c r="AI3941" s="36" t="e">
        <f>VLOOKUP($A3941,'Abatements Granted'!$A$2:$L$402,7,0)</f>
        <v>#N/A</v>
      </c>
    </row>
    <row r="3942" spans="1:35" x14ac:dyDescent="0.2">
      <c r="A3942" s="38" t="s">
        <v>8430</v>
      </c>
      <c r="B3942" t="s">
        <v>8431</v>
      </c>
      <c r="C3942" t="s">
        <v>6286</v>
      </c>
      <c r="D3942">
        <v>4</v>
      </c>
      <c r="E3942">
        <v>4</v>
      </c>
      <c r="F3942">
        <v>50</v>
      </c>
      <c r="G3942" t="s">
        <v>8427</v>
      </c>
      <c r="H3942">
        <v>350</v>
      </c>
      <c r="I3942">
        <v>1</v>
      </c>
      <c r="J3942">
        <v>3</v>
      </c>
      <c r="K3942">
        <v>52</v>
      </c>
      <c r="L3942">
        <v>1953</v>
      </c>
      <c r="M3942">
        <v>1975</v>
      </c>
      <c r="N3942">
        <v>2240</v>
      </c>
      <c r="O3942" s="35">
        <v>190938</v>
      </c>
      <c r="P3942">
        <v>48</v>
      </c>
      <c r="Q3942">
        <v>0</v>
      </c>
      <c r="R3942">
        <v>0</v>
      </c>
      <c r="U3942" s="36">
        <v>99300</v>
      </c>
      <c r="V3942">
        <v>0.73</v>
      </c>
      <c r="W3942" s="36">
        <v>121300</v>
      </c>
      <c r="X3942">
        <v>0</v>
      </c>
      <c r="Y3942" s="39">
        <v>245700</v>
      </c>
      <c r="Z3942" s="40">
        <v>19578</v>
      </c>
      <c r="AA3942" s="36">
        <v>0</v>
      </c>
      <c r="AB3942">
        <v>0</v>
      </c>
      <c r="AC3942">
        <v>0</v>
      </c>
      <c r="AD3942" s="39">
        <v>211900</v>
      </c>
      <c r="AE3942" s="3">
        <f t="shared" si="123"/>
        <v>0.1595092024539877</v>
      </c>
      <c r="AF3942" s="41">
        <f t="shared" si="122"/>
        <v>0.1595092024539877</v>
      </c>
      <c r="AG3942" t="e">
        <f>VLOOKUP($A3942,'Abatements Granted'!$A$2:$L$402,2,0)</f>
        <v>#N/A</v>
      </c>
      <c r="AH3942" t="e">
        <f>VLOOKUP($A3942,'Abatements Granted'!$A$2:$L$402,10,0)</f>
        <v>#N/A</v>
      </c>
      <c r="AI3942" s="36" t="e">
        <f>VLOOKUP($A3942,'Abatements Granted'!$A$2:$L$402,7,0)</f>
        <v>#N/A</v>
      </c>
    </row>
    <row r="3943" spans="1:35" x14ac:dyDescent="0.2">
      <c r="A3943" s="38" t="s">
        <v>8430</v>
      </c>
      <c r="B3943" t="s">
        <v>8431</v>
      </c>
      <c r="C3943" t="s">
        <v>6286</v>
      </c>
      <c r="D3943">
        <v>4</v>
      </c>
      <c r="E3943">
        <v>0</v>
      </c>
      <c r="F3943">
        <v>50</v>
      </c>
      <c r="G3943" t="s">
        <v>8427</v>
      </c>
      <c r="H3943">
        <v>320</v>
      </c>
      <c r="I3943">
        <v>1</v>
      </c>
      <c r="J3943">
        <v>3</v>
      </c>
      <c r="K3943">
        <v>51</v>
      </c>
      <c r="L3943">
        <v>1939</v>
      </c>
      <c r="M3943">
        <v>1974</v>
      </c>
      <c r="N3943">
        <v>480</v>
      </c>
      <c r="O3943" s="35">
        <v>49138</v>
      </c>
      <c r="P3943">
        <v>49</v>
      </c>
      <c r="Q3943">
        <v>0</v>
      </c>
      <c r="R3943">
        <v>0</v>
      </c>
      <c r="U3943" s="36">
        <v>25100</v>
      </c>
      <c r="V3943">
        <v>0.73</v>
      </c>
      <c r="W3943" s="36">
        <v>121300</v>
      </c>
      <c r="X3943">
        <v>0</v>
      </c>
      <c r="Y3943" s="39">
        <v>245700</v>
      </c>
      <c r="Z3943" s="40">
        <v>19578</v>
      </c>
      <c r="AA3943" s="36">
        <v>0</v>
      </c>
      <c r="AB3943">
        <v>0</v>
      </c>
      <c r="AC3943">
        <v>0</v>
      </c>
      <c r="AD3943" s="39">
        <v>211900</v>
      </c>
      <c r="AE3943" s="3">
        <f t="shared" si="123"/>
        <v>0.1595092024539877</v>
      </c>
      <c r="AF3943" s="41">
        <f t="shared" si="122"/>
        <v>0.1595092024539877</v>
      </c>
      <c r="AG3943" t="e">
        <f>VLOOKUP($A3943,'Abatements Granted'!$A$2:$L$402,2,0)</f>
        <v>#N/A</v>
      </c>
      <c r="AH3943" t="e">
        <f>VLOOKUP($A3943,'Abatements Granted'!$A$2:$L$402,10,0)</f>
        <v>#N/A</v>
      </c>
      <c r="AI3943" s="36" t="e">
        <f>VLOOKUP($A3943,'Abatements Granted'!$A$2:$L$402,7,0)</f>
        <v>#N/A</v>
      </c>
    </row>
    <row r="3944" spans="1:35" x14ac:dyDescent="0.2">
      <c r="A3944" s="38" t="s">
        <v>2137</v>
      </c>
      <c r="B3944" t="s">
        <v>8432</v>
      </c>
      <c r="C3944">
        <v>1010</v>
      </c>
      <c r="D3944">
        <v>4</v>
      </c>
      <c r="E3944">
        <v>4</v>
      </c>
      <c r="F3944">
        <v>42</v>
      </c>
      <c r="G3944" t="s">
        <v>8427</v>
      </c>
      <c r="H3944" t="s">
        <v>3669</v>
      </c>
      <c r="I3944">
        <v>1.75</v>
      </c>
      <c r="J3944">
        <v>3</v>
      </c>
      <c r="K3944">
        <v>71</v>
      </c>
      <c r="L3944">
        <v>1946</v>
      </c>
      <c r="M3944">
        <v>1994</v>
      </c>
      <c r="N3944">
        <v>2194</v>
      </c>
      <c r="O3944" s="35">
        <v>351981</v>
      </c>
      <c r="P3944">
        <v>29</v>
      </c>
      <c r="Q3944">
        <v>0</v>
      </c>
      <c r="R3944">
        <v>0</v>
      </c>
      <c r="U3944" s="36">
        <v>249900</v>
      </c>
      <c r="V3944">
        <v>0.22</v>
      </c>
      <c r="W3944" s="36">
        <v>96100</v>
      </c>
      <c r="X3944">
        <v>0</v>
      </c>
      <c r="Y3944" s="39">
        <v>346000</v>
      </c>
      <c r="Z3944" s="40">
        <v>33204</v>
      </c>
      <c r="AA3944" s="36">
        <v>105000</v>
      </c>
      <c r="AB3944">
        <v>3.3</v>
      </c>
      <c r="AC3944">
        <v>0</v>
      </c>
      <c r="AD3944" s="39">
        <v>339000</v>
      </c>
      <c r="AE3944" s="3">
        <f t="shared" si="123"/>
        <v>2.0648967551622377E-2</v>
      </c>
      <c r="AF3944" s="41">
        <f t="shared" si="122"/>
        <v>2.0648967551622377E-2</v>
      </c>
      <c r="AG3944" t="e">
        <f>VLOOKUP($A3944,'Abatements Granted'!$A$2:$L$402,2,0)</f>
        <v>#N/A</v>
      </c>
      <c r="AH3944" t="e">
        <f>VLOOKUP($A3944,'Abatements Granted'!$A$2:$L$402,10,0)</f>
        <v>#N/A</v>
      </c>
      <c r="AI3944" s="36" t="e">
        <f>VLOOKUP($A3944,'Abatements Granted'!$A$2:$L$402,7,0)</f>
        <v>#N/A</v>
      </c>
    </row>
    <row r="3945" spans="1:35" x14ac:dyDescent="0.2">
      <c r="A3945" s="38" t="s">
        <v>1941</v>
      </c>
      <c r="B3945" t="s">
        <v>8433</v>
      </c>
      <c r="C3945">
        <v>1010</v>
      </c>
      <c r="D3945">
        <v>4</v>
      </c>
      <c r="E3945">
        <v>4</v>
      </c>
      <c r="F3945">
        <v>38</v>
      </c>
      <c r="G3945" t="s">
        <v>8427</v>
      </c>
      <c r="H3945" t="s">
        <v>3913</v>
      </c>
      <c r="I3945">
        <v>1</v>
      </c>
      <c r="J3945">
        <v>3</v>
      </c>
      <c r="K3945">
        <v>71</v>
      </c>
      <c r="L3945">
        <v>1947</v>
      </c>
      <c r="M3945">
        <v>1994</v>
      </c>
      <c r="N3945">
        <v>730</v>
      </c>
      <c r="O3945" s="35">
        <v>182573</v>
      </c>
      <c r="P3945">
        <v>29</v>
      </c>
      <c r="Q3945">
        <v>0</v>
      </c>
      <c r="R3945">
        <v>0</v>
      </c>
      <c r="U3945" s="36">
        <v>129600</v>
      </c>
      <c r="V3945">
        <v>0.12</v>
      </c>
      <c r="W3945" s="36">
        <v>80600</v>
      </c>
      <c r="X3945">
        <v>5700</v>
      </c>
      <c r="Y3945" s="39">
        <v>215900</v>
      </c>
      <c r="Z3945" s="40">
        <v>38351</v>
      </c>
      <c r="AA3945" s="36">
        <v>14981</v>
      </c>
      <c r="AB3945">
        <v>14.41</v>
      </c>
      <c r="AC3945" t="s">
        <v>3657</v>
      </c>
      <c r="AD3945" s="39">
        <v>178300</v>
      </c>
      <c r="AE3945" s="3">
        <f t="shared" si="123"/>
        <v>0.21088053841839605</v>
      </c>
      <c r="AF3945" s="41">
        <f t="shared" si="122"/>
        <v>0.21088053841839605</v>
      </c>
      <c r="AG3945" t="e">
        <f>VLOOKUP($A3945,'Abatements Granted'!$A$2:$L$402,2,0)</f>
        <v>#N/A</v>
      </c>
      <c r="AH3945" t="e">
        <f>VLOOKUP($A3945,'Abatements Granted'!$A$2:$L$402,10,0)</f>
        <v>#N/A</v>
      </c>
      <c r="AI3945" s="36" t="e">
        <f>VLOOKUP($A3945,'Abatements Granted'!$A$2:$L$402,7,0)</f>
        <v>#N/A</v>
      </c>
    </row>
    <row r="3946" spans="1:35" x14ac:dyDescent="0.2">
      <c r="A3946" s="38" t="s">
        <v>1447</v>
      </c>
      <c r="B3946" t="s">
        <v>8434</v>
      </c>
      <c r="C3946">
        <v>1010</v>
      </c>
      <c r="D3946">
        <v>4</v>
      </c>
      <c r="E3946">
        <v>4</v>
      </c>
      <c r="F3946">
        <v>28</v>
      </c>
      <c r="G3946" t="s">
        <v>8427</v>
      </c>
      <c r="H3946" t="s">
        <v>3669</v>
      </c>
      <c r="I3946">
        <v>2</v>
      </c>
      <c r="J3946">
        <v>3</v>
      </c>
      <c r="K3946">
        <v>87</v>
      </c>
      <c r="L3946">
        <v>2006</v>
      </c>
      <c r="M3946">
        <v>2010</v>
      </c>
      <c r="N3946">
        <v>1859</v>
      </c>
      <c r="O3946" s="35">
        <v>326876</v>
      </c>
      <c r="P3946">
        <v>13</v>
      </c>
      <c r="Q3946">
        <v>0</v>
      </c>
      <c r="R3946">
        <v>0</v>
      </c>
      <c r="U3946" s="36">
        <v>284400</v>
      </c>
      <c r="V3946">
        <v>0.28000000000000003</v>
      </c>
      <c r="W3946" s="36">
        <v>101200</v>
      </c>
      <c r="X3946">
        <v>500</v>
      </c>
      <c r="Y3946" s="39">
        <v>386100</v>
      </c>
      <c r="Z3946" s="40">
        <v>44414</v>
      </c>
      <c r="AA3946" s="36">
        <v>375000</v>
      </c>
      <c r="AB3946">
        <v>1.03</v>
      </c>
      <c r="AC3946">
        <v>0</v>
      </c>
      <c r="AD3946" s="39">
        <v>373300</v>
      </c>
      <c r="AE3946" s="3">
        <f t="shared" si="123"/>
        <v>3.4288775783552161E-2</v>
      </c>
      <c r="AF3946" s="41">
        <f t="shared" si="122"/>
        <v>3.4288775783552161E-2</v>
      </c>
      <c r="AG3946" t="e">
        <f>VLOOKUP($A3946,'Abatements Granted'!$A$2:$L$402,2,0)</f>
        <v>#N/A</v>
      </c>
      <c r="AH3946" t="e">
        <f>VLOOKUP($A3946,'Abatements Granted'!$A$2:$L$402,10,0)</f>
        <v>#N/A</v>
      </c>
      <c r="AI3946" s="36" t="e">
        <f>VLOOKUP($A3946,'Abatements Granted'!$A$2:$L$402,7,0)</f>
        <v>#N/A</v>
      </c>
    </row>
    <row r="3947" spans="1:35" x14ac:dyDescent="0.2">
      <c r="A3947" s="38" t="s">
        <v>8435</v>
      </c>
      <c r="B3947" t="s">
        <v>8436</v>
      </c>
      <c r="C3947">
        <v>9300</v>
      </c>
      <c r="D3947">
        <v>4</v>
      </c>
      <c r="E3947">
        <v>4</v>
      </c>
      <c r="F3947">
        <v>10</v>
      </c>
      <c r="G3947" t="s">
        <v>8427</v>
      </c>
      <c r="H3947" t="s">
        <v>3656</v>
      </c>
      <c r="M3947">
        <v>0</v>
      </c>
      <c r="N3947">
        <v>0</v>
      </c>
      <c r="O3947" s="35">
        <v>0</v>
      </c>
      <c r="U3947" s="36">
        <v>0</v>
      </c>
      <c r="V3947">
        <v>2.4</v>
      </c>
      <c r="W3947" s="36">
        <v>143700</v>
      </c>
      <c r="X3947">
        <v>800</v>
      </c>
      <c r="Y3947" s="39">
        <v>144500</v>
      </c>
      <c r="Z3947" s="40">
        <v>367</v>
      </c>
      <c r="AA3947" s="36">
        <v>1</v>
      </c>
      <c r="AB3947">
        <v>144500</v>
      </c>
      <c r="AC3947" t="s">
        <v>3679</v>
      </c>
      <c r="AD3947" s="39">
        <v>108800</v>
      </c>
      <c r="AE3947" s="3">
        <f t="shared" si="123"/>
        <v>0.328125</v>
      </c>
      <c r="AF3947" s="41">
        <f t="shared" si="122"/>
        <v>0.328125</v>
      </c>
      <c r="AG3947" t="e">
        <f>VLOOKUP($A3947,'Abatements Granted'!$A$2:$L$402,2,0)</f>
        <v>#N/A</v>
      </c>
      <c r="AH3947" t="e">
        <f>VLOOKUP($A3947,'Abatements Granted'!$A$2:$L$402,10,0)</f>
        <v>#N/A</v>
      </c>
      <c r="AI3947" s="36" t="e">
        <f>VLOOKUP($A3947,'Abatements Granted'!$A$2:$L$402,7,0)</f>
        <v>#N/A</v>
      </c>
    </row>
    <row r="3948" spans="1:35" x14ac:dyDescent="0.2">
      <c r="A3948" s="38" t="s">
        <v>1474</v>
      </c>
      <c r="B3948" t="s">
        <v>8437</v>
      </c>
      <c r="C3948">
        <v>1010</v>
      </c>
      <c r="D3948">
        <v>4</v>
      </c>
      <c r="E3948">
        <v>4</v>
      </c>
      <c r="F3948">
        <v>284</v>
      </c>
      <c r="G3948" t="s">
        <v>7523</v>
      </c>
      <c r="H3948" t="s">
        <v>3689</v>
      </c>
      <c r="I3948">
        <v>1</v>
      </c>
      <c r="J3948">
        <v>3</v>
      </c>
      <c r="K3948">
        <v>78</v>
      </c>
      <c r="L3948">
        <v>1949</v>
      </c>
      <c r="M3948">
        <v>2001</v>
      </c>
      <c r="N3948">
        <v>1442</v>
      </c>
      <c r="O3948" s="35">
        <v>304581</v>
      </c>
      <c r="P3948">
        <v>22</v>
      </c>
      <c r="Q3948">
        <v>0</v>
      </c>
      <c r="R3948">
        <v>0</v>
      </c>
      <c r="U3948" s="36">
        <v>237600</v>
      </c>
      <c r="V3948">
        <v>0.25</v>
      </c>
      <c r="W3948" s="36">
        <v>98900</v>
      </c>
      <c r="X3948">
        <v>0</v>
      </c>
      <c r="Y3948" s="39">
        <v>336500</v>
      </c>
      <c r="Z3948" s="40">
        <v>43350</v>
      </c>
      <c r="AA3948" s="36">
        <v>312000</v>
      </c>
      <c r="AB3948">
        <v>1.08</v>
      </c>
      <c r="AC3948">
        <v>0</v>
      </c>
      <c r="AD3948" s="39">
        <v>318300</v>
      </c>
      <c r="AE3948" s="3">
        <f t="shared" si="123"/>
        <v>5.7178762174049602E-2</v>
      </c>
      <c r="AF3948" s="41">
        <f t="shared" si="122"/>
        <v>5.7178762174049602E-2</v>
      </c>
      <c r="AG3948" t="e">
        <f>VLOOKUP($A3948,'Abatements Granted'!$A$2:$L$402,2,0)</f>
        <v>#N/A</v>
      </c>
      <c r="AH3948" t="e">
        <f>VLOOKUP($A3948,'Abatements Granted'!$A$2:$L$402,10,0)</f>
        <v>#N/A</v>
      </c>
      <c r="AI3948" s="36" t="e">
        <f>VLOOKUP($A3948,'Abatements Granted'!$A$2:$L$402,7,0)</f>
        <v>#N/A</v>
      </c>
    </row>
    <row r="3949" spans="1:35" x14ac:dyDescent="0.2">
      <c r="A3949" s="38" t="s">
        <v>1458</v>
      </c>
      <c r="B3949" t="s">
        <v>8438</v>
      </c>
      <c r="C3949">
        <v>1010</v>
      </c>
      <c r="D3949">
        <v>4</v>
      </c>
      <c r="E3949">
        <v>4</v>
      </c>
      <c r="F3949">
        <v>280</v>
      </c>
      <c r="G3949" t="s">
        <v>7523</v>
      </c>
      <c r="H3949" t="s">
        <v>3689</v>
      </c>
      <c r="I3949">
        <v>1</v>
      </c>
      <c r="J3949">
        <v>3</v>
      </c>
      <c r="K3949">
        <v>72</v>
      </c>
      <c r="L3949">
        <v>1925</v>
      </c>
      <c r="M3949">
        <v>1995</v>
      </c>
      <c r="N3949">
        <v>1958</v>
      </c>
      <c r="O3949" s="35">
        <v>351449</v>
      </c>
      <c r="P3949">
        <v>28</v>
      </c>
      <c r="Q3949">
        <v>0</v>
      </c>
      <c r="R3949">
        <v>0</v>
      </c>
      <c r="U3949" s="36">
        <v>253000</v>
      </c>
      <c r="V3949">
        <v>0.19</v>
      </c>
      <c r="W3949" s="36">
        <v>92700</v>
      </c>
      <c r="X3949">
        <v>0</v>
      </c>
      <c r="Y3949" s="39">
        <v>345700</v>
      </c>
      <c r="Z3949" s="40">
        <v>37050</v>
      </c>
      <c r="AA3949" s="36">
        <v>120000</v>
      </c>
      <c r="AB3949">
        <v>2.88</v>
      </c>
      <c r="AC3949" t="s">
        <v>3657</v>
      </c>
      <c r="AD3949" s="39">
        <v>327500</v>
      </c>
      <c r="AE3949" s="3">
        <f t="shared" si="123"/>
        <v>5.557251908396954E-2</v>
      </c>
      <c r="AF3949" s="41">
        <f t="shared" si="122"/>
        <v>5.557251908396954E-2</v>
      </c>
      <c r="AG3949" t="e">
        <f>VLOOKUP($A3949,'Abatements Granted'!$A$2:$L$402,2,0)</f>
        <v>#N/A</v>
      </c>
      <c r="AH3949" t="e">
        <f>VLOOKUP($A3949,'Abatements Granted'!$A$2:$L$402,10,0)</f>
        <v>#N/A</v>
      </c>
      <c r="AI3949" s="36" t="e">
        <f>VLOOKUP($A3949,'Abatements Granted'!$A$2:$L$402,7,0)</f>
        <v>#N/A</v>
      </c>
    </row>
    <row r="3950" spans="1:35" x14ac:dyDescent="0.2">
      <c r="A3950" s="38" t="s">
        <v>3439</v>
      </c>
      <c r="B3950" t="s">
        <v>8439</v>
      </c>
      <c r="C3950">
        <v>1010</v>
      </c>
      <c r="D3950">
        <v>4</v>
      </c>
      <c r="E3950">
        <v>4</v>
      </c>
      <c r="F3950">
        <v>9</v>
      </c>
      <c r="G3950" t="s">
        <v>8427</v>
      </c>
      <c r="H3950" t="s">
        <v>3913</v>
      </c>
      <c r="I3950">
        <v>1</v>
      </c>
      <c r="J3950">
        <v>3</v>
      </c>
      <c r="K3950">
        <v>65</v>
      </c>
      <c r="L3950">
        <v>1930</v>
      </c>
      <c r="M3950">
        <v>1988</v>
      </c>
      <c r="N3950">
        <v>990</v>
      </c>
      <c r="O3950" s="35">
        <v>193387</v>
      </c>
      <c r="P3950">
        <v>35</v>
      </c>
      <c r="Q3950">
        <v>0</v>
      </c>
      <c r="R3950">
        <v>0</v>
      </c>
      <c r="U3950" s="36">
        <v>125700</v>
      </c>
      <c r="V3950">
        <v>0.13</v>
      </c>
      <c r="W3950" s="36">
        <v>82400</v>
      </c>
      <c r="X3950">
        <v>4200</v>
      </c>
      <c r="Y3950" s="39">
        <v>212300</v>
      </c>
      <c r="Z3950" s="40">
        <v>44722</v>
      </c>
      <c r="AA3950" s="36">
        <v>200000</v>
      </c>
      <c r="AB3950">
        <v>1.06</v>
      </c>
      <c r="AC3950">
        <v>0</v>
      </c>
      <c r="AD3950" s="39">
        <v>175500</v>
      </c>
      <c r="AE3950" s="3">
        <f t="shared" si="123"/>
        <v>0.20968660968660968</v>
      </c>
      <c r="AF3950" s="41">
        <f t="shared" si="122"/>
        <v>0.20968660968660968</v>
      </c>
      <c r="AG3950" t="e">
        <f>VLOOKUP($A3950,'Abatements Granted'!$A$2:$L$402,2,0)</f>
        <v>#N/A</v>
      </c>
      <c r="AH3950" t="e">
        <f>VLOOKUP($A3950,'Abatements Granted'!$A$2:$L$402,10,0)</f>
        <v>#N/A</v>
      </c>
      <c r="AI3950" s="36" t="e">
        <f>VLOOKUP($A3950,'Abatements Granted'!$A$2:$L$402,7,0)</f>
        <v>#N/A</v>
      </c>
    </row>
    <row r="3951" spans="1:35" x14ac:dyDescent="0.2">
      <c r="A3951" s="38" t="s">
        <v>585</v>
      </c>
      <c r="B3951" t="s">
        <v>8440</v>
      </c>
      <c r="C3951">
        <v>1010</v>
      </c>
      <c r="D3951">
        <v>4</v>
      </c>
      <c r="E3951">
        <v>4</v>
      </c>
      <c r="F3951">
        <v>15</v>
      </c>
      <c r="G3951" t="s">
        <v>8427</v>
      </c>
      <c r="H3951" t="s">
        <v>3913</v>
      </c>
      <c r="I3951">
        <v>1</v>
      </c>
      <c r="J3951">
        <v>3</v>
      </c>
      <c r="K3951">
        <v>74</v>
      </c>
      <c r="L3951">
        <v>1930</v>
      </c>
      <c r="M3951">
        <v>1997</v>
      </c>
      <c r="N3951">
        <v>775</v>
      </c>
      <c r="O3951" s="35">
        <v>180398</v>
      </c>
      <c r="P3951">
        <v>26</v>
      </c>
      <c r="Q3951">
        <v>0</v>
      </c>
      <c r="R3951">
        <v>0</v>
      </c>
      <c r="U3951" s="36">
        <v>133500</v>
      </c>
      <c r="V3951">
        <v>0.12</v>
      </c>
      <c r="W3951" s="36">
        <v>80600</v>
      </c>
      <c r="X3951">
        <v>3400</v>
      </c>
      <c r="Y3951" s="39">
        <v>217500</v>
      </c>
      <c r="Z3951" s="40">
        <v>44673</v>
      </c>
      <c r="AA3951" s="36">
        <v>230000</v>
      </c>
      <c r="AB3951">
        <v>0.95</v>
      </c>
      <c r="AC3951">
        <v>0</v>
      </c>
      <c r="AD3951" s="39">
        <v>164600</v>
      </c>
      <c r="AE3951" s="3">
        <f t="shared" si="123"/>
        <v>0.3213851761846902</v>
      </c>
      <c r="AF3951" s="41">
        <f t="shared" si="122"/>
        <v>0.3213851761846902</v>
      </c>
      <c r="AG3951" t="e">
        <f>VLOOKUP($A3951,'Abatements Granted'!$A$2:$L$402,2,0)</f>
        <v>#N/A</v>
      </c>
      <c r="AH3951" t="e">
        <f>VLOOKUP($A3951,'Abatements Granted'!$A$2:$L$402,10,0)</f>
        <v>#N/A</v>
      </c>
      <c r="AI3951" s="36" t="e">
        <f>VLOOKUP($A3951,'Abatements Granted'!$A$2:$L$402,7,0)</f>
        <v>#N/A</v>
      </c>
    </row>
    <row r="3952" spans="1:35" x14ac:dyDescent="0.2">
      <c r="A3952" s="38" t="s">
        <v>1057</v>
      </c>
      <c r="B3952" t="s">
        <v>8441</v>
      </c>
      <c r="C3952">
        <v>1010</v>
      </c>
      <c r="D3952">
        <v>4</v>
      </c>
      <c r="E3952">
        <v>4</v>
      </c>
      <c r="F3952">
        <v>21</v>
      </c>
      <c r="G3952" t="s">
        <v>8427</v>
      </c>
      <c r="H3952" t="s">
        <v>3669</v>
      </c>
      <c r="I3952">
        <v>2</v>
      </c>
      <c r="J3952">
        <v>3</v>
      </c>
      <c r="K3952">
        <v>70</v>
      </c>
      <c r="L3952">
        <v>1920</v>
      </c>
      <c r="M3952">
        <v>1993</v>
      </c>
      <c r="N3952">
        <v>1721</v>
      </c>
      <c r="O3952" s="35">
        <v>309152</v>
      </c>
      <c r="P3952">
        <v>30</v>
      </c>
      <c r="Q3952">
        <v>0</v>
      </c>
      <c r="R3952">
        <v>0</v>
      </c>
      <c r="U3952" s="36">
        <v>216400</v>
      </c>
      <c r="V3952">
        <v>0.33</v>
      </c>
      <c r="W3952" s="36">
        <v>103600</v>
      </c>
      <c r="X3952">
        <v>9900</v>
      </c>
      <c r="Y3952" s="39">
        <v>329900</v>
      </c>
      <c r="Z3952" s="40">
        <v>29483</v>
      </c>
      <c r="AA3952" s="36">
        <v>25900</v>
      </c>
      <c r="AB3952">
        <v>12.74</v>
      </c>
      <c r="AC3952">
        <v>0</v>
      </c>
      <c r="AD3952" s="39">
        <v>315900</v>
      </c>
      <c r="AE3952" s="3">
        <f t="shared" si="123"/>
        <v>4.4317822095599979E-2</v>
      </c>
      <c r="AF3952" s="41">
        <f t="shared" si="122"/>
        <v>4.4317822095599979E-2</v>
      </c>
      <c r="AG3952" t="e">
        <f>VLOOKUP($A3952,'Abatements Granted'!$A$2:$L$402,2,0)</f>
        <v>#N/A</v>
      </c>
      <c r="AH3952" t="e">
        <f>VLOOKUP($A3952,'Abatements Granted'!$A$2:$L$402,10,0)</f>
        <v>#N/A</v>
      </c>
      <c r="AI3952" s="36" t="e">
        <f>VLOOKUP($A3952,'Abatements Granted'!$A$2:$L$402,7,0)</f>
        <v>#N/A</v>
      </c>
    </row>
    <row r="3953" spans="1:35" x14ac:dyDescent="0.2">
      <c r="A3953" s="38" t="s">
        <v>1407</v>
      </c>
      <c r="B3953" t="s">
        <v>8442</v>
      </c>
      <c r="C3953">
        <v>1010</v>
      </c>
      <c r="D3953">
        <v>4</v>
      </c>
      <c r="E3953">
        <v>4</v>
      </c>
      <c r="F3953">
        <v>27</v>
      </c>
      <c r="G3953" t="s">
        <v>8427</v>
      </c>
      <c r="H3953" t="s">
        <v>3669</v>
      </c>
      <c r="I3953">
        <v>2</v>
      </c>
      <c r="J3953">
        <v>3</v>
      </c>
      <c r="K3953">
        <v>70</v>
      </c>
      <c r="L3953">
        <v>1910</v>
      </c>
      <c r="M3953">
        <v>1993</v>
      </c>
      <c r="N3953">
        <v>1762</v>
      </c>
      <c r="O3953" s="35">
        <v>303507</v>
      </c>
      <c r="P3953">
        <v>30</v>
      </c>
      <c r="Q3953">
        <v>0</v>
      </c>
      <c r="R3953">
        <v>0</v>
      </c>
      <c r="U3953" s="36">
        <v>212500</v>
      </c>
      <c r="V3953">
        <v>0.21</v>
      </c>
      <c r="W3953" s="36">
        <v>95000</v>
      </c>
      <c r="X3953">
        <v>3000</v>
      </c>
      <c r="Y3953" s="39">
        <v>310500</v>
      </c>
      <c r="Z3953" s="40">
        <v>42809</v>
      </c>
      <c r="AA3953" s="36">
        <v>1</v>
      </c>
      <c r="AB3953">
        <v>310500</v>
      </c>
      <c r="AC3953" t="s">
        <v>3872</v>
      </c>
      <c r="AD3953" s="39">
        <v>300900</v>
      </c>
      <c r="AE3953" s="3">
        <f t="shared" si="123"/>
        <v>3.1904287138584175E-2</v>
      </c>
      <c r="AF3953" s="41">
        <f t="shared" si="122"/>
        <v>3.1904287138584175E-2</v>
      </c>
      <c r="AG3953" t="e">
        <f>VLOOKUP($A3953,'Abatements Granted'!$A$2:$L$402,2,0)</f>
        <v>#N/A</v>
      </c>
      <c r="AH3953" t="e">
        <f>VLOOKUP($A3953,'Abatements Granted'!$A$2:$L$402,10,0)</f>
        <v>#N/A</v>
      </c>
      <c r="AI3953" s="36" t="e">
        <f>VLOOKUP($A3953,'Abatements Granted'!$A$2:$L$402,7,0)</f>
        <v>#N/A</v>
      </c>
    </row>
    <row r="3954" spans="1:35" x14ac:dyDescent="0.2">
      <c r="A3954" s="38" t="s">
        <v>1898</v>
      </c>
      <c r="B3954" t="s">
        <v>8443</v>
      </c>
      <c r="C3954">
        <v>1010</v>
      </c>
      <c r="D3954">
        <v>4</v>
      </c>
      <c r="E3954">
        <v>4</v>
      </c>
      <c r="F3954">
        <v>37</v>
      </c>
      <c r="G3954" t="s">
        <v>8427</v>
      </c>
      <c r="H3954" t="s">
        <v>3669</v>
      </c>
      <c r="I3954">
        <v>1.5</v>
      </c>
      <c r="J3954">
        <v>2</v>
      </c>
      <c r="K3954">
        <v>72</v>
      </c>
      <c r="L3954">
        <v>1920</v>
      </c>
      <c r="M3954">
        <v>1995</v>
      </c>
      <c r="N3954">
        <v>1050</v>
      </c>
      <c r="O3954" s="35">
        <v>200930</v>
      </c>
      <c r="P3954">
        <v>28</v>
      </c>
      <c r="Q3954">
        <v>0</v>
      </c>
      <c r="R3954">
        <v>0</v>
      </c>
      <c r="U3954" s="36">
        <v>144700</v>
      </c>
      <c r="V3954">
        <v>0.53</v>
      </c>
      <c r="W3954" s="36">
        <v>112800</v>
      </c>
      <c r="X3954">
        <v>500</v>
      </c>
      <c r="Y3954" s="39">
        <v>258000</v>
      </c>
      <c r="Z3954" s="40">
        <v>44313</v>
      </c>
      <c r="AA3954" s="36">
        <v>275000</v>
      </c>
      <c r="AB3954">
        <v>0.94</v>
      </c>
      <c r="AC3954">
        <v>0</v>
      </c>
      <c r="AD3954" s="39">
        <v>246700</v>
      </c>
      <c r="AE3954" s="3">
        <f t="shared" si="123"/>
        <v>4.5804620997162537E-2</v>
      </c>
      <c r="AF3954" s="41">
        <f t="shared" si="122"/>
        <v>4.5804620997162537E-2</v>
      </c>
      <c r="AG3954" t="e">
        <f>VLOOKUP($A3954,'Abatements Granted'!$A$2:$L$402,2,0)</f>
        <v>#N/A</v>
      </c>
      <c r="AH3954" t="e">
        <f>VLOOKUP($A3954,'Abatements Granted'!$A$2:$L$402,10,0)</f>
        <v>#N/A</v>
      </c>
      <c r="AI3954" s="36" t="e">
        <f>VLOOKUP($A3954,'Abatements Granted'!$A$2:$L$402,7,0)</f>
        <v>#N/A</v>
      </c>
    </row>
    <row r="3955" spans="1:35" x14ac:dyDescent="0.2">
      <c r="A3955" s="38" t="s">
        <v>2311</v>
      </c>
      <c r="B3955" t="s">
        <v>8444</v>
      </c>
      <c r="C3955">
        <v>1010</v>
      </c>
      <c r="D3955">
        <v>4</v>
      </c>
      <c r="E3955">
        <v>4</v>
      </c>
      <c r="F3955">
        <v>46</v>
      </c>
      <c r="G3955" t="s">
        <v>7727</v>
      </c>
      <c r="H3955" t="s">
        <v>3666</v>
      </c>
      <c r="I3955">
        <v>1.5</v>
      </c>
      <c r="J3955">
        <v>2</v>
      </c>
      <c r="K3955">
        <v>80</v>
      </c>
      <c r="L3955">
        <v>1963</v>
      </c>
      <c r="M3955">
        <v>2003</v>
      </c>
      <c r="N3955">
        <v>2056</v>
      </c>
      <c r="O3955" s="35">
        <v>312111</v>
      </c>
      <c r="P3955">
        <v>20</v>
      </c>
      <c r="Q3955">
        <v>0</v>
      </c>
      <c r="R3955">
        <v>0</v>
      </c>
      <c r="U3955" s="36">
        <v>249700</v>
      </c>
      <c r="V3955">
        <v>0.28999999999999998</v>
      </c>
      <c r="W3955" s="36">
        <v>101700</v>
      </c>
      <c r="X3955">
        <v>300</v>
      </c>
      <c r="Y3955" s="39">
        <v>351700</v>
      </c>
      <c r="Z3955" s="40">
        <v>45184</v>
      </c>
      <c r="AA3955" s="36">
        <v>415000</v>
      </c>
      <c r="AB3955">
        <v>0.85</v>
      </c>
      <c r="AC3955">
        <v>0</v>
      </c>
      <c r="AD3955" s="39">
        <v>325300</v>
      </c>
      <c r="AE3955" s="3">
        <f t="shared" si="123"/>
        <v>8.1155856132800519E-2</v>
      </c>
      <c r="AF3955" s="41">
        <f t="shared" si="122"/>
        <v>8.1155856132800519E-2</v>
      </c>
      <c r="AG3955" t="e">
        <f>VLOOKUP($A3955,'Abatements Granted'!$A$2:$L$402,2,0)</f>
        <v>#N/A</v>
      </c>
      <c r="AH3955" t="e">
        <f>VLOOKUP($A3955,'Abatements Granted'!$A$2:$L$402,10,0)</f>
        <v>#N/A</v>
      </c>
      <c r="AI3955" s="36" t="e">
        <f>VLOOKUP($A3955,'Abatements Granted'!$A$2:$L$402,7,0)</f>
        <v>#N/A</v>
      </c>
    </row>
    <row r="3956" spans="1:35" x14ac:dyDescent="0.2">
      <c r="A3956" s="38" t="s">
        <v>1950</v>
      </c>
      <c r="B3956" t="s">
        <v>8445</v>
      </c>
      <c r="C3956">
        <v>1010</v>
      </c>
      <c r="D3956">
        <v>4</v>
      </c>
      <c r="E3956">
        <v>4</v>
      </c>
      <c r="F3956">
        <v>38</v>
      </c>
      <c r="G3956" t="s">
        <v>7727</v>
      </c>
      <c r="H3956" t="s">
        <v>3689</v>
      </c>
      <c r="I3956">
        <v>1</v>
      </c>
      <c r="J3956">
        <v>3</v>
      </c>
      <c r="K3956">
        <v>72</v>
      </c>
      <c r="L3956">
        <v>1930</v>
      </c>
      <c r="M3956">
        <v>1995</v>
      </c>
      <c r="N3956">
        <v>1749</v>
      </c>
      <c r="O3956" s="35">
        <v>329877</v>
      </c>
      <c r="P3956">
        <v>28</v>
      </c>
      <c r="Q3956">
        <v>0</v>
      </c>
      <c r="R3956">
        <v>0</v>
      </c>
      <c r="U3956" s="36">
        <v>237500</v>
      </c>
      <c r="V3956">
        <v>0.28000000000000003</v>
      </c>
      <c r="W3956" s="36">
        <v>101200</v>
      </c>
      <c r="X3956">
        <v>1700</v>
      </c>
      <c r="Y3956" s="39">
        <v>340400</v>
      </c>
      <c r="Z3956" s="40">
        <v>43440</v>
      </c>
      <c r="AA3956" s="36">
        <v>180000</v>
      </c>
      <c r="AB3956">
        <v>1.89</v>
      </c>
      <c r="AC3956" t="s">
        <v>3889</v>
      </c>
      <c r="AD3956" s="39">
        <v>321900</v>
      </c>
      <c r="AE3956" s="3">
        <f t="shared" si="123"/>
        <v>5.7471264367816133E-2</v>
      </c>
      <c r="AF3956" s="41">
        <f t="shared" si="122"/>
        <v>5.7471264367816133E-2</v>
      </c>
      <c r="AG3956" t="e">
        <f>VLOOKUP($A3956,'Abatements Granted'!$A$2:$L$402,2,0)</f>
        <v>#N/A</v>
      </c>
      <c r="AH3956" t="e">
        <f>VLOOKUP($A3956,'Abatements Granted'!$A$2:$L$402,10,0)</f>
        <v>#N/A</v>
      </c>
      <c r="AI3956" s="36" t="e">
        <f>VLOOKUP($A3956,'Abatements Granted'!$A$2:$L$402,7,0)</f>
        <v>#N/A</v>
      </c>
    </row>
    <row r="3957" spans="1:35" x14ac:dyDescent="0.2">
      <c r="A3957" s="38" t="s">
        <v>8446</v>
      </c>
      <c r="B3957" t="s">
        <v>8447</v>
      </c>
      <c r="C3957">
        <v>1040</v>
      </c>
      <c r="D3957">
        <v>4</v>
      </c>
      <c r="E3957">
        <v>4</v>
      </c>
      <c r="F3957">
        <v>28</v>
      </c>
      <c r="G3957" t="s">
        <v>7727</v>
      </c>
      <c r="H3957" t="s">
        <v>5565</v>
      </c>
      <c r="I3957">
        <v>2</v>
      </c>
      <c r="J3957">
        <v>3</v>
      </c>
      <c r="K3957">
        <v>74</v>
      </c>
      <c r="L3957">
        <v>1920</v>
      </c>
      <c r="M3957">
        <v>1997</v>
      </c>
      <c r="N3957">
        <v>4114</v>
      </c>
      <c r="O3957" s="35">
        <v>541130</v>
      </c>
      <c r="P3957">
        <v>26</v>
      </c>
      <c r="Q3957">
        <v>0</v>
      </c>
      <c r="R3957">
        <v>0</v>
      </c>
      <c r="U3957" s="36">
        <v>400400</v>
      </c>
      <c r="V3957">
        <v>0.55000000000000004</v>
      </c>
      <c r="W3957" s="36">
        <v>113800</v>
      </c>
      <c r="X3957">
        <v>200</v>
      </c>
      <c r="Y3957" s="39">
        <v>514400</v>
      </c>
      <c r="Z3957" s="40">
        <v>43571</v>
      </c>
      <c r="AA3957" s="36">
        <v>300000</v>
      </c>
      <c r="AB3957">
        <v>1.71</v>
      </c>
      <c r="AC3957">
        <v>0</v>
      </c>
      <c r="AD3957" s="39">
        <v>453000</v>
      </c>
      <c r="AE3957" s="3">
        <f t="shared" si="123"/>
        <v>0.13554083885209711</v>
      </c>
      <c r="AF3957" s="41">
        <f t="shared" si="122"/>
        <v>0.13554083885209711</v>
      </c>
      <c r="AG3957" t="e">
        <f>VLOOKUP($A3957,'Abatements Granted'!$A$2:$L$402,2,0)</f>
        <v>#N/A</v>
      </c>
      <c r="AH3957" t="e">
        <f>VLOOKUP($A3957,'Abatements Granted'!$A$2:$L$402,10,0)</f>
        <v>#N/A</v>
      </c>
      <c r="AI3957" s="36" t="e">
        <f>VLOOKUP($A3957,'Abatements Granted'!$A$2:$L$402,7,0)</f>
        <v>#N/A</v>
      </c>
    </row>
    <row r="3958" spans="1:35" x14ac:dyDescent="0.2">
      <c r="A3958" s="38" t="s">
        <v>8448</v>
      </c>
      <c r="B3958" t="s">
        <v>8449</v>
      </c>
      <c r="C3958">
        <v>1050</v>
      </c>
      <c r="D3958">
        <v>4</v>
      </c>
      <c r="E3958">
        <v>4</v>
      </c>
      <c r="F3958">
        <v>18</v>
      </c>
      <c r="G3958" t="s">
        <v>7727</v>
      </c>
      <c r="H3958" t="s">
        <v>7243</v>
      </c>
      <c r="I3958">
        <v>2</v>
      </c>
      <c r="J3958">
        <v>3</v>
      </c>
      <c r="K3958">
        <v>70</v>
      </c>
      <c r="L3958">
        <v>1910</v>
      </c>
      <c r="M3958">
        <v>1993</v>
      </c>
      <c r="N3958">
        <v>5134</v>
      </c>
      <c r="O3958" s="35">
        <v>682442</v>
      </c>
      <c r="P3958">
        <v>30</v>
      </c>
      <c r="Q3958">
        <v>0</v>
      </c>
      <c r="R3958">
        <v>0</v>
      </c>
      <c r="U3958" s="36">
        <v>477700</v>
      </c>
      <c r="V3958">
        <v>0.42</v>
      </c>
      <c r="W3958" s="36">
        <v>107600</v>
      </c>
      <c r="X3958">
        <v>0</v>
      </c>
      <c r="Y3958" s="39">
        <v>585300</v>
      </c>
      <c r="Z3958" s="40">
        <v>45064</v>
      </c>
      <c r="AA3958" s="36">
        <v>650000</v>
      </c>
      <c r="AB3958">
        <v>0.9</v>
      </c>
      <c r="AC3958">
        <v>0</v>
      </c>
      <c r="AD3958" s="39">
        <v>466400</v>
      </c>
      <c r="AE3958" s="3">
        <f t="shared" si="123"/>
        <v>0.25493138936535154</v>
      </c>
      <c r="AF3958" s="41">
        <f t="shared" si="122"/>
        <v>0.25493138936535154</v>
      </c>
      <c r="AG3958" t="e">
        <f>VLOOKUP($A3958,'Abatements Granted'!$A$2:$L$402,2,0)</f>
        <v>#N/A</v>
      </c>
      <c r="AH3958" t="e">
        <f>VLOOKUP($A3958,'Abatements Granted'!$A$2:$L$402,10,0)</f>
        <v>#N/A</v>
      </c>
      <c r="AI3958" s="36" t="e">
        <f>VLOOKUP($A3958,'Abatements Granted'!$A$2:$L$402,7,0)</f>
        <v>#N/A</v>
      </c>
    </row>
    <row r="3959" spans="1:35" x14ac:dyDescent="0.2">
      <c r="A3959" s="38" t="s">
        <v>3256</v>
      </c>
      <c r="B3959" t="s">
        <v>8450</v>
      </c>
      <c r="C3959">
        <v>1010</v>
      </c>
      <c r="D3959">
        <v>4</v>
      </c>
      <c r="E3959">
        <v>4</v>
      </c>
      <c r="F3959">
        <v>8</v>
      </c>
      <c r="G3959" t="s">
        <v>7727</v>
      </c>
      <c r="H3959" t="s">
        <v>3669</v>
      </c>
      <c r="I3959">
        <v>2.5</v>
      </c>
      <c r="J3959">
        <v>3</v>
      </c>
      <c r="K3959">
        <v>72</v>
      </c>
      <c r="L3959">
        <v>1903</v>
      </c>
      <c r="M3959">
        <v>1995</v>
      </c>
      <c r="N3959">
        <v>1900</v>
      </c>
      <c r="O3959" s="35">
        <v>339806</v>
      </c>
      <c r="P3959">
        <v>28</v>
      </c>
      <c r="Q3959">
        <v>0</v>
      </c>
      <c r="R3959">
        <v>0</v>
      </c>
      <c r="U3959" s="36">
        <v>244700</v>
      </c>
      <c r="V3959">
        <v>0.32</v>
      </c>
      <c r="W3959" s="36">
        <v>103100</v>
      </c>
      <c r="X3959">
        <v>200</v>
      </c>
      <c r="Y3959" s="39">
        <v>348000</v>
      </c>
      <c r="Z3959" s="40">
        <v>44160</v>
      </c>
      <c r="AA3959" s="36">
        <v>239000</v>
      </c>
      <c r="AB3959">
        <v>1.46</v>
      </c>
      <c r="AC3959" t="s">
        <v>3872</v>
      </c>
      <c r="AD3959" s="39">
        <v>329800</v>
      </c>
      <c r="AE3959" s="3">
        <f t="shared" si="123"/>
        <v>5.5184960582171039E-2</v>
      </c>
      <c r="AF3959" s="41">
        <f t="shared" si="122"/>
        <v>5.5184960582171039E-2</v>
      </c>
      <c r="AG3959" t="e">
        <f>VLOOKUP($A3959,'Abatements Granted'!$A$2:$L$402,2,0)</f>
        <v>#N/A</v>
      </c>
      <c r="AH3959" t="e">
        <f>VLOOKUP($A3959,'Abatements Granted'!$A$2:$L$402,10,0)</f>
        <v>#N/A</v>
      </c>
      <c r="AI3959" s="36" t="e">
        <f>VLOOKUP($A3959,'Abatements Granted'!$A$2:$L$402,7,0)</f>
        <v>#N/A</v>
      </c>
    </row>
    <row r="3960" spans="1:35" x14ac:dyDescent="0.2">
      <c r="A3960" s="38" t="s">
        <v>192</v>
      </c>
      <c r="B3960" t="s">
        <v>8451</v>
      </c>
      <c r="C3960">
        <v>1010</v>
      </c>
      <c r="D3960">
        <v>4</v>
      </c>
      <c r="E3960">
        <v>4</v>
      </c>
      <c r="F3960">
        <v>11</v>
      </c>
      <c r="G3960" t="s">
        <v>7727</v>
      </c>
      <c r="H3960" t="s">
        <v>3669</v>
      </c>
      <c r="I3960">
        <v>1</v>
      </c>
      <c r="J3960">
        <v>4</v>
      </c>
      <c r="K3960">
        <v>82</v>
      </c>
      <c r="L3960">
        <v>1920</v>
      </c>
      <c r="M3960">
        <v>2005</v>
      </c>
      <c r="N3960">
        <v>816</v>
      </c>
      <c r="O3960" s="35">
        <v>227794</v>
      </c>
      <c r="P3960">
        <v>18</v>
      </c>
      <c r="Q3960">
        <v>0</v>
      </c>
      <c r="R3960">
        <v>0</v>
      </c>
      <c r="U3960" s="36">
        <v>186800</v>
      </c>
      <c r="V3960">
        <v>0.18</v>
      </c>
      <c r="W3960" s="36">
        <v>91300</v>
      </c>
      <c r="X3960">
        <v>100</v>
      </c>
      <c r="Y3960" s="39">
        <v>278200</v>
      </c>
      <c r="Z3960" s="40">
        <v>44795</v>
      </c>
      <c r="AA3960" s="36">
        <v>325000</v>
      </c>
      <c r="AB3960">
        <v>0.86</v>
      </c>
      <c r="AC3960">
        <v>0</v>
      </c>
      <c r="AD3960" s="39">
        <v>163200</v>
      </c>
      <c r="AE3960" s="3">
        <f t="shared" si="123"/>
        <v>0.70465686274509798</v>
      </c>
      <c r="AF3960" s="41">
        <f t="shared" si="122"/>
        <v>0.70465686274509798</v>
      </c>
      <c r="AG3960" t="e">
        <f>VLOOKUP($A3960,'Abatements Granted'!$A$2:$L$402,2,0)</f>
        <v>#N/A</v>
      </c>
      <c r="AH3960" t="e">
        <f>VLOOKUP($A3960,'Abatements Granted'!$A$2:$L$402,10,0)</f>
        <v>#N/A</v>
      </c>
      <c r="AI3960" s="36" t="e">
        <f>VLOOKUP($A3960,'Abatements Granted'!$A$2:$L$402,7,0)</f>
        <v>#N/A</v>
      </c>
    </row>
    <row r="3961" spans="1:35" x14ac:dyDescent="0.2">
      <c r="A3961" s="38" t="s">
        <v>597</v>
      </c>
      <c r="B3961" t="s">
        <v>8452</v>
      </c>
      <c r="C3961">
        <v>1010</v>
      </c>
      <c r="D3961">
        <v>4</v>
      </c>
      <c r="E3961">
        <v>4</v>
      </c>
      <c r="F3961">
        <v>15</v>
      </c>
      <c r="G3961" t="s">
        <v>7727</v>
      </c>
      <c r="H3961" t="s">
        <v>3913</v>
      </c>
      <c r="I3961">
        <v>1</v>
      </c>
      <c r="J3961">
        <v>2</v>
      </c>
      <c r="K3961">
        <v>70</v>
      </c>
      <c r="L3961">
        <v>1920</v>
      </c>
      <c r="M3961">
        <v>1993</v>
      </c>
      <c r="N3961">
        <v>1249</v>
      </c>
      <c r="O3961" s="35">
        <v>196472</v>
      </c>
      <c r="P3961">
        <v>30</v>
      </c>
      <c r="Q3961">
        <v>0</v>
      </c>
      <c r="R3961">
        <v>0</v>
      </c>
      <c r="U3961" s="36">
        <v>137500</v>
      </c>
      <c r="V3961">
        <v>0.22</v>
      </c>
      <c r="W3961" s="36">
        <v>96100</v>
      </c>
      <c r="X3961">
        <v>5200</v>
      </c>
      <c r="Y3961" s="39">
        <v>238800</v>
      </c>
      <c r="Z3961" s="40">
        <v>42347</v>
      </c>
      <c r="AA3961" s="36">
        <v>100</v>
      </c>
      <c r="AB3961">
        <v>2388</v>
      </c>
      <c r="AC3961" t="s">
        <v>3676</v>
      </c>
      <c r="AD3961" s="39">
        <v>194800</v>
      </c>
      <c r="AE3961" s="3">
        <f t="shared" si="123"/>
        <v>0.22587268993839826</v>
      </c>
      <c r="AF3961" s="41">
        <f t="shared" si="122"/>
        <v>0.22587268993839826</v>
      </c>
      <c r="AG3961" t="e">
        <f>VLOOKUP($A3961,'Abatements Granted'!$A$2:$L$402,2,0)</f>
        <v>#N/A</v>
      </c>
      <c r="AH3961" t="e">
        <f>VLOOKUP($A3961,'Abatements Granted'!$A$2:$L$402,10,0)</f>
        <v>#N/A</v>
      </c>
      <c r="AI3961" s="36" t="e">
        <f>VLOOKUP($A3961,'Abatements Granted'!$A$2:$L$402,7,0)</f>
        <v>#N/A</v>
      </c>
    </row>
    <row r="3962" spans="1:35" x14ac:dyDescent="0.2">
      <c r="A3962" s="38" t="s">
        <v>1071</v>
      </c>
      <c r="B3962" t="s">
        <v>8453</v>
      </c>
      <c r="C3962">
        <v>1010</v>
      </c>
      <c r="D3962">
        <v>4</v>
      </c>
      <c r="E3962">
        <v>4</v>
      </c>
      <c r="F3962">
        <v>21</v>
      </c>
      <c r="G3962" t="s">
        <v>7727</v>
      </c>
      <c r="H3962" t="s">
        <v>3669</v>
      </c>
      <c r="I3962">
        <v>2</v>
      </c>
      <c r="J3962">
        <v>3</v>
      </c>
      <c r="K3962">
        <v>93</v>
      </c>
      <c r="L3962">
        <v>1910</v>
      </c>
      <c r="M3962">
        <v>1997</v>
      </c>
      <c r="N3962">
        <v>1795</v>
      </c>
      <c r="O3962" s="35">
        <v>314422</v>
      </c>
      <c r="P3962">
        <v>7</v>
      </c>
      <c r="Q3962">
        <v>0</v>
      </c>
      <c r="R3962">
        <v>0</v>
      </c>
      <c r="U3962" s="36">
        <v>292400</v>
      </c>
      <c r="V3962">
        <v>0.32</v>
      </c>
      <c r="W3962" s="36">
        <v>103100</v>
      </c>
      <c r="X3962">
        <v>400</v>
      </c>
      <c r="Y3962" s="39">
        <v>395900</v>
      </c>
      <c r="Z3962" s="40">
        <v>43882</v>
      </c>
      <c r="AA3962" s="36">
        <v>181000</v>
      </c>
      <c r="AB3962">
        <v>2.19</v>
      </c>
      <c r="AC3962" t="s">
        <v>3947</v>
      </c>
      <c r="AD3962" s="39">
        <v>391900</v>
      </c>
      <c r="AE3962" s="3">
        <f t="shared" si="123"/>
        <v>1.0206685378923108E-2</v>
      </c>
      <c r="AF3962" s="41">
        <f t="shared" si="122"/>
        <v>1.0206685378923108E-2</v>
      </c>
      <c r="AG3962" t="e">
        <f>VLOOKUP($A3962,'Abatements Granted'!$A$2:$L$402,2,0)</f>
        <v>#N/A</v>
      </c>
      <c r="AH3962" t="e">
        <f>VLOOKUP($A3962,'Abatements Granted'!$A$2:$L$402,10,0)</f>
        <v>#N/A</v>
      </c>
      <c r="AI3962" s="36" t="e">
        <f>VLOOKUP($A3962,'Abatements Granted'!$A$2:$L$402,7,0)</f>
        <v>#N/A</v>
      </c>
    </row>
    <row r="3963" spans="1:35" x14ac:dyDescent="0.2">
      <c r="A3963" s="38" t="s">
        <v>1413</v>
      </c>
      <c r="B3963" t="s">
        <v>8454</v>
      </c>
      <c r="C3963">
        <v>1010</v>
      </c>
      <c r="D3963">
        <v>4</v>
      </c>
      <c r="E3963">
        <v>4</v>
      </c>
      <c r="F3963">
        <v>27</v>
      </c>
      <c r="G3963" t="s">
        <v>7727</v>
      </c>
      <c r="H3963" t="s">
        <v>3669</v>
      </c>
      <c r="I3963">
        <v>1.75</v>
      </c>
      <c r="J3963">
        <v>3</v>
      </c>
      <c r="K3963">
        <v>70</v>
      </c>
      <c r="L3963">
        <v>1910</v>
      </c>
      <c r="M3963">
        <v>1993</v>
      </c>
      <c r="N3963">
        <v>1766</v>
      </c>
      <c r="O3963" s="35">
        <v>320445</v>
      </c>
      <c r="P3963">
        <v>30</v>
      </c>
      <c r="Q3963">
        <v>0</v>
      </c>
      <c r="R3963">
        <v>0</v>
      </c>
      <c r="U3963" s="36">
        <v>224300</v>
      </c>
      <c r="V3963">
        <v>0.25</v>
      </c>
      <c r="W3963" s="36">
        <v>99300</v>
      </c>
      <c r="X3963">
        <v>200</v>
      </c>
      <c r="Y3963" s="39">
        <v>323800</v>
      </c>
      <c r="Z3963" s="40">
        <v>44375</v>
      </c>
      <c r="AA3963" s="36">
        <v>100</v>
      </c>
      <c r="AB3963">
        <v>3238</v>
      </c>
      <c r="AC3963" t="s">
        <v>3657</v>
      </c>
      <c r="AD3963" s="39">
        <v>299800</v>
      </c>
      <c r="AE3963" s="3">
        <f t="shared" si="123"/>
        <v>8.0053368912608391E-2</v>
      </c>
      <c r="AF3963" s="41">
        <f t="shared" si="122"/>
        <v>8.0053368912608391E-2</v>
      </c>
      <c r="AG3963" t="e">
        <f>VLOOKUP($A3963,'Abatements Granted'!$A$2:$L$402,2,0)</f>
        <v>#N/A</v>
      </c>
      <c r="AH3963" t="e">
        <f>VLOOKUP($A3963,'Abatements Granted'!$A$2:$L$402,10,0)</f>
        <v>#N/A</v>
      </c>
      <c r="AI3963" s="36" t="e">
        <f>VLOOKUP($A3963,'Abatements Granted'!$A$2:$L$402,7,0)</f>
        <v>#N/A</v>
      </c>
    </row>
    <row r="3964" spans="1:35" x14ac:dyDescent="0.2">
      <c r="A3964" s="38" t="s">
        <v>2184</v>
      </c>
      <c r="B3964" t="s">
        <v>8455</v>
      </c>
      <c r="C3964">
        <v>1010</v>
      </c>
      <c r="D3964">
        <v>4</v>
      </c>
      <c r="E3964">
        <v>4</v>
      </c>
      <c r="F3964">
        <v>43</v>
      </c>
      <c r="G3964" t="s">
        <v>7727</v>
      </c>
      <c r="H3964" t="s">
        <v>3666</v>
      </c>
      <c r="I3964">
        <v>1.75</v>
      </c>
      <c r="J3964">
        <v>3</v>
      </c>
      <c r="K3964">
        <v>70</v>
      </c>
      <c r="L3964">
        <v>1941</v>
      </c>
      <c r="M3964">
        <v>1993</v>
      </c>
      <c r="N3964">
        <v>2163</v>
      </c>
      <c r="O3964" s="35">
        <v>375216</v>
      </c>
      <c r="P3964">
        <v>30</v>
      </c>
      <c r="Q3964">
        <v>0</v>
      </c>
      <c r="R3964">
        <v>0</v>
      </c>
      <c r="U3964" s="36">
        <v>262700</v>
      </c>
      <c r="V3964">
        <v>0.21</v>
      </c>
      <c r="W3964" s="36">
        <v>95200</v>
      </c>
      <c r="X3964">
        <v>9800</v>
      </c>
      <c r="Y3964" s="39">
        <v>367700</v>
      </c>
      <c r="Z3964" s="40">
        <v>43971</v>
      </c>
      <c r="AA3964" s="36">
        <v>1</v>
      </c>
      <c r="AB3964">
        <v>367700</v>
      </c>
      <c r="AC3964" t="s">
        <v>3657</v>
      </c>
      <c r="AD3964" s="39">
        <v>353700</v>
      </c>
      <c r="AE3964" s="3">
        <f t="shared" si="123"/>
        <v>3.9581566299123461E-2</v>
      </c>
      <c r="AF3964" s="41">
        <f t="shared" si="122"/>
        <v>3.9581566299123461E-2</v>
      </c>
      <c r="AG3964" t="e">
        <f>VLOOKUP($A3964,'Abatements Granted'!$A$2:$L$402,2,0)</f>
        <v>#N/A</v>
      </c>
      <c r="AH3964" t="e">
        <f>VLOOKUP($A3964,'Abatements Granted'!$A$2:$L$402,10,0)</f>
        <v>#N/A</v>
      </c>
      <c r="AI3964" s="36" t="e">
        <f>VLOOKUP($A3964,'Abatements Granted'!$A$2:$L$402,7,0)</f>
        <v>#N/A</v>
      </c>
    </row>
    <row r="3965" spans="1:35" x14ac:dyDescent="0.2">
      <c r="A3965" s="38" t="s">
        <v>2212</v>
      </c>
      <c r="B3965" t="s">
        <v>8456</v>
      </c>
      <c r="C3965">
        <v>1010</v>
      </c>
      <c r="D3965">
        <v>4</v>
      </c>
      <c r="E3965">
        <v>4</v>
      </c>
      <c r="F3965">
        <v>44</v>
      </c>
      <c r="G3965" t="s">
        <v>7724</v>
      </c>
      <c r="H3965" t="s">
        <v>3666</v>
      </c>
      <c r="I3965">
        <v>1.75</v>
      </c>
      <c r="J3965">
        <v>3</v>
      </c>
      <c r="K3965">
        <v>74</v>
      </c>
      <c r="L3965">
        <v>1920</v>
      </c>
      <c r="M3965">
        <v>1997</v>
      </c>
      <c r="N3965">
        <v>1356</v>
      </c>
      <c r="O3965" s="35">
        <v>281485</v>
      </c>
      <c r="P3965">
        <v>26</v>
      </c>
      <c r="Q3965">
        <v>0</v>
      </c>
      <c r="R3965">
        <v>0</v>
      </c>
      <c r="U3965" s="36">
        <v>208300</v>
      </c>
      <c r="V3965">
        <v>0.28999999999999998</v>
      </c>
      <c r="W3965" s="36">
        <v>101700</v>
      </c>
      <c r="X3965">
        <v>5600</v>
      </c>
      <c r="Y3965" s="39">
        <v>315600</v>
      </c>
      <c r="Z3965" s="40">
        <v>40360</v>
      </c>
      <c r="AA3965" s="36">
        <v>194000</v>
      </c>
      <c r="AB3965">
        <v>1.63</v>
      </c>
      <c r="AC3965">
        <v>0</v>
      </c>
      <c r="AD3965" s="39">
        <v>307200</v>
      </c>
      <c r="AE3965" s="3">
        <f t="shared" si="123"/>
        <v>2.734375E-2</v>
      </c>
      <c r="AF3965" s="41">
        <f t="shared" si="122"/>
        <v>2.734375E-2</v>
      </c>
      <c r="AG3965" t="e">
        <f>VLOOKUP($A3965,'Abatements Granted'!$A$2:$L$402,2,0)</f>
        <v>#N/A</v>
      </c>
      <c r="AH3965" t="e">
        <f>VLOOKUP($A3965,'Abatements Granted'!$A$2:$L$402,10,0)</f>
        <v>#N/A</v>
      </c>
      <c r="AI3965" s="36" t="e">
        <f>VLOOKUP($A3965,'Abatements Granted'!$A$2:$L$402,7,0)</f>
        <v>#N/A</v>
      </c>
    </row>
    <row r="3966" spans="1:35" x14ac:dyDescent="0.2">
      <c r="A3966" s="38" t="s">
        <v>1854</v>
      </c>
      <c r="B3966" t="s">
        <v>8457</v>
      </c>
      <c r="C3966">
        <v>1010</v>
      </c>
      <c r="D3966">
        <v>4</v>
      </c>
      <c r="E3966">
        <v>4</v>
      </c>
      <c r="F3966">
        <v>36</v>
      </c>
      <c r="G3966" t="s">
        <v>7724</v>
      </c>
      <c r="H3966" t="s">
        <v>3669</v>
      </c>
      <c r="I3966">
        <v>1.75</v>
      </c>
      <c r="J3966">
        <v>2</v>
      </c>
      <c r="K3966">
        <v>74</v>
      </c>
      <c r="L3966">
        <v>1920</v>
      </c>
      <c r="M3966">
        <v>1997</v>
      </c>
      <c r="N3966">
        <v>1560</v>
      </c>
      <c r="O3966" s="35">
        <v>251194</v>
      </c>
      <c r="P3966">
        <v>26</v>
      </c>
      <c r="Q3966">
        <v>0</v>
      </c>
      <c r="R3966">
        <v>0</v>
      </c>
      <c r="U3966" s="36">
        <v>185900</v>
      </c>
      <c r="V3966">
        <v>0.22</v>
      </c>
      <c r="W3966" s="36">
        <v>96100</v>
      </c>
      <c r="X3966">
        <v>200</v>
      </c>
      <c r="Y3966" s="39">
        <v>282200</v>
      </c>
      <c r="Z3966" s="40">
        <v>39233</v>
      </c>
      <c r="AA3966" s="36">
        <v>253000</v>
      </c>
      <c r="AB3966">
        <v>1.1200000000000001</v>
      </c>
      <c r="AC3966">
        <v>0</v>
      </c>
      <c r="AD3966" s="39">
        <v>301000</v>
      </c>
      <c r="AE3966" s="3">
        <f t="shared" si="123"/>
        <v>-6.2458471760797329E-2</v>
      </c>
      <c r="AF3966" s="41">
        <f t="shared" si="122"/>
        <v>-6.2458471760797329E-2</v>
      </c>
      <c r="AG3966" t="e">
        <f>VLOOKUP($A3966,'Abatements Granted'!$A$2:$L$402,2,0)</f>
        <v>#N/A</v>
      </c>
      <c r="AH3966" t="e">
        <f>VLOOKUP($A3966,'Abatements Granted'!$A$2:$L$402,10,0)</f>
        <v>#N/A</v>
      </c>
      <c r="AI3966" s="36" t="e">
        <f>VLOOKUP($A3966,'Abatements Granted'!$A$2:$L$402,7,0)</f>
        <v>#N/A</v>
      </c>
    </row>
    <row r="3967" spans="1:35" x14ac:dyDescent="0.2">
      <c r="A3967" s="38" t="s">
        <v>820</v>
      </c>
      <c r="B3967" t="s">
        <v>8458</v>
      </c>
      <c r="C3967">
        <v>1010</v>
      </c>
      <c r="D3967">
        <v>4</v>
      </c>
      <c r="E3967">
        <v>4</v>
      </c>
      <c r="F3967">
        <v>18</v>
      </c>
      <c r="G3967" t="s">
        <v>7724</v>
      </c>
      <c r="H3967" t="s">
        <v>3669</v>
      </c>
      <c r="I3967">
        <v>1.5</v>
      </c>
      <c r="J3967">
        <v>3</v>
      </c>
      <c r="K3967">
        <v>72</v>
      </c>
      <c r="L3967">
        <v>1920</v>
      </c>
      <c r="M3967">
        <v>1995</v>
      </c>
      <c r="N3967">
        <v>1153</v>
      </c>
      <c r="O3967" s="35">
        <v>246946</v>
      </c>
      <c r="P3967">
        <v>28</v>
      </c>
      <c r="Q3967">
        <v>0</v>
      </c>
      <c r="R3967">
        <v>0</v>
      </c>
      <c r="U3967" s="36">
        <v>177800</v>
      </c>
      <c r="V3967">
        <v>0.12</v>
      </c>
      <c r="W3967" s="36">
        <v>79700</v>
      </c>
      <c r="X3967">
        <v>100</v>
      </c>
      <c r="Y3967" s="39">
        <v>257600</v>
      </c>
      <c r="Z3967" s="40">
        <v>38931</v>
      </c>
      <c r="AA3967" s="36">
        <v>200000</v>
      </c>
      <c r="AB3967">
        <v>1.29</v>
      </c>
      <c r="AC3967">
        <v>0</v>
      </c>
      <c r="AD3967" s="39">
        <v>249600</v>
      </c>
      <c r="AE3967" s="3">
        <f t="shared" si="123"/>
        <v>3.2051282051282159E-2</v>
      </c>
      <c r="AF3967" s="41">
        <f t="shared" si="122"/>
        <v>3.2051282051282159E-2</v>
      </c>
      <c r="AG3967" t="e">
        <f>VLOOKUP($A3967,'Abatements Granted'!$A$2:$L$402,2,0)</f>
        <v>#N/A</v>
      </c>
      <c r="AH3967" t="e">
        <f>VLOOKUP($A3967,'Abatements Granted'!$A$2:$L$402,10,0)</f>
        <v>#N/A</v>
      </c>
      <c r="AI3967" s="36" t="e">
        <f>VLOOKUP($A3967,'Abatements Granted'!$A$2:$L$402,7,0)</f>
        <v>#N/A</v>
      </c>
    </row>
    <row r="3968" spans="1:35" x14ac:dyDescent="0.2">
      <c r="A3968" s="38" t="s">
        <v>8459</v>
      </c>
      <c r="B3968" t="s">
        <v>8460</v>
      </c>
      <c r="C3968">
        <v>1310</v>
      </c>
      <c r="D3968">
        <v>4</v>
      </c>
      <c r="E3968">
        <v>0</v>
      </c>
      <c r="F3968">
        <v>25</v>
      </c>
      <c r="G3968" t="s">
        <v>7724</v>
      </c>
      <c r="H3968" t="s">
        <v>3656</v>
      </c>
      <c r="M3968">
        <v>0</v>
      </c>
      <c r="N3968">
        <v>0</v>
      </c>
      <c r="O3968" s="35">
        <v>0</v>
      </c>
      <c r="U3968" s="36">
        <v>0</v>
      </c>
      <c r="V3968">
        <v>0.13</v>
      </c>
      <c r="W3968" s="36">
        <v>1100</v>
      </c>
      <c r="X3968">
        <v>0</v>
      </c>
      <c r="Y3968" s="39">
        <v>1100</v>
      </c>
      <c r="Z3968" s="40">
        <v>45267</v>
      </c>
      <c r="AA3968" s="36">
        <v>3000</v>
      </c>
      <c r="AB3968">
        <v>0.37</v>
      </c>
      <c r="AC3968">
        <v>0</v>
      </c>
      <c r="AD3968" s="39">
        <v>1000</v>
      </c>
      <c r="AE3968" s="3">
        <f t="shared" si="123"/>
        <v>0.10000000000000009</v>
      </c>
      <c r="AF3968" s="41">
        <f t="shared" si="122"/>
        <v>0.10000000000000009</v>
      </c>
      <c r="AG3968" t="e">
        <f>VLOOKUP($A3968,'Abatements Granted'!$A$2:$L$402,2,0)</f>
        <v>#N/A</v>
      </c>
      <c r="AH3968" t="e">
        <f>VLOOKUP($A3968,'Abatements Granted'!$A$2:$L$402,10,0)</f>
        <v>#N/A</v>
      </c>
      <c r="AI3968" s="36" t="e">
        <f>VLOOKUP($A3968,'Abatements Granted'!$A$2:$L$402,7,0)</f>
        <v>#N/A</v>
      </c>
    </row>
    <row r="3969" spans="1:35" x14ac:dyDescent="0.2">
      <c r="A3969" s="38" t="s">
        <v>1722</v>
      </c>
      <c r="B3969" t="s">
        <v>8461</v>
      </c>
      <c r="C3969">
        <v>1010</v>
      </c>
      <c r="D3969">
        <v>4</v>
      </c>
      <c r="E3969">
        <v>4</v>
      </c>
      <c r="F3969">
        <v>33</v>
      </c>
      <c r="G3969" t="s">
        <v>7724</v>
      </c>
      <c r="H3969" t="s">
        <v>3681</v>
      </c>
      <c r="I3969">
        <v>1.75</v>
      </c>
      <c r="J3969">
        <v>3</v>
      </c>
      <c r="K3969">
        <v>70</v>
      </c>
      <c r="L3969">
        <v>1920</v>
      </c>
      <c r="M3969">
        <v>1993</v>
      </c>
      <c r="N3969">
        <v>1773</v>
      </c>
      <c r="O3969" s="35">
        <v>298290</v>
      </c>
      <c r="P3969">
        <v>30</v>
      </c>
      <c r="Q3969">
        <v>0</v>
      </c>
      <c r="R3969">
        <v>0</v>
      </c>
      <c r="U3969" s="36">
        <v>208800</v>
      </c>
      <c r="V3969">
        <v>0.25</v>
      </c>
      <c r="W3969" s="36">
        <v>98900</v>
      </c>
      <c r="X3969">
        <v>300</v>
      </c>
      <c r="Y3969" s="39">
        <v>308000</v>
      </c>
      <c r="Z3969" s="40">
        <v>35293</v>
      </c>
      <c r="AA3969" s="36">
        <v>108500</v>
      </c>
      <c r="AB3969">
        <v>2.84</v>
      </c>
      <c r="AC3969">
        <v>0</v>
      </c>
      <c r="AD3969" s="39">
        <v>284200</v>
      </c>
      <c r="AE3969" s="3">
        <f t="shared" si="123"/>
        <v>8.3743842364532028E-2</v>
      </c>
      <c r="AF3969" s="41">
        <f t="shared" si="122"/>
        <v>8.3743842364532028E-2</v>
      </c>
      <c r="AG3969" t="e">
        <f>VLOOKUP($A3969,'Abatements Granted'!$A$2:$L$402,2,0)</f>
        <v>#N/A</v>
      </c>
      <c r="AH3969" t="e">
        <f>VLOOKUP($A3969,'Abatements Granted'!$A$2:$L$402,10,0)</f>
        <v>#N/A</v>
      </c>
      <c r="AI3969" s="36" t="e">
        <f>VLOOKUP($A3969,'Abatements Granted'!$A$2:$L$402,7,0)</f>
        <v>#N/A</v>
      </c>
    </row>
    <row r="3970" spans="1:35" x14ac:dyDescent="0.2">
      <c r="A3970" s="38" t="s">
        <v>2372</v>
      </c>
      <c r="B3970" t="s">
        <v>8462</v>
      </c>
      <c r="C3970">
        <v>1010</v>
      </c>
      <c r="D3970">
        <v>4</v>
      </c>
      <c r="E3970">
        <v>4</v>
      </c>
      <c r="F3970">
        <v>48</v>
      </c>
      <c r="G3970" t="s">
        <v>7697</v>
      </c>
      <c r="H3970" t="s">
        <v>3913</v>
      </c>
      <c r="I3970">
        <v>1</v>
      </c>
      <c r="J3970">
        <v>2</v>
      </c>
      <c r="K3970">
        <v>70</v>
      </c>
      <c r="L3970">
        <v>1930</v>
      </c>
      <c r="M3970">
        <v>1993</v>
      </c>
      <c r="N3970">
        <v>1186</v>
      </c>
      <c r="O3970" s="35">
        <v>184569</v>
      </c>
      <c r="P3970">
        <v>30</v>
      </c>
      <c r="Q3970">
        <v>0</v>
      </c>
      <c r="R3970">
        <v>0</v>
      </c>
      <c r="U3970" s="36">
        <v>129200</v>
      </c>
      <c r="V3970">
        <v>0.25</v>
      </c>
      <c r="W3970" s="36">
        <v>98900</v>
      </c>
      <c r="X3970">
        <v>0</v>
      </c>
      <c r="Y3970" s="39">
        <v>228100</v>
      </c>
      <c r="Z3970" s="40">
        <v>44706</v>
      </c>
      <c r="AA3970" s="36">
        <v>150000</v>
      </c>
      <c r="AB3970">
        <v>1.52</v>
      </c>
      <c r="AC3970" t="s">
        <v>3872</v>
      </c>
      <c r="AD3970" s="39">
        <v>189500</v>
      </c>
      <c r="AE3970" s="3">
        <f t="shared" si="123"/>
        <v>0.20369393139841696</v>
      </c>
      <c r="AF3970" s="41">
        <f t="shared" si="122"/>
        <v>0.20369393139841696</v>
      </c>
      <c r="AG3970" t="e">
        <f>VLOOKUP($A3970,'Abatements Granted'!$A$2:$L$402,2,0)</f>
        <v>#N/A</v>
      </c>
      <c r="AH3970" t="e">
        <f>VLOOKUP($A3970,'Abatements Granted'!$A$2:$L$402,10,0)</f>
        <v>#N/A</v>
      </c>
      <c r="AI3970" s="36" t="e">
        <f>VLOOKUP($A3970,'Abatements Granted'!$A$2:$L$402,7,0)</f>
        <v>#N/A</v>
      </c>
    </row>
    <row r="3971" spans="1:35" x14ac:dyDescent="0.2">
      <c r="A3971" s="38" t="s">
        <v>8463</v>
      </c>
      <c r="B3971" t="s">
        <v>8464</v>
      </c>
      <c r="C3971">
        <v>1010</v>
      </c>
      <c r="D3971">
        <v>4</v>
      </c>
      <c r="E3971">
        <v>4</v>
      </c>
      <c r="F3971">
        <v>44</v>
      </c>
      <c r="G3971" t="s">
        <v>7697</v>
      </c>
      <c r="H3971" t="s">
        <v>3669</v>
      </c>
      <c r="I3971">
        <v>2</v>
      </c>
      <c r="J3971">
        <v>6</v>
      </c>
      <c r="K3971">
        <v>100</v>
      </c>
      <c r="L3971">
        <v>2023</v>
      </c>
      <c r="M3971">
        <v>2023</v>
      </c>
      <c r="N3971">
        <v>1598</v>
      </c>
      <c r="O3971" s="35">
        <v>389321</v>
      </c>
      <c r="P3971">
        <v>0</v>
      </c>
      <c r="Q3971">
        <v>0</v>
      </c>
      <c r="R3971">
        <v>0</v>
      </c>
      <c r="U3971" s="36">
        <v>389300</v>
      </c>
      <c r="V3971">
        <v>0.12</v>
      </c>
      <c r="W3971" s="36">
        <v>80600</v>
      </c>
      <c r="X3971">
        <v>0</v>
      </c>
      <c r="Y3971" s="39">
        <v>469900</v>
      </c>
      <c r="Z3971" s="40">
        <v>45016</v>
      </c>
      <c r="AA3971" s="36">
        <v>470000</v>
      </c>
      <c r="AB3971">
        <v>1</v>
      </c>
      <c r="AC3971">
        <v>0</v>
      </c>
      <c r="AD3971" s="39">
        <v>145800</v>
      </c>
      <c r="AE3971" s="3">
        <f t="shared" si="123"/>
        <v>2.2229080932784635</v>
      </c>
      <c r="AF3971" s="41">
        <f t="shared" si="122"/>
        <v>2.2229080932784635</v>
      </c>
      <c r="AG3971" t="e">
        <f>VLOOKUP($A3971,'Abatements Granted'!$A$2:$L$402,2,0)</f>
        <v>#N/A</v>
      </c>
      <c r="AH3971" t="e">
        <f>VLOOKUP($A3971,'Abatements Granted'!$A$2:$L$402,10,0)</f>
        <v>#N/A</v>
      </c>
      <c r="AI3971" s="36" t="e">
        <f>VLOOKUP($A3971,'Abatements Granted'!$A$2:$L$402,7,0)</f>
        <v>#N/A</v>
      </c>
    </row>
    <row r="3972" spans="1:35" x14ac:dyDescent="0.2">
      <c r="A3972" s="38" t="s">
        <v>2066</v>
      </c>
      <c r="B3972" t="s">
        <v>8465</v>
      </c>
      <c r="C3972">
        <v>1010</v>
      </c>
      <c r="D3972">
        <v>4</v>
      </c>
      <c r="E3972">
        <v>4</v>
      </c>
      <c r="F3972">
        <v>40</v>
      </c>
      <c r="G3972" t="s">
        <v>7697</v>
      </c>
      <c r="H3972" t="s">
        <v>3913</v>
      </c>
      <c r="I3972">
        <v>1</v>
      </c>
      <c r="J3972">
        <v>4</v>
      </c>
      <c r="K3972">
        <v>78</v>
      </c>
      <c r="L3972">
        <v>1920</v>
      </c>
      <c r="M3972">
        <v>2001</v>
      </c>
      <c r="N3972">
        <v>881</v>
      </c>
      <c r="O3972" s="35">
        <v>215319</v>
      </c>
      <c r="P3972">
        <v>22</v>
      </c>
      <c r="Q3972">
        <v>0</v>
      </c>
      <c r="R3972">
        <v>0</v>
      </c>
      <c r="U3972" s="36">
        <v>167900</v>
      </c>
      <c r="V3972">
        <v>0.08</v>
      </c>
      <c r="W3972" s="36">
        <v>72800</v>
      </c>
      <c r="X3972">
        <v>0</v>
      </c>
      <c r="Y3972" s="39">
        <v>240700</v>
      </c>
      <c r="Z3972" s="40">
        <v>44883</v>
      </c>
      <c r="AA3972" s="36">
        <v>277000</v>
      </c>
      <c r="AB3972">
        <v>0.87</v>
      </c>
      <c r="AC3972">
        <v>0</v>
      </c>
      <c r="AD3972" s="39">
        <v>151400</v>
      </c>
      <c r="AE3972" s="3">
        <f t="shared" si="123"/>
        <v>0.58982826948480849</v>
      </c>
      <c r="AF3972" s="41">
        <f t="shared" si="122"/>
        <v>0.58982826948480849</v>
      </c>
      <c r="AG3972" t="e">
        <f>VLOOKUP($A3972,'Abatements Granted'!$A$2:$L$402,2,0)</f>
        <v>#N/A</v>
      </c>
      <c r="AH3972" t="e">
        <f>VLOOKUP($A3972,'Abatements Granted'!$A$2:$L$402,10,0)</f>
        <v>#N/A</v>
      </c>
      <c r="AI3972" s="36" t="e">
        <f>VLOOKUP($A3972,'Abatements Granted'!$A$2:$L$402,7,0)</f>
        <v>#N/A</v>
      </c>
    </row>
    <row r="3973" spans="1:35" x14ac:dyDescent="0.2">
      <c r="A3973" s="38" t="s">
        <v>1944</v>
      </c>
      <c r="B3973" t="s">
        <v>8466</v>
      </c>
      <c r="C3973">
        <v>1090</v>
      </c>
      <c r="D3973">
        <v>4</v>
      </c>
      <c r="E3973">
        <v>4</v>
      </c>
      <c r="F3973">
        <v>38</v>
      </c>
      <c r="G3973" t="s">
        <v>7697</v>
      </c>
      <c r="H3973" t="s">
        <v>3666</v>
      </c>
      <c r="I3973">
        <v>1.5</v>
      </c>
      <c r="J3973">
        <v>3</v>
      </c>
      <c r="K3973">
        <v>80</v>
      </c>
      <c r="L3973">
        <v>1990</v>
      </c>
      <c r="M3973">
        <v>2003</v>
      </c>
      <c r="N3973">
        <v>1960</v>
      </c>
      <c r="O3973" s="35">
        <v>333988</v>
      </c>
      <c r="P3973">
        <v>20</v>
      </c>
      <c r="Q3973">
        <v>0</v>
      </c>
      <c r="R3973">
        <v>0</v>
      </c>
      <c r="U3973" s="36">
        <v>267200</v>
      </c>
      <c r="V3973">
        <v>0.31</v>
      </c>
      <c r="W3973" s="36">
        <v>102700</v>
      </c>
      <c r="X3973">
        <v>7000</v>
      </c>
      <c r="Y3973" s="39">
        <v>475200</v>
      </c>
      <c r="Z3973" s="40">
        <v>42534</v>
      </c>
      <c r="AA3973" s="36">
        <v>100</v>
      </c>
      <c r="AB3973">
        <v>4752</v>
      </c>
      <c r="AC3973" t="s">
        <v>3657</v>
      </c>
      <c r="AD3973" s="39">
        <v>438300</v>
      </c>
      <c r="AE3973" s="3">
        <f t="shared" si="123"/>
        <v>8.4188911704312197E-2</v>
      </c>
      <c r="AF3973" s="41">
        <f t="shared" si="122"/>
        <v>8.4188911704312197E-2</v>
      </c>
      <c r="AG3973" t="e">
        <f>VLOOKUP($A3973,'Abatements Granted'!$A$2:$L$402,2,0)</f>
        <v>#N/A</v>
      </c>
      <c r="AH3973" t="e">
        <f>VLOOKUP($A3973,'Abatements Granted'!$A$2:$L$402,10,0)</f>
        <v>#N/A</v>
      </c>
      <c r="AI3973" s="36" t="e">
        <f>VLOOKUP($A3973,'Abatements Granted'!$A$2:$L$402,7,0)</f>
        <v>#N/A</v>
      </c>
    </row>
    <row r="3974" spans="1:35" x14ac:dyDescent="0.2">
      <c r="A3974" s="38" t="s">
        <v>1944</v>
      </c>
      <c r="B3974" t="s">
        <v>8466</v>
      </c>
      <c r="C3974">
        <v>1090</v>
      </c>
      <c r="D3974">
        <v>4</v>
      </c>
      <c r="E3974">
        <v>0</v>
      </c>
      <c r="F3974">
        <v>38</v>
      </c>
      <c r="G3974" t="s">
        <v>7697</v>
      </c>
      <c r="H3974" t="s">
        <v>3913</v>
      </c>
      <c r="I3974">
        <v>1</v>
      </c>
      <c r="J3974">
        <v>2</v>
      </c>
      <c r="K3974">
        <v>70</v>
      </c>
      <c r="L3974">
        <v>1925</v>
      </c>
      <c r="M3974">
        <v>1993</v>
      </c>
      <c r="N3974">
        <v>707</v>
      </c>
      <c r="O3974" s="35">
        <v>140359</v>
      </c>
      <c r="P3974">
        <v>30</v>
      </c>
      <c r="Q3974">
        <v>0</v>
      </c>
      <c r="R3974">
        <v>0</v>
      </c>
      <c r="U3974" s="36">
        <v>98300</v>
      </c>
      <c r="V3974">
        <v>0.31</v>
      </c>
      <c r="W3974" s="36">
        <v>102700</v>
      </c>
      <c r="X3974">
        <v>7000</v>
      </c>
      <c r="Y3974" s="39">
        <v>475200</v>
      </c>
      <c r="Z3974" s="40">
        <v>42534</v>
      </c>
      <c r="AA3974" s="36">
        <v>100</v>
      </c>
      <c r="AB3974">
        <v>4752</v>
      </c>
      <c r="AC3974" t="s">
        <v>3657</v>
      </c>
      <c r="AD3974" s="39">
        <v>438300</v>
      </c>
      <c r="AE3974" s="3">
        <f t="shared" si="123"/>
        <v>8.4188911704312197E-2</v>
      </c>
      <c r="AF3974" s="41">
        <f t="shared" si="122"/>
        <v>8.4188911704312197E-2</v>
      </c>
      <c r="AG3974" t="e">
        <f>VLOOKUP($A3974,'Abatements Granted'!$A$2:$L$402,2,0)</f>
        <v>#N/A</v>
      </c>
      <c r="AH3974" t="e">
        <f>VLOOKUP($A3974,'Abatements Granted'!$A$2:$L$402,10,0)</f>
        <v>#N/A</v>
      </c>
      <c r="AI3974" s="36" t="e">
        <f>VLOOKUP($A3974,'Abatements Granted'!$A$2:$L$402,7,0)</f>
        <v>#N/A</v>
      </c>
    </row>
    <row r="3975" spans="1:35" x14ac:dyDescent="0.2">
      <c r="A3975" s="38" t="s">
        <v>8467</v>
      </c>
      <c r="B3975" t="s">
        <v>8468</v>
      </c>
      <c r="C3975">
        <v>9380</v>
      </c>
      <c r="D3975">
        <v>3</v>
      </c>
      <c r="E3975">
        <v>3</v>
      </c>
      <c r="F3975">
        <v>3</v>
      </c>
      <c r="G3975" t="s">
        <v>8469</v>
      </c>
      <c r="H3975" t="s">
        <v>3656</v>
      </c>
      <c r="L3975">
        <v>1754</v>
      </c>
      <c r="M3975">
        <v>1754</v>
      </c>
      <c r="N3975">
        <v>0</v>
      </c>
      <c r="O3975" s="35">
        <v>0</v>
      </c>
      <c r="Q3975">
        <v>0</v>
      </c>
      <c r="R3975">
        <v>0</v>
      </c>
      <c r="U3975" s="36">
        <v>0</v>
      </c>
      <c r="V3975">
        <v>1.72</v>
      </c>
      <c r="W3975" s="36">
        <v>144600</v>
      </c>
      <c r="X3975">
        <v>0</v>
      </c>
      <c r="Y3975" s="39">
        <v>144600</v>
      </c>
      <c r="Z3975" s="40">
        <v>43056</v>
      </c>
      <c r="AA3975" s="36">
        <v>1</v>
      </c>
      <c r="AB3975">
        <v>144600</v>
      </c>
      <c r="AC3975" t="s">
        <v>3663</v>
      </c>
      <c r="AD3975" s="39">
        <v>109100</v>
      </c>
      <c r="AE3975" s="3">
        <f t="shared" si="123"/>
        <v>0.32538955087076071</v>
      </c>
      <c r="AF3975" s="41">
        <f t="shared" ref="AF3975:AF4038" si="124">_xlfn.IFNA(IF($AH3975="GRANTED",  (($Y3975-$AI3975)/$AI3975), (AE3975)),AE3975)</f>
        <v>0.32538955087076071</v>
      </c>
      <c r="AG3975" t="e">
        <f>VLOOKUP($A3975,'Abatements Granted'!$A$2:$L$402,2,0)</f>
        <v>#N/A</v>
      </c>
      <c r="AH3975" t="e">
        <f>VLOOKUP($A3975,'Abatements Granted'!$A$2:$L$402,10,0)</f>
        <v>#N/A</v>
      </c>
      <c r="AI3975" s="36" t="e">
        <f>VLOOKUP($A3975,'Abatements Granted'!$A$2:$L$402,7,0)</f>
        <v>#N/A</v>
      </c>
    </row>
    <row r="3976" spans="1:35" x14ac:dyDescent="0.2">
      <c r="A3976" s="38" t="s">
        <v>7909</v>
      </c>
      <c r="B3976" t="s">
        <v>8470</v>
      </c>
      <c r="C3976">
        <v>1320</v>
      </c>
      <c r="D3976">
        <v>4</v>
      </c>
      <c r="E3976">
        <v>0</v>
      </c>
      <c r="F3976">
        <v>0</v>
      </c>
      <c r="G3976" t="s">
        <v>7523</v>
      </c>
      <c r="H3976" t="s">
        <v>3656</v>
      </c>
      <c r="M3976">
        <v>0</v>
      </c>
      <c r="N3976">
        <v>0</v>
      </c>
      <c r="O3976" s="35">
        <v>0</v>
      </c>
      <c r="U3976" s="36">
        <v>0</v>
      </c>
      <c r="V3976">
        <v>0.79</v>
      </c>
      <c r="W3976" s="36">
        <v>6500</v>
      </c>
      <c r="X3976">
        <v>0</v>
      </c>
      <c r="Y3976" s="39">
        <v>6500</v>
      </c>
      <c r="Z3976" s="40">
        <v>38197</v>
      </c>
      <c r="AA3976" s="36">
        <v>500000</v>
      </c>
      <c r="AB3976">
        <v>0.01</v>
      </c>
      <c r="AC3976">
        <v>0</v>
      </c>
      <c r="AD3976" s="39">
        <v>5900</v>
      </c>
      <c r="AE3976" s="3">
        <f t="shared" ref="AE3976:AE4039" si="125">IFERROR(Y3976/AD3976-1,"")</f>
        <v>0.10169491525423724</v>
      </c>
      <c r="AF3976" s="41">
        <f t="shared" si="124"/>
        <v>0.10169491525423724</v>
      </c>
      <c r="AG3976" t="e">
        <f>VLOOKUP($A3976,'Abatements Granted'!$A$2:$L$402,2,0)</f>
        <v>#N/A</v>
      </c>
      <c r="AH3976" t="e">
        <f>VLOOKUP($A3976,'Abatements Granted'!$A$2:$L$402,10,0)</f>
        <v>#N/A</v>
      </c>
      <c r="AI3976" s="36" t="e">
        <f>VLOOKUP($A3976,'Abatements Granted'!$A$2:$L$402,7,0)</f>
        <v>#N/A</v>
      </c>
    </row>
    <row r="3977" spans="1:35" x14ac:dyDescent="0.2">
      <c r="A3977" s="38" t="s">
        <v>1256</v>
      </c>
      <c r="B3977" t="s">
        <v>8471</v>
      </c>
      <c r="C3977">
        <v>1010</v>
      </c>
      <c r="D3977">
        <v>4</v>
      </c>
      <c r="E3977">
        <v>4</v>
      </c>
      <c r="F3977">
        <v>240</v>
      </c>
      <c r="G3977" t="s">
        <v>7523</v>
      </c>
      <c r="H3977" t="s">
        <v>3681</v>
      </c>
      <c r="I3977">
        <v>2</v>
      </c>
      <c r="J3977">
        <v>3</v>
      </c>
      <c r="K3977">
        <v>70</v>
      </c>
      <c r="L3977">
        <v>1745</v>
      </c>
      <c r="M3977">
        <v>1993</v>
      </c>
      <c r="N3977">
        <v>2191</v>
      </c>
      <c r="O3977" s="35">
        <v>343273</v>
      </c>
      <c r="P3977">
        <v>30</v>
      </c>
      <c r="Q3977">
        <v>0</v>
      </c>
      <c r="R3977">
        <v>0</v>
      </c>
      <c r="U3977" s="36">
        <v>240300</v>
      </c>
      <c r="V3977">
        <v>0.52</v>
      </c>
      <c r="W3977" s="36">
        <v>112300</v>
      </c>
      <c r="X3977">
        <v>0</v>
      </c>
      <c r="Y3977" s="39">
        <v>352600</v>
      </c>
      <c r="Z3977" s="40">
        <v>38254</v>
      </c>
      <c r="AA3977" s="36">
        <v>255000</v>
      </c>
      <c r="AB3977">
        <v>1.38</v>
      </c>
      <c r="AC3977">
        <v>0</v>
      </c>
      <c r="AD3977" s="39">
        <v>325700</v>
      </c>
      <c r="AE3977" s="3">
        <f t="shared" si="125"/>
        <v>8.2591341725514189E-2</v>
      </c>
      <c r="AF3977" s="41">
        <f t="shared" si="124"/>
        <v>8.2591341725514189E-2</v>
      </c>
      <c r="AG3977" t="e">
        <f>VLOOKUP($A3977,'Abatements Granted'!$A$2:$L$402,2,0)</f>
        <v>#N/A</v>
      </c>
      <c r="AH3977" t="e">
        <f>VLOOKUP($A3977,'Abatements Granted'!$A$2:$L$402,10,0)</f>
        <v>#N/A</v>
      </c>
      <c r="AI3977" s="36" t="e">
        <f>VLOOKUP($A3977,'Abatements Granted'!$A$2:$L$402,7,0)</f>
        <v>#N/A</v>
      </c>
    </row>
    <row r="3978" spans="1:35" x14ac:dyDescent="0.2">
      <c r="A3978" s="38" t="s">
        <v>1198</v>
      </c>
      <c r="B3978" t="s">
        <v>8472</v>
      </c>
      <c r="C3978">
        <v>1010</v>
      </c>
      <c r="D3978">
        <v>4</v>
      </c>
      <c r="E3978">
        <v>4</v>
      </c>
      <c r="F3978">
        <v>232</v>
      </c>
      <c r="G3978" t="s">
        <v>7523</v>
      </c>
      <c r="H3978" t="s">
        <v>3689</v>
      </c>
      <c r="I3978">
        <v>1</v>
      </c>
      <c r="J3978">
        <v>2</v>
      </c>
      <c r="K3978">
        <v>71</v>
      </c>
      <c r="L3978">
        <v>1950</v>
      </c>
      <c r="M3978">
        <v>1994</v>
      </c>
      <c r="N3978">
        <v>688</v>
      </c>
      <c r="O3978" s="35">
        <v>181889</v>
      </c>
      <c r="P3978">
        <v>29</v>
      </c>
      <c r="Q3978">
        <v>0</v>
      </c>
      <c r="R3978">
        <v>0</v>
      </c>
      <c r="U3978" s="36">
        <v>129100</v>
      </c>
      <c r="V3978">
        <v>0.3</v>
      </c>
      <c r="W3978" s="36">
        <v>102200</v>
      </c>
      <c r="X3978">
        <v>200</v>
      </c>
      <c r="Y3978" s="39">
        <v>231500</v>
      </c>
      <c r="Z3978" s="40">
        <v>42768</v>
      </c>
      <c r="AA3978" s="36">
        <v>1</v>
      </c>
      <c r="AB3978">
        <v>231500</v>
      </c>
      <c r="AC3978" t="s">
        <v>3676</v>
      </c>
      <c r="AD3978" s="39">
        <v>216700</v>
      </c>
      <c r="AE3978" s="3">
        <f t="shared" si="125"/>
        <v>6.8297185048454168E-2</v>
      </c>
      <c r="AF3978" s="41">
        <f t="shared" si="124"/>
        <v>6.8297185048454168E-2</v>
      </c>
      <c r="AG3978" t="e">
        <f>VLOOKUP($A3978,'Abatements Granted'!$A$2:$L$402,2,0)</f>
        <v>#N/A</v>
      </c>
      <c r="AH3978" t="e">
        <f>VLOOKUP($A3978,'Abatements Granted'!$A$2:$L$402,10,0)</f>
        <v>#N/A</v>
      </c>
      <c r="AI3978" s="36" t="e">
        <f>VLOOKUP($A3978,'Abatements Granted'!$A$2:$L$402,7,0)</f>
        <v>#N/A</v>
      </c>
    </row>
    <row r="3979" spans="1:35" x14ac:dyDescent="0.2">
      <c r="A3979" s="38" t="s">
        <v>1160</v>
      </c>
      <c r="B3979" t="s">
        <v>8473</v>
      </c>
      <c r="C3979">
        <v>1010</v>
      </c>
      <c r="D3979">
        <v>4</v>
      </c>
      <c r="E3979">
        <v>4</v>
      </c>
      <c r="F3979">
        <v>226</v>
      </c>
      <c r="G3979" t="s">
        <v>7523</v>
      </c>
      <c r="H3979" t="s">
        <v>3681</v>
      </c>
      <c r="I3979">
        <v>2</v>
      </c>
      <c r="J3979">
        <v>3</v>
      </c>
      <c r="K3979">
        <v>86</v>
      </c>
      <c r="L3979">
        <v>2003</v>
      </c>
      <c r="M3979">
        <v>2009</v>
      </c>
      <c r="N3979">
        <v>1848</v>
      </c>
      <c r="O3979" s="35">
        <v>312597</v>
      </c>
      <c r="P3979">
        <v>14</v>
      </c>
      <c r="Q3979">
        <v>0</v>
      </c>
      <c r="R3979">
        <v>0</v>
      </c>
      <c r="U3979" s="36">
        <v>268800</v>
      </c>
      <c r="V3979">
        <v>0.23</v>
      </c>
      <c r="W3979" s="36">
        <v>97200</v>
      </c>
      <c r="X3979">
        <v>0</v>
      </c>
      <c r="Y3979" s="39">
        <v>366000</v>
      </c>
      <c r="Z3979" s="40">
        <v>44111</v>
      </c>
      <c r="AA3979" s="36">
        <v>100</v>
      </c>
      <c r="AB3979">
        <v>3660</v>
      </c>
      <c r="AC3979" t="s">
        <v>3657</v>
      </c>
      <c r="AD3979" s="39">
        <v>339100</v>
      </c>
      <c r="AE3979" s="3">
        <f t="shared" si="125"/>
        <v>7.9327631966971346E-2</v>
      </c>
      <c r="AF3979" s="41">
        <f t="shared" si="124"/>
        <v>7.9327631966971346E-2</v>
      </c>
      <c r="AG3979" t="e">
        <f>VLOOKUP($A3979,'Abatements Granted'!$A$2:$L$402,2,0)</f>
        <v>#N/A</v>
      </c>
      <c r="AH3979" t="e">
        <f>VLOOKUP($A3979,'Abatements Granted'!$A$2:$L$402,10,0)</f>
        <v>#N/A</v>
      </c>
      <c r="AI3979" s="36" t="e">
        <f>VLOOKUP($A3979,'Abatements Granted'!$A$2:$L$402,7,0)</f>
        <v>#N/A</v>
      </c>
    </row>
    <row r="3980" spans="1:35" x14ac:dyDescent="0.2">
      <c r="A3980" s="38" t="s">
        <v>1140</v>
      </c>
      <c r="B3980" t="s">
        <v>8474</v>
      </c>
      <c r="C3980">
        <v>1010</v>
      </c>
      <c r="D3980">
        <v>4</v>
      </c>
      <c r="E3980">
        <v>4</v>
      </c>
      <c r="F3980" t="s">
        <v>8475</v>
      </c>
      <c r="G3980" t="s">
        <v>7523</v>
      </c>
      <c r="H3980" t="s">
        <v>3718</v>
      </c>
      <c r="I3980">
        <v>1</v>
      </c>
      <c r="J3980">
        <v>3</v>
      </c>
      <c r="K3980">
        <v>77</v>
      </c>
      <c r="L3980">
        <v>1972</v>
      </c>
      <c r="M3980">
        <v>2000</v>
      </c>
      <c r="N3980">
        <v>1419</v>
      </c>
      <c r="O3980" s="35">
        <v>263251</v>
      </c>
      <c r="P3980">
        <v>23</v>
      </c>
      <c r="Q3980">
        <v>0</v>
      </c>
      <c r="R3980">
        <v>0</v>
      </c>
      <c r="U3980" s="36">
        <v>202700</v>
      </c>
      <c r="V3980">
        <v>0.66</v>
      </c>
      <c r="W3980" s="36">
        <v>118700</v>
      </c>
      <c r="X3980">
        <v>400</v>
      </c>
      <c r="Y3980" s="39">
        <v>321800</v>
      </c>
      <c r="Z3980" s="40">
        <v>36703</v>
      </c>
      <c r="AA3980" s="36">
        <v>179900</v>
      </c>
      <c r="AB3980">
        <v>1.79</v>
      </c>
      <c r="AC3980">
        <v>0</v>
      </c>
      <c r="AD3980" s="39">
        <v>297700</v>
      </c>
      <c r="AE3980" s="3">
        <f t="shared" si="125"/>
        <v>8.0953980517299184E-2</v>
      </c>
      <c r="AF3980" s="41">
        <f t="shared" si="124"/>
        <v>8.0953980517299184E-2</v>
      </c>
      <c r="AG3980" t="e">
        <f>VLOOKUP($A3980,'Abatements Granted'!$A$2:$L$402,2,0)</f>
        <v>#N/A</v>
      </c>
      <c r="AH3980" t="e">
        <f>VLOOKUP($A3980,'Abatements Granted'!$A$2:$L$402,10,0)</f>
        <v>#N/A</v>
      </c>
      <c r="AI3980" s="36" t="e">
        <f>VLOOKUP($A3980,'Abatements Granted'!$A$2:$L$402,7,0)</f>
        <v>#N/A</v>
      </c>
    </row>
    <row r="3981" spans="1:35" x14ac:dyDescent="0.2">
      <c r="A3981" s="38" t="s">
        <v>1132</v>
      </c>
      <c r="B3981" t="s">
        <v>8476</v>
      </c>
      <c r="C3981">
        <v>1010</v>
      </c>
      <c r="D3981">
        <v>4</v>
      </c>
      <c r="E3981">
        <v>4</v>
      </c>
      <c r="F3981">
        <v>220</v>
      </c>
      <c r="G3981" t="s">
        <v>7523</v>
      </c>
      <c r="H3981" t="s">
        <v>3718</v>
      </c>
      <c r="I3981">
        <v>1</v>
      </c>
      <c r="J3981">
        <v>4</v>
      </c>
      <c r="K3981">
        <v>79</v>
      </c>
      <c r="L3981">
        <v>1971</v>
      </c>
      <c r="M3981">
        <v>2002</v>
      </c>
      <c r="N3981">
        <v>2837</v>
      </c>
      <c r="O3981" s="35">
        <v>520079</v>
      </c>
      <c r="P3981">
        <v>21</v>
      </c>
      <c r="Q3981">
        <v>0</v>
      </c>
      <c r="R3981">
        <v>0</v>
      </c>
      <c r="U3981" s="36">
        <v>410900</v>
      </c>
      <c r="V3981">
        <v>0.82</v>
      </c>
      <c r="W3981" s="36">
        <v>124000</v>
      </c>
      <c r="X3981">
        <v>500</v>
      </c>
      <c r="Y3981" s="39">
        <v>535400</v>
      </c>
      <c r="Z3981" s="40">
        <v>43770</v>
      </c>
      <c r="AA3981" s="36">
        <v>336000</v>
      </c>
      <c r="AB3981">
        <v>1.59</v>
      </c>
      <c r="AC3981">
        <v>0</v>
      </c>
      <c r="AD3981" s="39">
        <v>415000</v>
      </c>
      <c r="AE3981" s="3">
        <f t="shared" si="125"/>
        <v>0.29012048192771078</v>
      </c>
      <c r="AF3981" s="41">
        <f t="shared" si="124"/>
        <v>0.29012048192771078</v>
      </c>
      <c r="AG3981" t="e">
        <f>VLOOKUP($A3981,'Abatements Granted'!$A$2:$L$402,2,0)</f>
        <v>#N/A</v>
      </c>
      <c r="AH3981" t="e">
        <f>VLOOKUP($A3981,'Abatements Granted'!$A$2:$L$402,10,0)</f>
        <v>#N/A</v>
      </c>
      <c r="AI3981" s="36" t="e">
        <f>VLOOKUP($A3981,'Abatements Granted'!$A$2:$L$402,7,0)</f>
        <v>#N/A</v>
      </c>
    </row>
    <row r="3982" spans="1:35" x14ac:dyDescent="0.2">
      <c r="A3982" s="38" t="s">
        <v>1092</v>
      </c>
      <c r="B3982" t="s">
        <v>8477</v>
      </c>
      <c r="C3982">
        <v>1310</v>
      </c>
      <c r="D3982">
        <v>4</v>
      </c>
      <c r="E3982">
        <v>0</v>
      </c>
      <c r="F3982">
        <v>214</v>
      </c>
      <c r="G3982" t="s">
        <v>7523</v>
      </c>
      <c r="H3982" t="s">
        <v>3656</v>
      </c>
      <c r="M3982">
        <v>0</v>
      </c>
      <c r="N3982">
        <v>0</v>
      </c>
      <c r="O3982" s="35">
        <v>0</v>
      </c>
      <c r="U3982" s="36">
        <v>0</v>
      </c>
      <c r="V3982">
        <v>0.62</v>
      </c>
      <c r="W3982" s="36">
        <v>5000</v>
      </c>
      <c r="X3982">
        <v>0</v>
      </c>
      <c r="Y3982" s="39">
        <v>5000</v>
      </c>
      <c r="Z3982" s="40">
        <v>44704</v>
      </c>
      <c r="AA3982" s="36">
        <v>5500</v>
      </c>
      <c r="AB3982">
        <v>0.91</v>
      </c>
      <c r="AC3982" t="s">
        <v>4019</v>
      </c>
      <c r="AD3982" s="39">
        <v>4600</v>
      </c>
      <c r="AE3982" s="3">
        <f t="shared" si="125"/>
        <v>8.6956521739130377E-2</v>
      </c>
      <c r="AF3982" s="41">
        <f t="shared" si="124"/>
        <v>8.6956521739130377E-2</v>
      </c>
      <c r="AG3982" t="e">
        <f>VLOOKUP($A3982,'Abatements Granted'!$A$2:$L$402,2,0)</f>
        <v>#N/A</v>
      </c>
      <c r="AH3982" t="e">
        <f>VLOOKUP($A3982,'Abatements Granted'!$A$2:$L$402,10,0)</f>
        <v>#N/A</v>
      </c>
      <c r="AI3982" s="36" t="e">
        <f>VLOOKUP($A3982,'Abatements Granted'!$A$2:$L$402,7,0)</f>
        <v>#N/A</v>
      </c>
    </row>
    <row r="3983" spans="1:35" x14ac:dyDescent="0.2">
      <c r="A3983" s="38" t="s">
        <v>1092</v>
      </c>
      <c r="B3983" t="s">
        <v>8478</v>
      </c>
      <c r="C3983">
        <v>1010</v>
      </c>
      <c r="D3983">
        <v>4</v>
      </c>
      <c r="E3983">
        <v>4</v>
      </c>
      <c r="F3983">
        <v>214</v>
      </c>
      <c r="G3983" t="s">
        <v>7523</v>
      </c>
      <c r="H3983" t="s">
        <v>3681</v>
      </c>
      <c r="I3983">
        <v>2</v>
      </c>
      <c r="J3983">
        <v>5</v>
      </c>
      <c r="K3983">
        <v>89</v>
      </c>
      <c r="L3983">
        <v>2009</v>
      </c>
      <c r="M3983">
        <v>2012</v>
      </c>
      <c r="N3983">
        <v>2229</v>
      </c>
      <c r="O3983" s="35">
        <v>415070</v>
      </c>
      <c r="P3983">
        <v>11</v>
      </c>
      <c r="Q3983">
        <v>0</v>
      </c>
      <c r="R3983">
        <v>0</v>
      </c>
      <c r="U3983" s="36">
        <v>369400</v>
      </c>
      <c r="V3983">
        <v>0.64</v>
      </c>
      <c r="W3983" s="36">
        <v>117800</v>
      </c>
      <c r="X3983">
        <v>0</v>
      </c>
      <c r="Y3983" s="39">
        <v>487200</v>
      </c>
      <c r="Z3983" s="40">
        <v>42972</v>
      </c>
      <c r="AA3983" s="36">
        <v>365000</v>
      </c>
      <c r="AB3983">
        <v>1.33</v>
      </c>
      <c r="AC3983">
        <v>0</v>
      </c>
      <c r="AD3983" s="39">
        <v>456100</v>
      </c>
      <c r="AE3983" s="3">
        <f t="shared" si="125"/>
        <v>6.8186801140100783E-2</v>
      </c>
      <c r="AF3983" s="41">
        <f t="shared" si="124"/>
        <v>6.8186801140100783E-2</v>
      </c>
      <c r="AG3983" t="e">
        <f>VLOOKUP($A3983,'Abatements Granted'!$A$2:$L$402,2,0)</f>
        <v>#N/A</v>
      </c>
      <c r="AH3983" t="e">
        <f>VLOOKUP($A3983,'Abatements Granted'!$A$2:$L$402,10,0)</f>
        <v>#N/A</v>
      </c>
      <c r="AI3983" s="36" t="e">
        <f>VLOOKUP($A3983,'Abatements Granted'!$A$2:$L$402,7,0)</f>
        <v>#N/A</v>
      </c>
    </row>
    <row r="3984" spans="1:35" x14ac:dyDescent="0.2">
      <c r="A3984" s="38" t="s">
        <v>1037</v>
      </c>
      <c r="B3984" t="s">
        <v>8479</v>
      </c>
      <c r="C3984">
        <v>1010</v>
      </c>
      <c r="D3984">
        <v>4</v>
      </c>
      <c r="E3984">
        <v>4</v>
      </c>
      <c r="F3984">
        <v>208</v>
      </c>
      <c r="G3984" t="s">
        <v>7523</v>
      </c>
      <c r="H3984" t="s">
        <v>3689</v>
      </c>
      <c r="I3984">
        <v>1</v>
      </c>
      <c r="J3984">
        <v>3</v>
      </c>
      <c r="K3984">
        <v>71</v>
      </c>
      <c r="L3984">
        <v>1950</v>
      </c>
      <c r="M3984">
        <v>1994</v>
      </c>
      <c r="N3984">
        <v>1432</v>
      </c>
      <c r="O3984" s="35">
        <v>300166</v>
      </c>
      <c r="P3984">
        <v>29</v>
      </c>
      <c r="Q3984">
        <v>0</v>
      </c>
      <c r="R3984">
        <v>0</v>
      </c>
      <c r="U3984" s="36">
        <v>213100</v>
      </c>
      <c r="V3984">
        <v>0.31</v>
      </c>
      <c r="W3984" s="36">
        <v>102700</v>
      </c>
      <c r="X3984">
        <v>900</v>
      </c>
      <c r="Y3984" s="39">
        <v>316700</v>
      </c>
      <c r="Z3984" s="40">
        <v>40849</v>
      </c>
      <c r="AA3984" s="36">
        <v>130000</v>
      </c>
      <c r="AB3984">
        <v>2.44</v>
      </c>
      <c r="AC3984" t="s">
        <v>3691</v>
      </c>
      <c r="AD3984" s="39">
        <v>298900</v>
      </c>
      <c r="AE3984" s="3">
        <f t="shared" si="125"/>
        <v>5.9551689528270391E-2</v>
      </c>
      <c r="AF3984" s="41">
        <f t="shared" si="124"/>
        <v>5.9551689528270391E-2</v>
      </c>
      <c r="AG3984" t="e">
        <f>VLOOKUP($A3984,'Abatements Granted'!$A$2:$L$402,2,0)</f>
        <v>#N/A</v>
      </c>
      <c r="AH3984" t="e">
        <f>VLOOKUP($A3984,'Abatements Granted'!$A$2:$L$402,10,0)</f>
        <v>#N/A</v>
      </c>
      <c r="AI3984" s="36" t="e">
        <f>VLOOKUP($A3984,'Abatements Granted'!$A$2:$L$402,7,0)</f>
        <v>#N/A</v>
      </c>
    </row>
    <row r="3985" spans="1:35" x14ac:dyDescent="0.2">
      <c r="A3985" s="38" t="s">
        <v>1019</v>
      </c>
      <c r="B3985" t="s">
        <v>8480</v>
      </c>
      <c r="C3985">
        <v>1010</v>
      </c>
      <c r="D3985">
        <v>4</v>
      </c>
      <c r="E3985">
        <v>4</v>
      </c>
      <c r="F3985">
        <v>202</v>
      </c>
      <c r="G3985" t="s">
        <v>7523</v>
      </c>
      <c r="H3985" t="s">
        <v>3689</v>
      </c>
      <c r="I3985">
        <v>1</v>
      </c>
      <c r="J3985">
        <v>2</v>
      </c>
      <c r="K3985">
        <v>74</v>
      </c>
      <c r="L3985">
        <v>1958</v>
      </c>
      <c r="M3985">
        <v>1997</v>
      </c>
      <c r="N3985">
        <v>1394</v>
      </c>
      <c r="O3985" s="35">
        <v>260463</v>
      </c>
      <c r="P3985">
        <v>26</v>
      </c>
      <c r="Q3985">
        <v>0</v>
      </c>
      <c r="R3985">
        <v>0</v>
      </c>
      <c r="U3985" s="36">
        <v>192700</v>
      </c>
      <c r="V3985">
        <v>0.46</v>
      </c>
      <c r="W3985" s="36">
        <v>109300</v>
      </c>
      <c r="X3985">
        <v>4600</v>
      </c>
      <c r="Y3985" s="39">
        <v>306600</v>
      </c>
      <c r="Z3985" s="40">
        <v>44151</v>
      </c>
      <c r="AA3985" s="36">
        <v>241000</v>
      </c>
      <c r="AB3985">
        <v>1.27</v>
      </c>
      <c r="AC3985">
        <v>0</v>
      </c>
      <c r="AD3985" s="39">
        <v>289200</v>
      </c>
      <c r="AE3985" s="3">
        <f t="shared" si="125"/>
        <v>6.0165975103734448E-2</v>
      </c>
      <c r="AF3985" s="41">
        <f t="shared" si="124"/>
        <v>6.0165975103734448E-2</v>
      </c>
      <c r="AG3985" t="e">
        <f>VLOOKUP($A3985,'Abatements Granted'!$A$2:$L$402,2,0)</f>
        <v>#N/A</v>
      </c>
      <c r="AH3985" t="e">
        <f>VLOOKUP($A3985,'Abatements Granted'!$A$2:$L$402,10,0)</f>
        <v>#N/A</v>
      </c>
      <c r="AI3985" s="36" t="e">
        <f>VLOOKUP($A3985,'Abatements Granted'!$A$2:$L$402,7,0)</f>
        <v>#N/A</v>
      </c>
    </row>
    <row r="3986" spans="1:35" x14ac:dyDescent="0.2">
      <c r="A3986" s="38" t="s">
        <v>890</v>
      </c>
      <c r="B3986" t="s">
        <v>8481</v>
      </c>
      <c r="C3986">
        <v>1010</v>
      </c>
      <c r="D3986">
        <v>4</v>
      </c>
      <c r="E3986">
        <v>4</v>
      </c>
      <c r="F3986">
        <v>188</v>
      </c>
      <c r="G3986" t="s">
        <v>7523</v>
      </c>
      <c r="H3986" t="s">
        <v>3666</v>
      </c>
      <c r="I3986">
        <v>1.75</v>
      </c>
      <c r="J3986">
        <v>4</v>
      </c>
      <c r="K3986">
        <v>52</v>
      </c>
      <c r="L3986">
        <v>1947</v>
      </c>
      <c r="M3986">
        <v>1995</v>
      </c>
      <c r="N3986">
        <v>4300</v>
      </c>
      <c r="O3986" s="35">
        <v>655089</v>
      </c>
      <c r="P3986">
        <v>28</v>
      </c>
      <c r="Q3986">
        <v>20</v>
      </c>
      <c r="R3986">
        <v>0</v>
      </c>
      <c r="U3986" s="36">
        <v>340600</v>
      </c>
      <c r="V3986">
        <v>0.92</v>
      </c>
      <c r="W3986" s="36">
        <v>125400</v>
      </c>
      <c r="X3986">
        <v>0</v>
      </c>
      <c r="Y3986" s="39">
        <v>466000</v>
      </c>
      <c r="Z3986" s="40">
        <v>42859</v>
      </c>
      <c r="AA3986" s="36">
        <v>330000</v>
      </c>
      <c r="AB3986">
        <v>1.41</v>
      </c>
      <c r="AC3986">
        <v>0</v>
      </c>
      <c r="AD3986" s="39">
        <v>413000</v>
      </c>
      <c r="AE3986" s="3">
        <f t="shared" si="125"/>
        <v>0.12832929782082325</v>
      </c>
      <c r="AF3986" s="41">
        <f t="shared" si="124"/>
        <v>0.12832929782082325</v>
      </c>
      <c r="AG3986" t="e">
        <f>VLOOKUP($A3986,'Abatements Granted'!$A$2:$L$402,2,0)</f>
        <v>#N/A</v>
      </c>
      <c r="AH3986" t="e">
        <f>VLOOKUP($A3986,'Abatements Granted'!$A$2:$L$402,10,0)</f>
        <v>#N/A</v>
      </c>
      <c r="AI3986" s="36" t="e">
        <f>VLOOKUP($A3986,'Abatements Granted'!$A$2:$L$402,7,0)</f>
        <v>#N/A</v>
      </c>
    </row>
    <row r="3987" spans="1:35" x14ac:dyDescent="0.2">
      <c r="A3987" s="38" t="s">
        <v>854</v>
      </c>
      <c r="B3987" t="s">
        <v>8482</v>
      </c>
      <c r="C3987">
        <v>1010</v>
      </c>
      <c r="D3987">
        <v>4</v>
      </c>
      <c r="E3987">
        <v>4</v>
      </c>
      <c r="F3987">
        <v>182</v>
      </c>
      <c r="G3987" t="s">
        <v>7523</v>
      </c>
      <c r="H3987" t="s">
        <v>3689</v>
      </c>
      <c r="I3987">
        <v>1</v>
      </c>
      <c r="J3987">
        <v>3</v>
      </c>
      <c r="K3987">
        <v>71</v>
      </c>
      <c r="L3987">
        <v>1952</v>
      </c>
      <c r="M3987">
        <v>1994</v>
      </c>
      <c r="N3987">
        <v>1744</v>
      </c>
      <c r="O3987" s="35">
        <v>338093</v>
      </c>
      <c r="P3987">
        <v>29</v>
      </c>
      <c r="Q3987">
        <v>0</v>
      </c>
      <c r="R3987">
        <v>0</v>
      </c>
      <c r="U3987" s="36">
        <v>240000</v>
      </c>
      <c r="V3987">
        <v>0.45</v>
      </c>
      <c r="W3987" s="36">
        <v>108900</v>
      </c>
      <c r="X3987">
        <v>16800</v>
      </c>
      <c r="Y3987" s="39">
        <v>365700</v>
      </c>
      <c r="Z3987" s="40">
        <v>45047</v>
      </c>
      <c r="AA3987" s="36">
        <v>100</v>
      </c>
      <c r="AB3987">
        <v>3657</v>
      </c>
      <c r="AC3987" t="s">
        <v>3676</v>
      </c>
      <c r="AD3987" s="39">
        <v>362800</v>
      </c>
      <c r="AE3987" s="3">
        <f t="shared" si="125"/>
        <v>7.9933847850055528E-3</v>
      </c>
      <c r="AF3987" s="41">
        <f t="shared" si="124"/>
        <v>7.9933847850055528E-3</v>
      </c>
      <c r="AG3987" t="e">
        <f>VLOOKUP($A3987,'Abatements Granted'!$A$2:$L$402,2,0)</f>
        <v>#N/A</v>
      </c>
      <c r="AH3987" t="e">
        <f>VLOOKUP($A3987,'Abatements Granted'!$A$2:$L$402,10,0)</f>
        <v>#N/A</v>
      </c>
      <c r="AI3987" s="36" t="e">
        <f>VLOOKUP($A3987,'Abatements Granted'!$A$2:$L$402,7,0)</f>
        <v>#N/A</v>
      </c>
    </row>
    <row r="3988" spans="1:35" x14ac:dyDescent="0.2">
      <c r="A3988" s="38" t="s">
        <v>810</v>
      </c>
      <c r="B3988" t="s">
        <v>8483</v>
      </c>
      <c r="C3988">
        <v>1010</v>
      </c>
      <c r="D3988">
        <v>4</v>
      </c>
      <c r="E3988">
        <v>4</v>
      </c>
      <c r="F3988">
        <v>178</v>
      </c>
      <c r="G3988" t="s">
        <v>7523</v>
      </c>
      <c r="H3988" t="s">
        <v>3689</v>
      </c>
      <c r="I3988">
        <v>1</v>
      </c>
      <c r="J3988">
        <v>3</v>
      </c>
      <c r="K3988">
        <v>71</v>
      </c>
      <c r="L3988">
        <v>1951</v>
      </c>
      <c r="M3988">
        <v>1994</v>
      </c>
      <c r="N3988">
        <v>1851</v>
      </c>
      <c r="O3988" s="35">
        <v>388159</v>
      </c>
      <c r="P3988">
        <v>29</v>
      </c>
      <c r="Q3988">
        <v>0</v>
      </c>
      <c r="R3988">
        <v>0</v>
      </c>
      <c r="U3988" s="36">
        <v>275600</v>
      </c>
      <c r="V3988">
        <v>0.5</v>
      </c>
      <c r="W3988" s="36">
        <v>111300</v>
      </c>
      <c r="X3988">
        <v>0</v>
      </c>
      <c r="Y3988" s="39">
        <v>386900</v>
      </c>
      <c r="Z3988" s="40">
        <v>43817</v>
      </c>
      <c r="AA3988" s="36">
        <v>100</v>
      </c>
      <c r="AB3988">
        <v>3869</v>
      </c>
      <c r="AC3988" t="s">
        <v>3657</v>
      </c>
      <c r="AD3988" s="39">
        <v>331900</v>
      </c>
      <c r="AE3988" s="3">
        <f t="shared" si="125"/>
        <v>0.16571256402530876</v>
      </c>
      <c r="AF3988" s="41">
        <f t="shared" si="124"/>
        <v>0.16571256402530876</v>
      </c>
      <c r="AG3988" t="e">
        <f>VLOOKUP($A3988,'Abatements Granted'!$A$2:$L$402,2,0)</f>
        <v>#N/A</v>
      </c>
      <c r="AH3988" t="e">
        <f>VLOOKUP($A3988,'Abatements Granted'!$A$2:$L$402,10,0)</f>
        <v>#N/A</v>
      </c>
      <c r="AI3988" s="36" t="e">
        <f>VLOOKUP($A3988,'Abatements Granted'!$A$2:$L$402,7,0)</f>
        <v>#N/A</v>
      </c>
    </row>
    <row r="3989" spans="1:35" x14ac:dyDescent="0.2">
      <c r="A3989" s="38" t="s">
        <v>8484</v>
      </c>
      <c r="B3989" t="s">
        <v>8485</v>
      </c>
      <c r="C3989">
        <v>1040</v>
      </c>
      <c r="D3989">
        <v>4</v>
      </c>
      <c r="E3989">
        <v>4</v>
      </c>
      <c r="F3989" t="s">
        <v>8486</v>
      </c>
      <c r="G3989" t="s">
        <v>7523</v>
      </c>
      <c r="H3989" t="s">
        <v>5565</v>
      </c>
      <c r="I3989">
        <v>2</v>
      </c>
      <c r="J3989">
        <v>5</v>
      </c>
      <c r="K3989">
        <v>80</v>
      </c>
      <c r="L3989">
        <v>1988</v>
      </c>
      <c r="M3989">
        <v>2003</v>
      </c>
      <c r="N3989">
        <v>4637</v>
      </c>
      <c r="O3989" s="35">
        <v>726909</v>
      </c>
      <c r="P3989">
        <v>20</v>
      </c>
      <c r="Q3989">
        <v>0</v>
      </c>
      <c r="R3989">
        <v>0</v>
      </c>
      <c r="U3989" s="36">
        <v>581500</v>
      </c>
      <c r="V3989">
        <v>8.3000000000000007</v>
      </c>
      <c r="W3989" s="36">
        <v>146200</v>
      </c>
      <c r="X3989">
        <v>7600</v>
      </c>
      <c r="Y3989" s="39">
        <v>735300</v>
      </c>
      <c r="Z3989" s="40">
        <v>30018</v>
      </c>
      <c r="AA3989" s="36">
        <v>0</v>
      </c>
      <c r="AB3989">
        <v>0</v>
      </c>
      <c r="AC3989">
        <v>0</v>
      </c>
      <c r="AD3989" s="39">
        <v>602300</v>
      </c>
      <c r="AE3989" s="3">
        <f t="shared" si="125"/>
        <v>0.22082018927444791</v>
      </c>
      <c r="AF3989" s="41">
        <f t="shared" si="124"/>
        <v>0.22082018927444791</v>
      </c>
      <c r="AG3989" t="e">
        <f>VLOOKUP($A3989,'Abatements Granted'!$A$2:$L$402,2,0)</f>
        <v>#N/A</v>
      </c>
      <c r="AH3989" t="e">
        <f>VLOOKUP($A3989,'Abatements Granted'!$A$2:$L$402,10,0)</f>
        <v>#N/A</v>
      </c>
      <c r="AI3989" s="36" t="e">
        <f>VLOOKUP($A3989,'Abatements Granted'!$A$2:$L$402,7,0)</f>
        <v>#N/A</v>
      </c>
    </row>
    <row r="3990" spans="1:35" x14ac:dyDescent="0.2">
      <c r="A3990" s="38" t="s">
        <v>801</v>
      </c>
      <c r="B3990" t="s">
        <v>8487</v>
      </c>
      <c r="C3990">
        <v>1010</v>
      </c>
      <c r="D3990">
        <v>4</v>
      </c>
      <c r="E3990">
        <v>4</v>
      </c>
      <c r="F3990">
        <v>176</v>
      </c>
      <c r="G3990" t="s">
        <v>7523</v>
      </c>
      <c r="H3990" t="s">
        <v>3689</v>
      </c>
      <c r="I3990">
        <v>1</v>
      </c>
      <c r="J3990">
        <v>3</v>
      </c>
      <c r="K3990">
        <v>79</v>
      </c>
      <c r="L3990">
        <v>1964</v>
      </c>
      <c r="M3990">
        <v>2002</v>
      </c>
      <c r="N3990">
        <v>1917</v>
      </c>
      <c r="O3990" s="35">
        <v>360002</v>
      </c>
      <c r="P3990">
        <v>21</v>
      </c>
      <c r="Q3990">
        <v>0</v>
      </c>
      <c r="R3990">
        <v>0</v>
      </c>
      <c r="U3990" s="36">
        <v>284400</v>
      </c>
      <c r="V3990">
        <v>0.62</v>
      </c>
      <c r="W3990" s="36">
        <v>117000</v>
      </c>
      <c r="X3990">
        <v>200</v>
      </c>
      <c r="Y3990" s="39">
        <v>401600</v>
      </c>
      <c r="Z3990" s="40">
        <v>23468</v>
      </c>
      <c r="AA3990" s="36">
        <v>0</v>
      </c>
      <c r="AB3990">
        <v>0</v>
      </c>
      <c r="AC3990">
        <v>0</v>
      </c>
      <c r="AD3990" s="39">
        <v>373100</v>
      </c>
      <c r="AE3990" s="3">
        <f t="shared" si="125"/>
        <v>7.6387027606539704E-2</v>
      </c>
      <c r="AF3990" s="41">
        <f t="shared" si="124"/>
        <v>7.6387027606539704E-2</v>
      </c>
      <c r="AG3990" t="e">
        <f>VLOOKUP($A3990,'Abatements Granted'!$A$2:$L$402,2,0)</f>
        <v>#N/A</v>
      </c>
      <c r="AH3990" t="e">
        <f>VLOOKUP($A3990,'Abatements Granted'!$A$2:$L$402,10,0)</f>
        <v>#N/A</v>
      </c>
      <c r="AI3990" s="36" t="e">
        <f>VLOOKUP($A3990,'Abatements Granted'!$A$2:$L$402,7,0)</f>
        <v>#N/A</v>
      </c>
    </row>
    <row r="3991" spans="1:35" x14ac:dyDescent="0.2">
      <c r="A3991" s="38" t="s">
        <v>785</v>
      </c>
      <c r="B3991" t="s">
        <v>8488</v>
      </c>
      <c r="C3991">
        <v>1010</v>
      </c>
      <c r="D3991">
        <v>4</v>
      </c>
      <c r="E3991">
        <v>4</v>
      </c>
      <c r="F3991">
        <v>172</v>
      </c>
      <c r="G3991" t="s">
        <v>7523</v>
      </c>
      <c r="H3991" t="s">
        <v>3666</v>
      </c>
      <c r="I3991">
        <v>1.5</v>
      </c>
      <c r="J3991">
        <v>3</v>
      </c>
      <c r="K3991">
        <v>71</v>
      </c>
      <c r="L3991">
        <v>1951</v>
      </c>
      <c r="M3991">
        <v>1994</v>
      </c>
      <c r="N3991">
        <v>1708</v>
      </c>
      <c r="O3991" s="35">
        <v>304447</v>
      </c>
      <c r="P3991">
        <v>29</v>
      </c>
      <c r="Q3991">
        <v>0</v>
      </c>
      <c r="R3991">
        <v>0</v>
      </c>
      <c r="U3991" s="36">
        <v>216200</v>
      </c>
      <c r="V3991">
        <v>0.24</v>
      </c>
      <c r="W3991" s="36">
        <v>98100</v>
      </c>
      <c r="X3991">
        <v>0</v>
      </c>
      <c r="Y3991" s="39">
        <v>314300</v>
      </c>
      <c r="Z3991" s="40">
        <v>37832</v>
      </c>
      <c r="AA3991" s="36">
        <v>100</v>
      </c>
      <c r="AB3991">
        <v>3143</v>
      </c>
      <c r="AC3991" t="s">
        <v>3657</v>
      </c>
      <c r="AD3991" s="39">
        <v>304900</v>
      </c>
      <c r="AE3991" s="3">
        <f t="shared" si="125"/>
        <v>3.0829780255821504E-2</v>
      </c>
      <c r="AF3991" s="41">
        <f t="shared" si="124"/>
        <v>3.0829780255821504E-2</v>
      </c>
      <c r="AG3991" t="e">
        <f>VLOOKUP($A3991,'Abatements Granted'!$A$2:$L$402,2,0)</f>
        <v>#N/A</v>
      </c>
      <c r="AH3991" t="e">
        <f>VLOOKUP($A3991,'Abatements Granted'!$A$2:$L$402,10,0)</f>
        <v>#N/A</v>
      </c>
      <c r="AI3991" s="36" t="e">
        <f>VLOOKUP($A3991,'Abatements Granted'!$A$2:$L$402,7,0)</f>
        <v>#N/A</v>
      </c>
    </row>
    <row r="3992" spans="1:35" x14ac:dyDescent="0.2">
      <c r="A3992" s="38" t="s">
        <v>726</v>
      </c>
      <c r="B3992" t="s">
        <v>8489</v>
      </c>
      <c r="C3992">
        <v>1010</v>
      </c>
      <c r="D3992">
        <v>4</v>
      </c>
      <c r="E3992">
        <v>4</v>
      </c>
      <c r="F3992">
        <v>166</v>
      </c>
      <c r="G3992" t="s">
        <v>7523</v>
      </c>
      <c r="H3992" t="s">
        <v>3689</v>
      </c>
      <c r="I3992">
        <v>1</v>
      </c>
      <c r="J3992">
        <v>2</v>
      </c>
      <c r="K3992">
        <v>74</v>
      </c>
      <c r="L3992">
        <v>1953</v>
      </c>
      <c r="M3992">
        <v>1997</v>
      </c>
      <c r="N3992">
        <v>1168</v>
      </c>
      <c r="O3992" s="35">
        <v>228404</v>
      </c>
      <c r="P3992">
        <v>26</v>
      </c>
      <c r="Q3992">
        <v>0</v>
      </c>
      <c r="R3992">
        <v>0</v>
      </c>
      <c r="U3992" s="36">
        <v>169000</v>
      </c>
      <c r="V3992">
        <v>0.19</v>
      </c>
      <c r="W3992" s="36">
        <v>92700</v>
      </c>
      <c r="X3992">
        <v>5400</v>
      </c>
      <c r="Y3992" s="39">
        <v>267100</v>
      </c>
      <c r="Z3992" s="40">
        <v>42767</v>
      </c>
      <c r="AA3992" s="36">
        <v>1</v>
      </c>
      <c r="AB3992">
        <v>267100</v>
      </c>
      <c r="AC3992" t="s">
        <v>3657</v>
      </c>
      <c r="AD3992" s="39">
        <v>280700</v>
      </c>
      <c r="AE3992" s="3">
        <f t="shared" si="125"/>
        <v>-4.8450302814392554E-2</v>
      </c>
      <c r="AF3992" s="41">
        <f t="shared" si="124"/>
        <v>-4.8450302814392554E-2</v>
      </c>
      <c r="AG3992" t="e">
        <f>VLOOKUP($A3992,'Abatements Granted'!$A$2:$L$402,2,0)</f>
        <v>#N/A</v>
      </c>
      <c r="AH3992" t="e">
        <f>VLOOKUP($A3992,'Abatements Granted'!$A$2:$L$402,10,0)</f>
        <v>#N/A</v>
      </c>
      <c r="AI3992" s="36" t="e">
        <f>VLOOKUP($A3992,'Abatements Granted'!$A$2:$L$402,7,0)</f>
        <v>#N/A</v>
      </c>
    </row>
    <row r="3993" spans="1:35" x14ac:dyDescent="0.2">
      <c r="A3993" s="38" t="s">
        <v>660</v>
      </c>
      <c r="B3993" t="s">
        <v>8490</v>
      </c>
      <c r="C3993">
        <v>1010</v>
      </c>
      <c r="D3993">
        <v>4</v>
      </c>
      <c r="E3993">
        <v>4</v>
      </c>
      <c r="F3993">
        <v>158</v>
      </c>
      <c r="G3993" t="s">
        <v>7523</v>
      </c>
      <c r="H3993" t="s">
        <v>3689</v>
      </c>
      <c r="I3993">
        <v>1</v>
      </c>
      <c r="J3993">
        <v>3</v>
      </c>
      <c r="K3993">
        <v>72</v>
      </c>
      <c r="L3993">
        <v>1950</v>
      </c>
      <c r="M3993">
        <v>1995</v>
      </c>
      <c r="N3993">
        <v>1400</v>
      </c>
      <c r="O3993" s="35">
        <v>294716</v>
      </c>
      <c r="P3993">
        <v>28</v>
      </c>
      <c r="Q3993">
        <v>0</v>
      </c>
      <c r="R3993">
        <v>0</v>
      </c>
      <c r="U3993" s="36">
        <v>212200</v>
      </c>
      <c r="V3993">
        <v>0.89</v>
      </c>
      <c r="W3993" s="36">
        <v>125000</v>
      </c>
      <c r="X3993">
        <v>1200</v>
      </c>
      <c r="Y3993" s="39">
        <v>338400</v>
      </c>
      <c r="Z3993" s="40">
        <v>38147</v>
      </c>
      <c r="AA3993" s="36">
        <v>212000</v>
      </c>
      <c r="AB3993">
        <v>1.6</v>
      </c>
      <c r="AC3993">
        <v>0</v>
      </c>
      <c r="AD3993" s="39">
        <v>318300</v>
      </c>
      <c r="AE3993" s="3">
        <f t="shared" si="125"/>
        <v>6.3147973609802177E-2</v>
      </c>
      <c r="AF3993" s="41">
        <f t="shared" si="124"/>
        <v>6.3147973609802177E-2</v>
      </c>
      <c r="AG3993" t="e">
        <f>VLOOKUP($A3993,'Abatements Granted'!$A$2:$L$402,2,0)</f>
        <v>#N/A</v>
      </c>
      <c r="AH3993" t="e">
        <f>VLOOKUP($A3993,'Abatements Granted'!$A$2:$L$402,10,0)</f>
        <v>#N/A</v>
      </c>
      <c r="AI3993" s="36" t="e">
        <f>VLOOKUP($A3993,'Abatements Granted'!$A$2:$L$402,7,0)</f>
        <v>#N/A</v>
      </c>
    </row>
    <row r="3994" spans="1:35" x14ac:dyDescent="0.2">
      <c r="A3994" s="38" t="s">
        <v>620</v>
      </c>
      <c r="B3994" t="s">
        <v>8491</v>
      </c>
      <c r="C3994">
        <v>1010</v>
      </c>
      <c r="D3994">
        <v>4</v>
      </c>
      <c r="E3994">
        <v>4</v>
      </c>
      <c r="F3994">
        <v>152</v>
      </c>
      <c r="G3994" t="s">
        <v>7523</v>
      </c>
      <c r="H3994" t="s">
        <v>3666</v>
      </c>
      <c r="I3994">
        <v>1.75</v>
      </c>
      <c r="J3994">
        <v>3</v>
      </c>
      <c r="K3994">
        <v>77</v>
      </c>
      <c r="L3994">
        <v>1955</v>
      </c>
      <c r="M3994">
        <v>2000</v>
      </c>
      <c r="N3994">
        <v>2167</v>
      </c>
      <c r="O3994" s="35">
        <v>368822</v>
      </c>
      <c r="P3994">
        <v>23</v>
      </c>
      <c r="Q3994">
        <v>0</v>
      </c>
      <c r="R3994">
        <v>0</v>
      </c>
      <c r="U3994" s="36">
        <v>284000</v>
      </c>
      <c r="V3994">
        <v>1.1000000000000001</v>
      </c>
      <c r="W3994" s="36">
        <v>128800</v>
      </c>
      <c r="X3994">
        <v>200</v>
      </c>
      <c r="Y3994" s="39">
        <v>413000</v>
      </c>
      <c r="Z3994" s="40">
        <v>44356</v>
      </c>
      <c r="AA3994" s="36">
        <v>410000</v>
      </c>
      <c r="AB3994">
        <v>1.01</v>
      </c>
      <c r="AC3994">
        <v>0</v>
      </c>
      <c r="AD3994" s="39">
        <v>395200</v>
      </c>
      <c r="AE3994" s="3">
        <f t="shared" si="125"/>
        <v>4.5040485829959565E-2</v>
      </c>
      <c r="AF3994" s="41">
        <f t="shared" si="124"/>
        <v>4.5040485829959565E-2</v>
      </c>
      <c r="AG3994" t="e">
        <f>VLOOKUP($A3994,'Abatements Granted'!$A$2:$L$402,2,0)</f>
        <v>#N/A</v>
      </c>
      <c r="AH3994" t="e">
        <f>VLOOKUP($A3994,'Abatements Granted'!$A$2:$L$402,10,0)</f>
        <v>#N/A</v>
      </c>
      <c r="AI3994" s="36" t="e">
        <f>VLOOKUP($A3994,'Abatements Granted'!$A$2:$L$402,7,0)</f>
        <v>#N/A</v>
      </c>
    </row>
    <row r="3995" spans="1:35" x14ac:dyDescent="0.2">
      <c r="A3995" s="38" t="s">
        <v>497</v>
      </c>
      <c r="B3995" t="s">
        <v>8492</v>
      </c>
      <c r="C3995">
        <v>1010</v>
      </c>
      <c r="D3995">
        <v>4</v>
      </c>
      <c r="E3995">
        <v>4</v>
      </c>
      <c r="F3995">
        <v>140</v>
      </c>
      <c r="G3995" t="s">
        <v>7523</v>
      </c>
      <c r="H3995" t="s">
        <v>3666</v>
      </c>
      <c r="I3995">
        <v>1.75</v>
      </c>
      <c r="J3995">
        <v>3</v>
      </c>
      <c r="K3995">
        <v>71</v>
      </c>
      <c r="L3995">
        <v>1950</v>
      </c>
      <c r="M3995">
        <v>1994</v>
      </c>
      <c r="N3995">
        <v>2146</v>
      </c>
      <c r="O3995" s="35">
        <v>353317</v>
      </c>
      <c r="P3995">
        <v>29</v>
      </c>
      <c r="Q3995">
        <v>0</v>
      </c>
      <c r="R3995">
        <v>0</v>
      </c>
      <c r="U3995" s="36">
        <v>250900</v>
      </c>
      <c r="V3995">
        <v>2.1</v>
      </c>
      <c r="W3995" s="36">
        <v>141200</v>
      </c>
      <c r="X3995">
        <v>1700</v>
      </c>
      <c r="Y3995" s="39">
        <v>393800</v>
      </c>
      <c r="Z3995" s="40">
        <v>39020</v>
      </c>
      <c r="AA3995" s="36">
        <v>1</v>
      </c>
      <c r="AB3995">
        <v>393800</v>
      </c>
      <c r="AC3995" t="s">
        <v>3657</v>
      </c>
      <c r="AD3995" s="39">
        <v>376000</v>
      </c>
      <c r="AE3995" s="3">
        <f t="shared" si="125"/>
        <v>4.7340425531914976E-2</v>
      </c>
      <c r="AF3995" s="41">
        <f t="shared" si="124"/>
        <v>4.7340425531914976E-2</v>
      </c>
      <c r="AG3995" t="e">
        <f>VLOOKUP($A3995,'Abatements Granted'!$A$2:$L$402,2,0)</f>
        <v>#N/A</v>
      </c>
      <c r="AH3995" t="e">
        <f>VLOOKUP($A3995,'Abatements Granted'!$A$2:$L$402,10,0)</f>
        <v>#N/A</v>
      </c>
      <c r="AI3995" s="36" t="e">
        <f>VLOOKUP($A3995,'Abatements Granted'!$A$2:$L$402,7,0)</f>
        <v>#N/A</v>
      </c>
    </row>
    <row r="3996" spans="1:35" x14ac:dyDescent="0.2">
      <c r="A3996" s="38" t="s">
        <v>326</v>
      </c>
      <c r="B3996" t="s">
        <v>8493</v>
      </c>
      <c r="C3996">
        <v>1010</v>
      </c>
      <c r="D3996">
        <v>4</v>
      </c>
      <c r="E3996">
        <v>4</v>
      </c>
      <c r="F3996">
        <v>122</v>
      </c>
      <c r="G3996" t="s">
        <v>7523</v>
      </c>
      <c r="H3996" t="s">
        <v>3669</v>
      </c>
      <c r="I3996">
        <v>1.75</v>
      </c>
      <c r="J3996">
        <v>3</v>
      </c>
      <c r="K3996">
        <v>70</v>
      </c>
      <c r="L3996">
        <v>1893</v>
      </c>
      <c r="M3996">
        <v>1993</v>
      </c>
      <c r="N3996">
        <v>1753</v>
      </c>
      <c r="O3996" s="35">
        <v>316146</v>
      </c>
      <c r="P3996">
        <v>30</v>
      </c>
      <c r="Q3996">
        <v>0</v>
      </c>
      <c r="R3996">
        <v>0</v>
      </c>
      <c r="U3996" s="36">
        <v>221300</v>
      </c>
      <c r="V3996">
        <v>1.3</v>
      </c>
      <c r="W3996" s="36">
        <v>131800</v>
      </c>
      <c r="X3996">
        <v>6800</v>
      </c>
      <c r="Y3996" s="39">
        <v>359900</v>
      </c>
      <c r="Z3996" s="40">
        <v>43636</v>
      </c>
      <c r="AA3996" s="36">
        <v>310000</v>
      </c>
      <c r="AB3996">
        <v>1.1599999999999999</v>
      </c>
      <c r="AC3996">
        <v>0</v>
      </c>
      <c r="AD3996" s="39">
        <v>346900</v>
      </c>
      <c r="AE3996" s="3">
        <f t="shared" si="125"/>
        <v>3.747477659267795E-2</v>
      </c>
      <c r="AF3996" s="41">
        <f t="shared" si="124"/>
        <v>3.747477659267795E-2</v>
      </c>
      <c r="AG3996" t="e">
        <f>VLOOKUP($A3996,'Abatements Granted'!$A$2:$L$402,2,0)</f>
        <v>#N/A</v>
      </c>
      <c r="AH3996" t="e">
        <f>VLOOKUP($A3996,'Abatements Granted'!$A$2:$L$402,10,0)</f>
        <v>#N/A</v>
      </c>
      <c r="AI3996" s="36" t="e">
        <f>VLOOKUP($A3996,'Abatements Granted'!$A$2:$L$402,7,0)</f>
        <v>#N/A</v>
      </c>
    </row>
    <row r="3997" spans="1:35" x14ac:dyDescent="0.2">
      <c r="A3997" s="38" t="s">
        <v>2434</v>
      </c>
      <c r="B3997" t="s">
        <v>8494</v>
      </c>
      <c r="C3997">
        <v>1010</v>
      </c>
      <c r="D3997">
        <v>4</v>
      </c>
      <c r="E3997">
        <v>4</v>
      </c>
      <c r="F3997">
        <v>5</v>
      </c>
      <c r="G3997" t="s">
        <v>8495</v>
      </c>
      <c r="H3997" t="s">
        <v>3666</v>
      </c>
      <c r="I3997">
        <v>1.5</v>
      </c>
      <c r="J3997">
        <v>4</v>
      </c>
      <c r="K3997">
        <v>70</v>
      </c>
      <c r="L3997">
        <v>1935</v>
      </c>
      <c r="M3997">
        <v>1993</v>
      </c>
      <c r="N3997">
        <v>2934</v>
      </c>
      <c r="O3997" s="35">
        <v>496925</v>
      </c>
      <c r="P3997">
        <v>30</v>
      </c>
      <c r="Q3997">
        <v>0</v>
      </c>
      <c r="R3997">
        <v>0</v>
      </c>
      <c r="U3997" s="36">
        <v>347800</v>
      </c>
      <c r="V3997">
        <v>1</v>
      </c>
      <c r="W3997" s="36">
        <v>126900</v>
      </c>
      <c r="X3997">
        <v>13200</v>
      </c>
      <c r="Y3997" s="39">
        <v>487900</v>
      </c>
      <c r="Z3997" s="40">
        <v>41414</v>
      </c>
      <c r="AA3997" s="36">
        <v>100</v>
      </c>
      <c r="AB3997">
        <v>4879</v>
      </c>
      <c r="AC3997" t="s">
        <v>3676</v>
      </c>
      <c r="AD3997" s="39">
        <v>440100</v>
      </c>
      <c r="AE3997" s="3">
        <f t="shared" si="125"/>
        <v>0.1086116791638263</v>
      </c>
      <c r="AF3997" s="41">
        <f t="shared" si="124"/>
        <v>0.1086116791638263</v>
      </c>
      <c r="AG3997" t="e">
        <f>VLOOKUP($A3997,'Abatements Granted'!$A$2:$L$402,2,0)</f>
        <v>#N/A</v>
      </c>
      <c r="AH3997" t="e">
        <f>VLOOKUP($A3997,'Abatements Granted'!$A$2:$L$402,10,0)</f>
        <v>#N/A</v>
      </c>
      <c r="AI3997" s="36" t="e">
        <f>VLOOKUP($A3997,'Abatements Granted'!$A$2:$L$402,7,0)</f>
        <v>#N/A</v>
      </c>
    </row>
    <row r="3998" spans="1:35" x14ac:dyDescent="0.2">
      <c r="A3998" s="38" t="s">
        <v>1068</v>
      </c>
      <c r="B3998" t="s">
        <v>8496</v>
      </c>
      <c r="C3998">
        <v>1010</v>
      </c>
      <c r="D3998">
        <v>4</v>
      </c>
      <c r="E3998">
        <v>4</v>
      </c>
      <c r="F3998">
        <v>21</v>
      </c>
      <c r="G3998" t="s">
        <v>8495</v>
      </c>
      <c r="H3998" t="s">
        <v>3666</v>
      </c>
      <c r="I3998">
        <v>1.75</v>
      </c>
      <c r="J3998">
        <v>4</v>
      </c>
      <c r="K3998">
        <v>71</v>
      </c>
      <c r="L3998">
        <v>1949</v>
      </c>
      <c r="M3998">
        <v>1994</v>
      </c>
      <c r="N3998">
        <v>2785</v>
      </c>
      <c r="O3998" s="35">
        <v>458370</v>
      </c>
      <c r="P3998">
        <v>29</v>
      </c>
      <c r="Q3998">
        <v>0</v>
      </c>
      <c r="R3998">
        <v>0</v>
      </c>
      <c r="U3998" s="36">
        <v>325400</v>
      </c>
      <c r="V3998">
        <v>0.62</v>
      </c>
      <c r="W3998" s="36">
        <v>117000</v>
      </c>
      <c r="X3998">
        <v>400</v>
      </c>
      <c r="Y3998" s="39">
        <v>442800</v>
      </c>
      <c r="Z3998" s="40">
        <v>44167</v>
      </c>
      <c r="AA3998" s="36">
        <v>1</v>
      </c>
      <c r="AB3998">
        <v>442800</v>
      </c>
      <c r="AC3998" t="s">
        <v>3657</v>
      </c>
      <c r="AD3998" s="39">
        <v>397200</v>
      </c>
      <c r="AE3998" s="3">
        <f t="shared" si="125"/>
        <v>0.11480362537764344</v>
      </c>
      <c r="AF3998" s="41">
        <f t="shared" si="124"/>
        <v>0.11480362537764344</v>
      </c>
      <c r="AG3998" t="e">
        <f>VLOOKUP($A3998,'Abatements Granted'!$A$2:$L$402,2,0)</f>
        <v>#N/A</v>
      </c>
      <c r="AH3998" t="e">
        <f>VLOOKUP($A3998,'Abatements Granted'!$A$2:$L$402,10,0)</f>
        <v>#N/A</v>
      </c>
      <c r="AI3998" s="36" t="e">
        <f>VLOOKUP($A3998,'Abatements Granted'!$A$2:$L$402,7,0)</f>
        <v>#N/A</v>
      </c>
    </row>
    <row r="3999" spans="1:35" x14ac:dyDescent="0.2">
      <c r="A3999" s="38" t="s">
        <v>1507</v>
      </c>
      <c r="B3999" t="s">
        <v>8497</v>
      </c>
      <c r="C3999">
        <v>1010</v>
      </c>
      <c r="D3999">
        <v>4</v>
      </c>
      <c r="E3999">
        <v>4</v>
      </c>
      <c r="F3999">
        <v>29</v>
      </c>
      <c r="G3999" t="s">
        <v>8495</v>
      </c>
      <c r="H3999" t="s">
        <v>3666</v>
      </c>
      <c r="I3999">
        <v>1.75</v>
      </c>
      <c r="J3999">
        <v>3</v>
      </c>
      <c r="K3999">
        <v>72</v>
      </c>
      <c r="L3999">
        <v>1942</v>
      </c>
      <c r="M3999">
        <v>1995</v>
      </c>
      <c r="N3999">
        <v>2268</v>
      </c>
      <c r="O3999" s="35">
        <v>373684</v>
      </c>
      <c r="P3999">
        <v>28</v>
      </c>
      <c r="Q3999">
        <v>0</v>
      </c>
      <c r="R3999">
        <v>0</v>
      </c>
      <c r="U3999" s="36">
        <v>269100</v>
      </c>
      <c r="V3999">
        <v>2</v>
      </c>
      <c r="W3999" s="36">
        <v>140400</v>
      </c>
      <c r="X3999">
        <v>0</v>
      </c>
      <c r="Y3999" s="39">
        <v>409500</v>
      </c>
      <c r="Z3999" s="40">
        <v>42369</v>
      </c>
      <c r="AA3999" s="36">
        <v>280000</v>
      </c>
      <c r="AB3999">
        <v>1.46</v>
      </c>
      <c r="AC3999">
        <v>0</v>
      </c>
      <c r="AD3999" s="39">
        <v>387400</v>
      </c>
      <c r="AE3999" s="3">
        <f t="shared" si="125"/>
        <v>5.7046979865771785E-2</v>
      </c>
      <c r="AF3999" s="41">
        <f t="shared" si="124"/>
        <v>5.7046979865771785E-2</v>
      </c>
      <c r="AG3999" t="e">
        <f>VLOOKUP($A3999,'Abatements Granted'!$A$2:$L$402,2,0)</f>
        <v>#N/A</v>
      </c>
      <c r="AH3999" t="e">
        <f>VLOOKUP($A3999,'Abatements Granted'!$A$2:$L$402,10,0)</f>
        <v>#N/A</v>
      </c>
      <c r="AI3999" s="36" t="e">
        <f>VLOOKUP($A3999,'Abatements Granted'!$A$2:$L$402,7,0)</f>
        <v>#N/A</v>
      </c>
    </row>
    <row r="4000" spans="1:35" x14ac:dyDescent="0.2">
      <c r="A4000" s="38" t="s">
        <v>1996</v>
      </c>
      <c r="B4000" t="s">
        <v>8498</v>
      </c>
      <c r="C4000">
        <v>1010</v>
      </c>
      <c r="D4000">
        <v>4</v>
      </c>
      <c r="E4000">
        <v>4</v>
      </c>
      <c r="F4000">
        <v>39</v>
      </c>
      <c r="G4000" t="s">
        <v>8495</v>
      </c>
      <c r="H4000" t="s">
        <v>3666</v>
      </c>
      <c r="I4000">
        <v>1.5</v>
      </c>
      <c r="J4000">
        <v>3</v>
      </c>
      <c r="K4000">
        <v>74</v>
      </c>
      <c r="L4000">
        <v>1956</v>
      </c>
      <c r="M4000">
        <v>1997</v>
      </c>
      <c r="N4000">
        <v>3080</v>
      </c>
      <c r="O4000" s="35">
        <v>451530</v>
      </c>
      <c r="P4000">
        <v>26</v>
      </c>
      <c r="Q4000">
        <v>0</v>
      </c>
      <c r="R4000">
        <v>0</v>
      </c>
      <c r="U4000" s="36">
        <v>334100</v>
      </c>
      <c r="V4000">
        <v>0.98</v>
      </c>
      <c r="W4000" s="36">
        <v>126500</v>
      </c>
      <c r="X4000">
        <v>100</v>
      </c>
      <c r="Y4000" s="39">
        <v>460700</v>
      </c>
      <c r="Z4000" s="40">
        <v>43698</v>
      </c>
      <c r="AA4000" s="36">
        <v>292000</v>
      </c>
      <c r="AB4000">
        <v>1.58</v>
      </c>
      <c r="AC4000" t="s">
        <v>3660</v>
      </c>
      <c r="AD4000" s="39">
        <v>443900</v>
      </c>
      <c r="AE4000" s="3">
        <f t="shared" si="125"/>
        <v>3.7846361793196559E-2</v>
      </c>
      <c r="AF4000" s="41">
        <f t="shared" si="124"/>
        <v>3.7846361793196559E-2</v>
      </c>
      <c r="AG4000" t="e">
        <f>VLOOKUP($A4000,'Abatements Granted'!$A$2:$L$402,2,0)</f>
        <v>#N/A</v>
      </c>
      <c r="AH4000" t="e">
        <f>VLOOKUP($A4000,'Abatements Granted'!$A$2:$L$402,10,0)</f>
        <v>#N/A</v>
      </c>
      <c r="AI4000" s="36" t="e">
        <f>VLOOKUP($A4000,'Abatements Granted'!$A$2:$L$402,7,0)</f>
        <v>#N/A</v>
      </c>
    </row>
    <row r="4001" spans="1:35" x14ac:dyDescent="0.2">
      <c r="A4001" s="38" t="s">
        <v>2340</v>
      </c>
      <c r="B4001" t="s">
        <v>8499</v>
      </c>
      <c r="C4001">
        <v>1010</v>
      </c>
      <c r="D4001">
        <v>4</v>
      </c>
      <c r="E4001">
        <v>4</v>
      </c>
      <c r="F4001">
        <v>47</v>
      </c>
      <c r="G4001" t="s">
        <v>8495</v>
      </c>
      <c r="H4001" t="s">
        <v>3666</v>
      </c>
      <c r="I4001">
        <v>1.75</v>
      </c>
      <c r="J4001">
        <v>4</v>
      </c>
      <c r="K4001">
        <v>71</v>
      </c>
      <c r="L4001">
        <v>1950</v>
      </c>
      <c r="M4001">
        <v>1994</v>
      </c>
      <c r="N4001">
        <v>2832</v>
      </c>
      <c r="O4001" s="35">
        <v>484411</v>
      </c>
      <c r="P4001">
        <v>29</v>
      </c>
      <c r="Q4001">
        <v>0</v>
      </c>
      <c r="R4001">
        <v>0</v>
      </c>
      <c r="U4001" s="36">
        <v>343900</v>
      </c>
      <c r="V4001">
        <v>1.4</v>
      </c>
      <c r="W4001" s="36">
        <v>133100</v>
      </c>
      <c r="X4001">
        <v>15600</v>
      </c>
      <c r="Y4001" s="39">
        <v>492600</v>
      </c>
      <c r="Z4001" s="40">
        <v>33106</v>
      </c>
      <c r="AA4001" s="36">
        <v>145000</v>
      </c>
      <c r="AB4001">
        <v>3.4</v>
      </c>
      <c r="AC4001">
        <v>0</v>
      </c>
      <c r="AD4001" s="39">
        <v>445000</v>
      </c>
      <c r="AE4001" s="3">
        <f t="shared" si="125"/>
        <v>0.10696629213483155</v>
      </c>
      <c r="AF4001" s="41">
        <f t="shared" si="124"/>
        <v>0.10696629213483155</v>
      </c>
      <c r="AG4001" t="e">
        <f>VLOOKUP($A4001,'Abatements Granted'!$A$2:$L$402,2,0)</f>
        <v>#N/A</v>
      </c>
      <c r="AH4001" t="e">
        <f>VLOOKUP($A4001,'Abatements Granted'!$A$2:$L$402,10,0)</f>
        <v>#N/A</v>
      </c>
      <c r="AI4001" s="36" t="e">
        <f>VLOOKUP($A4001,'Abatements Granted'!$A$2:$L$402,7,0)</f>
        <v>#N/A</v>
      </c>
    </row>
    <row r="4002" spans="1:35" x14ac:dyDescent="0.2">
      <c r="A4002" s="38" t="s">
        <v>2733</v>
      </c>
      <c r="B4002" t="s">
        <v>8500</v>
      </c>
      <c r="C4002">
        <v>1010</v>
      </c>
      <c r="D4002">
        <v>4</v>
      </c>
      <c r="E4002">
        <v>4</v>
      </c>
      <c r="F4002">
        <v>59</v>
      </c>
      <c r="G4002" t="s">
        <v>8495</v>
      </c>
      <c r="H4002" t="s">
        <v>3689</v>
      </c>
      <c r="I4002">
        <v>1</v>
      </c>
      <c r="J4002">
        <v>3</v>
      </c>
      <c r="K4002">
        <v>74</v>
      </c>
      <c r="L4002">
        <v>1960</v>
      </c>
      <c r="M4002">
        <v>1997</v>
      </c>
      <c r="N4002">
        <v>2021</v>
      </c>
      <c r="O4002" s="35">
        <v>388452</v>
      </c>
      <c r="P4002">
        <v>26</v>
      </c>
      <c r="Q4002">
        <v>0</v>
      </c>
      <c r="R4002">
        <v>0</v>
      </c>
      <c r="U4002" s="36">
        <v>287500</v>
      </c>
      <c r="V4002">
        <v>1.9</v>
      </c>
      <c r="W4002" s="36">
        <v>139600</v>
      </c>
      <c r="X4002">
        <v>0</v>
      </c>
      <c r="Y4002" s="39">
        <v>427100</v>
      </c>
      <c r="Z4002" s="40">
        <v>44769</v>
      </c>
      <c r="AA4002" s="36">
        <v>385000</v>
      </c>
      <c r="AB4002">
        <v>1.1100000000000001</v>
      </c>
      <c r="AC4002">
        <v>0</v>
      </c>
      <c r="AD4002" s="39">
        <v>420100</v>
      </c>
      <c r="AE4002" s="3">
        <f t="shared" si="125"/>
        <v>1.6662699357295807E-2</v>
      </c>
      <c r="AF4002" s="41">
        <f t="shared" si="124"/>
        <v>1.6662699357295807E-2</v>
      </c>
      <c r="AG4002" t="e">
        <f>VLOOKUP($A4002,'Abatements Granted'!$A$2:$L$402,2,0)</f>
        <v>#N/A</v>
      </c>
      <c r="AH4002" t="e">
        <f>VLOOKUP($A4002,'Abatements Granted'!$A$2:$L$402,10,0)</f>
        <v>#N/A</v>
      </c>
      <c r="AI4002" s="36" t="e">
        <f>VLOOKUP($A4002,'Abatements Granted'!$A$2:$L$402,7,0)</f>
        <v>#N/A</v>
      </c>
    </row>
    <row r="4003" spans="1:35" x14ac:dyDescent="0.2">
      <c r="A4003" s="38" t="s">
        <v>2846</v>
      </c>
      <c r="B4003" t="s">
        <v>8501</v>
      </c>
      <c r="C4003">
        <v>1010</v>
      </c>
      <c r="D4003">
        <v>4</v>
      </c>
      <c r="E4003">
        <v>4</v>
      </c>
      <c r="F4003">
        <v>62</v>
      </c>
      <c r="G4003" t="s">
        <v>8495</v>
      </c>
      <c r="H4003" t="s">
        <v>3669</v>
      </c>
      <c r="I4003">
        <v>2.5</v>
      </c>
      <c r="J4003">
        <v>3</v>
      </c>
      <c r="K4003">
        <v>65</v>
      </c>
      <c r="L4003">
        <v>1880</v>
      </c>
      <c r="M4003">
        <v>1988</v>
      </c>
      <c r="N4003">
        <v>2270</v>
      </c>
      <c r="O4003" s="35">
        <v>319739</v>
      </c>
      <c r="P4003">
        <v>35</v>
      </c>
      <c r="Q4003">
        <v>0</v>
      </c>
      <c r="R4003">
        <v>0</v>
      </c>
      <c r="U4003" s="36">
        <v>207800</v>
      </c>
      <c r="V4003">
        <v>1.32</v>
      </c>
      <c r="W4003" s="36">
        <v>132000</v>
      </c>
      <c r="X4003">
        <v>4400</v>
      </c>
      <c r="Y4003" s="39">
        <v>344200</v>
      </c>
      <c r="Z4003" s="40">
        <v>41502</v>
      </c>
      <c r="AA4003" s="36">
        <v>1</v>
      </c>
      <c r="AB4003">
        <v>344200</v>
      </c>
      <c r="AC4003" t="s">
        <v>3676</v>
      </c>
      <c r="AD4003" s="39">
        <v>300500</v>
      </c>
      <c r="AE4003" s="3">
        <f t="shared" si="125"/>
        <v>0.14542429284525782</v>
      </c>
      <c r="AF4003" s="41">
        <f t="shared" si="124"/>
        <v>0.14542429284525782</v>
      </c>
      <c r="AG4003" t="e">
        <f>VLOOKUP($A4003,'Abatements Granted'!$A$2:$L$402,2,0)</f>
        <v>#N/A</v>
      </c>
      <c r="AH4003" t="e">
        <f>VLOOKUP($A4003,'Abatements Granted'!$A$2:$L$402,10,0)</f>
        <v>#N/A</v>
      </c>
      <c r="AI4003" s="36" t="e">
        <f>VLOOKUP($A4003,'Abatements Granted'!$A$2:$L$402,7,0)</f>
        <v>#N/A</v>
      </c>
    </row>
    <row r="4004" spans="1:35" x14ac:dyDescent="0.2">
      <c r="A4004" s="38" t="s">
        <v>2373</v>
      </c>
      <c r="B4004" t="s">
        <v>8502</v>
      </c>
      <c r="C4004">
        <v>1010</v>
      </c>
      <c r="D4004">
        <v>4</v>
      </c>
      <c r="E4004">
        <v>4</v>
      </c>
      <c r="F4004">
        <v>48</v>
      </c>
      <c r="G4004" t="s">
        <v>8495</v>
      </c>
      <c r="H4004" t="s">
        <v>3681</v>
      </c>
      <c r="I4004">
        <v>2</v>
      </c>
      <c r="J4004">
        <v>3</v>
      </c>
      <c r="K4004">
        <v>78</v>
      </c>
      <c r="L4004">
        <v>1973</v>
      </c>
      <c r="M4004">
        <v>2001</v>
      </c>
      <c r="N4004">
        <v>2836</v>
      </c>
      <c r="O4004" s="35">
        <v>409512</v>
      </c>
      <c r="P4004">
        <v>22</v>
      </c>
      <c r="Q4004">
        <v>0</v>
      </c>
      <c r="R4004">
        <v>0</v>
      </c>
      <c r="U4004" s="36">
        <v>319400</v>
      </c>
      <c r="V4004">
        <v>1</v>
      </c>
      <c r="W4004" s="36">
        <v>126900</v>
      </c>
      <c r="X4004">
        <v>11900</v>
      </c>
      <c r="Y4004" s="39">
        <v>458200</v>
      </c>
      <c r="Z4004" s="40">
        <v>44739</v>
      </c>
      <c r="AA4004" s="36">
        <v>1</v>
      </c>
      <c r="AB4004">
        <v>458200</v>
      </c>
      <c r="AC4004" t="s">
        <v>3676</v>
      </c>
      <c r="AD4004" s="39">
        <v>423000</v>
      </c>
      <c r="AE4004" s="3">
        <f t="shared" si="125"/>
        <v>8.321513002364056E-2</v>
      </c>
      <c r="AF4004" s="41">
        <f t="shared" si="124"/>
        <v>8.321513002364056E-2</v>
      </c>
      <c r="AG4004" t="e">
        <f>VLOOKUP($A4004,'Abatements Granted'!$A$2:$L$402,2,0)</f>
        <v>#N/A</v>
      </c>
      <c r="AH4004" t="e">
        <f>VLOOKUP($A4004,'Abatements Granted'!$A$2:$L$402,10,0)</f>
        <v>#N/A</v>
      </c>
      <c r="AI4004" s="36" t="e">
        <f>VLOOKUP($A4004,'Abatements Granted'!$A$2:$L$402,7,0)</f>
        <v>#N/A</v>
      </c>
    </row>
    <row r="4005" spans="1:35" x14ac:dyDescent="0.2">
      <c r="A4005" s="38" t="s">
        <v>1948</v>
      </c>
      <c r="B4005" t="s">
        <v>8503</v>
      </c>
      <c r="C4005">
        <v>1010</v>
      </c>
      <c r="D4005">
        <v>4</v>
      </c>
      <c r="E4005">
        <v>4</v>
      </c>
      <c r="F4005">
        <v>38</v>
      </c>
      <c r="G4005" t="s">
        <v>8495</v>
      </c>
      <c r="H4005" t="s">
        <v>3666</v>
      </c>
      <c r="I4005">
        <v>1.6</v>
      </c>
      <c r="J4005">
        <v>3</v>
      </c>
      <c r="K4005">
        <v>71</v>
      </c>
      <c r="L4005">
        <v>1951</v>
      </c>
      <c r="M4005">
        <v>1994</v>
      </c>
      <c r="N4005">
        <v>2345</v>
      </c>
      <c r="O4005" s="35">
        <v>394933</v>
      </c>
      <c r="P4005">
        <v>29</v>
      </c>
      <c r="Q4005">
        <v>0</v>
      </c>
      <c r="R4005">
        <v>0</v>
      </c>
      <c r="U4005" s="36">
        <v>280400</v>
      </c>
      <c r="V4005">
        <v>1.7</v>
      </c>
      <c r="W4005" s="36">
        <v>137000</v>
      </c>
      <c r="X4005">
        <v>1100</v>
      </c>
      <c r="Y4005" s="39">
        <v>418500</v>
      </c>
      <c r="Z4005" s="40">
        <v>44936</v>
      </c>
      <c r="AA4005" s="36">
        <v>415000</v>
      </c>
      <c r="AB4005">
        <v>1.01</v>
      </c>
      <c r="AC4005">
        <v>0</v>
      </c>
      <c r="AD4005" s="39">
        <v>401100</v>
      </c>
      <c r="AE4005" s="3">
        <f t="shared" si="125"/>
        <v>4.3380703066566939E-2</v>
      </c>
      <c r="AF4005" s="41">
        <f t="shared" si="124"/>
        <v>4.3380703066566939E-2</v>
      </c>
      <c r="AG4005" t="e">
        <f>VLOOKUP($A4005,'Abatements Granted'!$A$2:$L$402,2,0)</f>
        <v>#N/A</v>
      </c>
      <c r="AH4005" t="e">
        <f>VLOOKUP($A4005,'Abatements Granted'!$A$2:$L$402,10,0)</f>
        <v>#N/A</v>
      </c>
      <c r="AI4005" s="36" t="e">
        <f>VLOOKUP($A4005,'Abatements Granted'!$A$2:$L$402,7,0)</f>
        <v>#N/A</v>
      </c>
    </row>
    <row r="4006" spans="1:35" x14ac:dyDescent="0.2">
      <c r="A4006" s="38" t="s">
        <v>8504</v>
      </c>
      <c r="B4006" t="s">
        <v>8505</v>
      </c>
      <c r="C4006">
        <v>1040</v>
      </c>
      <c r="D4006">
        <v>4</v>
      </c>
      <c r="E4006">
        <v>4</v>
      </c>
      <c r="F4006">
        <v>26</v>
      </c>
      <c r="G4006" t="s">
        <v>8495</v>
      </c>
      <c r="H4006" t="s">
        <v>5565</v>
      </c>
      <c r="I4006">
        <v>2</v>
      </c>
      <c r="J4006">
        <v>3</v>
      </c>
      <c r="K4006">
        <v>76</v>
      </c>
      <c r="L4006">
        <v>1952</v>
      </c>
      <c r="M4006">
        <v>1999</v>
      </c>
      <c r="N4006">
        <v>3186</v>
      </c>
      <c r="O4006" s="35">
        <v>449815</v>
      </c>
      <c r="P4006">
        <v>24</v>
      </c>
      <c r="Q4006">
        <v>0</v>
      </c>
      <c r="R4006">
        <v>0</v>
      </c>
      <c r="U4006" s="36">
        <v>341900</v>
      </c>
      <c r="V4006">
        <v>1.2</v>
      </c>
      <c r="W4006" s="36">
        <v>130400</v>
      </c>
      <c r="X4006">
        <v>0</v>
      </c>
      <c r="Y4006" s="39">
        <v>472300</v>
      </c>
      <c r="Z4006" s="40">
        <v>44092</v>
      </c>
      <c r="AA4006" s="36">
        <v>430000</v>
      </c>
      <c r="AB4006">
        <v>1.1000000000000001</v>
      </c>
      <c r="AC4006">
        <v>0</v>
      </c>
      <c r="AD4006" s="39">
        <v>453700</v>
      </c>
      <c r="AE4006" s="3">
        <f t="shared" si="125"/>
        <v>4.099625303063692E-2</v>
      </c>
      <c r="AF4006" s="41">
        <f t="shared" si="124"/>
        <v>4.099625303063692E-2</v>
      </c>
      <c r="AG4006" t="e">
        <f>VLOOKUP($A4006,'Abatements Granted'!$A$2:$L$402,2,0)</f>
        <v>#N/A</v>
      </c>
      <c r="AH4006" t="e">
        <f>VLOOKUP($A4006,'Abatements Granted'!$A$2:$L$402,10,0)</f>
        <v>#N/A</v>
      </c>
      <c r="AI4006" s="36" t="e">
        <f>VLOOKUP($A4006,'Abatements Granted'!$A$2:$L$402,7,0)</f>
        <v>#N/A</v>
      </c>
    </row>
    <row r="4007" spans="1:35" x14ac:dyDescent="0.2">
      <c r="A4007" s="38" t="s">
        <v>680</v>
      </c>
      <c r="B4007" t="s">
        <v>8506</v>
      </c>
      <c r="C4007">
        <v>1010</v>
      </c>
      <c r="D4007">
        <v>4</v>
      </c>
      <c r="E4007">
        <v>4</v>
      </c>
      <c r="F4007">
        <v>16</v>
      </c>
      <c r="G4007" t="s">
        <v>8495</v>
      </c>
      <c r="H4007" t="s">
        <v>3666</v>
      </c>
      <c r="I4007">
        <v>1.5</v>
      </c>
      <c r="J4007">
        <v>3</v>
      </c>
      <c r="K4007">
        <v>71</v>
      </c>
      <c r="L4007">
        <v>1950</v>
      </c>
      <c r="M4007">
        <v>1994</v>
      </c>
      <c r="N4007">
        <v>1601</v>
      </c>
      <c r="O4007" s="35">
        <v>295806</v>
      </c>
      <c r="P4007">
        <v>29</v>
      </c>
      <c r="Q4007">
        <v>0</v>
      </c>
      <c r="R4007">
        <v>0</v>
      </c>
      <c r="U4007" s="36">
        <v>210000</v>
      </c>
      <c r="V4007">
        <v>0.53</v>
      </c>
      <c r="W4007" s="36">
        <v>112800</v>
      </c>
      <c r="X4007">
        <v>0</v>
      </c>
      <c r="Y4007" s="39">
        <v>322800</v>
      </c>
      <c r="Z4007" s="40">
        <v>41617</v>
      </c>
      <c r="AA4007" s="36">
        <v>139000</v>
      </c>
      <c r="AB4007">
        <v>2.3199999999999998</v>
      </c>
      <c r="AC4007">
        <v>0</v>
      </c>
      <c r="AD4007" s="39">
        <v>308800</v>
      </c>
      <c r="AE4007" s="3">
        <f t="shared" si="125"/>
        <v>4.5336787564766778E-2</v>
      </c>
      <c r="AF4007" s="41">
        <f t="shared" si="124"/>
        <v>4.5336787564766778E-2</v>
      </c>
      <c r="AG4007" t="e">
        <f>VLOOKUP($A4007,'Abatements Granted'!$A$2:$L$402,2,0)</f>
        <v>#N/A</v>
      </c>
      <c r="AH4007" t="e">
        <f>VLOOKUP($A4007,'Abatements Granted'!$A$2:$L$402,10,0)</f>
        <v>#N/A</v>
      </c>
      <c r="AI4007" s="36" t="e">
        <f>VLOOKUP($A4007,'Abatements Granted'!$A$2:$L$402,7,0)</f>
        <v>#N/A</v>
      </c>
    </row>
    <row r="4008" spans="1:35" x14ac:dyDescent="0.2">
      <c r="A4008" s="38" t="s">
        <v>43</v>
      </c>
      <c r="B4008" t="s">
        <v>8507</v>
      </c>
      <c r="C4008">
        <v>1010</v>
      </c>
      <c r="D4008">
        <v>4</v>
      </c>
      <c r="E4008">
        <v>4</v>
      </c>
      <c r="F4008">
        <v>10</v>
      </c>
      <c r="G4008" t="s">
        <v>8495</v>
      </c>
      <c r="H4008" t="s">
        <v>3666</v>
      </c>
      <c r="I4008">
        <v>1.5</v>
      </c>
      <c r="J4008">
        <v>3</v>
      </c>
      <c r="K4008">
        <v>71</v>
      </c>
      <c r="L4008">
        <v>1950</v>
      </c>
      <c r="M4008">
        <v>1994</v>
      </c>
      <c r="N4008">
        <v>1685</v>
      </c>
      <c r="O4008" s="35">
        <v>303921</v>
      </c>
      <c r="P4008">
        <v>29</v>
      </c>
      <c r="Q4008">
        <v>0</v>
      </c>
      <c r="R4008">
        <v>0</v>
      </c>
      <c r="U4008" s="36">
        <v>215800</v>
      </c>
      <c r="V4008">
        <v>0.23</v>
      </c>
      <c r="W4008" s="36">
        <v>97200</v>
      </c>
      <c r="X4008">
        <v>200</v>
      </c>
      <c r="Y4008" s="39">
        <v>313200</v>
      </c>
      <c r="Z4008" s="40">
        <v>44965</v>
      </c>
      <c r="AA4008" s="36">
        <v>1</v>
      </c>
      <c r="AB4008">
        <v>313200</v>
      </c>
      <c r="AC4008" t="s">
        <v>3676</v>
      </c>
      <c r="AD4008" s="39">
        <v>298000</v>
      </c>
      <c r="AE4008" s="3">
        <f t="shared" si="125"/>
        <v>5.1006711409395944E-2</v>
      </c>
      <c r="AF4008" s="41">
        <f t="shared" si="124"/>
        <v>5.1006711409395944E-2</v>
      </c>
      <c r="AG4008" t="e">
        <f>VLOOKUP($A4008,'Abatements Granted'!$A$2:$L$402,2,0)</f>
        <v>#N/A</v>
      </c>
      <c r="AH4008" t="e">
        <f>VLOOKUP($A4008,'Abatements Granted'!$A$2:$L$402,10,0)</f>
        <v>#N/A</v>
      </c>
      <c r="AI4008" s="36" t="e">
        <f>VLOOKUP($A4008,'Abatements Granted'!$A$2:$L$402,7,0)</f>
        <v>#N/A</v>
      </c>
    </row>
    <row r="4009" spans="1:35" x14ac:dyDescent="0.2">
      <c r="A4009" s="38" t="s">
        <v>88</v>
      </c>
      <c r="B4009" t="s">
        <v>8508</v>
      </c>
      <c r="C4009">
        <v>1010</v>
      </c>
      <c r="D4009">
        <v>4</v>
      </c>
      <c r="E4009">
        <v>4</v>
      </c>
      <c r="F4009">
        <v>102</v>
      </c>
      <c r="G4009" t="s">
        <v>7523</v>
      </c>
      <c r="H4009" t="s">
        <v>3666</v>
      </c>
      <c r="I4009">
        <v>1.75</v>
      </c>
      <c r="J4009">
        <v>3</v>
      </c>
      <c r="K4009">
        <v>72</v>
      </c>
      <c r="L4009">
        <v>1950</v>
      </c>
      <c r="M4009">
        <v>1995</v>
      </c>
      <c r="N4009">
        <v>2078</v>
      </c>
      <c r="O4009" s="35">
        <v>365777</v>
      </c>
      <c r="P4009">
        <v>28</v>
      </c>
      <c r="Q4009">
        <v>0</v>
      </c>
      <c r="R4009">
        <v>0</v>
      </c>
      <c r="U4009" s="36">
        <v>263400</v>
      </c>
      <c r="V4009">
        <v>0.28999999999999998</v>
      </c>
      <c r="W4009" s="36">
        <v>101700</v>
      </c>
      <c r="X4009">
        <v>200</v>
      </c>
      <c r="Y4009" s="39">
        <v>365300</v>
      </c>
      <c r="Z4009" s="40">
        <v>28775</v>
      </c>
      <c r="AA4009" s="36">
        <v>34000</v>
      </c>
      <c r="AB4009">
        <v>10.74</v>
      </c>
      <c r="AC4009">
        <v>0</v>
      </c>
      <c r="AD4009" s="39">
        <v>348300</v>
      </c>
      <c r="AE4009" s="3">
        <f t="shared" si="125"/>
        <v>4.8808498420901625E-2</v>
      </c>
      <c r="AF4009" s="41">
        <f t="shared" si="124"/>
        <v>4.8808498420901625E-2</v>
      </c>
      <c r="AG4009" t="e">
        <f>VLOOKUP($A4009,'Abatements Granted'!$A$2:$L$402,2,0)</f>
        <v>#N/A</v>
      </c>
      <c r="AH4009" t="e">
        <f>VLOOKUP($A4009,'Abatements Granted'!$A$2:$L$402,10,0)</f>
        <v>#N/A</v>
      </c>
      <c r="AI4009" s="36" t="e">
        <f>VLOOKUP($A4009,'Abatements Granted'!$A$2:$L$402,7,0)</f>
        <v>#N/A</v>
      </c>
    </row>
    <row r="4010" spans="1:35" x14ac:dyDescent="0.2">
      <c r="A4010" s="38" t="s">
        <v>3561</v>
      </c>
      <c r="B4010" t="s">
        <v>8509</v>
      </c>
      <c r="C4010">
        <v>1010</v>
      </c>
      <c r="D4010">
        <v>4</v>
      </c>
      <c r="E4010">
        <v>4</v>
      </c>
      <c r="F4010">
        <v>96</v>
      </c>
      <c r="G4010" t="s">
        <v>7523</v>
      </c>
      <c r="H4010" t="s">
        <v>3669</v>
      </c>
      <c r="I4010">
        <v>1.75</v>
      </c>
      <c r="J4010">
        <v>4</v>
      </c>
      <c r="K4010">
        <v>74</v>
      </c>
      <c r="L4010">
        <v>1950</v>
      </c>
      <c r="M4010">
        <v>1997</v>
      </c>
      <c r="N4010">
        <v>3124</v>
      </c>
      <c r="O4010" s="35">
        <v>493540</v>
      </c>
      <c r="P4010">
        <v>26</v>
      </c>
      <c r="Q4010">
        <v>0</v>
      </c>
      <c r="R4010">
        <v>0</v>
      </c>
      <c r="U4010" s="36">
        <v>365200</v>
      </c>
      <c r="V4010">
        <v>0.45</v>
      </c>
      <c r="W4010" s="36">
        <v>108900</v>
      </c>
      <c r="X4010">
        <v>700</v>
      </c>
      <c r="Y4010" s="39">
        <v>474800</v>
      </c>
      <c r="Z4010" s="40">
        <v>42607</v>
      </c>
      <c r="AA4010" s="36">
        <v>299900</v>
      </c>
      <c r="AB4010">
        <v>1.58</v>
      </c>
      <c r="AC4010">
        <v>0</v>
      </c>
      <c r="AD4010" s="39">
        <v>436700</v>
      </c>
      <c r="AE4010" s="3">
        <f t="shared" si="125"/>
        <v>8.7245248454316471E-2</v>
      </c>
      <c r="AF4010" s="41">
        <f t="shared" si="124"/>
        <v>8.7245248454316471E-2</v>
      </c>
      <c r="AG4010" t="e">
        <f>VLOOKUP($A4010,'Abatements Granted'!$A$2:$L$402,2,0)</f>
        <v>#N/A</v>
      </c>
      <c r="AH4010" t="e">
        <f>VLOOKUP($A4010,'Abatements Granted'!$A$2:$L$402,10,0)</f>
        <v>#N/A</v>
      </c>
      <c r="AI4010" s="36" t="e">
        <f>VLOOKUP($A4010,'Abatements Granted'!$A$2:$L$402,7,0)</f>
        <v>#N/A</v>
      </c>
    </row>
    <row r="4011" spans="1:35" x14ac:dyDescent="0.2">
      <c r="A4011" s="38" t="s">
        <v>3411</v>
      </c>
      <c r="B4011" t="s">
        <v>8510</v>
      </c>
      <c r="C4011">
        <v>1010</v>
      </c>
      <c r="D4011">
        <v>4</v>
      </c>
      <c r="E4011">
        <v>4</v>
      </c>
      <c r="F4011">
        <v>88</v>
      </c>
      <c r="G4011" t="s">
        <v>7523</v>
      </c>
      <c r="H4011" t="s">
        <v>3666</v>
      </c>
      <c r="I4011">
        <v>1.5</v>
      </c>
      <c r="J4011">
        <v>3</v>
      </c>
      <c r="K4011">
        <v>71</v>
      </c>
      <c r="L4011">
        <v>1950</v>
      </c>
      <c r="M4011">
        <v>1994</v>
      </c>
      <c r="N4011">
        <v>1895</v>
      </c>
      <c r="O4011" s="35">
        <v>330445</v>
      </c>
      <c r="P4011">
        <v>29</v>
      </c>
      <c r="Q4011">
        <v>0</v>
      </c>
      <c r="R4011">
        <v>0</v>
      </c>
      <c r="U4011" s="36">
        <v>234600</v>
      </c>
      <c r="V4011">
        <v>2</v>
      </c>
      <c r="W4011" s="36">
        <v>140400</v>
      </c>
      <c r="X4011">
        <v>500</v>
      </c>
      <c r="Y4011" s="39">
        <v>375500</v>
      </c>
      <c r="Z4011" s="40">
        <v>41919</v>
      </c>
      <c r="AA4011" s="36">
        <v>100</v>
      </c>
      <c r="AB4011">
        <v>3755</v>
      </c>
      <c r="AC4011" t="s">
        <v>3676</v>
      </c>
      <c r="AD4011" s="39">
        <v>354500</v>
      </c>
      <c r="AE4011" s="3">
        <f t="shared" si="125"/>
        <v>5.9238363892806678E-2</v>
      </c>
      <c r="AF4011" s="41">
        <f t="shared" si="124"/>
        <v>5.9238363892806678E-2</v>
      </c>
      <c r="AG4011" t="e">
        <f>VLOOKUP($A4011,'Abatements Granted'!$A$2:$L$402,2,0)</f>
        <v>#N/A</v>
      </c>
      <c r="AH4011" t="e">
        <f>VLOOKUP($A4011,'Abatements Granted'!$A$2:$L$402,10,0)</f>
        <v>#N/A</v>
      </c>
      <c r="AI4011" s="36" t="e">
        <f>VLOOKUP($A4011,'Abatements Granted'!$A$2:$L$402,7,0)</f>
        <v>#N/A</v>
      </c>
    </row>
    <row r="4012" spans="1:35" x14ac:dyDescent="0.2">
      <c r="A4012" s="38" t="s">
        <v>3166</v>
      </c>
      <c r="B4012" t="s">
        <v>8511</v>
      </c>
      <c r="C4012">
        <v>1310</v>
      </c>
      <c r="D4012">
        <v>4</v>
      </c>
      <c r="E4012">
        <v>0</v>
      </c>
      <c r="F4012">
        <v>75</v>
      </c>
      <c r="G4012" t="s">
        <v>7523</v>
      </c>
      <c r="H4012" t="s">
        <v>3656</v>
      </c>
      <c r="M4012">
        <v>0</v>
      </c>
      <c r="N4012">
        <v>0</v>
      </c>
      <c r="O4012" s="35">
        <v>0</v>
      </c>
      <c r="U4012" s="36">
        <v>0</v>
      </c>
      <c r="V4012">
        <v>0.46</v>
      </c>
      <c r="W4012" s="36">
        <v>3800</v>
      </c>
      <c r="X4012">
        <v>0</v>
      </c>
      <c r="Y4012" s="39">
        <v>3800</v>
      </c>
      <c r="Z4012" s="40">
        <v>41862</v>
      </c>
      <c r="AA4012" s="36">
        <v>1</v>
      </c>
      <c r="AB4012">
        <v>3800</v>
      </c>
      <c r="AC4012" t="s">
        <v>3676</v>
      </c>
      <c r="AD4012" s="39">
        <v>3500</v>
      </c>
      <c r="AE4012" s="3">
        <f t="shared" si="125"/>
        <v>8.5714285714285632E-2</v>
      </c>
      <c r="AF4012" s="41">
        <f t="shared" si="124"/>
        <v>8.5714285714285632E-2</v>
      </c>
      <c r="AG4012" t="e">
        <f>VLOOKUP($A4012,'Abatements Granted'!$A$2:$L$402,2,0)</f>
        <v>#N/A</v>
      </c>
      <c r="AH4012" t="e">
        <f>VLOOKUP($A4012,'Abatements Granted'!$A$2:$L$402,10,0)</f>
        <v>#N/A</v>
      </c>
      <c r="AI4012" s="36" t="e">
        <f>VLOOKUP($A4012,'Abatements Granted'!$A$2:$L$402,7,0)</f>
        <v>#N/A</v>
      </c>
    </row>
    <row r="4013" spans="1:35" x14ac:dyDescent="0.2">
      <c r="A4013" s="38" t="s">
        <v>2422</v>
      </c>
      <c r="B4013" t="s">
        <v>8512</v>
      </c>
      <c r="C4013">
        <v>1010</v>
      </c>
      <c r="D4013">
        <v>4</v>
      </c>
      <c r="E4013">
        <v>4</v>
      </c>
      <c r="F4013">
        <v>5</v>
      </c>
      <c r="G4013" t="s">
        <v>8513</v>
      </c>
      <c r="H4013" t="s">
        <v>3669</v>
      </c>
      <c r="I4013">
        <v>1.5</v>
      </c>
      <c r="J4013">
        <v>3</v>
      </c>
      <c r="K4013">
        <v>70</v>
      </c>
      <c r="L4013">
        <v>1880</v>
      </c>
      <c r="M4013">
        <v>1993</v>
      </c>
      <c r="N4013">
        <v>2943</v>
      </c>
      <c r="O4013" s="35">
        <v>435645</v>
      </c>
      <c r="P4013">
        <v>30</v>
      </c>
      <c r="Q4013">
        <v>0</v>
      </c>
      <c r="R4013">
        <v>0</v>
      </c>
      <c r="U4013" s="36">
        <v>305000</v>
      </c>
      <c r="V4013">
        <v>2.2000000000000002</v>
      </c>
      <c r="W4013" s="36">
        <v>142100</v>
      </c>
      <c r="X4013">
        <v>600</v>
      </c>
      <c r="Y4013" s="39">
        <v>447700</v>
      </c>
      <c r="Z4013" s="40">
        <v>42900</v>
      </c>
      <c r="AA4013" s="36">
        <v>1</v>
      </c>
      <c r="AB4013">
        <v>447700</v>
      </c>
      <c r="AC4013" t="s">
        <v>3676</v>
      </c>
      <c r="AD4013" s="39">
        <v>433100</v>
      </c>
      <c r="AE4013" s="3">
        <f t="shared" si="125"/>
        <v>3.3710459478180521E-2</v>
      </c>
      <c r="AF4013" s="41">
        <f t="shared" si="124"/>
        <v>3.3710459478180521E-2</v>
      </c>
      <c r="AG4013" t="e">
        <f>VLOOKUP($A4013,'Abatements Granted'!$A$2:$L$402,2,0)</f>
        <v>#N/A</v>
      </c>
      <c r="AH4013" t="e">
        <f>VLOOKUP($A4013,'Abatements Granted'!$A$2:$L$402,10,0)</f>
        <v>#N/A</v>
      </c>
      <c r="AI4013" s="36" t="e">
        <f>VLOOKUP($A4013,'Abatements Granted'!$A$2:$L$402,7,0)</f>
        <v>#N/A</v>
      </c>
    </row>
    <row r="4014" spans="1:35" x14ac:dyDescent="0.2">
      <c r="A4014" s="38" t="s">
        <v>8514</v>
      </c>
      <c r="B4014" t="s">
        <v>8515</v>
      </c>
      <c r="C4014">
        <v>1040</v>
      </c>
      <c r="D4014">
        <v>4</v>
      </c>
      <c r="E4014">
        <v>4</v>
      </c>
      <c r="F4014">
        <v>25</v>
      </c>
      <c r="G4014" t="s">
        <v>8513</v>
      </c>
      <c r="H4014" t="s">
        <v>5565</v>
      </c>
      <c r="I4014">
        <v>1</v>
      </c>
      <c r="J4014">
        <v>3</v>
      </c>
      <c r="K4014">
        <v>74</v>
      </c>
      <c r="L4014">
        <v>1955</v>
      </c>
      <c r="M4014">
        <v>1997</v>
      </c>
      <c r="N4014">
        <v>2627</v>
      </c>
      <c r="O4014" s="35">
        <v>429582</v>
      </c>
      <c r="P4014">
        <v>26</v>
      </c>
      <c r="Q4014">
        <v>0</v>
      </c>
      <c r="R4014">
        <v>0</v>
      </c>
      <c r="U4014" s="36">
        <v>317900</v>
      </c>
      <c r="V4014">
        <v>0.65</v>
      </c>
      <c r="W4014" s="36">
        <v>118300</v>
      </c>
      <c r="X4014">
        <v>900</v>
      </c>
      <c r="Y4014" s="39">
        <v>437100</v>
      </c>
      <c r="Z4014" s="40">
        <v>34246</v>
      </c>
      <c r="AA4014" s="36">
        <v>1</v>
      </c>
      <c r="AB4014">
        <v>437100</v>
      </c>
      <c r="AC4014" t="s">
        <v>3657</v>
      </c>
      <c r="AD4014" s="39">
        <v>406900</v>
      </c>
      <c r="AE4014" s="3">
        <f t="shared" si="125"/>
        <v>7.4219710002457528E-2</v>
      </c>
      <c r="AF4014" s="41">
        <f t="shared" si="124"/>
        <v>7.4219710002457528E-2</v>
      </c>
      <c r="AG4014" t="e">
        <f>VLOOKUP($A4014,'Abatements Granted'!$A$2:$L$402,2,0)</f>
        <v>#N/A</v>
      </c>
      <c r="AH4014" t="e">
        <f>VLOOKUP($A4014,'Abatements Granted'!$A$2:$L$402,10,0)</f>
        <v>#N/A</v>
      </c>
      <c r="AI4014" s="36" t="e">
        <f>VLOOKUP($A4014,'Abatements Granted'!$A$2:$L$402,7,0)</f>
        <v>#N/A</v>
      </c>
    </row>
    <row r="4015" spans="1:35" x14ac:dyDescent="0.2">
      <c r="A4015" s="38" t="s">
        <v>1610</v>
      </c>
      <c r="B4015" t="s">
        <v>8516</v>
      </c>
      <c r="C4015">
        <v>1010</v>
      </c>
      <c r="D4015">
        <v>4</v>
      </c>
      <c r="E4015">
        <v>4</v>
      </c>
      <c r="F4015">
        <v>31</v>
      </c>
      <c r="G4015" t="s">
        <v>8513</v>
      </c>
      <c r="H4015" t="s">
        <v>3689</v>
      </c>
      <c r="I4015">
        <v>1</v>
      </c>
      <c r="J4015">
        <v>3</v>
      </c>
      <c r="K4015">
        <v>74</v>
      </c>
      <c r="L4015">
        <v>1957</v>
      </c>
      <c r="M4015">
        <v>1997</v>
      </c>
      <c r="N4015">
        <v>1699</v>
      </c>
      <c r="O4015" s="35">
        <v>331240</v>
      </c>
      <c r="P4015">
        <v>26</v>
      </c>
      <c r="Q4015">
        <v>0</v>
      </c>
      <c r="R4015">
        <v>0</v>
      </c>
      <c r="U4015" s="36">
        <v>245100</v>
      </c>
      <c r="V4015">
        <v>0.55000000000000004</v>
      </c>
      <c r="W4015" s="36">
        <v>113800</v>
      </c>
      <c r="X4015">
        <v>200</v>
      </c>
      <c r="Y4015" s="39">
        <v>359100</v>
      </c>
      <c r="Z4015" s="40">
        <v>43564</v>
      </c>
      <c r="AA4015" s="36">
        <v>100</v>
      </c>
      <c r="AB4015">
        <v>3591</v>
      </c>
      <c r="AC4015" t="s">
        <v>3657</v>
      </c>
      <c r="AD4015" s="39">
        <v>337700</v>
      </c>
      <c r="AE4015" s="3">
        <f t="shared" si="125"/>
        <v>6.3369854900799494E-2</v>
      </c>
      <c r="AF4015" s="41">
        <f t="shared" si="124"/>
        <v>6.3369854900799494E-2</v>
      </c>
      <c r="AG4015" t="e">
        <f>VLOOKUP($A4015,'Abatements Granted'!$A$2:$L$402,2,0)</f>
        <v>#N/A</v>
      </c>
      <c r="AH4015" t="e">
        <f>VLOOKUP($A4015,'Abatements Granted'!$A$2:$L$402,10,0)</f>
        <v>#N/A</v>
      </c>
      <c r="AI4015" s="36" t="e">
        <f>VLOOKUP($A4015,'Abatements Granted'!$A$2:$L$402,7,0)</f>
        <v>#N/A</v>
      </c>
    </row>
    <row r="4016" spans="1:35" x14ac:dyDescent="0.2">
      <c r="A4016" s="38" t="s">
        <v>1895</v>
      </c>
      <c r="B4016" t="s">
        <v>8517</v>
      </c>
      <c r="C4016">
        <v>1010</v>
      </c>
      <c r="D4016">
        <v>4</v>
      </c>
      <c r="E4016">
        <v>4</v>
      </c>
      <c r="F4016">
        <v>37</v>
      </c>
      <c r="G4016" t="s">
        <v>8513</v>
      </c>
      <c r="H4016" t="s">
        <v>3689</v>
      </c>
      <c r="I4016">
        <v>1</v>
      </c>
      <c r="J4016">
        <v>3</v>
      </c>
      <c r="K4016">
        <v>77</v>
      </c>
      <c r="L4016">
        <v>1957</v>
      </c>
      <c r="M4016">
        <v>2000</v>
      </c>
      <c r="N4016">
        <v>1320</v>
      </c>
      <c r="O4016" s="35">
        <v>292926</v>
      </c>
      <c r="P4016">
        <v>23</v>
      </c>
      <c r="Q4016">
        <v>0</v>
      </c>
      <c r="R4016">
        <v>0</v>
      </c>
      <c r="U4016" s="36">
        <v>225600</v>
      </c>
      <c r="V4016">
        <v>0.62</v>
      </c>
      <c r="W4016" s="36">
        <v>117000</v>
      </c>
      <c r="X4016">
        <v>200</v>
      </c>
      <c r="Y4016" s="39">
        <v>342800</v>
      </c>
      <c r="Z4016" s="40">
        <v>45044</v>
      </c>
      <c r="AA4016" s="36">
        <v>350000</v>
      </c>
      <c r="AB4016">
        <v>0.98</v>
      </c>
      <c r="AC4016">
        <v>0</v>
      </c>
      <c r="AD4016" s="39">
        <v>323300</v>
      </c>
      <c r="AE4016" s="3">
        <f t="shared" si="125"/>
        <v>6.0315496442932215E-2</v>
      </c>
      <c r="AF4016" s="41">
        <f t="shared" si="124"/>
        <v>6.0315496442932215E-2</v>
      </c>
      <c r="AG4016" t="e">
        <f>VLOOKUP($A4016,'Abatements Granted'!$A$2:$L$402,2,0)</f>
        <v>#N/A</v>
      </c>
      <c r="AH4016" t="e">
        <f>VLOOKUP($A4016,'Abatements Granted'!$A$2:$L$402,10,0)</f>
        <v>#N/A</v>
      </c>
      <c r="AI4016" s="36" t="e">
        <f>VLOOKUP($A4016,'Abatements Granted'!$A$2:$L$402,7,0)</f>
        <v>#N/A</v>
      </c>
    </row>
    <row r="4017" spans="1:35" x14ac:dyDescent="0.2">
      <c r="A4017" s="38" t="s">
        <v>2335</v>
      </c>
      <c r="B4017" t="s">
        <v>8518</v>
      </c>
      <c r="C4017">
        <v>1010</v>
      </c>
      <c r="D4017">
        <v>4</v>
      </c>
      <c r="E4017">
        <v>4</v>
      </c>
      <c r="F4017">
        <v>47</v>
      </c>
      <c r="G4017" t="s">
        <v>8513</v>
      </c>
      <c r="H4017" t="s">
        <v>3666</v>
      </c>
      <c r="I4017">
        <v>1.75</v>
      </c>
      <c r="J4017">
        <v>3</v>
      </c>
      <c r="K4017">
        <v>71</v>
      </c>
      <c r="L4017">
        <v>1949</v>
      </c>
      <c r="M4017">
        <v>1994</v>
      </c>
      <c r="N4017">
        <v>1746</v>
      </c>
      <c r="O4017" s="35">
        <v>313315</v>
      </c>
      <c r="P4017">
        <v>29</v>
      </c>
      <c r="Q4017">
        <v>0</v>
      </c>
      <c r="R4017">
        <v>0</v>
      </c>
      <c r="U4017" s="36">
        <v>222500</v>
      </c>
      <c r="V4017">
        <v>0.83</v>
      </c>
      <c r="W4017" s="36">
        <v>124100</v>
      </c>
      <c r="X4017">
        <v>0</v>
      </c>
      <c r="Y4017" s="39">
        <v>346600</v>
      </c>
      <c r="Z4017" s="40">
        <v>34383</v>
      </c>
      <c r="AA4017" s="36">
        <v>1</v>
      </c>
      <c r="AB4017">
        <v>346600</v>
      </c>
      <c r="AC4017" t="s">
        <v>3657</v>
      </c>
      <c r="AD4017" s="39">
        <v>327100</v>
      </c>
      <c r="AE4017" s="3">
        <f t="shared" si="125"/>
        <v>5.9614796698257422E-2</v>
      </c>
      <c r="AF4017" s="41">
        <f t="shared" si="124"/>
        <v>5.9614796698257422E-2</v>
      </c>
      <c r="AG4017" t="e">
        <f>VLOOKUP($A4017,'Abatements Granted'!$A$2:$L$402,2,0)</f>
        <v>#N/A</v>
      </c>
      <c r="AH4017" t="e">
        <f>VLOOKUP($A4017,'Abatements Granted'!$A$2:$L$402,10,0)</f>
        <v>#N/A</v>
      </c>
      <c r="AI4017" s="36" t="e">
        <f>VLOOKUP($A4017,'Abatements Granted'!$A$2:$L$402,7,0)</f>
        <v>#N/A</v>
      </c>
    </row>
    <row r="4018" spans="1:35" x14ac:dyDescent="0.2">
      <c r="A4018" s="38" t="s">
        <v>1618</v>
      </c>
      <c r="B4018" t="s">
        <v>8519</v>
      </c>
      <c r="C4018">
        <v>1010</v>
      </c>
      <c r="D4018">
        <v>4</v>
      </c>
      <c r="E4018">
        <v>4</v>
      </c>
      <c r="F4018">
        <v>31</v>
      </c>
      <c r="G4018" t="s">
        <v>8520</v>
      </c>
      <c r="H4018" t="s">
        <v>3913</v>
      </c>
      <c r="I4018">
        <v>1</v>
      </c>
      <c r="J4018">
        <v>3</v>
      </c>
      <c r="K4018">
        <v>72</v>
      </c>
      <c r="L4018">
        <v>1920</v>
      </c>
      <c r="M4018">
        <v>1995</v>
      </c>
      <c r="N4018">
        <v>1624</v>
      </c>
      <c r="O4018" s="35">
        <v>265652</v>
      </c>
      <c r="P4018">
        <v>28</v>
      </c>
      <c r="Q4018">
        <v>0</v>
      </c>
      <c r="R4018">
        <v>0</v>
      </c>
      <c r="U4018" s="36">
        <v>191300</v>
      </c>
      <c r="V4018">
        <v>0.25</v>
      </c>
      <c r="W4018" s="36">
        <v>99100</v>
      </c>
      <c r="X4018">
        <v>7800</v>
      </c>
      <c r="Y4018" s="39">
        <v>298200</v>
      </c>
      <c r="Z4018" s="40">
        <v>35594</v>
      </c>
      <c r="AA4018" s="36">
        <v>10</v>
      </c>
      <c r="AB4018">
        <v>29820</v>
      </c>
      <c r="AC4018" t="s">
        <v>3657</v>
      </c>
      <c r="AD4018" s="39">
        <v>215900</v>
      </c>
      <c r="AE4018" s="3">
        <f t="shared" si="125"/>
        <v>0.38119499768411291</v>
      </c>
      <c r="AF4018" s="41">
        <f t="shared" si="124"/>
        <v>0.38119499768411291</v>
      </c>
      <c r="AG4018" t="e">
        <f>VLOOKUP($A4018,'Abatements Granted'!$A$2:$L$402,2,0)</f>
        <v>#N/A</v>
      </c>
      <c r="AH4018" t="e">
        <f>VLOOKUP($A4018,'Abatements Granted'!$A$2:$L$402,10,0)</f>
        <v>#N/A</v>
      </c>
      <c r="AI4018" s="36" t="e">
        <f>VLOOKUP($A4018,'Abatements Granted'!$A$2:$L$402,7,0)</f>
        <v>#N/A</v>
      </c>
    </row>
    <row r="4019" spans="1:35" x14ac:dyDescent="0.2">
      <c r="A4019" s="38" t="s">
        <v>1818</v>
      </c>
      <c r="B4019" t="s">
        <v>8521</v>
      </c>
      <c r="C4019">
        <v>1010</v>
      </c>
      <c r="D4019">
        <v>4</v>
      </c>
      <c r="E4019">
        <v>4</v>
      </c>
      <c r="F4019">
        <v>35</v>
      </c>
      <c r="G4019" t="s">
        <v>8520</v>
      </c>
      <c r="H4019" t="s">
        <v>3681</v>
      </c>
      <c r="I4019">
        <v>2</v>
      </c>
      <c r="J4019">
        <v>5</v>
      </c>
      <c r="K4019">
        <v>83</v>
      </c>
      <c r="L4019">
        <v>1996</v>
      </c>
      <c r="M4019">
        <v>2006</v>
      </c>
      <c r="N4019">
        <v>4840</v>
      </c>
      <c r="O4019" s="35">
        <v>755899</v>
      </c>
      <c r="P4019">
        <v>17</v>
      </c>
      <c r="Q4019">
        <v>0</v>
      </c>
      <c r="R4019">
        <v>0</v>
      </c>
      <c r="U4019" s="36">
        <v>627400</v>
      </c>
      <c r="V4019">
        <v>1.99</v>
      </c>
      <c r="W4019" s="36">
        <v>140300</v>
      </c>
      <c r="X4019">
        <v>4000</v>
      </c>
      <c r="Y4019" s="39">
        <v>771700</v>
      </c>
      <c r="Z4019" s="40">
        <v>43287</v>
      </c>
      <c r="AA4019" s="36">
        <v>100</v>
      </c>
      <c r="AB4019">
        <v>7717</v>
      </c>
      <c r="AC4019" t="s">
        <v>3657</v>
      </c>
      <c r="AD4019" s="39">
        <v>567100</v>
      </c>
      <c r="AE4019" s="3">
        <f t="shared" si="125"/>
        <v>0.36078293070005296</v>
      </c>
      <c r="AF4019" s="41">
        <f t="shared" si="124"/>
        <v>0.36078293070005296</v>
      </c>
      <c r="AG4019" t="e">
        <f>VLOOKUP($A4019,'Abatements Granted'!$A$2:$L$402,2,0)</f>
        <v>#N/A</v>
      </c>
      <c r="AH4019" t="e">
        <f>VLOOKUP($A4019,'Abatements Granted'!$A$2:$L$402,10,0)</f>
        <v>#N/A</v>
      </c>
      <c r="AI4019" s="36" t="e">
        <f>VLOOKUP($A4019,'Abatements Granted'!$A$2:$L$402,7,0)</f>
        <v>#N/A</v>
      </c>
    </row>
    <row r="4020" spans="1:35" x14ac:dyDescent="0.2">
      <c r="A4020" s="38" t="s">
        <v>2143</v>
      </c>
      <c r="B4020" t="s">
        <v>8522</v>
      </c>
      <c r="C4020">
        <v>1010</v>
      </c>
      <c r="D4020">
        <v>4</v>
      </c>
      <c r="E4020">
        <v>4</v>
      </c>
      <c r="F4020">
        <v>42</v>
      </c>
      <c r="G4020" t="s">
        <v>8520</v>
      </c>
      <c r="H4020" t="s">
        <v>3666</v>
      </c>
      <c r="I4020">
        <v>1.75</v>
      </c>
      <c r="J4020">
        <v>3</v>
      </c>
      <c r="K4020">
        <v>74</v>
      </c>
      <c r="L4020">
        <v>1953</v>
      </c>
      <c r="M4020">
        <v>1997</v>
      </c>
      <c r="N4020">
        <v>1832</v>
      </c>
      <c r="O4020" s="35">
        <v>322219</v>
      </c>
      <c r="P4020">
        <v>26</v>
      </c>
      <c r="Q4020">
        <v>0</v>
      </c>
      <c r="R4020">
        <v>0</v>
      </c>
      <c r="U4020" s="36">
        <v>238400</v>
      </c>
      <c r="V4020">
        <v>0.56000000000000005</v>
      </c>
      <c r="W4020" s="36">
        <v>114300</v>
      </c>
      <c r="X4020">
        <v>200</v>
      </c>
      <c r="Y4020" s="39">
        <v>352900</v>
      </c>
      <c r="Z4020" s="40">
        <v>44887</v>
      </c>
      <c r="AA4020" s="36">
        <v>100</v>
      </c>
      <c r="AB4020">
        <v>3529</v>
      </c>
      <c r="AC4020" t="s">
        <v>3657</v>
      </c>
      <c r="AD4020" s="39">
        <v>303200</v>
      </c>
      <c r="AE4020" s="3">
        <f t="shared" si="125"/>
        <v>0.16391820580474925</v>
      </c>
      <c r="AF4020" s="41">
        <f t="shared" si="124"/>
        <v>0.16391820580474925</v>
      </c>
      <c r="AG4020" t="e">
        <f>VLOOKUP($A4020,'Abatements Granted'!$A$2:$L$402,2,0)</f>
        <v>#N/A</v>
      </c>
      <c r="AH4020" t="e">
        <f>VLOOKUP($A4020,'Abatements Granted'!$A$2:$L$402,10,0)</f>
        <v>#N/A</v>
      </c>
      <c r="AI4020" s="36" t="e">
        <f>VLOOKUP($A4020,'Abatements Granted'!$A$2:$L$402,7,0)</f>
        <v>#N/A</v>
      </c>
    </row>
    <row r="4021" spans="1:35" x14ac:dyDescent="0.2">
      <c r="A4021" s="38" t="s">
        <v>1946</v>
      </c>
      <c r="B4021" t="s">
        <v>8523</v>
      </c>
      <c r="C4021">
        <v>1010</v>
      </c>
      <c r="D4021">
        <v>4</v>
      </c>
      <c r="E4021">
        <v>4</v>
      </c>
      <c r="F4021">
        <v>38</v>
      </c>
      <c r="G4021" t="s">
        <v>8520</v>
      </c>
      <c r="H4021" t="s">
        <v>3666</v>
      </c>
      <c r="I4021">
        <v>1.5</v>
      </c>
      <c r="J4021">
        <v>3</v>
      </c>
      <c r="K4021">
        <v>71</v>
      </c>
      <c r="L4021">
        <v>1947</v>
      </c>
      <c r="M4021">
        <v>1994</v>
      </c>
      <c r="N4021">
        <v>1721</v>
      </c>
      <c r="O4021" s="35">
        <v>313791</v>
      </c>
      <c r="P4021">
        <v>29</v>
      </c>
      <c r="Q4021">
        <v>0</v>
      </c>
      <c r="R4021">
        <v>0</v>
      </c>
      <c r="U4021" s="36">
        <v>222800</v>
      </c>
      <c r="V4021">
        <v>0.25</v>
      </c>
      <c r="W4021" s="36">
        <v>99100</v>
      </c>
      <c r="X4021">
        <v>3800</v>
      </c>
      <c r="Y4021" s="39">
        <v>325700</v>
      </c>
      <c r="Z4021" s="40">
        <v>28738</v>
      </c>
      <c r="AA4021" s="36">
        <v>31500</v>
      </c>
      <c r="AB4021">
        <v>10.34</v>
      </c>
      <c r="AC4021">
        <v>0</v>
      </c>
      <c r="AD4021" s="39">
        <v>310600</v>
      </c>
      <c r="AE4021" s="3">
        <f t="shared" si="125"/>
        <v>4.8615582743077868E-2</v>
      </c>
      <c r="AF4021" s="41">
        <f t="shared" si="124"/>
        <v>4.8615582743077868E-2</v>
      </c>
      <c r="AG4021" t="e">
        <f>VLOOKUP($A4021,'Abatements Granted'!$A$2:$L$402,2,0)</f>
        <v>#N/A</v>
      </c>
      <c r="AH4021" t="e">
        <f>VLOOKUP($A4021,'Abatements Granted'!$A$2:$L$402,10,0)</f>
        <v>#N/A</v>
      </c>
      <c r="AI4021" s="36" t="e">
        <f>VLOOKUP($A4021,'Abatements Granted'!$A$2:$L$402,7,0)</f>
        <v>#N/A</v>
      </c>
    </row>
    <row r="4022" spans="1:35" x14ac:dyDescent="0.2">
      <c r="A4022" s="38" t="s">
        <v>1940</v>
      </c>
      <c r="B4022" t="s">
        <v>8524</v>
      </c>
      <c r="C4022">
        <v>1010</v>
      </c>
      <c r="D4022">
        <v>4</v>
      </c>
      <c r="E4022">
        <v>4</v>
      </c>
      <c r="F4022">
        <v>38</v>
      </c>
      <c r="G4022" t="s">
        <v>8513</v>
      </c>
      <c r="H4022" t="s">
        <v>3689</v>
      </c>
      <c r="I4022">
        <v>1</v>
      </c>
      <c r="J4022">
        <v>3</v>
      </c>
      <c r="K4022">
        <v>71</v>
      </c>
      <c r="L4022">
        <v>1950</v>
      </c>
      <c r="M4022">
        <v>1994</v>
      </c>
      <c r="N4022">
        <v>1466</v>
      </c>
      <c r="O4022" s="35">
        <v>308523</v>
      </c>
      <c r="P4022">
        <v>29</v>
      </c>
      <c r="Q4022">
        <v>0</v>
      </c>
      <c r="R4022">
        <v>0</v>
      </c>
      <c r="U4022" s="36">
        <v>219100</v>
      </c>
      <c r="V4022">
        <v>0.56000000000000005</v>
      </c>
      <c r="W4022" s="36">
        <v>114300</v>
      </c>
      <c r="X4022">
        <v>400</v>
      </c>
      <c r="Y4022" s="39">
        <v>333800</v>
      </c>
      <c r="Z4022" s="40">
        <v>39637</v>
      </c>
      <c r="AA4022" s="36">
        <v>1</v>
      </c>
      <c r="AB4022">
        <v>333800</v>
      </c>
      <c r="AC4022" t="s">
        <v>3676</v>
      </c>
      <c r="AD4022" s="39">
        <v>310600</v>
      </c>
      <c r="AE4022" s="3">
        <f t="shared" si="125"/>
        <v>7.4694140373470663E-2</v>
      </c>
      <c r="AF4022" s="41">
        <f t="shared" si="124"/>
        <v>7.4694140373470663E-2</v>
      </c>
      <c r="AG4022" t="e">
        <f>VLOOKUP($A4022,'Abatements Granted'!$A$2:$L$402,2,0)</f>
        <v>#N/A</v>
      </c>
      <c r="AH4022" t="e">
        <f>VLOOKUP($A4022,'Abatements Granted'!$A$2:$L$402,10,0)</f>
        <v>#N/A</v>
      </c>
      <c r="AI4022" s="36" t="e">
        <f>VLOOKUP($A4022,'Abatements Granted'!$A$2:$L$402,7,0)</f>
        <v>#N/A</v>
      </c>
    </row>
    <row r="4023" spans="1:35" x14ac:dyDescent="0.2">
      <c r="A4023" s="38" t="s">
        <v>1568</v>
      </c>
      <c r="B4023" t="s">
        <v>8525</v>
      </c>
      <c r="C4023">
        <v>1010</v>
      </c>
      <c r="D4023">
        <v>4</v>
      </c>
      <c r="E4023">
        <v>4</v>
      </c>
      <c r="F4023">
        <v>30</v>
      </c>
      <c r="G4023" t="s">
        <v>8513</v>
      </c>
      <c r="H4023" t="s">
        <v>3689</v>
      </c>
      <c r="I4023">
        <v>1</v>
      </c>
      <c r="J4023">
        <v>3</v>
      </c>
      <c r="K4023">
        <v>74</v>
      </c>
      <c r="L4023">
        <v>1947</v>
      </c>
      <c r="M4023">
        <v>1997</v>
      </c>
      <c r="N4023">
        <v>1103</v>
      </c>
      <c r="O4023" s="35">
        <v>284464</v>
      </c>
      <c r="P4023">
        <v>26</v>
      </c>
      <c r="Q4023">
        <v>0</v>
      </c>
      <c r="R4023">
        <v>0</v>
      </c>
      <c r="U4023" s="36">
        <v>210500</v>
      </c>
      <c r="V4023">
        <v>0.2</v>
      </c>
      <c r="W4023" s="36">
        <v>93800</v>
      </c>
      <c r="X4023">
        <v>0</v>
      </c>
      <c r="Y4023" s="39">
        <v>304300</v>
      </c>
      <c r="Z4023" s="40">
        <v>44491</v>
      </c>
      <c r="AA4023" s="36">
        <v>333000</v>
      </c>
      <c r="AB4023">
        <v>0.91</v>
      </c>
      <c r="AC4023">
        <v>0</v>
      </c>
      <c r="AD4023" s="39">
        <v>288200</v>
      </c>
      <c r="AE4023" s="3">
        <f t="shared" si="125"/>
        <v>5.5863983344899282E-2</v>
      </c>
      <c r="AF4023" s="41">
        <f t="shared" si="124"/>
        <v>5.5863983344899282E-2</v>
      </c>
      <c r="AG4023" t="e">
        <f>VLOOKUP($A4023,'Abatements Granted'!$A$2:$L$402,2,0)</f>
        <v>#N/A</v>
      </c>
      <c r="AH4023" t="e">
        <f>VLOOKUP($A4023,'Abatements Granted'!$A$2:$L$402,10,0)</f>
        <v>#N/A</v>
      </c>
      <c r="AI4023" s="36" t="e">
        <f>VLOOKUP($A4023,'Abatements Granted'!$A$2:$L$402,7,0)</f>
        <v>#N/A</v>
      </c>
    </row>
    <row r="4024" spans="1:35" x14ac:dyDescent="0.2">
      <c r="A4024" s="38" t="s">
        <v>1353</v>
      </c>
      <c r="B4024" t="s">
        <v>8526</v>
      </c>
      <c r="C4024">
        <v>1010</v>
      </c>
      <c r="D4024">
        <v>4</v>
      </c>
      <c r="E4024">
        <v>4</v>
      </c>
      <c r="F4024">
        <v>26</v>
      </c>
      <c r="G4024" t="s">
        <v>8513</v>
      </c>
      <c r="H4024" t="s">
        <v>3666</v>
      </c>
      <c r="I4024">
        <v>1.5</v>
      </c>
      <c r="J4024">
        <v>3</v>
      </c>
      <c r="K4024">
        <v>71</v>
      </c>
      <c r="L4024">
        <v>1949</v>
      </c>
      <c r="M4024">
        <v>1994</v>
      </c>
      <c r="N4024">
        <v>1476</v>
      </c>
      <c r="O4024" s="35">
        <v>290446</v>
      </c>
      <c r="P4024">
        <v>29</v>
      </c>
      <c r="Q4024">
        <v>0</v>
      </c>
      <c r="R4024">
        <v>0</v>
      </c>
      <c r="U4024" s="36">
        <v>206200</v>
      </c>
      <c r="V4024">
        <v>0.2</v>
      </c>
      <c r="W4024" s="36">
        <v>93800</v>
      </c>
      <c r="X4024">
        <v>400</v>
      </c>
      <c r="Y4024" s="39">
        <v>300400</v>
      </c>
      <c r="Z4024" s="40">
        <v>37960</v>
      </c>
      <c r="AA4024" s="36">
        <v>177500</v>
      </c>
      <c r="AB4024">
        <v>1.69</v>
      </c>
      <c r="AC4024">
        <v>0</v>
      </c>
      <c r="AD4024" s="39">
        <v>287300</v>
      </c>
      <c r="AE4024" s="3">
        <f t="shared" si="125"/>
        <v>4.5596936999651838E-2</v>
      </c>
      <c r="AF4024" s="41">
        <f t="shared" si="124"/>
        <v>4.5596936999651838E-2</v>
      </c>
      <c r="AG4024" t="e">
        <f>VLOOKUP($A4024,'Abatements Granted'!$A$2:$L$402,2,0)</f>
        <v>#N/A</v>
      </c>
      <c r="AH4024" t="e">
        <f>VLOOKUP($A4024,'Abatements Granted'!$A$2:$L$402,10,0)</f>
        <v>#N/A</v>
      </c>
      <c r="AI4024" s="36" t="e">
        <f>VLOOKUP($A4024,'Abatements Granted'!$A$2:$L$402,7,0)</f>
        <v>#N/A</v>
      </c>
    </row>
    <row r="4025" spans="1:35" x14ac:dyDescent="0.2">
      <c r="A4025" s="38" t="s">
        <v>8527</v>
      </c>
      <c r="B4025" t="s">
        <v>8528</v>
      </c>
      <c r="C4025">
        <v>1040</v>
      </c>
      <c r="D4025">
        <v>4</v>
      </c>
      <c r="E4025">
        <v>4</v>
      </c>
      <c r="F4025">
        <v>18</v>
      </c>
      <c r="G4025" t="s">
        <v>8513</v>
      </c>
      <c r="H4025" t="s">
        <v>5565</v>
      </c>
      <c r="I4025">
        <v>2</v>
      </c>
      <c r="J4025">
        <v>3</v>
      </c>
      <c r="K4025">
        <v>71</v>
      </c>
      <c r="L4025">
        <v>1950</v>
      </c>
      <c r="M4025">
        <v>1994</v>
      </c>
      <c r="N4025">
        <v>2551</v>
      </c>
      <c r="O4025" s="35">
        <v>392875</v>
      </c>
      <c r="P4025">
        <v>29</v>
      </c>
      <c r="Q4025">
        <v>0</v>
      </c>
      <c r="R4025">
        <v>0</v>
      </c>
      <c r="U4025" s="36">
        <v>278900</v>
      </c>
      <c r="V4025">
        <v>0.28000000000000003</v>
      </c>
      <c r="W4025" s="36">
        <v>101200</v>
      </c>
      <c r="X4025">
        <v>200</v>
      </c>
      <c r="Y4025" s="39">
        <v>380300</v>
      </c>
      <c r="Z4025" s="40">
        <v>37075</v>
      </c>
      <c r="AA4025" s="36">
        <v>100</v>
      </c>
      <c r="AB4025">
        <v>3803</v>
      </c>
      <c r="AC4025" t="s">
        <v>3657</v>
      </c>
      <c r="AD4025" s="39">
        <v>356300</v>
      </c>
      <c r="AE4025" s="3">
        <f t="shared" si="125"/>
        <v>6.7358967162503447E-2</v>
      </c>
      <c r="AF4025" s="41">
        <f t="shared" si="124"/>
        <v>6.7358967162503447E-2</v>
      </c>
      <c r="AG4025" t="e">
        <f>VLOOKUP($A4025,'Abatements Granted'!$A$2:$L$402,2,0)</f>
        <v>#N/A</v>
      </c>
      <c r="AH4025" t="e">
        <f>VLOOKUP($A4025,'Abatements Granted'!$A$2:$L$402,10,0)</f>
        <v>#N/A</v>
      </c>
      <c r="AI4025" s="36" t="e">
        <f>VLOOKUP($A4025,'Abatements Granted'!$A$2:$L$402,7,0)</f>
        <v>#N/A</v>
      </c>
    </row>
    <row r="4026" spans="1:35" x14ac:dyDescent="0.2">
      <c r="A4026" s="38" t="s">
        <v>2516</v>
      </c>
      <c r="B4026" t="s">
        <v>8529</v>
      </c>
      <c r="C4026">
        <v>1090</v>
      </c>
      <c r="D4026">
        <v>4</v>
      </c>
      <c r="E4026">
        <v>4</v>
      </c>
      <c r="F4026">
        <v>52</v>
      </c>
      <c r="G4026" t="s">
        <v>7523</v>
      </c>
      <c r="H4026" t="s">
        <v>3681</v>
      </c>
      <c r="I4026">
        <v>2.5</v>
      </c>
      <c r="J4026">
        <v>4</v>
      </c>
      <c r="K4026">
        <v>70</v>
      </c>
      <c r="L4026">
        <v>1780</v>
      </c>
      <c r="M4026">
        <v>1993</v>
      </c>
      <c r="N4026">
        <v>4049</v>
      </c>
      <c r="O4026" s="35">
        <v>606499</v>
      </c>
      <c r="P4026">
        <v>30</v>
      </c>
      <c r="Q4026">
        <v>0</v>
      </c>
      <c r="R4026">
        <v>0</v>
      </c>
      <c r="U4026" s="36">
        <v>424500</v>
      </c>
      <c r="V4026">
        <v>3.3</v>
      </c>
      <c r="W4026" s="36">
        <v>151100</v>
      </c>
      <c r="X4026">
        <v>1000</v>
      </c>
      <c r="Y4026" s="39">
        <v>859600</v>
      </c>
      <c r="Z4026" s="40">
        <v>44571</v>
      </c>
      <c r="AA4026" s="36">
        <v>35000</v>
      </c>
      <c r="AB4026">
        <v>24.56</v>
      </c>
      <c r="AC4026" t="s">
        <v>3657</v>
      </c>
      <c r="AD4026" s="39">
        <v>777000</v>
      </c>
      <c r="AE4026" s="3">
        <f t="shared" si="125"/>
        <v>0.10630630630630633</v>
      </c>
      <c r="AF4026" s="41">
        <f t="shared" si="124"/>
        <v>0.10630630630630633</v>
      </c>
      <c r="AG4026" t="e">
        <f>VLOOKUP($A4026,'Abatements Granted'!$A$2:$L$402,2,0)</f>
        <v>#N/A</v>
      </c>
      <c r="AH4026" t="e">
        <f>VLOOKUP($A4026,'Abatements Granted'!$A$2:$L$402,10,0)</f>
        <v>#N/A</v>
      </c>
      <c r="AI4026" s="36" t="e">
        <f>VLOOKUP($A4026,'Abatements Granted'!$A$2:$L$402,7,0)</f>
        <v>#N/A</v>
      </c>
    </row>
    <row r="4027" spans="1:35" x14ac:dyDescent="0.2">
      <c r="A4027" s="38" t="s">
        <v>2516</v>
      </c>
      <c r="B4027" t="s">
        <v>8529</v>
      </c>
      <c r="C4027">
        <v>1090</v>
      </c>
      <c r="D4027">
        <v>4</v>
      </c>
      <c r="E4027">
        <v>0</v>
      </c>
      <c r="F4027">
        <v>52</v>
      </c>
      <c r="G4027" t="s">
        <v>7523</v>
      </c>
      <c r="H4027" t="s">
        <v>3669</v>
      </c>
      <c r="I4027">
        <v>1.5</v>
      </c>
      <c r="J4027">
        <v>3</v>
      </c>
      <c r="K4027">
        <v>70</v>
      </c>
      <c r="L4027">
        <v>1780</v>
      </c>
      <c r="M4027">
        <v>1993</v>
      </c>
      <c r="N4027">
        <v>2673</v>
      </c>
      <c r="O4027" s="35">
        <v>404280</v>
      </c>
      <c r="P4027">
        <v>30</v>
      </c>
      <c r="Q4027">
        <v>0</v>
      </c>
      <c r="R4027">
        <v>0</v>
      </c>
      <c r="U4027" s="36">
        <v>283000</v>
      </c>
      <c r="V4027">
        <v>3.3</v>
      </c>
      <c r="W4027" s="36">
        <v>151100</v>
      </c>
      <c r="X4027">
        <v>1000</v>
      </c>
      <c r="Y4027" s="39">
        <v>859600</v>
      </c>
      <c r="Z4027" s="40">
        <v>44571</v>
      </c>
      <c r="AA4027" s="36">
        <v>35000</v>
      </c>
      <c r="AB4027">
        <v>24.56</v>
      </c>
      <c r="AC4027" t="s">
        <v>3657</v>
      </c>
      <c r="AD4027" s="39">
        <v>777000</v>
      </c>
      <c r="AE4027" s="3">
        <f t="shared" si="125"/>
        <v>0.10630630630630633</v>
      </c>
      <c r="AF4027" s="41">
        <f t="shared" si="124"/>
        <v>0.10630630630630633</v>
      </c>
      <c r="AG4027" t="e">
        <f>VLOOKUP($A4027,'Abatements Granted'!$A$2:$L$402,2,0)</f>
        <v>#N/A</v>
      </c>
      <c r="AH4027" t="e">
        <f>VLOOKUP($A4027,'Abatements Granted'!$A$2:$L$402,10,0)</f>
        <v>#N/A</v>
      </c>
      <c r="AI4027" s="36" t="e">
        <f>VLOOKUP($A4027,'Abatements Granted'!$A$2:$L$402,7,0)</f>
        <v>#N/A</v>
      </c>
    </row>
    <row r="4028" spans="1:35" x14ac:dyDescent="0.2">
      <c r="A4028" s="38" t="s">
        <v>1864</v>
      </c>
      <c r="B4028" t="s">
        <v>8530</v>
      </c>
      <c r="C4028">
        <v>1010</v>
      </c>
      <c r="D4028">
        <v>4</v>
      </c>
      <c r="E4028">
        <v>4</v>
      </c>
      <c r="F4028">
        <v>36</v>
      </c>
      <c r="G4028" t="s">
        <v>7523</v>
      </c>
      <c r="H4028" t="s">
        <v>3689</v>
      </c>
      <c r="I4028">
        <v>1</v>
      </c>
      <c r="J4028">
        <v>3</v>
      </c>
      <c r="K4028">
        <v>76</v>
      </c>
      <c r="L4028">
        <v>1955</v>
      </c>
      <c r="M4028">
        <v>1999</v>
      </c>
      <c r="N4028">
        <v>1408</v>
      </c>
      <c r="O4028" s="35">
        <v>294204</v>
      </c>
      <c r="P4028">
        <v>24</v>
      </c>
      <c r="Q4028">
        <v>0</v>
      </c>
      <c r="R4028">
        <v>0</v>
      </c>
      <c r="U4028" s="36">
        <v>223600</v>
      </c>
      <c r="V4028">
        <v>0.14000000000000001</v>
      </c>
      <c r="W4028" s="36">
        <v>84200</v>
      </c>
      <c r="X4028">
        <v>0</v>
      </c>
      <c r="Y4028" s="39">
        <v>307800</v>
      </c>
      <c r="Z4028" s="40">
        <v>42905</v>
      </c>
      <c r="AA4028" s="36">
        <v>215000</v>
      </c>
      <c r="AB4028">
        <v>1.43</v>
      </c>
      <c r="AC4028">
        <v>0</v>
      </c>
      <c r="AD4028" s="39">
        <v>291300</v>
      </c>
      <c r="AE4028" s="3">
        <f t="shared" si="125"/>
        <v>5.6642636457260531E-2</v>
      </c>
      <c r="AF4028" s="41">
        <f t="shared" si="124"/>
        <v>5.6642636457260531E-2</v>
      </c>
      <c r="AG4028" t="e">
        <f>VLOOKUP($A4028,'Abatements Granted'!$A$2:$L$402,2,0)</f>
        <v>#N/A</v>
      </c>
      <c r="AH4028" t="e">
        <f>VLOOKUP($A4028,'Abatements Granted'!$A$2:$L$402,10,0)</f>
        <v>#N/A</v>
      </c>
      <c r="AI4028" s="36" t="e">
        <f>VLOOKUP($A4028,'Abatements Granted'!$A$2:$L$402,7,0)</f>
        <v>#N/A</v>
      </c>
    </row>
    <row r="4029" spans="1:35" x14ac:dyDescent="0.2">
      <c r="A4029" s="38" t="s">
        <v>2342</v>
      </c>
      <c r="B4029" t="s">
        <v>8531</v>
      </c>
      <c r="C4029">
        <v>1010</v>
      </c>
      <c r="D4029">
        <v>4</v>
      </c>
      <c r="E4029">
        <v>4</v>
      </c>
      <c r="F4029">
        <v>47</v>
      </c>
      <c r="G4029" t="s">
        <v>7523</v>
      </c>
      <c r="H4029" t="s">
        <v>3689</v>
      </c>
      <c r="I4029">
        <v>1</v>
      </c>
      <c r="J4029">
        <v>2</v>
      </c>
      <c r="K4029">
        <v>74</v>
      </c>
      <c r="L4029">
        <v>1939</v>
      </c>
      <c r="M4029">
        <v>1997</v>
      </c>
      <c r="N4029">
        <v>1398</v>
      </c>
      <c r="O4029" s="35">
        <v>260966</v>
      </c>
      <c r="P4029">
        <v>26</v>
      </c>
      <c r="Q4029">
        <v>0</v>
      </c>
      <c r="R4029">
        <v>0</v>
      </c>
      <c r="U4029" s="36">
        <v>193100</v>
      </c>
      <c r="V4029">
        <v>0.42</v>
      </c>
      <c r="W4029" s="36">
        <v>107600</v>
      </c>
      <c r="X4029">
        <v>100</v>
      </c>
      <c r="Y4029" s="39">
        <v>300800</v>
      </c>
      <c r="Z4029" s="40">
        <v>45103</v>
      </c>
      <c r="AA4029" s="36">
        <v>350000</v>
      </c>
      <c r="AB4029">
        <v>0.86</v>
      </c>
      <c r="AC4029">
        <v>0</v>
      </c>
      <c r="AD4029" s="39">
        <v>270900</v>
      </c>
      <c r="AE4029" s="3">
        <f t="shared" si="125"/>
        <v>0.11037283130306386</v>
      </c>
      <c r="AF4029" s="41">
        <f t="shared" si="124"/>
        <v>0.11037283130306386</v>
      </c>
      <c r="AG4029" t="e">
        <f>VLOOKUP($A4029,'Abatements Granted'!$A$2:$L$402,2,0)</f>
        <v>#N/A</v>
      </c>
      <c r="AH4029" t="e">
        <f>VLOOKUP($A4029,'Abatements Granted'!$A$2:$L$402,10,0)</f>
        <v>#N/A</v>
      </c>
      <c r="AI4029" s="36" t="e">
        <f>VLOOKUP($A4029,'Abatements Granted'!$A$2:$L$402,7,0)</f>
        <v>#N/A</v>
      </c>
    </row>
    <row r="4030" spans="1:35" x14ac:dyDescent="0.2">
      <c r="A4030" s="38" t="s">
        <v>2817</v>
      </c>
      <c r="B4030" t="s">
        <v>8532</v>
      </c>
      <c r="C4030">
        <v>1010</v>
      </c>
      <c r="D4030">
        <v>4</v>
      </c>
      <c r="E4030">
        <v>4</v>
      </c>
      <c r="F4030">
        <v>61</v>
      </c>
      <c r="G4030" t="s">
        <v>7523</v>
      </c>
      <c r="H4030" t="s">
        <v>3666</v>
      </c>
      <c r="I4030">
        <v>1.5</v>
      </c>
      <c r="J4030">
        <v>3</v>
      </c>
      <c r="K4030">
        <v>67</v>
      </c>
      <c r="L4030">
        <v>1946</v>
      </c>
      <c r="M4030">
        <v>1990</v>
      </c>
      <c r="N4030">
        <v>1792</v>
      </c>
      <c r="O4030" s="35">
        <v>317830</v>
      </c>
      <c r="P4030">
        <v>33</v>
      </c>
      <c r="Q4030">
        <v>0</v>
      </c>
      <c r="R4030">
        <v>0</v>
      </c>
      <c r="U4030" s="36">
        <v>212900</v>
      </c>
      <c r="V4030">
        <v>0.87</v>
      </c>
      <c r="W4030" s="36">
        <v>124700</v>
      </c>
      <c r="X4030">
        <v>6700</v>
      </c>
      <c r="Y4030" s="39">
        <v>344300</v>
      </c>
      <c r="Z4030" s="40">
        <v>41425</v>
      </c>
      <c r="AA4030" s="36">
        <v>160000</v>
      </c>
      <c r="AB4030">
        <v>2.15</v>
      </c>
      <c r="AC4030" t="s">
        <v>3872</v>
      </c>
      <c r="AD4030" s="39">
        <v>318300</v>
      </c>
      <c r="AE4030" s="3">
        <f t="shared" si="125"/>
        <v>8.1683945962928162E-2</v>
      </c>
      <c r="AF4030" s="41">
        <f t="shared" si="124"/>
        <v>8.1683945962928162E-2</v>
      </c>
      <c r="AG4030" t="e">
        <f>VLOOKUP($A4030,'Abatements Granted'!$A$2:$L$402,2,0)</f>
        <v>#N/A</v>
      </c>
      <c r="AH4030" t="e">
        <f>VLOOKUP($A4030,'Abatements Granted'!$A$2:$L$402,10,0)</f>
        <v>#N/A</v>
      </c>
      <c r="AI4030" s="36" t="e">
        <f>VLOOKUP($A4030,'Abatements Granted'!$A$2:$L$402,7,0)</f>
        <v>#N/A</v>
      </c>
    </row>
    <row r="4031" spans="1:35" x14ac:dyDescent="0.2">
      <c r="A4031" s="38" t="s">
        <v>2964</v>
      </c>
      <c r="B4031" t="s">
        <v>8533</v>
      </c>
      <c r="C4031">
        <v>1010</v>
      </c>
      <c r="D4031">
        <v>4</v>
      </c>
      <c r="E4031">
        <v>4</v>
      </c>
      <c r="F4031">
        <v>67</v>
      </c>
      <c r="G4031" t="s">
        <v>7523</v>
      </c>
      <c r="H4031" t="s">
        <v>3669</v>
      </c>
      <c r="I4031">
        <v>1.5</v>
      </c>
      <c r="J4031">
        <v>3</v>
      </c>
      <c r="K4031">
        <v>65</v>
      </c>
      <c r="L4031">
        <v>1921</v>
      </c>
      <c r="M4031">
        <v>1988</v>
      </c>
      <c r="N4031">
        <v>1767</v>
      </c>
      <c r="O4031" s="35">
        <v>306503</v>
      </c>
      <c r="P4031">
        <v>35</v>
      </c>
      <c r="Q4031">
        <v>0</v>
      </c>
      <c r="R4031">
        <v>0</v>
      </c>
      <c r="U4031" s="36">
        <v>199200</v>
      </c>
      <c r="V4031">
        <v>0.46</v>
      </c>
      <c r="W4031" s="36">
        <v>109300</v>
      </c>
      <c r="X4031">
        <v>900</v>
      </c>
      <c r="Y4031" s="39">
        <v>309400</v>
      </c>
      <c r="Z4031" s="40">
        <v>30824</v>
      </c>
      <c r="AA4031" s="36">
        <v>10000</v>
      </c>
      <c r="AB4031">
        <v>30.94</v>
      </c>
      <c r="AC4031" t="s">
        <v>3660</v>
      </c>
      <c r="AD4031" s="39">
        <v>313900</v>
      </c>
      <c r="AE4031" s="3">
        <f t="shared" si="125"/>
        <v>-1.4335775724753086E-2</v>
      </c>
      <c r="AF4031" s="41">
        <f t="shared" si="124"/>
        <v>-1.4335775724753086E-2</v>
      </c>
      <c r="AG4031" t="e">
        <f>VLOOKUP($A4031,'Abatements Granted'!$A$2:$L$402,2,0)</f>
        <v>#N/A</v>
      </c>
      <c r="AH4031" t="e">
        <f>VLOOKUP($A4031,'Abatements Granted'!$A$2:$L$402,10,0)</f>
        <v>#N/A</v>
      </c>
      <c r="AI4031" s="36" t="e">
        <f>VLOOKUP($A4031,'Abatements Granted'!$A$2:$L$402,7,0)</f>
        <v>#N/A</v>
      </c>
    </row>
    <row r="4032" spans="1:35" x14ac:dyDescent="0.2">
      <c r="A4032" s="38" t="s">
        <v>3062</v>
      </c>
      <c r="B4032" t="s">
        <v>8534</v>
      </c>
      <c r="C4032">
        <v>1010</v>
      </c>
      <c r="D4032">
        <v>4</v>
      </c>
      <c r="E4032">
        <v>4</v>
      </c>
      <c r="F4032">
        <v>71</v>
      </c>
      <c r="G4032" t="s">
        <v>7523</v>
      </c>
      <c r="H4032" t="s">
        <v>3913</v>
      </c>
      <c r="I4032">
        <v>1</v>
      </c>
      <c r="J4032">
        <v>2</v>
      </c>
      <c r="K4032">
        <v>71</v>
      </c>
      <c r="L4032">
        <v>1950</v>
      </c>
      <c r="M4032">
        <v>1994</v>
      </c>
      <c r="N4032">
        <v>925</v>
      </c>
      <c r="O4032" s="35">
        <v>168513</v>
      </c>
      <c r="P4032">
        <v>29</v>
      </c>
      <c r="Q4032">
        <v>0</v>
      </c>
      <c r="R4032">
        <v>0</v>
      </c>
      <c r="U4032" s="36">
        <v>119600</v>
      </c>
      <c r="V4032">
        <v>0.3</v>
      </c>
      <c r="W4032" s="36">
        <v>102200</v>
      </c>
      <c r="X4032">
        <v>0</v>
      </c>
      <c r="Y4032" s="39">
        <v>221800</v>
      </c>
      <c r="Z4032" s="40">
        <v>44225</v>
      </c>
      <c r="AA4032" s="36">
        <v>195900</v>
      </c>
      <c r="AB4032">
        <v>1.1299999999999999</v>
      </c>
      <c r="AC4032" t="s">
        <v>3872</v>
      </c>
      <c r="AD4032" s="39">
        <v>183800</v>
      </c>
      <c r="AE4032" s="3">
        <f t="shared" si="125"/>
        <v>0.20674646354733417</v>
      </c>
      <c r="AF4032" s="41">
        <f t="shared" si="124"/>
        <v>0.20674646354733417</v>
      </c>
      <c r="AG4032" t="e">
        <f>VLOOKUP($A4032,'Abatements Granted'!$A$2:$L$402,2,0)</f>
        <v>#N/A</v>
      </c>
      <c r="AH4032" t="e">
        <f>VLOOKUP($A4032,'Abatements Granted'!$A$2:$L$402,10,0)</f>
        <v>#N/A</v>
      </c>
      <c r="AI4032" s="36" t="e">
        <f>VLOOKUP($A4032,'Abatements Granted'!$A$2:$L$402,7,0)</f>
        <v>#N/A</v>
      </c>
    </row>
    <row r="4033" spans="1:35" x14ac:dyDescent="0.2">
      <c r="A4033" s="38" t="s">
        <v>3166</v>
      </c>
      <c r="B4033" t="s">
        <v>8535</v>
      </c>
      <c r="C4033">
        <v>1010</v>
      </c>
      <c r="D4033">
        <v>4</v>
      </c>
      <c r="E4033">
        <v>4</v>
      </c>
      <c r="F4033">
        <v>75</v>
      </c>
      <c r="G4033" t="s">
        <v>7523</v>
      </c>
      <c r="H4033" t="s">
        <v>3669</v>
      </c>
      <c r="I4033">
        <v>1.5</v>
      </c>
      <c r="J4033">
        <v>3</v>
      </c>
      <c r="K4033">
        <v>71</v>
      </c>
      <c r="L4033">
        <v>1945</v>
      </c>
      <c r="M4033">
        <v>1994</v>
      </c>
      <c r="N4033">
        <v>1747</v>
      </c>
      <c r="O4033" s="35">
        <v>307545</v>
      </c>
      <c r="P4033">
        <v>29</v>
      </c>
      <c r="Q4033">
        <v>0</v>
      </c>
      <c r="R4033">
        <v>0</v>
      </c>
      <c r="U4033" s="36">
        <v>218400</v>
      </c>
      <c r="V4033">
        <v>0.81</v>
      </c>
      <c r="W4033" s="36">
        <v>123800</v>
      </c>
      <c r="X4033">
        <v>8400</v>
      </c>
      <c r="Y4033" s="39">
        <v>350600</v>
      </c>
      <c r="Z4033" s="40">
        <v>41862</v>
      </c>
      <c r="AA4033" s="36">
        <v>1</v>
      </c>
      <c r="AB4033">
        <v>350600</v>
      </c>
      <c r="AC4033" t="s">
        <v>3676</v>
      </c>
      <c r="AD4033" s="39">
        <v>338100</v>
      </c>
      <c r="AE4033" s="3">
        <f t="shared" si="125"/>
        <v>3.6971310263235635E-2</v>
      </c>
      <c r="AF4033" s="41">
        <f t="shared" si="124"/>
        <v>3.6971310263235635E-2</v>
      </c>
      <c r="AG4033" t="e">
        <f>VLOOKUP($A4033,'Abatements Granted'!$A$2:$L$402,2,0)</f>
        <v>#N/A</v>
      </c>
      <c r="AH4033" t="e">
        <f>VLOOKUP($A4033,'Abatements Granted'!$A$2:$L$402,10,0)</f>
        <v>#N/A</v>
      </c>
      <c r="AI4033" s="36" t="e">
        <f>VLOOKUP($A4033,'Abatements Granted'!$A$2:$L$402,7,0)</f>
        <v>#N/A</v>
      </c>
    </row>
    <row r="4034" spans="1:35" x14ac:dyDescent="0.2">
      <c r="A4034" s="38" t="s">
        <v>3331</v>
      </c>
      <c r="B4034" t="s">
        <v>8536</v>
      </c>
      <c r="C4034">
        <v>1010</v>
      </c>
      <c r="D4034">
        <v>4</v>
      </c>
      <c r="E4034">
        <v>4</v>
      </c>
      <c r="F4034">
        <v>83</v>
      </c>
      <c r="G4034" t="s">
        <v>7523</v>
      </c>
      <c r="H4034" t="s">
        <v>3689</v>
      </c>
      <c r="I4034">
        <v>1</v>
      </c>
      <c r="J4034">
        <v>3</v>
      </c>
      <c r="K4034">
        <v>74</v>
      </c>
      <c r="L4034">
        <v>1900</v>
      </c>
      <c r="M4034">
        <v>1997</v>
      </c>
      <c r="N4034">
        <v>1773</v>
      </c>
      <c r="O4034" s="35">
        <v>335700</v>
      </c>
      <c r="P4034">
        <v>26</v>
      </c>
      <c r="Q4034">
        <v>0</v>
      </c>
      <c r="R4034">
        <v>0</v>
      </c>
      <c r="U4034" s="36">
        <v>248400</v>
      </c>
      <c r="V4034">
        <v>0.49</v>
      </c>
      <c r="W4034" s="36">
        <v>110800</v>
      </c>
      <c r="X4034">
        <v>0</v>
      </c>
      <c r="Y4034" s="39">
        <v>359200</v>
      </c>
      <c r="Z4034" s="40">
        <v>38931</v>
      </c>
      <c r="AA4034" s="36">
        <v>125000</v>
      </c>
      <c r="AB4034">
        <v>2.87</v>
      </c>
      <c r="AC4034" t="s">
        <v>3872</v>
      </c>
      <c r="AD4034" s="39">
        <v>325900</v>
      </c>
      <c r="AE4034" s="3">
        <f t="shared" si="125"/>
        <v>0.10217858238723543</v>
      </c>
      <c r="AF4034" s="41">
        <f t="shared" si="124"/>
        <v>0.10217858238723543</v>
      </c>
      <c r="AG4034" t="e">
        <f>VLOOKUP($A4034,'Abatements Granted'!$A$2:$L$402,2,0)</f>
        <v>#N/A</v>
      </c>
      <c r="AH4034" t="e">
        <f>VLOOKUP($A4034,'Abatements Granted'!$A$2:$L$402,10,0)</f>
        <v>#N/A</v>
      </c>
      <c r="AI4034" s="36" t="e">
        <f>VLOOKUP($A4034,'Abatements Granted'!$A$2:$L$402,7,0)</f>
        <v>#N/A</v>
      </c>
    </row>
    <row r="4035" spans="1:35" x14ac:dyDescent="0.2">
      <c r="A4035" s="38" t="s">
        <v>553</v>
      </c>
      <c r="B4035" t="s">
        <v>8537</v>
      </c>
      <c r="C4035">
        <v>1010</v>
      </c>
      <c r="D4035">
        <v>4</v>
      </c>
      <c r="E4035">
        <v>4</v>
      </c>
      <c r="F4035">
        <v>146</v>
      </c>
      <c r="G4035" t="s">
        <v>8538</v>
      </c>
      <c r="H4035" t="s">
        <v>3689</v>
      </c>
      <c r="I4035">
        <v>1</v>
      </c>
      <c r="J4035">
        <v>3</v>
      </c>
      <c r="K4035">
        <v>72</v>
      </c>
      <c r="L4035">
        <v>1961</v>
      </c>
      <c r="M4035">
        <v>1995</v>
      </c>
      <c r="N4035">
        <v>1880</v>
      </c>
      <c r="O4035" s="35">
        <v>336331</v>
      </c>
      <c r="P4035">
        <v>28</v>
      </c>
      <c r="Q4035">
        <v>0</v>
      </c>
      <c r="R4035">
        <v>0</v>
      </c>
      <c r="U4035" s="36">
        <v>242200</v>
      </c>
      <c r="V4035">
        <v>0.37</v>
      </c>
      <c r="W4035" s="36">
        <v>105400</v>
      </c>
      <c r="X4035">
        <v>0</v>
      </c>
      <c r="Y4035" s="39">
        <v>347600</v>
      </c>
      <c r="Z4035" s="40">
        <v>41949</v>
      </c>
      <c r="AA4035" s="36">
        <v>100</v>
      </c>
      <c r="AB4035">
        <v>3476</v>
      </c>
      <c r="AC4035" t="s">
        <v>3657</v>
      </c>
      <c r="AD4035" s="39">
        <v>343600</v>
      </c>
      <c r="AE4035" s="3">
        <f t="shared" si="125"/>
        <v>1.1641443538998875E-2</v>
      </c>
      <c r="AF4035" s="41">
        <f t="shared" si="124"/>
        <v>1.1641443538998875E-2</v>
      </c>
      <c r="AG4035" t="e">
        <f>VLOOKUP($A4035,'Abatements Granted'!$A$2:$L$402,2,0)</f>
        <v>#N/A</v>
      </c>
      <c r="AH4035" t="e">
        <f>VLOOKUP($A4035,'Abatements Granted'!$A$2:$L$402,10,0)</f>
        <v>#N/A</v>
      </c>
      <c r="AI4035" s="36" t="e">
        <f>VLOOKUP($A4035,'Abatements Granted'!$A$2:$L$402,7,0)</f>
        <v>#N/A</v>
      </c>
    </row>
    <row r="4036" spans="1:35" x14ac:dyDescent="0.2">
      <c r="A4036" s="38" t="s">
        <v>8539</v>
      </c>
      <c r="B4036" t="s">
        <v>8540</v>
      </c>
      <c r="C4036">
        <v>1010</v>
      </c>
      <c r="D4036">
        <v>4</v>
      </c>
      <c r="E4036">
        <v>4</v>
      </c>
      <c r="F4036">
        <v>9</v>
      </c>
      <c r="G4036" t="s">
        <v>8541</v>
      </c>
      <c r="H4036" t="s">
        <v>3689</v>
      </c>
      <c r="I4036">
        <v>1</v>
      </c>
      <c r="J4036">
        <v>3</v>
      </c>
      <c r="K4036">
        <v>74</v>
      </c>
      <c r="L4036">
        <v>1957</v>
      </c>
      <c r="M4036">
        <v>1997</v>
      </c>
      <c r="N4036">
        <v>1419</v>
      </c>
      <c r="O4036" s="35">
        <v>307048</v>
      </c>
      <c r="P4036">
        <v>26</v>
      </c>
      <c r="Q4036">
        <v>0</v>
      </c>
      <c r="R4036">
        <v>0</v>
      </c>
      <c r="S4036" t="s">
        <v>4146</v>
      </c>
      <c r="T4036">
        <v>74</v>
      </c>
      <c r="U4036" s="36">
        <v>227200</v>
      </c>
      <c r="V4036">
        <v>0.37</v>
      </c>
      <c r="W4036" s="36">
        <v>105400</v>
      </c>
      <c r="X4036">
        <v>0</v>
      </c>
      <c r="Y4036" s="39">
        <v>332600</v>
      </c>
      <c r="Z4036" s="40">
        <v>44354</v>
      </c>
      <c r="AA4036" s="36">
        <v>305000</v>
      </c>
      <c r="AB4036">
        <v>1.0900000000000001</v>
      </c>
      <c r="AC4036">
        <v>0</v>
      </c>
      <c r="AD4036" s="39">
        <v>314700</v>
      </c>
      <c r="AE4036" s="3">
        <f t="shared" si="125"/>
        <v>5.6879567842389678E-2</v>
      </c>
      <c r="AF4036" s="41">
        <f t="shared" si="124"/>
        <v>5.6879567842389678E-2</v>
      </c>
      <c r="AG4036" t="e">
        <f>VLOOKUP($A4036,'Abatements Granted'!$A$2:$L$402,2,0)</f>
        <v>#N/A</v>
      </c>
      <c r="AH4036" t="e">
        <f>VLOOKUP($A4036,'Abatements Granted'!$A$2:$L$402,10,0)</f>
        <v>#N/A</v>
      </c>
      <c r="AI4036" s="36" t="e">
        <f>VLOOKUP($A4036,'Abatements Granted'!$A$2:$L$402,7,0)</f>
        <v>#N/A</v>
      </c>
    </row>
    <row r="4037" spans="1:35" x14ac:dyDescent="0.2">
      <c r="A4037" s="38" t="s">
        <v>1045</v>
      </c>
      <c r="B4037" t="s">
        <v>8542</v>
      </c>
      <c r="C4037">
        <v>1010</v>
      </c>
      <c r="D4037">
        <v>4</v>
      </c>
      <c r="E4037">
        <v>4</v>
      </c>
      <c r="F4037">
        <v>21</v>
      </c>
      <c r="G4037" t="s">
        <v>8541</v>
      </c>
      <c r="H4037" t="s">
        <v>3913</v>
      </c>
      <c r="I4037">
        <v>1</v>
      </c>
      <c r="J4037">
        <v>2</v>
      </c>
      <c r="K4037">
        <v>71</v>
      </c>
      <c r="L4037">
        <v>1950</v>
      </c>
      <c r="M4037">
        <v>1994</v>
      </c>
      <c r="N4037">
        <v>1064</v>
      </c>
      <c r="O4037" s="35">
        <v>178793</v>
      </c>
      <c r="P4037">
        <v>29</v>
      </c>
      <c r="Q4037">
        <v>0</v>
      </c>
      <c r="R4037">
        <v>0</v>
      </c>
      <c r="U4037" s="36">
        <v>126900</v>
      </c>
      <c r="V4037">
        <v>0.84</v>
      </c>
      <c r="W4037" s="36">
        <v>124200</v>
      </c>
      <c r="X4037">
        <v>2400</v>
      </c>
      <c r="Y4037" s="39">
        <v>253500</v>
      </c>
      <c r="Z4037" s="40">
        <v>34612</v>
      </c>
      <c r="AA4037" s="36">
        <v>100</v>
      </c>
      <c r="AB4037">
        <v>2535</v>
      </c>
      <c r="AC4037" t="s">
        <v>3657</v>
      </c>
      <c r="AD4037" s="39">
        <v>211600</v>
      </c>
      <c r="AE4037" s="3">
        <f t="shared" si="125"/>
        <v>0.19801512287334599</v>
      </c>
      <c r="AF4037" s="41">
        <f t="shared" si="124"/>
        <v>0.19801512287334599</v>
      </c>
      <c r="AG4037" t="e">
        <f>VLOOKUP($A4037,'Abatements Granted'!$A$2:$L$402,2,0)</f>
        <v>#N/A</v>
      </c>
      <c r="AH4037" t="e">
        <f>VLOOKUP($A4037,'Abatements Granted'!$A$2:$L$402,10,0)</f>
        <v>#N/A</v>
      </c>
      <c r="AI4037" s="36" t="e">
        <f>VLOOKUP($A4037,'Abatements Granted'!$A$2:$L$402,7,0)</f>
        <v>#N/A</v>
      </c>
    </row>
    <row r="4038" spans="1:35" x14ac:dyDescent="0.2">
      <c r="A4038" s="38" t="s">
        <v>1717</v>
      </c>
      <c r="B4038" t="s">
        <v>8543</v>
      </c>
      <c r="C4038">
        <v>1010</v>
      </c>
      <c r="D4038">
        <v>4</v>
      </c>
      <c r="E4038">
        <v>4</v>
      </c>
      <c r="F4038">
        <v>33</v>
      </c>
      <c r="G4038" t="s">
        <v>8541</v>
      </c>
      <c r="H4038" t="s">
        <v>3689</v>
      </c>
      <c r="I4038">
        <v>1</v>
      </c>
      <c r="J4038">
        <v>3</v>
      </c>
      <c r="K4038">
        <v>74</v>
      </c>
      <c r="L4038">
        <v>1954</v>
      </c>
      <c r="M4038">
        <v>1997</v>
      </c>
      <c r="N4038">
        <v>1509</v>
      </c>
      <c r="O4038" s="35">
        <v>313017</v>
      </c>
      <c r="P4038">
        <v>26</v>
      </c>
      <c r="Q4038">
        <v>0</v>
      </c>
      <c r="R4038">
        <v>0</v>
      </c>
      <c r="U4038" s="36">
        <v>231600</v>
      </c>
      <c r="V4038">
        <v>0.96</v>
      </c>
      <c r="W4038" s="36">
        <v>126200</v>
      </c>
      <c r="X4038">
        <v>200</v>
      </c>
      <c r="Y4038" s="39">
        <v>358000</v>
      </c>
      <c r="Z4038" s="40">
        <v>44216</v>
      </c>
      <c r="AA4038" s="36">
        <v>265000</v>
      </c>
      <c r="AB4038">
        <v>1.35</v>
      </c>
      <c r="AC4038" t="s">
        <v>3679</v>
      </c>
      <c r="AD4038" s="39">
        <v>337400</v>
      </c>
      <c r="AE4038" s="3">
        <f t="shared" si="125"/>
        <v>6.1055127445168944E-2</v>
      </c>
      <c r="AF4038" s="41">
        <f t="shared" si="124"/>
        <v>6.1055127445168944E-2</v>
      </c>
      <c r="AG4038" t="e">
        <f>VLOOKUP($A4038,'Abatements Granted'!$A$2:$L$402,2,0)</f>
        <v>#N/A</v>
      </c>
      <c r="AH4038" t="e">
        <f>VLOOKUP($A4038,'Abatements Granted'!$A$2:$L$402,10,0)</f>
        <v>#N/A</v>
      </c>
      <c r="AI4038" s="36" t="e">
        <f>VLOOKUP($A4038,'Abatements Granted'!$A$2:$L$402,7,0)</f>
        <v>#N/A</v>
      </c>
    </row>
    <row r="4039" spans="1:35" x14ac:dyDescent="0.2">
      <c r="A4039" s="38" t="s">
        <v>8544</v>
      </c>
      <c r="B4039" t="s">
        <v>8545</v>
      </c>
      <c r="C4039">
        <v>1310</v>
      </c>
      <c r="D4039">
        <v>4</v>
      </c>
      <c r="E4039">
        <v>0</v>
      </c>
      <c r="F4039">
        <v>10</v>
      </c>
      <c r="G4039" t="s">
        <v>8541</v>
      </c>
      <c r="H4039" t="s">
        <v>3656</v>
      </c>
      <c r="M4039">
        <v>0</v>
      </c>
      <c r="N4039">
        <v>0</v>
      </c>
      <c r="O4039" s="35">
        <v>0</v>
      </c>
      <c r="U4039" s="36">
        <v>0</v>
      </c>
      <c r="V4039">
        <v>0.18</v>
      </c>
      <c r="W4039" s="36">
        <v>1500</v>
      </c>
      <c r="X4039">
        <v>0</v>
      </c>
      <c r="Y4039" s="39">
        <v>1500</v>
      </c>
      <c r="Z4039" s="40">
        <v>43833</v>
      </c>
      <c r="AA4039" s="36">
        <v>265000</v>
      </c>
      <c r="AB4039">
        <v>0.01</v>
      </c>
      <c r="AC4039" t="s">
        <v>3728</v>
      </c>
      <c r="AD4039" s="39">
        <v>1400</v>
      </c>
      <c r="AE4039" s="3">
        <f t="shared" si="125"/>
        <v>7.1428571428571397E-2</v>
      </c>
      <c r="AF4039" s="41">
        <f t="shared" ref="AF4039:AF4102" si="126">_xlfn.IFNA(IF($AH4039="GRANTED",  (($Y4039-$AI4039)/$AI4039), (AE4039)),AE4039)</f>
        <v>7.1428571428571397E-2</v>
      </c>
      <c r="AG4039" t="e">
        <f>VLOOKUP($A4039,'Abatements Granted'!$A$2:$L$402,2,0)</f>
        <v>#N/A</v>
      </c>
      <c r="AH4039" t="e">
        <f>VLOOKUP($A4039,'Abatements Granted'!$A$2:$L$402,10,0)</f>
        <v>#N/A</v>
      </c>
      <c r="AI4039" s="36" t="e">
        <f>VLOOKUP($A4039,'Abatements Granted'!$A$2:$L$402,7,0)</f>
        <v>#N/A</v>
      </c>
    </row>
    <row r="4040" spans="1:35" x14ac:dyDescent="0.2">
      <c r="A4040" s="38" t="s">
        <v>424</v>
      </c>
      <c r="B4040" t="s">
        <v>8546</v>
      </c>
      <c r="C4040">
        <v>1010</v>
      </c>
      <c r="D4040">
        <v>4</v>
      </c>
      <c r="E4040">
        <v>4</v>
      </c>
      <c r="F4040">
        <v>134</v>
      </c>
      <c r="G4040" t="s">
        <v>8538</v>
      </c>
      <c r="H4040" t="s">
        <v>3689</v>
      </c>
      <c r="I4040">
        <v>1</v>
      </c>
      <c r="J4040">
        <v>3</v>
      </c>
      <c r="K4040">
        <v>74</v>
      </c>
      <c r="L4040">
        <v>1956</v>
      </c>
      <c r="M4040">
        <v>1997</v>
      </c>
      <c r="N4040">
        <v>1446</v>
      </c>
      <c r="O4040" s="35">
        <v>311130</v>
      </c>
      <c r="P4040">
        <v>26</v>
      </c>
      <c r="Q4040">
        <v>0</v>
      </c>
      <c r="R4040">
        <v>0</v>
      </c>
      <c r="U4040" s="36">
        <v>230200</v>
      </c>
      <c r="V4040">
        <v>0.28999999999999998</v>
      </c>
      <c r="W4040" s="36">
        <v>101700</v>
      </c>
      <c r="X4040">
        <v>600</v>
      </c>
      <c r="Y4040" s="39">
        <v>332500</v>
      </c>
      <c r="Z4040" s="40">
        <v>43833</v>
      </c>
      <c r="AA4040" s="36">
        <v>265000</v>
      </c>
      <c r="AB4040">
        <v>1.25</v>
      </c>
      <c r="AC4040" t="s">
        <v>3728</v>
      </c>
      <c r="AD4040" s="39">
        <v>317900</v>
      </c>
      <c r="AE4040" s="3">
        <f t="shared" ref="AE4040:AE4103" si="127">IFERROR(Y4040/AD4040-1,"")</f>
        <v>4.5926391947153089E-2</v>
      </c>
      <c r="AF4040" s="41">
        <f t="shared" si="126"/>
        <v>4.5926391947153089E-2</v>
      </c>
      <c r="AG4040" t="e">
        <f>VLOOKUP($A4040,'Abatements Granted'!$A$2:$L$402,2,0)</f>
        <v>#N/A</v>
      </c>
      <c r="AH4040" t="e">
        <f>VLOOKUP($A4040,'Abatements Granted'!$A$2:$L$402,10,0)</f>
        <v>#N/A</v>
      </c>
      <c r="AI4040" s="36" t="e">
        <f>VLOOKUP($A4040,'Abatements Granted'!$A$2:$L$402,7,0)</f>
        <v>#N/A</v>
      </c>
    </row>
    <row r="4041" spans="1:35" x14ac:dyDescent="0.2">
      <c r="A4041" s="38" t="s">
        <v>8547</v>
      </c>
      <c r="B4041" t="s">
        <v>8548</v>
      </c>
      <c r="C4041">
        <v>101</v>
      </c>
      <c r="D4041">
        <v>4</v>
      </c>
      <c r="E4041">
        <v>4</v>
      </c>
      <c r="F4041">
        <v>151</v>
      </c>
      <c r="G4041" t="s">
        <v>8538</v>
      </c>
      <c r="H4041" t="s">
        <v>3697</v>
      </c>
      <c r="I4041">
        <v>1</v>
      </c>
      <c r="J4041">
        <v>3</v>
      </c>
      <c r="K4041">
        <v>80</v>
      </c>
      <c r="L4041">
        <v>1972</v>
      </c>
      <c r="M4041">
        <v>2003</v>
      </c>
      <c r="N4041">
        <v>1847</v>
      </c>
      <c r="O4041" s="35">
        <v>346850</v>
      </c>
      <c r="P4041">
        <v>20</v>
      </c>
      <c r="Q4041">
        <v>0</v>
      </c>
      <c r="R4041">
        <v>0</v>
      </c>
      <c r="U4041" s="36">
        <v>277500</v>
      </c>
      <c r="V4041">
        <v>21</v>
      </c>
      <c r="W4041" s="36">
        <v>174880</v>
      </c>
      <c r="X4041">
        <v>40700</v>
      </c>
      <c r="Y4041" s="39">
        <v>493080</v>
      </c>
      <c r="Z4041" s="40">
        <v>26729</v>
      </c>
      <c r="AA4041" s="36">
        <v>0</v>
      </c>
      <c r="AB4041">
        <v>0</v>
      </c>
      <c r="AC4041">
        <v>0</v>
      </c>
      <c r="AD4041" s="39">
        <v>469780</v>
      </c>
      <c r="AE4041" s="3">
        <f t="shared" si="127"/>
        <v>4.9597684022308242E-2</v>
      </c>
      <c r="AF4041" s="41">
        <f t="shared" si="126"/>
        <v>4.9597684022308242E-2</v>
      </c>
      <c r="AG4041" t="e">
        <f>VLOOKUP($A4041,'Abatements Granted'!$A$2:$L$402,2,0)</f>
        <v>#N/A</v>
      </c>
      <c r="AH4041" t="e">
        <f>VLOOKUP($A4041,'Abatements Granted'!$A$2:$L$402,10,0)</f>
        <v>#N/A</v>
      </c>
      <c r="AI4041" s="36" t="e">
        <f>VLOOKUP($A4041,'Abatements Granted'!$A$2:$L$402,7,0)</f>
        <v>#N/A</v>
      </c>
    </row>
    <row r="4042" spans="1:35" x14ac:dyDescent="0.2">
      <c r="A4042" s="38" t="s">
        <v>746</v>
      </c>
      <c r="B4042" t="s">
        <v>8549</v>
      </c>
      <c r="C4042">
        <v>1010</v>
      </c>
      <c r="D4042">
        <v>4</v>
      </c>
      <c r="E4042">
        <v>4</v>
      </c>
      <c r="F4042">
        <v>169</v>
      </c>
      <c r="G4042" t="s">
        <v>8538</v>
      </c>
      <c r="H4042" t="s">
        <v>3666</v>
      </c>
      <c r="I4042">
        <v>1.5</v>
      </c>
      <c r="J4042">
        <v>3</v>
      </c>
      <c r="K4042">
        <v>71</v>
      </c>
      <c r="L4042">
        <v>1945</v>
      </c>
      <c r="M4042">
        <v>1994</v>
      </c>
      <c r="N4042">
        <v>2072</v>
      </c>
      <c r="O4042" s="35">
        <v>344207</v>
      </c>
      <c r="P4042">
        <v>29</v>
      </c>
      <c r="Q4042">
        <v>0</v>
      </c>
      <c r="R4042">
        <v>0</v>
      </c>
      <c r="U4042" s="36">
        <v>244400</v>
      </c>
      <c r="V4042">
        <v>1.8</v>
      </c>
      <c r="W4042" s="36">
        <v>138500</v>
      </c>
      <c r="X4042">
        <v>300</v>
      </c>
      <c r="Y4042" s="39">
        <v>383200</v>
      </c>
      <c r="Z4042" s="40">
        <v>26907</v>
      </c>
      <c r="AA4042" s="36">
        <v>24000</v>
      </c>
      <c r="AB4042">
        <v>15.97</v>
      </c>
      <c r="AC4042">
        <v>0</v>
      </c>
      <c r="AD4042" s="39">
        <v>365800</v>
      </c>
      <c r="AE4042" s="3">
        <f t="shared" si="127"/>
        <v>4.7566976489885171E-2</v>
      </c>
      <c r="AF4042" s="41">
        <f t="shared" si="126"/>
        <v>4.7566976489885171E-2</v>
      </c>
      <c r="AG4042" t="e">
        <f>VLOOKUP($A4042,'Abatements Granted'!$A$2:$L$402,2,0)</f>
        <v>#N/A</v>
      </c>
      <c r="AH4042" t="e">
        <f>VLOOKUP($A4042,'Abatements Granted'!$A$2:$L$402,10,0)</f>
        <v>#N/A</v>
      </c>
      <c r="AI4042" s="36" t="e">
        <f>VLOOKUP($A4042,'Abatements Granted'!$A$2:$L$402,7,0)</f>
        <v>#N/A</v>
      </c>
    </row>
    <row r="4043" spans="1:35" x14ac:dyDescent="0.2">
      <c r="A4043" s="38" t="s">
        <v>8550</v>
      </c>
      <c r="B4043" t="s">
        <v>8551</v>
      </c>
      <c r="C4043">
        <v>3320</v>
      </c>
      <c r="D4043">
        <v>55</v>
      </c>
      <c r="E4043">
        <v>55</v>
      </c>
      <c r="F4043">
        <v>93</v>
      </c>
      <c r="G4043" t="s">
        <v>7523</v>
      </c>
      <c r="H4043">
        <v>350</v>
      </c>
      <c r="I4043">
        <v>1</v>
      </c>
      <c r="J4043">
        <v>3</v>
      </c>
      <c r="K4043">
        <v>54</v>
      </c>
      <c r="L4043">
        <v>1955</v>
      </c>
      <c r="M4043">
        <v>1977</v>
      </c>
      <c r="N4043">
        <v>1499</v>
      </c>
      <c r="O4043" s="35">
        <v>123218</v>
      </c>
      <c r="P4043">
        <v>46</v>
      </c>
      <c r="Q4043">
        <v>0</v>
      </c>
      <c r="R4043">
        <v>0</v>
      </c>
      <c r="U4043" s="36">
        <v>66500</v>
      </c>
      <c r="V4043">
        <v>0.93</v>
      </c>
      <c r="W4043" s="36">
        <v>127900</v>
      </c>
      <c r="X4043">
        <v>1500</v>
      </c>
      <c r="Y4043" s="39">
        <v>195900</v>
      </c>
      <c r="Z4043" s="40">
        <v>32842</v>
      </c>
      <c r="AA4043" s="36">
        <v>77600</v>
      </c>
      <c r="AB4043">
        <v>2.52</v>
      </c>
      <c r="AC4043" t="s">
        <v>3684</v>
      </c>
      <c r="AD4043" s="39">
        <v>184900</v>
      </c>
      <c r="AE4043" s="3">
        <f t="shared" si="127"/>
        <v>5.9491617090319027E-2</v>
      </c>
      <c r="AF4043" s="41">
        <f t="shared" si="126"/>
        <v>5.9491617090319027E-2</v>
      </c>
      <c r="AG4043" t="e">
        <f>VLOOKUP($A4043,'Abatements Granted'!$A$2:$L$402,2,0)</f>
        <v>#N/A</v>
      </c>
      <c r="AH4043" t="e">
        <f>VLOOKUP($A4043,'Abatements Granted'!$A$2:$L$402,10,0)</f>
        <v>#N/A</v>
      </c>
      <c r="AI4043" s="36" t="e">
        <f>VLOOKUP($A4043,'Abatements Granted'!$A$2:$L$402,7,0)</f>
        <v>#N/A</v>
      </c>
    </row>
    <row r="4044" spans="1:35" x14ac:dyDescent="0.2">
      <c r="A4044" s="38" t="s">
        <v>8552</v>
      </c>
      <c r="B4044" t="s">
        <v>8553</v>
      </c>
      <c r="C4044">
        <v>9600</v>
      </c>
      <c r="D4044">
        <v>4</v>
      </c>
      <c r="E4044">
        <v>4</v>
      </c>
      <c r="F4044">
        <v>107</v>
      </c>
      <c r="G4044" t="s">
        <v>7523</v>
      </c>
      <c r="H4044">
        <v>71</v>
      </c>
      <c r="I4044">
        <v>2</v>
      </c>
      <c r="J4044">
        <v>2</v>
      </c>
      <c r="K4044">
        <v>54</v>
      </c>
      <c r="L4044">
        <v>1955</v>
      </c>
      <c r="M4044">
        <v>1977</v>
      </c>
      <c r="N4044">
        <v>3676</v>
      </c>
      <c r="O4044" s="35">
        <v>631325</v>
      </c>
      <c r="P4044">
        <v>46</v>
      </c>
      <c r="Q4044">
        <v>0</v>
      </c>
      <c r="R4044">
        <v>0</v>
      </c>
      <c r="U4044" s="36">
        <v>340900</v>
      </c>
      <c r="V4044">
        <v>1.84</v>
      </c>
      <c r="W4044" s="36">
        <v>139100</v>
      </c>
      <c r="X4044">
        <v>0</v>
      </c>
      <c r="Y4044" s="39">
        <v>480000</v>
      </c>
      <c r="Z4044" s="40">
        <v>23408</v>
      </c>
      <c r="AA4044" s="36">
        <v>0</v>
      </c>
      <c r="AB4044">
        <v>0</v>
      </c>
      <c r="AC4044">
        <v>0</v>
      </c>
      <c r="AD4044" s="39">
        <v>436700</v>
      </c>
      <c r="AE4044" s="3">
        <f t="shared" si="127"/>
        <v>9.9152736432333466E-2</v>
      </c>
      <c r="AF4044" s="41">
        <f t="shared" si="126"/>
        <v>9.9152736432333466E-2</v>
      </c>
      <c r="AG4044" t="e">
        <f>VLOOKUP($A4044,'Abatements Granted'!$A$2:$L$402,2,0)</f>
        <v>#N/A</v>
      </c>
      <c r="AH4044" t="e">
        <f>VLOOKUP($A4044,'Abatements Granted'!$A$2:$L$402,10,0)</f>
        <v>#N/A</v>
      </c>
      <c r="AI4044" s="36" t="e">
        <f>VLOOKUP($A4044,'Abatements Granted'!$A$2:$L$402,7,0)</f>
        <v>#N/A</v>
      </c>
    </row>
    <row r="4045" spans="1:35" x14ac:dyDescent="0.2">
      <c r="A4045" s="38" t="s">
        <v>450</v>
      </c>
      <c r="B4045" t="s">
        <v>8554</v>
      </c>
      <c r="C4045">
        <v>1010</v>
      </c>
      <c r="D4045">
        <v>4</v>
      </c>
      <c r="E4045">
        <v>4</v>
      </c>
      <c r="F4045">
        <v>137</v>
      </c>
      <c r="G4045" t="s">
        <v>7523</v>
      </c>
      <c r="H4045" t="s">
        <v>3913</v>
      </c>
      <c r="I4045">
        <v>1</v>
      </c>
      <c r="J4045">
        <v>3</v>
      </c>
      <c r="K4045">
        <v>71</v>
      </c>
      <c r="L4045">
        <v>1945</v>
      </c>
      <c r="M4045">
        <v>1994</v>
      </c>
      <c r="N4045">
        <v>1832</v>
      </c>
      <c r="O4045" s="35">
        <v>284405</v>
      </c>
      <c r="P4045">
        <v>29</v>
      </c>
      <c r="Q4045">
        <v>0</v>
      </c>
      <c r="R4045">
        <v>0</v>
      </c>
      <c r="U4045" s="36">
        <v>201900</v>
      </c>
      <c r="V4045">
        <v>0.4</v>
      </c>
      <c r="W4045" s="36">
        <v>106700</v>
      </c>
      <c r="X4045">
        <v>200</v>
      </c>
      <c r="Y4045" s="39">
        <v>308800</v>
      </c>
      <c r="Z4045" s="40">
        <v>44609</v>
      </c>
      <c r="AA4045" s="36">
        <v>280000</v>
      </c>
      <c r="AB4045">
        <v>1.1000000000000001</v>
      </c>
      <c r="AC4045">
        <v>0</v>
      </c>
      <c r="AD4045" s="39">
        <v>230700</v>
      </c>
      <c r="AE4045" s="3">
        <f t="shared" si="127"/>
        <v>0.33853489380147384</v>
      </c>
      <c r="AF4045" s="41">
        <f t="shared" si="126"/>
        <v>0.33853489380147384</v>
      </c>
      <c r="AG4045" t="e">
        <f>VLOOKUP($A4045,'Abatements Granted'!$A$2:$L$402,2,0)</f>
        <v>#N/A</v>
      </c>
      <c r="AH4045" t="e">
        <f>VLOOKUP($A4045,'Abatements Granted'!$A$2:$L$402,10,0)</f>
        <v>#N/A</v>
      </c>
      <c r="AI4045" s="36" t="e">
        <f>VLOOKUP($A4045,'Abatements Granted'!$A$2:$L$402,7,0)</f>
        <v>#N/A</v>
      </c>
    </row>
    <row r="4046" spans="1:35" x14ac:dyDescent="0.2">
      <c r="A4046" s="38" t="s">
        <v>523</v>
      </c>
      <c r="B4046" t="s">
        <v>8555</v>
      </c>
      <c r="C4046">
        <v>1010</v>
      </c>
      <c r="D4046">
        <v>4</v>
      </c>
      <c r="E4046">
        <v>4</v>
      </c>
      <c r="F4046">
        <v>143</v>
      </c>
      <c r="G4046" t="s">
        <v>7523</v>
      </c>
      <c r="H4046" t="s">
        <v>3689</v>
      </c>
      <c r="I4046">
        <v>1</v>
      </c>
      <c r="J4046">
        <v>2</v>
      </c>
      <c r="K4046">
        <v>71</v>
      </c>
      <c r="L4046">
        <v>1945</v>
      </c>
      <c r="M4046">
        <v>1994</v>
      </c>
      <c r="N4046">
        <v>1173</v>
      </c>
      <c r="O4046" s="35">
        <v>226582</v>
      </c>
      <c r="P4046">
        <v>29</v>
      </c>
      <c r="Q4046">
        <v>0</v>
      </c>
      <c r="R4046">
        <v>0</v>
      </c>
      <c r="U4046" s="36">
        <v>160900</v>
      </c>
      <c r="V4046">
        <v>0.27</v>
      </c>
      <c r="W4046" s="36">
        <v>100500</v>
      </c>
      <c r="X4046">
        <v>300</v>
      </c>
      <c r="Y4046" s="39">
        <v>261700</v>
      </c>
      <c r="Z4046" s="40">
        <v>44417</v>
      </c>
      <c r="AA4046" s="36">
        <v>280000</v>
      </c>
      <c r="AB4046">
        <v>0.93</v>
      </c>
      <c r="AC4046">
        <v>0</v>
      </c>
      <c r="AD4046" s="39">
        <v>245900</v>
      </c>
      <c r="AE4046" s="3">
        <f t="shared" si="127"/>
        <v>6.4253761691744682E-2</v>
      </c>
      <c r="AF4046" s="41">
        <f t="shared" si="126"/>
        <v>6.4253761691744682E-2</v>
      </c>
      <c r="AG4046" t="e">
        <f>VLOOKUP($A4046,'Abatements Granted'!$A$2:$L$402,2,0)</f>
        <v>#N/A</v>
      </c>
      <c r="AH4046" t="e">
        <f>VLOOKUP($A4046,'Abatements Granted'!$A$2:$L$402,10,0)</f>
        <v>#N/A</v>
      </c>
      <c r="AI4046" s="36" t="e">
        <f>VLOOKUP($A4046,'Abatements Granted'!$A$2:$L$402,7,0)</f>
        <v>#N/A</v>
      </c>
    </row>
    <row r="4047" spans="1:35" x14ac:dyDescent="0.2">
      <c r="A4047" s="38" t="s">
        <v>3445</v>
      </c>
      <c r="B4047" t="s">
        <v>8556</v>
      </c>
      <c r="C4047">
        <v>1010</v>
      </c>
      <c r="D4047">
        <v>3</v>
      </c>
      <c r="E4047">
        <v>3</v>
      </c>
      <c r="F4047">
        <v>9</v>
      </c>
      <c r="G4047" t="s">
        <v>7529</v>
      </c>
      <c r="H4047" t="s">
        <v>3689</v>
      </c>
      <c r="I4047">
        <v>1</v>
      </c>
      <c r="J4047">
        <v>3</v>
      </c>
      <c r="K4047">
        <v>71</v>
      </c>
      <c r="L4047">
        <v>1951</v>
      </c>
      <c r="M4047">
        <v>1994</v>
      </c>
      <c r="N4047">
        <v>1513</v>
      </c>
      <c r="O4047" s="35">
        <v>307910</v>
      </c>
      <c r="P4047">
        <v>29</v>
      </c>
      <c r="Q4047">
        <v>0</v>
      </c>
      <c r="R4047">
        <v>0</v>
      </c>
      <c r="U4047" s="36">
        <v>218600</v>
      </c>
      <c r="V4047">
        <v>0.89</v>
      </c>
      <c r="W4047" s="36">
        <v>131600</v>
      </c>
      <c r="X4047">
        <v>10600</v>
      </c>
      <c r="Y4047" s="39">
        <v>360800</v>
      </c>
      <c r="Z4047" s="40">
        <v>44435</v>
      </c>
      <c r="AA4047" s="36">
        <v>335000</v>
      </c>
      <c r="AB4047">
        <v>1.08</v>
      </c>
      <c r="AC4047">
        <v>0</v>
      </c>
      <c r="AD4047" s="39">
        <v>336400</v>
      </c>
      <c r="AE4047" s="3">
        <f t="shared" si="127"/>
        <v>7.2532699167657588E-2</v>
      </c>
      <c r="AF4047" s="41">
        <f t="shared" si="126"/>
        <v>7.2532699167657588E-2</v>
      </c>
      <c r="AG4047" t="e">
        <f>VLOOKUP($A4047,'Abatements Granted'!$A$2:$L$402,2,0)</f>
        <v>#N/A</v>
      </c>
      <c r="AH4047" t="e">
        <f>VLOOKUP($A4047,'Abatements Granted'!$A$2:$L$402,10,0)</f>
        <v>#N/A</v>
      </c>
      <c r="AI4047" s="36" t="e">
        <f>VLOOKUP($A4047,'Abatements Granted'!$A$2:$L$402,7,0)</f>
        <v>#N/A</v>
      </c>
    </row>
    <row r="4048" spans="1:35" x14ac:dyDescent="0.2">
      <c r="A4048" s="38" t="s">
        <v>1067</v>
      </c>
      <c r="B4048" t="s">
        <v>8557</v>
      </c>
      <c r="C4048">
        <v>1010</v>
      </c>
      <c r="D4048">
        <v>3</v>
      </c>
      <c r="E4048">
        <v>3</v>
      </c>
      <c r="F4048">
        <v>21</v>
      </c>
      <c r="G4048" t="s">
        <v>7529</v>
      </c>
      <c r="H4048" t="s">
        <v>3666</v>
      </c>
      <c r="I4048">
        <v>1</v>
      </c>
      <c r="J4048">
        <v>3</v>
      </c>
      <c r="K4048">
        <v>71</v>
      </c>
      <c r="L4048">
        <v>1944</v>
      </c>
      <c r="M4048">
        <v>1994</v>
      </c>
      <c r="N4048">
        <v>1409</v>
      </c>
      <c r="O4048" s="35">
        <v>276641</v>
      </c>
      <c r="P4048">
        <v>29</v>
      </c>
      <c r="Q4048">
        <v>0</v>
      </c>
      <c r="R4048">
        <v>0</v>
      </c>
      <c r="U4048" s="36">
        <v>196400</v>
      </c>
      <c r="V4048">
        <v>0.46</v>
      </c>
      <c r="W4048" s="36">
        <v>115000</v>
      </c>
      <c r="X4048">
        <v>0</v>
      </c>
      <c r="Y4048" s="39">
        <v>311400</v>
      </c>
      <c r="Z4048" s="40">
        <v>44785</v>
      </c>
      <c r="AA4048" s="36">
        <v>325000</v>
      </c>
      <c r="AB4048">
        <v>0.96</v>
      </c>
      <c r="AC4048">
        <v>0</v>
      </c>
      <c r="AD4048" s="39">
        <v>287600</v>
      </c>
      <c r="AE4048" s="3">
        <f t="shared" si="127"/>
        <v>8.275382475660642E-2</v>
      </c>
      <c r="AF4048" s="41">
        <f t="shared" si="126"/>
        <v>8.275382475660642E-2</v>
      </c>
      <c r="AG4048" t="e">
        <f>VLOOKUP($A4048,'Abatements Granted'!$A$2:$L$402,2,0)</f>
        <v>#N/A</v>
      </c>
      <c r="AH4048" t="e">
        <f>VLOOKUP($A4048,'Abatements Granted'!$A$2:$L$402,10,0)</f>
        <v>#N/A</v>
      </c>
      <c r="AI4048" s="36" t="e">
        <f>VLOOKUP($A4048,'Abatements Granted'!$A$2:$L$402,7,0)</f>
        <v>#N/A</v>
      </c>
    </row>
    <row r="4049" spans="1:35" x14ac:dyDescent="0.2">
      <c r="A4049" s="38" t="s">
        <v>1733</v>
      </c>
      <c r="B4049" t="s">
        <v>8558</v>
      </c>
      <c r="C4049">
        <v>1320</v>
      </c>
      <c r="D4049">
        <v>3</v>
      </c>
      <c r="E4049">
        <v>0</v>
      </c>
      <c r="F4049">
        <v>33</v>
      </c>
      <c r="G4049" t="s">
        <v>7529</v>
      </c>
      <c r="H4049" t="s">
        <v>3656</v>
      </c>
      <c r="M4049">
        <v>0</v>
      </c>
      <c r="N4049">
        <v>0</v>
      </c>
      <c r="O4049" s="35">
        <v>0</v>
      </c>
      <c r="U4049" s="36">
        <v>0</v>
      </c>
      <c r="V4049">
        <v>0.81</v>
      </c>
      <c r="W4049" s="36">
        <v>6600</v>
      </c>
      <c r="X4049">
        <v>0</v>
      </c>
      <c r="Y4049" s="39">
        <v>6600</v>
      </c>
      <c r="Z4049" s="40">
        <v>42809</v>
      </c>
      <c r="AA4049" s="36">
        <v>306000</v>
      </c>
      <c r="AB4049">
        <v>0.02</v>
      </c>
      <c r="AC4049" t="s">
        <v>3728</v>
      </c>
      <c r="AD4049" s="39">
        <v>6100</v>
      </c>
      <c r="AE4049" s="3">
        <f t="shared" si="127"/>
        <v>8.1967213114754189E-2</v>
      </c>
      <c r="AF4049" s="41">
        <f t="shared" si="126"/>
        <v>8.1967213114754189E-2</v>
      </c>
      <c r="AG4049" t="e">
        <f>VLOOKUP($A4049,'Abatements Granted'!$A$2:$L$402,2,0)</f>
        <v>#N/A</v>
      </c>
      <c r="AH4049" t="e">
        <f>VLOOKUP($A4049,'Abatements Granted'!$A$2:$L$402,10,0)</f>
        <v>#N/A</v>
      </c>
      <c r="AI4049" s="36" t="e">
        <f>VLOOKUP($A4049,'Abatements Granted'!$A$2:$L$402,7,0)</f>
        <v>#N/A</v>
      </c>
    </row>
    <row r="4050" spans="1:35" x14ac:dyDescent="0.2">
      <c r="A4050" s="38" t="s">
        <v>1733</v>
      </c>
      <c r="B4050" t="s">
        <v>8559</v>
      </c>
      <c r="C4050">
        <v>1310</v>
      </c>
      <c r="D4050">
        <v>3</v>
      </c>
      <c r="E4050">
        <v>0</v>
      </c>
      <c r="F4050">
        <v>33</v>
      </c>
      <c r="G4050" t="s">
        <v>7529</v>
      </c>
      <c r="H4050" t="s">
        <v>3656</v>
      </c>
      <c r="M4050">
        <v>0</v>
      </c>
      <c r="N4050">
        <v>0</v>
      </c>
      <c r="O4050" s="35">
        <v>0</v>
      </c>
      <c r="U4050" s="36">
        <v>0</v>
      </c>
      <c r="V4050">
        <v>5.8</v>
      </c>
      <c r="W4050" s="36">
        <v>47600</v>
      </c>
      <c r="X4050">
        <v>0</v>
      </c>
      <c r="Y4050" s="39">
        <v>47600</v>
      </c>
      <c r="Z4050" s="40">
        <v>42809</v>
      </c>
      <c r="AA4050" s="36">
        <v>306000</v>
      </c>
      <c r="AB4050">
        <v>0.16</v>
      </c>
      <c r="AC4050" t="s">
        <v>3728</v>
      </c>
      <c r="AD4050" s="39">
        <v>43500</v>
      </c>
      <c r="AE4050" s="3">
        <f t="shared" si="127"/>
        <v>9.4252873563218431E-2</v>
      </c>
      <c r="AF4050" s="41">
        <f t="shared" si="126"/>
        <v>9.4252873563218431E-2</v>
      </c>
      <c r="AG4050" t="e">
        <f>VLOOKUP($A4050,'Abatements Granted'!$A$2:$L$402,2,0)</f>
        <v>#N/A</v>
      </c>
      <c r="AH4050" t="e">
        <f>VLOOKUP($A4050,'Abatements Granted'!$A$2:$L$402,10,0)</f>
        <v>#N/A</v>
      </c>
      <c r="AI4050" s="36" t="e">
        <f>VLOOKUP($A4050,'Abatements Granted'!$A$2:$L$402,7,0)</f>
        <v>#N/A</v>
      </c>
    </row>
    <row r="4051" spans="1:35" x14ac:dyDescent="0.2">
      <c r="A4051" s="38" t="s">
        <v>1733</v>
      </c>
      <c r="B4051" t="s">
        <v>8560</v>
      </c>
      <c r="C4051">
        <v>1010</v>
      </c>
      <c r="D4051">
        <v>3</v>
      </c>
      <c r="E4051">
        <v>3</v>
      </c>
      <c r="F4051">
        <v>33</v>
      </c>
      <c r="G4051" t="s">
        <v>7529</v>
      </c>
      <c r="H4051" t="s">
        <v>3689</v>
      </c>
      <c r="I4051">
        <v>1</v>
      </c>
      <c r="J4051">
        <v>3</v>
      </c>
      <c r="K4051">
        <v>72</v>
      </c>
      <c r="L4051">
        <v>1957</v>
      </c>
      <c r="M4051">
        <v>1995</v>
      </c>
      <c r="N4051">
        <v>2794</v>
      </c>
      <c r="O4051" s="35">
        <v>451052</v>
      </c>
      <c r="P4051">
        <v>28</v>
      </c>
      <c r="Q4051">
        <v>0</v>
      </c>
      <c r="R4051">
        <v>0</v>
      </c>
      <c r="U4051" s="36">
        <v>324800</v>
      </c>
      <c r="V4051">
        <v>0.92</v>
      </c>
      <c r="W4051" s="36">
        <v>132000</v>
      </c>
      <c r="X4051">
        <v>5800</v>
      </c>
      <c r="Y4051" s="39">
        <v>462600</v>
      </c>
      <c r="Z4051" s="40">
        <v>42809</v>
      </c>
      <c r="AA4051" s="36">
        <v>306000</v>
      </c>
      <c r="AB4051">
        <v>1.51</v>
      </c>
      <c r="AC4051" t="s">
        <v>3728</v>
      </c>
      <c r="AD4051" s="39">
        <v>447700</v>
      </c>
      <c r="AE4051" s="3">
        <f t="shared" si="127"/>
        <v>3.3281215099396855E-2</v>
      </c>
      <c r="AF4051" s="41">
        <f t="shared" si="126"/>
        <v>3.3281215099396855E-2</v>
      </c>
      <c r="AG4051" t="e">
        <f>VLOOKUP($A4051,'Abatements Granted'!$A$2:$L$402,2,0)</f>
        <v>#N/A</v>
      </c>
      <c r="AH4051" t="e">
        <f>VLOOKUP($A4051,'Abatements Granted'!$A$2:$L$402,10,0)</f>
        <v>#N/A</v>
      </c>
      <c r="AI4051" s="36" t="e">
        <f>VLOOKUP($A4051,'Abatements Granted'!$A$2:$L$402,7,0)</f>
        <v>#N/A</v>
      </c>
    </row>
    <row r="4052" spans="1:35" x14ac:dyDescent="0.2">
      <c r="A4052" s="38" t="s">
        <v>994</v>
      </c>
      <c r="B4052" t="s">
        <v>8561</v>
      </c>
      <c r="C4052">
        <v>1010</v>
      </c>
      <c r="D4052">
        <v>3</v>
      </c>
      <c r="E4052">
        <v>3</v>
      </c>
      <c r="F4052">
        <v>20</v>
      </c>
      <c r="G4052" t="s">
        <v>7529</v>
      </c>
      <c r="H4052" t="s">
        <v>3718</v>
      </c>
      <c r="I4052">
        <v>1</v>
      </c>
      <c r="J4052">
        <v>3</v>
      </c>
      <c r="K4052">
        <v>77</v>
      </c>
      <c r="L4052">
        <v>1964</v>
      </c>
      <c r="M4052">
        <v>2000</v>
      </c>
      <c r="N4052">
        <v>2099</v>
      </c>
      <c r="O4052" s="35">
        <v>379447</v>
      </c>
      <c r="P4052">
        <v>23</v>
      </c>
      <c r="Q4052">
        <v>0</v>
      </c>
      <c r="R4052">
        <v>0</v>
      </c>
      <c r="U4052" s="36">
        <v>292200</v>
      </c>
      <c r="V4052">
        <v>0.89</v>
      </c>
      <c r="W4052" s="36">
        <v>131600</v>
      </c>
      <c r="X4052">
        <v>700</v>
      </c>
      <c r="Y4052" s="39">
        <v>424500</v>
      </c>
      <c r="Z4052" s="40">
        <v>40717</v>
      </c>
      <c r="AA4052" s="36">
        <v>199900</v>
      </c>
      <c r="AB4052">
        <v>2.12</v>
      </c>
      <c r="AC4052" t="s">
        <v>3691</v>
      </c>
      <c r="AD4052" s="39">
        <v>397900</v>
      </c>
      <c r="AE4052" s="3">
        <f t="shared" si="127"/>
        <v>6.6850967579793918E-2</v>
      </c>
      <c r="AF4052" s="41">
        <f t="shared" si="126"/>
        <v>6.6850967579793918E-2</v>
      </c>
      <c r="AG4052" t="e">
        <f>VLOOKUP($A4052,'Abatements Granted'!$A$2:$L$402,2,0)</f>
        <v>#N/A</v>
      </c>
      <c r="AH4052" t="e">
        <f>VLOOKUP($A4052,'Abatements Granted'!$A$2:$L$402,10,0)</f>
        <v>#N/A</v>
      </c>
      <c r="AI4052" s="36" t="e">
        <f>VLOOKUP($A4052,'Abatements Granted'!$A$2:$L$402,7,0)</f>
        <v>#N/A</v>
      </c>
    </row>
    <row r="4053" spans="1:35" x14ac:dyDescent="0.2">
      <c r="A4053" s="38" t="s">
        <v>8562</v>
      </c>
      <c r="B4053" t="s">
        <v>8563</v>
      </c>
      <c r="C4053">
        <v>1040</v>
      </c>
      <c r="D4053">
        <v>3</v>
      </c>
      <c r="E4053">
        <v>3</v>
      </c>
      <c r="F4053">
        <v>18</v>
      </c>
      <c r="G4053" t="s">
        <v>7529</v>
      </c>
      <c r="H4053" t="s">
        <v>4252</v>
      </c>
      <c r="I4053">
        <v>1</v>
      </c>
      <c r="J4053">
        <v>5</v>
      </c>
      <c r="K4053">
        <v>70</v>
      </c>
      <c r="L4053">
        <v>1939</v>
      </c>
      <c r="M4053">
        <v>1993</v>
      </c>
      <c r="N4053">
        <v>3277</v>
      </c>
      <c r="O4053" s="35">
        <v>543020</v>
      </c>
      <c r="P4053">
        <v>30</v>
      </c>
      <c r="Q4053">
        <v>0</v>
      </c>
      <c r="R4053">
        <v>0</v>
      </c>
      <c r="S4053" t="s">
        <v>4146</v>
      </c>
      <c r="T4053">
        <v>70</v>
      </c>
      <c r="U4053" s="36">
        <v>380100</v>
      </c>
      <c r="V4053">
        <v>0.51</v>
      </c>
      <c r="W4053" s="36">
        <v>117700</v>
      </c>
      <c r="X4053">
        <v>0</v>
      </c>
      <c r="Y4053" s="39">
        <v>497800</v>
      </c>
      <c r="Z4053" s="40">
        <v>44449</v>
      </c>
      <c r="AA4053" s="36">
        <v>185000</v>
      </c>
      <c r="AB4053">
        <v>2.69</v>
      </c>
      <c r="AC4053" t="s">
        <v>3889</v>
      </c>
      <c r="AD4053" s="39">
        <v>385600</v>
      </c>
      <c r="AE4053" s="3">
        <f t="shared" si="127"/>
        <v>0.29097510373443991</v>
      </c>
      <c r="AF4053" s="41">
        <f t="shared" si="126"/>
        <v>0.29097510373443991</v>
      </c>
      <c r="AG4053" t="e">
        <f>VLOOKUP($A4053,'Abatements Granted'!$A$2:$L$402,2,0)</f>
        <v>#N/A</v>
      </c>
      <c r="AH4053" t="e">
        <f>VLOOKUP($A4053,'Abatements Granted'!$A$2:$L$402,10,0)</f>
        <v>#N/A</v>
      </c>
      <c r="AI4053" s="36" t="e">
        <f>VLOOKUP($A4053,'Abatements Granted'!$A$2:$L$402,7,0)</f>
        <v>#N/A</v>
      </c>
    </row>
    <row r="4054" spans="1:35" x14ac:dyDescent="0.2">
      <c r="A4054" s="38" t="s">
        <v>649</v>
      </c>
      <c r="B4054" t="s">
        <v>8564</v>
      </c>
      <c r="C4054">
        <v>1010</v>
      </c>
      <c r="D4054">
        <v>4</v>
      </c>
      <c r="E4054">
        <v>4</v>
      </c>
      <c r="F4054">
        <v>157</v>
      </c>
      <c r="G4054" t="s">
        <v>7523</v>
      </c>
      <c r="H4054" t="s">
        <v>3689</v>
      </c>
      <c r="I4054">
        <v>1</v>
      </c>
      <c r="J4054">
        <v>3</v>
      </c>
      <c r="K4054">
        <v>71</v>
      </c>
      <c r="L4054">
        <v>1950</v>
      </c>
      <c r="M4054">
        <v>1994</v>
      </c>
      <c r="N4054">
        <v>1526</v>
      </c>
      <c r="O4054" s="35">
        <v>351593</v>
      </c>
      <c r="P4054">
        <v>29</v>
      </c>
      <c r="Q4054">
        <v>0</v>
      </c>
      <c r="R4054">
        <v>0</v>
      </c>
      <c r="U4054" s="36">
        <v>249600</v>
      </c>
      <c r="V4054">
        <v>0.46</v>
      </c>
      <c r="W4054" s="36">
        <v>109300</v>
      </c>
      <c r="X4054">
        <v>200</v>
      </c>
      <c r="Y4054" s="39">
        <v>359100</v>
      </c>
      <c r="Z4054" s="40">
        <v>43580</v>
      </c>
      <c r="AA4054" s="36">
        <v>214900</v>
      </c>
      <c r="AB4054">
        <v>1.67</v>
      </c>
      <c r="AC4054">
        <v>0</v>
      </c>
      <c r="AD4054" s="39">
        <v>307900</v>
      </c>
      <c r="AE4054" s="3">
        <f t="shared" si="127"/>
        <v>0.16628775576485877</v>
      </c>
      <c r="AF4054" s="41">
        <f t="shared" si="126"/>
        <v>0.16628775576485877</v>
      </c>
      <c r="AG4054" t="e">
        <f>VLOOKUP($A4054,'Abatements Granted'!$A$2:$L$402,2,0)</f>
        <v>#N/A</v>
      </c>
      <c r="AH4054" t="e">
        <f>VLOOKUP($A4054,'Abatements Granted'!$A$2:$L$402,10,0)</f>
        <v>#N/A</v>
      </c>
      <c r="AI4054" s="36" t="e">
        <f>VLOOKUP($A4054,'Abatements Granted'!$A$2:$L$402,7,0)</f>
        <v>#N/A</v>
      </c>
    </row>
    <row r="4055" spans="1:35" x14ac:dyDescent="0.2">
      <c r="A4055" s="38" t="s">
        <v>708</v>
      </c>
      <c r="B4055" t="s">
        <v>8565</v>
      </c>
      <c r="C4055">
        <v>1010</v>
      </c>
      <c r="D4055">
        <v>4</v>
      </c>
      <c r="E4055">
        <v>4</v>
      </c>
      <c r="F4055">
        <v>163</v>
      </c>
      <c r="G4055" t="s">
        <v>7523</v>
      </c>
      <c r="H4055" t="s">
        <v>3666</v>
      </c>
      <c r="I4055">
        <v>1.5</v>
      </c>
      <c r="J4055">
        <v>3</v>
      </c>
      <c r="K4055">
        <v>71</v>
      </c>
      <c r="L4055">
        <v>1952</v>
      </c>
      <c r="M4055">
        <v>1994</v>
      </c>
      <c r="N4055">
        <v>2569</v>
      </c>
      <c r="O4055" s="35">
        <v>399571</v>
      </c>
      <c r="P4055">
        <v>29</v>
      </c>
      <c r="Q4055">
        <v>0</v>
      </c>
      <c r="R4055">
        <v>0</v>
      </c>
      <c r="U4055" s="36">
        <v>283700</v>
      </c>
      <c r="V4055">
        <v>0.27</v>
      </c>
      <c r="W4055" s="36">
        <v>100500</v>
      </c>
      <c r="X4055">
        <v>0</v>
      </c>
      <c r="Y4055" s="39">
        <v>384200</v>
      </c>
      <c r="Z4055" s="40">
        <v>42247</v>
      </c>
      <c r="AA4055" s="36">
        <v>178885</v>
      </c>
      <c r="AB4055">
        <v>2.15</v>
      </c>
      <c r="AC4055">
        <v>0</v>
      </c>
      <c r="AD4055" s="39">
        <v>370100</v>
      </c>
      <c r="AE4055" s="3">
        <f t="shared" si="127"/>
        <v>3.80978114023236E-2</v>
      </c>
      <c r="AF4055" s="41">
        <f t="shared" si="126"/>
        <v>3.80978114023236E-2</v>
      </c>
      <c r="AG4055" t="e">
        <f>VLOOKUP($A4055,'Abatements Granted'!$A$2:$L$402,2,0)</f>
        <v>#N/A</v>
      </c>
      <c r="AH4055" t="e">
        <f>VLOOKUP($A4055,'Abatements Granted'!$A$2:$L$402,10,0)</f>
        <v>#N/A</v>
      </c>
      <c r="AI4055" s="36" t="e">
        <f>VLOOKUP($A4055,'Abatements Granted'!$A$2:$L$402,7,0)</f>
        <v>#N/A</v>
      </c>
    </row>
    <row r="4056" spans="1:35" x14ac:dyDescent="0.2">
      <c r="A4056" s="38" t="s">
        <v>745</v>
      </c>
      <c r="B4056" t="s">
        <v>8566</v>
      </c>
      <c r="C4056">
        <v>1010</v>
      </c>
      <c r="D4056">
        <v>4</v>
      </c>
      <c r="E4056">
        <v>4</v>
      </c>
      <c r="F4056">
        <v>169</v>
      </c>
      <c r="G4056" t="s">
        <v>7523</v>
      </c>
      <c r="H4056" t="s">
        <v>3666</v>
      </c>
      <c r="I4056">
        <v>1.75</v>
      </c>
      <c r="J4056">
        <v>3</v>
      </c>
      <c r="K4056">
        <v>71</v>
      </c>
      <c r="L4056">
        <v>1947</v>
      </c>
      <c r="M4056">
        <v>1994</v>
      </c>
      <c r="N4056">
        <v>2760</v>
      </c>
      <c r="O4056" s="35">
        <v>425798</v>
      </c>
      <c r="P4056">
        <v>29</v>
      </c>
      <c r="Q4056">
        <v>0</v>
      </c>
      <c r="R4056">
        <v>0</v>
      </c>
      <c r="U4056" s="36">
        <v>302300</v>
      </c>
      <c r="V4056">
        <v>0.38</v>
      </c>
      <c r="W4056" s="36">
        <v>105800</v>
      </c>
      <c r="X4056">
        <v>600</v>
      </c>
      <c r="Y4056" s="39">
        <v>408700</v>
      </c>
      <c r="Z4056" s="40">
        <v>38482</v>
      </c>
      <c r="AA4056" s="36">
        <v>262500</v>
      </c>
      <c r="AB4056">
        <v>1.56</v>
      </c>
      <c r="AC4056">
        <v>0</v>
      </c>
      <c r="AD4056" s="39">
        <v>392800</v>
      </c>
      <c r="AE4056" s="3">
        <f t="shared" si="127"/>
        <v>4.0478615071283031E-2</v>
      </c>
      <c r="AF4056" s="41">
        <f t="shared" si="126"/>
        <v>4.0478615071283031E-2</v>
      </c>
      <c r="AG4056" t="e">
        <f>VLOOKUP($A4056,'Abatements Granted'!$A$2:$L$402,2,0)</f>
        <v>#N/A</v>
      </c>
      <c r="AH4056" t="e">
        <f>VLOOKUP($A4056,'Abatements Granted'!$A$2:$L$402,10,0)</f>
        <v>#N/A</v>
      </c>
      <c r="AI4056" s="36" t="e">
        <f>VLOOKUP($A4056,'Abatements Granted'!$A$2:$L$402,7,0)</f>
        <v>#N/A</v>
      </c>
    </row>
    <row r="4057" spans="1:35" x14ac:dyDescent="0.2">
      <c r="A4057" s="38" t="s">
        <v>803</v>
      </c>
      <c r="B4057" t="s">
        <v>8567</v>
      </c>
      <c r="C4057">
        <v>1010</v>
      </c>
      <c r="D4057">
        <v>4</v>
      </c>
      <c r="E4057">
        <v>4</v>
      </c>
      <c r="F4057">
        <v>177</v>
      </c>
      <c r="G4057" t="s">
        <v>7523</v>
      </c>
      <c r="H4057" t="s">
        <v>3666</v>
      </c>
      <c r="I4057">
        <v>1.75</v>
      </c>
      <c r="J4057">
        <v>3</v>
      </c>
      <c r="K4057">
        <v>74</v>
      </c>
      <c r="L4057">
        <v>1955</v>
      </c>
      <c r="M4057">
        <v>1997</v>
      </c>
      <c r="N4057">
        <v>1757</v>
      </c>
      <c r="O4057" s="35">
        <v>317457</v>
      </c>
      <c r="P4057">
        <v>26</v>
      </c>
      <c r="Q4057">
        <v>0</v>
      </c>
      <c r="R4057">
        <v>0</v>
      </c>
      <c r="U4057" s="36">
        <v>234900</v>
      </c>
      <c r="V4057">
        <v>0.37</v>
      </c>
      <c r="W4057" s="36">
        <v>105400</v>
      </c>
      <c r="X4057">
        <v>400</v>
      </c>
      <c r="Y4057" s="39">
        <v>340700</v>
      </c>
      <c r="Z4057" s="40">
        <v>39538</v>
      </c>
      <c r="AA4057" s="36">
        <v>100</v>
      </c>
      <c r="AB4057">
        <v>3407</v>
      </c>
      <c r="AC4057" t="s">
        <v>3676</v>
      </c>
      <c r="AD4057" s="39">
        <v>327200</v>
      </c>
      <c r="AE4057" s="3">
        <f t="shared" si="127"/>
        <v>4.1259168704156579E-2</v>
      </c>
      <c r="AF4057" s="41">
        <f t="shared" si="126"/>
        <v>4.1259168704156579E-2</v>
      </c>
      <c r="AG4057" t="e">
        <f>VLOOKUP($A4057,'Abatements Granted'!$A$2:$L$402,2,0)</f>
        <v>#N/A</v>
      </c>
      <c r="AH4057" t="e">
        <f>VLOOKUP($A4057,'Abatements Granted'!$A$2:$L$402,10,0)</f>
        <v>#N/A</v>
      </c>
      <c r="AI4057" s="36" t="e">
        <f>VLOOKUP($A4057,'Abatements Granted'!$A$2:$L$402,7,0)</f>
        <v>#N/A</v>
      </c>
    </row>
    <row r="4058" spans="1:35" x14ac:dyDescent="0.2">
      <c r="A4058" s="38" t="s">
        <v>862</v>
      </c>
      <c r="B4058" t="s">
        <v>8568</v>
      </c>
      <c r="C4058">
        <v>1010</v>
      </c>
      <c r="D4058">
        <v>4</v>
      </c>
      <c r="E4058">
        <v>4</v>
      </c>
      <c r="F4058">
        <v>183</v>
      </c>
      <c r="G4058" t="s">
        <v>7523</v>
      </c>
      <c r="H4058" t="s">
        <v>3666</v>
      </c>
      <c r="I4058">
        <v>1.5</v>
      </c>
      <c r="J4058">
        <v>3</v>
      </c>
      <c r="K4058">
        <v>74</v>
      </c>
      <c r="L4058">
        <v>1955</v>
      </c>
      <c r="M4058">
        <v>1997</v>
      </c>
      <c r="N4058">
        <v>1710</v>
      </c>
      <c r="O4058" s="35">
        <v>309660</v>
      </c>
      <c r="P4058">
        <v>26</v>
      </c>
      <c r="Q4058">
        <v>0</v>
      </c>
      <c r="R4058">
        <v>0</v>
      </c>
      <c r="U4058" s="36">
        <v>229100</v>
      </c>
      <c r="V4058">
        <v>0.4</v>
      </c>
      <c r="W4058" s="36">
        <v>106700</v>
      </c>
      <c r="X4058">
        <v>2100</v>
      </c>
      <c r="Y4058" s="39">
        <v>337900</v>
      </c>
      <c r="Z4058" s="40">
        <v>43572</v>
      </c>
      <c r="AA4058" s="36">
        <v>100</v>
      </c>
      <c r="AB4058">
        <v>3379</v>
      </c>
      <c r="AC4058" t="s">
        <v>3657</v>
      </c>
      <c r="AD4058" s="39">
        <v>322600</v>
      </c>
      <c r="AE4058" s="3">
        <f t="shared" si="127"/>
        <v>4.7427154370737856E-2</v>
      </c>
      <c r="AF4058" s="41">
        <f t="shared" si="126"/>
        <v>4.7427154370737856E-2</v>
      </c>
      <c r="AG4058" t="e">
        <f>VLOOKUP($A4058,'Abatements Granted'!$A$2:$L$402,2,0)</f>
        <v>#N/A</v>
      </c>
      <c r="AH4058" t="e">
        <f>VLOOKUP($A4058,'Abatements Granted'!$A$2:$L$402,10,0)</f>
        <v>#N/A</v>
      </c>
      <c r="AI4058" s="36" t="e">
        <f>VLOOKUP($A4058,'Abatements Granted'!$A$2:$L$402,7,0)</f>
        <v>#N/A</v>
      </c>
    </row>
    <row r="4059" spans="1:35" x14ac:dyDescent="0.2">
      <c r="A4059" s="38" t="s">
        <v>886</v>
      </c>
      <c r="B4059" t="s">
        <v>8569</v>
      </c>
      <c r="C4059">
        <v>1010</v>
      </c>
      <c r="D4059">
        <v>4</v>
      </c>
      <c r="E4059">
        <v>4</v>
      </c>
      <c r="F4059">
        <v>187</v>
      </c>
      <c r="G4059" t="s">
        <v>7523</v>
      </c>
      <c r="H4059" t="s">
        <v>3666</v>
      </c>
      <c r="I4059">
        <v>1.75</v>
      </c>
      <c r="J4059">
        <v>3</v>
      </c>
      <c r="K4059">
        <v>72</v>
      </c>
      <c r="L4059">
        <v>1952</v>
      </c>
      <c r="M4059">
        <v>1995</v>
      </c>
      <c r="N4059">
        <v>1754</v>
      </c>
      <c r="O4059" s="35">
        <v>317143</v>
      </c>
      <c r="P4059">
        <v>28</v>
      </c>
      <c r="Q4059">
        <v>0</v>
      </c>
      <c r="R4059">
        <v>0</v>
      </c>
      <c r="U4059" s="36">
        <v>228300</v>
      </c>
      <c r="V4059">
        <v>0.41</v>
      </c>
      <c r="W4059" s="36">
        <v>107100</v>
      </c>
      <c r="X4059">
        <v>300</v>
      </c>
      <c r="Y4059" s="39">
        <v>335700</v>
      </c>
      <c r="Z4059" s="40">
        <v>43802</v>
      </c>
      <c r="AA4059" s="36">
        <v>315000</v>
      </c>
      <c r="AB4059">
        <v>1.07</v>
      </c>
      <c r="AC4059">
        <v>0</v>
      </c>
      <c r="AD4059" s="39">
        <v>358300</v>
      </c>
      <c r="AE4059" s="3">
        <f t="shared" si="127"/>
        <v>-6.3075634942785341E-2</v>
      </c>
      <c r="AF4059" s="41">
        <f t="shared" si="126"/>
        <v>-6.3075634942785341E-2</v>
      </c>
      <c r="AG4059" t="e">
        <f>VLOOKUP($A4059,'Abatements Granted'!$A$2:$L$402,2,0)</f>
        <v>#N/A</v>
      </c>
      <c r="AH4059" t="e">
        <f>VLOOKUP($A4059,'Abatements Granted'!$A$2:$L$402,10,0)</f>
        <v>#N/A</v>
      </c>
      <c r="AI4059" s="36" t="e">
        <f>VLOOKUP($A4059,'Abatements Granted'!$A$2:$L$402,7,0)</f>
        <v>#N/A</v>
      </c>
    </row>
    <row r="4060" spans="1:35" x14ac:dyDescent="0.2">
      <c r="A4060" s="38" t="s">
        <v>931</v>
      </c>
      <c r="B4060" t="s">
        <v>8570</v>
      </c>
      <c r="C4060">
        <v>1010</v>
      </c>
      <c r="D4060">
        <v>4</v>
      </c>
      <c r="E4060">
        <v>4</v>
      </c>
      <c r="F4060">
        <v>193</v>
      </c>
      <c r="G4060" t="s">
        <v>7523</v>
      </c>
      <c r="H4060" t="s">
        <v>3666</v>
      </c>
      <c r="I4060">
        <v>1.5</v>
      </c>
      <c r="J4060">
        <v>3</v>
      </c>
      <c r="K4060">
        <v>76</v>
      </c>
      <c r="L4060">
        <v>1955</v>
      </c>
      <c r="M4060">
        <v>1999</v>
      </c>
      <c r="N4060">
        <v>2241</v>
      </c>
      <c r="O4060" s="35">
        <v>373340</v>
      </c>
      <c r="P4060">
        <v>24</v>
      </c>
      <c r="Q4060">
        <v>0</v>
      </c>
      <c r="R4060">
        <v>0</v>
      </c>
      <c r="U4060" s="36">
        <v>283700</v>
      </c>
      <c r="V4060">
        <v>1.8</v>
      </c>
      <c r="W4060" s="36">
        <v>138500</v>
      </c>
      <c r="X4060">
        <v>2100</v>
      </c>
      <c r="Y4060" s="39">
        <v>424300</v>
      </c>
      <c r="Z4060" s="40">
        <v>36038</v>
      </c>
      <c r="AA4060" s="36">
        <v>123900</v>
      </c>
      <c r="AB4060">
        <v>3.42</v>
      </c>
      <c r="AC4060">
        <v>0</v>
      </c>
      <c r="AD4060" s="39">
        <v>399600</v>
      </c>
      <c r="AE4060" s="3">
        <f t="shared" si="127"/>
        <v>6.1811811811811834E-2</v>
      </c>
      <c r="AF4060" s="41">
        <f t="shared" si="126"/>
        <v>6.1811811811811834E-2</v>
      </c>
      <c r="AG4060" t="e">
        <f>VLOOKUP($A4060,'Abatements Granted'!$A$2:$L$402,2,0)</f>
        <v>#N/A</v>
      </c>
      <c r="AH4060" t="e">
        <f>VLOOKUP($A4060,'Abatements Granted'!$A$2:$L$402,10,0)</f>
        <v>#N/A</v>
      </c>
      <c r="AI4060" s="36" t="e">
        <f>VLOOKUP($A4060,'Abatements Granted'!$A$2:$L$402,7,0)</f>
        <v>#N/A</v>
      </c>
    </row>
    <row r="4061" spans="1:35" x14ac:dyDescent="0.2">
      <c r="A4061" s="38" t="s">
        <v>1014</v>
      </c>
      <c r="B4061" t="s">
        <v>8571</v>
      </c>
      <c r="C4061">
        <v>1010</v>
      </c>
      <c r="D4061">
        <v>4</v>
      </c>
      <c r="E4061">
        <v>4</v>
      </c>
      <c r="F4061">
        <v>201</v>
      </c>
      <c r="G4061" t="s">
        <v>7523</v>
      </c>
      <c r="H4061" t="s">
        <v>3666</v>
      </c>
      <c r="I4061">
        <v>1.5</v>
      </c>
      <c r="J4061">
        <v>3</v>
      </c>
      <c r="K4061">
        <v>74</v>
      </c>
      <c r="L4061">
        <v>1955</v>
      </c>
      <c r="M4061">
        <v>1997</v>
      </c>
      <c r="N4061">
        <v>1917</v>
      </c>
      <c r="O4061" s="35">
        <v>324238</v>
      </c>
      <c r="P4061">
        <v>26</v>
      </c>
      <c r="Q4061">
        <v>0</v>
      </c>
      <c r="R4061">
        <v>0</v>
      </c>
      <c r="U4061" s="36">
        <v>239900</v>
      </c>
      <c r="V4061">
        <v>0.33</v>
      </c>
      <c r="W4061" s="36">
        <v>103600</v>
      </c>
      <c r="X4061">
        <v>600</v>
      </c>
      <c r="Y4061" s="39">
        <v>344100</v>
      </c>
      <c r="Z4061" s="40">
        <v>43532</v>
      </c>
      <c r="AA4061" s="36">
        <v>219000</v>
      </c>
      <c r="AB4061">
        <v>1.57</v>
      </c>
      <c r="AC4061" t="s">
        <v>3930</v>
      </c>
      <c r="AD4061" s="39">
        <v>330600</v>
      </c>
      <c r="AE4061" s="3">
        <f t="shared" si="127"/>
        <v>4.0834845735027159E-2</v>
      </c>
      <c r="AF4061" s="41">
        <f t="shared" si="126"/>
        <v>4.0834845735027159E-2</v>
      </c>
      <c r="AG4061" t="e">
        <f>VLOOKUP($A4061,'Abatements Granted'!$A$2:$L$402,2,0)</f>
        <v>#N/A</v>
      </c>
      <c r="AH4061" t="e">
        <f>VLOOKUP($A4061,'Abatements Granted'!$A$2:$L$402,10,0)</f>
        <v>#N/A</v>
      </c>
      <c r="AI4061" s="36" t="e">
        <f>VLOOKUP($A4061,'Abatements Granted'!$A$2:$L$402,7,0)</f>
        <v>#N/A</v>
      </c>
    </row>
    <row r="4062" spans="1:35" x14ac:dyDescent="0.2">
      <c r="A4062" s="38" t="s">
        <v>7526</v>
      </c>
      <c r="B4062" t="s">
        <v>8572</v>
      </c>
      <c r="C4062">
        <v>1040</v>
      </c>
      <c r="D4062">
        <v>4</v>
      </c>
      <c r="E4062">
        <v>4</v>
      </c>
      <c r="F4062">
        <v>207</v>
      </c>
      <c r="G4062" t="s">
        <v>7523</v>
      </c>
      <c r="H4062" t="s">
        <v>5565</v>
      </c>
      <c r="I4062">
        <v>1</v>
      </c>
      <c r="J4062">
        <v>3</v>
      </c>
      <c r="K4062">
        <v>74</v>
      </c>
      <c r="L4062">
        <v>1961</v>
      </c>
      <c r="M4062">
        <v>1997</v>
      </c>
      <c r="N4062">
        <v>2089</v>
      </c>
      <c r="O4062" s="35">
        <v>370088</v>
      </c>
      <c r="P4062">
        <v>26</v>
      </c>
      <c r="Q4062">
        <v>0</v>
      </c>
      <c r="R4062">
        <v>0</v>
      </c>
      <c r="U4062" s="36">
        <v>273900</v>
      </c>
      <c r="V4062">
        <v>0.49</v>
      </c>
      <c r="W4062" s="36">
        <v>110800</v>
      </c>
      <c r="X4062">
        <v>0</v>
      </c>
      <c r="Y4062" s="39">
        <v>384700</v>
      </c>
      <c r="Z4062" s="40">
        <v>39752</v>
      </c>
      <c r="AA4062" s="36">
        <v>125000</v>
      </c>
      <c r="AB4062">
        <v>3.08</v>
      </c>
      <c r="AC4062" t="s">
        <v>3691</v>
      </c>
      <c r="AD4062" s="39">
        <v>368600</v>
      </c>
      <c r="AE4062" s="3">
        <f t="shared" si="127"/>
        <v>4.3678784590341913E-2</v>
      </c>
      <c r="AF4062" s="41">
        <f t="shared" si="126"/>
        <v>4.3678784590341913E-2</v>
      </c>
      <c r="AG4062" t="e">
        <f>VLOOKUP($A4062,'Abatements Granted'!$A$2:$L$402,2,0)</f>
        <v>#N/A</v>
      </c>
      <c r="AH4062" t="e">
        <f>VLOOKUP($A4062,'Abatements Granted'!$A$2:$L$402,10,0)</f>
        <v>#N/A</v>
      </c>
      <c r="AI4062" s="36" t="e">
        <f>VLOOKUP($A4062,'Abatements Granted'!$A$2:$L$402,7,0)</f>
        <v>#N/A</v>
      </c>
    </row>
    <row r="4063" spans="1:35" x14ac:dyDescent="0.2">
      <c r="A4063" s="38" t="s">
        <v>8573</v>
      </c>
      <c r="B4063" t="s">
        <v>8574</v>
      </c>
      <c r="C4063">
        <v>1040</v>
      </c>
      <c r="D4063">
        <v>4</v>
      </c>
      <c r="E4063">
        <v>4</v>
      </c>
      <c r="F4063">
        <v>215</v>
      </c>
      <c r="G4063" t="s">
        <v>7523</v>
      </c>
      <c r="H4063" t="s">
        <v>4252</v>
      </c>
      <c r="I4063">
        <v>1</v>
      </c>
      <c r="J4063">
        <v>3</v>
      </c>
      <c r="K4063">
        <v>74</v>
      </c>
      <c r="L4063">
        <v>1960</v>
      </c>
      <c r="M4063">
        <v>1997</v>
      </c>
      <c r="N4063">
        <v>2178</v>
      </c>
      <c r="O4063" s="35">
        <v>400239</v>
      </c>
      <c r="P4063">
        <v>26</v>
      </c>
      <c r="Q4063">
        <v>0</v>
      </c>
      <c r="R4063">
        <v>0</v>
      </c>
      <c r="U4063" s="36">
        <v>296200</v>
      </c>
      <c r="V4063">
        <v>0.42</v>
      </c>
      <c r="W4063" s="36">
        <v>107600</v>
      </c>
      <c r="X4063">
        <v>0</v>
      </c>
      <c r="Y4063" s="39">
        <v>403800</v>
      </c>
      <c r="Z4063" s="40">
        <v>40948</v>
      </c>
      <c r="AA4063" s="36">
        <v>210000</v>
      </c>
      <c r="AB4063">
        <v>1.92</v>
      </c>
      <c r="AC4063">
        <v>0</v>
      </c>
      <c r="AD4063" s="39">
        <v>361200</v>
      </c>
      <c r="AE4063" s="3">
        <f t="shared" si="127"/>
        <v>0.11794019933554822</v>
      </c>
      <c r="AF4063" s="41">
        <f t="shared" si="126"/>
        <v>0.11794019933554822</v>
      </c>
      <c r="AG4063" t="e">
        <f>VLOOKUP($A4063,'Abatements Granted'!$A$2:$L$402,2,0)</f>
        <v>#N/A</v>
      </c>
      <c r="AH4063" t="e">
        <f>VLOOKUP($A4063,'Abatements Granted'!$A$2:$L$402,10,0)</f>
        <v>#N/A</v>
      </c>
      <c r="AI4063" s="36" t="e">
        <f>VLOOKUP($A4063,'Abatements Granted'!$A$2:$L$402,7,0)</f>
        <v>#N/A</v>
      </c>
    </row>
    <row r="4064" spans="1:35" x14ac:dyDescent="0.2">
      <c r="A4064" s="38" t="s">
        <v>1110</v>
      </c>
      <c r="B4064" t="s">
        <v>8575</v>
      </c>
      <c r="C4064">
        <v>1010</v>
      </c>
      <c r="D4064">
        <v>4</v>
      </c>
      <c r="E4064">
        <v>4</v>
      </c>
      <c r="F4064">
        <v>219</v>
      </c>
      <c r="G4064" t="s">
        <v>7523</v>
      </c>
      <c r="H4064" t="s">
        <v>3913</v>
      </c>
      <c r="I4064">
        <v>1</v>
      </c>
      <c r="J4064">
        <v>2</v>
      </c>
      <c r="K4064">
        <v>71</v>
      </c>
      <c r="L4064">
        <v>1950</v>
      </c>
      <c r="M4064">
        <v>1994</v>
      </c>
      <c r="N4064">
        <v>857</v>
      </c>
      <c r="O4064" s="35">
        <v>161872</v>
      </c>
      <c r="P4064">
        <v>29</v>
      </c>
      <c r="Q4064">
        <v>0</v>
      </c>
      <c r="R4064">
        <v>0</v>
      </c>
      <c r="U4064" s="36">
        <v>114900</v>
      </c>
      <c r="V4064">
        <v>1.73</v>
      </c>
      <c r="W4064" s="36">
        <v>137500</v>
      </c>
      <c r="X4064">
        <v>8000</v>
      </c>
      <c r="Y4064" s="39">
        <v>260400</v>
      </c>
      <c r="Z4064" s="40">
        <v>43572</v>
      </c>
      <c r="AA4064" s="36">
        <v>163900</v>
      </c>
      <c r="AB4064">
        <v>1.59</v>
      </c>
      <c r="AC4064">
        <v>0</v>
      </c>
      <c r="AD4064" s="39">
        <v>236700</v>
      </c>
      <c r="AE4064" s="3">
        <f t="shared" si="127"/>
        <v>0.10012674271229405</v>
      </c>
      <c r="AF4064" s="41">
        <f t="shared" si="126"/>
        <v>0.10012674271229405</v>
      </c>
      <c r="AG4064" t="e">
        <f>VLOOKUP($A4064,'Abatements Granted'!$A$2:$L$402,2,0)</f>
        <v>#N/A</v>
      </c>
      <c r="AH4064" t="e">
        <f>VLOOKUP($A4064,'Abatements Granted'!$A$2:$L$402,10,0)</f>
        <v>#N/A</v>
      </c>
      <c r="AI4064" s="36" t="e">
        <f>VLOOKUP($A4064,'Abatements Granted'!$A$2:$L$402,7,0)</f>
        <v>#N/A</v>
      </c>
    </row>
    <row r="4065" spans="1:35" x14ac:dyDescent="0.2">
      <c r="A4065" s="38" t="s">
        <v>1173</v>
      </c>
      <c r="B4065" t="s">
        <v>8576</v>
      </c>
      <c r="C4065">
        <v>1010</v>
      </c>
      <c r="D4065">
        <v>4</v>
      </c>
      <c r="E4065">
        <v>4</v>
      </c>
      <c r="F4065">
        <v>229</v>
      </c>
      <c r="G4065" t="s">
        <v>7523</v>
      </c>
      <c r="H4065" t="s">
        <v>3666</v>
      </c>
      <c r="I4065">
        <v>1.75</v>
      </c>
      <c r="J4065">
        <v>3</v>
      </c>
      <c r="K4065">
        <v>65</v>
      </c>
      <c r="L4065">
        <v>1920</v>
      </c>
      <c r="M4065">
        <v>1988</v>
      </c>
      <c r="N4065">
        <v>1955</v>
      </c>
      <c r="O4065" s="35">
        <v>364936</v>
      </c>
      <c r="P4065">
        <v>35</v>
      </c>
      <c r="Q4065">
        <v>0</v>
      </c>
      <c r="R4065">
        <v>0</v>
      </c>
      <c r="U4065" s="36">
        <v>237200</v>
      </c>
      <c r="V4065">
        <v>0.81</v>
      </c>
      <c r="W4065" s="36">
        <v>123800</v>
      </c>
      <c r="X4065">
        <v>0</v>
      </c>
      <c r="Y4065" s="39">
        <v>361000</v>
      </c>
      <c r="Z4065" s="40">
        <v>44342</v>
      </c>
      <c r="AA4065" s="36">
        <v>361000</v>
      </c>
      <c r="AB4065">
        <v>1</v>
      </c>
      <c r="AC4065">
        <v>0</v>
      </c>
      <c r="AD4065" s="39">
        <v>363800</v>
      </c>
      <c r="AE4065" s="3">
        <f t="shared" si="127"/>
        <v>-7.6965365585486278E-3</v>
      </c>
      <c r="AF4065" s="41">
        <f t="shared" si="126"/>
        <v>-7.6965365585486278E-3</v>
      </c>
      <c r="AG4065" t="e">
        <f>VLOOKUP($A4065,'Abatements Granted'!$A$2:$L$402,2,0)</f>
        <v>#N/A</v>
      </c>
      <c r="AH4065" t="e">
        <f>VLOOKUP($A4065,'Abatements Granted'!$A$2:$L$402,10,0)</f>
        <v>#N/A</v>
      </c>
      <c r="AI4065" s="36" t="e">
        <f>VLOOKUP($A4065,'Abatements Granted'!$A$2:$L$402,7,0)</f>
        <v>#N/A</v>
      </c>
    </row>
    <row r="4066" spans="1:35" x14ac:dyDescent="0.2">
      <c r="A4066" s="38" t="s">
        <v>1209</v>
      </c>
      <c r="B4066" t="s">
        <v>8577</v>
      </c>
      <c r="C4066">
        <v>1010</v>
      </c>
      <c r="D4066">
        <v>4</v>
      </c>
      <c r="E4066">
        <v>4</v>
      </c>
      <c r="F4066">
        <v>235</v>
      </c>
      <c r="G4066" t="s">
        <v>7523</v>
      </c>
      <c r="H4066" t="s">
        <v>3689</v>
      </c>
      <c r="I4066">
        <v>1</v>
      </c>
      <c r="J4066">
        <v>3</v>
      </c>
      <c r="K4066">
        <v>76</v>
      </c>
      <c r="L4066">
        <v>1959</v>
      </c>
      <c r="M4066">
        <v>1999</v>
      </c>
      <c r="N4066">
        <v>1854</v>
      </c>
      <c r="O4066" s="35">
        <v>367508</v>
      </c>
      <c r="P4066">
        <v>24</v>
      </c>
      <c r="Q4066">
        <v>0</v>
      </c>
      <c r="R4066">
        <v>0</v>
      </c>
      <c r="U4066" s="36">
        <v>279300</v>
      </c>
      <c r="V4066">
        <v>0.28000000000000003</v>
      </c>
      <c r="W4066" s="36">
        <v>101200</v>
      </c>
      <c r="X4066">
        <v>7300</v>
      </c>
      <c r="Y4066" s="39">
        <v>387800</v>
      </c>
      <c r="Z4066" s="40">
        <v>43299</v>
      </c>
      <c r="AA4066" s="36">
        <v>201000</v>
      </c>
      <c r="AB4066">
        <v>1.93</v>
      </c>
      <c r="AC4066" t="s">
        <v>3930</v>
      </c>
      <c r="AD4066" s="39">
        <v>347400</v>
      </c>
      <c r="AE4066" s="3">
        <f t="shared" si="127"/>
        <v>0.11629245826137025</v>
      </c>
      <c r="AF4066" s="41">
        <f t="shared" si="126"/>
        <v>0.11629245826137025</v>
      </c>
      <c r="AG4066" t="e">
        <f>VLOOKUP($A4066,'Abatements Granted'!$A$2:$L$402,2,0)</f>
        <v>#N/A</v>
      </c>
      <c r="AH4066" t="e">
        <f>VLOOKUP($A4066,'Abatements Granted'!$A$2:$L$402,10,0)</f>
        <v>#N/A</v>
      </c>
      <c r="AI4066" s="36" t="e">
        <f>VLOOKUP($A4066,'Abatements Granted'!$A$2:$L$402,7,0)</f>
        <v>#N/A</v>
      </c>
    </row>
    <row r="4067" spans="1:35" x14ac:dyDescent="0.2">
      <c r="A4067" s="38" t="s">
        <v>1225</v>
      </c>
      <c r="B4067" t="s">
        <v>8578</v>
      </c>
      <c r="C4067">
        <v>1010</v>
      </c>
      <c r="D4067">
        <v>4</v>
      </c>
      <c r="E4067">
        <v>4</v>
      </c>
      <c r="F4067">
        <v>239</v>
      </c>
      <c r="G4067" t="s">
        <v>7523</v>
      </c>
      <c r="H4067" t="s">
        <v>3689</v>
      </c>
      <c r="I4067">
        <v>1</v>
      </c>
      <c r="J4067">
        <v>3</v>
      </c>
      <c r="K4067">
        <v>72</v>
      </c>
      <c r="L4067">
        <v>1950</v>
      </c>
      <c r="M4067">
        <v>1995</v>
      </c>
      <c r="N4067">
        <v>2122</v>
      </c>
      <c r="O4067" s="35">
        <v>380964</v>
      </c>
      <c r="P4067">
        <v>28</v>
      </c>
      <c r="Q4067">
        <v>0</v>
      </c>
      <c r="R4067">
        <v>0</v>
      </c>
      <c r="U4067" s="36">
        <v>274300</v>
      </c>
      <c r="V4067">
        <v>0.25</v>
      </c>
      <c r="W4067" s="36">
        <v>98900</v>
      </c>
      <c r="X4067">
        <v>0</v>
      </c>
      <c r="Y4067" s="39">
        <v>373200</v>
      </c>
      <c r="Z4067" s="40">
        <v>31905</v>
      </c>
      <c r="AA4067" s="36">
        <v>70000</v>
      </c>
      <c r="AB4067">
        <v>5.33</v>
      </c>
      <c r="AC4067">
        <v>0</v>
      </c>
      <c r="AD4067" s="39">
        <v>348800</v>
      </c>
      <c r="AE4067" s="3">
        <f t="shared" si="127"/>
        <v>6.995412844036708E-2</v>
      </c>
      <c r="AF4067" s="41">
        <f t="shared" si="126"/>
        <v>6.995412844036708E-2</v>
      </c>
      <c r="AG4067" t="e">
        <f>VLOOKUP($A4067,'Abatements Granted'!$A$2:$L$402,2,0)</f>
        <v>#N/A</v>
      </c>
      <c r="AH4067" t="e">
        <f>VLOOKUP($A4067,'Abatements Granted'!$A$2:$L$402,10,0)</f>
        <v>#N/A</v>
      </c>
      <c r="AI4067" s="36" t="e">
        <f>VLOOKUP($A4067,'Abatements Granted'!$A$2:$L$402,7,0)</f>
        <v>#N/A</v>
      </c>
    </row>
    <row r="4068" spans="1:35" x14ac:dyDescent="0.2">
      <c r="A4068" s="38" t="s">
        <v>8579</v>
      </c>
      <c r="B4068" t="s">
        <v>8580</v>
      </c>
      <c r="C4068">
        <v>1040</v>
      </c>
      <c r="D4068">
        <v>4</v>
      </c>
      <c r="E4068">
        <v>4</v>
      </c>
      <c r="F4068">
        <v>247</v>
      </c>
      <c r="G4068" t="s">
        <v>7523</v>
      </c>
      <c r="H4068" t="s">
        <v>4252</v>
      </c>
      <c r="I4068">
        <v>2</v>
      </c>
      <c r="J4068">
        <v>5</v>
      </c>
      <c r="K4068">
        <v>83</v>
      </c>
      <c r="L4068">
        <v>1989</v>
      </c>
      <c r="M4068">
        <v>2006</v>
      </c>
      <c r="N4068">
        <v>5368</v>
      </c>
      <c r="O4068" s="35">
        <v>793437</v>
      </c>
      <c r="P4068">
        <v>17</v>
      </c>
      <c r="Q4068">
        <v>0</v>
      </c>
      <c r="R4068">
        <v>0</v>
      </c>
      <c r="U4068" s="36">
        <v>658600</v>
      </c>
      <c r="V4068">
        <v>1.1000000000000001</v>
      </c>
      <c r="W4068" s="36">
        <v>128800</v>
      </c>
      <c r="X4068">
        <v>0</v>
      </c>
      <c r="Y4068" s="39">
        <v>787400</v>
      </c>
      <c r="Z4068" s="40">
        <v>43529</v>
      </c>
      <c r="AA4068" s="36">
        <v>100</v>
      </c>
      <c r="AB4068">
        <v>7874</v>
      </c>
      <c r="AC4068" t="s">
        <v>3657</v>
      </c>
      <c r="AD4068" s="39">
        <v>581600</v>
      </c>
      <c r="AE4068" s="3">
        <f t="shared" si="127"/>
        <v>0.35385144429160942</v>
      </c>
      <c r="AF4068" s="41">
        <f t="shared" si="126"/>
        <v>0.35385144429160942</v>
      </c>
      <c r="AG4068" t="e">
        <f>VLOOKUP($A4068,'Abatements Granted'!$A$2:$L$402,2,0)</f>
        <v>#N/A</v>
      </c>
      <c r="AH4068" t="e">
        <f>VLOOKUP($A4068,'Abatements Granted'!$A$2:$L$402,10,0)</f>
        <v>#N/A</v>
      </c>
      <c r="AI4068" s="36" t="e">
        <f>VLOOKUP($A4068,'Abatements Granted'!$A$2:$L$402,7,0)</f>
        <v>#N/A</v>
      </c>
    </row>
    <row r="4069" spans="1:35" x14ac:dyDescent="0.2">
      <c r="A4069" s="38" t="s">
        <v>1329</v>
      </c>
      <c r="B4069" t="s">
        <v>8581</v>
      </c>
      <c r="C4069">
        <v>1010</v>
      </c>
      <c r="D4069">
        <v>4</v>
      </c>
      <c r="E4069">
        <v>4</v>
      </c>
      <c r="F4069">
        <v>253</v>
      </c>
      <c r="G4069" t="s">
        <v>7523</v>
      </c>
      <c r="H4069" t="s">
        <v>3669</v>
      </c>
      <c r="I4069">
        <v>2</v>
      </c>
      <c r="J4069">
        <v>3</v>
      </c>
      <c r="K4069">
        <v>71</v>
      </c>
      <c r="L4069">
        <v>1949</v>
      </c>
      <c r="M4069">
        <v>1994</v>
      </c>
      <c r="N4069">
        <v>2409</v>
      </c>
      <c r="O4069" s="35">
        <v>378577</v>
      </c>
      <c r="P4069">
        <v>29</v>
      </c>
      <c r="Q4069">
        <v>0</v>
      </c>
      <c r="R4069">
        <v>0</v>
      </c>
      <c r="U4069" s="36">
        <v>268800</v>
      </c>
      <c r="V4069">
        <v>0.93</v>
      </c>
      <c r="W4069" s="36">
        <v>125600</v>
      </c>
      <c r="X4069">
        <v>12000</v>
      </c>
      <c r="Y4069" s="39">
        <v>406400</v>
      </c>
      <c r="Z4069" s="40">
        <v>33389</v>
      </c>
      <c r="AA4069" s="36">
        <v>1</v>
      </c>
      <c r="AB4069">
        <v>406400</v>
      </c>
      <c r="AC4069" t="s">
        <v>4183</v>
      </c>
      <c r="AD4069" s="39">
        <v>393800</v>
      </c>
      <c r="AE4069" s="3">
        <f t="shared" si="127"/>
        <v>3.1995937023870047E-2</v>
      </c>
      <c r="AF4069" s="41">
        <f t="shared" si="126"/>
        <v>3.1995937023870047E-2</v>
      </c>
      <c r="AG4069" t="e">
        <f>VLOOKUP($A4069,'Abatements Granted'!$A$2:$L$402,2,0)</f>
        <v>#N/A</v>
      </c>
      <c r="AH4069" t="e">
        <f>VLOOKUP($A4069,'Abatements Granted'!$A$2:$L$402,10,0)</f>
        <v>#N/A</v>
      </c>
      <c r="AI4069" s="36" t="e">
        <f>VLOOKUP($A4069,'Abatements Granted'!$A$2:$L$402,7,0)</f>
        <v>#N/A</v>
      </c>
    </row>
    <row r="4070" spans="1:35" x14ac:dyDescent="0.2">
      <c r="A4070" s="38" t="s">
        <v>1381</v>
      </c>
      <c r="B4070" t="s">
        <v>8582</v>
      </c>
      <c r="C4070">
        <v>1010</v>
      </c>
      <c r="D4070">
        <v>4</v>
      </c>
      <c r="E4070">
        <v>4</v>
      </c>
      <c r="F4070">
        <v>261</v>
      </c>
      <c r="G4070" t="s">
        <v>7523</v>
      </c>
      <c r="H4070" t="s">
        <v>3689</v>
      </c>
      <c r="I4070">
        <v>1</v>
      </c>
      <c r="J4070">
        <v>3</v>
      </c>
      <c r="K4070">
        <v>90</v>
      </c>
      <c r="L4070">
        <v>2011</v>
      </c>
      <c r="M4070">
        <v>2013</v>
      </c>
      <c r="N4070">
        <v>2116</v>
      </c>
      <c r="O4070" s="35">
        <v>382529</v>
      </c>
      <c r="P4070">
        <v>10</v>
      </c>
      <c r="Q4070">
        <v>0</v>
      </c>
      <c r="R4070">
        <v>0</v>
      </c>
      <c r="U4070" s="36">
        <v>344300</v>
      </c>
      <c r="V4070">
        <v>1.38</v>
      </c>
      <c r="W4070" s="36">
        <v>132800</v>
      </c>
      <c r="X4070">
        <v>4500</v>
      </c>
      <c r="Y4070" s="39">
        <v>481600</v>
      </c>
      <c r="Z4070" s="40">
        <v>40914</v>
      </c>
      <c r="AA4070" s="36">
        <v>248865</v>
      </c>
      <c r="AB4070">
        <v>1.94</v>
      </c>
      <c r="AC4070">
        <v>0</v>
      </c>
      <c r="AD4070" s="39">
        <v>448900</v>
      </c>
      <c r="AE4070" s="3">
        <f t="shared" si="127"/>
        <v>7.2844731566050314E-2</v>
      </c>
      <c r="AF4070" s="41">
        <f t="shared" si="126"/>
        <v>7.2844731566050314E-2</v>
      </c>
      <c r="AG4070" t="e">
        <f>VLOOKUP($A4070,'Abatements Granted'!$A$2:$L$402,2,0)</f>
        <v>#N/A</v>
      </c>
      <c r="AH4070" t="e">
        <f>VLOOKUP($A4070,'Abatements Granted'!$A$2:$L$402,10,0)</f>
        <v>#N/A</v>
      </c>
      <c r="AI4070" s="36" t="e">
        <f>VLOOKUP($A4070,'Abatements Granted'!$A$2:$L$402,7,0)</f>
        <v>#N/A</v>
      </c>
    </row>
    <row r="4071" spans="1:35" x14ac:dyDescent="0.2">
      <c r="A4071" s="38" t="s">
        <v>8583</v>
      </c>
      <c r="B4071" t="s">
        <v>8584</v>
      </c>
      <c r="C4071" t="s">
        <v>7338</v>
      </c>
      <c r="D4071">
        <v>4</v>
      </c>
      <c r="E4071">
        <v>0</v>
      </c>
      <c r="F4071" s="45">
        <v>45300</v>
      </c>
      <c r="G4071" t="s">
        <v>8585</v>
      </c>
      <c r="H4071">
        <v>81</v>
      </c>
      <c r="I4071">
        <v>3</v>
      </c>
      <c r="J4071">
        <v>5</v>
      </c>
      <c r="K4071">
        <v>94</v>
      </c>
      <c r="L4071">
        <v>2017</v>
      </c>
      <c r="M4071">
        <v>2017</v>
      </c>
      <c r="N4071">
        <v>31501</v>
      </c>
      <c r="O4071" s="35">
        <v>3694021</v>
      </c>
      <c r="P4071">
        <v>6</v>
      </c>
      <c r="Q4071">
        <v>0</v>
      </c>
      <c r="R4071">
        <v>0</v>
      </c>
      <c r="U4071" s="36">
        <v>3472400</v>
      </c>
      <c r="V4071">
        <v>35.43</v>
      </c>
      <c r="W4071" s="36">
        <v>4200000</v>
      </c>
      <c r="X4071">
        <v>428500</v>
      </c>
      <c r="Y4071" s="39">
        <v>22022700</v>
      </c>
      <c r="Z4071" s="40">
        <v>42160</v>
      </c>
      <c r="AA4071" s="36">
        <v>1</v>
      </c>
      <c r="AB4071">
        <v>22022700</v>
      </c>
      <c r="AC4071" t="s">
        <v>3687</v>
      </c>
      <c r="AD4071" s="39">
        <v>15510300</v>
      </c>
      <c r="AE4071" s="3">
        <f t="shared" si="127"/>
        <v>0.41987582445213834</v>
      </c>
      <c r="AF4071" s="41">
        <f t="shared" si="126"/>
        <v>0.41987582445213834</v>
      </c>
      <c r="AG4071" t="e">
        <f>VLOOKUP($A4071,'Abatements Granted'!$A$2:$L$402,2,0)</f>
        <v>#N/A</v>
      </c>
      <c r="AH4071" t="e">
        <f>VLOOKUP($A4071,'Abatements Granted'!$A$2:$L$402,10,0)</f>
        <v>#N/A</v>
      </c>
      <c r="AI4071" s="36" t="e">
        <f>VLOOKUP($A4071,'Abatements Granted'!$A$2:$L$402,7,0)</f>
        <v>#N/A</v>
      </c>
    </row>
    <row r="4072" spans="1:35" x14ac:dyDescent="0.2">
      <c r="A4072" s="38" t="s">
        <v>8583</v>
      </c>
      <c r="B4072" t="s">
        <v>8584</v>
      </c>
      <c r="C4072" t="s">
        <v>7338</v>
      </c>
      <c r="D4072">
        <v>4</v>
      </c>
      <c r="E4072">
        <v>0</v>
      </c>
      <c r="F4072" s="45">
        <v>45300</v>
      </c>
      <c r="G4072" t="s">
        <v>8585</v>
      </c>
      <c r="H4072">
        <v>81</v>
      </c>
      <c r="I4072">
        <v>3</v>
      </c>
      <c r="J4072">
        <v>5</v>
      </c>
      <c r="K4072">
        <v>94</v>
      </c>
      <c r="L4072">
        <v>2017</v>
      </c>
      <c r="M4072">
        <v>2017</v>
      </c>
      <c r="N4072">
        <v>31491</v>
      </c>
      <c r="O4072" s="35">
        <v>3692849</v>
      </c>
      <c r="P4072">
        <v>6</v>
      </c>
      <c r="Q4072">
        <v>0</v>
      </c>
      <c r="R4072">
        <v>0</v>
      </c>
      <c r="U4072" s="36">
        <v>3471300</v>
      </c>
      <c r="V4072">
        <v>35.43</v>
      </c>
      <c r="W4072" s="36">
        <v>4200000</v>
      </c>
      <c r="X4072">
        <v>428500</v>
      </c>
      <c r="Y4072" s="39">
        <v>22022700</v>
      </c>
      <c r="Z4072" s="40">
        <v>42160</v>
      </c>
      <c r="AA4072" s="36">
        <v>1</v>
      </c>
      <c r="AB4072">
        <v>22022700</v>
      </c>
      <c r="AC4072" t="s">
        <v>3687</v>
      </c>
      <c r="AD4072" s="39">
        <v>15510300</v>
      </c>
      <c r="AE4072" s="3">
        <f t="shared" si="127"/>
        <v>0.41987582445213834</v>
      </c>
      <c r="AF4072" s="41">
        <f t="shared" si="126"/>
        <v>0.41987582445213834</v>
      </c>
      <c r="AG4072" t="e">
        <f>VLOOKUP($A4072,'Abatements Granted'!$A$2:$L$402,2,0)</f>
        <v>#N/A</v>
      </c>
      <c r="AH4072" t="e">
        <f>VLOOKUP($A4072,'Abatements Granted'!$A$2:$L$402,10,0)</f>
        <v>#N/A</v>
      </c>
      <c r="AI4072" s="36" t="e">
        <f>VLOOKUP($A4072,'Abatements Granted'!$A$2:$L$402,7,0)</f>
        <v>#N/A</v>
      </c>
    </row>
    <row r="4073" spans="1:35" x14ac:dyDescent="0.2">
      <c r="A4073" s="38" t="s">
        <v>8583</v>
      </c>
      <c r="B4073" t="s">
        <v>8584</v>
      </c>
      <c r="C4073" t="s">
        <v>7338</v>
      </c>
      <c r="D4073">
        <v>4</v>
      </c>
      <c r="E4073">
        <v>0</v>
      </c>
      <c r="F4073" s="45">
        <v>45300</v>
      </c>
      <c r="G4073" t="s">
        <v>8585</v>
      </c>
      <c r="H4073">
        <v>81</v>
      </c>
      <c r="I4073">
        <v>3</v>
      </c>
      <c r="J4073">
        <v>5</v>
      </c>
      <c r="K4073">
        <v>94</v>
      </c>
      <c r="L4073">
        <v>2017</v>
      </c>
      <c r="M4073">
        <v>2017</v>
      </c>
      <c r="N4073">
        <v>31491</v>
      </c>
      <c r="O4073" s="35">
        <v>3692849</v>
      </c>
      <c r="P4073">
        <v>6</v>
      </c>
      <c r="Q4073">
        <v>0</v>
      </c>
      <c r="R4073">
        <v>0</v>
      </c>
      <c r="U4073" s="36">
        <v>3471300</v>
      </c>
      <c r="V4073">
        <v>35.43</v>
      </c>
      <c r="W4073" s="36">
        <v>4200000</v>
      </c>
      <c r="X4073">
        <v>428500</v>
      </c>
      <c r="Y4073" s="39">
        <v>22022700</v>
      </c>
      <c r="Z4073" s="40">
        <v>42160</v>
      </c>
      <c r="AA4073" s="36">
        <v>1</v>
      </c>
      <c r="AB4073">
        <v>22022700</v>
      </c>
      <c r="AC4073" t="s">
        <v>3687</v>
      </c>
      <c r="AD4073" s="39">
        <v>15510300</v>
      </c>
      <c r="AE4073" s="3">
        <f t="shared" si="127"/>
        <v>0.41987582445213834</v>
      </c>
      <c r="AF4073" s="41">
        <f t="shared" si="126"/>
        <v>0.41987582445213834</v>
      </c>
      <c r="AG4073" t="e">
        <f>VLOOKUP($A4073,'Abatements Granted'!$A$2:$L$402,2,0)</f>
        <v>#N/A</v>
      </c>
      <c r="AH4073" t="e">
        <f>VLOOKUP($A4073,'Abatements Granted'!$A$2:$L$402,10,0)</f>
        <v>#N/A</v>
      </c>
      <c r="AI4073" s="36" t="e">
        <f>VLOOKUP($A4073,'Abatements Granted'!$A$2:$L$402,7,0)</f>
        <v>#N/A</v>
      </c>
    </row>
    <row r="4074" spans="1:35" x14ac:dyDescent="0.2">
      <c r="A4074" s="38" t="s">
        <v>8583</v>
      </c>
      <c r="B4074" t="s">
        <v>8584</v>
      </c>
      <c r="C4074" t="s">
        <v>7338</v>
      </c>
      <c r="D4074">
        <v>4</v>
      </c>
      <c r="E4074">
        <v>0</v>
      </c>
      <c r="F4074" s="45">
        <v>45300</v>
      </c>
      <c r="G4074" t="s">
        <v>8585</v>
      </c>
      <c r="H4074">
        <v>81</v>
      </c>
      <c r="I4074">
        <v>3</v>
      </c>
      <c r="J4074">
        <v>5</v>
      </c>
      <c r="K4074">
        <v>95</v>
      </c>
      <c r="L4074">
        <v>2018</v>
      </c>
      <c r="M4074">
        <v>2018</v>
      </c>
      <c r="N4074">
        <v>31488</v>
      </c>
      <c r="O4074" s="35">
        <v>3692497</v>
      </c>
      <c r="P4074">
        <v>5</v>
      </c>
      <c r="Q4074">
        <v>0</v>
      </c>
      <c r="R4074">
        <v>0</v>
      </c>
      <c r="U4074" s="36">
        <v>3507900</v>
      </c>
      <c r="V4074">
        <v>35.43</v>
      </c>
      <c r="W4074" s="36">
        <v>4200000</v>
      </c>
      <c r="X4074">
        <v>428500</v>
      </c>
      <c r="Y4074" s="39">
        <v>22022700</v>
      </c>
      <c r="Z4074" s="40">
        <v>42160</v>
      </c>
      <c r="AA4074" s="36">
        <v>1</v>
      </c>
      <c r="AB4074">
        <v>22022700</v>
      </c>
      <c r="AC4074" t="s">
        <v>3687</v>
      </c>
      <c r="AD4074" s="39">
        <v>15510300</v>
      </c>
      <c r="AE4074" s="3">
        <f t="shared" si="127"/>
        <v>0.41987582445213834</v>
      </c>
      <c r="AF4074" s="41">
        <f t="shared" si="126"/>
        <v>0.41987582445213834</v>
      </c>
      <c r="AG4074" t="e">
        <f>VLOOKUP($A4074,'Abatements Granted'!$A$2:$L$402,2,0)</f>
        <v>#N/A</v>
      </c>
      <c r="AH4074" t="e">
        <f>VLOOKUP($A4074,'Abatements Granted'!$A$2:$L$402,10,0)</f>
        <v>#N/A</v>
      </c>
      <c r="AI4074" s="36" t="e">
        <f>VLOOKUP($A4074,'Abatements Granted'!$A$2:$L$402,7,0)</f>
        <v>#N/A</v>
      </c>
    </row>
    <row r="4075" spans="1:35" x14ac:dyDescent="0.2">
      <c r="A4075" s="38" t="s">
        <v>8583</v>
      </c>
      <c r="B4075" t="s">
        <v>8584</v>
      </c>
      <c r="C4075" t="s">
        <v>7338</v>
      </c>
      <c r="D4075">
        <v>4</v>
      </c>
      <c r="E4075">
        <v>0</v>
      </c>
      <c r="F4075" s="45">
        <v>45300</v>
      </c>
      <c r="G4075" t="s">
        <v>8585</v>
      </c>
      <c r="H4075">
        <v>81</v>
      </c>
      <c r="I4075">
        <v>3</v>
      </c>
      <c r="J4075">
        <v>5</v>
      </c>
      <c r="K4075">
        <v>94</v>
      </c>
      <c r="L4075">
        <v>2017</v>
      </c>
      <c r="M4075">
        <v>2017</v>
      </c>
      <c r="N4075">
        <v>31491</v>
      </c>
      <c r="O4075" s="35">
        <v>3692849</v>
      </c>
      <c r="P4075">
        <v>6</v>
      </c>
      <c r="Q4075">
        <v>0</v>
      </c>
      <c r="R4075">
        <v>0</v>
      </c>
      <c r="U4075" s="36">
        <v>3471300</v>
      </c>
      <c r="V4075">
        <v>35.43</v>
      </c>
      <c r="W4075" s="36">
        <v>4200000</v>
      </c>
      <c r="X4075">
        <v>428500</v>
      </c>
      <c r="Y4075" s="39">
        <v>22022700</v>
      </c>
      <c r="Z4075" s="40">
        <v>42160</v>
      </c>
      <c r="AA4075" s="36">
        <v>1</v>
      </c>
      <c r="AB4075">
        <v>22022700</v>
      </c>
      <c r="AC4075" t="s">
        <v>3687</v>
      </c>
      <c r="AD4075" s="39">
        <v>15510300</v>
      </c>
      <c r="AE4075" s="3">
        <f t="shared" si="127"/>
        <v>0.41987582445213834</v>
      </c>
      <c r="AF4075" s="41">
        <f t="shared" si="126"/>
        <v>0.41987582445213834</v>
      </c>
      <c r="AG4075" t="e">
        <f>VLOOKUP($A4075,'Abatements Granted'!$A$2:$L$402,2,0)</f>
        <v>#N/A</v>
      </c>
      <c r="AH4075" t="e">
        <f>VLOOKUP($A4075,'Abatements Granted'!$A$2:$L$402,10,0)</f>
        <v>#N/A</v>
      </c>
      <c r="AI4075" s="36" t="e">
        <f>VLOOKUP($A4075,'Abatements Granted'!$A$2:$L$402,7,0)</f>
        <v>#N/A</v>
      </c>
    </row>
    <row r="4076" spans="1:35" x14ac:dyDescent="0.2">
      <c r="A4076" s="38" t="s">
        <v>1685</v>
      </c>
      <c r="B4076" t="s">
        <v>8586</v>
      </c>
      <c r="C4076">
        <v>1010</v>
      </c>
      <c r="D4076">
        <v>4</v>
      </c>
      <c r="E4076">
        <v>4</v>
      </c>
      <c r="F4076">
        <v>32</v>
      </c>
      <c r="G4076" t="s">
        <v>7523</v>
      </c>
      <c r="H4076" t="s">
        <v>3689</v>
      </c>
      <c r="I4076">
        <v>1</v>
      </c>
      <c r="J4076">
        <v>3</v>
      </c>
      <c r="K4076">
        <v>74</v>
      </c>
      <c r="L4076">
        <v>1955</v>
      </c>
      <c r="M4076">
        <v>1997</v>
      </c>
      <c r="N4076">
        <v>1540</v>
      </c>
      <c r="O4076" s="35">
        <v>332596</v>
      </c>
      <c r="P4076">
        <v>26</v>
      </c>
      <c r="Q4076">
        <v>0</v>
      </c>
      <c r="R4076">
        <v>0</v>
      </c>
      <c r="U4076" s="36">
        <v>246100</v>
      </c>
      <c r="V4076">
        <v>0.39</v>
      </c>
      <c r="W4076" s="36">
        <v>106300</v>
      </c>
      <c r="X4076">
        <v>6000</v>
      </c>
      <c r="Y4076" s="39">
        <v>358400</v>
      </c>
      <c r="Z4076" s="40">
        <v>38811</v>
      </c>
      <c r="AA4076" s="36">
        <v>272000</v>
      </c>
      <c r="AB4076">
        <v>1.32</v>
      </c>
      <c r="AC4076">
        <v>0</v>
      </c>
      <c r="AD4076" s="39">
        <v>339700</v>
      </c>
      <c r="AE4076" s="3">
        <f t="shared" si="127"/>
        <v>5.5048572269649654E-2</v>
      </c>
      <c r="AF4076" s="41">
        <f t="shared" si="126"/>
        <v>5.5048572269649654E-2</v>
      </c>
      <c r="AG4076" t="e">
        <f>VLOOKUP($A4076,'Abatements Granted'!$A$2:$L$402,2,0)</f>
        <v>#N/A</v>
      </c>
      <c r="AH4076" t="e">
        <f>VLOOKUP($A4076,'Abatements Granted'!$A$2:$L$402,10,0)</f>
        <v>#N/A</v>
      </c>
      <c r="AI4076" s="36" t="e">
        <f>VLOOKUP($A4076,'Abatements Granted'!$A$2:$L$402,7,0)</f>
        <v>#N/A</v>
      </c>
    </row>
    <row r="4077" spans="1:35" x14ac:dyDescent="0.2">
      <c r="A4077" s="38" t="s">
        <v>8587</v>
      </c>
      <c r="B4077" t="s">
        <v>8588</v>
      </c>
      <c r="C4077">
        <v>3340</v>
      </c>
      <c r="D4077">
        <v>45</v>
      </c>
      <c r="E4077">
        <v>45</v>
      </c>
      <c r="F4077">
        <v>149</v>
      </c>
      <c r="G4077" t="s">
        <v>8589</v>
      </c>
      <c r="H4077">
        <v>350</v>
      </c>
      <c r="I4077">
        <v>1</v>
      </c>
      <c r="J4077">
        <v>3</v>
      </c>
      <c r="K4077">
        <v>56</v>
      </c>
      <c r="L4077">
        <v>1920</v>
      </c>
      <c r="M4077">
        <v>1979</v>
      </c>
      <c r="N4077">
        <v>1856</v>
      </c>
      <c r="O4077" s="35">
        <v>144675</v>
      </c>
      <c r="P4077">
        <v>44</v>
      </c>
      <c r="Q4077">
        <v>0</v>
      </c>
      <c r="R4077">
        <v>0</v>
      </c>
      <c r="U4077" s="36">
        <v>81000</v>
      </c>
      <c r="V4077">
        <v>0.41</v>
      </c>
      <c r="W4077" s="36">
        <v>102200</v>
      </c>
      <c r="X4077">
        <v>27300</v>
      </c>
      <c r="Y4077" s="39">
        <v>210500</v>
      </c>
      <c r="Z4077" s="40">
        <v>44685</v>
      </c>
      <c r="AA4077" s="36">
        <v>100</v>
      </c>
      <c r="AB4077">
        <v>2105</v>
      </c>
      <c r="AC4077" t="s">
        <v>3676</v>
      </c>
      <c r="AD4077" s="39">
        <v>192500</v>
      </c>
      <c r="AE4077" s="3">
        <f t="shared" si="127"/>
        <v>9.3506493506493538E-2</v>
      </c>
      <c r="AF4077" s="41">
        <f t="shared" si="126"/>
        <v>9.3506493506493538E-2</v>
      </c>
      <c r="AG4077" t="e">
        <f>VLOOKUP($A4077,'Abatements Granted'!$A$2:$L$402,2,0)</f>
        <v>#N/A</v>
      </c>
      <c r="AH4077" t="e">
        <f>VLOOKUP($A4077,'Abatements Granted'!$A$2:$L$402,10,0)</f>
        <v>#N/A</v>
      </c>
      <c r="AI4077" s="36" t="e">
        <f>VLOOKUP($A4077,'Abatements Granted'!$A$2:$L$402,7,0)</f>
        <v>#N/A</v>
      </c>
    </row>
    <row r="4078" spans="1:35" x14ac:dyDescent="0.2">
      <c r="A4078" s="38" t="s">
        <v>8590</v>
      </c>
      <c r="B4078" t="s">
        <v>8591</v>
      </c>
      <c r="C4078">
        <v>1030</v>
      </c>
      <c r="D4078">
        <v>45</v>
      </c>
      <c r="E4078">
        <v>0</v>
      </c>
      <c r="F4078">
        <v>165</v>
      </c>
      <c r="G4078" t="s">
        <v>8589</v>
      </c>
      <c r="H4078" t="s">
        <v>7368</v>
      </c>
      <c r="I4078">
        <v>1</v>
      </c>
      <c r="J4078">
        <v>3</v>
      </c>
      <c r="K4078">
        <v>73</v>
      </c>
      <c r="L4078">
        <v>1965</v>
      </c>
      <c r="M4078">
        <v>1996</v>
      </c>
      <c r="N4078">
        <v>798</v>
      </c>
      <c r="O4078" s="35">
        <v>61427</v>
      </c>
      <c r="P4078">
        <v>27</v>
      </c>
      <c r="Q4078">
        <v>0</v>
      </c>
      <c r="R4078">
        <v>0</v>
      </c>
      <c r="U4078" s="36">
        <v>44800</v>
      </c>
      <c r="V4078">
        <v>1.8</v>
      </c>
      <c r="W4078" s="36">
        <v>211700</v>
      </c>
      <c r="X4078">
        <v>183600</v>
      </c>
      <c r="Y4078" s="39">
        <v>440100</v>
      </c>
      <c r="Z4078" s="40">
        <v>43770</v>
      </c>
      <c r="AA4078" s="36">
        <v>372000</v>
      </c>
      <c r="AB4078">
        <v>1.18</v>
      </c>
      <c r="AC4078" t="s">
        <v>3889</v>
      </c>
      <c r="AD4078" s="39">
        <v>435800</v>
      </c>
      <c r="AE4078" s="3">
        <f t="shared" si="127"/>
        <v>9.8669114272602609E-3</v>
      </c>
      <c r="AF4078" s="41">
        <f t="shared" si="126"/>
        <v>9.8669114272602609E-3</v>
      </c>
      <c r="AG4078" t="e">
        <f>VLOOKUP($A4078,'Abatements Granted'!$A$2:$L$402,2,0)</f>
        <v>#N/A</v>
      </c>
      <c r="AH4078" t="e">
        <f>VLOOKUP($A4078,'Abatements Granted'!$A$2:$L$402,10,0)</f>
        <v>#N/A</v>
      </c>
      <c r="AI4078" s="36" t="e">
        <f>VLOOKUP($A4078,'Abatements Granted'!$A$2:$L$402,7,0)</f>
        <v>#N/A</v>
      </c>
    </row>
    <row r="4079" spans="1:35" x14ac:dyDescent="0.2">
      <c r="A4079" s="38" t="s">
        <v>777</v>
      </c>
      <c r="B4079" t="s">
        <v>8592</v>
      </c>
      <c r="C4079">
        <v>1010</v>
      </c>
      <c r="D4079">
        <v>5</v>
      </c>
      <c r="E4079">
        <v>5</v>
      </c>
      <c r="F4079">
        <v>171</v>
      </c>
      <c r="G4079" t="s">
        <v>8589</v>
      </c>
      <c r="H4079" t="s">
        <v>3689</v>
      </c>
      <c r="I4079">
        <v>1</v>
      </c>
      <c r="J4079">
        <v>3</v>
      </c>
      <c r="K4079">
        <v>72</v>
      </c>
      <c r="L4079">
        <v>1940</v>
      </c>
      <c r="M4079">
        <v>1995</v>
      </c>
      <c r="N4079">
        <v>1413</v>
      </c>
      <c r="O4079" s="35">
        <v>306094</v>
      </c>
      <c r="P4079">
        <v>28</v>
      </c>
      <c r="Q4079">
        <v>0</v>
      </c>
      <c r="R4079">
        <v>0</v>
      </c>
      <c r="U4079" s="36">
        <v>220400</v>
      </c>
      <c r="V4079">
        <v>0.19</v>
      </c>
      <c r="W4079" s="36">
        <v>78000</v>
      </c>
      <c r="X4079">
        <v>0</v>
      </c>
      <c r="Y4079" s="39">
        <v>298400</v>
      </c>
      <c r="Z4079" s="40">
        <v>42061</v>
      </c>
      <c r="AA4079" s="36">
        <v>100</v>
      </c>
      <c r="AB4079">
        <v>2984</v>
      </c>
      <c r="AC4079" t="s">
        <v>3676</v>
      </c>
      <c r="AD4079" s="39">
        <v>280300</v>
      </c>
      <c r="AE4079" s="3">
        <f t="shared" si="127"/>
        <v>6.4573671066714189E-2</v>
      </c>
      <c r="AF4079" s="41">
        <f t="shared" si="126"/>
        <v>6.4573671066714189E-2</v>
      </c>
      <c r="AG4079" t="e">
        <f>VLOOKUP($A4079,'Abatements Granted'!$A$2:$L$402,2,0)</f>
        <v>#N/A</v>
      </c>
      <c r="AH4079" t="e">
        <f>VLOOKUP($A4079,'Abatements Granted'!$A$2:$L$402,10,0)</f>
        <v>#N/A</v>
      </c>
      <c r="AI4079" s="36" t="e">
        <f>VLOOKUP($A4079,'Abatements Granted'!$A$2:$L$402,7,0)</f>
        <v>#N/A</v>
      </c>
    </row>
    <row r="4080" spans="1:35" x14ac:dyDescent="0.2">
      <c r="A4080" s="38" t="s">
        <v>8593</v>
      </c>
      <c r="B4080" t="s">
        <v>8594</v>
      </c>
      <c r="C4080">
        <v>9142</v>
      </c>
      <c r="D4080">
        <v>5</v>
      </c>
      <c r="E4080">
        <v>5</v>
      </c>
      <c r="F4080">
        <v>100</v>
      </c>
      <c r="G4080" t="s">
        <v>8589</v>
      </c>
      <c r="H4080">
        <v>400</v>
      </c>
      <c r="I4080">
        <v>1</v>
      </c>
      <c r="J4080">
        <v>3</v>
      </c>
      <c r="K4080">
        <v>51</v>
      </c>
      <c r="L4080">
        <v>1900</v>
      </c>
      <c r="M4080">
        <v>1974</v>
      </c>
      <c r="N4080">
        <v>2470</v>
      </c>
      <c r="O4080" s="35">
        <v>266661</v>
      </c>
      <c r="P4080">
        <v>49</v>
      </c>
      <c r="Q4080">
        <v>0</v>
      </c>
      <c r="R4080">
        <v>0</v>
      </c>
      <c r="U4080" s="36">
        <v>136000</v>
      </c>
      <c r="V4080">
        <v>40</v>
      </c>
      <c r="W4080" s="36">
        <v>326900</v>
      </c>
      <c r="X4080">
        <v>2100</v>
      </c>
      <c r="Y4080" s="39">
        <v>465000</v>
      </c>
      <c r="Z4080" s="40">
        <v>367</v>
      </c>
      <c r="AA4080" s="36">
        <v>0</v>
      </c>
      <c r="AB4080">
        <v>0</v>
      </c>
      <c r="AC4080">
        <v>0</v>
      </c>
      <c r="AD4080" s="39">
        <v>409300</v>
      </c>
      <c r="AE4080" s="3">
        <f t="shared" si="127"/>
        <v>0.13608600048863906</v>
      </c>
      <c r="AF4080" s="41">
        <f t="shared" si="126"/>
        <v>0.13608600048863906</v>
      </c>
      <c r="AG4080" t="e">
        <f>VLOOKUP($A4080,'Abatements Granted'!$A$2:$L$402,2,0)</f>
        <v>#N/A</v>
      </c>
      <c r="AH4080" t="e">
        <f>VLOOKUP($A4080,'Abatements Granted'!$A$2:$L$402,10,0)</f>
        <v>#N/A</v>
      </c>
      <c r="AI4080" s="36" t="e">
        <f>VLOOKUP($A4080,'Abatements Granted'!$A$2:$L$402,7,0)</f>
        <v>#N/A</v>
      </c>
    </row>
    <row r="4081" spans="1:35" x14ac:dyDescent="0.2">
      <c r="A4081" s="38" t="s">
        <v>8595</v>
      </c>
      <c r="B4081" t="s">
        <v>8596</v>
      </c>
      <c r="C4081">
        <v>4410</v>
      </c>
      <c r="D4081">
        <v>55</v>
      </c>
      <c r="E4081">
        <v>0</v>
      </c>
      <c r="F4081">
        <v>43</v>
      </c>
      <c r="G4081" t="s">
        <v>8597</v>
      </c>
      <c r="H4081" t="s">
        <v>3656</v>
      </c>
      <c r="M4081">
        <v>0</v>
      </c>
      <c r="N4081">
        <v>0</v>
      </c>
      <c r="O4081" s="35">
        <v>0</v>
      </c>
      <c r="U4081" s="36">
        <v>0</v>
      </c>
      <c r="V4081">
        <v>5.56</v>
      </c>
      <c r="W4081" s="36">
        <v>45600</v>
      </c>
      <c r="X4081">
        <v>0</v>
      </c>
      <c r="Y4081" s="39">
        <v>45600</v>
      </c>
      <c r="Z4081" s="40">
        <v>42437</v>
      </c>
      <c r="AA4081" s="36">
        <v>1026000</v>
      </c>
      <c r="AB4081">
        <v>0.04</v>
      </c>
      <c r="AC4081" t="s">
        <v>3728</v>
      </c>
      <c r="AD4081" s="39">
        <v>55600</v>
      </c>
      <c r="AE4081" s="3">
        <f t="shared" si="127"/>
        <v>-0.17985611510791366</v>
      </c>
      <c r="AF4081" s="41">
        <f t="shared" si="126"/>
        <v>-0.17985611510791366</v>
      </c>
      <c r="AG4081" t="e">
        <f>VLOOKUP($A4081,'Abatements Granted'!$A$2:$L$402,2,0)</f>
        <v>#N/A</v>
      </c>
      <c r="AH4081" t="e">
        <f>VLOOKUP($A4081,'Abatements Granted'!$A$2:$L$402,10,0)</f>
        <v>#N/A</v>
      </c>
      <c r="AI4081" s="36" t="e">
        <f>VLOOKUP($A4081,'Abatements Granted'!$A$2:$L$402,7,0)</f>
        <v>#N/A</v>
      </c>
    </row>
    <row r="4082" spans="1:35" x14ac:dyDescent="0.2">
      <c r="A4082" s="38" t="s">
        <v>8598</v>
      </c>
      <c r="B4082" t="s">
        <v>8599</v>
      </c>
      <c r="C4082">
        <v>3300</v>
      </c>
      <c r="D4082">
        <v>45</v>
      </c>
      <c r="E4082">
        <v>45</v>
      </c>
      <c r="F4082">
        <v>40</v>
      </c>
      <c r="G4082" t="s">
        <v>8589</v>
      </c>
      <c r="H4082">
        <v>220</v>
      </c>
      <c r="I4082">
        <v>1</v>
      </c>
      <c r="J4082">
        <v>2</v>
      </c>
      <c r="K4082">
        <v>48</v>
      </c>
      <c r="L4082">
        <v>1989</v>
      </c>
      <c r="M4082">
        <v>1991</v>
      </c>
      <c r="N4082">
        <v>336</v>
      </c>
      <c r="O4082" s="35">
        <v>33929</v>
      </c>
      <c r="P4082">
        <v>32</v>
      </c>
      <c r="Q4082">
        <v>20</v>
      </c>
      <c r="R4082">
        <v>0</v>
      </c>
      <c r="U4082" s="36">
        <v>16300</v>
      </c>
      <c r="V4082">
        <v>0.86</v>
      </c>
      <c r="W4082" s="36">
        <v>148200</v>
      </c>
      <c r="X4082">
        <v>11100</v>
      </c>
      <c r="Y4082" s="39">
        <v>175600</v>
      </c>
      <c r="Z4082" s="40">
        <v>39629</v>
      </c>
      <c r="AA4082" s="36">
        <v>100</v>
      </c>
      <c r="AB4082">
        <v>1756</v>
      </c>
      <c r="AC4082" t="s">
        <v>3676</v>
      </c>
      <c r="AD4082" s="39">
        <v>165100</v>
      </c>
      <c r="AE4082" s="3">
        <f t="shared" si="127"/>
        <v>6.3597819503331321E-2</v>
      </c>
      <c r="AF4082" s="41">
        <f t="shared" si="126"/>
        <v>6.3597819503331321E-2</v>
      </c>
      <c r="AG4082" t="e">
        <f>VLOOKUP($A4082,'Abatements Granted'!$A$2:$L$402,2,0)</f>
        <v>#N/A</v>
      </c>
      <c r="AH4082" t="e">
        <f>VLOOKUP($A4082,'Abatements Granted'!$A$2:$L$402,10,0)</f>
        <v>#N/A</v>
      </c>
      <c r="AI4082" s="36" t="e">
        <f>VLOOKUP($A4082,'Abatements Granted'!$A$2:$L$402,7,0)</f>
        <v>#N/A</v>
      </c>
    </row>
    <row r="4083" spans="1:35" x14ac:dyDescent="0.2">
      <c r="A4083" s="38" t="s">
        <v>8600</v>
      </c>
      <c r="B4083" t="s">
        <v>8601</v>
      </c>
      <c r="C4083">
        <v>4000</v>
      </c>
      <c r="D4083">
        <v>45</v>
      </c>
      <c r="E4083">
        <v>45</v>
      </c>
      <c r="F4083">
        <v>36</v>
      </c>
      <c r="G4083" t="s">
        <v>8589</v>
      </c>
      <c r="H4083">
        <v>350</v>
      </c>
      <c r="I4083">
        <v>1</v>
      </c>
      <c r="J4083">
        <v>2</v>
      </c>
      <c r="K4083">
        <v>40</v>
      </c>
      <c r="L4083">
        <v>2004</v>
      </c>
      <c r="M4083">
        <v>2003</v>
      </c>
      <c r="N4083">
        <v>1920</v>
      </c>
      <c r="O4083" s="35">
        <v>139356</v>
      </c>
      <c r="P4083">
        <v>20</v>
      </c>
      <c r="Q4083">
        <v>40</v>
      </c>
      <c r="R4083">
        <v>0</v>
      </c>
      <c r="U4083" s="36">
        <v>55700</v>
      </c>
      <c r="V4083">
        <v>0.84</v>
      </c>
      <c r="W4083" s="36">
        <v>146800</v>
      </c>
      <c r="X4083">
        <v>6300</v>
      </c>
      <c r="Y4083" s="39">
        <v>208800</v>
      </c>
      <c r="Z4083" s="40">
        <v>40305</v>
      </c>
      <c r="AA4083" s="36">
        <v>100</v>
      </c>
      <c r="AB4083">
        <v>2088</v>
      </c>
      <c r="AC4083" t="s">
        <v>3676</v>
      </c>
      <c r="AD4083" s="39">
        <v>203600</v>
      </c>
      <c r="AE4083" s="3">
        <f t="shared" si="127"/>
        <v>2.5540275049115824E-2</v>
      </c>
      <c r="AF4083" s="41">
        <f t="shared" si="126"/>
        <v>2.5540275049115824E-2</v>
      </c>
      <c r="AG4083" t="e">
        <f>VLOOKUP($A4083,'Abatements Granted'!$A$2:$L$402,2,0)</f>
        <v>#N/A</v>
      </c>
      <c r="AH4083" t="e">
        <f>VLOOKUP($A4083,'Abatements Granted'!$A$2:$L$402,10,0)</f>
        <v>#N/A</v>
      </c>
      <c r="AI4083" s="36" t="e">
        <f>VLOOKUP($A4083,'Abatements Granted'!$A$2:$L$402,7,0)</f>
        <v>#N/A</v>
      </c>
    </row>
    <row r="4084" spans="1:35" x14ac:dyDescent="0.2">
      <c r="A4084" s="38" t="s">
        <v>8602</v>
      </c>
      <c r="B4084" t="s">
        <v>8603</v>
      </c>
      <c r="C4084">
        <v>3300</v>
      </c>
      <c r="D4084">
        <v>45</v>
      </c>
      <c r="E4084">
        <v>45</v>
      </c>
      <c r="F4084">
        <v>30</v>
      </c>
      <c r="G4084" t="s">
        <v>8589</v>
      </c>
      <c r="H4084">
        <v>400</v>
      </c>
      <c r="I4084">
        <v>12</v>
      </c>
      <c r="J4084">
        <v>3</v>
      </c>
      <c r="K4084">
        <v>48</v>
      </c>
      <c r="L4084">
        <v>1985</v>
      </c>
      <c r="M4084">
        <v>1991</v>
      </c>
      <c r="N4084">
        <v>3000</v>
      </c>
      <c r="O4084" s="35">
        <v>325740</v>
      </c>
      <c r="P4084">
        <v>32</v>
      </c>
      <c r="Q4084">
        <v>20</v>
      </c>
      <c r="R4084">
        <v>0</v>
      </c>
      <c r="U4084" s="36">
        <v>156400</v>
      </c>
      <c r="V4084">
        <v>1.27</v>
      </c>
      <c r="W4084" s="36">
        <v>180300</v>
      </c>
      <c r="X4084">
        <v>61200</v>
      </c>
      <c r="Y4084" s="39">
        <v>397900</v>
      </c>
      <c r="Z4084" s="40">
        <v>41876</v>
      </c>
      <c r="AA4084" s="36">
        <v>798000</v>
      </c>
      <c r="AB4084">
        <v>0.5</v>
      </c>
      <c r="AC4084" t="s">
        <v>3679</v>
      </c>
      <c r="AD4084" s="39">
        <v>375000</v>
      </c>
      <c r="AE4084" s="3">
        <f t="shared" si="127"/>
        <v>6.1066666666666602E-2</v>
      </c>
      <c r="AF4084" s="41">
        <f t="shared" si="126"/>
        <v>6.1066666666666602E-2</v>
      </c>
      <c r="AG4084" t="e">
        <f>VLOOKUP($A4084,'Abatements Granted'!$A$2:$L$402,2,0)</f>
        <v>#N/A</v>
      </c>
      <c r="AH4084" t="e">
        <f>VLOOKUP($A4084,'Abatements Granted'!$A$2:$L$402,10,0)</f>
        <v>#N/A</v>
      </c>
      <c r="AI4084" s="36" t="e">
        <f>VLOOKUP($A4084,'Abatements Granted'!$A$2:$L$402,7,0)</f>
        <v>#N/A</v>
      </c>
    </row>
    <row r="4085" spans="1:35" x14ac:dyDescent="0.2">
      <c r="A4085" s="38" t="s">
        <v>8604</v>
      </c>
      <c r="B4085" t="s">
        <v>8605</v>
      </c>
      <c r="C4085">
        <v>1040</v>
      </c>
      <c r="D4085">
        <v>5</v>
      </c>
      <c r="E4085">
        <v>5</v>
      </c>
      <c r="F4085">
        <v>4</v>
      </c>
      <c r="G4085" t="s">
        <v>8589</v>
      </c>
      <c r="H4085" t="s">
        <v>5565</v>
      </c>
      <c r="I4085">
        <v>1.75</v>
      </c>
      <c r="J4085">
        <v>3</v>
      </c>
      <c r="K4085">
        <v>72</v>
      </c>
      <c r="L4085">
        <v>1890</v>
      </c>
      <c r="M4085">
        <v>1995</v>
      </c>
      <c r="N4085">
        <v>2458</v>
      </c>
      <c r="O4085" s="35">
        <v>370343</v>
      </c>
      <c r="P4085">
        <v>28</v>
      </c>
      <c r="Q4085">
        <v>0</v>
      </c>
      <c r="R4085">
        <v>0</v>
      </c>
      <c r="U4085" s="36">
        <v>266600</v>
      </c>
      <c r="V4085">
        <v>0.21</v>
      </c>
      <c r="W4085" s="36">
        <v>80000</v>
      </c>
      <c r="X4085">
        <v>300</v>
      </c>
      <c r="Y4085" s="39">
        <v>346900</v>
      </c>
      <c r="Z4085" s="40">
        <v>37288</v>
      </c>
      <c r="AA4085" s="36">
        <v>150000</v>
      </c>
      <c r="AB4085">
        <v>2.31</v>
      </c>
      <c r="AC4085" t="s">
        <v>3660</v>
      </c>
      <c r="AD4085" s="39">
        <v>322300</v>
      </c>
      <c r="AE4085" s="3">
        <f t="shared" si="127"/>
        <v>7.632640397145507E-2</v>
      </c>
      <c r="AF4085" s="41">
        <f t="shared" si="126"/>
        <v>7.632640397145507E-2</v>
      </c>
      <c r="AG4085" t="e">
        <f>VLOOKUP($A4085,'Abatements Granted'!$A$2:$L$402,2,0)</f>
        <v>#N/A</v>
      </c>
      <c r="AH4085" t="e">
        <f>VLOOKUP($A4085,'Abatements Granted'!$A$2:$L$402,10,0)</f>
        <v>#N/A</v>
      </c>
      <c r="AI4085" s="36" t="e">
        <f>VLOOKUP($A4085,'Abatements Granted'!$A$2:$L$402,7,0)</f>
        <v>#N/A</v>
      </c>
    </row>
    <row r="4086" spans="1:35" x14ac:dyDescent="0.2">
      <c r="A4086" s="38" t="s">
        <v>8606</v>
      </c>
      <c r="B4086" t="s">
        <v>8607</v>
      </c>
      <c r="C4086">
        <v>3910</v>
      </c>
      <c r="D4086">
        <v>45</v>
      </c>
      <c r="E4086">
        <v>0</v>
      </c>
      <c r="F4086">
        <v>402</v>
      </c>
      <c r="G4086" t="s">
        <v>8589</v>
      </c>
      <c r="H4086" t="s">
        <v>3656</v>
      </c>
      <c r="M4086">
        <v>0</v>
      </c>
      <c r="N4086">
        <v>0</v>
      </c>
      <c r="O4086" s="35">
        <v>0</v>
      </c>
      <c r="U4086" s="36">
        <v>0</v>
      </c>
      <c r="V4086">
        <v>0.02</v>
      </c>
      <c r="W4086" s="36">
        <v>200</v>
      </c>
      <c r="X4086">
        <v>0</v>
      </c>
      <c r="Y4086" s="39">
        <v>200</v>
      </c>
      <c r="Z4086" s="40">
        <v>37897</v>
      </c>
      <c r="AA4086" s="36">
        <v>250000</v>
      </c>
      <c r="AB4086">
        <v>0</v>
      </c>
      <c r="AC4086" t="s">
        <v>3660</v>
      </c>
      <c r="AD4086" s="39">
        <v>200</v>
      </c>
      <c r="AE4086" s="3">
        <f t="shared" si="127"/>
        <v>0</v>
      </c>
      <c r="AF4086" s="41">
        <f t="shared" si="126"/>
        <v>0</v>
      </c>
      <c r="AG4086" t="e">
        <f>VLOOKUP($A4086,'Abatements Granted'!$A$2:$L$402,2,0)</f>
        <v>#N/A</v>
      </c>
      <c r="AH4086" t="e">
        <f>VLOOKUP($A4086,'Abatements Granted'!$A$2:$L$402,10,0)</f>
        <v>#N/A</v>
      </c>
      <c r="AI4086" s="36" t="e">
        <f>VLOOKUP($A4086,'Abatements Granted'!$A$2:$L$402,7,0)</f>
        <v>#N/A</v>
      </c>
    </row>
    <row r="4087" spans="1:35" x14ac:dyDescent="0.2">
      <c r="A4087" s="38" t="s">
        <v>8608</v>
      </c>
      <c r="B4087" t="s">
        <v>8609</v>
      </c>
      <c r="C4087">
        <v>3230</v>
      </c>
      <c r="D4087">
        <v>45</v>
      </c>
      <c r="E4087">
        <v>45</v>
      </c>
      <c r="F4087">
        <v>5</v>
      </c>
      <c r="G4087" t="s">
        <v>8589</v>
      </c>
      <c r="H4087">
        <v>15</v>
      </c>
      <c r="I4087">
        <v>1</v>
      </c>
      <c r="J4087">
        <v>3</v>
      </c>
      <c r="K4087">
        <v>39</v>
      </c>
      <c r="L4087">
        <v>1960</v>
      </c>
      <c r="M4087">
        <v>1977</v>
      </c>
      <c r="N4087">
        <v>19073</v>
      </c>
      <c r="O4087" s="35">
        <v>1677089</v>
      </c>
      <c r="P4087">
        <v>46</v>
      </c>
      <c r="Q4087">
        <v>15</v>
      </c>
      <c r="R4087">
        <v>0</v>
      </c>
      <c r="U4087" s="36">
        <v>654100</v>
      </c>
      <c r="V4087">
        <v>2</v>
      </c>
      <c r="W4087" s="36">
        <v>228500</v>
      </c>
      <c r="X4087">
        <v>55700</v>
      </c>
      <c r="Y4087" s="39">
        <v>938300</v>
      </c>
      <c r="Z4087" s="40">
        <v>35108</v>
      </c>
      <c r="AA4087" s="36">
        <v>100</v>
      </c>
      <c r="AB4087">
        <v>9383</v>
      </c>
      <c r="AC4087" t="s">
        <v>3657</v>
      </c>
      <c r="AD4087" s="39">
        <v>854300</v>
      </c>
      <c r="AE4087" s="3">
        <f t="shared" si="127"/>
        <v>9.8326114947910659E-2</v>
      </c>
      <c r="AF4087" s="41">
        <f t="shared" si="126"/>
        <v>9.8326114947910659E-2</v>
      </c>
      <c r="AG4087" t="e">
        <f>VLOOKUP($A4087,'Abatements Granted'!$A$2:$L$402,2,0)</f>
        <v>#N/A</v>
      </c>
      <c r="AH4087" t="e">
        <f>VLOOKUP($A4087,'Abatements Granted'!$A$2:$L$402,10,0)</f>
        <v>#N/A</v>
      </c>
      <c r="AI4087" s="36" t="e">
        <f>VLOOKUP($A4087,'Abatements Granted'!$A$2:$L$402,7,0)</f>
        <v>#N/A</v>
      </c>
    </row>
    <row r="4088" spans="1:35" x14ac:dyDescent="0.2">
      <c r="A4088" s="38" t="s">
        <v>8608</v>
      </c>
      <c r="B4088" t="s">
        <v>8610</v>
      </c>
      <c r="C4088">
        <v>3330</v>
      </c>
      <c r="D4088">
        <v>45</v>
      </c>
      <c r="E4088">
        <v>45</v>
      </c>
      <c r="F4088">
        <v>5</v>
      </c>
      <c r="G4088" t="s">
        <v>8589</v>
      </c>
      <c r="H4088">
        <v>320</v>
      </c>
      <c r="I4088">
        <v>10</v>
      </c>
      <c r="J4088">
        <v>3</v>
      </c>
      <c r="K4088">
        <v>59</v>
      </c>
      <c r="L4088">
        <v>1960</v>
      </c>
      <c r="M4088">
        <v>1982</v>
      </c>
      <c r="N4088">
        <v>25888</v>
      </c>
      <c r="O4088" s="35">
        <v>1272395</v>
      </c>
      <c r="P4088">
        <v>41</v>
      </c>
      <c r="Q4088">
        <v>0</v>
      </c>
      <c r="R4088">
        <v>0</v>
      </c>
      <c r="U4088" s="36">
        <v>750700</v>
      </c>
      <c r="V4088">
        <v>2.6</v>
      </c>
      <c r="W4088" s="36">
        <v>160800</v>
      </c>
      <c r="X4088">
        <v>64400</v>
      </c>
      <c r="Y4088" s="39">
        <v>975900</v>
      </c>
      <c r="Z4088" s="40">
        <v>36139</v>
      </c>
      <c r="AA4088" s="36">
        <v>100</v>
      </c>
      <c r="AB4088">
        <v>9759</v>
      </c>
      <c r="AC4088" t="s">
        <v>3657</v>
      </c>
      <c r="AD4088" s="39">
        <v>876800</v>
      </c>
      <c r="AE4088" s="3">
        <f t="shared" si="127"/>
        <v>0.11302463503649629</v>
      </c>
      <c r="AF4088" s="41">
        <f t="shared" si="126"/>
        <v>0.11302463503649629</v>
      </c>
      <c r="AG4088" t="e">
        <f>VLOOKUP($A4088,'Abatements Granted'!$A$2:$L$402,2,0)</f>
        <v>#N/A</v>
      </c>
      <c r="AH4088" t="e">
        <f>VLOOKUP($A4088,'Abatements Granted'!$A$2:$L$402,10,0)</f>
        <v>#N/A</v>
      </c>
      <c r="AI4088" s="36" t="e">
        <f>VLOOKUP($A4088,'Abatements Granted'!$A$2:$L$402,7,0)</f>
        <v>#N/A</v>
      </c>
    </row>
    <row r="4089" spans="1:35" x14ac:dyDescent="0.2">
      <c r="A4089" s="38" t="s">
        <v>8611</v>
      </c>
      <c r="B4089" t="s">
        <v>8612</v>
      </c>
      <c r="C4089">
        <v>3220</v>
      </c>
      <c r="D4089">
        <v>55</v>
      </c>
      <c r="E4089">
        <v>55</v>
      </c>
      <c r="F4089">
        <v>29</v>
      </c>
      <c r="G4089" t="s">
        <v>8589</v>
      </c>
      <c r="H4089">
        <v>325</v>
      </c>
      <c r="I4089">
        <v>1</v>
      </c>
      <c r="J4089">
        <v>1</v>
      </c>
      <c r="K4089">
        <v>20</v>
      </c>
      <c r="L4089">
        <v>1960</v>
      </c>
      <c r="M4089">
        <v>1970</v>
      </c>
      <c r="N4089">
        <v>46924</v>
      </c>
      <c r="O4089" s="35">
        <v>1589457</v>
      </c>
      <c r="P4089">
        <v>53</v>
      </c>
      <c r="Q4089">
        <v>15</v>
      </c>
      <c r="R4089">
        <v>12</v>
      </c>
      <c r="U4089" s="36">
        <v>317900</v>
      </c>
      <c r="V4089">
        <v>4.71</v>
      </c>
      <c r="W4089" s="36">
        <v>477400</v>
      </c>
      <c r="X4089">
        <v>53700</v>
      </c>
      <c r="Y4089" s="39">
        <v>849000</v>
      </c>
      <c r="Z4089" s="40">
        <v>42769</v>
      </c>
      <c r="AA4089" s="36">
        <v>800000</v>
      </c>
      <c r="AB4089">
        <v>1.06</v>
      </c>
      <c r="AC4089">
        <v>0</v>
      </c>
      <c r="AD4089" s="39">
        <v>843800</v>
      </c>
      <c r="AE4089" s="3">
        <f t="shared" si="127"/>
        <v>6.1625977719839131E-3</v>
      </c>
      <c r="AF4089" s="41">
        <f t="shared" si="126"/>
        <v>6.1625977719839131E-3</v>
      </c>
      <c r="AG4089" t="e">
        <f>VLOOKUP($A4089,'Abatements Granted'!$A$2:$L$402,2,0)</f>
        <v>#N/A</v>
      </c>
      <c r="AH4089" t="e">
        <f>VLOOKUP($A4089,'Abatements Granted'!$A$2:$L$402,10,0)</f>
        <v>#N/A</v>
      </c>
      <c r="AI4089" s="36" t="e">
        <f>VLOOKUP($A4089,'Abatements Granted'!$A$2:$L$402,7,0)</f>
        <v>#N/A</v>
      </c>
    </row>
    <row r="4090" spans="1:35" x14ac:dyDescent="0.2">
      <c r="A4090" s="38" t="s">
        <v>8613</v>
      </c>
      <c r="B4090" t="s">
        <v>8614</v>
      </c>
      <c r="C4090">
        <v>3920</v>
      </c>
      <c r="D4090">
        <v>55</v>
      </c>
      <c r="E4090">
        <v>0</v>
      </c>
      <c r="F4090">
        <v>17</v>
      </c>
      <c r="G4090" t="s">
        <v>8538</v>
      </c>
      <c r="H4090" t="s">
        <v>3656</v>
      </c>
      <c r="M4090">
        <v>0</v>
      </c>
      <c r="N4090">
        <v>0</v>
      </c>
      <c r="O4090" s="35">
        <v>0</v>
      </c>
      <c r="U4090" s="36">
        <v>0</v>
      </c>
      <c r="V4090">
        <v>16</v>
      </c>
      <c r="W4090" s="36">
        <v>13100</v>
      </c>
      <c r="X4090">
        <v>0</v>
      </c>
      <c r="Y4090" s="39">
        <v>13100</v>
      </c>
      <c r="Z4090" s="40">
        <v>27690</v>
      </c>
      <c r="AA4090" s="36">
        <v>0</v>
      </c>
      <c r="AB4090">
        <v>0</v>
      </c>
      <c r="AC4090">
        <v>0</v>
      </c>
      <c r="AD4090" s="39">
        <v>16000</v>
      </c>
      <c r="AE4090" s="3">
        <f t="shared" si="127"/>
        <v>-0.18125000000000002</v>
      </c>
      <c r="AF4090" s="41">
        <f t="shared" si="126"/>
        <v>-0.18125000000000002</v>
      </c>
      <c r="AG4090" t="e">
        <f>VLOOKUP($A4090,'Abatements Granted'!$A$2:$L$402,2,0)</f>
        <v>#N/A</v>
      </c>
      <c r="AH4090" t="e">
        <f>VLOOKUP($A4090,'Abatements Granted'!$A$2:$L$402,10,0)</f>
        <v>#N/A</v>
      </c>
      <c r="AI4090" s="36" t="e">
        <f>VLOOKUP($A4090,'Abatements Granted'!$A$2:$L$402,7,0)</f>
        <v>#N/A</v>
      </c>
    </row>
    <row r="4091" spans="1:35" x14ac:dyDescent="0.2">
      <c r="A4091" s="38" t="s">
        <v>8615</v>
      </c>
      <c r="B4091" t="s">
        <v>8616</v>
      </c>
      <c r="C4091">
        <v>9300</v>
      </c>
      <c r="D4091">
        <v>55</v>
      </c>
      <c r="E4091">
        <v>0</v>
      </c>
      <c r="F4091">
        <v>27</v>
      </c>
      <c r="G4091" t="s">
        <v>8538</v>
      </c>
      <c r="H4091" t="s">
        <v>3656</v>
      </c>
      <c r="M4091">
        <v>0</v>
      </c>
      <c r="N4091">
        <v>0</v>
      </c>
      <c r="O4091" s="35">
        <v>0</v>
      </c>
      <c r="U4091" s="36">
        <v>0</v>
      </c>
      <c r="V4091">
        <v>42</v>
      </c>
      <c r="W4091" s="36">
        <v>344400</v>
      </c>
      <c r="X4091">
        <v>0</v>
      </c>
      <c r="Y4091" s="39">
        <v>344400</v>
      </c>
      <c r="Z4091" s="40">
        <v>29145</v>
      </c>
      <c r="AA4091" s="36">
        <v>0</v>
      </c>
      <c r="AB4091">
        <v>0</v>
      </c>
      <c r="AC4091" t="s">
        <v>3872</v>
      </c>
      <c r="AD4091" s="39">
        <v>420000</v>
      </c>
      <c r="AE4091" s="3">
        <f t="shared" si="127"/>
        <v>-0.18000000000000005</v>
      </c>
      <c r="AF4091" s="41">
        <f t="shared" si="126"/>
        <v>-0.18000000000000005</v>
      </c>
      <c r="AG4091" t="e">
        <f>VLOOKUP($A4091,'Abatements Granted'!$A$2:$L$402,2,0)</f>
        <v>#N/A</v>
      </c>
      <c r="AH4091" t="e">
        <f>VLOOKUP($A4091,'Abatements Granted'!$A$2:$L$402,10,0)</f>
        <v>#N/A</v>
      </c>
      <c r="AI4091" s="36" t="e">
        <f>VLOOKUP($A4091,'Abatements Granted'!$A$2:$L$402,7,0)</f>
        <v>#N/A</v>
      </c>
    </row>
    <row r="4092" spans="1:35" x14ac:dyDescent="0.2">
      <c r="A4092" s="38" t="s">
        <v>8617</v>
      </c>
      <c r="B4092" t="s">
        <v>8618</v>
      </c>
      <c r="C4092">
        <v>9960</v>
      </c>
      <c r="D4092">
        <v>55</v>
      </c>
      <c r="E4092">
        <v>0</v>
      </c>
      <c r="F4092">
        <v>37</v>
      </c>
      <c r="G4092" t="s">
        <v>8538</v>
      </c>
      <c r="H4092" t="s">
        <v>3656</v>
      </c>
      <c r="M4092">
        <v>0</v>
      </c>
      <c r="N4092">
        <v>0</v>
      </c>
      <c r="O4092" s="35">
        <v>0</v>
      </c>
      <c r="U4092" s="36">
        <v>0</v>
      </c>
      <c r="V4092">
        <v>9.4</v>
      </c>
      <c r="W4092" s="36">
        <v>0</v>
      </c>
      <c r="X4092">
        <v>2100</v>
      </c>
      <c r="Y4092" s="39">
        <v>2100</v>
      </c>
      <c r="Z4092" s="40">
        <v>39598</v>
      </c>
      <c r="AA4092" s="36">
        <v>1090000</v>
      </c>
      <c r="AB4092">
        <v>0</v>
      </c>
      <c r="AC4092" t="s">
        <v>4015</v>
      </c>
      <c r="AD4092" s="39">
        <v>2100</v>
      </c>
      <c r="AE4092" s="3">
        <f t="shared" si="127"/>
        <v>0</v>
      </c>
      <c r="AF4092" s="41">
        <f t="shared" si="126"/>
        <v>0</v>
      </c>
      <c r="AG4092" t="e">
        <f>VLOOKUP($A4092,'Abatements Granted'!$A$2:$L$402,2,0)</f>
        <v>#N/A</v>
      </c>
      <c r="AH4092" t="e">
        <f>VLOOKUP($A4092,'Abatements Granted'!$A$2:$L$402,10,0)</f>
        <v>#N/A</v>
      </c>
      <c r="AI4092" s="36" t="e">
        <f>VLOOKUP($A4092,'Abatements Granted'!$A$2:$L$402,7,0)</f>
        <v>#N/A</v>
      </c>
    </row>
    <row r="4093" spans="1:35" x14ac:dyDescent="0.2">
      <c r="A4093" s="38" t="s">
        <v>8619</v>
      </c>
      <c r="B4093" t="s">
        <v>8620</v>
      </c>
      <c r="C4093" t="s">
        <v>7338</v>
      </c>
      <c r="D4093">
        <v>55</v>
      </c>
      <c r="E4093">
        <v>3</v>
      </c>
      <c r="F4093">
        <v>1</v>
      </c>
      <c r="G4093" t="s">
        <v>8621</v>
      </c>
      <c r="H4093">
        <v>100</v>
      </c>
      <c r="I4093">
        <v>3</v>
      </c>
      <c r="J4093">
        <v>3</v>
      </c>
      <c r="K4093">
        <v>88</v>
      </c>
      <c r="L4093">
        <v>2010</v>
      </c>
      <c r="M4093">
        <v>2011</v>
      </c>
      <c r="N4093">
        <v>39385</v>
      </c>
      <c r="O4093" s="35">
        <v>3509597</v>
      </c>
      <c r="P4093">
        <v>12</v>
      </c>
      <c r="Q4093">
        <v>0</v>
      </c>
      <c r="R4093">
        <v>0</v>
      </c>
      <c r="U4093" s="36">
        <v>3088400</v>
      </c>
      <c r="V4093">
        <v>0</v>
      </c>
      <c r="W4093" s="36">
        <v>0</v>
      </c>
      <c r="X4093">
        <v>37000</v>
      </c>
      <c r="Y4093" s="39">
        <v>3125400</v>
      </c>
      <c r="Z4093" s="40">
        <v>40540</v>
      </c>
      <c r="AA4093" s="36">
        <v>895527</v>
      </c>
      <c r="AB4093">
        <v>3.49</v>
      </c>
      <c r="AC4093" t="s">
        <v>3687</v>
      </c>
      <c r="AD4093" s="39">
        <v>2447800</v>
      </c>
      <c r="AE4093" s="3">
        <f t="shared" si="127"/>
        <v>0.27682000163412046</v>
      </c>
      <c r="AF4093" s="41">
        <f t="shared" si="126"/>
        <v>0.27682000163412046</v>
      </c>
      <c r="AG4093" t="e">
        <f>VLOOKUP($A4093,'Abatements Granted'!$A$2:$L$402,2,0)</f>
        <v>#N/A</v>
      </c>
      <c r="AH4093" t="e">
        <f>VLOOKUP($A4093,'Abatements Granted'!$A$2:$L$402,10,0)</f>
        <v>#N/A</v>
      </c>
      <c r="AI4093" s="36" t="e">
        <f>VLOOKUP($A4093,'Abatements Granted'!$A$2:$L$402,7,0)</f>
        <v>#N/A</v>
      </c>
    </row>
    <row r="4094" spans="1:35" x14ac:dyDescent="0.2">
      <c r="A4094" s="38" t="s">
        <v>8622</v>
      </c>
      <c r="B4094" t="s">
        <v>8623</v>
      </c>
      <c r="C4094">
        <v>1140</v>
      </c>
      <c r="D4094">
        <v>55</v>
      </c>
      <c r="E4094">
        <v>3</v>
      </c>
      <c r="F4094">
        <v>3</v>
      </c>
      <c r="G4094" t="s">
        <v>8621</v>
      </c>
      <c r="H4094">
        <v>100</v>
      </c>
      <c r="I4094">
        <v>3</v>
      </c>
      <c r="J4094">
        <v>3</v>
      </c>
      <c r="K4094">
        <v>88</v>
      </c>
      <c r="L4094">
        <v>2010</v>
      </c>
      <c r="M4094">
        <v>2011</v>
      </c>
      <c r="N4094">
        <v>40745</v>
      </c>
      <c r="O4094" s="35">
        <v>3628342</v>
      </c>
      <c r="P4094">
        <v>12</v>
      </c>
      <c r="Q4094">
        <v>0</v>
      </c>
      <c r="R4094">
        <v>0</v>
      </c>
      <c r="U4094" s="36">
        <v>3192900</v>
      </c>
      <c r="V4094">
        <v>0</v>
      </c>
      <c r="W4094" s="36">
        <v>0</v>
      </c>
      <c r="X4094">
        <v>37000</v>
      </c>
      <c r="Y4094" s="39">
        <v>3229900</v>
      </c>
      <c r="Z4094" s="40">
        <v>40540</v>
      </c>
      <c r="AA4094" s="36">
        <v>895527</v>
      </c>
      <c r="AB4094">
        <v>3.61</v>
      </c>
      <c r="AC4094" t="s">
        <v>3687</v>
      </c>
      <c r="AD4094" s="39">
        <v>2529600</v>
      </c>
      <c r="AE4094" s="3">
        <f t="shared" si="127"/>
        <v>0.27684218848829856</v>
      </c>
      <c r="AF4094" s="41">
        <f t="shared" si="126"/>
        <v>0.27684218848829856</v>
      </c>
      <c r="AG4094" t="e">
        <f>VLOOKUP($A4094,'Abatements Granted'!$A$2:$L$402,2,0)</f>
        <v>#N/A</v>
      </c>
      <c r="AH4094" t="e">
        <f>VLOOKUP($A4094,'Abatements Granted'!$A$2:$L$402,10,0)</f>
        <v>#N/A</v>
      </c>
      <c r="AI4094" s="36" t="e">
        <f>VLOOKUP($A4094,'Abatements Granted'!$A$2:$L$402,7,0)</f>
        <v>#N/A</v>
      </c>
    </row>
    <row r="4095" spans="1:35" x14ac:dyDescent="0.2">
      <c r="A4095" s="38" t="s">
        <v>8624</v>
      </c>
      <c r="B4095" t="s">
        <v>8625</v>
      </c>
      <c r="C4095" t="s">
        <v>7338</v>
      </c>
      <c r="D4095">
        <v>55</v>
      </c>
      <c r="E4095">
        <v>3</v>
      </c>
      <c r="F4095">
        <v>5</v>
      </c>
      <c r="G4095" t="s">
        <v>8621</v>
      </c>
      <c r="H4095">
        <v>100</v>
      </c>
      <c r="I4095">
        <v>3</v>
      </c>
      <c r="J4095">
        <v>3</v>
      </c>
      <c r="K4095">
        <v>90</v>
      </c>
      <c r="L4095">
        <v>2012</v>
      </c>
      <c r="M4095">
        <v>2013</v>
      </c>
      <c r="N4095">
        <v>39605</v>
      </c>
      <c r="O4095" s="35">
        <v>3528806</v>
      </c>
      <c r="P4095">
        <v>10</v>
      </c>
      <c r="Q4095">
        <v>0</v>
      </c>
      <c r="R4095">
        <v>0</v>
      </c>
      <c r="U4095" s="36">
        <v>3175900</v>
      </c>
      <c r="V4095">
        <v>0</v>
      </c>
      <c r="W4095" s="36">
        <v>0</v>
      </c>
      <c r="X4095">
        <v>37900</v>
      </c>
      <c r="Y4095" s="39">
        <v>3213800</v>
      </c>
      <c r="Z4095" s="40">
        <v>41565</v>
      </c>
      <c r="AA4095" s="36">
        <v>561000</v>
      </c>
      <c r="AB4095">
        <v>5.73</v>
      </c>
      <c r="AC4095" t="s">
        <v>3687</v>
      </c>
      <c r="AD4095" s="39">
        <v>2515400</v>
      </c>
      <c r="AE4095" s="3">
        <f t="shared" si="127"/>
        <v>0.27764967798362084</v>
      </c>
      <c r="AF4095" s="41">
        <f t="shared" si="126"/>
        <v>0.27764967798362084</v>
      </c>
      <c r="AG4095" t="e">
        <f>VLOOKUP($A4095,'Abatements Granted'!$A$2:$L$402,2,0)</f>
        <v>#N/A</v>
      </c>
      <c r="AH4095" t="e">
        <f>VLOOKUP($A4095,'Abatements Granted'!$A$2:$L$402,10,0)</f>
        <v>#N/A</v>
      </c>
      <c r="AI4095" s="36" t="e">
        <f>VLOOKUP($A4095,'Abatements Granted'!$A$2:$L$402,7,0)</f>
        <v>#N/A</v>
      </c>
    </row>
    <row r="4096" spans="1:35" x14ac:dyDescent="0.2">
      <c r="A4096" s="38" t="s">
        <v>8626</v>
      </c>
      <c r="B4096" t="s">
        <v>8627</v>
      </c>
      <c r="C4096" t="s">
        <v>7338</v>
      </c>
      <c r="D4096">
        <v>55</v>
      </c>
      <c r="E4096">
        <v>3</v>
      </c>
      <c r="F4096">
        <v>7</v>
      </c>
      <c r="G4096" t="s">
        <v>8621</v>
      </c>
      <c r="H4096">
        <v>100</v>
      </c>
      <c r="I4096">
        <v>3</v>
      </c>
      <c r="J4096">
        <v>3</v>
      </c>
      <c r="K4096">
        <v>92</v>
      </c>
      <c r="L4096">
        <v>2015</v>
      </c>
      <c r="M4096">
        <v>2015</v>
      </c>
      <c r="N4096">
        <v>39573</v>
      </c>
      <c r="O4096" s="35">
        <v>3525954</v>
      </c>
      <c r="P4096">
        <v>8</v>
      </c>
      <c r="Q4096">
        <v>0</v>
      </c>
      <c r="R4096">
        <v>0</v>
      </c>
      <c r="U4096" s="36">
        <v>3243900</v>
      </c>
      <c r="V4096">
        <v>0</v>
      </c>
      <c r="W4096" s="36">
        <v>0</v>
      </c>
      <c r="X4096">
        <v>38700</v>
      </c>
      <c r="Y4096" s="39">
        <v>3282600</v>
      </c>
      <c r="Z4096" s="40">
        <v>42452</v>
      </c>
      <c r="AA4096" s="36">
        <v>561000</v>
      </c>
      <c r="AB4096">
        <v>5.85</v>
      </c>
      <c r="AC4096" t="s">
        <v>3687</v>
      </c>
      <c r="AD4096" s="39">
        <v>2594500</v>
      </c>
      <c r="AE4096" s="3">
        <f t="shared" si="127"/>
        <v>0.2652148776257468</v>
      </c>
      <c r="AF4096" s="41">
        <f t="shared" si="126"/>
        <v>0.2652148776257468</v>
      </c>
      <c r="AG4096" t="e">
        <f>VLOOKUP($A4096,'Abatements Granted'!$A$2:$L$402,2,0)</f>
        <v>#N/A</v>
      </c>
      <c r="AH4096" t="e">
        <f>VLOOKUP($A4096,'Abatements Granted'!$A$2:$L$402,10,0)</f>
        <v>#N/A</v>
      </c>
      <c r="AI4096" s="36" t="e">
        <f>VLOOKUP($A4096,'Abatements Granted'!$A$2:$L$402,7,0)</f>
        <v>#N/A</v>
      </c>
    </row>
    <row r="4097" spans="1:35" x14ac:dyDescent="0.2">
      <c r="A4097" s="38" t="s">
        <v>8628</v>
      </c>
      <c r="B4097" t="s">
        <v>8629</v>
      </c>
      <c r="C4097" t="s">
        <v>7338</v>
      </c>
      <c r="D4097">
        <v>55</v>
      </c>
      <c r="E4097">
        <v>3</v>
      </c>
      <c r="F4097">
        <v>8</v>
      </c>
      <c r="G4097" t="s">
        <v>8621</v>
      </c>
      <c r="H4097">
        <v>100</v>
      </c>
      <c r="I4097">
        <v>4</v>
      </c>
      <c r="J4097">
        <v>3</v>
      </c>
      <c r="K4097">
        <v>97</v>
      </c>
      <c r="L4097">
        <v>2020</v>
      </c>
      <c r="M4097">
        <v>2020</v>
      </c>
      <c r="N4097">
        <v>75395</v>
      </c>
      <c r="O4097" s="35">
        <v>6776503</v>
      </c>
      <c r="P4097">
        <v>3</v>
      </c>
      <c r="U4097" s="36">
        <v>6573200</v>
      </c>
      <c r="V4097">
        <v>0</v>
      </c>
      <c r="W4097" s="36">
        <v>0</v>
      </c>
      <c r="X4097">
        <v>0</v>
      </c>
      <c r="Y4097" s="39">
        <v>6573200</v>
      </c>
      <c r="Z4097" s="40">
        <v>44481</v>
      </c>
      <c r="AA4097" s="36">
        <v>100</v>
      </c>
      <c r="AB4097">
        <v>65732</v>
      </c>
      <c r="AC4097" t="s">
        <v>3687</v>
      </c>
      <c r="AD4097" s="39">
        <v>5113300</v>
      </c>
      <c r="AE4097" s="3">
        <f t="shared" si="127"/>
        <v>0.28551033579097651</v>
      </c>
      <c r="AF4097" s="41">
        <f t="shared" si="126"/>
        <v>0.28551033579097651</v>
      </c>
      <c r="AG4097" t="e">
        <f>VLOOKUP($A4097,'Abatements Granted'!$A$2:$L$402,2,0)</f>
        <v>#N/A</v>
      </c>
      <c r="AH4097" t="e">
        <f>VLOOKUP($A4097,'Abatements Granted'!$A$2:$L$402,10,0)</f>
        <v>#N/A</v>
      </c>
      <c r="AI4097" s="36" t="e">
        <f>VLOOKUP($A4097,'Abatements Granted'!$A$2:$L$402,7,0)</f>
        <v>#N/A</v>
      </c>
    </row>
    <row r="4098" spans="1:35" x14ac:dyDescent="0.2">
      <c r="A4098" s="38" t="s">
        <v>8630</v>
      </c>
      <c r="B4098" t="s">
        <v>8631</v>
      </c>
      <c r="C4098">
        <v>1040</v>
      </c>
      <c r="D4098">
        <v>4</v>
      </c>
      <c r="E4098">
        <v>4</v>
      </c>
      <c r="F4098">
        <v>47</v>
      </c>
      <c r="G4098" t="s">
        <v>8538</v>
      </c>
      <c r="H4098" t="s">
        <v>5565</v>
      </c>
      <c r="I4098">
        <v>2</v>
      </c>
      <c r="J4098">
        <v>3</v>
      </c>
      <c r="K4098">
        <v>70</v>
      </c>
      <c r="L4098">
        <v>1900</v>
      </c>
      <c r="M4098">
        <v>1993</v>
      </c>
      <c r="N4098">
        <v>1921</v>
      </c>
      <c r="O4098" s="35">
        <v>321144</v>
      </c>
      <c r="P4098">
        <v>30</v>
      </c>
      <c r="Q4098">
        <v>0</v>
      </c>
      <c r="R4098">
        <v>0</v>
      </c>
      <c r="U4098" s="36">
        <v>224800</v>
      </c>
      <c r="V4098">
        <v>0.18</v>
      </c>
      <c r="W4098" s="36">
        <v>92100</v>
      </c>
      <c r="X4098">
        <v>0</v>
      </c>
      <c r="Y4098" s="39">
        <v>316900</v>
      </c>
      <c r="Z4098" s="40">
        <v>43210</v>
      </c>
      <c r="AA4098" s="36">
        <v>93449</v>
      </c>
      <c r="AB4098">
        <v>3.39</v>
      </c>
      <c r="AC4098" t="s">
        <v>3930</v>
      </c>
      <c r="AD4098" s="39">
        <v>294800</v>
      </c>
      <c r="AE4098" s="3">
        <f t="shared" si="127"/>
        <v>7.4966078697422001E-2</v>
      </c>
      <c r="AF4098" s="41">
        <f t="shared" si="126"/>
        <v>7.4966078697422001E-2</v>
      </c>
      <c r="AG4098" t="e">
        <f>VLOOKUP($A4098,'Abatements Granted'!$A$2:$L$402,2,0)</f>
        <v>#N/A</v>
      </c>
      <c r="AH4098" t="e">
        <f>VLOOKUP($A4098,'Abatements Granted'!$A$2:$L$402,10,0)</f>
        <v>#N/A</v>
      </c>
      <c r="AI4098" s="36" t="e">
        <f>VLOOKUP($A4098,'Abatements Granted'!$A$2:$L$402,7,0)</f>
        <v>#N/A</v>
      </c>
    </row>
    <row r="4099" spans="1:35" x14ac:dyDescent="0.2">
      <c r="A4099" s="38" t="s">
        <v>2624</v>
      </c>
      <c r="B4099" t="s">
        <v>8632</v>
      </c>
      <c r="C4099">
        <v>1010</v>
      </c>
      <c r="D4099">
        <v>4</v>
      </c>
      <c r="E4099">
        <v>4</v>
      </c>
      <c r="F4099">
        <v>55</v>
      </c>
      <c r="G4099" t="s">
        <v>8538</v>
      </c>
      <c r="H4099" t="s">
        <v>3669</v>
      </c>
      <c r="I4099">
        <v>1.75</v>
      </c>
      <c r="J4099">
        <v>3</v>
      </c>
      <c r="K4099">
        <v>70</v>
      </c>
      <c r="L4099">
        <v>1912</v>
      </c>
      <c r="M4099">
        <v>1993</v>
      </c>
      <c r="N4099">
        <v>1802</v>
      </c>
      <c r="O4099" s="35">
        <v>316799</v>
      </c>
      <c r="P4099">
        <v>30</v>
      </c>
      <c r="Q4099">
        <v>0</v>
      </c>
      <c r="R4099">
        <v>0</v>
      </c>
      <c r="U4099" s="36">
        <v>221800</v>
      </c>
      <c r="V4099">
        <v>0.2</v>
      </c>
      <c r="W4099" s="36">
        <v>93800</v>
      </c>
      <c r="X4099">
        <v>5700</v>
      </c>
      <c r="Y4099" s="39">
        <v>321300</v>
      </c>
      <c r="Z4099" s="40">
        <v>42921</v>
      </c>
      <c r="AA4099" s="36">
        <v>1</v>
      </c>
      <c r="AB4099">
        <v>321300</v>
      </c>
      <c r="AC4099" t="s">
        <v>3657</v>
      </c>
      <c r="AD4099" s="39">
        <v>310900</v>
      </c>
      <c r="AE4099" s="3">
        <f t="shared" si="127"/>
        <v>3.345127050498542E-2</v>
      </c>
      <c r="AF4099" s="41">
        <f t="shared" si="126"/>
        <v>3.345127050498542E-2</v>
      </c>
      <c r="AG4099" t="e">
        <f>VLOOKUP($A4099,'Abatements Granted'!$A$2:$L$402,2,0)</f>
        <v>#N/A</v>
      </c>
      <c r="AH4099" t="e">
        <f>VLOOKUP($A4099,'Abatements Granted'!$A$2:$L$402,10,0)</f>
        <v>#N/A</v>
      </c>
      <c r="AI4099" s="36" t="e">
        <f>VLOOKUP($A4099,'Abatements Granted'!$A$2:$L$402,7,0)</f>
        <v>#N/A</v>
      </c>
    </row>
    <row r="4100" spans="1:35" x14ac:dyDescent="0.2">
      <c r="A4100" s="38" t="s">
        <v>8633</v>
      </c>
      <c r="B4100" t="s">
        <v>8634</v>
      </c>
      <c r="C4100">
        <v>1040</v>
      </c>
      <c r="D4100">
        <v>4</v>
      </c>
      <c r="E4100">
        <v>4</v>
      </c>
      <c r="F4100">
        <v>61</v>
      </c>
      <c r="G4100" t="s">
        <v>8538</v>
      </c>
      <c r="H4100" t="s">
        <v>4252</v>
      </c>
      <c r="I4100">
        <v>2</v>
      </c>
      <c r="J4100">
        <v>3</v>
      </c>
      <c r="K4100">
        <v>70</v>
      </c>
      <c r="L4100">
        <v>1908</v>
      </c>
      <c r="M4100">
        <v>1993</v>
      </c>
      <c r="N4100">
        <v>2669</v>
      </c>
      <c r="O4100" s="35">
        <v>371756</v>
      </c>
      <c r="P4100">
        <v>30</v>
      </c>
      <c r="Q4100">
        <v>0</v>
      </c>
      <c r="R4100">
        <v>0</v>
      </c>
      <c r="U4100" s="36">
        <v>260200</v>
      </c>
      <c r="V4100">
        <v>0.18</v>
      </c>
      <c r="W4100" s="36">
        <v>91300</v>
      </c>
      <c r="X4100">
        <v>4200</v>
      </c>
      <c r="Y4100" s="39">
        <v>355700</v>
      </c>
      <c r="Z4100" s="40">
        <v>41879</v>
      </c>
      <c r="AA4100" s="36">
        <v>52000</v>
      </c>
      <c r="AB4100">
        <v>6.84</v>
      </c>
      <c r="AC4100" t="s">
        <v>3872</v>
      </c>
      <c r="AD4100" s="39">
        <v>313800</v>
      </c>
      <c r="AE4100" s="3">
        <f t="shared" si="127"/>
        <v>0.13352453792224339</v>
      </c>
      <c r="AF4100" s="41">
        <f t="shared" si="126"/>
        <v>0.13352453792224339</v>
      </c>
      <c r="AG4100" t="e">
        <f>VLOOKUP($A4100,'Abatements Granted'!$A$2:$L$402,2,0)</f>
        <v>#N/A</v>
      </c>
      <c r="AH4100" t="e">
        <f>VLOOKUP($A4100,'Abatements Granted'!$A$2:$L$402,10,0)</f>
        <v>#N/A</v>
      </c>
      <c r="AI4100" s="36" t="e">
        <f>VLOOKUP($A4100,'Abatements Granted'!$A$2:$L$402,7,0)</f>
        <v>#N/A</v>
      </c>
    </row>
    <row r="4101" spans="1:35" x14ac:dyDescent="0.2">
      <c r="A4101" s="38" t="s">
        <v>177</v>
      </c>
      <c r="B4101" t="s">
        <v>8635</v>
      </c>
      <c r="C4101">
        <v>1010</v>
      </c>
      <c r="D4101">
        <v>4</v>
      </c>
      <c r="E4101">
        <v>4</v>
      </c>
      <c r="F4101">
        <v>11</v>
      </c>
      <c r="G4101" t="s">
        <v>8636</v>
      </c>
      <c r="H4101" t="s">
        <v>3669</v>
      </c>
      <c r="I4101">
        <v>2</v>
      </c>
      <c r="J4101">
        <v>2</v>
      </c>
      <c r="K4101">
        <v>78</v>
      </c>
      <c r="L4101">
        <v>1910</v>
      </c>
      <c r="M4101">
        <v>2001</v>
      </c>
      <c r="N4101">
        <v>883</v>
      </c>
      <c r="O4101" s="35">
        <v>188826</v>
      </c>
      <c r="P4101">
        <v>22</v>
      </c>
      <c r="Q4101">
        <v>0</v>
      </c>
      <c r="R4101">
        <v>0</v>
      </c>
      <c r="U4101" s="36">
        <v>147300</v>
      </c>
      <c r="V4101">
        <v>0.1</v>
      </c>
      <c r="W4101" s="36">
        <v>76800</v>
      </c>
      <c r="X4101">
        <v>200</v>
      </c>
      <c r="Y4101" s="39">
        <v>224300</v>
      </c>
      <c r="Z4101" s="40">
        <v>43644</v>
      </c>
      <c r="AA4101" s="36">
        <v>180000</v>
      </c>
      <c r="AB4101">
        <v>1.25</v>
      </c>
      <c r="AC4101">
        <v>0</v>
      </c>
      <c r="AD4101" s="39">
        <v>242300</v>
      </c>
      <c r="AE4101" s="3">
        <f t="shared" si="127"/>
        <v>-7.4288072637226588E-2</v>
      </c>
      <c r="AF4101" s="41">
        <f t="shared" si="126"/>
        <v>-7.4288072637226588E-2</v>
      </c>
      <c r="AG4101" t="e">
        <f>VLOOKUP($A4101,'Abatements Granted'!$A$2:$L$402,2,0)</f>
        <v>#N/A</v>
      </c>
      <c r="AH4101" t="e">
        <f>VLOOKUP($A4101,'Abatements Granted'!$A$2:$L$402,10,0)</f>
        <v>#N/A</v>
      </c>
      <c r="AI4101" s="36" t="e">
        <f>VLOOKUP($A4101,'Abatements Granted'!$A$2:$L$402,7,0)</f>
        <v>#N/A</v>
      </c>
    </row>
    <row r="4102" spans="1:35" x14ac:dyDescent="0.2">
      <c r="A4102" s="38" t="s">
        <v>381</v>
      </c>
      <c r="B4102" t="s">
        <v>8637</v>
      </c>
      <c r="C4102">
        <v>1010</v>
      </c>
      <c r="D4102">
        <v>4</v>
      </c>
      <c r="E4102">
        <v>4</v>
      </c>
      <c r="F4102">
        <v>13</v>
      </c>
      <c r="G4102" t="s">
        <v>8636</v>
      </c>
      <c r="H4102" t="s">
        <v>3669</v>
      </c>
      <c r="I4102">
        <v>1.75</v>
      </c>
      <c r="J4102">
        <v>3</v>
      </c>
      <c r="K4102">
        <v>70</v>
      </c>
      <c r="L4102">
        <v>1890</v>
      </c>
      <c r="M4102">
        <v>1993</v>
      </c>
      <c r="N4102">
        <v>1427</v>
      </c>
      <c r="O4102" s="35">
        <v>279917</v>
      </c>
      <c r="P4102">
        <v>30</v>
      </c>
      <c r="Q4102">
        <v>0</v>
      </c>
      <c r="R4102">
        <v>0</v>
      </c>
      <c r="U4102" s="36">
        <v>195900</v>
      </c>
      <c r="V4102">
        <v>0.11</v>
      </c>
      <c r="W4102" s="36">
        <v>78800</v>
      </c>
      <c r="X4102">
        <v>0</v>
      </c>
      <c r="Y4102" s="39">
        <v>274700</v>
      </c>
      <c r="Z4102" s="40">
        <v>43812</v>
      </c>
      <c r="AA4102" s="36">
        <v>247500</v>
      </c>
      <c r="AB4102">
        <v>1.1100000000000001</v>
      </c>
      <c r="AC4102">
        <v>0</v>
      </c>
      <c r="AD4102" s="39">
        <v>289100</v>
      </c>
      <c r="AE4102" s="3">
        <f t="shared" si="127"/>
        <v>-4.9809754410238716E-2</v>
      </c>
      <c r="AF4102" s="41">
        <f t="shared" si="126"/>
        <v>-4.9809754410238716E-2</v>
      </c>
      <c r="AG4102" t="e">
        <f>VLOOKUP($A4102,'Abatements Granted'!$A$2:$L$402,2,0)</f>
        <v>#N/A</v>
      </c>
      <c r="AH4102" t="e">
        <f>VLOOKUP($A4102,'Abatements Granted'!$A$2:$L$402,10,0)</f>
        <v>#N/A</v>
      </c>
      <c r="AI4102" s="36" t="e">
        <f>VLOOKUP($A4102,'Abatements Granted'!$A$2:$L$402,7,0)</f>
        <v>#N/A</v>
      </c>
    </row>
    <row r="4103" spans="1:35" x14ac:dyDescent="0.2">
      <c r="A4103" s="38" t="s">
        <v>753</v>
      </c>
      <c r="B4103" t="s">
        <v>8638</v>
      </c>
      <c r="C4103">
        <v>1010</v>
      </c>
      <c r="D4103">
        <v>4</v>
      </c>
      <c r="E4103">
        <v>4</v>
      </c>
      <c r="F4103">
        <v>17</v>
      </c>
      <c r="G4103" t="s">
        <v>8636</v>
      </c>
      <c r="H4103" t="s">
        <v>3669</v>
      </c>
      <c r="I4103">
        <v>1.75</v>
      </c>
      <c r="J4103">
        <v>3</v>
      </c>
      <c r="K4103">
        <v>70</v>
      </c>
      <c r="L4103">
        <v>1930</v>
      </c>
      <c r="M4103">
        <v>1993</v>
      </c>
      <c r="N4103">
        <v>1585</v>
      </c>
      <c r="O4103" s="35">
        <v>293284</v>
      </c>
      <c r="P4103">
        <v>30</v>
      </c>
      <c r="Q4103">
        <v>0</v>
      </c>
      <c r="R4103">
        <v>0</v>
      </c>
      <c r="U4103" s="36">
        <v>205300</v>
      </c>
      <c r="V4103">
        <v>0.11</v>
      </c>
      <c r="W4103" s="36">
        <v>78800</v>
      </c>
      <c r="X4103">
        <v>4700</v>
      </c>
      <c r="Y4103" s="39">
        <v>288800</v>
      </c>
      <c r="Z4103" s="40">
        <v>42454</v>
      </c>
      <c r="AA4103" s="36">
        <v>1</v>
      </c>
      <c r="AB4103">
        <v>288800</v>
      </c>
      <c r="AC4103" t="s">
        <v>3657</v>
      </c>
      <c r="AD4103" s="39">
        <v>266100</v>
      </c>
      <c r="AE4103" s="3">
        <f t="shared" si="127"/>
        <v>8.5306275836151801E-2</v>
      </c>
      <c r="AF4103" s="41">
        <f t="shared" ref="AF4103:AF4166" si="128">_xlfn.IFNA(IF($AH4103="GRANTED",  (($Y4103-$AI4103)/$AI4103), (AE4103)),AE4103)</f>
        <v>8.5306275836151801E-2</v>
      </c>
      <c r="AG4103" t="e">
        <f>VLOOKUP($A4103,'Abatements Granted'!$A$2:$L$402,2,0)</f>
        <v>#N/A</v>
      </c>
      <c r="AH4103" t="e">
        <f>VLOOKUP($A4103,'Abatements Granted'!$A$2:$L$402,10,0)</f>
        <v>#N/A</v>
      </c>
      <c r="AI4103" s="36" t="e">
        <f>VLOOKUP($A4103,'Abatements Granted'!$A$2:$L$402,7,0)</f>
        <v>#N/A</v>
      </c>
    </row>
    <row r="4104" spans="1:35" x14ac:dyDescent="0.2">
      <c r="A4104" s="38" t="s">
        <v>1050</v>
      </c>
      <c r="B4104" t="s">
        <v>8639</v>
      </c>
      <c r="C4104">
        <v>1010</v>
      </c>
      <c r="D4104">
        <v>4</v>
      </c>
      <c r="E4104">
        <v>4</v>
      </c>
      <c r="F4104">
        <v>21</v>
      </c>
      <c r="G4104" t="s">
        <v>8636</v>
      </c>
      <c r="H4104" t="s">
        <v>3689</v>
      </c>
      <c r="I4104">
        <v>1</v>
      </c>
      <c r="J4104">
        <v>3</v>
      </c>
      <c r="K4104">
        <v>77</v>
      </c>
      <c r="L4104">
        <v>1965</v>
      </c>
      <c r="M4104">
        <v>2000</v>
      </c>
      <c r="N4104">
        <v>1300</v>
      </c>
      <c r="O4104" s="35">
        <v>280548</v>
      </c>
      <c r="P4104">
        <v>23</v>
      </c>
      <c r="Q4104">
        <v>0</v>
      </c>
      <c r="R4104">
        <v>0</v>
      </c>
      <c r="U4104" s="36">
        <v>216000</v>
      </c>
      <c r="V4104">
        <v>0.55000000000000004</v>
      </c>
      <c r="W4104" s="36">
        <v>113800</v>
      </c>
      <c r="X4104">
        <v>0</v>
      </c>
      <c r="Y4104" s="39">
        <v>329800</v>
      </c>
      <c r="Z4104" s="40">
        <v>24624</v>
      </c>
      <c r="AA4104" s="36">
        <v>0</v>
      </c>
      <c r="AB4104">
        <v>0</v>
      </c>
      <c r="AC4104">
        <v>0</v>
      </c>
      <c r="AD4104" s="39">
        <v>310700</v>
      </c>
      <c r="AE4104" s="3">
        <f t="shared" ref="AE4104:AE4167" si="129">IFERROR(Y4104/AD4104-1,"")</f>
        <v>6.1474090762793754E-2</v>
      </c>
      <c r="AF4104" s="41">
        <f t="shared" si="128"/>
        <v>6.1474090762793754E-2</v>
      </c>
      <c r="AG4104" t="e">
        <f>VLOOKUP($A4104,'Abatements Granted'!$A$2:$L$402,2,0)</f>
        <v>#N/A</v>
      </c>
      <c r="AH4104" t="e">
        <f>VLOOKUP($A4104,'Abatements Granted'!$A$2:$L$402,10,0)</f>
        <v>#N/A</v>
      </c>
      <c r="AI4104" s="36" t="e">
        <f>VLOOKUP($A4104,'Abatements Granted'!$A$2:$L$402,7,0)</f>
        <v>#N/A</v>
      </c>
    </row>
    <row r="4105" spans="1:35" x14ac:dyDescent="0.2">
      <c r="A4105" s="38" t="s">
        <v>1442</v>
      </c>
      <c r="B4105" t="s">
        <v>8640</v>
      </c>
      <c r="C4105">
        <v>1010</v>
      </c>
      <c r="D4105">
        <v>4</v>
      </c>
      <c r="E4105">
        <v>4</v>
      </c>
      <c r="F4105">
        <v>28</v>
      </c>
      <c r="G4105" t="s">
        <v>8636</v>
      </c>
      <c r="H4105" t="s">
        <v>3669</v>
      </c>
      <c r="I4105">
        <v>1.75</v>
      </c>
      <c r="J4105">
        <v>3</v>
      </c>
      <c r="K4105">
        <v>60</v>
      </c>
      <c r="L4105">
        <v>1900</v>
      </c>
      <c r="M4105">
        <v>1983</v>
      </c>
      <c r="N4105">
        <v>1459</v>
      </c>
      <c r="O4105" s="35">
        <v>272478</v>
      </c>
      <c r="P4105">
        <v>40</v>
      </c>
      <c r="Q4105">
        <v>0</v>
      </c>
      <c r="R4105">
        <v>0</v>
      </c>
      <c r="U4105" s="36">
        <v>163500</v>
      </c>
      <c r="V4105">
        <v>0.27</v>
      </c>
      <c r="W4105" s="36">
        <v>100500</v>
      </c>
      <c r="X4105">
        <v>300</v>
      </c>
      <c r="Y4105" s="39">
        <v>264300</v>
      </c>
      <c r="Z4105" s="40">
        <v>29413</v>
      </c>
      <c r="AA4105" s="36">
        <v>28000</v>
      </c>
      <c r="AB4105">
        <v>9.44</v>
      </c>
      <c r="AC4105">
        <v>0</v>
      </c>
      <c r="AD4105" s="39">
        <v>281400</v>
      </c>
      <c r="AE4105" s="3">
        <f t="shared" si="129"/>
        <v>-6.076759061833692E-2</v>
      </c>
      <c r="AF4105" s="41">
        <f t="shared" si="128"/>
        <v>-6.076759061833692E-2</v>
      </c>
      <c r="AG4105" t="e">
        <f>VLOOKUP($A4105,'Abatements Granted'!$A$2:$L$402,2,0)</f>
        <v>#N/A</v>
      </c>
      <c r="AH4105" t="e">
        <f>VLOOKUP($A4105,'Abatements Granted'!$A$2:$L$402,10,0)</f>
        <v>#N/A</v>
      </c>
      <c r="AI4105" s="36" t="e">
        <f>VLOOKUP($A4105,'Abatements Granted'!$A$2:$L$402,7,0)</f>
        <v>#N/A</v>
      </c>
    </row>
    <row r="4106" spans="1:35" x14ac:dyDescent="0.2">
      <c r="A4106" s="38" t="s">
        <v>673</v>
      </c>
      <c r="B4106" t="s">
        <v>8641</v>
      </c>
      <c r="C4106">
        <v>1010</v>
      </c>
      <c r="D4106">
        <v>4</v>
      </c>
      <c r="E4106">
        <v>4</v>
      </c>
      <c r="F4106">
        <v>16</v>
      </c>
      <c r="G4106" t="s">
        <v>8636</v>
      </c>
      <c r="H4106" t="s">
        <v>3669</v>
      </c>
      <c r="I4106">
        <v>1.75</v>
      </c>
      <c r="J4106">
        <v>3</v>
      </c>
      <c r="K4106">
        <v>70</v>
      </c>
      <c r="L4106">
        <v>1908</v>
      </c>
      <c r="M4106">
        <v>1993</v>
      </c>
      <c r="N4106">
        <v>1681</v>
      </c>
      <c r="O4106" s="35">
        <v>303272</v>
      </c>
      <c r="P4106">
        <v>30</v>
      </c>
      <c r="Q4106">
        <v>0</v>
      </c>
      <c r="R4106">
        <v>0</v>
      </c>
      <c r="U4106" s="36">
        <v>212300</v>
      </c>
      <c r="V4106">
        <v>0.66</v>
      </c>
      <c r="W4106" s="36">
        <v>118500</v>
      </c>
      <c r="X4106">
        <v>4400</v>
      </c>
      <c r="Y4106" s="39">
        <v>335200</v>
      </c>
      <c r="Z4106" s="40">
        <v>44547</v>
      </c>
      <c r="AA4106" s="36">
        <v>1</v>
      </c>
      <c r="AB4106">
        <v>335200</v>
      </c>
      <c r="AC4106" t="s">
        <v>3676</v>
      </c>
      <c r="AD4106" s="39">
        <v>291500</v>
      </c>
      <c r="AE4106" s="3">
        <f t="shared" si="129"/>
        <v>0.14991423670668946</v>
      </c>
      <c r="AF4106" s="41">
        <f t="shared" si="128"/>
        <v>0.14991423670668946</v>
      </c>
      <c r="AG4106" t="e">
        <f>VLOOKUP($A4106,'Abatements Granted'!$A$2:$L$402,2,0)</f>
        <v>#N/A</v>
      </c>
      <c r="AH4106" t="e">
        <f>VLOOKUP($A4106,'Abatements Granted'!$A$2:$L$402,10,0)</f>
        <v>#N/A</v>
      </c>
      <c r="AI4106" s="36" t="e">
        <f>VLOOKUP($A4106,'Abatements Granted'!$A$2:$L$402,7,0)</f>
        <v>#N/A</v>
      </c>
    </row>
    <row r="4107" spans="1:35" x14ac:dyDescent="0.2">
      <c r="A4107" s="38" t="s">
        <v>3239</v>
      </c>
      <c r="B4107" t="s">
        <v>8642</v>
      </c>
      <c r="C4107">
        <v>1010</v>
      </c>
      <c r="D4107">
        <v>4</v>
      </c>
      <c r="E4107">
        <v>4</v>
      </c>
      <c r="F4107">
        <v>79</v>
      </c>
      <c r="G4107" t="s">
        <v>8538</v>
      </c>
      <c r="H4107" t="s">
        <v>3669</v>
      </c>
      <c r="I4107">
        <v>1</v>
      </c>
      <c r="J4107">
        <v>3</v>
      </c>
      <c r="K4107">
        <v>70</v>
      </c>
      <c r="L4107">
        <v>1915</v>
      </c>
      <c r="M4107">
        <v>1993</v>
      </c>
      <c r="N4107">
        <v>978</v>
      </c>
      <c r="O4107" s="35">
        <v>227036</v>
      </c>
      <c r="P4107">
        <v>30</v>
      </c>
      <c r="Q4107">
        <v>0</v>
      </c>
      <c r="R4107">
        <v>0</v>
      </c>
      <c r="U4107" s="36">
        <v>158900</v>
      </c>
      <c r="V4107">
        <v>0.12</v>
      </c>
      <c r="W4107" s="36">
        <v>81300</v>
      </c>
      <c r="X4107">
        <v>200</v>
      </c>
      <c r="Y4107" s="39">
        <v>240400</v>
      </c>
      <c r="Z4107" s="40">
        <v>34275</v>
      </c>
      <c r="AA4107" s="36">
        <v>1</v>
      </c>
      <c r="AB4107">
        <v>240400</v>
      </c>
      <c r="AC4107" t="s">
        <v>3657</v>
      </c>
      <c r="AD4107" s="39">
        <v>231100</v>
      </c>
      <c r="AE4107" s="3">
        <f t="shared" si="129"/>
        <v>4.0242319342276067E-2</v>
      </c>
      <c r="AF4107" s="41">
        <f t="shared" si="128"/>
        <v>4.0242319342276067E-2</v>
      </c>
      <c r="AG4107" t="e">
        <f>VLOOKUP($A4107,'Abatements Granted'!$A$2:$L$402,2,0)</f>
        <v>#N/A</v>
      </c>
      <c r="AH4107" t="e">
        <f>VLOOKUP($A4107,'Abatements Granted'!$A$2:$L$402,10,0)</f>
        <v>#N/A</v>
      </c>
      <c r="AI4107" s="36" t="e">
        <f>VLOOKUP($A4107,'Abatements Granted'!$A$2:$L$402,7,0)</f>
        <v>#N/A</v>
      </c>
    </row>
    <row r="4108" spans="1:35" x14ac:dyDescent="0.2">
      <c r="A4108" s="38" t="s">
        <v>8643</v>
      </c>
      <c r="B4108" t="s">
        <v>8644</v>
      </c>
      <c r="C4108">
        <v>1320</v>
      </c>
      <c r="D4108">
        <v>4</v>
      </c>
      <c r="E4108">
        <v>0</v>
      </c>
      <c r="F4108">
        <v>89</v>
      </c>
      <c r="G4108" t="s">
        <v>8538</v>
      </c>
      <c r="H4108" t="s">
        <v>3656</v>
      </c>
      <c r="M4108">
        <v>0</v>
      </c>
      <c r="N4108">
        <v>0</v>
      </c>
      <c r="O4108" s="35">
        <v>0</v>
      </c>
      <c r="U4108" s="36">
        <v>0</v>
      </c>
      <c r="V4108">
        <v>0.15</v>
      </c>
      <c r="W4108" s="36">
        <v>1200</v>
      </c>
      <c r="X4108">
        <v>0</v>
      </c>
      <c r="Y4108" s="39">
        <v>1200</v>
      </c>
      <c r="Z4108" s="40">
        <v>34110</v>
      </c>
      <c r="AA4108" s="36">
        <v>2500</v>
      </c>
      <c r="AB4108">
        <v>0.48</v>
      </c>
      <c r="AC4108" t="s">
        <v>3679</v>
      </c>
      <c r="AD4108" s="39">
        <v>1100</v>
      </c>
      <c r="AE4108" s="3">
        <f t="shared" si="129"/>
        <v>9.0909090909090828E-2</v>
      </c>
      <c r="AF4108" s="41">
        <f t="shared" si="128"/>
        <v>9.0909090909090828E-2</v>
      </c>
      <c r="AG4108" t="e">
        <f>VLOOKUP($A4108,'Abatements Granted'!$A$2:$L$402,2,0)</f>
        <v>#N/A</v>
      </c>
      <c r="AH4108" t="e">
        <f>VLOOKUP($A4108,'Abatements Granted'!$A$2:$L$402,10,0)</f>
        <v>#N/A</v>
      </c>
      <c r="AI4108" s="36" t="e">
        <f>VLOOKUP($A4108,'Abatements Granted'!$A$2:$L$402,7,0)</f>
        <v>#N/A</v>
      </c>
    </row>
    <row r="4109" spans="1:35" x14ac:dyDescent="0.2">
      <c r="A4109" s="38" t="s">
        <v>233</v>
      </c>
      <c r="B4109" t="s">
        <v>8645</v>
      </c>
      <c r="C4109">
        <v>1010</v>
      </c>
      <c r="D4109">
        <v>4</v>
      </c>
      <c r="E4109">
        <v>4</v>
      </c>
      <c r="F4109">
        <v>113</v>
      </c>
      <c r="G4109" t="s">
        <v>8538</v>
      </c>
      <c r="H4109" t="s">
        <v>3681</v>
      </c>
      <c r="I4109">
        <v>2</v>
      </c>
      <c r="J4109">
        <v>4</v>
      </c>
      <c r="K4109">
        <v>95</v>
      </c>
      <c r="L4109">
        <v>2018</v>
      </c>
      <c r="M4109">
        <v>2018</v>
      </c>
      <c r="N4109">
        <v>2658</v>
      </c>
      <c r="O4109" s="35">
        <v>437401</v>
      </c>
      <c r="P4109">
        <v>5</v>
      </c>
      <c r="Q4109">
        <v>0</v>
      </c>
      <c r="R4109">
        <v>0</v>
      </c>
      <c r="U4109" s="36">
        <v>415500</v>
      </c>
      <c r="V4109">
        <v>2.4500000000000002</v>
      </c>
      <c r="W4109" s="36">
        <v>144100</v>
      </c>
      <c r="X4109">
        <v>0</v>
      </c>
      <c r="Y4109" s="39">
        <v>559600</v>
      </c>
      <c r="Z4109" s="40">
        <v>43630</v>
      </c>
      <c r="AA4109" s="36">
        <v>449000</v>
      </c>
      <c r="AB4109">
        <v>1.25</v>
      </c>
      <c r="AC4109">
        <v>0</v>
      </c>
      <c r="AD4109" s="39">
        <v>522600</v>
      </c>
      <c r="AE4109" s="3">
        <f t="shared" si="129"/>
        <v>7.0799846919249898E-2</v>
      </c>
      <c r="AF4109" s="41">
        <f t="shared" si="128"/>
        <v>7.0799846919249898E-2</v>
      </c>
      <c r="AG4109" t="e">
        <f>VLOOKUP($A4109,'Abatements Granted'!$A$2:$L$402,2,0)</f>
        <v>#N/A</v>
      </c>
      <c r="AH4109" t="e">
        <f>VLOOKUP($A4109,'Abatements Granted'!$A$2:$L$402,10,0)</f>
        <v>#N/A</v>
      </c>
      <c r="AI4109" s="36" t="e">
        <f>VLOOKUP($A4109,'Abatements Granted'!$A$2:$L$402,7,0)</f>
        <v>#N/A</v>
      </c>
    </row>
    <row r="4110" spans="1:35" x14ac:dyDescent="0.2">
      <c r="A4110" s="38" t="s">
        <v>3598</v>
      </c>
      <c r="B4110" t="s">
        <v>8646</v>
      </c>
      <c r="C4110">
        <v>1010</v>
      </c>
      <c r="D4110">
        <v>4</v>
      </c>
      <c r="E4110">
        <v>4</v>
      </c>
      <c r="F4110">
        <v>99</v>
      </c>
      <c r="G4110" t="s">
        <v>8538</v>
      </c>
      <c r="H4110" t="s">
        <v>3681</v>
      </c>
      <c r="I4110">
        <v>2</v>
      </c>
      <c r="J4110">
        <v>4</v>
      </c>
      <c r="K4110">
        <v>96</v>
      </c>
      <c r="L4110">
        <v>2019</v>
      </c>
      <c r="M4110">
        <v>2019</v>
      </c>
      <c r="N4110">
        <v>3126</v>
      </c>
      <c r="O4110" s="35">
        <v>488486</v>
      </c>
      <c r="P4110">
        <v>4</v>
      </c>
      <c r="Q4110">
        <v>0</v>
      </c>
      <c r="R4110">
        <v>0</v>
      </c>
      <c r="U4110" s="36">
        <v>468900</v>
      </c>
      <c r="V4110">
        <v>1.1299999999999999</v>
      </c>
      <c r="W4110" s="36">
        <v>129400</v>
      </c>
      <c r="X4110">
        <v>500</v>
      </c>
      <c r="Y4110" s="39">
        <v>598800</v>
      </c>
      <c r="Z4110" s="40">
        <v>43931</v>
      </c>
      <c r="AA4110" s="36">
        <v>499900</v>
      </c>
      <c r="AB4110">
        <v>1.2</v>
      </c>
      <c r="AC4110" t="s">
        <v>3889</v>
      </c>
      <c r="AD4110" s="39">
        <v>551700</v>
      </c>
      <c r="AE4110" s="3">
        <f t="shared" si="129"/>
        <v>8.5372485046220747E-2</v>
      </c>
      <c r="AF4110" s="41">
        <f t="shared" si="128"/>
        <v>8.5372485046220747E-2</v>
      </c>
      <c r="AG4110" t="e">
        <f>VLOOKUP($A4110,'Abatements Granted'!$A$2:$L$402,2,0)</f>
        <v>#N/A</v>
      </c>
      <c r="AH4110" t="e">
        <f>VLOOKUP($A4110,'Abatements Granted'!$A$2:$L$402,10,0)</f>
        <v>#N/A</v>
      </c>
      <c r="AI4110" s="36" t="e">
        <f>VLOOKUP($A4110,'Abatements Granted'!$A$2:$L$402,7,0)</f>
        <v>#N/A</v>
      </c>
    </row>
    <row r="4111" spans="1:35" x14ac:dyDescent="0.2">
      <c r="A4111" s="38" t="s">
        <v>95</v>
      </c>
      <c r="B4111" t="s">
        <v>8647</v>
      </c>
      <c r="C4111">
        <v>1010</v>
      </c>
      <c r="D4111">
        <v>4</v>
      </c>
      <c r="E4111">
        <v>4</v>
      </c>
      <c r="F4111">
        <v>103</v>
      </c>
      <c r="G4111" t="s">
        <v>8538</v>
      </c>
      <c r="H4111" t="s">
        <v>3681</v>
      </c>
      <c r="I4111">
        <v>2</v>
      </c>
      <c r="J4111">
        <v>4</v>
      </c>
      <c r="K4111">
        <v>96</v>
      </c>
      <c r="L4111">
        <v>2019</v>
      </c>
      <c r="M4111">
        <v>2019</v>
      </c>
      <c r="N4111">
        <v>3092</v>
      </c>
      <c r="O4111" s="35">
        <v>485395</v>
      </c>
      <c r="P4111">
        <v>4</v>
      </c>
      <c r="Q4111">
        <v>0</v>
      </c>
      <c r="R4111">
        <v>0</v>
      </c>
      <c r="U4111" s="36">
        <v>466000</v>
      </c>
      <c r="V4111">
        <v>1.9</v>
      </c>
      <c r="W4111" s="36">
        <v>139600</v>
      </c>
      <c r="X4111">
        <v>0</v>
      </c>
      <c r="Y4111" s="39">
        <v>605600</v>
      </c>
      <c r="Z4111" s="40">
        <v>44512</v>
      </c>
      <c r="AA4111" s="36">
        <v>100</v>
      </c>
      <c r="AB4111">
        <v>6056</v>
      </c>
      <c r="AC4111" t="s">
        <v>3676</v>
      </c>
      <c r="AD4111" s="39">
        <v>569900</v>
      </c>
      <c r="AE4111" s="3">
        <f t="shared" si="129"/>
        <v>6.2642568871731807E-2</v>
      </c>
      <c r="AF4111" s="41">
        <f t="shared" si="128"/>
        <v>6.2642568871731807E-2</v>
      </c>
      <c r="AG4111" t="e">
        <f>VLOOKUP($A4111,'Abatements Granted'!$A$2:$L$402,2,0)</f>
        <v>#N/A</v>
      </c>
      <c r="AH4111" t="e">
        <f>VLOOKUP($A4111,'Abatements Granted'!$A$2:$L$402,10,0)</f>
        <v>#N/A</v>
      </c>
      <c r="AI4111" s="36" t="e">
        <f>VLOOKUP($A4111,'Abatements Granted'!$A$2:$L$402,7,0)</f>
        <v>#N/A</v>
      </c>
    </row>
    <row r="4112" spans="1:35" x14ac:dyDescent="0.2">
      <c r="A4112" s="38" t="s">
        <v>168</v>
      </c>
      <c r="B4112" t="s">
        <v>8648</v>
      </c>
      <c r="C4112">
        <v>1010</v>
      </c>
      <c r="D4112">
        <v>4</v>
      </c>
      <c r="E4112">
        <v>4</v>
      </c>
      <c r="F4112">
        <v>109</v>
      </c>
      <c r="G4112" t="s">
        <v>8538</v>
      </c>
      <c r="H4112" t="s">
        <v>3681</v>
      </c>
      <c r="I4112">
        <v>2</v>
      </c>
      <c r="J4112">
        <v>4</v>
      </c>
      <c r="K4112">
        <v>96</v>
      </c>
      <c r="L4112">
        <v>2019</v>
      </c>
      <c r="M4112">
        <v>2019</v>
      </c>
      <c r="N4112">
        <v>3469</v>
      </c>
      <c r="O4112" s="35">
        <v>522079</v>
      </c>
      <c r="P4112">
        <v>4</v>
      </c>
      <c r="Q4112">
        <v>0</v>
      </c>
      <c r="R4112">
        <v>0</v>
      </c>
      <c r="U4112" s="36">
        <v>501200</v>
      </c>
      <c r="V4112">
        <v>5.57</v>
      </c>
      <c r="W4112" s="36">
        <v>154600</v>
      </c>
      <c r="X4112">
        <v>0</v>
      </c>
      <c r="Y4112" s="39">
        <v>655800</v>
      </c>
      <c r="Z4112" s="40">
        <v>44028</v>
      </c>
      <c r="AA4112" s="36">
        <v>579899</v>
      </c>
      <c r="AB4112">
        <v>1.1299999999999999</v>
      </c>
      <c r="AC4112" t="s">
        <v>4015</v>
      </c>
      <c r="AD4112" s="39">
        <v>634100</v>
      </c>
      <c r="AE4112" s="3">
        <f t="shared" si="129"/>
        <v>3.4221731588077509E-2</v>
      </c>
      <c r="AF4112" s="41">
        <f t="shared" si="128"/>
        <v>3.4221731588077509E-2</v>
      </c>
      <c r="AG4112" t="e">
        <f>VLOOKUP($A4112,'Abatements Granted'!$A$2:$L$402,2,0)</f>
        <v>#N/A</v>
      </c>
      <c r="AH4112" t="e">
        <f>VLOOKUP($A4112,'Abatements Granted'!$A$2:$L$402,10,0)</f>
        <v>#N/A</v>
      </c>
      <c r="AI4112" s="36" t="e">
        <f>VLOOKUP($A4112,'Abatements Granted'!$A$2:$L$402,7,0)</f>
        <v>#N/A</v>
      </c>
    </row>
    <row r="4113" spans="1:35" x14ac:dyDescent="0.2">
      <c r="A4113" s="38" t="s">
        <v>1347</v>
      </c>
      <c r="B4113" t="s">
        <v>8649</v>
      </c>
      <c r="C4113">
        <v>1010</v>
      </c>
      <c r="D4113">
        <v>4</v>
      </c>
      <c r="E4113">
        <v>4</v>
      </c>
      <c r="F4113">
        <v>26</v>
      </c>
      <c r="G4113" t="s">
        <v>8541</v>
      </c>
      <c r="H4113" t="s">
        <v>3669</v>
      </c>
      <c r="I4113">
        <v>1.5</v>
      </c>
      <c r="J4113">
        <v>3</v>
      </c>
      <c r="K4113">
        <v>70</v>
      </c>
      <c r="L4113">
        <v>1900</v>
      </c>
      <c r="M4113">
        <v>1993</v>
      </c>
      <c r="N4113">
        <v>1750</v>
      </c>
      <c r="O4113" s="35">
        <v>304845</v>
      </c>
      <c r="P4113">
        <v>30</v>
      </c>
      <c r="Q4113">
        <v>0</v>
      </c>
      <c r="R4113">
        <v>0</v>
      </c>
      <c r="U4113" s="36">
        <v>213400</v>
      </c>
      <c r="V4113">
        <v>0.12</v>
      </c>
      <c r="W4113" s="36">
        <v>79700</v>
      </c>
      <c r="X4113">
        <v>300</v>
      </c>
      <c r="Y4113" s="39">
        <v>293400</v>
      </c>
      <c r="Z4113" s="40">
        <v>44756</v>
      </c>
      <c r="AA4113" s="36">
        <v>100</v>
      </c>
      <c r="AB4113">
        <v>2934</v>
      </c>
      <c r="AC4113" t="s">
        <v>3657</v>
      </c>
      <c r="AD4113" s="39">
        <v>300400</v>
      </c>
      <c r="AE4113" s="3">
        <f t="shared" si="129"/>
        <v>-2.3302263648468657E-2</v>
      </c>
      <c r="AF4113" s="41">
        <f t="shared" si="128"/>
        <v>-2.3302263648468657E-2</v>
      </c>
      <c r="AG4113" t="e">
        <f>VLOOKUP($A4113,'Abatements Granted'!$A$2:$L$402,2,0)</f>
        <v>#N/A</v>
      </c>
      <c r="AH4113" t="e">
        <f>VLOOKUP($A4113,'Abatements Granted'!$A$2:$L$402,10,0)</f>
        <v>#N/A</v>
      </c>
      <c r="AI4113" s="36" t="e">
        <f>VLOOKUP($A4113,'Abatements Granted'!$A$2:$L$402,7,0)</f>
        <v>#N/A</v>
      </c>
    </row>
    <row r="4114" spans="1:35" x14ac:dyDescent="0.2">
      <c r="A4114" s="38" t="s">
        <v>8650</v>
      </c>
      <c r="B4114" t="s">
        <v>8651</v>
      </c>
      <c r="C4114">
        <v>1030</v>
      </c>
      <c r="D4114">
        <v>4</v>
      </c>
      <c r="E4114">
        <v>4</v>
      </c>
      <c r="F4114">
        <v>20</v>
      </c>
      <c r="G4114" t="s">
        <v>8541</v>
      </c>
      <c r="H4114" t="s">
        <v>7368</v>
      </c>
      <c r="I4114">
        <v>1</v>
      </c>
      <c r="J4114">
        <v>3</v>
      </c>
      <c r="K4114">
        <v>71</v>
      </c>
      <c r="L4114">
        <v>1950</v>
      </c>
      <c r="M4114">
        <v>1994</v>
      </c>
      <c r="N4114">
        <v>490</v>
      </c>
      <c r="O4114" s="35">
        <v>48081</v>
      </c>
      <c r="P4114">
        <v>29</v>
      </c>
      <c r="Q4114">
        <v>0</v>
      </c>
      <c r="R4114">
        <v>0</v>
      </c>
      <c r="U4114" s="36">
        <v>34100</v>
      </c>
      <c r="V4114">
        <v>0.25</v>
      </c>
      <c r="W4114" s="36">
        <v>99100</v>
      </c>
      <c r="X4114">
        <v>300</v>
      </c>
      <c r="Y4114" s="39">
        <v>133500</v>
      </c>
      <c r="Z4114" s="40">
        <v>40771</v>
      </c>
      <c r="AA4114" s="36">
        <v>100</v>
      </c>
      <c r="AB4114">
        <v>1335</v>
      </c>
      <c r="AC4114" t="s">
        <v>4183</v>
      </c>
      <c r="AD4114" s="39">
        <v>121800</v>
      </c>
      <c r="AE4114" s="3">
        <f t="shared" si="129"/>
        <v>9.605911330049266E-2</v>
      </c>
      <c r="AF4114" s="41">
        <f t="shared" si="128"/>
        <v>9.605911330049266E-2</v>
      </c>
      <c r="AG4114" t="e">
        <f>VLOOKUP($A4114,'Abatements Granted'!$A$2:$L$402,2,0)</f>
        <v>#N/A</v>
      </c>
      <c r="AH4114" t="e">
        <f>VLOOKUP($A4114,'Abatements Granted'!$A$2:$L$402,10,0)</f>
        <v>#N/A</v>
      </c>
      <c r="AI4114" s="36" t="e">
        <f>VLOOKUP($A4114,'Abatements Granted'!$A$2:$L$402,7,0)</f>
        <v>#N/A</v>
      </c>
    </row>
    <row r="4115" spans="1:35" x14ac:dyDescent="0.2">
      <c r="A4115" s="38" t="s">
        <v>1371</v>
      </c>
      <c r="B4115" t="s">
        <v>8652</v>
      </c>
      <c r="C4115">
        <v>1010</v>
      </c>
      <c r="D4115">
        <v>4</v>
      </c>
      <c r="E4115">
        <v>4</v>
      </c>
      <c r="F4115">
        <v>26</v>
      </c>
      <c r="G4115" t="s">
        <v>8653</v>
      </c>
      <c r="H4115" t="s">
        <v>3941</v>
      </c>
      <c r="I4115">
        <v>1</v>
      </c>
      <c r="J4115">
        <v>4</v>
      </c>
      <c r="K4115">
        <v>74</v>
      </c>
      <c r="L4115">
        <v>1951</v>
      </c>
      <c r="M4115">
        <v>1997</v>
      </c>
      <c r="N4115">
        <v>2555</v>
      </c>
      <c r="O4115" s="35">
        <v>414158</v>
      </c>
      <c r="P4115">
        <v>26</v>
      </c>
      <c r="Q4115">
        <v>0</v>
      </c>
      <c r="R4115">
        <v>0</v>
      </c>
      <c r="U4115" s="36">
        <v>306500</v>
      </c>
      <c r="V4115">
        <v>1</v>
      </c>
      <c r="W4115" s="36">
        <v>126900</v>
      </c>
      <c r="X4115">
        <v>5500</v>
      </c>
      <c r="Y4115" s="39">
        <v>438900</v>
      </c>
      <c r="Z4115" s="40">
        <v>34801</v>
      </c>
      <c r="AA4115" s="36">
        <v>1</v>
      </c>
      <c r="AB4115">
        <v>438900</v>
      </c>
      <c r="AC4115" t="s">
        <v>3657</v>
      </c>
      <c r="AD4115" s="39">
        <v>377500</v>
      </c>
      <c r="AE4115" s="3">
        <f t="shared" si="129"/>
        <v>0.16264900662251658</v>
      </c>
      <c r="AF4115" s="41">
        <f t="shared" si="128"/>
        <v>0.16264900662251658</v>
      </c>
      <c r="AG4115" t="e">
        <f>VLOOKUP($A4115,'Abatements Granted'!$A$2:$L$402,2,0)</f>
        <v>#N/A</v>
      </c>
      <c r="AH4115" t="e">
        <f>VLOOKUP($A4115,'Abatements Granted'!$A$2:$L$402,10,0)</f>
        <v>#N/A</v>
      </c>
      <c r="AI4115" s="36" t="e">
        <f>VLOOKUP($A4115,'Abatements Granted'!$A$2:$L$402,7,0)</f>
        <v>#N/A</v>
      </c>
    </row>
    <row r="4116" spans="1:35" x14ac:dyDescent="0.2">
      <c r="A4116" s="38" t="s">
        <v>354</v>
      </c>
      <c r="B4116" t="s">
        <v>8654</v>
      </c>
      <c r="C4116">
        <v>1010</v>
      </c>
      <c r="D4116">
        <v>4</v>
      </c>
      <c r="E4116">
        <v>4</v>
      </c>
      <c r="F4116">
        <v>126</v>
      </c>
      <c r="G4116" t="s">
        <v>8538</v>
      </c>
      <c r="H4116" t="s">
        <v>3689</v>
      </c>
      <c r="I4116">
        <v>1</v>
      </c>
      <c r="J4116">
        <v>3</v>
      </c>
      <c r="K4116">
        <v>76</v>
      </c>
      <c r="L4116">
        <v>1960</v>
      </c>
      <c r="M4116">
        <v>1999</v>
      </c>
      <c r="N4116">
        <v>1807</v>
      </c>
      <c r="O4116" s="35">
        <v>341723</v>
      </c>
      <c r="P4116">
        <v>24</v>
      </c>
      <c r="Q4116">
        <v>0</v>
      </c>
      <c r="R4116">
        <v>0</v>
      </c>
      <c r="U4116" s="36">
        <v>259700</v>
      </c>
      <c r="V4116">
        <v>0.23</v>
      </c>
      <c r="W4116" s="36">
        <v>97400</v>
      </c>
      <c r="X4116">
        <v>200</v>
      </c>
      <c r="Y4116" s="39">
        <v>357300</v>
      </c>
      <c r="Z4116" s="40">
        <v>43178</v>
      </c>
      <c r="AA4116" s="36">
        <v>1</v>
      </c>
      <c r="AB4116">
        <v>357300</v>
      </c>
      <c r="AC4116" t="s">
        <v>3657</v>
      </c>
      <c r="AD4116" s="39">
        <v>341700</v>
      </c>
      <c r="AE4116" s="3">
        <f t="shared" si="129"/>
        <v>4.5654082528533868E-2</v>
      </c>
      <c r="AF4116" s="41">
        <f t="shared" si="128"/>
        <v>4.5654082528533868E-2</v>
      </c>
      <c r="AG4116" t="e">
        <f>VLOOKUP($A4116,'Abatements Granted'!$A$2:$L$402,2,0)</f>
        <v>#N/A</v>
      </c>
      <c r="AH4116" t="e">
        <f>VLOOKUP($A4116,'Abatements Granted'!$A$2:$L$402,10,0)</f>
        <v>#N/A</v>
      </c>
      <c r="AI4116" s="36" t="e">
        <f>VLOOKUP($A4116,'Abatements Granted'!$A$2:$L$402,7,0)</f>
        <v>#N/A</v>
      </c>
    </row>
    <row r="4117" spans="1:35" x14ac:dyDescent="0.2">
      <c r="A4117" s="38" t="s">
        <v>311</v>
      </c>
      <c r="B4117" t="s">
        <v>8655</v>
      </c>
      <c r="C4117">
        <v>1010</v>
      </c>
      <c r="D4117">
        <v>4</v>
      </c>
      <c r="E4117">
        <v>4</v>
      </c>
      <c r="F4117">
        <v>120</v>
      </c>
      <c r="G4117" t="s">
        <v>8538</v>
      </c>
      <c r="H4117" t="s">
        <v>3689</v>
      </c>
      <c r="I4117">
        <v>1</v>
      </c>
      <c r="J4117">
        <v>3</v>
      </c>
      <c r="K4117">
        <v>76</v>
      </c>
      <c r="L4117">
        <v>1955</v>
      </c>
      <c r="M4117">
        <v>1999</v>
      </c>
      <c r="N4117">
        <v>1351</v>
      </c>
      <c r="O4117" s="35">
        <v>289304</v>
      </c>
      <c r="P4117">
        <v>24</v>
      </c>
      <c r="Q4117">
        <v>0</v>
      </c>
      <c r="R4117">
        <v>0</v>
      </c>
      <c r="U4117" s="36">
        <v>219900</v>
      </c>
      <c r="V4117">
        <v>0.26</v>
      </c>
      <c r="W4117" s="36">
        <v>99300</v>
      </c>
      <c r="X4117">
        <v>200</v>
      </c>
      <c r="Y4117" s="39">
        <v>319400</v>
      </c>
      <c r="Z4117" s="40">
        <v>38847</v>
      </c>
      <c r="AA4117" s="36">
        <v>1</v>
      </c>
      <c r="AB4117">
        <v>319400</v>
      </c>
      <c r="AC4117" t="s">
        <v>3657</v>
      </c>
      <c r="AD4117" s="39">
        <v>296200</v>
      </c>
      <c r="AE4117" s="3">
        <f t="shared" si="129"/>
        <v>7.8325455773126329E-2</v>
      </c>
      <c r="AF4117" s="41">
        <f t="shared" si="128"/>
        <v>7.8325455773126329E-2</v>
      </c>
      <c r="AG4117" t="e">
        <f>VLOOKUP($A4117,'Abatements Granted'!$A$2:$L$402,2,0)</f>
        <v>#N/A</v>
      </c>
      <c r="AH4117" t="e">
        <f>VLOOKUP($A4117,'Abatements Granted'!$A$2:$L$402,10,0)</f>
        <v>#N/A</v>
      </c>
      <c r="AI4117" s="36" t="e">
        <f>VLOOKUP($A4117,'Abatements Granted'!$A$2:$L$402,7,0)</f>
        <v>#N/A</v>
      </c>
    </row>
    <row r="4118" spans="1:35" x14ac:dyDescent="0.2">
      <c r="A4118" s="38" t="s">
        <v>205</v>
      </c>
      <c r="B4118" t="s">
        <v>8656</v>
      </c>
      <c r="C4118">
        <v>1010</v>
      </c>
      <c r="D4118">
        <v>4</v>
      </c>
      <c r="E4118">
        <v>4</v>
      </c>
      <c r="F4118">
        <v>110</v>
      </c>
      <c r="G4118" t="s">
        <v>8538</v>
      </c>
      <c r="H4118" t="s">
        <v>3666</v>
      </c>
      <c r="I4118">
        <v>1.5</v>
      </c>
      <c r="J4118">
        <v>3</v>
      </c>
      <c r="K4118">
        <v>77</v>
      </c>
      <c r="L4118">
        <v>1966</v>
      </c>
      <c r="M4118">
        <v>2000</v>
      </c>
      <c r="N4118">
        <v>1904</v>
      </c>
      <c r="O4118" s="35">
        <v>333743</v>
      </c>
      <c r="P4118">
        <v>23</v>
      </c>
      <c r="Q4118">
        <v>0</v>
      </c>
      <c r="R4118">
        <v>0</v>
      </c>
      <c r="U4118" s="36">
        <v>257000</v>
      </c>
      <c r="V4118">
        <v>0.6</v>
      </c>
      <c r="W4118" s="36">
        <v>116300</v>
      </c>
      <c r="X4118">
        <v>600</v>
      </c>
      <c r="Y4118" s="39">
        <v>373900</v>
      </c>
      <c r="Z4118" s="40">
        <v>35797</v>
      </c>
      <c r="AA4118" s="36">
        <v>122000</v>
      </c>
      <c r="AB4118">
        <v>3.06</v>
      </c>
      <c r="AC4118">
        <v>0</v>
      </c>
      <c r="AD4118" s="39">
        <v>359200</v>
      </c>
      <c r="AE4118" s="3">
        <f t="shared" si="129"/>
        <v>4.0924276169264973E-2</v>
      </c>
      <c r="AF4118" s="41">
        <f t="shared" si="128"/>
        <v>4.0924276169264973E-2</v>
      </c>
      <c r="AG4118" t="e">
        <f>VLOOKUP($A4118,'Abatements Granted'!$A$2:$L$402,2,0)</f>
        <v>#N/A</v>
      </c>
      <c r="AH4118" t="e">
        <f>VLOOKUP($A4118,'Abatements Granted'!$A$2:$L$402,10,0)</f>
        <v>#N/A</v>
      </c>
      <c r="AI4118" s="36" t="e">
        <f>VLOOKUP($A4118,'Abatements Granted'!$A$2:$L$402,7,0)</f>
        <v>#N/A</v>
      </c>
    </row>
    <row r="4119" spans="1:35" x14ac:dyDescent="0.2">
      <c r="A4119" s="38" t="s">
        <v>107</v>
      </c>
      <c r="B4119" t="s">
        <v>8657</v>
      </c>
      <c r="C4119">
        <v>1010</v>
      </c>
      <c r="D4119">
        <v>4</v>
      </c>
      <c r="E4119">
        <v>4</v>
      </c>
      <c r="F4119">
        <v>104</v>
      </c>
      <c r="G4119" t="s">
        <v>8538</v>
      </c>
      <c r="H4119" t="s">
        <v>3666</v>
      </c>
      <c r="I4119">
        <v>1.5</v>
      </c>
      <c r="J4119">
        <v>3</v>
      </c>
      <c r="K4119">
        <v>71</v>
      </c>
      <c r="L4119">
        <v>1949</v>
      </c>
      <c r="M4119">
        <v>1994</v>
      </c>
      <c r="N4119">
        <v>1521</v>
      </c>
      <c r="O4119" s="35">
        <v>284073</v>
      </c>
      <c r="P4119">
        <v>29</v>
      </c>
      <c r="Q4119">
        <v>0</v>
      </c>
      <c r="R4119">
        <v>0</v>
      </c>
      <c r="U4119" s="36">
        <v>201700</v>
      </c>
      <c r="V4119">
        <v>0.75</v>
      </c>
      <c r="W4119" s="36">
        <v>121900</v>
      </c>
      <c r="X4119">
        <v>1000</v>
      </c>
      <c r="Y4119" s="39">
        <v>324600</v>
      </c>
      <c r="Z4119" s="40">
        <v>40451</v>
      </c>
      <c r="AA4119" s="36">
        <v>1</v>
      </c>
      <c r="AB4119">
        <v>324600</v>
      </c>
      <c r="AC4119" t="s">
        <v>4183</v>
      </c>
      <c r="AD4119" s="39">
        <v>309900</v>
      </c>
      <c r="AE4119" s="3">
        <f t="shared" si="129"/>
        <v>4.7434656340755055E-2</v>
      </c>
      <c r="AF4119" s="41">
        <f t="shared" si="128"/>
        <v>4.7434656340755055E-2</v>
      </c>
      <c r="AG4119" t="e">
        <f>VLOOKUP($A4119,'Abatements Granted'!$A$2:$L$402,2,0)</f>
        <v>#N/A</v>
      </c>
      <c r="AH4119" t="e">
        <f>VLOOKUP($A4119,'Abatements Granted'!$A$2:$L$402,10,0)</f>
        <v>#N/A</v>
      </c>
      <c r="AI4119" s="36" t="e">
        <f>VLOOKUP($A4119,'Abatements Granted'!$A$2:$L$402,7,0)</f>
        <v>#N/A</v>
      </c>
    </row>
    <row r="4120" spans="1:35" x14ac:dyDescent="0.2">
      <c r="A4120" s="38" t="s">
        <v>3584</v>
      </c>
      <c r="B4120" t="s">
        <v>8658</v>
      </c>
      <c r="C4120">
        <v>1010</v>
      </c>
      <c r="D4120">
        <v>4</v>
      </c>
      <c r="E4120">
        <v>4</v>
      </c>
      <c r="F4120">
        <v>98</v>
      </c>
      <c r="G4120" t="s">
        <v>8538</v>
      </c>
      <c r="H4120" t="s">
        <v>3681</v>
      </c>
      <c r="I4120">
        <v>2</v>
      </c>
      <c r="J4120">
        <v>3</v>
      </c>
      <c r="K4120">
        <v>95</v>
      </c>
      <c r="L4120">
        <v>2018</v>
      </c>
      <c r="M4120">
        <v>2018</v>
      </c>
      <c r="N4120">
        <v>1920</v>
      </c>
      <c r="O4120" s="35">
        <v>319303</v>
      </c>
      <c r="P4120">
        <v>5</v>
      </c>
      <c r="Q4120">
        <v>0</v>
      </c>
      <c r="R4120">
        <v>0</v>
      </c>
      <c r="U4120" s="36">
        <v>303300</v>
      </c>
      <c r="V4120">
        <v>0.35</v>
      </c>
      <c r="W4120" s="36">
        <v>104700</v>
      </c>
      <c r="X4120">
        <v>0</v>
      </c>
      <c r="Y4120" s="39">
        <v>408000</v>
      </c>
      <c r="Z4120" s="40">
        <v>43404</v>
      </c>
      <c r="AA4120" s="36">
        <v>100</v>
      </c>
      <c r="AB4120">
        <v>4080</v>
      </c>
      <c r="AC4120" t="s">
        <v>3657</v>
      </c>
      <c r="AD4120" s="39">
        <v>381900</v>
      </c>
      <c r="AE4120" s="3">
        <f t="shared" si="129"/>
        <v>6.8342498036135124E-2</v>
      </c>
      <c r="AF4120" s="41">
        <f t="shared" si="128"/>
        <v>6.8342498036135124E-2</v>
      </c>
      <c r="AG4120" t="e">
        <f>VLOOKUP($A4120,'Abatements Granted'!$A$2:$L$402,2,0)</f>
        <v>#N/A</v>
      </c>
      <c r="AH4120" t="e">
        <f>VLOOKUP($A4120,'Abatements Granted'!$A$2:$L$402,10,0)</f>
        <v>#N/A</v>
      </c>
      <c r="AI4120" s="36" t="e">
        <f>VLOOKUP($A4120,'Abatements Granted'!$A$2:$L$402,7,0)</f>
        <v>#N/A</v>
      </c>
    </row>
    <row r="4121" spans="1:35" x14ac:dyDescent="0.2">
      <c r="A4121" s="38" t="s">
        <v>3469</v>
      </c>
      <c r="B4121" t="s">
        <v>8659</v>
      </c>
      <c r="C4121">
        <v>1010</v>
      </c>
      <c r="D4121">
        <v>4</v>
      </c>
      <c r="E4121">
        <v>4</v>
      </c>
      <c r="F4121">
        <v>90</v>
      </c>
      <c r="G4121" t="s">
        <v>8538</v>
      </c>
      <c r="H4121" t="s">
        <v>3669</v>
      </c>
      <c r="I4121">
        <v>1.75</v>
      </c>
      <c r="J4121">
        <v>3</v>
      </c>
      <c r="K4121">
        <v>74</v>
      </c>
      <c r="L4121">
        <v>1959</v>
      </c>
      <c r="M4121">
        <v>1997</v>
      </c>
      <c r="N4121">
        <v>1711</v>
      </c>
      <c r="O4121" s="35">
        <v>300935</v>
      </c>
      <c r="P4121">
        <v>26</v>
      </c>
      <c r="Q4121">
        <v>0</v>
      </c>
      <c r="R4121">
        <v>0</v>
      </c>
      <c r="U4121" s="36">
        <v>222700</v>
      </c>
      <c r="V4121">
        <v>0.16</v>
      </c>
      <c r="W4121" s="36">
        <v>87800</v>
      </c>
      <c r="X4121">
        <v>200</v>
      </c>
      <c r="Y4121" s="39">
        <v>310700</v>
      </c>
      <c r="Z4121" s="40">
        <v>44820</v>
      </c>
      <c r="AA4121" s="36">
        <v>190000</v>
      </c>
      <c r="AB4121">
        <v>1.64</v>
      </c>
      <c r="AC4121" t="s">
        <v>3872</v>
      </c>
      <c r="AD4121" s="39">
        <v>303300</v>
      </c>
      <c r="AE4121" s="3">
        <f t="shared" si="129"/>
        <v>2.4398285525881969E-2</v>
      </c>
      <c r="AF4121" s="41">
        <f t="shared" si="128"/>
        <v>2.4398285525881969E-2</v>
      </c>
      <c r="AG4121" t="e">
        <f>VLOOKUP($A4121,'Abatements Granted'!$A$2:$L$402,2,0)</f>
        <v>#N/A</v>
      </c>
      <c r="AH4121" t="e">
        <f>VLOOKUP($A4121,'Abatements Granted'!$A$2:$L$402,10,0)</f>
        <v>#N/A</v>
      </c>
      <c r="AI4121" s="36" t="e">
        <f>VLOOKUP($A4121,'Abatements Granted'!$A$2:$L$402,7,0)</f>
        <v>#N/A</v>
      </c>
    </row>
    <row r="4122" spans="1:35" x14ac:dyDescent="0.2">
      <c r="A4122" s="38" t="s">
        <v>3279</v>
      </c>
      <c r="B4122" t="s">
        <v>8660</v>
      </c>
      <c r="C4122">
        <v>1010</v>
      </c>
      <c r="D4122">
        <v>4</v>
      </c>
      <c r="E4122">
        <v>4</v>
      </c>
      <c r="F4122">
        <v>80</v>
      </c>
      <c r="G4122" t="s">
        <v>8538</v>
      </c>
      <c r="H4122" t="s">
        <v>3669</v>
      </c>
      <c r="I4122">
        <v>1.75</v>
      </c>
      <c r="J4122">
        <v>3</v>
      </c>
      <c r="K4122">
        <v>74</v>
      </c>
      <c r="L4122">
        <v>1925</v>
      </c>
      <c r="M4122">
        <v>1997</v>
      </c>
      <c r="N4122">
        <v>2378</v>
      </c>
      <c r="O4122" s="35">
        <v>391058</v>
      </c>
      <c r="P4122">
        <v>26</v>
      </c>
      <c r="Q4122">
        <v>0</v>
      </c>
      <c r="R4122">
        <v>0</v>
      </c>
      <c r="U4122" s="36">
        <v>289400</v>
      </c>
      <c r="V4122">
        <v>0.28999999999999998</v>
      </c>
      <c r="W4122" s="36">
        <v>101900</v>
      </c>
      <c r="X4122">
        <v>200</v>
      </c>
      <c r="Y4122" s="39">
        <v>391500</v>
      </c>
      <c r="Z4122" s="40">
        <v>40182</v>
      </c>
      <c r="AA4122" s="36">
        <v>40000</v>
      </c>
      <c r="AB4122">
        <v>9.7899999999999991</v>
      </c>
      <c r="AC4122" t="s">
        <v>3676</v>
      </c>
      <c r="AD4122" s="39">
        <v>372800</v>
      </c>
      <c r="AE4122" s="3">
        <f t="shared" si="129"/>
        <v>5.0160944206008473E-2</v>
      </c>
      <c r="AF4122" s="41">
        <f t="shared" si="128"/>
        <v>5.0160944206008473E-2</v>
      </c>
      <c r="AG4122" t="e">
        <f>VLOOKUP($A4122,'Abatements Granted'!$A$2:$L$402,2,0)</f>
        <v>#N/A</v>
      </c>
      <c r="AH4122" t="e">
        <f>VLOOKUP($A4122,'Abatements Granted'!$A$2:$L$402,10,0)</f>
        <v>#N/A</v>
      </c>
      <c r="AI4122" s="36" t="e">
        <f>VLOOKUP($A4122,'Abatements Granted'!$A$2:$L$402,7,0)</f>
        <v>#N/A</v>
      </c>
    </row>
    <row r="4123" spans="1:35" x14ac:dyDescent="0.2">
      <c r="A4123" s="38" t="s">
        <v>3099</v>
      </c>
      <c r="B4123" t="s">
        <v>8661</v>
      </c>
      <c r="C4123">
        <v>1010</v>
      </c>
      <c r="D4123">
        <v>4</v>
      </c>
      <c r="E4123">
        <v>4</v>
      </c>
      <c r="F4123">
        <v>72</v>
      </c>
      <c r="G4123" t="s">
        <v>8538</v>
      </c>
      <c r="H4123" t="s">
        <v>3666</v>
      </c>
      <c r="I4123">
        <v>1.5</v>
      </c>
      <c r="J4123">
        <v>3</v>
      </c>
      <c r="K4123">
        <v>72</v>
      </c>
      <c r="L4123">
        <v>1940</v>
      </c>
      <c r="M4123">
        <v>1995</v>
      </c>
      <c r="N4123">
        <v>1801</v>
      </c>
      <c r="O4123" s="35">
        <v>333771</v>
      </c>
      <c r="P4123">
        <v>28</v>
      </c>
      <c r="Q4123">
        <v>0</v>
      </c>
      <c r="R4123">
        <v>0</v>
      </c>
      <c r="U4123" s="36">
        <v>240300</v>
      </c>
      <c r="V4123">
        <v>0.28999999999999998</v>
      </c>
      <c r="W4123" s="36">
        <v>101900</v>
      </c>
      <c r="X4123">
        <v>12000</v>
      </c>
      <c r="Y4123" s="39">
        <v>354200</v>
      </c>
      <c r="Z4123" s="40">
        <v>44488</v>
      </c>
      <c r="AA4123" s="36">
        <v>370000</v>
      </c>
      <c r="AB4123">
        <v>0.96</v>
      </c>
      <c r="AC4123">
        <v>0</v>
      </c>
      <c r="AD4123" s="39">
        <v>334500</v>
      </c>
      <c r="AE4123" s="3">
        <f t="shared" si="129"/>
        <v>5.8893871449925195E-2</v>
      </c>
      <c r="AF4123" s="41">
        <f t="shared" si="128"/>
        <v>5.8893871449925195E-2</v>
      </c>
      <c r="AG4123" t="e">
        <f>VLOOKUP($A4123,'Abatements Granted'!$A$2:$L$402,2,0)</f>
        <v>#N/A</v>
      </c>
      <c r="AH4123" t="e">
        <f>VLOOKUP($A4123,'Abatements Granted'!$A$2:$L$402,10,0)</f>
        <v>#N/A</v>
      </c>
      <c r="AI4123" s="36" t="e">
        <f>VLOOKUP($A4123,'Abatements Granted'!$A$2:$L$402,7,0)</f>
        <v>#N/A</v>
      </c>
    </row>
    <row r="4124" spans="1:35" x14ac:dyDescent="0.2">
      <c r="A4124" s="38" t="s">
        <v>2852</v>
      </c>
      <c r="B4124" t="s">
        <v>8662</v>
      </c>
      <c r="C4124">
        <v>1010</v>
      </c>
      <c r="D4124">
        <v>4</v>
      </c>
      <c r="E4124">
        <v>4</v>
      </c>
      <c r="F4124">
        <v>62</v>
      </c>
      <c r="G4124" t="s">
        <v>8538</v>
      </c>
      <c r="H4124" t="s">
        <v>3669</v>
      </c>
      <c r="I4124">
        <v>1.75</v>
      </c>
      <c r="J4124">
        <v>3</v>
      </c>
      <c r="K4124">
        <v>72</v>
      </c>
      <c r="L4124">
        <v>1880</v>
      </c>
      <c r="M4124">
        <v>1995</v>
      </c>
      <c r="N4124">
        <v>2103</v>
      </c>
      <c r="O4124" s="35">
        <v>371776</v>
      </c>
      <c r="P4124">
        <v>28</v>
      </c>
      <c r="Q4124">
        <v>0</v>
      </c>
      <c r="R4124">
        <v>0</v>
      </c>
      <c r="U4124" s="36">
        <v>267700</v>
      </c>
      <c r="V4124">
        <v>0.26</v>
      </c>
      <c r="W4124" s="36">
        <v>99300</v>
      </c>
      <c r="X4124">
        <v>3200</v>
      </c>
      <c r="Y4124" s="39">
        <v>370200</v>
      </c>
      <c r="Z4124" s="40">
        <v>28352</v>
      </c>
      <c r="AA4124" s="36">
        <v>21000</v>
      </c>
      <c r="AB4124">
        <v>17.63</v>
      </c>
      <c r="AC4124">
        <v>0</v>
      </c>
      <c r="AD4124" s="39">
        <v>358100</v>
      </c>
      <c r="AE4124" s="3">
        <f t="shared" si="129"/>
        <v>3.3789444289304749E-2</v>
      </c>
      <c r="AF4124" s="41">
        <f t="shared" si="128"/>
        <v>3.3789444289304749E-2</v>
      </c>
      <c r="AG4124" t="e">
        <f>VLOOKUP($A4124,'Abatements Granted'!$A$2:$L$402,2,0)</f>
        <v>#N/A</v>
      </c>
      <c r="AH4124" t="e">
        <f>VLOOKUP($A4124,'Abatements Granted'!$A$2:$L$402,10,0)</f>
        <v>#N/A</v>
      </c>
      <c r="AI4124" s="36" t="e">
        <f>VLOOKUP($A4124,'Abatements Granted'!$A$2:$L$402,7,0)</f>
        <v>#N/A</v>
      </c>
    </row>
    <row r="4125" spans="1:35" x14ac:dyDescent="0.2">
      <c r="A4125" s="38" t="s">
        <v>8663</v>
      </c>
      <c r="B4125" t="s">
        <v>8664</v>
      </c>
      <c r="C4125">
        <v>101</v>
      </c>
      <c r="D4125">
        <v>4</v>
      </c>
      <c r="E4125">
        <v>4</v>
      </c>
      <c r="F4125">
        <v>48</v>
      </c>
      <c r="G4125" t="s">
        <v>8538</v>
      </c>
      <c r="H4125" t="s">
        <v>3669</v>
      </c>
      <c r="I4125">
        <v>1.75</v>
      </c>
      <c r="J4125">
        <v>3</v>
      </c>
      <c r="K4125">
        <v>70</v>
      </c>
      <c r="L4125">
        <v>1910</v>
      </c>
      <c r="M4125">
        <v>1993</v>
      </c>
      <c r="N4125">
        <v>1996</v>
      </c>
      <c r="O4125" s="35">
        <v>378206</v>
      </c>
      <c r="P4125">
        <v>30</v>
      </c>
      <c r="Q4125">
        <v>0</v>
      </c>
      <c r="R4125">
        <v>0</v>
      </c>
      <c r="U4125" s="36">
        <v>264700</v>
      </c>
      <c r="V4125">
        <v>2.81</v>
      </c>
      <c r="W4125" s="36">
        <v>140900</v>
      </c>
      <c r="X4125">
        <v>0</v>
      </c>
      <c r="Y4125" s="39">
        <v>487400</v>
      </c>
      <c r="Z4125" s="40">
        <v>43826</v>
      </c>
      <c r="AA4125" s="36">
        <v>1</v>
      </c>
      <c r="AB4125">
        <v>487400</v>
      </c>
      <c r="AC4125" t="s">
        <v>3872</v>
      </c>
      <c r="AD4125" s="39">
        <v>469200</v>
      </c>
      <c r="AE4125" s="3">
        <f t="shared" si="129"/>
        <v>3.8789428815004356E-2</v>
      </c>
      <c r="AF4125" s="41">
        <f t="shared" si="128"/>
        <v>3.8789428815004356E-2</v>
      </c>
      <c r="AG4125" t="e">
        <f>VLOOKUP($A4125,'Abatements Granted'!$A$2:$L$402,2,0)</f>
        <v>#N/A</v>
      </c>
      <c r="AH4125" t="e">
        <f>VLOOKUP($A4125,'Abatements Granted'!$A$2:$L$402,10,0)</f>
        <v>#N/A</v>
      </c>
      <c r="AI4125" s="36" t="e">
        <f>VLOOKUP($A4125,'Abatements Granted'!$A$2:$L$402,7,0)</f>
        <v>#N/A</v>
      </c>
    </row>
    <row r="4126" spans="1:35" x14ac:dyDescent="0.2">
      <c r="A4126" s="38" t="s">
        <v>8663</v>
      </c>
      <c r="B4126" t="s">
        <v>8664</v>
      </c>
      <c r="C4126">
        <v>101</v>
      </c>
      <c r="D4126">
        <v>4</v>
      </c>
      <c r="E4126">
        <v>0</v>
      </c>
      <c r="F4126">
        <v>48</v>
      </c>
      <c r="G4126" t="s">
        <v>8538</v>
      </c>
      <c r="H4126">
        <v>355</v>
      </c>
      <c r="I4126">
        <v>1</v>
      </c>
      <c r="J4126">
        <v>3</v>
      </c>
      <c r="K4126">
        <v>47</v>
      </c>
      <c r="L4126">
        <v>1952</v>
      </c>
      <c r="M4126">
        <v>1970</v>
      </c>
      <c r="N4126">
        <v>2442</v>
      </c>
      <c r="O4126" s="35">
        <v>174041</v>
      </c>
      <c r="P4126">
        <v>53</v>
      </c>
      <c r="Q4126">
        <v>0</v>
      </c>
      <c r="R4126">
        <v>0</v>
      </c>
      <c r="U4126" s="36">
        <v>81800</v>
      </c>
      <c r="V4126">
        <v>2.81</v>
      </c>
      <c r="W4126" s="36">
        <v>140900</v>
      </c>
      <c r="X4126">
        <v>0</v>
      </c>
      <c r="Y4126" s="39">
        <v>487400</v>
      </c>
      <c r="Z4126" s="40">
        <v>43826</v>
      </c>
      <c r="AA4126" s="36">
        <v>1</v>
      </c>
      <c r="AB4126">
        <v>487400</v>
      </c>
      <c r="AC4126" t="s">
        <v>3872</v>
      </c>
      <c r="AD4126" s="39">
        <v>469200</v>
      </c>
      <c r="AE4126" s="3">
        <f t="shared" si="129"/>
        <v>3.8789428815004356E-2</v>
      </c>
      <c r="AF4126" s="41">
        <f t="shared" si="128"/>
        <v>3.8789428815004356E-2</v>
      </c>
      <c r="AG4126" t="e">
        <f>VLOOKUP($A4126,'Abatements Granted'!$A$2:$L$402,2,0)</f>
        <v>#N/A</v>
      </c>
      <c r="AH4126" t="e">
        <f>VLOOKUP($A4126,'Abatements Granted'!$A$2:$L$402,10,0)</f>
        <v>#N/A</v>
      </c>
      <c r="AI4126" s="36" t="e">
        <f>VLOOKUP($A4126,'Abatements Granted'!$A$2:$L$402,7,0)</f>
        <v>#N/A</v>
      </c>
    </row>
    <row r="4127" spans="1:35" x14ac:dyDescent="0.2">
      <c r="A4127" s="38" t="s">
        <v>8665</v>
      </c>
      <c r="B4127" t="s">
        <v>8666</v>
      </c>
      <c r="C4127">
        <v>130</v>
      </c>
      <c r="D4127">
        <v>55</v>
      </c>
      <c r="E4127">
        <v>3</v>
      </c>
      <c r="F4127">
        <v>43</v>
      </c>
      <c r="G4127" t="s">
        <v>8589</v>
      </c>
      <c r="H4127" t="s">
        <v>3681</v>
      </c>
      <c r="I4127">
        <v>2</v>
      </c>
      <c r="J4127">
        <v>3</v>
      </c>
      <c r="K4127">
        <v>70</v>
      </c>
      <c r="L4127">
        <v>1920</v>
      </c>
      <c r="M4127">
        <v>1993</v>
      </c>
      <c r="N4127">
        <v>1630</v>
      </c>
      <c r="O4127" s="35">
        <v>295162</v>
      </c>
      <c r="P4127">
        <v>30</v>
      </c>
      <c r="Q4127">
        <v>0</v>
      </c>
      <c r="R4127">
        <v>0</v>
      </c>
      <c r="U4127" s="36">
        <v>206600</v>
      </c>
      <c r="V4127">
        <v>0.59</v>
      </c>
      <c r="W4127" s="36">
        <v>121700</v>
      </c>
      <c r="X4127">
        <v>47000</v>
      </c>
      <c r="Y4127" s="39">
        <v>583400</v>
      </c>
      <c r="Z4127" s="40">
        <v>44778</v>
      </c>
      <c r="AA4127" s="36">
        <v>770000</v>
      </c>
      <c r="AB4127">
        <v>0.76</v>
      </c>
      <c r="AC4127" t="s">
        <v>3889</v>
      </c>
      <c r="AD4127" s="39">
        <v>556800</v>
      </c>
      <c r="AE4127" s="3">
        <f t="shared" si="129"/>
        <v>4.7772988505747183E-2</v>
      </c>
      <c r="AF4127" s="41">
        <f t="shared" si="128"/>
        <v>4.7772988505747183E-2</v>
      </c>
      <c r="AG4127" t="e">
        <f>VLOOKUP($A4127,'Abatements Granted'!$A$2:$L$402,2,0)</f>
        <v>#N/A</v>
      </c>
      <c r="AH4127" t="e">
        <f>VLOOKUP($A4127,'Abatements Granted'!$A$2:$L$402,10,0)</f>
        <v>#N/A</v>
      </c>
      <c r="AI4127" s="36" t="e">
        <f>VLOOKUP($A4127,'Abatements Granted'!$A$2:$L$402,7,0)</f>
        <v>#N/A</v>
      </c>
    </row>
    <row r="4128" spans="1:35" x14ac:dyDescent="0.2">
      <c r="A4128" s="38" t="s">
        <v>8665</v>
      </c>
      <c r="B4128" t="s">
        <v>8666</v>
      </c>
      <c r="C4128">
        <v>130</v>
      </c>
      <c r="D4128">
        <v>55</v>
      </c>
      <c r="E4128">
        <v>0</v>
      </c>
      <c r="F4128">
        <v>43</v>
      </c>
      <c r="G4128" t="s">
        <v>8589</v>
      </c>
      <c r="H4128">
        <v>82</v>
      </c>
      <c r="I4128">
        <v>1</v>
      </c>
      <c r="J4128">
        <v>3</v>
      </c>
      <c r="K4128">
        <v>51</v>
      </c>
      <c r="L4128">
        <v>1940</v>
      </c>
      <c r="M4128">
        <v>1974</v>
      </c>
      <c r="N4128">
        <v>4205</v>
      </c>
      <c r="O4128" s="35">
        <v>408053</v>
      </c>
      <c r="P4128">
        <v>49</v>
      </c>
      <c r="Q4128">
        <v>0</v>
      </c>
      <c r="R4128">
        <v>0</v>
      </c>
      <c r="U4128" s="36">
        <v>208100</v>
      </c>
      <c r="V4128">
        <v>0.59</v>
      </c>
      <c r="W4128" s="36">
        <v>121700</v>
      </c>
      <c r="X4128">
        <v>47000</v>
      </c>
      <c r="Y4128" s="39">
        <v>583400</v>
      </c>
      <c r="Z4128" s="40">
        <v>44778</v>
      </c>
      <c r="AA4128" s="36">
        <v>770000</v>
      </c>
      <c r="AB4128">
        <v>0.76</v>
      </c>
      <c r="AC4128" t="s">
        <v>3889</v>
      </c>
      <c r="AD4128" s="39">
        <v>556800</v>
      </c>
      <c r="AE4128" s="3">
        <f t="shared" si="129"/>
        <v>4.7772988505747183E-2</v>
      </c>
      <c r="AF4128" s="41">
        <f t="shared" si="128"/>
        <v>4.7772988505747183E-2</v>
      </c>
      <c r="AG4128" t="e">
        <f>VLOOKUP($A4128,'Abatements Granted'!$A$2:$L$402,2,0)</f>
        <v>#N/A</v>
      </c>
      <c r="AH4128" t="e">
        <f>VLOOKUP($A4128,'Abatements Granted'!$A$2:$L$402,10,0)</f>
        <v>#N/A</v>
      </c>
      <c r="AI4128" s="36" t="e">
        <f>VLOOKUP($A4128,'Abatements Granted'!$A$2:$L$402,7,0)</f>
        <v>#N/A</v>
      </c>
    </row>
    <row r="4129" spans="1:35" x14ac:dyDescent="0.2">
      <c r="A4129" s="38" t="s">
        <v>8667</v>
      </c>
      <c r="B4129" t="s">
        <v>8668</v>
      </c>
      <c r="C4129">
        <v>1040</v>
      </c>
      <c r="D4129">
        <v>3</v>
      </c>
      <c r="E4129">
        <v>3</v>
      </c>
      <c r="F4129">
        <v>19</v>
      </c>
      <c r="G4129" t="s">
        <v>8669</v>
      </c>
      <c r="H4129" t="s">
        <v>5565</v>
      </c>
      <c r="I4129">
        <v>2</v>
      </c>
      <c r="J4129">
        <v>3</v>
      </c>
      <c r="K4129">
        <v>70</v>
      </c>
      <c r="L4129">
        <v>1880</v>
      </c>
      <c r="M4129">
        <v>1993</v>
      </c>
      <c r="N4129">
        <v>2337</v>
      </c>
      <c r="O4129" s="35">
        <v>341410</v>
      </c>
      <c r="P4129">
        <v>30</v>
      </c>
      <c r="Q4129">
        <v>0</v>
      </c>
      <c r="R4129">
        <v>0</v>
      </c>
      <c r="U4129" s="36">
        <v>239000</v>
      </c>
      <c r="V4129">
        <v>0.21</v>
      </c>
      <c r="W4129" s="36">
        <v>99800</v>
      </c>
      <c r="X4129">
        <v>7700</v>
      </c>
      <c r="Y4129" s="39">
        <v>346500</v>
      </c>
      <c r="Z4129" s="40">
        <v>34758</v>
      </c>
      <c r="AA4129" s="36">
        <v>80000</v>
      </c>
      <c r="AB4129">
        <v>4.33</v>
      </c>
      <c r="AC4129" t="s">
        <v>3657</v>
      </c>
      <c r="AD4129" s="39">
        <v>325900</v>
      </c>
      <c r="AE4129" s="3">
        <f t="shared" si="129"/>
        <v>6.3209573488800297E-2</v>
      </c>
      <c r="AF4129" s="41">
        <f t="shared" si="128"/>
        <v>6.3209573488800297E-2</v>
      </c>
      <c r="AG4129" t="e">
        <f>VLOOKUP($A4129,'Abatements Granted'!$A$2:$L$402,2,0)</f>
        <v>#N/A</v>
      </c>
      <c r="AH4129" t="e">
        <f>VLOOKUP($A4129,'Abatements Granted'!$A$2:$L$402,10,0)</f>
        <v>#N/A</v>
      </c>
      <c r="AI4129" s="36" t="e">
        <f>VLOOKUP($A4129,'Abatements Granted'!$A$2:$L$402,7,0)</f>
        <v>#N/A</v>
      </c>
    </row>
    <row r="4130" spans="1:35" x14ac:dyDescent="0.2">
      <c r="A4130" s="38" t="s">
        <v>19</v>
      </c>
      <c r="B4130" t="s">
        <v>8670</v>
      </c>
      <c r="C4130">
        <v>1010</v>
      </c>
      <c r="D4130">
        <v>4</v>
      </c>
      <c r="E4130">
        <v>4</v>
      </c>
      <c r="F4130">
        <v>1</v>
      </c>
      <c r="G4130" t="s">
        <v>8671</v>
      </c>
      <c r="H4130" t="s">
        <v>3669</v>
      </c>
      <c r="I4130">
        <v>1.75</v>
      </c>
      <c r="J4130">
        <v>3</v>
      </c>
      <c r="K4130">
        <v>72</v>
      </c>
      <c r="L4130">
        <v>1900</v>
      </c>
      <c r="M4130">
        <v>1995</v>
      </c>
      <c r="N4130">
        <v>1955</v>
      </c>
      <c r="O4130" s="35">
        <v>327997</v>
      </c>
      <c r="P4130">
        <v>28</v>
      </c>
      <c r="Q4130">
        <v>0</v>
      </c>
      <c r="R4130">
        <v>0</v>
      </c>
      <c r="U4130" s="36">
        <v>236200</v>
      </c>
      <c r="V4130">
        <v>0.28000000000000003</v>
      </c>
      <c r="W4130" s="36">
        <v>101000</v>
      </c>
      <c r="X4130">
        <v>5000</v>
      </c>
      <c r="Y4130" s="39">
        <v>342200</v>
      </c>
      <c r="Z4130" s="40">
        <v>42768</v>
      </c>
      <c r="AA4130" s="36">
        <v>1</v>
      </c>
      <c r="AB4130">
        <v>342200</v>
      </c>
      <c r="AC4130" t="s">
        <v>3676</v>
      </c>
      <c r="AD4130" s="39">
        <v>317100</v>
      </c>
      <c r="AE4130" s="3">
        <f t="shared" si="129"/>
        <v>7.9154840744244614E-2</v>
      </c>
      <c r="AF4130" s="41">
        <f t="shared" si="128"/>
        <v>7.9154840744244614E-2</v>
      </c>
      <c r="AG4130" t="e">
        <f>VLOOKUP($A4130,'Abatements Granted'!$A$2:$L$402,2,0)</f>
        <v>#N/A</v>
      </c>
      <c r="AH4130" t="e">
        <f>VLOOKUP($A4130,'Abatements Granted'!$A$2:$L$402,10,0)</f>
        <v>#N/A</v>
      </c>
      <c r="AI4130" s="36" t="e">
        <f>VLOOKUP($A4130,'Abatements Granted'!$A$2:$L$402,7,0)</f>
        <v>#N/A</v>
      </c>
    </row>
    <row r="4131" spans="1:35" x14ac:dyDescent="0.2">
      <c r="A4131" s="38" t="s">
        <v>8672</v>
      </c>
      <c r="B4131" t="s">
        <v>8673</v>
      </c>
      <c r="C4131">
        <v>1040</v>
      </c>
      <c r="D4131">
        <v>5</v>
      </c>
      <c r="E4131">
        <v>5</v>
      </c>
      <c r="F4131">
        <v>87</v>
      </c>
      <c r="G4131" t="s">
        <v>8589</v>
      </c>
      <c r="H4131" t="s">
        <v>5565</v>
      </c>
      <c r="I4131">
        <v>2</v>
      </c>
      <c r="J4131">
        <v>4</v>
      </c>
      <c r="K4131">
        <v>74</v>
      </c>
      <c r="L4131">
        <v>1900</v>
      </c>
      <c r="M4131">
        <v>1997</v>
      </c>
      <c r="N4131">
        <v>2854</v>
      </c>
      <c r="O4131" s="35">
        <v>453643</v>
      </c>
      <c r="P4131">
        <v>26</v>
      </c>
      <c r="Q4131">
        <v>0</v>
      </c>
      <c r="R4131">
        <v>0</v>
      </c>
      <c r="U4131" s="36">
        <v>335700</v>
      </c>
      <c r="V4131">
        <v>0.22</v>
      </c>
      <c r="W4131" s="36">
        <v>80900</v>
      </c>
      <c r="X4131">
        <v>500</v>
      </c>
      <c r="Y4131" s="39">
        <v>417100</v>
      </c>
      <c r="Z4131" s="40">
        <v>42612</v>
      </c>
      <c r="AA4131" s="36">
        <v>324000</v>
      </c>
      <c r="AB4131">
        <v>1.29</v>
      </c>
      <c r="AC4131">
        <v>0</v>
      </c>
      <c r="AD4131" s="39">
        <v>396200</v>
      </c>
      <c r="AE4131" s="3">
        <f t="shared" si="129"/>
        <v>5.275113579000501E-2</v>
      </c>
      <c r="AF4131" s="41">
        <f t="shared" si="128"/>
        <v>5.275113579000501E-2</v>
      </c>
      <c r="AG4131" t="e">
        <f>VLOOKUP($A4131,'Abatements Granted'!$A$2:$L$402,2,0)</f>
        <v>#N/A</v>
      </c>
      <c r="AH4131" t="e">
        <f>VLOOKUP($A4131,'Abatements Granted'!$A$2:$L$402,10,0)</f>
        <v>#N/A</v>
      </c>
      <c r="AI4131" s="36" t="e">
        <f>VLOOKUP($A4131,'Abatements Granted'!$A$2:$L$402,7,0)</f>
        <v>#N/A</v>
      </c>
    </row>
    <row r="4132" spans="1:35" x14ac:dyDescent="0.2">
      <c r="A4132" s="38" t="s">
        <v>8674</v>
      </c>
      <c r="B4132" t="s">
        <v>8675</v>
      </c>
      <c r="C4132">
        <v>130</v>
      </c>
      <c r="D4132">
        <v>55</v>
      </c>
      <c r="E4132">
        <v>3</v>
      </c>
      <c r="F4132">
        <v>91</v>
      </c>
      <c r="G4132" t="s">
        <v>8589</v>
      </c>
      <c r="H4132" t="s">
        <v>3669</v>
      </c>
      <c r="I4132">
        <v>2</v>
      </c>
      <c r="J4132">
        <v>3</v>
      </c>
      <c r="K4132">
        <v>44</v>
      </c>
      <c r="L4132">
        <v>1960</v>
      </c>
      <c r="M4132">
        <v>1997</v>
      </c>
      <c r="N4132">
        <v>2366</v>
      </c>
      <c r="O4132" s="35">
        <v>396959</v>
      </c>
      <c r="P4132">
        <v>26</v>
      </c>
      <c r="Q4132">
        <v>30</v>
      </c>
      <c r="R4132">
        <v>0</v>
      </c>
      <c r="U4132" s="36">
        <v>174700</v>
      </c>
      <c r="V4132">
        <v>0.35</v>
      </c>
      <c r="W4132" s="36">
        <v>110100</v>
      </c>
      <c r="X4132">
        <v>13000</v>
      </c>
      <c r="Y4132" s="39">
        <v>297800</v>
      </c>
      <c r="Z4132" s="40">
        <v>40147</v>
      </c>
      <c r="AA4132" s="36">
        <v>185000</v>
      </c>
      <c r="AB4132">
        <v>1.61</v>
      </c>
      <c r="AC4132" t="s">
        <v>3691</v>
      </c>
      <c r="AD4132" s="39">
        <v>296200</v>
      </c>
      <c r="AE4132" s="3">
        <f t="shared" si="129"/>
        <v>5.4017555705603293E-3</v>
      </c>
      <c r="AF4132" s="41">
        <f t="shared" si="128"/>
        <v>5.4017555705603293E-3</v>
      </c>
      <c r="AG4132" t="e">
        <f>VLOOKUP($A4132,'Abatements Granted'!$A$2:$L$402,2,0)</f>
        <v>#N/A</v>
      </c>
      <c r="AH4132" t="e">
        <f>VLOOKUP($A4132,'Abatements Granted'!$A$2:$L$402,10,0)</f>
        <v>#N/A</v>
      </c>
      <c r="AI4132" s="36" t="e">
        <f>VLOOKUP($A4132,'Abatements Granted'!$A$2:$L$402,7,0)</f>
        <v>#N/A</v>
      </c>
    </row>
    <row r="4133" spans="1:35" x14ac:dyDescent="0.2">
      <c r="A4133" s="38" t="s">
        <v>166</v>
      </c>
      <c r="B4133" t="s">
        <v>8676</v>
      </c>
      <c r="C4133">
        <v>1010</v>
      </c>
      <c r="D4133">
        <v>5</v>
      </c>
      <c r="E4133">
        <v>5</v>
      </c>
      <c r="F4133">
        <v>109</v>
      </c>
      <c r="G4133" t="s">
        <v>8589</v>
      </c>
      <c r="H4133" t="s">
        <v>3669</v>
      </c>
      <c r="I4133">
        <v>2</v>
      </c>
      <c r="J4133">
        <v>3</v>
      </c>
      <c r="K4133">
        <v>70</v>
      </c>
      <c r="L4133">
        <v>1900</v>
      </c>
      <c r="M4133">
        <v>1993</v>
      </c>
      <c r="N4133">
        <v>1063</v>
      </c>
      <c r="O4133" s="35">
        <v>237840</v>
      </c>
      <c r="P4133">
        <v>30</v>
      </c>
      <c r="Q4133">
        <v>0</v>
      </c>
      <c r="R4133">
        <v>0</v>
      </c>
      <c r="U4133" s="36">
        <v>166500</v>
      </c>
      <c r="V4133">
        <v>0.96</v>
      </c>
      <c r="W4133" s="36">
        <v>106300</v>
      </c>
      <c r="X4133">
        <v>11200</v>
      </c>
      <c r="Y4133" s="39">
        <v>284000</v>
      </c>
      <c r="Z4133" s="40">
        <v>32937</v>
      </c>
      <c r="AA4133" s="36">
        <v>1</v>
      </c>
      <c r="AB4133">
        <v>284000</v>
      </c>
      <c r="AC4133" t="s">
        <v>3657</v>
      </c>
      <c r="AD4133" s="39">
        <v>293400</v>
      </c>
      <c r="AE4133" s="3">
        <f t="shared" si="129"/>
        <v>-3.2038173142467596E-2</v>
      </c>
      <c r="AF4133" s="41">
        <f t="shared" si="128"/>
        <v>-3.2038173142467596E-2</v>
      </c>
      <c r="AG4133" t="e">
        <f>VLOOKUP($A4133,'Abatements Granted'!$A$2:$L$402,2,0)</f>
        <v>#N/A</v>
      </c>
      <c r="AH4133" t="e">
        <f>VLOOKUP($A4133,'Abatements Granted'!$A$2:$L$402,10,0)</f>
        <v>#N/A</v>
      </c>
      <c r="AI4133" s="36" t="e">
        <f>VLOOKUP($A4133,'Abatements Granted'!$A$2:$L$402,7,0)</f>
        <v>#N/A</v>
      </c>
    </row>
    <row r="4134" spans="1:35" x14ac:dyDescent="0.2">
      <c r="A4134" s="38" t="s">
        <v>8677</v>
      </c>
      <c r="B4134" t="s">
        <v>8678</v>
      </c>
      <c r="C4134">
        <v>3260</v>
      </c>
      <c r="D4134">
        <v>45</v>
      </c>
      <c r="E4134">
        <v>45</v>
      </c>
      <c r="F4134">
        <v>113</v>
      </c>
      <c r="G4134" t="s">
        <v>8589</v>
      </c>
      <c r="H4134">
        <v>200</v>
      </c>
      <c r="I4134">
        <v>2</v>
      </c>
      <c r="J4134">
        <v>3</v>
      </c>
      <c r="K4134">
        <v>41</v>
      </c>
      <c r="L4134">
        <v>1938</v>
      </c>
      <c r="M4134">
        <v>1979</v>
      </c>
      <c r="N4134">
        <v>3213</v>
      </c>
      <c r="O4134" s="35">
        <v>372483</v>
      </c>
      <c r="P4134">
        <v>44</v>
      </c>
      <c r="Q4134">
        <v>15</v>
      </c>
      <c r="R4134">
        <v>0</v>
      </c>
      <c r="U4134" s="36">
        <v>152700</v>
      </c>
      <c r="V4134">
        <v>0.27</v>
      </c>
      <c r="W4134" s="36">
        <v>82300</v>
      </c>
      <c r="X4134">
        <v>29400</v>
      </c>
      <c r="Y4134" s="39">
        <v>264400</v>
      </c>
      <c r="Z4134" s="40">
        <v>40025</v>
      </c>
      <c r="AA4134" s="36">
        <v>100</v>
      </c>
      <c r="AB4134">
        <v>2644</v>
      </c>
      <c r="AC4134" t="s">
        <v>3657</v>
      </c>
      <c r="AD4134" s="39">
        <v>241900</v>
      </c>
      <c r="AE4134" s="3">
        <f t="shared" si="129"/>
        <v>9.3013642000826735E-2</v>
      </c>
      <c r="AF4134" s="41">
        <f t="shared" si="128"/>
        <v>9.3013642000826735E-2</v>
      </c>
      <c r="AG4134" t="e">
        <f>VLOOKUP($A4134,'Abatements Granted'!$A$2:$L$402,2,0)</f>
        <v>#N/A</v>
      </c>
      <c r="AH4134" t="e">
        <f>VLOOKUP($A4134,'Abatements Granted'!$A$2:$L$402,10,0)</f>
        <v>#N/A</v>
      </c>
      <c r="AI4134" s="36" t="e">
        <f>VLOOKUP($A4134,'Abatements Granted'!$A$2:$L$402,7,0)</f>
        <v>#N/A</v>
      </c>
    </row>
    <row r="4135" spans="1:35" x14ac:dyDescent="0.2">
      <c r="A4135" s="38" t="s">
        <v>183</v>
      </c>
      <c r="B4135" t="s">
        <v>8679</v>
      </c>
      <c r="C4135">
        <v>1010</v>
      </c>
      <c r="D4135">
        <v>55</v>
      </c>
      <c r="E4135">
        <v>4</v>
      </c>
      <c r="F4135">
        <v>11</v>
      </c>
      <c r="G4135" t="s">
        <v>8680</v>
      </c>
      <c r="H4135" t="s">
        <v>3669</v>
      </c>
      <c r="I4135">
        <v>1.75</v>
      </c>
      <c r="J4135">
        <v>3</v>
      </c>
      <c r="K4135">
        <v>70</v>
      </c>
      <c r="L4135">
        <v>1900</v>
      </c>
      <c r="M4135">
        <v>1993</v>
      </c>
      <c r="N4135">
        <v>1551</v>
      </c>
      <c r="O4135" s="35">
        <v>277454</v>
      </c>
      <c r="P4135">
        <v>30</v>
      </c>
      <c r="Q4135">
        <v>0</v>
      </c>
      <c r="R4135">
        <v>0</v>
      </c>
      <c r="U4135" s="36">
        <v>194200</v>
      </c>
      <c r="V4135">
        <v>0.14000000000000001</v>
      </c>
      <c r="W4135" s="36">
        <v>83800</v>
      </c>
      <c r="X4135">
        <v>0</v>
      </c>
      <c r="Y4135" s="39">
        <v>278000</v>
      </c>
      <c r="Z4135" s="40">
        <v>43245</v>
      </c>
      <c r="AA4135" s="36">
        <v>110000</v>
      </c>
      <c r="AB4135">
        <v>2.5299999999999998</v>
      </c>
      <c r="AC4135" t="s">
        <v>3889</v>
      </c>
      <c r="AD4135" s="39">
        <v>269600</v>
      </c>
      <c r="AE4135" s="3">
        <f t="shared" si="129"/>
        <v>3.1157270029673612E-2</v>
      </c>
      <c r="AF4135" s="41">
        <f t="shared" si="128"/>
        <v>3.1157270029673612E-2</v>
      </c>
      <c r="AG4135" t="e">
        <f>VLOOKUP($A4135,'Abatements Granted'!$A$2:$L$402,2,0)</f>
        <v>#N/A</v>
      </c>
      <c r="AH4135" t="e">
        <f>VLOOKUP($A4135,'Abatements Granted'!$A$2:$L$402,10,0)</f>
        <v>#N/A</v>
      </c>
      <c r="AI4135" s="36" t="e">
        <f>VLOOKUP($A4135,'Abatements Granted'!$A$2:$L$402,7,0)</f>
        <v>#N/A</v>
      </c>
    </row>
    <row r="4136" spans="1:35" x14ac:dyDescent="0.2">
      <c r="A4136" s="38" t="s">
        <v>8681</v>
      </c>
      <c r="B4136" t="s">
        <v>8682</v>
      </c>
      <c r="C4136">
        <v>1040</v>
      </c>
      <c r="D4136">
        <v>4</v>
      </c>
      <c r="E4136">
        <v>4</v>
      </c>
      <c r="F4136">
        <v>30</v>
      </c>
      <c r="G4136" t="s">
        <v>8671</v>
      </c>
      <c r="H4136" t="s">
        <v>5565</v>
      </c>
      <c r="I4136">
        <v>2</v>
      </c>
      <c r="J4136">
        <v>3</v>
      </c>
      <c r="K4136">
        <v>72</v>
      </c>
      <c r="L4136">
        <v>1900</v>
      </c>
      <c r="M4136">
        <v>1995</v>
      </c>
      <c r="N4136">
        <v>2211</v>
      </c>
      <c r="O4136" s="35">
        <v>357819</v>
      </c>
      <c r="P4136">
        <v>28</v>
      </c>
      <c r="Q4136">
        <v>0</v>
      </c>
      <c r="R4136">
        <v>0</v>
      </c>
      <c r="U4136" s="36">
        <v>257600</v>
      </c>
      <c r="V4136">
        <v>0.14000000000000001</v>
      </c>
      <c r="W4136" s="36">
        <v>83800</v>
      </c>
      <c r="X4136">
        <v>0</v>
      </c>
      <c r="Y4136" s="39">
        <v>341400</v>
      </c>
      <c r="Z4136" s="40">
        <v>44035</v>
      </c>
      <c r="AA4136" s="36">
        <v>225000</v>
      </c>
      <c r="AB4136">
        <v>1.52</v>
      </c>
      <c r="AC4136" t="s">
        <v>3889</v>
      </c>
      <c r="AD4136" s="39">
        <v>296900</v>
      </c>
      <c r="AE4136" s="3">
        <f t="shared" si="129"/>
        <v>0.14988211519029981</v>
      </c>
      <c r="AF4136" s="41">
        <f t="shared" si="128"/>
        <v>0.14988211519029981</v>
      </c>
      <c r="AG4136" t="e">
        <f>VLOOKUP($A4136,'Abatements Granted'!$A$2:$L$402,2,0)</f>
        <v>#N/A</v>
      </c>
      <c r="AH4136" t="e">
        <f>VLOOKUP($A4136,'Abatements Granted'!$A$2:$L$402,10,0)</f>
        <v>#N/A</v>
      </c>
      <c r="AI4136" s="36" t="e">
        <f>VLOOKUP($A4136,'Abatements Granted'!$A$2:$L$402,7,0)</f>
        <v>#N/A</v>
      </c>
    </row>
    <row r="4137" spans="1:35" x14ac:dyDescent="0.2">
      <c r="A4137" s="38" t="s">
        <v>972</v>
      </c>
      <c r="B4137" t="s">
        <v>8683</v>
      </c>
      <c r="C4137">
        <v>1010</v>
      </c>
      <c r="D4137">
        <v>4</v>
      </c>
      <c r="E4137">
        <v>4</v>
      </c>
      <c r="F4137">
        <v>20</v>
      </c>
      <c r="G4137" t="s">
        <v>8671</v>
      </c>
      <c r="H4137" t="s">
        <v>3669</v>
      </c>
      <c r="I4137">
        <v>2</v>
      </c>
      <c r="J4137">
        <v>4</v>
      </c>
      <c r="K4137">
        <v>70</v>
      </c>
      <c r="L4137">
        <v>1900</v>
      </c>
      <c r="M4137">
        <v>1993</v>
      </c>
      <c r="N4137">
        <v>2629</v>
      </c>
      <c r="O4137" s="35">
        <v>472311</v>
      </c>
      <c r="P4137">
        <v>30</v>
      </c>
      <c r="Q4137">
        <v>0</v>
      </c>
      <c r="R4137">
        <v>0</v>
      </c>
      <c r="U4137" s="36">
        <v>330600</v>
      </c>
      <c r="V4137">
        <v>0.28000000000000003</v>
      </c>
      <c r="W4137" s="36">
        <v>101000</v>
      </c>
      <c r="X4137">
        <v>200</v>
      </c>
      <c r="Y4137" s="39">
        <v>431800</v>
      </c>
      <c r="Z4137" s="40">
        <v>42962</v>
      </c>
      <c r="AA4137" s="36">
        <v>157900</v>
      </c>
      <c r="AB4137">
        <v>2.73</v>
      </c>
      <c r="AC4137" t="s">
        <v>3657</v>
      </c>
      <c r="AD4137" s="39">
        <v>393100</v>
      </c>
      <c r="AE4137" s="3">
        <f t="shared" si="129"/>
        <v>9.8448232002035008E-2</v>
      </c>
      <c r="AF4137" s="41">
        <f t="shared" si="128"/>
        <v>9.8448232002035008E-2</v>
      </c>
      <c r="AG4137" t="e">
        <f>VLOOKUP($A4137,'Abatements Granted'!$A$2:$L$402,2,0)</f>
        <v>#N/A</v>
      </c>
      <c r="AH4137" t="e">
        <f>VLOOKUP($A4137,'Abatements Granted'!$A$2:$L$402,10,0)</f>
        <v>#N/A</v>
      </c>
      <c r="AI4137" s="36" t="e">
        <f>VLOOKUP($A4137,'Abatements Granted'!$A$2:$L$402,7,0)</f>
        <v>#N/A</v>
      </c>
    </row>
    <row r="4138" spans="1:35" x14ac:dyDescent="0.2">
      <c r="A4138" s="38" t="s">
        <v>3429</v>
      </c>
      <c r="B4138" t="s">
        <v>8684</v>
      </c>
      <c r="C4138">
        <v>1010</v>
      </c>
      <c r="D4138">
        <v>4</v>
      </c>
      <c r="E4138">
        <v>4</v>
      </c>
      <c r="F4138">
        <v>9</v>
      </c>
      <c r="G4138" t="s">
        <v>8671</v>
      </c>
      <c r="H4138" t="s">
        <v>3669</v>
      </c>
      <c r="I4138">
        <v>1.75</v>
      </c>
      <c r="J4138">
        <v>3</v>
      </c>
      <c r="K4138">
        <v>72</v>
      </c>
      <c r="L4138">
        <v>1898</v>
      </c>
      <c r="M4138">
        <v>1995</v>
      </c>
      <c r="N4138">
        <v>1840</v>
      </c>
      <c r="O4138" s="35">
        <v>322774</v>
      </c>
      <c r="P4138">
        <v>28</v>
      </c>
      <c r="Q4138">
        <v>0</v>
      </c>
      <c r="R4138">
        <v>0</v>
      </c>
      <c r="U4138" s="36">
        <v>232400</v>
      </c>
      <c r="V4138">
        <v>0.28000000000000003</v>
      </c>
      <c r="W4138" s="36">
        <v>101000</v>
      </c>
      <c r="X4138">
        <v>400</v>
      </c>
      <c r="Y4138" s="39">
        <v>333800</v>
      </c>
      <c r="Z4138" s="40">
        <v>45048</v>
      </c>
      <c r="AA4138" s="36">
        <v>1</v>
      </c>
      <c r="AB4138">
        <v>333800</v>
      </c>
      <c r="AC4138" t="s">
        <v>3657</v>
      </c>
      <c r="AD4138" s="39">
        <v>317100</v>
      </c>
      <c r="AE4138" s="3">
        <f t="shared" si="129"/>
        <v>5.2664774519079138E-2</v>
      </c>
      <c r="AF4138" s="41">
        <f t="shared" si="128"/>
        <v>5.2664774519079138E-2</v>
      </c>
      <c r="AG4138" t="e">
        <f>VLOOKUP($A4138,'Abatements Granted'!$A$2:$L$402,2,0)</f>
        <v>#N/A</v>
      </c>
      <c r="AH4138" t="e">
        <f>VLOOKUP($A4138,'Abatements Granted'!$A$2:$L$402,10,0)</f>
        <v>#N/A</v>
      </c>
      <c r="AI4138" s="36" t="e">
        <f>VLOOKUP($A4138,'Abatements Granted'!$A$2:$L$402,7,0)</f>
        <v>#N/A</v>
      </c>
    </row>
    <row r="4139" spans="1:35" x14ac:dyDescent="0.2">
      <c r="A4139" s="38" t="s">
        <v>899</v>
      </c>
      <c r="B4139" t="s">
        <v>8685</v>
      </c>
      <c r="C4139">
        <v>1010</v>
      </c>
      <c r="D4139">
        <v>4</v>
      </c>
      <c r="E4139">
        <v>4</v>
      </c>
      <c r="F4139">
        <v>19</v>
      </c>
      <c r="G4139" t="s">
        <v>8671</v>
      </c>
      <c r="H4139" t="s">
        <v>3669</v>
      </c>
      <c r="I4139">
        <v>1.75</v>
      </c>
      <c r="J4139">
        <v>3</v>
      </c>
      <c r="K4139">
        <v>72</v>
      </c>
      <c r="L4139">
        <v>1905</v>
      </c>
      <c r="M4139">
        <v>1995</v>
      </c>
      <c r="N4139">
        <v>1655</v>
      </c>
      <c r="O4139" s="35">
        <v>298018</v>
      </c>
      <c r="P4139">
        <v>28</v>
      </c>
      <c r="Q4139">
        <v>0</v>
      </c>
      <c r="R4139">
        <v>0</v>
      </c>
      <c r="U4139" s="36">
        <v>214600</v>
      </c>
      <c r="V4139">
        <v>0.28000000000000003</v>
      </c>
      <c r="W4139" s="36">
        <v>101000</v>
      </c>
      <c r="X4139">
        <v>8100</v>
      </c>
      <c r="Y4139" s="39">
        <v>323700</v>
      </c>
      <c r="Z4139" s="40">
        <v>38446</v>
      </c>
      <c r="AA4139" s="36">
        <v>195000</v>
      </c>
      <c r="AB4139">
        <v>1.66</v>
      </c>
      <c r="AC4139">
        <v>0</v>
      </c>
      <c r="AD4139" s="39">
        <v>313500</v>
      </c>
      <c r="AE4139" s="3">
        <f t="shared" si="129"/>
        <v>3.2535885167464196E-2</v>
      </c>
      <c r="AF4139" s="41">
        <f t="shared" si="128"/>
        <v>3.2535885167464196E-2</v>
      </c>
      <c r="AG4139" t="e">
        <f>VLOOKUP($A4139,'Abatements Granted'!$A$2:$L$402,2,0)</f>
        <v>#N/A</v>
      </c>
      <c r="AH4139" t="e">
        <f>VLOOKUP($A4139,'Abatements Granted'!$A$2:$L$402,10,0)</f>
        <v>#N/A</v>
      </c>
      <c r="AI4139" s="36" t="e">
        <f>VLOOKUP($A4139,'Abatements Granted'!$A$2:$L$402,7,0)</f>
        <v>#N/A</v>
      </c>
    </row>
    <row r="4140" spans="1:35" x14ac:dyDescent="0.2">
      <c r="A4140" s="38" t="s">
        <v>1041</v>
      </c>
      <c r="B4140" t="s">
        <v>8686</v>
      </c>
      <c r="C4140">
        <v>1010</v>
      </c>
      <c r="D4140">
        <v>4</v>
      </c>
      <c r="E4140">
        <v>4</v>
      </c>
      <c r="F4140">
        <v>21</v>
      </c>
      <c r="G4140" t="s">
        <v>8671</v>
      </c>
      <c r="H4140" t="s">
        <v>3669</v>
      </c>
      <c r="I4140">
        <v>1.75</v>
      </c>
      <c r="J4140">
        <v>3</v>
      </c>
      <c r="K4140">
        <v>70</v>
      </c>
      <c r="L4140">
        <v>1900</v>
      </c>
      <c r="M4140">
        <v>1993</v>
      </c>
      <c r="N4140">
        <v>1437</v>
      </c>
      <c r="O4140" s="35">
        <v>275860</v>
      </c>
      <c r="P4140">
        <v>30</v>
      </c>
      <c r="Q4140">
        <v>0</v>
      </c>
      <c r="R4140">
        <v>0</v>
      </c>
      <c r="U4140" s="36">
        <v>193100</v>
      </c>
      <c r="V4140">
        <v>0.35</v>
      </c>
      <c r="W4140" s="36">
        <v>104400</v>
      </c>
      <c r="X4140">
        <v>700</v>
      </c>
      <c r="Y4140" s="39">
        <v>298200</v>
      </c>
      <c r="Z4140" s="40">
        <v>36069</v>
      </c>
      <c r="AA4140" s="36">
        <v>109000</v>
      </c>
      <c r="AB4140">
        <v>2.74</v>
      </c>
      <c r="AC4140">
        <v>0</v>
      </c>
      <c r="AD4140" s="39">
        <v>287900</v>
      </c>
      <c r="AE4140" s="3">
        <f t="shared" si="129"/>
        <v>3.5776311219173351E-2</v>
      </c>
      <c r="AF4140" s="41">
        <f t="shared" si="128"/>
        <v>3.5776311219173351E-2</v>
      </c>
      <c r="AG4140" t="e">
        <f>VLOOKUP($A4140,'Abatements Granted'!$A$2:$L$402,2,0)</f>
        <v>#N/A</v>
      </c>
      <c r="AH4140" t="e">
        <f>VLOOKUP($A4140,'Abatements Granted'!$A$2:$L$402,10,0)</f>
        <v>#N/A</v>
      </c>
      <c r="AI4140" s="36" t="e">
        <f>VLOOKUP($A4140,'Abatements Granted'!$A$2:$L$402,7,0)</f>
        <v>#N/A</v>
      </c>
    </row>
    <row r="4141" spans="1:35" x14ac:dyDescent="0.2">
      <c r="A4141" s="38" t="s">
        <v>1728</v>
      </c>
      <c r="B4141" t="s">
        <v>8687</v>
      </c>
      <c r="C4141">
        <v>1010</v>
      </c>
      <c r="D4141">
        <v>4</v>
      </c>
      <c r="E4141">
        <v>4</v>
      </c>
      <c r="F4141">
        <v>33</v>
      </c>
      <c r="G4141" t="s">
        <v>8680</v>
      </c>
      <c r="H4141" t="s">
        <v>3669</v>
      </c>
      <c r="I4141">
        <v>1.75</v>
      </c>
      <c r="J4141">
        <v>3</v>
      </c>
      <c r="K4141">
        <v>65</v>
      </c>
      <c r="L4141">
        <v>1910</v>
      </c>
      <c r="M4141">
        <v>1988</v>
      </c>
      <c r="N4141">
        <v>1539</v>
      </c>
      <c r="O4141" s="35">
        <v>282220</v>
      </c>
      <c r="P4141">
        <v>35</v>
      </c>
      <c r="Q4141">
        <v>0</v>
      </c>
      <c r="R4141">
        <v>0</v>
      </c>
      <c r="U4141" s="36">
        <v>183400</v>
      </c>
      <c r="V4141">
        <v>0.11</v>
      </c>
      <c r="W4141" s="36">
        <v>78800</v>
      </c>
      <c r="X4141">
        <v>0</v>
      </c>
      <c r="Y4141" s="39">
        <v>262200</v>
      </c>
      <c r="Z4141" s="40">
        <v>39660</v>
      </c>
      <c r="AA4141" s="36">
        <v>159900</v>
      </c>
      <c r="AB4141">
        <v>1.64</v>
      </c>
      <c r="AC4141">
        <v>0</v>
      </c>
      <c r="AD4141" s="39">
        <v>254200</v>
      </c>
      <c r="AE4141" s="3">
        <f t="shared" si="129"/>
        <v>3.1471282454760052E-2</v>
      </c>
      <c r="AF4141" s="41">
        <f t="shared" si="128"/>
        <v>3.1471282454760052E-2</v>
      </c>
      <c r="AG4141" t="e">
        <f>VLOOKUP($A4141,'Abatements Granted'!$A$2:$L$402,2,0)</f>
        <v>#N/A</v>
      </c>
      <c r="AH4141" t="e">
        <f>VLOOKUP($A4141,'Abatements Granted'!$A$2:$L$402,10,0)</f>
        <v>#N/A</v>
      </c>
      <c r="AI4141" s="36" t="e">
        <f>VLOOKUP($A4141,'Abatements Granted'!$A$2:$L$402,7,0)</f>
        <v>#N/A</v>
      </c>
    </row>
    <row r="4142" spans="1:35" x14ac:dyDescent="0.2">
      <c r="A4142" s="38" t="s">
        <v>8688</v>
      </c>
      <c r="B4142" t="s">
        <v>8689</v>
      </c>
      <c r="C4142">
        <v>1040</v>
      </c>
      <c r="D4142">
        <v>4</v>
      </c>
      <c r="E4142">
        <v>4</v>
      </c>
      <c r="F4142">
        <v>39</v>
      </c>
      <c r="G4142" t="s">
        <v>8680</v>
      </c>
      <c r="H4142" t="s">
        <v>5565</v>
      </c>
      <c r="I4142">
        <v>2</v>
      </c>
      <c r="J4142">
        <v>3</v>
      </c>
      <c r="K4142">
        <v>72</v>
      </c>
      <c r="L4142">
        <v>1900</v>
      </c>
      <c r="M4142">
        <v>1995</v>
      </c>
      <c r="N4142">
        <v>2519</v>
      </c>
      <c r="O4142" s="35">
        <v>371731</v>
      </c>
      <c r="P4142">
        <v>28</v>
      </c>
      <c r="Q4142">
        <v>0</v>
      </c>
      <c r="R4142">
        <v>0</v>
      </c>
      <c r="U4142" s="36">
        <v>267600</v>
      </c>
      <c r="V4142">
        <v>0.31</v>
      </c>
      <c r="W4142" s="36">
        <v>102900</v>
      </c>
      <c r="X4142">
        <v>200</v>
      </c>
      <c r="Y4142" s="39">
        <v>370700</v>
      </c>
      <c r="Z4142" s="40">
        <v>42682</v>
      </c>
      <c r="AA4142" s="36">
        <v>203000</v>
      </c>
      <c r="AB4142">
        <v>1.83</v>
      </c>
      <c r="AC4142" t="s">
        <v>3930</v>
      </c>
      <c r="AD4142" s="39">
        <v>347400</v>
      </c>
      <c r="AE4142" s="3">
        <f t="shared" si="129"/>
        <v>6.7069660333908931E-2</v>
      </c>
      <c r="AF4142" s="41">
        <f t="shared" si="128"/>
        <v>6.7069660333908931E-2</v>
      </c>
      <c r="AG4142" t="e">
        <f>VLOOKUP($A4142,'Abatements Granted'!$A$2:$L$402,2,0)</f>
        <v>#N/A</v>
      </c>
      <c r="AH4142" t="e">
        <f>VLOOKUP($A4142,'Abatements Granted'!$A$2:$L$402,10,0)</f>
        <v>#N/A</v>
      </c>
      <c r="AI4142" s="36" t="e">
        <f>VLOOKUP($A4142,'Abatements Granted'!$A$2:$L$402,7,0)</f>
        <v>#N/A</v>
      </c>
    </row>
    <row r="4143" spans="1:35" x14ac:dyDescent="0.2">
      <c r="A4143" s="38" t="s">
        <v>2062</v>
      </c>
      <c r="B4143" t="s">
        <v>8690</v>
      </c>
      <c r="C4143">
        <v>1010</v>
      </c>
      <c r="D4143">
        <v>4</v>
      </c>
      <c r="E4143">
        <v>4</v>
      </c>
      <c r="F4143">
        <v>40</v>
      </c>
      <c r="G4143" t="s">
        <v>8680</v>
      </c>
      <c r="H4143" t="s">
        <v>3913</v>
      </c>
      <c r="I4143">
        <v>1</v>
      </c>
      <c r="J4143">
        <v>3</v>
      </c>
      <c r="K4143">
        <v>76</v>
      </c>
      <c r="L4143">
        <v>1924</v>
      </c>
      <c r="M4143">
        <v>1999</v>
      </c>
      <c r="N4143">
        <v>1321</v>
      </c>
      <c r="O4143" s="35">
        <v>233277</v>
      </c>
      <c r="P4143">
        <v>24</v>
      </c>
      <c r="Q4143">
        <v>0</v>
      </c>
      <c r="R4143">
        <v>0</v>
      </c>
      <c r="U4143" s="36">
        <v>177300</v>
      </c>
      <c r="V4143">
        <v>0.51</v>
      </c>
      <c r="W4143" s="36">
        <v>111800</v>
      </c>
      <c r="X4143">
        <v>13700</v>
      </c>
      <c r="Y4143" s="39">
        <v>302800</v>
      </c>
      <c r="Z4143" s="40">
        <v>44831</v>
      </c>
      <c r="AA4143" s="36">
        <v>320000</v>
      </c>
      <c r="AB4143">
        <v>0.95</v>
      </c>
      <c r="AC4143">
        <v>0</v>
      </c>
      <c r="AD4143" s="39">
        <v>221800</v>
      </c>
      <c r="AE4143" s="3">
        <f t="shared" si="129"/>
        <v>0.36519386834986478</v>
      </c>
      <c r="AF4143" s="41">
        <f t="shared" si="128"/>
        <v>0.36519386834986478</v>
      </c>
      <c r="AG4143" t="e">
        <f>VLOOKUP($A4143,'Abatements Granted'!$A$2:$L$402,2,0)</f>
        <v>#N/A</v>
      </c>
      <c r="AH4143" t="e">
        <f>VLOOKUP($A4143,'Abatements Granted'!$A$2:$L$402,10,0)</f>
        <v>#N/A</v>
      </c>
      <c r="AI4143" s="36" t="e">
        <f>VLOOKUP($A4143,'Abatements Granted'!$A$2:$L$402,7,0)</f>
        <v>#N/A</v>
      </c>
    </row>
    <row r="4144" spans="1:35" x14ac:dyDescent="0.2">
      <c r="A4144" s="38" t="s">
        <v>1856</v>
      </c>
      <c r="B4144" t="s">
        <v>8691</v>
      </c>
      <c r="C4144">
        <v>1010</v>
      </c>
      <c r="D4144">
        <v>4</v>
      </c>
      <c r="E4144">
        <v>4</v>
      </c>
      <c r="F4144">
        <v>36</v>
      </c>
      <c r="G4144" t="s">
        <v>8680</v>
      </c>
      <c r="H4144" t="s">
        <v>3669</v>
      </c>
      <c r="I4144">
        <v>1.75</v>
      </c>
      <c r="J4144">
        <v>3</v>
      </c>
      <c r="K4144">
        <v>72</v>
      </c>
      <c r="L4144">
        <v>1890</v>
      </c>
      <c r="M4144">
        <v>1995</v>
      </c>
      <c r="N4144">
        <v>1317</v>
      </c>
      <c r="O4144" s="35">
        <v>261091</v>
      </c>
      <c r="P4144">
        <v>28</v>
      </c>
      <c r="Q4144">
        <v>0</v>
      </c>
      <c r="R4144">
        <v>0</v>
      </c>
      <c r="U4144" s="36">
        <v>188000</v>
      </c>
      <c r="V4144">
        <v>0.24</v>
      </c>
      <c r="W4144" s="36">
        <v>98100</v>
      </c>
      <c r="X4144">
        <v>100</v>
      </c>
      <c r="Y4144" s="39">
        <v>286200</v>
      </c>
      <c r="Z4144" s="40">
        <v>40107</v>
      </c>
      <c r="AA4144" s="36">
        <v>123500</v>
      </c>
      <c r="AB4144">
        <v>2.3199999999999998</v>
      </c>
      <c r="AC4144">
        <v>0</v>
      </c>
      <c r="AD4144" s="39">
        <v>271100</v>
      </c>
      <c r="AE4144" s="3">
        <f t="shared" si="129"/>
        <v>5.5699004057543355E-2</v>
      </c>
      <c r="AF4144" s="41">
        <f t="shared" si="128"/>
        <v>5.5699004057543355E-2</v>
      </c>
      <c r="AG4144" t="e">
        <f>VLOOKUP($A4144,'Abatements Granted'!$A$2:$L$402,2,0)</f>
        <v>#N/A</v>
      </c>
      <c r="AH4144" t="e">
        <f>VLOOKUP($A4144,'Abatements Granted'!$A$2:$L$402,10,0)</f>
        <v>#N/A</v>
      </c>
      <c r="AI4144" s="36" t="e">
        <f>VLOOKUP($A4144,'Abatements Granted'!$A$2:$L$402,7,0)</f>
        <v>#N/A</v>
      </c>
    </row>
    <row r="4145" spans="1:35" x14ac:dyDescent="0.2">
      <c r="A4145" s="38" t="s">
        <v>1354</v>
      </c>
      <c r="B4145" t="s">
        <v>8692</v>
      </c>
      <c r="C4145">
        <v>1010</v>
      </c>
      <c r="D4145">
        <v>4</v>
      </c>
      <c r="E4145">
        <v>4</v>
      </c>
      <c r="F4145">
        <v>26</v>
      </c>
      <c r="G4145" t="s">
        <v>8680</v>
      </c>
      <c r="H4145" t="s">
        <v>3689</v>
      </c>
      <c r="I4145">
        <v>1</v>
      </c>
      <c r="J4145">
        <v>3</v>
      </c>
      <c r="K4145">
        <v>79</v>
      </c>
      <c r="L4145">
        <v>1990</v>
      </c>
      <c r="M4145">
        <v>2002</v>
      </c>
      <c r="N4145">
        <v>2337</v>
      </c>
      <c r="O4145" s="35">
        <v>456494</v>
      </c>
      <c r="P4145">
        <v>21</v>
      </c>
      <c r="Q4145">
        <v>0</v>
      </c>
      <c r="R4145">
        <v>0</v>
      </c>
      <c r="U4145" s="36">
        <v>360600</v>
      </c>
      <c r="V4145">
        <v>1.2</v>
      </c>
      <c r="W4145" s="36">
        <v>130400</v>
      </c>
      <c r="X4145">
        <v>900</v>
      </c>
      <c r="Y4145" s="39">
        <v>491900</v>
      </c>
      <c r="Z4145" s="40">
        <v>40546</v>
      </c>
      <c r="AA4145" s="36">
        <v>1</v>
      </c>
      <c r="AB4145">
        <v>491900</v>
      </c>
      <c r="AC4145" t="s">
        <v>3657</v>
      </c>
      <c r="AD4145" s="39">
        <v>467700</v>
      </c>
      <c r="AE4145" s="3">
        <f t="shared" si="129"/>
        <v>5.1742570023519452E-2</v>
      </c>
      <c r="AF4145" s="41">
        <f t="shared" si="128"/>
        <v>5.1742570023519452E-2</v>
      </c>
      <c r="AG4145" t="e">
        <f>VLOOKUP($A4145,'Abatements Granted'!$A$2:$L$402,2,0)</f>
        <v>#N/A</v>
      </c>
      <c r="AH4145" t="e">
        <f>VLOOKUP($A4145,'Abatements Granted'!$A$2:$L$402,10,0)</f>
        <v>#N/A</v>
      </c>
      <c r="AI4145" s="36" t="e">
        <f>VLOOKUP($A4145,'Abatements Granted'!$A$2:$L$402,7,0)</f>
        <v>#N/A</v>
      </c>
    </row>
    <row r="4146" spans="1:35" x14ac:dyDescent="0.2">
      <c r="A4146" s="38" t="s">
        <v>1239</v>
      </c>
      <c r="B4146" t="s">
        <v>8693</v>
      </c>
      <c r="C4146">
        <v>1010</v>
      </c>
      <c r="D4146">
        <v>4</v>
      </c>
      <c r="E4146">
        <v>4</v>
      </c>
      <c r="F4146">
        <v>24</v>
      </c>
      <c r="G4146" t="s">
        <v>8680</v>
      </c>
      <c r="H4146" t="s">
        <v>3689</v>
      </c>
      <c r="I4146">
        <v>1</v>
      </c>
      <c r="J4146">
        <v>3</v>
      </c>
      <c r="K4146">
        <v>74</v>
      </c>
      <c r="L4146">
        <v>1954</v>
      </c>
      <c r="M4146">
        <v>1997</v>
      </c>
      <c r="N4146">
        <v>1813</v>
      </c>
      <c r="O4146" s="35">
        <v>340343</v>
      </c>
      <c r="P4146">
        <v>26</v>
      </c>
      <c r="Q4146">
        <v>0</v>
      </c>
      <c r="R4146">
        <v>0</v>
      </c>
      <c r="U4146" s="36">
        <v>251900</v>
      </c>
      <c r="V4146">
        <v>1</v>
      </c>
      <c r="W4146" s="36">
        <v>126900</v>
      </c>
      <c r="X4146">
        <v>0</v>
      </c>
      <c r="Y4146" s="39">
        <v>378800</v>
      </c>
      <c r="Z4146" s="40">
        <v>43745</v>
      </c>
      <c r="AA4146" s="36">
        <v>100</v>
      </c>
      <c r="AB4146">
        <v>3788</v>
      </c>
      <c r="AC4146" t="s">
        <v>3657</v>
      </c>
      <c r="AD4146" s="39">
        <v>357100</v>
      </c>
      <c r="AE4146" s="3">
        <f t="shared" si="129"/>
        <v>6.0767292075049051E-2</v>
      </c>
      <c r="AF4146" s="41">
        <f t="shared" si="128"/>
        <v>6.0767292075049051E-2</v>
      </c>
      <c r="AG4146" t="e">
        <f>VLOOKUP($A4146,'Abatements Granted'!$A$2:$L$402,2,0)</f>
        <v>#N/A</v>
      </c>
      <c r="AH4146" t="e">
        <f>VLOOKUP($A4146,'Abatements Granted'!$A$2:$L$402,10,0)</f>
        <v>#N/A</v>
      </c>
      <c r="AI4146" s="36" t="e">
        <f>VLOOKUP($A4146,'Abatements Granted'!$A$2:$L$402,7,0)</f>
        <v>#N/A</v>
      </c>
    </row>
    <row r="4147" spans="1:35" x14ac:dyDescent="0.2">
      <c r="A4147" s="38" t="s">
        <v>8694</v>
      </c>
      <c r="B4147" t="s">
        <v>8695</v>
      </c>
      <c r="C4147">
        <v>4000</v>
      </c>
      <c r="D4147">
        <v>45</v>
      </c>
      <c r="E4147">
        <v>45</v>
      </c>
      <c r="F4147">
        <v>129</v>
      </c>
      <c r="G4147" t="s">
        <v>8589</v>
      </c>
      <c r="H4147">
        <v>305</v>
      </c>
      <c r="I4147">
        <v>10</v>
      </c>
      <c r="J4147">
        <v>3</v>
      </c>
      <c r="K4147">
        <v>44</v>
      </c>
      <c r="L4147">
        <v>1954</v>
      </c>
      <c r="M4147">
        <v>1972</v>
      </c>
      <c r="N4147">
        <v>5582</v>
      </c>
      <c r="O4147" s="35">
        <v>346140</v>
      </c>
      <c r="P4147">
        <v>51</v>
      </c>
      <c r="Q4147">
        <v>5</v>
      </c>
      <c r="R4147">
        <v>0</v>
      </c>
      <c r="U4147" s="36">
        <v>152300</v>
      </c>
      <c r="V4147">
        <v>1.1000000000000001</v>
      </c>
      <c r="W4147" s="36">
        <v>167300</v>
      </c>
      <c r="X4147">
        <v>27400</v>
      </c>
      <c r="Y4147" s="39">
        <v>347000</v>
      </c>
      <c r="Z4147" s="40">
        <v>38825</v>
      </c>
      <c r="AA4147" s="36">
        <v>440000</v>
      </c>
      <c r="AB4147">
        <v>0.79</v>
      </c>
      <c r="AC4147">
        <v>0</v>
      </c>
      <c r="AD4147" s="39">
        <v>323300</v>
      </c>
      <c r="AE4147" s="3">
        <f t="shared" si="129"/>
        <v>7.3306526446025311E-2</v>
      </c>
      <c r="AF4147" s="41">
        <f t="shared" si="128"/>
        <v>7.3306526446025311E-2</v>
      </c>
      <c r="AG4147" t="e">
        <f>VLOOKUP($A4147,'Abatements Granted'!$A$2:$L$402,2,0)</f>
        <v>#N/A</v>
      </c>
      <c r="AH4147" t="e">
        <f>VLOOKUP($A4147,'Abatements Granted'!$A$2:$L$402,10,0)</f>
        <v>#N/A</v>
      </c>
      <c r="AI4147" s="36" t="e">
        <f>VLOOKUP($A4147,'Abatements Granted'!$A$2:$L$402,7,0)</f>
        <v>#N/A</v>
      </c>
    </row>
    <row r="4148" spans="1:35" x14ac:dyDescent="0.2">
      <c r="A4148" s="38" t="s">
        <v>8696</v>
      </c>
      <c r="B4148" t="s">
        <v>8697</v>
      </c>
      <c r="C4148" t="s">
        <v>8698</v>
      </c>
      <c r="D4148">
        <v>45</v>
      </c>
      <c r="E4148">
        <v>0</v>
      </c>
      <c r="F4148">
        <v>9</v>
      </c>
      <c r="G4148" t="s">
        <v>7523</v>
      </c>
      <c r="H4148" t="s">
        <v>3656</v>
      </c>
      <c r="M4148">
        <v>0</v>
      </c>
      <c r="N4148">
        <v>0</v>
      </c>
      <c r="O4148" s="35">
        <v>0</v>
      </c>
      <c r="U4148" s="36">
        <v>0</v>
      </c>
      <c r="V4148">
        <v>1.1000000000000001</v>
      </c>
      <c r="W4148" s="36">
        <v>186400</v>
      </c>
      <c r="X4148">
        <v>75600</v>
      </c>
      <c r="Y4148" s="39">
        <v>262000</v>
      </c>
      <c r="Z4148" s="40">
        <v>43770</v>
      </c>
      <c r="AA4148" s="36">
        <v>228000</v>
      </c>
      <c r="AB4148">
        <v>1.1499999999999999</v>
      </c>
      <c r="AC4148" t="s">
        <v>3889</v>
      </c>
      <c r="AD4148" s="39">
        <v>252400</v>
      </c>
      <c r="AE4148" s="3">
        <f t="shared" si="129"/>
        <v>3.8034865293185449E-2</v>
      </c>
      <c r="AF4148" s="41">
        <f t="shared" si="128"/>
        <v>3.8034865293185449E-2</v>
      </c>
      <c r="AG4148" t="e">
        <f>VLOOKUP($A4148,'Abatements Granted'!$A$2:$L$402,2,0)</f>
        <v>#N/A</v>
      </c>
      <c r="AH4148" t="e">
        <f>VLOOKUP($A4148,'Abatements Granted'!$A$2:$L$402,10,0)</f>
        <v>#N/A</v>
      </c>
      <c r="AI4148" s="36" t="e">
        <f>VLOOKUP($A4148,'Abatements Granted'!$A$2:$L$402,7,0)</f>
        <v>#N/A</v>
      </c>
    </row>
    <row r="4149" spans="1:35" x14ac:dyDescent="0.2">
      <c r="A4149" s="38" t="s">
        <v>912</v>
      </c>
      <c r="B4149" t="s">
        <v>8699</v>
      </c>
      <c r="C4149">
        <v>1010</v>
      </c>
      <c r="D4149">
        <v>4</v>
      </c>
      <c r="E4149">
        <v>4</v>
      </c>
      <c r="F4149">
        <v>19</v>
      </c>
      <c r="G4149" t="s">
        <v>7523</v>
      </c>
      <c r="H4149" t="s">
        <v>3689</v>
      </c>
      <c r="I4149">
        <v>1</v>
      </c>
      <c r="J4149">
        <v>3</v>
      </c>
      <c r="K4149">
        <v>67</v>
      </c>
      <c r="L4149">
        <v>1949</v>
      </c>
      <c r="M4149">
        <v>1990</v>
      </c>
      <c r="N4149">
        <v>1810</v>
      </c>
      <c r="O4149" s="35">
        <v>336230</v>
      </c>
      <c r="P4149">
        <v>33</v>
      </c>
      <c r="Q4149">
        <v>0</v>
      </c>
      <c r="R4149">
        <v>0</v>
      </c>
      <c r="U4149" s="36">
        <v>225300</v>
      </c>
      <c r="V4149">
        <v>0.77</v>
      </c>
      <c r="W4149" s="36">
        <v>122600</v>
      </c>
      <c r="X4149">
        <v>0</v>
      </c>
      <c r="Y4149" s="39">
        <v>347900</v>
      </c>
      <c r="Z4149" s="40">
        <v>44882</v>
      </c>
      <c r="AA4149" s="36">
        <v>336000</v>
      </c>
      <c r="AB4149">
        <v>1.04</v>
      </c>
      <c r="AC4149">
        <v>0</v>
      </c>
      <c r="AD4149" s="39">
        <v>340200</v>
      </c>
      <c r="AE4149" s="3">
        <f t="shared" si="129"/>
        <v>2.2633744855967031E-2</v>
      </c>
      <c r="AF4149" s="41">
        <f t="shared" si="128"/>
        <v>2.2633744855967031E-2</v>
      </c>
      <c r="AG4149" t="e">
        <f>VLOOKUP($A4149,'Abatements Granted'!$A$2:$L$402,2,0)</f>
        <v>#N/A</v>
      </c>
      <c r="AH4149" t="e">
        <f>VLOOKUP($A4149,'Abatements Granted'!$A$2:$L$402,10,0)</f>
        <v>#N/A</v>
      </c>
      <c r="AI4149" s="36" t="e">
        <f>VLOOKUP($A4149,'Abatements Granted'!$A$2:$L$402,7,0)</f>
        <v>#N/A</v>
      </c>
    </row>
    <row r="4150" spans="1:35" x14ac:dyDescent="0.2">
      <c r="A4150" s="38" t="s">
        <v>1414</v>
      </c>
      <c r="B4150" t="s">
        <v>8700</v>
      </c>
      <c r="C4150">
        <v>1010</v>
      </c>
      <c r="D4150">
        <v>4</v>
      </c>
      <c r="E4150">
        <v>4</v>
      </c>
      <c r="F4150">
        <v>27</v>
      </c>
      <c r="G4150" t="s">
        <v>7523</v>
      </c>
      <c r="H4150" t="s">
        <v>3689</v>
      </c>
      <c r="I4150">
        <v>1</v>
      </c>
      <c r="J4150">
        <v>3</v>
      </c>
      <c r="K4150">
        <v>76</v>
      </c>
      <c r="L4150">
        <v>1953</v>
      </c>
      <c r="M4150">
        <v>1999</v>
      </c>
      <c r="N4150">
        <v>1573</v>
      </c>
      <c r="O4150" s="35">
        <v>314690</v>
      </c>
      <c r="P4150">
        <v>24</v>
      </c>
      <c r="Q4150">
        <v>0</v>
      </c>
      <c r="R4150">
        <v>0</v>
      </c>
      <c r="U4150" s="36">
        <v>239200</v>
      </c>
      <c r="V4150">
        <v>1.2</v>
      </c>
      <c r="W4150" s="36">
        <v>127700</v>
      </c>
      <c r="X4150">
        <v>0</v>
      </c>
      <c r="Y4150" s="39">
        <v>366900</v>
      </c>
      <c r="Z4150" s="40">
        <v>43159</v>
      </c>
      <c r="AA4150" s="36">
        <v>215000</v>
      </c>
      <c r="AB4150">
        <v>1.71</v>
      </c>
      <c r="AC4150">
        <v>0</v>
      </c>
      <c r="AD4150" s="39">
        <v>345800</v>
      </c>
      <c r="AE4150" s="3">
        <f t="shared" si="129"/>
        <v>6.1017929438982099E-2</v>
      </c>
      <c r="AF4150" s="41">
        <f t="shared" si="128"/>
        <v>6.1017929438982099E-2</v>
      </c>
      <c r="AG4150" t="e">
        <f>VLOOKUP($A4150,'Abatements Granted'!$A$2:$L$402,2,0)</f>
        <v>#N/A</v>
      </c>
      <c r="AH4150" t="e">
        <f>VLOOKUP($A4150,'Abatements Granted'!$A$2:$L$402,10,0)</f>
        <v>#N/A</v>
      </c>
      <c r="AI4150" s="36" t="e">
        <f>VLOOKUP($A4150,'Abatements Granted'!$A$2:$L$402,7,0)</f>
        <v>#N/A</v>
      </c>
    </row>
    <row r="4151" spans="1:35" x14ac:dyDescent="0.2">
      <c r="A4151" s="38" t="s">
        <v>8701</v>
      </c>
      <c r="B4151" t="s">
        <v>8702</v>
      </c>
      <c r="C4151">
        <v>4410</v>
      </c>
      <c r="D4151">
        <v>55</v>
      </c>
      <c r="E4151">
        <v>0</v>
      </c>
      <c r="F4151">
        <v>39</v>
      </c>
      <c r="G4151" t="s">
        <v>8597</v>
      </c>
      <c r="H4151" t="s">
        <v>3656</v>
      </c>
      <c r="M4151">
        <v>0</v>
      </c>
      <c r="N4151">
        <v>0</v>
      </c>
      <c r="O4151" s="35">
        <v>0</v>
      </c>
      <c r="U4151" s="36">
        <v>0</v>
      </c>
      <c r="V4151">
        <v>2.08</v>
      </c>
      <c r="W4151" s="36">
        <v>17100</v>
      </c>
      <c r="X4151">
        <v>0</v>
      </c>
      <c r="Y4151" s="39">
        <v>17100</v>
      </c>
      <c r="Z4151" s="40">
        <v>44343</v>
      </c>
      <c r="AA4151" s="36">
        <v>825000</v>
      </c>
      <c r="AB4151">
        <v>0.02</v>
      </c>
      <c r="AC4151" t="s">
        <v>3660</v>
      </c>
      <c r="AD4151" s="39">
        <v>20800</v>
      </c>
      <c r="AE4151" s="3">
        <f t="shared" si="129"/>
        <v>-0.17788461538461542</v>
      </c>
      <c r="AF4151" s="41">
        <f t="shared" si="128"/>
        <v>-0.17788461538461542</v>
      </c>
      <c r="AG4151" t="e">
        <f>VLOOKUP($A4151,'Abatements Granted'!$A$2:$L$402,2,0)</f>
        <v>#N/A</v>
      </c>
      <c r="AH4151" t="e">
        <f>VLOOKUP($A4151,'Abatements Granted'!$A$2:$L$402,10,0)</f>
        <v>#N/A</v>
      </c>
      <c r="AI4151" s="36" t="e">
        <f>VLOOKUP($A4151,'Abatements Granted'!$A$2:$L$402,7,0)</f>
        <v>#N/A</v>
      </c>
    </row>
    <row r="4152" spans="1:35" x14ac:dyDescent="0.2">
      <c r="A4152" s="38" t="s">
        <v>8703</v>
      </c>
      <c r="B4152" t="s">
        <v>8704</v>
      </c>
      <c r="C4152">
        <v>9800</v>
      </c>
      <c r="D4152">
        <v>55</v>
      </c>
      <c r="E4152">
        <v>55</v>
      </c>
      <c r="F4152">
        <v>260</v>
      </c>
      <c r="G4152" t="s">
        <v>8705</v>
      </c>
      <c r="H4152" t="s">
        <v>3656</v>
      </c>
      <c r="M4152">
        <v>0</v>
      </c>
      <c r="N4152">
        <v>0</v>
      </c>
      <c r="O4152" s="35">
        <v>0</v>
      </c>
      <c r="U4152" s="36">
        <v>0</v>
      </c>
      <c r="V4152">
        <v>19.39</v>
      </c>
      <c r="W4152" s="36">
        <v>455200</v>
      </c>
      <c r="X4152">
        <v>0</v>
      </c>
      <c r="Y4152" s="39">
        <v>455200</v>
      </c>
      <c r="Z4152" s="40">
        <v>41386</v>
      </c>
      <c r="AA4152" s="36">
        <v>1</v>
      </c>
      <c r="AB4152">
        <v>455200</v>
      </c>
      <c r="AC4152" t="s">
        <v>3663</v>
      </c>
      <c r="AD4152" s="39">
        <v>413800</v>
      </c>
      <c r="AE4152" s="3">
        <f t="shared" si="129"/>
        <v>0.10004833252779122</v>
      </c>
      <c r="AF4152" s="41">
        <f t="shared" si="128"/>
        <v>0.10004833252779122</v>
      </c>
      <c r="AG4152" t="e">
        <f>VLOOKUP($A4152,'Abatements Granted'!$A$2:$L$402,2,0)</f>
        <v>#N/A</v>
      </c>
      <c r="AH4152" t="e">
        <f>VLOOKUP($A4152,'Abatements Granted'!$A$2:$L$402,10,0)</f>
        <v>#N/A</v>
      </c>
      <c r="AI4152" s="36" t="e">
        <f>VLOOKUP($A4152,'Abatements Granted'!$A$2:$L$402,7,0)</f>
        <v>#N/A</v>
      </c>
    </row>
    <row r="4153" spans="1:35" x14ac:dyDescent="0.2">
      <c r="A4153" s="38" t="s">
        <v>8706</v>
      </c>
      <c r="B4153" t="s">
        <v>8707</v>
      </c>
      <c r="C4153">
        <v>1320</v>
      </c>
      <c r="D4153">
        <v>55</v>
      </c>
      <c r="E4153">
        <v>0</v>
      </c>
      <c r="G4153" t="s">
        <v>8705</v>
      </c>
      <c r="H4153" t="s">
        <v>3656</v>
      </c>
      <c r="V4153">
        <v>3.61</v>
      </c>
      <c r="W4153" s="36">
        <v>29600</v>
      </c>
      <c r="X4153">
        <v>0</v>
      </c>
      <c r="Y4153" s="39">
        <v>29600</v>
      </c>
      <c r="Z4153" s="40">
        <v>44470</v>
      </c>
      <c r="AA4153" s="36">
        <v>1</v>
      </c>
      <c r="AB4153">
        <v>29600</v>
      </c>
      <c r="AC4153" t="s">
        <v>3660</v>
      </c>
      <c r="AD4153" s="39">
        <v>9100</v>
      </c>
      <c r="AE4153" s="3">
        <f t="shared" si="129"/>
        <v>2.2527472527472527</v>
      </c>
      <c r="AF4153" s="41">
        <f t="shared" si="128"/>
        <v>2.2527472527472527</v>
      </c>
      <c r="AG4153" t="e">
        <f>VLOOKUP($A4153,'Abatements Granted'!$A$2:$L$402,2,0)</f>
        <v>#N/A</v>
      </c>
      <c r="AH4153" t="e">
        <f>VLOOKUP($A4153,'Abatements Granted'!$A$2:$L$402,10,0)</f>
        <v>#N/A</v>
      </c>
      <c r="AI4153" s="36" t="e">
        <f>VLOOKUP($A4153,'Abatements Granted'!$A$2:$L$402,7,0)</f>
        <v>#N/A</v>
      </c>
    </row>
    <row r="4154" spans="1:35" x14ac:dyDescent="0.2">
      <c r="A4154" s="38" t="s">
        <v>2606</v>
      </c>
      <c r="B4154" t="s">
        <v>8708</v>
      </c>
      <c r="C4154">
        <v>1010</v>
      </c>
      <c r="D4154">
        <v>4</v>
      </c>
      <c r="E4154">
        <v>4</v>
      </c>
      <c r="F4154">
        <v>55</v>
      </c>
      <c r="G4154" t="s">
        <v>8513</v>
      </c>
      <c r="H4154" t="s">
        <v>3689</v>
      </c>
      <c r="I4154">
        <v>1</v>
      </c>
      <c r="J4154">
        <v>3</v>
      </c>
      <c r="K4154">
        <v>78</v>
      </c>
      <c r="L4154">
        <v>1955</v>
      </c>
      <c r="M4154">
        <v>2001</v>
      </c>
      <c r="N4154">
        <v>1208</v>
      </c>
      <c r="O4154" s="35">
        <v>272379</v>
      </c>
      <c r="P4154">
        <v>22</v>
      </c>
      <c r="Q4154">
        <v>0</v>
      </c>
      <c r="R4154">
        <v>0</v>
      </c>
      <c r="U4154" s="36">
        <v>212500</v>
      </c>
      <c r="V4154">
        <v>0.62</v>
      </c>
      <c r="W4154" s="36">
        <v>117000</v>
      </c>
      <c r="X4154">
        <v>0</v>
      </c>
      <c r="Y4154" s="39">
        <v>329500</v>
      </c>
      <c r="Z4154" s="40">
        <v>44747</v>
      </c>
      <c r="AA4154" s="36">
        <v>350000</v>
      </c>
      <c r="AB4154">
        <v>0.94</v>
      </c>
      <c r="AC4154">
        <v>0</v>
      </c>
      <c r="AD4154" s="39">
        <v>299700</v>
      </c>
      <c r="AE4154" s="3">
        <f t="shared" si="129"/>
        <v>9.9432766099432746E-2</v>
      </c>
      <c r="AF4154" s="41">
        <f t="shared" si="128"/>
        <v>9.9432766099432746E-2</v>
      </c>
      <c r="AG4154" t="e">
        <f>VLOOKUP($A4154,'Abatements Granted'!$A$2:$L$402,2,0)</f>
        <v>#N/A</v>
      </c>
      <c r="AH4154" t="e">
        <f>VLOOKUP($A4154,'Abatements Granted'!$A$2:$L$402,10,0)</f>
        <v>#N/A</v>
      </c>
      <c r="AI4154" s="36" t="e">
        <f>VLOOKUP($A4154,'Abatements Granted'!$A$2:$L$402,7,0)</f>
        <v>#N/A</v>
      </c>
    </row>
    <row r="4155" spans="1:35" x14ac:dyDescent="0.2">
      <c r="A4155" s="38" t="s">
        <v>2870</v>
      </c>
      <c r="B4155" t="s">
        <v>8709</v>
      </c>
      <c r="C4155">
        <v>1010</v>
      </c>
      <c r="D4155">
        <v>4</v>
      </c>
      <c r="E4155">
        <v>4</v>
      </c>
      <c r="F4155">
        <v>63</v>
      </c>
      <c r="G4155" t="s">
        <v>8513</v>
      </c>
      <c r="H4155" t="s">
        <v>3669</v>
      </c>
      <c r="I4155">
        <v>2</v>
      </c>
      <c r="J4155">
        <v>3</v>
      </c>
      <c r="K4155">
        <v>74</v>
      </c>
      <c r="L4155">
        <v>1956</v>
      </c>
      <c r="M4155">
        <v>1997</v>
      </c>
      <c r="N4155">
        <v>1959</v>
      </c>
      <c r="O4155" s="35">
        <v>337941</v>
      </c>
      <c r="P4155">
        <v>26</v>
      </c>
      <c r="Q4155">
        <v>0</v>
      </c>
      <c r="R4155">
        <v>0</v>
      </c>
      <c r="U4155" s="36">
        <v>250100</v>
      </c>
      <c r="V4155">
        <v>0.45</v>
      </c>
      <c r="W4155" s="36">
        <v>108900</v>
      </c>
      <c r="X4155">
        <v>200</v>
      </c>
      <c r="Y4155" s="39">
        <v>359200</v>
      </c>
      <c r="Z4155" s="40">
        <v>44424</v>
      </c>
      <c r="AA4155" s="36">
        <v>375000</v>
      </c>
      <c r="AB4155">
        <v>0.96</v>
      </c>
      <c r="AC4155">
        <v>0</v>
      </c>
      <c r="AD4155" s="39">
        <v>334800</v>
      </c>
      <c r="AE4155" s="3">
        <f t="shared" si="129"/>
        <v>7.2879330943847132E-2</v>
      </c>
      <c r="AF4155" s="41">
        <f t="shared" si="128"/>
        <v>7.2879330943847132E-2</v>
      </c>
      <c r="AG4155" t="e">
        <f>VLOOKUP($A4155,'Abatements Granted'!$A$2:$L$402,2,0)</f>
        <v>#N/A</v>
      </c>
      <c r="AH4155" t="e">
        <f>VLOOKUP($A4155,'Abatements Granted'!$A$2:$L$402,10,0)</f>
        <v>#N/A</v>
      </c>
      <c r="AI4155" s="36" t="e">
        <f>VLOOKUP($A4155,'Abatements Granted'!$A$2:$L$402,7,0)</f>
        <v>#N/A</v>
      </c>
    </row>
    <row r="4156" spans="1:35" x14ac:dyDescent="0.2">
      <c r="A4156" s="38" t="s">
        <v>2992</v>
      </c>
      <c r="B4156" t="s">
        <v>8710</v>
      </c>
      <c r="C4156">
        <v>1010</v>
      </c>
      <c r="D4156">
        <v>4</v>
      </c>
      <c r="E4156">
        <v>4</v>
      </c>
      <c r="F4156">
        <v>69</v>
      </c>
      <c r="G4156" t="s">
        <v>8513</v>
      </c>
      <c r="H4156" t="s">
        <v>3669</v>
      </c>
      <c r="I4156">
        <v>1.75</v>
      </c>
      <c r="J4156">
        <v>3</v>
      </c>
      <c r="K4156">
        <v>72</v>
      </c>
      <c r="L4156">
        <v>1939</v>
      </c>
      <c r="M4156">
        <v>1995</v>
      </c>
      <c r="N4156">
        <v>2043</v>
      </c>
      <c r="O4156" s="35">
        <v>351906</v>
      </c>
      <c r="P4156">
        <v>28</v>
      </c>
      <c r="Q4156">
        <v>0</v>
      </c>
      <c r="R4156">
        <v>0</v>
      </c>
      <c r="U4156" s="36">
        <v>253400</v>
      </c>
      <c r="V4156">
        <v>0.2</v>
      </c>
      <c r="W4156" s="36">
        <v>93400</v>
      </c>
      <c r="X4156">
        <v>800</v>
      </c>
      <c r="Y4156" s="39">
        <v>347600</v>
      </c>
      <c r="Z4156" s="40">
        <v>41878</v>
      </c>
      <c r="AA4156" s="36">
        <v>164000</v>
      </c>
      <c r="AB4156">
        <v>2.12</v>
      </c>
      <c r="AC4156" t="s">
        <v>3691</v>
      </c>
      <c r="AD4156" s="39">
        <v>331100</v>
      </c>
      <c r="AE4156" s="3">
        <f t="shared" si="129"/>
        <v>4.9833887043189362E-2</v>
      </c>
      <c r="AF4156" s="41">
        <f t="shared" si="128"/>
        <v>4.9833887043189362E-2</v>
      </c>
      <c r="AG4156" t="e">
        <f>VLOOKUP($A4156,'Abatements Granted'!$A$2:$L$402,2,0)</f>
        <v>#N/A</v>
      </c>
      <c r="AH4156" t="e">
        <f>VLOOKUP($A4156,'Abatements Granted'!$A$2:$L$402,10,0)</f>
        <v>#N/A</v>
      </c>
      <c r="AI4156" s="36" t="e">
        <f>VLOOKUP($A4156,'Abatements Granted'!$A$2:$L$402,7,0)</f>
        <v>#N/A</v>
      </c>
    </row>
    <row r="4157" spans="1:35" x14ac:dyDescent="0.2">
      <c r="A4157" s="38" t="s">
        <v>8711</v>
      </c>
      <c r="B4157" t="s">
        <v>8712</v>
      </c>
      <c r="C4157">
        <v>1040</v>
      </c>
      <c r="D4157">
        <v>4</v>
      </c>
      <c r="E4157">
        <v>4</v>
      </c>
      <c r="F4157">
        <v>9</v>
      </c>
      <c r="G4157" t="s">
        <v>8520</v>
      </c>
      <c r="H4157" t="s">
        <v>5565</v>
      </c>
      <c r="I4157">
        <v>2</v>
      </c>
      <c r="J4157">
        <v>3</v>
      </c>
      <c r="K4157">
        <v>65</v>
      </c>
      <c r="L4157">
        <v>1916</v>
      </c>
      <c r="M4157">
        <v>1988</v>
      </c>
      <c r="N4157">
        <v>2443</v>
      </c>
      <c r="O4157" s="35">
        <v>372468</v>
      </c>
      <c r="P4157">
        <v>35</v>
      </c>
      <c r="Q4157">
        <v>0</v>
      </c>
      <c r="R4157">
        <v>0</v>
      </c>
      <c r="U4157" s="36">
        <v>242100</v>
      </c>
      <c r="V4157">
        <v>0.19</v>
      </c>
      <c r="W4157" s="36">
        <v>92700</v>
      </c>
      <c r="X4157">
        <v>15700</v>
      </c>
      <c r="Y4157" s="39">
        <v>350500</v>
      </c>
      <c r="Z4157" s="40">
        <v>43861</v>
      </c>
      <c r="AA4157" s="36">
        <v>260000</v>
      </c>
      <c r="AB4157">
        <v>1.35</v>
      </c>
      <c r="AC4157" t="s">
        <v>3679</v>
      </c>
      <c r="AD4157" s="39">
        <v>329400</v>
      </c>
      <c r="AE4157" s="3">
        <f t="shared" si="129"/>
        <v>6.405585913782641E-2</v>
      </c>
      <c r="AF4157" s="41">
        <f t="shared" si="128"/>
        <v>6.405585913782641E-2</v>
      </c>
      <c r="AG4157" t="e">
        <f>VLOOKUP($A4157,'Abatements Granted'!$A$2:$L$402,2,0)</f>
        <v>#N/A</v>
      </c>
      <c r="AH4157" t="e">
        <f>VLOOKUP($A4157,'Abatements Granted'!$A$2:$L$402,10,0)</f>
        <v>#N/A</v>
      </c>
      <c r="AI4157" s="36" t="e">
        <f>VLOOKUP($A4157,'Abatements Granted'!$A$2:$L$402,7,0)</f>
        <v>#N/A</v>
      </c>
    </row>
    <row r="4158" spans="1:35" x14ac:dyDescent="0.2">
      <c r="A4158" s="38" t="s">
        <v>758</v>
      </c>
      <c r="B4158" t="s">
        <v>8713</v>
      </c>
      <c r="C4158">
        <v>1010</v>
      </c>
      <c r="D4158">
        <v>4</v>
      </c>
      <c r="E4158">
        <v>4</v>
      </c>
      <c r="F4158">
        <v>17</v>
      </c>
      <c r="G4158" t="s">
        <v>8520</v>
      </c>
      <c r="H4158" t="s">
        <v>3689</v>
      </c>
      <c r="I4158">
        <v>1</v>
      </c>
      <c r="J4158">
        <v>3</v>
      </c>
      <c r="K4158">
        <v>74</v>
      </c>
      <c r="L4158">
        <v>1920</v>
      </c>
      <c r="M4158">
        <v>1997</v>
      </c>
      <c r="N4158">
        <v>1489</v>
      </c>
      <c r="O4158" s="35">
        <v>303664</v>
      </c>
      <c r="P4158">
        <v>26</v>
      </c>
      <c r="Q4158">
        <v>0</v>
      </c>
      <c r="R4158">
        <v>0</v>
      </c>
      <c r="U4158" s="36">
        <v>224700</v>
      </c>
      <c r="V4158">
        <v>0.35</v>
      </c>
      <c r="W4158" s="36">
        <v>104600</v>
      </c>
      <c r="X4158">
        <v>200</v>
      </c>
      <c r="Y4158" s="39">
        <v>329500</v>
      </c>
      <c r="Z4158" s="40">
        <v>44882</v>
      </c>
      <c r="AA4158" s="36">
        <v>373000</v>
      </c>
      <c r="AB4158">
        <v>0.88</v>
      </c>
      <c r="AC4158">
        <v>0</v>
      </c>
      <c r="AD4158" s="39">
        <v>298100</v>
      </c>
      <c r="AE4158" s="3">
        <f t="shared" si="129"/>
        <v>0.10533378061053345</v>
      </c>
      <c r="AF4158" s="41">
        <f t="shared" si="128"/>
        <v>0.10533378061053345</v>
      </c>
      <c r="AG4158" t="e">
        <f>VLOOKUP($A4158,'Abatements Granted'!$A$2:$L$402,2,0)</f>
        <v>#N/A</v>
      </c>
      <c r="AH4158" t="e">
        <f>VLOOKUP($A4158,'Abatements Granted'!$A$2:$L$402,10,0)</f>
        <v>#N/A</v>
      </c>
      <c r="AI4158" s="36" t="e">
        <f>VLOOKUP($A4158,'Abatements Granted'!$A$2:$L$402,7,0)</f>
        <v>#N/A</v>
      </c>
    </row>
    <row r="4159" spans="1:35" x14ac:dyDescent="0.2">
      <c r="A4159" s="38" t="s">
        <v>1066</v>
      </c>
      <c r="B4159" t="s">
        <v>8714</v>
      </c>
      <c r="C4159">
        <v>1010</v>
      </c>
      <c r="D4159">
        <v>4</v>
      </c>
      <c r="E4159">
        <v>4</v>
      </c>
      <c r="F4159">
        <v>21</v>
      </c>
      <c r="G4159" t="s">
        <v>8520</v>
      </c>
      <c r="H4159" t="s">
        <v>3669</v>
      </c>
      <c r="I4159">
        <v>1.75</v>
      </c>
      <c r="J4159">
        <v>3</v>
      </c>
      <c r="K4159">
        <v>74</v>
      </c>
      <c r="L4159">
        <v>1935</v>
      </c>
      <c r="M4159">
        <v>1997</v>
      </c>
      <c r="N4159">
        <v>1170</v>
      </c>
      <c r="O4159" s="35">
        <v>250887</v>
      </c>
      <c r="P4159">
        <v>26</v>
      </c>
      <c r="Q4159">
        <v>0</v>
      </c>
      <c r="R4159">
        <v>0</v>
      </c>
      <c r="U4159" s="36">
        <v>185700</v>
      </c>
      <c r="V4159">
        <v>0.17</v>
      </c>
      <c r="W4159" s="36">
        <v>89400</v>
      </c>
      <c r="X4159">
        <v>3000</v>
      </c>
      <c r="Y4159" s="39">
        <v>278100</v>
      </c>
      <c r="Z4159" s="40">
        <v>34801</v>
      </c>
      <c r="AA4159" s="36">
        <v>1</v>
      </c>
      <c r="AB4159">
        <v>278100</v>
      </c>
      <c r="AC4159" t="s">
        <v>3657</v>
      </c>
      <c r="AD4159" s="39">
        <v>252700</v>
      </c>
      <c r="AE4159" s="3">
        <f t="shared" si="129"/>
        <v>0.10051444400474874</v>
      </c>
      <c r="AF4159" s="41">
        <f t="shared" si="128"/>
        <v>0.10051444400474874</v>
      </c>
      <c r="AG4159" t="e">
        <f>VLOOKUP($A4159,'Abatements Granted'!$A$2:$L$402,2,0)</f>
        <v>#N/A</v>
      </c>
      <c r="AH4159" t="e">
        <f>VLOOKUP($A4159,'Abatements Granted'!$A$2:$L$402,10,0)</f>
        <v>#N/A</v>
      </c>
      <c r="AI4159" s="36" t="e">
        <f>VLOOKUP($A4159,'Abatements Granted'!$A$2:$L$402,7,0)</f>
        <v>#N/A</v>
      </c>
    </row>
    <row r="4160" spans="1:35" x14ac:dyDescent="0.2">
      <c r="A4160" s="38" t="s">
        <v>1779</v>
      </c>
      <c r="B4160" t="s">
        <v>8715</v>
      </c>
      <c r="C4160">
        <v>1010</v>
      </c>
      <c r="D4160">
        <v>4</v>
      </c>
      <c r="E4160">
        <v>4</v>
      </c>
      <c r="F4160">
        <v>34</v>
      </c>
      <c r="G4160" t="s">
        <v>8520</v>
      </c>
      <c r="H4160" t="s">
        <v>3666</v>
      </c>
      <c r="I4160">
        <v>1.5</v>
      </c>
      <c r="J4160">
        <v>3</v>
      </c>
      <c r="K4160">
        <v>70</v>
      </c>
      <c r="L4160">
        <v>1940</v>
      </c>
      <c r="M4160">
        <v>1993</v>
      </c>
      <c r="N4160">
        <v>1285</v>
      </c>
      <c r="O4160" s="35">
        <v>263375</v>
      </c>
      <c r="P4160">
        <v>30</v>
      </c>
      <c r="Q4160">
        <v>0</v>
      </c>
      <c r="R4160">
        <v>0</v>
      </c>
      <c r="U4160" s="36">
        <v>184400</v>
      </c>
      <c r="V4160">
        <v>0.25</v>
      </c>
      <c r="W4160" s="36">
        <v>99100</v>
      </c>
      <c r="X4160">
        <v>700</v>
      </c>
      <c r="Y4160" s="39">
        <v>284200</v>
      </c>
      <c r="Z4160" s="40">
        <v>21186</v>
      </c>
      <c r="AA4160" s="36">
        <v>0</v>
      </c>
      <c r="AB4160">
        <v>0</v>
      </c>
      <c r="AC4160">
        <v>0</v>
      </c>
      <c r="AD4160" s="39">
        <v>271900</v>
      </c>
      <c r="AE4160" s="3">
        <f t="shared" si="129"/>
        <v>4.5237219566016895E-2</v>
      </c>
      <c r="AF4160" s="41">
        <f t="shared" si="128"/>
        <v>4.5237219566016895E-2</v>
      </c>
      <c r="AG4160" t="e">
        <f>VLOOKUP($A4160,'Abatements Granted'!$A$2:$L$402,2,0)</f>
        <v>#N/A</v>
      </c>
      <c r="AH4160" t="e">
        <f>VLOOKUP($A4160,'Abatements Granted'!$A$2:$L$402,10,0)</f>
        <v>#N/A</v>
      </c>
      <c r="AI4160" s="36" t="e">
        <f>VLOOKUP($A4160,'Abatements Granted'!$A$2:$L$402,7,0)</f>
        <v>#N/A</v>
      </c>
    </row>
    <row r="4161" spans="1:35" x14ac:dyDescent="0.2">
      <c r="A4161" s="38" t="s">
        <v>1576</v>
      </c>
      <c r="B4161" t="s">
        <v>8716</v>
      </c>
      <c r="C4161">
        <v>1010</v>
      </c>
      <c r="D4161">
        <v>4</v>
      </c>
      <c r="E4161">
        <v>4</v>
      </c>
      <c r="F4161">
        <v>30</v>
      </c>
      <c r="G4161" t="s">
        <v>8520</v>
      </c>
      <c r="H4161" t="s">
        <v>3681</v>
      </c>
      <c r="I4161">
        <v>2</v>
      </c>
      <c r="J4161">
        <v>3</v>
      </c>
      <c r="K4161">
        <v>72</v>
      </c>
      <c r="L4161">
        <v>1940</v>
      </c>
      <c r="M4161">
        <v>1995</v>
      </c>
      <c r="N4161">
        <v>2005</v>
      </c>
      <c r="O4161" s="35">
        <v>324578</v>
      </c>
      <c r="P4161">
        <v>28</v>
      </c>
      <c r="Q4161">
        <v>0</v>
      </c>
      <c r="R4161">
        <v>0</v>
      </c>
      <c r="U4161" s="36">
        <v>233700</v>
      </c>
      <c r="V4161">
        <v>0.25</v>
      </c>
      <c r="W4161" s="36">
        <v>99100</v>
      </c>
      <c r="X4161">
        <v>6600</v>
      </c>
      <c r="Y4161" s="39">
        <v>339400</v>
      </c>
      <c r="Z4161" s="40">
        <v>31530</v>
      </c>
      <c r="AA4161" s="36">
        <v>87000</v>
      </c>
      <c r="AB4161">
        <v>3.9</v>
      </c>
      <c r="AC4161">
        <v>0</v>
      </c>
      <c r="AD4161" s="39">
        <v>314300</v>
      </c>
      <c r="AE4161" s="3">
        <f t="shared" si="129"/>
        <v>7.9860006363347225E-2</v>
      </c>
      <c r="AF4161" s="41">
        <f t="shared" si="128"/>
        <v>7.9860006363347225E-2</v>
      </c>
      <c r="AG4161" t="e">
        <f>VLOOKUP($A4161,'Abatements Granted'!$A$2:$L$402,2,0)</f>
        <v>#N/A</v>
      </c>
      <c r="AH4161" t="e">
        <f>VLOOKUP($A4161,'Abatements Granted'!$A$2:$L$402,10,0)</f>
        <v>#N/A</v>
      </c>
      <c r="AI4161" s="36" t="e">
        <f>VLOOKUP($A4161,'Abatements Granted'!$A$2:$L$402,7,0)</f>
        <v>#N/A</v>
      </c>
    </row>
    <row r="4162" spans="1:35" x14ac:dyDescent="0.2">
      <c r="A4162" s="38" t="s">
        <v>1366</v>
      </c>
      <c r="B4162" t="s">
        <v>8717</v>
      </c>
      <c r="C4162">
        <v>1010</v>
      </c>
      <c r="D4162">
        <v>4</v>
      </c>
      <c r="E4162">
        <v>4</v>
      </c>
      <c r="F4162">
        <v>26</v>
      </c>
      <c r="G4162" t="s">
        <v>8520</v>
      </c>
      <c r="H4162" t="s">
        <v>3689</v>
      </c>
      <c r="I4162">
        <v>1</v>
      </c>
      <c r="J4162">
        <v>3</v>
      </c>
      <c r="K4162">
        <v>70</v>
      </c>
      <c r="L4162">
        <v>1940</v>
      </c>
      <c r="M4162">
        <v>1993</v>
      </c>
      <c r="N4162">
        <v>1286</v>
      </c>
      <c r="O4162" s="35">
        <v>295693</v>
      </c>
      <c r="P4162">
        <v>30</v>
      </c>
      <c r="Q4162">
        <v>0</v>
      </c>
      <c r="R4162">
        <v>0</v>
      </c>
      <c r="U4162" s="36">
        <v>207000</v>
      </c>
      <c r="V4162">
        <v>0.25</v>
      </c>
      <c r="W4162" s="36">
        <v>99100</v>
      </c>
      <c r="X4162">
        <v>12800</v>
      </c>
      <c r="Y4162" s="39">
        <v>318900</v>
      </c>
      <c r="Z4162" s="40">
        <v>23468</v>
      </c>
      <c r="AA4162" s="36">
        <v>0</v>
      </c>
      <c r="AB4162">
        <v>0</v>
      </c>
      <c r="AC4162">
        <v>0</v>
      </c>
      <c r="AD4162" s="39">
        <v>300600</v>
      </c>
      <c r="AE4162" s="3">
        <f t="shared" si="129"/>
        <v>6.0878243512973995E-2</v>
      </c>
      <c r="AF4162" s="41">
        <f t="shared" si="128"/>
        <v>6.0878243512973995E-2</v>
      </c>
      <c r="AG4162" t="e">
        <f>VLOOKUP($A4162,'Abatements Granted'!$A$2:$L$402,2,0)</f>
        <v>#N/A</v>
      </c>
      <c r="AH4162" t="e">
        <f>VLOOKUP($A4162,'Abatements Granted'!$A$2:$L$402,10,0)</f>
        <v>#N/A</v>
      </c>
      <c r="AI4162" s="36" t="e">
        <f>VLOOKUP($A4162,'Abatements Granted'!$A$2:$L$402,7,0)</f>
        <v>#N/A</v>
      </c>
    </row>
    <row r="4163" spans="1:35" x14ac:dyDescent="0.2">
      <c r="A4163" s="38" t="s">
        <v>830</v>
      </c>
      <c r="B4163" t="s">
        <v>8718</v>
      </c>
      <c r="C4163">
        <v>1010</v>
      </c>
      <c r="D4163">
        <v>4</v>
      </c>
      <c r="E4163">
        <v>4</v>
      </c>
      <c r="F4163">
        <v>18</v>
      </c>
      <c r="G4163" t="s">
        <v>8520</v>
      </c>
      <c r="H4163" t="s">
        <v>3689</v>
      </c>
      <c r="I4163">
        <v>1</v>
      </c>
      <c r="J4163">
        <v>3</v>
      </c>
      <c r="K4163">
        <v>74</v>
      </c>
      <c r="L4163">
        <v>1940</v>
      </c>
      <c r="M4163">
        <v>1997</v>
      </c>
      <c r="N4163">
        <v>1150</v>
      </c>
      <c r="O4163" s="35">
        <v>263116</v>
      </c>
      <c r="P4163">
        <v>26</v>
      </c>
      <c r="Q4163">
        <v>0</v>
      </c>
      <c r="R4163">
        <v>0</v>
      </c>
      <c r="U4163" s="36">
        <v>194700</v>
      </c>
      <c r="V4163">
        <v>0.34</v>
      </c>
      <c r="W4163" s="36">
        <v>104000</v>
      </c>
      <c r="X4163">
        <v>0</v>
      </c>
      <c r="Y4163" s="39">
        <v>298700</v>
      </c>
      <c r="Z4163" s="40">
        <v>44883</v>
      </c>
      <c r="AA4163" s="36">
        <v>310000</v>
      </c>
      <c r="AB4163">
        <v>0.96</v>
      </c>
      <c r="AC4163">
        <v>0</v>
      </c>
      <c r="AD4163" s="39">
        <v>269200</v>
      </c>
      <c r="AE4163" s="3">
        <f t="shared" si="129"/>
        <v>0.10958395245170882</v>
      </c>
      <c r="AF4163" s="41">
        <f t="shared" si="128"/>
        <v>0.10958395245170882</v>
      </c>
      <c r="AG4163" t="e">
        <f>VLOOKUP($A4163,'Abatements Granted'!$A$2:$L$402,2,0)</f>
        <v>#N/A</v>
      </c>
      <c r="AH4163" t="e">
        <f>VLOOKUP($A4163,'Abatements Granted'!$A$2:$L$402,10,0)</f>
        <v>#N/A</v>
      </c>
      <c r="AI4163" s="36" t="e">
        <f>VLOOKUP($A4163,'Abatements Granted'!$A$2:$L$402,7,0)</f>
        <v>#N/A</v>
      </c>
    </row>
    <row r="4164" spans="1:35" x14ac:dyDescent="0.2">
      <c r="A4164" s="38" t="s">
        <v>42</v>
      </c>
      <c r="B4164" t="s">
        <v>8719</v>
      </c>
      <c r="C4164">
        <v>1010</v>
      </c>
      <c r="D4164">
        <v>4</v>
      </c>
      <c r="E4164">
        <v>4</v>
      </c>
      <c r="F4164">
        <v>10</v>
      </c>
      <c r="G4164" t="s">
        <v>8520</v>
      </c>
      <c r="H4164" t="s">
        <v>3666</v>
      </c>
      <c r="I4164">
        <v>1.5</v>
      </c>
      <c r="J4164">
        <v>3</v>
      </c>
      <c r="K4164">
        <v>74</v>
      </c>
      <c r="L4164">
        <v>1950</v>
      </c>
      <c r="M4164">
        <v>1997</v>
      </c>
      <c r="N4164">
        <v>1380</v>
      </c>
      <c r="O4164" s="35">
        <v>283468</v>
      </c>
      <c r="P4164">
        <v>26</v>
      </c>
      <c r="Q4164">
        <v>0</v>
      </c>
      <c r="R4164">
        <v>0</v>
      </c>
      <c r="U4164" s="36">
        <v>209800</v>
      </c>
      <c r="V4164">
        <v>0.13</v>
      </c>
      <c r="W4164" s="36">
        <v>82400</v>
      </c>
      <c r="X4164">
        <v>0</v>
      </c>
      <c r="Y4164" s="39">
        <v>292200</v>
      </c>
      <c r="Z4164" s="40">
        <v>44182</v>
      </c>
      <c r="AA4164" s="36">
        <v>320000</v>
      </c>
      <c r="AB4164">
        <v>0.91</v>
      </c>
      <c r="AC4164">
        <v>0</v>
      </c>
      <c r="AD4164" s="39">
        <v>319700</v>
      </c>
      <c r="AE4164" s="3">
        <f t="shared" si="129"/>
        <v>-8.6018142008132625E-2</v>
      </c>
      <c r="AF4164" s="41">
        <f t="shared" si="128"/>
        <v>-8.6018142008132625E-2</v>
      </c>
      <c r="AG4164" t="e">
        <f>VLOOKUP($A4164,'Abatements Granted'!$A$2:$L$402,2,0)</f>
        <v>#N/A</v>
      </c>
      <c r="AH4164" t="e">
        <f>VLOOKUP($A4164,'Abatements Granted'!$A$2:$L$402,10,0)</f>
        <v>#N/A</v>
      </c>
      <c r="AI4164" s="36" t="e">
        <f>VLOOKUP($A4164,'Abatements Granted'!$A$2:$L$402,7,0)</f>
        <v>#N/A</v>
      </c>
    </row>
    <row r="4165" spans="1:35" x14ac:dyDescent="0.2">
      <c r="A4165" s="38" t="s">
        <v>3159</v>
      </c>
      <c r="B4165" t="s">
        <v>8720</v>
      </c>
      <c r="C4165">
        <v>1010</v>
      </c>
      <c r="D4165">
        <v>4</v>
      </c>
      <c r="E4165">
        <v>4</v>
      </c>
      <c r="F4165">
        <v>75</v>
      </c>
      <c r="G4165" t="s">
        <v>8513</v>
      </c>
      <c r="H4165" t="s">
        <v>3666</v>
      </c>
      <c r="I4165">
        <v>1.75</v>
      </c>
      <c r="J4165">
        <v>3</v>
      </c>
      <c r="K4165">
        <v>74</v>
      </c>
      <c r="L4165">
        <v>1940</v>
      </c>
      <c r="M4165">
        <v>1997</v>
      </c>
      <c r="N4165">
        <v>1917</v>
      </c>
      <c r="O4165" s="35">
        <v>347920</v>
      </c>
      <c r="P4165">
        <v>26</v>
      </c>
      <c r="Q4165">
        <v>0</v>
      </c>
      <c r="R4165">
        <v>0</v>
      </c>
      <c r="U4165" s="36">
        <v>257500</v>
      </c>
      <c r="V4165">
        <v>0.21</v>
      </c>
      <c r="W4165" s="36">
        <v>95000</v>
      </c>
      <c r="X4165">
        <v>0</v>
      </c>
      <c r="Y4165" s="39">
        <v>352500</v>
      </c>
      <c r="Z4165" s="40">
        <v>43049</v>
      </c>
      <c r="AA4165" s="36">
        <v>182000</v>
      </c>
      <c r="AB4165">
        <v>1.94</v>
      </c>
      <c r="AC4165" t="s">
        <v>3947</v>
      </c>
      <c r="AD4165" s="39">
        <v>339800</v>
      </c>
      <c r="AE4165" s="3">
        <f t="shared" si="129"/>
        <v>3.7374926427310218E-2</v>
      </c>
      <c r="AF4165" s="41">
        <f t="shared" si="128"/>
        <v>3.7374926427310218E-2</v>
      </c>
      <c r="AG4165" t="e">
        <f>VLOOKUP($A4165,'Abatements Granted'!$A$2:$L$402,2,0)</f>
        <v>#N/A</v>
      </c>
      <c r="AH4165" t="e">
        <f>VLOOKUP($A4165,'Abatements Granted'!$A$2:$L$402,10,0)</f>
        <v>#N/A</v>
      </c>
      <c r="AI4165" s="36" t="e">
        <f>VLOOKUP($A4165,'Abatements Granted'!$A$2:$L$402,7,0)</f>
        <v>#N/A</v>
      </c>
    </row>
    <row r="4166" spans="1:35" x14ac:dyDescent="0.2">
      <c r="A4166" s="38" t="s">
        <v>3325</v>
      </c>
      <c r="B4166" t="s">
        <v>8721</v>
      </c>
      <c r="C4166">
        <v>1010</v>
      </c>
      <c r="D4166">
        <v>4</v>
      </c>
      <c r="E4166">
        <v>4</v>
      </c>
      <c r="F4166">
        <v>83</v>
      </c>
      <c r="G4166" t="s">
        <v>8513</v>
      </c>
      <c r="H4166" t="s">
        <v>3666</v>
      </c>
      <c r="I4166">
        <v>1.75</v>
      </c>
      <c r="J4166">
        <v>3</v>
      </c>
      <c r="K4166">
        <v>72</v>
      </c>
      <c r="L4166">
        <v>1935</v>
      </c>
      <c r="M4166">
        <v>1995</v>
      </c>
      <c r="N4166">
        <v>2090</v>
      </c>
      <c r="O4166" s="35">
        <v>351816</v>
      </c>
      <c r="P4166">
        <v>28</v>
      </c>
      <c r="Q4166">
        <v>0</v>
      </c>
      <c r="R4166">
        <v>0</v>
      </c>
      <c r="U4166" s="36">
        <v>253300</v>
      </c>
      <c r="V4166">
        <v>0.66</v>
      </c>
      <c r="W4166" s="36">
        <v>118700</v>
      </c>
      <c r="X4166">
        <v>200</v>
      </c>
      <c r="Y4166" s="39">
        <v>372200</v>
      </c>
      <c r="Z4166" s="40">
        <v>44508</v>
      </c>
      <c r="AA4166" s="36">
        <v>100</v>
      </c>
      <c r="AB4166">
        <v>3722</v>
      </c>
      <c r="AC4166" t="s">
        <v>3676</v>
      </c>
      <c r="AD4166" s="39">
        <v>350400</v>
      </c>
      <c r="AE4166" s="3">
        <f t="shared" si="129"/>
        <v>6.2214611872146053E-2</v>
      </c>
      <c r="AF4166" s="41">
        <f t="shared" si="128"/>
        <v>6.2214611872146053E-2</v>
      </c>
      <c r="AG4166" t="e">
        <f>VLOOKUP($A4166,'Abatements Granted'!$A$2:$L$402,2,0)</f>
        <v>#N/A</v>
      </c>
      <c r="AH4166" t="e">
        <f>VLOOKUP($A4166,'Abatements Granted'!$A$2:$L$402,10,0)</f>
        <v>#N/A</v>
      </c>
      <c r="AI4166" s="36" t="e">
        <f>VLOOKUP($A4166,'Abatements Granted'!$A$2:$L$402,7,0)</f>
        <v>#N/A</v>
      </c>
    </row>
    <row r="4167" spans="1:35" x14ac:dyDescent="0.2">
      <c r="A4167" s="38" t="s">
        <v>8722</v>
      </c>
      <c r="B4167" t="s">
        <v>8723</v>
      </c>
      <c r="C4167">
        <v>1320</v>
      </c>
      <c r="D4167">
        <v>4</v>
      </c>
      <c r="E4167">
        <v>0</v>
      </c>
      <c r="F4167">
        <v>87</v>
      </c>
      <c r="G4167" t="s">
        <v>8513</v>
      </c>
      <c r="H4167" t="s">
        <v>3656</v>
      </c>
      <c r="M4167">
        <v>0</v>
      </c>
      <c r="N4167">
        <v>0</v>
      </c>
      <c r="O4167" s="35">
        <v>0</v>
      </c>
      <c r="U4167" s="36">
        <v>0</v>
      </c>
      <c r="V4167">
        <v>0.6</v>
      </c>
      <c r="W4167" s="36">
        <v>700</v>
      </c>
      <c r="X4167">
        <v>0</v>
      </c>
      <c r="Y4167" s="39">
        <v>700</v>
      </c>
      <c r="Z4167" s="40">
        <v>367</v>
      </c>
      <c r="AA4167" s="36">
        <v>1</v>
      </c>
      <c r="AB4167">
        <v>700</v>
      </c>
      <c r="AC4167" t="s">
        <v>3679</v>
      </c>
      <c r="AD4167" s="39">
        <v>600</v>
      </c>
      <c r="AE4167" s="3">
        <f t="shared" si="129"/>
        <v>0.16666666666666674</v>
      </c>
      <c r="AF4167" s="41">
        <f t="shared" ref="AF4167:AF4230" si="130">_xlfn.IFNA(IF($AH4167="GRANTED",  (($Y4167-$AI4167)/$AI4167), (AE4167)),AE4167)</f>
        <v>0.16666666666666674</v>
      </c>
      <c r="AG4167" t="e">
        <f>VLOOKUP($A4167,'Abatements Granted'!$A$2:$L$402,2,0)</f>
        <v>#N/A</v>
      </c>
      <c r="AH4167" t="e">
        <f>VLOOKUP($A4167,'Abatements Granted'!$A$2:$L$402,10,0)</f>
        <v>#N/A</v>
      </c>
      <c r="AI4167" s="36" t="e">
        <f>VLOOKUP($A4167,'Abatements Granted'!$A$2:$L$402,7,0)</f>
        <v>#N/A</v>
      </c>
    </row>
    <row r="4168" spans="1:35" x14ac:dyDescent="0.2">
      <c r="A4168" s="38" t="s">
        <v>8724</v>
      </c>
      <c r="B4168" t="s">
        <v>8725</v>
      </c>
      <c r="C4168">
        <v>1040</v>
      </c>
      <c r="D4168">
        <v>5</v>
      </c>
      <c r="E4168">
        <v>5</v>
      </c>
      <c r="F4168">
        <v>271</v>
      </c>
      <c r="G4168" t="s">
        <v>8589</v>
      </c>
      <c r="H4168" t="s">
        <v>5565</v>
      </c>
      <c r="I4168">
        <v>1.75</v>
      </c>
      <c r="J4168">
        <v>4</v>
      </c>
      <c r="K4168">
        <v>82</v>
      </c>
      <c r="L4168">
        <v>1921</v>
      </c>
      <c r="M4168">
        <v>2005</v>
      </c>
      <c r="N4168">
        <v>2364</v>
      </c>
      <c r="O4168" s="35">
        <v>400195</v>
      </c>
      <c r="P4168">
        <v>18</v>
      </c>
      <c r="Q4168">
        <v>0</v>
      </c>
      <c r="R4168">
        <v>0</v>
      </c>
      <c r="U4168" s="36">
        <v>328200</v>
      </c>
      <c r="V4168">
        <v>0.45</v>
      </c>
      <c r="W4168" s="36">
        <v>91700</v>
      </c>
      <c r="X4168">
        <v>100</v>
      </c>
      <c r="Y4168" s="39">
        <v>420000</v>
      </c>
      <c r="Z4168" s="40">
        <v>44176</v>
      </c>
      <c r="AA4168" s="36">
        <v>385000</v>
      </c>
      <c r="AB4168">
        <v>1.0900000000000001</v>
      </c>
      <c r="AC4168" t="s">
        <v>3889</v>
      </c>
      <c r="AD4168" s="39">
        <v>399100</v>
      </c>
      <c r="AE4168" s="3">
        <f t="shared" ref="AE4168:AE4231" si="131">IFERROR(Y4168/AD4168-1,"")</f>
        <v>5.2367827612127327E-2</v>
      </c>
      <c r="AF4168" s="41">
        <f t="shared" si="130"/>
        <v>5.2367827612127327E-2</v>
      </c>
      <c r="AG4168" t="e">
        <f>VLOOKUP($A4168,'Abatements Granted'!$A$2:$L$402,2,0)</f>
        <v>#N/A</v>
      </c>
      <c r="AH4168" t="e">
        <f>VLOOKUP($A4168,'Abatements Granted'!$A$2:$L$402,10,0)</f>
        <v>#N/A</v>
      </c>
      <c r="AI4168" s="36" t="e">
        <f>VLOOKUP($A4168,'Abatements Granted'!$A$2:$L$402,7,0)</f>
        <v>#N/A</v>
      </c>
    </row>
    <row r="4169" spans="1:35" x14ac:dyDescent="0.2">
      <c r="A4169" s="38" t="s">
        <v>3016</v>
      </c>
      <c r="B4169" t="s">
        <v>8726</v>
      </c>
      <c r="C4169">
        <v>1010</v>
      </c>
      <c r="D4169">
        <v>4</v>
      </c>
      <c r="E4169">
        <v>4</v>
      </c>
      <c r="F4169">
        <v>7</v>
      </c>
      <c r="G4169" t="s">
        <v>8727</v>
      </c>
      <c r="H4169" t="s">
        <v>3666</v>
      </c>
      <c r="I4169">
        <v>1.75</v>
      </c>
      <c r="J4169">
        <v>3</v>
      </c>
      <c r="K4169">
        <v>70</v>
      </c>
      <c r="L4169">
        <v>1940</v>
      </c>
      <c r="M4169">
        <v>1993</v>
      </c>
      <c r="N4169">
        <v>1891</v>
      </c>
      <c r="O4169" s="35">
        <v>332608</v>
      </c>
      <c r="P4169">
        <v>30</v>
      </c>
      <c r="Q4169">
        <v>0</v>
      </c>
      <c r="R4169">
        <v>0</v>
      </c>
      <c r="U4169" s="36">
        <v>232800</v>
      </c>
      <c r="V4169">
        <v>0.34</v>
      </c>
      <c r="W4169" s="36">
        <v>104200</v>
      </c>
      <c r="X4169">
        <v>0</v>
      </c>
      <c r="Y4169" s="39">
        <v>337000</v>
      </c>
      <c r="Z4169" s="40">
        <v>35247</v>
      </c>
      <c r="AA4169" s="36">
        <v>97900</v>
      </c>
      <c r="AB4169">
        <v>3.44</v>
      </c>
      <c r="AC4169">
        <v>0</v>
      </c>
      <c r="AD4169" s="39">
        <v>306700</v>
      </c>
      <c r="AE4169" s="3">
        <f t="shared" si="131"/>
        <v>9.8793609390283699E-2</v>
      </c>
      <c r="AF4169" s="41">
        <f t="shared" si="130"/>
        <v>9.8793609390283699E-2</v>
      </c>
      <c r="AG4169" t="e">
        <f>VLOOKUP($A4169,'Abatements Granted'!$A$2:$L$402,2,0)</f>
        <v>#N/A</v>
      </c>
      <c r="AH4169" t="e">
        <f>VLOOKUP($A4169,'Abatements Granted'!$A$2:$L$402,10,0)</f>
        <v>#N/A</v>
      </c>
      <c r="AI4169" s="36" t="e">
        <f>VLOOKUP($A4169,'Abatements Granted'!$A$2:$L$402,7,0)</f>
        <v>#N/A</v>
      </c>
    </row>
    <row r="4170" spans="1:35" x14ac:dyDescent="0.2">
      <c r="A4170" s="38" t="s">
        <v>387</v>
      </c>
      <c r="B4170" t="s">
        <v>8728</v>
      </c>
      <c r="C4170">
        <v>1010</v>
      </c>
      <c r="D4170">
        <v>4</v>
      </c>
      <c r="E4170">
        <v>4</v>
      </c>
      <c r="F4170">
        <v>13</v>
      </c>
      <c r="G4170" t="s">
        <v>8727</v>
      </c>
      <c r="H4170" t="s">
        <v>3669</v>
      </c>
      <c r="I4170">
        <v>2</v>
      </c>
      <c r="J4170">
        <v>3</v>
      </c>
      <c r="K4170">
        <v>72</v>
      </c>
      <c r="L4170">
        <v>1929</v>
      </c>
      <c r="M4170">
        <v>1995</v>
      </c>
      <c r="N4170">
        <v>2484</v>
      </c>
      <c r="O4170" s="35">
        <v>404300</v>
      </c>
      <c r="P4170">
        <v>28</v>
      </c>
      <c r="Q4170">
        <v>0</v>
      </c>
      <c r="R4170">
        <v>0</v>
      </c>
      <c r="U4170" s="36">
        <v>291100</v>
      </c>
      <c r="V4170">
        <v>0.34</v>
      </c>
      <c r="W4170" s="36">
        <v>104200</v>
      </c>
      <c r="X4170">
        <v>400</v>
      </c>
      <c r="Y4170" s="39">
        <v>395700</v>
      </c>
      <c r="Z4170" s="40">
        <v>34697</v>
      </c>
      <c r="AA4170" s="36">
        <v>81000</v>
      </c>
      <c r="AB4170">
        <v>4.8899999999999997</v>
      </c>
      <c r="AC4170">
        <v>0</v>
      </c>
      <c r="AD4170" s="39">
        <v>353600</v>
      </c>
      <c r="AE4170" s="3">
        <f t="shared" si="131"/>
        <v>0.1190610859728507</v>
      </c>
      <c r="AF4170" s="41">
        <f t="shared" si="130"/>
        <v>0.1190610859728507</v>
      </c>
      <c r="AG4170" t="e">
        <f>VLOOKUP($A4170,'Abatements Granted'!$A$2:$L$402,2,0)</f>
        <v>#N/A</v>
      </c>
      <c r="AH4170" t="e">
        <f>VLOOKUP($A4170,'Abatements Granted'!$A$2:$L$402,10,0)</f>
        <v>#N/A</v>
      </c>
      <c r="AI4170" s="36" t="e">
        <f>VLOOKUP($A4170,'Abatements Granted'!$A$2:$L$402,7,0)</f>
        <v>#N/A</v>
      </c>
    </row>
    <row r="4171" spans="1:35" x14ac:dyDescent="0.2">
      <c r="A4171" s="38" t="s">
        <v>1183</v>
      </c>
      <c r="B4171" t="s">
        <v>8729</v>
      </c>
      <c r="C4171">
        <v>1090</v>
      </c>
      <c r="D4171">
        <v>4</v>
      </c>
      <c r="E4171">
        <v>4</v>
      </c>
      <c r="F4171">
        <v>23</v>
      </c>
      <c r="G4171" t="s">
        <v>8727</v>
      </c>
      <c r="H4171" t="s">
        <v>3671</v>
      </c>
      <c r="I4171">
        <v>2</v>
      </c>
      <c r="J4171">
        <v>3</v>
      </c>
      <c r="K4171">
        <v>74</v>
      </c>
      <c r="L4171">
        <v>1949</v>
      </c>
      <c r="M4171">
        <v>1997</v>
      </c>
      <c r="N4171">
        <v>3287</v>
      </c>
      <c r="O4171" s="35">
        <v>543379</v>
      </c>
      <c r="P4171">
        <v>26</v>
      </c>
      <c r="Q4171">
        <v>0</v>
      </c>
      <c r="R4171">
        <v>0</v>
      </c>
      <c r="U4171" s="36">
        <v>402100</v>
      </c>
      <c r="V4171">
        <v>0.77</v>
      </c>
      <c r="W4171" s="36">
        <v>122600</v>
      </c>
      <c r="X4171">
        <v>13600</v>
      </c>
      <c r="Y4171" s="39">
        <v>716800</v>
      </c>
      <c r="Z4171" s="40">
        <v>44110</v>
      </c>
      <c r="AA4171" s="36">
        <v>1</v>
      </c>
      <c r="AB4171">
        <v>716800</v>
      </c>
      <c r="AC4171" t="s">
        <v>3657</v>
      </c>
      <c r="AD4171" s="39">
        <v>631000</v>
      </c>
      <c r="AE4171" s="3">
        <f t="shared" si="131"/>
        <v>0.13597464342313792</v>
      </c>
      <c r="AF4171" s="41">
        <f t="shared" si="130"/>
        <v>0.13597464342313792</v>
      </c>
      <c r="AG4171" t="e">
        <f>VLOOKUP($A4171,'Abatements Granted'!$A$2:$L$402,2,0)</f>
        <v>#N/A</v>
      </c>
      <c r="AH4171" t="e">
        <f>VLOOKUP($A4171,'Abatements Granted'!$A$2:$L$402,10,0)</f>
        <v>#N/A</v>
      </c>
      <c r="AI4171" s="36" t="e">
        <f>VLOOKUP($A4171,'Abatements Granted'!$A$2:$L$402,7,0)</f>
        <v>#N/A</v>
      </c>
    </row>
    <row r="4172" spans="1:35" x14ac:dyDescent="0.2">
      <c r="A4172" s="38" t="s">
        <v>1183</v>
      </c>
      <c r="B4172" t="s">
        <v>8729</v>
      </c>
      <c r="C4172">
        <v>1090</v>
      </c>
      <c r="D4172">
        <v>4</v>
      </c>
      <c r="E4172">
        <v>0</v>
      </c>
      <c r="F4172">
        <v>23</v>
      </c>
      <c r="G4172" t="s">
        <v>8727</v>
      </c>
      <c r="H4172" t="s">
        <v>3689</v>
      </c>
      <c r="I4172">
        <v>1</v>
      </c>
      <c r="J4172">
        <v>3</v>
      </c>
      <c r="K4172">
        <v>86</v>
      </c>
      <c r="L4172">
        <v>1995</v>
      </c>
      <c r="M4172">
        <v>2009</v>
      </c>
      <c r="N4172">
        <v>596</v>
      </c>
      <c r="O4172" s="35">
        <v>207610</v>
      </c>
      <c r="P4172">
        <v>14</v>
      </c>
      <c r="Q4172">
        <v>0</v>
      </c>
      <c r="R4172">
        <v>0</v>
      </c>
      <c r="U4172" s="36">
        <v>178500</v>
      </c>
      <c r="V4172">
        <v>0.77</v>
      </c>
      <c r="W4172" s="36">
        <v>122600</v>
      </c>
      <c r="X4172">
        <v>13600</v>
      </c>
      <c r="Y4172" s="39">
        <v>716800</v>
      </c>
      <c r="Z4172" s="40">
        <v>44110</v>
      </c>
      <c r="AA4172" s="36">
        <v>1</v>
      </c>
      <c r="AB4172">
        <v>716800</v>
      </c>
      <c r="AC4172" t="s">
        <v>3657</v>
      </c>
      <c r="AD4172" s="39">
        <v>631000</v>
      </c>
      <c r="AE4172" s="3">
        <f t="shared" si="131"/>
        <v>0.13597464342313792</v>
      </c>
      <c r="AF4172" s="41">
        <f t="shared" si="130"/>
        <v>0.13597464342313792</v>
      </c>
      <c r="AG4172" t="e">
        <f>VLOOKUP($A4172,'Abatements Granted'!$A$2:$L$402,2,0)</f>
        <v>#N/A</v>
      </c>
      <c r="AH4172" t="e">
        <f>VLOOKUP($A4172,'Abatements Granted'!$A$2:$L$402,10,0)</f>
        <v>#N/A</v>
      </c>
      <c r="AI4172" s="36" t="e">
        <f>VLOOKUP($A4172,'Abatements Granted'!$A$2:$L$402,7,0)</f>
        <v>#N/A</v>
      </c>
    </row>
    <row r="4173" spans="1:35" x14ac:dyDescent="0.2">
      <c r="A4173" s="38" t="s">
        <v>1504</v>
      </c>
      <c r="B4173" t="s">
        <v>8730</v>
      </c>
      <c r="C4173">
        <v>1010</v>
      </c>
      <c r="D4173">
        <v>4</v>
      </c>
      <c r="E4173">
        <v>4</v>
      </c>
      <c r="F4173">
        <v>29</v>
      </c>
      <c r="G4173" t="s">
        <v>8727</v>
      </c>
      <c r="H4173" t="s">
        <v>3681</v>
      </c>
      <c r="I4173">
        <v>2</v>
      </c>
      <c r="J4173">
        <v>3</v>
      </c>
      <c r="K4173">
        <v>74</v>
      </c>
      <c r="L4173">
        <v>1922</v>
      </c>
      <c r="M4173">
        <v>1997</v>
      </c>
      <c r="N4173">
        <v>1628</v>
      </c>
      <c r="O4173" s="35">
        <v>289379</v>
      </c>
      <c r="P4173">
        <v>26</v>
      </c>
      <c r="Q4173">
        <v>0</v>
      </c>
      <c r="R4173">
        <v>0</v>
      </c>
      <c r="U4173" s="36">
        <v>214100</v>
      </c>
      <c r="V4173">
        <v>0.17</v>
      </c>
      <c r="W4173" s="36">
        <v>89700</v>
      </c>
      <c r="X4173">
        <v>6700</v>
      </c>
      <c r="Y4173" s="39">
        <v>310500</v>
      </c>
      <c r="Z4173" s="40">
        <v>35489</v>
      </c>
      <c r="AA4173" s="36">
        <v>72000</v>
      </c>
      <c r="AB4173">
        <v>4.3099999999999996</v>
      </c>
      <c r="AC4173">
        <v>0</v>
      </c>
      <c r="AD4173" s="39">
        <v>272800</v>
      </c>
      <c r="AE4173" s="3">
        <f t="shared" si="131"/>
        <v>0.13819648093841641</v>
      </c>
      <c r="AF4173" s="41">
        <f t="shared" si="130"/>
        <v>0.13819648093841641</v>
      </c>
      <c r="AG4173" t="e">
        <f>VLOOKUP($A4173,'Abatements Granted'!$A$2:$L$402,2,0)</f>
        <v>#N/A</v>
      </c>
      <c r="AH4173" t="e">
        <f>VLOOKUP($A4173,'Abatements Granted'!$A$2:$L$402,10,0)</f>
        <v>#N/A</v>
      </c>
      <c r="AI4173" s="36" t="e">
        <f>VLOOKUP($A4173,'Abatements Granted'!$A$2:$L$402,7,0)</f>
        <v>#N/A</v>
      </c>
    </row>
    <row r="4174" spans="1:35" x14ac:dyDescent="0.2">
      <c r="A4174" s="38" t="s">
        <v>1902</v>
      </c>
      <c r="B4174" t="s">
        <v>8731</v>
      </c>
      <c r="C4174">
        <v>1010</v>
      </c>
      <c r="D4174">
        <v>4</v>
      </c>
      <c r="E4174">
        <v>4</v>
      </c>
      <c r="F4174">
        <v>37</v>
      </c>
      <c r="G4174" t="s">
        <v>8727</v>
      </c>
      <c r="H4174" t="s">
        <v>3689</v>
      </c>
      <c r="I4174">
        <v>1</v>
      </c>
      <c r="J4174">
        <v>3</v>
      </c>
      <c r="K4174">
        <v>74</v>
      </c>
      <c r="L4174">
        <v>1952</v>
      </c>
      <c r="M4174">
        <v>1997</v>
      </c>
      <c r="N4174">
        <v>1503</v>
      </c>
      <c r="O4174" s="35">
        <v>312469</v>
      </c>
      <c r="P4174">
        <v>26</v>
      </c>
      <c r="Q4174">
        <v>0</v>
      </c>
      <c r="R4174">
        <v>0</v>
      </c>
      <c r="U4174" s="36">
        <v>231200</v>
      </c>
      <c r="V4174">
        <v>0.78</v>
      </c>
      <c r="W4174" s="36">
        <v>122900</v>
      </c>
      <c r="X4174">
        <v>2900</v>
      </c>
      <c r="Y4174" s="39">
        <v>357000</v>
      </c>
      <c r="Z4174" s="40">
        <v>41789</v>
      </c>
      <c r="AA4174" s="36">
        <v>200000</v>
      </c>
      <c r="AB4174">
        <v>1.78</v>
      </c>
      <c r="AC4174">
        <v>0</v>
      </c>
      <c r="AD4174" s="39">
        <v>334700</v>
      </c>
      <c r="AE4174" s="3">
        <f t="shared" si="131"/>
        <v>6.6626829997012305E-2</v>
      </c>
      <c r="AF4174" s="41">
        <f t="shared" si="130"/>
        <v>6.6626829997012305E-2</v>
      </c>
      <c r="AG4174" t="e">
        <f>VLOOKUP($A4174,'Abatements Granted'!$A$2:$L$402,2,0)</f>
        <v>#N/A</v>
      </c>
      <c r="AH4174" t="e">
        <f>VLOOKUP($A4174,'Abatements Granted'!$A$2:$L$402,10,0)</f>
        <v>#N/A</v>
      </c>
      <c r="AI4174" s="36" t="e">
        <f>VLOOKUP($A4174,'Abatements Granted'!$A$2:$L$402,7,0)</f>
        <v>#N/A</v>
      </c>
    </row>
    <row r="4175" spans="1:35" x14ac:dyDescent="0.2">
      <c r="A4175" s="38" t="s">
        <v>1860</v>
      </c>
      <c r="B4175" t="s">
        <v>8732</v>
      </c>
      <c r="C4175">
        <v>1010</v>
      </c>
      <c r="D4175">
        <v>4</v>
      </c>
      <c r="E4175">
        <v>4</v>
      </c>
      <c r="F4175">
        <v>36</v>
      </c>
      <c r="G4175" t="s">
        <v>8727</v>
      </c>
      <c r="H4175" t="s">
        <v>3689</v>
      </c>
      <c r="I4175">
        <v>1</v>
      </c>
      <c r="J4175">
        <v>3</v>
      </c>
      <c r="K4175">
        <v>71</v>
      </c>
      <c r="L4175">
        <v>1950</v>
      </c>
      <c r="M4175">
        <v>1994</v>
      </c>
      <c r="N4175">
        <v>1144</v>
      </c>
      <c r="O4175" s="35">
        <v>265025</v>
      </c>
      <c r="P4175">
        <v>29</v>
      </c>
      <c r="Q4175">
        <v>0</v>
      </c>
      <c r="R4175">
        <v>0</v>
      </c>
      <c r="U4175" s="36">
        <v>188200</v>
      </c>
      <c r="V4175">
        <v>0.17</v>
      </c>
      <c r="W4175" s="36">
        <v>89500</v>
      </c>
      <c r="X4175">
        <v>11900</v>
      </c>
      <c r="Y4175" s="39">
        <v>289600</v>
      </c>
      <c r="Z4175" s="40">
        <v>43665</v>
      </c>
      <c r="AA4175" s="36">
        <v>100</v>
      </c>
      <c r="AB4175">
        <v>2896</v>
      </c>
      <c r="AC4175" t="s">
        <v>3657</v>
      </c>
      <c r="AD4175" s="39">
        <v>266400</v>
      </c>
      <c r="AE4175" s="3">
        <f t="shared" si="131"/>
        <v>8.7087087087087012E-2</v>
      </c>
      <c r="AF4175" s="41">
        <f t="shared" si="130"/>
        <v>8.7087087087087012E-2</v>
      </c>
      <c r="AG4175" t="e">
        <f>VLOOKUP($A4175,'Abatements Granted'!$A$2:$L$402,2,0)</f>
        <v>#N/A</v>
      </c>
      <c r="AH4175" t="e">
        <f>VLOOKUP($A4175,'Abatements Granted'!$A$2:$L$402,10,0)</f>
        <v>#N/A</v>
      </c>
      <c r="AI4175" s="36" t="e">
        <f>VLOOKUP($A4175,'Abatements Granted'!$A$2:$L$402,7,0)</f>
        <v>#N/A</v>
      </c>
    </row>
    <row r="4176" spans="1:35" x14ac:dyDescent="0.2">
      <c r="A4176" s="38" t="s">
        <v>1777</v>
      </c>
      <c r="B4176" t="s">
        <v>8733</v>
      </c>
      <c r="C4176">
        <v>1010</v>
      </c>
      <c r="D4176">
        <v>4</v>
      </c>
      <c r="E4176">
        <v>4</v>
      </c>
      <c r="F4176">
        <v>34</v>
      </c>
      <c r="G4176" t="s">
        <v>8727</v>
      </c>
      <c r="H4176" t="s">
        <v>3913</v>
      </c>
      <c r="I4176">
        <v>1</v>
      </c>
      <c r="J4176">
        <v>2</v>
      </c>
      <c r="K4176">
        <v>70</v>
      </c>
      <c r="L4176">
        <v>1929</v>
      </c>
      <c r="M4176">
        <v>1993</v>
      </c>
      <c r="N4176">
        <v>924</v>
      </c>
      <c r="O4176" s="35">
        <v>155440</v>
      </c>
      <c r="P4176">
        <v>30</v>
      </c>
      <c r="Q4176">
        <v>0</v>
      </c>
      <c r="R4176">
        <v>0</v>
      </c>
      <c r="U4176" s="36">
        <v>108800</v>
      </c>
      <c r="V4176">
        <v>0.05</v>
      </c>
      <c r="W4176" s="36">
        <v>64300</v>
      </c>
      <c r="X4176">
        <v>3600</v>
      </c>
      <c r="Y4176" s="39">
        <v>176700</v>
      </c>
      <c r="Z4176" s="40">
        <v>44270</v>
      </c>
      <c r="AA4176" s="36">
        <v>185000</v>
      </c>
      <c r="AB4176">
        <v>0.96</v>
      </c>
      <c r="AC4176" t="s">
        <v>3728</v>
      </c>
      <c r="AD4176" s="39">
        <v>154300</v>
      </c>
      <c r="AE4176" s="3">
        <f t="shared" si="131"/>
        <v>0.14517174335709648</v>
      </c>
      <c r="AF4176" s="41">
        <f t="shared" si="130"/>
        <v>0.14517174335709648</v>
      </c>
      <c r="AG4176" t="e">
        <f>VLOOKUP($A4176,'Abatements Granted'!$A$2:$L$402,2,0)</f>
        <v>#N/A</v>
      </c>
      <c r="AH4176" t="e">
        <f>VLOOKUP($A4176,'Abatements Granted'!$A$2:$L$402,10,0)</f>
        <v>#N/A</v>
      </c>
      <c r="AI4176" s="36" t="e">
        <f>VLOOKUP($A4176,'Abatements Granted'!$A$2:$L$402,7,0)</f>
        <v>#N/A</v>
      </c>
    </row>
    <row r="4177" spans="1:35" x14ac:dyDescent="0.2">
      <c r="A4177" s="38" t="s">
        <v>8734</v>
      </c>
      <c r="B4177" t="s">
        <v>8735</v>
      </c>
      <c r="C4177">
        <v>1310</v>
      </c>
      <c r="D4177">
        <v>4</v>
      </c>
      <c r="E4177">
        <v>0</v>
      </c>
      <c r="F4177">
        <v>32</v>
      </c>
      <c r="G4177" t="s">
        <v>8727</v>
      </c>
      <c r="H4177" t="s">
        <v>3656</v>
      </c>
      <c r="M4177">
        <v>0</v>
      </c>
      <c r="N4177">
        <v>0</v>
      </c>
      <c r="O4177" s="35">
        <v>0</v>
      </c>
      <c r="U4177" s="36">
        <v>0</v>
      </c>
      <c r="V4177">
        <v>0.04</v>
      </c>
      <c r="W4177" s="36">
        <v>300</v>
      </c>
      <c r="X4177">
        <v>0</v>
      </c>
      <c r="Y4177" s="39">
        <v>300</v>
      </c>
      <c r="Z4177" s="40">
        <v>44270</v>
      </c>
      <c r="AA4177" s="36">
        <v>185000</v>
      </c>
      <c r="AB4177">
        <v>0</v>
      </c>
      <c r="AC4177" t="s">
        <v>3728</v>
      </c>
      <c r="AD4177" s="39">
        <v>300</v>
      </c>
      <c r="AE4177" s="3">
        <f t="shared" si="131"/>
        <v>0</v>
      </c>
      <c r="AF4177" s="41">
        <f t="shared" si="130"/>
        <v>0</v>
      </c>
      <c r="AG4177" t="e">
        <f>VLOOKUP($A4177,'Abatements Granted'!$A$2:$L$402,2,0)</f>
        <v>#N/A</v>
      </c>
      <c r="AH4177" t="e">
        <f>VLOOKUP($A4177,'Abatements Granted'!$A$2:$L$402,10,0)</f>
        <v>#N/A</v>
      </c>
      <c r="AI4177" s="36" t="e">
        <f>VLOOKUP($A4177,'Abatements Granted'!$A$2:$L$402,7,0)</f>
        <v>#N/A</v>
      </c>
    </row>
    <row r="4178" spans="1:35" x14ac:dyDescent="0.2">
      <c r="A4178" s="38" t="s">
        <v>8736</v>
      </c>
      <c r="B4178" t="s">
        <v>8737</v>
      </c>
      <c r="C4178">
        <v>1310</v>
      </c>
      <c r="D4178">
        <v>4</v>
      </c>
      <c r="E4178">
        <v>0</v>
      </c>
      <c r="F4178">
        <v>26</v>
      </c>
      <c r="G4178" t="s">
        <v>8727</v>
      </c>
      <c r="H4178" t="s">
        <v>3656</v>
      </c>
      <c r="M4178">
        <v>0</v>
      </c>
      <c r="N4178">
        <v>0</v>
      </c>
      <c r="O4178" s="35">
        <v>0</v>
      </c>
      <c r="U4178" s="36">
        <v>0</v>
      </c>
      <c r="V4178">
        <v>0.08</v>
      </c>
      <c r="W4178" s="36">
        <v>700</v>
      </c>
      <c r="X4178">
        <v>0</v>
      </c>
      <c r="Y4178" s="39">
        <v>700</v>
      </c>
      <c r="Z4178" s="40">
        <v>44270</v>
      </c>
      <c r="AA4178" s="36">
        <v>185000</v>
      </c>
      <c r="AB4178">
        <v>0</v>
      </c>
      <c r="AC4178" t="s">
        <v>3728</v>
      </c>
      <c r="AD4178" s="39">
        <v>600</v>
      </c>
      <c r="AE4178" s="3">
        <f t="shared" si="131"/>
        <v>0.16666666666666674</v>
      </c>
      <c r="AF4178" s="41">
        <f t="shared" si="130"/>
        <v>0.16666666666666674</v>
      </c>
      <c r="AG4178" t="e">
        <f>VLOOKUP($A4178,'Abatements Granted'!$A$2:$L$402,2,0)</f>
        <v>#N/A</v>
      </c>
      <c r="AH4178" t="e">
        <f>VLOOKUP($A4178,'Abatements Granted'!$A$2:$L$402,10,0)</f>
        <v>#N/A</v>
      </c>
      <c r="AI4178" s="36" t="e">
        <f>VLOOKUP($A4178,'Abatements Granted'!$A$2:$L$402,7,0)</f>
        <v>#N/A</v>
      </c>
    </row>
    <row r="4179" spans="1:35" x14ac:dyDescent="0.2">
      <c r="A4179" s="38" t="s">
        <v>8738</v>
      </c>
      <c r="B4179" t="s">
        <v>8739</v>
      </c>
      <c r="C4179">
        <v>1310</v>
      </c>
      <c r="D4179">
        <v>4</v>
      </c>
      <c r="E4179">
        <v>0</v>
      </c>
      <c r="F4179">
        <v>20</v>
      </c>
      <c r="G4179" t="s">
        <v>8727</v>
      </c>
      <c r="H4179" t="s">
        <v>3656</v>
      </c>
      <c r="M4179">
        <v>0</v>
      </c>
      <c r="N4179">
        <v>0</v>
      </c>
      <c r="O4179" s="35">
        <v>0</v>
      </c>
      <c r="U4179" s="36">
        <v>0</v>
      </c>
      <c r="V4179">
        <v>7.0000000000000007E-2</v>
      </c>
      <c r="W4179" s="36">
        <v>600</v>
      </c>
      <c r="X4179">
        <v>0</v>
      </c>
      <c r="Y4179" s="39">
        <v>600</v>
      </c>
      <c r="Z4179" s="40">
        <v>38197</v>
      </c>
      <c r="AA4179" s="36">
        <v>500000</v>
      </c>
      <c r="AB4179">
        <v>0</v>
      </c>
      <c r="AC4179" t="s">
        <v>3660</v>
      </c>
      <c r="AD4179" s="39">
        <v>500</v>
      </c>
      <c r="AE4179" s="3">
        <f t="shared" si="131"/>
        <v>0.19999999999999996</v>
      </c>
      <c r="AF4179" s="41">
        <f t="shared" si="130"/>
        <v>0.19999999999999996</v>
      </c>
      <c r="AG4179" t="e">
        <f>VLOOKUP($A4179,'Abatements Granted'!$A$2:$L$402,2,0)</f>
        <v>#N/A</v>
      </c>
      <c r="AH4179" t="e">
        <f>VLOOKUP($A4179,'Abatements Granted'!$A$2:$L$402,10,0)</f>
        <v>#N/A</v>
      </c>
      <c r="AI4179" s="36" t="e">
        <f>VLOOKUP($A4179,'Abatements Granted'!$A$2:$L$402,7,0)</f>
        <v>#N/A</v>
      </c>
    </row>
    <row r="4180" spans="1:35" x14ac:dyDescent="0.2">
      <c r="A4180" s="38" t="s">
        <v>8740</v>
      </c>
      <c r="B4180" t="s">
        <v>8741</v>
      </c>
      <c r="C4180">
        <v>3320</v>
      </c>
      <c r="D4180">
        <v>45</v>
      </c>
      <c r="E4180">
        <v>45</v>
      </c>
      <c r="F4180">
        <v>262</v>
      </c>
      <c r="G4180" t="s">
        <v>8589</v>
      </c>
      <c r="H4180">
        <v>350</v>
      </c>
      <c r="I4180">
        <v>14</v>
      </c>
      <c r="J4180">
        <v>2</v>
      </c>
      <c r="K4180">
        <v>46</v>
      </c>
      <c r="L4180">
        <v>1979</v>
      </c>
      <c r="M4180">
        <v>1984</v>
      </c>
      <c r="N4180">
        <v>896</v>
      </c>
      <c r="O4180" s="35">
        <v>68514</v>
      </c>
      <c r="P4180">
        <v>39</v>
      </c>
      <c r="Q4180">
        <v>15</v>
      </c>
      <c r="R4180">
        <v>0</v>
      </c>
      <c r="U4180" s="36">
        <v>31500</v>
      </c>
      <c r="V4180">
        <v>0.77</v>
      </c>
      <c r="W4180" s="36">
        <v>138100</v>
      </c>
      <c r="X4180">
        <v>19900</v>
      </c>
      <c r="Y4180" s="39">
        <v>376100</v>
      </c>
      <c r="Z4180" s="40">
        <v>38030</v>
      </c>
      <c r="AA4180" s="36">
        <v>550000</v>
      </c>
      <c r="AB4180">
        <v>0.68</v>
      </c>
      <c r="AC4180" t="s">
        <v>3660</v>
      </c>
      <c r="AD4180" s="39">
        <v>369100</v>
      </c>
      <c r="AE4180" s="3">
        <f t="shared" si="131"/>
        <v>1.896505012191807E-2</v>
      </c>
      <c r="AF4180" s="41">
        <f t="shared" si="130"/>
        <v>1.896505012191807E-2</v>
      </c>
      <c r="AG4180" t="e">
        <f>VLOOKUP($A4180,'Abatements Granted'!$A$2:$L$402,2,0)</f>
        <v>#N/A</v>
      </c>
      <c r="AH4180" t="e">
        <f>VLOOKUP($A4180,'Abatements Granted'!$A$2:$L$402,10,0)</f>
        <v>#N/A</v>
      </c>
      <c r="AI4180" s="36" t="e">
        <f>VLOOKUP($A4180,'Abatements Granted'!$A$2:$L$402,7,0)</f>
        <v>#N/A</v>
      </c>
    </row>
    <row r="4181" spans="1:35" x14ac:dyDescent="0.2">
      <c r="A4181" s="38" t="s">
        <v>8740</v>
      </c>
      <c r="B4181" t="s">
        <v>8741</v>
      </c>
      <c r="C4181">
        <v>3320</v>
      </c>
      <c r="D4181">
        <v>45</v>
      </c>
      <c r="E4181">
        <v>0</v>
      </c>
      <c r="F4181">
        <v>262</v>
      </c>
      <c r="G4181" t="s">
        <v>8589</v>
      </c>
      <c r="H4181">
        <v>350</v>
      </c>
      <c r="I4181">
        <v>18</v>
      </c>
      <c r="J4181">
        <v>3</v>
      </c>
      <c r="K4181">
        <v>50</v>
      </c>
      <c r="L4181">
        <v>1987</v>
      </c>
      <c r="M4181">
        <v>1988</v>
      </c>
      <c r="N4181">
        <v>6047</v>
      </c>
      <c r="O4181" s="35">
        <v>373221</v>
      </c>
      <c r="P4181">
        <v>35</v>
      </c>
      <c r="Q4181">
        <v>15</v>
      </c>
      <c r="R4181">
        <v>0</v>
      </c>
      <c r="U4181" s="36">
        <v>186600</v>
      </c>
      <c r="V4181">
        <v>0.77</v>
      </c>
      <c r="W4181" s="36">
        <v>138100</v>
      </c>
      <c r="X4181">
        <v>19900</v>
      </c>
      <c r="Y4181" s="39">
        <v>376100</v>
      </c>
      <c r="Z4181" s="40">
        <v>38030</v>
      </c>
      <c r="AA4181" s="36">
        <v>550000</v>
      </c>
      <c r="AB4181">
        <v>0.68</v>
      </c>
      <c r="AC4181" t="s">
        <v>3660</v>
      </c>
      <c r="AD4181" s="39">
        <v>369100</v>
      </c>
      <c r="AE4181" s="3">
        <f t="shared" si="131"/>
        <v>1.896505012191807E-2</v>
      </c>
      <c r="AF4181" s="41">
        <f t="shared" si="130"/>
        <v>1.896505012191807E-2</v>
      </c>
      <c r="AG4181" t="e">
        <f>VLOOKUP($A4181,'Abatements Granted'!$A$2:$L$402,2,0)</f>
        <v>#N/A</v>
      </c>
      <c r="AH4181" t="e">
        <f>VLOOKUP($A4181,'Abatements Granted'!$A$2:$L$402,10,0)</f>
        <v>#N/A</v>
      </c>
      <c r="AI4181" s="36" t="e">
        <f>VLOOKUP($A4181,'Abatements Granted'!$A$2:$L$402,7,0)</f>
        <v>#N/A</v>
      </c>
    </row>
    <row r="4182" spans="1:35" x14ac:dyDescent="0.2">
      <c r="A4182" s="38" t="s">
        <v>8742</v>
      </c>
      <c r="B4182" t="s">
        <v>8743</v>
      </c>
      <c r="C4182">
        <v>3320</v>
      </c>
      <c r="D4182">
        <v>45</v>
      </c>
      <c r="E4182">
        <v>45</v>
      </c>
      <c r="F4182">
        <v>260</v>
      </c>
      <c r="G4182" t="s">
        <v>8589</v>
      </c>
      <c r="H4182">
        <v>355</v>
      </c>
      <c r="I4182">
        <v>1</v>
      </c>
      <c r="J4182">
        <v>3</v>
      </c>
      <c r="K4182">
        <v>84</v>
      </c>
      <c r="L4182">
        <v>2007</v>
      </c>
      <c r="M4182">
        <v>2007</v>
      </c>
      <c r="N4182">
        <v>1440</v>
      </c>
      <c r="O4182" s="35">
        <v>86918</v>
      </c>
      <c r="P4182">
        <v>16</v>
      </c>
      <c r="U4182" s="36">
        <v>73000</v>
      </c>
      <c r="V4182">
        <v>0.35</v>
      </c>
      <c r="W4182" s="36">
        <v>94300</v>
      </c>
      <c r="X4182">
        <v>13100</v>
      </c>
      <c r="Y4182" s="39">
        <v>180400</v>
      </c>
      <c r="Z4182" s="40">
        <v>39009</v>
      </c>
      <c r="AA4182" s="36">
        <v>1</v>
      </c>
      <c r="AB4182">
        <v>180400</v>
      </c>
      <c r="AC4182" t="s">
        <v>3657</v>
      </c>
      <c r="AD4182" s="39">
        <v>168900</v>
      </c>
      <c r="AE4182" s="3">
        <f t="shared" si="131"/>
        <v>6.8087625814091224E-2</v>
      </c>
      <c r="AF4182" s="41">
        <f t="shared" si="130"/>
        <v>6.8087625814091224E-2</v>
      </c>
      <c r="AG4182" t="e">
        <f>VLOOKUP($A4182,'Abatements Granted'!$A$2:$L$402,2,0)</f>
        <v>#N/A</v>
      </c>
      <c r="AH4182" t="e">
        <f>VLOOKUP($A4182,'Abatements Granted'!$A$2:$L$402,10,0)</f>
        <v>#N/A</v>
      </c>
      <c r="AI4182" s="36" t="e">
        <f>VLOOKUP($A4182,'Abatements Granted'!$A$2:$L$402,7,0)</f>
        <v>#N/A</v>
      </c>
    </row>
    <row r="4183" spans="1:35" x14ac:dyDescent="0.2">
      <c r="A4183" s="38" t="s">
        <v>8744</v>
      </c>
      <c r="B4183" t="s">
        <v>8745</v>
      </c>
      <c r="C4183">
        <v>3910</v>
      </c>
      <c r="D4183">
        <v>45</v>
      </c>
      <c r="E4183">
        <v>45</v>
      </c>
      <c r="F4183">
        <v>244</v>
      </c>
      <c r="G4183" t="s">
        <v>8589</v>
      </c>
      <c r="H4183" t="s">
        <v>3656</v>
      </c>
      <c r="M4183">
        <v>0</v>
      </c>
      <c r="N4183">
        <v>0</v>
      </c>
      <c r="O4183" s="35">
        <v>0</v>
      </c>
      <c r="U4183" s="36">
        <v>0</v>
      </c>
      <c r="V4183">
        <v>0.5</v>
      </c>
      <c r="W4183" s="36">
        <v>112600</v>
      </c>
      <c r="X4183">
        <v>0</v>
      </c>
      <c r="Y4183" s="39">
        <v>112600</v>
      </c>
      <c r="Z4183" s="40">
        <v>44469</v>
      </c>
      <c r="AA4183" s="36">
        <v>300969</v>
      </c>
      <c r="AB4183">
        <v>0.37</v>
      </c>
      <c r="AC4183" t="s">
        <v>3728</v>
      </c>
      <c r="AD4183" s="39">
        <v>107200</v>
      </c>
      <c r="AE4183" s="3">
        <f t="shared" si="131"/>
        <v>5.0373134328358216E-2</v>
      </c>
      <c r="AF4183" s="41">
        <f t="shared" si="130"/>
        <v>5.0373134328358216E-2</v>
      </c>
      <c r="AG4183" t="e">
        <f>VLOOKUP($A4183,'Abatements Granted'!$A$2:$L$402,2,0)</f>
        <v>#N/A</v>
      </c>
      <c r="AH4183" t="e">
        <f>VLOOKUP($A4183,'Abatements Granted'!$A$2:$L$402,10,0)</f>
        <v>#N/A</v>
      </c>
      <c r="AI4183" s="36" t="e">
        <f>VLOOKUP($A4183,'Abatements Granted'!$A$2:$L$402,7,0)</f>
        <v>#N/A</v>
      </c>
    </row>
    <row r="4184" spans="1:35" x14ac:dyDescent="0.2">
      <c r="A4184" s="38" t="s">
        <v>8746</v>
      </c>
      <c r="B4184" t="s">
        <v>8747</v>
      </c>
      <c r="C4184">
        <v>3250</v>
      </c>
      <c r="D4184">
        <v>45</v>
      </c>
      <c r="E4184">
        <v>45</v>
      </c>
      <c r="F4184">
        <v>240</v>
      </c>
      <c r="G4184" t="s">
        <v>8589</v>
      </c>
      <c r="H4184">
        <v>240</v>
      </c>
      <c r="I4184">
        <v>1</v>
      </c>
      <c r="J4184">
        <v>3</v>
      </c>
      <c r="K4184">
        <v>53</v>
      </c>
      <c r="L4184">
        <v>1970</v>
      </c>
      <c r="M4184">
        <v>1976</v>
      </c>
      <c r="N4184">
        <v>2100</v>
      </c>
      <c r="O4184" s="35">
        <v>157962</v>
      </c>
      <c r="P4184">
        <v>47</v>
      </c>
      <c r="Q4184">
        <v>0</v>
      </c>
      <c r="R4184">
        <v>0</v>
      </c>
      <c r="U4184" s="36">
        <v>83700</v>
      </c>
      <c r="V4184">
        <v>0.42</v>
      </c>
      <c r="W4184" s="36">
        <v>103600</v>
      </c>
      <c r="X4184">
        <v>9000</v>
      </c>
      <c r="Y4184" s="39">
        <v>196300</v>
      </c>
      <c r="Z4184" s="40">
        <v>44469</v>
      </c>
      <c r="AA4184" s="36">
        <v>300969</v>
      </c>
      <c r="AB4184">
        <v>0.65</v>
      </c>
      <c r="AC4184" t="s">
        <v>3728</v>
      </c>
      <c r="AD4184" s="39">
        <v>185600</v>
      </c>
      <c r="AE4184" s="3">
        <f t="shared" si="131"/>
        <v>5.7650862068965525E-2</v>
      </c>
      <c r="AF4184" s="41">
        <f t="shared" si="130"/>
        <v>5.7650862068965525E-2</v>
      </c>
      <c r="AG4184" t="e">
        <f>VLOOKUP($A4184,'Abatements Granted'!$A$2:$L$402,2,0)</f>
        <v>#N/A</v>
      </c>
      <c r="AH4184" t="e">
        <f>VLOOKUP($A4184,'Abatements Granted'!$A$2:$L$402,10,0)</f>
        <v>#N/A</v>
      </c>
      <c r="AI4184" s="36" t="e">
        <f>VLOOKUP($A4184,'Abatements Granted'!$A$2:$L$402,7,0)</f>
        <v>#N/A</v>
      </c>
    </row>
    <row r="4185" spans="1:35" x14ac:dyDescent="0.2">
      <c r="A4185" s="38" t="s">
        <v>8748</v>
      </c>
      <c r="B4185" t="s">
        <v>8749</v>
      </c>
      <c r="C4185">
        <v>3250</v>
      </c>
      <c r="D4185">
        <v>45</v>
      </c>
      <c r="E4185">
        <v>45</v>
      </c>
      <c r="F4185">
        <v>236</v>
      </c>
      <c r="G4185" t="s">
        <v>8589</v>
      </c>
      <c r="H4185">
        <v>350</v>
      </c>
      <c r="I4185">
        <v>10</v>
      </c>
      <c r="J4185">
        <v>2</v>
      </c>
      <c r="K4185">
        <v>22</v>
      </c>
      <c r="L4185">
        <v>1950</v>
      </c>
      <c r="M4185">
        <v>1975</v>
      </c>
      <c r="N4185">
        <v>792</v>
      </c>
      <c r="O4185" s="35">
        <v>53149</v>
      </c>
      <c r="P4185">
        <v>48</v>
      </c>
      <c r="Q4185">
        <v>30</v>
      </c>
      <c r="R4185">
        <v>0</v>
      </c>
      <c r="U4185" s="36">
        <v>11700</v>
      </c>
      <c r="V4185">
        <v>0.18</v>
      </c>
      <c r="W4185" s="36">
        <v>65100</v>
      </c>
      <c r="X4185">
        <v>3000</v>
      </c>
      <c r="Y4185" s="39">
        <v>101100</v>
      </c>
      <c r="Z4185" s="40">
        <v>44469</v>
      </c>
      <c r="AA4185" s="36">
        <v>54031</v>
      </c>
      <c r="AB4185">
        <v>1.87</v>
      </c>
      <c r="AC4185" t="s">
        <v>3889</v>
      </c>
      <c r="AD4185" s="39">
        <v>96300</v>
      </c>
      <c r="AE4185" s="3">
        <f t="shared" si="131"/>
        <v>4.9844236760124616E-2</v>
      </c>
      <c r="AF4185" s="41">
        <f t="shared" si="130"/>
        <v>4.9844236760124616E-2</v>
      </c>
      <c r="AG4185" t="e">
        <f>VLOOKUP($A4185,'Abatements Granted'!$A$2:$L$402,2,0)</f>
        <v>#N/A</v>
      </c>
      <c r="AH4185" t="e">
        <f>VLOOKUP($A4185,'Abatements Granted'!$A$2:$L$402,10,0)</f>
        <v>#N/A</v>
      </c>
      <c r="AI4185" s="36" t="e">
        <f>VLOOKUP($A4185,'Abatements Granted'!$A$2:$L$402,7,0)</f>
        <v>#N/A</v>
      </c>
    </row>
    <row r="4186" spans="1:35" x14ac:dyDescent="0.2">
      <c r="A4186" s="38" t="s">
        <v>8748</v>
      </c>
      <c r="B4186" t="s">
        <v>8749</v>
      </c>
      <c r="C4186">
        <v>3250</v>
      </c>
      <c r="D4186">
        <v>45</v>
      </c>
      <c r="E4186">
        <v>0</v>
      </c>
      <c r="F4186">
        <v>236</v>
      </c>
      <c r="G4186" t="s">
        <v>8589</v>
      </c>
      <c r="H4186">
        <v>355</v>
      </c>
      <c r="I4186">
        <v>8</v>
      </c>
      <c r="J4186">
        <v>2</v>
      </c>
      <c r="K4186">
        <v>52</v>
      </c>
      <c r="L4186">
        <v>1950</v>
      </c>
      <c r="M4186">
        <v>1975</v>
      </c>
      <c r="N4186">
        <v>792</v>
      </c>
      <c r="O4186" s="35">
        <v>40991</v>
      </c>
      <c r="P4186">
        <v>48</v>
      </c>
      <c r="Q4186">
        <v>0</v>
      </c>
      <c r="R4186">
        <v>0</v>
      </c>
      <c r="U4186" s="36">
        <v>21300</v>
      </c>
      <c r="V4186">
        <v>0.18</v>
      </c>
      <c r="W4186" s="36">
        <v>65100</v>
      </c>
      <c r="X4186">
        <v>3000</v>
      </c>
      <c r="Y4186" s="39">
        <v>101100</v>
      </c>
      <c r="Z4186" s="40">
        <v>44469</v>
      </c>
      <c r="AA4186" s="36">
        <v>54031</v>
      </c>
      <c r="AB4186">
        <v>1.87</v>
      </c>
      <c r="AC4186" t="s">
        <v>3889</v>
      </c>
      <c r="AD4186" s="39">
        <v>96300</v>
      </c>
      <c r="AE4186" s="3">
        <f t="shared" si="131"/>
        <v>4.9844236760124616E-2</v>
      </c>
      <c r="AF4186" s="41">
        <f t="shared" si="130"/>
        <v>4.9844236760124616E-2</v>
      </c>
      <c r="AG4186" t="e">
        <f>VLOOKUP($A4186,'Abatements Granted'!$A$2:$L$402,2,0)</f>
        <v>#N/A</v>
      </c>
      <c r="AH4186" t="e">
        <f>VLOOKUP($A4186,'Abatements Granted'!$A$2:$L$402,10,0)</f>
        <v>#N/A</v>
      </c>
      <c r="AI4186" s="36" t="e">
        <f>VLOOKUP($A4186,'Abatements Granted'!$A$2:$L$402,7,0)</f>
        <v>#N/A</v>
      </c>
    </row>
    <row r="4187" spans="1:35" x14ac:dyDescent="0.2">
      <c r="A4187" s="38" t="s">
        <v>1205</v>
      </c>
      <c r="B4187" t="s">
        <v>8750</v>
      </c>
      <c r="C4187">
        <v>1010</v>
      </c>
      <c r="D4187">
        <v>5</v>
      </c>
      <c r="E4187">
        <v>5</v>
      </c>
      <c r="F4187">
        <v>234</v>
      </c>
      <c r="G4187" t="s">
        <v>8589</v>
      </c>
      <c r="H4187" t="s">
        <v>3681</v>
      </c>
      <c r="I4187">
        <v>2.75</v>
      </c>
      <c r="J4187">
        <v>4</v>
      </c>
      <c r="K4187">
        <v>94</v>
      </c>
      <c r="L4187">
        <v>2016</v>
      </c>
      <c r="M4187">
        <v>2017</v>
      </c>
      <c r="N4187">
        <v>4921</v>
      </c>
      <c r="O4187" s="35">
        <v>683293</v>
      </c>
      <c r="P4187">
        <v>6</v>
      </c>
      <c r="Q4187">
        <v>0</v>
      </c>
      <c r="R4187">
        <v>0</v>
      </c>
      <c r="U4187" s="36">
        <v>642300</v>
      </c>
      <c r="V4187">
        <v>0.31</v>
      </c>
      <c r="W4187" s="36">
        <v>86500</v>
      </c>
      <c r="X4187">
        <v>5500</v>
      </c>
      <c r="Y4187" s="39">
        <v>734300</v>
      </c>
      <c r="Z4187" s="40">
        <v>42758</v>
      </c>
      <c r="AA4187" s="36">
        <v>100</v>
      </c>
      <c r="AB4187">
        <v>7343</v>
      </c>
      <c r="AC4187" t="s">
        <v>3676</v>
      </c>
      <c r="AD4187" s="39">
        <v>687900</v>
      </c>
      <c r="AE4187" s="3">
        <f t="shared" si="131"/>
        <v>6.7451664486117169E-2</v>
      </c>
      <c r="AF4187" s="41">
        <f t="shared" si="130"/>
        <v>6.7451664486117169E-2</v>
      </c>
      <c r="AG4187" t="e">
        <f>VLOOKUP($A4187,'Abatements Granted'!$A$2:$L$402,2,0)</f>
        <v>#N/A</v>
      </c>
      <c r="AH4187" t="e">
        <f>VLOOKUP($A4187,'Abatements Granted'!$A$2:$L$402,10,0)</f>
        <v>#N/A</v>
      </c>
      <c r="AI4187" s="36" t="e">
        <f>VLOOKUP($A4187,'Abatements Granted'!$A$2:$L$402,7,0)</f>
        <v>#N/A</v>
      </c>
    </row>
    <row r="4188" spans="1:35" x14ac:dyDescent="0.2">
      <c r="A4188" s="38" t="s">
        <v>8751</v>
      </c>
      <c r="B4188" t="s">
        <v>8752</v>
      </c>
      <c r="C4188">
        <v>3370</v>
      </c>
      <c r="D4188">
        <v>45</v>
      </c>
      <c r="E4188">
        <v>45</v>
      </c>
      <c r="F4188">
        <v>222</v>
      </c>
      <c r="G4188" t="s">
        <v>8589</v>
      </c>
      <c r="H4188" t="s">
        <v>3656</v>
      </c>
      <c r="M4188">
        <v>0</v>
      </c>
      <c r="N4188">
        <v>0</v>
      </c>
      <c r="O4188" s="35">
        <v>0</v>
      </c>
      <c r="U4188" s="36">
        <v>0</v>
      </c>
      <c r="V4188">
        <v>0.25</v>
      </c>
      <c r="W4188" s="36">
        <v>79500</v>
      </c>
      <c r="X4188">
        <v>23600</v>
      </c>
      <c r="Y4188" s="39">
        <v>103100</v>
      </c>
      <c r="Z4188" s="40">
        <v>42235</v>
      </c>
      <c r="AA4188" s="36">
        <v>100</v>
      </c>
      <c r="AB4188">
        <v>1031</v>
      </c>
      <c r="AC4188" t="s">
        <v>3657</v>
      </c>
      <c r="AD4188" s="39">
        <v>95200</v>
      </c>
      <c r="AE4188" s="3">
        <f t="shared" si="131"/>
        <v>8.2983193277310852E-2</v>
      </c>
      <c r="AF4188" s="41">
        <f t="shared" si="130"/>
        <v>8.2983193277310852E-2</v>
      </c>
      <c r="AG4188" t="e">
        <f>VLOOKUP($A4188,'Abatements Granted'!$A$2:$L$402,2,0)</f>
        <v>#N/A</v>
      </c>
      <c r="AH4188" t="e">
        <f>VLOOKUP($A4188,'Abatements Granted'!$A$2:$L$402,10,0)</f>
        <v>#N/A</v>
      </c>
      <c r="AI4188" s="36" t="e">
        <f>VLOOKUP($A4188,'Abatements Granted'!$A$2:$L$402,7,0)</f>
        <v>#N/A</v>
      </c>
    </row>
    <row r="4189" spans="1:35" x14ac:dyDescent="0.2">
      <c r="A4189" s="38" t="s">
        <v>8753</v>
      </c>
      <c r="B4189" t="s">
        <v>8754</v>
      </c>
      <c r="C4189">
        <v>3330</v>
      </c>
      <c r="D4189">
        <v>45</v>
      </c>
      <c r="E4189">
        <v>45</v>
      </c>
      <c r="F4189">
        <v>218</v>
      </c>
      <c r="G4189" t="s">
        <v>8589</v>
      </c>
      <c r="H4189">
        <v>350</v>
      </c>
      <c r="I4189">
        <v>13</v>
      </c>
      <c r="J4189">
        <v>3</v>
      </c>
      <c r="K4189">
        <v>49</v>
      </c>
      <c r="L4189">
        <v>1961</v>
      </c>
      <c r="M4189">
        <v>1982</v>
      </c>
      <c r="N4189">
        <v>1900</v>
      </c>
      <c r="O4189" s="35">
        <v>147763</v>
      </c>
      <c r="P4189">
        <v>41</v>
      </c>
      <c r="Q4189">
        <v>10</v>
      </c>
      <c r="R4189">
        <v>0</v>
      </c>
      <c r="U4189" s="36">
        <v>72400</v>
      </c>
      <c r="V4189">
        <v>0.28000000000000003</v>
      </c>
      <c r="W4189" s="36">
        <v>83800</v>
      </c>
      <c r="X4189">
        <v>12300</v>
      </c>
      <c r="Y4189" s="39">
        <v>168500</v>
      </c>
      <c r="Z4189" s="40">
        <v>42235</v>
      </c>
      <c r="AA4189" s="36">
        <v>100</v>
      </c>
      <c r="AB4189">
        <v>1685</v>
      </c>
      <c r="AC4189" t="s">
        <v>3657</v>
      </c>
      <c r="AD4189" s="39">
        <v>159600</v>
      </c>
      <c r="AE4189" s="3">
        <f t="shared" si="131"/>
        <v>5.5764411027569016E-2</v>
      </c>
      <c r="AF4189" s="41">
        <f t="shared" si="130"/>
        <v>5.5764411027569016E-2</v>
      </c>
      <c r="AG4189" t="e">
        <f>VLOOKUP($A4189,'Abatements Granted'!$A$2:$L$402,2,0)</f>
        <v>#N/A</v>
      </c>
      <c r="AH4189" t="e">
        <f>VLOOKUP($A4189,'Abatements Granted'!$A$2:$L$402,10,0)</f>
        <v>#N/A</v>
      </c>
      <c r="AI4189" s="36" t="e">
        <f>VLOOKUP($A4189,'Abatements Granted'!$A$2:$L$402,7,0)</f>
        <v>#N/A</v>
      </c>
    </row>
    <row r="4190" spans="1:35" x14ac:dyDescent="0.2">
      <c r="A4190" s="38" t="s">
        <v>8755</v>
      </c>
      <c r="B4190" t="s">
        <v>8756</v>
      </c>
      <c r="C4190">
        <v>4010</v>
      </c>
      <c r="D4190">
        <v>55</v>
      </c>
      <c r="E4190">
        <v>55</v>
      </c>
      <c r="F4190">
        <v>198</v>
      </c>
      <c r="G4190" t="s">
        <v>8589</v>
      </c>
      <c r="H4190">
        <v>355</v>
      </c>
      <c r="I4190">
        <v>1</v>
      </c>
      <c r="J4190">
        <v>2</v>
      </c>
      <c r="K4190">
        <v>30</v>
      </c>
      <c r="L4190">
        <v>1963</v>
      </c>
      <c r="M4190">
        <v>1965</v>
      </c>
      <c r="N4190">
        <v>73670</v>
      </c>
      <c r="O4190" s="35">
        <v>3344507</v>
      </c>
      <c r="P4190">
        <v>58</v>
      </c>
      <c r="Q4190">
        <v>12</v>
      </c>
      <c r="R4190">
        <v>0</v>
      </c>
      <c r="U4190" s="36">
        <v>1003400</v>
      </c>
      <c r="V4190">
        <v>4.84</v>
      </c>
      <c r="W4190" s="36">
        <v>210900</v>
      </c>
      <c r="X4190">
        <v>54100</v>
      </c>
      <c r="Y4190" s="39">
        <v>1268400</v>
      </c>
      <c r="Z4190" s="40">
        <v>40298</v>
      </c>
      <c r="AA4190" s="36">
        <v>1150000</v>
      </c>
      <c r="AB4190">
        <v>1.1000000000000001</v>
      </c>
      <c r="AC4190">
        <v>0</v>
      </c>
      <c r="AD4190" s="39">
        <v>1165200</v>
      </c>
      <c r="AE4190" s="3">
        <f t="shared" si="131"/>
        <v>8.8568486096807453E-2</v>
      </c>
      <c r="AF4190" s="41">
        <f t="shared" si="130"/>
        <v>8.8568486096807453E-2</v>
      </c>
      <c r="AG4190" t="e">
        <f>VLOOKUP($A4190,'Abatements Granted'!$A$2:$L$402,2,0)</f>
        <v>#N/A</v>
      </c>
      <c r="AH4190" t="e">
        <f>VLOOKUP($A4190,'Abatements Granted'!$A$2:$L$402,10,0)</f>
        <v>#N/A</v>
      </c>
      <c r="AI4190" s="36" t="e">
        <f>VLOOKUP($A4190,'Abatements Granted'!$A$2:$L$402,7,0)</f>
        <v>#N/A</v>
      </c>
    </row>
    <row r="4191" spans="1:35" x14ac:dyDescent="0.2">
      <c r="A4191" s="38" t="s">
        <v>8757</v>
      </c>
      <c r="B4191" t="s">
        <v>8758</v>
      </c>
      <c r="C4191">
        <v>4010</v>
      </c>
      <c r="D4191">
        <v>55</v>
      </c>
      <c r="E4191">
        <v>55</v>
      </c>
      <c r="F4191">
        <v>190</v>
      </c>
      <c r="G4191" t="s">
        <v>8589</v>
      </c>
      <c r="H4191">
        <v>325</v>
      </c>
      <c r="I4191">
        <v>1</v>
      </c>
      <c r="J4191">
        <v>3</v>
      </c>
      <c r="K4191">
        <v>33</v>
      </c>
      <c r="L4191">
        <v>1973</v>
      </c>
      <c r="M4191">
        <v>1976</v>
      </c>
      <c r="N4191">
        <v>7404</v>
      </c>
      <c r="O4191" s="35">
        <v>445869</v>
      </c>
      <c r="P4191">
        <v>47</v>
      </c>
      <c r="Q4191">
        <v>20</v>
      </c>
      <c r="R4191">
        <v>0</v>
      </c>
      <c r="U4191" s="36">
        <v>147100</v>
      </c>
      <c r="V4191">
        <v>1.5</v>
      </c>
      <c r="W4191" s="36">
        <v>163300</v>
      </c>
      <c r="X4191">
        <v>11700</v>
      </c>
      <c r="Y4191" s="39">
        <v>322100</v>
      </c>
      <c r="Z4191" s="40">
        <v>43700</v>
      </c>
      <c r="AA4191" s="36">
        <v>300000</v>
      </c>
      <c r="AB4191">
        <v>1.07</v>
      </c>
      <c r="AC4191" t="s">
        <v>3930</v>
      </c>
      <c r="AD4191" s="39">
        <v>317900</v>
      </c>
      <c r="AE4191" s="3">
        <f t="shared" si="131"/>
        <v>1.3211701793016672E-2</v>
      </c>
      <c r="AF4191" s="41">
        <f t="shared" si="130"/>
        <v>1.3211701793016672E-2</v>
      </c>
      <c r="AG4191" t="e">
        <f>VLOOKUP($A4191,'Abatements Granted'!$A$2:$L$402,2,0)</f>
        <v>#N/A</v>
      </c>
      <c r="AH4191" t="e">
        <f>VLOOKUP($A4191,'Abatements Granted'!$A$2:$L$402,10,0)</f>
        <v>#N/A</v>
      </c>
      <c r="AI4191" s="36" t="e">
        <f>VLOOKUP($A4191,'Abatements Granted'!$A$2:$L$402,7,0)</f>
        <v>#N/A</v>
      </c>
    </row>
    <row r="4192" spans="1:35" x14ac:dyDescent="0.2">
      <c r="A4192" s="38" t="s">
        <v>8759</v>
      </c>
      <c r="B4192" t="s">
        <v>8760</v>
      </c>
      <c r="C4192">
        <v>1110</v>
      </c>
      <c r="D4192">
        <v>55</v>
      </c>
      <c r="E4192">
        <v>5</v>
      </c>
      <c r="F4192">
        <v>181</v>
      </c>
      <c r="G4192" t="s">
        <v>8589</v>
      </c>
      <c r="H4192">
        <v>100</v>
      </c>
      <c r="I4192">
        <v>2.5</v>
      </c>
      <c r="J4192">
        <v>5</v>
      </c>
      <c r="K4192">
        <v>74</v>
      </c>
      <c r="L4192">
        <v>1900</v>
      </c>
      <c r="M4192">
        <v>1997</v>
      </c>
      <c r="N4192">
        <v>6835</v>
      </c>
      <c r="O4192" s="35">
        <v>937801</v>
      </c>
      <c r="P4192">
        <v>26</v>
      </c>
      <c r="R4192">
        <v>0</v>
      </c>
      <c r="U4192" s="36">
        <v>694000</v>
      </c>
      <c r="V4192">
        <v>0.5</v>
      </c>
      <c r="W4192" s="36">
        <v>93500</v>
      </c>
      <c r="X4192">
        <v>0</v>
      </c>
      <c r="Y4192" s="39">
        <v>787500</v>
      </c>
      <c r="Z4192" s="40">
        <v>42695</v>
      </c>
      <c r="AA4192" s="36">
        <v>312500</v>
      </c>
      <c r="AB4192">
        <v>2.52</v>
      </c>
      <c r="AC4192">
        <v>0</v>
      </c>
      <c r="AD4192" s="39">
        <v>786800</v>
      </c>
      <c r="AE4192" s="3">
        <f t="shared" si="131"/>
        <v>8.8967971530240497E-4</v>
      </c>
      <c r="AF4192" s="41">
        <f t="shared" si="130"/>
        <v>8.8967971530240497E-4</v>
      </c>
      <c r="AG4192" t="e">
        <f>VLOOKUP($A4192,'Abatements Granted'!$A$2:$L$402,2,0)</f>
        <v>#N/A</v>
      </c>
      <c r="AH4192" t="e">
        <f>VLOOKUP($A4192,'Abatements Granted'!$A$2:$L$402,10,0)</f>
        <v>#N/A</v>
      </c>
      <c r="AI4192" s="36" t="e">
        <f>VLOOKUP($A4192,'Abatements Granted'!$A$2:$L$402,7,0)</f>
        <v>#N/A</v>
      </c>
    </row>
    <row r="4193" spans="1:35" x14ac:dyDescent="0.2">
      <c r="A4193" s="38" t="s">
        <v>896</v>
      </c>
      <c r="B4193" t="s">
        <v>8761</v>
      </c>
      <c r="C4193">
        <v>1010</v>
      </c>
      <c r="D4193">
        <v>5</v>
      </c>
      <c r="E4193">
        <v>5</v>
      </c>
      <c r="F4193">
        <v>189</v>
      </c>
      <c r="G4193" t="s">
        <v>8589</v>
      </c>
      <c r="H4193" t="s">
        <v>3666</v>
      </c>
      <c r="I4193">
        <v>1.5</v>
      </c>
      <c r="J4193">
        <v>3</v>
      </c>
      <c r="K4193">
        <v>71</v>
      </c>
      <c r="L4193">
        <v>1946</v>
      </c>
      <c r="M4193">
        <v>1994</v>
      </c>
      <c r="N4193">
        <v>1374</v>
      </c>
      <c r="O4193" s="35">
        <v>275760</v>
      </c>
      <c r="P4193">
        <v>29</v>
      </c>
      <c r="Q4193">
        <v>0</v>
      </c>
      <c r="R4193">
        <v>0</v>
      </c>
      <c r="U4193" s="36">
        <v>195800</v>
      </c>
      <c r="V4193">
        <v>0.14000000000000001</v>
      </c>
      <c r="W4193" s="36">
        <v>70600</v>
      </c>
      <c r="X4193">
        <v>4400</v>
      </c>
      <c r="Y4193" s="39">
        <v>270800</v>
      </c>
      <c r="Z4193" s="40">
        <v>36235</v>
      </c>
      <c r="AA4193" s="36">
        <v>89900</v>
      </c>
      <c r="AB4193">
        <v>3.01</v>
      </c>
      <c r="AC4193">
        <v>0</v>
      </c>
      <c r="AD4193" s="39">
        <v>258800</v>
      </c>
      <c r="AE4193" s="3">
        <f t="shared" si="131"/>
        <v>4.6367851622874712E-2</v>
      </c>
      <c r="AF4193" s="41">
        <f t="shared" si="130"/>
        <v>4.6367851622874712E-2</v>
      </c>
      <c r="AG4193" t="e">
        <f>VLOOKUP($A4193,'Abatements Granted'!$A$2:$L$402,2,0)</f>
        <v>#N/A</v>
      </c>
      <c r="AH4193" t="e">
        <f>VLOOKUP($A4193,'Abatements Granted'!$A$2:$L$402,10,0)</f>
        <v>#N/A</v>
      </c>
      <c r="AI4193" s="36" t="e">
        <f>VLOOKUP($A4193,'Abatements Granted'!$A$2:$L$402,7,0)</f>
        <v>#N/A</v>
      </c>
    </row>
    <row r="4194" spans="1:35" x14ac:dyDescent="0.2">
      <c r="A4194" s="38" t="s">
        <v>923</v>
      </c>
      <c r="B4194" t="s">
        <v>8762</v>
      </c>
      <c r="C4194">
        <v>1090</v>
      </c>
      <c r="D4194">
        <v>5</v>
      </c>
      <c r="E4194">
        <v>5</v>
      </c>
      <c r="F4194">
        <v>191</v>
      </c>
      <c r="G4194" t="s">
        <v>8589</v>
      </c>
      <c r="H4194" t="s">
        <v>3669</v>
      </c>
      <c r="I4194">
        <v>2</v>
      </c>
      <c r="J4194">
        <v>3</v>
      </c>
      <c r="K4194">
        <v>70</v>
      </c>
      <c r="L4194">
        <v>1890</v>
      </c>
      <c r="M4194">
        <v>1993</v>
      </c>
      <c r="N4194">
        <v>1979</v>
      </c>
      <c r="O4194" s="35">
        <v>329178</v>
      </c>
      <c r="P4194">
        <v>30</v>
      </c>
      <c r="Q4194">
        <v>0</v>
      </c>
      <c r="R4194">
        <v>0</v>
      </c>
      <c r="U4194" s="36">
        <v>230400</v>
      </c>
      <c r="V4194">
        <v>0.96</v>
      </c>
      <c r="W4194" s="36">
        <v>105900</v>
      </c>
      <c r="X4194">
        <v>14100</v>
      </c>
      <c r="Y4194" s="39">
        <v>497900</v>
      </c>
      <c r="Z4194" s="40">
        <v>38631</v>
      </c>
      <c r="AA4194" s="36">
        <v>100</v>
      </c>
      <c r="AB4194">
        <v>4979</v>
      </c>
      <c r="AC4194" t="s">
        <v>3657</v>
      </c>
      <c r="AD4194" s="39">
        <v>478700</v>
      </c>
      <c r="AE4194" s="3">
        <f t="shared" si="131"/>
        <v>4.0108627532901675E-2</v>
      </c>
      <c r="AF4194" s="41">
        <f t="shared" si="130"/>
        <v>4.0108627532901675E-2</v>
      </c>
      <c r="AG4194" t="e">
        <f>VLOOKUP($A4194,'Abatements Granted'!$A$2:$L$402,2,0)</f>
        <v>#N/A</v>
      </c>
      <c r="AH4194" t="e">
        <f>VLOOKUP($A4194,'Abatements Granted'!$A$2:$L$402,10,0)</f>
        <v>#N/A</v>
      </c>
      <c r="AI4194" s="36" t="e">
        <f>VLOOKUP($A4194,'Abatements Granted'!$A$2:$L$402,7,0)</f>
        <v>#N/A</v>
      </c>
    </row>
    <row r="4195" spans="1:35" x14ac:dyDescent="0.2">
      <c r="A4195" s="38" t="s">
        <v>923</v>
      </c>
      <c r="B4195" t="s">
        <v>8762</v>
      </c>
      <c r="C4195">
        <v>1090</v>
      </c>
      <c r="D4195">
        <v>5</v>
      </c>
      <c r="E4195">
        <v>0</v>
      </c>
      <c r="F4195">
        <v>191</v>
      </c>
      <c r="G4195" t="s">
        <v>8589</v>
      </c>
      <c r="H4195" t="s">
        <v>3689</v>
      </c>
      <c r="I4195">
        <v>1</v>
      </c>
      <c r="J4195">
        <v>2</v>
      </c>
      <c r="K4195">
        <v>75</v>
      </c>
      <c r="L4195">
        <v>1970</v>
      </c>
      <c r="M4195">
        <v>1998</v>
      </c>
      <c r="N4195">
        <v>858</v>
      </c>
      <c r="O4195" s="35">
        <v>196676</v>
      </c>
      <c r="P4195">
        <v>25</v>
      </c>
      <c r="Q4195">
        <v>0</v>
      </c>
      <c r="R4195">
        <v>0</v>
      </c>
      <c r="U4195" s="36">
        <v>147500</v>
      </c>
      <c r="V4195">
        <v>0.96</v>
      </c>
      <c r="W4195" s="36">
        <v>105900</v>
      </c>
      <c r="X4195">
        <v>14100</v>
      </c>
      <c r="Y4195" s="39">
        <v>497900</v>
      </c>
      <c r="Z4195" s="40">
        <v>38631</v>
      </c>
      <c r="AA4195" s="36">
        <v>100</v>
      </c>
      <c r="AB4195">
        <v>4979</v>
      </c>
      <c r="AC4195" t="s">
        <v>3657</v>
      </c>
      <c r="AD4195" s="39">
        <v>478700</v>
      </c>
      <c r="AE4195" s="3">
        <f t="shared" si="131"/>
        <v>4.0108627532901675E-2</v>
      </c>
      <c r="AF4195" s="41">
        <f t="shared" si="130"/>
        <v>4.0108627532901675E-2</v>
      </c>
      <c r="AG4195" t="e">
        <f>VLOOKUP($A4195,'Abatements Granted'!$A$2:$L$402,2,0)</f>
        <v>#N/A</v>
      </c>
      <c r="AH4195" t="e">
        <f>VLOOKUP($A4195,'Abatements Granted'!$A$2:$L$402,10,0)</f>
        <v>#N/A</v>
      </c>
      <c r="AI4195" s="36" t="e">
        <f>VLOOKUP($A4195,'Abatements Granted'!$A$2:$L$402,7,0)</f>
        <v>#N/A</v>
      </c>
    </row>
    <row r="4196" spans="1:35" x14ac:dyDescent="0.2">
      <c r="A4196" s="38" t="s">
        <v>8763</v>
      </c>
      <c r="B4196" t="s">
        <v>8764</v>
      </c>
      <c r="C4196">
        <v>1040</v>
      </c>
      <c r="D4196">
        <v>5</v>
      </c>
      <c r="E4196">
        <v>5</v>
      </c>
      <c r="F4196">
        <v>199</v>
      </c>
      <c r="G4196" t="s">
        <v>8589</v>
      </c>
      <c r="H4196" t="s">
        <v>5565</v>
      </c>
      <c r="I4196">
        <v>1.75</v>
      </c>
      <c r="J4196">
        <v>3</v>
      </c>
      <c r="K4196">
        <v>72</v>
      </c>
      <c r="L4196">
        <v>1900</v>
      </c>
      <c r="M4196">
        <v>1995</v>
      </c>
      <c r="N4196">
        <v>2012</v>
      </c>
      <c r="O4196" s="35">
        <v>320592</v>
      </c>
      <c r="P4196">
        <v>28</v>
      </c>
      <c r="Q4196">
        <v>0</v>
      </c>
      <c r="R4196">
        <v>0</v>
      </c>
      <c r="U4196" s="36">
        <v>230800</v>
      </c>
      <c r="V4196">
        <v>0.28999999999999998</v>
      </c>
      <c r="W4196" s="36">
        <v>85600</v>
      </c>
      <c r="X4196">
        <v>300</v>
      </c>
      <c r="Y4196" s="39">
        <v>316700</v>
      </c>
      <c r="Z4196" s="40">
        <v>43097</v>
      </c>
      <c r="AA4196" s="36">
        <v>92000</v>
      </c>
      <c r="AB4196">
        <v>3.44</v>
      </c>
      <c r="AC4196" t="s">
        <v>3679</v>
      </c>
      <c r="AD4196" s="39">
        <v>294500</v>
      </c>
      <c r="AE4196" s="3">
        <f t="shared" si="131"/>
        <v>7.5382003395585651E-2</v>
      </c>
      <c r="AF4196" s="41">
        <f t="shared" si="130"/>
        <v>7.5382003395585651E-2</v>
      </c>
      <c r="AG4196" t="e">
        <f>VLOOKUP($A4196,'Abatements Granted'!$A$2:$L$402,2,0)</f>
        <v>#N/A</v>
      </c>
      <c r="AH4196" t="e">
        <f>VLOOKUP($A4196,'Abatements Granted'!$A$2:$L$402,10,0)</f>
        <v>#N/A</v>
      </c>
      <c r="AI4196" s="36" t="e">
        <f>VLOOKUP($A4196,'Abatements Granted'!$A$2:$L$402,7,0)</f>
        <v>#N/A</v>
      </c>
    </row>
    <row r="4197" spans="1:35" x14ac:dyDescent="0.2">
      <c r="A4197" s="38" t="s">
        <v>8765</v>
      </c>
      <c r="B4197" t="s">
        <v>8766</v>
      </c>
      <c r="C4197">
        <v>1040</v>
      </c>
      <c r="D4197">
        <v>5</v>
      </c>
      <c r="E4197">
        <v>5</v>
      </c>
      <c r="F4197">
        <v>217</v>
      </c>
      <c r="G4197" t="s">
        <v>8589</v>
      </c>
      <c r="H4197" t="s">
        <v>5565</v>
      </c>
      <c r="I4197">
        <v>2.5</v>
      </c>
      <c r="J4197">
        <v>3</v>
      </c>
      <c r="K4197">
        <v>72</v>
      </c>
      <c r="L4197">
        <v>1912</v>
      </c>
      <c r="M4197">
        <v>1995</v>
      </c>
      <c r="N4197">
        <v>2547</v>
      </c>
      <c r="O4197" s="35">
        <v>371216</v>
      </c>
      <c r="P4197">
        <v>28</v>
      </c>
      <c r="Q4197">
        <v>0</v>
      </c>
      <c r="R4197">
        <v>0</v>
      </c>
      <c r="U4197" s="36">
        <v>267300</v>
      </c>
      <c r="V4197">
        <v>1.1000000000000001</v>
      </c>
      <c r="W4197" s="36">
        <v>107100</v>
      </c>
      <c r="X4197">
        <v>6800</v>
      </c>
      <c r="Y4197" s="39">
        <v>381200</v>
      </c>
      <c r="Z4197" s="40">
        <v>44566</v>
      </c>
      <c r="AA4197" s="36">
        <v>1</v>
      </c>
      <c r="AB4197">
        <v>381200</v>
      </c>
      <c r="AC4197" t="s">
        <v>3657</v>
      </c>
      <c r="AD4197" s="39">
        <v>362300</v>
      </c>
      <c r="AE4197" s="3">
        <f t="shared" si="131"/>
        <v>5.2166712669058812E-2</v>
      </c>
      <c r="AF4197" s="41">
        <f t="shared" si="130"/>
        <v>5.2166712669058812E-2</v>
      </c>
      <c r="AG4197" t="e">
        <f>VLOOKUP($A4197,'Abatements Granted'!$A$2:$L$402,2,0)</f>
        <v>#N/A</v>
      </c>
      <c r="AH4197" t="e">
        <f>VLOOKUP($A4197,'Abatements Granted'!$A$2:$L$402,10,0)</f>
        <v>#N/A</v>
      </c>
      <c r="AI4197" s="36" t="e">
        <f>VLOOKUP($A4197,'Abatements Granted'!$A$2:$L$402,7,0)</f>
        <v>#N/A</v>
      </c>
    </row>
    <row r="4198" spans="1:35" x14ac:dyDescent="0.2">
      <c r="A4198" s="38" t="s">
        <v>1165</v>
      </c>
      <c r="B4198" t="s">
        <v>8767</v>
      </c>
      <c r="C4198">
        <v>1010</v>
      </c>
      <c r="D4198">
        <v>5</v>
      </c>
      <c r="E4198">
        <v>5</v>
      </c>
      <c r="F4198">
        <v>227</v>
      </c>
      <c r="G4198" t="s">
        <v>8589</v>
      </c>
      <c r="H4198" t="s">
        <v>3666</v>
      </c>
      <c r="I4198">
        <v>1.5</v>
      </c>
      <c r="J4198">
        <v>3</v>
      </c>
      <c r="K4198">
        <v>60</v>
      </c>
      <c r="L4198">
        <v>1930</v>
      </c>
      <c r="M4198">
        <v>1983</v>
      </c>
      <c r="N4198">
        <v>1674</v>
      </c>
      <c r="O4198" s="35">
        <v>305896</v>
      </c>
      <c r="P4198">
        <v>40</v>
      </c>
      <c r="Q4198">
        <v>0</v>
      </c>
      <c r="R4198">
        <v>0</v>
      </c>
      <c r="U4198" s="36">
        <v>183500</v>
      </c>
      <c r="V4198">
        <v>0.37</v>
      </c>
      <c r="W4198" s="36">
        <v>88900</v>
      </c>
      <c r="X4198">
        <v>200</v>
      </c>
      <c r="Y4198" s="39">
        <v>272600</v>
      </c>
      <c r="Z4198" s="40">
        <v>33667</v>
      </c>
      <c r="AA4198" s="36">
        <v>100</v>
      </c>
      <c r="AB4198">
        <v>2726</v>
      </c>
      <c r="AC4198" t="s">
        <v>3657</v>
      </c>
      <c r="AD4198" s="39">
        <v>260800</v>
      </c>
      <c r="AE4198" s="3">
        <f t="shared" si="131"/>
        <v>4.5245398773006151E-2</v>
      </c>
      <c r="AF4198" s="41">
        <f t="shared" si="130"/>
        <v>4.5245398773006151E-2</v>
      </c>
      <c r="AG4198" t="e">
        <f>VLOOKUP($A4198,'Abatements Granted'!$A$2:$L$402,2,0)</f>
        <v>#N/A</v>
      </c>
      <c r="AH4198" t="e">
        <f>VLOOKUP($A4198,'Abatements Granted'!$A$2:$L$402,10,0)</f>
        <v>#N/A</v>
      </c>
      <c r="AI4198" s="36" t="e">
        <f>VLOOKUP($A4198,'Abatements Granted'!$A$2:$L$402,7,0)</f>
        <v>#N/A</v>
      </c>
    </row>
    <row r="4199" spans="1:35" x14ac:dyDescent="0.2">
      <c r="A4199" s="38" t="s">
        <v>8768</v>
      </c>
      <c r="B4199" t="s">
        <v>8769</v>
      </c>
      <c r="C4199">
        <v>1040</v>
      </c>
      <c r="D4199">
        <v>5</v>
      </c>
      <c r="E4199">
        <v>5</v>
      </c>
      <c r="F4199">
        <v>233</v>
      </c>
      <c r="G4199" t="s">
        <v>8589</v>
      </c>
      <c r="H4199" t="s">
        <v>5565</v>
      </c>
      <c r="I4199">
        <v>2</v>
      </c>
      <c r="J4199">
        <v>3</v>
      </c>
      <c r="K4199">
        <v>74</v>
      </c>
      <c r="L4199">
        <v>1955</v>
      </c>
      <c r="M4199">
        <v>1997</v>
      </c>
      <c r="N4199">
        <v>1902</v>
      </c>
      <c r="O4199" s="35">
        <v>325352</v>
      </c>
      <c r="P4199">
        <v>26</v>
      </c>
      <c r="Q4199">
        <v>0</v>
      </c>
      <c r="R4199">
        <v>0</v>
      </c>
      <c r="U4199" s="36">
        <v>240800</v>
      </c>
      <c r="V4199">
        <v>0.35</v>
      </c>
      <c r="W4199" s="36">
        <v>88200</v>
      </c>
      <c r="X4199">
        <v>8600</v>
      </c>
      <c r="Y4199" s="39">
        <v>337600</v>
      </c>
      <c r="Z4199" s="40">
        <v>38623</v>
      </c>
      <c r="AA4199" s="36">
        <v>280000</v>
      </c>
      <c r="AB4199">
        <v>1.21</v>
      </c>
      <c r="AC4199">
        <v>0</v>
      </c>
      <c r="AD4199" s="39">
        <v>311900</v>
      </c>
      <c r="AE4199" s="3">
        <f t="shared" si="131"/>
        <v>8.2398204552741161E-2</v>
      </c>
      <c r="AF4199" s="41">
        <f t="shared" si="130"/>
        <v>8.2398204552741161E-2</v>
      </c>
      <c r="AG4199" t="e">
        <f>VLOOKUP($A4199,'Abatements Granted'!$A$2:$L$402,2,0)</f>
        <v>#N/A</v>
      </c>
      <c r="AH4199" t="e">
        <f>VLOOKUP($A4199,'Abatements Granted'!$A$2:$L$402,10,0)</f>
        <v>#N/A</v>
      </c>
      <c r="AI4199" s="36" t="e">
        <f>VLOOKUP($A4199,'Abatements Granted'!$A$2:$L$402,7,0)</f>
        <v>#N/A</v>
      </c>
    </row>
    <row r="4200" spans="1:35" x14ac:dyDescent="0.2">
      <c r="A4200" s="38" t="s">
        <v>1218</v>
      </c>
      <c r="B4200" t="s">
        <v>8770</v>
      </c>
      <c r="C4200">
        <v>1010</v>
      </c>
      <c r="D4200">
        <v>5</v>
      </c>
      <c r="E4200">
        <v>5</v>
      </c>
      <c r="F4200">
        <v>237</v>
      </c>
      <c r="G4200" t="s">
        <v>8589</v>
      </c>
      <c r="H4200" t="s">
        <v>3666</v>
      </c>
      <c r="I4200">
        <v>1.5</v>
      </c>
      <c r="J4200">
        <v>3</v>
      </c>
      <c r="K4200">
        <v>74</v>
      </c>
      <c r="L4200">
        <v>1942</v>
      </c>
      <c r="M4200">
        <v>1997</v>
      </c>
      <c r="N4200">
        <v>2001</v>
      </c>
      <c r="O4200" s="35">
        <v>357487</v>
      </c>
      <c r="P4200">
        <v>26</v>
      </c>
      <c r="Q4200">
        <v>0</v>
      </c>
      <c r="R4200">
        <v>0</v>
      </c>
      <c r="U4200" s="36">
        <v>264500</v>
      </c>
      <c r="V4200">
        <v>0.3</v>
      </c>
      <c r="W4200" s="36">
        <v>86100</v>
      </c>
      <c r="X4200">
        <v>30300</v>
      </c>
      <c r="Y4200" s="39">
        <v>380900</v>
      </c>
      <c r="Z4200" s="40">
        <v>44477</v>
      </c>
      <c r="AA4200" s="36">
        <v>405000</v>
      </c>
      <c r="AB4200">
        <v>0.94</v>
      </c>
      <c r="AC4200">
        <v>0</v>
      </c>
      <c r="AD4200" s="39">
        <v>383600</v>
      </c>
      <c r="AE4200" s="3">
        <f t="shared" si="131"/>
        <v>-7.0385818561000679E-3</v>
      </c>
      <c r="AF4200" s="41">
        <f t="shared" si="130"/>
        <v>-7.0385818561000679E-3</v>
      </c>
      <c r="AG4200" t="e">
        <f>VLOOKUP($A4200,'Abatements Granted'!$A$2:$L$402,2,0)</f>
        <v>#N/A</v>
      </c>
      <c r="AH4200" t="e">
        <f>VLOOKUP($A4200,'Abatements Granted'!$A$2:$L$402,10,0)</f>
        <v>#N/A</v>
      </c>
      <c r="AI4200" s="36" t="e">
        <f>VLOOKUP($A4200,'Abatements Granted'!$A$2:$L$402,7,0)</f>
        <v>#N/A</v>
      </c>
    </row>
    <row r="4201" spans="1:35" x14ac:dyDescent="0.2">
      <c r="A4201" s="38" t="s">
        <v>1267</v>
      </c>
      <c r="B4201" t="s">
        <v>8771</v>
      </c>
      <c r="C4201">
        <v>1010</v>
      </c>
      <c r="D4201">
        <v>5</v>
      </c>
      <c r="E4201">
        <v>5</v>
      </c>
      <c r="F4201">
        <v>243</v>
      </c>
      <c r="G4201" t="s">
        <v>8589</v>
      </c>
      <c r="H4201" t="s">
        <v>3666</v>
      </c>
      <c r="I4201">
        <v>1.5</v>
      </c>
      <c r="J4201">
        <v>3</v>
      </c>
      <c r="K4201">
        <v>72</v>
      </c>
      <c r="L4201">
        <v>1938</v>
      </c>
      <c r="M4201">
        <v>1995</v>
      </c>
      <c r="N4201">
        <v>2032</v>
      </c>
      <c r="O4201" s="35">
        <v>345016</v>
      </c>
      <c r="P4201">
        <v>28</v>
      </c>
      <c r="Q4201">
        <v>0</v>
      </c>
      <c r="R4201">
        <v>0</v>
      </c>
      <c r="U4201" s="36">
        <v>248400</v>
      </c>
      <c r="V4201">
        <v>0.4</v>
      </c>
      <c r="W4201" s="36">
        <v>90000</v>
      </c>
      <c r="X4201">
        <v>300</v>
      </c>
      <c r="Y4201" s="39">
        <v>338700</v>
      </c>
      <c r="Z4201" s="40">
        <v>44777</v>
      </c>
      <c r="AA4201" s="36">
        <v>340000</v>
      </c>
      <c r="AB4201">
        <v>1</v>
      </c>
      <c r="AC4201">
        <v>0</v>
      </c>
      <c r="AD4201" s="39">
        <v>338800</v>
      </c>
      <c r="AE4201" s="3">
        <f t="shared" si="131"/>
        <v>-2.9515938606849978E-4</v>
      </c>
      <c r="AF4201" s="41">
        <f t="shared" si="130"/>
        <v>-2.9515938606849978E-4</v>
      </c>
      <c r="AG4201" t="e">
        <f>VLOOKUP($A4201,'Abatements Granted'!$A$2:$L$402,2,0)</f>
        <v>#N/A</v>
      </c>
      <c r="AH4201" t="e">
        <f>VLOOKUP($A4201,'Abatements Granted'!$A$2:$L$402,10,0)</f>
        <v>#N/A</v>
      </c>
      <c r="AI4201" s="36" t="e">
        <f>VLOOKUP($A4201,'Abatements Granted'!$A$2:$L$402,7,0)</f>
        <v>#N/A</v>
      </c>
    </row>
    <row r="4202" spans="1:35" x14ac:dyDescent="0.2">
      <c r="A4202" s="38" t="s">
        <v>2213</v>
      </c>
      <c r="B4202" t="s">
        <v>8772</v>
      </c>
      <c r="C4202">
        <v>1010</v>
      </c>
      <c r="D4202">
        <v>4</v>
      </c>
      <c r="E4202">
        <v>4</v>
      </c>
      <c r="F4202">
        <v>44</v>
      </c>
      <c r="G4202" t="s">
        <v>8513</v>
      </c>
      <c r="H4202" t="s">
        <v>3689</v>
      </c>
      <c r="I4202">
        <v>1</v>
      </c>
      <c r="J4202">
        <v>3</v>
      </c>
      <c r="K4202">
        <v>74</v>
      </c>
      <c r="L4202">
        <v>1962</v>
      </c>
      <c r="M4202">
        <v>1997</v>
      </c>
      <c r="N4202">
        <v>2203</v>
      </c>
      <c r="O4202" s="35">
        <v>450904</v>
      </c>
      <c r="P4202">
        <v>26</v>
      </c>
      <c r="Q4202">
        <v>0</v>
      </c>
      <c r="R4202">
        <v>0</v>
      </c>
      <c r="U4202" s="36">
        <v>333700</v>
      </c>
      <c r="V4202">
        <v>0.31</v>
      </c>
      <c r="W4202" s="36">
        <v>102700</v>
      </c>
      <c r="X4202">
        <v>0</v>
      </c>
      <c r="Y4202" s="39">
        <v>436400</v>
      </c>
      <c r="Z4202" s="40">
        <v>42943</v>
      </c>
      <c r="AA4202" s="36">
        <v>269000</v>
      </c>
      <c r="AB4202">
        <v>1.62</v>
      </c>
      <c r="AC4202">
        <v>0</v>
      </c>
      <c r="AD4202" s="39">
        <v>411000</v>
      </c>
      <c r="AE4202" s="3">
        <f t="shared" si="131"/>
        <v>6.1800486618004857E-2</v>
      </c>
      <c r="AF4202" s="41">
        <f t="shared" si="130"/>
        <v>6.1800486618004857E-2</v>
      </c>
      <c r="AG4202" t="e">
        <f>VLOOKUP($A4202,'Abatements Granted'!$A$2:$L$402,2,0)</f>
        <v>#N/A</v>
      </c>
      <c r="AH4202" t="e">
        <f>VLOOKUP($A4202,'Abatements Granted'!$A$2:$L$402,10,0)</f>
        <v>#N/A</v>
      </c>
      <c r="AI4202" s="36" t="e">
        <f>VLOOKUP($A4202,'Abatements Granted'!$A$2:$L$402,7,0)</f>
        <v>#N/A</v>
      </c>
    </row>
    <row r="4203" spans="1:35" x14ac:dyDescent="0.2">
      <c r="A4203" s="38" t="s">
        <v>1387</v>
      </c>
      <c r="B4203" t="s">
        <v>8773</v>
      </c>
      <c r="C4203">
        <v>1010</v>
      </c>
      <c r="D4203">
        <v>3</v>
      </c>
      <c r="E4203">
        <v>3</v>
      </c>
      <c r="F4203">
        <v>263</v>
      </c>
      <c r="G4203" t="s">
        <v>7833</v>
      </c>
      <c r="H4203" t="s">
        <v>3669</v>
      </c>
      <c r="I4203">
        <v>2</v>
      </c>
      <c r="J4203">
        <v>3</v>
      </c>
      <c r="K4203">
        <v>70</v>
      </c>
      <c r="L4203">
        <v>1910</v>
      </c>
      <c r="M4203">
        <v>1993</v>
      </c>
      <c r="N4203">
        <v>2230</v>
      </c>
      <c r="O4203" s="35">
        <v>364878</v>
      </c>
      <c r="P4203">
        <v>30</v>
      </c>
      <c r="Q4203">
        <v>0</v>
      </c>
      <c r="R4203">
        <v>0</v>
      </c>
      <c r="U4203" s="36">
        <v>255400</v>
      </c>
      <c r="V4203">
        <v>1.6</v>
      </c>
      <c r="W4203" s="36">
        <v>142700</v>
      </c>
      <c r="X4203">
        <v>16500</v>
      </c>
      <c r="Y4203" s="39">
        <v>414600</v>
      </c>
      <c r="Z4203" s="40">
        <v>42185</v>
      </c>
      <c r="AA4203" s="36">
        <v>270000</v>
      </c>
      <c r="AB4203">
        <v>1.54</v>
      </c>
      <c r="AC4203">
        <v>0</v>
      </c>
      <c r="AD4203" s="39">
        <v>401100</v>
      </c>
      <c r="AE4203" s="3">
        <f t="shared" si="131"/>
        <v>3.3657442034405349E-2</v>
      </c>
      <c r="AF4203" s="41">
        <f t="shared" si="130"/>
        <v>3.3657442034405349E-2</v>
      </c>
      <c r="AG4203" t="e">
        <f>VLOOKUP($A4203,'Abatements Granted'!$A$2:$L$402,2,0)</f>
        <v>#N/A</v>
      </c>
      <c r="AH4203" t="e">
        <f>VLOOKUP($A4203,'Abatements Granted'!$A$2:$L$402,10,0)</f>
        <v>#N/A</v>
      </c>
      <c r="AI4203" s="36" t="e">
        <f>VLOOKUP($A4203,'Abatements Granted'!$A$2:$L$402,7,0)</f>
        <v>#N/A</v>
      </c>
    </row>
    <row r="4204" spans="1:35" x14ac:dyDescent="0.2">
      <c r="A4204" s="38" t="s">
        <v>1429</v>
      </c>
      <c r="B4204" t="s">
        <v>8774</v>
      </c>
      <c r="C4204">
        <v>1010</v>
      </c>
      <c r="D4204">
        <v>3</v>
      </c>
      <c r="E4204">
        <v>3</v>
      </c>
      <c r="F4204">
        <v>275</v>
      </c>
      <c r="G4204" t="s">
        <v>7833</v>
      </c>
      <c r="H4204" t="s">
        <v>3671</v>
      </c>
      <c r="I4204">
        <v>2</v>
      </c>
      <c r="J4204">
        <v>4</v>
      </c>
      <c r="K4204">
        <v>80</v>
      </c>
      <c r="L4204">
        <v>1992</v>
      </c>
      <c r="M4204">
        <v>2003</v>
      </c>
      <c r="N4204">
        <v>2612</v>
      </c>
      <c r="O4204" s="35">
        <v>478141</v>
      </c>
      <c r="P4204">
        <v>20</v>
      </c>
      <c r="Q4204">
        <v>0</v>
      </c>
      <c r="R4204">
        <v>0</v>
      </c>
      <c r="U4204" s="36">
        <v>382500</v>
      </c>
      <c r="V4204">
        <v>2</v>
      </c>
      <c r="W4204" s="36">
        <v>147700</v>
      </c>
      <c r="X4204">
        <v>700</v>
      </c>
      <c r="Y4204" s="39">
        <v>530900</v>
      </c>
      <c r="Z4204" s="40">
        <v>33809</v>
      </c>
      <c r="AA4204" s="36">
        <v>129900</v>
      </c>
      <c r="AB4204">
        <v>4.09</v>
      </c>
      <c r="AC4204">
        <v>0</v>
      </c>
      <c r="AD4204" s="39">
        <v>456200</v>
      </c>
      <c r="AE4204" s="3">
        <f t="shared" si="131"/>
        <v>0.16374397194213075</v>
      </c>
      <c r="AF4204" s="41">
        <f t="shared" si="130"/>
        <v>0.16374397194213075</v>
      </c>
      <c r="AG4204" t="e">
        <f>VLOOKUP($A4204,'Abatements Granted'!$A$2:$L$402,2,0)</f>
        <v>#N/A</v>
      </c>
      <c r="AH4204" t="e">
        <f>VLOOKUP($A4204,'Abatements Granted'!$A$2:$L$402,10,0)</f>
        <v>#N/A</v>
      </c>
      <c r="AI4204" s="36" t="e">
        <f>VLOOKUP($A4204,'Abatements Granted'!$A$2:$L$402,7,0)</f>
        <v>#N/A</v>
      </c>
    </row>
    <row r="4205" spans="1:35" x14ac:dyDescent="0.2">
      <c r="A4205" s="38" t="s">
        <v>1468</v>
      </c>
      <c r="B4205" t="s">
        <v>8775</v>
      </c>
      <c r="C4205">
        <v>1010</v>
      </c>
      <c r="D4205">
        <v>3</v>
      </c>
      <c r="E4205">
        <v>3</v>
      </c>
      <c r="F4205">
        <v>283</v>
      </c>
      <c r="G4205" t="s">
        <v>7833</v>
      </c>
      <c r="H4205" t="s">
        <v>3681</v>
      </c>
      <c r="I4205">
        <v>2</v>
      </c>
      <c r="J4205">
        <v>5</v>
      </c>
      <c r="K4205">
        <v>88</v>
      </c>
      <c r="L4205">
        <v>1992</v>
      </c>
      <c r="M4205">
        <v>2011</v>
      </c>
      <c r="N4205">
        <v>3684</v>
      </c>
      <c r="O4205" s="35">
        <v>615833</v>
      </c>
      <c r="P4205">
        <v>12</v>
      </c>
      <c r="Q4205">
        <v>0</v>
      </c>
      <c r="R4205">
        <v>0</v>
      </c>
      <c r="U4205" s="36">
        <v>541900</v>
      </c>
      <c r="V4205">
        <v>2.56</v>
      </c>
      <c r="W4205" s="36">
        <v>152300</v>
      </c>
      <c r="X4205">
        <v>29300</v>
      </c>
      <c r="Y4205" s="39">
        <v>723500</v>
      </c>
      <c r="Z4205" s="40">
        <v>44368</v>
      </c>
      <c r="AA4205" s="36">
        <v>701003</v>
      </c>
      <c r="AB4205">
        <v>1.03</v>
      </c>
      <c r="AC4205">
        <v>0</v>
      </c>
      <c r="AD4205" s="39">
        <v>682100</v>
      </c>
      <c r="AE4205" s="3">
        <f t="shared" si="131"/>
        <v>6.0694912769388543E-2</v>
      </c>
      <c r="AF4205" s="41">
        <f t="shared" si="130"/>
        <v>6.0694912769388543E-2</v>
      </c>
      <c r="AG4205" t="e">
        <f>VLOOKUP($A4205,'Abatements Granted'!$A$2:$L$402,2,0)</f>
        <v>#N/A</v>
      </c>
      <c r="AH4205" t="e">
        <f>VLOOKUP($A4205,'Abatements Granted'!$A$2:$L$402,10,0)</f>
        <v>#N/A</v>
      </c>
      <c r="AI4205" s="36" t="e">
        <f>VLOOKUP($A4205,'Abatements Granted'!$A$2:$L$402,7,0)</f>
        <v>#N/A</v>
      </c>
    </row>
    <row r="4206" spans="1:35" x14ac:dyDescent="0.2">
      <c r="A4206" s="38" t="s">
        <v>8776</v>
      </c>
      <c r="B4206" t="s">
        <v>8777</v>
      </c>
      <c r="C4206">
        <v>1310</v>
      </c>
      <c r="D4206">
        <v>3</v>
      </c>
      <c r="E4206">
        <v>0</v>
      </c>
      <c r="F4206">
        <v>9</v>
      </c>
      <c r="G4206" t="s">
        <v>8778</v>
      </c>
      <c r="H4206" t="s">
        <v>3656</v>
      </c>
      <c r="M4206">
        <v>0</v>
      </c>
      <c r="N4206">
        <v>0</v>
      </c>
      <c r="O4206" s="35">
        <v>0</v>
      </c>
      <c r="U4206" s="36">
        <v>0</v>
      </c>
      <c r="V4206">
        <v>0.25</v>
      </c>
      <c r="W4206" s="36">
        <v>2100</v>
      </c>
      <c r="X4206">
        <v>0</v>
      </c>
      <c r="Y4206" s="39">
        <v>2100</v>
      </c>
      <c r="Z4206" s="40">
        <v>34179</v>
      </c>
      <c r="AA4206" s="36">
        <v>100</v>
      </c>
      <c r="AB4206">
        <v>21</v>
      </c>
      <c r="AC4206" t="s">
        <v>3679</v>
      </c>
      <c r="AD4206" s="39">
        <v>1900</v>
      </c>
      <c r="AE4206" s="3">
        <f t="shared" si="131"/>
        <v>0.10526315789473695</v>
      </c>
      <c r="AF4206" s="41">
        <f t="shared" si="130"/>
        <v>0.10526315789473695</v>
      </c>
      <c r="AG4206" t="e">
        <f>VLOOKUP($A4206,'Abatements Granted'!$A$2:$L$402,2,0)</f>
        <v>#N/A</v>
      </c>
      <c r="AH4206" t="e">
        <f>VLOOKUP($A4206,'Abatements Granted'!$A$2:$L$402,10,0)</f>
        <v>#N/A</v>
      </c>
      <c r="AI4206" s="36" t="e">
        <f>VLOOKUP($A4206,'Abatements Granted'!$A$2:$L$402,7,0)</f>
        <v>#N/A</v>
      </c>
    </row>
    <row r="4207" spans="1:35" x14ac:dyDescent="0.2">
      <c r="A4207" s="38" t="s">
        <v>8779</v>
      </c>
      <c r="B4207" t="s">
        <v>8780</v>
      </c>
      <c r="C4207">
        <v>1320</v>
      </c>
      <c r="D4207">
        <v>3</v>
      </c>
      <c r="E4207">
        <v>0</v>
      </c>
      <c r="F4207">
        <v>70</v>
      </c>
      <c r="G4207" t="s">
        <v>8781</v>
      </c>
      <c r="H4207" t="s">
        <v>3656</v>
      </c>
      <c r="M4207">
        <v>0</v>
      </c>
      <c r="N4207">
        <v>0</v>
      </c>
      <c r="O4207" s="35">
        <v>0</v>
      </c>
      <c r="U4207" s="36">
        <v>0</v>
      </c>
      <c r="V4207">
        <v>3.4</v>
      </c>
      <c r="W4207" s="36">
        <v>3700</v>
      </c>
      <c r="X4207">
        <v>0</v>
      </c>
      <c r="Y4207" s="39">
        <v>3700</v>
      </c>
      <c r="Z4207" s="40">
        <v>37712</v>
      </c>
      <c r="AA4207" s="36">
        <v>19500</v>
      </c>
      <c r="AB4207">
        <v>0.19</v>
      </c>
      <c r="AC4207" t="s">
        <v>3663</v>
      </c>
      <c r="AD4207" s="39">
        <v>3400</v>
      </c>
      <c r="AE4207" s="3">
        <f t="shared" si="131"/>
        <v>8.8235294117646967E-2</v>
      </c>
      <c r="AF4207" s="41">
        <f t="shared" si="130"/>
        <v>8.8235294117646967E-2</v>
      </c>
      <c r="AG4207" t="e">
        <f>VLOOKUP($A4207,'Abatements Granted'!$A$2:$L$402,2,0)</f>
        <v>#N/A</v>
      </c>
      <c r="AH4207" t="e">
        <f>VLOOKUP($A4207,'Abatements Granted'!$A$2:$L$402,10,0)</f>
        <v>#N/A</v>
      </c>
      <c r="AI4207" s="36" t="e">
        <f>VLOOKUP($A4207,'Abatements Granted'!$A$2:$L$402,7,0)</f>
        <v>#N/A</v>
      </c>
    </row>
    <row r="4208" spans="1:35" x14ac:dyDescent="0.2">
      <c r="A4208" s="38" t="s">
        <v>8782</v>
      </c>
      <c r="B4208" t="s">
        <v>8783</v>
      </c>
      <c r="C4208">
        <v>1040</v>
      </c>
      <c r="D4208">
        <v>3</v>
      </c>
      <c r="E4208">
        <v>3</v>
      </c>
      <c r="F4208">
        <v>12</v>
      </c>
      <c r="G4208" t="s">
        <v>8778</v>
      </c>
      <c r="H4208" t="s">
        <v>5565</v>
      </c>
      <c r="I4208">
        <v>2</v>
      </c>
      <c r="J4208">
        <v>5</v>
      </c>
      <c r="K4208">
        <v>72</v>
      </c>
      <c r="L4208">
        <v>1910</v>
      </c>
      <c r="M4208">
        <v>1995</v>
      </c>
      <c r="N4208">
        <v>4578</v>
      </c>
      <c r="O4208" s="35">
        <v>724924</v>
      </c>
      <c r="P4208">
        <v>28</v>
      </c>
      <c r="Q4208">
        <v>0</v>
      </c>
      <c r="R4208">
        <v>0</v>
      </c>
      <c r="U4208" s="36">
        <v>521900</v>
      </c>
      <c r="V4208">
        <v>8.18</v>
      </c>
      <c r="W4208" s="36">
        <v>170000</v>
      </c>
      <c r="X4208">
        <v>400</v>
      </c>
      <c r="Y4208" s="39">
        <v>692300</v>
      </c>
      <c r="Z4208" s="40">
        <v>38366</v>
      </c>
      <c r="AA4208" s="36">
        <v>1</v>
      </c>
      <c r="AB4208">
        <v>692300</v>
      </c>
      <c r="AC4208" t="s">
        <v>3657</v>
      </c>
      <c r="AD4208" s="39">
        <v>572700</v>
      </c>
      <c r="AE4208" s="3">
        <f t="shared" si="131"/>
        <v>0.20883534136546178</v>
      </c>
      <c r="AF4208" s="41">
        <f t="shared" si="130"/>
        <v>0.20883534136546178</v>
      </c>
      <c r="AG4208" t="e">
        <f>VLOOKUP($A4208,'Abatements Granted'!$A$2:$L$402,2,0)</f>
        <v>#N/A</v>
      </c>
      <c r="AH4208" t="e">
        <f>VLOOKUP($A4208,'Abatements Granted'!$A$2:$L$402,10,0)</f>
        <v>#N/A</v>
      </c>
      <c r="AI4208" s="36" t="e">
        <f>VLOOKUP($A4208,'Abatements Granted'!$A$2:$L$402,7,0)</f>
        <v>#N/A</v>
      </c>
    </row>
    <row r="4209" spans="1:35" x14ac:dyDescent="0.2">
      <c r="A4209" s="38" t="s">
        <v>2506</v>
      </c>
      <c r="B4209" t="s">
        <v>8784</v>
      </c>
      <c r="C4209">
        <v>1010</v>
      </c>
      <c r="D4209">
        <v>3</v>
      </c>
      <c r="E4209">
        <v>3</v>
      </c>
      <c r="F4209">
        <v>52</v>
      </c>
      <c r="G4209" t="s">
        <v>8781</v>
      </c>
      <c r="H4209" t="s">
        <v>3689</v>
      </c>
      <c r="I4209">
        <v>1</v>
      </c>
      <c r="J4209">
        <v>3</v>
      </c>
      <c r="K4209">
        <v>70</v>
      </c>
      <c r="L4209">
        <v>1777</v>
      </c>
      <c r="M4209">
        <v>1993</v>
      </c>
      <c r="N4209">
        <v>1794</v>
      </c>
      <c r="O4209" s="35">
        <v>342895</v>
      </c>
      <c r="P4209">
        <v>30</v>
      </c>
      <c r="Q4209">
        <v>0</v>
      </c>
      <c r="R4209">
        <v>0</v>
      </c>
      <c r="U4209" s="36">
        <v>240000</v>
      </c>
      <c r="V4209">
        <v>0.12</v>
      </c>
      <c r="W4209" s="36">
        <v>84900</v>
      </c>
      <c r="X4209">
        <v>0</v>
      </c>
      <c r="Y4209" s="39">
        <v>324900</v>
      </c>
      <c r="Z4209" s="40">
        <v>36952</v>
      </c>
      <c r="AA4209" s="36">
        <v>100</v>
      </c>
      <c r="AB4209">
        <v>3249</v>
      </c>
      <c r="AC4209" t="s">
        <v>3657</v>
      </c>
      <c r="AD4209" s="39">
        <v>308800</v>
      </c>
      <c r="AE4209" s="3">
        <f t="shared" si="131"/>
        <v>5.2137305699481828E-2</v>
      </c>
      <c r="AF4209" s="41">
        <f t="shared" si="130"/>
        <v>5.2137305699481828E-2</v>
      </c>
      <c r="AG4209" t="e">
        <f>VLOOKUP($A4209,'Abatements Granted'!$A$2:$L$402,2,0)</f>
        <v>#N/A</v>
      </c>
      <c r="AH4209" t="e">
        <f>VLOOKUP($A4209,'Abatements Granted'!$A$2:$L$402,10,0)</f>
        <v>#N/A</v>
      </c>
      <c r="AI4209" s="36" t="e">
        <f>VLOOKUP($A4209,'Abatements Granted'!$A$2:$L$402,7,0)</f>
        <v>#N/A</v>
      </c>
    </row>
    <row r="4210" spans="1:35" x14ac:dyDescent="0.2">
      <c r="A4210" s="38" t="s">
        <v>2366</v>
      </c>
      <c r="B4210" t="s">
        <v>8785</v>
      </c>
      <c r="C4210">
        <v>1010</v>
      </c>
      <c r="D4210">
        <v>3</v>
      </c>
      <c r="E4210">
        <v>3</v>
      </c>
      <c r="F4210">
        <v>48</v>
      </c>
      <c r="G4210" t="s">
        <v>8781</v>
      </c>
      <c r="H4210" t="s">
        <v>3681</v>
      </c>
      <c r="I4210">
        <v>2</v>
      </c>
      <c r="J4210">
        <v>3</v>
      </c>
      <c r="K4210">
        <v>87</v>
      </c>
      <c r="L4210">
        <v>1994</v>
      </c>
      <c r="M4210">
        <v>2010</v>
      </c>
      <c r="N4210">
        <v>1781</v>
      </c>
      <c r="O4210" s="35">
        <v>303622</v>
      </c>
      <c r="P4210">
        <v>13</v>
      </c>
      <c r="Q4210">
        <v>0</v>
      </c>
      <c r="R4210">
        <v>0</v>
      </c>
      <c r="U4210" s="36">
        <v>264200</v>
      </c>
      <c r="V4210">
        <v>2</v>
      </c>
      <c r="W4210" s="36">
        <v>147700</v>
      </c>
      <c r="X4210">
        <v>200</v>
      </c>
      <c r="Y4210" s="39">
        <v>412100</v>
      </c>
      <c r="Z4210" s="40">
        <v>43644</v>
      </c>
      <c r="AA4210" s="36">
        <v>380000</v>
      </c>
      <c r="AB4210">
        <v>1.08</v>
      </c>
      <c r="AC4210">
        <v>0</v>
      </c>
      <c r="AD4210" s="39">
        <v>434200</v>
      </c>
      <c r="AE4210" s="3">
        <f t="shared" si="131"/>
        <v>-5.0898203592814384E-2</v>
      </c>
      <c r="AF4210" s="41">
        <f t="shared" si="130"/>
        <v>-5.0898203592814384E-2</v>
      </c>
      <c r="AG4210" t="e">
        <f>VLOOKUP($A4210,'Abatements Granted'!$A$2:$L$402,2,0)</f>
        <v>#N/A</v>
      </c>
      <c r="AH4210" t="e">
        <f>VLOOKUP($A4210,'Abatements Granted'!$A$2:$L$402,10,0)</f>
        <v>#N/A</v>
      </c>
      <c r="AI4210" s="36" t="e">
        <f>VLOOKUP($A4210,'Abatements Granted'!$A$2:$L$402,7,0)</f>
        <v>#N/A</v>
      </c>
    </row>
    <row r="4211" spans="1:35" x14ac:dyDescent="0.2">
      <c r="A4211" s="38" t="s">
        <v>2211</v>
      </c>
      <c r="B4211" t="s">
        <v>8786</v>
      </c>
      <c r="C4211">
        <v>1010</v>
      </c>
      <c r="D4211">
        <v>3</v>
      </c>
      <c r="E4211">
        <v>3</v>
      </c>
      <c r="F4211">
        <v>44</v>
      </c>
      <c r="G4211" t="s">
        <v>8781</v>
      </c>
      <c r="H4211" t="s">
        <v>3671</v>
      </c>
      <c r="I4211">
        <v>2</v>
      </c>
      <c r="J4211">
        <v>3</v>
      </c>
      <c r="K4211">
        <v>81</v>
      </c>
      <c r="L4211">
        <v>1994</v>
      </c>
      <c r="M4211">
        <v>2004</v>
      </c>
      <c r="N4211">
        <v>1704</v>
      </c>
      <c r="O4211" s="35">
        <v>324921</v>
      </c>
      <c r="P4211">
        <v>19</v>
      </c>
      <c r="Q4211">
        <v>0</v>
      </c>
      <c r="R4211">
        <v>0</v>
      </c>
      <c r="U4211" s="36">
        <v>263200</v>
      </c>
      <c r="V4211">
        <v>2.06</v>
      </c>
      <c r="W4211" s="36">
        <v>146600</v>
      </c>
      <c r="X4211">
        <v>0</v>
      </c>
      <c r="Y4211" s="39">
        <v>409800</v>
      </c>
      <c r="Z4211" s="40">
        <v>36220</v>
      </c>
      <c r="AA4211" s="36">
        <v>165000</v>
      </c>
      <c r="AB4211">
        <v>2.48</v>
      </c>
      <c r="AC4211">
        <v>0</v>
      </c>
      <c r="AD4211" s="39">
        <v>378700</v>
      </c>
      <c r="AE4211" s="3">
        <f t="shared" si="131"/>
        <v>8.2123052548191078E-2</v>
      </c>
      <c r="AF4211" s="41">
        <f t="shared" si="130"/>
        <v>8.2123052548191078E-2</v>
      </c>
      <c r="AG4211" t="e">
        <f>VLOOKUP($A4211,'Abatements Granted'!$A$2:$L$402,2,0)</f>
        <v>#N/A</v>
      </c>
      <c r="AH4211" t="e">
        <f>VLOOKUP($A4211,'Abatements Granted'!$A$2:$L$402,10,0)</f>
        <v>#N/A</v>
      </c>
      <c r="AI4211" s="36" t="e">
        <f>VLOOKUP($A4211,'Abatements Granted'!$A$2:$L$402,7,0)</f>
        <v>#N/A</v>
      </c>
    </row>
    <row r="4212" spans="1:35" x14ac:dyDescent="0.2">
      <c r="A4212" s="38" t="s">
        <v>2056</v>
      </c>
      <c r="B4212" t="s">
        <v>8787</v>
      </c>
      <c r="C4212">
        <v>1010</v>
      </c>
      <c r="D4212">
        <v>3</v>
      </c>
      <c r="E4212">
        <v>3</v>
      </c>
      <c r="F4212">
        <v>40</v>
      </c>
      <c r="G4212" t="s">
        <v>8781</v>
      </c>
      <c r="H4212" t="s">
        <v>3681</v>
      </c>
      <c r="I4212">
        <v>2</v>
      </c>
      <c r="J4212">
        <v>3</v>
      </c>
      <c r="K4212">
        <v>81</v>
      </c>
      <c r="L4212">
        <v>1993</v>
      </c>
      <c r="M4212">
        <v>2004</v>
      </c>
      <c r="N4212">
        <v>1769</v>
      </c>
      <c r="O4212" s="35">
        <v>301947</v>
      </c>
      <c r="P4212">
        <v>19</v>
      </c>
      <c r="Q4212">
        <v>0</v>
      </c>
      <c r="R4212">
        <v>0</v>
      </c>
      <c r="U4212" s="36">
        <v>244600</v>
      </c>
      <c r="V4212">
        <v>2.86</v>
      </c>
      <c r="W4212" s="36">
        <v>149800</v>
      </c>
      <c r="X4212">
        <v>2100</v>
      </c>
      <c r="Y4212" s="39">
        <v>396500</v>
      </c>
      <c r="Z4212" s="40">
        <v>38562</v>
      </c>
      <c r="AA4212" s="36">
        <v>360000</v>
      </c>
      <c r="AB4212">
        <v>1.1000000000000001</v>
      </c>
      <c r="AC4212">
        <v>0</v>
      </c>
      <c r="AD4212" s="39">
        <v>365300</v>
      </c>
      <c r="AE4212" s="3">
        <f t="shared" si="131"/>
        <v>8.5409252669039093E-2</v>
      </c>
      <c r="AF4212" s="41">
        <f t="shared" si="130"/>
        <v>8.5409252669039093E-2</v>
      </c>
      <c r="AG4212" t="e">
        <f>VLOOKUP($A4212,'Abatements Granted'!$A$2:$L$402,2,0)</f>
        <v>#N/A</v>
      </c>
      <c r="AH4212" t="e">
        <f>VLOOKUP($A4212,'Abatements Granted'!$A$2:$L$402,10,0)</f>
        <v>#N/A</v>
      </c>
      <c r="AI4212" s="36" t="e">
        <f>VLOOKUP($A4212,'Abatements Granted'!$A$2:$L$402,7,0)</f>
        <v>#N/A</v>
      </c>
    </row>
    <row r="4213" spans="1:35" x14ac:dyDescent="0.2">
      <c r="A4213" s="38" t="s">
        <v>8788</v>
      </c>
      <c r="B4213" t="s">
        <v>8789</v>
      </c>
      <c r="C4213">
        <v>3260</v>
      </c>
      <c r="D4213">
        <v>55</v>
      </c>
      <c r="E4213">
        <v>55</v>
      </c>
      <c r="F4213">
        <v>826</v>
      </c>
      <c r="G4213" t="s">
        <v>6234</v>
      </c>
      <c r="H4213">
        <v>205</v>
      </c>
      <c r="I4213">
        <v>1.7</v>
      </c>
      <c r="J4213">
        <v>3</v>
      </c>
      <c r="K4213">
        <v>47</v>
      </c>
      <c r="L4213">
        <v>1995</v>
      </c>
      <c r="M4213">
        <v>1995</v>
      </c>
      <c r="N4213">
        <v>1914</v>
      </c>
      <c r="O4213" s="35">
        <v>144182</v>
      </c>
      <c r="P4213">
        <v>28</v>
      </c>
      <c r="Q4213">
        <v>25</v>
      </c>
      <c r="R4213">
        <v>0</v>
      </c>
      <c r="U4213" s="36">
        <v>67800</v>
      </c>
      <c r="V4213">
        <v>1.84</v>
      </c>
      <c r="W4213" s="36">
        <v>186300</v>
      </c>
      <c r="X4213">
        <v>8000</v>
      </c>
      <c r="Y4213" s="39">
        <v>262100</v>
      </c>
      <c r="Z4213" s="40">
        <v>37418</v>
      </c>
      <c r="AA4213" s="36">
        <v>0</v>
      </c>
      <c r="AB4213">
        <v>0</v>
      </c>
      <c r="AC4213" t="s">
        <v>3657</v>
      </c>
      <c r="AD4213" s="39">
        <v>258100</v>
      </c>
      <c r="AE4213" s="3">
        <f t="shared" si="131"/>
        <v>1.549786904300654E-2</v>
      </c>
      <c r="AF4213" s="41">
        <f t="shared" si="130"/>
        <v>1.549786904300654E-2</v>
      </c>
      <c r="AG4213" t="e">
        <f>VLOOKUP($A4213,'Abatements Granted'!$A$2:$L$402,2,0)</f>
        <v>#N/A</v>
      </c>
      <c r="AH4213" t="e">
        <f>VLOOKUP($A4213,'Abatements Granted'!$A$2:$L$402,10,0)</f>
        <v>#N/A</v>
      </c>
      <c r="AI4213" s="36" t="e">
        <f>VLOOKUP($A4213,'Abatements Granted'!$A$2:$L$402,7,0)</f>
        <v>#N/A</v>
      </c>
    </row>
    <row r="4214" spans="1:35" x14ac:dyDescent="0.2">
      <c r="A4214" s="38" t="s">
        <v>8790</v>
      </c>
      <c r="B4214" t="s">
        <v>8791</v>
      </c>
      <c r="C4214">
        <v>7130</v>
      </c>
      <c r="D4214">
        <v>3</v>
      </c>
      <c r="E4214">
        <v>0</v>
      </c>
      <c r="F4214">
        <v>830</v>
      </c>
      <c r="G4214" t="s">
        <v>6234</v>
      </c>
      <c r="H4214" t="s">
        <v>3656</v>
      </c>
      <c r="M4214">
        <v>0</v>
      </c>
      <c r="N4214">
        <v>0</v>
      </c>
      <c r="O4214" s="35">
        <v>0</v>
      </c>
      <c r="U4214" s="36">
        <v>0</v>
      </c>
      <c r="V4214">
        <v>9</v>
      </c>
      <c r="W4214" s="36">
        <v>2700</v>
      </c>
      <c r="X4214">
        <v>0</v>
      </c>
      <c r="Y4214" s="39">
        <v>2700</v>
      </c>
      <c r="Z4214" s="40">
        <v>36693</v>
      </c>
      <c r="AA4214" s="36">
        <v>100</v>
      </c>
      <c r="AB4214">
        <v>27</v>
      </c>
      <c r="AC4214" t="s">
        <v>3657</v>
      </c>
      <c r="AD4214" s="39">
        <v>1940</v>
      </c>
      <c r="AE4214" s="3">
        <f t="shared" si="131"/>
        <v>0.39175257731958757</v>
      </c>
      <c r="AF4214" s="41">
        <f t="shared" si="130"/>
        <v>0.39175257731958757</v>
      </c>
      <c r="AG4214" t="e">
        <f>VLOOKUP($A4214,'Abatements Granted'!$A$2:$L$402,2,0)</f>
        <v>#N/A</v>
      </c>
      <c r="AH4214" t="e">
        <f>VLOOKUP($A4214,'Abatements Granted'!$A$2:$L$402,10,0)</f>
        <v>#N/A</v>
      </c>
      <c r="AI4214" s="36" t="e">
        <f>VLOOKUP($A4214,'Abatements Granted'!$A$2:$L$402,7,0)</f>
        <v>#N/A</v>
      </c>
    </row>
    <row r="4215" spans="1:35" x14ac:dyDescent="0.2">
      <c r="A4215" s="38" t="s">
        <v>8792</v>
      </c>
      <c r="B4215" t="s">
        <v>8793</v>
      </c>
      <c r="C4215">
        <v>9300</v>
      </c>
      <c r="D4215">
        <v>3</v>
      </c>
      <c r="E4215">
        <v>0</v>
      </c>
      <c r="F4215">
        <v>51</v>
      </c>
      <c r="G4215" t="s">
        <v>8781</v>
      </c>
      <c r="H4215" t="s">
        <v>3656</v>
      </c>
      <c r="M4215">
        <v>0</v>
      </c>
      <c r="N4215">
        <v>0</v>
      </c>
      <c r="O4215" s="35">
        <v>0</v>
      </c>
      <c r="U4215" s="36">
        <v>0</v>
      </c>
      <c r="V4215">
        <v>0.06</v>
      </c>
      <c r="W4215" s="36">
        <v>500</v>
      </c>
      <c r="X4215">
        <v>0</v>
      </c>
      <c r="Y4215" s="39">
        <v>500</v>
      </c>
      <c r="Z4215" s="40">
        <v>367</v>
      </c>
      <c r="AA4215" s="36">
        <v>1</v>
      </c>
      <c r="AB4215">
        <v>500</v>
      </c>
      <c r="AC4215" t="s">
        <v>3679</v>
      </c>
      <c r="AD4215" s="39">
        <v>500</v>
      </c>
      <c r="AE4215" s="3">
        <f t="shared" si="131"/>
        <v>0</v>
      </c>
      <c r="AF4215" s="41">
        <f t="shared" si="130"/>
        <v>0</v>
      </c>
      <c r="AG4215" t="e">
        <f>VLOOKUP($A4215,'Abatements Granted'!$A$2:$L$402,2,0)</f>
        <v>#N/A</v>
      </c>
      <c r="AH4215" t="e">
        <f>VLOOKUP($A4215,'Abatements Granted'!$A$2:$L$402,10,0)</f>
        <v>#N/A</v>
      </c>
      <c r="AI4215" s="36" t="e">
        <f>VLOOKUP($A4215,'Abatements Granted'!$A$2:$L$402,7,0)</f>
        <v>#N/A</v>
      </c>
    </row>
    <row r="4216" spans="1:35" x14ac:dyDescent="0.2">
      <c r="A4216" s="38" t="s">
        <v>961</v>
      </c>
      <c r="B4216" t="s">
        <v>8794</v>
      </c>
      <c r="C4216">
        <v>1010</v>
      </c>
      <c r="D4216">
        <v>3</v>
      </c>
      <c r="E4216">
        <v>3</v>
      </c>
      <c r="F4216">
        <v>2</v>
      </c>
      <c r="G4216" t="s">
        <v>8795</v>
      </c>
      <c r="H4216" t="s">
        <v>3666</v>
      </c>
      <c r="I4216">
        <v>1.75</v>
      </c>
      <c r="J4216">
        <v>4</v>
      </c>
      <c r="K4216">
        <v>79</v>
      </c>
      <c r="L4216">
        <v>1984</v>
      </c>
      <c r="M4216">
        <v>2002</v>
      </c>
      <c r="N4216">
        <v>3738</v>
      </c>
      <c r="O4216" s="35">
        <v>595607</v>
      </c>
      <c r="P4216">
        <v>21</v>
      </c>
      <c r="Q4216">
        <v>0</v>
      </c>
      <c r="R4216">
        <v>0</v>
      </c>
      <c r="U4216" s="36">
        <v>470500</v>
      </c>
      <c r="V4216">
        <v>1.84</v>
      </c>
      <c r="W4216" s="36">
        <v>146400</v>
      </c>
      <c r="X4216">
        <v>0</v>
      </c>
      <c r="Y4216" s="39">
        <v>616900</v>
      </c>
      <c r="Z4216" s="40">
        <v>33942</v>
      </c>
      <c r="AA4216" s="36">
        <v>1</v>
      </c>
      <c r="AB4216">
        <v>616900</v>
      </c>
      <c r="AC4216" t="s">
        <v>3657</v>
      </c>
      <c r="AD4216" s="39">
        <v>597700</v>
      </c>
      <c r="AE4216" s="3">
        <f t="shared" si="131"/>
        <v>3.2123138698343601E-2</v>
      </c>
      <c r="AF4216" s="41">
        <f t="shared" si="130"/>
        <v>3.2123138698343601E-2</v>
      </c>
      <c r="AG4216" t="e">
        <f>VLOOKUP($A4216,'Abatements Granted'!$A$2:$L$402,2,0)</f>
        <v>#N/A</v>
      </c>
      <c r="AH4216" t="e">
        <f>VLOOKUP($A4216,'Abatements Granted'!$A$2:$L$402,10,0)</f>
        <v>#N/A</v>
      </c>
      <c r="AI4216" s="36" t="e">
        <f>VLOOKUP($A4216,'Abatements Granted'!$A$2:$L$402,7,0)</f>
        <v>#N/A</v>
      </c>
    </row>
    <row r="4217" spans="1:35" x14ac:dyDescent="0.2">
      <c r="A4217" s="38" t="s">
        <v>2037</v>
      </c>
      <c r="B4217" t="s">
        <v>8796</v>
      </c>
      <c r="C4217">
        <v>1010</v>
      </c>
      <c r="D4217">
        <v>3</v>
      </c>
      <c r="E4217">
        <v>3</v>
      </c>
      <c r="F4217">
        <v>4</v>
      </c>
      <c r="G4217" t="s">
        <v>8795</v>
      </c>
      <c r="H4217" t="s">
        <v>3681</v>
      </c>
      <c r="I4217">
        <v>2</v>
      </c>
      <c r="J4217">
        <v>4</v>
      </c>
      <c r="K4217">
        <v>83</v>
      </c>
      <c r="L4217">
        <v>1984</v>
      </c>
      <c r="M4217">
        <v>2006</v>
      </c>
      <c r="N4217">
        <v>3329</v>
      </c>
      <c r="O4217" s="35">
        <v>518155</v>
      </c>
      <c r="P4217">
        <v>17</v>
      </c>
      <c r="Q4217">
        <v>0</v>
      </c>
      <c r="R4217">
        <v>0</v>
      </c>
      <c r="U4217" s="36">
        <v>430100</v>
      </c>
      <c r="V4217">
        <v>1.85</v>
      </c>
      <c r="W4217" s="36">
        <v>146500</v>
      </c>
      <c r="X4217">
        <v>1300</v>
      </c>
      <c r="Y4217" s="39">
        <v>577900</v>
      </c>
      <c r="Z4217" s="40">
        <v>43791</v>
      </c>
      <c r="AA4217" s="36">
        <v>440000</v>
      </c>
      <c r="AB4217">
        <v>1.31</v>
      </c>
      <c r="AC4217" t="s">
        <v>3872</v>
      </c>
      <c r="AD4217" s="39">
        <v>573000</v>
      </c>
      <c r="AE4217" s="3">
        <f t="shared" si="131"/>
        <v>8.5514834205933088E-3</v>
      </c>
      <c r="AF4217" s="41">
        <f t="shared" si="130"/>
        <v>8.5514834205933088E-3</v>
      </c>
      <c r="AG4217" t="e">
        <f>VLOOKUP($A4217,'Abatements Granted'!$A$2:$L$402,2,0)</f>
        <v>#N/A</v>
      </c>
      <c r="AH4217" t="e">
        <f>VLOOKUP($A4217,'Abatements Granted'!$A$2:$L$402,10,0)</f>
        <v>#N/A</v>
      </c>
      <c r="AI4217" s="36" t="e">
        <f>VLOOKUP($A4217,'Abatements Granted'!$A$2:$L$402,7,0)</f>
        <v>#N/A</v>
      </c>
    </row>
    <row r="4218" spans="1:35" x14ac:dyDescent="0.2">
      <c r="A4218" s="38" t="s">
        <v>2757</v>
      </c>
      <c r="B4218" t="s">
        <v>8797</v>
      </c>
      <c r="C4218">
        <v>1010</v>
      </c>
      <c r="D4218">
        <v>3</v>
      </c>
      <c r="E4218">
        <v>3</v>
      </c>
      <c r="F4218">
        <v>6</v>
      </c>
      <c r="G4218" t="s">
        <v>8795</v>
      </c>
      <c r="H4218" t="s">
        <v>3666</v>
      </c>
      <c r="I4218">
        <v>1.75</v>
      </c>
      <c r="J4218">
        <v>4</v>
      </c>
      <c r="K4218">
        <v>79</v>
      </c>
      <c r="L4218">
        <v>1987</v>
      </c>
      <c r="M4218">
        <v>2002</v>
      </c>
      <c r="N4218">
        <v>3951</v>
      </c>
      <c r="O4218" s="35">
        <v>610220</v>
      </c>
      <c r="P4218">
        <v>21</v>
      </c>
      <c r="Q4218">
        <v>0</v>
      </c>
      <c r="R4218">
        <v>0</v>
      </c>
      <c r="U4218" s="36">
        <v>482100</v>
      </c>
      <c r="V4218">
        <v>1.88</v>
      </c>
      <c r="W4218" s="36">
        <v>146800</v>
      </c>
      <c r="X4218">
        <v>400</v>
      </c>
      <c r="Y4218" s="39">
        <v>629300</v>
      </c>
      <c r="Z4218" s="40">
        <v>41866</v>
      </c>
      <c r="AA4218" s="36">
        <v>394900</v>
      </c>
      <c r="AB4218">
        <v>1.59</v>
      </c>
      <c r="AC4218">
        <v>0</v>
      </c>
      <c r="AD4218" s="39">
        <v>615700</v>
      </c>
      <c r="AE4218" s="3">
        <f t="shared" si="131"/>
        <v>2.2088679551729662E-2</v>
      </c>
      <c r="AF4218" s="41">
        <f t="shared" si="130"/>
        <v>2.2088679551729662E-2</v>
      </c>
      <c r="AG4218" t="e">
        <f>VLOOKUP($A4218,'Abatements Granted'!$A$2:$L$402,2,0)</f>
        <v>#N/A</v>
      </c>
      <c r="AH4218" t="e">
        <f>VLOOKUP($A4218,'Abatements Granted'!$A$2:$L$402,10,0)</f>
        <v>#N/A</v>
      </c>
      <c r="AI4218" s="36" t="e">
        <f>VLOOKUP($A4218,'Abatements Granted'!$A$2:$L$402,7,0)</f>
        <v>#N/A</v>
      </c>
    </row>
    <row r="4219" spans="1:35" x14ac:dyDescent="0.2">
      <c r="A4219" s="38" t="s">
        <v>3011</v>
      </c>
      <c r="B4219" t="s">
        <v>8798</v>
      </c>
      <c r="C4219">
        <v>1010</v>
      </c>
      <c r="D4219">
        <v>3</v>
      </c>
      <c r="E4219">
        <v>3</v>
      </c>
      <c r="F4219">
        <v>7</v>
      </c>
      <c r="G4219" t="s">
        <v>8795</v>
      </c>
      <c r="H4219" t="s">
        <v>3681</v>
      </c>
      <c r="I4219">
        <v>2.5</v>
      </c>
      <c r="J4219">
        <v>4</v>
      </c>
      <c r="K4219">
        <v>72</v>
      </c>
      <c r="L4219">
        <v>1792</v>
      </c>
      <c r="M4219">
        <v>1995</v>
      </c>
      <c r="N4219">
        <v>4553</v>
      </c>
      <c r="O4219" s="35">
        <v>613348</v>
      </c>
      <c r="P4219">
        <v>28</v>
      </c>
      <c r="Q4219">
        <v>0</v>
      </c>
      <c r="R4219">
        <v>0</v>
      </c>
      <c r="U4219" s="36">
        <v>441600</v>
      </c>
      <c r="V4219">
        <v>0.65</v>
      </c>
      <c r="W4219" s="36">
        <v>124500</v>
      </c>
      <c r="X4219">
        <v>3800</v>
      </c>
      <c r="Y4219" s="39">
        <v>569900</v>
      </c>
      <c r="Z4219" s="40">
        <v>42314</v>
      </c>
      <c r="AA4219" s="36">
        <v>37999</v>
      </c>
      <c r="AB4219">
        <v>15</v>
      </c>
      <c r="AC4219" t="s">
        <v>3657</v>
      </c>
      <c r="AD4219" s="39">
        <v>492000</v>
      </c>
      <c r="AE4219" s="3">
        <f t="shared" si="131"/>
        <v>0.15833333333333344</v>
      </c>
      <c r="AF4219" s="41">
        <f t="shared" si="130"/>
        <v>0.15833333333333344</v>
      </c>
      <c r="AG4219" t="e">
        <f>VLOOKUP($A4219,'Abatements Granted'!$A$2:$L$402,2,0)</f>
        <v>#N/A</v>
      </c>
      <c r="AH4219" t="e">
        <f>VLOOKUP($A4219,'Abatements Granted'!$A$2:$L$402,10,0)</f>
        <v>#N/A</v>
      </c>
      <c r="AI4219" s="36" t="e">
        <f>VLOOKUP($A4219,'Abatements Granted'!$A$2:$L$402,7,0)</f>
        <v>#N/A</v>
      </c>
    </row>
    <row r="4220" spans="1:35" x14ac:dyDescent="0.2">
      <c r="A4220" s="38" t="s">
        <v>24</v>
      </c>
      <c r="B4220" t="s">
        <v>8799</v>
      </c>
      <c r="C4220">
        <v>1010</v>
      </c>
      <c r="D4220">
        <v>3</v>
      </c>
      <c r="E4220">
        <v>3</v>
      </c>
      <c r="F4220">
        <v>1</v>
      </c>
      <c r="G4220" t="s">
        <v>8795</v>
      </c>
      <c r="H4220" t="s">
        <v>3902</v>
      </c>
      <c r="I4220">
        <v>1.75</v>
      </c>
      <c r="J4220">
        <v>4</v>
      </c>
      <c r="K4220">
        <v>82</v>
      </c>
      <c r="L4220">
        <v>1984</v>
      </c>
      <c r="M4220">
        <v>2005</v>
      </c>
      <c r="N4220">
        <v>2923</v>
      </c>
      <c r="O4220" s="35">
        <v>524920</v>
      </c>
      <c r="P4220">
        <v>18</v>
      </c>
      <c r="Q4220">
        <v>0</v>
      </c>
      <c r="R4220">
        <v>0</v>
      </c>
      <c r="U4220" s="36">
        <v>430400</v>
      </c>
      <c r="V4220">
        <v>2.4</v>
      </c>
      <c r="W4220" s="36">
        <v>147000</v>
      </c>
      <c r="X4220">
        <v>5700</v>
      </c>
      <c r="Y4220" s="39">
        <v>583100</v>
      </c>
      <c r="Z4220" s="40">
        <v>43920</v>
      </c>
      <c r="AA4220" s="36">
        <v>442000</v>
      </c>
      <c r="AB4220">
        <v>1.32</v>
      </c>
      <c r="AC4220">
        <v>0</v>
      </c>
      <c r="AD4220" s="39">
        <v>505800</v>
      </c>
      <c r="AE4220" s="3">
        <f t="shared" si="131"/>
        <v>0.15282720442862785</v>
      </c>
      <c r="AF4220" s="41">
        <f t="shared" si="130"/>
        <v>0.15282720442862785</v>
      </c>
      <c r="AG4220" t="e">
        <f>VLOOKUP($A4220,'Abatements Granted'!$A$2:$L$402,2,0)</f>
        <v>#N/A</v>
      </c>
      <c r="AH4220" t="e">
        <f>VLOOKUP($A4220,'Abatements Granted'!$A$2:$L$402,10,0)</f>
        <v>#N/A</v>
      </c>
      <c r="AI4220" s="36" t="e">
        <f>VLOOKUP($A4220,'Abatements Granted'!$A$2:$L$402,7,0)</f>
        <v>#N/A</v>
      </c>
    </row>
    <row r="4221" spans="1:35" x14ac:dyDescent="0.2">
      <c r="A4221" s="38" t="s">
        <v>1583</v>
      </c>
      <c r="B4221" t="s">
        <v>8800</v>
      </c>
      <c r="C4221">
        <v>1010</v>
      </c>
      <c r="D4221">
        <v>3</v>
      </c>
      <c r="E4221">
        <v>3</v>
      </c>
      <c r="F4221">
        <v>300</v>
      </c>
      <c r="G4221" t="s">
        <v>7833</v>
      </c>
      <c r="H4221" t="s">
        <v>3689</v>
      </c>
      <c r="I4221">
        <v>1</v>
      </c>
      <c r="J4221">
        <v>3</v>
      </c>
      <c r="K4221">
        <v>86</v>
      </c>
      <c r="L4221">
        <v>2004</v>
      </c>
      <c r="M4221">
        <v>2009</v>
      </c>
      <c r="N4221">
        <v>2368</v>
      </c>
      <c r="O4221" s="35">
        <v>433457</v>
      </c>
      <c r="P4221">
        <v>14</v>
      </c>
      <c r="Q4221">
        <v>0</v>
      </c>
      <c r="R4221">
        <v>0</v>
      </c>
      <c r="U4221" s="36">
        <v>372800</v>
      </c>
      <c r="V4221">
        <v>2</v>
      </c>
      <c r="W4221" s="36">
        <v>147700</v>
      </c>
      <c r="X4221">
        <v>0</v>
      </c>
      <c r="Y4221" s="39">
        <v>520500</v>
      </c>
      <c r="Z4221" s="40">
        <v>42486</v>
      </c>
      <c r="AA4221" s="36">
        <v>100</v>
      </c>
      <c r="AB4221">
        <v>5205</v>
      </c>
      <c r="AC4221" t="s">
        <v>3676</v>
      </c>
      <c r="AD4221" s="39">
        <v>499000</v>
      </c>
      <c r="AE4221" s="3">
        <f t="shared" si="131"/>
        <v>4.3086172344689366E-2</v>
      </c>
      <c r="AF4221" s="41">
        <f t="shared" si="130"/>
        <v>4.3086172344689366E-2</v>
      </c>
      <c r="AG4221" t="e">
        <f>VLOOKUP($A4221,'Abatements Granted'!$A$2:$L$402,2,0)</f>
        <v>#N/A</v>
      </c>
      <c r="AH4221" t="e">
        <f>VLOOKUP($A4221,'Abatements Granted'!$A$2:$L$402,10,0)</f>
        <v>#N/A</v>
      </c>
      <c r="AI4221" s="36" t="e">
        <f>VLOOKUP($A4221,'Abatements Granted'!$A$2:$L$402,7,0)</f>
        <v>#N/A</v>
      </c>
    </row>
    <row r="4222" spans="1:35" x14ac:dyDescent="0.2">
      <c r="A4222" s="38" t="s">
        <v>1512</v>
      </c>
      <c r="B4222" t="s">
        <v>8801</v>
      </c>
      <c r="C4222">
        <v>1010</v>
      </c>
      <c r="D4222">
        <v>3</v>
      </c>
      <c r="E4222">
        <v>3</v>
      </c>
      <c r="F4222">
        <v>290</v>
      </c>
      <c r="G4222" t="s">
        <v>7833</v>
      </c>
      <c r="H4222" t="s">
        <v>3666</v>
      </c>
      <c r="I4222">
        <v>1.75</v>
      </c>
      <c r="J4222">
        <v>4</v>
      </c>
      <c r="K4222">
        <v>83</v>
      </c>
      <c r="L4222">
        <v>1995</v>
      </c>
      <c r="M4222">
        <v>2006</v>
      </c>
      <c r="N4222">
        <v>3855</v>
      </c>
      <c r="O4222" s="35">
        <v>592443</v>
      </c>
      <c r="P4222">
        <v>17</v>
      </c>
      <c r="Q4222">
        <v>0</v>
      </c>
      <c r="R4222">
        <v>0</v>
      </c>
      <c r="U4222" s="36">
        <v>491700</v>
      </c>
      <c r="V4222">
        <v>2.06</v>
      </c>
      <c r="W4222" s="36">
        <v>162800</v>
      </c>
      <c r="X4222">
        <v>5700</v>
      </c>
      <c r="Y4222" s="39">
        <v>660200</v>
      </c>
      <c r="Z4222" s="40">
        <v>34845</v>
      </c>
      <c r="AA4222" s="36">
        <v>45500</v>
      </c>
      <c r="AB4222">
        <v>14.51</v>
      </c>
      <c r="AC4222">
        <v>0</v>
      </c>
      <c r="AD4222" s="39">
        <v>639100</v>
      </c>
      <c r="AE4222" s="3">
        <f t="shared" si="131"/>
        <v>3.3015177593490819E-2</v>
      </c>
      <c r="AF4222" s="41">
        <f t="shared" si="130"/>
        <v>3.3015177593490819E-2</v>
      </c>
      <c r="AG4222" t="e">
        <f>VLOOKUP($A4222,'Abatements Granted'!$A$2:$L$402,2,0)</f>
        <v>#N/A</v>
      </c>
      <c r="AH4222" t="e">
        <f>VLOOKUP($A4222,'Abatements Granted'!$A$2:$L$402,10,0)</f>
        <v>#N/A</v>
      </c>
      <c r="AI4222" s="36" t="e">
        <f>VLOOKUP($A4222,'Abatements Granted'!$A$2:$L$402,7,0)</f>
        <v>#N/A</v>
      </c>
    </row>
    <row r="4223" spans="1:35" x14ac:dyDescent="0.2">
      <c r="A4223" s="38" t="s">
        <v>1454</v>
      </c>
      <c r="B4223" t="s">
        <v>8802</v>
      </c>
      <c r="C4223">
        <v>1010</v>
      </c>
      <c r="D4223">
        <v>3</v>
      </c>
      <c r="E4223">
        <v>3</v>
      </c>
      <c r="F4223">
        <v>280</v>
      </c>
      <c r="G4223" t="s">
        <v>7833</v>
      </c>
      <c r="H4223" t="s">
        <v>3689</v>
      </c>
      <c r="I4223">
        <v>1</v>
      </c>
      <c r="J4223">
        <v>3</v>
      </c>
      <c r="K4223">
        <v>70</v>
      </c>
      <c r="L4223">
        <v>1940</v>
      </c>
      <c r="M4223">
        <v>1993</v>
      </c>
      <c r="N4223">
        <v>2414</v>
      </c>
      <c r="O4223" s="35">
        <v>408637</v>
      </c>
      <c r="P4223">
        <v>30</v>
      </c>
      <c r="Q4223">
        <v>0</v>
      </c>
      <c r="R4223">
        <v>0</v>
      </c>
      <c r="U4223" s="36">
        <v>286000</v>
      </c>
      <c r="V4223">
        <v>3.43</v>
      </c>
      <c r="W4223" s="36">
        <v>159400</v>
      </c>
      <c r="X4223">
        <v>17100</v>
      </c>
      <c r="Y4223" s="39">
        <v>462500</v>
      </c>
      <c r="Z4223" s="40">
        <v>37047</v>
      </c>
      <c r="AA4223" s="36">
        <v>270000</v>
      </c>
      <c r="AB4223">
        <v>1.71</v>
      </c>
      <c r="AC4223">
        <v>0</v>
      </c>
      <c r="AD4223" s="39">
        <v>438000</v>
      </c>
      <c r="AE4223" s="3">
        <f t="shared" si="131"/>
        <v>5.5936073059360769E-2</v>
      </c>
      <c r="AF4223" s="41">
        <f t="shared" si="130"/>
        <v>5.5936073059360769E-2</v>
      </c>
      <c r="AG4223" t="e">
        <f>VLOOKUP($A4223,'Abatements Granted'!$A$2:$L$402,2,0)</f>
        <v>#N/A</v>
      </c>
      <c r="AH4223" t="e">
        <f>VLOOKUP($A4223,'Abatements Granted'!$A$2:$L$402,10,0)</f>
        <v>#N/A</v>
      </c>
      <c r="AI4223" s="36" t="e">
        <f>VLOOKUP($A4223,'Abatements Granted'!$A$2:$L$402,7,0)</f>
        <v>#N/A</v>
      </c>
    </row>
    <row r="4224" spans="1:35" x14ac:dyDescent="0.2">
      <c r="A4224" s="38" t="s">
        <v>1427</v>
      </c>
      <c r="B4224" t="s">
        <v>8803</v>
      </c>
      <c r="C4224">
        <v>1010</v>
      </c>
      <c r="D4224">
        <v>3</v>
      </c>
      <c r="E4224">
        <v>3</v>
      </c>
      <c r="F4224">
        <v>274</v>
      </c>
      <c r="G4224" t="s">
        <v>7833</v>
      </c>
      <c r="H4224" t="s">
        <v>3669</v>
      </c>
      <c r="I4224">
        <v>1.2</v>
      </c>
      <c r="J4224">
        <v>4</v>
      </c>
      <c r="K4224">
        <v>77</v>
      </c>
      <c r="L4224">
        <v>1967</v>
      </c>
      <c r="M4224">
        <v>2000</v>
      </c>
      <c r="N4224">
        <v>3952</v>
      </c>
      <c r="O4224" s="35">
        <v>616644</v>
      </c>
      <c r="P4224">
        <v>23</v>
      </c>
      <c r="Q4224">
        <v>0</v>
      </c>
      <c r="R4224">
        <v>0</v>
      </c>
      <c r="U4224" s="36">
        <v>474800</v>
      </c>
      <c r="V4224">
        <v>2.5</v>
      </c>
      <c r="W4224" s="36">
        <v>151800</v>
      </c>
      <c r="X4224">
        <v>1200</v>
      </c>
      <c r="Y4224" s="39">
        <v>627800</v>
      </c>
      <c r="Z4224" s="40">
        <v>37419</v>
      </c>
      <c r="AA4224" s="36">
        <v>100</v>
      </c>
      <c r="AB4224">
        <v>6278</v>
      </c>
      <c r="AC4224" t="s">
        <v>3657</v>
      </c>
      <c r="AD4224" s="39">
        <v>570900</v>
      </c>
      <c r="AE4224" s="3">
        <f t="shared" si="131"/>
        <v>9.9667192152741224E-2</v>
      </c>
      <c r="AF4224" s="41">
        <f t="shared" si="130"/>
        <v>9.9667192152741224E-2</v>
      </c>
      <c r="AG4224" t="e">
        <f>VLOOKUP($A4224,'Abatements Granted'!$A$2:$L$402,2,0)</f>
        <v>#N/A</v>
      </c>
      <c r="AH4224" t="e">
        <f>VLOOKUP($A4224,'Abatements Granted'!$A$2:$L$402,10,0)</f>
        <v>#N/A</v>
      </c>
      <c r="AI4224" s="36" t="e">
        <f>VLOOKUP($A4224,'Abatements Granted'!$A$2:$L$402,7,0)</f>
        <v>#N/A</v>
      </c>
    </row>
    <row r="4225" spans="1:35" x14ac:dyDescent="0.2">
      <c r="A4225" s="38" t="s">
        <v>8804</v>
      </c>
      <c r="B4225" t="s">
        <v>8805</v>
      </c>
      <c r="C4225">
        <v>1040</v>
      </c>
      <c r="D4225">
        <v>3</v>
      </c>
      <c r="E4225">
        <v>3</v>
      </c>
      <c r="F4225" t="s">
        <v>8806</v>
      </c>
      <c r="G4225" t="s">
        <v>8265</v>
      </c>
      <c r="H4225" t="s">
        <v>4252</v>
      </c>
      <c r="I4225">
        <v>2</v>
      </c>
      <c r="J4225">
        <v>3</v>
      </c>
      <c r="K4225">
        <v>78</v>
      </c>
      <c r="L4225">
        <v>1973</v>
      </c>
      <c r="M4225">
        <v>2001</v>
      </c>
      <c r="N4225">
        <v>3504</v>
      </c>
      <c r="O4225" s="35">
        <v>506169</v>
      </c>
      <c r="P4225">
        <v>22</v>
      </c>
      <c r="Q4225">
        <v>0</v>
      </c>
      <c r="R4225">
        <v>0</v>
      </c>
      <c r="U4225" s="36">
        <v>394800</v>
      </c>
      <c r="V4225">
        <v>3.19</v>
      </c>
      <c r="W4225" s="36">
        <v>147900</v>
      </c>
      <c r="X4225">
        <v>6200</v>
      </c>
      <c r="Y4225" s="39">
        <v>548900</v>
      </c>
      <c r="Z4225" s="40">
        <v>42268</v>
      </c>
      <c r="AA4225" s="36">
        <v>294000</v>
      </c>
      <c r="AB4225">
        <v>1.87</v>
      </c>
      <c r="AC4225">
        <v>0</v>
      </c>
      <c r="AD4225" s="39">
        <v>487200</v>
      </c>
      <c r="AE4225" s="3">
        <f t="shared" si="131"/>
        <v>0.12664203612479485</v>
      </c>
      <c r="AF4225" s="41">
        <f t="shared" si="130"/>
        <v>0.12664203612479485</v>
      </c>
      <c r="AG4225" t="e">
        <f>VLOOKUP($A4225,'Abatements Granted'!$A$2:$L$402,2,0)</f>
        <v>#N/A</v>
      </c>
      <c r="AH4225" t="e">
        <f>VLOOKUP($A4225,'Abatements Granted'!$A$2:$L$402,10,0)</f>
        <v>#N/A</v>
      </c>
      <c r="AI4225" s="36" t="e">
        <f>VLOOKUP($A4225,'Abatements Granted'!$A$2:$L$402,7,0)</f>
        <v>#N/A</v>
      </c>
    </row>
    <row r="4226" spans="1:35" x14ac:dyDescent="0.2">
      <c r="A4226" s="38" t="s">
        <v>8807</v>
      </c>
      <c r="B4226" t="s">
        <v>8808</v>
      </c>
      <c r="C4226">
        <v>1040</v>
      </c>
      <c r="D4226">
        <v>3</v>
      </c>
      <c r="E4226">
        <v>3</v>
      </c>
      <c r="F4226" t="s">
        <v>8809</v>
      </c>
      <c r="G4226" t="s">
        <v>8265</v>
      </c>
      <c r="H4226" t="s">
        <v>4252</v>
      </c>
      <c r="I4226">
        <v>2</v>
      </c>
      <c r="J4226">
        <v>3</v>
      </c>
      <c r="K4226">
        <v>78</v>
      </c>
      <c r="L4226">
        <v>1973</v>
      </c>
      <c r="M4226">
        <v>2001</v>
      </c>
      <c r="N4226">
        <v>5086</v>
      </c>
      <c r="O4226" s="35">
        <v>639337</v>
      </c>
      <c r="P4226">
        <v>22</v>
      </c>
      <c r="Q4226">
        <v>0</v>
      </c>
      <c r="R4226">
        <v>0</v>
      </c>
      <c r="U4226" s="36">
        <v>498700</v>
      </c>
      <c r="V4226">
        <v>3.24</v>
      </c>
      <c r="W4226" s="36">
        <v>147900</v>
      </c>
      <c r="X4226">
        <v>0</v>
      </c>
      <c r="Y4226" s="39">
        <v>646600</v>
      </c>
      <c r="Z4226" s="40">
        <v>43137</v>
      </c>
      <c r="AA4226" s="36">
        <v>100</v>
      </c>
      <c r="AB4226">
        <v>6466</v>
      </c>
      <c r="AC4226" t="s">
        <v>3657</v>
      </c>
      <c r="AD4226" s="39">
        <v>572400</v>
      </c>
      <c r="AE4226" s="3">
        <f t="shared" si="131"/>
        <v>0.12962962962962954</v>
      </c>
      <c r="AF4226" s="41">
        <f t="shared" si="130"/>
        <v>0.12962962962962954</v>
      </c>
      <c r="AG4226" t="e">
        <f>VLOOKUP($A4226,'Abatements Granted'!$A$2:$L$402,2,0)</f>
        <v>#N/A</v>
      </c>
      <c r="AH4226" t="e">
        <f>VLOOKUP($A4226,'Abatements Granted'!$A$2:$L$402,10,0)</f>
        <v>#N/A</v>
      </c>
      <c r="AI4226" s="36" t="e">
        <f>VLOOKUP($A4226,'Abatements Granted'!$A$2:$L$402,7,0)</f>
        <v>#N/A</v>
      </c>
    </row>
    <row r="4227" spans="1:35" x14ac:dyDescent="0.2">
      <c r="A4227" s="38" t="s">
        <v>8810</v>
      </c>
      <c r="B4227" t="s">
        <v>8811</v>
      </c>
      <c r="C4227">
        <v>1040</v>
      </c>
      <c r="D4227">
        <v>3</v>
      </c>
      <c r="E4227">
        <v>3</v>
      </c>
      <c r="F4227" t="s">
        <v>8812</v>
      </c>
      <c r="G4227" t="s">
        <v>8265</v>
      </c>
      <c r="H4227" t="s">
        <v>4252</v>
      </c>
      <c r="I4227">
        <v>2</v>
      </c>
      <c r="J4227">
        <v>3</v>
      </c>
      <c r="K4227">
        <v>80</v>
      </c>
      <c r="L4227">
        <v>1973</v>
      </c>
      <c r="M4227">
        <v>2003</v>
      </c>
      <c r="N4227">
        <v>3493</v>
      </c>
      <c r="O4227" s="35">
        <v>486879</v>
      </c>
      <c r="P4227">
        <v>20</v>
      </c>
      <c r="Q4227">
        <v>0</v>
      </c>
      <c r="R4227">
        <v>0</v>
      </c>
      <c r="U4227" s="36">
        <v>389500</v>
      </c>
      <c r="V4227">
        <v>2.36</v>
      </c>
      <c r="W4227" s="36">
        <v>147000</v>
      </c>
      <c r="X4227">
        <v>0</v>
      </c>
      <c r="Y4227" s="39">
        <v>536500</v>
      </c>
      <c r="Z4227" s="40">
        <v>43046</v>
      </c>
      <c r="AA4227" s="36">
        <v>375500</v>
      </c>
      <c r="AB4227">
        <v>1.43</v>
      </c>
      <c r="AC4227">
        <v>0</v>
      </c>
      <c r="AD4227" s="39">
        <v>476000</v>
      </c>
      <c r="AE4227" s="3">
        <f t="shared" si="131"/>
        <v>0.12710084033613445</v>
      </c>
      <c r="AF4227" s="41">
        <f t="shared" si="130"/>
        <v>0.12710084033613445</v>
      </c>
      <c r="AG4227" t="e">
        <f>VLOOKUP($A4227,'Abatements Granted'!$A$2:$L$402,2,0)</f>
        <v>#N/A</v>
      </c>
      <c r="AH4227" t="e">
        <f>VLOOKUP($A4227,'Abatements Granted'!$A$2:$L$402,10,0)</f>
        <v>#N/A</v>
      </c>
      <c r="AI4227" s="36" t="e">
        <f>VLOOKUP($A4227,'Abatements Granted'!$A$2:$L$402,7,0)</f>
        <v>#N/A</v>
      </c>
    </row>
    <row r="4228" spans="1:35" x14ac:dyDescent="0.2">
      <c r="A4228" s="38" t="s">
        <v>8813</v>
      </c>
      <c r="B4228" t="s">
        <v>8814</v>
      </c>
      <c r="C4228">
        <v>8030</v>
      </c>
      <c r="D4228">
        <v>3</v>
      </c>
      <c r="E4228">
        <v>3</v>
      </c>
      <c r="F4228">
        <v>20</v>
      </c>
      <c r="G4228" t="s">
        <v>7944</v>
      </c>
      <c r="H4228" t="s">
        <v>3656</v>
      </c>
      <c r="M4228">
        <v>0</v>
      </c>
      <c r="N4228">
        <v>0</v>
      </c>
      <c r="O4228" s="35">
        <v>0</v>
      </c>
      <c r="U4228" s="36">
        <v>0</v>
      </c>
      <c r="V4228">
        <v>92</v>
      </c>
      <c r="W4228" s="36">
        <v>72110</v>
      </c>
      <c r="X4228">
        <v>0</v>
      </c>
      <c r="Y4228" s="39">
        <v>72110</v>
      </c>
      <c r="Z4228" s="40">
        <v>38534</v>
      </c>
      <c r="AA4228" s="36">
        <v>100</v>
      </c>
      <c r="AB4228">
        <v>721.1</v>
      </c>
      <c r="AC4228" t="s">
        <v>3657</v>
      </c>
      <c r="AD4228" s="39">
        <v>59930</v>
      </c>
      <c r="AE4228" s="3">
        <f t="shared" si="131"/>
        <v>0.20323710996162192</v>
      </c>
      <c r="AF4228" s="41">
        <f t="shared" si="130"/>
        <v>0.20323710996162192</v>
      </c>
      <c r="AG4228" t="e">
        <f>VLOOKUP($A4228,'Abatements Granted'!$A$2:$L$402,2,0)</f>
        <v>#N/A</v>
      </c>
      <c r="AH4228" t="e">
        <f>VLOOKUP($A4228,'Abatements Granted'!$A$2:$L$402,10,0)</f>
        <v>#N/A</v>
      </c>
      <c r="AI4228" s="36" t="e">
        <f>VLOOKUP($A4228,'Abatements Granted'!$A$2:$L$402,7,0)</f>
        <v>#N/A</v>
      </c>
    </row>
    <row r="4229" spans="1:35" x14ac:dyDescent="0.2">
      <c r="A4229" s="38" t="s">
        <v>3290</v>
      </c>
      <c r="B4229" t="s">
        <v>8815</v>
      </c>
      <c r="C4229">
        <v>1010</v>
      </c>
      <c r="D4229">
        <v>3</v>
      </c>
      <c r="E4229">
        <v>3</v>
      </c>
      <c r="F4229">
        <v>809</v>
      </c>
      <c r="G4229" t="s">
        <v>6234</v>
      </c>
      <c r="H4229" t="s">
        <v>3689</v>
      </c>
      <c r="I4229">
        <v>1</v>
      </c>
      <c r="J4229">
        <v>3</v>
      </c>
      <c r="K4229">
        <v>78</v>
      </c>
      <c r="L4229">
        <v>1977</v>
      </c>
      <c r="M4229">
        <v>2001</v>
      </c>
      <c r="N4229">
        <v>2162</v>
      </c>
      <c r="O4229" s="35">
        <v>413330</v>
      </c>
      <c r="P4229">
        <v>22</v>
      </c>
      <c r="Q4229">
        <v>0</v>
      </c>
      <c r="R4229">
        <v>0</v>
      </c>
      <c r="U4229" s="36">
        <v>322400</v>
      </c>
      <c r="V4229">
        <v>6.69</v>
      </c>
      <c r="W4229" s="36">
        <v>172000</v>
      </c>
      <c r="X4229">
        <v>8400</v>
      </c>
      <c r="Y4229" s="39">
        <v>502800</v>
      </c>
      <c r="Z4229" s="40">
        <v>41410</v>
      </c>
      <c r="AA4229" s="36">
        <v>100</v>
      </c>
      <c r="AB4229">
        <v>5028</v>
      </c>
      <c r="AC4229" t="s">
        <v>3657</v>
      </c>
      <c r="AD4229" s="39">
        <v>477000</v>
      </c>
      <c r="AE4229" s="3">
        <f t="shared" si="131"/>
        <v>5.4088050314465397E-2</v>
      </c>
      <c r="AF4229" s="41">
        <f t="shared" si="130"/>
        <v>5.4088050314465397E-2</v>
      </c>
      <c r="AG4229" t="e">
        <f>VLOOKUP($A4229,'Abatements Granted'!$A$2:$L$402,2,0)</f>
        <v>#N/A</v>
      </c>
      <c r="AH4229" t="e">
        <f>VLOOKUP($A4229,'Abatements Granted'!$A$2:$L$402,10,0)</f>
        <v>#N/A</v>
      </c>
      <c r="AI4229" s="36" t="e">
        <f>VLOOKUP($A4229,'Abatements Granted'!$A$2:$L$402,7,0)</f>
        <v>#N/A</v>
      </c>
    </row>
    <row r="4230" spans="1:35" x14ac:dyDescent="0.2">
      <c r="A4230" s="38" t="s">
        <v>3287</v>
      </c>
      <c r="B4230" t="s">
        <v>8816</v>
      </c>
      <c r="C4230">
        <v>1010</v>
      </c>
      <c r="D4230">
        <v>3</v>
      </c>
      <c r="E4230">
        <v>3</v>
      </c>
      <c r="F4230">
        <v>803</v>
      </c>
      <c r="G4230" t="s">
        <v>6234</v>
      </c>
      <c r="H4230" t="s">
        <v>3666</v>
      </c>
      <c r="I4230">
        <v>1.75</v>
      </c>
      <c r="J4230">
        <v>2</v>
      </c>
      <c r="K4230">
        <v>76</v>
      </c>
      <c r="L4230">
        <v>1977</v>
      </c>
      <c r="M4230">
        <v>1999</v>
      </c>
      <c r="N4230">
        <v>3101</v>
      </c>
      <c r="O4230" s="35">
        <v>328257</v>
      </c>
      <c r="P4230">
        <v>24</v>
      </c>
      <c r="Q4230">
        <v>0</v>
      </c>
      <c r="R4230">
        <v>0</v>
      </c>
      <c r="U4230" s="36">
        <v>249500</v>
      </c>
      <c r="V4230">
        <v>6.68</v>
      </c>
      <c r="W4230" s="36">
        <v>186200</v>
      </c>
      <c r="X4230">
        <v>0</v>
      </c>
      <c r="Y4230" s="39">
        <v>435700</v>
      </c>
      <c r="Z4230" s="40">
        <v>43602</v>
      </c>
      <c r="AA4230" s="36">
        <v>100</v>
      </c>
      <c r="AB4230">
        <v>4357</v>
      </c>
      <c r="AC4230" t="s">
        <v>3657</v>
      </c>
      <c r="AD4230" s="39">
        <v>415700</v>
      </c>
      <c r="AE4230" s="3">
        <f t="shared" si="131"/>
        <v>4.811161895597782E-2</v>
      </c>
      <c r="AF4230" s="41">
        <f t="shared" si="130"/>
        <v>4.811161895597782E-2</v>
      </c>
      <c r="AG4230" t="e">
        <f>VLOOKUP($A4230,'Abatements Granted'!$A$2:$L$402,2,0)</f>
        <v>#N/A</v>
      </c>
      <c r="AH4230" t="e">
        <f>VLOOKUP($A4230,'Abatements Granted'!$A$2:$L$402,10,0)</f>
        <v>#N/A</v>
      </c>
      <c r="AI4230" s="36" t="e">
        <f>VLOOKUP($A4230,'Abatements Granted'!$A$2:$L$402,7,0)</f>
        <v>#N/A</v>
      </c>
    </row>
    <row r="4231" spans="1:35" x14ac:dyDescent="0.2">
      <c r="A4231" s="38" t="s">
        <v>3313</v>
      </c>
      <c r="B4231" t="s">
        <v>8817</v>
      </c>
      <c r="C4231">
        <v>1010</v>
      </c>
      <c r="D4231">
        <v>3</v>
      </c>
      <c r="E4231">
        <v>3</v>
      </c>
      <c r="F4231">
        <v>821</v>
      </c>
      <c r="G4231" t="s">
        <v>6234</v>
      </c>
      <c r="H4231" t="s">
        <v>3689</v>
      </c>
      <c r="I4231">
        <v>1</v>
      </c>
      <c r="J4231">
        <v>2</v>
      </c>
      <c r="K4231">
        <v>75</v>
      </c>
      <c r="L4231">
        <v>1968</v>
      </c>
      <c r="M4231">
        <v>1998</v>
      </c>
      <c r="N4231">
        <v>2095</v>
      </c>
      <c r="O4231" s="35">
        <v>306882</v>
      </c>
      <c r="P4231">
        <v>25</v>
      </c>
      <c r="Q4231">
        <v>0</v>
      </c>
      <c r="R4231">
        <v>0</v>
      </c>
      <c r="U4231" s="36">
        <v>230200</v>
      </c>
      <c r="V4231">
        <v>3.04</v>
      </c>
      <c r="W4231" s="36">
        <v>156300</v>
      </c>
      <c r="X4231">
        <v>4600</v>
      </c>
      <c r="Y4231" s="39">
        <v>391100</v>
      </c>
      <c r="Z4231" s="40">
        <v>41025</v>
      </c>
      <c r="AA4231" s="36">
        <v>225000</v>
      </c>
      <c r="AB4231">
        <v>1.74</v>
      </c>
      <c r="AC4231" t="s">
        <v>3660</v>
      </c>
      <c r="AD4231" s="39">
        <v>367200</v>
      </c>
      <c r="AE4231" s="3">
        <f t="shared" si="131"/>
        <v>6.5087145969498827E-2</v>
      </c>
      <c r="AF4231" s="41">
        <f t="shared" ref="AF4231:AF4294" si="132">_xlfn.IFNA(IF($AH4231="GRANTED",  (($Y4231-$AI4231)/$AI4231), (AE4231)),AE4231)</f>
        <v>6.5087145969498827E-2</v>
      </c>
      <c r="AG4231" t="e">
        <f>VLOOKUP($A4231,'Abatements Granted'!$A$2:$L$402,2,0)</f>
        <v>#N/A</v>
      </c>
      <c r="AH4231" t="e">
        <f>VLOOKUP($A4231,'Abatements Granted'!$A$2:$L$402,10,0)</f>
        <v>#N/A</v>
      </c>
      <c r="AI4231" s="36" t="e">
        <f>VLOOKUP($A4231,'Abatements Granted'!$A$2:$L$402,7,0)</f>
        <v>#N/A</v>
      </c>
    </row>
    <row r="4232" spans="1:35" x14ac:dyDescent="0.2">
      <c r="A4232" s="38" t="s">
        <v>8818</v>
      </c>
      <c r="B4232" t="s">
        <v>8819</v>
      </c>
      <c r="C4232">
        <v>9360</v>
      </c>
      <c r="D4232">
        <v>3</v>
      </c>
      <c r="E4232">
        <v>0</v>
      </c>
      <c r="F4232">
        <v>801</v>
      </c>
      <c r="G4232" t="s">
        <v>6234</v>
      </c>
      <c r="H4232" t="s">
        <v>3656</v>
      </c>
      <c r="M4232">
        <v>0</v>
      </c>
      <c r="N4232">
        <v>0</v>
      </c>
      <c r="O4232" s="35">
        <v>0</v>
      </c>
      <c r="U4232" s="36">
        <v>0</v>
      </c>
      <c r="V4232">
        <v>2.4</v>
      </c>
      <c r="W4232" s="36">
        <v>2600</v>
      </c>
      <c r="X4232">
        <v>0</v>
      </c>
      <c r="Y4232" s="39">
        <v>2600</v>
      </c>
      <c r="Z4232" s="40">
        <v>15600</v>
      </c>
      <c r="AA4232" s="36">
        <v>0</v>
      </c>
      <c r="AB4232">
        <v>0</v>
      </c>
      <c r="AC4232" t="s">
        <v>3872</v>
      </c>
      <c r="AD4232" s="39">
        <v>2400</v>
      </c>
      <c r="AE4232" s="3">
        <f t="shared" ref="AE4232:AE4295" si="133">IFERROR(Y4232/AD4232-1,"")</f>
        <v>8.3333333333333259E-2</v>
      </c>
      <c r="AF4232" s="41">
        <f t="shared" si="132"/>
        <v>8.3333333333333259E-2</v>
      </c>
      <c r="AG4232" t="e">
        <f>VLOOKUP($A4232,'Abatements Granted'!$A$2:$L$402,2,0)</f>
        <v>#N/A</v>
      </c>
      <c r="AH4232" t="e">
        <f>VLOOKUP($A4232,'Abatements Granted'!$A$2:$L$402,10,0)</f>
        <v>#N/A</v>
      </c>
      <c r="AI4232" s="36" t="e">
        <f>VLOOKUP($A4232,'Abatements Granted'!$A$2:$L$402,7,0)</f>
        <v>#N/A</v>
      </c>
    </row>
    <row r="4233" spans="1:35" x14ac:dyDescent="0.2">
      <c r="A4233" s="38" t="s">
        <v>8820</v>
      </c>
      <c r="B4233" t="s">
        <v>8821</v>
      </c>
      <c r="C4233">
        <v>101</v>
      </c>
      <c r="D4233">
        <v>3</v>
      </c>
      <c r="E4233">
        <v>3</v>
      </c>
      <c r="F4233">
        <v>932</v>
      </c>
      <c r="G4233" t="s">
        <v>6150</v>
      </c>
      <c r="H4233" t="s">
        <v>3666</v>
      </c>
      <c r="I4233">
        <v>1.75</v>
      </c>
      <c r="J4233">
        <v>4</v>
      </c>
      <c r="K4233">
        <v>87</v>
      </c>
      <c r="L4233">
        <v>1985</v>
      </c>
      <c r="M4233">
        <v>2010</v>
      </c>
      <c r="N4233">
        <v>2724</v>
      </c>
      <c r="O4233" s="35">
        <v>494208</v>
      </c>
      <c r="P4233">
        <v>13</v>
      </c>
      <c r="Q4233">
        <v>0</v>
      </c>
      <c r="R4233">
        <v>0</v>
      </c>
      <c r="U4233" s="36">
        <v>430000</v>
      </c>
      <c r="V4233">
        <v>73</v>
      </c>
      <c r="W4233" s="36">
        <v>192840</v>
      </c>
      <c r="X4233">
        <v>15800</v>
      </c>
      <c r="Y4233" s="39">
        <v>638640</v>
      </c>
      <c r="Z4233" s="40">
        <v>43294</v>
      </c>
      <c r="AA4233" s="36">
        <v>625000</v>
      </c>
      <c r="AB4233">
        <v>1.02</v>
      </c>
      <c r="AC4233" t="s">
        <v>3679</v>
      </c>
      <c r="AD4233" s="39">
        <v>607590</v>
      </c>
      <c r="AE4233" s="3">
        <f t="shared" si="133"/>
        <v>5.1103540216264287E-2</v>
      </c>
      <c r="AF4233" s="41">
        <f t="shared" si="132"/>
        <v>5.1103540216264287E-2</v>
      </c>
      <c r="AG4233" t="e">
        <f>VLOOKUP($A4233,'Abatements Granted'!$A$2:$L$402,2,0)</f>
        <v>#N/A</v>
      </c>
      <c r="AH4233" t="e">
        <f>VLOOKUP($A4233,'Abatements Granted'!$A$2:$L$402,10,0)</f>
        <v>#N/A</v>
      </c>
      <c r="AI4233" s="36" t="e">
        <f>VLOOKUP($A4233,'Abatements Granted'!$A$2:$L$402,7,0)</f>
        <v>#N/A</v>
      </c>
    </row>
    <row r="4234" spans="1:35" x14ac:dyDescent="0.2">
      <c r="A4234" s="38" t="s">
        <v>8822</v>
      </c>
      <c r="B4234" t="s">
        <v>8823</v>
      </c>
      <c r="C4234">
        <v>1060</v>
      </c>
      <c r="D4234">
        <v>3</v>
      </c>
      <c r="E4234">
        <v>3</v>
      </c>
      <c r="F4234">
        <v>835</v>
      </c>
      <c r="G4234" t="s">
        <v>6234</v>
      </c>
      <c r="H4234" t="s">
        <v>3656</v>
      </c>
      <c r="M4234">
        <v>0</v>
      </c>
      <c r="N4234">
        <v>0</v>
      </c>
      <c r="O4234" s="35">
        <v>0</v>
      </c>
      <c r="U4234" s="36">
        <v>0</v>
      </c>
      <c r="V4234">
        <v>11.64</v>
      </c>
      <c r="W4234" s="36">
        <v>157200</v>
      </c>
      <c r="X4234">
        <v>12700</v>
      </c>
      <c r="Y4234" s="39">
        <v>169900</v>
      </c>
      <c r="Z4234" s="40">
        <v>43511</v>
      </c>
      <c r="AA4234" s="36">
        <v>75000</v>
      </c>
      <c r="AB4234">
        <v>2.27</v>
      </c>
      <c r="AC4234">
        <v>0</v>
      </c>
      <c r="AD4234" s="39">
        <v>154600</v>
      </c>
      <c r="AE4234" s="3">
        <f t="shared" si="133"/>
        <v>9.896507115135833E-2</v>
      </c>
      <c r="AF4234" s="41">
        <f t="shared" si="132"/>
        <v>9.896507115135833E-2</v>
      </c>
      <c r="AG4234" t="e">
        <f>VLOOKUP($A4234,'Abatements Granted'!$A$2:$L$402,2,0)</f>
        <v>#N/A</v>
      </c>
      <c r="AH4234" t="e">
        <f>VLOOKUP($A4234,'Abatements Granted'!$A$2:$L$402,10,0)</f>
        <v>#N/A</v>
      </c>
      <c r="AI4234" s="36" t="e">
        <f>VLOOKUP($A4234,'Abatements Granted'!$A$2:$L$402,7,0)</f>
        <v>#N/A</v>
      </c>
    </row>
    <row r="4235" spans="1:35" x14ac:dyDescent="0.2">
      <c r="A4235" s="38" t="s">
        <v>3110</v>
      </c>
      <c r="B4235" t="s">
        <v>8824</v>
      </c>
      <c r="C4235">
        <v>1010</v>
      </c>
      <c r="D4235">
        <v>3</v>
      </c>
      <c r="E4235">
        <v>3</v>
      </c>
      <c r="F4235">
        <v>727</v>
      </c>
      <c r="G4235" t="s">
        <v>6150</v>
      </c>
      <c r="H4235" t="s">
        <v>3697</v>
      </c>
      <c r="I4235">
        <v>1</v>
      </c>
      <c r="J4235">
        <v>3</v>
      </c>
      <c r="K4235">
        <v>80</v>
      </c>
      <c r="L4235">
        <v>1990</v>
      </c>
      <c r="M4235">
        <v>2003</v>
      </c>
      <c r="N4235">
        <v>1472</v>
      </c>
      <c r="O4235" s="35">
        <v>291770</v>
      </c>
      <c r="P4235">
        <v>20</v>
      </c>
      <c r="Q4235">
        <v>0</v>
      </c>
      <c r="R4235">
        <v>0</v>
      </c>
      <c r="U4235" s="36">
        <v>233400</v>
      </c>
      <c r="V4235">
        <v>3.94</v>
      </c>
      <c r="W4235" s="36">
        <v>163600</v>
      </c>
      <c r="X4235">
        <v>200</v>
      </c>
      <c r="Y4235" s="39">
        <v>397200</v>
      </c>
      <c r="Z4235" s="40">
        <v>34688</v>
      </c>
      <c r="AA4235" s="36">
        <v>140000</v>
      </c>
      <c r="AB4235">
        <v>2.84</v>
      </c>
      <c r="AC4235">
        <v>0</v>
      </c>
      <c r="AD4235" s="39">
        <v>371000</v>
      </c>
      <c r="AE4235" s="3">
        <f t="shared" si="133"/>
        <v>7.0619946091644126E-2</v>
      </c>
      <c r="AF4235" s="41">
        <f t="shared" si="132"/>
        <v>7.0619946091644126E-2</v>
      </c>
      <c r="AG4235" t="e">
        <f>VLOOKUP($A4235,'Abatements Granted'!$A$2:$L$402,2,0)</f>
        <v>#N/A</v>
      </c>
      <c r="AH4235" t="e">
        <f>VLOOKUP($A4235,'Abatements Granted'!$A$2:$L$402,10,0)</f>
        <v>#N/A</v>
      </c>
      <c r="AI4235" s="36" t="e">
        <f>VLOOKUP($A4235,'Abatements Granted'!$A$2:$L$402,7,0)</f>
        <v>#N/A</v>
      </c>
    </row>
    <row r="4236" spans="1:35" x14ac:dyDescent="0.2">
      <c r="A4236" s="38" t="s">
        <v>3134</v>
      </c>
      <c r="B4236" t="s">
        <v>8825</v>
      </c>
      <c r="C4236">
        <v>1010</v>
      </c>
      <c r="D4236">
        <v>3</v>
      </c>
      <c r="E4236">
        <v>3</v>
      </c>
      <c r="F4236">
        <v>737</v>
      </c>
      <c r="G4236" t="s">
        <v>6150</v>
      </c>
      <c r="H4236" t="s">
        <v>3697</v>
      </c>
      <c r="I4236">
        <v>1</v>
      </c>
      <c r="J4236">
        <v>3</v>
      </c>
      <c r="K4236">
        <v>80</v>
      </c>
      <c r="L4236">
        <v>1990</v>
      </c>
      <c r="M4236">
        <v>2003</v>
      </c>
      <c r="N4236">
        <v>1535</v>
      </c>
      <c r="O4236" s="35">
        <v>302631</v>
      </c>
      <c r="P4236">
        <v>20</v>
      </c>
      <c r="Q4236">
        <v>0</v>
      </c>
      <c r="R4236">
        <v>0</v>
      </c>
      <c r="U4236" s="36">
        <v>242100</v>
      </c>
      <c r="V4236">
        <v>4.82</v>
      </c>
      <c r="W4236" s="36">
        <v>170900</v>
      </c>
      <c r="X4236">
        <v>0</v>
      </c>
      <c r="Y4236" s="39">
        <v>413000</v>
      </c>
      <c r="Z4236" s="40">
        <v>38772</v>
      </c>
      <c r="AA4236" s="36">
        <v>10</v>
      </c>
      <c r="AB4236">
        <v>41300</v>
      </c>
      <c r="AC4236" t="s">
        <v>3657</v>
      </c>
      <c r="AD4236" s="39">
        <v>386100</v>
      </c>
      <c r="AE4236" s="3">
        <f t="shared" si="133"/>
        <v>6.9671069671069619E-2</v>
      </c>
      <c r="AF4236" s="41">
        <f t="shared" si="132"/>
        <v>6.9671069671069619E-2</v>
      </c>
      <c r="AG4236" t="e">
        <f>VLOOKUP($A4236,'Abatements Granted'!$A$2:$L$402,2,0)</f>
        <v>#N/A</v>
      </c>
      <c r="AH4236" t="e">
        <f>VLOOKUP($A4236,'Abatements Granted'!$A$2:$L$402,10,0)</f>
        <v>#N/A</v>
      </c>
      <c r="AI4236" s="36" t="e">
        <f>VLOOKUP($A4236,'Abatements Granted'!$A$2:$L$402,7,0)</f>
        <v>#N/A</v>
      </c>
    </row>
    <row r="4237" spans="1:35" x14ac:dyDescent="0.2">
      <c r="A4237" s="38" t="s">
        <v>3149</v>
      </c>
      <c r="B4237" t="s">
        <v>8826</v>
      </c>
      <c r="C4237">
        <v>1010</v>
      </c>
      <c r="D4237">
        <v>3</v>
      </c>
      <c r="E4237">
        <v>3</v>
      </c>
      <c r="F4237">
        <v>747</v>
      </c>
      <c r="G4237" t="s">
        <v>6150</v>
      </c>
      <c r="H4237" t="s">
        <v>3666</v>
      </c>
      <c r="I4237">
        <v>1.75</v>
      </c>
      <c r="J4237">
        <v>3</v>
      </c>
      <c r="K4237">
        <v>84</v>
      </c>
      <c r="L4237">
        <v>1992</v>
      </c>
      <c r="M4237">
        <v>2007</v>
      </c>
      <c r="N4237">
        <v>2950</v>
      </c>
      <c r="O4237" s="35">
        <v>446755</v>
      </c>
      <c r="P4237">
        <v>16</v>
      </c>
      <c r="Q4237">
        <v>0</v>
      </c>
      <c r="R4237">
        <v>0</v>
      </c>
      <c r="U4237" s="36">
        <v>375300</v>
      </c>
      <c r="V4237">
        <v>5.44</v>
      </c>
      <c r="W4237" s="36">
        <v>161700</v>
      </c>
      <c r="X4237">
        <v>2000</v>
      </c>
      <c r="Y4237" s="39">
        <v>539000</v>
      </c>
      <c r="Z4237" s="40">
        <v>42642</v>
      </c>
      <c r="AA4237" s="36">
        <v>403000</v>
      </c>
      <c r="AB4237">
        <v>1.34</v>
      </c>
      <c r="AC4237">
        <v>0</v>
      </c>
      <c r="AD4237" s="39">
        <v>523800</v>
      </c>
      <c r="AE4237" s="3">
        <f t="shared" si="133"/>
        <v>2.9018709431080536E-2</v>
      </c>
      <c r="AF4237" s="41">
        <f t="shared" si="132"/>
        <v>2.9018709431080536E-2</v>
      </c>
      <c r="AG4237" t="e">
        <f>VLOOKUP($A4237,'Abatements Granted'!$A$2:$L$402,2,0)</f>
        <v>#N/A</v>
      </c>
      <c r="AH4237" t="e">
        <f>VLOOKUP($A4237,'Abatements Granted'!$A$2:$L$402,10,0)</f>
        <v>#N/A</v>
      </c>
      <c r="AI4237" s="36" t="e">
        <f>VLOOKUP($A4237,'Abatements Granted'!$A$2:$L$402,7,0)</f>
        <v>#N/A</v>
      </c>
    </row>
    <row r="4238" spans="1:35" x14ac:dyDescent="0.2">
      <c r="A4238" s="38" t="s">
        <v>3173</v>
      </c>
      <c r="B4238" t="s">
        <v>8827</v>
      </c>
      <c r="C4238">
        <v>1010</v>
      </c>
      <c r="D4238">
        <v>3</v>
      </c>
      <c r="E4238">
        <v>3</v>
      </c>
      <c r="F4238">
        <v>757</v>
      </c>
      <c r="G4238" t="s">
        <v>6150</v>
      </c>
      <c r="H4238" t="s">
        <v>3689</v>
      </c>
      <c r="I4238">
        <v>1</v>
      </c>
      <c r="J4238">
        <v>3</v>
      </c>
      <c r="K4238">
        <v>77</v>
      </c>
      <c r="L4238">
        <v>1954</v>
      </c>
      <c r="M4238">
        <v>2000</v>
      </c>
      <c r="N4238">
        <v>1613</v>
      </c>
      <c r="O4238" s="35">
        <v>356466</v>
      </c>
      <c r="P4238">
        <v>23</v>
      </c>
      <c r="Q4238">
        <v>0</v>
      </c>
      <c r="R4238">
        <v>0</v>
      </c>
      <c r="U4238" s="36">
        <v>274500</v>
      </c>
      <c r="V4238">
        <v>8.69</v>
      </c>
      <c r="W4238" s="36">
        <v>188400</v>
      </c>
      <c r="X4238">
        <v>24500</v>
      </c>
      <c r="Y4238" s="39">
        <v>487400</v>
      </c>
      <c r="Z4238" s="40">
        <v>37440</v>
      </c>
      <c r="AA4238" s="36">
        <v>100</v>
      </c>
      <c r="AB4238">
        <v>4874</v>
      </c>
      <c r="AC4238" t="s">
        <v>3657</v>
      </c>
      <c r="AD4238" s="39">
        <v>451200</v>
      </c>
      <c r="AE4238" s="3">
        <f t="shared" si="133"/>
        <v>8.0230496453900679E-2</v>
      </c>
      <c r="AF4238" s="41">
        <f t="shared" si="132"/>
        <v>8.0230496453900679E-2</v>
      </c>
      <c r="AG4238" t="e">
        <f>VLOOKUP($A4238,'Abatements Granted'!$A$2:$L$402,2,0)</f>
        <v>#N/A</v>
      </c>
      <c r="AH4238" t="e">
        <f>VLOOKUP($A4238,'Abatements Granted'!$A$2:$L$402,10,0)</f>
        <v>#N/A</v>
      </c>
      <c r="AI4238" s="36" t="e">
        <f>VLOOKUP($A4238,'Abatements Granted'!$A$2:$L$402,7,0)</f>
        <v>#N/A</v>
      </c>
    </row>
    <row r="4239" spans="1:35" x14ac:dyDescent="0.2">
      <c r="A4239" s="38" t="s">
        <v>3208</v>
      </c>
      <c r="B4239" t="s">
        <v>8828</v>
      </c>
      <c r="C4239">
        <v>1010</v>
      </c>
      <c r="D4239">
        <v>3</v>
      </c>
      <c r="E4239">
        <v>3</v>
      </c>
      <c r="F4239">
        <v>777</v>
      </c>
      <c r="G4239" t="s">
        <v>6150</v>
      </c>
      <c r="H4239" t="s">
        <v>3666</v>
      </c>
      <c r="I4239">
        <v>1.5</v>
      </c>
      <c r="J4239">
        <v>3</v>
      </c>
      <c r="K4239">
        <v>76</v>
      </c>
      <c r="L4239">
        <v>1954</v>
      </c>
      <c r="M4239">
        <v>1999</v>
      </c>
      <c r="N4239">
        <v>1555</v>
      </c>
      <c r="O4239" s="35">
        <v>306002</v>
      </c>
      <c r="P4239">
        <v>24</v>
      </c>
      <c r="Q4239">
        <v>0</v>
      </c>
      <c r="R4239">
        <v>0</v>
      </c>
      <c r="U4239" s="36">
        <v>232600</v>
      </c>
      <c r="V4239">
        <v>0.28999999999999998</v>
      </c>
      <c r="W4239" s="36">
        <v>107100</v>
      </c>
      <c r="X4239">
        <v>800</v>
      </c>
      <c r="Y4239" s="39">
        <v>340500</v>
      </c>
      <c r="Z4239" s="40">
        <v>43084</v>
      </c>
      <c r="AA4239" s="36">
        <v>236500</v>
      </c>
      <c r="AB4239">
        <v>1.44</v>
      </c>
      <c r="AC4239">
        <v>0</v>
      </c>
      <c r="AD4239" s="39">
        <v>326400</v>
      </c>
      <c r="AE4239" s="3">
        <f t="shared" si="133"/>
        <v>4.3198529411764719E-2</v>
      </c>
      <c r="AF4239" s="41">
        <f t="shared" si="132"/>
        <v>4.3198529411764719E-2</v>
      </c>
      <c r="AG4239" t="e">
        <f>VLOOKUP($A4239,'Abatements Granted'!$A$2:$L$402,2,0)</f>
        <v>#N/A</v>
      </c>
      <c r="AH4239" t="e">
        <f>VLOOKUP($A4239,'Abatements Granted'!$A$2:$L$402,10,0)</f>
        <v>#N/A</v>
      </c>
      <c r="AI4239" s="36" t="e">
        <f>VLOOKUP($A4239,'Abatements Granted'!$A$2:$L$402,7,0)</f>
        <v>#N/A</v>
      </c>
    </row>
    <row r="4240" spans="1:35" x14ac:dyDescent="0.2">
      <c r="A4240" s="38" t="s">
        <v>8829</v>
      </c>
      <c r="B4240" t="s">
        <v>8830</v>
      </c>
      <c r="C4240">
        <v>8030</v>
      </c>
      <c r="D4240">
        <v>3</v>
      </c>
      <c r="E4240">
        <v>0</v>
      </c>
      <c r="F4240">
        <v>801</v>
      </c>
      <c r="G4240" t="s">
        <v>6150</v>
      </c>
      <c r="H4240" t="s">
        <v>3656</v>
      </c>
      <c r="M4240">
        <v>0</v>
      </c>
      <c r="N4240">
        <v>0</v>
      </c>
      <c r="O4240" s="35">
        <v>0</v>
      </c>
      <c r="U4240" s="36">
        <v>0</v>
      </c>
      <c r="V4240">
        <v>8.5</v>
      </c>
      <c r="W4240" s="36">
        <v>37250</v>
      </c>
      <c r="X4240">
        <v>0</v>
      </c>
      <c r="Y4240" s="39">
        <v>37250</v>
      </c>
      <c r="Z4240" s="40">
        <v>33892</v>
      </c>
      <c r="AA4240" s="36">
        <v>1</v>
      </c>
      <c r="AB4240">
        <v>37250</v>
      </c>
      <c r="AC4240" t="s">
        <v>3657</v>
      </c>
      <c r="AD4240" s="39">
        <v>36100</v>
      </c>
      <c r="AE4240" s="3">
        <f t="shared" si="133"/>
        <v>3.1855955678670389E-2</v>
      </c>
      <c r="AF4240" s="41">
        <f t="shared" si="132"/>
        <v>3.1855955678670389E-2</v>
      </c>
      <c r="AG4240" t="e">
        <f>VLOOKUP($A4240,'Abatements Granted'!$A$2:$L$402,2,0)</f>
        <v>#N/A</v>
      </c>
      <c r="AH4240" t="e">
        <f>VLOOKUP($A4240,'Abatements Granted'!$A$2:$L$402,10,0)</f>
        <v>#N/A</v>
      </c>
      <c r="AI4240" s="36" t="e">
        <f>VLOOKUP($A4240,'Abatements Granted'!$A$2:$L$402,7,0)</f>
        <v>#N/A</v>
      </c>
    </row>
    <row r="4241" spans="1:35" x14ac:dyDescent="0.2">
      <c r="A4241" s="38" t="s">
        <v>3346</v>
      </c>
      <c r="B4241" t="s">
        <v>8831</v>
      </c>
      <c r="C4241">
        <v>1010</v>
      </c>
      <c r="D4241">
        <v>3</v>
      </c>
      <c r="E4241">
        <v>3</v>
      </c>
      <c r="F4241">
        <v>841</v>
      </c>
      <c r="G4241" t="s">
        <v>6150</v>
      </c>
      <c r="H4241" t="s">
        <v>3669</v>
      </c>
      <c r="I4241">
        <v>1.75</v>
      </c>
      <c r="J4241">
        <v>3</v>
      </c>
      <c r="K4241">
        <v>72</v>
      </c>
      <c r="L4241">
        <v>1938</v>
      </c>
      <c r="M4241">
        <v>1995</v>
      </c>
      <c r="N4241">
        <v>1499</v>
      </c>
      <c r="O4241" s="35">
        <v>283672</v>
      </c>
      <c r="P4241">
        <v>28</v>
      </c>
      <c r="Q4241">
        <v>0</v>
      </c>
      <c r="R4241">
        <v>0</v>
      </c>
      <c r="U4241" s="36">
        <v>204200</v>
      </c>
      <c r="V4241">
        <v>0.89</v>
      </c>
      <c r="W4241" s="36">
        <v>131600</v>
      </c>
      <c r="X4241">
        <v>1900</v>
      </c>
      <c r="Y4241" s="39">
        <v>337700</v>
      </c>
      <c r="Z4241" s="40">
        <v>45210</v>
      </c>
      <c r="AA4241" s="36">
        <v>390000</v>
      </c>
      <c r="AB4241">
        <v>0.87</v>
      </c>
      <c r="AC4241">
        <v>0</v>
      </c>
      <c r="AD4241" s="39">
        <v>321300</v>
      </c>
      <c r="AE4241" s="3">
        <f t="shared" si="133"/>
        <v>5.1042639277933288E-2</v>
      </c>
      <c r="AF4241" s="41">
        <f t="shared" si="132"/>
        <v>5.1042639277933288E-2</v>
      </c>
      <c r="AG4241" t="e">
        <f>VLOOKUP($A4241,'Abatements Granted'!$A$2:$L$402,2,0)</f>
        <v>#N/A</v>
      </c>
      <c r="AH4241" t="e">
        <f>VLOOKUP($A4241,'Abatements Granted'!$A$2:$L$402,10,0)</f>
        <v>#N/A</v>
      </c>
      <c r="AI4241" s="36" t="e">
        <f>VLOOKUP($A4241,'Abatements Granted'!$A$2:$L$402,7,0)</f>
        <v>#N/A</v>
      </c>
    </row>
    <row r="4242" spans="1:35" x14ac:dyDescent="0.2">
      <c r="A4242" s="38" t="s">
        <v>1134</v>
      </c>
      <c r="B4242" t="s">
        <v>8832</v>
      </c>
      <c r="C4242">
        <v>1010</v>
      </c>
      <c r="D4242">
        <v>3</v>
      </c>
      <c r="E4242">
        <v>3</v>
      </c>
      <c r="F4242">
        <v>221</v>
      </c>
      <c r="G4242" t="s">
        <v>8265</v>
      </c>
      <c r="H4242" t="s">
        <v>3669</v>
      </c>
      <c r="I4242">
        <v>1.75</v>
      </c>
      <c r="J4242">
        <v>3</v>
      </c>
      <c r="K4242">
        <v>72</v>
      </c>
      <c r="L4242">
        <v>1831</v>
      </c>
      <c r="M4242">
        <v>1995</v>
      </c>
      <c r="N4242">
        <v>2209</v>
      </c>
      <c r="O4242" s="35">
        <v>358403</v>
      </c>
      <c r="P4242">
        <v>28</v>
      </c>
      <c r="Q4242">
        <v>0</v>
      </c>
      <c r="R4242">
        <v>0</v>
      </c>
      <c r="U4242" s="36">
        <v>258100</v>
      </c>
      <c r="V4242">
        <v>8.76</v>
      </c>
      <c r="W4242" s="36">
        <v>210700</v>
      </c>
      <c r="X4242">
        <v>1400</v>
      </c>
      <c r="Y4242" s="39">
        <v>470200</v>
      </c>
      <c r="Z4242" s="40">
        <v>43259</v>
      </c>
      <c r="AA4242" s="36">
        <v>400000</v>
      </c>
      <c r="AB4242">
        <v>1.18</v>
      </c>
      <c r="AC4242">
        <v>0</v>
      </c>
      <c r="AD4242" s="39">
        <v>451200</v>
      </c>
      <c r="AE4242" s="3">
        <f t="shared" si="133"/>
        <v>4.2109929078014252E-2</v>
      </c>
      <c r="AF4242" s="41">
        <f t="shared" si="132"/>
        <v>4.2109929078014252E-2</v>
      </c>
      <c r="AG4242" t="e">
        <f>VLOOKUP($A4242,'Abatements Granted'!$A$2:$L$402,2,0)</f>
        <v>#N/A</v>
      </c>
      <c r="AH4242" t="e">
        <f>VLOOKUP($A4242,'Abatements Granted'!$A$2:$L$402,10,0)</f>
        <v>#N/A</v>
      </c>
      <c r="AI4242" s="36" t="e">
        <f>VLOOKUP($A4242,'Abatements Granted'!$A$2:$L$402,7,0)</f>
        <v>#N/A</v>
      </c>
    </row>
    <row r="4243" spans="1:35" x14ac:dyDescent="0.2">
      <c r="A4243" s="38" t="s">
        <v>1194</v>
      </c>
      <c r="B4243" t="s">
        <v>8833</v>
      </c>
      <c r="C4243">
        <v>1010</v>
      </c>
      <c r="D4243">
        <v>3</v>
      </c>
      <c r="E4243">
        <v>3</v>
      </c>
      <c r="F4243">
        <v>231</v>
      </c>
      <c r="G4243" t="s">
        <v>8265</v>
      </c>
      <c r="H4243" t="s">
        <v>3689</v>
      </c>
      <c r="I4243">
        <v>1</v>
      </c>
      <c r="J4243">
        <v>4</v>
      </c>
      <c r="K4243">
        <v>95</v>
      </c>
      <c r="L4243">
        <v>2018</v>
      </c>
      <c r="M4243">
        <v>2018</v>
      </c>
      <c r="N4243">
        <v>1245</v>
      </c>
      <c r="O4243" s="35">
        <v>340185</v>
      </c>
      <c r="P4243">
        <v>5</v>
      </c>
      <c r="Q4243">
        <v>0</v>
      </c>
      <c r="R4243">
        <v>0</v>
      </c>
      <c r="U4243" s="36">
        <v>323200</v>
      </c>
      <c r="V4243">
        <v>1.84</v>
      </c>
      <c r="W4243" s="36">
        <v>146400</v>
      </c>
      <c r="X4243">
        <v>0</v>
      </c>
      <c r="Y4243" s="39">
        <v>469600</v>
      </c>
      <c r="Z4243" s="40">
        <v>34383</v>
      </c>
      <c r="AA4243" s="36">
        <v>145000</v>
      </c>
      <c r="AB4243">
        <v>3.24</v>
      </c>
      <c r="AC4243">
        <v>0</v>
      </c>
      <c r="AD4243" s="39">
        <v>448900</v>
      </c>
      <c r="AE4243" s="3">
        <f t="shared" si="133"/>
        <v>4.6112719982178696E-2</v>
      </c>
      <c r="AF4243" s="41">
        <f t="shared" si="132"/>
        <v>4.6112719982178696E-2</v>
      </c>
      <c r="AG4243" t="e">
        <f>VLOOKUP($A4243,'Abatements Granted'!$A$2:$L$402,2,0)</f>
        <v>#N/A</v>
      </c>
      <c r="AH4243" t="e">
        <f>VLOOKUP($A4243,'Abatements Granted'!$A$2:$L$402,10,0)</f>
        <v>#N/A</v>
      </c>
      <c r="AI4243" s="36" t="e">
        <f>VLOOKUP($A4243,'Abatements Granted'!$A$2:$L$402,7,0)</f>
        <v>#N/A</v>
      </c>
    </row>
    <row r="4244" spans="1:35" x14ac:dyDescent="0.2">
      <c r="A4244" s="38" t="s">
        <v>3521</v>
      </c>
      <c r="B4244" t="s">
        <v>8834</v>
      </c>
      <c r="C4244">
        <v>1010</v>
      </c>
      <c r="D4244">
        <v>3</v>
      </c>
      <c r="E4244">
        <v>3</v>
      </c>
      <c r="F4244">
        <v>930</v>
      </c>
      <c r="G4244" t="s">
        <v>6150</v>
      </c>
      <c r="H4244" t="s">
        <v>3669</v>
      </c>
      <c r="I4244">
        <v>1.5</v>
      </c>
      <c r="J4244">
        <v>3</v>
      </c>
      <c r="K4244">
        <v>65</v>
      </c>
      <c r="L4244">
        <v>1935</v>
      </c>
      <c r="M4244">
        <v>1988</v>
      </c>
      <c r="N4244">
        <v>2417</v>
      </c>
      <c r="O4244" s="35">
        <v>419882</v>
      </c>
      <c r="P4244">
        <v>35</v>
      </c>
      <c r="Q4244">
        <v>0</v>
      </c>
      <c r="R4244">
        <v>0</v>
      </c>
      <c r="U4244" s="36">
        <v>272900</v>
      </c>
      <c r="V4244">
        <v>1.7</v>
      </c>
      <c r="W4244" s="36">
        <v>144300</v>
      </c>
      <c r="X4244">
        <v>5600</v>
      </c>
      <c r="Y4244" s="39">
        <v>422800</v>
      </c>
      <c r="Z4244" s="40">
        <v>44701</v>
      </c>
      <c r="AA4244" s="36">
        <v>380000</v>
      </c>
      <c r="AB4244">
        <v>1.1100000000000001</v>
      </c>
      <c r="AC4244">
        <v>0</v>
      </c>
      <c r="AD4244" s="39">
        <v>430200</v>
      </c>
      <c r="AE4244" s="3">
        <f t="shared" si="133"/>
        <v>-1.7201301720130124E-2</v>
      </c>
      <c r="AF4244" s="41">
        <f t="shared" si="132"/>
        <v>-1.7201301720130124E-2</v>
      </c>
      <c r="AG4244" t="e">
        <f>VLOOKUP($A4244,'Abatements Granted'!$A$2:$L$402,2,0)</f>
        <v>#N/A</v>
      </c>
      <c r="AH4244" t="e">
        <f>VLOOKUP($A4244,'Abatements Granted'!$A$2:$L$402,10,0)</f>
        <v>#N/A</v>
      </c>
      <c r="AI4244" s="36" t="e">
        <f>VLOOKUP($A4244,'Abatements Granted'!$A$2:$L$402,7,0)</f>
        <v>#N/A</v>
      </c>
    </row>
    <row r="4245" spans="1:35" x14ac:dyDescent="0.2">
      <c r="A4245" s="38" t="s">
        <v>3516</v>
      </c>
      <c r="B4245" t="s">
        <v>8835</v>
      </c>
      <c r="C4245">
        <v>1010</v>
      </c>
      <c r="D4245">
        <v>3</v>
      </c>
      <c r="E4245">
        <v>3</v>
      </c>
      <c r="F4245">
        <v>928</v>
      </c>
      <c r="G4245" t="s">
        <v>6150</v>
      </c>
      <c r="H4245" t="s">
        <v>3941</v>
      </c>
      <c r="I4245">
        <v>1.75</v>
      </c>
      <c r="J4245">
        <v>4</v>
      </c>
      <c r="K4245">
        <v>78</v>
      </c>
      <c r="L4245">
        <v>1973</v>
      </c>
      <c r="M4245">
        <v>2001</v>
      </c>
      <c r="N4245">
        <v>2861</v>
      </c>
      <c r="O4245" s="35">
        <v>492204</v>
      </c>
      <c r="P4245">
        <v>22</v>
      </c>
      <c r="Q4245">
        <v>0</v>
      </c>
      <c r="R4245">
        <v>0</v>
      </c>
      <c r="U4245" s="36">
        <v>383900</v>
      </c>
      <c r="V4245">
        <v>5.28</v>
      </c>
      <c r="W4245" s="36">
        <v>160400</v>
      </c>
      <c r="X4245">
        <v>7900</v>
      </c>
      <c r="Y4245" s="39">
        <v>552200</v>
      </c>
      <c r="Z4245" s="40">
        <v>33858</v>
      </c>
      <c r="AA4245" s="36">
        <v>160000</v>
      </c>
      <c r="AB4245">
        <v>3.45</v>
      </c>
      <c r="AC4245">
        <v>0</v>
      </c>
      <c r="AD4245" s="39">
        <v>521200</v>
      </c>
      <c r="AE4245" s="3">
        <f t="shared" si="133"/>
        <v>5.9478127398311598E-2</v>
      </c>
      <c r="AF4245" s="41">
        <f t="shared" si="132"/>
        <v>5.9478127398311598E-2</v>
      </c>
      <c r="AG4245" t="e">
        <f>VLOOKUP($A4245,'Abatements Granted'!$A$2:$L$402,2,0)</f>
        <v>#N/A</v>
      </c>
      <c r="AH4245" t="e">
        <f>VLOOKUP($A4245,'Abatements Granted'!$A$2:$L$402,10,0)</f>
        <v>#N/A</v>
      </c>
      <c r="AI4245" s="36" t="e">
        <f>VLOOKUP($A4245,'Abatements Granted'!$A$2:$L$402,7,0)</f>
        <v>#N/A</v>
      </c>
    </row>
    <row r="4246" spans="1:35" x14ac:dyDescent="0.2">
      <c r="A4246" s="38" t="s">
        <v>8836</v>
      </c>
      <c r="B4246" t="s">
        <v>8837</v>
      </c>
      <c r="C4246">
        <v>1310</v>
      </c>
      <c r="D4246">
        <v>3</v>
      </c>
      <c r="E4246">
        <v>0</v>
      </c>
      <c r="F4246">
        <v>920</v>
      </c>
      <c r="G4246" t="s">
        <v>6150</v>
      </c>
      <c r="H4246" t="s">
        <v>3656</v>
      </c>
      <c r="M4246">
        <v>0</v>
      </c>
      <c r="N4246">
        <v>0</v>
      </c>
      <c r="O4246" s="35">
        <v>0</v>
      </c>
      <c r="U4246" s="36">
        <v>0</v>
      </c>
      <c r="V4246">
        <v>2.66</v>
      </c>
      <c r="W4246" s="36">
        <v>21800</v>
      </c>
      <c r="X4246">
        <v>0</v>
      </c>
      <c r="Y4246" s="39">
        <v>21800</v>
      </c>
      <c r="Z4246" s="40">
        <v>43294</v>
      </c>
      <c r="AA4246" s="36">
        <v>25000</v>
      </c>
      <c r="AB4246">
        <v>0.87</v>
      </c>
      <c r="AC4246" t="s">
        <v>4019</v>
      </c>
      <c r="AD4246" s="39">
        <v>20000</v>
      </c>
      <c r="AE4246" s="3">
        <f t="shared" si="133"/>
        <v>9.000000000000008E-2</v>
      </c>
      <c r="AF4246" s="41">
        <f t="shared" si="132"/>
        <v>9.000000000000008E-2</v>
      </c>
      <c r="AG4246" t="e">
        <f>VLOOKUP($A4246,'Abatements Granted'!$A$2:$L$402,2,0)</f>
        <v>#N/A</v>
      </c>
      <c r="AH4246" t="e">
        <f>VLOOKUP($A4246,'Abatements Granted'!$A$2:$L$402,10,0)</f>
        <v>#N/A</v>
      </c>
      <c r="AI4246" s="36" t="e">
        <f>VLOOKUP($A4246,'Abatements Granted'!$A$2:$L$402,7,0)</f>
        <v>#N/A</v>
      </c>
    </row>
    <row r="4247" spans="1:35" x14ac:dyDescent="0.2">
      <c r="A4247" s="38" t="s">
        <v>3472</v>
      </c>
      <c r="B4247" t="s">
        <v>8838</v>
      </c>
      <c r="C4247">
        <v>1010</v>
      </c>
      <c r="D4247">
        <v>3</v>
      </c>
      <c r="E4247">
        <v>3</v>
      </c>
      <c r="F4247">
        <v>906</v>
      </c>
      <c r="G4247" t="s">
        <v>6150</v>
      </c>
      <c r="H4247" t="s">
        <v>3681</v>
      </c>
      <c r="I4247">
        <v>2</v>
      </c>
      <c r="J4247">
        <v>3</v>
      </c>
      <c r="K4247">
        <v>77</v>
      </c>
      <c r="L4247">
        <v>1963</v>
      </c>
      <c r="M4247">
        <v>2000</v>
      </c>
      <c r="N4247">
        <v>3067</v>
      </c>
      <c r="O4247" s="35">
        <v>458914</v>
      </c>
      <c r="P4247">
        <v>23</v>
      </c>
      <c r="Q4247">
        <v>0</v>
      </c>
      <c r="R4247">
        <v>0</v>
      </c>
      <c r="U4247" s="36">
        <v>353400</v>
      </c>
      <c r="V4247">
        <v>1.7</v>
      </c>
      <c r="W4247" s="36">
        <v>144300</v>
      </c>
      <c r="X4247">
        <v>0</v>
      </c>
      <c r="Y4247" s="39">
        <v>497700</v>
      </c>
      <c r="Z4247" s="40">
        <v>43784</v>
      </c>
      <c r="AA4247" s="36">
        <v>100</v>
      </c>
      <c r="AB4247">
        <v>4977</v>
      </c>
      <c r="AC4247" t="s">
        <v>3657</v>
      </c>
      <c r="AD4247" s="39">
        <v>478400</v>
      </c>
      <c r="AE4247" s="3">
        <f t="shared" si="133"/>
        <v>4.0342809364548593E-2</v>
      </c>
      <c r="AF4247" s="41">
        <f t="shared" si="132"/>
        <v>4.0342809364548593E-2</v>
      </c>
      <c r="AG4247" t="e">
        <f>VLOOKUP($A4247,'Abatements Granted'!$A$2:$L$402,2,0)</f>
        <v>#N/A</v>
      </c>
      <c r="AH4247" t="e">
        <f>VLOOKUP($A4247,'Abatements Granted'!$A$2:$L$402,10,0)</f>
        <v>#N/A</v>
      </c>
      <c r="AI4247" s="36" t="e">
        <f>VLOOKUP($A4247,'Abatements Granted'!$A$2:$L$402,7,0)</f>
        <v>#N/A</v>
      </c>
    </row>
    <row r="4248" spans="1:35" x14ac:dyDescent="0.2">
      <c r="A4248" s="38" t="s">
        <v>3470</v>
      </c>
      <c r="B4248" t="s">
        <v>8839</v>
      </c>
      <c r="C4248">
        <v>1010</v>
      </c>
      <c r="D4248">
        <v>3</v>
      </c>
      <c r="E4248">
        <v>3</v>
      </c>
      <c r="F4248">
        <v>900</v>
      </c>
      <c r="G4248" t="s">
        <v>6150</v>
      </c>
      <c r="H4248" t="s">
        <v>3666</v>
      </c>
      <c r="I4248">
        <v>1.75</v>
      </c>
      <c r="J4248">
        <v>3</v>
      </c>
      <c r="K4248">
        <v>77</v>
      </c>
      <c r="L4248">
        <v>1967</v>
      </c>
      <c r="M4248">
        <v>2000</v>
      </c>
      <c r="N4248">
        <v>3317</v>
      </c>
      <c r="O4248" s="35">
        <v>464429</v>
      </c>
      <c r="P4248">
        <v>23</v>
      </c>
      <c r="Q4248">
        <v>0</v>
      </c>
      <c r="R4248">
        <v>0</v>
      </c>
      <c r="U4248" s="36">
        <v>357600</v>
      </c>
      <c r="V4248">
        <v>1.1000000000000001</v>
      </c>
      <c r="W4248" s="36">
        <v>135600</v>
      </c>
      <c r="X4248">
        <v>200</v>
      </c>
      <c r="Y4248" s="39">
        <v>493400</v>
      </c>
      <c r="Z4248" s="40">
        <v>42472</v>
      </c>
      <c r="AA4248" s="36">
        <v>252500</v>
      </c>
      <c r="AB4248">
        <v>1.95</v>
      </c>
      <c r="AC4248">
        <v>0</v>
      </c>
      <c r="AD4248" s="39">
        <v>435500</v>
      </c>
      <c r="AE4248" s="3">
        <f t="shared" si="133"/>
        <v>0.13295063145809416</v>
      </c>
      <c r="AF4248" s="41">
        <f t="shared" si="132"/>
        <v>0.13295063145809416</v>
      </c>
      <c r="AG4248" t="e">
        <f>VLOOKUP($A4248,'Abatements Granted'!$A$2:$L$402,2,0)</f>
        <v>#N/A</v>
      </c>
      <c r="AH4248" t="e">
        <f>VLOOKUP($A4248,'Abatements Granted'!$A$2:$L$402,10,0)</f>
        <v>#N/A</v>
      </c>
      <c r="AI4248" s="36" t="e">
        <f>VLOOKUP($A4248,'Abatements Granted'!$A$2:$L$402,7,0)</f>
        <v>#N/A</v>
      </c>
    </row>
    <row r="4249" spans="1:35" x14ac:dyDescent="0.2">
      <c r="A4249" s="38" t="s">
        <v>8840</v>
      </c>
      <c r="B4249" t="s">
        <v>8841</v>
      </c>
      <c r="C4249">
        <v>7130</v>
      </c>
      <c r="D4249">
        <v>3</v>
      </c>
      <c r="E4249">
        <v>0</v>
      </c>
      <c r="F4249">
        <v>880</v>
      </c>
      <c r="G4249" t="s">
        <v>6150</v>
      </c>
      <c r="H4249" t="s">
        <v>3656</v>
      </c>
      <c r="M4249">
        <v>0</v>
      </c>
      <c r="N4249">
        <v>0</v>
      </c>
      <c r="O4249" s="35">
        <v>0</v>
      </c>
      <c r="U4249" s="36">
        <v>0</v>
      </c>
      <c r="V4249">
        <v>7.16</v>
      </c>
      <c r="W4249" s="36">
        <v>2150</v>
      </c>
      <c r="X4249">
        <v>0</v>
      </c>
      <c r="Y4249" s="39">
        <v>2150</v>
      </c>
      <c r="Z4249" s="40">
        <v>44278</v>
      </c>
      <c r="AA4249" s="36">
        <v>100</v>
      </c>
      <c r="AB4249">
        <v>21.5</v>
      </c>
      <c r="AC4249" t="s">
        <v>3657</v>
      </c>
      <c r="AD4249" s="39">
        <v>1540</v>
      </c>
      <c r="AE4249" s="3">
        <f t="shared" si="133"/>
        <v>0.39610389610389607</v>
      </c>
      <c r="AF4249" s="41">
        <f t="shared" si="132"/>
        <v>0.39610389610389607</v>
      </c>
      <c r="AG4249" t="e">
        <f>VLOOKUP($A4249,'Abatements Granted'!$A$2:$L$402,2,0)</f>
        <v>#N/A</v>
      </c>
      <c r="AH4249" t="e">
        <f>VLOOKUP($A4249,'Abatements Granted'!$A$2:$L$402,10,0)</f>
        <v>#N/A</v>
      </c>
      <c r="AI4249" s="36" t="e">
        <f>VLOOKUP($A4249,'Abatements Granted'!$A$2:$L$402,7,0)</f>
        <v>#N/A</v>
      </c>
    </row>
    <row r="4250" spans="1:35" x14ac:dyDescent="0.2">
      <c r="A4250" s="38" t="s">
        <v>8842</v>
      </c>
      <c r="B4250" t="s">
        <v>8843</v>
      </c>
      <c r="C4250">
        <v>101</v>
      </c>
      <c r="D4250">
        <v>3</v>
      </c>
      <c r="E4250">
        <v>3</v>
      </c>
      <c r="F4250">
        <v>168</v>
      </c>
      <c r="G4250" t="s">
        <v>8265</v>
      </c>
      <c r="H4250" t="s">
        <v>3666</v>
      </c>
      <c r="I4250">
        <v>1.75</v>
      </c>
      <c r="J4250">
        <v>5</v>
      </c>
      <c r="K4250">
        <v>83</v>
      </c>
      <c r="L4250">
        <v>1983</v>
      </c>
      <c r="M4250">
        <v>2006</v>
      </c>
      <c r="N4250">
        <v>6035</v>
      </c>
      <c r="O4250" s="35">
        <v>969871</v>
      </c>
      <c r="P4250">
        <v>17</v>
      </c>
      <c r="Q4250">
        <v>0</v>
      </c>
      <c r="R4250">
        <v>0</v>
      </c>
      <c r="U4250" s="36">
        <v>805000</v>
      </c>
      <c r="V4250">
        <v>20.55</v>
      </c>
      <c r="W4250" s="36">
        <v>185450</v>
      </c>
      <c r="X4250">
        <v>800</v>
      </c>
      <c r="Y4250" s="39">
        <v>991250</v>
      </c>
      <c r="Z4250" s="40">
        <v>44278</v>
      </c>
      <c r="AA4250" s="36">
        <v>100</v>
      </c>
      <c r="AB4250">
        <v>9912.5</v>
      </c>
      <c r="AC4250" t="s">
        <v>3657</v>
      </c>
      <c r="AD4250" s="39">
        <v>964280</v>
      </c>
      <c r="AE4250" s="3">
        <f t="shared" si="133"/>
        <v>2.7969054631434842E-2</v>
      </c>
      <c r="AF4250" s="41">
        <f t="shared" si="132"/>
        <v>2.7969054631434842E-2</v>
      </c>
      <c r="AG4250" t="e">
        <f>VLOOKUP($A4250,'Abatements Granted'!$A$2:$L$402,2,0)</f>
        <v>#N/A</v>
      </c>
      <c r="AH4250" t="e">
        <f>VLOOKUP($A4250,'Abatements Granted'!$A$2:$L$402,10,0)</f>
        <v>#N/A</v>
      </c>
      <c r="AI4250" s="36" t="e">
        <f>VLOOKUP($A4250,'Abatements Granted'!$A$2:$L$402,7,0)</f>
        <v>#N/A</v>
      </c>
    </row>
    <row r="4251" spans="1:35" x14ac:dyDescent="0.2">
      <c r="A4251" s="38" t="s">
        <v>302</v>
      </c>
      <c r="B4251" t="s">
        <v>8844</v>
      </c>
      <c r="C4251">
        <v>1010</v>
      </c>
      <c r="D4251">
        <v>3</v>
      </c>
      <c r="E4251">
        <v>3</v>
      </c>
      <c r="F4251">
        <v>120</v>
      </c>
      <c r="G4251" t="s">
        <v>8265</v>
      </c>
      <c r="H4251">
        <v>3</v>
      </c>
      <c r="I4251">
        <v>2</v>
      </c>
      <c r="J4251">
        <v>5</v>
      </c>
      <c r="K4251">
        <v>97</v>
      </c>
      <c r="L4251">
        <v>2020</v>
      </c>
      <c r="M4251">
        <v>2020</v>
      </c>
      <c r="N4251">
        <v>3088</v>
      </c>
      <c r="O4251" s="35">
        <v>533540</v>
      </c>
      <c r="P4251">
        <v>3</v>
      </c>
      <c r="U4251" s="36">
        <v>517500</v>
      </c>
      <c r="V4251">
        <v>2.57</v>
      </c>
      <c r="W4251" s="36">
        <v>147200</v>
      </c>
      <c r="X4251">
        <v>0</v>
      </c>
      <c r="Y4251" s="39">
        <v>664700</v>
      </c>
      <c r="Z4251" s="40">
        <v>43620</v>
      </c>
      <c r="AA4251" s="36">
        <v>110000</v>
      </c>
      <c r="AB4251">
        <v>6.04</v>
      </c>
      <c r="AC4251" t="s">
        <v>3889</v>
      </c>
      <c r="AD4251" s="39">
        <v>622800</v>
      </c>
      <c r="AE4251" s="3">
        <f t="shared" si="133"/>
        <v>6.7276814386640904E-2</v>
      </c>
      <c r="AF4251" s="41">
        <f t="shared" si="132"/>
        <v>6.7276814386640904E-2</v>
      </c>
      <c r="AG4251" t="e">
        <f>VLOOKUP($A4251,'Abatements Granted'!$A$2:$L$402,2,0)</f>
        <v>#N/A</v>
      </c>
      <c r="AH4251" t="e">
        <f>VLOOKUP($A4251,'Abatements Granted'!$A$2:$L$402,10,0)</f>
        <v>#N/A</v>
      </c>
      <c r="AI4251" s="36" t="e">
        <f>VLOOKUP($A4251,'Abatements Granted'!$A$2:$L$402,7,0)</f>
        <v>#N/A</v>
      </c>
    </row>
    <row r="4252" spans="1:35" x14ac:dyDescent="0.2">
      <c r="A4252" s="38" t="s">
        <v>156</v>
      </c>
      <c r="B4252" t="s">
        <v>8845</v>
      </c>
      <c r="C4252">
        <v>1010</v>
      </c>
      <c r="D4252">
        <v>3</v>
      </c>
      <c r="E4252">
        <v>3</v>
      </c>
      <c r="F4252">
        <v>108</v>
      </c>
      <c r="G4252" t="s">
        <v>8265</v>
      </c>
      <c r="H4252" t="s">
        <v>3681</v>
      </c>
      <c r="I4252">
        <v>2</v>
      </c>
      <c r="J4252">
        <v>4</v>
      </c>
      <c r="K4252">
        <v>90</v>
      </c>
      <c r="L4252">
        <v>2012</v>
      </c>
      <c r="M4252">
        <v>2013</v>
      </c>
      <c r="N4252">
        <v>3636</v>
      </c>
      <c r="O4252" s="35">
        <v>541091</v>
      </c>
      <c r="P4252">
        <v>10</v>
      </c>
      <c r="Q4252">
        <v>0</v>
      </c>
      <c r="R4252">
        <v>0</v>
      </c>
      <c r="U4252" s="36">
        <v>487000</v>
      </c>
      <c r="V4252">
        <v>3.99</v>
      </c>
      <c r="W4252" s="36">
        <v>159400</v>
      </c>
      <c r="X4252">
        <v>0</v>
      </c>
      <c r="Y4252" s="39">
        <v>646400</v>
      </c>
      <c r="Z4252" s="40">
        <v>43972</v>
      </c>
      <c r="AA4252" s="36">
        <v>559900</v>
      </c>
      <c r="AB4252">
        <v>1.1499999999999999</v>
      </c>
      <c r="AC4252" t="s">
        <v>3889</v>
      </c>
      <c r="AD4252" s="39">
        <v>610700</v>
      </c>
      <c r="AE4252" s="3">
        <f t="shared" si="133"/>
        <v>5.8457507777959661E-2</v>
      </c>
      <c r="AF4252" s="41">
        <f t="shared" si="132"/>
        <v>5.8457507777959661E-2</v>
      </c>
      <c r="AG4252" t="e">
        <f>VLOOKUP($A4252,'Abatements Granted'!$A$2:$L$402,2,0)</f>
        <v>#N/A</v>
      </c>
      <c r="AH4252" t="e">
        <f>VLOOKUP($A4252,'Abatements Granted'!$A$2:$L$402,10,0)</f>
        <v>#N/A</v>
      </c>
      <c r="AI4252" s="36" t="e">
        <f>VLOOKUP($A4252,'Abatements Granted'!$A$2:$L$402,7,0)</f>
        <v>#N/A</v>
      </c>
    </row>
    <row r="4253" spans="1:35" x14ac:dyDescent="0.2">
      <c r="A4253" s="38" t="s">
        <v>101</v>
      </c>
      <c r="B4253" t="s">
        <v>8846</v>
      </c>
      <c r="C4253">
        <v>1010</v>
      </c>
      <c r="D4253">
        <v>3</v>
      </c>
      <c r="E4253">
        <v>3</v>
      </c>
      <c r="F4253">
        <v>104</v>
      </c>
      <c r="G4253" t="s">
        <v>8265</v>
      </c>
      <c r="H4253" t="s">
        <v>3681</v>
      </c>
      <c r="I4253">
        <v>2</v>
      </c>
      <c r="J4253">
        <v>5</v>
      </c>
      <c r="K4253">
        <v>84</v>
      </c>
      <c r="L4253">
        <v>1999</v>
      </c>
      <c r="M4253">
        <v>2007</v>
      </c>
      <c r="N4253">
        <v>4553</v>
      </c>
      <c r="O4253" s="35">
        <v>704813</v>
      </c>
      <c r="P4253">
        <v>16</v>
      </c>
      <c r="Q4253">
        <v>0</v>
      </c>
      <c r="R4253">
        <v>0</v>
      </c>
      <c r="U4253" s="36">
        <v>592000</v>
      </c>
      <c r="V4253">
        <v>3.65</v>
      </c>
      <c r="W4253" s="36">
        <v>161300</v>
      </c>
      <c r="X4253">
        <v>7600</v>
      </c>
      <c r="Y4253" s="39">
        <v>760900</v>
      </c>
      <c r="Z4253" s="40">
        <v>44344</v>
      </c>
      <c r="AA4253" s="36">
        <v>775000</v>
      </c>
      <c r="AB4253">
        <v>0.98</v>
      </c>
      <c r="AC4253">
        <v>0</v>
      </c>
      <c r="AD4253" s="39">
        <v>713900</v>
      </c>
      <c r="AE4253" s="3">
        <f t="shared" si="133"/>
        <v>6.5835551197646724E-2</v>
      </c>
      <c r="AF4253" s="41">
        <f t="shared" si="132"/>
        <v>6.5835551197646724E-2</v>
      </c>
      <c r="AG4253" t="e">
        <f>VLOOKUP($A4253,'Abatements Granted'!$A$2:$L$402,2,0)</f>
        <v>#N/A</v>
      </c>
      <c r="AH4253" t="e">
        <f>VLOOKUP($A4253,'Abatements Granted'!$A$2:$L$402,10,0)</f>
        <v>#N/A</v>
      </c>
      <c r="AI4253" s="36" t="e">
        <f>VLOOKUP($A4253,'Abatements Granted'!$A$2:$L$402,7,0)</f>
        <v>#N/A</v>
      </c>
    </row>
    <row r="4254" spans="1:35" x14ac:dyDescent="0.2">
      <c r="A4254" s="38" t="s">
        <v>8847</v>
      </c>
      <c r="B4254" t="s">
        <v>8848</v>
      </c>
      <c r="C4254">
        <v>8030</v>
      </c>
      <c r="D4254">
        <v>3</v>
      </c>
      <c r="E4254">
        <v>3</v>
      </c>
      <c r="F4254">
        <v>100</v>
      </c>
      <c r="G4254" t="s">
        <v>8265</v>
      </c>
      <c r="H4254" t="s">
        <v>3656</v>
      </c>
      <c r="M4254">
        <v>0</v>
      </c>
      <c r="N4254">
        <v>0</v>
      </c>
      <c r="O4254" s="35">
        <v>0</v>
      </c>
      <c r="U4254" s="36">
        <v>0</v>
      </c>
      <c r="V4254">
        <v>5.7</v>
      </c>
      <c r="W4254" s="36">
        <v>44280</v>
      </c>
      <c r="X4254">
        <v>0</v>
      </c>
      <c r="Y4254" s="39">
        <v>44280</v>
      </c>
      <c r="Z4254" s="40">
        <v>44278</v>
      </c>
      <c r="AA4254" s="36">
        <v>100</v>
      </c>
      <c r="AB4254">
        <v>442.8</v>
      </c>
      <c r="AC4254" t="s">
        <v>3657</v>
      </c>
      <c r="AD4254" s="39">
        <v>34630</v>
      </c>
      <c r="AE4254" s="3">
        <f t="shared" si="133"/>
        <v>0.27866012128212536</v>
      </c>
      <c r="AF4254" s="41">
        <f t="shared" si="132"/>
        <v>0.27866012128212536</v>
      </c>
      <c r="AG4254" t="e">
        <f>VLOOKUP($A4254,'Abatements Granted'!$A$2:$L$402,2,0)</f>
        <v>#N/A</v>
      </c>
      <c r="AH4254" t="e">
        <f>VLOOKUP($A4254,'Abatements Granted'!$A$2:$L$402,10,0)</f>
        <v>#N/A</v>
      </c>
      <c r="AI4254" s="36" t="e">
        <f>VLOOKUP($A4254,'Abatements Granted'!$A$2:$L$402,7,0)</f>
        <v>#N/A</v>
      </c>
    </row>
    <row r="4255" spans="1:35" x14ac:dyDescent="0.2">
      <c r="A4255" s="38" t="s">
        <v>3401</v>
      </c>
      <c r="B4255" t="s">
        <v>8849</v>
      </c>
      <c r="C4255">
        <v>1010</v>
      </c>
      <c r="D4255">
        <v>3</v>
      </c>
      <c r="E4255">
        <v>3</v>
      </c>
      <c r="F4255">
        <v>88</v>
      </c>
      <c r="G4255" t="s">
        <v>8265</v>
      </c>
      <c r="H4255" t="s">
        <v>3718</v>
      </c>
      <c r="I4255">
        <v>1</v>
      </c>
      <c r="J4255">
        <v>3</v>
      </c>
      <c r="K4255">
        <v>71</v>
      </c>
      <c r="L4255">
        <v>1951</v>
      </c>
      <c r="M4255">
        <v>1994</v>
      </c>
      <c r="N4255">
        <v>1767</v>
      </c>
      <c r="O4255" s="35">
        <v>317409</v>
      </c>
      <c r="P4255">
        <v>29</v>
      </c>
      <c r="Q4255">
        <v>0</v>
      </c>
      <c r="R4255">
        <v>0</v>
      </c>
      <c r="U4255" s="36">
        <v>225400</v>
      </c>
      <c r="V4255">
        <v>2.14</v>
      </c>
      <c r="W4255" s="36">
        <v>148900</v>
      </c>
      <c r="X4255">
        <v>7200</v>
      </c>
      <c r="Y4255" s="39">
        <v>381500</v>
      </c>
      <c r="Z4255" s="40">
        <v>41148</v>
      </c>
      <c r="AA4255" s="36">
        <v>140000</v>
      </c>
      <c r="AB4255">
        <v>2.72</v>
      </c>
      <c r="AC4255" t="s">
        <v>3691</v>
      </c>
      <c r="AD4255" s="39">
        <v>352400</v>
      </c>
      <c r="AE4255" s="3">
        <f t="shared" si="133"/>
        <v>8.2576617480136116E-2</v>
      </c>
      <c r="AF4255" s="41">
        <f t="shared" si="132"/>
        <v>8.2576617480136116E-2</v>
      </c>
      <c r="AG4255" t="e">
        <f>VLOOKUP($A4255,'Abatements Granted'!$A$2:$L$402,2,0)</f>
        <v>#N/A</v>
      </c>
      <c r="AH4255" t="e">
        <f>VLOOKUP($A4255,'Abatements Granted'!$A$2:$L$402,10,0)</f>
        <v>#N/A</v>
      </c>
      <c r="AI4255" s="36" t="e">
        <f>VLOOKUP($A4255,'Abatements Granted'!$A$2:$L$402,7,0)</f>
        <v>#N/A</v>
      </c>
    </row>
    <row r="4256" spans="1:35" x14ac:dyDescent="0.2">
      <c r="A4256" s="38" t="s">
        <v>3138</v>
      </c>
      <c r="B4256" t="s">
        <v>8850</v>
      </c>
      <c r="C4256">
        <v>1010</v>
      </c>
      <c r="D4256">
        <v>3</v>
      </c>
      <c r="E4256">
        <v>3</v>
      </c>
      <c r="F4256">
        <v>74</v>
      </c>
      <c r="G4256" t="s">
        <v>8265</v>
      </c>
      <c r="H4256" t="s">
        <v>3941</v>
      </c>
      <c r="I4256">
        <v>1</v>
      </c>
      <c r="J4256">
        <v>3</v>
      </c>
      <c r="K4256">
        <v>77</v>
      </c>
      <c r="L4256">
        <v>1964</v>
      </c>
      <c r="M4256">
        <v>2000</v>
      </c>
      <c r="N4256">
        <v>2005</v>
      </c>
      <c r="O4256" s="35">
        <v>352681</v>
      </c>
      <c r="P4256">
        <v>23</v>
      </c>
      <c r="Q4256">
        <v>0</v>
      </c>
      <c r="R4256">
        <v>0</v>
      </c>
      <c r="U4256" s="36">
        <v>271600</v>
      </c>
      <c r="V4256">
        <v>2.9</v>
      </c>
      <c r="W4256" s="36">
        <v>155100</v>
      </c>
      <c r="X4256">
        <v>300</v>
      </c>
      <c r="Y4256" s="39">
        <v>427000</v>
      </c>
      <c r="Z4256" s="40">
        <v>41950</v>
      </c>
      <c r="AA4256" s="36">
        <v>281000</v>
      </c>
      <c r="AB4256">
        <v>1.52</v>
      </c>
      <c r="AC4256">
        <v>0</v>
      </c>
      <c r="AD4256" s="39">
        <v>402100</v>
      </c>
      <c r="AE4256" s="3">
        <f t="shared" si="133"/>
        <v>6.1924894304899336E-2</v>
      </c>
      <c r="AF4256" s="41">
        <f t="shared" si="132"/>
        <v>6.1924894304899336E-2</v>
      </c>
      <c r="AG4256" t="e">
        <f>VLOOKUP($A4256,'Abatements Granted'!$A$2:$L$402,2,0)</f>
        <v>#N/A</v>
      </c>
      <c r="AH4256" t="e">
        <f>VLOOKUP($A4256,'Abatements Granted'!$A$2:$L$402,10,0)</f>
        <v>#N/A</v>
      </c>
      <c r="AI4256" s="36" t="e">
        <f>VLOOKUP($A4256,'Abatements Granted'!$A$2:$L$402,7,0)</f>
        <v>#N/A</v>
      </c>
    </row>
    <row r="4257" spans="1:35" x14ac:dyDescent="0.2">
      <c r="A4257" s="38" t="s">
        <v>8851</v>
      </c>
      <c r="B4257" t="s">
        <v>8852</v>
      </c>
      <c r="C4257">
        <v>1040</v>
      </c>
      <c r="D4257">
        <v>3</v>
      </c>
      <c r="E4257">
        <v>3</v>
      </c>
      <c r="F4257" t="s">
        <v>8853</v>
      </c>
      <c r="G4257" t="s">
        <v>8265</v>
      </c>
      <c r="H4257" t="s">
        <v>4252</v>
      </c>
      <c r="I4257">
        <v>2</v>
      </c>
      <c r="J4257">
        <v>3</v>
      </c>
      <c r="K4257">
        <v>77</v>
      </c>
      <c r="L4257">
        <v>1972</v>
      </c>
      <c r="M4257">
        <v>2000</v>
      </c>
      <c r="N4257">
        <v>2558</v>
      </c>
      <c r="O4257" s="35">
        <v>407513</v>
      </c>
      <c r="P4257">
        <v>23</v>
      </c>
      <c r="Q4257">
        <v>0</v>
      </c>
      <c r="R4257">
        <v>0</v>
      </c>
      <c r="U4257" s="36">
        <v>313800</v>
      </c>
      <c r="V4257">
        <v>1.39</v>
      </c>
      <c r="W4257" s="36">
        <v>139900</v>
      </c>
      <c r="X4257">
        <v>500</v>
      </c>
      <c r="Y4257" s="39">
        <v>454200</v>
      </c>
      <c r="Z4257" s="40">
        <v>39073</v>
      </c>
      <c r="AA4257" s="36">
        <v>325000</v>
      </c>
      <c r="AB4257">
        <v>1.4</v>
      </c>
      <c r="AC4257" t="s">
        <v>3691</v>
      </c>
      <c r="AD4257" s="39">
        <v>408900</v>
      </c>
      <c r="AE4257" s="3">
        <f t="shared" si="133"/>
        <v>0.11078503301540721</v>
      </c>
      <c r="AF4257" s="41">
        <f t="shared" si="132"/>
        <v>0.11078503301540721</v>
      </c>
      <c r="AG4257" t="e">
        <f>VLOOKUP($A4257,'Abatements Granted'!$A$2:$L$402,2,0)</f>
        <v>#N/A</v>
      </c>
      <c r="AH4257" t="e">
        <f>VLOOKUP($A4257,'Abatements Granted'!$A$2:$L$402,10,0)</f>
        <v>#N/A</v>
      </c>
      <c r="AI4257" s="36" t="e">
        <f>VLOOKUP($A4257,'Abatements Granted'!$A$2:$L$402,7,0)</f>
        <v>#N/A</v>
      </c>
    </row>
    <row r="4258" spans="1:35" x14ac:dyDescent="0.2">
      <c r="A4258" s="38" t="s">
        <v>8854</v>
      </c>
      <c r="B4258" t="s">
        <v>8855</v>
      </c>
      <c r="C4258">
        <v>1040</v>
      </c>
      <c r="D4258">
        <v>3</v>
      </c>
      <c r="E4258">
        <v>3</v>
      </c>
      <c r="F4258" t="s">
        <v>8856</v>
      </c>
      <c r="G4258" t="s">
        <v>8265</v>
      </c>
      <c r="H4258" t="s">
        <v>5565</v>
      </c>
      <c r="I4258">
        <v>1</v>
      </c>
      <c r="J4258">
        <v>3</v>
      </c>
      <c r="K4258">
        <v>78</v>
      </c>
      <c r="L4258">
        <v>1977</v>
      </c>
      <c r="M4258">
        <v>2001</v>
      </c>
      <c r="N4258">
        <v>2231</v>
      </c>
      <c r="O4258" s="35">
        <v>368647</v>
      </c>
      <c r="P4258">
        <v>22</v>
      </c>
      <c r="Q4258">
        <v>0</v>
      </c>
      <c r="R4258">
        <v>0</v>
      </c>
      <c r="U4258" s="36">
        <v>287500</v>
      </c>
      <c r="V4258">
        <v>1.52</v>
      </c>
      <c r="W4258" s="36">
        <v>141700</v>
      </c>
      <c r="X4258">
        <v>100</v>
      </c>
      <c r="Y4258" s="39">
        <v>429300</v>
      </c>
      <c r="Z4258" s="40">
        <v>37396</v>
      </c>
      <c r="AA4258" s="36">
        <v>1</v>
      </c>
      <c r="AB4258">
        <v>429300</v>
      </c>
      <c r="AC4258" t="s">
        <v>3657</v>
      </c>
      <c r="AD4258" s="39">
        <v>404300</v>
      </c>
      <c r="AE4258" s="3">
        <f t="shared" si="133"/>
        <v>6.1835270838486167E-2</v>
      </c>
      <c r="AF4258" s="41">
        <f t="shared" si="132"/>
        <v>6.1835270838486167E-2</v>
      </c>
      <c r="AG4258" t="e">
        <f>VLOOKUP($A4258,'Abatements Granted'!$A$2:$L$402,2,0)</f>
        <v>#N/A</v>
      </c>
      <c r="AH4258" t="e">
        <f>VLOOKUP($A4258,'Abatements Granted'!$A$2:$L$402,10,0)</f>
        <v>#N/A</v>
      </c>
      <c r="AI4258" s="36" t="e">
        <f>VLOOKUP($A4258,'Abatements Granted'!$A$2:$L$402,7,0)</f>
        <v>#N/A</v>
      </c>
    </row>
    <row r="4259" spans="1:35" x14ac:dyDescent="0.2">
      <c r="A4259" s="38" t="s">
        <v>8857</v>
      </c>
      <c r="B4259" t="s">
        <v>8858</v>
      </c>
      <c r="C4259">
        <v>1310</v>
      </c>
      <c r="D4259">
        <v>3</v>
      </c>
      <c r="E4259">
        <v>0</v>
      </c>
      <c r="F4259">
        <v>103</v>
      </c>
      <c r="G4259" t="s">
        <v>8265</v>
      </c>
      <c r="H4259" t="s">
        <v>3656</v>
      </c>
      <c r="M4259">
        <v>0</v>
      </c>
      <c r="N4259">
        <v>0</v>
      </c>
      <c r="O4259" s="35">
        <v>0</v>
      </c>
      <c r="U4259" s="36">
        <v>0</v>
      </c>
      <c r="V4259">
        <v>1.4</v>
      </c>
      <c r="W4259" s="36">
        <v>11500</v>
      </c>
      <c r="X4259">
        <v>0</v>
      </c>
      <c r="Y4259" s="39">
        <v>11500</v>
      </c>
      <c r="Z4259" s="40">
        <v>45148</v>
      </c>
      <c r="AA4259" s="36">
        <v>535000</v>
      </c>
      <c r="AB4259">
        <v>0.02</v>
      </c>
      <c r="AC4259" t="s">
        <v>3728</v>
      </c>
      <c r="AD4259" s="39">
        <v>10500</v>
      </c>
      <c r="AE4259" s="3">
        <f t="shared" si="133"/>
        <v>9.5238095238095344E-2</v>
      </c>
      <c r="AF4259" s="41">
        <f t="shared" si="132"/>
        <v>9.5238095238095344E-2</v>
      </c>
      <c r="AG4259" t="e">
        <f>VLOOKUP($A4259,'Abatements Granted'!$A$2:$L$402,2,0)</f>
        <v>#N/A</v>
      </c>
      <c r="AH4259" t="e">
        <f>VLOOKUP($A4259,'Abatements Granted'!$A$2:$L$402,10,0)</f>
        <v>#N/A</v>
      </c>
      <c r="AI4259" s="36" t="e">
        <f>VLOOKUP($A4259,'Abatements Granted'!$A$2:$L$402,7,0)</f>
        <v>#N/A</v>
      </c>
    </row>
    <row r="4260" spans="1:35" x14ac:dyDescent="0.2">
      <c r="A4260" s="38" t="s">
        <v>261</v>
      </c>
      <c r="B4260" t="s">
        <v>8859</v>
      </c>
      <c r="C4260">
        <v>1010</v>
      </c>
      <c r="D4260">
        <v>3</v>
      </c>
      <c r="E4260">
        <v>3</v>
      </c>
      <c r="F4260">
        <v>117</v>
      </c>
      <c r="G4260" t="s">
        <v>8265</v>
      </c>
      <c r="H4260" t="s">
        <v>3681</v>
      </c>
      <c r="I4260">
        <v>2</v>
      </c>
      <c r="J4260">
        <v>3</v>
      </c>
      <c r="K4260">
        <v>84</v>
      </c>
      <c r="L4260">
        <v>1999</v>
      </c>
      <c r="M4260">
        <v>2007</v>
      </c>
      <c r="N4260">
        <v>2373</v>
      </c>
      <c r="O4260" s="35">
        <v>369836</v>
      </c>
      <c r="P4260">
        <v>16</v>
      </c>
      <c r="Q4260">
        <v>0</v>
      </c>
      <c r="R4260">
        <v>0</v>
      </c>
      <c r="U4260" s="36">
        <v>310700</v>
      </c>
      <c r="V4260">
        <v>1.41</v>
      </c>
      <c r="W4260" s="36">
        <v>140200</v>
      </c>
      <c r="X4260">
        <v>200</v>
      </c>
      <c r="Y4260" s="39">
        <v>451100</v>
      </c>
      <c r="Z4260" s="40">
        <v>45148</v>
      </c>
      <c r="AA4260" s="36">
        <v>535000</v>
      </c>
      <c r="AB4260">
        <v>0.84</v>
      </c>
      <c r="AC4260" t="s">
        <v>3728</v>
      </c>
      <c r="AD4260" s="39">
        <v>429900</v>
      </c>
      <c r="AE4260" s="3">
        <f t="shared" si="133"/>
        <v>4.9313793905559455E-2</v>
      </c>
      <c r="AF4260" s="41">
        <f t="shared" si="132"/>
        <v>4.9313793905559455E-2</v>
      </c>
      <c r="AG4260" t="e">
        <f>VLOOKUP($A4260,'Abatements Granted'!$A$2:$L$402,2,0)</f>
        <v>#N/A</v>
      </c>
      <c r="AH4260" t="e">
        <f>VLOOKUP($A4260,'Abatements Granted'!$A$2:$L$402,10,0)</f>
        <v>#N/A</v>
      </c>
      <c r="AI4260" s="36" t="e">
        <f>VLOOKUP($A4260,'Abatements Granted'!$A$2:$L$402,7,0)</f>
        <v>#N/A</v>
      </c>
    </row>
    <row r="4261" spans="1:35" x14ac:dyDescent="0.2">
      <c r="A4261" s="38" t="s">
        <v>446</v>
      </c>
      <c r="B4261" t="s">
        <v>8860</v>
      </c>
      <c r="C4261">
        <v>1010</v>
      </c>
      <c r="D4261">
        <v>3</v>
      </c>
      <c r="E4261">
        <v>3</v>
      </c>
      <c r="F4261">
        <v>137</v>
      </c>
      <c r="G4261" t="s">
        <v>8265</v>
      </c>
      <c r="H4261">
        <v>3</v>
      </c>
      <c r="I4261">
        <v>2</v>
      </c>
      <c r="J4261">
        <v>4</v>
      </c>
      <c r="K4261">
        <v>78</v>
      </c>
      <c r="L4261">
        <v>1977</v>
      </c>
      <c r="M4261">
        <v>2001</v>
      </c>
      <c r="N4261">
        <v>3084</v>
      </c>
      <c r="O4261" s="35">
        <v>492189</v>
      </c>
      <c r="P4261">
        <v>22</v>
      </c>
      <c r="Q4261">
        <v>0</v>
      </c>
      <c r="R4261">
        <v>0</v>
      </c>
      <c r="U4261" s="36">
        <v>383900</v>
      </c>
      <c r="V4261">
        <v>1.7</v>
      </c>
      <c r="W4261" s="36">
        <v>144300</v>
      </c>
      <c r="X4261">
        <v>0</v>
      </c>
      <c r="Y4261" s="39">
        <v>528200</v>
      </c>
      <c r="Z4261" s="40">
        <v>43943</v>
      </c>
      <c r="AA4261" s="36">
        <v>100</v>
      </c>
      <c r="AB4261">
        <v>5282</v>
      </c>
      <c r="AC4261" t="s">
        <v>3657</v>
      </c>
      <c r="AD4261" s="39">
        <v>529500</v>
      </c>
      <c r="AE4261" s="3">
        <f t="shared" si="133"/>
        <v>-2.4551463644948424E-3</v>
      </c>
      <c r="AF4261" s="41">
        <f t="shared" si="132"/>
        <v>-2.4551463644948424E-3</v>
      </c>
      <c r="AG4261" t="e">
        <f>VLOOKUP($A4261,'Abatements Granted'!$A$2:$L$402,2,0)</f>
        <v>#N/A</v>
      </c>
      <c r="AH4261" t="e">
        <f>VLOOKUP($A4261,'Abatements Granted'!$A$2:$L$402,10,0)</f>
        <v>#N/A</v>
      </c>
      <c r="AI4261" s="36" t="e">
        <f>VLOOKUP($A4261,'Abatements Granted'!$A$2:$L$402,7,0)</f>
        <v>#N/A</v>
      </c>
    </row>
    <row r="4262" spans="1:35" x14ac:dyDescent="0.2">
      <c r="A4262" s="38" t="s">
        <v>8861</v>
      </c>
      <c r="B4262" t="s">
        <v>8862</v>
      </c>
      <c r="C4262">
        <v>1320</v>
      </c>
      <c r="D4262">
        <v>3</v>
      </c>
      <c r="E4262">
        <v>0</v>
      </c>
      <c r="F4262">
        <v>147</v>
      </c>
      <c r="G4262" t="s">
        <v>8265</v>
      </c>
      <c r="H4262" t="s">
        <v>3656</v>
      </c>
      <c r="M4262">
        <v>0</v>
      </c>
      <c r="N4262">
        <v>0</v>
      </c>
      <c r="O4262" s="35">
        <v>0</v>
      </c>
      <c r="U4262" s="36">
        <v>0</v>
      </c>
      <c r="V4262">
        <v>7.64</v>
      </c>
      <c r="W4262" s="36">
        <v>8400</v>
      </c>
      <c r="X4262">
        <v>0</v>
      </c>
      <c r="Y4262" s="39">
        <v>8400</v>
      </c>
      <c r="Z4262" s="40">
        <v>43943</v>
      </c>
      <c r="AA4262" s="36">
        <v>100</v>
      </c>
      <c r="AB4262">
        <v>84</v>
      </c>
      <c r="AC4262" t="s">
        <v>3657</v>
      </c>
      <c r="AD4262" s="39">
        <v>7600</v>
      </c>
      <c r="AE4262" s="3">
        <f t="shared" si="133"/>
        <v>0.10526315789473695</v>
      </c>
      <c r="AF4262" s="41">
        <f t="shared" si="132"/>
        <v>0.10526315789473695</v>
      </c>
      <c r="AG4262" t="e">
        <f>VLOOKUP($A4262,'Abatements Granted'!$A$2:$L$402,2,0)</f>
        <v>#N/A</v>
      </c>
      <c r="AH4262" t="e">
        <f>VLOOKUP($A4262,'Abatements Granted'!$A$2:$L$402,10,0)</f>
        <v>#N/A</v>
      </c>
      <c r="AI4262" s="36" t="e">
        <f>VLOOKUP($A4262,'Abatements Granted'!$A$2:$L$402,7,0)</f>
        <v>#N/A</v>
      </c>
    </row>
    <row r="4263" spans="1:35" x14ac:dyDescent="0.2">
      <c r="A4263" s="38" t="s">
        <v>3318</v>
      </c>
      <c r="B4263" t="s">
        <v>8863</v>
      </c>
      <c r="C4263">
        <v>1010</v>
      </c>
      <c r="D4263">
        <v>3</v>
      </c>
      <c r="E4263">
        <v>3</v>
      </c>
      <c r="F4263">
        <v>828</v>
      </c>
      <c r="G4263" t="s">
        <v>6150</v>
      </c>
      <c r="H4263" t="s">
        <v>3681</v>
      </c>
      <c r="I4263">
        <v>2.5</v>
      </c>
      <c r="J4263">
        <v>3</v>
      </c>
      <c r="K4263">
        <v>55</v>
      </c>
      <c r="L4263">
        <v>1780</v>
      </c>
      <c r="M4263">
        <v>1978</v>
      </c>
      <c r="N4263">
        <v>4034</v>
      </c>
      <c r="O4263" s="35">
        <v>552785</v>
      </c>
      <c r="P4263">
        <v>45</v>
      </c>
      <c r="Q4263">
        <v>0</v>
      </c>
      <c r="R4263">
        <v>0</v>
      </c>
      <c r="U4263" s="36">
        <v>304000</v>
      </c>
      <c r="V4263">
        <v>5.37</v>
      </c>
      <c r="W4263" s="36">
        <v>175400</v>
      </c>
      <c r="X4263">
        <v>12900</v>
      </c>
      <c r="Y4263" s="39">
        <v>492300</v>
      </c>
      <c r="Z4263" s="40">
        <v>40914</v>
      </c>
      <c r="AA4263" s="36">
        <v>277000</v>
      </c>
      <c r="AB4263">
        <v>1.78</v>
      </c>
      <c r="AC4263" t="s">
        <v>3889</v>
      </c>
      <c r="AD4263" s="39">
        <v>456700</v>
      </c>
      <c r="AE4263" s="3">
        <f t="shared" si="133"/>
        <v>7.7950514560980899E-2</v>
      </c>
      <c r="AF4263" s="41">
        <f t="shared" si="132"/>
        <v>7.7950514560980899E-2</v>
      </c>
      <c r="AG4263" t="e">
        <f>VLOOKUP($A4263,'Abatements Granted'!$A$2:$L$402,2,0)</f>
        <v>#N/A</v>
      </c>
      <c r="AH4263" t="e">
        <f>VLOOKUP($A4263,'Abatements Granted'!$A$2:$L$402,10,0)</f>
        <v>#N/A</v>
      </c>
      <c r="AI4263" s="36" t="e">
        <f>VLOOKUP($A4263,'Abatements Granted'!$A$2:$L$402,7,0)</f>
        <v>#N/A</v>
      </c>
    </row>
    <row r="4264" spans="1:35" x14ac:dyDescent="0.2">
      <c r="A4264" s="38" t="s">
        <v>8864</v>
      </c>
      <c r="B4264" t="s">
        <v>8865</v>
      </c>
      <c r="C4264">
        <v>7120</v>
      </c>
      <c r="D4264">
        <v>3</v>
      </c>
      <c r="E4264">
        <v>0</v>
      </c>
      <c r="F4264">
        <v>800</v>
      </c>
      <c r="G4264" t="s">
        <v>6150</v>
      </c>
      <c r="H4264" t="s">
        <v>3656</v>
      </c>
      <c r="M4264">
        <v>0</v>
      </c>
      <c r="N4264">
        <v>0</v>
      </c>
      <c r="O4264" s="35">
        <v>0</v>
      </c>
      <c r="U4264" s="36">
        <v>0</v>
      </c>
      <c r="V4264">
        <v>18.54</v>
      </c>
      <c r="W4264" s="36">
        <v>21310</v>
      </c>
      <c r="X4264">
        <v>0</v>
      </c>
      <c r="Y4264" s="39">
        <v>21310</v>
      </c>
      <c r="Z4264" s="40">
        <v>44893</v>
      </c>
      <c r="AA4264" s="36">
        <v>100000</v>
      </c>
      <c r="AB4264">
        <v>0.21</v>
      </c>
      <c r="AC4264" t="s">
        <v>3679</v>
      </c>
      <c r="AD4264" s="39">
        <v>16370</v>
      </c>
      <c r="AE4264" s="3">
        <f t="shared" si="133"/>
        <v>0.30177153329260853</v>
      </c>
      <c r="AF4264" s="41">
        <f t="shared" si="132"/>
        <v>0.30177153329260853</v>
      </c>
      <c r="AG4264" t="e">
        <f>VLOOKUP($A4264,'Abatements Granted'!$A$2:$L$402,2,0)</f>
        <v>#N/A</v>
      </c>
      <c r="AH4264" t="e">
        <f>VLOOKUP($A4264,'Abatements Granted'!$A$2:$L$402,10,0)</f>
        <v>#N/A</v>
      </c>
      <c r="AI4264" s="36" t="e">
        <f>VLOOKUP($A4264,'Abatements Granted'!$A$2:$L$402,7,0)</f>
        <v>#N/A</v>
      </c>
    </row>
    <row r="4265" spans="1:35" x14ac:dyDescent="0.2">
      <c r="A4265" s="38" t="s">
        <v>2755</v>
      </c>
      <c r="B4265" t="s">
        <v>8866</v>
      </c>
      <c r="C4265">
        <v>1010</v>
      </c>
      <c r="D4265">
        <v>3</v>
      </c>
      <c r="E4265">
        <v>3</v>
      </c>
      <c r="F4265">
        <v>6</v>
      </c>
      <c r="G4265" t="s">
        <v>8173</v>
      </c>
      <c r="H4265" t="s">
        <v>3681</v>
      </c>
      <c r="I4265">
        <v>2</v>
      </c>
      <c r="J4265">
        <v>4</v>
      </c>
      <c r="K4265">
        <v>84</v>
      </c>
      <c r="L4265">
        <v>1989</v>
      </c>
      <c r="M4265">
        <v>2007</v>
      </c>
      <c r="N4265">
        <v>3066</v>
      </c>
      <c r="O4265" s="35">
        <v>500296</v>
      </c>
      <c r="P4265">
        <v>16</v>
      </c>
      <c r="Q4265">
        <v>0</v>
      </c>
      <c r="R4265">
        <v>0</v>
      </c>
      <c r="U4265" s="36">
        <v>420200</v>
      </c>
      <c r="V4265">
        <v>2.36</v>
      </c>
      <c r="W4265" s="36">
        <v>150700</v>
      </c>
      <c r="X4265">
        <v>7700</v>
      </c>
      <c r="Y4265" s="39">
        <v>578600</v>
      </c>
      <c r="Z4265" s="40">
        <v>41620</v>
      </c>
      <c r="AA4265" s="36">
        <v>395000</v>
      </c>
      <c r="AB4265">
        <v>1.46</v>
      </c>
      <c r="AC4265">
        <v>0</v>
      </c>
      <c r="AD4265" s="39">
        <v>538700</v>
      </c>
      <c r="AE4265" s="3">
        <f t="shared" si="133"/>
        <v>7.4067198811954782E-2</v>
      </c>
      <c r="AF4265" s="41">
        <f t="shared" si="132"/>
        <v>7.4067198811954782E-2</v>
      </c>
      <c r="AG4265" t="e">
        <f>VLOOKUP($A4265,'Abatements Granted'!$A$2:$L$402,2,0)</f>
        <v>#N/A</v>
      </c>
      <c r="AH4265" t="e">
        <f>VLOOKUP($A4265,'Abatements Granted'!$A$2:$L$402,10,0)</f>
        <v>#N/A</v>
      </c>
      <c r="AI4265" s="36" t="e">
        <f>VLOOKUP($A4265,'Abatements Granted'!$A$2:$L$402,7,0)</f>
        <v>#N/A</v>
      </c>
    </row>
    <row r="4266" spans="1:35" x14ac:dyDescent="0.2">
      <c r="A4266" s="38" t="s">
        <v>2163</v>
      </c>
      <c r="B4266" t="s">
        <v>8867</v>
      </c>
      <c r="C4266">
        <v>1010</v>
      </c>
      <c r="D4266">
        <v>3</v>
      </c>
      <c r="E4266">
        <v>3</v>
      </c>
      <c r="F4266">
        <v>427</v>
      </c>
      <c r="G4266" t="s">
        <v>7143</v>
      </c>
      <c r="H4266" t="s">
        <v>3689</v>
      </c>
      <c r="I4266">
        <v>1</v>
      </c>
      <c r="J4266">
        <v>3</v>
      </c>
      <c r="K4266">
        <v>79</v>
      </c>
      <c r="L4266">
        <v>1984</v>
      </c>
      <c r="M4266">
        <v>2002</v>
      </c>
      <c r="N4266">
        <v>1647</v>
      </c>
      <c r="O4266" s="35">
        <v>347652</v>
      </c>
      <c r="P4266">
        <v>21</v>
      </c>
      <c r="Q4266">
        <v>0</v>
      </c>
      <c r="R4266">
        <v>0</v>
      </c>
      <c r="U4266" s="36">
        <v>274600</v>
      </c>
      <c r="V4266">
        <v>1.84</v>
      </c>
      <c r="W4266" s="36">
        <v>146400</v>
      </c>
      <c r="X4266">
        <v>1400</v>
      </c>
      <c r="Y4266" s="39">
        <v>422400</v>
      </c>
      <c r="Z4266" s="40">
        <v>32932</v>
      </c>
      <c r="AA4266" s="36">
        <v>143000</v>
      </c>
      <c r="AB4266">
        <v>2.95</v>
      </c>
      <c r="AC4266">
        <v>0</v>
      </c>
      <c r="AD4266" s="39">
        <v>394400</v>
      </c>
      <c r="AE4266" s="3">
        <f t="shared" si="133"/>
        <v>7.0993914807302216E-2</v>
      </c>
      <c r="AF4266" s="41">
        <f t="shared" si="132"/>
        <v>7.0993914807302216E-2</v>
      </c>
      <c r="AG4266" t="e">
        <f>VLOOKUP($A4266,'Abatements Granted'!$A$2:$L$402,2,0)</f>
        <v>#N/A</v>
      </c>
      <c r="AH4266" t="e">
        <f>VLOOKUP($A4266,'Abatements Granted'!$A$2:$L$402,10,0)</f>
        <v>#N/A</v>
      </c>
      <c r="AI4266" s="36" t="e">
        <f>VLOOKUP($A4266,'Abatements Granted'!$A$2:$L$402,7,0)</f>
        <v>#N/A</v>
      </c>
    </row>
    <row r="4267" spans="1:35" x14ac:dyDescent="0.2">
      <c r="A4267" s="38" t="s">
        <v>126</v>
      </c>
      <c r="B4267" t="s">
        <v>8868</v>
      </c>
      <c r="C4267">
        <v>1010</v>
      </c>
      <c r="D4267">
        <v>3</v>
      </c>
      <c r="E4267">
        <v>3</v>
      </c>
      <c r="F4267">
        <v>1050</v>
      </c>
      <c r="G4267" t="s">
        <v>6984</v>
      </c>
      <c r="H4267" t="s">
        <v>3689</v>
      </c>
      <c r="I4267">
        <v>1</v>
      </c>
      <c r="J4267">
        <v>3</v>
      </c>
      <c r="K4267">
        <v>77</v>
      </c>
      <c r="L4267">
        <v>1965</v>
      </c>
      <c r="M4267">
        <v>2000</v>
      </c>
      <c r="N4267">
        <v>1141</v>
      </c>
      <c r="O4267" s="35">
        <v>266027</v>
      </c>
      <c r="P4267">
        <v>23</v>
      </c>
      <c r="Q4267">
        <v>0</v>
      </c>
      <c r="R4267">
        <v>0</v>
      </c>
      <c r="U4267" s="36">
        <v>204800</v>
      </c>
      <c r="V4267">
        <v>0.52</v>
      </c>
      <c r="W4267" s="36">
        <v>118200</v>
      </c>
      <c r="X4267">
        <v>0</v>
      </c>
      <c r="Y4267" s="39">
        <v>323000</v>
      </c>
      <c r="Z4267" s="40">
        <v>42768</v>
      </c>
      <c r="AA4267" s="36">
        <v>1</v>
      </c>
      <c r="AB4267">
        <v>323000</v>
      </c>
      <c r="AC4267" t="s">
        <v>3676</v>
      </c>
      <c r="AD4267" s="39">
        <v>271100</v>
      </c>
      <c r="AE4267" s="3">
        <f t="shared" si="133"/>
        <v>0.19144227222427146</v>
      </c>
      <c r="AF4267" s="41">
        <f t="shared" si="132"/>
        <v>0.19144227222427146</v>
      </c>
      <c r="AG4267" t="e">
        <f>VLOOKUP($A4267,'Abatements Granted'!$A$2:$L$402,2,0)</f>
        <v>#N/A</v>
      </c>
      <c r="AH4267" t="e">
        <f>VLOOKUP($A4267,'Abatements Granted'!$A$2:$L$402,10,0)</f>
        <v>#N/A</v>
      </c>
      <c r="AI4267" s="36" t="e">
        <f>VLOOKUP($A4267,'Abatements Granted'!$A$2:$L$402,7,0)</f>
        <v>#N/A</v>
      </c>
    </row>
    <row r="4268" spans="1:35" x14ac:dyDescent="0.2">
      <c r="A4268" s="38" t="s">
        <v>2255</v>
      </c>
      <c r="B4268" t="s">
        <v>8869</v>
      </c>
      <c r="C4268">
        <v>1010</v>
      </c>
      <c r="D4268">
        <v>3</v>
      </c>
      <c r="E4268">
        <v>3</v>
      </c>
      <c r="F4268">
        <v>449</v>
      </c>
      <c r="G4268" t="s">
        <v>7143</v>
      </c>
      <c r="H4268" t="s">
        <v>3697</v>
      </c>
      <c r="I4268">
        <v>1</v>
      </c>
      <c r="J4268">
        <v>3</v>
      </c>
      <c r="K4268">
        <v>79</v>
      </c>
      <c r="L4268">
        <v>1983</v>
      </c>
      <c r="M4268">
        <v>2002</v>
      </c>
      <c r="N4268">
        <v>1212</v>
      </c>
      <c r="O4268" s="35">
        <v>283205</v>
      </c>
      <c r="P4268">
        <v>21</v>
      </c>
      <c r="Q4268">
        <v>0</v>
      </c>
      <c r="R4268">
        <v>0</v>
      </c>
      <c r="U4268" s="36">
        <v>223700</v>
      </c>
      <c r="V4268">
        <v>2.44</v>
      </c>
      <c r="W4268" s="36">
        <v>151400</v>
      </c>
      <c r="X4268">
        <v>10100</v>
      </c>
      <c r="Y4268" s="39">
        <v>385200</v>
      </c>
      <c r="Z4268" s="40">
        <v>30545</v>
      </c>
      <c r="AA4268" s="36">
        <v>64326</v>
      </c>
      <c r="AB4268">
        <v>5.99</v>
      </c>
      <c r="AC4268">
        <v>0</v>
      </c>
      <c r="AD4268" s="39">
        <v>358400</v>
      </c>
      <c r="AE4268" s="3">
        <f t="shared" si="133"/>
        <v>7.4776785714285809E-2</v>
      </c>
      <c r="AF4268" s="41">
        <f t="shared" si="132"/>
        <v>7.4776785714285809E-2</v>
      </c>
      <c r="AG4268" t="e">
        <f>VLOOKUP($A4268,'Abatements Granted'!$A$2:$L$402,2,0)</f>
        <v>#N/A</v>
      </c>
      <c r="AH4268" t="e">
        <f>VLOOKUP($A4268,'Abatements Granted'!$A$2:$L$402,10,0)</f>
        <v>#N/A</v>
      </c>
      <c r="AI4268" s="36" t="e">
        <f>VLOOKUP($A4268,'Abatements Granted'!$A$2:$L$402,7,0)</f>
        <v>#N/A</v>
      </c>
    </row>
    <row r="4269" spans="1:35" x14ac:dyDescent="0.2">
      <c r="A4269" s="38" t="s">
        <v>2248</v>
      </c>
      <c r="B4269" t="s">
        <v>8870</v>
      </c>
      <c r="C4269">
        <v>1010</v>
      </c>
      <c r="D4269">
        <v>3</v>
      </c>
      <c r="E4269">
        <v>3</v>
      </c>
      <c r="F4269">
        <v>446</v>
      </c>
      <c r="G4269" t="s">
        <v>7143</v>
      </c>
      <c r="H4269" t="s">
        <v>3669</v>
      </c>
      <c r="I4269">
        <v>2</v>
      </c>
      <c r="J4269">
        <v>3</v>
      </c>
      <c r="K4269">
        <v>78</v>
      </c>
      <c r="L4269">
        <v>1981</v>
      </c>
      <c r="M4269">
        <v>2001</v>
      </c>
      <c r="N4269">
        <v>2691</v>
      </c>
      <c r="O4269" s="35">
        <v>417574</v>
      </c>
      <c r="P4269">
        <v>22</v>
      </c>
      <c r="Q4269">
        <v>0</v>
      </c>
      <c r="R4269">
        <v>0</v>
      </c>
      <c r="U4269" s="36">
        <v>325700</v>
      </c>
      <c r="V4269">
        <v>1.84</v>
      </c>
      <c r="W4269" s="36">
        <v>146400</v>
      </c>
      <c r="X4269">
        <v>400</v>
      </c>
      <c r="Y4269" s="39">
        <v>472500</v>
      </c>
      <c r="Z4269" s="40">
        <v>42774</v>
      </c>
      <c r="AA4269" s="36">
        <v>10</v>
      </c>
      <c r="AB4269">
        <v>47250</v>
      </c>
      <c r="AC4269" t="s">
        <v>3676</v>
      </c>
      <c r="AD4269" s="39">
        <v>458500</v>
      </c>
      <c r="AE4269" s="3">
        <f t="shared" si="133"/>
        <v>3.0534351145038219E-2</v>
      </c>
      <c r="AF4269" s="41">
        <f t="shared" si="132"/>
        <v>3.0534351145038219E-2</v>
      </c>
      <c r="AG4269" t="e">
        <f>VLOOKUP($A4269,'Abatements Granted'!$A$2:$L$402,2,0)</f>
        <v>#N/A</v>
      </c>
      <c r="AH4269" t="e">
        <f>VLOOKUP($A4269,'Abatements Granted'!$A$2:$L$402,10,0)</f>
        <v>#N/A</v>
      </c>
      <c r="AI4269" s="36" t="e">
        <f>VLOOKUP($A4269,'Abatements Granted'!$A$2:$L$402,7,0)</f>
        <v>#N/A</v>
      </c>
    </row>
    <row r="4270" spans="1:35" x14ac:dyDescent="0.2">
      <c r="A4270" s="38" t="s">
        <v>8871</v>
      </c>
      <c r="B4270" t="s">
        <v>8872</v>
      </c>
      <c r="C4270">
        <v>1320</v>
      </c>
      <c r="D4270">
        <v>3</v>
      </c>
      <c r="E4270">
        <v>0</v>
      </c>
      <c r="F4270">
        <v>442</v>
      </c>
      <c r="G4270" t="s">
        <v>7143</v>
      </c>
      <c r="H4270" t="s">
        <v>3656</v>
      </c>
      <c r="M4270">
        <v>0</v>
      </c>
      <c r="N4270">
        <v>0</v>
      </c>
      <c r="O4270" s="35">
        <v>0</v>
      </c>
      <c r="U4270" s="36">
        <v>0</v>
      </c>
      <c r="V4270">
        <v>0.25</v>
      </c>
      <c r="W4270" s="36">
        <v>300</v>
      </c>
      <c r="X4270">
        <v>0</v>
      </c>
      <c r="Y4270" s="39">
        <v>300</v>
      </c>
      <c r="Z4270" s="40">
        <v>45133</v>
      </c>
      <c r="AA4270" s="36">
        <v>570000</v>
      </c>
      <c r="AB4270">
        <v>0</v>
      </c>
      <c r="AC4270" t="s">
        <v>3660</v>
      </c>
      <c r="AD4270" s="39">
        <v>300</v>
      </c>
      <c r="AE4270" s="3">
        <f t="shared" si="133"/>
        <v>0</v>
      </c>
      <c r="AF4270" s="41">
        <f t="shared" si="132"/>
        <v>0</v>
      </c>
      <c r="AG4270" t="e">
        <f>VLOOKUP($A4270,'Abatements Granted'!$A$2:$L$402,2,0)</f>
        <v>#N/A</v>
      </c>
      <c r="AH4270" t="e">
        <f>VLOOKUP($A4270,'Abatements Granted'!$A$2:$L$402,10,0)</f>
        <v>#N/A</v>
      </c>
      <c r="AI4270" s="36" t="e">
        <f>VLOOKUP($A4270,'Abatements Granted'!$A$2:$L$402,7,0)</f>
        <v>#N/A</v>
      </c>
    </row>
    <row r="4271" spans="1:35" x14ac:dyDescent="0.2">
      <c r="A4271" s="38" t="s">
        <v>2200</v>
      </c>
      <c r="B4271" t="s">
        <v>8873</v>
      </c>
      <c r="C4271">
        <v>1010</v>
      </c>
      <c r="D4271">
        <v>3</v>
      </c>
      <c r="E4271">
        <v>3</v>
      </c>
      <c r="F4271">
        <v>436</v>
      </c>
      <c r="G4271" t="s">
        <v>7143</v>
      </c>
      <c r="H4271" t="s">
        <v>3689</v>
      </c>
      <c r="I4271">
        <v>1</v>
      </c>
      <c r="J4271">
        <v>3</v>
      </c>
      <c r="K4271">
        <v>88</v>
      </c>
      <c r="L4271">
        <v>2007</v>
      </c>
      <c r="M4271">
        <v>2011</v>
      </c>
      <c r="N4271">
        <v>2369</v>
      </c>
      <c r="O4271" s="35">
        <v>403484</v>
      </c>
      <c r="P4271">
        <v>12</v>
      </c>
      <c r="Q4271">
        <v>0</v>
      </c>
      <c r="R4271">
        <v>0</v>
      </c>
      <c r="U4271" s="36">
        <v>355100</v>
      </c>
      <c r="V4271">
        <v>1.84</v>
      </c>
      <c r="W4271" s="36">
        <v>146400</v>
      </c>
      <c r="X4271">
        <v>0</v>
      </c>
      <c r="Y4271" s="39">
        <v>501500</v>
      </c>
      <c r="Z4271" s="40">
        <v>45133</v>
      </c>
      <c r="AA4271" s="36">
        <v>570000</v>
      </c>
      <c r="AB4271">
        <v>0.88</v>
      </c>
      <c r="AC4271">
        <v>0</v>
      </c>
      <c r="AD4271" s="39">
        <v>475600</v>
      </c>
      <c r="AE4271" s="3">
        <f t="shared" si="133"/>
        <v>5.4457527333894085E-2</v>
      </c>
      <c r="AF4271" s="41">
        <f t="shared" si="132"/>
        <v>5.4457527333894085E-2</v>
      </c>
      <c r="AG4271" t="e">
        <f>VLOOKUP($A4271,'Abatements Granted'!$A$2:$L$402,2,0)</f>
        <v>#N/A</v>
      </c>
      <c r="AH4271" t="e">
        <f>VLOOKUP($A4271,'Abatements Granted'!$A$2:$L$402,10,0)</f>
        <v>#N/A</v>
      </c>
      <c r="AI4271" s="36" t="e">
        <f>VLOOKUP($A4271,'Abatements Granted'!$A$2:$L$402,7,0)</f>
        <v>#N/A</v>
      </c>
    </row>
    <row r="4272" spans="1:35" x14ac:dyDescent="0.2">
      <c r="A4272" s="38" t="s">
        <v>2161</v>
      </c>
      <c r="B4272" t="s">
        <v>8874</v>
      </c>
      <c r="C4272">
        <v>1010</v>
      </c>
      <c r="D4272">
        <v>3</v>
      </c>
      <c r="E4272">
        <v>3</v>
      </c>
      <c r="F4272">
        <v>426</v>
      </c>
      <c r="G4272" t="s">
        <v>7143</v>
      </c>
      <c r="H4272" t="s">
        <v>3666</v>
      </c>
      <c r="I4272">
        <v>1.75</v>
      </c>
      <c r="J4272">
        <v>3</v>
      </c>
      <c r="K4272">
        <v>79</v>
      </c>
      <c r="L4272">
        <v>1986</v>
      </c>
      <c r="M4272">
        <v>2002</v>
      </c>
      <c r="N4272">
        <v>2397</v>
      </c>
      <c r="O4272" s="35">
        <v>384466</v>
      </c>
      <c r="P4272">
        <v>21</v>
      </c>
      <c r="Q4272">
        <v>0</v>
      </c>
      <c r="R4272">
        <v>0</v>
      </c>
      <c r="U4272" s="36">
        <v>303700</v>
      </c>
      <c r="V4272">
        <v>2.59</v>
      </c>
      <c r="W4272" s="36">
        <v>147200</v>
      </c>
      <c r="X4272">
        <v>10100</v>
      </c>
      <c r="Y4272" s="39">
        <v>461000</v>
      </c>
      <c r="Z4272" s="40">
        <v>42601</v>
      </c>
      <c r="AA4272" s="36">
        <v>255500</v>
      </c>
      <c r="AB4272">
        <v>1.8</v>
      </c>
      <c r="AC4272" t="s">
        <v>3930</v>
      </c>
      <c r="AD4272" s="39">
        <v>443700</v>
      </c>
      <c r="AE4272" s="3">
        <f t="shared" si="133"/>
        <v>3.8990308767185011E-2</v>
      </c>
      <c r="AF4272" s="41">
        <f t="shared" si="132"/>
        <v>3.8990308767185011E-2</v>
      </c>
      <c r="AG4272" t="e">
        <f>VLOOKUP($A4272,'Abatements Granted'!$A$2:$L$402,2,0)</f>
        <v>#N/A</v>
      </c>
      <c r="AH4272" t="e">
        <f>VLOOKUP($A4272,'Abatements Granted'!$A$2:$L$402,10,0)</f>
        <v>#N/A</v>
      </c>
      <c r="AI4272" s="36" t="e">
        <f>VLOOKUP($A4272,'Abatements Granted'!$A$2:$L$402,7,0)</f>
        <v>#N/A</v>
      </c>
    </row>
    <row r="4273" spans="1:35" x14ac:dyDescent="0.2">
      <c r="A4273" s="38" t="s">
        <v>109</v>
      </c>
      <c r="B4273" t="s">
        <v>8875</v>
      </c>
      <c r="C4273">
        <v>1010</v>
      </c>
      <c r="D4273">
        <v>3</v>
      </c>
      <c r="E4273">
        <v>3</v>
      </c>
      <c r="F4273">
        <v>1042</v>
      </c>
      <c r="G4273" t="s">
        <v>6984</v>
      </c>
      <c r="H4273" t="s">
        <v>3681</v>
      </c>
      <c r="I4273">
        <v>2</v>
      </c>
      <c r="J4273">
        <v>3</v>
      </c>
      <c r="K4273">
        <v>79</v>
      </c>
      <c r="L4273">
        <v>1984</v>
      </c>
      <c r="M4273">
        <v>2002</v>
      </c>
      <c r="N4273">
        <v>2523</v>
      </c>
      <c r="O4273" s="35">
        <v>390534</v>
      </c>
      <c r="P4273">
        <v>21</v>
      </c>
      <c r="Q4273">
        <v>0</v>
      </c>
      <c r="R4273">
        <v>0</v>
      </c>
      <c r="U4273" s="36">
        <v>308500</v>
      </c>
      <c r="V4273">
        <v>1.84</v>
      </c>
      <c r="W4273" s="36">
        <v>146400</v>
      </c>
      <c r="X4273">
        <v>200</v>
      </c>
      <c r="Y4273" s="39">
        <v>455100</v>
      </c>
      <c r="Z4273" s="40">
        <v>45215</v>
      </c>
      <c r="AA4273" s="36">
        <v>100</v>
      </c>
      <c r="AB4273">
        <v>4551</v>
      </c>
      <c r="AC4273" t="s">
        <v>3676</v>
      </c>
      <c r="AD4273" s="39">
        <v>422100</v>
      </c>
      <c r="AE4273" s="3">
        <f t="shared" si="133"/>
        <v>7.8180525941719869E-2</v>
      </c>
      <c r="AF4273" s="41">
        <f t="shared" si="132"/>
        <v>7.8180525941719869E-2</v>
      </c>
      <c r="AG4273" t="e">
        <f>VLOOKUP($A4273,'Abatements Granted'!$A$2:$L$402,2,0)</f>
        <v>#N/A</v>
      </c>
      <c r="AH4273" t="e">
        <f>VLOOKUP($A4273,'Abatements Granted'!$A$2:$L$402,10,0)</f>
        <v>#N/A</v>
      </c>
      <c r="AI4273" s="36" t="e">
        <f>VLOOKUP($A4273,'Abatements Granted'!$A$2:$L$402,7,0)</f>
        <v>#N/A</v>
      </c>
    </row>
    <row r="4274" spans="1:35" x14ac:dyDescent="0.2">
      <c r="A4274" s="38" t="s">
        <v>74</v>
      </c>
      <c r="B4274" t="s">
        <v>8876</v>
      </c>
      <c r="C4274">
        <v>1010</v>
      </c>
      <c r="D4274">
        <v>3</v>
      </c>
      <c r="E4274">
        <v>3</v>
      </c>
      <c r="F4274">
        <v>1010</v>
      </c>
      <c r="G4274" t="s">
        <v>6984</v>
      </c>
      <c r="H4274" t="s">
        <v>3681</v>
      </c>
      <c r="I4274">
        <v>2</v>
      </c>
      <c r="J4274">
        <v>3</v>
      </c>
      <c r="K4274">
        <v>83</v>
      </c>
      <c r="L4274">
        <v>1995</v>
      </c>
      <c r="M4274">
        <v>2006</v>
      </c>
      <c r="N4274">
        <v>3416</v>
      </c>
      <c r="O4274" s="35">
        <v>471726</v>
      </c>
      <c r="P4274">
        <v>17</v>
      </c>
      <c r="Q4274">
        <v>0</v>
      </c>
      <c r="R4274">
        <v>0</v>
      </c>
      <c r="U4274" s="36">
        <v>391500</v>
      </c>
      <c r="V4274">
        <v>3.01</v>
      </c>
      <c r="W4274" s="36">
        <v>156000</v>
      </c>
      <c r="X4274">
        <v>0</v>
      </c>
      <c r="Y4274" s="39">
        <v>547500</v>
      </c>
      <c r="Z4274" s="40">
        <v>35174</v>
      </c>
      <c r="AA4274" s="36">
        <v>179000</v>
      </c>
      <c r="AB4274">
        <v>3.06</v>
      </c>
      <c r="AC4274">
        <v>0</v>
      </c>
      <c r="AD4274" s="39">
        <v>507800</v>
      </c>
      <c r="AE4274" s="3">
        <f t="shared" si="133"/>
        <v>7.8180385978731781E-2</v>
      </c>
      <c r="AF4274" s="41">
        <f t="shared" si="132"/>
        <v>7.8180385978731781E-2</v>
      </c>
      <c r="AG4274" t="e">
        <f>VLOOKUP($A4274,'Abatements Granted'!$A$2:$L$402,2,0)</f>
        <v>#N/A</v>
      </c>
      <c r="AH4274" t="e">
        <f>VLOOKUP($A4274,'Abatements Granted'!$A$2:$L$402,10,0)</f>
        <v>#N/A</v>
      </c>
      <c r="AI4274" s="36" t="e">
        <f>VLOOKUP($A4274,'Abatements Granted'!$A$2:$L$402,7,0)</f>
        <v>#N/A</v>
      </c>
    </row>
    <row r="4275" spans="1:35" x14ac:dyDescent="0.2">
      <c r="A4275" s="38" t="s">
        <v>62</v>
      </c>
      <c r="B4275" t="s">
        <v>8877</v>
      </c>
      <c r="C4275">
        <v>1010</v>
      </c>
      <c r="D4275">
        <v>3</v>
      </c>
      <c r="E4275">
        <v>3</v>
      </c>
      <c r="F4275">
        <v>1000</v>
      </c>
      <c r="G4275" t="s">
        <v>6984</v>
      </c>
      <c r="H4275" t="s">
        <v>3666</v>
      </c>
      <c r="I4275">
        <v>1.75</v>
      </c>
      <c r="J4275">
        <v>3</v>
      </c>
      <c r="K4275">
        <v>81</v>
      </c>
      <c r="L4275">
        <v>1993</v>
      </c>
      <c r="M4275">
        <v>2004</v>
      </c>
      <c r="N4275">
        <v>1949</v>
      </c>
      <c r="O4275" s="35">
        <v>341009</v>
      </c>
      <c r="P4275">
        <v>19</v>
      </c>
      <c r="Q4275">
        <v>0</v>
      </c>
      <c r="R4275">
        <v>0</v>
      </c>
      <c r="U4275" s="36">
        <v>276200</v>
      </c>
      <c r="V4275">
        <v>3.04</v>
      </c>
      <c r="W4275" s="36">
        <v>156300</v>
      </c>
      <c r="X4275">
        <v>0</v>
      </c>
      <c r="Y4275" s="39">
        <v>432500</v>
      </c>
      <c r="Z4275" s="40">
        <v>34275</v>
      </c>
      <c r="AA4275" s="36">
        <v>133000</v>
      </c>
      <c r="AB4275">
        <v>3.25</v>
      </c>
      <c r="AC4275">
        <v>0</v>
      </c>
      <c r="AD4275" s="39">
        <v>414700</v>
      </c>
      <c r="AE4275" s="3">
        <f t="shared" si="133"/>
        <v>4.2922594646732648E-2</v>
      </c>
      <c r="AF4275" s="41">
        <f t="shared" si="132"/>
        <v>4.2922594646732648E-2</v>
      </c>
      <c r="AG4275" t="e">
        <f>VLOOKUP($A4275,'Abatements Granted'!$A$2:$L$402,2,0)</f>
        <v>#N/A</v>
      </c>
      <c r="AH4275" t="e">
        <f>VLOOKUP($A4275,'Abatements Granted'!$A$2:$L$402,10,0)</f>
        <v>#N/A</v>
      </c>
      <c r="AI4275" s="36" t="e">
        <f>VLOOKUP($A4275,'Abatements Granted'!$A$2:$L$402,7,0)</f>
        <v>#N/A</v>
      </c>
    </row>
    <row r="4276" spans="1:35" x14ac:dyDescent="0.2">
      <c r="A4276" s="38" t="s">
        <v>3567</v>
      </c>
      <c r="B4276" t="s">
        <v>8878</v>
      </c>
      <c r="C4276">
        <v>1010</v>
      </c>
      <c r="D4276">
        <v>3</v>
      </c>
      <c r="E4276">
        <v>3</v>
      </c>
      <c r="F4276">
        <v>964</v>
      </c>
      <c r="G4276" t="s">
        <v>6984</v>
      </c>
      <c r="H4276" t="s">
        <v>3689</v>
      </c>
      <c r="I4276">
        <v>1</v>
      </c>
      <c r="J4276">
        <v>2</v>
      </c>
      <c r="K4276">
        <v>71</v>
      </c>
      <c r="L4276">
        <v>1945</v>
      </c>
      <c r="M4276">
        <v>1994</v>
      </c>
      <c r="N4276">
        <v>1536</v>
      </c>
      <c r="O4276" s="35">
        <v>262874</v>
      </c>
      <c r="P4276">
        <v>29</v>
      </c>
      <c r="Q4276">
        <v>0</v>
      </c>
      <c r="R4276">
        <v>0</v>
      </c>
      <c r="U4276" s="36">
        <v>186600</v>
      </c>
      <c r="V4276">
        <v>0.6</v>
      </c>
      <c r="W4276" s="36">
        <v>122200</v>
      </c>
      <c r="X4276">
        <v>0</v>
      </c>
      <c r="Y4276" s="39">
        <v>308800</v>
      </c>
      <c r="Z4276" s="40">
        <v>41365</v>
      </c>
      <c r="AA4276" s="36">
        <v>170000</v>
      </c>
      <c r="AB4276">
        <v>1.82</v>
      </c>
      <c r="AC4276">
        <v>0</v>
      </c>
      <c r="AD4276" s="39">
        <v>291500</v>
      </c>
      <c r="AE4276" s="3">
        <f t="shared" si="133"/>
        <v>5.9348198970840427E-2</v>
      </c>
      <c r="AF4276" s="41">
        <f t="shared" si="132"/>
        <v>5.9348198970840427E-2</v>
      </c>
      <c r="AG4276" t="e">
        <f>VLOOKUP($A4276,'Abatements Granted'!$A$2:$L$402,2,0)</f>
        <v>#N/A</v>
      </c>
      <c r="AH4276" t="e">
        <f>VLOOKUP($A4276,'Abatements Granted'!$A$2:$L$402,10,0)</f>
        <v>#N/A</v>
      </c>
      <c r="AI4276" s="36" t="e">
        <f>VLOOKUP($A4276,'Abatements Granted'!$A$2:$L$402,7,0)</f>
        <v>#N/A</v>
      </c>
    </row>
    <row r="4277" spans="1:35" x14ac:dyDescent="0.2">
      <c r="A4277" s="38" t="s">
        <v>3564</v>
      </c>
      <c r="B4277" t="s">
        <v>8879</v>
      </c>
      <c r="C4277">
        <v>1010</v>
      </c>
      <c r="D4277">
        <v>3</v>
      </c>
      <c r="E4277">
        <v>3</v>
      </c>
      <c r="F4277">
        <v>962</v>
      </c>
      <c r="G4277" t="s">
        <v>6984</v>
      </c>
      <c r="H4277" t="s">
        <v>3718</v>
      </c>
      <c r="I4277">
        <v>1</v>
      </c>
      <c r="J4277">
        <v>3</v>
      </c>
      <c r="K4277">
        <v>74</v>
      </c>
      <c r="L4277">
        <v>1955</v>
      </c>
      <c r="M4277">
        <v>1997</v>
      </c>
      <c r="N4277">
        <v>1614</v>
      </c>
      <c r="O4277" s="35">
        <v>277456</v>
      </c>
      <c r="P4277">
        <v>26</v>
      </c>
      <c r="Q4277">
        <v>0</v>
      </c>
      <c r="R4277">
        <v>0</v>
      </c>
      <c r="U4277" s="36">
        <v>205300</v>
      </c>
      <c r="V4277">
        <v>0.45</v>
      </c>
      <c r="W4277" s="36">
        <v>114600</v>
      </c>
      <c r="X4277">
        <v>6000</v>
      </c>
      <c r="Y4277" s="39">
        <v>325900</v>
      </c>
      <c r="Z4277" s="40">
        <v>39029</v>
      </c>
      <c r="AA4277" s="36">
        <v>100</v>
      </c>
      <c r="AB4277">
        <v>3259</v>
      </c>
      <c r="AC4277" t="s">
        <v>3657</v>
      </c>
      <c r="AD4277" s="39">
        <v>300100</v>
      </c>
      <c r="AE4277" s="3">
        <f t="shared" si="133"/>
        <v>8.5971342885704738E-2</v>
      </c>
      <c r="AF4277" s="41">
        <f t="shared" si="132"/>
        <v>8.5971342885704738E-2</v>
      </c>
      <c r="AG4277" t="e">
        <f>VLOOKUP($A4277,'Abatements Granted'!$A$2:$L$402,2,0)</f>
        <v>#N/A</v>
      </c>
      <c r="AH4277" t="e">
        <f>VLOOKUP($A4277,'Abatements Granted'!$A$2:$L$402,10,0)</f>
        <v>#N/A</v>
      </c>
      <c r="AI4277" s="36" t="e">
        <f>VLOOKUP($A4277,'Abatements Granted'!$A$2:$L$402,7,0)</f>
        <v>#N/A</v>
      </c>
    </row>
    <row r="4278" spans="1:35" x14ac:dyDescent="0.2">
      <c r="A4278" s="38" t="s">
        <v>3563</v>
      </c>
      <c r="B4278" t="s">
        <v>8880</v>
      </c>
      <c r="C4278">
        <v>1010</v>
      </c>
      <c r="D4278">
        <v>3</v>
      </c>
      <c r="E4278">
        <v>3</v>
      </c>
      <c r="F4278">
        <v>960</v>
      </c>
      <c r="G4278" t="s">
        <v>6984</v>
      </c>
      <c r="H4278" t="s">
        <v>3669</v>
      </c>
      <c r="I4278">
        <v>1.5</v>
      </c>
      <c r="J4278">
        <v>3</v>
      </c>
      <c r="K4278">
        <v>72</v>
      </c>
      <c r="L4278">
        <v>1948</v>
      </c>
      <c r="M4278">
        <v>1995</v>
      </c>
      <c r="N4278">
        <v>1383</v>
      </c>
      <c r="O4278" s="35">
        <v>270024</v>
      </c>
      <c r="P4278">
        <v>28</v>
      </c>
      <c r="Q4278">
        <v>0</v>
      </c>
      <c r="R4278">
        <v>0</v>
      </c>
      <c r="U4278" s="36">
        <v>194400</v>
      </c>
      <c r="V4278">
        <v>0.6</v>
      </c>
      <c r="W4278" s="36">
        <v>122200</v>
      </c>
      <c r="X4278">
        <v>200</v>
      </c>
      <c r="Y4278" s="39">
        <v>316800</v>
      </c>
      <c r="Z4278" s="40">
        <v>41823</v>
      </c>
      <c r="AA4278" s="36">
        <v>187400</v>
      </c>
      <c r="AB4278">
        <v>1.69</v>
      </c>
      <c r="AC4278">
        <v>0</v>
      </c>
      <c r="AD4278" s="39">
        <v>305700</v>
      </c>
      <c r="AE4278" s="3">
        <f t="shared" si="133"/>
        <v>3.6310107948969605E-2</v>
      </c>
      <c r="AF4278" s="41">
        <f t="shared" si="132"/>
        <v>3.6310107948969605E-2</v>
      </c>
      <c r="AG4278" t="e">
        <f>VLOOKUP($A4278,'Abatements Granted'!$A$2:$L$402,2,0)</f>
        <v>#N/A</v>
      </c>
      <c r="AH4278" t="e">
        <f>VLOOKUP($A4278,'Abatements Granted'!$A$2:$L$402,10,0)</f>
        <v>#N/A</v>
      </c>
      <c r="AI4278" s="36" t="e">
        <f>VLOOKUP($A4278,'Abatements Granted'!$A$2:$L$402,7,0)</f>
        <v>#N/A</v>
      </c>
    </row>
    <row r="4279" spans="1:35" x14ac:dyDescent="0.2">
      <c r="A4279" s="38" t="s">
        <v>8881</v>
      </c>
      <c r="B4279" t="s">
        <v>8882</v>
      </c>
      <c r="C4279">
        <v>9371</v>
      </c>
      <c r="D4279">
        <v>3</v>
      </c>
      <c r="E4279">
        <v>3</v>
      </c>
      <c r="F4279">
        <v>958</v>
      </c>
      <c r="G4279" t="s">
        <v>6984</v>
      </c>
      <c r="H4279" t="s">
        <v>3913</v>
      </c>
      <c r="I4279">
        <v>1</v>
      </c>
      <c r="J4279">
        <v>1</v>
      </c>
      <c r="K4279">
        <v>54</v>
      </c>
      <c r="L4279">
        <v>1945</v>
      </c>
      <c r="M4279">
        <v>1977</v>
      </c>
      <c r="N4279">
        <v>671</v>
      </c>
      <c r="O4279" s="35">
        <v>129887</v>
      </c>
      <c r="P4279">
        <v>46</v>
      </c>
      <c r="Q4279">
        <v>0</v>
      </c>
      <c r="R4279">
        <v>0</v>
      </c>
      <c r="U4279" s="36">
        <v>70100</v>
      </c>
      <c r="V4279">
        <v>0.11</v>
      </c>
      <c r="W4279" s="36">
        <v>82900</v>
      </c>
      <c r="X4279">
        <v>0</v>
      </c>
      <c r="Y4279" s="39">
        <v>153000</v>
      </c>
      <c r="Z4279" s="40">
        <v>36525</v>
      </c>
      <c r="AA4279" s="36">
        <v>0</v>
      </c>
      <c r="AB4279">
        <v>0</v>
      </c>
      <c r="AC4279" t="s">
        <v>3663</v>
      </c>
      <c r="AD4279" s="39">
        <v>116900</v>
      </c>
      <c r="AE4279" s="3">
        <f t="shared" si="133"/>
        <v>0.30881094952951238</v>
      </c>
      <c r="AF4279" s="41">
        <f t="shared" si="132"/>
        <v>0.30881094952951238</v>
      </c>
      <c r="AG4279" t="e">
        <f>VLOOKUP($A4279,'Abatements Granted'!$A$2:$L$402,2,0)</f>
        <v>#N/A</v>
      </c>
      <c r="AH4279" t="e">
        <f>VLOOKUP($A4279,'Abatements Granted'!$A$2:$L$402,10,0)</f>
        <v>#N/A</v>
      </c>
      <c r="AI4279" s="36" t="e">
        <f>VLOOKUP($A4279,'Abatements Granted'!$A$2:$L$402,7,0)</f>
        <v>#N/A</v>
      </c>
    </row>
    <row r="4280" spans="1:35" x14ac:dyDescent="0.2">
      <c r="A4280" s="38" t="s">
        <v>8883</v>
      </c>
      <c r="B4280" t="s">
        <v>8884</v>
      </c>
      <c r="C4280">
        <v>9300</v>
      </c>
      <c r="D4280">
        <v>3</v>
      </c>
      <c r="E4280">
        <v>0</v>
      </c>
      <c r="F4280">
        <v>950</v>
      </c>
      <c r="G4280" t="s">
        <v>6984</v>
      </c>
      <c r="H4280" t="s">
        <v>3656</v>
      </c>
      <c r="M4280">
        <v>0</v>
      </c>
      <c r="N4280">
        <v>0</v>
      </c>
      <c r="O4280" s="35">
        <v>0</v>
      </c>
      <c r="U4280" s="36">
        <v>0</v>
      </c>
      <c r="V4280">
        <v>0.35</v>
      </c>
      <c r="W4280" s="36">
        <v>400</v>
      </c>
      <c r="X4280">
        <v>0</v>
      </c>
      <c r="Y4280" s="39">
        <v>400</v>
      </c>
      <c r="Z4280" s="40">
        <v>367</v>
      </c>
      <c r="AA4280" s="36">
        <v>1</v>
      </c>
      <c r="AB4280">
        <v>400</v>
      </c>
      <c r="AC4280" t="s">
        <v>3679</v>
      </c>
      <c r="AD4280" s="39">
        <v>400</v>
      </c>
      <c r="AE4280" s="3">
        <f t="shared" si="133"/>
        <v>0</v>
      </c>
      <c r="AF4280" s="41">
        <f t="shared" si="132"/>
        <v>0</v>
      </c>
      <c r="AG4280" t="e">
        <f>VLOOKUP($A4280,'Abatements Granted'!$A$2:$L$402,2,0)</f>
        <v>#N/A</v>
      </c>
      <c r="AH4280" t="e">
        <f>VLOOKUP($A4280,'Abatements Granted'!$A$2:$L$402,10,0)</f>
        <v>#N/A</v>
      </c>
      <c r="AI4280" s="36" t="e">
        <f>VLOOKUP($A4280,'Abatements Granted'!$A$2:$L$402,7,0)</f>
        <v>#N/A</v>
      </c>
    </row>
    <row r="4281" spans="1:35" x14ac:dyDescent="0.2">
      <c r="A4281" s="38" t="s">
        <v>3554</v>
      </c>
      <c r="B4281" t="s">
        <v>8885</v>
      </c>
      <c r="C4281">
        <v>1010</v>
      </c>
      <c r="D4281">
        <v>3</v>
      </c>
      <c r="E4281">
        <v>3</v>
      </c>
      <c r="F4281">
        <v>956</v>
      </c>
      <c r="G4281" t="s">
        <v>6984</v>
      </c>
      <c r="H4281" t="s">
        <v>3689</v>
      </c>
      <c r="I4281">
        <v>1</v>
      </c>
      <c r="J4281">
        <v>2</v>
      </c>
      <c r="K4281">
        <v>74</v>
      </c>
      <c r="L4281">
        <v>1955</v>
      </c>
      <c r="M4281">
        <v>1997</v>
      </c>
      <c r="N4281">
        <v>1935</v>
      </c>
      <c r="O4281" s="35">
        <v>314898</v>
      </c>
      <c r="P4281">
        <v>26</v>
      </c>
      <c r="Q4281">
        <v>0</v>
      </c>
      <c r="R4281">
        <v>0</v>
      </c>
      <c r="U4281" s="36">
        <v>233000</v>
      </c>
      <c r="V4281">
        <v>0.15</v>
      </c>
      <c r="W4281" s="36">
        <v>90500</v>
      </c>
      <c r="X4281">
        <v>0</v>
      </c>
      <c r="Y4281" s="39">
        <v>323500</v>
      </c>
      <c r="Z4281" s="40">
        <v>28297</v>
      </c>
      <c r="AA4281" s="36">
        <v>32000</v>
      </c>
      <c r="AB4281">
        <v>10.11</v>
      </c>
      <c r="AC4281">
        <v>0</v>
      </c>
      <c r="AD4281" s="39">
        <v>307600</v>
      </c>
      <c r="AE4281" s="3">
        <f t="shared" si="133"/>
        <v>5.1690507152145626E-2</v>
      </c>
      <c r="AF4281" s="41">
        <f t="shared" si="132"/>
        <v>5.1690507152145626E-2</v>
      </c>
      <c r="AG4281" t="e">
        <f>VLOOKUP($A4281,'Abatements Granted'!$A$2:$L$402,2,0)</f>
        <v>#N/A</v>
      </c>
      <c r="AH4281" t="e">
        <f>VLOOKUP($A4281,'Abatements Granted'!$A$2:$L$402,10,0)</f>
        <v>#N/A</v>
      </c>
      <c r="AI4281" s="36" t="e">
        <f>VLOOKUP($A4281,'Abatements Granted'!$A$2:$L$402,7,0)</f>
        <v>#N/A</v>
      </c>
    </row>
    <row r="4282" spans="1:35" x14ac:dyDescent="0.2">
      <c r="A4282" s="38" t="s">
        <v>3550</v>
      </c>
      <c r="B4282" t="s">
        <v>8886</v>
      </c>
      <c r="C4282">
        <v>1010</v>
      </c>
      <c r="D4282">
        <v>3</v>
      </c>
      <c r="E4282">
        <v>3</v>
      </c>
      <c r="F4282">
        <v>952</v>
      </c>
      <c r="G4282" t="s">
        <v>6984</v>
      </c>
      <c r="H4282" t="s">
        <v>3666</v>
      </c>
      <c r="I4282">
        <v>1.5</v>
      </c>
      <c r="J4282">
        <v>3</v>
      </c>
      <c r="K4282">
        <v>74</v>
      </c>
      <c r="L4282">
        <v>1955</v>
      </c>
      <c r="M4282">
        <v>1997</v>
      </c>
      <c r="N4282">
        <v>1905</v>
      </c>
      <c r="O4282" s="35">
        <v>350554</v>
      </c>
      <c r="P4282">
        <v>26</v>
      </c>
      <c r="Q4282">
        <v>0</v>
      </c>
      <c r="R4282">
        <v>0</v>
      </c>
      <c r="U4282" s="36">
        <v>259400</v>
      </c>
      <c r="V4282">
        <v>0.16</v>
      </c>
      <c r="W4282" s="36">
        <v>92400</v>
      </c>
      <c r="X4282">
        <v>0</v>
      </c>
      <c r="Y4282" s="39">
        <v>351800</v>
      </c>
      <c r="Z4282" s="40">
        <v>25079</v>
      </c>
      <c r="AA4282" s="36">
        <v>0</v>
      </c>
      <c r="AB4282">
        <v>0</v>
      </c>
      <c r="AC4282">
        <v>0</v>
      </c>
      <c r="AD4282" s="39">
        <v>340400</v>
      </c>
      <c r="AE4282" s="3">
        <f t="shared" si="133"/>
        <v>3.3490011750881399E-2</v>
      </c>
      <c r="AF4282" s="41">
        <f t="shared" si="132"/>
        <v>3.3490011750881399E-2</v>
      </c>
      <c r="AG4282" t="e">
        <f>VLOOKUP($A4282,'Abatements Granted'!$A$2:$L$402,2,0)</f>
        <v>#N/A</v>
      </c>
      <c r="AH4282" t="e">
        <f>VLOOKUP($A4282,'Abatements Granted'!$A$2:$L$402,10,0)</f>
        <v>#N/A</v>
      </c>
      <c r="AI4282" s="36" t="e">
        <f>VLOOKUP($A4282,'Abatements Granted'!$A$2:$L$402,7,0)</f>
        <v>#N/A</v>
      </c>
    </row>
    <row r="4283" spans="1:35" x14ac:dyDescent="0.2">
      <c r="A4283" s="38" t="s">
        <v>3550</v>
      </c>
      <c r="B4283" t="s">
        <v>8887</v>
      </c>
      <c r="C4283">
        <v>1320</v>
      </c>
      <c r="D4283">
        <v>3</v>
      </c>
      <c r="E4283">
        <v>0</v>
      </c>
      <c r="F4283">
        <v>952</v>
      </c>
      <c r="G4283" t="s">
        <v>6984</v>
      </c>
      <c r="H4283" t="s">
        <v>3656</v>
      </c>
      <c r="M4283">
        <v>0</v>
      </c>
      <c r="N4283">
        <v>0</v>
      </c>
      <c r="O4283" s="35">
        <v>0</v>
      </c>
      <c r="U4283" s="36">
        <v>0</v>
      </c>
      <c r="V4283">
        <v>0.11</v>
      </c>
      <c r="W4283" s="36">
        <v>900</v>
      </c>
      <c r="X4283">
        <v>0</v>
      </c>
      <c r="Y4283" s="39">
        <v>900</v>
      </c>
      <c r="Z4283" s="40">
        <v>25079</v>
      </c>
      <c r="AA4283" s="36">
        <v>0</v>
      </c>
      <c r="AB4283">
        <v>0</v>
      </c>
      <c r="AC4283">
        <v>0</v>
      </c>
      <c r="AD4283" s="39">
        <v>800</v>
      </c>
      <c r="AE4283" s="3">
        <f t="shared" si="133"/>
        <v>0.125</v>
      </c>
      <c r="AF4283" s="41">
        <f t="shared" si="132"/>
        <v>0.125</v>
      </c>
      <c r="AG4283" t="e">
        <f>VLOOKUP($A4283,'Abatements Granted'!$A$2:$L$402,2,0)</f>
        <v>#N/A</v>
      </c>
      <c r="AH4283" t="e">
        <f>VLOOKUP($A4283,'Abatements Granted'!$A$2:$L$402,10,0)</f>
        <v>#N/A</v>
      </c>
      <c r="AI4283" s="36" t="e">
        <f>VLOOKUP($A4283,'Abatements Granted'!$A$2:$L$402,7,0)</f>
        <v>#N/A</v>
      </c>
    </row>
    <row r="4284" spans="1:35" x14ac:dyDescent="0.2">
      <c r="A4284" s="38" t="s">
        <v>8888</v>
      </c>
      <c r="B4284" t="s">
        <v>8889</v>
      </c>
      <c r="C4284">
        <v>1320</v>
      </c>
      <c r="D4284">
        <v>3</v>
      </c>
      <c r="E4284">
        <v>0</v>
      </c>
      <c r="F4284">
        <v>942</v>
      </c>
      <c r="G4284" t="s">
        <v>6984</v>
      </c>
      <c r="H4284" t="s">
        <v>3656</v>
      </c>
      <c r="M4284">
        <v>0</v>
      </c>
      <c r="N4284">
        <v>0</v>
      </c>
      <c r="O4284" s="35">
        <v>0</v>
      </c>
      <c r="U4284" s="36">
        <v>0</v>
      </c>
      <c r="V4284">
        <v>0.76</v>
      </c>
      <c r="W4284" s="36">
        <v>800</v>
      </c>
      <c r="X4284">
        <v>0</v>
      </c>
      <c r="Y4284" s="39">
        <v>800</v>
      </c>
      <c r="Z4284" s="40">
        <v>41631</v>
      </c>
      <c r="AA4284" s="36">
        <v>100</v>
      </c>
      <c r="AB4284">
        <v>8</v>
      </c>
      <c r="AC4284" t="s">
        <v>3676</v>
      </c>
      <c r="AD4284" s="39">
        <v>800</v>
      </c>
      <c r="AE4284" s="3">
        <f t="shared" si="133"/>
        <v>0</v>
      </c>
      <c r="AF4284" s="41">
        <f t="shared" si="132"/>
        <v>0</v>
      </c>
      <c r="AG4284" t="e">
        <f>VLOOKUP($A4284,'Abatements Granted'!$A$2:$L$402,2,0)</f>
        <v>#N/A</v>
      </c>
      <c r="AH4284" t="e">
        <f>VLOOKUP($A4284,'Abatements Granted'!$A$2:$L$402,10,0)</f>
        <v>#N/A</v>
      </c>
      <c r="AI4284" s="36" t="e">
        <f>VLOOKUP($A4284,'Abatements Granted'!$A$2:$L$402,7,0)</f>
        <v>#N/A</v>
      </c>
    </row>
    <row r="4285" spans="1:35" x14ac:dyDescent="0.2">
      <c r="A4285" s="38" t="s">
        <v>3523</v>
      </c>
      <c r="B4285" t="s">
        <v>8890</v>
      </c>
      <c r="C4285">
        <v>1010</v>
      </c>
      <c r="D4285">
        <v>3</v>
      </c>
      <c r="E4285">
        <v>3</v>
      </c>
      <c r="F4285">
        <v>932</v>
      </c>
      <c r="G4285" t="s">
        <v>6984</v>
      </c>
      <c r="H4285" t="s">
        <v>3669</v>
      </c>
      <c r="I4285">
        <v>1.5</v>
      </c>
      <c r="J4285">
        <v>4</v>
      </c>
      <c r="K4285">
        <v>85</v>
      </c>
      <c r="L4285">
        <v>2002</v>
      </c>
      <c r="M4285">
        <v>2008</v>
      </c>
      <c r="N4285">
        <v>3097</v>
      </c>
      <c r="O4285" s="35">
        <v>536547</v>
      </c>
      <c r="P4285">
        <v>15</v>
      </c>
      <c r="Q4285">
        <v>0</v>
      </c>
      <c r="R4285">
        <v>0</v>
      </c>
      <c r="U4285" s="36">
        <v>456100</v>
      </c>
      <c r="V4285">
        <v>1.1000000000000001</v>
      </c>
      <c r="W4285" s="36">
        <v>135600</v>
      </c>
      <c r="X4285">
        <v>0</v>
      </c>
      <c r="Y4285" s="39">
        <v>591700</v>
      </c>
      <c r="Z4285" s="40">
        <v>40994</v>
      </c>
      <c r="AA4285" s="36">
        <v>375000</v>
      </c>
      <c r="AB4285">
        <v>1.58</v>
      </c>
      <c r="AC4285">
        <v>0</v>
      </c>
      <c r="AD4285" s="39">
        <v>584600</v>
      </c>
      <c r="AE4285" s="3">
        <f t="shared" si="133"/>
        <v>1.2145056448853886E-2</v>
      </c>
      <c r="AF4285" s="41">
        <f t="shared" si="132"/>
        <v>1.2145056448853886E-2</v>
      </c>
      <c r="AG4285" t="e">
        <f>VLOOKUP($A4285,'Abatements Granted'!$A$2:$L$402,2,0)</f>
        <v>#N/A</v>
      </c>
      <c r="AH4285" t="e">
        <f>VLOOKUP($A4285,'Abatements Granted'!$A$2:$L$402,10,0)</f>
        <v>#N/A</v>
      </c>
      <c r="AI4285" s="36" t="e">
        <f>VLOOKUP($A4285,'Abatements Granted'!$A$2:$L$402,7,0)</f>
        <v>#N/A</v>
      </c>
    </row>
    <row r="4286" spans="1:35" x14ac:dyDescent="0.2">
      <c r="A4286" s="38" t="s">
        <v>3514</v>
      </c>
      <c r="B4286" t="s">
        <v>8891</v>
      </c>
      <c r="C4286">
        <v>1010</v>
      </c>
      <c r="D4286">
        <v>3</v>
      </c>
      <c r="E4286">
        <v>3</v>
      </c>
      <c r="F4286">
        <v>922</v>
      </c>
      <c r="G4286" t="s">
        <v>6984</v>
      </c>
      <c r="H4286" t="s">
        <v>3913</v>
      </c>
      <c r="I4286">
        <v>1.5</v>
      </c>
      <c r="J4286">
        <v>2</v>
      </c>
      <c r="K4286">
        <v>67</v>
      </c>
      <c r="L4286">
        <v>1945</v>
      </c>
      <c r="M4286">
        <v>1990</v>
      </c>
      <c r="N4286">
        <v>1107</v>
      </c>
      <c r="O4286" s="35">
        <v>173847</v>
      </c>
      <c r="P4286">
        <v>33</v>
      </c>
      <c r="Q4286">
        <v>0</v>
      </c>
      <c r="R4286">
        <v>0</v>
      </c>
      <c r="U4286" s="36">
        <v>116500</v>
      </c>
      <c r="V4286">
        <v>0.42</v>
      </c>
      <c r="W4286" s="36">
        <v>113200</v>
      </c>
      <c r="X4286">
        <v>400</v>
      </c>
      <c r="Y4286" s="39">
        <v>230100</v>
      </c>
      <c r="Z4286" s="40">
        <v>23863</v>
      </c>
      <c r="AA4286" s="36">
        <v>0</v>
      </c>
      <c r="AB4286">
        <v>0</v>
      </c>
      <c r="AC4286">
        <v>0</v>
      </c>
      <c r="AD4286" s="39">
        <v>194100</v>
      </c>
      <c r="AE4286" s="3">
        <f t="shared" si="133"/>
        <v>0.18547140649149929</v>
      </c>
      <c r="AF4286" s="41">
        <f t="shared" si="132"/>
        <v>0.18547140649149929</v>
      </c>
      <c r="AG4286" t="e">
        <f>VLOOKUP($A4286,'Abatements Granted'!$A$2:$L$402,2,0)</f>
        <v>#N/A</v>
      </c>
      <c r="AH4286" t="e">
        <f>VLOOKUP($A4286,'Abatements Granted'!$A$2:$L$402,10,0)</f>
        <v>#N/A</v>
      </c>
      <c r="AI4286" s="36" t="e">
        <f>VLOOKUP($A4286,'Abatements Granted'!$A$2:$L$402,7,0)</f>
        <v>#N/A</v>
      </c>
    </row>
    <row r="4287" spans="1:35" x14ac:dyDescent="0.2">
      <c r="A4287" s="38" t="s">
        <v>3494</v>
      </c>
      <c r="B4287" t="s">
        <v>8892</v>
      </c>
      <c r="C4287">
        <v>1010</v>
      </c>
      <c r="D4287">
        <v>3</v>
      </c>
      <c r="E4287">
        <v>3</v>
      </c>
      <c r="F4287">
        <v>914</v>
      </c>
      <c r="G4287" t="s">
        <v>6984</v>
      </c>
      <c r="H4287" t="s">
        <v>3689</v>
      </c>
      <c r="I4287">
        <v>1</v>
      </c>
      <c r="J4287">
        <v>5</v>
      </c>
      <c r="K4287">
        <v>82</v>
      </c>
      <c r="L4287">
        <v>1940</v>
      </c>
      <c r="M4287">
        <v>2005</v>
      </c>
      <c r="N4287">
        <v>1115</v>
      </c>
      <c r="O4287" s="35">
        <v>314340</v>
      </c>
      <c r="P4287">
        <v>18</v>
      </c>
      <c r="Q4287">
        <v>0</v>
      </c>
      <c r="R4287">
        <v>0</v>
      </c>
      <c r="U4287" s="36">
        <v>257800</v>
      </c>
      <c r="V4287">
        <v>0.66</v>
      </c>
      <c r="W4287" s="36">
        <v>125000</v>
      </c>
      <c r="X4287">
        <v>200</v>
      </c>
      <c r="Y4287" s="39">
        <v>383000</v>
      </c>
      <c r="Z4287" s="40">
        <v>43623</v>
      </c>
      <c r="AA4287" s="36">
        <v>365000</v>
      </c>
      <c r="AB4287">
        <v>1.05</v>
      </c>
      <c r="AC4287" t="s">
        <v>3889</v>
      </c>
      <c r="AD4287" s="39">
        <v>362700</v>
      </c>
      <c r="AE4287" s="3">
        <f t="shared" si="133"/>
        <v>5.5969120485249491E-2</v>
      </c>
      <c r="AF4287" s="41">
        <f t="shared" si="132"/>
        <v>5.5969120485249491E-2</v>
      </c>
      <c r="AG4287" t="e">
        <f>VLOOKUP($A4287,'Abatements Granted'!$A$2:$L$402,2,0)</f>
        <v>#N/A</v>
      </c>
      <c r="AH4287" t="e">
        <f>VLOOKUP($A4287,'Abatements Granted'!$A$2:$L$402,10,0)</f>
        <v>#N/A</v>
      </c>
      <c r="AI4287" s="36" t="e">
        <f>VLOOKUP($A4287,'Abatements Granted'!$A$2:$L$402,7,0)</f>
        <v>#N/A</v>
      </c>
    </row>
    <row r="4288" spans="1:35" x14ac:dyDescent="0.2">
      <c r="A4288" s="38" t="s">
        <v>3425</v>
      </c>
      <c r="B4288" t="s">
        <v>8893</v>
      </c>
      <c r="C4288">
        <v>1010</v>
      </c>
      <c r="D4288">
        <v>3</v>
      </c>
      <c r="E4288">
        <v>3</v>
      </c>
      <c r="F4288">
        <v>890</v>
      </c>
      <c r="G4288" t="s">
        <v>6984</v>
      </c>
      <c r="H4288" t="s">
        <v>3689</v>
      </c>
      <c r="I4288">
        <v>1</v>
      </c>
      <c r="J4288">
        <v>3</v>
      </c>
      <c r="K4288">
        <v>72</v>
      </c>
      <c r="L4288">
        <v>1945</v>
      </c>
      <c r="M4288">
        <v>1995</v>
      </c>
      <c r="N4288">
        <v>1667</v>
      </c>
      <c r="O4288" s="35">
        <v>331480</v>
      </c>
      <c r="P4288">
        <v>28</v>
      </c>
      <c r="Q4288">
        <v>0</v>
      </c>
      <c r="R4288">
        <v>0</v>
      </c>
      <c r="U4288" s="36">
        <v>238700</v>
      </c>
      <c r="V4288">
        <v>1.4</v>
      </c>
      <c r="W4288" s="36">
        <v>140100</v>
      </c>
      <c r="X4288">
        <v>12000</v>
      </c>
      <c r="Y4288" s="39">
        <v>390800</v>
      </c>
      <c r="Z4288" s="40">
        <v>38595</v>
      </c>
      <c r="AA4288" s="36">
        <v>385000</v>
      </c>
      <c r="AB4288">
        <v>1.02</v>
      </c>
      <c r="AC4288">
        <v>0</v>
      </c>
      <c r="AD4288" s="39">
        <v>369900</v>
      </c>
      <c r="AE4288" s="3">
        <f t="shared" si="133"/>
        <v>5.6501757231684158E-2</v>
      </c>
      <c r="AF4288" s="41">
        <f t="shared" si="132"/>
        <v>5.6501757231684158E-2</v>
      </c>
      <c r="AG4288" t="e">
        <f>VLOOKUP($A4288,'Abatements Granted'!$A$2:$L$402,2,0)</f>
        <v>#N/A</v>
      </c>
      <c r="AH4288" t="e">
        <f>VLOOKUP($A4288,'Abatements Granted'!$A$2:$L$402,10,0)</f>
        <v>#N/A</v>
      </c>
      <c r="AI4288" s="36" t="e">
        <f>VLOOKUP($A4288,'Abatements Granted'!$A$2:$L$402,7,0)</f>
        <v>#N/A</v>
      </c>
    </row>
    <row r="4289" spans="1:35" x14ac:dyDescent="0.2">
      <c r="A4289" s="38" t="s">
        <v>3415</v>
      </c>
      <c r="B4289" t="s">
        <v>8894</v>
      </c>
      <c r="C4289">
        <v>1010</v>
      </c>
      <c r="D4289">
        <v>3</v>
      </c>
      <c r="E4289">
        <v>3</v>
      </c>
      <c r="F4289">
        <v>886</v>
      </c>
      <c r="G4289" t="s">
        <v>6984</v>
      </c>
      <c r="H4289" t="s">
        <v>3689</v>
      </c>
      <c r="I4289">
        <v>1</v>
      </c>
      <c r="J4289">
        <v>3</v>
      </c>
      <c r="K4289">
        <v>74</v>
      </c>
      <c r="L4289">
        <v>1959</v>
      </c>
      <c r="M4289">
        <v>1997</v>
      </c>
      <c r="N4289">
        <v>961</v>
      </c>
      <c r="O4289" s="35">
        <v>256072</v>
      </c>
      <c r="P4289">
        <v>26</v>
      </c>
      <c r="Q4289">
        <v>0</v>
      </c>
      <c r="R4289">
        <v>0</v>
      </c>
      <c r="U4289" s="36">
        <v>189500</v>
      </c>
      <c r="V4289">
        <v>0.68</v>
      </c>
      <c r="W4289" s="36">
        <v>125900</v>
      </c>
      <c r="X4289">
        <v>100</v>
      </c>
      <c r="Y4289" s="39">
        <v>315500</v>
      </c>
      <c r="Z4289" s="40">
        <v>32318</v>
      </c>
      <c r="AA4289" s="36">
        <v>1</v>
      </c>
      <c r="AB4289">
        <v>315500</v>
      </c>
      <c r="AC4289" t="s">
        <v>3657</v>
      </c>
      <c r="AD4289" s="39">
        <v>298100</v>
      </c>
      <c r="AE4289" s="3">
        <f t="shared" si="133"/>
        <v>5.8369674605836863E-2</v>
      </c>
      <c r="AF4289" s="41">
        <f t="shared" si="132"/>
        <v>5.8369674605836863E-2</v>
      </c>
      <c r="AG4289" t="e">
        <f>VLOOKUP($A4289,'Abatements Granted'!$A$2:$L$402,2,0)</f>
        <v>#N/A</v>
      </c>
      <c r="AH4289" t="e">
        <f>VLOOKUP($A4289,'Abatements Granted'!$A$2:$L$402,10,0)</f>
        <v>#N/A</v>
      </c>
      <c r="AI4289" s="36" t="e">
        <f>VLOOKUP($A4289,'Abatements Granted'!$A$2:$L$402,7,0)</f>
        <v>#N/A</v>
      </c>
    </row>
    <row r="4290" spans="1:35" x14ac:dyDescent="0.2">
      <c r="A4290" s="38" t="s">
        <v>3412</v>
      </c>
      <c r="B4290" t="s">
        <v>8895</v>
      </c>
      <c r="C4290">
        <v>1010</v>
      </c>
      <c r="D4290">
        <v>3</v>
      </c>
      <c r="E4290">
        <v>3</v>
      </c>
      <c r="F4290">
        <v>882</v>
      </c>
      <c r="G4290" t="s">
        <v>6984</v>
      </c>
      <c r="H4290" t="s">
        <v>3689</v>
      </c>
      <c r="I4290">
        <v>1</v>
      </c>
      <c r="J4290">
        <v>3</v>
      </c>
      <c r="K4290">
        <v>77</v>
      </c>
      <c r="L4290">
        <v>1968</v>
      </c>
      <c r="M4290">
        <v>2000</v>
      </c>
      <c r="N4290">
        <v>1421</v>
      </c>
      <c r="O4290" s="35">
        <v>301930</v>
      </c>
      <c r="P4290">
        <v>23</v>
      </c>
      <c r="Q4290">
        <v>0</v>
      </c>
      <c r="R4290">
        <v>0</v>
      </c>
      <c r="U4290" s="36">
        <v>232500</v>
      </c>
      <c r="V4290">
        <v>0.77</v>
      </c>
      <c r="W4290" s="36">
        <v>129100</v>
      </c>
      <c r="X4290">
        <v>200</v>
      </c>
      <c r="Y4290" s="39">
        <v>361800</v>
      </c>
      <c r="Z4290" s="40">
        <v>43609</v>
      </c>
      <c r="AA4290" s="36">
        <v>236300</v>
      </c>
      <c r="AB4290">
        <v>1.53</v>
      </c>
      <c r="AC4290">
        <v>0</v>
      </c>
      <c r="AD4290" s="39">
        <v>342000</v>
      </c>
      <c r="AE4290" s="3">
        <f t="shared" si="133"/>
        <v>5.7894736842105221E-2</v>
      </c>
      <c r="AF4290" s="41">
        <f t="shared" si="132"/>
        <v>5.7894736842105221E-2</v>
      </c>
      <c r="AG4290" t="e">
        <f>VLOOKUP($A4290,'Abatements Granted'!$A$2:$L$402,2,0)</f>
        <v>#N/A</v>
      </c>
      <c r="AH4290" t="e">
        <f>VLOOKUP($A4290,'Abatements Granted'!$A$2:$L$402,10,0)</f>
        <v>#N/A</v>
      </c>
      <c r="AI4290" s="36" t="e">
        <f>VLOOKUP($A4290,'Abatements Granted'!$A$2:$L$402,7,0)</f>
        <v>#N/A</v>
      </c>
    </row>
    <row r="4291" spans="1:35" x14ac:dyDescent="0.2">
      <c r="A4291" s="38" t="s">
        <v>3397</v>
      </c>
      <c r="B4291" t="s">
        <v>8896</v>
      </c>
      <c r="C4291">
        <v>1010</v>
      </c>
      <c r="D4291">
        <v>3</v>
      </c>
      <c r="E4291">
        <v>3</v>
      </c>
      <c r="F4291">
        <v>878</v>
      </c>
      <c r="G4291" t="s">
        <v>6984</v>
      </c>
      <c r="H4291" t="s">
        <v>3689</v>
      </c>
      <c r="I4291">
        <v>1</v>
      </c>
      <c r="J4291">
        <v>2</v>
      </c>
      <c r="K4291">
        <v>74</v>
      </c>
      <c r="L4291">
        <v>1955</v>
      </c>
      <c r="M4291">
        <v>1997</v>
      </c>
      <c r="N4291">
        <v>978</v>
      </c>
      <c r="O4291" s="35">
        <v>197554</v>
      </c>
      <c r="P4291">
        <v>26</v>
      </c>
      <c r="Q4291">
        <v>0</v>
      </c>
      <c r="R4291">
        <v>0</v>
      </c>
      <c r="U4291" s="36">
        <v>146200</v>
      </c>
      <c r="V4291">
        <v>0.19</v>
      </c>
      <c r="W4291" s="36">
        <v>97600</v>
      </c>
      <c r="X4291">
        <v>6700</v>
      </c>
      <c r="Y4291" s="39">
        <v>250500</v>
      </c>
      <c r="Z4291" s="40">
        <v>38105</v>
      </c>
      <c r="AA4291" s="36">
        <v>75000</v>
      </c>
      <c r="AB4291">
        <v>3.34</v>
      </c>
      <c r="AC4291" t="s">
        <v>3947</v>
      </c>
      <c r="AD4291" s="39">
        <v>236600</v>
      </c>
      <c r="AE4291" s="3">
        <f t="shared" si="133"/>
        <v>5.874894336432801E-2</v>
      </c>
      <c r="AF4291" s="41">
        <f t="shared" si="132"/>
        <v>5.874894336432801E-2</v>
      </c>
      <c r="AG4291" t="e">
        <f>VLOOKUP($A4291,'Abatements Granted'!$A$2:$L$402,2,0)</f>
        <v>#N/A</v>
      </c>
      <c r="AH4291" t="e">
        <f>VLOOKUP($A4291,'Abatements Granted'!$A$2:$L$402,10,0)</f>
        <v>#N/A</v>
      </c>
      <c r="AI4291" s="36" t="e">
        <f>VLOOKUP($A4291,'Abatements Granted'!$A$2:$L$402,7,0)</f>
        <v>#N/A</v>
      </c>
    </row>
    <row r="4292" spans="1:35" x14ac:dyDescent="0.2">
      <c r="A4292" s="38" t="s">
        <v>8897</v>
      </c>
      <c r="B4292" t="s">
        <v>8898</v>
      </c>
      <c r="C4292">
        <v>1300</v>
      </c>
      <c r="D4292">
        <v>3</v>
      </c>
      <c r="E4292">
        <v>0</v>
      </c>
      <c r="F4292">
        <v>872</v>
      </c>
      <c r="G4292" t="s">
        <v>6984</v>
      </c>
      <c r="H4292" t="s">
        <v>3656</v>
      </c>
      <c r="M4292">
        <v>0</v>
      </c>
      <c r="N4292">
        <v>0</v>
      </c>
      <c r="O4292" s="35">
        <v>0</v>
      </c>
      <c r="U4292" s="36">
        <v>0</v>
      </c>
      <c r="V4292">
        <v>0.6</v>
      </c>
      <c r="W4292" s="36">
        <v>4900</v>
      </c>
      <c r="X4292">
        <v>0</v>
      </c>
      <c r="Y4292" s="39">
        <v>4900</v>
      </c>
      <c r="Z4292" s="40">
        <v>38131</v>
      </c>
      <c r="AA4292" s="36">
        <v>5000</v>
      </c>
      <c r="AB4292">
        <v>0.98</v>
      </c>
      <c r="AC4292" t="s">
        <v>3660</v>
      </c>
      <c r="AD4292" s="39">
        <v>4500</v>
      </c>
      <c r="AE4292" s="3">
        <f t="shared" si="133"/>
        <v>8.8888888888888795E-2</v>
      </c>
      <c r="AF4292" s="41">
        <f t="shared" si="132"/>
        <v>8.8888888888888795E-2</v>
      </c>
      <c r="AG4292" t="e">
        <f>VLOOKUP($A4292,'Abatements Granted'!$A$2:$L$402,2,0)</f>
        <v>#N/A</v>
      </c>
      <c r="AH4292" t="e">
        <f>VLOOKUP($A4292,'Abatements Granted'!$A$2:$L$402,10,0)</f>
        <v>#N/A</v>
      </c>
      <c r="AI4292" s="36" t="e">
        <f>VLOOKUP($A4292,'Abatements Granted'!$A$2:$L$402,7,0)</f>
        <v>#N/A</v>
      </c>
    </row>
    <row r="4293" spans="1:35" x14ac:dyDescent="0.2">
      <c r="A4293" s="38" t="s">
        <v>1412</v>
      </c>
      <c r="B4293" t="s">
        <v>8899</v>
      </c>
      <c r="C4293">
        <v>1010</v>
      </c>
      <c r="D4293">
        <v>2</v>
      </c>
      <c r="E4293">
        <v>2</v>
      </c>
      <c r="F4293">
        <v>27</v>
      </c>
      <c r="G4293" t="s">
        <v>8201</v>
      </c>
      <c r="H4293" t="s">
        <v>3681</v>
      </c>
      <c r="I4293">
        <v>2</v>
      </c>
      <c r="J4293">
        <v>3</v>
      </c>
      <c r="K4293">
        <v>81</v>
      </c>
      <c r="L4293">
        <v>1993</v>
      </c>
      <c r="M4293">
        <v>2004</v>
      </c>
      <c r="N4293">
        <v>2212</v>
      </c>
      <c r="O4293" s="35">
        <v>347684</v>
      </c>
      <c r="P4293">
        <v>19</v>
      </c>
      <c r="Q4293">
        <v>0</v>
      </c>
      <c r="R4293">
        <v>0</v>
      </c>
      <c r="U4293" s="36">
        <v>281600</v>
      </c>
      <c r="V4293">
        <v>2.25</v>
      </c>
      <c r="W4293" s="36">
        <v>154200</v>
      </c>
      <c r="X4293">
        <v>200</v>
      </c>
      <c r="Y4293" s="39">
        <v>436000</v>
      </c>
      <c r="Z4293" s="40">
        <v>42592</v>
      </c>
      <c r="AA4293" s="36">
        <v>329000</v>
      </c>
      <c r="AB4293">
        <v>1.33</v>
      </c>
      <c r="AC4293">
        <v>0</v>
      </c>
      <c r="AD4293" s="39">
        <v>403400</v>
      </c>
      <c r="AE4293" s="3">
        <f t="shared" si="133"/>
        <v>8.0813088745661954E-2</v>
      </c>
      <c r="AF4293" s="41">
        <f t="shared" si="132"/>
        <v>8.0813088745661954E-2</v>
      </c>
      <c r="AG4293" t="e">
        <f>VLOOKUP($A4293,'Abatements Granted'!$A$2:$L$402,2,0)</f>
        <v>#N/A</v>
      </c>
      <c r="AH4293" t="e">
        <f>VLOOKUP($A4293,'Abatements Granted'!$A$2:$L$402,10,0)</f>
        <v>#N/A</v>
      </c>
      <c r="AI4293" s="36" t="e">
        <f>VLOOKUP($A4293,'Abatements Granted'!$A$2:$L$402,7,0)</f>
        <v>#N/A</v>
      </c>
    </row>
    <row r="4294" spans="1:35" x14ac:dyDescent="0.2">
      <c r="A4294" s="38" t="s">
        <v>2102</v>
      </c>
      <c r="B4294" t="s">
        <v>8900</v>
      </c>
      <c r="C4294">
        <v>1010</v>
      </c>
      <c r="D4294">
        <v>2</v>
      </c>
      <c r="E4294">
        <v>2</v>
      </c>
      <c r="F4294">
        <v>41</v>
      </c>
      <c r="G4294" t="s">
        <v>8201</v>
      </c>
      <c r="H4294" t="s">
        <v>3681</v>
      </c>
      <c r="I4294">
        <v>2</v>
      </c>
      <c r="J4294">
        <v>3</v>
      </c>
      <c r="K4294">
        <v>79</v>
      </c>
      <c r="L4294">
        <v>1986</v>
      </c>
      <c r="M4294">
        <v>2002</v>
      </c>
      <c r="N4294">
        <v>3134</v>
      </c>
      <c r="O4294" s="35">
        <v>455569</v>
      </c>
      <c r="P4294">
        <v>21</v>
      </c>
      <c r="Q4294">
        <v>0</v>
      </c>
      <c r="R4294">
        <v>0</v>
      </c>
      <c r="U4294" s="36">
        <v>359900</v>
      </c>
      <c r="V4294">
        <v>1.95</v>
      </c>
      <c r="W4294" s="36">
        <v>154600</v>
      </c>
      <c r="X4294">
        <v>0</v>
      </c>
      <c r="Y4294" s="39">
        <v>514500</v>
      </c>
      <c r="Z4294" s="40">
        <v>42426</v>
      </c>
      <c r="AA4294" s="36">
        <v>1</v>
      </c>
      <c r="AB4294">
        <v>514500</v>
      </c>
      <c r="AC4294" t="s">
        <v>3676</v>
      </c>
      <c r="AD4294" s="39">
        <v>474700</v>
      </c>
      <c r="AE4294" s="3">
        <f t="shared" si="133"/>
        <v>8.3842426795871061E-2</v>
      </c>
      <c r="AF4294" s="41">
        <f t="shared" si="132"/>
        <v>8.3842426795871061E-2</v>
      </c>
      <c r="AG4294" t="e">
        <f>VLOOKUP($A4294,'Abatements Granted'!$A$2:$L$402,2,0)</f>
        <v>#N/A</v>
      </c>
      <c r="AH4294" t="e">
        <f>VLOOKUP($A4294,'Abatements Granted'!$A$2:$L$402,10,0)</f>
        <v>#N/A</v>
      </c>
      <c r="AI4294" s="36" t="e">
        <f>VLOOKUP($A4294,'Abatements Granted'!$A$2:$L$402,7,0)</f>
        <v>#N/A</v>
      </c>
    </row>
    <row r="4295" spans="1:35" x14ac:dyDescent="0.2">
      <c r="A4295" s="38" t="s">
        <v>2146</v>
      </c>
      <c r="B4295" t="s">
        <v>8901</v>
      </c>
      <c r="C4295">
        <v>1010</v>
      </c>
      <c r="D4295">
        <v>2</v>
      </c>
      <c r="E4295">
        <v>2</v>
      </c>
      <c r="F4295">
        <v>42</v>
      </c>
      <c r="G4295" t="s">
        <v>8201</v>
      </c>
      <c r="H4295" t="s">
        <v>3681</v>
      </c>
      <c r="I4295">
        <v>2</v>
      </c>
      <c r="J4295">
        <v>3</v>
      </c>
      <c r="K4295">
        <v>85</v>
      </c>
      <c r="L4295">
        <v>1993</v>
      </c>
      <c r="M4295">
        <v>2008</v>
      </c>
      <c r="N4295">
        <v>2248</v>
      </c>
      <c r="O4295" s="35">
        <v>369036</v>
      </c>
      <c r="P4295">
        <v>15</v>
      </c>
      <c r="Q4295">
        <v>0</v>
      </c>
      <c r="R4295">
        <v>0</v>
      </c>
      <c r="U4295" s="36">
        <v>313700</v>
      </c>
      <c r="V4295">
        <v>2.19</v>
      </c>
      <c r="W4295" s="36">
        <v>156600</v>
      </c>
      <c r="X4295">
        <v>600</v>
      </c>
      <c r="Y4295" s="39">
        <v>470900</v>
      </c>
      <c r="Z4295" s="40">
        <v>42900</v>
      </c>
      <c r="AA4295" s="36">
        <v>380000</v>
      </c>
      <c r="AB4295">
        <v>1.24</v>
      </c>
      <c r="AC4295">
        <v>0</v>
      </c>
      <c r="AD4295" s="39">
        <v>462000</v>
      </c>
      <c r="AE4295" s="3">
        <f t="shared" si="133"/>
        <v>1.9264069264069317E-2</v>
      </c>
      <c r="AF4295" s="41">
        <f t="shared" ref="AF4295:AF4358" si="134">_xlfn.IFNA(IF($AH4295="GRANTED",  (($Y4295-$AI4295)/$AI4295), (AE4295)),AE4295)</f>
        <v>1.9264069264069317E-2</v>
      </c>
      <c r="AG4295" t="e">
        <f>VLOOKUP($A4295,'Abatements Granted'!$A$2:$L$402,2,0)</f>
        <v>#N/A</v>
      </c>
      <c r="AH4295" t="e">
        <f>VLOOKUP($A4295,'Abatements Granted'!$A$2:$L$402,10,0)</f>
        <v>#N/A</v>
      </c>
      <c r="AI4295" s="36" t="e">
        <f>VLOOKUP($A4295,'Abatements Granted'!$A$2:$L$402,7,0)</f>
        <v>#N/A</v>
      </c>
    </row>
    <row r="4296" spans="1:35" x14ac:dyDescent="0.2">
      <c r="A4296" s="38" t="s">
        <v>1245</v>
      </c>
      <c r="B4296" t="s">
        <v>8902</v>
      </c>
      <c r="C4296">
        <v>1010</v>
      </c>
      <c r="D4296">
        <v>2</v>
      </c>
      <c r="E4296">
        <v>2</v>
      </c>
      <c r="F4296">
        <v>24</v>
      </c>
      <c r="G4296" t="s">
        <v>8201</v>
      </c>
      <c r="H4296" t="s">
        <v>3681</v>
      </c>
      <c r="I4296">
        <v>2</v>
      </c>
      <c r="J4296">
        <v>3</v>
      </c>
      <c r="K4296">
        <v>80</v>
      </c>
      <c r="L4296">
        <v>1992</v>
      </c>
      <c r="M4296">
        <v>2003</v>
      </c>
      <c r="N4296">
        <v>2152</v>
      </c>
      <c r="O4296" s="35">
        <v>337143</v>
      </c>
      <c r="P4296">
        <v>20</v>
      </c>
      <c r="Q4296">
        <v>0</v>
      </c>
      <c r="R4296">
        <v>0</v>
      </c>
      <c r="U4296" s="36">
        <v>269700</v>
      </c>
      <c r="V4296">
        <v>1.84</v>
      </c>
      <c r="W4296" s="36">
        <v>153700</v>
      </c>
      <c r="X4296">
        <v>7200</v>
      </c>
      <c r="Y4296" s="39">
        <v>430600</v>
      </c>
      <c r="Z4296" s="40">
        <v>42453</v>
      </c>
      <c r="AA4296" s="36">
        <v>308000</v>
      </c>
      <c r="AB4296">
        <v>1.4</v>
      </c>
      <c r="AC4296">
        <v>0</v>
      </c>
      <c r="AD4296" s="39">
        <v>401200</v>
      </c>
      <c r="AE4296" s="3">
        <f t="shared" ref="AE4296:AE4359" si="135">IFERROR(Y4296/AD4296-1,"")</f>
        <v>7.3280159521435628E-2</v>
      </c>
      <c r="AF4296" s="41">
        <f t="shared" si="134"/>
        <v>7.3280159521435628E-2</v>
      </c>
      <c r="AG4296" t="e">
        <f>VLOOKUP($A4296,'Abatements Granted'!$A$2:$L$402,2,0)</f>
        <v>#N/A</v>
      </c>
      <c r="AH4296" t="e">
        <f>VLOOKUP($A4296,'Abatements Granted'!$A$2:$L$402,10,0)</f>
        <v>#N/A</v>
      </c>
      <c r="AI4296" s="36" t="e">
        <f>VLOOKUP($A4296,'Abatements Granted'!$A$2:$L$402,7,0)</f>
        <v>#N/A</v>
      </c>
    </row>
    <row r="4297" spans="1:35" x14ac:dyDescent="0.2">
      <c r="A4297" s="38" t="s">
        <v>8903</v>
      </c>
      <c r="B4297" t="s">
        <v>8904</v>
      </c>
      <c r="C4297">
        <v>9970</v>
      </c>
      <c r="D4297">
        <v>3</v>
      </c>
      <c r="E4297">
        <v>0</v>
      </c>
      <c r="F4297">
        <v>846</v>
      </c>
      <c r="G4297" t="s">
        <v>6984</v>
      </c>
      <c r="H4297" t="s">
        <v>3656</v>
      </c>
      <c r="M4297">
        <v>0</v>
      </c>
      <c r="N4297">
        <v>0</v>
      </c>
      <c r="O4297" s="35">
        <v>0</v>
      </c>
      <c r="U4297" s="36">
        <v>0</v>
      </c>
      <c r="V4297">
        <v>0.22</v>
      </c>
      <c r="W4297" s="36">
        <v>200</v>
      </c>
      <c r="X4297">
        <v>0</v>
      </c>
      <c r="Y4297" s="39">
        <v>200</v>
      </c>
      <c r="Z4297" s="40">
        <v>367</v>
      </c>
      <c r="AA4297" s="36">
        <v>1</v>
      </c>
      <c r="AB4297">
        <v>200</v>
      </c>
      <c r="AC4297" t="s">
        <v>3679</v>
      </c>
      <c r="AD4297" s="39">
        <v>200</v>
      </c>
      <c r="AE4297" s="3">
        <f t="shared" si="135"/>
        <v>0</v>
      </c>
      <c r="AF4297" s="41">
        <f t="shared" si="134"/>
        <v>0</v>
      </c>
      <c r="AG4297" t="e">
        <f>VLOOKUP($A4297,'Abatements Granted'!$A$2:$L$402,2,0)</f>
        <v>#N/A</v>
      </c>
      <c r="AH4297" t="e">
        <f>VLOOKUP($A4297,'Abatements Granted'!$A$2:$L$402,10,0)</f>
        <v>#N/A</v>
      </c>
      <c r="AI4297" s="36" t="e">
        <f>VLOOKUP($A4297,'Abatements Granted'!$A$2:$L$402,7,0)</f>
        <v>#N/A</v>
      </c>
    </row>
    <row r="4298" spans="1:35" x14ac:dyDescent="0.2">
      <c r="A4298" s="38" t="s">
        <v>3345</v>
      </c>
      <c r="B4298" t="s">
        <v>8905</v>
      </c>
      <c r="C4298">
        <v>1010</v>
      </c>
      <c r="D4298">
        <v>3</v>
      </c>
      <c r="E4298">
        <v>3</v>
      </c>
      <c r="F4298">
        <v>840</v>
      </c>
      <c r="G4298" t="s">
        <v>6984</v>
      </c>
      <c r="H4298" t="s">
        <v>3666</v>
      </c>
      <c r="I4298">
        <v>1.75</v>
      </c>
      <c r="J4298">
        <v>3</v>
      </c>
      <c r="K4298">
        <v>83</v>
      </c>
      <c r="L4298">
        <v>1995</v>
      </c>
      <c r="M4298">
        <v>2006</v>
      </c>
      <c r="N4298">
        <v>2924</v>
      </c>
      <c r="O4298" s="35">
        <v>465316</v>
      </c>
      <c r="P4298">
        <v>17</v>
      </c>
      <c r="Q4298">
        <v>0</v>
      </c>
      <c r="R4298">
        <v>0</v>
      </c>
      <c r="U4298" s="36">
        <v>386200</v>
      </c>
      <c r="V4298">
        <v>1.85</v>
      </c>
      <c r="W4298" s="36">
        <v>146500</v>
      </c>
      <c r="X4298">
        <v>3400</v>
      </c>
      <c r="Y4298" s="39">
        <v>536100</v>
      </c>
      <c r="Z4298" s="40">
        <v>34890</v>
      </c>
      <c r="AA4298" s="36">
        <v>1</v>
      </c>
      <c r="AB4298">
        <v>536100</v>
      </c>
      <c r="AC4298" t="s">
        <v>3657</v>
      </c>
      <c r="AD4298" s="39">
        <v>518000</v>
      </c>
      <c r="AE4298" s="3">
        <f t="shared" si="135"/>
        <v>3.494208494208495E-2</v>
      </c>
      <c r="AF4298" s="41">
        <f t="shared" si="134"/>
        <v>3.494208494208495E-2</v>
      </c>
      <c r="AG4298" t="e">
        <f>VLOOKUP($A4298,'Abatements Granted'!$A$2:$L$402,2,0)</f>
        <v>#N/A</v>
      </c>
      <c r="AH4298" t="e">
        <f>VLOOKUP($A4298,'Abatements Granted'!$A$2:$L$402,10,0)</f>
        <v>#N/A</v>
      </c>
      <c r="AI4298" s="36" t="e">
        <f>VLOOKUP($A4298,'Abatements Granted'!$A$2:$L$402,7,0)</f>
        <v>#N/A</v>
      </c>
    </row>
    <row r="4299" spans="1:35" x14ac:dyDescent="0.2">
      <c r="A4299" s="38" t="s">
        <v>3317</v>
      </c>
      <c r="B4299" t="s">
        <v>8906</v>
      </c>
      <c r="C4299">
        <v>1010</v>
      </c>
      <c r="D4299">
        <v>3</v>
      </c>
      <c r="E4299">
        <v>3</v>
      </c>
      <c r="F4299">
        <v>826</v>
      </c>
      <c r="G4299" t="s">
        <v>6984</v>
      </c>
      <c r="H4299" t="s">
        <v>3666</v>
      </c>
      <c r="I4299">
        <v>1.75</v>
      </c>
      <c r="J4299">
        <v>4</v>
      </c>
      <c r="K4299">
        <v>81</v>
      </c>
      <c r="L4299">
        <v>1993</v>
      </c>
      <c r="M4299">
        <v>2004</v>
      </c>
      <c r="N4299">
        <v>3869</v>
      </c>
      <c r="O4299" s="35">
        <v>608352</v>
      </c>
      <c r="P4299">
        <v>19</v>
      </c>
      <c r="Q4299">
        <v>0</v>
      </c>
      <c r="R4299">
        <v>0</v>
      </c>
      <c r="U4299" s="36">
        <v>492800</v>
      </c>
      <c r="V4299">
        <v>3.28</v>
      </c>
      <c r="W4299" s="36">
        <v>158200</v>
      </c>
      <c r="X4299">
        <v>200</v>
      </c>
      <c r="Y4299" s="39">
        <v>651200</v>
      </c>
      <c r="Z4299" s="40">
        <v>35850</v>
      </c>
      <c r="AA4299" s="36">
        <v>1</v>
      </c>
      <c r="AB4299">
        <v>651200</v>
      </c>
      <c r="AC4299" t="s">
        <v>3657</v>
      </c>
      <c r="AD4299" s="39">
        <v>630600</v>
      </c>
      <c r="AE4299" s="3">
        <f t="shared" si="135"/>
        <v>3.2667300983190595E-2</v>
      </c>
      <c r="AF4299" s="41">
        <f t="shared" si="134"/>
        <v>3.2667300983190595E-2</v>
      </c>
      <c r="AG4299" t="e">
        <f>VLOOKUP($A4299,'Abatements Granted'!$A$2:$L$402,2,0)</f>
        <v>#N/A</v>
      </c>
      <c r="AH4299" t="e">
        <f>VLOOKUP($A4299,'Abatements Granted'!$A$2:$L$402,10,0)</f>
        <v>#N/A</v>
      </c>
      <c r="AI4299" s="36" t="e">
        <f>VLOOKUP($A4299,'Abatements Granted'!$A$2:$L$402,7,0)</f>
        <v>#N/A</v>
      </c>
    </row>
    <row r="4300" spans="1:35" x14ac:dyDescent="0.2">
      <c r="A4300" s="38" t="s">
        <v>3296</v>
      </c>
      <c r="B4300" t="s">
        <v>8907</v>
      </c>
      <c r="C4300">
        <v>1010</v>
      </c>
      <c r="D4300">
        <v>3</v>
      </c>
      <c r="E4300">
        <v>3</v>
      </c>
      <c r="F4300">
        <v>810</v>
      </c>
      <c r="G4300" t="s">
        <v>6984</v>
      </c>
      <c r="H4300" t="s">
        <v>3681</v>
      </c>
      <c r="I4300">
        <v>2</v>
      </c>
      <c r="J4300">
        <v>4</v>
      </c>
      <c r="K4300">
        <v>84</v>
      </c>
      <c r="L4300">
        <v>1999</v>
      </c>
      <c r="M4300">
        <v>2007</v>
      </c>
      <c r="N4300">
        <v>2683</v>
      </c>
      <c r="O4300" s="35">
        <v>439899</v>
      </c>
      <c r="P4300">
        <v>16</v>
      </c>
      <c r="Q4300">
        <v>0</v>
      </c>
      <c r="R4300">
        <v>0</v>
      </c>
      <c r="U4300" s="36">
        <v>369500</v>
      </c>
      <c r="V4300">
        <v>1.98</v>
      </c>
      <c r="W4300" s="36">
        <v>162200</v>
      </c>
      <c r="X4300">
        <v>0</v>
      </c>
      <c r="Y4300" s="39">
        <v>531700</v>
      </c>
      <c r="Z4300" s="40">
        <v>44631</v>
      </c>
      <c r="AA4300" s="36">
        <v>610000</v>
      </c>
      <c r="AB4300">
        <v>0.87</v>
      </c>
      <c r="AC4300">
        <v>0</v>
      </c>
      <c r="AD4300" s="39">
        <v>497100</v>
      </c>
      <c r="AE4300" s="3">
        <f t="shared" si="135"/>
        <v>6.9603701468517354E-2</v>
      </c>
      <c r="AF4300" s="41">
        <f t="shared" si="134"/>
        <v>6.9603701468517354E-2</v>
      </c>
      <c r="AG4300" t="e">
        <f>VLOOKUP($A4300,'Abatements Granted'!$A$2:$L$402,2,0)</f>
        <v>#N/A</v>
      </c>
      <c r="AH4300" t="e">
        <f>VLOOKUP($A4300,'Abatements Granted'!$A$2:$L$402,10,0)</f>
        <v>#N/A</v>
      </c>
      <c r="AI4300" s="36" t="e">
        <f>VLOOKUP($A4300,'Abatements Granted'!$A$2:$L$402,7,0)</f>
        <v>#N/A</v>
      </c>
    </row>
    <row r="4301" spans="1:35" x14ac:dyDescent="0.2">
      <c r="A4301" s="38" t="s">
        <v>1732</v>
      </c>
      <c r="B4301" t="s">
        <v>8908</v>
      </c>
      <c r="C4301">
        <v>1010</v>
      </c>
      <c r="D4301">
        <v>1</v>
      </c>
      <c r="E4301" t="s">
        <v>3657</v>
      </c>
      <c r="F4301">
        <v>33</v>
      </c>
      <c r="G4301" t="s">
        <v>6577</v>
      </c>
      <c r="H4301" t="s">
        <v>3681</v>
      </c>
      <c r="I4301">
        <v>2</v>
      </c>
      <c r="J4301">
        <v>3</v>
      </c>
      <c r="K4301">
        <v>71</v>
      </c>
      <c r="L4301">
        <v>1945</v>
      </c>
      <c r="M4301">
        <v>1994</v>
      </c>
      <c r="N4301">
        <v>2081</v>
      </c>
      <c r="O4301" s="35">
        <v>337805</v>
      </c>
      <c r="P4301">
        <v>29</v>
      </c>
      <c r="Q4301">
        <v>0</v>
      </c>
      <c r="R4301">
        <v>0</v>
      </c>
      <c r="U4301" s="36">
        <v>239800</v>
      </c>
      <c r="V4301">
        <v>0.39</v>
      </c>
      <c r="W4301" s="36">
        <v>261800</v>
      </c>
      <c r="X4301">
        <v>11800</v>
      </c>
      <c r="Y4301" s="39">
        <v>513400</v>
      </c>
      <c r="Z4301" s="40">
        <v>41291</v>
      </c>
      <c r="AA4301" s="36">
        <v>100</v>
      </c>
      <c r="AB4301">
        <v>5134</v>
      </c>
      <c r="AC4301" t="s">
        <v>3676</v>
      </c>
      <c r="AD4301" s="39">
        <v>714900</v>
      </c>
      <c r="AE4301" s="3">
        <f t="shared" si="135"/>
        <v>-0.28185760246188274</v>
      </c>
      <c r="AF4301" s="41">
        <f t="shared" si="134"/>
        <v>0.10678753516648162</v>
      </c>
      <c r="AG4301">
        <f>VLOOKUP($A4301,'Abatements Granted'!$A$2:$L$402,2,0)</f>
        <v>235</v>
      </c>
      <c r="AH4301" t="str">
        <f>VLOOKUP($A4301,'Abatements Granted'!$A$2:$L$402,10,0)</f>
        <v>GRANTED</v>
      </c>
      <c r="AI4301" s="36">
        <f>VLOOKUP($A4301,'Abatements Granted'!$A$2:$L$402,7,0)</f>
        <v>463865</v>
      </c>
    </row>
    <row r="4302" spans="1:35" x14ac:dyDescent="0.2">
      <c r="A4302" s="38" t="s">
        <v>1901</v>
      </c>
      <c r="B4302" t="s">
        <v>8909</v>
      </c>
      <c r="C4302">
        <v>1010</v>
      </c>
      <c r="D4302">
        <v>1</v>
      </c>
      <c r="E4302" t="s">
        <v>3657</v>
      </c>
      <c r="F4302">
        <v>37</v>
      </c>
      <c r="G4302" t="s">
        <v>6577</v>
      </c>
      <c r="H4302" t="s">
        <v>3689</v>
      </c>
      <c r="I4302">
        <v>1</v>
      </c>
      <c r="J4302">
        <v>3</v>
      </c>
      <c r="K4302">
        <v>71</v>
      </c>
      <c r="L4302">
        <v>1943</v>
      </c>
      <c r="M4302">
        <v>1994</v>
      </c>
      <c r="N4302">
        <v>1404</v>
      </c>
      <c r="O4302" s="35">
        <v>302604</v>
      </c>
      <c r="P4302">
        <v>29</v>
      </c>
      <c r="Q4302">
        <v>0</v>
      </c>
      <c r="R4302">
        <v>0</v>
      </c>
      <c r="U4302" s="36">
        <v>214800</v>
      </c>
      <c r="V4302">
        <v>0.36</v>
      </c>
      <c r="W4302" s="36">
        <v>258600</v>
      </c>
      <c r="X4302">
        <v>900</v>
      </c>
      <c r="Y4302" s="39">
        <v>474300</v>
      </c>
      <c r="Z4302" s="40">
        <v>44993</v>
      </c>
      <c r="AA4302" s="36">
        <v>100</v>
      </c>
      <c r="AB4302">
        <v>4743</v>
      </c>
      <c r="AC4302" t="s">
        <v>3676</v>
      </c>
      <c r="AD4302" s="39">
        <v>660200</v>
      </c>
      <c r="AE4302" s="3">
        <f t="shared" si="135"/>
        <v>-0.28158133898818538</v>
      </c>
      <c r="AF4302" s="41">
        <f t="shared" si="134"/>
        <v>9.527988176611861E-2</v>
      </c>
      <c r="AG4302">
        <f>VLOOKUP($A4302,'Abatements Granted'!$A$2:$L$402,2,0)</f>
        <v>308</v>
      </c>
      <c r="AH4302" t="str">
        <f>VLOOKUP($A4302,'Abatements Granted'!$A$2:$L$402,10,0)</f>
        <v>GRANTED</v>
      </c>
      <c r="AI4302" s="36">
        <f>VLOOKUP($A4302,'Abatements Granted'!$A$2:$L$402,7,0)</f>
        <v>433040</v>
      </c>
    </row>
    <row r="4303" spans="1:35" x14ac:dyDescent="0.2">
      <c r="A4303" s="38" t="s">
        <v>2099</v>
      </c>
      <c r="B4303" t="s">
        <v>8910</v>
      </c>
      <c r="C4303">
        <v>1010</v>
      </c>
      <c r="D4303">
        <v>1</v>
      </c>
      <c r="E4303" t="s">
        <v>3657</v>
      </c>
      <c r="F4303">
        <v>41</v>
      </c>
      <c r="G4303" t="s">
        <v>6577</v>
      </c>
      <c r="H4303" t="s">
        <v>3913</v>
      </c>
      <c r="I4303">
        <v>1</v>
      </c>
      <c r="J4303">
        <v>2</v>
      </c>
      <c r="K4303">
        <v>62</v>
      </c>
      <c r="L4303">
        <v>1945</v>
      </c>
      <c r="M4303">
        <v>1985</v>
      </c>
      <c r="N4303">
        <v>796</v>
      </c>
      <c r="O4303" s="35">
        <v>150355</v>
      </c>
      <c r="P4303">
        <v>38</v>
      </c>
      <c r="Q4303">
        <v>0</v>
      </c>
      <c r="R4303">
        <v>0</v>
      </c>
      <c r="U4303" s="36">
        <f>Y4303-X4303-W4303</f>
        <v>48400</v>
      </c>
      <c r="V4303">
        <v>0.38</v>
      </c>
      <c r="W4303" s="36">
        <v>260700</v>
      </c>
      <c r="X4303">
        <v>600</v>
      </c>
      <c r="Y4303" s="43">
        <v>309700</v>
      </c>
      <c r="Z4303" s="40">
        <v>38551</v>
      </c>
      <c r="AA4303" s="36">
        <v>100</v>
      </c>
      <c r="AB4303">
        <v>3545</v>
      </c>
      <c r="AC4303" t="s">
        <v>3657</v>
      </c>
      <c r="AD4303" s="39">
        <v>539700</v>
      </c>
      <c r="AE4303" s="3">
        <f t="shared" si="135"/>
        <v>-0.42616268297202153</v>
      </c>
      <c r="AF4303" s="41">
        <f t="shared" si="134"/>
        <v>3.271888171584058E-2</v>
      </c>
      <c r="AG4303">
        <f>VLOOKUP($A4303,'Abatements Granted'!$A$2:$L$402,2,0)</f>
        <v>88</v>
      </c>
      <c r="AH4303" t="str">
        <f>VLOOKUP($A4303,'Abatements Granted'!$A$2:$L$402,10,0)</f>
        <v>GRANTED</v>
      </c>
      <c r="AI4303" s="36">
        <f>VLOOKUP($A4303,'Abatements Granted'!$A$2:$L$402,7,0)</f>
        <v>299888</v>
      </c>
    </row>
    <row r="4304" spans="1:35" x14ac:dyDescent="0.2">
      <c r="A4304" s="38" t="s">
        <v>2544</v>
      </c>
      <c r="B4304" t="s">
        <v>8911</v>
      </c>
      <c r="C4304">
        <v>1010</v>
      </c>
      <c r="D4304">
        <v>1</v>
      </c>
      <c r="E4304">
        <v>1</v>
      </c>
      <c r="F4304">
        <v>53</v>
      </c>
      <c r="G4304" t="s">
        <v>6577</v>
      </c>
      <c r="H4304" t="s">
        <v>3681</v>
      </c>
      <c r="I4304">
        <v>2</v>
      </c>
      <c r="J4304">
        <v>4</v>
      </c>
      <c r="K4304">
        <v>80</v>
      </c>
      <c r="L4304">
        <v>1992</v>
      </c>
      <c r="M4304">
        <v>2003</v>
      </c>
      <c r="N4304">
        <v>4001</v>
      </c>
      <c r="O4304" s="35">
        <v>608429</v>
      </c>
      <c r="P4304">
        <v>20</v>
      </c>
      <c r="Q4304">
        <v>0</v>
      </c>
      <c r="R4304">
        <v>0</v>
      </c>
      <c r="U4304" s="36">
        <v>486700</v>
      </c>
      <c r="V4304">
        <v>0.93</v>
      </c>
      <c r="W4304" s="36">
        <v>489300</v>
      </c>
      <c r="X4304">
        <v>300</v>
      </c>
      <c r="Y4304" s="39">
        <v>976300</v>
      </c>
      <c r="Z4304" s="40">
        <v>43392</v>
      </c>
      <c r="AA4304" s="36">
        <v>1</v>
      </c>
      <c r="AB4304">
        <v>976300</v>
      </c>
      <c r="AC4304" t="s">
        <v>3657</v>
      </c>
      <c r="AD4304" s="39">
        <v>1063500</v>
      </c>
      <c r="AE4304" s="3">
        <f t="shared" si="135"/>
        <v>-8.1993417959567494E-2</v>
      </c>
      <c r="AF4304" s="41">
        <f t="shared" si="134"/>
        <v>0.13718295914504527</v>
      </c>
      <c r="AG4304">
        <f>VLOOKUP($A4304,'Abatements Granted'!$A$2:$L$402,2,0)</f>
        <v>280</v>
      </c>
      <c r="AH4304" t="str">
        <f>VLOOKUP($A4304,'Abatements Granted'!$A$2:$L$402,10,0)</f>
        <v>GRANTED</v>
      </c>
      <c r="AI4304" s="36">
        <f>VLOOKUP($A4304,'Abatements Granted'!$A$2:$L$402,7,0)</f>
        <v>858525</v>
      </c>
    </row>
    <row r="4305" spans="1:35" x14ac:dyDescent="0.2">
      <c r="A4305" s="38" t="s">
        <v>2510</v>
      </c>
      <c r="B4305" t="s">
        <v>8912</v>
      </c>
      <c r="C4305">
        <v>1010</v>
      </c>
      <c r="D4305">
        <v>1</v>
      </c>
      <c r="E4305">
        <v>1</v>
      </c>
      <c r="F4305">
        <v>52</v>
      </c>
      <c r="G4305" t="s">
        <v>6577</v>
      </c>
      <c r="H4305" t="s">
        <v>3697</v>
      </c>
      <c r="I4305">
        <v>1</v>
      </c>
      <c r="J4305">
        <v>3</v>
      </c>
      <c r="K4305">
        <v>70</v>
      </c>
      <c r="L4305">
        <v>1938</v>
      </c>
      <c r="M4305">
        <v>1993</v>
      </c>
      <c r="N4305">
        <v>1594</v>
      </c>
      <c r="O4305" s="35">
        <v>315996</v>
      </c>
      <c r="P4305">
        <v>30</v>
      </c>
      <c r="Q4305">
        <v>0</v>
      </c>
      <c r="R4305">
        <v>0</v>
      </c>
      <c r="U4305" s="36">
        <v>221200</v>
      </c>
      <c r="V4305">
        <v>0.14000000000000001</v>
      </c>
      <c r="W4305" s="36">
        <v>327900</v>
      </c>
      <c r="X4305">
        <v>3100</v>
      </c>
      <c r="Y4305" s="39">
        <v>552200</v>
      </c>
      <c r="Z4305" s="40">
        <v>41603</v>
      </c>
      <c r="AA4305" s="36">
        <v>35000</v>
      </c>
      <c r="AB4305">
        <v>15.78</v>
      </c>
      <c r="AC4305" t="s">
        <v>3657</v>
      </c>
      <c r="AD4305" s="39">
        <v>571300</v>
      </c>
      <c r="AE4305" s="3">
        <f t="shared" si="135"/>
        <v>-3.3432522317521474E-2</v>
      </c>
      <c r="AF4305" s="41">
        <f t="shared" si="134"/>
        <v>0.21010244891250754</v>
      </c>
      <c r="AG4305">
        <f>VLOOKUP($A4305,'Abatements Granted'!$A$2:$L$402,2,0)</f>
        <v>279</v>
      </c>
      <c r="AH4305" t="str">
        <f>VLOOKUP($A4305,'Abatements Granted'!$A$2:$L$402,10,0)</f>
        <v>GRANTED</v>
      </c>
      <c r="AI4305" s="36">
        <f>VLOOKUP($A4305,'Abatements Granted'!$A$2:$L$402,7,0)</f>
        <v>456325</v>
      </c>
    </row>
    <row r="4306" spans="1:35" x14ac:dyDescent="0.2">
      <c r="A4306" s="38" t="s">
        <v>2371</v>
      </c>
      <c r="B4306" t="s">
        <v>8913</v>
      </c>
      <c r="C4306">
        <v>1010</v>
      </c>
      <c r="D4306">
        <v>1</v>
      </c>
      <c r="E4306">
        <v>1</v>
      </c>
      <c r="F4306">
        <v>48</v>
      </c>
      <c r="G4306" t="s">
        <v>6577</v>
      </c>
      <c r="H4306" t="s">
        <v>3669</v>
      </c>
      <c r="I4306">
        <v>2</v>
      </c>
      <c r="J4306">
        <v>4</v>
      </c>
      <c r="K4306">
        <v>72</v>
      </c>
      <c r="L4306">
        <v>1940</v>
      </c>
      <c r="M4306">
        <v>1995</v>
      </c>
      <c r="N4306">
        <v>2239</v>
      </c>
      <c r="O4306" s="35">
        <v>415993</v>
      </c>
      <c r="P4306">
        <v>28</v>
      </c>
      <c r="Q4306">
        <v>0</v>
      </c>
      <c r="R4306">
        <v>0</v>
      </c>
      <c r="U4306" s="36">
        <v>299500</v>
      </c>
      <c r="V4306">
        <v>0.55000000000000004</v>
      </c>
      <c r="W4306" s="36">
        <v>443100</v>
      </c>
      <c r="X4306">
        <v>1000</v>
      </c>
      <c r="Y4306" s="39">
        <v>743600</v>
      </c>
      <c r="Z4306" s="40">
        <v>43804</v>
      </c>
      <c r="AA4306" s="36">
        <v>520000</v>
      </c>
      <c r="AB4306">
        <v>1.43</v>
      </c>
      <c r="AC4306">
        <v>0</v>
      </c>
      <c r="AD4306" s="39">
        <v>760000</v>
      </c>
      <c r="AE4306" s="3">
        <f t="shared" si="135"/>
        <v>-2.1578947368421031E-2</v>
      </c>
      <c r="AF4306" s="41">
        <f t="shared" si="134"/>
        <v>0.22799484757406613</v>
      </c>
      <c r="AG4306">
        <f>VLOOKUP($A4306,'Abatements Granted'!$A$2:$L$402,2,0)</f>
        <v>416</v>
      </c>
      <c r="AH4306" t="str">
        <f>VLOOKUP($A4306,'Abatements Granted'!$A$2:$L$402,10,0)</f>
        <v>GRANTED</v>
      </c>
      <c r="AI4306" s="36">
        <f>VLOOKUP($A4306,'Abatements Granted'!$A$2:$L$402,7,0)</f>
        <v>605540</v>
      </c>
    </row>
    <row r="4307" spans="1:35" x14ac:dyDescent="0.2">
      <c r="A4307" s="38" t="s">
        <v>2221</v>
      </c>
      <c r="B4307" t="s">
        <v>8914</v>
      </c>
      <c r="C4307">
        <v>1010</v>
      </c>
      <c r="D4307">
        <v>1</v>
      </c>
      <c r="E4307" t="s">
        <v>3657</v>
      </c>
      <c r="F4307">
        <v>44</v>
      </c>
      <c r="G4307" t="s">
        <v>6577</v>
      </c>
      <c r="H4307" t="s">
        <v>3689</v>
      </c>
      <c r="I4307">
        <v>1</v>
      </c>
      <c r="J4307">
        <v>3</v>
      </c>
      <c r="K4307">
        <v>70</v>
      </c>
      <c r="L4307">
        <v>1940</v>
      </c>
      <c r="M4307">
        <v>1993</v>
      </c>
      <c r="N4307">
        <v>1943</v>
      </c>
      <c r="O4307" s="35">
        <v>393627</v>
      </c>
      <c r="P4307">
        <v>30</v>
      </c>
      <c r="Q4307">
        <v>0</v>
      </c>
      <c r="R4307">
        <v>0</v>
      </c>
      <c r="U4307" s="36">
        <v>275500</v>
      </c>
      <c r="V4307">
        <v>0.23</v>
      </c>
      <c r="W4307" s="36">
        <v>266100</v>
      </c>
      <c r="X4307">
        <v>6500</v>
      </c>
      <c r="Y4307" s="39">
        <v>548100</v>
      </c>
      <c r="Z4307" s="40">
        <v>42214</v>
      </c>
      <c r="AA4307" s="36">
        <v>362000</v>
      </c>
      <c r="AB4307">
        <v>1.51</v>
      </c>
      <c r="AC4307">
        <v>0</v>
      </c>
      <c r="AD4307" s="39">
        <v>738500</v>
      </c>
      <c r="AE4307" s="3">
        <f t="shared" si="135"/>
        <v>-0.25781990521327014</v>
      </c>
      <c r="AF4307" s="41">
        <f t="shared" si="134"/>
        <v>8.6187523409213873E-2</v>
      </c>
      <c r="AG4307">
        <f>VLOOKUP($A4307,'Abatements Granted'!$A$2:$L$402,2,0)</f>
        <v>301</v>
      </c>
      <c r="AH4307" t="str">
        <f>VLOOKUP($A4307,'Abatements Granted'!$A$2:$L$402,10,0)</f>
        <v>GRANTED</v>
      </c>
      <c r="AI4307" s="36">
        <f>VLOOKUP($A4307,'Abatements Granted'!$A$2:$L$402,7,0)</f>
        <v>504609</v>
      </c>
    </row>
    <row r="4308" spans="1:35" x14ac:dyDescent="0.2">
      <c r="A4308" s="38" t="s">
        <v>2142</v>
      </c>
      <c r="B4308" t="s">
        <v>8915</v>
      </c>
      <c r="C4308">
        <v>1010</v>
      </c>
      <c r="D4308">
        <v>1</v>
      </c>
      <c r="E4308">
        <v>1</v>
      </c>
      <c r="F4308">
        <v>42</v>
      </c>
      <c r="G4308" t="s">
        <v>6577</v>
      </c>
      <c r="H4308" t="s">
        <v>3671</v>
      </c>
      <c r="I4308">
        <v>2</v>
      </c>
      <c r="J4308">
        <v>6</v>
      </c>
      <c r="K4308">
        <v>88</v>
      </c>
      <c r="L4308">
        <v>1989</v>
      </c>
      <c r="M4308">
        <v>2011</v>
      </c>
      <c r="N4308">
        <v>2925</v>
      </c>
      <c r="O4308" s="35">
        <v>663807</v>
      </c>
      <c r="P4308">
        <v>12</v>
      </c>
      <c r="Q4308">
        <v>0</v>
      </c>
      <c r="R4308">
        <v>0</v>
      </c>
      <c r="U4308" s="36">
        <v>584200</v>
      </c>
      <c r="V4308">
        <v>0.55000000000000004</v>
      </c>
      <c r="W4308" s="36">
        <v>443100</v>
      </c>
      <c r="X4308">
        <v>3900</v>
      </c>
      <c r="Y4308" s="39">
        <v>1031200</v>
      </c>
      <c r="Z4308" s="40">
        <v>44533</v>
      </c>
      <c r="AA4308" s="36">
        <v>1200000</v>
      </c>
      <c r="AB4308">
        <v>0.86</v>
      </c>
      <c r="AC4308">
        <v>0</v>
      </c>
      <c r="AD4308" s="39">
        <v>1049900</v>
      </c>
      <c r="AE4308" s="3">
        <f t="shared" si="135"/>
        <v>-1.7811220116201509E-2</v>
      </c>
      <c r="AF4308" s="41">
        <f t="shared" si="134"/>
        <v>-1.7811220116201509E-2</v>
      </c>
      <c r="AG4308" t="e">
        <f>VLOOKUP($A4308,'Abatements Granted'!$A$2:$L$402,2,0)</f>
        <v>#N/A</v>
      </c>
      <c r="AH4308" t="e">
        <f>VLOOKUP($A4308,'Abatements Granted'!$A$2:$L$402,10,0)</f>
        <v>#N/A</v>
      </c>
      <c r="AI4308" s="36" t="e">
        <f>VLOOKUP($A4308,'Abatements Granted'!$A$2:$L$402,7,0)</f>
        <v>#N/A</v>
      </c>
    </row>
    <row r="4309" spans="1:35" x14ac:dyDescent="0.2">
      <c r="A4309" s="38" t="s">
        <v>1858</v>
      </c>
      <c r="B4309" t="s">
        <v>8916</v>
      </c>
      <c r="C4309">
        <v>1010</v>
      </c>
      <c r="D4309">
        <v>3</v>
      </c>
      <c r="E4309">
        <v>3</v>
      </c>
      <c r="F4309">
        <v>36</v>
      </c>
      <c r="G4309" t="s">
        <v>6577</v>
      </c>
      <c r="H4309" t="s">
        <v>3913</v>
      </c>
      <c r="I4309">
        <v>1</v>
      </c>
      <c r="J4309">
        <v>2</v>
      </c>
      <c r="K4309">
        <v>71</v>
      </c>
      <c r="L4309">
        <v>1945</v>
      </c>
      <c r="M4309">
        <v>1994</v>
      </c>
      <c r="N4309">
        <v>782</v>
      </c>
      <c r="O4309" s="35">
        <v>155183</v>
      </c>
      <c r="P4309">
        <v>29</v>
      </c>
      <c r="Q4309">
        <v>0</v>
      </c>
      <c r="R4309">
        <v>0</v>
      </c>
      <c r="U4309" s="36">
        <v>110200</v>
      </c>
      <c r="V4309">
        <v>0.74</v>
      </c>
      <c r="W4309" s="36">
        <v>115100</v>
      </c>
      <c r="X4309">
        <v>100</v>
      </c>
      <c r="Y4309" s="39">
        <v>225400</v>
      </c>
      <c r="Z4309" s="40">
        <v>44533</v>
      </c>
      <c r="AA4309" s="36">
        <v>175000</v>
      </c>
      <c r="AB4309">
        <v>1.29</v>
      </c>
      <c r="AC4309" t="s">
        <v>3679</v>
      </c>
      <c r="AD4309" s="39">
        <v>190400</v>
      </c>
      <c r="AE4309" s="3">
        <f t="shared" si="135"/>
        <v>0.18382352941176472</v>
      </c>
      <c r="AF4309" s="41">
        <f t="shared" si="134"/>
        <v>0.18382352941176472</v>
      </c>
      <c r="AG4309" t="e">
        <f>VLOOKUP($A4309,'Abatements Granted'!$A$2:$L$402,2,0)</f>
        <v>#N/A</v>
      </c>
      <c r="AH4309" t="e">
        <f>VLOOKUP($A4309,'Abatements Granted'!$A$2:$L$402,10,0)</f>
        <v>#N/A</v>
      </c>
      <c r="AI4309" s="36" t="e">
        <f>VLOOKUP($A4309,'Abatements Granted'!$A$2:$L$402,7,0)</f>
        <v>#N/A</v>
      </c>
    </row>
    <row r="4310" spans="1:35" x14ac:dyDescent="0.2">
      <c r="A4310" s="38" t="s">
        <v>1674</v>
      </c>
      <c r="B4310" t="s">
        <v>8917</v>
      </c>
      <c r="C4310">
        <v>1010</v>
      </c>
      <c r="D4310">
        <v>3</v>
      </c>
      <c r="E4310">
        <v>3</v>
      </c>
      <c r="F4310">
        <v>32</v>
      </c>
      <c r="G4310" t="s">
        <v>6577</v>
      </c>
      <c r="H4310" t="s">
        <v>3666</v>
      </c>
      <c r="I4310">
        <v>1.75</v>
      </c>
      <c r="J4310">
        <v>3</v>
      </c>
      <c r="K4310">
        <v>74</v>
      </c>
      <c r="L4310">
        <v>1940</v>
      </c>
      <c r="M4310">
        <v>1997</v>
      </c>
      <c r="N4310">
        <v>2286</v>
      </c>
      <c r="O4310" s="35">
        <v>371594</v>
      </c>
      <c r="P4310">
        <v>26</v>
      </c>
      <c r="Q4310">
        <v>0</v>
      </c>
      <c r="R4310">
        <v>0</v>
      </c>
      <c r="U4310" s="36">
        <v>275000</v>
      </c>
      <c r="V4310">
        <v>1.2</v>
      </c>
      <c r="W4310" s="36">
        <v>123500</v>
      </c>
      <c r="X4310">
        <v>0</v>
      </c>
      <c r="Y4310" s="39">
        <v>398500</v>
      </c>
      <c r="Z4310" s="40">
        <v>41513</v>
      </c>
      <c r="AA4310" s="36">
        <v>205000</v>
      </c>
      <c r="AB4310">
        <v>1.94</v>
      </c>
      <c r="AC4310" t="s">
        <v>3728</v>
      </c>
      <c r="AD4310" s="39">
        <v>383900</v>
      </c>
      <c r="AE4310" s="3">
        <f t="shared" si="135"/>
        <v>3.8030737171138362E-2</v>
      </c>
      <c r="AF4310" s="41">
        <f t="shared" si="134"/>
        <v>3.8030737171138362E-2</v>
      </c>
      <c r="AG4310" t="e">
        <f>VLOOKUP($A4310,'Abatements Granted'!$A$2:$L$402,2,0)</f>
        <v>#N/A</v>
      </c>
      <c r="AH4310" t="e">
        <f>VLOOKUP($A4310,'Abatements Granted'!$A$2:$L$402,10,0)</f>
        <v>#N/A</v>
      </c>
      <c r="AI4310" s="36" t="e">
        <f>VLOOKUP($A4310,'Abatements Granted'!$A$2:$L$402,7,0)</f>
        <v>#N/A</v>
      </c>
    </row>
    <row r="4311" spans="1:35" x14ac:dyDescent="0.2">
      <c r="A4311" s="38" t="s">
        <v>679</v>
      </c>
      <c r="B4311" t="s">
        <v>8918</v>
      </c>
      <c r="C4311">
        <v>1010</v>
      </c>
      <c r="D4311">
        <v>3</v>
      </c>
      <c r="E4311">
        <v>3</v>
      </c>
      <c r="F4311">
        <v>16</v>
      </c>
      <c r="G4311" t="s">
        <v>6577</v>
      </c>
      <c r="H4311" t="s">
        <v>3681</v>
      </c>
      <c r="I4311">
        <v>2</v>
      </c>
      <c r="J4311">
        <v>4</v>
      </c>
      <c r="K4311">
        <v>78</v>
      </c>
      <c r="L4311">
        <v>1950</v>
      </c>
      <c r="M4311">
        <v>2001</v>
      </c>
      <c r="N4311">
        <v>1897</v>
      </c>
      <c r="O4311" s="35">
        <v>355983</v>
      </c>
      <c r="P4311">
        <v>22</v>
      </c>
      <c r="Q4311">
        <v>0</v>
      </c>
      <c r="R4311">
        <v>0</v>
      </c>
      <c r="U4311" s="36">
        <v>277700</v>
      </c>
      <c r="V4311">
        <v>0.45</v>
      </c>
      <c r="W4311" s="36">
        <v>103100</v>
      </c>
      <c r="X4311">
        <v>0</v>
      </c>
      <c r="Y4311" s="39">
        <v>380800</v>
      </c>
      <c r="Z4311" s="40">
        <v>43084</v>
      </c>
      <c r="AA4311" s="36">
        <v>320000</v>
      </c>
      <c r="AB4311">
        <v>1.19</v>
      </c>
      <c r="AC4311">
        <v>0</v>
      </c>
      <c r="AD4311" s="39">
        <v>354100</v>
      </c>
      <c r="AE4311" s="3">
        <f t="shared" si="135"/>
        <v>7.5402428692459722E-2</v>
      </c>
      <c r="AF4311" s="41">
        <f t="shared" si="134"/>
        <v>7.5402428692459722E-2</v>
      </c>
      <c r="AG4311" t="e">
        <f>VLOOKUP($A4311,'Abatements Granted'!$A$2:$L$402,2,0)</f>
        <v>#N/A</v>
      </c>
      <c r="AH4311" t="e">
        <f>VLOOKUP($A4311,'Abatements Granted'!$A$2:$L$402,10,0)</f>
        <v>#N/A</v>
      </c>
      <c r="AI4311" s="36" t="e">
        <f>VLOOKUP($A4311,'Abatements Granted'!$A$2:$L$402,7,0)</f>
        <v>#N/A</v>
      </c>
    </row>
    <row r="4312" spans="1:35" x14ac:dyDescent="0.2">
      <c r="A4312" s="38" t="s">
        <v>3335</v>
      </c>
      <c r="B4312" t="s">
        <v>8919</v>
      </c>
      <c r="C4312">
        <v>1010</v>
      </c>
      <c r="D4312">
        <v>1</v>
      </c>
      <c r="E4312">
        <v>1</v>
      </c>
      <c r="F4312">
        <v>833</v>
      </c>
      <c r="G4312" t="s">
        <v>6984</v>
      </c>
      <c r="H4312" t="s">
        <v>3689</v>
      </c>
      <c r="I4312">
        <v>1</v>
      </c>
      <c r="J4312">
        <v>7</v>
      </c>
      <c r="K4312">
        <v>89</v>
      </c>
      <c r="L4312">
        <v>1998</v>
      </c>
      <c r="M4312">
        <v>2012</v>
      </c>
      <c r="N4312">
        <v>2306</v>
      </c>
      <c r="O4312" s="35">
        <v>732442</v>
      </c>
      <c r="P4312">
        <v>11</v>
      </c>
      <c r="Q4312">
        <v>0</v>
      </c>
      <c r="R4312">
        <v>0</v>
      </c>
      <c r="U4312" s="36">
        <v>651900</v>
      </c>
      <c r="V4312">
        <v>1.2</v>
      </c>
      <c r="W4312" s="36">
        <v>507800</v>
      </c>
      <c r="X4312">
        <v>26200</v>
      </c>
      <c r="Y4312" s="39">
        <v>1185900</v>
      </c>
      <c r="Z4312" s="40">
        <v>45118</v>
      </c>
      <c r="AA4312" s="36">
        <v>1250000</v>
      </c>
      <c r="AB4312">
        <v>0.95</v>
      </c>
      <c r="AC4312">
        <v>0</v>
      </c>
      <c r="AD4312" s="39">
        <v>990500</v>
      </c>
      <c r="AE4312" s="3">
        <f t="shared" si="135"/>
        <v>0.19727410398788492</v>
      </c>
      <c r="AF4312" s="41">
        <f t="shared" si="134"/>
        <v>0.19727410398788492</v>
      </c>
      <c r="AG4312" t="e">
        <f>VLOOKUP($A4312,'Abatements Granted'!$A$2:$L$402,2,0)</f>
        <v>#N/A</v>
      </c>
      <c r="AH4312" t="e">
        <f>VLOOKUP($A4312,'Abatements Granted'!$A$2:$L$402,10,0)</f>
        <v>#N/A</v>
      </c>
      <c r="AI4312" s="36" t="e">
        <f>VLOOKUP($A4312,'Abatements Granted'!$A$2:$L$402,7,0)</f>
        <v>#N/A</v>
      </c>
    </row>
    <row r="4313" spans="1:35" x14ac:dyDescent="0.2">
      <c r="A4313" s="38" t="s">
        <v>2428</v>
      </c>
      <c r="B4313" t="s">
        <v>8920</v>
      </c>
      <c r="C4313">
        <v>1010</v>
      </c>
      <c r="D4313">
        <v>1</v>
      </c>
      <c r="E4313" t="s">
        <v>3657</v>
      </c>
      <c r="F4313">
        <v>5</v>
      </c>
      <c r="G4313" t="s">
        <v>8921</v>
      </c>
      <c r="H4313" t="s">
        <v>3669</v>
      </c>
      <c r="I4313">
        <v>2</v>
      </c>
      <c r="J4313">
        <v>3</v>
      </c>
      <c r="K4313">
        <v>65</v>
      </c>
      <c r="L4313">
        <v>1941</v>
      </c>
      <c r="M4313">
        <v>1988</v>
      </c>
      <c r="N4313">
        <v>2646</v>
      </c>
      <c r="O4313" s="35">
        <v>407905</v>
      </c>
      <c r="P4313">
        <v>35</v>
      </c>
      <c r="Q4313">
        <v>0</v>
      </c>
      <c r="R4313">
        <v>0</v>
      </c>
      <c r="U4313" s="36">
        <v>265100</v>
      </c>
      <c r="V4313">
        <v>0.66</v>
      </c>
      <c r="W4313" s="36">
        <v>324900</v>
      </c>
      <c r="X4313">
        <v>14600</v>
      </c>
      <c r="Y4313" s="39">
        <v>604600</v>
      </c>
      <c r="Z4313" s="40">
        <v>35612</v>
      </c>
      <c r="AA4313" s="36">
        <v>124350</v>
      </c>
      <c r="AB4313">
        <v>4.8600000000000003</v>
      </c>
      <c r="AC4313">
        <v>0</v>
      </c>
      <c r="AD4313" s="39">
        <v>880100</v>
      </c>
      <c r="AE4313" s="3">
        <f t="shared" si="135"/>
        <v>-0.31303260993068971</v>
      </c>
      <c r="AF4313" s="41">
        <f t="shared" si="134"/>
        <v>7.531280290971179E-2</v>
      </c>
      <c r="AG4313">
        <f>VLOOKUP($A4313,'Abatements Granted'!$A$2:$L$402,2,0)</f>
        <v>245</v>
      </c>
      <c r="AH4313" t="str">
        <f>VLOOKUP($A4313,'Abatements Granted'!$A$2:$L$402,10,0)</f>
        <v>GRANTED</v>
      </c>
      <c r="AI4313" s="36">
        <f>VLOOKUP($A4313,'Abatements Granted'!$A$2:$L$402,7,0)</f>
        <v>562255</v>
      </c>
    </row>
    <row r="4314" spans="1:35" x14ac:dyDescent="0.2">
      <c r="A4314" s="38" t="s">
        <v>185</v>
      </c>
      <c r="B4314" t="s">
        <v>8922</v>
      </c>
      <c r="C4314">
        <v>1010</v>
      </c>
      <c r="D4314">
        <v>1</v>
      </c>
      <c r="E4314" t="s">
        <v>3657</v>
      </c>
      <c r="F4314">
        <v>11</v>
      </c>
      <c r="G4314" t="s">
        <v>8921</v>
      </c>
      <c r="H4314" t="s">
        <v>3669</v>
      </c>
      <c r="I4314">
        <v>1.5</v>
      </c>
      <c r="J4314">
        <v>3</v>
      </c>
      <c r="K4314">
        <v>70</v>
      </c>
      <c r="L4314">
        <v>1939</v>
      </c>
      <c r="M4314">
        <v>1993</v>
      </c>
      <c r="N4314">
        <v>3588</v>
      </c>
      <c r="O4314" s="35">
        <v>507521</v>
      </c>
      <c r="P4314">
        <v>30</v>
      </c>
      <c r="Q4314">
        <v>0</v>
      </c>
      <c r="R4314">
        <v>0</v>
      </c>
      <c r="U4314" s="36">
        <v>355300</v>
      </c>
      <c r="V4314">
        <v>0.52</v>
      </c>
      <c r="W4314" s="36">
        <v>307300</v>
      </c>
      <c r="X4314">
        <v>17900</v>
      </c>
      <c r="Y4314" s="39">
        <v>680500</v>
      </c>
      <c r="Z4314" s="40">
        <v>42643</v>
      </c>
      <c r="AA4314" s="36">
        <v>400000</v>
      </c>
      <c r="AB4314">
        <v>1.7</v>
      </c>
      <c r="AC4314">
        <v>0</v>
      </c>
      <c r="AD4314" s="39">
        <v>910800</v>
      </c>
      <c r="AE4314" s="3">
        <f t="shared" si="135"/>
        <v>-0.25285463328941593</v>
      </c>
      <c r="AF4314" s="41">
        <f t="shared" si="134"/>
        <v>6.2376569952150122E-2</v>
      </c>
      <c r="AG4314">
        <f>VLOOKUP($A4314,'Abatements Granted'!$A$2:$L$402,2,0)</f>
        <v>115</v>
      </c>
      <c r="AH4314" t="str">
        <f>VLOOKUP($A4314,'Abatements Granted'!$A$2:$L$402,10,0)</f>
        <v>GRANTED</v>
      </c>
      <c r="AI4314" s="36">
        <f>VLOOKUP($A4314,'Abatements Granted'!$A$2:$L$402,7,0)</f>
        <v>640545</v>
      </c>
    </row>
    <row r="4315" spans="1:35" x14ac:dyDescent="0.2">
      <c r="A4315" s="38" t="s">
        <v>1059</v>
      </c>
      <c r="B4315" t="s">
        <v>8923</v>
      </c>
      <c r="C4315">
        <v>1010</v>
      </c>
      <c r="D4315">
        <v>1</v>
      </c>
      <c r="E4315" t="s">
        <v>3657</v>
      </c>
      <c r="F4315">
        <v>21</v>
      </c>
      <c r="G4315" t="s">
        <v>8921</v>
      </c>
      <c r="H4315" t="s">
        <v>3669</v>
      </c>
      <c r="I4315">
        <v>2</v>
      </c>
      <c r="J4315">
        <v>3</v>
      </c>
      <c r="K4315">
        <v>74</v>
      </c>
      <c r="L4315">
        <v>1940</v>
      </c>
      <c r="M4315">
        <v>1997</v>
      </c>
      <c r="N4315">
        <v>1298</v>
      </c>
      <c r="O4315" s="35">
        <v>265970</v>
      </c>
      <c r="P4315">
        <v>26</v>
      </c>
      <c r="Q4315">
        <v>0</v>
      </c>
      <c r="R4315">
        <v>0</v>
      </c>
      <c r="U4315" s="36">
        <v>196800</v>
      </c>
      <c r="V4315">
        <v>0.35</v>
      </c>
      <c r="W4315" s="36">
        <v>286100</v>
      </c>
      <c r="X4315">
        <v>1000</v>
      </c>
      <c r="Y4315" s="39">
        <v>483900</v>
      </c>
      <c r="Z4315" s="40">
        <v>43053</v>
      </c>
      <c r="AA4315" s="36">
        <v>100</v>
      </c>
      <c r="AB4315">
        <v>4839</v>
      </c>
      <c r="AC4315" t="s">
        <v>3676</v>
      </c>
      <c r="AD4315" s="39">
        <v>702300</v>
      </c>
      <c r="AE4315" s="3">
        <f t="shared" si="135"/>
        <v>-0.31097821443827423</v>
      </c>
      <c r="AF4315" s="41">
        <f t="shared" si="134"/>
        <v>8.4228828522007221E-2</v>
      </c>
      <c r="AG4315">
        <f>VLOOKUP($A4315,'Abatements Granted'!$A$2:$L$402,2,0)</f>
        <v>114</v>
      </c>
      <c r="AH4315" t="str">
        <f>VLOOKUP($A4315,'Abatements Granted'!$A$2:$L$402,10,0)</f>
        <v>GRANTED</v>
      </c>
      <c r="AI4315" s="36">
        <f>VLOOKUP($A4315,'Abatements Granted'!$A$2:$L$402,7,0)</f>
        <v>446308</v>
      </c>
    </row>
    <row r="4316" spans="1:35" x14ac:dyDescent="0.2">
      <c r="A4316" s="38" t="s">
        <v>1303</v>
      </c>
      <c r="B4316" t="s">
        <v>8924</v>
      </c>
      <c r="C4316">
        <v>1010</v>
      </c>
      <c r="D4316">
        <v>1</v>
      </c>
      <c r="E4316">
        <v>1</v>
      </c>
      <c r="F4316">
        <v>25</v>
      </c>
      <c r="G4316" t="s">
        <v>8921</v>
      </c>
      <c r="H4316" t="s">
        <v>3669</v>
      </c>
      <c r="I4316">
        <v>1.25</v>
      </c>
      <c r="J4316">
        <v>3</v>
      </c>
      <c r="K4316">
        <v>77</v>
      </c>
      <c r="L4316">
        <v>1964</v>
      </c>
      <c r="M4316">
        <v>2000</v>
      </c>
      <c r="N4316">
        <v>1082</v>
      </c>
      <c r="O4316" s="35">
        <v>246267</v>
      </c>
      <c r="P4316">
        <v>23</v>
      </c>
      <c r="Q4316">
        <v>0</v>
      </c>
      <c r="R4316">
        <v>0</v>
      </c>
      <c r="U4316" s="36">
        <v>189600</v>
      </c>
      <c r="V4316">
        <v>0.26</v>
      </c>
      <c r="W4316" s="36">
        <v>388400</v>
      </c>
      <c r="X4316">
        <v>200</v>
      </c>
      <c r="Y4316" s="39">
        <v>578200</v>
      </c>
      <c r="Z4316" s="40">
        <v>44005</v>
      </c>
      <c r="AA4316" s="36">
        <v>350000</v>
      </c>
      <c r="AB4316">
        <v>1.65</v>
      </c>
      <c r="AC4316" t="s">
        <v>3679</v>
      </c>
      <c r="AD4316" s="39">
        <v>666700</v>
      </c>
      <c r="AE4316" s="3">
        <f t="shared" si="135"/>
        <v>-0.13274336283185839</v>
      </c>
      <c r="AF4316" s="41">
        <f t="shared" si="134"/>
        <v>0.14725636675694714</v>
      </c>
      <c r="AG4316">
        <f>VLOOKUP($A4316,'Abatements Granted'!$A$2:$L$402,2,0)</f>
        <v>226</v>
      </c>
      <c r="AH4316" t="str">
        <f>VLOOKUP($A4316,'Abatements Granted'!$A$2:$L$402,10,0)</f>
        <v>GRANTED</v>
      </c>
      <c r="AI4316" s="36">
        <f>VLOOKUP($A4316,'Abatements Granted'!$A$2:$L$402,7,0)</f>
        <v>503985</v>
      </c>
    </row>
    <row r="4317" spans="1:35" x14ac:dyDescent="0.2">
      <c r="A4317" s="38" t="s">
        <v>1573</v>
      </c>
      <c r="B4317" t="s">
        <v>8925</v>
      </c>
      <c r="C4317">
        <v>1010</v>
      </c>
      <c r="D4317">
        <v>1</v>
      </c>
      <c r="E4317" t="s">
        <v>3657</v>
      </c>
      <c r="F4317">
        <v>30</v>
      </c>
      <c r="G4317" t="s">
        <v>8921</v>
      </c>
      <c r="H4317" t="s">
        <v>3689</v>
      </c>
      <c r="I4317">
        <v>1</v>
      </c>
      <c r="J4317">
        <v>3</v>
      </c>
      <c r="K4317">
        <v>71</v>
      </c>
      <c r="L4317">
        <v>1948</v>
      </c>
      <c r="M4317">
        <v>1994</v>
      </c>
      <c r="N4317">
        <v>2011</v>
      </c>
      <c r="O4317" s="35">
        <v>362569</v>
      </c>
      <c r="P4317">
        <v>29</v>
      </c>
      <c r="Q4317">
        <v>0</v>
      </c>
      <c r="R4317">
        <v>0</v>
      </c>
      <c r="U4317" s="36">
        <v>257400</v>
      </c>
      <c r="V4317">
        <v>0.44</v>
      </c>
      <c r="W4317" s="36">
        <v>296700</v>
      </c>
      <c r="X4317">
        <v>10100</v>
      </c>
      <c r="Y4317" s="39">
        <v>564200</v>
      </c>
      <c r="Z4317" s="40">
        <v>34264</v>
      </c>
      <c r="AA4317" s="36">
        <v>160000</v>
      </c>
      <c r="AB4317">
        <v>3.53</v>
      </c>
      <c r="AC4317">
        <v>0</v>
      </c>
      <c r="AD4317" s="39">
        <v>694100</v>
      </c>
      <c r="AE4317" s="3">
        <f t="shared" si="135"/>
        <v>-0.1871488258176055</v>
      </c>
      <c r="AF4317" s="41">
        <f t="shared" si="134"/>
        <v>9.1925326397033491E-2</v>
      </c>
      <c r="AG4317">
        <f>VLOOKUP($A4317,'Abatements Granted'!$A$2:$L$402,2,0)</f>
        <v>196</v>
      </c>
      <c r="AH4317" t="str">
        <f>VLOOKUP($A4317,'Abatements Granted'!$A$2:$L$402,10,0)</f>
        <v>GRANTED</v>
      </c>
      <c r="AI4317" s="36">
        <f>VLOOKUP($A4317,'Abatements Granted'!$A$2:$L$402,7,0)</f>
        <v>516702</v>
      </c>
    </row>
    <row r="4318" spans="1:35" x14ac:dyDescent="0.2">
      <c r="A4318" s="38" t="s">
        <v>1857</v>
      </c>
      <c r="B4318" t="s">
        <v>8926</v>
      </c>
      <c r="C4318">
        <v>1010</v>
      </c>
      <c r="D4318">
        <v>1</v>
      </c>
      <c r="E4318">
        <v>1</v>
      </c>
      <c r="F4318">
        <v>36</v>
      </c>
      <c r="G4318" t="s">
        <v>8921</v>
      </c>
      <c r="H4318" t="s">
        <v>3689</v>
      </c>
      <c r="I4318">
        <v>1</v>
      </c>
      <c r="J4318">
        <v>3</v>
      </c>
      <c r="K4318">
        <v>79</v>
      </c>
      <c r="L4318">
        <v>1965</v>
      </c>
      <c r="M4318">
        <v>2002</v>
      </c>
      <c r="N4318">
        <v>1580</v>
      </c>
      <c r="O4318" s="35">
        <v>350106</v>
      </c>
      <c r="P4318">
        <v>21</v>
      </c>
      <c r="Q4318">
        <v>0</v>
      </c>
      <c r="R4318">
        <v>0</v>
      </c>
      <c r="U4318" s="36">
        <v>276600</v>
      </c>
      <c r="V4318">
        <v>0.83</v>
      </c>
      <c r="W4318" s="36">
        <v>483300</v>
      </c>
      <c r="X4318">
        <v>16900</v>
      </c>
      <c r="Y4318" s="39">
        <v>776800</v>
      </c>
      <c r="Z4318" s="40">
        <v>43675</v>
      </c>
      <c r="AA4318" s="36">
        <v>100</v>
      </c>
      <c r="AB4318">
        <v>7768</v>
      </c>
      <c r="AC4318" t="s">
        <v>3657</v>
      </c>
      <c r="AD4318" s="39">
        <v>884300</v>
      </c>
      <c r="AE4318" s="3">
        <f t="shared" si="135"/>
        <v>-0.12156507972407549</v>
      </c>
      <c r="AF4318" s="41">
        <f t="shared" si="134"/>
        <v>0.1387107413786785</v>
      </c>
      <c r="AG4318">
        <f>VLOOKUP($A4318,'Abatements Granted'!$A$2:$L$402,2,0)</f>
        <v>110</v>
      </c>
      <c r="AH4318" t="str">
        <f>VLOOKUP($A4318,'Abatements Granted'!$A$2:$L$402,10,0)</f>
        <v>GRANTED</v>
      </c>
      <c r="AI4318" s="36">
        <f>VLOOKUP($A4318,'Abatements Granted'!$A$2:$L$402,7,0)</f>
        <v>682175</v>
      </c>
    </row>
    <row r="4319" spans="1:35" x14ac:dyDescent="0.2">
      <c r="A4319" s="38" t="s">
        <v>1119</v>
      </c>
      <c r="B4319" t="s">
        <v>8927</v>
      </c>
      <c r="C4319">
        <v>1010</v>
      </c>
      <c r="D4319">
        <v>1</v>
      </c>
      <c r="E4319" t="s">
        <v>3657</v>
      </c>
      <c r="F4319">
        <v>22</v>
      </c>
      <c r="G4319" t="s">
        <v>8921</v>
      </c>
      <c r="H4319" t="s">
        <v>3666</v>
      </c>
      <c r="I4319">
        <v>1.5</v>
      </c>
      <c r="J4319">
        <v>2</v>
      </c>
      <c r="K4319">
        <v>71</v>
      </c>
      <c r="L4319">
        <v>1947</v>
      </c>
      <c r="M4319">
        <v>1994</v>
      </c>
      <c r="N4319">
        <v>783</v>
      </c>
      <c r="O4319" s="35">
        <v>172864</v>
      </c>
      <c r="P4319">
        <v>29</v>
      </c>
      <c r="Q4319">
        <v>0</v>
      </c>
      <c r="R4319">
        <v>0</v>
      </c>
      <c r="U4319" s="36">
        <f>Y4319-W4319</f>
        <v>58100</v>
      </c>
      <c r="V4319">
        <v>0.22</v>
      </c>
      <c r="W4319" s="36">
        <v>263000</v>
      </c>
      <c r="X4319">
        <v>0</v>
      </c>
      <c r="Y4319" s="43">
        <v>321100</v>
      </c>
      <c r="Z4319" s="40">
        <v>42965</v>
      </c>
      <c r="AA4319" s="36">
        <v>133025</v>
      </c>
      <c r="AB4319">
        <v>2.9</v>
      </c>
      <c r="AC4319" t="s">
        <v>3872</v>
      </c>
      <c r="AD4319" s="39">
        <v>581000</v>
      </c>
      <c r="AE4319" s="3">
        <f t="shared" si="135"/>
        <v>-0.44733218588640278</v>
      </c>
      <c r="AF4319" s="41">
        <f t="shared" si="134"/>
        <v>0.38894896661504791</v>
      </c>
      <c r="AG4319">
        <f>VLOOKUP($A4319,'Abatements Granted'!$A$2:$L$402,2,0)</f>
        <v>264</v>
      </c>
      <c r="AH4319" t="str">
        <f>VLOOKUP($A4319,'Abatements Granted'!$A$2:$L$402,10,0)</f>
        <v>GRANTED</v>
      </c>
      <c r="AI4319" s="36">
        <f>VLOOKUP($A4319,'Abatements Granted'!$A$2:$L$402,7,0)</f>
        <v>231182</v>
      </c>
    </row>
    <row r="4320" spans="1:35" x14ac:dyDescent="0.2">
      <c r="A4320" s="38" t="s">
        <v>987</v>
      </c>
      <c r="B4320" t="s">
        <v>8928</v>
      </c>
      <c r="C4320">
        <v>1010</v>
      </c>
      <c r="D4320">
        <v>1</v>
      </c>
      <c r="E4320" t="s">
        <v>3657</v>
      </c>
      <c r="F4320">
        <v>20</v>
      </c>
      <c r="G4320" t="s">
        <v>8921</v>
      </c>
      <c r="H4320" t="s">
        <v>3913</v>
      </c>
      <c r="I4320">
        <v>1</v>
      </c>
      <c r="J4320">
        <v>2</v>
      </c>
      <c r="K4320">
        <v>71</v>
      </c>
      <c r="L4320">
        <v>1948</v>
      </c>
      <c r="M4320">
        <v>1994</v>
      </c>
      <c r="N4320">
        <v>1110</v>
      </c>
      <c r="O4320" s="35">
        <v>185387</v>
      </c>
      <c r="P4320">
        <v>29</v>
      </c>
      <c r="Q4320">
        <v>0</v>
      </c>
      <c r="R4320">
        <v>0</v>
      </c>
      <c r="U4320" s="36">
        <v>131600</v>
      </c>
      <c r="V4320">
        <v>0.28999999999999998</v>
      </c>
      <c r="W4320" s="36">
        <v>278300</v>
      </c>
      <c r="X4320">
        <v>0</v>
      </c>
      <c r="Y4320" s="39">
        <v>409900</v>
      </c>
      <c r="Z4320" s="40">
        <v>21551</v>
      </c>
      <c r="AA4320" s="36">
        <v>0</v>
      </c>
      <c r="AB4320">
        <v>0</v>
      </c>
      <c r="AC4320">
        <v>0</v>
      </c>
      <c r="AD4320" s="39">
        <v>589500</v>
      </c>
      <c r="AE4320" s="3">
        <f t="shared" si="135"/>
        <v>-0.30466497031382522</v>
      </c>
      <c r="AF4320" s="41">
        <f t="shared" si="134"/>
        <v>0.1879816484513345</v>
      </c>
      <c r="AG4320">
        <f>VLOOKUP($A4320,'Abatements Granted'!$A$2:$L$402,2,0)</f>
        <v>47</v>
      </c>
      <c r="AH4320" t="str">
        <f>VLOOKUP($A4320,'Abatements Granted'!$A$2:$L$402,10,0)</f>
        <v>GRANTED</v>
      </c>
      <c r="AI4320" s="36">
        <f>VLOOKUP($A4320,'Abatements Granted'!$A$2:$L$402,7,0)</f>
        <v>345039</v>
      </c>
    </row>
    <row r="4321" spans="1:35" x14ac:dyDescent="0.2">
      <c r="A4321" s="38" t="s">
        <v>962</v>
      </c>
      <c r="B4321" t="s">
        <v>8929</v>
      </c>
      <c r="C4321">
        <v>1010</v>
      </c>
      <c r="D4321">
        <v>1</v>
      </c>
      <c r="E4321" t="s">
        <v>3657</v>
      </c>
      <c r="F4321">
        <v>2</v>
      </c>
      <c r="G4321" t="s">
        <v>8921</v>
      </c>
      <c r="H4321" t="s">
        <v>3689</v>
      </c>
      <c r="I4321">
        <v>1</v>
      </c>
      <c r="J4321">
        <v>3</v>
      </c>
      <c r="K4321">
        <v>80</v>
      </c>
      <c r="L4321">
        <v>1988</v>
      </c>
      <c r="M4321">
        <v>2003</v>
      </c>
      <c r="N4321">
        <v>1471</v>
      </c>
      <c r="O4321" s="35">
        <v>303751</v>
      </c>
      <c r="P4321">
        <v>20</v>
      </c>
      <c r="Q4321">
        <v>0</v>
      </c>
      <c r="R4321">
        <v>0</v>
      </c>
      <c r="U4321" s="36">
        <v>243000</v>
      </c>
      <c r="V4321">
        <v>1.1000000000000001</v>
      </c>
      <c r="W4321" s="36">
        <v>352500</v>
      </c>
      <c r="X4321">
        <v>13200</v>
      </c>
      <c r="Y4321" s="39">
        <v>608700</v>
      </c>
      <c r="Z4321" s="40">
        <v>34843</v>
      </c>
      <c r="AA4321" s="36">
        <v>100</v>
      </c>
      <c r="AB4321">
        <v>6087</v>
      </c>
      <c r="AC4321" t="s">
        <v>3657</v>
      </c>
      <c r="AD4321" s="39">
        <v>882600</v>
      </c>
      <c r="AE4321" s="3">
        <f t="shared" si="135"/>
        <v>-0.3103331067301156</v>
      </c>
      <c r="AF4321" s="41">
        <f t="shared" si="134"/>
        <v>0.10001319220683935</v>
      </c>
      <c r="AG4321">
        <f>VLOOKUP($A4321,'Abatements Granted'!$A$2:$L$402,2,0)</f>
        <v>248</v>
      </c>
      <c r="AH4321" t="str">
        <f>VLOOKUP($A4321,'Abatements Granted'!$A$2:$L$402,10,0)</f>
        <v>GRANTED</v>
      </c>
      <c r="AI4321" s="36">
        <f>VLOOKUP($A4321,'Abatements Granted'!$A$2:$L$402,7,0)</f>
        <v>553357</v>
      </c>
    </row>
    <row r="4322" spans="1:35" x14ac:dyDescent="0.2">
      <c r="A4322" s="38" t="s">
        <v>8930</v>
      </c>
      <c r="B4322" t="s">
        <v>8931</v>
      </c>
      <c r="C4322">
        <v>1310</v>
      </c>
      <c r="D4322">
        <v>1</v>
      </c>
      <c r="E4322">
        <v>0</v>
      </c>
      <c r="F4322">
        <v>875</v>
      </c>
      <c r="G4322" t="s">
        <v>6984</v>
      </c>
      <c r="H4322" t="s">
        <v>3656</v>
      </c>
      <c r="M4322">
        <v>0</v>
      </c>
      <c r="N4322">
        <v>0</v>
      </c>
      <c r="O4322" s="35">
        <v>0</v>
      </c>
      <c r="U4322" s="36">
        <v>0</v>
      </c>
      <c r="V4322">
        <v>0.23</v>
      </c>
      <c r="W4322" s="36">
        <v>1900</v>
      </c>
      <c r="X4322">
        <v>0</v>
      </c>
      <c r="Y4322" s="39">
        <v>1900</v>
      </c>
      <c r="Z4322" s="40">
        <v>34982</v>
      </c>
      <c r="AA4322" s="36">
        <v>10</v>
      </c>
      <c r="AB4322">
        <v>190</v>
      </c>
      <c r="AC4322" t="s">
        <v>3657</v>
      </c>
      <c r="AD4322" s="39">
        <v>1700</v>
      </c>
      <c r="AE4322" s="3">
        <f t="shared" si="135"/>
        <v>0.11764705882352944</v>
      </c>
      <c r="AF4322" s="41">
        <f t="shared" si="134"/>
        <v>0.11764705882352944</v>
      </c>
      <c r="AG4322" t="e">
        <f>VLOOKUP($A4322,'Abatements Granted'!$A$2:$L$402,2,0)</f>
        <v>#N/A</v>
      </c>
      <c r="AH4322" t="e">
        <f>VLOOKUP($A4322,'Abatements Granted'!$A$2:$L$402,10,0)</f>
        <v>#N/A</v>
      </c>
      <c r="AI4322" s="36" t="e">
        <f>VLOOKUP($A4322,'Abatements Granted'!$A$2:$L$402,7,0)</f>
        <v>#N/A</v>
      </c>
    </row>
    <row r="4323" spans="1:35" x14ac:dyDescent="0.2">
      <c r="A4323" s="38" t="s">
        <v>3413</v>
      </c>
      <c r="B4323" t="s">
        <v>8932</v>
      </c>
      <c r="C4323">
        <v>1010</v>
      </c>
      <c r="D4323">
        <v>1</v>
      </c>
      <c r="E4323">
        <v>1</v>
      </c>
      <c r="F4323">
        <v>885</v>
      </c>
      <c r="G4323" t="s">
        <v>6984</v>
      </c>
      <c r="H4323" t="s">
        <v>3669</v>
      </c>
      <c r="I4323">
        <v>2</v>
      </c>
      <c r="J4323">
        <v>3</v>
      </c>
      <c r="K4323">
        <v>76</v>
      </c>
      <c r="L4323">
        <v>1955</v>
      </c>
      <c r="M4323">
        <v>1999</v>
      </c>
      <c r="N4323">
        <v>1246</v>
      </c>
      <c r="O4323" s="35">
        <v>253095</v>
      </c>
      <c r="P4323">
        <v>24</v>
      </c>
      <c r="Q4323">
        <v>0</v>
      </c>
      <c r="R4323">
        <v>0</v>
      </c>
      <c r="U4323" s="36">
        <v>192400</v>
      </c>
      <c r="V4323">
        <v>0.31</v>
      </c>
      <c r="W4323" s="36">
        <v>399800</v>
      </c>
      <c r="X4323">
        <v>600</v>
      </c>
      <c r="Y4323" s="39">
        <v>592800</v>
      </c>
      <c r="Z4323" s="40">
        <v>42117</v>
      </c>
      <c r="AA4323" s="36">
        <v>100</v>
      </c>
      <c r="AB4323">
        <v>5928</v>
      </c>
      <c r="AC4323" t="s">
        <v>3657</v>
      </c>
      <c r="AD4323" s="39">
        <v>685300</v>
      </c>
      <c r="AE4323" s="3">
        <f t="shared" si="135"/>
        <v>-0.13497738216839339</v>
      </c>
      <c r="AF4323" s="41">
        <f t="shared" si="134"/>
        <v>0.14810295741095811</v>
      </c>
      <c r="AG4323">
        <f>VLOOKUP($A4323,'Abatements Granted'!$A$2:$L$402,2,0)</f>
        <v>223</v>
      </c>
      <c r="AH4323" t="str">
        <f>VLOOKUP($A4323,'Abatements Granted'!$A$2:$L$402,10,0)</f>
        <v>GRANTED</v>
      </c>
      <c r="AI4323" s="36">
        <f>VLOOKUP($A4323,'Abatements Granted'!$A$2:$L$402,7,0)</f>
        <v>516330</v>
      </c>
    </row>
    <row r="4324" spans="1:35" x14ac:dyDescent="0.2">
      <c r="A4324" s="38" t="s">
        <v>3416</v>
      </c>
      <c r="B4324" t="s">
        <v>8933</v>
      </c>
      <c r="C4324">
        <v>1010</v>
      </c>
      <c r="D4324">
        <v>1</v>
      </c>
      <c r="E4324">
        <v>1</v>
      </c>
      <c r="F4324">
        <v>887</v>
      </c>
      <c r="G4324" t="s">
        <v>6984</v>
      </c>
      <c r="H4324" t="s">
        <v>3681</v>
      </c>
      <c r="I4324">
        <v>2</v>
      </c>
      <c r="J4324">
        <v>4</v>
      </c>
      <c r="K4324">
        <v>85</v>
      </c>
      <c r="L4324">
        <v>2001</v>
      </c>
      <c r="M4324">
        <v>2008</v>
      </c>
      <c r="N4324">
        <v>3687</v>
      </c>
      <c r="O4324" s="35">
        <v>586918</v>
      </c>
      <c r="P4324">
        <v>15</v>
      </c>
      <c r="Q4324">
        <v>0</v>
      </c>
      <c r="R4324">
        <v>0</v>
      </c>
      <c r="U4324" s="36">
        <v>498900</v>
      </c>
      <c r="V4324">
        <v>0.64</v>
      </c>
      <c r="W4324" s="36">
        <v>459000</v>
      </c>
      <c r="X4324">
        <v>200</v>
      </c>
      <c r="Y4324" s="39">
        <v>958100</v>
      </c>
      <c r="Z4324" s="40">
        <v>42117</v>
      </c>
      <c r="AA4324" s="36">
        <v>100</v>
      </c>
      <c r="AB4324">
        <v>9581</v>
      </c>
      <c r="AC4324" t="s">
        <v>3657</v>
      </c>
      <c r="AD4324" s="39">
        <v>1033100</v>
      </c>
      <c r="AE4324" s="3">
        <f t="shared" si="135"/>
        <v>-7.2597038040847939E-2</v>
      </c>
      <c r="AF4324" s="41">
        <f t="shared" si="134"/>
        <v>0.14895249973018024</v>
      </c>
      <c r="AG4324">
        <f>VLOOKUP($A4324,'Abatements Granted'!$A$2:$L$402,2,0)</f>
        <v>222</v>
      </c>
      <c r="AH4324" t="str">
        <f>VLOOKUP($A4324,'Abatements Granted'!$A$2:$L$402,10,0)</f>
        <v>GRANTED</v>
      </c>
      <c r="AI4324" s="36">
        <f>VLOOKUP($A4324,'Abatements Granted'!$A$2:$L$402,7,0)</f>
        <v>833890</v>
      </c>
    </row>
    <row r="4325" spans="1:35" x14ac:dyDescent="0.2">
      <c r="A4325" s="38" t="s">
        <v>8934</v>
      </c>
      <c r="B4325" t="s">
        <v>8935</v>
      </c>
      <c r="C4325">
        <v>1310</v>
      </c>
      <c r="D4325">
        <v>1</v>
      </c>
      <c r="E4325">
        <v>0</v>
      </c>
      <c r="F4325">
        <v>881</v>
      </c>
      <c r="G4325" t="s">
        <v>6984</v>
      </c>
      <c r="H4325" t="s">
        <v>3656</v>
      </c>
      <c r="M4325">
        <v>0</v>
      </c>
      <c r="N4325">
        <v>0</v>
      </c>
      <c r="O4325" s="35">
        <v>0</v>
      </c>
      <c r="U4325" s="36">
        <v>0</v>
      </c>
      <c r="V4325">
        <v>0.49</v>
      </c>
      <c r="W4325" s="36">
        <v>4000</v>
      </c>
      <c r="X4325">
        <v>500</v>
      </c>
      <c r="Y4325" s="39">
        <v>4500</v>
      </c>
      <c r="Z4325" s="40">
        <v>34982</v>
      </c>
      <c r="AA4325" s="36">
        <v>10</v>
      </c>
      <c r="AB4325">
        <v>450</v>
      </c>
      <c r="AC4325" t="s">
        <v>3657</v>
      </c>
      <c r="AD4325" s="39">
        <v>4200</v>
      </c>
      <c r="AE4325" s="3">
        <f t="shared" si="135"/>
        <v>7.1428571428571397E-2</v>
      </c>
      <c r="AF4325" s="41">
        <f t="shared" si="134"/>
        <v>7.1428571428571397E-2</v>
      </c>
      <c r="AG4325" t="e">
        <f>VLOOKUP($A4325,'Abatements Granted'!$A$2:$L$402,2,0)</f>
        <v>#N/A</v>
      </c>
      <c r="AH4325" t="e">
        <f>VLOOKUP($A4325,'Abatements Granted'!$A$2:$L$402,10,0)</f>
        <v>#N/A</v>
      </c>
      <c r="AI4325" s="36" t="e">
        <f>VLOOKUP($A4325,'Abatements Granted'!$A$2:$L$402,7,0)</f>
        <v>#N/A</v>
      </c>
    </row>
    <row r="4326" spans="1:35" x14ac:dyDescent="0.2">
      <c r="A4326" s="38" t="s">
        <v>8936</v>
      </c>
      <c r="B4326" t="s">
        <v>8937</v>
      </c>
      <c r="C4326">
        <v>1320</v>
      </c>
      <c r="D4326">
        <v>1</v>
      </c>
      <c r="E4326">
        <v>1</v>
      </c>
      <c r="F4326">
        <v>895</v>
      </c>
      <c r="G4326" t="s">
        <v>6984</v>
      </c>
      <c r="H4326" t="s">
        <v>3656</v>
      </c>
      <c r="V4326">
        <v>0.01</v>
      </c>
      <c r="W4326" s="36">
        <v>71400</v>
      </c>
      <c r="X4326">
        <v>0</v>
      </c>
      <c r="Y4326" s="39">
        <v>71400</v>
      </c>
      <c r="Z4326" s="40">
        <v>44410</v>
      </c>
      <c r="AA4326" s="36">
        <v>100</v>
      </c>
      <c r="AB4326">
        <v>714</v>
      </c>
      <c r="AC4326" t="s">
        <v>3676</v>
      </c>
      <c r="AD4326" s="39">
        <v>157100</v>
      </c>
      <c r="AE4326" s="3">
        <f t="shared" si="135"/>
        <v>-0.54551241247612992</v>
      </c>
      <c r="AF4326" s="41">
        <f t="shared" si="134"/>
        <v>-0.31041143519412789</v>
      </c>
      <c r="AG4326">
        <f>VLOOKUP($A4326,'Abatements Granted'!$A$2:$L$402,2,0)</f>
        <v>266</v>
      </c>
      <c r="AH4326" t="str">
        <f>VLOOKUP($A4326,'Abatements Granted'!$A$2:$L$402,10,0)</f>
        <v>GRANTED</v>
      </c>
      <c r="AI4326" s="36">
        <f>VLOOKUP($A4326,'Abatements Granted'!$A$2:$L$402,7,0)</f>
        <v>103540</v>
      </c>
    </row>
    <row r="4327" spans="1:35" x14ac:dyDescent="0.2">
      <c r="A4327" s="38" t="s">
        <v>8938</v>
      </c>
      <c r="B4327" t="s">
        <v>8939</v>
      </c>
      <c r="C4327">
        <v>1010</v>
      </c>
      <c r="D4327">
        <v>1</v>
      </c>
      <c r="E4327" t="s">
        <v>3657</v>
      </c>
      <c r="F4327">
        <v>899</v>
      </c>
      <c r="G4327" t="s">
        <v>6984</v>
      </c>
      <c r="H4327" t="s">
        <v>3681</v>
      </c>
      <c r="I4327">
        <v>1</v>
      </c>
      <c r="J4327">
        <v>3</v>
      </c>
      <c r="K4327">
        <v>50</v>
      </c>
      <c r="L4327">
        <v>1935</v>
      </c>
      <c r="M4327">
        <v>1997</v>
      </c>
      <c r="N4327">
        <v>2882</v>
      </c>
      <c r="O4327" s="35">
        <v>407284</v>
      </c>
      <c r="P4327">
        <v>26</v>
      </c>
      <c r="Q4327">
        <v>0</v>
      </c>
      <c r="R4327">
        <v>0</v>
      </c>
      <c r="S4327" t="s">
        <v>4146</v>
      </c>
      <c r="T4327">
        <v>50</v>
      </c>
      <c r="U4327" s="36">
        <v>203600</v>
      </c>
      <c r="V4327">
        <v>0.35</v>
      </c>
      <c r="W4327" s="36">
        <v>286100</v>
      </c>
      <c r="X4327">
        <v>0</v>
      </c>
      <c r="Y4327" s="39">
        <v>489700</v>
      </c>
      <c r="Z4327" s="40">
        <v>43025</v>
      </c>
      <c r="AA4327" s="36">
        <v>357415</v>
      </c>
      <c r="AB4327">
        <v>1.37</v>
      </c>
      <c r="AC4327">
        <v>0</v>
      </c>
      <c r="AD4327" s="39">
        <v>711600</v>
      </c>
      <c r="AE4327" s="3">
        <f t="shared" si="135"/>
        <v>-0.31183249016301295</v>
      </c>
      <c r="AF4327" s="41">
        <f t="shared" si="134"/>
        <v>7.6954880934577793E-2</v>
      </c>
      <c r="AG4327">
        <f>VLOOKUP($A4327,'Abatements Granted'!$A$2:$L$402,2,0)</f>
        <v>404</v>
      </c>
      <c r="AH4327" t="str">
        <f>VLOOKUP($A4327,'Abatements Granted'!$A$2:$L$402,10,0)</f>
        <v>GRANTED</v>
      </c>
      <c r="AI4327" s="36">
        <f>VLOOKUP($A4327,'Abatements Granted'!$A$2:$L$402,7,0)</f>
        <v>454708</v>
      </c>
    </row>
    <row r="4328" spans="1:35" x14ac:dyDescent="0.2">
      <c r="A4328" s="38" t="s">
        <v>2439</v>
      </c>
      <c r="B4328" t="s">
        <v>8940</v>
      </c>
      <c r="C4328">
        <v>1010</v>
      </c>
      <c r="D4328">
        <v>1</v>
      </c>
      <c r="E4328">
        <v>1</v>
      </c>
      <c r="F4328">
        <v>5</v>
      </c>
      <c r="G4328" t="s">
        <v>8941</v>
      </c>
      <c r="H4328" t="s">
        <v>3689</v>
      </c>
      <c r="I4328">
        <v>1</v>
      </c>
      <c r="J4328">
        <v>3</v>
      </c>
      <c r="K4328">
        <v>92</v>
      </c>
      <c r="L4328">
        <v>2014</v>
      </c>
      <c r="M4328">
        <v>2015</v>
      </c>
      <c r="N4328">
        <v>1333</v>
      </c>
      <c r="O4328" s="35">
        <v>285976</v>
      </c>
      <c r="P4328">
        <v>8</v>
      </c>
      <c r="Q4328">
        <v>0</v>
      </c>
      <c r="R4328">
        <v>0</v>
      </c>
      <c r="U4328" s="36">
        <v>263100</v>
      </c>
      <c r="V4328">
        <v>0.26</v>
      </c>
      <c r="W4328" s="36">
        <v>388400</v>
      </c>
      <c r="X4328">
        <v>200</v>
      </c>
      <c r="Y4328" s="39">
        <v>651700</v>
      </c>
      <c r="Z4328" s="40">
        <v>42457</v>
      </c>
      <c r="AA4328" s="36">
        <v>10</v>
      </c>
      <c r="AB4328">
        <v>65170</v>
      </c>
      <c r="AC4328" t="s">
        <v>3676</v>
      </c>
      <c r="AD4328" s="39">
        <v>730800</v>
      </c>
      <c r="AE4328" s="3">
        <f t="shared" si="135"/>
        <v>-0.10823754789272033</v>
      </c>
      <c r="AF4328" s="41">
        <f t="shared" si="134"/>
        <v>0.14116112312527906</v>
      </c>
      <c r="AG4328">
        <f>VLOOKUP($A4328,'Abatements Granted'!$A$2:$L$402,2,0)</f>
        <v>319</v>
      </c>
      <c r="AH4328" t="str">
        <f>VLOOKUP($A4328,'Abatements Granted'!$A$2:$L$402,10,0)</f>
        <v>GRANTED</v>
      </c>
      <c r="AI4328" s="36">
        <f>VLOOKUP($A4328,'Abatements Granted'!$A$2:$L$402,7,0)</f>
        <v>571085</v>
      </c>
    </row>
    <row r="4329" spans="1:35" x14ac:dyDescent="0.2">
      <c r="A4329" s="38" t="s">
        <v>191</v>
      </c>
      <c r="B4329" t="s">
        <v>8942</v>
      </c>
      <c r="C4329">
        <v>1010</v>
      </c>
      <c r="D4329">
        <v>1</v>
      </c>
      <c r="E4329">
        <v>1</v>
      </c>
      <c r="F4329">
        <v>11</v>
      </c>
      <c r="G4329" t="s">
        <v>8941</v>
      </c>
      <c r="H4329" t="s">
        <v>3941</v>
      </c>
      <c r="I4329">
        <v>1</v>
      </c>
      <c r="J4329">
        <v>4</v>
      </c>
      <c r="K4329">
        <v>77</v>
      </c>
      <c r="L4329">
        <v>1955</v>
      </c>
      <c r="M4329">
        <v>2000</v>
      </c>
      <c r="N4329">
        <v>1699</v>
      </c>
      <c r="O4329" s="35">
        <v>347670</v>
      </c>
      <c r="P4329">
        <v>23</v>
      </c>
      <c r="Q4329">
        <v>0</v>
      </c>
      <c r="R4329">
        <v>0</v>
      </c>
      <c r="U4329" s="36">
        <v>267700</v>
      </c>
      <c r="V4329">
        <v>0.31</v>
      </c>
      <c r="W4329" s="36">
        <v>399800</v>
      </c>
      <c r="X4329">
        <v>200</v>
      </c>
      <c r="Y4329" s="39">
        <v>667700</v>
      </c>
      <c r="Z4329" s="40">
        <v>41038</v>
      </c>
      <c r="AA4329" s="36">
        <v>190000</v>
      </c>
      <c r="AB4329">
        <v>3.51</v>
      </c>
      <c r="AC4329" t="s">
        <v>3679</v>
      </c>
      <c r="AD4329" s="39">
        <v>667000</v>
      </c>
      <c r="AE4329" s="3">
        <f t="shared" si="135"/>
        <v>1.0494752623688708E-3</v>
      </c>
      <c r="AF4329" s="41">
        <f t="shared" si="134"/>
        <v>0.15134585208559653</v>
      </c>
      <c r="AG4329">
        <f>VLOOKUP($A4329,'Abatements Granted'!$A$2:$L$402,2,0)</f>
        <v>12</v>
      </c>
      <c r="AH4329" t="str">
        <f>VLOOKUP($A4329,'Abatements Granted'!$A$2:$L$402,10,0)</f>
        <v>GRANTED</v>
      </c>
      <c r="AI4329" s="36">
        <f>VLOOKUP($A4329,'Abatements Granted'!$A$2:$L$402,7,0)</f>
        <v>579930</v>
      </c>
    </row>
    <row r="4330" spans="1:35" x14ac:dyDescent="0.2">
      <c r="A4330" s="38" t="s">
        <v>596</v>
      </c>
      <c r="B4330" t="s">
        <v>8943</v>
      </c>
      <c r="C4330">
        <v>1010</v>
      </c>
      <c r="D4330">
        <v>1</v>
      </c>
      <c r="E4330" t="s">
        <v>3657</v>
      </c>
      <c r="F4330">
        <v>15</v>
      </c>
      <c r="G4330" t="s">
        <v>8941</v>
      </c>
      <c r="H4330" t="s">
        <v>3913</v>
      </c>
      <c r="I4330">
        <v>1</v>
      </c>
      <c r="J4330">
        <v>2</v>
      </c>
      <c r="K4330">
        <v>70</v>
      </c>
      <c r="L4330">
        <v>1940</v>
      </c>
      <c r="M4330">
        <v>1993</v>
      </c>
      <c r="N4330">
        <v>698</v>
      </c>
      <c r="O4330" s="35">
        <v>150946</v>
      </c>
      <c r="P4330">
        <v>30</v>
      </c>
      <c r="Q4330">
        <v>0</v>
      </c>
      <c r="R4330">
        <v>0</v>
      </c>
      <c r="U4330" s="36">
        <v>105700</v>
      </c>
      <c r="V4330">
        <v>0.19</v>
      </c>
      <c r="W4330" s="36">
        <v>253700</v>
      </c>
      <c r="X4330">
        <v>0</v>
      </c>
      <c r="Y4330" s="39">
        <v>359400</v>
      </c>
      <c r="Z4330" s="40">
        <v>37440</v>
      </c>
      <c r="AA4330" s="36">
        <v>192500</v>
      </c>
      <c r="AB4330">
        <v>1.87</v>
      </c>
      <c r="AC4330">
        <v>0</v>
      </c>
      <c r="AD4330" s="39">
        <v>525400</v>
      </c>
      <c r="AE4330" s="3">
        <f t="shared" si="135"/>
        <v>-0.31594975256947089</v>
      </c>
      <c r="AF4330" s="41">
        <f t="shared" si="134"/>
        <v>1.1748207315966235</v>
      </c>
      <c r="AG4330">
        <f>VLOOKUP($A4330,'Abatements Granted'!$A$2:$L$402,2,0)</f>
        <v>305</v>
      </c>
      <c r="AH4330" t="str">
        <f>VLOOKUP($A4330,'Abatements Granted'!$A$2:$L$402,10,0)</f>
        <v>GRANTED</v>
      </c>
      <c r="AI4330" s="36">
        <f>VLOOKUP($A4330,'Abatements Granted'!$A$2:$L$402,7,0)</f>
        <v>165255</v>
      </c>
    </row>
    <row r="4331" spans="1:35" x14ac:dyDescent="0.2">
      <c r="A4331" s="38" t="s">
        <v>1308</v>
      </c>
      <c r="B4331" t="s">
        <v>8944</v>
      </c>
      <c r="C4331">
        <v>1010</v>
      </c>
      <c r="D4331">
        <v>1</v>
      </c>
      <c r="E4331">
        <v>1</v>
      </c>
      <c r="F4331">
        <v>25</v>
      </c>
      <c r="G4331" t="s">
        <v>8941</v>
      </c>
      <c r="H4331" t="s">
        <v>3681</v>
      </c>
      <c r="I4331">
        <v>2</v>
      </c>
      <c r="J4331">
        <v>3</v>
      </c>
      <c r="K4331">
        <v>85</v>
      </c>
      <c r="L4331">
        <v>2000</v>
      </c>
      <c r="M4331">
        <v>2008</v>
      </c>
      <c r="N4331">
        <v>2826</v>
      </c>
      <c r="O4331" s="35">
        <v>409092</v>
      </c>
      <c r="P4331">
        <v>15</v>
      </c>
      <c r="Q4331">
        <v>0</v>
      </c>
      <c r="R4331">
        <v>0</v>
      </c>
      <c r="U4331" s="36">
        <v>347700</v>
      </c>
      <c r="V4331">
        <v>0.46</v>
      </c>
      <c r="W4331" s="36">
        <v>425700</v>
      </c>
      <c r="X4331">
        <v>0</v>
      </c>
      <c r="Y4331" s="39">
        <v>773400</v>
      </c>
      <c r="Z4331" s="40">
        <v>42186</v>
      </c>
      <c r="AA4331" s="36">
        <v>100</v>
      </c>
      <c r="AB4331">
        <v>7734</v>
      </c>
      <c r="AC4331" t="s">
        <v>3676</v>
      </c>
      <c r="AD4331" s="39">
        <v>848300</v>
      </c>
      <c r="AE4331" s="3">
        <f t="shared" si="135"/>
        <v>-8.8294235529883247E-2</v>
      </c>
      <c r="AF4331" s="41">
        <f t="shared" si="134"/>
        <v>0.15463855961303036</v>
      </c>
      <c r="AG4331">
        <f>VLOOKUP($A4331,'Abatements Granted'!$A$2:$L$402,2,0)</f>
        <v>99</v>
      </c>
      <c r="AH4331" t="str">
        <f>VLOOKUP($A4331,'Abatements Granted'!$A$2:$L$402,10,0)</f>
        <v>GRANTED</v>
      </c>
      <c r="AI4331" s="36">
        <f>VLOOKUP($A4331,'Abatements Granted'!$A$2:$L$402,7,0)</f>
        <v>669820</v>
      </c>
    </row>
    <row r="4332" spans="1:35" x14ac:dyDescent="0.2">
      <c r="A4332" s="38" t="s">
        <v>1625</v>
      </c>
      <c r="B4332" t="s">
        <v>8945</v>
      </c>
      <c r="C4332">
        <v>1010</v>
      </c>
      <c r="D4332">
        <v>1</v>
      </c>
      <c r="E4332">
        <v>1</v>
      </c>
      <c r="F4332">
        <v>31</v>
      </c>
      <c r="G4332" t="s">
        <v>8941</v>
      </c>
      <c r="H4332" t="s">
        <v>3669</v>
      </c>
      <c r="I4332">
        <v>1.5</v>
      </c>
      <c r="J4332">
        <v>2</v>
      </c>
      <c r="K4332">
        <v>74</v>
      </c>
      <c r="L4332">
        <v>1955</v>
      </c>
      <c r="M4332">
        <v>1997</v>
      </c>
      <c r="N4332">
        <v>1953</v>
      </c>
      <c r="O4332" s="35">
        <v>300691</v>
      </c>
      <c r="P4332">
        <v>26</v>
      </c>
      <c r="Q4332">
        <v>0</v>
      </c>
      <c r="R4332">
        <v>0</v>
      </c>
      <c r="U4332" s="36">
        <v>222500</v>
      </c>
      <c r="V4332">
        <v>0.31</v>
      </c>
      <c r="W4332" s="36">
        <v>399800</v>
      </c>
      <c r="X4332">
        <v>0</v>
      </c>
      <c r="Y4332" s="39">
        <v>622300</v>
      </c>
      <c r="Z4332" s="40">
        <v>44362</v>
      </c>
      <c r="AA4332" s="36">
        <v>100</v>
      </c>
      <c r="AB4332">
        <v>6223</v>
      </c>
      <c r="AC4332" t="s">
        <v>3728</v>
      </c>
      <c r="AD4332" s="39">
        <v>706200</v>
      </c>
      <c r="AE4332" s="3">
        <f t="shared" si="135"/>
        <v>-0.11880487114131977</v>
      </c>
      <c r="AF4332" s="41">
        <f t="shared" si="134"/>
        <v>0.15540289639806906</v>
      </c>
      <c r="AG4332">
        <f>VLOOKUP($A4332,'Abatements Granted'!$A$2:$L$402,2,0)</f>
        <v>169</v>
      </c>
      <c r="AH4332" t="str">
        <f>VLOOKUP($A4332,'Abatements Granted'!$A$2:$L$402,10,0)</f>
        <v>GRANTED</v>
      </c>
      <c r="AI4332" s="36">
        <f>VLOOKUP($A4332,'Abatements Granted'!$A$2:$L$402,7,0)</f>
        <v>538600</v>
      </c>
    </row>
    <row r="4333" spans="1:35" x14ac:dyDescent="0.2">
      <c r="A4333" s="38" t="s">
        <v>1906</v>
      </c>
      <c r="B4333" t="s">
        <v>8946</v>
      </c>
      <c r="C4333">
        <v>1010</v>
      </c>
      <c r="D4333">
        <v>1</v>
      </c>
      <c r="E4333">
        <v>1</v>
      </c>
      <c r="F4333">
        <v>37</v>
      </c>
      <c r="G4333" t="s">
        <v>8941</v>
      </c>
      <c r="H4333" t="s">
        <v>3666</v>
      </c>
      <c r="I4333">
        <v>2</v>
      </c>
      <c r="J4333">
        <v>4</v>
      </c>
      <c r="K4333">
        <v>89</v>
      </c>
      <c r="L4333">
        <v>2000</v>
      </c>
      <c r="M4333">
        <v>2012</v>
      </c>
      <c r="N4333">
        <v>2018</v>
      </c>
      <c r="O4333" s="35">
        <v>376753</v>
      </c>
      <c r="P4333">
        <v>11</v>
      </c>
      <c r="Q4333">
        <v>0</v>
      </c>
      <c r="R4333">
        <v>0</v>
      </c>
      <c r="U4333" s="36">
        <v>335300</v>
      </c>
      <c r="V4333">
        <v>0.23</v>
      </c>
      <c r="W4333" s="36">
        <v>378700</v>
      </c>
      <c r="X4333">
        <v>200</v>
      </c>
      <c r="Y4333" s="39">
        <v>714200</v>
      </c>
      <c r="Z4333" s="40">
        <v>44833</v>
      </c>
      <c r="AA4333" s="36">
        <v>735000</v>
      </c>
      <c r="AB4333">
        <v>0.97</v>
      </c>
      <c r="AC4333">
        <v>0</v>
      </c>
      <c r="AD4333" s="39">
        <v>748900</v>
      </c>
      <c r="AE4333" s="3">
        <f t="shared" si="135"/>
        <v>-4.6334624115369261E-2</v>
      </c>
      <c r="AF4333" s="41">
        <f t="shared" si="134"/>
        <v>-4.6334624115369261E-2</v>
      </c>
      <c r="AG4333" t="e">
        <f>VLOOKUP($A4333,'Abatements Granted'!$A$2:$L$402,2,0)</f>
        <v>#N/A</v>
      </c>
      <c r="AH4333" t="e">
        <f>VLOOKUP($A4333,'Abatements Granted'!$A$2:$L$402,10,0)</f>
        <v>#N/A</v>
      </c>
      <c r="AI4333" s="36" t="e">
        <f>VLOOKUP($A4333,'Abatements Granted'!$A$2:$L$402,7,0)</f>
        <v>#N/A</v>
      </c>
    </row>
    <row r="4334" spans="1:35" x14ac:dyDescent="0.2">
      <c r="A4334" s="38" t="s">
        <v>2270</v>
      </c>
      <c r="B4334" t="s">
        <v>8947</v>
      </c>
      <c r="C4334">
        <v>1010</v>
      </c>
      <c r="D4334">
        <v>1</v>
      </c>
      <c r="E4334">
        <v>1</v>
      </c>
      <c r="F4334">
        <v>45</v>
      </c>
      <c r="G4334" t="s">
        <v>8941</v>
      </c>
      <c r="H4334" t="s">
        <v>3689</v>
      </c>
      <c r="I4334">
        <v>1</v>
      </c>
      <c r="J4334">
        <v>3</v>
      </c>
      <c r="K4334">
        <v>71</v>
      </c>
      <c r="L4334">
        <v>1945</v>
      </c>
      <c r="M4334">
        <v>1994</v>
      </c>
      <c r="N4334">
        <v>1060</v>
      </c>
      <c r="O4334" s="35">
        <v>261073</v>
      </c>
      <c r="P4334">
        <v>29</v>
      </c>
      <c r="Q4334">
        <v>0</v>
      </c>
      <c r="R4334">
        <v>0</v>
      </c>
      <c r="U4334" s="36">
        <v>185400</v>
      </c>
      <c r="V4334">
        <v>0.38</v>
      </c>
      <c r="W4334" s="36">
        <v>412200</v>
      </c>
      <c r="X4334">
        <v>4100</v>
      </c>
      <c r="Y4334" s="39">
        <v>601700</v>
      </c>
      <c r="Z4334" s="40">
        <v>44631</v>
      </c>
      <c r="AA4334" s="36">
        <v>100</v>
      </c>
      <c r="AB4334">
        <v>6017</v>
      </c>
      <c r="AC4334" t="s">
        <v>3728</v>
      </c>
      <c r="AD4334" s="39">
        <v>688300</v>
      </c>
      <c r="AE4334" s="3">
        <f t="shared" si="135"/>
        <v>-0.12581723085863727</v>
      </c>
      <c r="AF4334" s="41">
        <f t="shared" si="134"/>
        <v>0.16708045620296377</v>
      </c>
      <c r="AG4334">
        <f>VLOOKUP($A4334,'Abatements Granted'!$A$2:$L$402,2,0)</f>
        <v>66</v>
      </c>
      <c r="AH4334" t="str">
        <f>VLOOKUP($A4334,'Abatements Granted'!$A$2:$L$402,10,0)</f>
        <v>GRANTED</v>
      </c>
      <c r="AI4334" s="36">
        <f>VLOOKUP($A4334,'Abatements Granted'!$A$2:$L$402,7,0)</f>
        <v>515560</v>
      </c>
    </row>
    <row r="4335" spans="1:35" x14ac:dyDescent="0.2">
      <c r="A4335" s="38" t="s">
        <v>2491</v>
      </c>
      <c r="B4335" t="s">
        <v>8948</v>
      </c>
      <c r="C4335">
        <v>1010</v>
      </c>
      <c r="D4335">
        <v>1</v>
      </c>
      <c r="E4335">
        <v>1</v>
      </c>
      <c r="F4335">
        <v>51</v>
      </c>
      <c r="G4335" t="s">
        <v>8941</v>
      </c>
      <c r="H4335" t="s">
        <v>3669</v>
      </c>
      <c r="I4335">
        <v>2</v>
      </c>
      <c r="J4335">
        <v>3</v>
      </c>
      <c r="K4335">
        <v>72</v>
      </c>
      <c r="L4335">
        <v>1945</v>
      </c>
      <c r="M4335">
        <v>1995</v>
      </c>
      <c r="N4335">
        <v>3015</v>
      </c>
      <c r="O4335" s="35">
        <v>444691</v>
      </c>
      <c r="P4335">
        <v>28</v>
      </c>
      <c r="Q4335">
        <v>0</v>
      </c>
      <c r="R4335">
        <v>0</v>
      </c>
      <c r="U4335" s="36">
        <v>320200</v>
      </c>
      <c r="V4335">
        <v>0.25</v>
      </c>
      <c r="W4335" s="36">
        <v>385100</v>
      </c>
      <c r="X4335">
        <v>200</v>
      </c>
      <c r="Y4335" s="39">
        <v>705500</v>
      </c>
      <c r="Z4335" s="40">
        <v>45138</v>
      </c>
      <c r="AA4335" s="36">
        <v>840000</v>
      </c>
      <c r="AB4335">
        <v>0.84</v>
      </c>
      <c r="AC4335">
        <v>0</v>
      </c>
      <c r="AD4335" s="39">
        <v>790700</v>
      </c>
      <c r="AE4335" s="3">
        <f t="shared" si="135"/>
        <v>-0.10775262425698751</v>
      </c>
      <c r="AF4335" s="41">
        <f t="shared" si="134"/>
        <v>-0.10775262425698751</v>
      </c>
      <c r="AG4335" t="e">
        <f>VLOOKUP($A4335,'Abatements Granted'!$A$2:$L$402,2,0)</f>
        <v>#N/A</v>
      </c>
      <c r="AH4335" t="e">
        <f>VLOOKUP($A4335,'Abatements Granted'!$A$2:$L$402,10,0)</f>
        <v>#N/A</v>
      </c>
      <c r="AI4335" s="36" t="e">
        <f>VLOOKUP($A4335,'Abatements Granted'!$A$2:$L$402,7,0)</f>
        <v>#N/A</v>
      </c>
    </row>
    <row r="4336" spans="1:35" x14ac:dyDescent="0.2">
      <c r="A4336" s="38" t="s">
        <v>2617</v>
      </c>
      <c r="B4336" t="s">
        <v>8949</v>
      </c>
      <c r="C4336">
        <v>1010</v>
      </c>
      <c r="D4336">
        <v>1</v>
      </c>
      <c r="E4336" t="s">
        <v>3657</v>
      </c>
      <c r="F4336">
        <v>55</v>
      </c>
      <c r="G4336" t="s">
        <v>8941</v>
      </c>
      <c r="H4336" t="s">
        <v>3689</v>
      </c>
      <c r="I4336">
        <v>1</v>
      </c>
      <c r="J4336">
        <v>3</v>
      </c>
      <c r="K4336">
        <v>94</v>
      </c>
      <c r="L4336">
        <v>2017</v>
      </c>
      <c r="M4336">
        <v>2017</v>
      </c>
      <c r="N4336">
        <v>1139</v>
      </c>
      <c r="O4336" s="35">
        <v>291370</v>
      </c>
      <c r="P4336">
        <v>6</v>
      </c>
      <c r="Q4336">
        <v>0</v>
      </c>
      <c r="R4336">
        <v>0</v>
      </c>
      <c r="U4336" s="36">
        <v>273900</v>
      </c>
      <c r="V4336">
        <v>0.21</v>
      </c>
      <c r="W4336" s="36">
        <v>259900</v>
      </c>
      <c r="X4336">
        <v>400</v>
      </c>
      <c r="Y4336" s="39">
        <v>534200</v>
      </c>
      <c r="Z4336" s="40">
        <v>44922</v>
      </c>
      <c r="AA4336" s="36">
        <v>1</v>
      </c>
      <c r="AB4336">
        <v>534200</v>
      </c>
      <c r="AC4336" t="s">
        <v>3676</v>
      </c>
      <c r="AD4336" s="39">
        <v>696900</v>
      </c>
      <c r="AE4336" s="3">
        <f t="shared" si="135"/>
        <v>-0.2334624766824509</v>
      </c>
      <c r="AF4336" s="41">
        <f t="shared" si="134"/>
        <v>8.0661181768343623E-2</v>
      </c>
      <c r="AG4336">
        <f>VLOOKUP($A4336,'Abatements Granted'!$A$2:$L$402,2,0)</f>
        <v>358</v>
      </c>
      <c r="AH4336" t="str">
        <f>VLOOKUP($A4336,'Abatements Granted'!$A$2:$L$402,10,0)</f>
        <v>GRANTED</v>
      </c>
      <c r="AI4336" s="36">
        <f>VLOOKUP($A4336,'Abatements Granted'!$A$2:$L$402,7,0)</f>
        <v>494327</v>
      </c>
    </row>
    <row r="4337" spans="1:35" x14ac:dyDescent="0.2">
      <c r="A4337" s="38" t="s">
        <v>2815</v>
      </c>
      <c r="B4337" t="s">
        <v>8950</v>
      </c>
      <c r="C4337">
        <v>1010</v>
      </c>
      <c r="D4337">
        <v>1</v>
      </c>
      <c r="E4337">
        <v>1</v>
      </c>
      <c r="F4337">
        <v>61</v>
      </c>
      <c r="G4337" t="s">
        <v>8941</v>
      </c>
      <c r="H4337" t="s">
        <v>3913</v>
      </c>
      <c r="I4337">
        <v>1</v>
      </c>
      <c r="J4337">
        <v>2</v>
      </c>
      <c r="K4337">
        <v>62</v>
      </c>
      <c r="L4337">
        <v>1945</v>
      </c>
      <c r="M4337">
        <v>1990</v>
      </c>
      <c r="N4337">
        <v>703</v>
      </c>
      <c r="O4337" s="35">
        <v>151091</v>
      </c>
      <c r="P4337">
        <v>33</v>
      </c>
      <c r="Q4337">
        <v>0</v>
      </c>
      <c r="R4337">
        <v>5</v>
      </c>
      <c r="U4337" s="36">
        <v>93700</v>
      </c>
      <c r="V4337">
        <v>0.13</v>
      </c>
      <c r="W4337" s="36">
        <v>321000</v>
      </c>
      <c r="X4337">
        <v>100</v>
      </c>
      <c r="Y4337" s="39">
        <v>414800</v>
      </c>
      <c r="Z4337" s="40">
        <v>40480</v>
      </c>
      <c r="AA4337" s="36">
        <v>156000</v>
      </c>
      <c r="AB4337">
        <v>2.66</v>
      </c>
      <c r="AC4337">
        <v>0</v>
      </c>
      <c r="AD4337" s="39">
        <v>467600</v>
      </c>
      <c r="AE4337" s="3">
        <f t="shared" si="135"/>
        <v>-0.11291702309666385</v>
      </c>
      <c r="AF4337" s="41">
        <f t="shared" si="134"/>
        <v>0.24310716854471351</v>
      </c>
      <c r="AG4337">
        <f>VLOOKUP($A4337,'Abatements Granted'!$A$2:$L$402,2,0)</f>
        <v>173</v>
      </c>
      <c r="AH4337" t="str">
        <f>VLOOKUP($A4337,'Abatements Granted'!$A$2:$L$402,10,0)</f>
        <v>GRANTED</v>
      </c>
      <c r="AI4337" s="36">
        <f>VLOOKUP($A4337,'Abatements Granted'!$A$2:$L$402,7,0)</f>
        <v>333680</v>
      </c>
    </row>
    <row r="4338" spans="1:35" x14ac:dyDescent="0.2">
      <c r="A4338" s="38" t="s">
        <v>2896</v>
      </c>
      <c r="B4338" t="s">
        <v>8951</v>
      </c>
      <c r="C4338">
        <v>1010</v>
      </c>
      <c r="D4338">
        <v>1</v>
      </c>
      <c r="E4338">
        <v>1</v>
      </c>
      <c r="F4338">
        <v>64</v>
      </c>
      <c r="G4338" t="s">
        <v>8952</v>
      </c>
      <c r="H4338" t="s">
        <v>3689</v>
      </c>
      <c r="I4338">
        <v>1</v>
      </c>
      <c r="J4338">
        <v>3</v>
      </c>
      <c r="K4338">
        <v>90</v>
      </c>
      <c r="L4338">
        <v>2011</v>
      </c>
      <c r="M4338">
        <v>2013</v>
      </c>
      <c r="N4338">
        <v>870</v>
      </c>
      <c r="O4338" s="35">
        <v>246156</v>
      </c>
      <c r="P4338">
        <v>10</v>
      </c>
      <c r="Q4338">
        <v>0</v>
      </c>
      <c r="R4338">
        <v>0</v>
      </c>
      <c r="U4338" s="36">
        <v>221500</v>
      </c>
      <c r="V4338">
        <v>0.36</v>
      </c>
      <c r="W4338" s="36">
        <v>408900</v>
      </c>
      <c r="X4338">
        <v>1300</v>
      </c>
      <c r="Y4338" s="39">
        <v>631700</v>
      </c>
      <c r="Z4338" s="40">
        <v>44253</v>
      </c>
      <c r="AA4338" s="36">
        <v>1</v>
      </c>
      <c r="AB4338">
        <v>631700</v>
      </c>
      <c r="AC4338" t="s">
        <v>3657</v>
      </c>
      <c r="AD4338" s="39">
        <v>717600</v>
      </c>
      <c r="AE4338" s="3">
        <f t="shared" si="135"/>
        <v>-0.1197045707915273</v>
      </c>
      <c r="AF4338" s="41">
        <f t="shared" si="134"/>
        <v>0.15671607628429909</v>
      </c>
      <c r="AG4338">
        <f>VLOOKUP($A4338,'Abatements Granted'!$A$2:$L$402,2,0)</f>
        <v>167</v>
      </c>
      <c r="AH4338" t="str">
        <f>VLOOKUP($A4338,'Abatements Granted'!$A$2:$L$402,10,0)</f>
        <v>GRANTED</v>
      </c>
      <c r="AI4338" s="36">
        <f>VLOOKUP($A4338,'Abatements Granted'!$A$2:$L$402,7,0)</f>
        <v>546115</v>
      </c>
    </row>
    <row r="4339" spans="1:35" x14ac:dyDescent="0.2">
      <c r="A4339" s="38" t="s">
        <v>2921</v>
      </c>
      <c r="B4339" t="s">
        <v>8953</v>
      </c>
      <c r="C4339">
        <v>1010</v>
      </c>
      <c r="D4339">
        <v>1</v>
      </c>
      <c r="E4339">
        <v>1</v>
      </c>
      <c r="F4339">
        <v>65</v>
      </c>
      <c r="G4339" t="s">
        <v>8941</v>
      </c>
      <c r="H4339" t="s">
        <v>3669</v>
      </c>
      <c r="I4339">
        <v>1.5</v>
      </c>
      <c r="J4339">
        <v>3</v>
      </c>
      <c r="K4339">
        <v>71</v>
      </c>
      <c r="L4339">
        <v>1945</v>
      </c>
      <c r="M4339">
        <v>1994</v>
      </c>
      <c r="N4339">
        <v>3286</v>
      </c>
      <c r="O4339" s="35">
        <v>498555</v>
      </c>
      <c r="P4339">
        <v>29</v>
      </c>
      <c r="Q4339">
        <v>0</v>
      </c>
      <c r="R4339">
        <v>0</v>
      </c>
      <c r="U4339" s="36">
        <v>354000</v>
      </c>
      <c r="V4339">
        <v>0.61</v>
      </c>
      <c r="W4339" s="36">
        <v>453900</v>
      </c>
      <c r="X4339">
        <v>200</v>
      </c>
      <c r="Y4339" s="39">
        <v>808100</v>
      </c>
      <c r="Z4339" s="40">
        <v>41365</v>
      </c>
      <c r="AA4339" s="36">
        <v>365000</v>
      </c>
      <c r="AB4339">
        <v>2.21</v>
      </c>
      <c r="AC4339">
        <v>0</v>
      </c>
      <c r="AD4339" s="39">
        <v>905400</v>
      </c>
      <c r="AE4339" s="3">
        <f t="shared" si="135"/>
        <v>-0.10746631323172073</v>
      </c>
      <c r="AF4339" s="41">
        <f t="shared" si="134"/>
        <v>0.11970957662756944</v>
      </c>
      <c r="AG4339">
        <f>VLOOKUP($A4339,'Abatements Granted'!$A$2:$L$402,2,0)</f>
        <v>273</v>
      </c>
      <c r="AH4339" t="str">
        <f>VLOOKUP($A4339,'Abatements Granted'!$A$2:$L$402,10,0)</f>
        <v>GRANTED</v>
      </c>
      <c r="AI4339" s="36">
        <f>VLOOKUP($A4339,'Abatements Granted'!$A$2:$L$402,7,0)</f>
        <v>721705</v>
      </c>
    </row>
    <row r="4340" spans="1:35" x14ac:dyDescent="0.2">
      <c r="A4340" s="38" t="s">
        <v>2708</v>
      </c>
      <c r="B4340" t="s">
        <v>8954</v>
      </c>
      <c r="C4340">
        <v>1090</v>
      </c>
      <c r="D4340">
        <v>4</v>
      </c>
      <c r="E4340">
        <v>4</v>
      </c>
      <c r="F4340">
        <v>58</v>
      </c>
      <c r="G4340" t="s">
        <v>8941</v>
      </c>
      <c r="H4340" t="s">
        <v>3913</v>
      </c>
      <c r="I4340">
        <v>1</v>
      </c>
      <c r="J4340">
        <v>2</v>
      </c>
      <c r="K4340">
        <v>71</v>
      </c>
      <c r="L4340">
        <v>1945</v>
      </c>
      <c r="M4340">
        <v>1994</v>
      </c>
      <c r="N4340">
        <v>522</v>
      </c>
      <c r="O4340" s="35">
        <v>136091</v>
      </c>
      <c r="P4340">
        <v>29</v>
      </c>
      <c r="Q4340">
        <v>0</v>
      </c>
      <c r="R4340">
        <v>0</v>
      </c>
      <c r="U4340" s="36">
        <v>96600</v>
      </c>
      <c r="V4340">
        <v>0.37</v>
      </c>
      <c r="W4340" s="36">
        <v>105400</v>
      </c>
      <c r="X4340">
        <v>200</v>
      </c>
      <c r="Y4340" s="39">
        <v>306000</v>
      </c>
      <c r="Z4340" s="40">
        <v>41417</v>
      </c>
      <c r="AA4340" s="36">
        <v>160000</v>
      </c>
      <c r="AB4340">
        <v>1.91</v>
      </c>
      <c r="AC4340">
        <v>0</v>
      </c>
      <c r="AD4340" s="39">
        <v>251400</v>
      </c>
      <c r="AE4340" s="3">
        <f t="shared" si="135"/>
        <v>0.21718377088305485</v>
      </c>
      <c r="AF4340" s="41">
        <f t="shared" si="134"/>
        <v>0.21718377088305485</v>
      </c>
      <c r="AG4340" t="e">
        <f>VLOOKUP($A4340,'Abatements Granted'!$A$2:$L$402,2,0)</f>
        <v>#N/A</v>
      </c>
      <c r="AH4340" t="e">
        <f>VLOOKUP($A4340,'Abatements Granted'!$A$2:$L$402,10,0)</f>
        <v>#N/A</v>
      </c>
      <c r="AI4340" s="36" t="e">
        <f>VLOOKUP($A4340,'Abatements Granted'!$A$2:$L$402,7,0)</f>
        <v>#N/A</v>
      </c>
    </row>
    <row r="4341" spans="1:35" x14ac:dyDescent="0.2">
      <c r="A4341" s="38" t="s">
        <v>2708</v>
      </c>
      <c r="B4341" t="s">
        <v>8954</v>
      </c>
      <c r="C4341">
        <v>1090</v>
      </c>
      <c r="D4341">
        <v>4</v>
      </c>
      <c r="E4341">
        <v>0</v>
      </c>
      <c r="F4341">
        <v>58</v>
      </c>
      <c r="G4341" t="s">
        <v>8941</v>
      </c>
      <c r="H4341" t="s">
        <v>3913</v>
      </c>
      <c r="I4341">
        <v>1</v>
      </c>
      <c r="J4341">
        <v>2</v>
      </c>
      <c r="K4341">
        <v>71</v>
      </c>
      <c r="L4341">
        <v>1945</v>
      </c>
      <c r="M4341">
        <v>1994</v>
      </c>
      <c r="N4341">
        <v>655</v>
      </c>
      <c r="O4341" s="35">
        <v>146193</v>
      </c>
      <c r="P4341">
        <v>29</v>
      </c>
      <c r="Q4341">
        <v>0</v>
      </c>
      <c r="R4341">
        <v>0</v>
      </c>
      <c r="U4341" s="36">
        <v>103800</v>
      </c>
      <c r="V4341">
        <v>0.37</v>
      </c>
      <c r="W4341" s="36">
        <v>105400</v>
      </c>
      <c r="X4341">
        <v>200</v>
      </c>
      <c r="Y4341" s="39">
        <v>306000</v>
      </c>
      <c r="Z4341" s="40">
        <v>41417</v>
      </c>
      <c r="AA4341" s="36">
        <v>160000</v>
      </c>
      <c r="AB4341">
        <v>1.91</v>
      </c>
      <c r="AC4341">
        <v>0</v>
      </c>
      <c r="AD4341" s="39">
        <v>251400</v>
      </c>
      <c r="AE4341" s="3">
        <f t="shared" si="135"/>
        <v>0.21718377088305485</v>
      </c>
      <c r="AF4341" s="41">
        <f t="shared" si="134"/>
        <v>0.21718377088305485</v>
      </c>
      <c r="AG4341" t="e">
        <f>VLOOKUP($A4341,'Abatements Granted'!$A$2:$L$402,2,0)</f>
        <v>#N/A</v>
      </c>
      <c r="AH4341" t="e">
        <f>VLOOKUP($A4341,'Abatements Granted'!$A$2:$L$402,10,0)</f>
        <v>#N/A</v>
      </c>
      <c r="AI4341" s="36" t="e">
        <f>VLOOKUP($A4341,'Abatements Granted'!$A$2:$L$402,7,0)</f>
        <v>#N/A</v>
      </c>
    </row>
    <row r="4342" spans="1:35" x14ac:dyDescent="0.2">
      <c r="A4342" s="38" t="s">
        <v>2463</v>
      </c>
      <c r="B4342" t="s">
        <v>8955</v>
      </c>
      <c r="C4342">
        <v>1010</v>
      </c>
      <c r="D4342">
        <v>4</v>
      </c>
      <c r="E4342">
        <v>4</v>
      </c>
      <c r="F4342" t="s">
        <v>8956</v>
      </c>
      <c r="G4342" t="s">
        <v>8941</v>
      </c>
      <c r="H4342" t="s">
        <v>3697</v>
      </c>
      <c r="I4342">
        <v>1</v>
      </c>
      <c r="J4342">
        <v>4</v>
      </c>
      <c r="K4342">
        <v>97</v>
      </c>
      <c r="L4342">
        <v>2020</v>
      </c>
      <c r="M4342">
        <v>2020</v>
      </c>
      <c r="N4342">
        <v>2683</v>
      </c>
      <c r="O4342" s="35">
        <v>457346</v>
      </c>
      <c r="P4342">
        <v>3</v>
      </c>
      <c r="Q4342">
        <v>0</v>
      </c>
      <c r="R4342">
        <v>0</v>
      </c>
      <c r="U4342" s="36">
        <v>443600</v>
      </c>
      <c r="V4342">
        <v>0.44</v>
      </c>
      <c r="W4342" s="36">
        <v>108400</v>
      </c>
      <c r="X4342">
        <v>0</v>
      </c>
      <c r="Y4342" s="39">
        <v>552000</v>
      </c>
      <c r="Z4342" s="40">
        <v>44406</v>
      </c>
      <c r="AA4342" s="36">
        <v>595000</v>
      </c>
      <c r="AB4342">
        <v>0.93</v>
      </c>
      <c r="AC4342">
        <v>0</v>
      </c>
      <c r="AD4342" s="39">
        <v>526400</v>
      </c>
      <c r="AE4342" s="3">
        <f t="shared" si="135"/>
        <v>4.8632218844984809E-2</v>
      </c>
      <c r="AF4342" s="41">
        <f t="shared" si="134"/>
        <v>4.8632218844984809E-2</v>
      </c>
      <c r="AG4342" t="e">
        <f>VLOOKUP($A4342,'Abatements Granted'!$A$2:$L$402,2,0)</f>
        <v>#N/A</v>
      </c>
      <c r="AH4342" t="e">
        <f>VLOOKUP($A4342,'Abatements Granted'!$A$2:$L$402,10,0)</f>
        <v>#N/A</v>
      </c>
      <c r="AI4342" s="36" t="e">
        <f>VLOOKUP($A4342,'Abatements Granted'!$A$2:$L$402,7,0)</f>
        <v>#N/A</v>
      </c>
    </row>
    <row r="4343" spans="1:35" x14ac:dyDescent="0.2">
      <c r="A4343" s="38" t="s">
        <v>2270</v>
      </c>
      <c r="B4343" t="s">
        <v>8957</v>
      </c>
      <c r="C4343">
        <v>1310</v>
      </c>
      <c r="D4343">
        <v>4</v>
      </c>
      <c r="E4343">
        <v>0</v>
      </c>
      <c r="F4343">
        <v>45</v>
      </c>
      <c r="G4343" t="s">
        <v>8941</v>
      </c>
      <c r="H4343" t="s">
        <v>3656</v>
      </c>
      <c r="M4343">
        <v>0</v>
      </c>
      <c r="N4343">
        <v>0</v>
      </c>
      <c r="O4343" s="35">
        <v>0</v>
      </c>
      <c r="U4343" s="36">
        <v>0</v>
      </c>
      <c r="V4343">
        <v>0.11</v>
      </c>
      <c r="W4343" s="36">
        <v>900</v>
      </c>
      <c r="X4343">
        <v>0</v>
      </c>
      <c r="Y4343" s="39">
        <v>900</v>
      </c>
      <c r="Z4343" s="40">
        <v>44631</v>
      </c>
      <c r="AA4343" s="36">
        <v>100</v>
      </c>
      <c r="AB4343">
        <v>9</v>
      </c>
      <c r="AC4343" t="s">
        <v>3728</v>
      </c>
      <c r="AD4343" s="39">
        <v>800</v>
      </c>
      <c r="AE4343" s="3">
        <f t="shared" si="135"/>
        <v>0.125</v>
      </c>
      <c r="AF4343" s="41">
        <f t="shared" si="134"/>
        <v>-0.99825432539374659</v>
      </c>
      <c r="AG4343">
        <f>VLOOKUP($A4343,'Abatements Granted'!$A$2:$L$402,2,0)</f>
        <v>66</v>
      </c>
      <c r="AH4343" t="str">
        <f>VLOOKUP($A4343,'Abatements Granted'!$A$2:$L$402,10,0)</f>
        <v>GRANTED</v>
      </c>
      <c r="AI4343" s="36">
        <f>VLOOKUP($A4343,'Abatements Granted'!$A$2:$L$402,7,0)</f>
        <v>515560</v>
      </c>
    </row>
    <row r="4344" spans="1:35" x14ac:dyDescent="0.2">
      <c r="A4344" s="38" t="s">
        <v>8958</v>
      </c>
      <c r="B4344" t="s">
        <v>8959</v>
      </c>
      <c r="C4344">
        <v>1310</v>
      </c>
      <c r="D4344">
        <v>4</v>
      </c>
      <c r="E4344">
        <v>0</v>
      </c>
      <c r="F4344">
        <v>32</v>
      </c>
      <c r="G4344" t="s">
        <v>8941</v>
      </c>
      <c r="H4344" t="s">
        <v>3656</v>
      </c>
      <c r="M4344">
        <v>0</v>
      </c>
      <c r="N4344">
        <v>0</v>
      </c>
      <c r="O4344" s="35">
        <v>0</v>
      </c>
      <c r="U4344" s="36">
        <v>0</v>
      </c>
      <c r="V4344">
        <v>1.4</v>
      </c>
      <c r="W4344" s="36">
        <v>11500</v>
      </c>
      <c r="X4344">
        <v>0</v>
      </c>
      <c r="Y4344" s="39">
        <v>11500</v>
      </c>
      <c r="Z4344" s="40">
        <v>44362</v>
      </c>
      <c r="AA4344" s="36">
        <v>100</v>
      </c>
      <c r="AB4344">
        <v>115</v>
      </c>
      <c r="AC4344" t="s">
        <v>3728</v>
      </c>
      <c r="AD4344" s="39">
        <v>10500</v>
      </c>
      <c r="AE4344" s="3">
        <f t="shared" si="135"/>
        <v>9.5238095238095344E-2</v>
      </c>
      <c r="AF4344" s="41">
        <f t="shared" si="134"/>
        <v>-0.97393649570518781</v>
      </c>
      <c r="AG4344">
        <f>VLOOKUP($A4344,'Abatements Granted'!$A$2:$L$402,2,0)</f>
        <v>310</v>
      </c>
      <c r="AH4344" t="str">
        <f>VLOOKUP($A4344,'Abatements Granted'!$A$2:$L$402,10,0)</f>
        <v>GRANTED</v>
      </c>
      <c r="AI4344" s="36">
        <f>VLOOKUP($A4344,'Abatements Granted'!$A$2:$L$402,7,0)</f>
        <v>441230</v>
      </c>
    </row>
    <row r="4345" spans="1:35" x14ac:dyDescent="0.2">
      <c r="A4345" s="38" t="s">
        <v>1308</v>
      </c>
      <c r="B4345" t="s">
        <v>8960</v>
      </c>
      <c r="C4345">
        <v>1310</v>
      </c>
      <c r="D4345">
        <v>4</v>
      </c>
      <c r="E4345">
        <v>0</v>
      </c>
      <c r="F4345">
        <v>25</v>
      </c>
      <c r="G4345" t="s">
        <v>8941</v>
      </c>
      <c r="H4345" t="s">
        <v>3656</v>
      </c>
      <c r="M4345">
        <v>0</v>
      </c>
      <c r="N4345">
        <v>0</v>
      </c>
      <c r="O4345" s="35">
        <v>0</v>
      </c>
      <c r="U4345" s="36">
        <v>0</v>
      </c>
      <c r="V4345">
        <v>0.09</v>
      </c>
      <c r="W4345" s="36">
        <v>700</v>
      </c>
      <c r="X4345">
        <v>0</v>
      </c>
      <c r="Y4345" s="39">
        <v>700</v>
      </c>
      <c r="Z4345" s="40">
        <v>42186</v>
      </c>
      <c r="AA4345" s="36">
        <v>100</v>
      </c>
      <c r="AB4345">
        <v>7</v>
      </c>
      <c r="AC4345" t="s">
        <v>3676</v>
      </c>
      <c r="AD4345" s="39">
        <v>700</v>
      </c>
      <c r="AE4345" s="3">
        <f t="shared" si="135"/>
        <v>0</v>
      </c>
      <c r="AF4345" s="41">
        <f t="shared" si="134"/>
        <v>-0.99895494311904687</v>
      </c>
      <c r="AG4345">
        <f>VLOOKUP($A4345,'Abatements Granted'!$A$2:$L$402,2,0)</f>
        <v>99</v>
      </c>
      <c r="AH4345" t="str">
        <f>VLOOKUP($A4345,'Abatements Granted'!$A$2:$L$402,10,0)</f>
        <v>GRANTED</v>
      </c>
      <c r="AI4345" s="36">
        <f>VLOOKUP($A4345,'Abatements Granted'!$A$2:$L$402,7,0)</f>
        <v>669820</v>
      </c>
    </row>
    <row r="4346" spans="1:35" x14ac:dyDescent="0.2">
      <c r="A4346" s="38" t="s">
        <v>596</v>
      </c>
      <c r="B4346" t="s">
        <v>8961</v>
      </c>
      <c r="C4346">
        <v>1310</v>
      </c>
      <c r="D4346">
        <v>4</v>
      </c>
      <c r="E4346">
        <v>0</v>
      </c>
      <c r="F4346">
        <v>15</v>
      </c>
      <c r="G4346" t="s">
        <v>8941</v>
      </c>
      <c r="H4346" t="s">
        <v>3656</v>
      </c>
      <c r="M4346">
        <v>0</v>
      </c>
      <c r="N4346">
        <v>0</v>
      </c>
      <c r="O4346" s="35">
        <v>0</v>
      </c>
      <c r="U4346" s="36">
        <v>0</v>
      </c>
      <c r="V4346">
        <v>0.11</v>
      </c>
      <c r="W4346" s="36">
        <v>900</v>
      </c>
      <c r="X4346">
        <v>0</v>
      </c>
      <c r="Y4346" s="39">
        <v>900</v>
      </c>
      <c r="Z4346" s="40">
        <v>37440</v>
      </c>
      <c r="AA4346" s="36">
        <v>192500</v>
      </c>
      <c r="AB4346">
        <v>0</v>
      </c>
      <c r="AC4346">
        <v>0</v>
      </c>
      <c r="AD4346" s="39">
        <v>800</v>
      </c>
      <c r="AE4346" s="3">
        <f t="shared" si="135"/>
        <v>0.125</v>
      </c>
      <c r="AF4346" s="41">
        <f t="shared" si="134"/>
        <v>-0.99455387128982486</v>
      </c>
      <c r="AG4346">
        <f>VLOOKUP($A4346,'Abatements Granted'!$A$2:$L$402,2,0)</f>
        <v>305</v>
      </c>
      <c r="AH4346" t="str">
        <f>VLOOKUP($A4346,'Abatements Granted'!$A$2:$L$402,10,0)</f>
        <v>GRANTED</v>
      </c>
      <c r="AI4346" s="36">
        <f>VLOOKUP($A4346,'Abatements Granted'!$A$2:$L$402,7,0)</f>
        <v>165255</v>
      </c>
    </row>
    <row r="4347" spans="1:35" x14ac:dyDescent="0.2">
      <c r="A4347" s="38" t="s">
        <v>49</v>
      </c>
      <c r="B4347" t="s">
        <v>8962</v>
      </c>
      <c r="C4347">
        <v>1010</v>
      </c>
      <c r="D4347">
        <v>4</v>
      </c>
      <c r="E4347">
        <v>4</v>
      </c>
      <c r="F4347">
        <v>10</v>
      </c>
      <c r="G4347" t="s">
        <v>8941</v>
      </c>
      <c r="H4347" t="s">
        <v>3669</v>
      </c>
      <c r="I4347">
        <v>2</v>
      </c>
      <c r="J4347">
        <v>3</v>
      </c>
      <c r="K4347">
        <v>74</v>
      </c>
      <c r="L4347">
        <v>1955</v>
      </c>
      <c r="M4347">
        <v>1997</v>
      </c>
      <c r="N4347">
        <v>2680</v>
      </c>
      <c r="O4347" s="35">
        <v>425743</v>
      </c>
      <c r="P4347">
        <v>26</v>
      </c>
      <c r="Q4347">
        <v>0</v>
      </c>
      <c r="R4347">
        <v>0</v>
      </c>
      <c r="U4347" s="36">
        <v>315000</v>
      </c>
      <c r="V4347">
        <v>1.3</v>
      </c>
      <c r="W4347" s="36">
        <v>131800</v>
      </c>
      <c r="X4347">
        <v>0</v>
      </c>
      <c r="Y4347" s="39">
        <v>446800</v>
      </c>
      <c r="Z4347" s="40">
        <v>41432</v>
      </c>
      <c r="AA4347" s="36">
        <v>1</v>
      </c>
      <c r="AB4347">
        <v>446800</v>
      </c>
      <c r="AC4347" t="s">
        <v>3676</v>
      </c>
      <c r="AD4347" s="39">
        <v>433600</v>
      </c>
      <c r="AE4347" s="3">
        <f t="shared" si="135"/>
        <v>3.0442804428044257E-2</v>
      </c>
      <c r="AF4347" s="41">
        <f t="shared" si="134"/>
        <v>3.0442804428044257E-2</v>
      </c>
      <c r="AG4347" t="e">
        <f>VLOOKUP($A4347,'Abatements Granted'!$A$2:$L$402,2,0)</f>
        <v>#N/A</v>
      </c>
      <c r="AH4347" t="e">
        <f>VLOOKUP($A4347,'Abatements Granted'!$A$2:$L$402,10,0)</f>
        <v>#N/A</v>
      </c>
      <c r="AI4347" s="36" t="e">
        <f>VLOOKUP($A4347,'Abatements Granted'!$A$2:$L$402,7,0)</f>
        <v>#N/A</v>
      </c>
    </row>
    <row r="4348" spans="1:35" x14ac:dyDescent="0.2">
      <c r="A4348" s="38" t="s">
        <v>8963</v>
      </c>
      <c r="B4348" t="s">
        <v>8964</v>
      </c>
      <c r="C4348">
        <v>9970</v>
      </c>
      <c r="D4348">
        <v>1</v>
      </c>
      <c r="E4348">
        <v>0</v>
      </c>
      <c r="F4348">
        <v>0</v>
      </c>
      <c r="G4348" t="s">
        <v>8965</v>
      </c>
      <c r="H4348" t="s">
        <v>3656</v>
      </c>
      <c r="M4348">
        <v>0</v>
      </c>
      <c r="N4348">
        <v>0</v>
      </c>
      <c r="O4348" s="35">
        <v>0</v>
      </c>
      <c r="U4348" s="36">
        <v>0</v>
      </c>
      <c r="V4348">
        <v>0.4</v>
      </c>
      <c r="W4348" s="36">
        <v>400</v>
      </c>
      <c r="X4348">
        <v>0</v>
      </c>
      <c r="Y4348" s="39">
        <v>400</v>
      </c>
      <c r="Z4348" s="40">
        <v>367</v>
      </c>
      <c r="AA4348" s="36">
        <v>1</v>
      </c>
      <c r="AB4348">
        <v>400</v>
      </c>
      <c r="AC4348" t="s">
        <v>3679</v>
      </c>
      <c r="AD4348" s="39">
        <v>400</v>
      </c>
      <c r="AE4348" s="3">
        <f t="shared" si="135"/>
        <v>0</v>
      </c>
      <c r="AF4348" s="41">
        <f t="shared" si="134"/>
        <v>0</v>
      </c>
      <c r="AG4348" t="e">
        <f>VLOOKUP($A4348,'Abatements Granted'!$A$2:$L$402,2,0)</f>
        <v>#N/A</v>
      </c>
      <c r="AH4348" t="e">
        <f>VLOOKUP($A4348,'Abatements Granted'!$A$2:$L$402,10,0)</f>
        <v>#N/A</v>
      </c>
      <c r="AI4348" s="36" t="e">
        <f>VLOOKUP($A4348,'Abatements Granted'!$A$2:$L$402,7,0)</f>
        <v>#N/A</v>
      </c>
    </row>
    <row r="4349" spans="1:35" x14ac:dyDescent="0.2">
      <c r="A4349" s="38" t="s">
        <v>3498</v>
      </c>
      <c r="B4349" t="s">
        <v>8966</v>
      </c>
      <c r="C4349">
        <v>1010</v>
      </c>
      <c r="D4349">
        <v>3</v>
      </c>
      <c r="E4349">
        <v>3</v>
      </c>
      <c r="F4349">
        <v>917</v>
      </c>
      <c r="G4349" t="s">
        <v>6984</v>
      </c>
      <c r="H4349" t="s">
        <v>3689</v>
      </c>
      <c r="I4349">
        <v>1</v>
      </c>
      <c r="J4349">
        <v>3</v>
      </c>
      <c r="K4349">
        <v>80</v>
      </c>
      <c r="L4349">
        <v>1975</v>
      </c>
      <c r="M4349">
        <v>2003</v>
      </c>
      <c r="N4349">
        <v>1700</v>
      </c>
      <c r="O4349" s="35">
        <v>335745</v>
      </c>
      <c r="P4349">
        <v>20</v>
      </c>
      <c r="Q4349">
        <v>0</v>
      </c>
      <c r="R4349">
        <v>0</v>
      </c>
      <c r="U4349" s="36">
        <v>268600</v>
      </c>
      <c r="V4349">
        <v>2.4500000000000002</v>
      </c>
      <c r="W4349" s="36">
        <v>151400</v>
      </c>
      <c r="X4349">
        <v>15000</v>
      </c>
      <c r="Y4349" s="39">
        <v>435000</v>
      </c>
      <c r="Z4349" s="40">
        <v>44616</v>
      </c>
      <c r="AA4349" s="36">
        <v>471500</v>
      </c>
      <c r="AB4349">
        <v>0.92</v>
      </c>
      <c r="AC4349">
        <v>0</v>
      </c>
      <c r="AD4349" s="39">
        <v>410600</v>
      </c>
      <c r="AE4349" s="3">
        <f t="shared" si="135"/>
        <v>5.9425231368728682E-2</v>
      </c>
      <c r="AF4349" s="41">
        <f t="shared" si="134"/>
        <v>5.9425231368728682E-2</v>
      </c>
      <c r="AG4349" t="e">
        <f>VLOOKUP($A4349,'Abatements Granted'!$A$2:$L$402,2,0)</f>
        <v>#N/A</v>
      </c>
      <c r="AH4349" t="e">
        <f>VLOOKUP($A4349,'Abatements Granted'!$A$2:$L$402,10,0)</f>
        <v>#N/A</v>
      </c>
      <c r="AI4349" s="36" t="e">
        <f>VLOOKUP($A4349,'Abatements Granted'!$A$2:$L$402,7,0)</f>
        <v>#N/A</v>
      </c>
    </row>
    <row r="4350" spans="1:35" x14ac:dyDescent="0.2">
      <c r="A4350" s="38" t="s">
        <v>3525</v>
      </c>
      <c r="B4350" t="s">
        <v>8967</v>
      </c>
      <c r="C4350">
        <v>1010</v>
      </c>
      <c r="D4350">
        <v>3</v>
      </c>
      <c r="E4350">
        <v>3</v>
      </c>
      <c r="F4350">
        <v>933</v>
      </c>
      <c r="G4350" t="s">
        <v>6984</v>
      </c>
      <c r="H4350" t="s">
        <v>3697</v>
      </c>
      <c r="I4350">
        <v>1</v>
      </c>
      <c r="J4350">
        <v>3</v>
      </c>
      <c r="K4350">
        <v>78</v>
      </c>
      <c r="L4350">
        <v>1979</v>
      </c>
      <c r="M4350">
        <v>2001</v>
      </c>
      <c r="N4350">
        <v>1426</v>
      </c>
      <c r="O4350" s="35">
        <v>333293</v>
      </c>
      <c r="P4350">
        <v>22</v>
      </c>
      <c r="Q4350">
        <v>0</v>
      </c>
      <c r="R4350">
        <v>0</v>
      </c>
      <c r="U4350" s="36">
        <v>260000</v>
      </c>
      <c r="V4350">
        <v>0.33</v>
      </c>
      <c r="W4350" s="36">
        <v>108900</v>
      </c>
      <c r="X4350">
        <v>200</v>
      </c>
      <c r="Y4350" s="39">
        <v>369100</v>
      </c>
      <c r="Z4350" s="40">
        <v>45135</v>
      </c>
      <c r="AA4350" s="36">
        <v>315137</v>
      </c>
      <c r="AB4350">
        <v>1.17</v>
      </c>
      <c r="AC4350" t="s">
        <v>7580</v>
      </c>
      <c r="AD4350" s="39">
        <v>349700</v>
      </c>
      <c r="AE4350" s="3">
        <f t="shared" si="135"/>
        <v>5.5476122390620608E-2</v>
      </c>
      <c r="AF4350" s="41">
        <f t="shared" si="134"/>
        <v>5.5476122390620608E-2</v>
      </c>
      <c r="AG4350" t="e">
        <f>VLOOKUP($A4350,'Abatements Granted'!$A$2:$L$402,2,0)</f>
        <v>#N/A</v>
      </c>
      <c r="AH4350" t="e">
        <f>VLOOKUP($A4350,'Abatements Granted'!$A$2:$L$402,10,0)</f>
        <v>#N/A</v>
      </c>
      <c r="AI4350" s="36" t="e">
        <f>VLOOKUP($A4350,'Abatements Granted'!$A$2:$L$402,7,0)</f>
        <v>#N/A</v>
      </c>
    </row>
    <row r="4351" spans="1:35" x14ac:dyDescent="0.2">
      <c r="A4351" s="38" t="s">
        <v>2381</v>
      </c>
      <c r="B4351" t="s">
        <v>8968</v>
      </c>
      <c r="C4351">
        <v>1010</v>
      </c>
      <c r="D4351">
        <v>3</v>
      </c>
      <c r="E4351">
        <v>3</v>
      </c>
      <c r="F4351">
        <v>481</v>
      </c>
      <c r="G4351" t="s">
        <v>7143</v>
      </c>
      <c r="H4351" t="s">
        <v>3681</v>
      </c>
      <c r="I4351">
        <v>2</v>
      </c>
      <c r="J4351">
        <v>3</v>
      </c>
      <c r="K4351">
        <v>79</v>
      </c>
      <c r="L4351">
        <v>1984</v>
      </c>
      <c r="M4351">
        <v>2002</v>
      </c>
      <c r="N4351">
        <v>2850</v>
      </c>
      <c r="O4351" s="35">
        <v>415816</v>
      </c>
      <c r="P4351">
        <v>21</v>
      </c>
      <c r="Q4351">
        <v>0</v>
      </c>
      <c r="R4351">
        <v>0</v>
      </c>
      <c r="U4351" s="36">
        <v>328500</v>
      </c>
      <c r="V4351">
        <v>2.5</v>
      </c>
      <c r="W4351" s="36">
        <v>147100</v>
      </c>
      <c r="X4351">
        <v>0</v>
      </c>
      <c r="Y4351" s="39">
        <v>475600</v>
      </c>
      <c r="Z4351" s="40">
        <v>30876</v>
      </c>
      <c r="AA4351" s="36">
        <v>110000</v>
      </c>
      <c r="AB4351">
        <v>4.32</v>
      </c>
      <c r="AC4351">
        <v>0</v>
      </c>
      <c r="AD4351" s="39">
        <v>441300</v>
      </c>
      <c r="AE4351" s="3">
        <f t="shared" si="135"/>
        <v>7.7724903693632497E-2</v>
      </c>
      <c r="AF4351" s="41">
        <f t="shared" si="134"/>
        <v>7.7724903693632497E-2</v>
      </c>
      <c r="AG4351" t="e">
        <f>VLOOKUP($A4351,'Abatements Granted'!$A$2:$L$402,2,0)</f>
        <v>#N/A</v>
      </c>
      <c r="AH4351" t="e">
        <f>VLOOKUP($A4351,'Abatements Granted'!$A$2:$L$402,10,0)</f>
        <v>#N/A</v>
      </c>
      <c r="AI4351" s="36" t="e">
        <f>VLOOKUP($A4351,'Abatements Granted'!$A$2:$L$402,7,0)</f>
        <v>#N/A</v>
      </c>
    </row>
    <row r="4352" spans="1:35" x14ac:dyDescent="0.2">
      <c r="A4352" s="38" t="s">
        <v>3538</v>
      </c>
      <c r="B4352" t="s">
        <v>8969</v>
      </c>
      <c r="C4352">
        <v>1010</v>
      </c>
      <c r="D4352">
        <v>3</v>
      </c>
      <c r="E4352">
        <v>3</v>
      </c>
      <c r="F4352">
        <v>947</v>
      </c>
      <c r="G4352" t="s">
        <v>6984</v>
      </c>
      <c r="H4352" t="s">
        <v>3681</v>
      </c>
      <c r="I4352">
        <v>2</v>
      </c>
      <c r="J4352">
        <v>3</v>
      </c>
      <c r="K4352">
        <v>67</v>
      </c>
      <c r="L4352">
        <v>1945</v>
      </c>
      <c r="M4352">
        <v>1990</v>
      </c>
      <c r="N4352">
        <v>2691</v>
      </c>
      <c r="O4352" s="35">
        <v>405698</v>
      </c>
      <c r="P4352">
        <v>33</v>
      </c>
      <c r="Q4352">
        <v>0</v>
      </c>
      <c r="R4352">
        <v>0</v>
      </c>
      <c r="U4352" s="36">
        <v>271800</v>
      </c>
      <c r="V4352">
        <v>0.7</v>
      </c>
      <c r="W4352" s="36">
        <v>126700</v>
      </c>
      <c r="X4352">
        <v>6500</v>
      </c>
      <c r="Y4352" s="39">
        <v>405000</v>
      </c>
      <c r="Z4352" s="40">
        <v>42578</v>
      </c>
      <c r="AA4352" s="36">
        <v>245000</v>
      </c>
      <c r="AB4352">
        <v>1.65</v>
      </c>
      <c r="AC4352" t="s">
        <v>3679</v>
      </c>
      <c r="AD4352" s="39">
        <v>376300</v>
      </c>
      <c r="AE4352" s="3">
        <f t="shared" si="135"/>
        <v>7.6268934360882223E-2</v>
      </c>
      <c r="AF4352" s="41">
        <f t="shared" si="134"/>
        <v>7.6268934360882223E-2</v>
      </c>
      <c r="AG4352" t="e">
        <f>VLOOKUP($A4352,'Abatements Granted'!$A$2:$L$402,2,0)</f>
        <v>#N/A</v>
      </c>
      <c r="AH4352" t="e">
        <f>VLOOKUP($A4352,'Abatements Granted'!$A$2:$L$402,10,0)</f>
        <v>#N/A</v>
      </c>
      <c r="AI4352" s="36" t="e">
        <f>VLOOKUP($A4352,'Abatements Granted'!$A$2:$L$402,7,0)</f>
        <v>#N/A</v>
      </c>
    </row>
    <row r="4353" spans="1:35" x14ac:dyDescent="0.2">
      <c r="A4353" s="38" t="s">
        <v>3568</v>
      </c>
      <c r="B4353" t="s">
        <v>8970</v>
      </c>
      <c r="C4353">
        <v>1010</v>
      </c>
      <c r="D4353">
        <v>3</v>
      </c>
      <c r="E4353">
        <v>3</v>
      </c>
      <c r="F4353">
        <v>967</v>
      </c>
      <c r="G4353" t="s">
        <v>6984</v>
      </c>
      <c r="H4353" t="s">
        <v>3681</v>
      </c>
      <c r="I4353">
        <v>2</v>
      </c>
      <c r="J4353">
        <v>3</v>
      </c>
      <c r="K4353">
        <v>79</v>
      </c>
      <c r="L4353">
        <v>1985</v>
      </c>
      <c r="M4353">
        <v>2002</v>
      </c>
      <c r="N4353">
        <v>2005</v>
      </c>
      <c r="O4353" s="35">
        <v>358852</v>
      </c>
      <c r="P4353">
        <v>21</v>
      </c>
      <c r="Q4353">
        <v>0</v>
      </c>
      <c r="R4353">
        <v>0</v>
      </c>
      <c r="U4353" s="36">
        <v>283500</v>
      </c>
      <c r="V4353">
        <v>2.2200000000000002</v>
      </c>
      <c r="W4353" s="36">
        <v>149500</v>
      </c>
      <c r="X4353">
        <v>15100</v>
      </c>
      <c r="Y4353" s="39">
        <v>448100</v>
      </c>
      <c r="Z4353" s="40">
        <v>41855</v>
      </c>
      <c r="AA4353" s="36">
        <v>315000</v>
      </c>
      <c r="AB4353">
        <v>1.42</v>
      </c>
      <c r="AC4353">
        <v>0</v>
      </c>
      <c r="AD4353" s="39">
        <v>417400</v>
      </c>
      <c r="AE4353" s="3">
        <f t="shared" si="135"/>
        <v>7.3550551030186817E-2</v>
      </c>
      <c r="AF4353" s="41">
        <f t="shared" si="134"/>
        <v>7.3550551030186817E-2</v>
      </c>
      <c r="AG4353" t="e">
        <f>VLOOKUP($A4353,'Abatements Granted'!$A$2:$L$402,2,0)</f>
        <v>#N/A</v>
      </c>
      <c r="AH4353" t="e">
        <f>VLOOKUP($A4353,'Abatements Granted'!$A$2:$L$402,10,0)</f>
        <v>#N/A</v>
      </c>
      <c r="AI4353" s="36" t="e">
        <f>VLOOKUP($A4353,'Abatements Granted'!$A$2:$L$402,7,0)</f>
        <v>#N/A</v>
      </c>
    </row>
    <row r="4354" spans="1:35" x14ac:dyDescent="0.2">
      <c r="A4354" s="38" t="s">
        <v>3535</v>
      </c>
      <c r="B4354" t="s">
        <v>8971</v>
      </c>
      <c r="C4354">
        <v>1010</v>
      </c>
      <c r="D4354">
        <v>3</v>
      </c>
      <c r="E4354">
        <v>3</v>
      </c>
      <c r="F4354">
        <v>943</v>
      </c>
      <c r="G4354" t="s">
        <v>6984</v>
      </c>
      <c r="H4354" t="s">
        <v>3941</v>
      </c>
      <c r="I4354">
        <v>1.5</v>
      </c>
      <c r="J4354">
        <v>4</v>
      </c>
      <c r="K4354">
        <v>82</v>
      </c>
      <c r="L4354">
        <v>1986</v>
      </c>
      <c r="M4354">
        <v>2005</v>
      </c>
      <c r="N4354">
        <v>2019</v>
      </c>
      <c r="O4354" s="35">
        <v>372096</v>
      </c>
      <c r="P4354">
        <v>18</v>
      </c>
      <c r="Q4354">
        <v>0</v>
      </c>
      <c r="R4354">
        <v>0</v>
      </c>
      <c r="U4354" s="36">
        <v>305100</v>
      </c>
      <c r="V4354">
        <v>2.4</v>
      </c>
      <c r="W4354" s="36">
        <v>147000</v>
      </c>
      <c r="X4354">
        <v>5400</v>
      </c>
      <c r="Y4354" s="39">
        <v>457500</v>
      </c>
      <c r="Z4354" s="40">
        <v>41089</v>
      </c>
      <c r="AA4354" s="36">
        <v>279000</v>
      </c>
      <c r="AB4354">
        <v>1.64</v>
      </c>
      <c r="AC4354">
        <v>0</v>
      </c>
      <c r="AD4354" s="39">
        <v>430600</v>
      </c>
      <c r="AE4354" s="3">
        <f t="shared" si="135"/>
        <v>6.2470970738504494E-2</v>
      </c>
      <c r="AF4354" s="41">
        <f t="shared" si="134"/>
        <v>6.2470970738504494E-2</v>
      </c>
      <c r="AG4354" t="e">
        <f>VLOOKUP($A4354,'Abatements Granted'!$A$2:$L$402,2,0)</f>
        <v>#N/A</v>
      </c>
      <c r="AH4354" t="e">
        <f>VLOOKUP($A4354,'Abatements Granted'!$A$2:$L$402,10,0)</f>
        <v>#N/A</v>
      </c>
      <c r="AI4354" s="36" t="e">
        <f>VLOOKUP($A4354,'Abatements Granted'!$A$2:$L$402,7,0)</f>
        <v>#N/A</v>
      </c>
    </row>
    <row r="4355" spans="1:35" x14ac:dyDescent="0.2">
      <c r="A4355" s="38" t="s">
        <v>3586</v>
      </c>
      <c r="B4355" t="s">
        <v>8972</v>
      </c>
      <c r="C4355">
        <v>1010</v>
      </c>
      <c r="D4355">
        <v>3</v>
      </c>
      <c r="E4355">
        <v>3</v>
      </c>
      <c r="F4355">
        <v>985</v>
      </c>
      <c r="G4355" t="s">
        <v>6984</v>
      </c>
      <c r="H4355" t="s">
        <v>3666</v>
      </c>
      <c r="I4355">
        <v>1.75</v>
      </c>
      <c r="J4355">
        <v>4</v>
      </c>
      <c r="K4355">
        <v>79</v>
      </c>
      <c r="L4355">
        <v>1983</v>
      </c>
      <c r="M4355">
        <v>2002</v>
      </c>
      <c r="N4355">
        <v>3210</v>
      </c>
      <c r="O4355" s="35">
        <v>524744</v>
      </c>
      <c r="P4355">
        <v>21</v>
      </c>
      <c r="Q4355">
        <v>0</v>
      </c>
      <c r="R4355">
        <v>0</v>
      </c>
      <c r="U4355" s="36">
        <v>414500</v>
      </c>
      <c r="V4355">
        <v>1.85</v>
      </c>
      <c r="W4355" s="36">
        <v>146500</v>
      </c>
      <c r="X4355">
        <v>0</v>
      </c>
      <c r="Y4355" s="39">
        <v>561000</v>
      </c>
      <c r="Z4355" s="40">
        <v>40315</v>
      </c>
      <c r="AA4355" s="36">
        <v>359000</v>
      </c>
      <c r="AB4355">
        <v>1.56</v>
      </c>
      <c r="AC4355">
        <v>0</v>
      </c>
      <c r="AD4355" s="39">
        <v>542400</v>
      </c>
      <c r="AE4355" s="3">
        <f t="shared" si="135"/>
        <v>3.4292035398230114E-2</v>
      </c>
      <c r="AF4355" s="41">
        <f t="shared" si="134"/>
        <v>3.4292035398230114E-2</v>
      </c>
      <c r="AG4355" t="e">
        <f>VLOOKUP($A4355,'Abatements Granted'!$A$2:$L$402,2,0)</f>
        <v>#N/A</v>
      </c>
      <c r="AH4355" t="e">
        <f>VLOOKUP($A4355,'Abatements Granted'!$A$2:$L$402,10,0)</f>
        <v>#N/A</v>
      </c>
      <c r="AI4355" s="36" t="e">
        <f>VLOOKUP($A4355,'Abatements Granted'!$A$2:$L$402,7,0)</f>
        <v>#N/A</v>
      </c>
    </row>
    <row r="4356" spans="1:35" x14ac:dyDescent="0.2">
      <c r="A4356" s="38" t="s">
        <v>65</v>
      </c>
      <c r="B4356" t="s">
        <v>8973</v>
      </c>
      <c r="C4356">
        <v>1010</v>
      </c>
      <c r="D4356">
        <v>3</v>
      </c>
      <c r="E4356">
        <v>3</v>
      </c>
      <c r="F4356">
        <v>1009</v>
      </c>
      <c r="G4356" t="s">
        <v>6984</v>
      </c>
      <c r="H4356" t="s">
        <v>3666</v>
      </c>
      <c r="I4356">
        <v>1.75</v>
      </c>
      <c r="J4356">
        <v>3</v>
      </c>
      <c r="K4356">
        <v>80</v>
      </c>
      <c r="L4356">
        <v>1980</v>
      </c>
      <c r="M4356">
        <v>2003</v>
      </c>
      <c r="N4356">
        <v>2022</v>
      </c>
      <c r="O4356" s="35">
        <v>362954</v>
      </c>
      <c r="P4356">
        <v>20</v>
      </c>
      <c r="Q4356">
        <v>0</v>
      </c>
      <c r="R4356">
        <v>0</v>
      </c>
      <c r="U4356" s="36">
        <v>290400</v>
      </c>
      <c r="V4356">
        <v>1.84</v>
      </c>
      <c r="W4356" s="36">
        <v>146400</v>
      </c>
      <c r="X4356">
        <v>12800</v>
      </c>
      <c r="Y4356" s="39">
        <v>449600</v>
      </c>
      <c r="Z4356" s="40">
        <v>43655</v>
      </c>
      <c r="AA4356" s="36">
        <v>1</v>
      </c>
      <c r="AB4356">
        <v>449600</v>
      </c>
      <c r="AC4356" t="s">
        <v>3657</v>
      </c>
      <c r="AD4356" s="39">
        <v>432500</v>
      </c>
      <c r="AE4356" s="3">
        <f t="shared" si="135"/>
        <v>3.9537572254335185E-2</v>
      </c>
      <c r="AF4356" s="41">
        <f t="shared" si="134"/>
        <v>3.9537572254335185E-2</v>
      </c>
      <c r="AG4356" t="e">
        <f>VLOOKUP($A4356,'Abatements Granted'!$A$2:$L$402,2,0)</f>
        <v>#N/A</v>
      </c>
      <c r="AH4356" t="e">
        <f>VLOOKUP($A4356,'Abatements Granted'!$A$2:$L$402,10,0)</f>
        <v>#N/A</v>
      </c>
      <c r="AI4356" s="36" t="e">
        <f>VLOOKUP($A4356,'Abatements Granted'!$A$2:$L$402,7,0)</f>
        <v>#N/A</v>
      </c>
    </row>
    <row r="4357" spans="1:35" x14ac:dyDescent="0.2">
      <c r="A4357" s="38" t="s">
        <v>97</v>
      </c>
      <c r="B4357" t="s">
        <v>8974</v>
      </c>
      <c r="C4357">
        <v>1010</v>
      </c>
      <c r="D4357">
        <v>3</v>
      </c>
      <c r="E4357">
        <v>3</v>
      </c>
      <c r="F4357">
        <v>1031</v>
      </c>
      <c r="G4357" t="s">
        <v>6984</v>
      </c>
      <c r="H4357" t="s">
        <v>3681</v>
      </c>
      <c r="I4357">
        <v>2</v>
      </c>
      <c r="J4357">
        <v>3</v>
      </c>
      <c r="K4357">
        <v>78</v>
      </c>
      <c r="L4357">
        <v>1981</v>
      </c>
      <c r="M4357">
        <v>2001</v>
      </c>
      <c r="N4357">
        <v>2356</v>
      </c>
      <c r="O4357" s="35">
        <v>361565</v>
      </c>
      <c r="P4357">
        <v>22</v>
      </c>
      <c r="Q4357">
        <v>0</v>
      </c>
      <c r="R4357">
        <v>0</v>
      </c>
      <c r="U4357" s="36">
        <v>282000</v>
      </c>
      <c r="V4357">
        <v>1.85</v>
      </c>
      <c r="W4357" s="36">
        <v>146500</v>
      </c>
      <c r="X4357">
        <v>0</v>
      </c>
      <c r="Y4357" s="39">
        <v>428500</v>
      </c>
      <c r="Z4357" s="40">
        <v>36504</v>
      </c>
      <c r="AA4357" s="36">
        <v>205000</v>
      </c>
      <c r="AB4357">
        <v>2.09</v>
      </c>
      <c r="AC4357">
        <v>0</v>
      </c>
      <c r="AD4357" s="39">
        <v>396700</v>
      </c>
      <c r="AE4357" s="3">
        <f t="shared" si="135"/>
        <v>8.0161330980589973E-2</v>
      </c>
      <c r="AF4357" s="41">
        <f t="shared" si="134"/>
        <v>8.0161330980589973E-2</v>
      </c>
      <c r="AG4357" t="e">
        <f>VLOOKUP($A4357,'Abatements Granted'!$A$2:$L$402,2,0)</f>
        <v>#N/A</v>
      </c>
      <c r="AH4357" t="e">
        <f>VLOOKUP($A4357,'Abatements Granted'!$A$2:$L$402,10,0)</f>
        <v>#N/A</v>
      </c>
      <c r="AI4357" s="36" t="e">
        <f>VLOOKUP($A4357,'Abatements Granted'!$A$2:$L$402,7,0)</f>
        <v>#N/A</v>
      </c>
    </row>
    <row r="4358" spans="1:35" x14ac:dyDescent="0.2">
      <c r="A4358" s="38" t="s">
        <v>108</v>
      </c>
      <c r="B4358" t="s">
        <v>8975</v>
      </c>
      <c r="C4358">
        <v>1010</v>
      </c>
      <c r="D4358">
        <v>3</v>
      </c>
      <c r="E4358">
        <v>3</v>
      </c>
      <c r="F4358">
        <v>1041</v>
      </c>
      <c r="G4358" t="s">
        <v>6984</v>
      </c>
      <c r="H4358" t="s">
        <v>3681</v>
      </c>
      <c r="I4358">
        <v>1.9</v>
      </c>
      <c r="J4358">
        <v>3</v>
      </c>
      <c r="K4358">
        <v>78</v>
      </c>
      <c r="L4358">
        <v>1980</v>
      </c>
      <c r="M4358">
        <v>2001</v>
      </c>
      <c r="N4358">
        <v>2048</v>
      </c>
      <c r="O4358" s="35">
        <v>340203</v>
      </c>
      <c r="P4358">
        <v>22</v>
      </c>
      <c r="Q4358">
        <v>0</v>
      </c>
      <c r="R4358">
        <v>0</v>
      </c>
      <c r="U4358" s="36">
        <v>265400</v>
      </c>
      <c r="V4358">
        <v>1.86</v>
      </c>
      <c r="W4358" s="36">
        <v>146600</v>
      </c>
      <c r="X4358">
        <v>600</v>
      </c>
      <c r="Y4358" s="39">
        <v>412600</v>
      </c>
      <c r="Z4358" s="40">
        <v>37393</v>
      </c>
      <c r="AA4358" s="36">
        <v>255000</v>
      </c>
      <c r="AB4358">
        <v>1.62</v>
      </c>
      <c r="AC4358">
        <v>0</v>
      </c>
      <c r="AD4358" s="39">
        <v>382100</v>
      </c>
      <c r="AE4358" s="3">
        <f t="shared" si="135"/>
        <v>7.9822036116199868E-2</v>
      </c>
      <c r="AF4358" s="41">
        <f t="shared" si="134"/>
        <v>7.9822036116199868E-2</v>
      </c>
      <c r="AG4358" t="e">
        <f>VLOOKUP($A4358,'Abatements Granted'!$A$2:$L$402,2,0)</f>
        <v>#N/A</v>
      </c>
      <c r="AH4358" t="e">
        <f>VLOOKUP($A4358,'Abatements Granted'!$A$2:$L$402,10,0)</f>
        <v>#N/A</v>
      </c>
      <c r="AI4358" s="36" t="e">
        <f>VLOOKUP($A4358,'Abatements Granted'!$A$2:$L$402,7,0)</f>
        <v>#N/A</v>
      </c>
    </row>
    <row r="4359" spans="1:35" x14ac:dyDescent="0.2">
      <c r="A4359" s="38" t="s">
        <v>2325</v>
      </c>
      <c r="B4359" t="s">
        <v>8976</v>
      </c>
      <c r="C4359">
        <v>1010</v>
      </c>
      <c r="D4359">
        <v>3</v>
      </c>
      <c r="E4359">
        <v>3</v>
      </c>
      <c r="F4359">
        <v>467</v>
      </c>
      <c r="G4359" t="s">
        <v>7143</v>
      </c>
      <c r="H4359" t="s">
        <v>3681</v>
      </c>
      <c r="I4359">
        <v>1.9</v>
      </c>
      <c r="J4359">
        <v>3</v>
      </c>
      <c r="K4359">
        <v>80</v>
      </c>
      <c r="L4359">
        <v>1981</v>
      </c>
      <c r="M4359">
        <v>2003</v>
      </c>
      <c r="N4359">
        <v>3004</v>
      </c>
      <c r="O4359" s="35">
        <v>448945</v>
      </c>
      <c r="P4359">
        <v>20</v>
      </c>
      <c r="Q4359">
        <v>0</v>
      </c>
      <c r="R4359">
        <v>0</v>
      </c>
      <c r="U4359" s="36">
        <v>359200</v>
      </c>
      <c r="V4359">
        <v>2.9</v>
      </c>
      <c r="W4359" s="36">
        <v>155100</v>
      </c>
      <c r="X4359">
        <v>5300</v>
      </c>
      <c r="Y4359" s="39">
        <v>519600</v>
      </c>
      <c r="Z4359" s="40">
        <v>40550</v>
      </c>
      <c r="AA4359" s="36">
        <v>276000</v>
      </c>
      <c r="AB4359">
        <v>1.88</v>
      </c>
      <c r="AC4359">
        <v>0</v>
      </c>
      <c r="AD4359" s="39">
        <v>482900</v>
      </c>
      <c r="AE4359" s="3">
        <f t="shared" si="135"/>
        <v>7.5999171671153443E-2</v>
      </c>
      <c r="AF4359" s="41">
        <f t="shared" ref="AF4359:AF4422" si="136">_xlfn.IFNA(IF($AH4359="GRANTED",  (($Y4359-$AI4359)/$AI4359), (AE4359)),AE4359)</f>
        <v>7.5999171671153443E-2</v>
      </c>
      <c r="AG4359" t="e">
        <f>VLOOKUP($A4359,'Abatements Granted'!$A$2:$L$402,2,0)</f>
        <v>#N/A</v>
      </c>
      <c r="AH4359" t="e">
        <f>VLOOKUP($A4359,'Abatements Granted'!$A$2:$L$402,10,0)</f>
        <v>#N/A</v>
      </c>
      <c r="AI4359" s="36" t="e">
        <f>VLOOKUP($A4359,'Abatements Granted'!$A$2:$L$402,7,0)</f>
        <v>#N/A</v>
      </c>
    </row>
    <row r="4360" spans="1:35" x14ac:dyDescent="0.2">
      <c r="A4360" s="38" t="s">
        <v>2355</v>
      </c>
      <c r="B4360" t="s">
        <v>8977</v>
      </c>
      <c r="C4360">
        <v>1010</v>
      </c>
      <c r="D4360">
        <v>3</v>
      </c>
      <c r="E4360">
        <v>3</v>
      </c>
      <c r="F4360">
        <v>475</v>
      </c>
      <c r="G4360" t="s">
        <v>7143</v>
      </c>
      <c r="H4360" t="s">
        <v>3689</v>
      </c>
      <c r="I4360">
        <v>1</v>
      </c>
      <c r="J4360">
        <v>3</v>
      </c>
      <c r="K4360">
        <v>78</v>
      </c>
      <c r="L4360">
        <v>1980</v>
      </c>
      <c r="M4360">
        <v>2001</v>
      </c>
      <c r="N4360">
        <v>2204</v>
      </c>
      <c r="O4360" s="35">
        <v>413264</v>
      </c>
      <c r="P4360">
        <v>22</v>
      </c>
      <c r="Q4360">
        <v>0</v>
      </c>
      <c r="R4360">
        <v>0</v>
      </c>
      <c r="U4360" s="36">
        <v>322300</v>
      </c>
      <c r="V4360">
        <v>2.13</v>
      </c>
      <c r="W4360" s="36">
        <v>146700</v>
      </c>
      <c r="X4360">
        <v>200</v>
      </c>
      <c r="Y4360" s="39">
        <v>469200</v>
      </c>
      <c r="Z4360" s="40">
        <v>40333</v>
      </c>
      <c r="AA4360" s="36">
        <v>250000</v>
      </c>
      <c r="AB4360">
        <v>1.88</v>
      </c>
      <c r="AC4360">
        <v>0</v>
      </c>
      <c r="AD4360" s="39">
        <v>445100</v>
      </c>
      <c r="AE4360" s="3">
        <f t="shared" ref="AE4360:AE4423" si="137">IFERROR(Y4360/AD4360-1,"")</f>
        <v>5.4145135924511312E-2</v>
      </c>
      <c r="AF4360" s="41">
        <f t="shared" si="136"/>
        <v>5.4145135924511312E-2</v>
      </c>
      <c r="AG4360" t="e">
        <f>VLOOKUP($A4360,'Abatements Granted'!$A$2:$L$402,2,0)</f>
        <v>#N/A</v>
      </c>
      <c r="AH4360" t="e">
        <f>VLOOKUP($A4360,'Abatements Granted'!$A$2:$L$402,10,0)</f>
        <v>#N/A</v>
      </c>
      <c r="AI4360" s="36" t="e">
        <f>VLOOKUP($A4360,'Abatements Granted'!$A$2:$L$402,7,0)</f>
        <v>#N/A</v>
      </c>
    </row>
    <row r="4361" spans="1:35" x14ac:dyDescent="0.2">
      <c r="A4361" s="38" t="s">
        <v>2361</v>
      </c>
      <c r="B4361" t="s">
        <v>8978</v>
      </c>
      <c r="C4361">
        <v>1010</v>
      </c>
      <c r="D4361">
        <v>3</v>
      </c>
      <c r="E4361">
        <v>3</v>
      </c>
      <c r="F4361">
        <v>479</v>
      </c>
      <c r="G4361" t="s">
        <v>7143</v>
      </c>
      <c r="H4361" t="s">
        <v>3666</v>
      </c>
      <c r="I4361">
        <v>1.8</v>
      </c>
      <c r="J4361">
        <v>3</v>
      </c>
      <c r="K4361">
        <v>79</v>
      </c>
      <c r="L4361">
        <v>1983</v>
      </c>
      <c r="M4361">
        <v>2002</v>
      </c>
      <c r="N4361">
        <v>2138</v>
      </c>
      <c r="O4361" s="35">
        <v>361871</v>
      </c>
      <c r="P4361">
        <v>21</v>
      </c>
      <c r="Q4361">
        <v>0</v>
      </c>
      <c r="R4361">
        <v>0</v>
      </c>
      <c r="U4361" s="36">
        <v>285900</v>
      </c>
      <c r="V4361">
        <v>2.57</v>
      </c>
      <c r="W4361" s="36">
        <v>147200</v>
      </c>
      <c r="X4361">
        <v>500</v>
      </c>
      <c r="Y4361" s="39">
        <v>433600</v>
      </c>
      <c r="Z4361" s="40">
        <v>40156</v>
      </c>
      <c r="AA4361" s="36">
        <v>1</v>
      </c>
      <c r="AB4361">
        <v>433600</v>
      </c>
      <c r="AC4361" t="s">
        <v>3657</v>
      </c>
      <c r="AD4361" s="39">
        <v>417100</v>
      </c>
      <c r="AE4361" s="3">
        <f t="shared" si="137"/>
        <v>3.9558858786861606E-2</v>
      </c>
      <c r="AF4361" s="41">
        <f t="shared" si="136"/>
        <v>3.9558858786861606E-2</v>
      </c>
      <c r="AG4361" t="e">
        <f>VLOOKUP($A4361,'Abatements Granted'!$A$2:$L$402,2,0)</f>
        <v>#N/A</v>
      </c>
      <c r="AH4361" t="e">
        <f>VLOOKUP($A4361,'Abatements Granted'!$A$2:$L$402,10,0)</f>
        <v>#N/A</v>
      </c>
      <c r="AI4361" s="36" t="e">
        <f>VLOOKUP($A4361,'Abatements Granted'!$A$2:$L$402,7,0)</f>
        <v>#N/A</v>
      </c>
    </row>
    <row r="4362" spans="1:35" x14ac:dyDescent="0.2">
      <c r="A4362" s="38" t="s">
        <v>2389</v>
      </c>
      <c r="B4362" t="s">
        <v>8979</v>
      </c>
      <c r="C4362">
        <v>1010</v>
      </c>
      <c r="D4362">
        <v>3</v>
      </c>
      <c r="E4362">
        <v>3</v>
      </c>
      <c r="F4362">
        <v>485</v>
      </c>
      <c r="G4362" t="s">
        <v>7143</v>
      </c>
      <c r="H4362" t="s">
        <v>3681</v>
      </c>
      <c r="I4362">
        <v>2</v>
      </c>
      <c r="J4362">
        <v>4</v>
      </c>
      <c r="K4362">
        <v>80</v>
      </c>
      <c r="L4362">
        <v>1988</v>
      </c>
      <c r="M4362">
        <v>2003</v>
      </c>
      <c r="N4362">
        <v>2361</v>
      </c>
      <c r="O4362" s="35">
        <v>403751</v>
      </c>
      <c r="P4362">
        <v>20</v>
      </c>
      <c r="Q4362">
        <v>0</v>
      </c>
      <c r="R4362">
        <v>0</v>
      </c>
      <c r="U4362" s="36">
        <v>323000</v>
      </c>
      <c r="V4362">
        <v>4.0999999999999996</v>
      </c>
      <c r="W4362" s="36">
        <v>148900</v>
      </c>
      <c r="X4362">
        <v>300</v>
      </c>
      <c r="Y4362" s="39">
        <v>472200</v>
      </c>
      <c r="Z4362" s="40">
        <v>36007</v>
      </c>
      <c r="AA4362" s="36">
        <v>191000</v>
      </c>
      <c r="AB4362">
        <v>2.4700000000000002</v>
      </c>
      <c r="AC4362">
        <v>0</v>
      </c>
      <c r="AD4362" s="39">
        <v>438300</v>
      </c>
      <c r="AE4362" s="3">
        <f t="shared" si="137"/>
        <v>7.7344284736481805E-2</v>
      </c>
      <c r="AF4362" s="41">
        <f t="shared" si="136"/>
        <v>7.7344284736481805E-2</v>
      </c>
      <c r="AG4362" t="e">
        <f>VLOOKUP($A4362,'Abatements Granted'!$A$2:$L$402,2,0)</f>
        <v>#N/A</v>
      </c>
      <c r="AH4362" t="e">
        <f>VLOOKUP($A4362,'Abatements Granted'!$A$2:$L$402,10,0)</f>
        <v>#N/A</v>
      </c>
      <c r="AI4362" s="36" t="e">
        <f>VLOOKUP($A4362,'Abatements Granted'!$A$2:$L$402,7,0)</f>
        <v>#N/A</v>
      </c>
    </row>
    <row r="4363" spans="1:35" x14ac:dyDescent="0.2">
      <c r="A4363" s="38" t="s">
        <v>2391</v>
      </c>
      <c r="B4363" t="s">
        <v>8980</v>
      </c>
      <c r="C4363">
        <v>1010</v>
      </c>
      <c r="D4363">
        <v>3</v>
      </c>
      <c r="E4363">
        <v>3</v>
      </c>
      <c r="F4363">
        <v>487</v>
      </c>
      <c r="G4363" t="s">
        <v>7143</v>
      </c>
      <c r="H4363" t="s">
        <v>3681</v>
      </c>
      <c r="I4363">
        <v>2</v>
      </c>
      <c r="J4363">
        <v>4</v>
      </c>
      <c r="K4363">
        <v>79</v>
      </c>
      <c r="L4363">
        <v>1986</v>
      </c>
      <c r="M4363">
        <v>2002</v>
      </c>
      <c r="N4363">
        <v>3514</v>
      </c>
      <c r="O4363" s="35">
        <v>535301</v>
      </c>
      <c r="P4363">
        <v>21</v>
      </c>
      <c r="Q4363">
        <v>0</v>
      </c>
      <c r="R4363">
        <v>0</v>
      </c>
      <c r="U4363" s="36">
        <v>422900</v>
      </c>
      <c r="V4363">
        <v>1.99</v>
      </c>
      <c r="W4363" s="36">
        <v>147700</v>
      </c>
      <c r="X4363">
        <v>7600</v>
      </c>
      <c r="Y4363" s="39">
        <v>578200</v>
      </c>
      <c r="Z4363" s="40">
        <v>38989</v>
      </c>
      <c r="AA4363" s="36">
        <v>395000</v>
      </c>
      <c r="AB4363">
        <v>1.46</v>
      </c>
      <c r="AC4363">
        <v>0</v>
      </c>
      <c r="AD4363" s="39">
        <v>537400</v>
      </c>
      <c r="AE4363" s="3">
        <f t="shared" si="137"/>
        <v>7.5921101600297636E-2</v>
      </c>
      <c r="AF4363" s="41">
        <f t="shared" si="136"/>
        <v>7.5921101600297636E-2</v>
      </c>
      <c r="AG4363" t="e">
        <f>VLOOKUP($A4363,'Abatements Granted'!$A$2:$L$402,2,0)</f>
        <v>#N/A</v>
      </c>
      <c r="AH4363" t="e">
        <f>VLOOKUP($A4363,'Abatements Granted'!$A$2:$L$402,10,0)</f>
        <v>#N/A</v>
      </c>
      <c r="AI4363" s="36" t="e">
        <f>VLOOKUP($A4363,'Abatements Granted'!$A$2:$L$402,7,0)</f>
        <v>#N/A</v>
      </c>
    </row>
    <row r="4364" spans="1:35" x14ac:dyDescent="0.2">
      <c r="A4364" s="38" t="s">
        <v>2408</v>
      </c>
      <c r="B4364" t="s">
        <v>8981</v>
      </c>
      <c r="C4364">
        <v>1010</v>
      </c>
      <c r="D4364">
        <v>3</v>
      </c>
      <c r="E4364">
        <v>3</v>
      </c>
      <c r="F4364">
        <v>493</v>
      </c>
      <c r="G4364" t="s">
        <v>7143</v>
      </c>
      <c r="H4364" t="s">
        <v>3671</v>
      </c>
      <c r="I4364">
        <v>2</v>
      </c>
      <c r="J4364">
        <v>3</v>
      </c>
      <c r="K4364">
        <v>80</v>
      </c>
      <c r="L4364">
        <v>1988</v>
      </c>
      <c r="M4364">
        <v>2003</v>
      </c>
      <c r="N4364">
        <v>2323</v>
      </c>
      <c r="O4364" s="35">
        <v>400493</v>
      </c>
      <c r="P4364">
        <v>20</v>
      </c>
      <c r="Q4364">
        <v>0</v>
      </c>
      <c r="R4364">
        <v>0</v>
      </c>
      <c r="U4364" s="36">
        <v>320400</v>
      </c>
      <c r="V4364">
        <v>1.86</v>
      </c>
      <c r="W4364" s="36">
        <v>146600</v>
      </c>
      <c r="X4364">
        <v>0</v>
      </c>
      <c r="Y4364" s="39">
        <v>467000</v>
      </c>
      <c r="Z4364" s="40">
        <v>40602</v>
      </c>
      <c r="AA4364" s="36">
        <v>235000</v>
      </c>
      <c r="AB4364">
        <v>1.99</v>
      </c>
      <c r="AC4364" t="s">
        <v>3691</v>
      </c>
      <c r="AD4364" s="39">
        <v>425800</v>
      </c>
      <c r="AE4364" s="3">
        <f t="shared" si="137"/>
        <v>9.6759041803663681E-2</v>
      </c>
      <c r="AF4364" s="41">
        <f t="shared" si="136"/>
        <v>9.6759041803663681E-2</v>
      </c>
      <c r="AG4364" t="e">
        <f>VLOOKUP($A4364,'Abatements Granted'!$A$2:$L$402,2,0)</f>
        <v>#N/A</v>
      </c>
      <c r="AH4364" t="e">
        <f>VLOOKUP($A4364,'Abatements Granted'!$A$2:$L$402,10,0)</f>
        <v>#N/A</v>
      </c>
      <c r="AI4364" s="36" t="e">
        <f>VLOOKUP($A4364,'Abatements Granted'!$A$2:$L$402,7,0)</f>
        <v>#N/A</v>
      </c>
    </row>
    <row r="4365" spans="1:35" x14ac:dyDescent="0.2">
      <c r="A4365" s="38" t="s">
        <v>2419</v>
      </c>
      <c r="B4365" t="s">
        <v>8982</v>
      </c>
      <c r="C4365">
        <v>1010</v>
      </c>
      <c r="D4365">
        <v>3</v>
      </c>
      <c r="E4365">
        <v>3</v>
      </c>
      <c r="F4365">
        <v>499</v>
      </c>
      <c r="G4365" t="s">
        <v>7143</v>
      </c>
      <c r="H4365" t="s">
        <v>3697</v>
      </c>
      <c r="I4365">
        <v>1</v>
      </c>
      <c r="J4365">
        <v>3</v>
      </c>
      <c r="K4365">
        <v>80</v>
      </c>
      <c r="L4365">
        <v>1991</v>
      </c>
      <c r="M4365">
        <v>2003</v>
      </c>
      <c r="N4365">
        <v>2581</v>
      </c>
      <c r="O4365" s="35">
        <v>410199</v>
      </c>
      <c r="P4365">
        <v>20</v>
      </c>
      <c r="Q4365">
        <v>0</v>
      </c>
      <c r="R4365">
        <v>0</v>
      </c>
      <c r="U4365" s="36">
        <v>328200</v>
      </c>
      <c r="V4365">
        <v>2.02</v>
      </c>
      <c r="W4365" s="36">
        <v>147900</v>
      </c>
      <c r="X4365">
        <v>0</v>
      </c>
      <c r="Y4365" s="39">
        <v>476100</v>
      </c>
      <c r="Z4365" s="40">
        <v>32969</v>
      </c>
      <c r="AA4365" s="36">
        <v>55000</v>
      </c>
      <c r="AB4365">
        <v>8.66</v>
      </c>
      <c r="AC4365" t="s">
        <v>3947</v>
      </c>
      <c r="AD4365" s="39">
        <v>442700</v>
      </c>
      <c r="AE4365" s="3">
        <f t="shared" si="137"/>
        <v>7.5446126044725448E-2</v>
      </c>
      <c r="AF4365" s="41">
        <f t="shared" si="136"/>
        <v>7.5446126044725448E-2</v>
      </c>
      <c r="AG4365" t="e">
        <f>VLOOKUP($A4365,'Abatements Granted'!$A$2:$L$402,2,0)</f>
        <v>#N/A</v>
      </c>
      <c r="AH4365" t="e">
        <f>VLOOKUP($A4365,'Abatements Granted'!$A$2:$L$402,10,0)</f>
        <v>#N/A</v>
      </c>
      <c r="AI4365" s="36" t="e">
        <f>VLOOKUP($A4365,'Abatements Granted'!$A$2:$L$402,7,0)</f>
        <v>#N/A</v>
      </c>
    </row>
    <row r="4366" spans="1:35" x14ac:dyDescent="0.2">
      <c r="A4366" s="38" t="s">
        <v>2470</v>
      </c>
      <c r="B4366" t="s">
        <v>8983</v>
      </c>
      <c r="C4366">
        <v>1010</v>
      </c>
      <c r="D4366">
        <v>3</v>
      </c>
      <c r="E4366">
        <v>3</v>
      </c>
      <c r="F4366">
        <v>505</v>
      </c>
      <c r="G4366" t="s">
        <v>7143</v>
      </c>
      <c r="H4366" t="s">
        <v>3689</v>
      </c>
      <c r="I4366">
        <v>1</v>
      </c>
      <c r="J4366">
        <v>2</v>
      </c>
      <c r="K4366">
        <v>71</v>
      </c>
      <c r="L4366">
        <v>1945</v>
      </c>
      <c r="M4366">
        <v>1994</v>
      </c>
      <c r="N4366">
        <v>1946</v>
      </c>
      <c r="O4366" s="35">
        <v>302591</v>
      </c>
      <c r="P4366">
        <v>29</v>
      </c>
      <c r="Q4366">
        <v>0</v>
      </c>
      <c r="R4366">
        <v>0</v>
      </c>
      <c r="U4366" s="36">
        <v>214800</v>
      </c>
      <c r="V4366">
        <v>0.45</v>
      </c>
      <c r="W4366" s="36">
        <v>114600</v>
      </c>
      <c r="X4366">
        <v>13900</v>
      </c>
      <c r="Y4366" s="39">
        <v>343300</v>
      </c>
      <c r="Z4366" s="40">
        <v>27927</v>
      </c>
      <c r="AA4366" s="36">
        <v>15500</v>
      </c>
      <c r="AB4366">
        <v>22.15</v>
      </c>
      <c r="AC4366">
        <v>0</v>
      </c>
      <c r="AD4366" s="39">
        <v>325100</v>
      </c>
      <c r="AE4366" s="3">
        <f t="shared" si="137"/>
        <v>5.5982774530913604E-2</v>
      </c>
      <c r="AF4366" s="41">
        <f t="shared" si="136"/>
        <v>5.5982774530913604E-2</v>
      </c>
      <c r="AG4366" t="e">
        <f>VLOOKUP($A4366,'Abatements Granted'!$A$2:$L$402,2,0)</f>
        <v>#N/A</v>
      </c>
      <c r="AH4366" t="e">
        <f>VLOOKUP($A4366,'Abatements Granted'!$A$2:$L$402,10,0)</f>
        <v>#N/A</v>
      </c>
      <c r="AI4366" s="36" t="e">
        <f>VLOOKUP($A4366,'Abatements Granted'!$A$2:$L$402,7,0)</f>
        <v>#N/A</v>
      </c>
    </row>
    <row r="4367" spans="1:35" x14ac:dyDescent="0.2">
      <c r="A4367" s="38" t="s">
        <v>2563</v>
      </c>
      <c r="B4367" t="s">
        <v>8984</v>
      </c>
      <c r="C4367">
        <v>1010</v>
      </c>
      <c r="D4367">
        <v>3</v>
      </c>
      <c r="E4367">
        <v>3</v>
      </c>
      <c r="F4367">
        <v>537</v>
      </c>
      <c r="G4367" t="s">
        <v>7143</v>
      </c>
      <c r="H4367" t="s">
        <v>3681</v>
      </c>
      <c r="I4367">
        <v>2</v>
      </c>
      <c r="J4367">
        <v>3</v>
      </c>
      <c r="K4367">
        <v>83</v>
      </c>
      <c r="L4367">
        <v>1986</v>
      </c>
      <c r="M4367">
        <v>2006</v>
      </c>
      <c r="N4367">
        <v>2481</v>
      </c>
      <c r="O4367" s="35">
        <v>367758</v>
      </c>
      <c r="P4367">
        <v>17</v>
      </c>
      <c r="Q4367">
        <v>0</v>
      </c>
      <c r="R4367">
        <v>0</v>
      </c>
      <c r="U4367" s="36">
        <v>305200</v>
      </c>
      <c r="V4367">
        <v>2.2999999999999998</v>
      </c>
      <c r="W4367" s="36">
        <v>146900</v>
      </c>
      <c r="X4367">
        <v>7900</v>
      </c>
      <c r="Y4367" s="39">
        <v>460000</v>
      </c>
      <c r="Z4367" s="40">
        <v>44442</v>
      </c>
      <c r="AA4367" s="36">
        <v>100</v>
      </c>
      <c r="AB4367">
        <v>4600</v>
      </c>
      <c r="AC4367" t="s">
        <v>3657</v>
      </c>
      <c r="AD4367" s="39">
        <v>426700</v>
      </c>
      <c r="AE4367" s="3">
        <f t="shared" si="137"/>
        <v>7.8040778064213834E-2</v>
      </c>
      <c r="AF4367" s="41">
        <f t="shared" si="136"/>
        <v>7.8040778064213834E-2</v>
      </c>
      <c r="AG4367" t="e">
        <f>VLOOKUP($A4367,'Abatements Granted'!$A$2:$L$402,2,0)</f>
        <v>#N/A</v>
      </c>
      <c r="AH4367" t="e">
        <f>VLOOKUP($A4367,'Abatements Granted'!$A$2:$L$402,10,0)</f>
        <v>#N/A</v>
      </c>
      <c r="AI4367" s="36" t="e">
        <f>VLOOKUP($A4367,'Abatements Granted'!$A$2:$L$402,7,0)</f>
        <v>#N/A</v>
      </c>
    </row>
    <row r="4368" spans="1:35" x14ac:dyDescent="0.2">
      <c r="A4368" s="38" t="s">
        <v>8985</v>
      </c>
      <c r="B4368" t="s">
        <v>8986</v>
      </c>
      <c r="C4368">
        <v>1300</v>
      </c>
      <c r="D4368">
        <v>3</v>
      </c>
      <c r="E4368">
        <v>3</v>
      </c>
      <c r="F4368">
        <v>531</v>
      </c>
      <c r="G4368" t="s">
        <v>7143</v>
      </c>
      <c r="H4368" t="s">
        <v>3656</v>
      </c>
      <c r="M4368">
        <v>0</v>
      </c>
      <c r="N4368">
        <v>0</v>
      </c>
      <c r="O4368" s="35">
        <v>0</v>
      </c>
      <c r="U4368" s="36">
        <v>0</v>
      </c>
      <c r="V4368">
        <v>1.38</v>
      </c>
      <c r="W4368" s="36">
        <v>139800</v>
      </c>
      <c r="X4368">
        <v>0</v>
      </c>
      <c r="Y4368" s="39">
        <v>139800</v>
      </c>
      <c r="Z4368" s="40">
        <v>39688</v>
      </c>
      <c r="AA4368" s="36">
        <v>100</v>
      </c>
      <c r="AB4368">
        <v>1398</v>
      </c>
      <c r="AC4368" t="s">
        <v>3676</v>
      </c>
      <c r="AD4368" s="39">
        <v>127200</v>
      </c>
      <c r="AE4368" s="3">
        <f t="shared" si="137"/>
        <v>9.9056603773584939E-2</v>
      </c>
      <c r="AF4368" s="41">
        <f t="shared" si="136"/>
        <v>9.9056603773584939E-2</v>
      </c>
      <c r="AG4368" t="e">
        <f>VLOOKUP($A4368,'Abatements Granted'!$A$2:$L$402,2,0)</f>
        <v>#N/A</v>
      </c>
      <c r="AH4368" t="e">
        <f>VLOOKUP($A4368,'Abatements Granted'!$A$2:$L$402,10,0)</f>
        <v>#N/A</v>
      </c>
      <c r="AI4368" s="36" t="e">
        <f>VLOOKUP($A4368,'Abatements Granted'!$A$2:$L$402,7,0)</f>
        <v>#N/A</v>
      </c>
    </row>
    <row r="4369" spans="1:35" x14ac:dyDescent="0.2">
      <c r="A4369" s="38" t="s">
        <v>8987</v>
      </c>
      <c r="B4369" t="s">
        <v>8988</v>
      </c>
      <c r="C4369">
        <v>1040</v>
      </c>
      <c r="D4369">
        <v>3</v>
      </c>
      <c r="E4369">
        <v>3</v>
      </c>
      <c r="F4369">
        <v>517</v>
      </c>
      <c r="G4369" t="s">
        <v>7143</v>
      </c>
      <c r="H4369" t="s">
        <v>4252</v>
      </c>
      <c r="I4369">
        <v>1</v>
      </c>
      <c r="J4369">
        <v>2</v>
      </c>
      <c r="K4369">
        <v>78</v>
      </c>
      <c r="L4369">
        <v>1976</v>
      </c>
      <c r="M4369">
        <v>2001</v>
      </c>
      <c r="N4369">
        <v>1380</v>
      </c>
      <c r="O4369" s="35">
        <v>227616</v>
      </c>
      <c r="P4369">
        <v>22</v>
      </c>
      <c r="Q4369">
        <v>0</v>
      </c>
      <c r="R4369">
        <v>0</v>
      </c>
      <c r="U4369" s="36">
        <v>177500</v>
      </c>
      <c r="V4369">
        <v>1.38</v>
      </c>
      <c r="W4369" s="36">
        <v>139800</v>
      </c>
      <c r="X4369">
        <v>900</v>
      </c>
      <c r="Y4369" s="39">
        <v>318200</v>
      </c>
      <c r="Z4369" s="40">
        <v>42500</v>
      </c>
      <c r="AA4369" s="36">
        <v>181000</v>
      </c>
      <c r="AB4369">
        <v>1.76</v>
      </c>
      <c r="AC4369">
        <v>0</v>
      </c>
      <c r="AD4369" s="39">
        <v>284000</v>
      </c>
      <c r="AE4369" s="3">
        <f t="shared" si="137"/>
        <v>0.12042253521126756</v>
      </c>
      <c r="AF4369" s="41">
        <f t="shared" si="136"/>
        <v>0.12042253521126756</v>
      </c>
      <c r="AG4369" t="e">
        <f>VLOOKUP($A4369,'Abatements Granted'!$A$2:$L$402,2,0)</f>
        <v>#N/A</v>
      </c>
      <c r="AH4369" t="e">
        <f>VLOOKUP($A4369,'Abatements Granted'!$A$2:$L$402,10,0)</f>
        <v>#N/A</v>
      </c>
      <c r="AI4369" s="36" t="e">
        <f>VLOOKUP($A4369,'Abatements Granted'!$A$2:$L$402,7,0)</f>
        <v>#N/A</v>
      </c>
    </row>
    <row r="4370" spans="1:35" x14ac:dyDescent="0.2">
      <c r="A4370" s="38" t="s">
        <v>1226</v>
      </c>
      <c r="B4370" t="s">
        <v>8989</v>
      </c>
      <c r="C4370">
        <v>1010</v>
      </c>
      <c r="D4370">
        <v>3</v>
      </c>
      <c r="E4370">
        <v>3</v>
      </c>
      <c r="F4370">
        <v>24</v>
      </c>
      <c r="G4370" t="s">
        <v>8990</v>
      </c>
      <c r="H4370" t="s">
        <v>3681</v>
      </c>
      <c r="I4370">
        <v>2</v>
      </c>
      <c r="J4370">
        <v>4</v>
      </c>
      <c r="K4370">
        <v>81</v>
      </c>
      <c r="L4370">
        <v>1993</v>
      </c>
      <c r="M4370">
        <v>2004</v>
      </c>
      <c r="N4370">
        <v>2516</v>
      </c>
      <c r="O4370" s="35">
        <v>446671</v>
      </c>
      <c r="P4370">
        <v>19</v>
      </c>
      <c r="Q4370">
        <v>0</v>
      </c>
      <c r="R4370">
        <v>0</v>
      </c>
      <c r="U4370" s="36">
        <v>361800</v>
      </c>
      <c r="V4370">
        <v>1.85</v>
      </c>
      <c r="W4370" s="36">
        <v>146500</v>
      </c>
      <c r="X4370">
        <v>0</v>
      </c>
      <c r="Y4370" s="39">
        <v>508300</v>
      </c>
      <c r="Z4370" s="40">
        <v>34235</v>
      </c>
      <c r="AA4370" s="36">
        <v>49000</v>
      </c>
      <c r="AB4370">
        <v>10.37</v>
      </c>
      <c r="AC4370">
        <v>0</v>
      </c>
      <c r="AD4370" s="39">
        <v>473100</v>
      </c>
      <c r="AE4370" s="3">
        <f t="shared" si="137"/>
        <v>7.4402874656520845E-2</v>
      </c>
      <c r="AF4370" s="41">
        <f t="shared" si="136"/>
        <v>7.4402874656520845E-2</v>
      </c>
      <c r="AG4370" t="e">
        <f>VLOOKUP($A4370,'Abatements Granted'!$A$2:$L$402,2,0)</f>
        <v>#N/A</v>
      </c>
      <c r="AH4370" t="e">
        <f>VLOOKUP($A4370,'Abatements Granted'!$A$2:$L$402,10,0)</f>
        <v>#N/A</v>
      </c>
      <c r="AI4370" s="36" t="e">
        <f>VLOOKUP($A4370,'Abatements Granted'!$A$2:$L$402,7,0)</f>
        <v>#N/A</v>
      </c>
    </row>
    <row r="4371" spans="1:35" x14ac:dyDescent="0.2">
      <c r="A4371" s="38" t="s">
        <v>2465</v>
      </c>
      <c r="B4371" t="s">
        <v>8991</v>
      </c>
      <c r="C4371">
        <v>1010</v>
      </c>
      <c r="D4371">
        <v>3</v>
      </c>
      <c r="E4371">
        <v>3</v>
      </c>
      <c r="F4371">
        <v>500</v>
      </c>
      <c r="G4371" t="s">
        <v>7143</v>
      </c>
      <c r="H4371" t="s">
        <v>3681</v>
      </c>
      <c r="I4371">
        <v>2</v>
      </c>
      <c r="J4371">
        <v>3</v>
      </c>
      <c r="K4371">
        <v>83</v>
      </c>
      <c r="L4371">
        <v>1995</v>
      </c>
      <c r="M4371">
        <v>2006</v>
      </c>
      <c r="N4371">
        <v>3308</v>
      </c>
      <c r="O4371" s="35">
        <v>461570</v>
      </c>
      <c r="P4371">
        <v>17</v>
      </c>
      <c r="Q4371">
        <v>0</v>
      </c>
      <c r="R4371">
        <v>0</v>
      </c>
      <c r="U4371" s="36">
        <v>383100</v>
      </c>
      <c r="V4371">
        <v>1.84</v>
      </c>
      <c r="W4371" s="36">
        <v>146400</v>
      </c>
      <c r="X4371">
        <v>0</v>
      </c>
      <c r="Y4371" s="39">
        <v>529500</v>
      </c>
      <c r="Z4371" s="40">
        <v>34550</v>
      </c>
      <c r="AA4371" s="36">
        <v>50000</v>
      </c>
      <c r="AB4371">
        <v>10.59</v>
      </c>
      <c r="AC4371">
        <v>0</v>
      </c>
      <c r="AD4371" s="39">
        <v>491200</v>
      </c>
      <c r="AE4371" s="3">
        <f t="shared" si="137"/>
        <v>7.7972312703582958E-2</v>
      </c>
      <c r="AF4371" s="41">
        <f t="shared" si="136"/>
        <v>7.7972312703582958E-2</v>
      </c>
      <c r="AG4371" t="e">
        <f>VLOOKUP($A4371,'Abatements Granted'!$A$2:$L$402,2,0)</f>
        <v>#N/A</v>
      </c>
      <c r="AH4371" t="e">
        <f>VLOOKUP($A4371,'Abatements Granted'!$A$2:$L$402,10,0)</f>
        <v>#N/A</v>
      </c>
      <c r="AI4371" s="36" t="e">
        <f>VLOOKUP($A4371,'Abatements Granted'!$A$2:$L$402,7,0)</f>
        <v>#N/A</v>
      </c>
    </row>
    <row r="4372" spans="1:35" x14ac:dyDescent="0.2">
      <c r="A4372" s="38" t="s">
        <v>3044</v>
      </c>
      <c r="B4372" t="s">
        <v>8992</v>
      </c>
      <c r="C4372">
        <v>1010</v>
      </c>
      <c r="D4372">
        <v>3</v>
      </c>
      <c r="E4372">
        <v>3</v>
      </c>
      <c r="F4372">
        <v>701</v>
      </c>
      <c r="G4372" t="s">
        <v>6984</v>
      </c>
      <c r="H4372" t="s">
        <v>3666</v>
      </c>
      <c r="I4372">
        <v>1.75</v>
      </c>
      <c r="J4372">
        <v>4</v>
      </c>
      <c r="K4372">
        <v>86</v>
      </c>
      <c r="L4372">
        <v>1981</v>
      </c>
      <c r="M4372">
        <v>2009</v>
      </c>
      <c r="N4372">
        <v>2386</v>
      </c>
      <c r="O4372" s="35">
        <v>447875</v>
      </c>
      <c r="P4372">
        <v>14</v>
      </c>
      <c r="Q4372">
        <v>0</v>
      </c>
      <c r="R4372">
        <v>0</v>
      </c>
      <c r="U4372" s="36">
        <v>385200</v>
      </c>
      <c r="V4372">
        <v>0.96</v>
      </c>
      <c r="W4372" s="36">
        <v>132800</v>
      </c>
      <c r="X4372">
        <v>300</v>
      </c>
      <c r="Y4372" s="39">
        <v>518300</v>
      </c>
      <c r="Z4372" s="40">
        <v>44411</v>
      </c>
      <c r="AA4372" s="36">
        <v>510500</v>
      </c>
      <c r="AB4372">
        <v>1.02</v>
      </c>
      <c r="AC4372">
        <v>0</v>
      </c>
      <c r="AD4372" s="39">
        <v>501700</v>
      </c>
      <c r="AE4372" s="3">
        <f t="shared" si="137"/>
        <v>3.3087502491528697E-2</v>
      </c>
      <c r="AF4372" s="41">
        <f t="shared" si="136"/>
        <v>3.3087502491528697E-2</v>
      </c>
      <c r="AG4372" t="e">
        <f>VLOOKUP($A4372,'Abatements Granted'!$A$2:$L$402,2,0)</f>
        <v>#N/A</v>
      </c>
      <c r="AH4372" t="e">
        <f>VLOOKUP($A4372,'Abatements Granted'!$A$2:$L$402,10,0)</f>
        <v>#N/A</v>
      </c>
      <c r="AI4372" s="36" t="e">
        <f>VLOOKUP($A4372,'Abatements Granted'!$A$2:$L$402,7,0)</f>
        <v>#N/A</v>
      </c>
    </row>
    <row r="4373" spans="1:35" x14ac:dyDescent="0.2">
      <c r="A4373" s="38" t="s">
        <v>3067</v>
      </c>
      <c r="B4373" t="s">
        <v>8993</v>
      </c>
      <c r="C4373">
        <v>1010</v>
      </c>
      <c r="D4373">
        <v>3</v>
      </c>
      <c r="E4373">
        <v>3</v>
      </c>
      <c r="F4373">
        <v>711</v>
      </c>
      <c r="G4373" t="s">
        <v>6984</v>
      </c>
      <c r="H4373" t="s">
        <v>3666</v>
      </c>
      <c r="I4373">
        <v>1.75</v>
      </c>
      <c r="J4373">
        <v>3</v>
      </c>
      <c r="K4373">
        <v>78</v>
      </c>
      <c r="L4373">
        <v>1981</v>
      </c>
      <c r="M4373">
        <v>2001</v>
      </c>
      <c r="N4373">
        <v>2646</v>
      </c>
      <c r="O4373" s="35">
        <v>414096</v>
      </c>
      <c r="P4373">
        <v>22</v>
      </c>
      <c r="Q4373">
        <v>0</v>
      </c>
      <c r="R4373">
        <v>0</v>
      </c>
      <c r="U4373" s="36">
        <v>323000</v>
      </c>
      <c r="V4373">
        <v>0.97</v>
      </c>
      <c r="W4373" s="36">
        <v>133000</v>
      </c>
      <c r="X4373">
        <v>300</v>
      </c>
      <c r="Y4373" s="39">
        <v>456300</v>
      </c>
      <c r="Z4373" s="40">
        <v>38533</v>
      </c>
      <c r="AA4373" s="36">
        <v>385000</v>
      </c>
      <c r="AB4373">
        <v>1.19</v>
      </c>
      <c r="AC4373">
        <v>0</v>
      </c>
      <c r="AD4373" s="39">
        <v>440200</v>
      </c>
      <c r="AE4373" s="3">
        <f t="shared" si="137"/>
        <v>3.6574284416174496E-2</v>
      </c>
      <c r="AF4373" s="41">
        <f t="shared" si="136"/>
        <v>3.6574284416174496E-2</v>
      </c>
      <c r="AG4373" t="e">
        <f>VLOOKUP($A4373,'Abatements Granted'!$A$2:$L$402,2,0)</f>
        <v>#N/A</v>
      </c>
      <c r="AH4373" t="e">
        <f>VLOOKUP($A4373,'Abatements Granted'!$A$2:$L$402,10,0)</f>
        <v>#N/A</v>
      </c>
      <c r="AI4373" s="36" t="e">
        <f>VLOOKUP($A4373,'Abatements Granted'!$A$2:$L$402,7,0)</f>
        <v>#N/A</v>
      </c>
    </row>
    <row r="4374" spans="1:35" x14ac:dyDescent="0.2">
      <c r="A4374" s="38" t="s">
        <v>3081</v>
      </c>
      <c r="B4374" t="s">
        <v>8994</v>
      </c>
      <c r="C4374">
        <v>1010</v>
      </c>
      <c r="D4374">
        <v>3</v>
      </c>
      <c r="E4374">
        <v>3</v>
      </c>
      <c r="F4374">
        <v>719</v>
      </c>
      <c r="G4374" t="s">
        <v>6984</v>
      </c>
      <c r="H4374" t="s">
        <v>3681</v>
      </c>
      <c r="I4374">
        <v>2</v>
      </c>
      <c r="J4374">
        <v>3</v>
      </c>
      <c r="K4374">
        <v>82</v>
      </c>
      <c r="L4374">
        <v>1981</v>
      </c>
      <c r="M4374">
        <v>2005</v>
      </c>
      <c r="N4374">
        <v>2618</v>
      </c>
      <c r="O4374" s="35">
        <v>403253</v>
      </c>
      <c r="P4374">
        <v>18</v>
      </c>
      <c r="Q4374">
        <v>0</v>
      </c>
      <c r="R4374">
        <v>0</v>
      </c>
      <c r="U4374" s="36">
        <v>330700</v>
      </c>
      <c r="V4374">
        <v>0.92</v>
      </c>
      <c r="W4374" s="36">
        <v>132000</v>
      </c>
      <c r="X4374">
        <v>16800</v>
      </c>
      <c r="Y4374" s="39">
        <v>479500</v>
      </c>
      <c r="Z4374" s="40">
        <v>43010</v>
      </c>
      <c r="AA4374" s="36">
        <v>405000</v>
      </c>
      <c r="AB4374">
        <v>1.18</v>
      </c>
      <c r="AC4374">
        <v>0</v>
      </c>
      <c r="AD4374" s="39">
        <v>446800</v>
      </c>
      <c r="AE4374" s="3">
        <f t="shared" si="137"/>
        <v>7.3187108325872829E-2</v>
      </c>
      <c r="AF4374" s="41">
        <f t="shared" si="136"/>
        <v>7.3187108325872829E-2</v>
      </c>
      <c r="AG4374" t="e">
        <f>VLOOKUP($A4374,'Abatements Granted'!$A$2:$L$402,2,0)</f>
        <v>#N/A</v>
      </c>
      <c r="AH4374" t="e">
        <f>VLOOKUP($A4374,'Abatements Granted'!$A$2:$L$402,10,0)</f>
        <v>#N/A</v>
      </c>
      <c r="AI4374" s="36" t="e">
        <f>VLOOKUP($A4374,'Abatements Granted'!$A$2:$L$402,7,0)</f>
        <v>#N/A</v>
      </c>
    </row>
    <row r="4375" spans="1:35" x14ac:dyDescent="0.2">
      <c r="A4375" s="38" t="s">
        <v>3365</v>
      </c>
      <c r="B4375" t="s">
        <v>8995</v>
      </c>
      <c r="C4375">
        <v>1010</v>
      </c>
      <c r="D4375">
        <v>3</v>
      </c>
      <c r="E4375">
        <v>3</v>
      </c>
      <c r="F4375">
        <v>85</v>
      </c>
      <c r="G4375" t="s">
        <v>8996</v>
      </c>
      <c r="H4375" t="s">
        <v>3697</v>
      </c>
      <c r="I4375">
        <v>1</v>
      </c>
      <c r="J4375">
        <v>3</v>
      </c>
      <c r="K4375">
        <v>83</v>
      </c>
      <c r="L4375">
        <v>1995</v>
      </c>
      <c r="M4375">
        <v>2006</v>
      </c>
      <c r="N4375">
        <v>1478</v>
      </c>
      <c r="O4375" s="35">
        <v>311837</v>
      </c>
      <c r="P4375">
        <v>17</v>
      </c>
      <c r="Q4375">
        <v>0</v>
      </c>
      <c r="R4375">
        <v>0</v>
      </c>
      <c r="U4375" s="36">
        <v>258800</v>
      </c>
      <c r="V4375">
        <v>1.27</v>
      </c>
      <c r="W4375" s="36">
        <v>138300</v>
      </c>
      <c r="X4375">
        <v>1600</v>
      </c>
      <c r="Y4375" s="39">
        <v>398700</v>
      </c>
      <c r="Z4375" s="40">
        <v>42144</v>
      </c>
      <c r="AA4375" s="36">
        <v>1</v>
      </c>
      <c r="AB4375">
        <v>398700</v>
      </c>
      <c r="AC4375" t="s">
        <v>3676</v>
      </c>
      <c r="AD4375" s="39">
        <v>375800</v>
      </c>
      <c r="AE4375" s="3">
        <f t="shared" si="137"/>
        <v>6.0936668440660036E-2</v>
      </c>
      <c r="AF4375" s="41">
        <f t="shared" si="136"/>
        <v>6.0936668440660036E-2</v>
      </c>
      <c r="AG4375" t="e">
        <f>VLOOKUP($A4375,'Abatements Granted'!$A$2:$L$402,2,0)</f>
        <v>#N/A</v>
      </c>
      <c r="AH4375" t="e">
        <f>VLOOKUP($A4375,'Abatements Granted'!$A$2:$L$402,10,0)</f>
        <v>#N/A</v>
      </c>
      <c r="AI4375" s="36" t="e">
        <f>VLOOKUP($A4375,'Abatements Granted'!$A$2:$L$402,7,0)</f>
        <v>#N/A</v>
      </c>
    </row>
    <row r="4376" spans="1:35" x14ac:dyDescent="0.2">
      <c r="A4376" s="38" t="s">
        <v>3545</v>
      </c>
      <c r="B4376" t="s">
        <v>8997</v>
      </c>
      <c r="C4376">
        <v>1010</v>
      </c>
      <c r="D4376">
        <v>3</v>
      </c>
      <c r="E4376">
        <v>3</v>
      </c>
      <c r="F4376">
        <v>95</v>
      </c>
      <c r="G4376" t="s">
        <v>8996</v>
      </c>
      <c r="H4376" t="s">
        <v>3671</v>
      </c>
      <c r="I4376">
        <v>2</v>
      </c>
      <c r="J4376">
        <v>3</v>
      </c>
      <c r="K4376">
        <v>83</v>
      </c>
      <c r="L4376">
        <v>1995</v>
      </c>
      <c r="M4376">
        <v>2006</v>
      </c>
      <c r="N4376">
        <v>2009</v>
      </c>
      <c r="O4376" s="35">
        <v>370006</v>
      </c>
      <c r="P4376">
        <v>17</v>
      </c>
      <c r="Q4376">
        <v>0</v>
      </c>
      <c r="R4376">
        <v>0</v>
      </c>
      <c r="U4376" s="36">
        <v>307100</v>
      </c>
      <c r="V4376">
        <v>0.93</v>
      </c>
      <c r="W4376" s="36">
        <v>132200</v>
      </c>
      <c r="X4376">
        <v>0</v>
      </c>
      <c r="Y4376" s="39">
        <v>439300</v>
      </c>
      <c r="Z4376" s="40">
        <v>45226</v>
      </c>
      <c r="AA4376" s="36">
        <v>366500</v>
      </c>
      <c r="AB4376">
        <v>1.2</v>
      </c>
      <c r="AC4376" t="s">
        <v>3679</v>
      </c>
      <c r="AD4376" s="39">
        <v>400900</v>
      </c>
      <c r="AE4376" s="3">
        <f t="shared" si="137"/>
        <v>9.5784484908954859E-2</v>
      </c>
      <c r="AF4376" s="41">
        <f t="shared" si="136"/>
        <v>9.5784484908954859E-2</v>
      </c>
      <c r="AG4376" t="e">
        <f>VLOOKUP($A4376,'Abatements Granted'!$A$2:$L$402,2,0)</f>
        <v>#N/A</v>
      </c>
      <c r="AH4376" t="e">
        <f>VLOOKUP($A4376,'Abatements Granted'!$A$2:$L$402,10,0)</f>
        <v>#N/A</v>
      </c>
      <c r="AI4376" s="36" t="e">
        <f>VLOOKUP($A4376,'Abatements Granted'!$A$2:$L$402,7,0)</f>
        <v>#N/A</v>
      </c>
    </row>
    <row r="4377" spans="1:35" x14ac:dyDescent="0.2">
      <c r="A4377" s="38" t="s">
        <v>94</v>
      </c>
      <c r="B4377" t="s">
        <v>8998</v>
      </c>
      <c r="C4377">
        <v>1010</v>
      </c>
      <c r="D4377">
        <v>3</v>
      </c>
      <c r="E4377">
        <v>3</v>
      </c>
      <c r="F4377">
        <v>103</v>
      </c>
      <c r="G4377" t="s">
        <v>8996</v>
      </c>
      <c r="H4377" t="s">
        <v>3697</v>
      </c>
      <c r="I4377">
        <v>1</v>
      </c>
      <c r="J4377">
        <v>3</v>
      </c>
      <c r="K4377">
        <v>85</v>
      </c>
      <c r="L4377">
        <v>1995</v>
      </c>
      <c r="M4377">
        <v>2008</v>
      </c>
      <c r="N4377">
        <v>1509</v>
      </c>
      <c r="O4377" s="35">
        <v>288495</v>
      </c>
      <c r="P4377">
        <v>15</v>
      </c>
      <c r="Q4377">
        <v>0</v>
      </c>
      <c r="R4377">
        <v>0</v>
      </c>
      <c r="U4377" s="36">
        <v>245200</v>
      </c>
      <c r="V4377">
        <v>1.57</v>
      </c>
      <c r="W4377" s="36">
        <v>142300</v>
      </c>
      <c r="X4377">
        <v>200</v>
      </c>
      <c r="Y4377" s="39">
        <v>387700</v>
      </c>
      <c r="Z4377" s="40">
        <v>42713</v>
      </c>
      <c r="AA4377" s="36">
        <v>157000</v>
      </c>
      <c r="AB4377">
        <v>2.4700000000000002</v>
      </c>
      <c r="AC4377" t="s">
        <v>3930</v>
      </c>
      <c r="AD4377" s="39">
        <v>364200</v>
      </c>
      <c r="AE4377" s="3">
        <f t="shared" si="137"/>
        <v>6.4524986271279561E-2</v>
      </c>
      <c r="AF4377" s="41">
        <f t="shared" si="136"/>
        <v>6.4524986271279561E-2</v>
      </c>
      <c r="AG4377" t="e">
        <f>VLOOKUP($A4377,'Abatements Granted'!$A$2:$L$402,2,0)</f>
        <v>#N/A</v>
      </c>
      <c r="AH4377" t="e">
        <f>VLOOKUP($A4377,'Abatements Granted'!$A$2:$L$402,10,0)</f>
        <v>#N/A</v>
      </c>
      <c r="AI4377" s="36" t="e">
        <f>VLOOKUP($A4377,'Abatements Granted'!$A$2:$L$402,7,0)</f>
        <v>#N/A</v>
      </c>
    </row>
    <row r="4378" spans="1:35" x14ac:dyDescent="0.2">
      <c r="A4378" s="38" t="s">
        <v>148</v>
      </c>
      <c r="B4378" t="s">
        <v>8999</v>
      </c>
      <c r="C4378">
        <v>1010</v>
      </c>
      <c r="D4378">
        <v>3</v>
      </c>
      <c r="E4378">
        <v>3</v>
      </c>
      <c r="F4378">
        <v>107</v>
      </c>
      <c r="G4378" t="s">
        <v>8996</v>
      </c>
      <c r="H4378" t="s">
        <v>3681</v>
      </c>
      <c r="I4378">
        <v>2</v>
      </c>
      <c r="J4378">
        <v>4</v>
      </c>
      <c r="K4378">
        <v>85</v>
      </c>
      <c r="L4378">
        <v>2002</v>
      </c>
      <c r="M4378">
        <v>2008</v>
      </c>
      <c r="N4378">
        <v>3362</v>
      </c>
      <c r="O4378" s="35">
        <v>535721</v>
      </c>
      <c r="P4378">
        <v>15</v>
      </c>
      <c r="Q4378">
        <v>0</v>
      </c>
      <c r="R4378">
        <v>0</v>
      </c>
      <c r="U4378" s="36">
        <v>455400</v>
      </c>
      <c r="V4378">
        <v>0.98</v>
      </c>
      <c r="W4378" s="36">
        <v>133200</v>
      </c>
      <c r="X4378">
        <v>0</v>
      </c>
      <c r="Y4378" s="39">
        <v>588600</v>
      </c>
      <c r="Z4378" s="40">
        <v>37551</v>
      </c>
      <c r="AA4378" s="36">
        <v>345000</v>
      </c>
      <c r="AB4378">
        <v>1.71</v>
      </c>
      <c r="AC4378" t="s">
        <v>3657</v>
      </c>
      <c r="AD4378" s="39">
        <v>553300</v>
      </c>
      <c r="AE4378" s="3">
        <f t="shared" si="137"/>
        <v>6.3799024037592522E-2</v>
      </c>
      <c r="AF4378" s="41">
        <f t="shared" si="136"/>
        <v>6.3799024037592522E-2</v>
      </c>
      <c r="AG4378" t="e">
        <f>VLOOKUP($A4378,'Abatements Granted'!$A$2:$L$402,2,0)</f>
        <v>#N/A</v>
      </c>
      <c r="AH4378" t="e">
        <f>VLOOKUP($A4378,'Abatements Granted'!$A$2:$L$402,10,0)</f>
        <v>#N/A</v>
      </c>
      <c r="AI4378" s="36" t="e">
        <f>VLOOKUP($A4378,'Abatements Granted'!$A$2:$L$402,7,0)</f>
        <v>#N/A</v>
      </c>
    </row>
    <row r="4379" spans="1:35" x14ac:dyDescent="0.2">
      <c r="A4379" s="38" t="s">
        <v>9000</v>
      </c>
      <c r="B4379" t="s">
        <v>9001</v>
      </c>
      <c r="C4379">
        <v>9320</v>
      </c>
      <c r="D4379">
        <v>2</v>
      </c>
      <c r="E4379">
        <v>0</v>
      </c>
      <c r="F4379">
        <v>103</v>
      </c>
      <c r="G4379" t="s">
        <v>9002</v>
      </c>
      <c r="H4379" t="s">
        <v>3656</v>
      </c>
      <c r="M4379">
        <v>0</v>
      </c>
      <c r="N4379">
        <v>0</v>
      </c>
      <c r="O4379" s="35">
        <v>0</v>
      </c>
      <c r="U4379" s="36">
        <v>0</v>
      </c>
      <c r="V4379">
        <v>62</v>
      </c>
      <c r="W4379" s="36">
        <v>366400</v>
      </c>
      <c r="X4379">
        <v>0</v>
      </c>
      <c r="Y4379" s="39">
        <v>366400</v>
      </c>
      <c r="Z4379" s="40">
        <v>36860</v>
      </c>
      <c r="AA4379" s="36">
        <v>100</v>
      </c>
      <c r="AB4379">
        <v>3664</v>
      </c>
      <c r="AC4379" t="s">
        <v>3663</v>
      </c>
      <c r="AD4379" s="39">
        <v>330000</v>
      </c>
      <c r="AE4379" s="3">
        <f t="shared" si="137"/>
        <v>0.11030303030303035</v>
      </c>
      <c r="AF4379" s="41">
        <f t="shared" si="136"/>
        <v>0.11030303030303035</v>
      </c>
      <c r="AG4379" t="e">
        <f>VLOOKUP($A4379,'Abatements Granted'!$A$2:$L$402,2,0)</f>
        <v>#N/A</v>
      </c>
      <c r="AH4379" t="e">
        <f>VLOOKUP($A4379,'Abatements Granted'!$A$2:$L$402,10,0)</f>
        <v>#N/A</v>
      </c>
      <c r="AI4379" s="36" t="e">
        <f>VLOOKUP($A4379,'Abatements Granted'!$A$2:$L$402,7,0)</f>
        <v>#N/A</v>
      </c>
    </row>
    <row r="4380" spans="1:35" x14ac:dyDescent="0.2">
      <c r="A4380" s="38" t="s">
        <v>9003</v>
      </c>
      <c r="B4380" t="s">
        <v>9004</v>
      </c>
      <c r="C4380">
        <v>9960</v>
      </c>
      <c r="D4380">
        <v>1</v>
      </c>
      <c r="E4380">
        <v>0</v>
      </c>
      <c r="F4380">
        <v>120</v>
      </c>
      <c r="G4380" t="s">
        <v>8996</v>
      </c>
      <c r="H4380" t="s">
        <v>3656</v>
      </c>
      <c r="M4380">
        <v>0</v>
      </c>
      <c r="N4380">
        <v>0</v>
      </c>
      <c r="O4380" s="35">
        <v>0</v>
      </c>
      <c r="U4380" s="36">
        <v>0</v>
      </c>
      <c r="V4380">
        <v>0.26</v>
      </c>
      <c r="W4380" s="36">
        <v>0</v>
      </c>
      <c r="X4380">
        <v>0</v>
      </c>
      <c r="Y4380" s="39">
        <v>0</v>
      </c>
      <c r="Z4380" s="40">
        <v>37691</v>
      </c>
      <c r="AA4380" s="36">
        <v>240000</v>
      </c>
      <c r="AB4380">
        <v>0</v>
      </c>
      <c r="AC4380">
        <v>0</v>
      </c>
      <c r="AD4380" s="39">
        <v>0</v>
      </c>
      <c r="AE4380" s="3" t="str">
        <f t="shared" si="137"/>
        <v/>
      </c>
      <c r="AF4380" s="41" t="str">
        <f t="shared" si="136"/>
        <v/>
      </c>
      <c r="AG4380" t="e">
        <f>VLOOKUP($A4380,'Abatements Granted'!$A$2:$L$402,2,0)</f>
        <v>#N/A</v>
      </c>
      <c r="AH4380" t="e">
        <f>VLOOKUP($A4380,'Abatements Granted'!$A$2:$L$402,10,0)</f>
        <v>#N/A</v>
      </c>
      <c r="AI4380" s="36" t="e">
        <f>VLOOKUP($A4380,'Abatements Granted'!$A$2:$L$402,7,0)</f>
        <v>#N/A</v>
      </c>
    </row>
    <row r="4381" spans="1:35" x14ac:dyDescent="0.2">
      <c r="A4381" s="38" t="s">
        <v>203</v>
      </c>
      <c r="B4381" t="s">
        <v>9005</v>
      </c>
      <c r="C4381">
        <v>1010</v>
      </c>
      <c r="D4381">
        <v>1</v>
      </c>
      <c r="E4381">
        <v>1</v>
      </c>
      <c r="F4381">
        <v>110</v>
      </c>
      <c r="G4381" t="s">
        <v>8996</v>
      </c>
      <c r="H4381" t="s">
        <v>3689</v>
      </c>
      <c r="I4381">
        <v>1</v>
      </c>
      <c r="J4381">
        <v>3</v>
      </c>
      <c r="K4381">
        <v>71</v>
      </c>
      <c r="L4381">
        <v>1945</v>
      </c>
      <c r="M4381">
        <v>1994</v>
      </c>
      <c r="N4381">
        <v>1766</v>
      </c>
      <c r="O4381" s="35">
        <v>368379</v>
      </c>
      <c r="P4381">
        <v>29</v>
      </c>
      <c r="Q4381">
        <v>0</v>
      </c>
      <c r="R4381">
        <v>0</v>
      </c>
      <c r="U4381" s="36">
        <v>261500</v>
      </c>
      <c r="V4381">
        <v>0.56000000000000005</v>
      </c>
      <c r="W4381" s="36">
        <v>445000</v>
      </c>
      <c r="X4381">
        <v>300</v>
      </c>
      <c r="Y4381" s="39">
        <v>706800</v>
      </c>
      <c r="Z4381" s="40">
        <v>42062</v>
      </c>
      <c r="AA4381" s="36">
        <v>100</v>
      </c>
      <c r="AB4381">
        <v>7068</v>
      </c>
      <c r="AC4381" t="s">
        <v>3676</v>
      </c>
      <c r="AD4381" s="39">
        <v>800200</v>
      </c>
      <c r="AE4381" s="3">
        <f t="shared" si="137"/>
        <v>-0.11672081979505122</v>
      </c>
      <c r="AF4381" s="41">
        <f t="shared" si="136"/>
        <v>0.1510838232659642</v>
      </c>
      <c r="AG4381">
        <f>VLOOKUP($A4381,'Abatements Granted'!$A$2:$L$402,2,0)</f>
        <v>24</v>
      </c>
      <c r="AH4381" t="str">
        <f>VLOOKUP($A4381,'Abatements Granted'!$A$2:$L$402,10,0)</f>
        <v>GRANTED</v>
      </c>
      <c r="AI4381" s="36">
        <f>VLOOKUP($A4381,'Abatements Granted'!$A$2:$L$402,7,0)</f>
        <v>614030</v>
      </c>
    </row>
    <row r="4382" spans="1:35" x14ac:dyDescent="0.2">
      <c r="A4382" s="38" t="s">
        <v>105</v>
      </c>
      <c r="B4382" t="s">
        <v>9006</v>
      </c>
      <c r="C4382">
        <v>1010</v>
      </c>
      <c r="D4382">
        <v>1</v>
      </c>
      <c r="E4382" t="s">
        <v>3657</v>
      </c>
      <c r="F4382">
        <v>104</v>
      </c>
      <c r="G4382" t="s">
        <v>8996</v>
      </c>
      <c r="H4382" t="s">
        <v>3681</v>
      </c>
      <c r="I4382">
        <v>2</v>
      </c>
      <c r="J4382">
        <v>3</v>
      </c>
      <c r="K4382">
        <v>78</v>
      </c>
      <c r="L4382">
        <v>1981</v>
      </c>
      <c r="M4382">
        <v>2001</v>
      </c>
      <c r="N4382">
        <v>2560</v>
      </c>
      <c r="O4382" s="35">
        <v>381260</v>
      </c>
      <c r="P4382">
        <v>22</v>
      </c>
      <c r="Q4382">
        <v>0</v>
      </c>
      <c r="R4382">
        <v>0</v>
      </c>
      <c r="U4382" s="36">
        <v>297400</v>
      </c>
      <c r="V4382">
        <v>0.42</v>
      </c>
      <c r="W4382" s="36">
        <v>294400</v>
      </c>
      <c r="X4382">
        <v>4400</v>
      </c>
      <c r="Y4382" s="39">
        <v>596200</v>
      </c>
      <c r="Z4382" s="40">
        <v>34263</v>
      </c>
      <c r="AA4382" s="36">
        <v>167700</v>
      </c>
      <c r="AB4382">
        <v>3.56</v>
      </c>
      <c r="AC4382" t="s">
        <v>3930</v>
      </c>
      <c r="AD4382" s="39">
        <v>796900</v>
      </c>
      <c r="AE4382" s="3">
        <f t="shared" si="137"/>
        <v>-0.25185092232400552</v>
      </c>
      <c r="AF4382" s="41">
        <f t="shared" si="136"/>
        <v>0.10777486268942912</v>
      </c>
      <c r="AG4382">
        <f>VLOOKUP($A4382,'Abatements Granted'!$A$2:$L$402,2,0)</f>
        <v>98</v>
      </c>
      <c r="AH4382" t="str">
        <f>VLOOKUP($A4382,'Abatements Granted'!$A$2:$L$402,10,0)</f>
        <v>GRANTED</v>
      </c>
      <c r="AI4382" s="36">
        <f>VLOOKUP($A4382,'Abatements Granted'!$A$2:$L$402,7,0)</f>
        <v>538196</v>
      </c>
    </row>
    <row r="4383" spans="1:35" x14ac:dyDescent="0.2">
      <c r="A4383" s="38" t="s">
        <v>60</v>
      </c>
      <c r="B4383" t="s">
        <v>9007</v>
      </c>
      <c r="C4383">
        <v>1010</v>
      </c>
      <c r="D4383">
        <v>1</v>
      </c>
      <c r="E4383" t="s">
        <v>3657</v>
      </c>
      <c r="F4383">
        <v>100</v>
      </c>
      <c r="G4383" t="s">
        <v>8996</v>
      </c>
      <c r="H4383" t="s">
        <v>3689</v>
      </c>
      <c r="I4383">
        <v>1</v>
      </c>
      <c r="J4383">
        <v>3</v>
      </c>
      <c r="K4383">
        <v>90</v>
      </c>
      <c r="L4383">
        <v>2012</v>
      </c>
      <c r="M4383">
        <v>2013</v>
      </c>
      <c r="N4383">
        <v>1737</v>
      </c>
      <c r="O4383" s="35">
        <v>336834</v>
      </c>
      <c r="P4383">
        <v>10</v>
      </c>
      <c r="Q4383">
        <v>0</v>
      </c>
      <c r="R4383">
        <v>0</v>
      </c>
      <c r="U4383" s="36">
        <v>303200</v>
      </c>
      <c r="V4383">
        <v>0.53</v>
      </c>
      <c r="W4383" s="36">
        <v>277800</v>
      </c>
      <c r="X4383">
        <v>0</v>
      </c>
      <c r="Y4383" s="39">
        <v>581000</v>
      </c>
      <c r="Z4383" s="40">
        <v>41257</v>
      </c>
      <c r="AA4383" s="36">
        <v>250000</v>
      </c>
      <c r="AB4383">
        <v>2.3199999999999998</v>
      </c>
      <c r="AC4383">
        <v>0</v>
      </c>
      <c r="AD4383" s="39">
        <v>789200</v>
      </c>
      <c r="AE4383" s="3">
        <f t="shared" si="137"/>
        <v>-0.26381145463760769</v>
      </c>
      <c r="AF4383" s="41">
        <f t="shared" si="136"/>
        <v>0.11738934768309991</v>
      </c>
      <c r="AG4383">
        <f>VLOOKUP($A4383,'Abatements Granted'!$A$2:$L$402,2,0)</f>
        <v>74</v>
      </c>
      <c r="AH4383" t="str">
        <f>VLOOKUP($A4383,'Abatements Granted'!$A$2:$L$402,10,0)</f>
        <v>GRANTED</v>
      </c>
      <c r="AI4383" s="36">
        <f>VLOOKUP($A4383,'Abatements Granted'!$A$2:$L$402,7,0)</f>
        <v>519962</v>
      </c>
    </row>
    <row r="4384" spans="1:35" x14ac:dyDescent="0.2">
      <c r="A4384" s="38" t="s">
        <v>3532</v>
      </c>
      <c r="B4384" t="s">
        <v>9008</v>
      </c>
      <c r="C4384">
        <v>1010</v>
      </c>
      <c r="D4384">
        <v>1</v>
      </c>
      <c r="E4384" t="s">
        <v>3657</v>
      </c>
      <c r="F4384">
        <v>94</v>
      </c>
      <c r="G4384" t="s">
        <v>8996</v>
      </c>
      <c r="H4384" t="s">
        <v>3697</v>
      </c>
      <c r="I4384">
        <v>1</v>
      </c>
      <c r="J4384">
        <v>3</v>
      </c>
      <c r="K4384">
        <v>70</v>
      </c>
      <c r="L4384">
        <v>1920</v>
      </c>
      <c r="M4384">
        <v>1993</v>
      </c>
      <c r="N4384">
        <v>1304</v>
      </c>
      <c r="O4384" s="35">
        <v>290727</v>
      </c>
      <c r="P4384">
        <v>30</v>
      </c>
      <c r="Q4384">
        <v>0</v>
      </c>
      <c r="R4384">
        <v>0</v>
      </c>
      <c r="U4384" s="36">
        <v>203500</v>
      </c>
      <c r="V4384">
        <v>0.45</v>
      </c>
      <c r="W4384" s="36">
        <v>297900</v>
      </c>
      <c r="X4384">
        <v>300</v>
      </c>
      <c r="Y4384" s="39">
        <v>501700</v>
      </c>
      <c r="Z4384" s="40">
        <v>37211</v>
      </c>
      <c r="AA4384" s="36">
        <v>1</v>
      </c>
      <c r="AB4384">
        <v>501700</v>
      </c>
      <c r="AC4384" t="s">
        <v>3657</v>
      </c>
      <c r="AD4384" s="39">
        <v>713700</v>
      </c>
      <c r="AE4384" s="3">
        <f t="shared" si="137"/>
        <v>-0.29704357573210027</v>
      </c>
      <c r="AF4384" s="41">
        <f t="shared" si="136"/>
        <v>0.17424020783841032</v>
      </c>
      <c r="AG4384">
        <f>VLOOKUP($A4384,'Abatements Granted'!$A$2:$L$402,2,0)</f>
        <v>18</v>
      </c>
      <c r="AH4384" t="str">
        <f>VLOOKUP($A4384,'Abatements Granted'!$A$2:$L$402,10,0)</f>
        <v>GRANTED</v>
      </c>
      <c r="AI4384" s="36">
        <f>VLOOKUP($A4384,'Abatements Granted'!$A$2:$L$402,7,0)</f>
        <v>427255</v>
      </c>
    </row>
    <row r="4385" spans="1:35" x14ac:dyDescent="0.2">
      <c r="A4385" s="38" t="s">
        <v>3343</v>
      </c>
      <c r="B4385" t="s">
        <v>9009</v>
      </c>
      <c r="C4385">
        <v>1010</v>
      </c>
      <c r="D4385">
        <v>1</v>
      </c>
      <c r="E4385">
        <v>1</v>
      </c>
      <c r="F4385">
        <v>84</v>
      </c>
      <c r="G4385" t="s">
        <v>8996</v>
      </c>
      <c r="H4385" t="s">
        <v>3718</v>
      </c>
      <c r="I4385">
        <v>1.5</v>
      </c>
      <c r="J4385">
        <v>3</v>
      </c>
      <c r="K4385">
        <v>74</v>
      </c>
      <c r="L4385">
        <v>1960</v>
      </c>
      <c r="M4385">
        <v>1997</v>
      </c>
      <c r="N4385">
        <v>3118</v>
      </c>
      <c r="O4385" s="35">
        <v>495683</v>
      </c>
      <c r="P4385">
        <v>26</v>
      </c>
      <c r="Q4385">
        <v>0</v>
      </c>
      <c r="R4385">
        <v>0</v>
      </c>
      <c r="U4385" s="36">
        <v>366800</v>
      </c>
      <c r="V4385">
        <v>0.99</v>
      </c>
      <c r="W4385" s="36">
        <v>493600</v>
      </c>
      <c r="X4385">
        <v>600</v>
      </c>
      <c r="Y4385" s="39">
        <v>861000</v>
      </c>
      <c r="Z4385" s="40">
        <v>39401</v>
      </c>
      <c r="AA4385" s="36">
        <v>100</v>
      </c>
      <c r="AB4385">
        <v>8610</v>
      </c>
      <c r="AC4385" t="s">
        <v>3872</v>
      </c>
      <c r="AD4385" s="39">
        <v>949600</v>
      </c>
      <c r="AE4385" s="3">
        <f t="shared" si="137"/>
        <v>-9.3302443133951085E-2</v>
      </c>
      <c r="AF4385" s="41">
        <f t="shared" si="136"/>
        <v>-9.3302443133951085E-2</v>
      </c>
      <c r="AG4385" t="e">
        <f>VLOOKUP($A4385,'Abatements Granted'!$A$2:$L$402,2,0)</f>
        <v>#N/A</v>
      </c>
      <c r="AH4385" t="e">
        <f>VLOOKUP($A4385,'Abatements Granted'!$A$2:$L$402,10,0)</f>
        <v>#N/A</v>
      </c>
      <c r="AI4385" s="36" t="e">
        <f>VLOOKUP($A4385,'Abatements Granted'!$A$2:$L$402,7,0)</f>
        <v>#N/A</v>
      </c>
    </row>
    <row r="4386" spans="1:35" x14ac:dyDescent="0.2">
      <c r="A4386" s="38" t="s">
        <v>3187</v>
      </c>
      <c r="B4386" t="s">
        <v>9010</v>
      </c>
      <c r="C4386">
        <v>1010</v>
      </c>
      <c r="D4386">
        <v>1</v>
      </c>
      <c r="E4386">
        <v>1</v>
      </c>
      <c r="F4386">
        <v>76</v>
      </c>
      <c r="G4386" t="s">
        <v>8996</v>
      </c>
      <c r="H4386" t="s">
        <v>3666</v>
      </c>
      <c r="I4386">
        <v>1.75</v>
      </c>
      <c r="J4386">
        <v>5</v>
      </c>
      <c r="K4386">
        <v>86</v>
      </c>
      <c r="L4386">
        <v>2002</v>
      </c>
      <c r="M4386">
        <v>2009</v>
      </c>
      <c r="N4386">
        <v>4357</v>
      </c>
      <c r="O4386" s="35">
        <v>720405</v>
      </c>
      <c r="P4386">
        <v>14</v>
      </c>
      <c r="Q4386">
        <v>0</v>
      </c>
      <c r="R4386">
        <v>0</v>
      </c>
      <c r="U4386" s="36">
        <v>619500</v>
      </c>
      <c r="V4386">
        <v>1</v>
      </c>
      <c r="W4386" s="36">
        <v>494300</v>
      </c>
      <c r="X4386">
        <v>31800</v>
      </c>
      <c r="Y4386" s="39">
        <v>1145600</v>
      </c>
      <c r="Z4386" s="40">
        <v>44601</v>
      </c>
      <c r="AA4386" s="36">
        <v>100</v>
      </c>
      <c r="AB4386">
        <v>11456</v>
      </c>
      <c r="AC4386" t="s">
        <v>3676</v>
      </c>
      <c r="AD4386" s="39">
        <v>1283000</v>
      </c>
      <c r="AE4386" s="3">
        <f t="shared" si="137"/>
        <v>-0.10709275136399066</v>
      </c>
      <c r="AF4386" s="41">
        <f t="shared" si="136"/>
        <v>8.7515782079152463E-2</v>
      </c>
      <c r="AG4386">
        <f>VLOOKUP($A4386,'Abatements Granted'!$A$2:$L$402,2,0)</f>
        <v>270</v>
      </c>
      <c r="AH4386" t="str">
        <f>VLOOKUP($A4386,'Abatements Granted'!$A$2:$L$402,10,0)</f>
        <v>GRANTED</v>
      </c>
      <c r="AI4386" s="36">
        <f>VLOOKUP($A4386,'Abatements Granted'!$A$2:$L$402,7,0)</f>
        <v>1053410</v>
      </c>
    </row>
    <row r="4387" spans="1:35" x14ac:dyDescent="0.2">
      <c r="A4387" s="38" t="s">
        <v>2786</v>
      </c>
      <c r="B4387" t="s">
        <v>9011</v>
      </c>
      <c r="C4387">
        <v>1010</v>
      </c>
      <c r="D4387">
        <v>1</v>
      </c>
      <c r="E4387">
        <v>1</v>
      </c>
      <c r="F4387">
        <v>60</v>
      </c>
      <c r="G4387" t="s">
        <v>8996</v>
      </c>
      <c r="H4387" t="s">
        <v>3681</v>
      </c>
      <c r="I4387">
        <v>2.75</v>
      </c>
      <c r="J4387">
        <v>5</v>
      </c>
      <c r="K4387">
        <v>85</v>
      </c>
      <c r="L4387">
        <v>2001</v>
      </c>
      <c r="M4387">
        <v>2008</v>
      </c>
      <c r="N4387">
        <v>4904</v>
      </c>
      <c r="O4387" s="35">
        <v>782033</v>
      </c>
      <c r="P4387">
        <v>15</v>
      </c>
      <c r="Q4387">
        <v>0</v>
      </c>
      <c r="R4387">
        <v>0</v>
      </c>
      <c r="U4387" s="36">
        <v>664700</v>
      </c>
      <c r="V4387">
        <v>1.27</v>
      </c>
      <c r="W4387" s="36">
        <v>511500</v>
      </c>
      <c r="X4387">
        <v>9100</v>
      </c>
      <c r="Y4387" s="39">
        <v>1185300</v>
      </c>
      <c r="Z4387" s="40">
        <v>44741</v>
      </c>
      <c r="AA4387" s="36">
        <v>1</v>
      </c>
      <c r="AB4387">
        <v>1185300</v>
      </c>
      <c r="AC4387" t="s">
        <v>3676</v>
      </c>
      <c r="AD4387" s="39">
        <v>1262300</v>
      </c>
      <c r="AE4387" s="3">
        <f t="shared" si="137"/>
        <v>-6.0999762338588281E-2</v>
      </c>
      <c r="AF4387" s="41">
        <f t="shared" si="136"/>
        <v>0.16367884702232519</v>
      </c>
      <c r="AG4387">
        <f>VLOOKUP($A4387,'Abatements Granted'!$A$2:$L$402,2,0)</f>
        <v>435</v>
      </c>
      <c r="AH4387" t="str">
        <f>VLOOKUP($A4387,'Abatements Granted'!$A$2:$L$402,10,0)</f>
        <v>granted</v>
      </c>
      <c r="AI4387" s="36">
        <f>VLOOKUP($A4387,'Abatements Granted'!$A$2:$L$402,7,0)</f>
        <v>1018580</v>
      </c>
    </row>
    <row r="4388" spans="1:35" x14ac:dyDescent="0.2">
      <c r="A4388" s="38" t="s">
        <v>2459</v>
      </c>
      <c r="B4388" t="s">
        <v>9012</v>
      </c>
      <c r="C4388">
        <v>1010</v>
      </c>
      <c r="D4388">
        <v>1</v>
      </c>
      <c r="E4388" t="s">
        <v>3657</v>
      </c>
      <c r="F4388">
        <v>50</v>
      </c>
      <c r="G4388" t="s">
        <v>8996</v>
      </c>
      <c r="H4388" t="s">
        <v>3941</v>
      </c>
      <c r="I4388">
        <v>1.5</v>
      </c>
      <c r="J4388">
        <v>3</v>
      </c>
      <c r="K4388">
        <v>84</v>
      </c>
      <c r="L4388">
        <v>1999</v>
      </c>
      <c r="M4388">
        <v>2007</v>
      </c>
      <c r="N4388">
        <v>5213</v>
      </c>
      <c r="O4388" s="35">
        <v>654612</v>
      </c>
      <c r="P4388">
        <v>16</v>
      </c>
      <c r="Q4388">
        <v>0</v>
      </c>
      <c r="R4388">
        <v>0</v>
      </c>
      <c r="U4388" s="36">
        <v>549900</v>
      </c>
      <c r="V4388">
        <v>1.6</v>
      </c>
      <c r="W4388" s="36">
        <v>371000</v>
      </c>
      <c r="X4388">
        <v>5000</v>
      </c>
      <c r="Y4388" s="39">
        <v>925900</v>
      </c>
      <c r="Z4388" s="40">
        <v>42899</v>
      </c>
      <c r="AA4388" s="36">
        <v>10</v>
      </c>
      <c r="AB4388">
        <v>92590</v>
      </c>
      <c r="AC4388" t="s">
        <v>3676</v>
      </c>
      <c r="AD4388" s="39">
        <v>1174000</v>
      </c>
      <c r="AE4388" s="3">
        <f t="shared" si="137"/>
        <v>-0.21132879045996589</v>
      </c>
      <c r="AF4388" s="41">
        <f t="shared" si="136"/>
        <v>7.974661697274453E-2</v>
      </c>
      <c r="AG4388">
        <f>VLOOKUP($A4388,'Abatements Granted'!$A$2:$L$402,2,0)</f>
        <v>406</v>
      </c>
      <c r="AH4388" t="str">
        <f>VLOOKUP($A4388,'Abatements Granted'!$A$2:$L$402,10,0)</f>
        <v>GRANTED</v>
      </c>
      <c r="AI4388" s="36">
        <f>VLOOKUP($A4388,'Abatements Granted'!$A$2:$L$402,7,0)</f>
        <v>857516</v>
      </c>
    </row>
    <row r="4389" spans="1:35" x14ac:dyDescent="0.2">
      <c r="A4389" s="38" t="s">
        <v>9013</v>
      </c>
      <c r="B4389" t="s">
        <v>9014</v>
      </c>
      <c r="C4389">
        <v>9320</v>
      </c>
      <c r="D4389">
        <v>3</v>
      </c>
      <c r="E4389">
        <v>0</v>
      </c>
      <c r="F4389">
        <v>26</v>
      </c>
      <c r="G4389" t="s">
        <v>8996</v>
      </c>
      <c r="H4389" t="s">
        <v>3656</v>
      </c>
      <c r="M4389">
        <v>0</v>
      </c>
      <c r="N4389">
        <v>0</v>
      </c>
      <c r="O4389" s="35">
        <v>0</v>
      </c>
      <c r="U4389" s="36">
        <v>0</v>
      </c>
      <c r="V4389">
        <v>1.1000000000000001</v>
      </c>
      <c r="W4389" s="36">
        <v>1200</v>
      </c>
      <c r="X4389">
        <v>0</v>
      </c>
      <c r="Y4389" s="39">
        <v>1200</v>
      </c>
      <c r="Z4389" s="40">
        <v>24761</v>
      </c>
      <c r="AA4389" s="36">
        <v>0</v>
      </c>
      <c r="AB4389">
        <v>0</v>
      </c>
      <c r="AC4389">
        <v>0</v>
      </c>
      <c r="AD4389" s="39">
        <v>1100</v>
      </c>
      <c r="AE4389" s="3">
        <f t="shared" si="137"/>
        <v>9.0909090909090828E-2</v>
      </c>
      <c r="AF4389" s="41">
        <f t="shared" si="136"/>
        <v>9.0909090909090828E-2</v>
      </c>
      <c r="AG4389" t="e">
        <f>VLOOKUP($A4389,'Abatements Granted'!$A$2:$L$402,2,0)</f>
        <v>#N/A</v>
      </c>
      <c r="AH4389" t="e">
        <f>VLOOKUP($A4389,'Abatements Granted'!$A$2:$L$402,10,0)</f>
        <v>#N/A</v>
      </c>
      <c r="AI4389" s="36" t="e">
        <f>VLOOKUP($A4389,'Abatements Granted'!$A$2:$L$402,7,0)</f>
        <v>#N/A</v>
      </c>
    </row>
    <row r="4390" spans="1:35" x14ac:dyDescent="0.2">
      <c r="A4390" s="38" t="s">
        <v>1579</v>
      </c>
      <c r="B4390" t="s">
        <v>9015</v>
      </c>
      <c r="C4390">
        <v>1010</v>
      </c>
      <c r="D4390">
        <v>1</v>
      </c>
      <c r="E4390">
        <v>1</v>
      </c>
      <c r="F4390">
        <v>30</v>
      </c>
      <c r="G4390" t="s">
        <v>8996</v>
      </c>
      <c r="H4390" t="s">
        <v>3913</v>
      </c>
      <c r="I4390">
        <v>1</v>
      </c>
      <c r="J4390">
        <v>2</v>
      </c>
      <c r="K4390">
        <v>71</v>
      </c>
      <c r="L4390">
        <v>1945</v>
      </c>
      <c r="M4390">
        <v>1994</v>
      </c>
      <c r="N4390">
        <v>1200</v>
      </c>
      <c r="O4390" s="35">
        <v>193344</v>
      </c>
      <c r="P4390">
        <v>29</v>
      </c>
      <c r="Q4390">
        <v>0</v>
      </c>
      <c r="R4390">
        <v>0</v>
      </c>
      <c r="U4390" s="36">
        <v>137300</v>
      </c>
      <c r="V4390">
        <v>0.56000000000000005</v>
      </c>
      <c r="W4390" s="36">
        <v>445000</v>
      </c>
      <c r="X4390">
        <v>900</v>
      </c>
      <c r="Y4390" s="39">
        <v>583200</v>
      </c>
      <c r="Z4390" s="40">
        <v>42899</v>
      </c>
      <c r="AA4390" s="36">
        <v>10</v>
      </c>
      <c r="AB4390">
        <v>58320</v>
      </c>
      <c r="AC4390" t="s">
        <v>3676</v>
      </c>
      <c r="AD4390" s="39">
        <v>655100</v>
      </c>
      <c r="AE4390" s="3">
        <f t="shared" si="137"/>
        <v>-0.10975423599450462</v>
      </c>
      <c r="AF4390" s="41">
        <f t="shared" si="136"/>
        <v>-0.10975423599450462</v>
      </c>
      <c r="AG4390" t="e">
        <f>VLOOKUP($A4390,'Abatements Granted'!$A$2:$L$402,2,0)</f>
        <v>#N/A</v>
      </c>
      <c r="AH4390" t="e">
        <f>VLOOKUP($A4390,'Abatements Granted'!$A$2:$L$402,10,0)</f>
        <v>#N/A</v>
      </c>
      <c r="AI4390" s="36" t="e">
        <f>VLOOKUP($A4390,'Abatements Granted'!$A$2:$L$402,7,0)</f>
        <v>#N/A</v>
      </c>
    </row>
    <row r="4391" spans="1:35" x14ac:dyDescent="0.2">
      <c r="A4391" s="38" t="s">
        <v>1126</v>
      </c>
      <c r="B4391" t="s">
        <v>9016</v>
      </c>
      <c r="C4391">
        <v>1010</v>
      </c>
      <c r="D4391">
        <v>1</v>
      </c>
      <c r="E4391">
        <v>1</v>
      </c>
      <c r="F4391">
        <v>22</v>
      </c>
      <c r="G4391" t="s">
        <v>8996</v>
      </c>
      <c r="H4391" t="s">
        <v>3669</v>
      </c>
      <c r="I4391">
        <v>1.5</v>
      </c>
      <c r="J4391">
        <v>3</v>
      </c>
      <c r="K4391">
        <v>71</v>
      </c>
      <c r="L4391">
        <v>1950</v>
      </c>
      <c r="M4391">
        <v>1994</v>
      </c>
      <c r="N4391">
        <v>1538</v>
      </c>
      <c r="O4391" s="35">
        <v>289870</v>
      </c>
      <c r="P4391">
        <v>29</v>
      </c>
      <c r="Q4391">
        <v>0</v>
      </c>
      <c r="R4391">
        <v>0</v>
      </c>
      <c r="U4391" s="36">
        <v>205800</v>
      </c>
      <c r="V4391">
        <v>0.36</v>
      </c>
      <c r="W4391" s="36">
        <v>408900</v>
      </c>
      <c r="X4391">
        <v>22500</v>
      </c>
      <c r="Y4391" s="39">
        <v>637200</v>
      </c>
      <c r="Z4391" s="40">
        <v>42345</v>
      </c>
      <c r="AA4391" s="36">
        <v>100</v>
      </c>
      <c r="AB4391">
        <v>6372</v>
      </c>
      <c r="AC4391" t="s">
        <v>3657</v>
      </c>
      <c r="AD4391" s="39">
        <v>732600</v>
      </c>
      <c r="AE4391" s="3">
        <f t="shared" si="137"/>
        <v>-0.13022113022113024</v>
      </c>
      <c r="AF4391" s="41">
        <f t="shared" si="136"/>
        <v>8.7715405034012442E-2</v>
      </c>
      <c r="AG4391">
        <f>VLOOKUP($A4391,'Abatements Granted'!$A$2:$L$402,2,0)</f>
        <v>390</v>
      </c>
      <c r="AH4391" t="str">
        <f>VLOOKUP($A4391,'Abatements Granted'!$A$2:$L$402,10,0)</f>
        <v>GRANTED</v>
      </c>
      <c r="AI4391" s="36">
        <f>VLOOKUP($A4391,'Abatements Granted'!$A$2:$L$402,7,0)</f>
        <v>585815</v>
      </c>
    </row>
    <row r="4392" spans="1:35" x14ac:dyDescent="0.2">
      <c r="A4392" s="38" t="s">
        <v>1000</v>
      </c>
      <c r="B4392" t="s">
        <v>9017</v>
      </c>
      <c r="C4392">
        <v>1010</v>
      </c>
      <c r="D4392">
        <v>3</v>
      </c>
      <c r="E4392">
        <v>3</v>
      </c>
      <c r="F4392">
        <v>20</v>
      </c>
      <c r="G4392" t="s">
        <v>8996</v>
      </c>
      <c r="H4392" t="s">
        <v>3689</v>
      </c>
      <c r="I4392">
        <v>1</v>
      </c>
      <c r="J4392">
        <v>3</v>
      </c>
      <c r="K4392">
        <v>71</v>
      </c>
      <c r="L4392">
        <v>1950</v>
      </c>
      <c r="M4392">
        <v>1994</v>
      </c>
      <c r="N4392">
        <v>932</v>
      </c>
      <c r="O4392" s="35">
        <v>242632</v>
      </c>
      <c r="P4392">
        <v>29</v>
      </c>
      <c r="Q4392">
        <v>0</v>
      </c>
      <c r="R4392">
        <v>0</v>
      </c>
      <c r="U4392" s="36">
        <v>172300</v>
      </c>
      <c r="V4392">
        <v>0.7</v>
      </c>
      <c r="W4392" s="36">
        <v>114000</v>
      </c>
      <c r="X4392">
        <v>0</v>
      </c>
      <c r="Y4392" s="39">
        <v>286300</v>
      </c>
      <c r="Z4392" s="40">
        <v>42345</v>
      </c>
      <c r="AA4392" s="36">
        <v>100</v>
      </c>
      <c r="AB4392">
        <v>2863</v>
      </c>
      <c r="AC4392" t="s">
        <v>3657</v>
      </c>
      <c r="AD4392" s="39">
        <v>269900</v>
      </c>
      <c r="AE4392" s="3">
        <f t="shared" si="137"/>
        <v>6.076324564653568E-2</v>
      </c>
      <c r="AF4392" s="41">
        <f t="shared" si="136"/>
        <v>6.076324564653568E-2</v>
      </c>
      <c r="AG4392" t="e">
        <f>VLOOKUP($A4392,'Abatements Granted'!$A$2:$L$402,2,0)</f>
        <v>#N/A</v>
      </c>
      <c r="AH4392" t="e">
        <f>VLOOKUP($A4392,'Abatements Granted'!$A$2:$L$402,10,0)</f>
        <v>#N/A</v>
      </c>
      <c r="AI4392" s="36" t="e">
        <f>VLOOKUP($A4392,'Abatements Granted'!$A$2:$L$402,7,0)</f>
        <v>#N/A</v>
      </c>
    </row>
    <row r="4393" spans="1:35" x14ac:dyDescent="0.2">
      <c r="A4393" s="38" t="s">
        <v>297</v>
      </c>
      <c r="B4393" t="s">
        <v>9018</v>
      </c>
      <c r="C4393">
        <v>1010</v>
      </c>
      <c r="D4393">
        <v>1</v>
      </c>
      <c r="E4393">
        <v>1</v>
      </c>
      <c r="F4393">
        <v>12</v>
      </c>
      <c r="G4393" t="s">
        <v>8996</v>
      </c>
      <c r="H4393" t="s">
        <v>3666</v>
      </c>
      <c r="I4393">
        <v>1.5</v>
      </c>
      <c r="J4393">
        <v>4</v>
      </c>
      <c r="K4393">
        <v>74</v>
      </c>
      <c r="L4393">
        <v>1945</v>
      </c>
      <c r="M4393">
        <v>1997</v>
      </c>
      <c r="N4393">
        <v>1518</v>
      </c>
      <c r="O4393" s="35">
        <v>350565</v>
      </c>
      <c r="P4393">
        <v>26</v>
      </c>
      <c r="Q4393">
        <v>0</v>
      </c>
      <c r="R4393">
        <v>0</v>
      </c>
      <c r="U4393" s="36">
        <v>259400</v>
      </c>
      <c r="V4393">
        <v>0.9</v>
      </c>
      <c r="W4393" s="36">
        <v>438600</v>
      </c>
      <c r="X4393">
        <v>15200</v>
      </c>
      <c r="Y4393" s="39">
        <v>713200</v>
      </c>
      <c r="Z4393" s="40">
        <v>43489</v>
      </c>
      <c r="AA4393" s="36">
        <v>100</v>
      </c>
      <c r="AB4393">
        <v>7132</v>
      </c>
      <c r="AC4393" t="s">
        <v>3657</v>
      </c>
      <c r="AD4393" s="39">
        <v>810500</v>
      </c>
      <c r="AE4393" s="3">
        <f t="shared" si="137"/>
        <v>-0.12004935225169644</v>
      </c>
      <c r="AF4393" s="41">
        <f t="shared" si="136"/>
        <v>-0.12004935225169644</v>
      </c>
      <c r="AG4393" t="e">
        <f>VLOOKUP($A4393,'Abatements Granted'!$A$2:$L$402,2,0)</f>
        <v>#N/A</v>
      </c>
      <c r="AH4393" t="e">
        <f>VLOOKUP($A4393,'Abatements Granted'!$A$2:$L$402,10,0)</f>
        <v>#N/A</v>
      </c>
      <c r="AI4393" s="36" t="e">
        <f>VLOOKUP($A4393,'Abatements Granted'!$A$2:$L$402,7,0)</f>
        <v>#N/A</v>
      </c>
    </row>
    <row r="4394" spans="1:35" x14ac:dyDescent="0.2">
      <c r="A4394" s="38" t="s">
        <v>2045</v>
      </c>
      <c r="B4394" t="s">
        <v>9019</v>
      </c>
      <c r="C4394">
        <v>1010</v>
      </c>
      <c r="D4394">
        <v>1</v>
      </c>
      <c r="E4394">
        <v>1</v>
      </c>
      <c r="F4394">
        <v>4</v>
      </c>
      <c r="G4394" t="s">
        <v>8996</v>
      </c>
      <c r="H4394" t="s">
        <v>3669</v>
      </c>
      <c r="I4394">
        <v>1.75</v>
      </c>
      <c r="J4394">
        <v>4</v>
      </c>
      <c r="K4394">
        <v>74</v>
      </c>
      <c r="L4394">
        <v>1935</v>
      </c>
      <c r="M4394">
        <v>1997</v>
      </c>
      <c r="N4394">
        <v>2831</v>
      </c>
      <c r="O4394" s="35">
        <v>516268</v>
      </c>
      <c r="P4394">
        <v>26</v>
      </c>
      <c r="Q4394">
        <v>0</v>
      </c>
      <c r="R4394">
        <v>0</v>
      </c>
      <c r="U4394" s="36">
        <v>382000</v>
      </c>
      <c r="V4394">
        <v>0.84</v>
      </c>
      <c r="W4394" s="36">
        <v>387100</v>
      </c>
      <c r="X4394">
        <v>10500</v>
      </c>
      <c r="Y4394" s="39">
        <v>779600</v>
      </c>
      <c r="Z4394" s="40">
        <v>44378</v>
      </c>
      <c r="AA4394" s="36">
        <v>725000</v>
      </c>
      <c r="AB4394">
        <v>1.08</v>
      </c>
      <c r="AC4394" t="s">
        <v>3889</v>
      </c>
      <c r="AD4394" s="39">
        <v>867900</v>
      </c>
      <c r="AE4394" s="3">
        <f t="shared" si="137"/>
        <v>-0.10173983177785462</v>
      </c>
      <c r="AF4394" s="41">
        <f t="shared" si="136"/>
        <v>-0.10173983177785462</v>
      </c>
      <c r="AG4394" t="e">
        <f>VLOOKUP($A4394,'Abatements Granted'!$A$2:$L$402,2,0)</f>
        <v>#N/A</v>
      </c>
      <c r="AH4394" t="e">
        <f>VLOOKUP($A4394,'Abatements Granted'!$A$2:$L$402,10,0)</f>
        <v>#N/A</v>
      </c>
      <c r="AI4394" s="36" t="e">
        <f>VLOOKUP($A4394,'Abatements Granted'!$A$2:$L$402,7,0)</f>
        <v>#N/A</v>
      </c>
    </row>
    <row r="4395" spans="1:35" x14ac:dyDescent="0.2">
      <c r="A4395" s="38" t="s">
        <v>3132</v>
      </c>
      <c r="B4395" t="s">
        <v>9020</v>
      </c>
      <c r="C4395">
        <v>1010</v>
      </c>
      <c r="D4395">
        <v>1</v>
      </c>
      <c r="E4395" t="s">
        <v>3657</v>
      </c>
      <c r="F4395">
        <v>735</v>
      </c>
      <c r="G4395" t="s">
        <v>6984</v>
      </c>
      <c r="H4395">
        <v>36</v>
      </c>
      <c r="I4395">
        <v>1</v>
      </c>
      <c r="J4395">
        <v>2</v>
      </c>
      <c r="K4395">
        <v>60</v>
      </c>
      <c r="L4395">
        <v>1940</v>
      </c>
      <c r="M4395">
        <v>1983</v>
      </c>
      <c r="N4395">
        <v>600</v>
      </c>
      <c r="O4395" s="35">
        <v>69068</v>
      </c>
      <c r="P4395">
        <v>40</v>
      </c>
      <c r="Q4395">
        <v>0</v>
      </c>
      <c r="R4395">
        <v>0</v>
      </c>
      <c r="U4395" s="36">
        <v>41400</v>
      </c>
      <c r="V4395">
        <v>0.95</v>
      </c>
      <c r="W4395" s="36">
        <v>293100</v>
      </c>
      <c r="X4395">
        <v>0</v>
      </c>
      <c r="Y4395" s="39">
        <v>334500</v>
      </c>
      <c r="Z4395" s="40">
        <v>42433</v>
      </c>
      <c r="AA4395" s="36">
        <v>100</v>
      </c>
      <c r="AB4395">
        <v>3345</v>
      </c>
      <c r="AC4395" t="s">
        <v>3657</v>
      </c>
      <c r="AD4395" s="39">
        <v>604600</v>
      </c>
      <c r="AE4395" s="3">
        <f t="shared" si="137"/>
        <v>-0.44674164737016209</v>
      </c>
      <c r="AF4395" s="41">
        <f t="shared" si="136"/>
        <v>7.8276117649185607E-3</v>
      </c>
      <c r="AG4395">
        <f>VLOOKUP($A4395,'Abatements Granted'!$A$2:$L$402,2,0)</f>
        <v>145</v>
      </c>
      <c r="AH4395" t="str">
        <f>VLOOKUP($A4395,'Abatements Granted'!$A$2:$L$402,10,0)</f>
        <v>GRANTED</v>
      </c>
      <c r="AI4395" s="36">
        <f>VLOOKUP($A4395,'Abatements Granted'!$A$2:$L$402,7,0)</f>
        <v>331902</v>
      </c>
    </row>
    <row r="4396" spans="1:35" x14ac:dyDescent="0.2">
      <c r="A4396" s="38" t="s">
        <v>3148</v>
      </c>
      <c r="B4396" t="s">
        <v>9021</v>
      </c>
      <c r="C4396">
        <v>1010</v>
      </c>
      <c r="D4396">
        <v>1</v>
      </c>
      <c r="E4396">
        <v>1</v>
      </c>
      <c r="F4396">
        <v>747</v>
      </c>
      <c r="G4396" t="s">
        <v>6984</v>
      </c>
      <c r="H4396" t="s">
        <v>3666</v>
      </c>
      <c r="I4396">
        <v>1.5</v>
      </c>
      <c r="J4396">
        <v>3</v>
      </c>
      <c r="K4396">
        <v>76</v>
      </c>
      <c r="L4396">
        <v>1956</v>
      </c>
      <c r="M4396">
        <v>1999</v>
      </c>
      <c r="N4396">
        <v>4853</v>
      </c>
      <c r="O4396" s="35">
        <v>623562</v>
      </c>
      <c r="P4396">
        <v>24</v>
      </c>
      <c r="Q4396">
        <v>0</v>
      </c>
      <c r="R4396">
        <v>0</v>
      </c>
      <c r="U4396" s="36">
        <v>473900</v>
      </c>
      <c r="V4396">
        <v>0.8</v>
      </c>
      <c r="W4396" s="36">
        <v>433500</v>
      </c>
      <c r="X4396">
        <v>0</v>
      </c>
      <c r="Y4396" s="39">
        <v>907400</v>
      </c>
      <c r="Z4396" s="40">
        <v>29161</v>
      </c>
      <c r="AA4396" s="36">
        <v>43000</v>
      </c>
      <c r="AB4396">
        <v>21.1</v>
      </c>
      <c r="AC4396">
        <v>0</v>
      </c>
      <c r="AD4396" s="39">
        <v>1000300</v>
      </c>
      <c r="AE4396" s="3">
        <f t="shared" si="137"/>
        <v>-9.2872138358492506E-2</v>
      </c>
      <c r="AF4396" s="41">
        <f t="shared" si="136"/>
        <v>-9.2872138358492506E-2</v>
      </c>
      <c r="AG4396" t="e">
        <f>VLOOKUP($A4396,'Abatements Granted'!$A$2:$L$402,2,0)</f>
        <v>#N/A</v>
      </c>
      <c r="AH4396" t="e">
        <f>VLOOKUP($A4396,'Abatements Granted'!$A$2:$L$402,10,0)</f>
        <v>#N/A</v>
      </c>
      <c r="AI4396" s="36" t="e">
        <f>VLOOKUP($A4396,'Abatements Granted'!$A$2:$L$402,7,0)</f>
        <v>#N/A</v>
      </c>
    </row>
    <row r="4397" spans="1:35" x14ac:dyDescent="0.2">
      <c r="A4397" s="38" t="s">
        <v>9022</v>
      </c>
      <c r="B4397" t="s">
        <v>9023</v>
      </c>
      <c r="C4397">
        <v>1320</v>
      </c>
      <c r="D4397">
        <v>1</v>
      </c>
      <c r="E4397">
        <v>0</v>
      </c>
      <c r="F4397">
        <v>745</v>
      </c>
      <c r="G4397" t="s">
        <v>6984</v>
      </c>
      <c r="H4397" t="s">
        <v>3656</v>
      </c>
      <c r="M4397">
        <v>0</v>
      </c>
      <c r="N4397">
        <v>0</v>
      </c>
      <c r="O4397" s="35">
        <v>0</v>
      </c>
      <c r="U4397" s="36">
        <v>0</v>
      </c>
      <c r="V4397">
        <v>3.2</v>
      </c>
      <c r="W4397" s="36">
        <v>26200</v>
      </c>
      <c r="X4397">
        <v>0</v>
      </c>
      <c r="Y4397" s="39">
        <v>26200</v>
      </c>
      <c r="Z4397" s="40">
        <v>36427</v>
      </c>
      <c r="AA4397" s="36">
        <v>30000</v>
      </c>
      <c r="AB4397">
        <v>0.87</v>
      </c>
      <c r="AC4397">
        <v>0</v>
      </c>
      <c r="AD4397" s="39">
        <v>24000</v>
      </c>
      <c r="AE4397" s="3">
        <f t="shared" si="137"/>
        <v>9.1666666666666563E-2</v>
      </c>
      <c r="AF4397" s="41">
        <f t="shared" si="136"/>
        <v>9.1666666666666563E-2</v>
      </c>
      <c r="AG4397" t="e">
        <f>VLOOKUP($A4397,'Abatements Granted'!$A$2:$L$402,2,0)</f>
        <v>#N/A</v>
      </c>
      <c r="AH4397" t="e">
        <f>VLOOKUP($A4397,'Abatements Granted'!$A$2:$L$402,10,0)</f>
        <v>#N/A</v>
      </c>
      <c r="AI4397" s="36" t="e">
        <f>VLOOKUP($A4397,'Abatements Granted'!$A$2:$L$402,7,0)</f>
        <v>#N/A</v>
      </c>
    </row>
    <row r="4398" spans="1:35" x14ac:dyDescent="0.2">
      <c r="A4398" s="38" t="s">
        <v>3174</v>
      </c>
      <c r="B4398" t="s">
        <v>9024</v>
      </c>
      <c r="C4398">
        <v>1010</v>
      </c>
      <c r="D4398">
        <v>1</v>
      </c>
      <c r="E4398" t="s">
        <v>3687</v>
      </c>
      <c r="F4398" t="s">
        <v>9025</v>
      </c>
      <c r="G4398" t="s">
        <v>6984</v>
      </c>
      <c r="H4398" t="s">
        <v>3681</v>
      </c>
      <c r="I4398">
        <v>2</v>
      </c>
      <c r="J4398">
        <v>3</v>
      </c>
      <c r="K4398">
        <v>84</v>
      </c>
      <c r="L4398">
        <v>1999</v>
      </c>
      <c r="M4398">
        <v>2007</v>
      </c>
      <c r="N4398">
        <v>3252</v>
      </c>
      <c r="O4398" s="35">
        <v>490726</v>
      </c>
      <c r="P4398">
        <v>16</v>
      </c>
      <c r="Q4398">
        <v>0</v>
      </c>
      <c r="R4398">
        <v>0</v>
      </c>
      <c r="U4398" s="36">
        <v>412200</v>
      </c>
      <c r="V4398">
        <v>2.2999999999999998</v>
      </c>
      <c r="W4398" s="36">
        <v>287400</v>
      </c>
      <c r="X4398">
        <v>4700</v>
      </c>
      <c r="Y4398" s="39">
        <v>704300</v>
      </c>
      <c r="Z4398" s="40">
        <v>43796</v>
      </c>
      <c r="AA4398" s="36">
        <v>535000</v>
      </c>
      <c r="AB4398">
        <v>1.32</v>
      </c>
      <c r="AC4398">
        <v>0</v>
      </c>
      <c r="AD4398" s="39">
        <v>928100</v>
      </c>
      <c r="AE4398" s="3">
        <f t="shared" si="137"/>
        <v>-0.24113780842581622</v>
      </c>
      <c r="AF4398" s="41">
        <f t="shared" si="136"/>
        <v>-0.24113780842581622</v>
      </c>
      <c r="AG4398" t="e">
        <f>VLOOKUP($A4398,'Abatements Granted'!$A$2:$L$402,2,0)</f>
        <v>#N/A</v>
      </c>
      <c r="AH4398" t="e">
        <f>VLOOKUP($A4398,'Abatements Granted'!$A$2:$L$402,10,0)</f>
        <v>#N/A</v>
      </c>
      <c r="AI4398" s="36" t="e">
        <f>VLOOKUP($A4398,'Abatements Granted'!$A$2:$L$402,7,0)</f>
        <v>#N/A</v>
      </c>
    </row>
    <row r="4399" spans="1:35" x14ac:dyDescent="0.2">
      <c r="A4399" s="38" t="s">
        <v>3189</v>
      </c>
      <c r="B4399" t="s">
        <v>9026</v>
      </c>
      <c r="C4399">
        <v>1010</v>
      </c>
      <c r="D4399">
        <v>1</v>
      </c>
      <c r="E4399">
        <v>1</v>
      </c>
      <c r="F4399">
        <v>761</v>
      </c>
      <c r="G4399" t="s">
        <v>6984</v>
      </c>
      <c r="H4399" t="s">
        <v>3681</v>
      </c>
      <c r="I4399">
        <v>2</v>
      </c>
      <c r="J4399">
        <v>4</v>
      </c>
      <c r="K4399">
        <v>84</v>
      </c>
      <c r="L4399">
        <v>1999</v>
      </c>
      <c r="M4399">
        <v>2007</v>
      </c>
      <c r="N4399">
        <v>2246</v>
      </c>
      <c r="O4399" s="35">
        <v>403909</v>
      </c>
      <c r="P4399">
        <v>16</v>
      </c>
      <c r="Q4399">
        <v>0</v>
      </c>
      <c r="R4399">
        <v>0</v>
      </c>
      <c r="U4399" s="36">
        <v>339300</v>
      </c>
      <c r="V4399">
        <v>1.7</v>
      </c>
      <c r="W4399" s="36">
        <v>480400</v>
      </c>
      <c r="X4399">
        <v>0</v>
      </c>
      <c r="Y4399" s="39">
        <v>819700</v>
      </c>
      <c r="Z4399" s="40">
        <v>36574</v>
      </c>
      <c r="AA4399" s="36">
        <v>323771</v>
      </c>
      <c r="AB4399">
        <v>2.5299999999999998</v>
      </c>
      <c r="AC4399">
        <v>0</v>
      </c>
      <c r="AD4399" s="39">
        <v>913700</v>
      </c>
      <c r="AE4399" s="3">
        <f t="shared" si="137"/>
        <v>-0.1028784064791507</v>
      </c>
      <c r="AF4399" s="41">
        <f t="shared" si="136"/>
        <v>0.39029759865397073</v>
      </c>
      <c r="AG4399">
        <f>VLOOKUP($A4399,'Abatements Granted'!$A$2:$L$402,2,0)</f>
        <v>126</v>
      </c>
      <c r="AH4399" t="str">
        <f>VLOOKUP($A4399,'Abatements Granted'!$A$2:$L$402,10,0)</f>
        <v>GRANTED</v>
      </c>
      <c r="AI4399" s="36">
        <f>VLOOKUP($A4399,'Abatements Granted'!$A$2:$L$402,7,0)</f>
        <v>589586</v>
      </c>
    </row>
    <row r="4400" spans="1:35" x14ac:dyDescent="0.2">
      <c r="A4400" s="38" t="s">
        <v>3286</v>
      </c>
      <c r="B4400" t="s">
        <v>9027</v>
      </c>
      <c r="C4400">
        <v>1010</v>
      </c>
      <c r="D4400">
        <v>3</v>
      </c>
      <c r="E4400">
        <v>3</v>
      </c>
      <c r="F4400">
        <v>803</v>
      </c>
      <c r="G4400" t="s">
        <v>6984</v>
      </c>
      <c r="H4400" t="s">
        <v>3913</v>
      </c>
      <c r="I4400">
        <v>1</v>
      </c>
      <c r="J4400">
        <v>2</v>
      </c>
      <c r="K4400">
        <v>74</v>
      </c>
      <c r="L4400">
        <v>1959</v>
      </c>
      <c r="M4400">
        <v>1997</v>
      </c>
      <c r="N4400">
        <v>680</v>
      </c>
      <c r="O4400" s="35">
        <v>148438</v>
      </c>
      <c r="P4400">
        <v>26</v>
      </c>
      <c r="Q4400">
        <v>0</v>
      </c>
      <c r="R4400">
        <v>0</v>
      </c>
      <c r="U4400" s="36">
        <v>109800</v>
      </c>
      <c r="V4400">
        <v>0.96</v>
      </c>
      <c r="W4400" s="36">
        <v>132800</v>
      </c>
      <c r="X4400">
        <v>0</v>
      </c>
      <c r="Y4400" s="39">
        <v>242600</v>
      </c>
      <c r="Z4400" s="40">
        <v>44351</v>
      </c>
      <c r="AA4400" s="36">
        <v>175000</v>
      </c>
      <c r="AB4400">
        <v>1.39</v>
      </c>
      <c r="AC4400" t="s">
        <v>3679</v>
      </c>
      <c r="AD4400" s="39">
        <v>206400</v>
      </c>
      <c r="AE4400" s="3">
        <f t="shared" si="137"/>
        <v>0.1753875968992249</v>
      </c>
      <c r="AF4400" s="41">
        <f t="shared" si="136"/>
        <v>0.1753875968992249</v>
      </c>
      <c r="AG4400" t="e">
        <f>VLOOKUP($A4400,'Abatements Granted'!$A$2:$L$402,2,0)</f>
        <v>#N/A</v>
      </c>
      <c r="AH4400" t="e">
        <f>VLOOKUP($A4400,'Abatements Granted'!$A$2:$L$402,10,0)</f>
        <v>#N/A</v>
      </c>
      <c r="AI4400" s="36" t="e">
        <f>VLOOKUP($A4400,'Abatements Granted'!$A$2:$L$402,7,0)</f>
        <v>#N/A</v>
      </c>
    </row>
    <row r="4401" spans="1:35" x14ac:dyDescent="0.2">
      <c r="A4401" s="38" t="s">
        <v>757</v>
      </c>
      <c r="B4401" t="s">
        <v>9028</v>
      </c>
      <c r="C4401">
        <v>1010</v>
      </c>
      <c r="D4401">
        <v>3</v>
      </c>
      <c r="E4401">
        <v>3</v>
      </c>
      <c r="F4401">
        <v>17</v>
      </c>
      <c r="G4401" t="s">
        <v>6577</v>
      </c>
      <c r="H4401" t="s">
        <v>3689</v>
      </c>
      <c r="I4401">
        <v>1</v>
      </c>
      <c r="J4401">
        <v>2</v>
      </c>
      <c r="K4401">
        <v>71</v>
      </c>
      <c r="L4401">
        <v>1945</v>
      </c>
      <c r="M4401">
        <v>1994</v>
      </c>
      <c r="N4401">
        <v>1559</v>
      </c>
      <c r="O4401" s="35">
        <v>256145</v>
      </c>
      <c r="P4401">
        <v>29</v>
      </c>
      <c r="Q4401">
        <v>0</v>
      </c>
      <c r="R4401">
        <v>0</v>
      </c>
      <c r="U4401" s="36">
        <v>181900</v>
      </c>
      <c r="V4401">
        <v>1</v>
      </c>
      <c r="W4401" s="36">
        <v>133600</v>
      </c>
      <c r="X4401">
        <v>40700</v>
      </c>
      <c r="Y4401" s="39">
        <v>356200</v>
      </c>
      <c r="Z4401" s="40">
        <v>42768</v>
      </c>
      <c r="AA4401" s="36">
        <v>1</v>
      </c>
      <c r="AB4401">
        <v>356200</v>
      </c>
      <c r="AC4401" t="s">
        <v>3676</v>
      </c>
      <c r="AD4401" s="39">
        <v>337700</v>
      </c>
      <c r="AE4401" s="3">
        <f t="shared" si="137"/>
        <v>5.4782351199289314E-2</v>
      </c>
      <c r="AF4401" s="41">
        <f t="shared" si="136"/>
        <v>5.4782351199289314E-2</v>
      </c>
      <c r="AG4401" t="e">
        <f>VLOOKUP($A4401,'Abatements Granted'!$A$2:$L$402,2,0)</f>
        <v>#N/A</v>
      </c>
      <c r="AH4401" t="e">
        <f>VLOOKUP($A4401,'Abatements Granted'!$A$2:$L$402,10,0)</f>
        <v>#N/A</v>
      </c>
      <c r="AI4401" s="36" t="e">
        <f>VLOOKUP($A4401,'Abatements Granted'!$A$2:$L$402,7,0)</f>
        <v>#N/A</v>
      </c>
    </row>
    <row r="4402" spans="1:35" x14ac:dyDescent="0.2">
      <c r="A4402" s="38" t="s">
        <v>1065</v>
      </c>
      <c r="B4402" t="s">
        <v>9029</v>
      </c>
      <c r="C4402">
        <v>1320</v>
      </c>
      <c r="D4402">
        <v>1</v>
      </c>
      <c r="E4402">
        <v>0</v>
      </c>
      <c r="F4402">
        <v>21</v>
      </c>
      <c r="G4402" t="s">
        <v>6577</v>
      </c>
      <c r="H4402" t="s">
        <v>3656</v>
      </c>
      <c r="M4402">
        <v>0</v>
      </c>
      <c r="N4402">
        <v>0</v>
      </c>
      <c r="O4402" s="35">
        <v>0</v>
      </c>
      <c r="U4402" s="36">
        <v>0</v>
      </c>
      <c r="V4402">
        <v>0.25</v>
      </c>
      <c r="W4402" s="36">
        <v>2000</v>
      </c>
      <c r="X4402">
        <v>0</v>
      </c>
      <c r="Y4402" s="39">
        <v>2000</v>
      </c>
      <c r="Z4402" s="40">
        <v>36432</v>
      </c>
      <c r="AA4402" s="36">
        <v>2000</v>
      </c>
      <c r="AB4402">
        <v>1</v>
      </c>
      <c r="AC4402">
        <v>0</v>
      </c>
      <c r="AD4402" s="39">
        <v>1900</v>
      </c>
      <c r="AE4402" s="3">
        <f t="shared" si="137"/>
        <v>5.2631578947368363E-2</v>
      </c>
      <c r="AF4402" s="41">
        <f t="shared" si="136"/>
        <v>-0.99511213973414925</v>
      </c>
      <c r="AG4402">
        <f>VLOOKUP($A4402,'Abatements Granted'!$A$2:$L$402,2,0)</f>
        <v>35</v>
      </c>
      <c r="AH4402" t="str">
        <f>VLOOKUP($A4402,'Abatements Granted'!$A$2:$L$402,10,0)</f>
        <v>GRANTED</v>
      </c>
      <c r="AI4402" s="36">
        <f>VLOOKUP($A4402,'Abatements Granted'!$A$2:$L$402,7,0)</f>
        <v>409177</v>
      </c>
    </row>
    <row r="4403" spans="1:35" x14ac:dyDescent="0.2">
      <c r="A4403" s="38" t="s">
        <v>1065</v>
      </c>
      <c r="B4403" t="s">
        <v>9030</v>
      </c>
      <c r="C4403">
        <v>1010</v>
      </c>
      <c r="D4403">
        <v>1</v>
      </c>
      <c r="E4403" t="s">
        <v>3687</v>
      </c>
      <c r="F4403">
        <v>21</v>
      </c>
      <c r="G4403" t="s">
        <v>6577</v>
      </c>
      <c r="H4403" t="s">
        <v>3669</v>
      </c>
      <c r="I4403">
        <v>2</v>
      </c>
      <c r="J4403">
        <v>3</v>
      </c>
      <c r="K4403">
        <v>65</v>
      </c>
      <c r="L4403">
        <v>1941</v>
      </c>
      <c r="M4403">
        <v>1988</v>
      </c>
      <c r="N4403">
        <v>1648</v>
      </c>
      <c r="O4403" s="35">
        <v>297372</v>
      </c>
      <c r="P4403">
        <v>35</v>
      </c>
      <c r="Q4403">
        <v>0</v>
      </c>
      <c r="R4403">
        <v>0</v>
      </c>
      <c r="U4403" s="36">
        <v>193300</v>
      </c>
      <c r="V4403">
        <v>0.25</v>
      </c>
      <c r="W4403" s="36">
        <v>255000</v>
      </c>
      <c r="X4403">
        <v>700</v>
      </c>
      <c r="Y4403" s="39">
        <v>449000</v>
      </c>
      <c r="Z4403" s="40">
        <v>26500</v>
      </c>
      <c r="AA4403" s="36">
        <v>13000</v>
      </c>
      <c r="AB4403">
        <v>34.54</v>
      </c>
      <c r="AC4403">
        <v>0</v>
      </c>
      <c r="AD4403" s="39">
        <v>679800</v>
      </c>
      <c r="AE4403" s="3">
        <f t="shared" si="137"/>
        <v>-0.33951162106501909</v>
      </c>
      <c r="AF4403" s="41">
        <f t="shared" si="136"/>
        <v>9.732462968348661E-2</v>
      </c>
      <c r="AG4403">
        <f>VLOOKUP($A4403,'Abatements Granted'!$A$2:$L$402,2,0)</f>
        <v>35</v>
      </c>
      <c r="AH4403" t="str">
        <f>VLOOKUP($A4403,'Abatements Granted'!$A$2:$L$402,10,0)</f>
        <v>GRANTED</v>
      </c>
      <c r="AI4403" s="36">
        <f>VLOOKUP($A4403,'Abatements Granted'!$A$2:$L$402,7,0)</f>
        <v>409177</v>
      </c>
    </row>
    <row r="4404" spans="1:35" x14ac:dyDescent="0.2">
      <c r="A4404" s="38" t="s">
        <v>9031</v>
      </c>
      <c r="B4404" t="s">
        <v>9032</v>
      </c>
      <c r="C4404">
        <v>1320</v>
      </c>
      <c r="D4404">
        <v>3</v>
      </c>
      <c r="E4404">
        <v>0</v>
      </c>
      <c r="F4404">
        <v>23</v>
      </c>
      <c r="G4404" t="s">
        <v>6577</v>
      </c>
      <c r="H4404" t="s">
        <v>3656</v>
      </c>
      <c r="M4404">
        <v>0</v>
      </c>
      <c r="N4404">
        <v>0</v>
      </c>
      <c r="O4404" s="35">
        <v>0</v>
      </c>
      <c r="U4404" s="36">
        <v>0</v>
      </c>
      <c r="V4404">
        <v>0.04</v>
      </c>
      <c r="W4404" s="36">
        <v>300</v>
      </c>
      <c r="X4404">
        <v>0</v>
      </c>
      <c r="Y4404" s="39">
        <v>300</v>
      </c>
      <c r="Z4404" s="40">
        <v>41513</v>
      </c>
      <c r="AA4404" s="36">
        <v>205000</v>
      </c>
      <c r="AB4404">
        <v>0</v>
      </c>
      <c r="AC4404" t="s">
        <v>3728</v>
      </c>
      <c r="AD4404" s="39">
        <v>300</v>
      </c>
      <c r="AE4404" s="3">
        <f t="shared" si="137"/>
        <v>0</v>
      </c>
      <c r="AF4404" s="41">
        <f t="shared" si="136"/>
        <v>0</v>
      </c>
      <c r="AG4404" t="e">
        <f>VLOOKUP($A4404,'Abatements Granted'!$A$2:$L$402,2,0)</f>
        <v>#N/A</v>
      </c>
      <c r="AH4404" t="e">
        <f>VLOOKUP($A4404,'Abatements Granted'!$A$2:$L$402,10,0)</f>
        <v>#N/A</v>
      </c>
      <c r="AI4404" s="36" t="e">
        <f>VLOOKUP($A4404,'Abatements Granted'!$A$2:$L$402,7,0)</f>
        <v>#N/A</v>
      </c>
    </row>
    <row r="4405" spans="1:35" x14ac:dyDescent="0.2">
      <c r="A4405" s="38" t="s">
        <v>1304</v>
      </c>
      <c r="B4405" t="s">
        <v>9033</v>
      </c>
      <c r="C4405">
        <v>1010</v>
      </c>
      <c r="D4405">
        <v>1</v>
      </c>
      <c r="E4405" t="s">
        <v>3657</v>
      </c>
      <c r="F4405">
        <v>25</v>
      </c>
      <c r="G4405" t="s">
        <v>6577</v>
      </c>
      <c r="H4405" t="s">
        <v>3913</v>
      </c>
      <c r="I4405">
        <v>1.25</v>
      </c>
      <c r="J4405">
        <v>2</v>
      </c>
      <c r="K4405">
        <v>70</v>
      </c>
      <c r="L4405">
        <v>1940</v>
      </c>
      <c r="M4405">
        <v>1993</v>
      </c>
      <c r="N4405">
        <v>1250</v>
      </c>
      <c r="O4405" s="35">
        <v>192799</v>
      </c>
      <c r="P4405">
        <v>30</v>
      </c>
      <c r="Q4405">
        <v>0</v>
      </c>
      <c r="R4405">
        <v>0</v>
      </c>
      <c r="U4405" s="36">
        <v>135000</v>
      </c>
      <c r="V4405">
        <v>0.23</v>
      </c>
      <c r="W4405" s="36">
        <v>266100</v>
      </c>
      <c r="X4405">
        <v>3700</v>
      </c>
      <c r="Y4405" s="39">
        <v>404800</v>
      </c>
      <c r="Z4405" s="40">
        <v>44846</v>
      </c>
      <c r="AA4405" s="36">
        <v>100</v>
      </c>
      <c r="AB4405">
        <v>4048</v>
      </c>
      <c r="AC4405" t="s">
        <v>3676</v>
      </c>
      <c r="AD4405" s="39">
        <v>567600</v>
      </c>
      <c r="AE4405" s="3">
        <f t="shared" si="137"/>
        <v>-0.28682170542635654</v>
      </c>
      <c r="AF4405" s="41">
        <f t="shared" si="136"/>
        <v>-0.28682170542635654</v>
      </c>
      <c r="AG4405" t="e">
        <f>VLOOKUP($A4405,'Abatements Granted'!$A$2:$L$402,2,0)</f>
        <v>#N/A</v>
      </c>
      <c r="AH4405" t="e">
        <f>VLOOKUP($A4405,'Abatements Granted'!$A$2:$L$402,10,0)</f>
        <v>#N/A</v>
      </c>
      <c r="AI4405" s="36" t="e">
        <f>VLOOKUP($A4405,'Abatements Granted'!$A$2:$L$402,7,0)</f>
        <v>#N/A</v>
      </c>
    </row>
    <row r="4406" spans="1:35" x14ac:dyDescent="0.2">
      <c r="A4406" s="38" t="s">
        <v>1503</v>
      </c>
      <c r="B4406" t="s">
        <v>9034</v>
      </c>
      <c r="C4406">
        <v>1010</v>
      </c>
      <c r="D4406">
        <v>1</v>
      </c>
      <c r="E4406" t="s">
        <v>3657</v>
      </c>
      <c r="F4406">
        <v>29</v>
      </c>
      <c r="G4406" t="s">
        <v>6577</v>
      </c>
      <c r="H4406" t="s">
        <v>3689</v>
      </c>
      <c r="I4406">
        <v>1</v>
      </c>
      <c r="J4406">
        <v>2</v>
      </c>
      <c r="K4406">
        <v>70</v>
      </c>
      <c r="L4406">
        <v>1940</v>
      </c>
      <c r="M4406">
        <v>1993</v>
      </c>
      <c r="N4406">
        <v>1289</v>
      </c>
      <c r="O4406" s="35">
        <v>243922</v>
      </c>
      <c r="P4406">
        <v>30</v>
      </c>
      <c r="Q4406">
        <v>0</v>
      </c>
      <c r="R4406">
        <v>0</v>
      </c>
      <c r="U4406" s="36">
        <v>170700</v>
      </c>
      <c r="V4406">
        <v>0.43</v>
      </c>
      <c r="W4406" s="36">
        <v>266100</v>
      </c>
      <c r="X4406">
        <v>10300</v>
      </c>
      <c r="Y4406" s="39">
        <v>447100</v>
      </c>
      <c r="Z4406" s="40">
        <v>39220</v>
      </c>
      <c r="AA4406" s="36">
        <v>100</v>
      </c>
      <c r="AB4406">
        <v>4471</v>
      </c>
      <c r="AC4406" t="s">
        <v>3657</v>
      </c>
      <c r="AD4406" s="39">
        <v>640300</v>
      </c>
      <c r="AE4406" s="3">
        <f t="shared" si="137"/>
        <v>-0.3017335623926285</v>
      </c>
      <c r="AF4406" s="41">
        <f t="shared" si="136"/>
        <v>0.10034799643635899</v>
      </c>
      <c r="AG4406">
        <f>VLOOKUP($A4406,'Abatements Granted'!$A$2:$L$402,2,0)</f>
        <v>69</v>
      </c>
      <c r="AH4406" t="str">
        <f>VLOOKUP($A4406,'Abatements Granted'!$A$2:$L$402,10,0)</f>
        <v>GRANTED</v>
      </c>
      <c r="AI4406" s="36">
        <f>VLOOKUP($A4406,'Abatements Granted'!$A$2:$L$402,7,0)</f>
        <v>406326</v>
      </c>
    </row>
    <row r="4407" spans="1:35" x14ac:dyDescent="0.2">
      <c r="A4407" s="38" t="s">
        <v>3242</v>
      </c>
      <c r="B4407" t="s">
        <v>9035</v>
      </c>
      <c r="C4407">
        <v>1010</v>
      </c>
      <c r="D4407">
        <v>3</v>
      </c>
      <c r="E4407">
        <v>3</v>
      </c>
      <c r="F4407">
        <v>796</v>
      </c>
      <c r="G4407" t="s">
        <v>6984</v>
      </c>
      <c r="H4407" t="s">
        <v>3697</v>
      </c>
      <c r="I4407">
        <v>1</v>
      </c>
      <c r="J4407">
        <v>3</v>
      </c>
      <c r="K4407">
        <v>77</v>
      </c>
      <c r="L4407">
        <v>1970</v>
      </c>
      <c r="M4407">
        <v>2000</v>
      </c>
      <c r="N4407">
        <v>2271</v>
      </c>
      <c r="O4407" s="35">
        <v>410673</v>
      </c>
      <c r="P4407">
        <v>23</v>
      </c>
      <c r="Q4407">
        <v>0</v>
      </c>
      <c r="R4407">
        <v>0</v>
      </c>
      <c r="U4407" s="36">
        <v>316200</v>
      </c>
      <c r="V4407">
        <v>1.75</v>
      </c>
      <c r="W4407" s="36">
        <v>145000</v>
      </c>
      <c r="X4407">
        <v>2000</v>
      </c>
      <c r="Y4407" s="39">
        <v>463200</v>
      </c>
      <c r="Z4407" s="40">
        <v>31579</v>
      </c>
      <c r="AA4407" s="36">
        <v>135000</v>
      </c>
      <c r="AB4407">
        <v>3.43</v>
      </c>
      <c r="AC4407">
        <v>0</v>
      </c>
      <c r="AD4407" s="39">
        <v>435000</v>
      </c>
      <c r="AE4407" s="3">
        <f t="shared" si="137"/>
        <v>6.4827586206896548E-2</v>
      </c>
      <c r="AF4407" s="41">
        <f t="shared" si="136"/>
        <v>6.4827586206896548E-2</v>
      </c>
      <c r="AG4407" t="e">
        <f>VLOOKUP($A4407,'Abatements Granted'!$A$2:$L$402,2,0)</f>
        <v>#N/A</v>
      </c>
      <c r="AH4407" t="e">
        <f>VLOOKUP($A4407,'Abatements Granted'!$A$2:$L$402,10,0)</f>
        <v>#N/A</v>
      </c>
      <c r="AI4407" s="36" t="e">
        <f>VLOOKUP($A4407,'Abatements Granted'!$A$2:$L$402,7,0)</f>
        <v>#N/A</v>
      </c>
    </row>
    <row r="4408" spans="1:35" x14ac:dyDescent="0.2">
      <c r="A4408" s="38" t="s">
        <v>3224</v>
      </c>
      <c r="B4408" t="s">
        <v>9036</v>
      </c>
      <c r="C4408">
        <v>1010</v>
      </c>
      <c r="D4408">
        <v>3</v>
      </c>
      <c r="E4408">
        <v>3</v>
      </c>
      <c r="F4408">
        <v>782</v>
      </c>
      <c r="G4408" t="s">
        <v>6984</v>
      </c>
      <c r="H4408" t="s">
        <v>3681</v>
      </c>
      <c r="I4408">
        <v>2</v>
      </c>
      <c r="J4408">
        <v>3</v>
      </c>
      <c r="K4408">
        <v>78</v>
      </c>
      <c r="L4408">
        <v>1974</v>
      </c>
      <c r="M4408">
        <v>2001</v>
      </c>
      <c r="N4408">
        <v>2187</v>
      </c>
      <c r="O4408" s="35">
        <v>366186</v>
      </c>
      <c r="P4408">
        <v>22</v>
      </c>
      <c r="Q4408">
        <v>0</v>
      </c>
      <c r="R4408">
        <v>0</v>
      </c>
      <c r="U4408" s="36">
        <v>285600</v>
      </c>
      <c r="V4408">
        <v>1.42</v>
      </c>
      <c r="W4408" s="36">
        <v>140300</v>
      </c>
      <c r="X4408">
        <v>600</v>
      </c>
      <c r="Y4408" s="39">
        <v>426500</v>
      </c>
      <c r="Z4408" s="40">
        <v>31819</v>
      </c>
      <c r="AA4408" s="36">
        <v>0</v>
      </c>
      <c r="AB4408">
        <v>0</v>
      </c>
      <c r="AC4408" t="s">
        <v>3676</v>
      </c>
      <c r="AD4408" s="39">
        <v>396200</v>
      </c>
      <c r="AE4408" s="3">
        <f t="shared" si="137"/>
        <v>7.6476527006562378E-2</v>
      </c>
      <c r="AF4408" s="41">
        <f t="shared" si="136"/>
        <v>7.6476527006562378E-2</v>
      </c>
      <c r="AG4408" t="e">
        <f>VLOOKUP($A4408,'Abatements Granted'!$A$2:$L$402,2,0)</f>
        <v>#N/A</v>
      </c>
      <c r="AH4408" t="e">
        <f>VLOOKUP($A4408,'Abatements Granted'!$A$2:$L$402,10,0)</f>
        <v>#N/A</v>
      </c>
      <c r="AI4408" s="36" t="e">
        <f>VLOOKUP($A4408,'Abatements Granted'!$A$2:$L$402,7,0)</f>
        <v>#N/A</v>
      </c>
    </row>
    <row r="4409" spans="1:35" x14ac:dyDescent="0.2">
      <c r="A4409" s="38" t="s">
        <v>3190</v>
      </c>
      <c r="B4409" t="s">
        <v>9037</v>
      </c>
      <c r="C4409">
        <v>1010</v>
      </c>
      <c r="D4409">
        <v>3</v>
      </c>
      <c r="E4409">
        <v>3</v>
      </c>
      <c r="F4409">
        <v>762</v>
      </c>
      <c r="G4409" t="s">
        <v>6984</v>
      </c>
      <c r="H4409" t="s">
        <v>3666</v>
      </c>
      <c r="I4409">
        <v>1.5</v>
      </c>
      <c r="J4409">
        <v>3</v>
      </c>
      <c r="K4409">
        <v>82</v>
      </c>
      <c r="L4409">
        <v>1984</v>
      </c>
      <c r="M4409">
        <v>2005</v>
      </c>
      <c r="N4409">
        <v>2206</v>
      </c>
      <c r="O4409" s="35">
        <v>367607</v>
      </c>
      <c r="P4409">
        <v>18</v>
      </c>
      <c r="Q4409">
        <v>0</v>
      </c>
      <c r="R4409">
        <v>0</v>
      </c>
      <c r="U4409" s="36">
        <v>301400</v>
      </c>
      <c r="V4409">
        <v>1.9</v>
      </c>
      <c r="W4409" s="36">
        <v>146900</v>
      </c>
      <c r="X4409">
        <v>300</v>
      </c>
      <c r="Y4409" s="39">
        <v>448600</v>
      </c>
      <c r="Z4409" s="40">
        <v>43215</v>
      </c>
      <c r="AA4409" s="36">
        <v>298000</v>
      </c>
      <c r="AB4409">
        <v>1.51</v>
      </c>
      <c r="AC4409">
        <v>0</v>
      </c>
      <c r="AD4409" s="39">
        <v>431400</v>
      </c>
      <c r="AE4409" s="3">
        <f t="shared" si="137"/>
        <v>3.9870190078813206E-2</v>
      </c>
      <c r="AF4409" s="41">
        <f t="shared" si="136"/>
        <v>3.9870190078813206E-2</v>
      </c>
      <c r="AG4409" t="e">
        <f>VLOOKUP($A4409,'Abatements Granted'!$A$2:$L$402,2,0)</f>
        <v>#N/A</v>
      </c>
      <c r="AH4409" t="e">
        <f>VLOOKUP($A4409,'Abatements Granted'!$A$2:$L$402,10,0)</f>
        <v>#N/A</v>
      </c>
      <c r="AI4409" s="36" t="e">
        <f>VLOOKUP($A4409,'Abatements Granted'!$A$2:$L$402,7,0)</f>
        <v>#N/A</v>
      </c>
    </row>
    <row r="4410" spans="1:35" x14ac:dyDescent="0.2">
      <c r="A4410" s="38" t="s">
        <v>3145</v>
      </c>
      <c r="B4410" t="s">
        <v>9038</v>
      </c>
      <c r="C4410">
        <v>1010</v>
      </c>
      <c r="D4410">
        <v>3</v>
      </c>
      <c r="E4410">
        <v>3</v>
      </c>
      <c r="F4410">
        <v>742</v>
      </c>
      <c r="G4410" t="s">
        <v>6984</v>
      </c>
      <c r="H4410" t="s">
        <v>3666</v>
      </c>
      <c r="I4410">
        <v>1.5</v>
      </c>
      <c r="J4410">
        <v>3</v>
      </c>
      <c r="K4410">
        <v>79</v>
      </c>
      <c r="L4410">
        <v>1984</v>
      </c>
      <c r="M4410">
        <v>2002</v>
      </c>
      <c r="N4410">
        <v>2116</v>
      </c>
      <c r="O4410" s="35">
        <v>361223</v>
      </c>
      <c r="P4410">
        <v>21</v>
      </c>
      <c r="Q4410">
        <v>0</v>
      </c>
      <c r="R4410">
        <v>0</v>
      </c>
      <c r="U4410" s="36">
        <v>285400</v>
      </c>
      <c r="V4410">
        <v>1.84</v>
      </c>
      <c r="W4410" s="36">
        <v>146400</v>
      </c>
      <c r="X4410">
        <v>14300</v>
      </c>
      <c r="Y4410" s="39">
        <v>446100</v>
      </c>
      <c r="Z4410" s="40">
        <v>30844</v>
      </c>
      <c r="AA4410" s="36">
        <v>16144</v>
      </c>
      <c r="AB4410">
        <v>27.63</v>
      </c>
      <c r="AC4410">
        <v>0</v>
      </c>
      <c r="AD4410" s="39">
        <v>429100</v>
      </c>
      <c r="AE4410" s="3">
        <f t="shared" si="137"/>
        <v>3.9617804707527293E-2</v>
      </c>
      <c r="AF4410" s="41">
        <f t="shared" si="136"/>
        <v>3.9617804707527293E-2</v>
      </c>
      <c r="AG4410" t="e">
        <f>VLOOKUP($A4410,'Abatements Granted'!$A$2:$L$402,2,0)</f>
        <v>#N/A</v>
      </c>
      <c r="AH4410" t="e">
        <f>VLOOKUP($A4410,'Abatements Granted'!$A$2:$L$402,10,0)</f>
        <v>#N/A</v>
      </c>
      <c r="AI4410" s="36" t="e">
        <f>VLOOKUP($A4410,'Abatements Granted'!$A$2:$L$402,7,0)</f>
        <v>#N/A</v>
      </c>
    </row>
    <row r="4411" spans="1:35" x14ac:dyDescent="0.2">
      <c r="A4411" s="38" t="s">
        <v>3107</v>
      </c>
      <c r="B4411" t="s">
        <v>9039</v>
      </c>
      <c r="C4411">
        <v>1010</v>
      </c>
      <c r="D4411">
        <v>3</v>
      </c>
      <c r="E4411">
        <v>3</v>
      </c>
      <c r="F4411">
        <v>724</v>
      </c>
      <c r="G4411" t="s">
        <v>6984</v>
      </c>
      <c r="H4411" t="s">
        <v>3689</v>
      </c>
      <c r="I4411">
        <v>1</v>
      </c>
      <c r="J4411">
        <v>3</v>
      </c>
      <c r="K4411">
        <v>87</v>
      </c>
      <c r="L4411">
        <v>2006</v>
      </c>
      <c r="M4411">
        <v>2010</v>
      </c>
      <c r="N4411">
        <v>1747</v>
      </c>
      <c r="O4411" s="35">
        <v>336690</v>
      </c>
      <c r="P4411">
        <v>13</v>
      </c>
      <c r="Q4411">
        <v>0</v>
      </c>
      <c r="R4411">
        <v>0</v>
      </c>
      <c r="U4411" s="36">
        <v>292900</v>
      </c>
      <c r="V4411">
        <v>2.2999999999999998</v>
      </c>
      <c r="W4411" s="36">
        <v>150200</v>
      </c>
      <c r="X4411">
        <v>2700</v>
      </c>
      <c r="Y4411" s="39">
        <v>445800</v>
      </c>
      <c r="Z4411" s="40">
        <v>37761</v>
      </c>
      <c r="AA4411" s="36">
        <v>100</v>
      </c>
      <c r="AB4411">
        <v>4458</v>
      </c>
      <c r="AC4411" t="s">
        <v>3657</v>
      </c>
      <c r="AD4411" s="39">
        <v>425100</v>
      </c>
      <c r="AE4411" s="3">
        <f t="shared" si="137"/>
        <v>4.8694424841213779E-2</v>
      </c>
      <c r="AF4411" s="41">
        <f t="shared" si="136"/>
        <v>4.8694424841213779E-2</v>
      </c>
      <c r="AG4411" t="e">
        <f>VLOOKUP($A4411,'Abatements Granted'!$A$2:$L$402,2,0)</f>
        <v>#N/A</v>
      </c>
      <c r="AH4411" t="e">
        <f>VLOOKUP($A4411,'Abatements Granted'!$A$2:$L$402,10,0)</f>
        <v>#N/A</v>
      </c>
      <c r="AI4411" s="36" t="e">
        <f>VLOOKUP($A4411,'Abatements Granted'!$A$2:$L$402,7,0)</f>
        <v>#N/A</v>
      </c>
    </row>
    <row r="4412" spans="1:35" x14ac:dyDescent="0.2">
      <c r="A4412" s="38" t="s">
        <v>776</v>
      </c>
      <c r="B4412" t="s">
        <v>9040</v>
      </c>
      <c r="C4412">
        <v>1010</v>
      </c>
      <c r="D4412">
        <v>2</v>
      </c>
      <c r="E4412">
        <v>2</v>
      </c>
      <c r="F4412">
        <v>171</v>
      </c>
      <c r="G4412" t="s">
        <v>9002</v>
      </c>
      <c r="H4412" t="s">
        <v>3681</v>
      </c>
      <c r="I4412">
        <v>2.5</v>
      </c>
      <c r="J4412">
        <v>4</v>
      </c>
      <c r="K4412">
        <v>85</v>
      </c>
      <c r="L4412">
        <v>2000</v>
      </c>
      <c r="M4412">
        <v>2008</v>
      </c>
      <c r="N4412">
        <v>3615</v>
      </c>
      <c r="O4412" s="35">
        <v>555977</v>
      </c>
      <c r="P4412">
        <v>15</v>
      </c>
      <c r="Q4412">
        <v>0</v>
      </c>
      <c r="R4412">
        <v>0</v>
      </c>
      <c r="U4412" s="36">
        <v>472600</v>
      </c>
      <c r="V4412">
        <v>1.1000000000000001</v>
      </c>
      <c r="W4412" s="36">
        <v>142300</v>
      </c>
      <c r="X4412">
        <v>4800</v>
      </c>
      <c r="Y4412" s="39">
        <v>619700</v>
      </c>
      <c r="Z4412" s="40">
        <v>42650</v>
      </c>
      <c r="AA4412" s="36">
        <v>100</v>
      </c>
      <c r="AB4412">
        <v>6197</v>
      </c>
      <c r="AC4412" t="s">
        <v>3676</v>
      </c>
      <c r="AD4412" s="39">
        <v>577300</v>
      </c>
      <c r="AE4412" s="3">
        <f t="shared" si="137"/>
        <v>7.3445349038628205E-2</v>
      </c>
      <c r="AF4412" s="41">
        <f t="shared" si="136"/>
        <v>7.3445349038628205E-2</v>
      </c>
      <c r="AG4412" t="e">
        <f>VLOOKUP($A4412,'Abatements Granted'!$A$2:$L$402,2,0)</f>
        <v>#N/A</v>
      </c>
      <c r="AH4412" t="e">
        <f>VLOOKUP($A4412,'Abatements Granted'!$A$2:$L$402,10,0)</f>
        <v>#N/A</v>
      </c>
      <c r="AI4412" s="36" t="e">
        <f>VLOOKUP($A4412,'Abatements Granted'!$A$2:$L$402,7,0)</f>
        <v>#N/A</v>
      </c>
    </row>
    <row r="4413" spans="1:35" x14ac:dyDescent="0.2">
      <c r="A4413" s="38" t="s">
        <v>859</v>
      </c>
      <c r="B4413" t="s">
        <v>9041</v>
      </c>
      <c r="C4413">
        <v>1010</v>
      </c>
      <c r="D4413">
        <v>2</v>
      </c>
      <c r="E4413">
        <v>2</v>
      </c>
      <c r="F4413">
        <v>183</v>
      </c>
      <c r="G4413" t="s">
        <v>9002</v>
      </c>
      <c r="H4413" t="s">
        <v>3681</v>
      </c>
      <c r="I4413">
        <v>2.5</v>
      </c>
      <c r="J4413">
        <v>4</v>
      </c>
      <c r="K4413">
        <v>85</v>
      </c>
      <c r="L4413">
        <v>2000</v>
      </c>
      <c r="M4413">
        <v>2008</v>
      </c>
      <c r="N4413">
        <v>3968</v>
      </c>
      <c r="O4413" s="35">
        <v>578098</v>
      </c>
      <c r="P4413">
        <v>15</v>
      </c>
      <c r="Q4413">
        <v>0</v>
      </c>
      <c r="R4413">
        <v>0</v>
      </c>
      <c r="U4413" s="36">
        <v>491400</v>
      </c>
      <c r="V4413">
        <v>0.83</v>
      </c>
      <c r="W4413" s="36">
        <v>137100</v>
      </c>
      <c r="X4413">
        <v>900</v>
      </c>
      <c r="Y4413" s="39">
        <v>629400</v>
      </c>
      <c r="Z4413" s="40">
        <v>45064</v>
      </c>
      <c r="AA4413" s="36">
        <v>720000</v>
      </c>
      <c r="AB4413">
        <v>0.87</v>
      </c>
      <c r="AC4413">
        <v>0</v>
      </c>
      <c r="AD4413" s="39">
        <v>585300</v>
      </c>
      <c r="AE4413" s="3">
        <f t="shared" si="137"/>
        <v>7.5345976422347416E-2</v>
      </c>
      <c r="AF4413" s="41">
        <f t="shared" si="136"/>
        <v>7.5345976422347416E-2</v>
      </c>
      <c r="AG4413" t="e">
        <f>VLOOKUP($A4413,'Abatements Granted'!$A$2:$L$402,2,0)</f>
        <v>#N/A</v>
      </c>
      <c r="AH4413" t="e">
        <f>VLOOKUP($A4413,'Abatements Granted'!$A$2:$L$402,10,0)</f>
        <v>#N/A</v>
      </c>
      <c r="AI4413" s="36" t="e">
        <f>VLOOKUP($A4413,'Abatements Granted'!$A$2:$L$402,7,0)</f>
        <v>#N/A</v>
      </c>
    </row>
    <row r="4414" spans="1:35" x14ac:dyDescent="0.2">
      <c r="A4414" s="38" t="s">
        <v>346</v>
      </c>
      <c r="B4414" t="s">
        <v>9042</v>
      </c>
      <c r="C4414">
        <v>1010</v>
      </c>
      <c r="D4414">
        <v>3</v>
      </c>
      <c r="E4414">
        <v>3</v>
      </c>
      <c r="F4414">
        <v>125</v>
      </c>
      <c r="G4414" t="s">
        <v>8996</v>
      </c>
      <c r="H4414" t="s">
        <v>3681</v>
      </c>
      <c r="I4414">
        <v>2</v>
      </c>
      <c r="J4414">
        <v>5</v>
      </c>
      <c r="K4414">
        <v>85</v>
      </c>
      <c r="L4414">
        <v>2001</v>
      </c>
      <c r="M4414">
        <v>2008</v>
      </c>
      <c r="N4414">
        <v>3519</v>
      </c>
      <c r="O4414" s="35">
        <v>577953</v>
      </c>
      <c r="P4414">
        <v>15</v>
      </c>
      <c r="Q4414">
        <v>0</v>
      </c>
      <c r="R4414">
        <v>0</v>
      </c>
      <c r="U4414" s="36">
        <v>491300</v>
      </c>
      <c r="V4414">
        <v>3.79</v>
      </c>
      <c r="W4414" s="36">
        <v>150600</v>
      </c>
      <c r="X4414">
        <v>0</v>
      </c>
      <c r="Y4414" s="39">
        <v>641900</v>
      </c>
      <c r="Z4414" s="40">
        <v>40368</v>
      </c>
      <c r="AA4414" s="36">
        <v>345000</v>
      </c>
      <c r="AB4414">
        <v>1.86</v>
      </c>
      <c r="AC4414" t="s">
        <v>3691</v>
      </c>
      <c r="AD4414" s="39">
        <v>596500</v>
      </c>
      <c r="AE4414" s="3">
        <f t="shared" si="137"/>
        <v>7.6110645431684887E-2</v>
      </c>
      <c r="AF4414" s="41">
        <f t="shared" si="136"/>
        <v>7.6110645431684887E-2</v>
      </c>
      <c r="AG4414" t="e">
        <f>VLOOKUP($A4414,'Abatements Granted'!$A$2:$L$402,2,0)</f>
        <v>#N/A</v>
      </c>
      <c r="AH4414" t="e">
        <f>VLOOKUP($A4414,'Abatements Granted'!$A$2:$L$402,10,0)</f>
        <v>#N/A</v>
      </c>
      <c r="AI4414" s="36" t="e">
        <f>VLOOKUP($A4414,'Abatements Granted'!$A$2:$L$402,7,0)</f>
        <v>#N/A</v>
      </c>
    </row>
    <row r="4415" spans="1:35" x14ac:dyDescent="0.2">
      <c r="A4415" s="38" t="s">
        <v>718</v>
      </c>
      <c r="B4415" t="s">
        <v>9043</v>
      </c>
      <c r="C4415">
        <v>1010</v>
      </c>
      <c r="D4415">
        <v>3</v>
      </c>
      <c r="E4415">
        <v>3</v>
      </c>
      <c r="F4415">
        <v>165</v>
      </c>
      <c r="G4415" t="s">
        <v>8996</v>
      </c>
      <c r="H4415" t="s">
        <v>3681</v>
      </c>
      <c r="I4415">
        <v>2</v>
      </c>
      <c r="J4415">
        <v>4</v>
      </c>
      <c r="K4415">
        <v>85</v>
      </c>
      <c r="L4415">
        <v>2001</v>
      </c>
      <c r="M4415">
        <v>2008</v>
      </c>
      <c r="N4415">
        <v>3610</v>
      </c>
      <c r="O4415" s="35">
        <v>538977</v>
      </c>
      <c r="P4415">
        <v>15</v>
      </c>
      <c r="Q4415">
        <v>0</v>
      </c>
      <c r="R4415">
        <v>0</v>
      </c>
      <c r="U4415" s="36">
        <v>458100</v>
      </c>
      <c r="V4415">
        <v>2.85</v>
      </c>
      <c r="W4415" s="36">
        <v>147500</v>
      </c>
      <c r="X4415">
        <v>500</v>
      </c>
      <c r="Y4415" s="39">
        <v>606100</v>
      </c>
      <c r="Z4415" s="40">
        <v>38776</v>
      </c>
      <c r="AA4415" s="36">
        <v>507500</v>
      </c>
      <c r="AB4415">
        <v>1.19</v>
      </c>
      <c r="AC4415">
        <v>0</v>
      </c>
      <c r="AD4415" s="39">
        <v>562600</v>
      </c>
      <c r="AE4415" s="3">
        <f t="shared" si="137"/>
        <v>7.7319587628865927E-2</v>
      </c>
      <c r="AF4415" s="41">
        <f t="shared" si="136"/>
        <v>7.7319587628865927E-2</v>
      </c>
      <c r="AG4415" t="e">
        <f>VLOOKUP($A4415,'Abatements Granted'!$A$2:$L$402,2,0)</f>
        <v>#N/A</v>
      </c>
      <c r="AH4415" t="e">
        <f>VLOOKUP($A4415,'Abatements Granted'!$A$2:$L$402,10,0)</f>
        <v>#N/A</v>
      </c>
      <c r="AI4415" s="36" t="e">
        <f>VLOOKUP($A4415,'Abatements Granted'!$A$2:$L$402,7,0)</f>
        <v>#N/A</v>
      </c>
    </row>
    <row r="4416" spans="1:35" x14ac:dyDescent="0.2">
      <c r="A4416" s="38" t="s">
        <v>399</v>
      </c>
      <c r="B4416" t="s">
        <v>9044</v>
      </c>
      <c r="C4416">
        <v>1320</v>
      </c>
      <c r="D4416">
        <v>1</v>
      </c>
      <c r="E4416">
        <v>0</v>
      </c>
      <c r="F4416">
        <v>130</v>
      </c>
      <c r="G4416" t="s">
        <v>8996</v>
      </c>
      <c r="H4416" t="s">
        <v>3656</v>
      </c>
      <c r="M4416">
        <v>0</v>
      </c>
      <c r="N4416">
        <v>0</v>
      </c>
      <c r="O4416" s="35">
        <v>0</v>
      </c>
      <c r="U4416" s="36">
        <v>0</v>
      </c>
      <c r="V4416">
        <v>0.01</v>
      </c>
      <c r="W4416" s="36">
        <v>100</v>
      </c>
      <c r="X4416">
        <v>0</v>
      </c>
      <c r="Y4416" s="39">
        <v>100</v>
      </c>
      <c r="Z4416" s="40">
        <v>43300</v>
      </c>
      <c r="AA4416" s="36">
        <v>100</v>
      </c>
      <c r="AB4416">
        <v>1</v>
      </c>
      <c r="AC4416" t="s">
        <v>3657</v>
      </c>
      <c r="AD4416" s="39">
        <v>100</v>
      </c>
      <c r="AE4416" s="3">
        <f t="shared" si="137"/>
        <v>0</v>
      </c>
      <c r="AF4416" s="41">
        <f t="shared" si="136"/>
        <v>-0.99983529632661394</v>
      </c>
      <c r="AG4416">
        <f>VLOOKUP($A4416,'Abatements Granted'!$A$2:$L$402,2,0)</f>
        <v>388</v>
      </c>
      <c r="AH4416" t="str">
        <f>VLOOKUP($A4416,'Abatements Granted'!$A$2:$L$402,10,0)</f>
        <v>GRANTED</v>
      </c>
      <c r="AI4416" s="36">
        <f>VLOOKUP($A4416,'Abatements Granted'!$A$2:$L$402,7,0)</f>
        <v>607151</v>
      </c>
    </row>
    <row r="4417" spans="1:35" x14ac:dyDescent="0.2">
      <c r="A4417" s="38" t="s">
        <v>610</v>
      </c>
      <c r="B4417" t="s">
        <v>9045</v>
      </c>
      <c r="C4417">
        <v>1320</v>
      </c>
      <c r="D4417">
        <v>1</v>
      </c>
      <c r="E4417">
        <v>0</v>
      </c>
      <c r="F4417">
        <v>150</v>
      </c>
      <c r="G4417" t="s">
        <v>8996</v>
      </c>
      <c r="H4417" t="s">
        <v>3656</v>
      </c>
      <c r="M4417">
        <v>0</v>
      </c>
      <c r="N4417">
        <v>0</v>
      </c>
      <c r="O4417" s="35">
        <v>0</v>
      </c>
      <c r="U4417" s="36">
        <v>0</v>
      </c>
      <c r="V4417">
        <v>0.72</v>
      </c>
      <c r="W4417" s="36">
        <v>2000</v>
      </c>
      <c r="X4417">
        <v>0</v>
      </c>
      <c r="Y4417" s="39">
        <v>2000</v>
      </c>
      <c r="Z4417" s="40">
        <v>38531</v>
      </c>
      <c r="AA4417" s="36">
        <v>80000</v>
      </c>
      <c r="AB4417">
        <v>0.02</v>
      </c>
      <c r="AC4417" t="s">
        <v>3657</v>
      </c>
      <c r="AD4417" s="39">
        <v>1800</v>
      </c>
      <c r="AE4417" s="3">
        <f t="shared" si="137"/>
        <v>0.11111111111111116</v>
      </c>
      <c r="AF4417" s="41">
        <f t="shared" si="136"/>
        <v>-0.99683124644505461</v>
      </c>
      <c r="AG4417">
        <f>VLOOKUP($A4417,'Abatements Granted'!$A$2:$L$402,2,0)</f>
        <v>71</v>
      </c>
      <c r="AH4417" t="str">
        <f>VLOOKUP($A4417,'Abatements Granted'!$A$2:$L$402,10,0)</f>
        <v>GRANTED</v>
      </c>
      <c r="AI4417" s="36">
        <f>VLOOKUP($A4417,'Abatements Granted'!$A$2:$L$402,7,0)</f>
        <v>631163</v>
      </c>
    </row>
    <row r="4418" spans="1:35" x14ac:dyDescent="0.2">
      <c r="A4418" s="38" t="s">
        <v>1904</v>
      </c>
      <c r="B4418" t="s">
        <v>9046</v>
      </c>
      <c r="C4418">
        <v>1010</v>
      </c>
      <c r="D4418">
        <v>2</v>
      </c>
      <c r="E4418">
        <v>2</v>
      </c>
      <c r="F4418">
        <v>37</v>
      </c>
      <c r="G4418" t="s">
        <v>9002</v>
      </c>
      <c r="H4418" t="s">
        <v>3681</v>
      </c>
      <c r="I4418">
        <v>2</v>
      </c>
      <c r="J4418">
        <v>4</v>
      </c>
      <c r="K4418">
        <v>88</v>
      </c>
      <c r="L4418">
        <v>2007</v>
      </c>
      <c r="M4418">
        <v>2011</v>
      </c>
      <c r="N4418">
        <v>3016</v>
      </c>
      <c r="O4418" s="35">
        <v>474259</v>
      </c>
      <c r="P4418">
        <v>12</v>
      </c>
      <c r="Q4418">
        <v>0</v>
      </c>
      <c r="R4418">
        <v>0</v>
      </c>
      <c r="U4418" s="36">
        <v>417300</v>
      </c>
      <c r="V4418">
        <v>1.93</v>
      </c>
      <c r="W4418" s="36">
        <v>153800</v>
      </c>
      <c r="X4418">
        <v>700</v>
      </c>
      <c r="Y4418" s="39">
        <v>571800</v>
      </c>
      <c r="Z4418" s="40">
        <v>38293</v>
      </c>
      <c r="AA4418" s="36">
        <v>150000</v>
      </c>
      <c r="AB4418">
        <v>3.81</v>
      </c>
      <c r="AC4418">
        <v>0</v>
      </c>
      <c r="AD4418" s="39">
        <v>530700</v>
      </c>
      <c r="AE4418" s="3">
        <f t="shared" si="137"/>
        <v>7.7444884115319468E-2</v>
      </c>
      <c r="AF4418" s="41">
        <f t="shared" si="136"/>
        <v>7.7444884115319468E-2</v>
      </c>
      <c r="AG4418" t="e">
        <f>VLOOKUP($A4418,'Abatements Granted'!$A$2:$L$402,2,0)</f>
        <v>#N/A</v>
      </c>
      <c r="AH4418" t="e">
        <f>VLOOKUP($A4418,'Abatements Granted'!$A$2:$L$402,10,0)</f>
        <v>#N/A</v>
      </c>
      <c r="AI4418" s="36" t="e">
        <f>VLOOKUP($A4418,'Abatements Granted'!$A$2:$L$402,7,0)</f>
        <v>#N/A</v>
      </c>
    </row>
    <row r="4419" spans="1:35" x14ac:dyDescent="0.2">
      <c r="A4419" s="38" t="s">
        <v>2101</v>
      </c>
      <c r="B4419" t="s">
        <v>9047</v>
      </c>
      <c r="C4419">
        <v>1010</v>
      </c>
      <c r="D4419">
        <v>2</v>
      </c>
      <c r="E4419">
        <v>2</v>
      </c>
      <c r="F4419">
        <v>41</v>
      </c>
      <c r="G4419" t="s">
        <v>9002</v>
      </c>
      <c r="H4419" t="s">
        <v>3681</v>
      </c>
      <c r="I4419">
        <v>2.5</v>
      </c>
      <c r="J4419">
        <v>4</v>
      </c>
      <c r="K4419">
        <v>84</v>
      </c>
      <c r="L4419">
        <v>1999</v>
      </c>
      <c r="M4419">
        <v>2007</v>
      </c>
      <c r="N4419">
        <v>3365</v>
      </c>
      <c r="O4419" s="35">
        <v>512364</v>
      </c>
      <c r="P4419">
        <v>16</v>
      </c>
      <c r="Q4419">
        <v>0</v>
      </c>
      <c r="R4419">
        <v>0</v>
      </c>
      <c r="U4419" s="36">
        <v>430400</v>
      </c>
      <c r="V4419">
        <v>3.91</v>
      </c>
      <c r="W4419" s="36">
        <v>168400</v>
      </c>
      <c r="X4419">
        <v>400</v>
      </c>
      <c r="Y4419" s="39">
        <v>599200</v>
      </c>
      <c r="Z4419" s="40">
        <v>42688</v>
      </c>
      <c r="AA4419" s="36">
        <v>400000</v>
      </c>
      <c r="AB4419">
        <v>1.5</v>
      </c>
      <c r="AC4419">
        <v>0</v>
      </c>
      <c r="AD4419" s="39">
        <v>558100</v>
      </c>
      <c r="AE4419" s="3">
        <f t="shared" si="137"/>
        <v>7.3642716359075377E-2</v>
      </c>
      <c r="AF4419" s="41">
        <f t="shared" si="136"/>
        <v>7.3642716359075377E-2</v>
      </c>
      <c r="AG4419" t="e">
        <f>VLOOKUP($A4419,'Abatements Granted'!$A$2:$L$402,2,0)</f>
        <v>#N/A</v>
      </c>
      <c r="AH4419" t="e">
        <f>VLOOKUP($A4419,'Abatements Granted'!$A$2:$L$402,10,0)</f>
        <v>#N/A</v>
      </c>
      <c r="AI4419" s="36" t="e">
        <f>VLOOKUP($A4419,'Abatements Granted'!$A$2:$L$402,7,0)</f>
        <v>#N/A</v>
      </c>
    </row>
    <row r="4420" spans="1:35" x14ac:dyDescent="0.2">
      <c r="A4420" s="38" t="s">
        <v>2675</v>
      </c>
      <c r="B4420" t="s">
        <v>9048</v>
      </c>
      <c r="C4420">
        <v>1010</v>
      </c>
      <c r="D4420">
        <v>2</v>
      </c>
      <c r="E4420">
        <v>2</v>
      </c>
      <c r="F4420">
        <v>57</v>
      </c>
      <c r="G4420" t="s">
        <v>9002</v>
      </c>
      <c r="H4420" t="s">
        <v>3681</v>
      </c>
      <c r="I4420">
        <v>2</v>
      </c>
      <c r="J4420">
        <v>4</v>
      </c>
      <c r="K4420">
        <v>87</v>
      </c>
      <c r="L4420">
        <v>1999</v>
      </c>
      <c r="M4420">
        <v>2010</v>
      </c>
      <c r="N4420">
        <v>2771</v>
      </c>
      <c r="O4420" s="35">
        <v>451644</v>
      </c>
      <c r="P4420">
        <v>13</v>
      </c>
      <c r="Q4420">
        <v>0</v>
      </c>
      <c r="R4420">
        <v>0</v>
      </c>
      <c r="U4420" s="36">
        <v>392900</v>
      </c>
      <c r="V4420">
        <v>0.92</v>
      </c>
      <c r="W4420" s="36">
        <v>138600</v>
      </c>
      <c r="X4420">
        <v>0</v>
      </c>
      <c r="Y4420" s="39">
        <v>531500</v>
      </c>
      <c r="Z4420" s="40">
        <v>44767</v>
      </c>
      <c r="AA4420" s="36">
        <v>100</v>
      </c>
      <c r="AB4420">
        <v>5315</v>
      </c>
      <c r="AC4420" t="s">
        <v>3676</v>
      </c>
      <c r="AD4420" s="39">
        <v>529400</v>
      </c>
      <c r="AE4420" s="3">
        <f t="shared" si="137"/>
        <v>3.9667548167736655E-3</v>
      </c>
      <c r="AF4420" s="41">
        <f t="shared" si="136"/>
        <v>3.9667548167736655E-3</v>
      </c>
      <c r="AG4420" t="e">
        <f>VLOOKUP($A4420,'Abatements Granted'!$A$2:$L$402,2,0)</f>
        <v>#N/A</v>
      </c>
      <c r="AH4420" t="e">
        <f>VLOOKUP($A4420,'Abatements Granted'!$A$2:$L$402,10,0)</f>
        <v>#N/A</v>
      </c>
      <c r="AI4420" s="36" t="e">
        <f>VLOOKUP($A4420,'Abatements Granted'!$A$2:$L$402,7,0)</f>
        <v>#N/A</v>
      </c>
    </row>
    <row r="4421" spans="1:35" x14ac:dyDescent="0.2">
      <c r="A4421" s="38" t="s">
        <v>9049</v>
      </c>
      <c r="B4421" t="s">
        <v>9050</v>
      </c>
      <c r="C4421">
        <v>1060</v>
      </c>
      <c r="D4421">
        <v>2</v>
      </c>
      <c r="E4421">
        <v>2</v>
      </c>
      <c r="F4421">
        <v>79</v>
      </c>
      <c r="G4421" t="s">
        <v>9002</v>
      </c>
      <c r="H4421" t="s">
        <v>3656</v>
      </c>
      <c r="V4421">
        <v>0.92</v>
      </c>
      <c r="W4421" s="36">
        <v>138600</v>
      </c>
      <c r="X4421">
        <v>600</v>
      </c>
      <c r="Y4421" s="39">
        <v>139200</v>
      </c>
      <c r="Z4421" s="40">
        <v>43007</v>
      </c>
      <c r="AA4421" s="36">
        <v>505000</v>
      </c>
      <c r="AB4421">
        <v>0.28000000000000003</v>
      </c>
      <c r="AC4421">
        <v>0</v>
      </c>
      <c r="AD4421" s="39">
        <v>604700</v>
      </c>
      <c r="AE4421" s="3">
        <f t="shared" si="137"/>
        <v>-0.76980320820241444</v>
      </c>
      <c r="AF4421" s="41">
        <f t="shared" si="136"/>
        <v>-0.76980320820241444</v>
      </c>
      <c r="AG4421" t="e">
        <f>VLOOKUP($A4421,'Abatements Granted'!$A$2:$L$402,2,0)</f>
        <v>#N/A</v>
      </c>
      <c r="AH4421" t="e">
        <f>VLOOKUP($A4421,'Abatements Granted'!$A$2:$L$402,10,0)</f>
        <v>#N/A</v>
      </c>
      <c r="AI4421" s="36" t="e">
        <f>VLOOKUP($A4421,'Abatements Granted'!$A$2:$L$402,7,0)</f>
        <v>#N/A</v>
      </c>
    </row>
    <row r="4422" spans="1:35" x14ac:dyDescent="0.2">
      <c r="A4422" s="38" t="s">
        <v>3486</v>
      </c>
      <c r="B4422" t="s">
        <v>9051</v>
      </c>
      <c r="C4422">
        <v>1010</v>
      </c>
      <c r="D4422">
        <v>2</v>
      </c>
      <c r="E4422">
        <v>2</v>
      </c>
      <c r="F4422">
        <v>91</v>
      </c>
      <c r="G4422" t="s">
        <v>9002</v>
      </c>
      <c r="H4422" t="s">
        <v>3681</v>
      </c>
      <c r="I4422">
        <v>2</v>
      </c>
      <c r="J4422">
        <v>4</v>
      </c>
      <c r="K4422">
        <v>84</v>
      </c>
      <c r="L4422">
        <v>1999</v>
      </c>
      <c r="M4422">
        <v>2007</v>
      </c>
      <c r="N4422">
        <v>2556</v>
      </c>
      <c r="O4422" s="35">
        <v>422449</v>
      </c>
      <c r="P4422">
        <v>16</v>
      </c>
      <c r="Q4422">
        <v>0</v>
      </c>
      <c r="R4422">
        <v>0</v>
      </c>
      <c r="U4422" s="36">
        <v>354900</v>
      </c>
      <c r="V4422">
        <v>0.92</v>
      </c>
      <c r="W4422" s="36">
        <v>138600</v>
      </c>
      <c r="X4422">
        <v>0</v>
      </c>
      <c r="Y4422" s="39">
        <v>493500</v>
      </c>
      <c r="Z4422" s="40">
        <v>36707</v>
      </c>
      <c r="AA4422" s="36">
        <v>294900</v>
      </c>
      <c r="AB4422">
        <v>1.67</v>
      </c>
      <c r="AC4422">
        <v>0</v>
      </c>
      <c r="AD4422" s="39">
        <v>464200</v>
      </c>
      <c r="AE4422" s="3">
        <f t="shared" si="137"/>
        <v>6.3119345109866387E-2</v>
      </c>
      <c r="AF4422" s="41">
        <f t="shared" si="136"/>
        <v>6.3119345109866387E-2</v>
      </c>
      <c r="AG4422" t="e">
        <f>VLOOKUP($A4422,'Abatements Granted'!$A$2:$L$402,2,0)</f>
        <v>#N/A</v>
      </c>
      <c r="AH4422" t="e">
        <f>VLOOKUP($A4422,'Abatements Granted'!$A$2:$L$402,10,0)</f>
        <v>#N/A</v>
      </c>
      <c r="AI4422" s="36" t="e">
        <f>VLOOKUP($A4422,'Abatements Granted'!$A$2:$L$402,7,0)</f>
        <v>#N/A</v>
      </c>
    </row>
    <row r="4423" spans="1:35" x14ac:dyDescent="0.2">
      <c r="A4423" s="38" t="s">
        <v>122</v>
      </c>
      <c r="B4423" t="s">
        <v>9052</v>
      </c>
      <c r="C4423">
        <v>1010</v>
      </c>
      <c r="D4423">
        <v>2</v>
      </c>
      <c r="E4423">
        <v>2</v>
      </c>
      <c r="F4423">
        <v>105</v>
      </c>
      <c r="G4423" t="s">
        <v>9002</v>
      </c>
      <c r="H4423" t="s">
        <v>3681</v>
      </c>
      <c r="I4423">
        <v>2</v>
      </c>
      <c r="J4423">
        <v>4</v>
      </c>
      <c r="K4423">
        <v>85</v>
      </c>
      <c r="L4423">
        <v>2001</v>
      </c>
      <c r="M4423">
        <v>2008</v>
      </c>
      <c r="N4423">
        <v>3899</v>
      </c>
      <c r="O4423" s="35">
        <v>572994</v>
      </c>
      <c r="P4423">
        <v>15</v>
      </c>
      <c r="Q4423">
        <v>0</v>
      </c>
      <c r="R4423">
        <v>0</v>
      </c>
      <c r="U4423" s="36">
        <v>487000</v>
      </c>
      <c r="V4423">
        <v>2.35</v>
      </c>
      <c r="W4423" s="36">
        <v>156500</v>
      </c>
      <c r="X4423">
        <v>400</v>
      </c>
      <c r="Y4423" s="39">
        <v>643900</v>
      </c>
      <c r="Z4423" s="40">
        <v>36994</v>
      </c>
      <c r="AA4423" s="36">
        <v>395000</v>
      </c>
      <c r="AB4423">
        <v>1.63</v>
      </c>
      <c r="AC4423">
        <v>0</v>
      </c>
      <c r="AD4423" s="39">
        <v>598200</v>
      </c>
      <c r="AE4423" s="3">
        <f t="shared" si="137"/>
        <v>7.6395854229354798E-2</v>
      </c>
      <c r="AF4423" s="41">
        <f t="shared" ref="AF4423:AF4486" si="138">_xlfn.IFNA(IF($AH4423="GRANTED",  (($Y4423-$AI4423)/$AI4423), (AE4423)),AE4423)</f>
        <v>7.6395854229354798E-2</v>
      </c>
      <c r="AG4423" t="e">
        <f>VLOOKUP($A4423,'Abatements Granted'!$A$2:$L$402,2,0)</f>
        <v>#N/A</v>
      </c>
      <c r="AH4423" t="e">
        <f>VLOOKUP($A4423,'Abatements Granted'!$A$2:$L$402,10,0)</f>
        <v>#N/A</v>
      </c>
      <c r="AI4423" s="36" t="e">
        <f>VLOOKUP($A4423,'Abatements Granted'!$A$2:$L$402,7,0)</f>
        <v>#N/A</v>
      </c>
    </row>
    <row r="4424" spans="1:35" x14ac:dyDescent="0.2">
      <c r="A4424" s="38" t="s">
        <v>345</v>
      </c>
      <c r="B4424" t="s">
        <v>9053</v>
      </c>
      <c r="C4424">
        <v>1010</v>
      </c>
      <c r="D4424">
        <v>2</v>
      </c>
      <c r="E4424">
        <v>2</v>
      </c>
      <c r="F4424">
        <v>125</v>
      </c>
      <c r="G4424" t="s">
        <v>9002</v>
      </c>
      <c r="H4424" t="s">
        <v>3681</v>
      </c>
      <c r="I4424">
        <v>2</v>
      </c>
      <c r="J4424">
        <v>5</v>
      </c>
      <c r="K4424">
        <v>87</v>
      </c>
      <c r="L4424">
        <v>2000</v>
      </c>
      <c r="M4424">
        <v>2010</v>
      </c>
      <c r="N4424">
        <v>2866</v>
      </c>
      <c r="O4424" s="35">
        <v>500044</v>
      </c>
      <c r="P4424">
        <v>13</v>
      </c>
      <c r="Q4424">
        <v>0</v>
      </c>
      <c r="R4424">
        <v>0</v>
      </c>
      <c r="U4424" s="36">
        <v>435000</v>
      </c>
      <c r="V4424">
        <v>1.01</v>
      </c>
      <c r="W4424" s="36">
        <v>140500</v>
      </c>
      <c r="X4424">
        <v>200</v>
      </c>
      <c r="Y4424" s="39">
        <v>575700</v>
      </c>
      <c r="Z4424" s="40">
        <v>40333</v>
      </c>
      <c r="AA4424" s="36">
        <v>359000</v>
      </c>
      <c r="AB4424">
        <v>1.6</v>
      </c>
      <c r="AC4424">
        <v>0</v>
      </c>
      <c r="AD4424" s="39">
        <v>539100</v>
      </c>
      <c r="AE4424" s="3">
        <f t="shared" ref="AE4424:AE4487" si="139">IFERROR(Y4424/AD4424-1,"")</f>
        <v>6.7890929326655636E-2</v>
      </c>
      <c r="AF4424" s="41">
        <f t="shared" si="138"/>
        <v>6.7890929326655636E-2</v>
      </c>
      <c r="AG4424" t="e">
        <f>VLOOKUP($A4424,'Abatements Granted'!$A$2:$L$402,2,0)</f>
        <v>#N/A</v>
      </c>
      <c r="AH4424" t="e">
        <f>VLOOKUP($A4424,'Abatements Granted'!$A$2:$L$402,10,0)</f>
        <v>#N/A</v>
      </c>
      <c r="AI4424" s="36" t="e">
        <f>VLOOKUP($A4424,'Abatements Granted'!$A$2:$L$402,7,0)</f>
        <v>#N/A</v>
      </c>
    </row>
    <row r="4425" spans="1:35" x14ac:dyDescent="0.2">
      <c r="A4425" s="38" t="s">
        <v>449</v>
      </c>
      <c r="B4425" t="s">
        <v>9054</v>
      </c>
      <c r="C4425">
        <v>1010</v>
      </c>
      <c r="D4425">
        <v>2</v>
      </c>
      <c r="E4425">
        <v>2</v>
      </c>
      <c r="F4425">
        <v>137</v>
      </c>
      <c r="G4425" t="s">
        <v>9002</v>
      </c>
      <c r="H4425" t="s">
        <v>3681</v>
      </c>
      <c r="I4425">
        <v>2</v>
      </c>
      <c r="J4425">
        <v>4</v>
      </c>
      <c r="K4425">
        <v>84</v>
      </c>
      <c r="L4425">
        <v>1999</v>
      </c>
      <c r="M4425">
        <v>2007</v>
      </c>
      <c r="N4425">
        <v>3306</v>
      </c>
      <c r="O4425" s="35">
        <v>520015</v>
      </c>
      <c r="P4425">
        <v>16</v>
      </c>
      <c r="Q4425">
        <v>0</v>
      </c>
      <c r="R4425">
        <v>0</v>
      </c>
      <c r="U4425" s="36">
        <v>436800</v>
      </c>
      <c r="V4425">
        <v>1.31</v>
      </c>
      <c r="W4425" s="36">
        <v>145800</v>
      </c>
      <c r="X4425">
        <v>6300</v>
      </c>
      <c r="Y4425" s="39">
        <v>588900</v>
      </c>
      <c r="Z4425" s="40">
        <v>36496</v>
      </c>
      <c r="AA4425" s="36">
        <v>371205</v>
      </c>
      <c r="AB4425">
        <v>1.59</v>
      </c>
      <c r="AC4425">
        <v>0</v>
      </c>
      <c r="AD4425" s="39">
        <v>546800</v>
      </c>
      <c r="AE4425" s="3">
        <f t="shared" si="139"/>
        <v>7.6993416239941492E-2</v>
      </c>
      <c r="AF4425" s="41">
        <f t="shared" si="138"/>
        <v>7.6993416239941492E-2</v>
      </c>
      <c r="AG4425" t="e">
        <f>VLOOKUP($A4425,'Abatements Granted'!$A$2:$L$402,2,0)</f>
        <v>#N/A</v>
      </c>
      <c r="AH4425" t="e">
        <f>VLOOKUP($A4425,'Abatements Granted'!$A$2:$L$402,10,0)</f>
        <v>#N/A</v>
      </c>
      <c r="AI4425" s="36" t="e">
        <f>VLOOKUP($A4425,'Abatements Granted'!$A$2:$L$402,7,0)</f>
        <v>#N/A</v>
      </c>
    </row>
    <row r="4426" spans="1:35" x14ac:dyDescent="0.2">
      <c r="A4426" s="38" t="s">
        <v>464</v>
      </c>
      <c r="B4426" t="s">
        <v>9055</v>
      </c>
      <c r="C4426">
        <v>1010</v>
      </c>
      <c r="D4426">
        <v>2</v>
      </c>
      <c r="E4426">
        <v>2</v>
      </c>
      <c r="F4426">
        <v>139</v>
      </c>
      <c r="G4426" t="s">
        <v>9002</v>
      </c>
      <c r="H4426" t="s">
        <v>3666</v>
      </c>
      <c r="I4426">
        <v>2</v>
      </c>
      <c r="J4426">
        <v>4</v>
      </c>
      <c r="K4426">
        <v>85</v>
      </c>
      <c r="L4426">
        <v>2001</v>
      </c>
      <c r="M4426">
        <v>2008</v>
      </c>
      <c r="N4426">
        <v>4211</v>
      </c>
      <c r="O4426" s="35">
        <v>638432</v>
      </c>
      <c r="P4426">
        <v>15</v>
      </c>
      <c r="Q4426">
        <v>0</v>
      </c>
      <c r="R4426">
        <v>0</v>
      </c>
      <c r="U4426" s="36">
        <v>542700</v>
      </c>
      <c r="V4426">
        <v>1.56</v>
      </c>
      <c r="W4426" s="36">
        <v>149300</v>
      </c>
      <c r="X4426">
        <v>11500</v>
      </c>
      <c r="Y4426" s="39">
        <v>703500</v>
      </c>
      <c r="Z4426" s="40">
        <v>43635</v>
      </c>
      <c r="AA4426" s="36">
        <v>515000</v>
      </c>
      <c r="AB4426">
        <v>1.37</v>
      </c>
      <c r="AC4426">
        <v>0</v>
      </c>
      <c r="AD4426" s="39">
        <v>683100</v>
      </c>
      <c r="AE4426" s="3">
        <f t="shared" si="139"/>
        <v>2.9863855950812424E-2</v>
      </c>
      <c r="AF4426" s="41">
        <f t="shared" si="138"/>
        <v>2.9863855950812424E-2</v>
      </c>
      <c r="AG4426" t="e">
        <f>VLOOKUP($A4426,'Abatements Granted'!$A$2:$L$402,2,0)</f>
        <v>#N/A</v>
      </c>
      <c r="AH4426" t="e">
        <f>VLOOKUP($A4426,'Abatements Granted'!$A$2:$L$402,10,0)</f>
        <v>#N/A</v>
      </c>
      <c r="AI4426" s="36" t="e">
        <f>VLOOKUP($A4426,'Abatements Granted'!$A$2:$L$402,7,0)</f>
        <v>#N/A</v>
      </c>
    </row>
    <row r="4427" spans="1:35" x14ac:dyDescent="0.2">
      <c r="A4427" s="38" t="s">
        <v>560</v>
      </c>
      <c r="B4427" t="s">
        <v>9056</v>
      </c>
      <c r="C4427">
        <v>1010</v>
      </c>
      <c r="D4427">
        <v>2</v>
      </c>
      <c r="E4427">
        <v>2</v>
      </c>
      <c r="F4427">
        <v>147</v>
      </c>
      <c r="G4427" t="s">
        <v>9002</v>
      </c>
      <c r="H4427" t="s">
        <v>3681</v>
      </c>
      <c r="I4427">
        <v>2</v>
      </c>
      <c r="J4427">
        <v>4</v>
      </c>
      <c r="K4427">
        <v>85</v>
      </c>
      <c r="L4427">
        <v>2000</v>
      </c>
      <c r="M4427">
        <v>2008</v>
      </c>
      <c r="N4427">
        <v>3542</v>
      </c>
      <c r="O4427" s="35">
        <v>562222</v>
      </c>
      <c r="P4427">
        <v>15</v>
      </c>
      <c r="Q4427">
        <v>0</v>
      </c>
      <c r="R4427">
        <v>0</v>
      </c>
      <c r="U4427" s="36">
        <v>477900</v>
      </c>
      <c r="V4427">
        <v>1.9</v>
      </c>
      <c r="W4427" s="36">
        <v>153800</v>
      </c>
      <c r="X4427">
        <v>200</v>
      </c>
      <c r="Y4427" s="39">
        <v>631900</v>
      </c>
      <c r="Z4427" s="40">
        <v>45063</v>
      </c>
      <c r="AA4427" s="36">
        <v>700000</v>
      </c>
      <c r="AB4427">
        <v>0.9</v>
      </c>
      <c r="AC4427">
        <v>0</v>
      </c>
      <c r="AD4427" s="39">
        <v>586300</v>
      </c>
      <c r="AE4427" s="3">
        <f t="shared" si="139"/>
        <v>7.7775882653931427E-2</v>
      </c>
      <c r="AF4427" s="41">
        <f t="shared" si="138"/>
        <v>7.7775882653931427E-2</v>
      </c>
      <c r="AG4427" t="e">
        <f>VLOOKUP($A4427,'Abatements Granted'!$A$2:$L$402,2,0)</f>
        <v>#N/A</v>
      </c>
      <c r="AH4427" t="e">
        <f>VLOOKUP($A4427,'Abatements Granted'!$A$2:$L$402,10,0)</f>
        <v>#N/A</v>
      </c>
      <c r="AI4427" s="36" t="e">
        <f>VLOOKUP($A4427,'Abatements Granted'!$A$2:$L$402,7,0)</f>
        <v>#N/A</v>
      </c>
    </row>
    <row r="4428" spans="1:35" x14ac:dyDescent="0.2">
      <c r="A4428" s="38" t="s">
        <v>696</v>
      </c>
      <c r="B4428" t="s">
        <v>9057</v>
      </c>
      <c r="C4428">
        <v>1010</v>
      </c>
      <c r="D4428">
        <v>2</v>
      </c>
      <c r="E4428">
        <v>2</v>
      </c>
      <c r="F4428">
        <v>161</v>
      </c>
      <c r="G4428" t="s">
        <v>9002</v>
      </c>
      <c r="H4428" t="s">
        <v>3681</v>
      </c>
      <c r="I4428">
        <v>2.25</v>
      </c>
      <c r="J4428">
        <v>4</v>
      </c>
      <c r="K4428">
        <v>85</v>
      </c>
      <c r="L4428">
        <v>2000</v>
      </c>
      <c r="M4428">
        <v>2008</v>
      </c>
      <c r="N4428">
        <v>2947</v>
      </c>
      <c r="O4428" s="35">
        <v>467091</v>
      </c>
      <c r="P4428">
        <v>15</v>
      </c>
      <c r="Q4428">
        <v>0</v>
      </c>
      <c r="R4428">
        <v>0</v>
      </c>
      <c r="U4428" s="36">
        <v>397000</v>
      </c>
      <c r="V4428">
        <v>2.8</v>
      </c>
      <c r="W4428" s="36">
        <v>159900</v>
      </c>
      <c r="X4428">
        <v>0</v>
      </c>
      <c r="Y4428" s="39">
        <v>556900</v>
      </c>
      <c r="Z4428" s="40">
        <v>38457</v>
      </c>
      <c r="AA4428" s="36">
        <v>415000</v>
      </c>
      <c r="AB4428">
        <v>1.34</v>
      </c>
      <c r="AC4428">
        <v>0</v>
      </c>
      <c r="AD4428" s="39">
        <v>516500</v>
      </c>
      <c r="AE4428" s="3">
        <f t="shared" si="139"/>
        <v>7.8218780251694042E-2</v>
      </c>
      <c r="AF4428" s="41">
        <f t="shared" si="138"/>
        <v>7.8218780251694042E-2</v>
      </c>
      <c r="AG4428" t="e">
        <f>VLOOKUP($A4428,'Abatements Granted'!$A$2:$L$402,2,0)</f>
        <v>#N/A</v>
      </c>
      <c r="AH4428" t="e">
        <f>VLOOKUP($A4428,'Abatements Granted'!$A$2:$L$402,10,0)</f>
        <v>#N/A</v>
      </c>
      <c r="AI4428" s="36" t="e">
        <f>VLOOKUP($A4428,'Abatements Granted'!$A$2:$L$402,7,0)</f>
        <v>#N/A</v>
      </c>
    </row>
    <row r="4429" spans="1:35" x14ac:dyDescent="0.2">
      <c r="A4429" s="38" t="s">
        <v>798</v>
      </c>
      <c r="B4429" t="s">
        <v>9058</v>
      </c>
      <c r="C4429">
        <v>1010</v>
      </c>
      <c r="D4429">
        <v>2</v>
      </c>
      <c r="E4429">
        <v>2</v>
      </c>
      <c r="F4429">
        <v>176</v>
      </c>
      <c r="G4429" t="s">
        <v>9002</v>
      </c>
      <c r="H4429" t="s">
        <v>3681</v>
      </c>
      <c r="I4429">
        <v>2</v>
      </c>
      <c r="J4429">
        <v>5</v>
      </c>
      <c r="K4429">
        <v>75</v>
      </c>
      <c r="L4429">
        <v>2001</v>
      </c>
      <c r="M4429">
        <v>2008</v>
      </c>
      <c r="N4429">
        <v>4308</v>
      </c>
      <c r="O4429" s="35">
        <v>670575</v>
      </c>
      <c r="P4429">
        <v>15</v>
      </c>
      <c r="Q4429">
        <v>10</v>
      </c>
      <c r="R4429">
        <v>0</v>
      </c>
      <c r="U4429" s="36">
        <v>502900</v>
      </c>
      <c r="V4429">
        <v>1.0900000000000001</v>
      </c>
      <c r="W4429" s="36">
        <v>142100</v>
      </c>
      <c r="X4429">
        <v>400</v>
      </c>
      <c r="Y4429" s="39">
        <v>645400</v>
      </c>
      <c r="Z4429" s="40">
        <v>40357</v>
      </c>
      <c r="AA4429" s="36">
        <v>405000</v>
      </c>
      <c r="AB4429">
        <v>1.59</v>
      </c>
      <c r="AC4429" t="s">
        <v>3679</v>
      </c>
      <c r="AD4429" s="39">
        <v>600000</v>
      </c>
      <c r="AE4429" s="3">
        <f t="shared" si="139"/>
        <v>7.5666666666666771E-2</v>
      </c>
      <c r="AF4429" s="41">
        <f t="shared" si="138"/>
        <v>7.5666666666666771E-2</v>
      </c>
      <c r="AG4429" t="e">
        <f>VLOOKUP($A4429,'Abatements Granted'!$A$2:$L$402,2,0)</f>
        <v>#N/A</v>
      </c>
      <c r="AH4429" t="e">
        <f>VLOOKUP($A4429,'Abatements Granted'!$A$2:$L$402,10,0)</f>
        <v>#N/A</v>
      </c>
      <c r="AI4429" s="36" t="e">
        <f>VLOOKUP($A4429,'Abatements Granted'!$A$2:$L$402,7,0)</f>
        <v>#N/A</v>
      </c>
    </row>
    <row r="4430" spans="1:35" x14ac:dyDescent="0.2">
      <c r="A4430" s="38" t="s">
        <v>737</v>
      </c>
      <c r="B4430" t="s">
        <v>9059</v>
      </c>
      <c r="C4430">
        <v>1010</v>
      </c>
      <c r="D4430">
        <v>2</v>
      </c>
      <c r="E4430">
        <v>2</v>
      </c>
      <c r="F4430">
        <v>168</v>
      </c>
      <c r="G4430" t="s">
        <v>9002</v>
      </c>
      <c r="H4430" t="s">
        <v>3681</v>
      </c>
      <c r="I4430">
        <v>2.5</v>
      </c>
      <c r="J4430">
        <v>4</v>
      </c>
      <c r="K4430">
        <v>85</v>
      </c>
      <c r="L4430">
        <v>2001</v>
      </c>
      <c r="M4430">
        <v>2008</v>
      </c>
      <c r="N4430">
        <v>5392</v>
      </c>
      <c r="O4430" s="35">
        <v>734650</v>
      </c>
      <c r="P4430">
        <v>15</v>
      </c>
      <c r="Q4430">
        <v>0</v>
      </c>
      <c r="R4430">
        <v>0</v>
      </c>
      <c r="U4430" s="36">
        <v>624500</v>
      </c>
      <c r="V4430">
        <v>2.2599999999999998</v>
      </c>
      <c r="W4430" s="36">
        <v>157200</v>
      </c>
      <c r="X4430">
        <v>5300</v>
      </c>
      <c r="Y4430" s="39">
        <v>787000</v>
      </c>
      <c r="Z4430" s="40">
        <v>40312</v>
      </c>
      <c r="AA4430" s="36">
        <v>398000</v>
      </c>
      <c r="AB4430">
        <v>1.98</v>
      </c>
      <c r="AC4430">
        <v>0</v>
      </c>
      <c r="AD4430" s="39">
        <v>731600</v>
      </c>
      <c r="AE4430" s="3">
        <f t="shared" si="139"/>
        <v>7.5724439584472281E-2</v>
      </c>
      <c r="AF4430" s="41">
        <f t="shared" si="138"/>
        <v>7.5724439584472281E-2</v>
      </c>
      <c r="AG4430" t="e">
        <f>VLOOKUP($A4430,'Abatements Granted'!$A$2:$L$402,2,0)</f>
        <v>#N/A</v>
      </c>
      <c r="AH4430" t="e">
        <f>VLOOKUP($A4430,'Abatements Granted'!$A$2:$L$402,10,0)</f>
        <v>#N/A</v>
      </c>
      <c r="AI4430" s="36" t="e">
        <f>VLOOKUP($A4430,'Abatements Granted'!$A$2:$L$402,7,0)</f>
        <v>#N/A</v>
      </c>
    </row>
    <row r="4431" spans="1:35" x14ac:dyDescent="0.2">
      <c r="A4431" s="38" t="s">
        <v>711</v>
      </c>
      <c r="B4431" t="s">
        <v>9060</v>
      </c>
      <c r="C4431">
        <v>1010</v>
      </c>
      <c r="D4431">
        <v>2</v>
      </c>
      <c r="E4431">
        <v>2</v>
      </c>
      <c r="F4431">
        <v>164</v>
      </c>
      <c r="G4431" t="s">
        <v>9002</v>
      </c>
      <c r="H4431" t="s">
        <v>3681</v>
      </c>
      <c r="I4431">
        <v>2.5</v>
      </c>
      <c r="J4431">
        <v>4</v>
      </c>
      <c r="K4431">
        <v>85</v>
      </c>
      <c r="L4431">
        <v>2001</v>
      </c>
      <c r="M4431">
        <v>2008</v>
      </c>
      <c r="N4431">
        <v>3764</v>
      </c>
      <c r="O4431" s="35">
        <v>558359</v>
      </c>
      <c r="P4431">
        <v>15</v>
      </c>
      <c r="Q4431">
        <v>0</v>
      </c>
      <c r="R4431">
        <v>0</v>
      </c>
      <c r="U4431" s="36">
        <v>474600</v>
      </c>
      <c r="V4431">
        <v>0.94</v>
      </c>
      <c r="W4431" s="36">
        <v>139000</v>
      </c>
      <c r="X4431">
        <v>4400</v>
      </c>
      <c r="Y4431" s="39">
        <v>618000</v>
      </c>
      <c r="Z4431" s="40">
        <v>43529</v>
      </c>
      <c r="AA4431" s="36">
        <v>1</v>
      </c>
      <c r="AB4431">
        <v>618000</v>
      </c>
      <c r="AC4431" t="s">
        <v>3657</v>
      </c>
      <c r="AD4431" s="39">
        <v>572300</v>
      </c>
      <c r="AE4431" s="3">
        <f t="shared" si="139"/>
        <v>7.9853223833653786E-2</v>
      </c>
      <c r="AF4431" s="41">
        <f t="shared" si="138"/>
        <v>7.9853223833653786E-2</v>
      </c>
      <c r="AG4431" t="e">
        <f>VLOOKUP($A4431,'Abatements Granted'!$A$2:$L$402,2,0)</f>
        <v>#N/A</v>
      </c>
      <c r="AH4431" t="e">
        <f>VLOOKUP($A4431,'Abatements Granted'!$A$2:$L$402,10,0)</f>
        <v>#N/A</v>
      </c>
      <c r="AI4431" s="36" t="e">
        <f>VLOOKUP($A4431,'Abatements Granted'!$A$2:$L$402,7,0)</f>
        <v>#N/A</v>
      </c>
    </row>
    <row r="4432" spans="1:35" x14ac:dyDescent="0.2">
      <c r="A4432" s="38" t="s">
        <v>658</v>
      </c>
      <c r="B4432" t="s">
        <v>9061</v>
      </c>
      <c r="C4432">
        <v>1010</v>
      </c>
      <c r="D4432">
        <v>3</v>
      </c>
      <c r="E4432">
        <v>3</v>
      </c>
      <c r="F4432">
        <v>158</v>
      </c>
      <c r="G4432" t="s">
        <v>9002</v>
      </c>
      <c r="H4432" t="s">
        <v>3666</v>
      </c>
      <c r="I4432">
        <v>1.75</v>
      </c>
      <c r="J4432">
        <v>4</v>
      </c>
      <c r="K4432">
        <v>85</v>
      </c>
      <c r="L4432">
        <v>2002</v>
      </c>
      <c r="M4432">
        <v>2008</v>
      </c>
      <c r="N4432">
        <v>2767</v>
      </c>
      <c r="O4432" s="35">
        <v>468333</v>
      </c>
      <c r="P4432">
        <v>15</v>
      </c>
      <c r="Q4432">
        <v>0</v>
      </c>
      <c r="R4432">
        <v>0</v>
      </c>
      <c r="U4432" s="36">
        <v>398100</v>
      </c>
      <c r="V4432">
        <v>0.94</v>
      </c>
      <c r="W4432" s="36">
        <v>132400</v>
      </c>
      <c r="X4432">
        <v>0</v>
      </c>
      <c r="Y4432" s="39">
        <v>530500</v>
      </c>
      <c r="Z4432" s="40">
        <v>41821</v>
      </c>
      <c r="AA4432" s="36">
        <v>355000</v>
      </c>
      <c r="AB4432">
        <v>1.49</v>
      </c>
      <c r="AC4432">
        <v>0</v>
      </c>
      <c r="AD4432" s="39">
        <v>518300</v>
      </c>
      <c r="AE4432" s="3">
        <f t="shared" si="139"/>
        <v>2.3538491221300362E-2</v>
      </c>
      <c r="AF4432" s="41">
        <f t="shared" si="138"/>
        <v>2.3538491221300362E-2</v>
      </c>
      <c r="AG4432" t="e">
        <f>VLOOKUP($A4432,'Abatements Granted'!$A$2:$L$402,2,0)</f>
        <v>#N/A</v>
      </c>
      <c r="AH4432" t="e">
        <f>VLOOKUP($A4432,'Abatements Granted'!$A$2:$L$402,10,0)</f>
        <v>#N/A</v>
      </c>
      <c r="AI4432" s="36" t="e">
        <f>VLOOKUP($A4432,'Abatements Granted'!$A$2:$L$402,7,0)</f>
        <v>#N/A</v>
      </c>
    </row>
    <row r="4433" spans="1:35" x14ac:dyDescent="0.2">
      <c r="A4433" s="38" t="s">
        <v>629</v>
      </c>
      <c r="B4433" t="s">
        <v>9062</v>
      </c>
      <c r="C4433">
        <v>1010</v>
      </c>
      <c r="D4433">
        <v>2</v>
      </c>
      <c r="E4433">
        <v>2</v>
      </c>
      <c r="F4433">
        <v>154</v>
      </c>
      <c r="G4433" t="s">
        <v>9002</v>
      </c>
      <c r="H4433" t="s">
        <v>3681</v>
      </c>
      <c r="I4433">
        <v>2</v>
      </c>
      <c r="J4433">
        <v>4</v>
      </c>
      <c r="K4433">
        <v>85</v>
      </c>
      <c r="L4433">
        <v>2001</v>
      </c>
      <c r="M4433">
        <v>2008</v>
      </c>
      <c r="N4433">
        <v>3077</v>
      </c>
      <c r="O4433" s="35">
        <v>481549</v>
      </c>
      <c r="P4433">
        <v>15</v>
      </c>
      <c r="Q4433">
        <v>0</v>
      </c>
      <c r="R4433">
        <v>0</v>
      </c>
      <c r="U4433" s="36">
        <v>409300</v>
      </c>
      <c r="V4433">
        <v>2.0299999999999998</v>
      </c>
      <c r="W4433" s="36">
        <v>155300</v>
      </c>
      <c r="X4433">
        <v>4600</v>
      </c>
      <c r="Y4433" s="39">
        <v>569200</v>
      </c>
      <c r="Z4433" s="40">
        <v>36952</v>
      </c>
      <c r="AA4433" s="36">
        <v>343900</v>
      </c>
      <c r="AB4433">
        <v>1.66</v>
      </c>
      <c r="AC4433">
        <v>0</v>
      </c>
      <c r="AD4433" s="39">
        <v>528600</v>
      </c>
      <c r="AE4433" s="3">
        <f t="shared" si="139"/>
        <v>7.6806659099508234E-2</v>
      </c>
      <c r="AF4433" s="41">
        <f t="shared" si="138"/>
        <v>7.6806659099508234E-2</v>
      </c>
      <c r="AG4433" t="e">
        <f>VLOOKUP($A4433,'Abatements Granted'!$A$2:$L$402,2,0)</f>
        <v>#N/A</v>
      </c>
      <c r="AH4433" t="e">
        <f>VLOOKUP($A4433,'Abatements Granted'!$A$2:$L$402,10,0)</f>
        <v>#N/A</v>
      </c>
      <c r="AI4433" s="36" t="e">
        <f>VLOOKUP($A4433,'Abatements Granted'!$A$2:$L$402,7,0)</f>
        <v>#N/A</v>
      </c>
    </row>
    <row r="4434" spans="1:35" x14ac:dyDescent="0.2">
      <c r="A4434" s="38" t="s">
        <v>609</v>
      </c>
      <c r="B4434" t="s">
        <v>9063</v>
      </c>
      <c r="C4434">
        <v>1010</v>
      </c>
      <c r="D4434">
        <v>2</v>
      </c>
      <c r="E4434">
        <v>2</v>
      </c>
      <c r="F4434">
        <v>150</v>
      </c>
      <c r="G4434" t="s">
        <v>9002</v>
      </c>
      <c r="H4434" t="s">
        <v>3681</v>
      </c>
      <c r="I4434">
        <v>2.25</v>
      </c>
      <c r="J4434">
        <v>4</v>
      </c>
      <c r="K4434">
        <v>85</v>
      </c>
      <c r="L4434">
        <v>2000</v>
      </c>
      <c r="M4434">
        <v>2008</v>
      </c>
      <c r="N4434">
        <v>3424</v>
      </c>
      <c r="O4434" s="35">
        <v>521809</v>
      </c>
      <c r="P4434">
        <v>15</v>
      </c>
      <c r="Q4434">
        <v>0</v>
      </c>
      <c r="R4434">
        <v>0</v>
      </c>
      <c r="U4434" s="36">
        <v>443500</v>
      </c>
      <c r="V4434">
        <v>1.78</v>
      </c>
      <c r="W4434" s="36">
        <v>152800</v>
      </c>
      <c r="X4434">
        <v>600</v>
      </c>
      <c r="Y4434" s="39">
        <v>596900</v>
      </c>
      <c r="Z4434" s="40">
        <v>36871</v>
      </c>
      <c r="AA4434" s="36">
        <v>388896</v>
      </c>
      <c r="AB4434">
        <v>1.53</v>
      </c>
      <c r="AC4434">
        <v>0</v>
      </c>
      <c r="AD4434" s="39">
        <v>554400</v>
      </c>
      <c r="AE4434" s="3">
        <f t="shared" si="139"/>
        <v>7.665945165945165E-2</v>
      </c>
      <c r="AF4434" s="41">
        <f t="shared" si="138"/>
        <v>7.665945165945165E-2</v>
      </c>
      <c r="AG4434" t="e">
        <f>VLOOKUP($A4434,'Abatements Granted'!$A$2:$L$402,2,0)</f>
        <v>#N/A</v>
      </c>
      <c r="AH4434" t="e">
        <f>VLOOKUP($A4434,'Abatements Granted'!$A$2:$L$402,10,0)</f>
        <v>#N/A</v>
      </c>
      <c r="AI4434" s="36" t="e">
        <f>VLOOKUP($A4434,'Abatements Granted'!$A$2:$L$402,7,0)</f>
        <v>#N/A</v>
      </c>
    </row>
    <row r="4435" spans="1:35" x14ac:dyDescent="0.2">
      <c r="A4435" s="38" t="s">
        <v>531</v>
      </c>
      <c r="B4435" t="s">
        <v>9064</v>
      </c>
      <c r="C4435">
        <v>1010</v>
      </c>
      <c r="D4435">
        <v>2</v>
      </c>
      <c r="E4435">
        <v>2</v>
      </c>
      <c r="F4435">
        <v>144</v>
      </c>
      <c r="G4435" t="s">
        <v>9002</v>
      </c>
      <c r="H4435" t="s">
        <v>3681</v>
      </c>
      <c r="I4435">
        <v>2</v>
      </c>
      <c r="J4435">
        <v>4</v>
      </c>
      <c r="K4435">
        <v>85</v>
      </c>
      <c r="L4435">
        <v>2000</v>
      </c>
      <c r="M4435">
        <v>2008</v>
      </c>
      <c r="N4435">
        <v>2883</v>
      </c>
      <c r="O4435" s="35">
        <v>479777</v>
      </c>
      <c r="P4435">
        <v>15</v>
      </c>
      <c r="Q4435">
        <v>0</v>
      </c>
      <c r="R4435">
        <v>0</v>
      </c>
      <c r="U4435" s="36">
        <v>407800</v>
      </c>
      <c r="V4435">
        <v>1.76</v>
      </c>
      <c r="W4435" s="36">
        <v>152500</v>
      </c>
      <c r="X4435">
        <v>5100</v>
      </c>
      <c r="Y4435" s="39">
        <v>565400</v>
      </c>
      <c r="Z4435" s="40">
        <v>43399</v>
      </c>
      <c r="AA4435" s="36">
        <v>400000</v>
      </c>
      <c r="AB4435">
        <v>1.41</v>
      </c>
      <c r="AC4435">
        <v>0</v>
      </c>
      <c r="AD4435" s="39">
        <v>519400</v>
      </c>
      <c r="AE4435" s="3">
        <f t="shared" si="139"/>
        <v>8.856372737774354E-2</v>
      </c>
      <c r="AF4435" s="41">
        <f t="shared" si="138"/>
        <v>8.856372737774354E-2</v>
      </c>
      <c r="AG4435" t="e">
        <f>VLOOKUP($A4435,'Abatements Granted'!$A$2:$L$402,2,0)</f>
        <v>#N/A</v>
      </c>
      <c r="AH4435" t="e">
        <f>VLOOKUP($A4435,'Abatements Granted'!$A$2:$L$402,10,0)</f>
        <v>#N/A</v>
      </c>
      <c r="AI4435" s="36" t="e">
        <f>VLOOKUP($A4435,'Abatements Granted'!$A$2:$L$402,7,0)</f>
        <v>#N/A</v>
      </c>
    </row>
    <row r="4436" spans="1:35" x14ac:dyDescent="0.2">
      <c r="A4436" s="38" t="s">
        <v>408</v>
      </c>
      <c r="B4436" t="s">
        <v>9065</v>
      </c>
      <c r="C4436">
        <v>1010</v>
      </c>
      <c r="D4436">
        <v>2</v>
      </c>
      <c r="E4436">
        <v>2</v>
      </c>
      <c r="F4436">
        <v>132</v>
      </c>
      <c r="G4436" t="s">
        <v>9002</v>
      </c>
      <c r="H4436" t="s">
        <v>3941</v>
      </c>
      <c r="I4436">
        <v>1.5</v>
      </c>
      <c r="J4436">
        <v>4</v>
      </c>
      <c r="K4436">
        <v>85</v>
      </c>
      <c r="L4436">
        <v>2000</v>
      </c>
      <c r="M4436">
        <v>2008</v>
      </c>
      <c r="N4436">
        <v>7140</v>
      </c>
      <c r="O4436" s="35">
        <v>929880</v>
      </c>
      <c r="P4436">
        <v>15</v>
      </c>
      <c r="Q4436">
        <v>0</v>
      </c>
      <c r="R4436">
        <v>0</v>
      </c>
      <c r="U4436" s="36">
        <v>790400</v>
      </c>
      <c r="V4436">
        <v>5.5</v>
      </c>
      <c r="W4436" s="36">
        <v>183700</v>
      </c>
      <c r="X4436">
        <v>6300</v>
      </c>
      <c r="Y4436" s="39">
        <v>980400</v>
      </c>
      <c r="Z4436" s="40">
        <v>43510</v>
      </c>
      <c r="AA4436" s="36">
        <v>775000</v>
      </c>
      <c r="AB4436">
        <v>1.27</v>
      </c>
      <c r="AC4436">
        <v>0</v>
      </c>
      <c r="AD4436" s="39">
        <v>927900</v>
      </c>
      <c r="AE4436" s="3">
        <f t="shared" si="139"/>
        <v>5.6579372777239012E-2</v>
      </c>
      <c r="AF4436" s="41">
        <f t="shared" si="138"/>
        <v>5.6579372777239012E-2</v>
      </c>
      <c r="AG4436" t="e">
        <f>VLOOKUP($A4436,'Abatements Granted'!$A$2:$L$402,2,0)</f>
        <v>#N/A</v>
      </c>
      <c r="AH4436" t="e">
        <f>VLOOKUP($A4436,'Abatements Granted'!$A$2:$L$402,10,0)</f>
        <v>#N/A</v>
      </c>
      <c r="AI4436" s="36" t="e">
        <f>VLOOKUP($A4436,'Abatements Granted'!$A$2:$L$402,7,0)</f>
        <v>#N/A</v>
      </c>
    </row>
    <row r="4437" spans="1:35" x14ac:dyDescent="0.2">
      <c r="A4437" s="38" t="s">
        <v>309</v>
      </c>
      <c r="B4437" t="s">
        <v>9066</v>
      </c>
      <c r="C4437">
        <v>1010</v>
      </c>
      <c r="D4437">
        <v>2</v>
      </c>
      <c r="E4437">
        <v>2</v>
      </c>
      <c r="F4437">
        <v>120</v>
      </c>
      <c r="G4437" t="s">
        <v>9002</v>
      </c>
      <c r="H4437" t="s">
        <v>3681</v>
      </c>
      <c r="I4437">
        <v>2.5</v>
      </c>
      <c r="J4437">
        <v>5</v>
      </c>
      <c r="K4437">
        <v>84</v>
      </c>
      <c r="L4437">
        <v>1999</v>
      </c>
      <c r="M4437">
        <v>2007</v>
      </c>
      <c r="N4437">
        <v>3664</v>
      </c>
      <c r="O4437" s="35">
        <v>604811</v>
      </c>
      <c r="P4437">
        <v>16</v>
      </c>
      <c r="Q4437">
        <v>0</v>
      </c>
      <c r="R4437">
        <v>0</v>
      </c>
      <c r="U4437" s="36">
        <v>508000</v>
      </c>
      <c r="V4437">
        <v>3.06</v>
      </c>
      <c r="W4437" s="36">
        <v>163700</v>
      </c>
      <c r="X4437">
        <v>200</v>
      </c>
      <c r="Y4437" s="39">
        <v>671900</v>
      </c>
      <c r="Z4437" s="40">
        <v>41408</v>
      </c>
      <c r="AA4437" s="36">
        <v>408000</v>
      </c>
      <c r="AB4437">
        <v>1.65</v>
      </c>
      <c r="AC4437">
        <v>0</v>
      </c>
      <c r="AD4437" s="39">
        <v>630200</v>
      </c>
      <c r="AE4437" s="3">
        <f t="shared" si="139"/>
        <v>6.6169470009520781E-2</v>
      </c>
      <c r="AF4437" s="41">
        <f t="shared" si="138"/>
        <v>6.6169470009520781E-2</v>
      </c>
      <c r="AG4437" t="e">
        <f>VLOOKUP($A4437,'Abatements Granted'!$A$2:$L$402,2,0)</f>
        <v>#N/A</v>
      </c>
      <c r="AH4437" t="e">
        <f>VLOOKUP($A4437,'Abatements Granted'!$A$2:$L$402,10,0)</f>
        <v>#N/A</v>
      </c>
      <c r="AI4437" s="36" t="e">
        <f>VLOOKUP($A4437,'Abatements Granted'!$A$2:$L$402,7,0)</f>
        <v>#N/A</v>
      </c>
    </row>
    <row r="4438" spans="1:35" x14ac:dyDescent="0.2">
      <c r="A4438" s="38" t="s">
        <v>159</v>
      </c>
      <c r="B4438" t="s">
        <v>9067</v>
      </c>
      <c r="C4438">
        <v>1010</v>
      </c>
      <c r="D4438">
        <v>2</v>
      </c>
      <c r="E4438">
        <v>2</v>
      </c>
      <c r="F4438">
        <v>108</v>
      </c>
      <c r="G4438" t="s">
        <v>9002</v>
      </c>
      <c r="H4438" t="s">
        <v>3681</v>
      </c>
      <c r="I4438">
        <v>2.5</v>
      </c>
      <c r="J4438">
        <v>4</v>
      </c>
      <c r="K4438">
        <v>85</v>
      </c>
      <c r="L4438">
        <v>2000</v>
      </c>
      <c r="M4438">
        <v>2008</v>
      </c>
      <c r="N4438">
        <v>3096</v>
      </c>
      <c r="O4438" s="35">
        <v>495056</v>
      </c>
      <c r="P4438">
        <v>15</v>
      </c>
      <c r="Q4438">
        <v>0</v>
      </c>
      <c r="R4438">
        <v>0</v>
      </c>
      <c r="U4438" s="36">
        <v>420800</v>
      </c>
      <c r="V4438">
        <v>1.08</v>
      </c>
      <c r="W4438" s="36">
        <v>141900</v>
      </c>
      <c r="X4438">
        <v>300</v>
      </c>
      <c r="Y4438" s="39">
        <v>563000</v>
      </c>
      <c r="Z4438" s="40">
        <v>43332</v>
      </c>
      <c r="AA4438" s="36">
        <v>100</v>
      </c>
      <c r="AB4438">
        <v>5630</v>
      </c>
      <c r="AC4438" t="s">
        <v>3657</v>
      </c>
      <c r="AD4438" s="39">
        <v>526100</v>
      </c>
      <c r="AE4438" s="3">
        <f t="shared" si="139"/>
        <v>7.0138756890325116E-2</v>
      </c>
      <c r="AF4438" s="41">
        <f t="shared" si="138"/>
        <v>7.0138756890325116E-2</v>
      </c>
      <c r="AG4438" t="e">
        <f>VLOOKUP($A4438,'Abatements Granted'!$A$2:$L$402,2,0)</f>
        <v>#N/A</v>
      </c>
      <c r="AH4438" t="e">
        <f>VLOOKUP($A4438,'Abatements Granted'!$A$2:$L$402,10,0)</f>
        <v>#N/A</v>
      </c>
      <c r="AI4438" s="36" t="e">
        <f>VLOOKUP($A4438,'Abatements Granted'!$A$2:$L$402,7,0)</f>
        <v>#N/A</v>
      </c>
    </row>
    <row r="4439" spans="1:35" x14ac:dyDescent="0.2">
      <c r="A4439" s="38" t="s">
        <v>3560</v>
      </c>
      <c r="B4439" t="s">
        <v>9068</v>
      </c>
      <c r="C4439">
        <v>1010</v>
      </c>
      <c r="D4439">
        <v>2</v>
      </c>
      <c r="E4439">
        <v>2</v>
      </c>
      <c r="F4439">
        <v>96</v>
      </c>
      <c r="G4439" t="s">
        <v>9002</v>
      </c>
      <c r="H4439" t="s">
        <v>3681</v>
      </c>
      <c r="I4439">
        <v>2.5</v>
      </c>
      <c r="J4439">
        <v>6</v>
      </c>
      <c r="K4439">
        <v>88</v>
      </c>
      <c r="L4439">
        <v>1999</v>
      </c>
      <c r="M4439">
        <v>2011</v>
      </c>
      <c r="N4439">
        <v>4038</v>
      </c>
      <c r="O4439" s="35">
        <v>698768</v>
      </c>
      <c r="P4439">
        <v>12</v>
      </c>
      <c r="Q4439">
        <v>0</v>
      </c>
      <c r="R4439">
        <v>0</v>
      </c>
      <c r="U4439" s="36">
        <v>614900</v>
      </c>
      <c r="V4439">
        <v>2.8</v>
      </c>
      <c r="W4439" s="36">
        <v>161600</v>
      </c>
      <c r="X4439">
        <v>6900</v>
      </c>
      <c r="Y4439" s="39">
        <v>783400</v>
      </c>
      <c r="Z4439" s="40">
        <v>44078</v>
      </c>
      <c r="AA4439" s="36">
        <v>682000</v>
      </c>
      <c r="AB4439">
        <v>1.1499999999999999</v>
      </c>
      <c r="AC4439">
        <v>0</v>
      </c>
      <c r="AD4439" s="39">
        <v>728500</v>
      </c>
      <c r="AE4439" s="3">
        <f t="shared" si="139"/>
        <v>7.5360329444063234E-2</v>
      </c>
      <c r="AF4439" s="41">
        <f t="shared" si="138"/>
        <v>7.5360329444063234E-2</v>
      </c>
      <c r="AG4439" t="e">
        <f>VLOOKUP($A4439,'Abatements Granted'!$A$2:$L$402,2,0)</f>
        <v>#N/A</v>
      </c>
      <c r="AH4439" t="e">
        <f>VLOOKUP($A4439,'Abatements Granted'!$A$2:$L$402,10,0)</f>
        <v>#N/A</v>
      </c>
      <c r="AI4439" s="36" t="e">
        <f>VLOOKUP($A4439,'Abatements Granted'!$A$2:$L$402,7,0)</f>
        <v>#N/A</v>
      </c>
    </row>
    <row r="4440" spans="1:35" x14ac:dyDescent="0.2">
      <c r="A4440" s="38" t="s">
        <v>3342</v>
      </c>
      <c r="B4440" t="s">
        <v>9069</v>
      </c>
      <c r="C4440">
        <v>1010</v>
      </c>
      <c r="D4440">
        <v>2</v>
      </c>
      <c r="E4440">
        <v>2</v>
      </c>
      <c r="F4440">
        <v>84</v>
      </c>
      <c r="G4440" t="s">
        <v>9002</v>
      </c>
      <c r="H4440" t="s">
        <v>3681</v>
      </c>
      <c r="I4440">
        <v>2</v>
      </c>
      <c r="J4440">
        <v>4</v>
      </c>
      <c r="K4440">
        <v>85</v>
      </c>
      <c r="L4440">
        <v>2000</v>
      </c>
      <c r="M4440">
        <v>2008</v>
      </c>
      <c r="N4440">
        <v>2826</v>
      </c>
      <c r="O4440" s="35">
        <v>454074</v>
      </c>
      <c r="P4440">
        <v>15</v>
      </c>
      <c r="Q4440">
        <v>0</v>
      </c>
      <c r="R4440">
        <v>0</v>
      </c>
      <c r="U4440" s="36">
        <v>386000</v>
      </c>
      <c r="V4440">
        <v>0.92</v>
      </c>
      <c r="W4440" s="36">
        <v>138600</v>
      </c>
      <c r="X4440">
        <v>200</v>
      </c>
      <c r="Y4440" s="39">
        <v>524800</v>
      </c>
      <c r="Z4440" s="40">
        <v>36791</v>
      </c>
      <c r="AA4440" s="36">
        <v>322900</v>
      </c>
      <c r="AB4440">
        <v>1.63</v>
      </c>
      <c r="AC4440">
        <v>0</v>
      </c>
      <c r="AD4440" s="39">
        <v>487400</v>
      </c>
      <c r="AE4440" s="3">
        <f t="shared" si="139"/>
        <v>7.6733688961838409E-2</v>
      </c>
      <c r="AF4440" s="41">
        <f t="shared" si="138"/>
        <v>7.6733688961838409E-2</v>
      </c>
      <c r="AG4440" t="e">
        <f>VLOOKUP($A4440,'Abatements Granted'!$A$2:$L$402,2,0)</f>
        <v>#N/A</v>
      </c>
      <c r="AH4440" t="e">
        <f>VLOOKUP($A4440,'Abatements Granted'!$A$2:$L$402,10,0)</f>
        <v>#N/A</v>
      </c>
      <c r="AI4440" s="36" t="e">
        <f>VLOOKUP($A4440,'Abatements Granted'!$A$2:$L$402,7,0)</f>
        <v>#N/A</v>
      </c>
    </row>
    <row r="4441" spans="1:35" x14ac:dyDescent="0.2">
      <c r="A4441" s="38" t="s">
        <v>3096</v>
      </c>
      <c r="B4441" t="s">
        <v>9070</v>
      </c>
      <c r="C4441">
        <v>1010</v>
      </c>
      <c r="D4441">
        <v>2</v>
      </c>
      <c r="E4441">
        <v>2</v>
      </c>
      <c r="F4441">
        <v>72</v>
      </c>
      <c r="G4441" t="s">
        <v>9002</v>
      </c>
      <c r="H4441" t="s">
        <v>3681</v>
      </c>
      <c r="I4441">
        <v>2.25</v>
      </c>
      <c r="J4441">
        <v>4</v>
      </c>
      <c r="K4441">
        <v>88</v>
      </c>
      <c r="L4441">
        <v>1999</v>
      </c>
      <c r="M4441">
        <v>2011</v>
      </c>
      <c r="N4441">
        <v>3318</v>
      </c>
      <c r="O4441" s="35">
        <v>559728</v>
      </c>
      <c r="P4441">
        <v>12</v>
      </c>
      <c r="Q4441">
        <v>0</v>
      </c>
      <c r="R4441">
        <v>0</v>
      </c>
      <c r="U4441" s="36">
        <v>492600</v>
      </c>
      <c r="V4441">
        <v>2.02</v>
      </c>
      <c r="W4441" s="36">
        <v>155200</v>
      </c>
      <c r="X4441">
        <v>9000</v>
      </c>
      <c r="Y4441" s="39">
        <v>656800</v>
      </c>
      <c r="Z4441" s="40">
        <v>44463</v>
      </c>
      <c r="AA4441" s="36">
        <v>792072</v>
      </c>
      <c r="AB4441">
        <v>0.83</v>
      </c>
      <c r="AC4441" t="s">
        <v>3889</v>
      </c>
      <c r="AD4441" s="39">
        <v>614100</v>
      </c>
      <c r="AE4441" s="3">
        <f t="shared" si="139"/>
        <v>6.9532649405634306E-2</v>
      </c>
      <c r="AF4441" s="41">
        <f t="shared" si="138"/>
        <v>6.9532649405634306E-2</v>
      </c>
      <c r="AG4441" t="e">
        <f>VLOOKUP($A4441,'Abatements Granted'!$A$2:$L$402,2,0)</f>
        <v>#N/A</v>
      </c>
      <c r="AH4441" t="e">
        <f>VLOOKUP($A4441,'Abatements Granted'!$A$2:$L$402,10,0)</f>
        <v>#N/A</v>
      </c>
      <c r="AI4441" s="36" t="e">
        <f>VLOOKUP($A4441,'Abatements Granted'!$A$2:$L$402,7,0)</f>
        <v>#N/A</v>
      </c>
    </row>
    <row r="4442" spans="1:35" x14ac:dyDescent="0.2">
      <c r="A4442" s="38" t="s">
        <v>2783</v>
      </c>
      <c r="B4442" t="s">
        <v>9071</v>
      </c>
      <c r="C4442">
        <v>1010</v>
      </c>
      <c r="D4442">
        <v>2</v>
      </c>
      <c r="E4442">
        <v>2</v>
      </c>
      <c r="F4442">
        <v>60</v>
      </c>
      <c r="G4442" t="s">
        <v>9002</v>
      </c>
      <c r="H4442" t="s">
        <v>3681</v>
      </c>
      <c r="I4442">
        <v>2</v>
      </c>
      <c r="J4442">
        <v>4</v>
      </c>
      <c r="K4442">
        <v>84</v>
      </c>
      <c r="L4442">
        <v>1999</v>
      </c>
      <c r="M4442">
        <v>2007</v>
      </c>
      <c r="N4442">
        <v>3016</v>
      </c>
      <c r="O4442" s="35">
        <v>493239</v>
      </c>
      <c r="P4442">
        <v>16</v>
      </c>
      <c r="Q4442">
        <v>0</v>
      </c>
      <c r="R4442">
        <v>0</v>
      </c>
      <c r="U4442" s="36">
        <v>414300</v>
      </c>
      <c r="V4442">
        <v>2.63</v>
      </c>
      <c r="W4442" s="36">
        <v>160200</v>
      </c>
      <c r="X4442">
        <v>200</v>
      </c>
      <c r="Y4442" s="39">
        <v>574700</v>
      </c>
      <c r="Z4442" s="40">
        <v>42797</v>
      </c>
      <c r="AA4442" s="36">
        <v>380000</v>
      </c>
      <c r="AB4442">
        <v>1.51</v>
      </c>
      <c r="AC4442">
        <v>0</v>
      </c>
      <c r="AD4442" s="39">
        <v>538800</v>
      </c>
      <c r="AE4442" s="3">
        <f t="shared" si="139"/>
        <v>6.6629547141796586E-2</v>
      </c>
      <c r="AF4442" s="41">
        <f t="shared" si="138"/>
        <v>6.6629547141796586E-2</v>
      </c>
      <c r="AG4442" t="e">
        <f>VLOOKUP($A4442,'Abatements Granted'!$A$2:$L$402,2,0)</f>
        <v>#N/A</v>
      </c>
      <c r="AH4442" t="e">
        <f>VLOOKUP($A4442,'Abatements Granted'!$A$2:$L$402,10,0)</f>
        <v>#N/A</v>
      </c>
      <c r="AI4442" s="36" t="e">
        <f>VLOOKUP($A4442,'Abatements Granted'!$A$2:$L$402,7,0)</f>
        <v>#N/A</v>
      </c>
    </row>
    <row r="4443" spans="1:35" x14ac:dyDescent="0.2">
      <c r="A4443" s="38" t="s">
        <v>2374</v>
      </c>
      <c r="B4443" t="s">
        <v>9072</v>
      </c>
      <c r="C4443">
        <v>1010</v>
      </c>
      <c r="D4443">
        <v>2</v>
      </c>
      <c r="E4443">
        <v>2</v>
      </c>
      <c r="F4443">
        <v>48</v>
      </c>
      <c r="G4443" t="s">
        <v>9002</v>
      </c>
      <c r="H4443" t="s">
        <v>3681</v>
      </c>
      <c r="I4443">
        <v>2</v>
      </c>
      <c r="J4443">
        <v>4</v>
      </c>
      <c r="K4443">
        <v>85</v>
      </c>
      <c r="L4443">
        <v>2000</v>
      </c>
      <c r="M4443">
        <v>2008</v>
      </c>
      <c r="N4443">
        <v>2684</v>
      </c>
      <c r="O4443" s="35">
        <v>441714</v>
      </c>
      <c r="P4443">
        <v>15</v>
      </c>
      <c r="Q4443">
        <v>0</v>
      </c>
      <c r="R4443">
        <v>0</v>
      </c>
      <c r="U4443" s="36">
        <v>375500</v>
      </c>
      <c r="V4443">
        <v>0.92</v>
      </c>
      <c r="W4443" s="36">
        <v>138700</v>
      </c>
      <c r="X4443">
        <v>400</v>
      </c>
      <c r="Y4443" s="39">
        <v>514600</v>
      </c>
      <c r="Z4443" s="40">
        <v>44455</v>
      </c>
      <c r="AA4443" s="36">
        <v>100</v>
      </c>
      <c r="AB4443">
        <v>5146</v>
      </c>
      <c r="AC4443" t="s">
        <v>3676</v>
      </c>
      <c r="AD4443" s="39">
        <v>478200</v>
      </c>
      <c r="AE4443" s="3">
        <f t="shared" si="139"/>
        <v>7.6118778753659466E-2</v>
      </c>
      <c r="AF4443" s="41">
        <f t="shared" si="138"/>
        <v>7.6118778753659466E-2</v>
      </c>
      <c r="AG4443" t="e">
        <f>VLOOKUP($A4443,'Abatements Granted'!$A$2:$L$402,2,0)</f>
        <v>#N/A</v>
      </c>
      <c r="AH4443" t="e">
        <f>VLOOKUP($A4443,'Abatements Granted'!$A$2:$L$402,10,0)</f>
        <v>#N/A</v>
      </c>
      <c r="AI4443" s="36" t="e">
        <f>VLOOKUP($A4443,'Abatements Granted'!$A$2:$L$402,7,0)</f>
        <v>#N/A</v>
      </c>
    </row>
    <row r="4444" spans="1:35" x14ac:dyDescent="0.2">
      <c r="A4444" s="38" t="s">
        <v>1863</v>
      </c>
      <c r="B4444" t="s">
        <v>9073</v>
      </c>
      <c r="C4444">
        <v>1010</v>
      </c>
      <c r="D4444">
        <v>2</v>
      </c>
      <c r="E4444">
        <v>2</v>
      </c>
      <c r="F4444">
        <v>36</v>
      </c>
      <c r="G4444" t="s">
        <v>9002</v>
      </c>
      <c r="H4444" t="s">
        <v>3681</v>
      </c>
      <c r="I4444">
        <v>2</v>
      </c>
      <c r="J4444">
        <v>4</v>
      </c>
      <c r="K4444">
        <v>84</v>
      </c>
      <c r="L4444">
        <v>1999</v>
      </c>
      <c r="M4444">
        <v>2007</v>
      </c>
      <c r="N4444">
        <v>4683</v>
      </c>
      <c r="O4444" s="35">
        <v>656198</v>
      </c>
      <c r="P4444">
        <v>16</v>
      </c>
      <c r="Q4444">
        <v>0</v>
      </c>
      <c r="R4444">
        <v>0</v>
      </c>
      <c r="U4444" s="36">
        <v>551200</v>
      </c>
      <c r="V4444">
        <v>2.89</v>
      </c>
      <c r="W4444" s="36">
        <v>162300</v>
      </c>
      <c r="X4444">
        <v>28400</v>
      </c>
      <c r="Y4444" s="39">
        <v>741900</v>
      </c>
      <c r="Z4444" s="40">
        <v>36504</v>
      </c>
      <c r="AA4444" s="36">
        <v>360000</v>
      </c>
      <c r="AB4444">
        <v>2.06</v>
      </c>
      <c r="AC4444">
        <v>0</v>
      </c>
      <c r="AD4444" s="39">
        <v>711000</v>
      </c>
      <c r="AE4444" s="3">
        <f t="shared" si="139"/>
        <v>4.3459915611814282E-2</v>
      </c>
      <c r="AF4444" s="41">
        <f t="shared" si="138"/>
        <v>4.3459915611814282E-2</v>
      </c>
      <c r="AG4444" t="e">
        <f>VLOOKUP($A4444,'Abatements Granted'!$A$2:$L$402,2,0)</f>
        <v>#N/A</v>
      </c>
      <c r="AH4444" t="e">
        <f>VLOOKUP($A4444,'Abatements Granted'!$A$2:$L$402,10,0)</f>
        <v>#N/A</v>
      </c>
      <c r="AI4444" s="36" t="e">
        <f>VLOOKUP($A4444,'Abatements Granted'!$A$2:$L$402,7,0)</f>
        <v>#N/A</v>
      </c>
    </row>
    <row r="4445" spans="1:35" x14ac:dyDescent="0.2">
      <c r="A4445" s="38" t="s">
        <v>9074</v>
      </c>
      <c r="B4445" t="s">
        <v>9075</v>
      </c>
      <c r="C4445">
        <v>1300</v>
      </c>
      <c r="D4445">
        <v>3</v>
      </c>
      <c r="E4445">
        <v>3</v>
      </c>
      <c r="F4445">
        <v>205</v>
      </c>
      <c r="G4445" t="s">
        <v>8996</v>
      </c>
      <c r="H4445" t="s">
        <v>3656</v>
      </c>
      <c r="M4445">
        <v>0</v>
      </c>
      <c r="N4445">
        <v>0</v>
      </c>
      <c r="O4445" s="35">
        <v>0</v>
      </c>
      <c r="U4445" s="36">
        <v>0</v>
      </c>
      <c r="V4445">
        <v>1.84</v>
      </c>
      <c r="W4445" s="36">
        <v>146400</v>
      </c>
      <c r="X4445">
        <v>0</v>
      </c>
      <c r="Y4445" s="39">
        <v>146400</v>
      </c>
      <c r="Z4445" s="40">
        <v>44410</v>
      </c>
      <c r="AA4445" s="36">
        <v>260000</v>
      </c>
      <c r="AB4445">
        <v>0.56000000000000005</v>
      </c>
      <c r="AC4445" t="s">
        <v>3728</v>
      </c>
      <c r="AD4445" s="39">
        <v>132800</v>
      </c>
      <c r="AE4445" s="3">
        <f t="shared" si="139"/>
        <v>0.10240963855421681</v>
      </c>
      <c r="AF4445" s="41">
        <f t="shared" si="138"/>
        <v>0.10240963855421681</v>
      </c>
      <c r="AG4445" t="e">
        <f>VLOOKUP($A4445,'Abatements Granted'!$A$2:$L$402,2,0)</f>
        <v>#N/A</v>
      </c>
      <c r="AH4445" t="e">
        <f>VLOOKUP($A4445,'Abatements Granted'!$A$2:$L$402,10,0)</f>
        <v>#N/A</v>
      </c>
      <c r="AI4445" s="36" t="e">
        <f>VLOOKUP($A4445,'Abatements Granted'!$A$2:$L$402,7,0)</f>
        <v>#N/A</v>
      </c>
    </row>
    <row r="4446" spans="1:35" x14ac:dyDescent="0.2">
      <c r="A4446" s="38" t="s">
        <v>9076</v>
      </c>
      <c r="B4446" t="s">
        <v>9077</v>
      </c>
      <c r="C4446">
        <v>1300</v>
      </c>
      <c r="D4446">
        <v>3</v>
      </c>
      <c r="E4446">
        <v>3</v>
      </c>
      <c r="F4446">
        <v>215</v>
      </c>
      <c r="G4446" t="s">
        <v>8996</v>
      </c>
      <c r="H4446" t="s">
        <v>3656</v>
      </c>
      <c r="M4446">
        <v>0</v>
      </c>
      <c r="N4446">
        <v>0</v>
      </c>
      <c r="O4446" s="35">
        <v>0</v>
      </c>
      <c r="U4446" s="36">
        <v>0</v>
      </c>
      <c r="V4446">
        <v>1.89</v>
      </c>
      <c r="W4446" s="36">
        <v>146800</v>
      </c>
      <c r="X4446">
        <v>0</v>
      </c>
      <c r="Y4446" s="39">
        <v>146800</v>
      </c>
      <c r="Z4446" s="40">
        <v>44824</v>
      </c>
      <c r="AA4446" s="36">
        <v>80000</v>
      </c>
      <c r="AB4446">
        <v>1.84</v>
      </c>
      <c r="AC4446" t="s">
        <v>3889</v>
      </c>
      <c r="AD4446" s="39">
        <v>133200</v>
      </c>
      <c r="AE4446" s="3">
        <f t="shared" si="139"/>
        <v>0.10210210210210202</v>
      </c>
      <c r="AF4446" s="41">
        <f t="shared" si="138"/>
        <v>0.10210210210210202</v>
      </c>
      <c r="AG4446" t="e">
        <f>VLOOKUP($A4446,'Abatements Granted'!$A$2:$L$402,2,0)</f>
        <v>#N/A</v>
      </c>
      <c r="AH4446" t="e">
        <f>VLOOKUP($A4446,'Abatements Granted'!$A$2:$L$402,10,0)</f>
        <v>#N/A</v>
      </c>
      <c r="AI4446" s="36" t="e">
        <f>VLOOKUP($A4446,'Abatements Granted'!$A$2:$L$402,7,0)</f>
        <v>#N/A</v>
      </c>
    </row>
    <row r="4447" spans="1:35" x14ac:dyDescent="0.2">
      <c r="A4447" s="38" t="s">
        <v>1276</v>
      </c>
      <c r="B4447" t="s">
        <v>9078</v>
      </c>
      <c r="C4447">
        <v>1010</v>
      </c>
      <c r="D4447">
        <v>3</v>
      </c>
      <c r="E4447">
        <v>3</v>
      </c>
      <c r="F4447">
        <v>245</v>
      </c>
      <c r="G4447" t="s">
        <v>8996</v>
      </c>
      <c r="H4447" t="s">
        <v>3681</v>
      </c>
      <c r="I4447">
        <v>2.25</v>
      </c>
      <c r="J4447">
        <v>4</v>
      </c>
      <c r="K4447">
        <v>84</v>
      </c>
      <c r="L4447">
        <v>1999</v>
      </c>
      <c r="M4447">
        <v>2007</v>
      </c>
      <c r="N4447">
        <v>3396</v>
      </c>
      <c r="O4447" s="35">
        <v>541058</v>
      </c>
      <c r="P4447">
        <v>16</v>
      </c>
      <c r="Q4447">
        <v>0</v>
      </c>
      <c r="R4447">
        <v>0</v>
      </c>
      <c r="U4447" s="36">
        <v>454500</v>
      </c>
      <c r="V4447">
        <v>0.92</v>
      </c>
      <c r="W4447" s="36">
        <v>132000</v>
      </c>
      <c r="X4447">
        <v>500</v>
      </c>
      <c r="Y4447" s="39">
        <v>587000</v>
      </c>
      <c r="Z4447" s="40">
        <v>43342</v>
      </c>
      <c r="AA4447" s="36">
        <v>475000</v>
      </c>
      <c r="AB4447">
        <v>1.24</v>
      </c>
      <c r="AC4447" t="s">
        <v>3728</v>
      </c>
      <c r="AD4447" s="39">
        <v>552600</v>
      </c>
      <c r="AE4447" s="3">
        <f t="shared" si="139"/>
        <v>6.2251176257690943E-2</v>
      </c>
      <c r="AF4447" s="41">
        <f t="shared" si="138"/>
        <v>6.2251176257690943E-2</v>
      </c>
      <c r="AG4447" t="e">
        <f>VLOOKUP($A4447,'Abatements Granted'!$A$2:$L$402,2,0)</f>
        <v>#N/A</v>
      </c>
      <c r="AH4447" t="e">
        <f>VLOOKUP($A4447,'Abatements Granted'!$A$2:$L$402,10,0)</f>
        <v>#N/A</v>
      </c>
      <c r="AI4447" s="36" t="e">
        <f>VLOOKUP($A4447,'Abatements Granted'!$A$2:$L$402,7,0)</f>
        <v>#N/A</v>
      </c>
    </row>
    <row r="4448" spans="1:35" x14ac:dyDescent="0.2">
      <c r="A4448" s="38" t="s">
        <v>1384</v>
      </c>
      <c r="B4448" t="s">
        <v>9079</v>
      </c>
      <c r="C4448">
        <v>1310</v>
      </c>
      <c r="D4448">
        <v>1</v>
      </c>
      <c r="E4448">
        <v>0</v>
      </c>
      <c r="F4448">
        <v>262</v>
      </c>
      <c r="G4448" t="s">
        <v>8996</v>
      </c>
      <c r="H4448" t="s">
        <v>3656</v>
      </c>
      <c r="M4448">
        <v>0</v>
      </c>
      <c r="N4448">
        <v>0</v>
      </c>
      <c r="O4448" s="35">
        <v>0</v>
      </c>
      <c r="U4448" s="36">
        <v>0</v>
      </c>
      <c r="V4448">
        <v>0.01</v>
      </c>
      <c r="W4448" s="36">
        <v>100</v>
      </c>
      <c r="X4448">
        <v>0</v>
      </c>
      <c r="Y4448" s="39">
        <v>100</v>
      </c>
      <c r="Z4448" s="40">
        <v>37693</v>
      </c>
      <c r="AA4448" s="36">
        <v>100</v>
      </c>
      <c r="AB4448">
        <v>1</v>
      </c>
      <c r="AC4448" t="s">
        <v>3657</v>
      </c>
      <c r="AD4448" s="39">
        <v>100</v>
      </c>
      <c r="AE4448" s="3">
        <f t="shared" si="139"/>
        <v>0</v>
      </c>
      <c r="AF4448" s="41">
        <f t="shared" si="138"/>
        <v>0</v>
      </c>
      <c r="AG4448" t="e">
        <f>VLOOKUP($A4448,'Abatements Granted'!$A$2:$L$402,2,0)</f>
        <v>#N/A</v>
      </c>
      <c r="AH4448" t="e">
        <f>VLOOKUP($A4448,'Abatements Granted'!$A$2:$L$402,10,0)</f>
        <v>#N/A</v>
      </c>
      <c r="AI4448" s="36" t="e">
        <f>VLOOKUP($A4448,'Abatements Granted'!$A$2:$L$402,7,0)</f>
        <v>#N/A</v>
      </c>
    </row>
    <row r="4449" spans="1:35" x14ac:dyDescent="0.2">
      <c r="A4449" s="38" t="s">
        <v>1395</v>
      </c>
      <c r="B4449" t="s">
        <v>9080</v>
      </c>
      <c r="C4449">
        <v>1010</v>
      </c>
      <c r="D4449">
        <v>1</v>
      </c>
      <c r="E4449" t="s">
        <v>3657</v>
      </c>
      <c r="F4449">
        <v>265</v>
      </c>
      <c r="G4449" t="s">
        <v>8996</v>
      </c>
      <c r="H4449" t="s">
        <v>3669</v>
      </c>
      <c r="I4449">
        <v>1</v>
      </c>
      <c r="J4449">
        <v>2</v>
      </c>
      <c r="K4449">
        <v>62</v>
      </c>
      <c r="L4449">
        <v>1950</v>
      </c>
      <c r="M4449">
        <v>1985</v>
      </c>
      <c r="N4449">
        <v>1485</v>
      </c>
      <c r="O4449" s="35">
        <v>268980</v>
      </c>
      <c r="P4449">
        <v>38</v>
      </c>
      <c r="Q4449">
        <v>0</v>
      </c>
      <c r="R4449">
        <v>0</v>
      </c>
      <c r="U4449" s="36">
        <v>166800</v>
      </c>
      <c r="V4449">
        <v>1.81</v>
      </c>
      <c r="W4449" s="36">
        <v>379600</v>
      </c>
      <c r="X4449">
        <v>23600</v>
      </c>
      <c r="Y4449" s="39">
        <v>842200</v>
      </c>
      <c r="Z4449" s="40">
        <v>42948</v>
      </c>
      <c r="AA4449" s="36">
        <v>350000</v>
      </c>
      <c r="AB4449">
        <v>2.41</v>
      </c>
      <c r="AC4449">
        <v>0</v>
      </c>
      <c r="AD4449" s="39">
        <v>1104200</v>
      </c>
      <c r="AE4449" s="3">
        <f t="shared" si="139"/>
        <v>-0.23727585582322042</v>
      </c>
      <c r="AF4449" s="41">
        <f t="shared" si="138"/>
        <v>9.2863556854338489E-2</v>
      </c>
      <c r="AG4449">
        <f>VLOOKUP($A4449,'Abatements Granted'!$A$2:$L$402,2,0)</f>
        <v>195</v>
      </c>
      <c r="AH4449" t="str">
        <f>VLOOKUP($A4449,'Abatements Granted'!$A$2:$L$402,10,0)</f>
        <v>GRANTED</v>
      </c>
      <c r="AI4449" s="36">
        <f>VLOOKUP($A4449,'Abatements Granted'!$A$2:$L$402,7,0)</f>
        <v>770636</v>
      </c>
    </row>
    <row r="4450" spans="1:35" x14ac:dyDescent="0.2">
      <c r="A4450" s="38" t="s">
        <v>1395</v>
      </c>
      <c r="B4450" t="s">
        <v>9080</v>
      </c>
      <c r="C4450">
        <v>1010</v>
      </c>
      <c r="D4450">
        <v>1</v>
      </c>
      <c r="F4450">
        <v>265</v>
      </c>
      <c r="G4450" t="s">
        <v>8996</v>
      </c>
      <c r="H4450" t="s">
        <v>3669</v>
      </c>
      <c r="I4450">
        <v>2</v>
      </c>
      <c r="J4450">
        <v>3</v>
      </c>
      <c r="K4450">
        <v>97</v>
      </c>
      <c r="L4450">
        <v>2020</v>
      </c>
      <c r="M4450">
        <v>2020</v>
      </c>
      <c r="N4450">
        <v>1522</v>
      </c>
      <c r="O4450" s="35">
        <v>280589</v>
      </c>
      <c r="P4450">
        <v>3</v>
      </c>
      <c r="U4450" s="36">
        <v>272200</v>
      </c>
      <c r="V4450">
        <v>1.81</v>
      </c>
      <c r="W4450" s="36">
        <v>379600</v>
      </c>
      <c r="X4450">
        <v>23600</v>
      </c>
      <c r="Y4450" s="39">
        <v>842200</v>
      </c>
      <c r="Z4450" s="40">
        <v>42948</v>
      </c>
      <c r="AA4450" s="36">
        <v>350000</v>
      </c>
      <c r="AB4450">
        <v>2.41</v>
      </c>
      <c r="AC4450">
        <v>0</v>
      </c>
      <c r="AD4450" s="39">
        <v>1104200</v>
      </c>
      <c r="AE4450" s="3">
        <f t="shared" si="139"/>
        <v>-0.23727585582322042</v>
      </c>
      <c r="AF4450" s="41">
        <f t="shared" si="138"/>
        <v>9.2863556854338489E-2</v>
      </c>
      <c r="AG4450">
        <f>VLOOKUP($A4450,'Abatements Granted'!$A$2:$L$402,2,0)</f>
        <v>195</v>
      </c>
      <c r="AH4450" t="str">
        <f>VLOOKUP($A4450,'Abatements Granted'!$A$2:$L$402,10,0)</f>
        <v>GRANTED</v>
      </c>
      <c r="AI4450" s="36">
        <f>VLOOKUP($A4450,'Abatements Granted'!$A$2:$L$402,7,0)</f>
        <v>770636</v>
      </c>
    </row>
    <row r="4451" spans="1:35" x14ac:dyDescent="0.2">
      <c r="A4451" s="38" t="s">
        <v>1419</v>
      </c>
      <c r="B4451" t="s">
        <v>9081</v>
      </c>
      <c r="C4451">
        <v>1010</v>
      </c>
      <c r="D4451">
        <v>1</v>
      </c>
      <c r="E4451">
        <v>1</v>
      </c>
      <c r="F4451">
        <v>271</v>
      </c>
      <c r="G4451" t="s">
        <v>8996</v>
      </c>
      <c r="H4451" t="s">
        <v>3941</v>
      </c>
      <c r="I4451">
        <v>1.5</v>
      </c>
      <c r="J4451">
        <v>3</v>
      </c>
      <c r="K4451">
        <v>80</v>
      </c>
      <c r="L4451">
        <v>1989</v>
      </c>
      <c r="M4451">
        <v>2003</v>
      </c>
      <c r="N4451">
        <v>1795</v>
      </c>
      <c r="O4451" s="35">
        <v>331857</v>
      </c>
      <c r="P4451">
        <v>20</v>
      </c>
      <c r="Q4451">
        <v>0</v>
      </c>
      <c r="R4451">
        <v>0</v>
      </c>
      <c r="U4451" s="36">
        <v>265500</v>
      </c>
      <c r="V4451">
        <v>0.33</v>
      </c>
      <c r="W4451" s="36">
        <v>403600</v>
      </c>
      <c r="X4451">
        <v>30100</v>
      </c>
      <c r="Y4451" s="39">
        <v>699200</v>
      </c>
      <c r="Z4451" s="40">
        <v>33344</v>
      </c>
      <c r="AA4451" s="36">
        <v>170000</v>
      </c>
      <c r="AB4451">
        <v>4.1100000000000003</v>
      </c>
      <c r="AC4451">
        <v>0</v>
      </c>
      <c r="AD4451" s="39">
        <v>782100</v>
      </c>
      <c r="AE4451" s="3">
        <f t="shared" si="139"/>
        <v>-0.10599667561692883</v>
      </c>
      <c r="AF4451" s="41">
        <f t="shared" si="138"/>
        <v>-0.10599667561692883</v>
      </c>
      <c r="AG4451" t="e">
        <f>VLOOKUP($A4451,'Abatements Granted'!$A$2:$L$402,2,0)</f>
        <v>#N/A</v>
      </c>
      <c r="AH4451" t="e">
        <f>VLOOKUP($A4451,'Abatements Granted'!$A$2:$L$402,10,0)</f>
        <v>#N/A</v>
      </c>
      <c r="AI4451" s="36" t="e">
        <f>VLOOKUP($A4451,'Abatements Granted'!$A$2:$L$402,7,0)</f>
        <v>#N/A</v>
      </c>
    </row>
    <row r="4452" spans="1:35" x14ac:dyDescent="0.2">
      <c r="A4452" s="38" t="s">
        <v>1521</v>
      </c>
      <c r="B4452" t="s">
        <v>9082</v>
      </c>
      <c r="C4452">
        <v>1010</v>
      </c>
      <c r="D4452">
        <v>1</v>
      </c>
      <c r="E4452" t="s">
        <v>3657</v>
      </c>
      <c r="F4452">
        <v>291</v>
      </c>
      <c r="G4452" t="s">
        <v>8996</v>
      </c>
      <c r="H4452" t="s">
        <v>3941</v>
      </c>
      <c r="I4452">
        <v>1.5</v>
      </c>
      <c r="J4452">
        <v>4</v>
      </c>
      <c r="K4452">
        <v>83</v>
      </c>
      <c r="L4452">
        <v>1996</v>
      </c>
      <c r="M4452">
        <v>2006</v>
      </c>
      <c r="N4452">
        <v>3146</v>
      </c>
      <c r="O4452" s="35">
        <v>513359</v>
      </c>
      <c r="P4452">
        <v>17</v>
      </c>
      <c r="Q4452">
        <v>0</v>
      </c>
      <c r="R4452">
        <v>0</v>
      </c>
      <c r="U4452" s="36">
        <v>426100</v>
      </c>
      <c r="V4452">
        <v>0.61</v>
      </c>
      <c r="W4452" s="36">
        <v>318900</v>
      </c>
      <c r="X4452">
        <v>0</v>
      </c>
      <c r="Y4452" s="39">
        <v>745000</v>
      </c>
      <c r="Z4452" s="40">
        <v>35094</v>
      </c>
      <c r="AA4452" s="36">
        <v>95000</v>
      </c>
      <c r="AB4452">
        <v>7.84</v>
      </c>
      <c r="AC4452">
        <v>0</v>
      </c>
      <c r="AD4452" s="39">
        <v>905900</v>
      </c>
      <c r="AE4452" s="3">
        <f t="shared" si="139"/>
        <v>-0.17761342311513417</v>
      </c>
      <c r="AF4452" s="41">
        <f t="shared" si="138"/>
        <v>8.7262681204365977E-2</v>
      </c>
      <c r="AG4452">
        <f>VLOOKUP($A4452,'Abatements Granted'!$A$2:$L$402,2,0)</f>
        <v>151</v>
      </c>
      <c r="AH4452" t="str">
        <f>VLOOKUP($A4452,'Abatements Granted'!$A$2:$L$402,10,0)</f>
        <v>GRANTED</v>
      </c>
      <c r="AI4452" s="36">
        <f>VLOOKUP($A4452,'Abatements Granted'!$A$2:$L$402,7,0)</f>
        <v>685207</v>
      </c>
    </row>
    <row r="4453" spans="1:35" x14ac:dyDescent="0.2">
      <c r="A4453" s="38" t="s">
        <v>1712</v>
      </c>
      <c r="B4453" t="s">
        <v>9083</v>
      </c>
      <c r="C4453">
        <v>1010</v>
      </c>
      <c r="D4453">
        <v>1</v>
      </c>
      <c r="E4453">
        <v>1</v>
      </c>
      <c r="F4453">
        <v>329</v>
      </c>
      <c r="G4453" t="s">
        <v>8996</v>
      </c>
      <c r="H4453" t="s">
        <v>3666</v>
      </c>
      <c r="I4453">
        <v>1.5</v>
      </c>
      <c r="J4453">
        <v>5</v>
      </c>
      <c r="K4453">
        <v>90</v>
      </c>
      <c r="L4453">
        <v>2005</v>
      </c>
      <c r="M4453">
        <v>2013</v>
      </c>
      <c r="N4453">
        <v>2706</v>
      </c>
      <c r="O4453" s="35">
        <v>547859</v>
      </c>
      <c r="P4453">
        <v>10</v>
      </c>
      <c r="Q4453">
        <v>0</v>
      </c>
      <c r="R4453">
        <v>0</v>
      </c>
      <c r="U4453" s="36">
        <v>493100</v>
      </c>
      <c r="V4453">
        <v>0.23</v>
      </c>
      <c r="W4453" s="36">
        <v>378700</v>
      </c>
      <c r="X4453">
        <v>200</v>
      </c>
      <c r="Y4453" s="39">
        <v>872000</v>
      </c>
      <c r="Z4453" s="40">
        <v>43739</v>
      </c>
      <c r="AA4453" s="36">
        <v>700000</v>
      </c>
      <c r="AB4453">
        <v>1.25</v>
      </c>
      <c r="AC4453">
        <v>0</v>
      </c>
      <c r="AD4453" s="39">
        <v>957200</v>
      </c>
      <c r="AE4453" s="3">
        <f t="shared" si="139"/>
        <v>-8.9009611366485553E-2</v>
      </c>
      <c r="AF4453" s="41">
        <f t="shared" si="138"/>
        <v>9.8050079646407731E-2</v>
      </c>
      <c r="AG4453">
        <f>VLOOKUP($A4453,'Abatements Granted'!$A$2:$L$402,2,0)</f>
        <v>89</v>
      </c>
      <c r="AH4453" t="str">
        <f>VLOOKUP($A4453,'Abatements Granted'!$A$2:$L$402,10,0)</f>
        <v>GRANTED</v>
      </c>
      <c r="AI4453" s="36">
        <f>VLOOKUP($A4453,'Abatements Granted'!$A$2:$L$402,7,0)</f>
        <v>794135</v>
      </c>
    </row>
    <row r="4454" spans="1:35" x14ac:dyDescent="0.2">
      <c r="A4454" s="38" t="s">
        <v>1753</v>
      </c>
      <c r="B4454" t="s">
        <v>9084</v>
      </c>
      <c r="C4454">
        <v>1310</v>
      </c>
      <c r="D4454">
        <v>1</v>
      </c>
      <c r="E4454">
        <v>0</v>
      </c>
      <c r="F4454">
        <v>336</v>
      </c>
      <c r="G4454" t="s">
        <v>8996</v>
      </c>
      <c r="H4454" t="s">
        <v>3656</v>
      </c>
      <c r="M4454">
        <v>0</v>
      </c>
      <c r="N4454">
        <v>0</v>
      </c>
      <c r="O4454" s="35">
        <v>0</v>
      </c>
      <c r="U4454" s="36">
        <v>0</v>
      </c>
      <c r="V4454">
        <v>0.14000000000000001</v>
      </c>
      <c r="W4454" s="36">
        <v>1100</v>
      </c>
      <c r="X4454">
        <v>0</v>
      </c>
      <c r="Y4454" s="39">
        <v>1100</v>
      </c>
      <c r="Z4454" s="40">
        <v>41464</v>
      </c>
      <c r="AA4454" s="36">
        <v>1</v>
      </c>
      <c r="AB4454">
        <v>1100</v>
      </c>
      <c r="AC4454" t="s">
        <v>3676</v>
      </c>
      <c r="AD4454" s="39">
        <v>1100</v>
      </c>
      <c r="AE4454" s="3">
        <f t="shared" si="139"/>
        <v>0</v>
      </c>
      <c r="AF4454" s="41">
        <f t="shared" si="138"/>
        <v>0</v>
      </c>
      <c r="AG4454" t="e">
        <f>VLOOKUP($A4454,'Abatements Granted'!$A$2:$L$402,2,0)</f>
        <v>#N/A</v>
      </c>
      <c r="AH4454" t="e">
        <f>VLOOKUP($A4454,'Abatements Granted'!$A$2:$L$402,10,0)</f>
        <v>#N/A</v>
      </c>
      <c r="AI4454" s="36" t="e">
        <f>VLOOKUP($A4454,'Abatements Granted'!$A$2:$L$402,7,0)</f>
        <v>#N/A</v>
      </c>
    </row>
    <row r="4455" spans="1:35" x14ac:dyDescent="0.2">
      <c r="A4455" s="38" t="s">
        <v>1760</v>
      </c>
      <c r="B4455" t="s">
        <v>9085</v>
      </c>
      <c r="C4455">
        <v>1310</v>
      </c>
      <c r="D4455">
        <v>1</v>
      </c>
      <c r="E4455">
        <v>0</v>
      </c>
      <c r="F4455">
        <v>338</v>
      </c>
      <c r="G4455" t="s">
        <v>8996</v>
      </c>
      <c r="H4455" t="s">
        <v>3656</v>
      </c>
      <c r="M4455">
        <v>0</v>
      </c>
      <c r="N4455">
        <v>0</v>
      </c>
      <c r="O4455" s="35">
        <v>0</v>
      </c>
      <c r="U4455" s="36">
        <v>0</v>
      </c>
      <c r="V4455">
        <v>0.04</v>
      </c>
      <c r="W4455" s="36">
        <v>300</v>
      </c>
      <c r="X4455">
        <v>0</v>
      </c>
      <c r="Y4455" s="39">
        <v>300</v>
      </c>
      <c r="Z4455" s="40">
        <v>42817</v>
      </c>
      <c r="AA4455" s="36">
        <v>1</v>
      </c>
      <c r="AB4455">
        <v>300</v>
      </c>
      <c r="AC4455" t="s">
        <v>3676</v>
      </c>
      <c r="AD4455" s="39">
        <v>300</v>
      </c>
      <c r="AE4455" s="3">
        <f t="shared" si="139"/>
        <v>0</v>
      </c>
      <c r="AF4455" s="41">
        <f t="shared" si="138"/>
        <v>-0.9996525002606248</v>
      </c>
      <c r="AG4455">
        <f>VLOOKUP($A4455,'Abatements Granted'!$A$2:$L$402,2,0)</f>
        <v>263</v>
      </c>
      <c r="AH4455" t="str">
        <f>VLOOKUP($A4455,'Abatements Granted'!$A$2:$L$402,10,0)</f>
        <v>GRANTED</v>
      </c>
      <c r="AI4455" s="36">
        <f>VLOOKUP($A4455,'Abatements Granted'!$A$2:$L$402,7,0)</f>
        <v>863310</v>
      </c>
    </row>
    <row r="4456" spans="1:35" x14ac:dyDescent="0.2">
      <c r="A4456" s="38" t="s">
        <v>1829</v>
      </c>
      <c r="B4456" t="s">
        <v>9086</v>
      </c>
      <c r="C4456">
        <v>1310</v>
      </c>
      <c r="D4456">
        <v>1</v>
      </c>
      <c r="E4456">
        <v>0</v>
      </c>
      <c r="F4456">
        <v>352</v>
      </c>
      <c r="G4456" t="s">
        <v>8996</v>
      </c>
      <c r="H4456" t="s">
        <v>3656</v>
      </c>
      <c r="M4456">
        <v>0</v>
      </c>
      <c r="N4456">
        <v>0</v>
      </c>
      <c r="O4456" s="35">
        <v>0</v>
      </c>
      <c r="U4456" s="36">
        <v>0</v>
      </c>
      <c r="V4456">
        <v>0.03</v>
      </c>
      <c r="W4456" s="36">
        <v>200</v>
      </c>
      <c r="X4456">
        <v>0</v>
      </c>
      <c r="Y4456" s="39">
        <v>200</v>
      </c>
      <c r="Z4456" s="40">
        <v>43056</v>
      </c>
      <c r="AA4456" s="36">
        <v>100</v>
      </c>
      <c r="AB4456">
        <v>2</v>
      </c>
      <c r="AC4456" t="s">
        <v>3728</v>
      </c>
      <c r="AD4456" s="39">
        <v>200</v>
      </c>
      <c r="AE4456" s="3">
        <f t="shared" si="139"/>
        <v>0</v>
      </c>
      <c r="AF4456" s="41">
        <f t="shared" si="138"/>
        <v>-0.99963552534465638</v>
      </c>
      <c r="AG4456">
        <f>VLOOKUP($A4456,'Abatements Granted'!$A$2:$L$402,2,0)</f>
        <v>276</v>
      </c>
      <c r="AH4456" t="str">
        <f>VLOOKUP($A4456,'Abatements Granted'!$A$2:$L$402,10,0)</f>
        <v>GRANTED</v>
      </c>
      <c r="AI4456" s="36">
        <f>VLOOKUP($A4456,'Abatements Granted'!$A$2:$L$402,7,0)</f>
        <v>548735</v>
      </c>
    </row>
    <row r="4457" spans="1:35" x14ac:dyDescent="0.2">
      <c r="A4457" s="38" t="s">
        <v>1829</v>
      </c>
      <c r="B4457" t="s">
        <v>9087</v>
      </c>
      <c r="C4457">
        <v>1010</v>
      </c>
      <c r="D4457">
        <v>1</v>
      </c>
      <c r="E4457">
        <v>1</v>
      </c>
      <c r="F4457">
        <v>352</v>
      </c>
      <c r="G4457" t="s">
        <v>8996</v>
      </c>
      <c r="H4457" t="s">
        <v>3666</v>
      </c>
      <c r="I4457">
        <v>1.75</v>
      </c>
      <c r="J4457">
        <v>4</v>
      </c>
      <c r="K4457">
        <v>76</v>
      </c>
      <c r="L4457">
        <v>1955</v>
      </c>
      <c r="M4457">
        <v>1999</v>
      </c>
      <c r="N4457">
        <v>1504</v>
      </c>
      <c r="O4457" s="35">
        <v>322213</v>
      </c>
      <c r="P4457">
        <v>24</v>
      </c>
      <c r="Q4457">
        <v>0</v>
      </c>
      <c r="R4457">
        <v>0</v>
      </c>
      <c r="U4457" s="36">
        <v>244900</v>
      </c>
      <c r="V4457">
        <v>0.23</v>
      </c>
      <c r="W4457" s="36">
        <v>378700</v>
      </c>
      <c r="X4457">
        <v>400</v>
      </c>
      <c r="Y4457" s="39">
        <v>624000</v>
      </c>
      <c r="Z4457" s="40">
        <v>43056</v>
      </c>
      <c r="AA4457" s="36">
        <v>100</v>
      </c>
      <c r="AB4457">
        <v>6240</v>
      </c>
      <c r="AC4457" t="s">
        <v>3728</v>
      </c>
      <c r="AD4457" s="39">
        <v>707500</v>
      </c>
      <c r="AE4457" s="3">
        <f t="shared" si="139"/>
        <v>-0.11802120141342753</v>
      </c>
      <c r="AF4457" s="41">
        <f t="shared" si="138"/>
        <v>0.13716092467220062</v>
      </c>
      <c r="AG4457">
        <f>VLOOKUP($A4457,'Abatements Granted'!$A$2:$L$402,2,0)</f>
        <v>276</v>
      </c>
      <c r="AH4457" t="str">
        <f>VLOOKUP($A4457,'Abatements Granted'!$A$2:$L$402,10,0)</f>
        <v>GRANTED</v>
      </c>
      <c r="AI4457" s="36">
        <f>VLOOKUP($A4457,'Abatements Granted'!$A$2:$L$402,7,0)</f>
        <v>548735</v>
      </c>
    </row>
    <row r="4458" spans="1:35" x14ac:dyDescent="0.2">
      <c r="A4458" s="38" t="s">
        <v>1760</v>
      </c>
      <c r="B4458" t="s">
        <v>9088</v>
      </c>
      <c r="C4458">
        <v>1010</v>
      </c>
      <c r="D4458">
        <v>1</v>
      </c>
      <c r="E4458">
        <v>1</v>
      </c>
      <c r="F4458">
        <v>338</v>
      </c>
      <c r="G4458" t="s">
        <v>8996</v>
      </c>
      <c r="H4458" t="s">
        <v>3941</v>
      </c>
      <c r="I4458">
        <v>1.5</v>
      </c>
      <c r="J4458">
        <v>4</v>
      </c>
      <c r="K4458">
        <v>94</v>
      </c>
      <c r="L4458">
        <v>2016</v>
      </c>
      <c r="M4458">
        <v>2017</v>
      </c>
      <c r="N4458">
        <v>3507</v>
      </c>
      <c r="O4458" s="35">
        <v>519313</v>
      </c>
      <c r="P4458">
        <v>6</v>
      </c>
      <c r="Q4458">
        <v>0</v>
      </c>
      <c r="R4458">
        <v>0</v>
      </c>
      <c r="U4458" s="36">
        <v>488200</v>
      </c>
      <c r="V4458">
        <v>0.95</v>
      </c>
      <c r="W4458" s="36">
        <v>490700</v>
      </c>
      <c r="X4458">
        <v>300</v>
      </c>
      <c r="Y4458" s="39">
        <v>979200</v>
      </c>
      <c r="Z4458" s="40">
        <v>42817</v>
      </c>
      <c r="AA4458" s="36">
        <v>1</v>
      </c>
      <c r="AB4458">
        <v>979200</v>
      </c>
      <c r="AC4458" t="s">
        <v>3676</v>
      </c>
      <c r="AD4458" s="39">
        <v>1068700</v>
      </c>
      <c r="AE4458" s="3">
        <f t="shared" si="139"/>
        <v>-8.3746608028445801E-2</v>
      </c>
      <c r="AF4458" s="41">
        <f t="shared" si="138"/>
        <v>0.13423914932063802</v>
      </c>
      <c r="AG4458">
        <f>VLOOKUP($A4458,'Abatements Granted'!$A$2:$L$402,2,0)</f>
        <v>263</v>
      </c>
      <c r="AH4458" t="str">
        <f>VLOOKUP($A4458,'Abatements Granted'!$A$2:$L$402,10,0)</f>
        <v>GRANTED</v>
      </c>
      <c r="AI4458" s="36">
        <f>VLOOKUP($A4458,'Abatements Granted'!$A$2:$L$402,7,0)</f>
        <v>863310</v>
      </c>
    </row>
    <row r="4459" spans="1:35" x14ac:dyDescent="0.2">
      <c r="A4459" s="38" t="s">
        <v>1753</v>
      </c>
      <c r="B4459" t="s">
        <v>9089</v>
      </c>
      <c r="C4459">
        <v>1010</v>
      </c>
      <c r="D4459">
        <v>1</v>
      </c>
      <c r="E4459">
        <v>1</v>
      </c>
      <c r="F4459">
        <v>336</v>
      </c>
      <c r="G4459" t="s">
        <v>8996</v>
      </c>
      <c r="H4459" t="s">
        <v>3681</v>
      </c>
      <c r="I4459">
        <v>2</v>
      </c>
      <c r="J4459">
        <v>3</v>
      </c>
      <c r="K4459">
        <v>77</v>
      </c>
      <c r="L4459">
        <v>1963</v>
      </c>
      <c r="M4459">
        <v>2000</v>
      </c>
      <c r="N4459">
        <v>2491</v>
      </c>
      <c r="O4459" s="35">
        <v>383989</v>
      </c>
      <c r="P4459">
        <v>23</v>
      </c>
      <c r="Q4459">
        <v>0</v>
      </c>
      <c r="R4459">
        <v>0</v>
      </c>
      <c r="U4459" s="36">
        <v>295700</v>
      </c>
      <c r="V4459">
        <v>0.27</v>
      </c>
      <c r="W4459" s="36">
        <v>391600</v>
      </c>
      <c r="X4459">
        <v>300</v>
      </c>
      <c r="Y4459" s="39">
        <v>687600</v>
      </c>
      <c r="Z4459" s="40">
        <v>41464</v>
      </c>
      <c r="AA4459" s="36">
        <v>1</v>
      </c>
      <c r="AB4459">
        <v>687600</v>
      </c>
      <c r="AC4459" t="s">
        <v>3676</v>
      </c>
      <c r="AD4459" s="39">
        <v>758100</v>
      </c>
      <c r="AE4459" s="3">
        <f t="shared" si="139"/>
        <v>-9.2995647012267479E-2</v>
      </c>
      <c r="AF4459" s="41">
        <f t="shared" si="138"/>
        <v>-9.2995647012267479E-2</v>
      </c>
      <c r="AG4459" t="e">
        <f>VLOOKUP($A4459,'Abatements Granted'!$A$2:$L$402,2,0)</f>
        <v>#N/A</v>
      </c>
      <c r="AH4459" t="e">
        <f>VLOOKUP($A4459,'Abatements Granted'!$A$2:$L$402,10,0)</f>
        <v>#N/A</v>
      </c>
      <c r="AI4459" s="36" t="e">
        <f>VLOOKUP($A4459,'Abatements Granted'!$A$2:$L$402,7,0)</f>
        <v>#N/A</v>
      </c>
    </row>
    <row r="4460" spans="1:35" x14ac:dyDescent="0.2">
      <c r="A4460" s="38" t="s">
        <v>1709</v>
      </c>
      <c r="B4460" t="s">
        <v>9090</v>
      </c>
      <c r="C4460">
        <v>1010</v>
      </c>
      <c r="D4460">
        <v>1</v>
      </c>
      <c r="E4460">
        <v>1</v>
      </c>
      <c r="F4460">
        <v>328</v>
      </c>
      <c r="G4460" t="s">
        <v>8996</v>
      </c>
      <c r="H4460" t="s">
        <v>3941</v>
      </c>
      <c r="I4460">
        <v>1.75</v>
      </c>
      <c r="J4460">
        <v>3</v>
      </c>
      <c r="K4460">
        <v>76</v>
      </c>
      <c r="L4460">
        <v>1955</v>
      </c>
      <c r="M4460">
        <v>1999</v>
      </c>
      <c r="N4460">
        <v>3127</v>
      </c>
      <c r="O4460" s="35">
        <v>460055</v>
      </c>
      <c r="P4460">
        <v>24</v>
      </c>
      <c r="Q4460">
        <v>0</v>
      </c>
      <c r="R4460">
        <v>0</v>
      </c>
      <c r="U4460" s="36">
        <v>349600</v>
      </c>
      <c r="V4460">
        <v>0.4</v>
      </c>
      <c r="W4460" s="36">
        <v>415600</v>
      </c>
      <c r="X4460">
        <v>13400</v>
      </c>
      <c r="Y4460" s="39">
        <v>778600</v>
      </c>
      <c r="Z4460" s="40">
        <v>35496</v>
      </c>
      <c r="AA4460" s="36">
        <v>100</v>
      </c>
      <c r="AB4460">
        <v>7786</v>
      </c>
      <c r="AC4460" t="s">
        <v>3657</v>
      </c>
      <c r="AD4460" s="39">
        <v>858400</v>
      </c>
      <c r="AE4460" s="3">
        <f t="shared" si="139"/>
        <v>-9.2963653308480887E-2</v>
      </c>
      <c r="AF4460" s="41">
        <f t="shared" si="138"/>
        <v>-9.2963653308480887E-2</v>
      </c>
      <c r="AG4460" t="e">
        <f>VLOOKUP($A4460,'Abatements Granted'!$A$2:$L$402,2,0)</f>
        <v>#N/A</v>
      </c>
      <c r="AH4460" t="e">
        <f>VLOOKUP($A4460,'Abatements Granted'!$A$2:$L$402,10,0)</f>
        <v>#N/A</v>
      </c>
      <c r="AI4460" s="36" t="e">
        <f>VLOOKUP($A4460,'Abatements Granted'!$A$2:$L$402,7,0)</f>
        <v>#N/A</v>
      </c>
    </row>
    <row r="4461" spans="1:35" x14ac:dyDescent="0.2">
      <c r="A4461" s="38" t="s">
        <v>1525</v>
      </c>
      <c r="B4461" t="s">
        <v>9091</v>
      </c>
      <c r="C4461">
        <v>1010</v>
      </c>
      <c r="D4461">
        <v>1</v>
      </c>
      <c r="E4461" t="s">
        <v>3657</v>
      </c>
      <c r="F4461">
        <v>292</v>
      </c>
      <c r="G4461" t="s">
        <v>8996</v>
      </c>
      <c r="H4461" t="s">
        <v>3666</v>
      </c>
      <c r="I4461">
        <v>1.75</v>
      </c>
      <c r="J4461">
        <v>3</v>
      </c>
      <c r="K4461">
        <v>83</v>
      </c>
      <c r="L4461">
        <v>1995</v>
      </c>
      <c r="M4461">
        <v>2006</v>
      </c>
      <c r="N4461">
        <v>1864</v>
      </c>
      <c r="O4461" s="35">
        <v>357323</v>
      </c>
      <c r="P4461">
        <v>17</v>
      </c>
      <c r="Q4461">
        <v>0</v>
      </c>
      <c r="R4461">
        <v>0</v>
      </c>
      <c r="U4461" s="36">
        <v>296600</v>
      </c>
      <c r="V4461">
        <v>0.54</v>
      </c>
      <c r="W4461" s="36">
        <v>310000</v>
      </c>
      <c r="X4461">
        <v>2400</v>
      </c>
      <c r="Y4461" s="39">
        <v>609000</v>
      </c>
      <c r="Z4461" s="40">
        <v>39834</v>
      </c>
      <c r="AA4461" s="36">
        <v>1</v>
      </c>
      <c r="AB4461">
        <v>609000</v>
      </c>
      <c r="AC4461" t="s">
        <v>3676</v>
      </c>
      <c r="AD4461" s="39">
        <v>837600</v>
      </c>
      <c r="AE4461" s="3">
        <f t="shared" si="139"/>
        <v>-0.27292263610315182</v>
      </c>
      <c r="AF4461" s="41">
        <f t="shared" si="138"/>
        <v>7.733267289951086E-2</v>
      </c>
      <c r="AG4461">
        <f>VLOOKUP($A4461,'Abatements Granted'!$A$2:$L$402,2,0)</f>
        <v>297</v>
      </c>
      <c r="AH4461" t="str">
        <f>VLOOKUP($A4461,'Abatements Granted'!$A$2:$L$402,10,0)</f>
        <v>GRANTED</v>
      </c>
      <c r="AI4461" s="36">
        <f>VLOOKUP($A4461,'Abatements Granted'!$A$2:$L$402,7,0)</f>
        <v>565285</v>
      </c>
    </row>
    <row r="4462" spans="1:35" x14ac:dyDescent="0.2">
      <c r="A4462" s="38" t="s">
        <v>1521</v>
      </c>
      <c r="B4462" t="s">
        <v>9092</v>
      </c>
      <c r="C4462">
        <v>1310</v>
      </c>
      <c r="D4462">
        <v>1</v>
      </c>
      <c r="E4462">
        <v>0</v>
      </c>
      <c r="F4462">
        <v>291</v>
      </c>
      <c r="G4462" t="s">
        <v>8996</v>
      </c>
      <c r="H4462" t="s">
        <v>3656</v>
      </c>
      <c r="M4462">
        <v>0</v>
      </c>
      <c r="N4462">
        <v>0</v>
      </c>
      <c r="O4462" s="35">
        <v>0</v>
      </c>
      <c r="U4462" s="36">
        <v>0</v>
      </c>
      <c r="V4462">
        <v>0.03</v>
      </c>
      <c r="W4462" s="36">
        <v>200</v>
      </c>
      <c r="X4462">
        <v>0</v>
      </c>
      <c r="Y4462" s="39">
        <v>200</v>
      </c>
      <c r="Z4462" s="40">
        <v>35094</v>
      </c>
      <c r="AA4462" s="36">
        <v>95000</v>
      </c>
      <c r="AB4462">
        <v>0</v>
      </c>
      <c r="AC4462">
        <v>0</v>
      </c>
      <c r="AD4462" s="39">
        <v>200</v>
      </c>
      <c r="AE4462" s="3">
        <f t="shared" si="139"/>
        <v>0</v>
      </c>
      <c r="AF4462" s="41">
        <f t="shared" si="138"/>
        <v>-0.99970811740101895</v>
      </c>
      <c r="AG4462">
        <f>VLOOKUP($A4462,'Abatements Granted'!$A$2:$L$402,2,0)</f>
        <v>151</v>
      </c>
      <c r="AH4462" t="str">
        <f>VLOOKUP($A4462,'Abatements Granted'!$A$2:$L$402,10,0)</f>
        <v>GRANTED</v>
      </c>
      <c r="AI4462" s="36">
        <f>VLOOKUP($A4462,'Abatements Granted'!$A$2:$L$402,7,0)</f>
        <v>685207</v>
      </c>
    </row>
    <row r="4463" spans="1:35" x14ac:dyDescent="0.2">
      <c r="A4463" s="38" t="s">
        <v>1384</v>
      </c>
      <c r="B4463" t="s">
        <v>9093</v>
      </c>
      <c r="C4463">
        <v>1010</v>
      </c>
      <c r="D4463">
        <v>1</v>
      </c>
      <c r="E4463">
        <v>1</v>
      </c>
      <c r="F4463">
        <v>262</v>
      </c>
      <c r="G4463" t="s">
        <v>8996</v>
      </c>
      <c r="H4463" t="s">
        <v>3689</v>
      </c>
      <c r="I4463">
        <v>1</v>
      </c>
      <c r="J4463">
        <v>2</v>
      </c>
      <c r="K4463">
        <v>65</v>
      </c>
      <c r="L4463">
        <v>1956</v>
      </c>
      <c r="M4463">
        <v>1993</v>
      </c>
      <c r="N4463">
        <v>767</v>
      </c>
      <c r="O4463" s="35">
        <v>184729</v>
      </c>
      <c r="P4463">
        <v>30</v>
      </c>
      <c r="Q4463">
        <v>0</v>
      </c>
      <c r="R4463">
        <v>5</v>
      </c>
      <c r="U4463" s="36">
        <v>120100</v>
      </c>
      <c r="V4463">
        <v>0.32</v>
      </c>
      <c r="W4463" s="36">
        <v>361500</v>
      </c>
      <c r="X4463">
        <v>100</v>
      </c>
      <c r="Y4463" s="39">
        <v>481700</v>
      </c>
      <c r="Z4463" s="40">
        <v>37693</v>
      </c>
      <c r="AA4463" s="36">
        <v>100</v>
      </c>
      <c r="AB4463">
        <v>4817</v>
      </c>
      <c r="AC4463" t="s">
        <v>3657</v>
      </c>
      <c r="AD4463" s="39">
        <v>567000</v>
      </c>
      <c r="AE4463" s="3">
        <f t="shared" si="139"/>
        <v>-0.15044091710758378</v>
      </c>
      <c r="AF4463" s="41">
        <f t="shared" si="138"/>
        <v>-0.15044091710758378</v>
      </c>
      <c r="AG4463" t="e">
        <f>VLOOKUP($A4463,'Abatements Granted'!$A$2:$L$402,2,0)</f>
        <v>#N/A</v>
      </c>
      <c r="AH4463" t="e">
        <f>VLOOKUP($A4463,'Abatements Granted'!$A$2:$L$402,10,0)</f>
        <v>#N/A</v>
      </c>
      <c r="AI4463" s="36" t="e">
        <f>VLOOKUP($A4463,'Abatements Granted'!$A$2:$L$402,7,0)</f>
        <v>#N/A</v>
      </c>
    </row>
    <row r="4464" spans="1:35" x14ac:dyDescent="0.2">
      <c r="A4464" s="38" t="s">
        <v>1281</v>
      </c>
      <c r="B4464" t="s">
        <v>9094</v>
      </c>
      <c r="C4464">
        <v>1010</v>
      </c>
      <c r="D4464">
        <v>1</v>
      </c>
      <c r="E4464" t="s">
        <v>3657</v>
      </c>
      <c r="F4464">
        <v>246</v>
      </c>
      <c r="G4464" t="s">
        <v>8996</v>
      </c>
      <c r="H4464" t="s">
        <v>3913</v>
      </c>
      <c r="I4464">
        <v>1</v>
      </c>
      <c r="J4464">
        <v>3</v>
      </c>
      <c r="K4464">
        <v>77</v>
      </c>
      <c r="L4464">
        <v>1965</v>
      </c>
      <c r="M4464">
        <v>2000</v>
      </c>
      <c r="N4464">
        <v>1285</v>
      </c>
      <c r="O4464" s="35">
        <v>235453</v>
      </c>
      <c r="P4464">
        <v>23</v>
      </c>
      <c r="Q4464">
        <v>0</v>
      </c>
      <c r="R4464">
        <v>0</v>
      </c>
      <c r="U4464" s="36">
        <v>181300</v>
      </c>
      <c r="V4464">
        <v>0.51</v>
      </c>
      <c r="W4464" s="36">
        <v>305900</v>
      </c>
      <c r="X4464">
        <v>300</v>
      </c>
      <c r="Y4464" s="39">
        <v>487500</v>
      </c>
      <c r="Z4464" s="40">
        <v>40088</v>
      </c>
      <c r="AA4464" s="36">
        <v>1</v>
      </c>
      <c r="AB4464">
        <v>487500</v>
      </c>
      <c r="AC4464" t="s">
        <v>4183</v>
      </c>
      <c r="AD4464" s="39">
        <v>673400</v>
      </c>
      <c r="AE4464" s="3">
        <f t="shared" si="139"/>
        <v>-0.27606177606177607</v>
      </c>
      <c r="AF4464" s="41">
        <f t="shared" si="138"/>
        <v>0.20526608566660487</v>
      </c>
      <c r="AG4464">
        <f>VLOOKUP($A4464,'Abatements Granted'!$A$2:$L$402,2,0)</f>
        <v>274</v>
      </c>
      <c r="AH4464" t="str">
        <f>VLOOKUP($A4464,'Abatements Granted'!$A$2:$L$402,10,0)</f>
        <v>GRANTED</v>
      </c>
      <c r="AI4464" s="36">
        <f>VLOOKUP($A4464,'Abatements Granted'!$A$2:$L$402,7,0)</f>
        <v>404475</v>
      </c>
    </row>
    <row r="4465" spans="1:35" x14ac:dyDescent="0.2">
      <c r="A4465" s="38" t="s">
        <v>1262</v>
      </c>
      <c r="B4465" t="s">
        <v>9095</v>
      </c>
      <c r="C4465">
        <v>1010</v>
      </c>
      <c r="D4465">
        <v>1</v>
      </c>
      <c r="E4465" t="s">
        <v>3657</v>
      </c>
      <c r="F4465">
        <v>242</v>
      </c>
      <c r="G4465" t="s">
        <v>8996</v>
      </c>
      <c r="H4465" t="s">
        <v>3666</v>
      </c>
      <c r="I4465">
        <v>1.8</v>
      </c>
      <c r="J4465">
        <v>4</v>
      </c>
      <c r="K4465">
        <v>88</v>
      </c>
      <c r="L4465">
        <v>2008</v>
      </c>
      <c r="M4465">
        <v>2011</v>
      </c>
      <c r="N4465">
        <v>2855</v>
      </c>
      <c r="O4465" s="35">
        <v>483343</v>
      </c>
      <c r="P4465">
        <v>12</v>
      </c>
      <c r="Q4465">
        <v>0</v>
      </c>
      <c r="R4465">
        <v>0</v>
      </c>
      <c r="U4465" s="36">
        <v>425300</v>
      </c>
      <c r="V4465">
        <v>0.72</v>
      </c>
      <c r="W4465" s="36">
        <v>331100</v>
      </c>
      <c r="X4465">
        <v>0</v>
      </c>
      <c r="Y4465" s="39">
        <v>756400</v>
      </c>
      <c r="Z4465" s="40">
        <v>37463</v>
      </c>
      <c r="AA4465" s="36">
        <v>230000</v>
      </c>
      <c r="AB4465">
        <v>3.29</v>
      </c>
      <c r="AC4465">
        <v>0</v>
      </c>
      <c r="AD4465" s="39">
        <v>1004100</v>
      </c>
      <c r="AE4465" s="3">
        <f t="shared" si="139"/>
        <v>-0.24668857683497658</v>
      </c>
      <c r="AF4465" s="41">
        <f t="shared" si="138"/>
        <v>6.0963310923686106E-2</v>
      </c>
      <c r="AG4465">
        <f>VLOOKUP($A4465,'Abatements Granted'!$A$2:$L$402,2,0)</f>
        <v>338</v>
      </c>
      <c r="AH4465" t="str">
        <f>VLOOKUP($A4465,'Abatements Granted'!$A$2:$L$402,10,0)</f>
        <v>GRANTED</v>
      </c>
      <c r="AI4465" s="36">
        <f>VLOOKUP($A4465,'Abatements Granted'!$A$2:$L$402,7,0)</f>
        <v>712937</v>
      </c>
    </row>
    <row r="4466" spans="1:35" x14ac:dyDescent="0.2">
      <c r="A4466" s="38" t="s">
        <v>1276</v>
      </c>
      <c r="B4466" t="s">
        <v>9096</v>
      </c>
      <c r="C4466">
        <v>1310</v>
      </c>
      <c r="D4466">
        <v>3</v>
      </c>
      <c r="E4466">
        <v>0</v>
      </c>
      <c r="F4466">
        <v>245</v>
      </c>
      <c r="G4466" t="s">
        <v>8996</v>
      </c>
      <c r="H4466" t="s">
        <v>3656</v>
      </c>
      <c r="M4466">
        <v>0</v>
      </c>
      <c r="N4466">
        <v>0</v>
      </c>
      <c r="O4466" s="35">
        <v>0</v>
      </c>
      <c r="U4466" s="36">
        <v>0</v>
      </c>
      <c r="V4466">
        <v>0.01</v>
      </c>
      <c r="W4466" s="36">
        <v>100</v>
      </c>
      <c r="X4466">
        <v>0</v>
      </c>
      <c r="Y4466" s="39">
        <v>100</v>
      </c>
      <c r="Z4466" s="40">
        <v>43342</v>
      </c>
      <c r="AA4466" s="36">
        <v>475000</v>
      </c>
      <c r="AB4466">
        <v>0</v>
      </c>
      <c r="AC4466" t="s">
        <v>3728</v>
      </c>
      <c r="AD4466" s="39">
        <v>100</v>
      </c>
      <c r="AE4466" s="3">
        <f t="shared" si="139"/>
        <v>0</v>
      </c>
      <c r="AF4466" s="41">
        <f t="shared" si="138"/>
        <v>0</v>
      </c>
      <c r="AG4466" t="e">
        <f>VLOOKUP($A4466,'Abatements Granted'!$A$2:$L$402,2,0)</f>
        <v>#N/A</v>
      </c>
      <c r="AH4466" t="e">
        <f>VLOOKUP($A4466,'Abatements Granted'!$A$2:$L$402,10,0)</f>
        <v>#N/A</v>
      </c>
      <c r="AI4466" s="36" t="e">
        <f>VLOOKUP($A4466,'Abatements Granted'!$A$2:$L$402,7,0)</f>
        <v>#N/A</v>
      </c>
    </row>
    <row r="4467" spans="1:35" x14ac:dyDescent="0.2">
      <c r="A4467" s="38" t="s">
        <v>1159</v>
      </c>
      <c r="B4467" t="s">
        <v>9097</v>
      </c>
      <c r="C4467">
        <v>1010</v>
      </c>
      <c r="D4467">
        <v>1</v>
      </c>
      <c r="E4467" t="s">
        <v>3657</v>
      </c>
      <c r="F4467">
        <v>226</v>
      </c>
      <c r="G4467" t="s">
        <v>8996</v>
      </c>
      <c r="H4467" t="s">
        <v>3697</v>
      </c>
      <c r="I4467">
        <v>1</v>
      </c>
      <c r="J4467">
        <v>3</v>
      </c>
      <c r="K4467">
        <v>80</v>
      </c>
      <c r="L4467">
        <v>1989</v>
      </c>
      <c r="M4467">
        <v>2003</v>
      </c>
      <c r="N4467">
        <v>1789</v>
      </c>
      <c r="O4467" s="35">
        <v>373126</v>
      </c>
      <c r="P4467">
        <v>20</v>
      </c>
      <c r="Q4467">
        <v>0</v>
      </c>
      <c r="R4467">
        <v>0</v>
      </c>
      <c r="U4467" s="36">
        <v>298500</v>
      </c>
      <c r="V4467">
        <v>0.32</v>
      </c>
      <c r="W4467" s="36">
        <v>282300</v>
      </c>
      <c r="X4467">
        <v>11600</v>
      </c>
      <c r="Y4467" s="39">
        <v>592400</v>
      </c>
      <c r="Z4467" s="40">
        <v>43868</v>
      </c>
      <c r="AA4467" s="36">
        <v>1</v>
      </c>
      <c r="AB4467">
        <v>592400</v>
      </c>
      <c r="AC4467" t="s">
        <v>3657</v>
      </c>
      <c r="AD4467" s="39">
        <v>782300</v>
      </c>
      <c r="AE4467" s="3">
        <f t="shared" si="139"/>
        <v>-0.2427457497123866</v>
      </c>
      <c r="AF4467" s="41">
        <f t="shared" si="138"/>
        <v>8.8906534909711191E-2</v>
      </c>
      <c r="AG4467">
        <f>VLOOKUP($A4467,'Abatements Granted'!$A$2:$L$402,2,0)</f>
        <v>322</v>
      </c>
      <c r="AH4467" t="str">
        <f>VLOOKUP($A4467,'Abatements Granted'!$A$2:$L$402,10,0)</f>
        <v>GRANTED</v>
      </c>
      <c r="AI4467" s="36">
        <f>VLOOKUP($A4467,'Abatements Granted'!$A$2:$L$402,7,0)</f>
        <v>544032</v>
      </c>
    </row>
    <row r="4468" spans="1:35" x14ac:dyDescent="0.2">
      <c r="A4468" s="38" t="s">
        <v>9074</v>
      </c>
      <c r="B4468" t="s">
        <v>9098</v>
      </c>
      <c r="C4468">
        <v>1320</v>
      </c>
      <c r="D4468">
        <v>3</v>
      </c>
      <c r="E4468">
        <v>0</v>
      </c>
      <c r="F4468">
        <v>205</v>
      </c>
      <c r="G4468" t="s">
        <v>8996</v>
      </c>
      <c r="H4468" t="s">
        <v>3656</v>
      </c>
      <c r="M4468">
        <v>0</v>
      </c>
      <c r="N4468">
        <v>0</v>
      </c>
      <c r="O4468" s="35">
        <v>0</v>
      </c>
      <c r="U4468" s="36">
        <v>0</v>
      </c>
      <c r="V4468">
        <v>6.3</v>
      </c>
      <c r="W4468" s="36">
        <v>6900</v>
      </c>
      <c r="X4468">
        <v>0</v>
      </c>
      <c r="Y4468" s="39">
        <v>6900</v>
      </c>
      <c r="Z4468" s="40">
        <v>43551</v>
      </c>
      <c r="AA4468" s="36">
        <v>1</v>
      </c>
      <c r="AB4468">
        <v>6900</v>
      </c>
      <c r="AC4468" t="s">
        <v>3657</v>
      </c>
      <c r="AD4468" s="39">
        <v>6300</v>
      </c>
      <c r="AE4468" s="3">
        <f t="shared" si="139"/>
        <v>9.5238095238095344E-2</v>
      </c>
      <c r="AF4468" s="41">
        <f t="shared" si="138"/>
        <v>9.5238095238095344E-2</v>
      </c>
      <c r="AG4468" t="e">
        <f>VLOOKUP($A4468,'Abatements Granted'!$A$2:$L$402,2,0)</f>
        <v>#N/A</v>
      </c>
      <c r="AH4468" t="e">
        <f>VLOOKUP($A4468,'Abatements Granted'!$A$2:$L$402,10,0)</f>
        <v>#N/A</v>
      </c>
      <c r="AI4468" s="36" t="e">
        <f>VLOOKUP($A4468,'Abatements Granted'!$A$2:$L$402,7,0)</f>
        <v>#N/A</v>
      </c>
    </row>
    <row r="4469" spans="1:35" x14ac:dyDescent="0.2">
      <c r="A4469" s="38" t="s">
        <v>1079</v>
      </c>
      <c r="B4469" t="s">
        <v>9099</v>
      </c>
      <c r="C4469">
        <v>1010</v>
      </c>
      <c r="D4469">
        <v>1</v>
      </c>
      <c r="E4469">
        <v>1</v>
      </c>
      <c r="F4469">
        <v>210</v>
      </c>
      <c r="G4469" t="s">
        <v>8996</v>
      </c>
      <c r="H4469" t="s">
        <v>3689</v>
      </c>
      <c r="I4469">
        <v>1</v>
      </c>
      <c r="J4469">
        <v>3</v>
      </c>
      <c r="K4469">
        <v>80</v>
      </c>
      <c r="L4469">
        <v>1988</v>
      </c>
      <c r="M4469">
        <v>2003</v>
      </c>
      <c r="N4469">
        <v>2283</v>
      </c>
      <c r="O4469" s="35">
        <v>451007</v>
      </c>
      <c r="P4469">
        <v>20</v>
      </c>
      <c r="Q4469">
        <v>0</v>
      </c>
      <c r="R4469">
        <v>0</v>
      </c>
      <c r="U4469" s="36">
        <v>360800</v>
      </c>
      <c r="V4469">
        <v>3.4</v>
      </c>
      <c r="W4469" s="36">
        <v>554500</v>
      </c>
      <c r="X4469">
        <v>14700</v>
      </c>
      <c r="Y4469" s="39">
        <v>930000</v>
      </c>
      <c r="Z4469" s="40">
        <v>34830</v>
      </c>
      <c r="AA4469" s="36">
        <v>1</v>
      </c>
      <c r="AB4469">
        <v>930000</v>
      </c>
      <c r="AC4469" t="s">
        <v>3657</v>
      </c>
      <c r="AD4469" s="39">
        <v>1040000</v>
      </c>
      <c r="AE4469" s="3">
        <f t="shared" si="139"/>
        <v>-0.10576923076923073</v>
      </c>
      <c r="AF4469" s="41">
        <f t="shared" si="138"/>
        <v>0.13586398944745712</v>
      </c>
      <c r="AG4469">
        <f>VLOOKUP($A4469,'Abatements Granted'!$A$2:$L$402,2,0)</f>
        <v>240</v>
      </c>
      <c r="AH4469" t="str">
        <f>VLOOKUP($A4469,'Abatements Granted'!$A$2:$L$402,10,0)</f>
        <v>GRANTED</v>
      </c>
      <c r="AI4469" s="36">
        <f>VLOOKUP($A4469,'Abatements Granted'!$A$2:$L$402,7,0)</f>
        <v>818760</v>
      </c>
    </row>
    <row r="4470" spans="1:35" x14ac:dyDescent="0.2">
      <c r="A4470" s="38" t="s">
        <v>9074</v>
      </c>
      <c r="B4470" t="s">
        <v>9100</v>
      </c>
      <c r="C4470">
        <v>1320</v>
      </c>
      <c r="D4470">
        <v>3</v>
      </c>
      <c r="E4470">
        <v>0</v>
      </c>
      <c r="F4470">
        <v>205</v>
      </c>
      <c r="G4470" t="s">
        <v>8996</v>
      </c>
      <c r="H4470" t="s">
        <v>3656</v>
      </c>
      <c r="M4470">
        <v>0</v>
      </c>
      <c r="N4470">
        <v>0</v>
      </c>
      <c r="O4470" s="35">
        <v>0</v>
      </c>
      <c r="U4470" s="36">
        <v>0</v>
      </c>
      <c r="V4470">
        <v>4.2</v>
      </c>
      <c r="W4470" s="36">
        <v>4600</v>
      </c>
      <c r="X4470">
        <v>0</v>
      </c>
      <c r="Y4470" s="39">
        <v>4600</v>
      </c>
      <c r="Z4470" s="40">
        <v>43551</v>
      </c>
      <c r="AA4470" s="36">
        <v>1</v>
      </c>
      <c r="AB4470">
        <v>4600</v>
      </c>
      <c r="AC4470" t="s">
        <v>3657</v>
      </c>
      <c r="AD4470" s="39">
        <v>4200</v>
      </c>
      <c r="AE4470" s="3">
        <f t="shared" si="139"/>
        <v>9.5238095238095344E-2</v>
      </c>
      <c r="AF4470" s="41">
        <f t="shared" si="138"/>
        <v>9.5238095238095344E-2</v>
      </c>
      <c r="AG4470" t="e">
        <f>VLOOKUP($A4470,'Abatements Granted'!$A$2:$L$402,2,0)</f>
        <v>#N/A</v>
      </c>
      <c r="AH4470" t="e">
        <f>VLOOKUP($A4470,'Abatements Granted'!$A$2:$L$402,10,0)</f>
        <v>#N/A</v>
      </c>
      <c r="AI4470" s="36" t="e">
        <f>VLOOKUP($A4470,'Abatements Granted'!$A$2:$L$402,7,0)</f>
        <v>#N/A</v>
      </c>
    </row>
    <row r="4471" spans="1:35" x14ac:dyDescent="0.2">
      <c r="A4471" s="38" t="s">
        <v>9101</v>
      </c>
      <c r="B4471" t="s">
        <v>9102</v>
      </c>
      <c r="C4471">
        <v>1310</v>
      </c>
      <c r="D4471">
        <v>1</v>
      </c>
      <c r="E4471">
        <v>0</v>
      </c>
      <c r="F4471">
        <v>160</v>
      </c>
      <c r="G4471" t="s">
        <v>8996</v>
      </c>
      <c r="H4471" t="s">
        <v>3656</v>
      </c>
      <c r="M4471">
        <v>0</v>
      </c>
      <c r="N4471">
        <v>0</v>
      </c>
      <c r="O4471" s="35">
        <v>0</v>
      </c>
      <c r="U4471" s="36">
        <v>0</v>
      </c>
      <c r="V4471">
        <v>0.06</v>
      </c>
      <c r="W4471" s="36">
        <v>500</v>
      </c>
      <c r="X4471">
        <v>0</v>
      </c>
      <c r="Y4471" s="39">
        <v>500</v>
      </c>
      <c r="Z4471" s="40">
        <v>43007</v>
      </c>
      <c r="AA4471" s="36">
        <v>1</v>
      </c>
      <c r="AB4471">
        <v>500</v>
      </c>
      <c r="AC4471" t="s">
        <v>4019</v>
      </c>
      <c r="AD4471" s="39">
        <v>500</v>
      </c>
      <c r="AE4471" s="3">
        <f t="shared" si="139"/>
        <v>0</v>
      </c>
      <c r="AF4471" s="41">
        <f t="shared" si="138"/>
        <v>0</v>
      </c>
      <c r="AG4471" t="e">
        <f>VLOOKUP($A4471,'Abatements Granted'!$A$2:$L$402,2,0)</f>
        <v>#N/A</v>
      </c>
      <c r="AH4471" t="e">
        <f>VLOOKUP($A4471,'Abatements Granted'!$A$2:$L$402,10,0)</f>
        <v>#N/A</v>
      </c>
      <c r="AI4471" s="36" t="e">
        <f>VLOOKUP($A4471,'Abatements Granted'!$A$2:$L$402,7,0)</f>
        <v>#N/A</v>
      </c>
    </row>
    <row r="4472" spans="1:35" x14ac:dyDescent="0.2">
      <c r="A4472" s="38" t="s">
        <v>610</v>
      </c>
      <c r="B4472" t="s">
        <v>9103</v>
      </c>
      <c r="C4472">
        <v>1010</v>
      </c>
      <c r="D4472">
        <v>1</v>
      </c>
      <c r="E4472" t="s">
        <v>3657</v>
      </c>
      <c r="F4472">
        <v>150</v>
      </c>
      <c r="G4472" t="s">
        <v>8996</v>
      </c>
      <c r="H4472" t="s">
        <v>3666</v>
      </c>
      <c r="I4472">
        <v>1.75</v>
      </c>
      <c r="J4472">
        <v>4</v>
      </c>
      <c r="K4472">
        <v>87</v>
      </c>
      <c r="L4472">
        <v>2006</v>
      </c>
      <c r="M4472">
        <v>2010</v>
      </c>
      <c r="N4472">
        <v>1997</v>
      </c>
      <c r="O4472" s="35">
        <v>413707</v>
      </c>
      <c r="P4472">
        <v>13</v>
      </c>
      <c r="Q4472">
        <v>0</v>
      </c>
      <c r="R4472">
        <v>0</v>
      </c>
      <c r="U4472" s="36">
        <v>359900</v>
      </c>
      <c r="V4472">
        <v>0.62</v>
      </c>
      <c r="W4472" s="36">
        <v>287700</v>
      </c>
      <c r="X4472">
        <v>20900</v>
      </c>
      <c r="Y4472" s="39">
        <v>668500</v>
      </c>
      <c r="Z4472" s="40">
        <v>38531</v>
      </c>
      <c r="AA4472" s="36">
        <v>80000</v>
      </c>
      <c r="AB4472">
        <v>8.36</v>
      </c>
      <c r="AC4472" t="s">
        <v>3728</v>
      </c>
      <c r="AD4472" s="39">
        <v>884500</v>
      </c>
      <c r="AE4472" s="3">
        <f t="shared" si="139"/>
        <v>-0.2442057659694743</v>
      </c>
      <c r="AF4472" s="41">
        <f t="shared" si="138"/>
        <v>5.9155875740498097E-2</v>
      </c>
      <c r="AG4472">
        <f>VLOOKUP($A4472,'Abatements Granted'!$A$2:$L$402,2,0)</f>
        <v>71</v>
      </c>
      <c r="AH4472" t="str">
        <f>VLOOKUP($A4472,'Abatements Granted'!$A$2:$L$402,10,0)</f>
        <v>GRANTED</v>
      </c>
      <c r="AI4472" s="36">
        <f>VLOOKUP($A4472,'Abatements Granted'!$A$2:$L$402,7,0)</f>
        <v>631163</v>
      </c>
    </row>
    <row r="4473" spans="1:35" x14ac:dyDescent="0.2">
      <c r="A4473" s="38" t="s">
        <v>399</v>
      </c>
      <c r="B4473" t="s">
        <v>9104</v>
      </c>
      <c r="C4473">
        <v>1010</v>
      </c>
      <c r="D4473">
        <v>1</v>
      </c>
      <c r="E4473" t="s">
        <v>3657</v>
      </c>
      <c r="F4473">
        <v>130</v>
      </c>
      <c r="G4473" t="s">
        <v>8996</v>
      </c>
      <c r="H4473" t="s">
        <v>3941</v>
      </c>
      <c r="I4473">
        <v>1.75</v>
      </c>
      <c r="J4473">
        <v>4</v>
      </c>
      <c r="K4473">
        <v>83</v>
      </c>
      <c r="L4473">
        <v>1996</v>
      </c>
      <c r="M4473">
        <v>2006</v>
      </c>
      <c r="N4473">
        <v>2703</v>
      </c>
      <c r="O4473" s="35">
        <v>482514</v>
      </c>
      <c r="P4473">
        <v>17</v>
      </c>
      <c r="Q4473">
        <v>0</v>
      </c>
      <c r="R4473">
        <v>0</v>
      </c>
      <c r="U4473" s="36">
        <v>400500</v>
      </c>
      <c r="V4473">
        <v>0.34</v>
      </c>
      <c r="W4473" s="36">
        <v>256300</v>
      </c>
      <c r="X4473">
        <v>500</v>
      </c>
      <c r="Y4473" s="39">
        <v>657300</v>
      </c>
      <c r="Z4473" s="40">
        <v>43300</v>
      </c>
      <c r="AA4473" s="36">
        <v>100</v>
      </c>
      <c r="AB4473">
        <v>6573</v>
      </c>
      <c r="AC4473" t="s">
        <v>3657</v>
      </c>
      <c r="AD4473" s="39">
        <v>832300</v>
      </c>
      <c r="AE4473" s="3">
        <f t="shared" si="139"/>
        <v>-0.21026072329688816</v>
      </c>
      <c r="AF4473" s="41">
        <f t="shared" si="138"/>
        <v>8.259724516635894E-2</v>
      </c>
      <c r="AG4473">
        <f>VLOOKUP($A4473,'Abatements Granted'!$A$2:$L$402,2,0)</f>
        <v>388</v>
      </c>
      <c r="AH4473" t="str">
        <f>VLOOKUP($A4473,'Abatements Granted'!$A$2:$L$402,10,0)</f>
        <v>GRANTED</v>
      </c>
      <c r="AI4473" s="36">
        <f>VLOOKUP($A4473,'Abatements Granted'!$A$2:$L$402,7,0)</f>
        <v>607151</v>
      </c>
    </row>
    <row r="4474" spans="1:35" x14ac:dyDescent="0.2">
      <c r="A4474" s="38" t="s">
        <v>9105</v>
      </c>
      <c r="B4474" t="s">
        <v>9106</v>
      </c>
      <c r="C4474">
        <v>1040</v>
      </c>
      <c r="D4474">
        <v>1</v>
      </c>
      <c r="E4474" t="s">
        <v>3657</v>
      </c>
      <c r="F4474">
        <v>126</v>
      </c>
      <c r="G4474" t="s">
        <v>8996</v>
      </c>
      <c r="H4474" t="s">
        <v>5565</v>
      </c>
      <c r="I4474">
        <v>2</v>
      </c>
      <c r="J4474">
        <v>3</v>
      </c>
      <c r="K4474">
        <v>77</v>
      </c>
      <c r="L4474">
        <v>1965</v>
      </c>
      <c r="M4474">
        <v>2000</v>
      </c>
      <c r="N4474">
        <v>3443</v>
      </c>
      <c r="O4474" s="35">
        <v>464646</v>
      </c>
      <c r="P4474">
        <v>23</v>
      </c>
      <c r="Q4474">
        <v>0</v>
      </c>
      <c r="R4474">
        <v>0</v>
      </c>
      <c r="U4474" s="36">
        <v>357800</v>
      </c>
      <c r="V4474">
        <v>0.37</v>
      </c>
      <c r="W4474" s="36">
        <v>259700</v>
      </c>
      <c r="X4474">
        <v>20200</v>
      </c>
      <c r="Y4474" s="39">
        <v>637700</v>
      </c>
      <c r="Z4474" s="40">
        <v>42871</v>
      </c>
      <c r="AA4474" s="36">
        <v>100</v>
      </c>
      <c r="AB4474">
        <v>6377</v>
      </c>
      <c r="AC4474" t="s">
        <v>3657</v>
      </c>
      <c r="AD4474" s="39">
        <v>814700</v>
      </c>
      <c r="AE4474" s="3">
        <f t="shared" si="139"/>
        <v>-0.21725788633852949</v>
      </c>
      <c r="AF4474" s="41">
        <f t="shared" si="138"/>
        <v>1.79418466068424</v>
      </c>
      <c r="AG4474">
        <f>VLOOKUP($A4474,'Abatements Granted'!$A$2:$L$402,2,0)</f>
        <v>405</v>
      </c>
      <c r="AH4474" t="str">
        <f>VLOOKUP($A4474,'Abatements Granted'!$A$2:$L$402,10,0)</f>
        <v>GRANTED</v>
      </c>
      <c r="AI4474" s="36">
        <f>VLOOKUP($A4474,'Abatements Granted'!$A$2:$L$402,7,0)</f>
        <v>228224</v>
      </c>
    </row>
    <row r="4475" spans="1:35" x14ac:dyDescent="0.2">
      <c r="A4475" s="38" t="s">
        <v>9107</v>
      </c>
      <c r="B4475" t="s">
        <v>9108</v>
      </c>
      <c r="C4475">
        <v>9970</v>
      </c>
      <c r="D4475">
        <v>3</v>
      </c>
      <c r="E4475">
        <v>0</v>
      </c>
      <c r="F4475">
        <v>0</v>
      </c>
      <c r="G4475" t="s">
        <v>9109</v>
      </c>
      <c r="H4475" t="s">
        <v>3656</v>
      </c>
      <c r="M4475">
        <v>0</v>
      </c>
      <c r="N4475">
        <v>0</v>
      </c>
      <c r="O4475" s="35">
        <v>0</v>
      </c>
      <c r="U4475" s="36">
        <v>0</v>
      </c>
      <c r="V4475">
        <v>358</v>
      </c>
      <c r="W4475" s="36">
        <v>393800</v>
      </c>
      <c r="X4475">
        <v>0</v>
      </c>
      <c r="Y4475" s="39">
        <v>393800</v>
      </c>
      <c r="Z4475" s="40">
        <v>32125</v>
      </c>
      <c r="AA4475" s="36">
        <v>1</v>
      </c>
      <c r="AB4475">
        <v>393800</v>
      </c>
      <c r="AC4475" t="s">
        <v>3663</v>
      </c>
      <c r="AD4475" s="39">
        <v>358000</v>
      </c>
      <c r="AE4475" s="3">
        <f t="shared" si="139"/>
        <v>0.10000000000000009</v>
      </c>
      <c r="AF4475" s="41">
        <f t="shared" si="138"/>
        <v>0.10000000000000009</v>
      </c>
      <c r="AG4475" t="e">
        <f>VLOOKUP($A4475,'Abatements Granted'!$A$2:$L$402,2,0)</f>
        <v>#N/A</v>
      </c>
      <c r="AH4475" t="e">
        <f>VLOOKUP($A4475,'Abatements Granted'!$A$2:$L$402,10,0)</f>
        <v>#N/A</v>
      </c>
      <c r="AI4475" s="36" t="e">
        <f>VLOOKUP($A4475,'Abatements Granted'!$A$2:$L$402,7,0)</f>
        <v>#N/A</v>
      </c>
    </row>
    <row r="4476" spans="1:35" x14ac:dyDescent="0.2">
      <c r="A4476" s="38" t="s">
        <v>9074</v>
      </c>
      <c r="B4476" t="s">
        <v>9110</v>
      </c>
      <c r="C4476">
        <v>1320</v>
      </c>
      <c r="D4476">
        <v>3</v>
      </c>
      <c r="E4476">
        <v>0</v>
      </c>
      <c r="F4476">
        <v>205</v>
      </c>
      <c r="G4476" t="s">
        <v>8996</v>
      </c>
      <c r="H4476" t="s">
        <v>3656</v>
      </c>
      <c r="M4476">
        <v>0</v>
      </c>
      <c r="N4476">
        <v>0</v>
      </c>
      <c r="O4476" s="35">
        <v>0</v>
      </c>
      <c r="U4476" s="36">
        <v>0</v>
      </c>
      <c r="V4476">
        <v>0.41</v>
      </c>
      <c r="W4476" s="36">
        <v>3400</v>
      </c>
      <c r="X4476">
        <v>0</v>
      </c>
      <c r="Y4476" s="39">
        <v>3400</v>
      </c>
      <c r="Z4476" s="40">
        <v>43551</v>
      </c>
      <c r="AA4476" s="36">
        <v>1</v>
      </c>
      <c r="AB4476">
        <v>3400</v>
      </c>
      <c r="AC4476" t="s">
        <v>3657</v>
      </c>
      <c r="AD4476" s="39">
        <v>3100</v>
      </c>
      <c r="AE4476" s="3">
        <f t="shared" si="139"/>
        <v>9.6774193548387011E-2</v>
      </c>
      <c r="AF4476" s="41">
        <f t="shared" si="138"/>
        <v>9.6774193548387011E-2</v>
      </c>
      <c r="AG4476" t="e">
        <f>VLOOKUP($A4476,'Abatements Granted'!$A$2:$L$402,2,0)</f>
        <v>#N/A</v>
      </c>
      <c r="AH4476" t="e">
        <f>VLOOKUP($A4476,'Abatements Granted'!$A$2:$L$402,10,0)</f>
        <v>#N/A</v>
      </c>
      <c r="AI4476" s="36" t="e">
        <f>VLOOKUP($A4476,'Abatements Granted'!$A$2:$L$402,7,0)</f>
        <v>#N/A</v>
      </c>
    </row>
    <row r="4477" spans="1:35" x14ac:dyDescent="0.2">
      <c r="A4477" s="38" t="s">
        <v>9111</v>
      </c>
      <c r="B4477" t="s">
        <v>9112</v>
      </c>
      <c r="C4477">
        <v>1320</v>
      </c>
      <c r="D4477">
        <v>3</v>
      </c>
      <c r="E4477">
        <v>0</v>
      </c>
      <c r="F4477">
        <v>170</v>
      </c>
      <c r="G4477" t="s">
        <v>8996</v>
      </c>
      <c r="H4477" t="s">
        <v>3656</v>
      </c>
      <c r="M4477">
        <v>0</v>
      </c>
      <c r="N4477">
        <v>0</v>
      </c>
      <c r="O4477" s="35">
        <v>0</v>
      </c>
      <c r="U4477" s="36">
        <v>0</v>
      </c>
      <c r="V4477">
        <v>0.01</v>
      </c>
      <c r="W4477" s="36">
        <v>100</v>
      </c>
      <c r="X4477">
        <v>0</v>
      </c>
      <c r="Y4477" s="39">
        <v>100</v>
      </c>
      <c r="Z4477" s="40">
        <v>38293</v>
      </c>
      <c r="AA4477" s="36">
        <v>150000</v>
      </c>
      <c r="AB4477">
        <v>0</v>
      </c>
      <c r="AC4477" t="s">
        <v>3660</v>
      </c>
      <c r="AD4477" s="39">
        <v>100</v>
      </c>
      <c r="AE4477" s="3">
        <f t="shared" si="139"/>
        <v>0</v>
      </c>
      <c r="AF4477" s="41">
        <f t="shared" si="138"/>
        <v>0</v>
      </c>
      <c r="AG4477" t="e">
        <f>VLOOKUP($A4477,'Abatements Granted'!$A$2:$L$402,2,0)</f>
        <v>#N/A</v>
      </c>
      <c r="AH4477" t="e">
        <f>VLOOKUP($A4477,'Abatements Granted'!$A$2:$L$402,10,0)</f>
        <v>#N/A</v>
      </c>
      <c r="AI4477" s="36" t="e">
        <f>VLOOKUP($A4477,'Abatements Granted'!$A$2:$L$402,7,0)</f>
        <v>#N/A</v>
      </c>
    </row>
    <row r="4478" spans="1:35" x14ac:dyDescent="0.2">
      <c r="A4478" s="38" t="s">
        <v>1155</v>
      </c>
      <c r="B4478" t="s">
        <v>9113</v>
      </c>
      <c r="C4478">
        <v>1010</v>
      </c>
      <c r="D4478">
        <v>3</v>
      </c>
      <c r="E4478">
        <v>3</v>
      </c>
      <c r="F4478">
        <v>225</v>
      </c>
      <c r="G4478" t="s">
        <v>8996</v>
      </c>
      <c r="H4478" t="s">
        <v>3681</v>
      </c>
      <c r="I4478">
        <v>2</v>
      </c>
      <c r="J4478">
        <v>4</v>
      </c>
      <c r="K4478">
        <v>94</v>
      </c>
      <c r="L4478">
        <v>2017</v>
      </c>
      <c r="M4478">
        <v>2017</v>
      </c>
      <c r="N4478">
        <v>2833</v>
      </c>
      <c r="O4478" s="35">
        <v>455965</v>
      </c>
      <c r="P4478">
        <v>6</v>
      </c>
      <c r="Q4478">
        <v>0</v>
      </c>
      <c r="R4478">
        <v>0</v>
      </c>
      <c r="U4478" s="36">
        <v>428600</v>
      </c>
      <c r="V4478">
        <v>1.84</v>
      </c>
      <c r="W4478" s="36">
        <v>146400</v>
      </c>
      <c r="X4478">
        <v>0</v>
      </c>
      <c r="Y4478" s="39">
        <v>575000</v>
      </c>
      <c r="Z4478" s="40">
        <v>43348</v>
      </c>
      <c r="AA4478" s="36">
        <v>495000</v>
      </c>
      <c r="AB4478">
        <v>1.1599999999999999</v>
      </c>
      <c r="AC4478">
        <v>0</v>
      </c>
      <c r="AD4478" s="39">
        <v>538900</v>
      </c>
      <c r="AE4478" s="3">
        <f t="shared" si="139"/>
        <v>6.6988309519391276E-2</v>
      </c>
      <c r="AF4478" s="41">
        <f t="shared" si="138"/>
        <v>6.6988309519391276E-2</v>
      </c>
      <c r="AG4478" t="e">
        <f>VLOOKUP($A4478,'Abatements Granted'!$A$2:$L$402,2,0)</f>
        <v>#N/A</v>
      </c>
      <c r="AH4478" t="e">
        <f>VLOOKUP($A4478,'Abatements Granted'!$A$2:$L$402,10,0)</f>
        <v>#N/A</v>
      </c>
      <c r="AI4478" s="36" t="e">
        <f>VLOOKUP($A4478,'Abatements Granted'!$A$2:$L$402,7,0)</f>
        <v>#N/A</v>
      </c>
    </row>
    <row r="4479" spans="1:35" x14ac:dyDescent="0.2">
      <c r="A4479" s="38" t="s">
        <v>9074</v>
      </c>
      <c r="B4479" t="s">
        <v>9114</v>
      </c>
      <c r="C4479">
        <v>1320</v>
      </c>
      <c r="D4479">
        <v>3</v>
      </c>
      <c r="E4479">
        <v>0</v>
      </c>
      <c r="F4479">
        <v>205</v>
      </c>
      <c r="G4479" t="s">
        <v>8996</v>
      </c>
      <c r="H4479" t="s">
        <v>3656</v>
      </c>
      <c r="M4479">
        <v>0</v>
      </c>
      <c r="N4479">
        <v>0</v>
      </c>
      <c r="O4479" s="35">
        <v>0</v>
      </c>
      <c r="U4479" s="36">
        <v>0</v>
      </c>
      <c r="V4479">
        <v>0.02</v>
      </c>
      <c r="W4479" s="36">
        <v>200</v>
      </c>
      <c r="X4479">
        <v>0</v>
      </c>
      <c r="Y4479" s="39">
        <v>200</v>
      </c>
      <c r="Z4479" s="40">
        <v>42999</v>
      </c>
      <c r="AA4479" s="36">
        <v>105000</v>
      </c>
      <c r="AB4479">
        <v>0</v>
      </c>
      <c r="AC4479" t="s">
        <v>3728</v>
      </c>
      <c r="AD4479" s="39">
        <v>200</v>
      </c>
      <c r="AE4479" s="3">
        <f t="shared" si="139"/>
        <v>0</v>
      </c>
      <c r="AF4479" s="41">
        <f t="shared" si="138"/>
        <v>0</v>
      </c>
      <c r="AG4479" t="e">
        <f>VLOOKUP($A4479,'Abatements Granted'!$A$2:$L$402,2,0)</f>
        <v>#N/A</v>
      </c>
      <c r="AH4479" t="e">
        <f>VLOOKUP($A4479,'Abatements Granted'!$A$2:$L$402,10,0)</f>
        <v>#N/A</v>
      </c>
      <c r="AI4479" s="36" t="e">
        <f>VLOOKUP($A4479,'Abatements Granted'!$A$2:$L$402,7,0)</f>
        <v>#N/A</v>
      </c>
    </row>
    <row r="4480" spans="1:35" x14ac:dyDescent="0.2">
      <c r="A4480" s="38" t="s">
        <v>9074</v>
      </c>
      <c r="B4480" t="s">
        <v>9115</v>
      </c>
      <c r="C4480">
        <v>1320</v>
      </c>
      <c r="D4480">
        <v>3</v>
      </c>
      <c r="E4480">
        <v>0</v>
      </c>
      <c r="F4480">
        <v>205</v>
      </c>
      <c r="G4480" t="s">
        <v>8996</v>
      </c>
      <c r="H4480" t="s">
        <v>3656</v>
      </c>
      <c r="M4480">
        <v>0</v>
      </c>
      <c r="N4480">
        <v>0</v>
      </c>
      <c r="O4480" s="35">
        <v>0</v>
      </c>
      <c r="U4480" s="36">
        <v>0</v>
      </c>
      <c r="V4480">
        <v>0.04</v>
      </c>
      <c r="W4480" s="36">
        <v>300</v>
      </c>
      <c r="X4480">
        <v>0</v>
      </c>
      <c r="Y4480" s="39">
        <v>300</v>
      </c>
      <c r="Z4480" s="40">
        <v>44410</v>
      </c>
      <c r="AA4480" s="36">
        <v>260000</v>
      </c>
      <c r="AB4480">
        <v>0</v>
      </c>
      <c r="AC4480" t="s">
        <v>3728</v>
      </c>
      <c r="AD4480" s="39">
        <v>300</v>
      </c>
      <c r="AE4480" s="3">
        <f t="shared" si="139"/>
        <v>0</v>
      </c>
      <c r="AF4480" s="41">
        <f t="shared" si="138"/>
        <v>0</v>
      </c>
      <c r="AG4480" t="e">
        <f>VLOOKUP($A4480,'Abatements Granted'!$A$2:$L$402,2,0)</f>
        <v>#N/A</v>
      </c>
      <c r="AH4480" t="e">
        <f>VLOOKUP($A4480,'Abatements Granted'!$A$2:$L$402,10,0)</f>
        <v>#N/A</v>
      </c>
      <c r="AI4480" s="36" t="e">
        <f>VLOOKUP($A4480,'Abatements Granted'!$A$2:$L$402,7,0)</f>
        <v>#N/A</v>
      </c>
    </row>
    <row r="4481" spans="1:35" x14ac:dyDescent="0.2">
      <c r="A4481" s="38" t="s">
        <v>9074</v>
      </c>
      <c r="B4481" t="s">
        <v>9116</v>
      </c>
      <c r="C4481">
        <v>1320</v>
      </c>
      <c r="D4481">
        <v>3</v>
      </c>
      <c r="E4481">
        <v>0</v>
      </c>
      <c r="F4481">
        <v>205</v>
      </c>
      <c r="G4481" t="s">
        <v>8996</v>
      </c>
      <c r="H4481" t="s">
        <v>3656</v>
      </c>
      <c r="M4481">
        <v>0</v>
      </c>
      <c r="N4481">
        <v>0</v>
      </c>
      <c r="O4481" s="35">
        <v>0</v>
      </c>
      <c r="U4481" s="36">
        <v>0</v>
      </c>
      <c r="V4481">
        <v>0.06</v>
      </c>
      <c r="W4481" s="36">
        <v>500</v>
      </c>
      <c r="X4481">
        <v>0</v>
      </c>
      <c r="Y4481" s="39">
        <v>500</v>
      </c>
      <c r="Z4481" s="40">
        <v>44560</v>
      </c>
      <c r="AA4481" s="36">
        <v>25000</v>
      </c>
      <c r="AB4481">
        <v>0.02</v>
      </c>
      <c r="AC4481" t="s">
        <v>3889</v>
      </c>
      <c r="AD4481" s="39">
        <v>500</v>
      </c>
      <c r="AE4481" s="3">
        <f t="shared" si="139"/>
        <v>0</v>
      </c>
      <c r="AF4481" s="41">
        <f t="shared" si="138"/>
        <v>0</v>
      </c>
      <c r="AG4481" t="e">
        <f>VLOOKUP($A4481,'Abatements Granted'!$A$2:$L$402,2,0)</f>
        <v>#N/A</v>
      </c>
      <c r="AH4481" t="e">
        <f>VLOOKUP($A4481,'Abatements Granted'!$A$2:$L$402,10,0)</f>
        <v>#N/A</v>
      </c>
      <c r="AI4481" s="36" t="e">
        <f>VLOOKUP($A4481,'Abatements Granted'!$A$2:$L$402,7,0)</f>
        <v>#N/A</v>
      </c>
    </row>
    <row r="4482" spans="1:35" x14ac:dyDescent="0.2">
      <c r="A4482" s="38" t="s">
        <v>9074</v>
      </c>
      <c r="B4482" t="s">
        <v>9117</v>
      </c>
      <c r="C4482">
        <v>1320</v>
      </c>
      <c r="D4482">
        <v>4</v>
      </c>
      <c r="E4482">
        <v>0</v>
      </c>
      <c r="F4482">
        <v>205</v>
      </c>
      <c r="G4482" t="s">
        <v>8996</v>
      </c>
      <c r="H4482">
        <v>99</v>
      </c>
      <c r="M4482">
        <v>0</v>
      </c>
      <c r="N4482">
        <v>0</v>
      </c>
      <c r="O4482" s="35">
        <v>0</v>
      </c>
      <c r="U4482" s="36">
        <v>0</v>
      </c>
      <c r="V4482">
        <v>1</v>
      </c>
      <c r="W4482" s="36">
        <v>1100</v>
      </c>
      <c r="X4482">
        <v>0</v>
      </c>
      <c r="Y4482" s="39">
        <v>1100</v>
      </c>
      <c r="Z4482" s="40">
        <v>43551</v>
      </c>
      <c r="AA4482" s="36">
        <v>0</v>
      </c>
      <c r="AB4482">
        <v>0</v>
      </c>
      <c r="AC4482" t="s">
        <v>3657</v>
      </c>
      <c r="AD4482" s="39">
        <v>1000</v>
      </c>
      <c r="AE4482" s="3">
        <f t="shared" si="139"/>
        <v>0.10000000000000009</v>
      </c>
      <c r="AF4482" s="41">
        <f t="shared" si="138"/>
        <v>0.10000000000000009</v>
      </c>
      <c r="AG4482" t="e">
        <f>VLOOKUP($A4482,'Abatements Granted'!$A$2:$L$402,2,0)</f>
        <v>#N/A</v>
      </c>
      <c r="AH4482" t="e">
        <f>VLOOKUP($A4482,'Abatements Granted'!$A$2:$L$402,10,0)</f>
        <v>#N/A</v>
      </c>
      <c r="AI4482" s="36" t="e">
        <f>VLOOKUP($A4482,'Abatements Granted'!$A$2:$L$402,7,0)</f>
        <v>#N/A</v>
      </c>
    </row>
    <row r="4483" spans="1:35" x14ac:dyDescent="0.2">
      <c r="A4483" s="38" t="s">
        <v>2588</v>
      </c>
      <c r="B4483" t="s">
        <v>9118</v>
      </c>
      <c r="C4483">
        <v>1010</v>
      </c>
      <c r="D4483">
        <v>3</v>
      </c>
      <c r="E4483">
        <v>3</v>
      </c>
      <c r="F4483">
        <v>541</v>
      </c>
      <c r="G4483" t="s">
        <v>7143</v>
      </c>
      <c r="H4483" t="s">
        <v>3697</v>
      </c>
      <c r="I4483">
        <v>1</v>
      </c>
      <c r="J4483">
        <v>3</v>
      </c>
      <c r="K4483">
        <v>78</v>
      </c>
      <c r="L4483">
        <v>1979</v>
      </c>
      <c r="M4483">
        <v>2001</v>
      </c>
      <c r="N4483">
        <v>2184</v>
      </c>
      <c r="O4483" s="35">
        <v>407332</v>
      </c>
      <c r="P4483">
        <v>22</v>
      </c>
      <c r="Q4483">
        <v>0</v>
      </c>
      <c r="R4483">
        <v>0</v>
      </c>
      <c r="U4483" s="36">
        <v>317700</v>
      </c>
      <c r="V4483">
        <v>1.38</v>
      </c>
      <c r="W4483" s="36">
        <v>139800</v>
      </c>
      <c r="X4483">
        <v>6800</v>
      </c>
      <c r="Y4483" s="39">
        <v>464300</v>
      </c>
      <c r="Z4483" s="40">
        <v>38929</v>
      </c>
      <c r="AA4483" s="36">
        <v>420000</v>
      </c>
      <c r="AB4483">
        <v>1.1100000000000001</v>
      </c>
      <c r="AC4483">
        <v>0</v>
      </c>
      <c r="AD4483" s="39">
        <v>439500</v>
      </c>
      <c r="AE4483" s="3">
        <f t="shared" si="139"/>
        <v>5.642775881683737E-2</v>
      </c>
      <c r="AF4483" s="41">
        <f t="shared" si="138"/>
        <v>5.642775881683737E-2</v>
      </c>
      <c r="AG4483" t="e">
        <f>VLOOKUP($A4483,'Abatements Granted'!$A$2:$L$402,2,0)</f>
        <v>#N/A</v>
      </c>
      <c r="AH4483" t="e">
        <f>VLOOKUP($A4483,'Abatements Granted'!$A$2:$L$402,10,0)</f>
        <v>#N/A</v>
      </c>
      <c r="AI4483" s="36" t="e">
        <f>VLOOKUP($A4483,'Abatements Granted'!$A$2:$L$402,7,0)</f>
        <v>#N/A</v>
      </c>
    </row>
    <row r="4484" spans="1:35" x14ac:dyDescent="0.2">
      <c r="A4484" s="38" t="s">
        <v>9119</v>
      </c>
      <c r="B4484" t="s">
        <v>9120</v>
      </c>
      <c r="C4484">
        <v>1310</v>
      </c>
      <c r="D4484">
        <v>3</v>
      </c>
      <c r="E4484">
        <v>0</v>
      </c>
      <c r="F4484">
        <v>511</v>
      </c>
      <c r="G4484" t="s">
        <v>7143</v>
      </c>
      <c r="H4484" t="s">
        <v>3656</v>
      </c>
      <c r="M4484">
        <v>0</v>
      </c>
      <c r="N4484">
        <v>0</v>
      </c>
      <c r="O4484" s="35">
        <v>0</v>
      </c>
      <c r="U4484" s="36">
        <v>0</v>
      </c>
      <c r="V4484">
        <v>1.38</v>
      </c>
      <c r="W4484" s="36">
        <v>11300</v>
      </c>
      <c r="X4484">
        <v>0</v>
      </c>
      <c r="Y4484" s="39">
        <v>11300</v>
      </c>
      <c r="Z4484" s="40">
        <v>42083</v>
      </c>
      <c r="AA4484" s="36">
        <v>8300</v>
      </c>
      <c r="AB4484">
        <v>1.36</v>
      </c>
      <c r="AC4484" t="s">
        <v>4019</v>
      </c>
      <c r="AD4484" s="39">
        <v>10300</v>
      </c>
      <c r="AE4484" s="3">
        <f t="shared" si="139"/>
        <v>9.7087378640776656E-2</v>
      </c>
      <c r="AF4484" s="41">
        <f t="shared" si="138"/>
        <v>9.7087378640776656E-2</v>
      </c>
      <c r="AG4484" t="e">
        <f>VLOOKUP($A4484,'Abatements Granted'!$A$2:$L$402,2,0)</f>
        <v>#N/A</v>
      </c>
      <c r="AH4484" t="e">
        <f>VLOOKUP($A4484,'Abatements Granted'!$A$2:$L$402,10,0)</f>
        <v>#N/A</v>
      </c>
      <c r="AI4484" s="36" t="e">
        <f>VLOOKUP($A4484,'Abatements Granted'!$A$2:$L$402,7,0)</f>
        <v>#N/A</v>
      </c>
    </row>
    <row r="4485" spans="1:35" x14ac:dyDescent="0.2">
      <c r="A4485" s="38" t="s">
        <v>9121</v>
      </c>
      <c r="B4485" t="s">
        <v>9122</v>
      </c>
      <c r="C4485">
        <v>1040</v>
      </c>
      <c r="D4485">
        <v>3</v>
      </c>
      <c r="E4485">
        <v>3</v>
      </c>
      <c r="F4485">
        <v>523</v>
      </c>
      <c r="G4485" t="s">
        <v>7143</v>
      </c>
      <c r="H4485" t="s">
        <v>4252</v>
      </c>
      <c r="I4485">
        <v>1</v>
      </c>
      <c r="J4485">
        <v>2</v>
      </c>
      <c r="K4485">
        <v>75</v>
      </c>
      <c r="L4485">
        <v>1971</v>
      </c>
      <c r="M4485">
        <v>1998</v>
      </c>
      <c r="N4485">
        <v>1839</v>
      </c>
      <c r="O4485" s="35">
        <v>270168</v>
      </c>
      <c r="P4485">
        <v>25</v>
      </c>
      <c r="Q4485">
        <v>0</v>
      </c>
      <c r="R4485">
        <v>0</v>
      </c>
      <c r="U4485" s="36">
        <v>202600</v>
      </c>
      <c r="V4485">
        <v>1.4</v>
      </c>
      <c r="W4485" s="36">
        <v>140100</v>
      </c>
      <c r="X4485">
        <v>0</v>
      </c>
      <c r="Y4485" s="39">
        <v>342700</v>
      </c>
      <c r="Z4485" s="40">
        <v>38821</v>
      </c>
      <c r="AA4485" s="36">
        <v>215000</v>
      </c>
      <c r="AB4485">
        <v>1.59</v>
      </c>
      <c r="AC4485">
        <v>0</v>
      </c>
      <c r="AD4485" s="39">
        <v>306000</v>
      </c>
      <c r="AE4485" s="3">
        <f t="shared" si="139"/>
        <v>0.11993464052287583</v>
      </c>
      <c r="AF4485" s="41">
        <f t="shared" si="138"/>
        <v>0.11993464052287583</v>
      </c>
      <c r="AG4485" t="e">
        <f>VLOOKUP($A4485,'Abatements Granted'!$A$2:$L$402,2,0)</f>
        <v>#N/A</v>
      </c>
      <c r="AH4485" t="e">
        <f>VLOOKUP($A4485,'Abatements Granted'!$A$2:$L$402,10,0)</f>
        <v>#N/A</v>
      </c>
      <c r="AI4485" s="36" t="e">
        <f>VLOOKUP($A4485,'Abatements Granted'!$A$2:$L$402,7,0)</f>
        <v>#N/A</v>
      </c>
    </row>
    <row r="4486" spans="1:35" x14ac:dyDescent="0.2">
      <c r="A4486" s="38" t="s">
        <v>2600</v>
      </c>
      <c r="B4486" t="s">
        <v>9123</v>
      </c>
      <c r="C4486">
        <v>1010</v>
      </c>
      <c r="D4486">
        <v>3</v>
      </c>
      <c r="E4486">
        <v>3</v>
      </c>
      <c r="F4486">
        <v>549</v>
      </c>
      <c r="G4486" t="s">
        <v>7143</v>
      </c>
      <c r="H4486" t="s">
        <v>3941</v>
      </c>
      <c r="I4486">
        <v>1.75</v>
      </c>
      <c r="J4486">
        <v>4</v>
      </c>
      <c r="K4486">
        <v>85</v>
      </c>
      <c r="L4486">
        <v>2002</v>
      </c>
      <c r="M4486">
        <v>2008</v>
      </c>
      <c r="N4486">
        <v>3373</v>
      </c>
      <c r="O4486" s="35">
        <v>554367</v>
      </c>
      <c r="P4486">
        <v>15</v>
      </c>
      <c r="Q4486">
        <v>0</v>
      </c>
      <c r="R4486">
        <v>0</v>
      </c>
      <c r="U4486" s="36">
        <v>471200</v>
      </c>
      <c r="V4486">
        <v>0.7</v>
      </c>
      <c r="W4486" s="36">
        <v>126700</v>
      </c>
      <c r="X4486">
        <v>300</v>
      </c>
      <c r="Y4486" s="39">
        <v>598200</v>
      </c>
      <c r="Z4486" s="40">
        <v>41029</v>
      </c>
      <c r="AA4486" s="36">
        <v>370000</v>
      </c>
      <c r="AB4486">
        <v>1.62</v>
      </c>
      <c r="AC4486">
        <v>0</v>
      </c>
      <c r="AD4486" s="39">
        <v>572600</v>
      </c>
      <c r="AE4486" s="3">
        <f t="shared" si="139"/>
        <v>4.4708347886831978E-2</v>
      </c>
      <c r="AF4486" s="41">
        <f t="shared" si="138"/>
        <v>4.4708347886831978E-2</v>
      </c>
      <c r="AG4486" t="e">
        <f>VLOOKUP($A4486,'Abatements Granted'!$A$2:$L$402,2,0)</f>
        <v>#N/A</v>
      </c>
      <c r="AH4486" t="e">
        <f>VLOOKUP($A4486,'Abatements Granted'!$A$2:$L$402,10,0)</f>
        <v>#N/A</v>
      </c>
      <c r="AI4486" s="36" t="e">
        <f>VLOOKUP($A4486,'Abatements Granted'!$A$2:$L$402,7,0)</f>
        <v>#N/A</v>
      </c>
    </row>
    <row r="4487" spans="1:35" x14ac:dyDescent="0.2">
      <c r="A4487" s="38" t="s">
        <v>1626</v>
      </c>
      <c r="B4487" t="s">
        <v>9124</v>
      </c>
      <c r="C4487">
        <v>1010</v>
      </c>
      <c r="D4487">
        <v>4</v>
      </c>
      <c r="E4487">
        <v>4</v>
      </c>
      <c r="F4487">
        <v>31</v>
      </c>
      <c r="G4487" t="s">
        <v>8952</v>
      </c>
      <c r="H4487" t="s">
        <v>3669</v>
      </c>
      <c r="I4487">
        <v>1.5</v>
      </c>
      <c r="J4487">
        <v>3</v>
      </c>
      <c r="K4487">
        <v>70</v>
      </c>
      <c r="L4487">
        <v>1937</v>
      </c>
      <c r="M4487">
        <v>1993</v>
      </c>
      <c r="N4487">
        <v>3015</v>
      </c>
      <c r="O4487" s="35">
        <v>439528</v>
      </c>
      <c r="P4487">
        <v>30</v>
      </c>
      <c r="Q4487">
        <v>0</v>
      </c>
      <c r="R4487">
        <v>0</v>
      </c>
      <c r="U4487" s="36">
        <v>307700</v>
      </c>
      <c r="V4487">
        <v>0.57999999999999996</v>
      </c>
      <c r="W4487" s="36">
        <v>115200</v>
      </c>
      <c r="X4487">
        <v>500</v>
      </c>
      <c r="Y4487" s="39">
        <v>423400</v>
      </c>
      <c r="Z4487" s="40">
        <v>31776</v>
      </c>
      <c r="AA4487" s="36">
        <v>85000</v>
      </c>
      <c r="AB4487">
        <v>4.9800000000000004</v>
      </c>
      <c r="AC4487">
        <v>0</v>
      </c>
      <c r="AD4487" s="39">
        <v>409200</v>
      </c>
      <c r="AE4487" s="3">
        <f t="shared" si="139"/>
        <v>3.4701857282502413E-2</v>
      </c>
      <c r="AF4487" s="41">
        <f t="shared" ref="AF4487:AF4550" si="140">_xlfn.IFNA(IF($AH4487="GRANTED",  (($Y4487-$AI4487)/$AI4487), (AE4487)),AE4487)</f>
        <v>3.4701857282502413E-2</v>
      </c>
      <c r="AG4487" t="e">
        <f>VLOOKUP($A4487,'Abatements Granted'!$A$2:$L$402,2,0)</f>
        <v>#N/A</v>
      </c>
      <c r="AH4487" t="e">
        <f>VLOOKUP($A4487,'Abatements Granted'!$A$2:$L$402,10,0)</f>
        <v>#N/A</v>
      </c>
      <c r="AI4487" s="36" t="e">
        <f>VLOOKUP($A4487,'Abatements Granted'!$A$2:$L$402,7,0)</f>
        <v>#N/A</v>
      </c>
    </row>
    <row r="4488" spans="1:35" x14ac:dyDescent="0.2">
      <c r="A4488" s="38" t="s">
        <v>1820</v>
      </c>
      <c r="B4488" t="s">
        <v>9125</v>
      </c>
      <c r="C4488">
        <v>1010</v>
      </c>
      <c r="D4488">
        <v>4</v>
      </c>
      <c r="E4488">
        <v>4</v>
      </c>
      <c r="F4488">
        <v>35</v>
      </c>
      <c r="G4488" t="s">
        <v>8952</v>
      </c>
      <c r="H4488" t="s">
        <v>3669</v>
      </c>
      <c r="I4488">
        <v>1.5</v>
      </c>
      <c r="J4488">
        <v>4</v>
      </c>
      <c r="K4488">
        <v>74</v>
      </c>
      <c r="L4488">
        <v>1937</v>
      </c>
      <c r="M4488">
        <v>1997</v>
      </c>
      <c r="N4488">
        <v>2110</v>
      </c>
      <c r="O4488" s="35">
        <v>383613</v>
      </c>
      <c r="P4488">
        <v>26</v>
      </c>
      <c r="Q4488">
        <v>0</v>
      </c>
      <c r="R4488">
        <v>0</v>
      </c>
      <c r="U4488" s="36">
        <v>283900</v>
      </c>
      <c r="V4488">
        <v>0.35</v>
      </c>
      <c r="W4488" s="36">
        <v>104600</v>
      </c>
      <c r="X4488">
        <v>200</v>
      </c>
      <c r="Y4488" s="39">
        <v>388700</v>
      </c>
      <c r="Z4488" s="40">
        <v>17624</v>
      </c>
      <c r="AA4488" s="36">
        <v>0</v>
      </c>
      <c r="AB4488">
        <v>0</v>
      </c>
      <c r="AC4488">
        <v>0</v>
      </c>
      <c r="AD4488" s="39">
        <v>380600</v>
      </c>
      <c r="AE4488" s="3">
        <f t="shared" ref="AE4488:AE4551" si="141">IFERROR(Y4488/AD4488-1,"")</f>
        <v>2.1282186022070437E-2</v>
      </c>
      <c r="AF4488" s="41">
        <f t="shared" si="140"/>
        <v>2.1282186022070437E-2</v>
      </c>
      <c r="AG4488" t="e">
        <f>VLOOKUP($A4488,'Abatements Granted'!$A$2:$L$402,2,0)</f>
        <v>#N/A</v>
      </c>
      <c r="AH4488" t="e">
        <f>VLOOKUP($A4488,'Abatements Granted'!$A$2:$L$402,10,0)</f>
        <v>#N/A</v>
      </c>
      <c r="AI4488" s="36" t="e">
        <f>VLOOKUP($A4488,'Abatements Granted'!$A$2:$L$402,7,0)</f>
        <v>#N/A</v>
      </c>
    </row>
    <row r="4489" spans="1:35" x14ac:dyDescent="0.2">
      <c r="A4489" s="38" t="s">
        <v>2310</v>
      </c>
      <c r="B4489" t="s">
        <v>9126</v>
      </c>
      <c r="C4489">
        <v>1320</v>
      </c>
      <c r="D4489">
        <v>1</v>
      </c>
      <c r="E4489">
        <v>0</v>
      </c>
      <c r="F4489">
        <v>46</v>
      </c>
      <c r="G4489" t="s">
        <v>8952</v>
      </c>
      <c r="H4489" t="s">
        <v>3656</v>
      </c>
      <c r="M4489">
        <v>0</v>
      </c>
      <c r="N4489">
        <v>0</v>
      </c>
      <c r="O4489" s="35">
        <v>0</v>
      </c>
      <c r="U4489" s="36">
        <v>0</v>
      </c>
      <c r="V4489">
        <v>0.11</v>
      </c>
      <c r="W4489" s="36">
        <v>900</v>
      </c>
      <c r="X4489">
        <v>0</v>
      </c>
      <c r="Y4489" s="39">
        <v>900</v>
      </c>
      <c r="Z4489" s="40">
        <v>41568</v>
      </c>
      <c r="AA4489" s="36">
        <v>100</v>
      </c>
      <c r="AB4489">
        <v>9</v>
      </c>
      <c r="AC4489" t="s">
        <v>3657</v>
      </c>
      <c r="AD4489" s="39">
        <v>800</v>
      </c>
      <c r="AE4489" s="3">
        <f t="shared" si="141"/>
        <v>0.125</v>
      </c>
      <c r="AF4489" s="41">
        <f t="shared" si="140"/>
        <v>0.125</v>
      </c>
      <c r="AG4489" t="e">
        <f>VLOOKUP($A4489,'Abatements Granted'!$A$2:$L$402,2,0)</f>
        <v>#N/A</v>
      </c>
      <c r="AH4489" t="e">
        <f>VLOOKUP($A4489,'Abatements Granted'!$A$2:$L$402,10,0)</f>
        <v>#N/A</v>
      </c>
      <c r="AI4489" s="36" t="e">
        <f>VLOOKUP($A4489,'Abatements Granted'!$A$2:$L$402,7,0)</f>
        <v>#N/A</v>
      </c>
    </row>
    <row r="4490" spans="1:35" x14ac:dyDescent="0.2">
      <c r="A4490" s="38" t="s">
        <v>2514</v>
      </c>
      <c r="B4490" t="s">
        <v>9127</v>
      </c>
      <c r="C4490">
        <v>1310</v>
      </c>
      <c r="D4490">
        <v>4</v>
      </c>
      <c r="E4490">
        <v>0</v>
      </c>
      <c r="F4490">
        <v>52</v>
      </c>
      <c r="G4490" t="s">
        <v>8952</v>
      </c>
      <c r="H4490" t="s">
        <v>3656</v>
      </c>
      <c r="M4490">
        <v>0</v>
      </c>
      <c r="N4490">
        <v>0</v>
      </c>
      <c r="O4490" s="35">
        <v>0</v>
      </c>
      <c r="U4490" s="36">
        <v>0</v>
      </c>
      <c r="V4490">
        <v>0.24</v>
      </c>
      <c r="W4490" s="36">
        <v>2000</v>
      </c>
      <c r="X4490">
        <v>0</v>
      </c>
      <c r="Y4490" s="39">
        <v>2000</v>
      </c>
      <c r="Z4490" s="40">
        <v>45030</v>
      </c>
      <c r="AA4490" s="36">
        <v>325000</v>
      </c>
      <c r="AB4490">
        <v>0.01</v>
      </c>
      <c r="AC4490" t="s">
        <v>3728</v>
      </c>
      <c r="AD4490" s="39">
        <v>1800</v>
      </c>
      <c r="AE4490" s="3">
        <f t="shared" si="141"/>
        <v>0.11111111111111116</v>
      </c>
      <c r="AF4490" s="41">
        <f t="shared" si="140"/>
        <v>-0.99488471424734959</v>
      </c>
      <c r="AG4490">
        <f>VLOOKUP($A4490,'Abatements Granted'!$A$2:$L$402,2,0)</f>
        <v>439</v>
      </c>
      <c r="AH4490" t="str">
        <f>VLOOKUP($A4490,'Abatements Granted'!$A$2:$L$402,10,0)</f>
        <v>granted</v>
      </c>
      <c r="AI4490" s="36">
        <f>VLOOKUP($A4490,'Abatements Granted'!$A$2:$L$402,7,0)</f>
        <v>390985</v>
      </c>
    </row>
    <row r="4491" spans="1:35" x14ac:dyDescent="0.2">
      <c r="A4491" s="38" t="s">
        <v>2709</v>
      </c>
      <c r="B4491" t="s">
        <v>9128</v>
      </c>
      <c r="C4491">
        <v>1010</v>
      </c>
      <c r="D4491">
        <v>1</v>
      </c>
      <c r="E4491">
        <v>1</v>
      </c>
      <c r="F4491">
        <v>58</v>
      </c>
      <c r="G4491" t="s">
        <v>8952</v>
      </c>
      <c r="H4491" t="s">
        <v>3666</v>
      </c>
      <c r="I4491">
        <v>2</v>
      </c>
      <c r="J4491">
        <v>4</v>
      </c>
      <c r="K4491">
        <v>90</v>
      </c>
      <c r="L4491">
        <v>2012</v>
      </c>
      <c r="M4491">
        <v>2013</v>
      </c>
      <c r="N4491">
        <v>1809</v>
      </c>
      <c r="O4491" s="35">
        <v>363081</v>
      </c>
      <c r="P4491">
        <v>10</v>
      </c>
      <c r="Q4491">
        <v>0</v>
      </c>
      <c r="R4491">
        <v>0</v>
      </c>
      <c r="U4491" s="36">
        <v>326800</v>
      </c>
      <c r="V4491">
        <v>0.28999999999999998</v>
      </c>
      <c r="W4491" s="36">
        <v>396100</v>
      </c>
      <c r="X4491">
        <v>400</v>
      </c>
      <c r="Y4491" s="39">
        <v>723300</v>
      </c>
      <c r="Z4491" s="40">
        <v>41043</v>
      </c>
      <c r="AA4491" s="36">
        <v>170000</v>
      </c>
      <c r="AB4491">
        <v>4.25</v>
      </c>
      <c r="AC4491" t="s">
        <v>3679</v>
      </c>
      <c r="AD4491" s="39">
        <v>816800</v>
      </c>
      <c r="AE4491" s="3">
        <f t="shared" si="141"/>
        <v>-0.11447110675808037</v>
      </c>
      <c r="AF4491" s="41">
        <f t="shared" si="140"/>
        <v>-0.11447110675808037</v>
      </c>
      <c r="AG4491" t="e">
        <f>VLOOKUP($A4491,'Abatements Granted'!$A$2:$L$402,2,0)</f>
        <v>#N/A</v>
      </c>
      <c r="AH4491" t="e">
        <f>VLOOKUP($A4491,'Abatements Granted'!$A$2:$L$402,10,0)</f>
        <v>#N/A</v>
      </c>
      <c r="AI4491" s="36" t="e">
        <f>VLOOKUP($A4491,'Abatements Granted'!$A$2:$L$402,7,0)</f>
        <v>#N/A</v>
      </c>
    </row>
    <row r="4492" spans="1:35" x14ac:dyDescent="0.2">
      <c r="A4492" s="38" t="s">
        <v>2514</v>
      </c>
      <c r="B4492" t="s">
        <v>9129</v>
      </c>
      <c r="C4492">
        <v>1010</v>
      </c>
      <c r="D4492">
        <v>1</v>
      </c>
      <c r="E4492">
        <v>1</v>
      </c>
      <c r="F4492">
        <v>52</v>
      </c>
      <c r="G4492" t="s">
        <v>8952</v>
      </c>
      <c r="H4492" t="s">
        <v>3913</v>
      </c>
      <c r="I4492">
        <v>1</v>
      </c>
      <c r="J4492">
        <v>2</v>
      </c>
      <c r="K4492">
        <v>60</v>
      </c>
      <c r="L4492">
        <v>1939</v>
      </c>
      <c r="M4492">
        <v>1983</v>
      </c>
      <c r="N4492">
        <v>600</v>
      </c>
      <c r="O4492" s="35">
        <v>143541</v>
      </c>
      <c r="P4492">
        <v>40</v>
      </c>
      <c r="Q4492">
        <v>0</v>
      </c>
      <c r="R4492">
        <v>0</v>
      </c>
      <c r="U4492" s="36">
        <v>86100</v>
      </c>
      <c r="V4492">
        <v>0.28999999999999998</v>
      </c>
      <c r="W4492" s="36">
        <v>396100</v>
      </c>
      <c r="X4492">
        <v>100</v>
      </c>
      <c r="Y4492" s="39">
        <v>482300</v>
      </c>
      <c r="Z4492" s="40">
        <v>45030</v>
      </c>
      <c r="AA4492" s="36">
        <v>325000</v>
      </c>
      <c r="AB4492">
        <v>1.48</v>
      </c>
      <c r="AC4492" t="s">
        <v>3728</v>
      </c>
      <c r="AD4492" s="39">
        <v>628900</v>
      </c>
      <c r="AE4492" s="3">
        <f t="shared" si="141"/>
        <v>-0.23310542216568608</v>
      </c>
      <c r="AF4492" s="41">
        <f t="shared" si="140"/>
        <v>0.23355115925163369</v>
      </c>
      <c r="AG4492">
        <f>VLOOKUP($A4492,'Abatements Granted'!$A$2:$L$402,2,0)</f>
        <v>439</v>
      </c>
      <c r="AH4492" t="str">
        <f>VLOOKUP($A4492,'Abatements Granted'!$A$2:$L$402,10,0)</f>
        <v>granted</v>
      </c>
      <c r="AI4492" s="36">
        <f>VLOOKUP($A4492,'Abatements Granted'!$A$2:$L$402,7,0)</f>
        <v>390985</v>
      </c>
    </row>
    <row r="4493" spans="1:35" x14ac:dyDescent="0.2">
      <c r="A4493" s="38" t="s">
        <v>2310</v>
      </c>
      <c r="B4493" t="s">
        <v>9130</v>
      </c>
      <c r="C4493">
        <v>1010</v>
      </c>
      <c r="D4493">
        <v>1</v>
      </c>
      <c r="E4493">
        <v>1</v>
      </c>
      <c r="F4493">
        <v>46</v>
      </c>
      <c r="G4493" t="s">
        <v>8952</v>
      </c>
      <c r="H4493" t="s">
        <v>3913</v>
      </c>
      <c r="I4493">
        <v>1</v>
      </c>
      <c r="J4493">
        <v>2</v>
      </c>
      <c r="K4493">
        <v>72</v>
      </c>
      <c r="L4493">
        <v>1939</v>
      </c>
      <c r="M4493">
        <v>1995</v>
      </c>
      <c r="N4493">
        <v>756</v>
      </c>
      <c r="O4493" s="35">
        <v>152095</v>
      </c>
      <c r="P4493">
        <v>28</v>
      </c>
      <c r="Q4493">
        <v>0</v>
      </c>
      <c r="R4493">
        <v>0</v>
      </c>
      <c r="U4493" s="36">
        <f>Y4493-X4493-W4493</f>
        <v>58900</v>
      </c>
      <c r="V4493">
        <v>0.31</v>
      </c>
      <c r="W4493" s="36">
        <v>399800</v>
      </c>
      <c r="X4493">
        <v>300</v>
      </c>
      <c r="Y4493" s="43">
        <v>459000</v>
      </c>
      <c r="Z4493" s="40">
        <v>41568</v>
      </c>
      <c r="AA4493" s="36">
        <v>100</v>
      </c>
      <c r="AB4493">
        <v>5096</v>
      </c>
      <c r="AC4493" t="s">
        <v>3657</v>
      </c>
      <c r="AD4493" s="39">
        <v>577500</v>
      </c>
      <c r="AE4493" s="3">
        <f t="shared" si="141"/>
        <v>-0.20519480519480515</v>
      </c>
      <c r="AF4493" s="41">
        <f t="shared" si="140"/>
        <v>-0.20519480519480515</v>
      </c>
      <c r="AG4493" t="e">
        <f>VLOOKUP($A4493,'Abatements Granted'!$A$2:$L$402,2,0)</f>
        <v>#N/A</v>
      </c>
      <c r="AH4493" t="e">
        <f>VLOOKUP($A4493,'Abatements Granted'!$A$2:$L$402,10,0)</f>
        <v>#N/A</v>
      </c>
      <c r="AI4493" s="36" t="e">
        <f>VLOOKUP($A4493,'Abatements Granted'!$A$2:$L$402,7,0)</f>
        <v>#N/A</v>
      </c>
    </row>
    <row r="4494" spans="1:35" x14ac:dyDescent="0.2">
      <c r="A4494" s="38" t="s">
        <v>1782</v>
      </c>
      <c r="B4494" t="s">
        <v>9131</v>
      </c>
      <c r="C4494">
        <v>1010</v>
      </c>
      <c r="D4494">
        <v>1</v>
      </c>
      <c r="E4494">
        <v>1</v>
      </c>
      <c r="F4494">
        <v>34</v>
      </c>
      <c r="G4494" t="s">
        <v>8952</v>
      </c>
      <c r="H4494" t="s">
        <v>3913</v>
      </c>
      <c r="I4494">
        <v>1</v>
      </c>
      <c r="J4494">
        <v>3</v>
      </c>
      <c r="K4494">
        <v>70</v>
      </c>
      <c r="L4494">
        <v>1937</v>
      </c>
      <c r="M4494">
        <v>1993</v>
      </c>
      <c r="N4494">
        <v>672</v>
      </c>
      <c r="O4494" s="35">
        <v>164665</v>
      </c>
      <c r="P4494">
        <v>30</v>
      </c>
      <c r="Q4494">
        <v>0</v>
      </c>
      <c r="R4494">
        <v>0</v>
      </c>
      <c r="U4494" s="36">
        <f>Y4494-X4494-W4494</f>
        <v>60900</v>
      </c>
      <c r="V4494">
        <v>0.6</v>
      </c>
      <c r="W4494" s="36">
        <v>452200</v>
      </c>
      <c r="X4494">
        <v>500</v>
      </c>
      <c r="Y4494" s="43">
        <v>513600</v>
      </c>
      <c r="Z4494" s="40">
        <v>44175</v>
      </c>
      <c r="AA4494" s="36">
        <v>1</v>
      </c>
      <c r="AB4494">
        <v>568000</v>
      </c>
      <c r="AC4494" t="s">
        <v>3872</v>
      </c>
      <c r="AD4494" s="39">
        <v>632100</v>
      </c>
      <c r="AE4494" s="3">
        <f t="shared" si="141"/>
        <v>-0.18747033697199811</v>
      </c>
      <c r="AF4494" s="41">
        <f t="shared" si="140"/>
        <v>0.17875216598005578</v>
      </c>
      <c r="AG4494">
        <f>VLOOKUP($A4494,'Abatements Granted'!$A$2:$L$402,2,0)</f>
        <v>135</v>
      </c>
      <c r="AH4494" t="str">
        <f>VLOOKUP($A4494,'Abatements Granted'!$A$2:$L$402,10,0)</f>
        <v>GRANTED</v>
      </c>
      <c r="AI4494" s="36">
        <f>VLOOKUP($A4494,'Abatements Granted'!$A$2:$L$402,7,0)</f>
        <v>435715</v>
      </c>
    </row>
    <row r="4495" spans="1:35" x14ac:dyDescent="0.2">
      <c r="A4495" s="38" t="s">
        <v>1680</v>
      </c>
      <c r="B4495" t="s">
        <v>9132</v>
      </c>
      <c r="C4495">
        <v>1010</v>
      </c>
      <c r="D4495">
        <v>1</v>
      </c>
      <c r="E4495">
        <v>1</v>
      </c>
      <c r="F4495">
        <v>32</v>
      </c>
      <c r="G4495" t="s">
        <v>8952</v>
      </c>
      <c r="H4495" t="s">
        <v>3913</v>
      </c>
      <c r="I4495">
        <v>1.1499999999999999</v>
      </c>
      <c r="J4495">
        <v>3</v>
      </c>
      <c r="K4495">
        <v>70</v>
      </c>
      <c r="L4495">
        <v>1937</v>
      </c>
      <c r="M4495">
        <v>1993</v>
      </c>
      <c r="N4495">
        <v>1184</v>
      </c>
      <c r="O4495" s="35">
        <v>214852</v>
      </c>
      <c r="P4495">
        <v>30</v>
      </c>
      <c r="Q4495">
        <v>0</v>
      </c>
      <c r="R4495">
        <v>0</v>
      </c>
      <c r="U4495" s="36">
        <v>150400</v>
      </c>
      <c r="V4495">
        <v>0.78</v>
      </c>
      <c r="W4495" s="36">
        <v>478800</v>
      </c>
      <c r="X4495">
        <v>700</v>
      </c>
      <c r="Y4495" s="39">
        <v>629900</v>
      </c>
      <c r="Z4495" s="40">
        <v>43619</v>
      </c>
      <c r="AA4495" s="36">
        <v>400000</v>
      </c>
      <c r="AB4495">
        <v>1.57</v>
      </c>
      <c r="AC4495">
        <v>0</v>
      </c>
      <c r="AD4495" s="39">
        <v>742900</v>
      </c>
      <c r="AE4495" s="3">
        <f t="shared" si="141"/>
        <v>-0.1521066092340827</v>
      </c>
      <c r="AF4495" s="41">
        <f t="shared" si="140"/>
        <v>-0.1521066092340827</v>
      </c>
      <c r="AG4495" t="e">
        <f>VLOOKUP($A4495,'Abatements Granted'!$A$2:$L$402,2,0)</f>
        <v>#N/A</v>
      </c>
      <c r="AH4495" t="e">
        <f>VLOOKUP($A4495,'Abatements Granted'!$A$2:$L$402,10,0)</f>
        <v>#N/A</v>
      </c>
      <c r="AI4495" s="36" t="e">
        <f>VLOOKUP($A4495,'Abatements Granted'!$A$2:$L$402,7,0)</f>
        <v>#N/A</v>
      </c>
    </row>
    <row r="4496" spans="1:35" x14ac:dyDescent="0.2">
      <c r="A4496" s="38" t="s">
        <v>1367</v>
      </c>
      <c r="B4496" t="s">
        <v>9133</v>
      </c>
      <c r="C4496">
        <v>1010</v>
      </c>
      <c r="D4496">
        <v>1</v>
      </c>
      <c r="E4496">
        <v>1</v>
      </c>
      <c r="F4496">
        <v>26</v>
      </c>
      <c r="G4496" t="s">
        <v>8952</v>
      </c>
      <c r="H4496" t="s">
        <v>3941</v>
      </c>
      <c r="I4496">
        <v>1.25</v>
      </c>
      <c r="J4496">
        <v>4</v>
      </c>
      <c r="K4496">
        <v>90</v>
      </c>
      <c r="L4496">
        <v>2012</v>
      </c>
      <c r="M4496">
        <v>2013</v>
      </c>
      <c r="N4496">
        <v>2527</v>
      </c>
      <c r="O4496" s="35">
        <v>413015</v>
      </c>
      <c r="P4496">
        <v>10</v>
      </c>
      <c r="Q4496">
        <v>0</v>
      </c>
      <c r="R4496">
        <v>0</v>
      </c>
      <c r="U4496" s="36">
        <v>371700</v>
      </c>
      <c r="V4496">
        <v>0.21</v>
      </c>
      <c r="W4496" s="36">
        <v>369800</v>
      </c>
      <c r="X4496">
        <v>0</v>
      </c>
      <c r="Y4496" s="39">
        <v>741500</v>
      </c>
      <c r="Z4496" s="40">
        <v>40457</v>
      </c>
      <c r="AA4496" s="36">
        <v>150000</v>
      </c>
      <c r="AB4496">
        <v>4.9400000000000004</v>
      </c>
      <c r="AC4496" t="s">
        <v>3679</v>
      </c>
      <c r="AD4496" s="39">
        <v>817000</v>
      </c>
      <c r="AE4496" s="3">
        <f t="shared" si="141"/>
        <v>-9.2411260709914345E-2</v>
      </c>
      <c r="AF4496" s="41">
        <f t="shared" si="140"/>
        <v>0.12008217460593199</v>
      </c>
      <c r="AG4496">
        <f>VLOOKUP($A4496,'Abatements Granted'!$A$2:$L$402,2,0)</f>
        <v>45</v>
      </c>
      <c r="AH4496" t="str">
        <f>VLOOKUP($A4496,'Abatements Granted'!$A$2:$L$402,10,0)</f>
        <v>GRANTED</v>
      </c>
      <c r="AI4496" s="36">
        <f>VLOOKUP($A4496,'Abatements Granted'!$A$2:$L$402,7,0)</f>
        <v>662005</v>
      </c>
    </row>
    <row r="4497" spans="1:35" x14ac:dyDescent="0.2">
      <c r="A4497" s="38" t="s">
        <v>2655</v>
      </c>
      <c r="B4497" t="s">
        <v>9134</v>
      </c>
      <c r="C4497">
        <v>1010</v>
      </c>
      <c r="D4497">
        <v>1</v>
      </c>
      <c r="E4497">
        <v>1</v>
      </c>
      <c r="F4497">
        <v>561</v>
      </c>
      <c r="G4497" t="s">
        <v>7143</v>
      </c>
      <c r="H4497" t="s">
        <v>3941</v>
      </c>
      <c r="I4497">
        <v>2</v>
      </c>
      <c r="J4497">
        <v>4</v>
      </c>
      <c r="K4497">
        <v>70</v>
      </c>
      <c r="L4497">
        <v>1940</v>
      </c>
      <c r="M4497">
        <v>1993</v>
      </c>
      <c r="N4497">
        <v>3098</v>
      </c>
      <c r="O4497" s="35">
        <v>501074</v>
      </c>
      <c r="P4497">
        <v>30</v>
      </c>
      <c r="Q4497">
        <v>0</v>
      </c>
      <c r="R4497">
        <v>0</v>
      </c>
      <c r="U4497" s="36">
        <v>350800</v>
      </c>
      <c r="V4497">
        <v>1.01</v>
      </c>
      <c r="W4497" s="36">
        <v>495100</v>
      </c>
      <c r="X4497">
        <v>0</v>
      </c>
      <c r="Y4497" s="39">
        <v>845900</v>
      </c>
      <c r="Z4497" s="40">
        <v>43691</v>
      </c>
      <c r="AA4497" s="36">
        <v>551000</v>
      </c>
      <c r="AB4497">
        <v>1.54</v>
      </c>
      <c r="AC4497">
        <v>0</v>
      </c>
      <c r="AD4497" s="39">
        <v>943600</v>
      </c>
      <c r="AE4497" s="3">
        <f t="shared" si="141"/>
        <v>-0.10353963543874523</v>
      </c>
      <c r="AF4497" s="41">
        <f t="shared" si="140"/>
        <v>0.14864956615021116</v>
      </c>
      <c r="AG4497">
        <f>VLOOKUP($A4497,'Abatements Granted'!$A$2:$L$402,2,0)</f>
        <v>42</v>
      </c>
      <c r="AH4497" t="str">
        <f>VLOOKUP($A4497,'Abatements Granted'!$A$2:$L$402,10,0)</f>
        <v>GRANTED</v>
      </c>
      <c r="AI4497" s="36">
        <f>VLOOKUP($A4497,'Abatements Granted'!$A$2:$L$402,7,0)</f>
        <v>736430</v>
      </c>
    </row>
    <row r="4498" spans="1:35" x14ac:dyDescent="0.2">
      <c r="A4498" s="38" t="s">
        <v>2686</v>
      </c>
      <c r="B4498" t="s">
        <v>9135</v>
      </c>
      <c r="C4498">
        <v>1010</v>
      </c>
      <c r="D4498">
        <v>1</v>
      </c>
      <c r="E4498">
        <v>1</v>
      </c>
      <c r="F4498">
        <v>573</v>
      </c>
      <c r="G4498" t="s">
        <v>7143</v>
      </c>
      <c r="H4498" t="s">
        <v>3689</v>
      </c>
      <c r="I4498">
        <v>1</v>
      </c>
      <c r="J4498">
        <v>3</v>
      </c>
      <c r="K4498">
        <v>72</v>
      </c>
      <c r="L4498">
        <v>1937</v>
      </c>
      <c r="M4498">
        <v>1995</v>
      </c>
      <c r="N4498">
        <v>1514</v>
      </c>
      <c r="O4498" s="35">
        <v>310983</v>
      </c>
      <c r="P4498">
        <v>28</v>
      </c>
      <c r="Q4498">
        <v>0</v>
      </c>
      <c r="R4498">
        <v>0</v>
      </c>
      <c r="U4498" s="36">
        <v>223900</v>
      </c>
      <c r="V4498">
        <v>0.97</v>
      </c>
      <c r="W4498" s="36">
        <v>492200</v>
      </c>
      <c r="X4498">
        <v>7600</v>
      </c>
      <c r="Y4498" s="39">
        <v>723700</v>
      </c>
      <c r="Z4498" s="40">
        <v>43418</v>
      </c>
      <c r="AA4498" s="36">
        <v>414000</v>
      </c>
      <c r="AB4498">
        <v>1.75</v>
      </c>
      <c r="AC4498">
        <v>0</v>
      </c>
      <c r="AD4498" s="39">
        <v>828300</v>
      </c>
      <c r="AE4498" s="3">
        <f t="shared" si="141"/>
        <v>-0.12628274779669202</v>
      </c>
      <c r="AF4498" s="41">
        <f t="shared" si="140"/>
        <v>0.16322430282086314</v>
      </c>
      <c r="AG4498">
        <f>VLOOKUP($A4498,'Abatements Granted'!$A$2:$L$402,2,0)</f>
        <v>366</v>
      </c>
      <c r="AH4498" t="str">
        <f>VLOOKUP($A4498,'Abatements Granted'!$A$2:$L$402,10,0)</f>
        <v>GRANTED</v>
      </c>
      <c r="AI4498" s="36">
        <f>VLOOKUP($A4498,'Abatements Granted'!$A$2:$L$402,7,0)</f>
        <v>622150</v>
      </c>
    </row>
    <row r="4499" spans="1:35" x14ac:dyDescent="0.2">
      <c r="A4499" s="38" t="s">
        <v>2693</v>
      </c>
      <c r="B4499" t="s">
        <v>9136</v>
      </c>
      <c r="C4499">
        <v>1010</v>
      </c>
      <c r="D4499">
        <v>1</v>
      </c>
      <c r="E4499">
        <v>1</v>
      </c>
      <c r="F4499">
        <v>579</v>
      </c>
      <c r="G4499" t="s">
        <v>7143</v>
      </c>
      <c r="H4499" t="s">
        <v>3666</v>
      </c>
      <c r="I4499">
        <v>1.75</v>
      </c>
      <c r="J4499">
        <v>3</v>
      </c>
      <c r="K4499">
        <v>82</v>
      </c>
      <c r="L4499">
        <v>1987</v>
      </c>
      <c r="M4499">
        <v>2005</v>
      </c>
      <c r="N4499">
        <v>3067</v>
      </c>
      <c r="O4499" s="35">
        <v>500869</v>
      </c>
      <c r="P4499">
        <v>18</v>
      </c>
      <c r="Q4499">
        <v>0</v>
      </c>
      <c r="R4499">
        <v>0</v>
      </c>
      <c r="U4499" s="36">
        <v>410700</v>
      </c>
      <c r="V4499">
        <v>0.22</v>
      </c>
      <c r="W4499" s="36">
        <v>373800</v>
      </c>
      <c r="X4499">
        <v>200</v>
      </c>
      <c r="Y4499" s="39">
        <v>784700</v>
      </c>
      <c r="Z4499" s="40">
        <v>39545</v>
      </c>
      <c r="AA4499" s="36">
        <v>305000</v>
      </c>
      <c r="AB4499">
        <v>2.57</v>
      </c>
      <c r="AC4499" t="s">
        <v>3691</v>
      </c>
      <c r="AD4499" s="39">
        <v>863200</v>
      </c>
      <c r="AE4499" s="3">
        <f t="shared" si="141"/>
        <v>-9.094068582020387E-2</v>
      </c>
      <c r="AF4499" s="41">
        <f t="shared" si="140"/>
        <v>-9.094068582020387E-2</v>
      </c>
      <c r="AG4499" t="e">
        <f>VLOOKUP($A4499,'Abatements Granted'!$A$2:$L$402,2,0)</f>
        <v>#N/A</v>
      </c>
      <c r="AH4499" t="e">
        <f>VLOOKUP($A4499,'Abatements Granted'!$A$2:$L$402,10,0)</f>
        <v>#N/A</v>
      </c>
      <c r="AI4499" s="36" t="e">
        <f>VLOOKUP($A4499,'Abatements Granted'!$A$2:$L$402,7,0)</f>
        <v>#N/A</v>
      </c>
    </row>
    <row r="4500" spans="1:35" x14ac:dyDescent="0.2">
      <c r="A4500" s="38" t="s">
        <v>2715</v>
      </c>
      <c r="B4500" t="s">
        <v>9137</v>
      </c>
      <c r="C4500">
        <v>1010</v>
      </c>
      <c r="D4500">
        <v>1</v>
      </c>
      <c r="E4500">
        <v>1</v>
      </c>
      <c r="F4500">
        <v>583</v>
      </c>
      <c r="G4500" t="s">
        <v>7143</v>
      </c>
      <c r="H4500" t="s">
        <v>3669</v>
      </c>
      <c r="I4500">
        <v>2</v>
      </c>
      <c r="J4500">
        <v>3</v>
      </c>
      <c r="K4500">
        <v>70</v>
      </c>
      <c r="L4500">
        <v>1931</v>
      </c>
      <c r="M4500">
        <v>1993</v>
      </c>
      <c r="N4500">
        <v>4562</v>
      </c>
      <c r="O4500" s="35">
        <v>604244</v>
      </c>
      <c r="P4500">
        <v>30</v>
      </c>
      <c r="Q4500">
        <v>0</v>
      </c>
      <c r="R4500">
        <v>0</v>
      </c>
      <c r="U4500" s="36">
        <v>423000</v>
      </c>
      <c r="V4500">
        <v>1.24</v>
      </c>
      <c r="W4500" s="36">
        <v>510000</v>
      </c>
      <c r="X4500">
        <v>7800</v>
      </c>
      <c r="Y4500" s="39">
        <v>940800</v>
      </c>
      <c r="Z4500" s="40">
        <v>28545</v>
      </c>
      <c r="AA4500" s="36">
        <v>1</v>
      </c>
      <c r="AB4500">
        <v>940800</v>
      </c>
      <c r="AC4500" t="s">
        <v>3657</v>
      </c>
      <c r="AD4500" s="39">
        <v>1056900</v>
      </c>
      <c r="AE4500" s="3">
        <f t="shared" si="141"/>
        <v>-0.10984956003406188</v>
      </c>
      <c r="AF4500" s="41">
        <f t="shared" si="140"/>
        <v>0.11444766253842463</v>
      </c>
      <c r="AG4500">
        <f>VLOOKUP($A4500,'Abatements Granted'!$A$2:$L$402,2,0)</f>
        <v>30</v>
      </c>
      <c r="AH4500" t="str">
        <f>VLOOKUP($A4500,'Abatements Granted'!$A$2:$L$402,10,0)</f>
        <v>GRANTED</v>
      </c>
      <c r="AI4500" s="36">
        <f>VLOOKUP($A4500,'Abatements Granted'!$A$2:$L$402,7,0)</f>
        <v>844185</v>
      </c>
    </row>
    <row r="4501" spans="1:35" x14ac:dyDescent="0.2">
      <c r="A4501" s="38" t="s">
        <v>2742</v>
      </c>
      <c r="B4501" t="s">
        <v>9138</v>
      </c>
      <c r="C4501">
        <v>1010</v>
      </c>
      <c r="D4501">
        <v>1</v>
      </c>
      <c r="E4501" t="s">
        <v>3657</v>
      </c>
      <c r="F4501">
        <v>591</v>
      </c>
      <c r="G4501" t="s">
        <v>7143</v>
      </c>
      <c r="H4501" t="s">
        <v>3913</v>
      </c>
      <c r="I4501">
        <v>1</v>
      </c>
      <c r="J4501">
        <v>2</v>
      </c>
      <c r="K4501">
        <v>60</v>
      </c>
      <c r="L4501">
        <v>1931</v>
      </c>
      <c r="M4501">
        <v>1983</v>
      </c>
      <c r="N4501">
        <v>2216</v>
      </c>
      <c r="O4501" s="35">
        <v>269084</v>
      </c>
      <c r="P4501">
        <v>40</v>
      </c>
      <c r="Q4501">
        <v>0</v>
      </c>
      <c r="R4501">
        <v>0</v>
      </c>
      <c r="U4501" s="36">
        <v>161500</v>
      </c>
      <c r="V4501">
        <v>0.28000000000000003</v>
      </c>
      <c r="W4501" s="36">
        <v>277000</v>
      </c>
      <c r="X4501">
        <v>900</v>
      </c>
      <c r="Y4501" s="39">
        <v>439400</v>
      </c>
      <c r="Z4501" s="40">
        <v>25173</v>
      </c>
      <c r="AA4501" s="36">
        <v>8300</v>
      </c>
      <c r="AB4501">
        <v>52.94</v>
      </c>
      <c r="AC4501">
        <v>0</v>
      </c>
      <c r="AD4501" s="39">
        <v>687400</v>
      </c>
      <c r="AE4501" s="3">
        <f t="shared" si="141"/>
        <v>-0.3607797497817864</v>
      </c>
      <c r="AF4501" s="41">
        <f t="shared" si="140"/>
        <v>0.19699470968655847</v>
      </c>
      <c r="AG4501">
        <f>VLOOKUP($A4501,'Abatements Granted'!$A$2:$L$402,2,0)</f>
        <v>76</v>
      </c>
      <c r="AH4501" t="str">
        <f>VLOOKUP($A4501,'Abatements Granted'!$A$2:$L$402,10,0)</f>
        <v>GRANTED</v>
      </c>
      <c r="AI4501" s="36">
        <f>VLOOKUP($A4501,'Abatements Granted'!$A$2:$L$402,7,0)</f>
        <v>367086</v>
      </c>
    </row>
    <row r="4502" spans="1:35" x14ac:dyDescent="0.2">
      <c r="A4502" s="38" t="s">
        <v>2749</v>
      </c>
      <c r="B4502" t="s">
        <v>9139</v>
      </c>
      <c r="C4502">
        <v>1010</v>
      </c>
      <c r="D4502">
        <v>1</v>
      </c>
      <c r="E4502">
        <v>1</v>
      </c>
      <c r="F4502">
        <v>599</v>
      </c>
      <c r="G4502" t="s">
        <v>7143</v>
      </c>
      <c r="H4502" t="s">
        <v>3669</v>
      </c>
      <c r="I4502">
        <v>2</v>
      </c>
      <c r="J4502">
        <v>3</v>
      </c>
      <c r="K4502">
        <v>72</v>
      </c>
      <c r="L4502">
        <v>1938</v>
      </c>
      <c r="M4502">
        <v>1995</v>
      </c>
      <c r="N4502">
        <v>3380</v>
      </c>
      <c r="O4502" s="35">
        <v>481664</v>
      </c>
      <c r="P4502">
        <v>28</v>
      </c>
      <c r="Q4502">
        <v>0</v>
      </c>
      <c r="R4502">
        <v>0</v>
      </c>
      <c r="U4502" s="36">
        <v>346800</v>
      </c>
      <c r="V4502">
        <v>0.27</v>
      </c>
      <c r="W4502" s="36">
        <v>391600</v>
      </c>
      <c r="X4502">
        <v>400</v>
      </c>
      <c r="Y4502" s="39">
        <v>738800</v>
      </c>
      <c r="Z4502" s="40">
        <v>43852</v>
      </c>
      <c r="AA4502" s="36">
        <v>1</v>
      </c>
      <c r="AB4502">
        <v>738800</v>
      </c>
      <c r="AC4502" t="s">
        <v>3657</v>
      </c>
      <c r="AD4502" s="39">
        <v>828100</v>
      </c>
      <c r="AE4502" s="3">
        <f t="shared" si="141"/>
        <v>-0.10783721772732757</v>
      </c>
      <c r="AF4502" s="41">
        <f t="shared" si="140"/>
        <v>0.11261708984669136</v>
      </c>
      <c r="AG4502">
        <f>VLOOKUP($A4502,'Abatements Granted'!$A$2:$L$402,2,0)</f>
        <v>361</v>
      </c>
      <c r="AH4502" t="str">
        <f>VLOOKUP($A4502,'Abatements Granted'!$A$2:$L$402,10,0)</f>
        <v>GRANTED</v>
      </c>
      <c r="AI4502" s="36">
        <f>VLOOKUP($A4502,'Abatements Granted'!$A$2:$L$402,7,0)</f>
        <v>664020</v>
      </c>
    </row>
    <row r="4503" spans="1:35" x14ac:dyDescent="0.2">
      <c r="A4503" s="38" t="s">
        <v>2798</v>
      </c>
      <c r="B4503" t="s">
        <v>9140</v>
      </c>
      <c r="C4503">
        <v>1010</v>
      </c>
      <c r="D4503">
        <v>1</v>
      </c>
      <c r="E4503">
        <v>1</v>
      </c>
      <c r="F4503">
        <v>605</v>
      </c>
      <c r="G4503" t="s">
        <v>7143</v>
      </c>
      <c r="H4503" t="s">
        <v>3669</v>
      </c>
      <c r="I4503">
        <v>2</v>
      </c>
      <c r="J4503">
        <v>3</v>
      </c>
      <c r="K4503">
        <v>79</v>
      </c>
      <c r="L4503">
        <v>1963</v>
      </c>
      <c r="M4503">
        <v>2002</v>
      </c>
      <c r="N4503">
        <v>2775</v>
      </c>
      <c r="O4503" s="35">
        <v>440537</v>
      </c>
      <c r="P4503">
        <v>21</v>
      </c>
      <c r="Q4503">
        <v>0</v>
      </c>
      <c r="R4503">
        <v>0</v>
      </c>
      <c r="U4503" s="36">
        <v>348000</v>
      </c>
      <c r="V4503">
        <v>0.22</v>
      </c>
      <c r="W4503" s="36">
        <v>374300</v>
      </c>
      <c r="X4503">
        <v>200</v>
      </c>
      <c r="Y4503" s="39">
        <v>722500</v>
      </c>
      <c r="Z4503" s="40">
        <v>42706</v>
      </c>
      <c r="AA4503" s="36">
        <v>100</v>
      </c>
      <c r="AB4503">
        <v>7225</v>
      </c>
      <c r="AC4503" t="s">
        <v>3676</v>
      </c>
      <c r="AD4503" s="39">
        <v>808000</v>
      </c>
      <c r="AE4503" s="3">
        <f t="shared" si="141"/>
        <v>-0.10581683168316836</v>
      </c>
      <c r="AF4503" s="41">
        <f t="shared" si="140"/>
        <v>0.10971170534658331</v>
      </c>
      <c r="AG4503">
        <f>VLOOKUP($A4503,'Abatements Granted'!$A$2:$L$402,2,0)</f>
        <v>365</v>
      </c>
      <c r="AH4503" t="str">
        <f>VLOOKUP($A4503,'Abatements Granted'!$A$2:$L$402,10,0)</f>
        <v>GRANTED</v>
      </c>
      <c r="AI4503" s="36">
        <f>VLOOKUP($A4503,'Abatements Granted'!$A$2:$L$402,7,0)</f>
        <v>651070</v>
      </c>
    </row>
    <row r="4504" spans="1:35" x14ac:dyDescent="0.2">
      <c r="A4504" s="38" t="s">
        <v>2802</v>
      </c>
      <c r="B4504" t="s">
        <v>9141</v>
      </c>
      <c r="C4504">
        <v>1010</v>
      </c>
      <c r="D4504">
        <v>1</v>
      </c>
      <c r="E4504">
        <v>1</v>
      </c>
      <c r="F4504">
        <v>607</v>
      </c>
      <c r="G4504" t="s">
        <v>7143</v>
      </c>
      <c r="H4504" t="s">
        <v>3666</v>
      </c>
      <c r="I4504">
        <v>1.5</v>
      </c>
      <c r="J4504">
        <v>3</v>
      </c>
      <c r="K4504">
        <v>82</v>
      </c>
      <c r="L4504">
        <v>1973</v>
      </c>
      <c r="M4504">
        <v>2005</v>
      </c>
      <c r="N4504">
        <v>1309</v>
      </c>
      <c r="O4504" s="35">
        <v>299559</v>
      </c>
      <c r="P4504">
        <v>18</v>
      </c>
      <c r="Q4504">
        <v>0</v>
      </c>
      <c r="R4504">
        <v>0</v>
      </c>
      <c r="U4504" s="36">
        <v>245600</v>
      </c>
      <c r="V4504">
        <v>0.19</v>
      </c>
      <c r="W4504" s="36">
        <v>324900</v>
      </c>
      <c r="X4504">
        <v>300</v>
      </c>
      <c r="Y4504" s="39">
        <v>570800</v>
      </c>
      <c r="Z4504" s="40">
        <v>40785</v>
      </c>
      <c r="AA4504" s="36">
        <v>252500</v>
      </c>
      <c r="AB4504">
        <v>2.2599999999999998</v>
      </c>
      <c r="AC4504">
        <v>0</v>
      </c>
      <c r="AD4504" s="39">
        <v>610300</v>
      </c>
      <c r="AE4504" s="3">
        <f t="shared" si="141"/>
        <v>-6.4722267737178485E-2</v>
      </c>
      <c r="AF4504" s="41">
        <f t="shared" si="140"/>
        <v>0.1967962427139682</v>
      </c>
      <c r="AG4504">
        <f>VLOOKUP($A4504,'Abatements Granted'!$A$2:$L$402,2,0)</f>
        <v>198</v>
      </c>
      <c r="AH4504" t="str">
        <f>VLOOKUP($A4504,'Abatements Granted'!$A$2:$L$402,10,0)</f>
        <v>GRANTED</v>
      </c>
      <c r="AI4504" s="36">
        <f>VLOOKUP($A4504,'Abatements Granted'!$A$2:$L$402,7,0)</f>
        <v>476940</v>
      </c>
    </row>
    <row r="4505" spans="1:35" x14ac:dyDescent="0.2">
      <c r="A4505" s="38" t="s">
        <v>2803</v>
      </c>
      <c r="B4505" t="s">
        <v>9142</v>
      </c>
      <c r="C4505">
        <v>1010</v>
      </c>
      <c r="D4505">
        <v>1</v>
      </c>
      <c r="E4505">
        <v>1</v>
      </c>
      <c r="F4505">
        <v>609</v>
      </c>
      <c r="G4505" t="s">
        <v>7143</v>
      </c>
      <c r="H4505" t="s">
        <v>3913</v>
      </c>
      <c r="I4505">
        <v>1</v>
      </c>
      <c r="J4505">
        <v>2</v>
      </c>
      <c r="K4505">
        <v>77</v>
      </c>
      <c r="L4505">
        <v>1965</v>
      </c>
      <c r="M4505">
        <v>2000</v>
      </c>
      <c r="N4505">
        <v>556</v>
      </c>
      <c r="O4505" s="35">
        <v>139173</v>
      </c>
      <c r="P4505">
        <v>23</v>
      </c>
      <c r="Q4505">
        <v>0</v>
      </c>
      <c r="R4505">
        <v>0</v>
      </c>
      <c r="U4505" s="36">
        <v>107200</v>
      </c>
      <c r="V4505">
        <v>0.11</v>
      </c>
      <c r="W4505" s="36">
        <v>306700</v>
      </c>
      <c r="X4505">
        <v>0</v>
      </c>
      <c r="Y4505" s="39">
        <v>413900</v>
      </c>
      <c r="Z4505" s="40">
        <v>37853</v>
      </c>
      <c r="AA4505" s="36">
        <v>2003</v>
      </c>
      <c r="AB4505">
        <v>206.64</v>
      </c>
      <c r="AC4505" t="s">
        <v>3657</v>
      </c>
      <c r="AD4505" s="39">
        <v>460800</v>
      </c>
      <c r="AE4505" s="3">
        <f t="shared" si="141"/>
        <v>-0.10177951388888884</v>
      </c>
      <c r="AF4505" s="41">
        <f t="shared" si="140"/>
        <v>0.24723147157644151</v>
      </c>
      <c r="AG4505">
        <f>VLOOKUP($A4505,'Abatements Granted'!$A$2:$L$402,2,0)</f>
        <v>283</v>
      </c>
      <c r="AH4505" t="str">
        <f>VLOOKUP($A4505,'Abatements Granted'!$A$2:$L$402,10,0)</f>
        <v>GRANTED</v>
      </c>
      <c r="AI4505" s="36">
        <f>VLOOKUP($A4505,'Abatements Granted'!$A$2:$L$402,7,0)</f>
        <v>331855</v>
      </c>
    </row>
    <row r="4506" spans="1:35" x14ac:dyDescent="0.2">
      <c r="A4506" s="38" t="s">
        <v>2822</v>
      </c>
      <c r="B4506" t="s">
        <v>9143</v>
      </c>
      <c r="C4506">
        <v>1010</v>
      </c>
      <c r="D4506">
        <v>1</v>
      </c>
      <c r="E4506">
        <v>1</v>
      </c>
      <c r="F4506">
        <v>611</v>
      </c>
      <c r="G4506" t="s">
        <v>7143</v>
      </c>
      <c r="H4506" t="s">
        <v>3669</v>
      </c>
      <c r="I4506">
        <v>2</v>
      </c>
      <c r="J4506">
        <v>3</v>
      </c>
      <c r="K4506">
        <v>74</v>
      </c>
      <c r="L4506">
        <v>1954</v>
      </c>
      <c r="M4506">
        <v>1997</v>
      </c>
      <c r="N4506">
        <v>1755</v>
      </c>
      <c r="O4506" s="35">
        <v>312833</v>
      </c>
      <c r="P4506">
        <v>26</v>
      </c>
      <c r="Q4506">
        <v>0</v>
      </c>
      <c r="R4506">
        <v>0</v>
      </c>
      <c r="U4506" s="36">
        <v>231500</v>
      </c>
      <c r="V4506">
        <v>0.2</v>
      </c>
      <c r="W4506" s="36">
        <v>365400</v>
      </c>
      <c r="X4506">
        <v>4600</v>
      </c>
      <c r="Y4506" s="39">
        <v>601500</v>
      </c>
      <c r="Z4506" s="40">
        <v>37853</v>
      </c>
      <c r="AA4506" s="36">
        <v>100</v>
      </c>
      <c r="AB4506">
        <v>6015</v>
      </c>
      <c r="AC4506" t="s">
        <v>3657</v>
      </c>
      <c r="AD4506" s="39">
        <v>705100</v>
      </c>
      <c r="AE4506" s="3">
        <f t="shared" si="141"/>
        <v>-0.14692951354417816</v>
      </c>
      <c r="AF4506" s="41">
        <f t="shared" si="140"/>
        <v>0.13097924187725632</v>
      </c>
      <c r="AG4506">
        <f>VLOOKUP($A4506,'Abatements Granted'!$A$2:$L$402,2,0)</f>
        <v>282</v>
      </c>
      <c r="AH4506" t="str">
        <f>VLOOKUP($A4506,'Abatements Granted'!$A$2:$L$402,10,0)</f>
        <v>GRANTED</v>
      </c>
      <c r="AI4506" s="36">
        <f>VLOOKUP($A4506,'Abatements Granted'!$A$2:$L$402,7,0)</f>
        <v>531840</v>
      </c>
    </row>
    <row r="4507" spans="1:35" x14ac:dyDescent="0.2">
      <c r="A4507" s="38" t="s">
        <v>2832</v>
      </c>
      <c r="B4507" t="s">
        <v>9144</v>
      </c>
      <c r="C4507">
        <v>1010</v>
      </c>
      <c r="D4507">
        <v>1</v>
      </c>
      <c r="E4507">
        <v>1</v>
      </c>
      <c r="F4507">
        <v>615</v>
      </c>
      <c r="G4507" t="s">
        <v>7143</v>
      </c>
      <c r="H4507" t="s">
        <v>3689</v>
      </c>
      <c r="I4507">
        <v>1</v>
      </c>
      <c r="J4507">
        <v>3</v>
      </c>
      <c r="K4507">
        <v>76</v>
      </c>
      <c r="L4507">
        <v>1951</v>
      </c>
      <c r="M4507">
        <v>1999</v>
      </c>
      <c r="N4507">
        <v>2016</v>
      </c>
      <c r="O4507" s="35">
        <v>390995</v>
      </c>
      <c r="P4507">
        <v>24</v>
      </c>
      <c r="Q4507">
        <v>0</v>
      </c>
      <c r="R4507">
        <v>0</v>
      </c>
      <c r="U4507" s="36">
        <v>297200</v>
      </c>
      <c r="V4507">
        <v>0.21</v>
      </c>
      <c r="W4507" s="36">
        <v>369800</v>
      </c>
      <c r="X4507">
        <v>100</v>
      </c>
      <c r="Y4507" s="39">
        <v>667100</v>
      </c>
      <c r="Z4507" s="40">
        <v>44396</v>
      </c>
      <c r="AA4507" s="36">
        <v>695000</v>
      </c>
      <c r="AB4507">
        <v>0.96</v>
      </c>
      <c r="AC4507">
        <v>0</v>
      </c>
      <c r="AD4507" s="39">
        <v>710300</v>
      </c>
      <c r="AE4507" s="3">
        <f t="shared" si="141"/>
        <v>-6.0819372096297286E-2</v>
      </c>
      <c r="AF4507" s="41">
        <f t="shared" si="140"/>
        <v>0.20132179613005466</v>
      </c>
      <c r="AG4507">
        <f>VLOOKUP($A4507,'Abatements Granted'!$A$2:$L$402,2,0)</f>
        <v>438</v>
      </c>
      <c r="AH4507" t="str">
        <f>VLOOKUP($A4507,'Abatements Granted'!$A$2:$L$402,10,0)</f>
        <v>granted</v>
      </c>
      <c r="AI4507" s="36">
        <f>VLOOKUP($A4507,'Abatements Granted'!$A$2:$L$402,7,0)</f>
        <v>555305</v>
      </c>
    </row>
    <row r="4508" spans="1:35" x14ac:dyDescent="0.2">
      <c r="A4508" s="38" t="s">
        <v>2838</v>
      </c>
      <c r="B4508" t="s">
        <v>9145</v>
      </c>
      <c r="C4508">
        <v>1010</v>
      </c>
      <c r="D4508">
        <v>1</v>
      </c>
      <c r="E4508">
        <v>1</v>
      </c>
      <c r="F4508">
        <v>617</v>
      </c>
      <c r="G4508" t="s">
        <v>7143</v>
      </c>
      <c r="H4508" t="s">
        <v>3669</v>
      </c>
      <c r="I4508">
        <v>2</v>
      </c>
      <c r="J4508">
        <v>3</v>
      </c>
      <c r="K4508">
        <v>76</v>
      </c>
      <c r="L4508">
        <v>1955</v>
      </c>
      <c r="M4508">
        <v>1999</v>
      </c>
      <c r="N4508">
        <v>1868</v>
      </c>
      <c r="O4508" s="35">
        <v>334149</v>
      </c>
      <c r="P4508">
        <v>24</v>
      </c>
      <c r="Q4508">
        <v>0</v>
      </c>
      <c r="R4508">
        <v>0</v>
      </c>
      <c r="U4508" s="36">
        <v>254000</v>
      </c>
      <c r="V4508">
        <v>0.09</v>
      </c>
      <c r="W4508" s="36">
        <v>291300</v>
      </c>
      <c r="X4508">
        <v>0</v>
      </c>
      <c r="Y4508" s="39">
        <v>545300</v>
      </c>
      <c r="Z4508" s="40">
        <v>41324</v>
      </c>
      <c r="AA4508" s="36">
        <v>217500</v>
      </c>
      <c r="AB4508">
        <v>2.5099999999999998</v>
      </c>
      <c r="AC4508">
        <v>0</v>
      </c>
      <c r="AD4508" s="39">
        <v>609900</v>
      </c>
      <c r="AE4508" s="3">
        <f t="shared" si="141"/>
        <v>-0.10591900311526481</v>
      </c>
      <c r="AF4508" s="41">
        <f t="shared" si="140"/>
        <v>0.11341384978203388</v>
      </c>
      <c r="AG4508">
        <f>VLOOKUP($A4508,'Abatements Granted'!$A$2:$L$402,2,0)</f>
        <v>61</v>
      </c>
      <c r="AH4508" t="str">
        <f>VLOOKUP($A4508,'Abatements Granted'!$A$2:$L$402,10,0)</f>
        <v>GRANTED</v>
      </c>
      <c r="AI4508" s="36">
        <f>VLOOKUP($A4508,'Abatements Granted'!$A$2:$L$402,7,0)</f>
        <v>489755</v>
      </c>
    </row>
    <row r="4509" spans="1:35" x14ac:dyDescent="0.2">
      <c r="A4509" s="38" t="s">
        <v>2840</v>
      </c>
      <c r="B4509" t="s">
        <v>9146</v>
      </c>
      <c r="C4509">
        <v>1010</v>
      </c>
      <c r="D4509">
        <v>1</v>
      </c>
      <c r="E4509">
        <v>1</v>
      </c>
      <c r="F4509">
        <v>619</v>
      </c>
      <c r="G4509" t="s">
        <v>7143</v>
      </c>
      <c r="H4509" t="s">
        <v>3669</v>
      </c>
      <c r="I4509">
        <v>2</v>
      </c>
      <c r="J4509">
        <v>3</v>
      </c>
      <c r="K4509">
        <v>72</v>
      </c>
      <c r="L4509">
        <v>1935</v>
      </c>
      <c r="M4509">
        <v>1995</v>
      </c>
      <c r="N4509">
        <v>2203</v>
      </c>
      <c r="O4509" s="35">
        <v>363152</v>
      </c>
      <c r="P4509">
        <v>28</v>
      </c>
      <c r="Q4509">
        <v>0</v>
      </c>
      <c r="R4509">
        <v>0</v>
      </c>
      <c r="U4509" s="36">
        <v>261500</v>
      </c>
      <c r="V4509">
        <v>0.19</v>
      </c>
      <c r="W4509" s="36">
        <v>361000</v>
      </c>
      <c r="X4509">
        <v>500</v>
      </c>
      <c r="Y4509" s="39">
        <v>623000</v>
      </c>
      <c r="Z4509" s="40">
        <v>43041</v>
      </c>
      <c r="AA4509" s="36">
        <v>1</v>
      </c>
      <c r="AB4509">
        <v>623000</v>
      </c>
      <c r="AC4509" t="s">
        <v>3657</v>
      </c>
      <c r="AD4509" s="39">
        <v>705500</v>
      </c>
      <c r="AE4509" s="3">
        <f t="shared" si="141"/>
        <v>-0.11693834160170091</v>
      </c>
      <c r="AF4509" s="41">
        <f t="shared" si="140"/>
        <v>0.12419362114855416</v>
      </c>
      <c r="AG4509">
        <f>VLOOKUP($A4509,'Abatements Granted'!$A$2:$L$402,2,0)</f>
        <v>315</v>
      </c>
      <c r="AH4509" t="str">
        <f>VLOOKUP($A4509,'Abatements Granted'!$A$2:$L$402,10,0)</f>
        <v>GRANTED</v>
      </c>
      <c r="AI4509" s="36">
        <f>VLOOKUP($A4509,'Abatements Granted'!$A$2:$L$402,7,0)</f>
        <v>554175</v>
      </c>
    </row>
    <row r="4510" spans="1:35" x14ac:dyDescent="0.2">
      <c r="A4510" s="38" t="s">
        <v>2858</v>
      </c>
      <c r="B4510" t="s">
        <v>9147</v>
      </c>
      <c r="C4510">
        <v>1010</v>
      </c>
      <c r="D4510">
        <v>1</v>
      </c>
      <c r="E4510">
        <v>1</v>
      </c>
      <c r="F4510">
        <v>625</v>
      </c>
      <c r="G4510" t="s">
        <v>7143</v>
      </c>
      <c r="H4510" t="s">
        <v>3941</v>
      </c>
      <c r="I4510">
        <v>2</v>
      </c>
      <c r="J4510">
        <v>3</v>
      </c>
      <c r="K4510">
        <v>71</v>
      </c>
      <c r="L4510">
        <v>1945</v>
      </c>
      <c r="M4510">
        <v>1994</v>
      </c>
      <c r="N4510">
        <v>2481</v>
      </c>
      <c r="O4510" s="35">
        <v>374276</v>
      </c>
      <c r="P4510">
        <v>29</v>
      </c>
      <c r="Q4510">
        <v>0</v>
      </c>
      <c r="R4510">
        <v>0</v>
      </c>
      <c r="U4510" s="36">
        <v>265700</v>
      </c>
      <c r="V4510">
        <v>0.4</v>
      </c>
      <c r="W4510" s="36">
        <v>415600</v>
      </c>
      <c r="X4510">
        <v>11000</v>
      </c>
      <c r="Y4510" s="39">
        <v>692300</v>
      </c>
      <c r="Z4510" s="40">
        <v>40190</v>
      </c>
      <c r="AA4510" s="36">
        <v>1</v>
      </c>
      <c r="AB4510">
        <v>692300</v>
      </c>
      <c r="AC4510" t="s">
        <v>3676</v>
      </c>
      <c r="AD4510" s="39">
        <v>772500</v>
      </c>
      <c r="AE4510" s="3">
        <f t="shared" si="141"/>
        <v>-0.10381877022653718</v>
      </c>
      <c r="AF4510" s="41">
        <f t="shared" si="140"/>
        <v>0.15162605007069782</v>
      </c>
      <c r="AG4510">
        <f>VLOOKUP($A4510,'Abatements Granted'!$A$2:$L$402,2,0)</f>
        <v>340</v>
      </c>
      <c r="AH4510" t="str">
        <f>VLOOKUP($A4510,'Abatements Granted'!$A$2:$L$402,10,0)</f>
        <v>GRANTED</v>
      </c>
      <c r="AI4510" s="36">
        <f>VLOOKUP($A4510,'Abatements Granted'!$A$2:$L$402,7,0)</f>
        <v>601150</v>
      </c>
    </row>
    <row r="4511" spans="1:35" x14ac:dyDescent="0.2">
      <c r="A4511" s="38" t="s">
        <v>2866</v>
      </c>
      <c r="B4511" t="s">
        <v>9148</v>
      </c>
      <c r="C4511">
        <v>1010</v>
      </c>
      <c r="D4511">
        <v>1</v>
      </c>
      <c r="E4511">
        <v>1</v>
      </c>
      <c r="F4511">
        <v>629</v>
      </c>
      <c r="G4511" t="s">
        <v>7143</v>
      </c>
      <c r="H4511" t="s">
        <v>3669</v>
      </c>
      <c r="I4511">
        <v>2</v>
      </c>
      <c r="J4511">
        <v>2</v>
      </c>
      <c r="K4511">
        <v>71</v>
      </c>
      <c r="L4511">
        <v>1951</v>
      </c>
      <c r="M4511">
        <v>1994</v>
      </c>
      <c r="N4511">
        <v>1937</v>
      </c>
      <c r="O4511" s="35">
        <v>280955</v>
      </c>
      <c r="P4511">
        <v>29</v>
      </c>
      <c r="Q4511">
        <v>0</v>
      </c>
      <c r="R4511">
        <v>0</v>
      </c>
      <c r="U4511" s="36">
        <v>199500</v>
      </c>
      <c r="V4511">
        <v>0.3</v>
      </c>
      <c r="W4511" s="36">
        <v>398000</v>
      </c>
      <c r="X4511">
        <v>11200</v>
      </c>
      <c r="Y4511" s="39">
        <v>608700</v>
      </c>
      <c r="Z4511" s="40">
        <v>43347</v>
      </c>
      <c r="AA4511" s="36">
        <v>156262</v>
      </c>
      <c r="AB4511">
        <v>3.9</v>
      </c>
      <c r="AC4511" t="s">
        <v>3657</v>
      </c>
      <c r="AD4511" s="39">
        <v>699300</v>
      </c>
      <c r="AE4511" s="3">
        <f t="shared" si="141"/>
        <v>-0.12955812955812951</v>
      </c>
      <c r="AF4511" s="41">
        <f t="shared" si="140"/>
        <v>0.14280886535807824</v>
      </c>
      <c r="AG4511">
        <f>VLOOKUP($A4511,'Abatements Granted'!$A$2:$L$402,2,0)</f>
        <v>386</v>
      </c>
      <c r="AH4511" t="str">
        <f>VLOOKUP($A4511,'Abatements Granted'!$A$2:$L$402,10,0)</f>
        <v>GRANTED</v>
      </c>
      <c r="AI4511" s="36">
        <f>VLOOKUP($A4511,'Abatements Granted'!$A$2:$L$402,7,0)</f>
        <v>532635</v>
      </c>
    </row>
    <row r="4512" spans="1:35" x14ac:dyDescent="0.2">
      <c r="A4512" s="38" t="s">
        <v>2906</v>
      </c>
      <c r="B4512" t="s">
        <v>9149</v>
      </c>
      <c r="C4512">
        <v>1010</v>
      </c>
      <c r="D4512">
        <v>1</v>
      </c>
      <c r="E4512">
        <v>1</v>
      </c>
      <c r="F4512">
        <v>647</v>
      </c>
      <c r="G4512" t="s">
        <v>7143</v>
      </c>
      <c r="H4512" t="s">
        <v>3681</v>
      </c>
      <c r="I4512">
        <v>2</v>
      </c>
      <c r="J4512">
        <v>4</v>
      </c>
      <c r="K4512">
        <v>84</v>
      </c>
      <c r="L4512">
        <v>1999</v>
      </c>
      <c r="M4512">
        <v>2007</v>
      </c>
      <c r="N4512">
        <v>5050</v>
      </c>
      <c r="O4512" s="35">
        <v>719724</v>
      </c>
      <c r="P4512">
        <v>16</v>
      </c>
      <c r="Q4512">
        <v>0</v>
      </c>
      <c r="R4512">
        <v>0</v>
      </c>
      <c r="U4512" s="36">
        <v>604600</v>
      </c>
      <c r="V4512">
        <v>0.64</v>
      </c>
      <c r="W4512" s="36">
        <v>459000</v>
      </c>
      <c r="X4512">
        <v>0</v>
      </c>
      <c r="Y4512" s="39">
        <v>1063600</v>
      </c>
      <c r="Z4512" s="40">
        <v>44022</v>
      </c>
      <c r="AA4512" s="36">
        <v>859000</v>
      </c>
      <c r="AB4512">
        <v>1.24</v>
      </c>
      <c r="AC4512" t="s">
        <v>3889</v>
      </c>
      <c r="AD4512" s="39">
        <v>1278900</v>
      </c>
      <c r="AE4512" s="3">
        <f t="shared" si="141"/>
        <v>-0.16834779888967077</v>
      </c>
      <c r="AF4512" s="41">
        <f t="shared" si="140"/>
        <v>0.12551455570958422</v>
      </c>
      <c r="AG4512">
        <f>VLOOKUP($A4512,'Abatements Granted'!$A$2:$L$402,2,0)</f>
        <v>420</v>
      </c>
      <c r="AH4512" t="str">
        <f>VLOOKUP($A4512,'Abatements Granted'!$A$2:$L$402,10,0)</f>
        <v>GRANTED</v>
      </c>
      <c r="AI4512" s="36">
        <f>VLOOKUP($A4512,'Abatements Granted'!$A$2:$L$402,7,0)</f>
        <v>944990</v>
      </c>
    </row>
    <row r="4513" spans="1:35" x14ac:dyDescent="0.2">
      <c r="A4513" s="38" t="s">
        <v>2908</v>
      </c>
      <c r="B4513" t="s">
        <v>9150</v>
      </c>
      <c r="C4513">
        <v>1010</v>
      </c>
      <c r="D4513">
        <v>1</v>
      </c>
      <c r="E4513">
        <v>1</v>
      </c>
      <c r="F4513">
        <v>649</v>
      </c>
      <c r="G4513" t="s">
        <v>7143</v>
      </c>
      <c r="H4513" t="s">
        <v>3913</v>
      </c>
      <c r="I4513">
        <v>1</v>
      </c>
      <c r="J4513">
        <v>2</v>
      </c>
      <c r="K4513">
        <v>71</v>
      </c>
      <c r="L4513">
        <v>1950</v>
      </c>
      <c r="M4513">
        <v>1994</v>
      </c>
      <c r="N4513">
        <v>879</v>
      </c>
      <c r="O4513" s="35">
        <v>167867</v>
      </c>
      <c r="P4513">
        <v>29</v>
      </c>
      <c r="Q4513">
        <v>0</v>
      </c>
      <c r="R4513">
        <v>0</v>
      </c>
      <c r="U4513" s="36">
        <v>119200</v>
      </c>
      <c r="V4513">
        <v>0.11</v>
      </c>
      <c r="W4513" s="36">
        <v>306700</v>
      </c>
      <c r="X4513">
        <v>0</v>
      </c>
      <c r="Y4513" s="39">
        <v>425900</v>
      </c>
      <c r="Z4513" s="40">
        <v>44021</v>
      </c>
      <c r="AA4513" s="36">
        <v>175000</v>
      </c>
      <c r="AB4513">
        <v>2.4300000000000002</v>
      </c>
      <c r="AC4513" t="s">
        <v>3889</v>
      </c>
      <c r="AD4513" s="39">
        <v>470300</v>
      </c>
      <c r="AE4513" s="3">
        <f t="shared" si="141"/>
        <v>-9.4407824792685502E-2</v>
      </c>
      <c r="AF4513" s="41">
        <f t="shared" si="140"/>
        <v>0.24621439335196266</v>
      </c>
      <c r="AG4513">
        <f>VLOOKUP($A4513,'Abatements Granted'!$A$2:$L$402,2,0)</f>
        <v>422</v>
      </c>
      <c r="AH4513" t="str">
        <f>VLOOKUP($A4513,'Abatements Granted'!$A$2:$L$402,10,0)</f>
        <v>GRANTED</v>
      </c>
      <c r="AI4513" s="36">
        <f>VLOOKUP($A4513,'Abatements Granted'!$A$2:$L$402,7,0)</f>
        <v>341755</v>
      </c>
    </row>
    <row r="4514" spans="1:35" x14ac:dyDescent="0.2">
      <c r="A4514" s="38" t="s">
        <v>2926</v>
      </c>
      <c r="B4514" t="s">
        <v>9151</v>
      </c>
      <c r="C4514">
        <v>1010</v>
      </c>
      <c r="D4514">
        <v>1</v>
      </c>
      <c r="E4514">
        <v>1</v>
      </c>
      <c r="F4514">
        <v>651</v>
      </c>
      <c r="G4514" t="s">
        <v>7143</v>
      </c>
      <c r="H4514" t="s">
        <v>3669</v>
      </c>
      <c r="I4514">
        <v>1.75</v>
      </c>
      <c r="J4514">
        <v>3</v>
      </c>
      <c r="K4514">
        <v>76</v>
      </c>
      <c r="L4514">
        <v>1960</v>
      </c>
      <c r="M4514">
        <v>1999</v>
      </c>
      <c r="N4514">
        <v>2144</v>
      </c>
      <c r="O4514" s="35">
        <v>388146</v>
      </c>
      <c r="P4514">
        <v>24</v>
      </c>
      <c r="Q4514">
        <v>0</v>
      </c>
      <c r="R4514">
        <v>0</v>
      </c>
      <c r="U4514" s="36">
        <v>295000</v>
      </c>
      <c r="V4514">
        <v>0.17</v>
      </c>
      <c r="W4514" s="36">
        <v>348700</v>
      </c>
      <c r="X4514">
        <v>300</v>
      </c>
      <c r="Y4514" s="39">
        <v>644000</v>
      </c>
      <c r="Z4514" s="40">
        <v>30375</v>
      </c>
      <c r="AA4514" s="36">
        <v>1</v>
      </c>
      <c r="AB4514">
        <v>644000</v>
      </c>
      <c r="AC4514" t="s">
        <v>3657</v>
      </c>
      <c r="AD4514" s="39">
        <v>714300</v>
      </c>
      <c r="AE4514" s="3">
        <f t="shared" si="141"/>
        <v>-9.8418031639367243E-2</v>
      </c>
      <c r="AF4514" s="41">
        <f t="shared" si="140"/>
        <v>0.11504532035909999</v>
      </c>
      <c r="AG4514">
        <f>VLOOKUP($A4514,'Abatements Granted'!$A$2:$L$402,2,0)</f>
        <v>268</v>
      </c>
      <c r="AH4514" t="str">
        <f>VLOOKUP($A4514,'Abatements Granted'!$A$2:$L$402,10,0)</f>
        <v>GRANTED</v>
      </c>
      <c r="AI4514" s="36">
        <f>VLOOKUP($A4514,'Abatements Granted'!$A$2:$L$402,7,0)</f>
        <v>577555</v>
      </c>
    </row>
    <row r="4515" spans="1:35" x14ac:dyDescent="0.2">
      <c r="A4515" s="38" t="s">
        <v>2931</v>
      </c>
      <c r="B4515" t="s">
        <v>9152</v>
      </c>
      <c r="C4515">
        <v>1090</v>
      </c>
      <c r="D4515">
        <v>1</v>
      </c>
      <c r="E4515">
        <v>1</v>
      </c>
      <c r="F4515">
        <v>655</v>
      </c>
      <c r="G4515" t="s">
        <v>7143</v>
      </c>
      <c r="H4515" t="s">
        <v>3681</v>
      </c>
      <c r="I4515">
        <v>2</v>
      </c>
      <c r="J4515">
        <v>3</v>
      </c>
      <c r="K4515">
        <v>72</v>
      </c>
      <c r="L4515">
        <v>1931</v>
      </c>
      <c r="M4515">
        <v>1995</v>
      </c>
      <c r="N4515">
        <v>2656</v>
      </c>
      <c r="O4515" s="35">
        <v>403516</v>
      </c>
      <c r="P4515">
        <v>28</v>
      </c>
      <c r="Q4515">
        <v>0</v>
      </c>
      <c r="R4515">
        <v>0</v>
      </c>
      <c r="U4515" s="36">
        <v>290500</v>
      </c>
      <c r="V4515">
        <v>1.4</v>
      </c>
      <c r="W4515" s="36">
        <v>492400</v>
      </c>
      <c r="X4515">
        <v>94700</v>
      </c>
      <c r="Y4515" s="39">
        <v>1037900</v>
      </c>
      <c r="Z4515" s="40">
        <v>33308</v>
      </c>
      <c r="AA4515" s="36">
        <v>1</v>
      </c>
      <c r="AB4515">
        <v>1037900</v>
      </c>
      <c r="AC4515" t="s">
        <v>3657</v>
      </c>
      <c r="AD4515" s="39">
        <v>962600</v>
      </c>
      <c r="AE4515" s="3">
        <f t="shared" si="141"/>
        <v>7.8225638894660277E-2</v>
      </c>
      <c r="AF4515" s="41">
        <f t="shared" si="140"/>
        <v>0.34857009212218859</v>
      </c>
      <c r="AG4515">
        <f>VLOOKUP($A4515,'Abatements Granted'!$A$2:$L$402,2,0)</f>
        <v>364</v>
      </c>
      <c r="AH4515" t="str">
        <f>VLOOKUP($A4515,'Abatements Granted'!$A$2:$L$402,10,0)</f>
        <v>GRANTED</v>
      </c>
      <c r="AI4515" s="36">
        <f>VLOOKUP($A4515,'Abatements Granted'!$A$2:$L$402,7,0)</f>
        <v>769630</v>
      </c>
    </row>
    <row r="4516" spans="1:35" x14ac:dyDescent="0.2">
      <c r="A4516" s="38" t="s">
        <v>2931</v>
      </c>
      <c r="B4516" t="s">
        <v>9152</v>
      </c>
      <c r="C4516">
        <v>1090</v>
      </c>
      <c r="D4516">
        <v>1</v>
      </c>
      <c r="E4516">
        <v>0</v>
      </c>
      <c r="F4516">
        <v>655</v>
      </c>
      <c r="G4516" t="s">
        <v>7143</v>
      </c>
      <c r="H4516" t="s">
        <v>3913</v>
      </c>
      <c r="I4516">
        <v>1</v>
      </c>
      <c r="J4516">
        <v>2</v>
      </c>
      <c r="K4516">
        <v>62</v>
      </c>
      <c r="L4516">
        <v>1953</v>
      </c>
      <c r="M4516">
        <v>1985</v>
      </c>
      <c r="N4516">
        <v>2559</v>
      </c>
      <c r="O4516" s="35">
        <v>258599</v>
      </c>
      <c r="P4516">
        <v>38</v>
      </c>
      <c r="Q4516">
        <v>0</v>
      </c>
      <c r="R4516">
        <v>0</v>
      </c>
      <c r="U4516" s="36">
        <v>160300</v>
      </c>
      <c r="V4516">
        <v>1.4</v>
      </c>
      <c r="W4516" s="36">
        <v>492400</v>
      </c>
      <c r="X4516">
        <v>94700</v>
      </c>
      <c r="Y4516" s="39">
        <v>1037900</v>
      </c>
      <c r="Z4516" s="40">
        <v>33308</v>
      </c>
      <c r="AA4516" s="36">
        <v>1</v>
      </c>
      <c r="AB4516">
        <v>1037900</v>
      </c>
      <c r="AC4516" t="s">
        <v>3657</v>
      </c>
      <c r="AD4516" s="39">
        <v>962600</v>
      </c>
      <c r="AE4516" s="3">
        <f t="shared" si="141"/>
        <v>7.8225638894660277E-2</v>
      </c>
      <c r="AF4516" s="41">
        <f t="shared" si="140"/>
        <v>0.34857009212218859</v>
      </c>
      <c r="AG4516">
        <f>VLOOKUP($A4516,'Abatements Granted'!$A$2:$L$402,2,0)</f>
        <v>364</v>
      </c>
      <c r="AH4516" t="str">
        <f>VLOOKUP($A4516,'Abatements Granted'!$A$2:$L$402,10,0)</f>
        <v>GRANTED</v>
      </c>
      <c r="AI4516" s="36">
        <f>VLOOKUP($A4516,'Abatements Granted'!$A$2:$L$402,7,0)</f>
        <v>769630</v>
      </c>
    </row>
    <row r="4517" spans="1:35" x14ac:dyDescent="0.2">
      <c r="A4517" s="38" t="s">
        <v>2932</v>
      </c>
      <c r="B4517" t="s">
        <v>9153</v>
      </c>
      <c r="C4517">
        <v>1090</v>
      </c>
      <c r="D4517">
        <v>1</v>
      </c>
      <c r="E4517">
        <v>1</v>
      </c>
      <c r="F4517">
        <v>659</v>
      </c>
      <c r="G4517" t="s">
        <v>7143</v>
      </c>
      <c r="H4517" t="s">
        <v>3913</v>
      </c>
      <c r="I4517">
        <v>1</v>
      </c>
      <c r="J4517">
        <v>2</v>
      </c>
      <c r="K4517">
        <v>60</v>
      </c>
      <c r="L4517">
        <v>1931</v>
      </c>
      <c r="M4517">
        <v>1983</v>
      </c>
      <c r="N4517">
        <v>1252</v>
      </c>
      <c r="O4517" s="35">
        <v>195395</v>
      </c>
      <c r="P4517">
        <v>40</v>
      </c>
      <c r="Q4517">
        <v>0</v>
      </c>
      <c r="R4517">
        <v>0</v>
      </c>
      <c r="U4517" s="36">
        <v>117200</v>
      </c>
      <c r="V4517">
        <v>1.66</v>
      </c>
      <c r="W4517" s="36">
        <v>531400</v>
      </c>
      <c r="X4517">
        <v>900</v>
      </c>
      <c r="Y4517" s="39">
        <v>720500</v>
      </c>
      <c r="Z4517" s="40">
        <v>29560</v>
      </c>
      <c r="AA4517" s="36">
        <v>1</v>
      </c>
      <c r="AB4517">
        <v>720500</v>
      </c>
      <c r="AC4517" t="s">
        <v>3657</v>
      </c>
      <c r="AD4517" s="39">
        <v>896100</v>
      </c>
      <c r="AE4517" s="3">
        <f t="shared" si="141"/>
        <v>-0.19596027229103896</v>
      </c>
      <c r="AF4517" s="41">
        <f t="shared" si="140"/>
        <v>0.24930642252739632</v>
      </c>
      <c r="AG4517">
        <f>VLOOKUP($A4517,'Abatements Granted'!$A$2:$L$402,2,0)</f>
        <v>229</v>
      </c>
      <c r="AH4517" t="str">
        <f>VLOOKUP($A4517,'Abatements Granted'!$A$2:$L$402,10,0)</f>
        <v>GRANTED</v>
      </c>
      <c r="AI4517" s="36">
        <f>VLOOKUP($A4517,'Abatements Granted'!$A$2:$L$402,7,0)</f>
        <v>576720</v>
      </c>
    </row>
    <row r="4518" spans="1:35" x14ac:dyDescent="0.2">
      <c r="A4518" s="38" t="s">
        <v>2932</v>
      </c>
      <c r="B4518" t="s">
        <v>9153</v>
      </c>
      <c r="C4518">
        <v>1090</v>
      </c>
      <c r="D4518">
        <v>1</v>
      </c>
      <c r="E4518">
        <v>0</v>
      </c>
      <c r="F4518">
        <v>659</v>
      </c>
      <c r="G4518" t="s">
        <v>7143</v>
      </c>
      <c r="H4518" t="s">
        <v>3913</v>
      </c>
      <c r="I4518">
        <v>1</v>
      </c>
      <c r="J4518">
        <v>2</v>
      </c>
      <c r="K4518">
        <v>53</v>
      </c>
      <c r="L4518">
        <v>1931</v>
      </c>
      <c r="M4518">
        <v>1976</v>
      </c>
      <c r="N4518">
        <v>579</v>
      </c>
      <c r="O4518" s="35">
        <v>134045</v>
      </c>
      <c r="P4518">
        <v>47</v>
      </c>
      <c r="Q4518">
        <v>0</v>
      </c>
      <c r="R4518">
        <v>0</v>
      </c>
      <c r="U4518" s="36">
        <v>71000</v>
      </c>
      <c r="V4518">
        <v>1.66</v>
      </c>
      <c r="W4518" s="36">
        <v>531400</v>
      </c>
      <c r="X4518">
        <v>900</v>
      </c>
      <c r="Y4518" s="39">
        <v>720500</v>
      </c>
      <c r="Z4518" s="40">
        <v>29560</v>
      </c>
      <c r="AA4518" s="36">
        <v>1</v>
      </c>
      <c r="AB4518">
        <v>720500</v>
      </c>
      <c r="AC4518" t="s">
        <v>3657</v>
      </c>
      <c r="AD4518" s="39">
        <v>896100</v>
      </c>
      <c r="AE4518" s="3">
        <f t="shared" si="141"/>
        <v>-0.19596027229103896</v>
      </c>
      <c r="AF4518" s="41">
        <f t="shared" si="140"/>
        <v>0.24930642252739632</v>
      </c>
      <c r="AG4518">
        <f>VLOOKUP($A4518,'Abatements Granted'!$A$2:$L$402,2,0)</f>
        <v>229</v>
      </c>
      <c r="AH4518" t="str">
        <f>VLOOKUP($A4518,'Abatements Granted'!$A$2:$L$402,10,0)</f>
        <v>GRANTED</v>
      </c>
      <c r="AI4518" s="36">
        <f>VLOOKUP($A4518,'Abatements Granted'!$A$2:$L$402,7,0)</f>
        <v>576720</v>
      </c>
    </row>
    <row r="4519" spans="1:35" x14ac:dyDescent="0.2">
      <c r="A4519" s="38" t="s">
        <v>1115</v>
      </c>
      <c r="B4519" t="s">
        <v>9154</v>
      </c>
      <c r="C4519">
        <v>1010</v>
      </c>
      <c r="D4519">
        <v>1</v>
      </c>
      <c r="E4519" t="s">
        <v>3657</v>
      </c>
      <c r="F4519">
        <v>22</v>
      </c>
      <c r="G4519" t="s">
        <v>9155</v>
      </c>
      <c r="H4519" t="s">
        <v>3669</v>
      </c>
      <c r="I4519">
        <v>2</v>
      </c>
      <c r="J4519">
        <v>3</v>
      </c>
      <c r="K4519">
        <v>70</v>
      </c>
      <c r="L4519">
        <v>1931</v>
      </c>
      <c r="M4519">
        <v>1993</v>
      </c>
      <c r="N4519">
        <v>2505</v>
      </c>
      <c r="O4519" s="35">
        <v>392849</v>
      </c>
      <c r="P4519">
        <v>30</v>
      </c>
      <c r="Q4519">
        <v>0</v>
      </c>
      <c r="R4519">
        <v>0</v>
      </c>
      <c r="U4519" s="36">
        <v>275000</v>
      </c>
      <c r="V4519">
        <v>0.24</v>
      </c>
      <c r="W4519" s="36">
        <v>268400</v>
      </c>
      <c r="X4519">
        <v>0</v>
      </c>
      <c r="Y4519" s="39">
        <v>543400</v>
      </c>
      <c r="Z4519" s="40">
        <v>38131</v>
      </c>
      <c r="AA4519" s="36">
        <v>100</v>
      </c>
      <c r="AB4519">
        <v>5434</v>
      </c>
      <c r="AC4519" t="s">
        <v>3657</v>
      </c>
      <c r="AD4519" s="39">
        <v>744100</v>
      </c>
      <c r="AE4519" s="3">
        <f t="shared" si="141"/>
        <v>-0.2697218115844644</v>
      </c>
      <c r="AF4519" s="41">
        <f t="shared" si="140"/>
        <v>6.905791484522858E-2</v>
      </c>
      <c r="AG4519">
        <f>VLOOKUP($A4519,'Abatements Granted'!$A$2:$L$402,2,0)</f>
        <v>95</v>
      </c>
      <c r="AH4519" t="str">
        <f>VLOOKUP($A4519,'Abatements Granted'!$A$2:$L$402,10,0)</f>
        <v>GRANTED</v>
      </c>
      <c r="AI4519" s="36">
        <f>VLOOKUP($A4519,'Abatements Granted'!$A$2:$L$402,7,0)</f>
        <v>508298</v>
      </c>
    </row>
    <row r="4520" spans="1:35" x14ac:dyDescent="0.2">
      <c r="A4520" s="38" t="s">
        <v>980</v>
      </c>
      <c r="B4520" t="s">
        <v>9156</v>
      </c>
      <c r="C4520">
        <v>1010</v>
      </c>
      <c r="D4520">
        <v>1</v>
      </c>
      <c r="E4520">
        <v>1</v>
      </c>
      <c r="F4520">
        <v>20</v>
      </c>
      <c r="G4520" t="s">
        <v>9155</v>
      </c>
      <c r="H4520" t="s">
        <v>3913</v>
      </c>
      <c r="I4520">
        <v>1</v>
      </c>
      <c r="J4520">
        <v>2</v>
      </c>
      <c r="K4520">
        <v>60</v>
      </c>
      <c r="L4520">
        <v>1931</v>
      </c>
      <c r="M4520">
        <v>1983</v>
      </c>
      <c r="N4520">
        <v>815</v>
      </c>
      <c r="O4520" s="35">
        <v>157264</v>
      </c>
      <c r="P4520">
        <v>40</v>
      </c>
      <c r="Q4520">
        <v>0</v>
      </c>
      <c r="R4520">
        <v>0</v>
      </c>
      <c r="U4520" s="36">
        <v>94400</v>
      </c>
      <c r="V4520">
        <v>0.1</v>
      </c>
      <c r="W4520" s="36">
        <v>299000</v>
      </c>
      <c r="X4520">
        <v>100</v>
      </c>
      <c r="Y4520" s="39">
        <v>393500</v>
      </c>
      <c r="Z4520" s="40">
        <v>29475</v>
      </c>
      <c r="AA4520" s="36">
        <v>15000</v>
      </c>
      <c r="AB4520">
        <v>26.23</v>
      </c>
      <c r="AC4520">
        <v>0</v>
      </c>
      <c r="AD4520" s="39">
        <v>496100</v>
      </c>
      <c r="AE4520" s="3">
        <f t="shared" si="141"/>
        <v>-0.20681314251159044</v>
      </c>
      <c r="AF4520" s="41">
        <f t="shared" si="140"/>
        <v>0.53448995269793365</v>
      </c>
      <c r="AG4520">
        <f>VLOOKUP($A4520,'Abatements Granted'!$A$2:$L$402,2,0)</f>
        <v>146</v>
      </c>
      <c r="AH4520" t="str">
        <f>VLOOKUP($A4520,'Abatements Granted'!$A$2:$L$402,10,0)</f>
        <v>GRANTED</v>
      </c>
      <c r="AI4520" s="36">
        <f>VLOOKUP($A4520,'Abatements Granted'!$A$2:$L$402,7,0)</f>
        <v>256437</v>
      </c>
    </row>
    <row r="4521" spans="1:35" x14ac:dyDescent="0.2">
      <c r="A4521" s="38" t="s">
        <v>2860</v>
      </c>
      <c r="B4521" t="s">
        <v>9157</v>
      </c>
      <c r="C4521">
        <v>1010</v>
      </c>
      <c r="D4521">
        <v>3</v>
      </c>
      <c r="E4521">
        <v>3</v>
      </c>
      <c r="F4521">
        <v>626</v>
      </c>
      <c r="G4521" t="s">
        <v>7143</v>
      </c>
      <c r="H4521" t="s">
        <v>3681</v>
      </c>
      <c r="I4521">
        <v>2</v>
      </c>
      <c r="J4521">
        <v>4</v>
      </c>
      <c r="K4521">
        <v>90</v>
      </c>
      <c r="L4521">
        <v>2010</v>
      </c>
      <c r="M4521">
        <v>2013</v>
      </c>
      <c r="N4521">
        <v>3238</v>
      </c>
      <c r="O4521" s="35">
        <v>499105</v>
      </c>
      <c r="P4521">
        <v>10</v>
      </c>
      <c r="Q4521">
        <v>0</v>
      </c>
      <c r="R4521">
        <v>0</v>
      </c>
      <c r="U4521" s="36">
        <v>449200</v>
      </c>
      <c r="V4521">
        <v>1.5</v>
      </c>
      <c r="W4521" s="36">
        <v>141400</v>
      </c>
      <c r="X4521">
        <v>0</v>
      </c>
      <c r="Y4521" s="39">
        <v>590600</v>
      </c>
      <c r="Z4521" s="40">
        <v>40610</v>
      </c>
      <c r="AA4521" s="36">
        <v>1</v>
      </c>
      <c r="AB4521">
        <v>590600</v>
      </c>
      <c r="AC4521" t="s">
        <v>3657</v>
      </c>
      <c r="AD4521" s="39">
        <v>548900</v>
      </c>
      <c r="AE4521" s="3">
        <f t="shared" si="141"/>
        <v>7.5970122062306356E-2</v>
      </c>
      <c r="AF4521" s="41">
        <f t="shared" si="140"/>
        <v>7.5970122062306356E-2</v>
      </c>
      <c r="AG4521" t="e">
        <f>VLOOKUP($A4521,'Abatements Granted'!$A$2:$L$402,2,0)</f>
        <v>#N/A</v>
      </c>
      <c r="AH4521" t="e">
        <f>VLOOKUP($A4521,'Abatements Granted'!$A$2:$L$402,10,0)</f>
        <v>#N/A</v>
      </c>
      <c r="AI4521" s="36" t="e">
        <f>VLOOKUP($A4521,'Abatements Granted'!$A$2:$L$402,7,0)</f>
        <v>#N/A</v>
      </c>
    </row>
    <row r="4522" spans="1:35" x14ac:dyDescent="0.2">
      <c r="A4522" s="38" t="s">
        <v>2828</v>
      </c>
      <c r="B4522" t="s">
        <v>9158</v>
      </c>
      <c r="C4522">
        <v>1010</v>
      </c>
      <c r="D4522">
        <v>3</v>
      </c>
      <c r="E4522">
        <v>3</v>
      </c>
      <c r="F4522">
        <v>614</v>
      </c>
      <c r="G4522" t="s">
        <v>7143</v>
      </c>
      <c r="H4522" t="s">
        <v>3941</v>
      </c>
      <c r="I4522">
        <v>1.5</v>
      </c>
      <c r="J4522">
        <v>3</v>
      </c>
      <c r="K4522">
        <v>78</v>
      </c>
      <c r="L4522">
        <v>1979</v>
      </c>
      <c r="M4522">
        <v>2001</v>
      </c>
      <c r="N4522">
        <v>1516</v>
      </c>
      <c r="O4522" s="35">
        <v>275300</v>
      </c>
      <c r="P4522">
        <v>22</v>
      </c>
      <c r="Q4522">
        <v>0</v>
      </c>
      <c r="R4522">
        <v>0</v>
      </c>
      <c r="U4522" s="36">
        <v>214700</v>
      </c>
      <c r="V4522">
        <v>0.95</v>
      </c>
      <c r="W4522" s="36">
        <v>132600</v>
      </c>
      <c r="X4522">
        <v>900</v>
      </c>
      <c r="Y4522" s="39">
        <v>348200</v>
      </c>
      <c r="Z4522" s="40">
        <v>38653</v>
      </c>
      <c r="AA4522" s="36">
        <v>292500</v>
      </c>
      <c r="AB4522">
        <v>1.19</v>
      </c>
      <c r="AC4522">
        <v>0</v>
      </c>
      <c r="AD4522" s="39">
        <v>326500</v>
      </c>
      <c r="AE4522" s="3">
        <f t="shared" si="141"/>
        <v>6.6462480857580442E-2</v>
      </c>
      <c r="AF4522" s="41">
        <f t="shared" si="140"/>
        <v>6.6462480857580442E-2</v>
      </c>
      <c r="AG4522" t="e">
        <f>VLOOKUP($A4522,'Abatements Granted'!$A$2:$L$402,2,0)</f>
        <v>#N/A</v>
      </c>
      <c r="AH4522" t="e">
        <f>VLOOKUP($A4522,'Abatements Granted'!$A$2:$L$402,10,0)</f>
        <v>#N/A</v>
      </c>
      <c r="AI4522" s="36" t="e">
        <f>VLOOKUP($A4522,'Abatements Granted'!$A$2:$L$402,7,0)</f>
        <v>#N/A</v>
      </c>
    </row>
    <row r="4523" spans="1:35" x14ac:dyDescent="0.2">
      <c r="A4523" s="38" t="s">
        <v>2739</v>
      </c>
      <c r="B4523" t="s">
        <v>9159</v>
      </c>
      <c r="C4523">
        <v>1010</v>
      </c>
      <c r="D4523">
        <v>3</v>
      </c>
      <c r="E4523">
        <v>3</v>
      </c>
      <c r="F4523">
        <v>590</v>
      </c>
      <c r="G4523" t="s">
        <v>7143</v>
      </c>
      <c r="H4523" t="s">
        <v>3689</v>
      </c>
      <c r="I4523">
        <v>1</v>
      </c>
      <c r="J4523">
        <v>2</v>
      </c>
      <c r="K4523">
        <v>74</v>
      </c>
      <c r="L4523">
        <v>1960</v>
      </c>
      <c r="M4523">
        <v>1997</v>
      </c>
      <c r="N4523">
        <v>1630</v>
      </c>
      <c r="O4523" s="35">
        <v>271707</v>
      </c>
      <c r="P4523">
        <v>26</v>
      </c>
      <c r="Q4523">
        <v>0</v>
      </c>
      <c r="R4523">
        <v>0</v>
      </c>
      <c r="U4523" s="36">
        <v>201100</v>
      </c>
      <c r="V4523">
        <v>0.35</v>
      </c>
      <c r="W4523" s="36">
        <v>110100</v>
      </c>
      <c r="X4523">
        <v>4300</v>
      </c>
      <c r="Y4523" s="39">
        <v>315500</v>
      </c>
      <c r="Z4523" s="40">
        <v>33190</v>
      </c>
      <c r="AA4523" s="36">
        <v>97000</v>
      </c>
      <c r="AB4523">
        <v>3.25</v>
      </c>
      <c r="AC4523">
        <v>0</v>
      </c>
      <c r="AD4523" s="39">
        <v>294000</v>
      </c>
      <c r="AE4523" s="3">
        <f t="shared" si="141"/>
        <v>7.3129251700680298E-2</v>
      </c>
      <c r="AF4523" s="41">
        <f t="shared" si="140"/>
        <v>7.3129251700680298E-2</v>
      </c>
      <c r="AG4523" t="e">
        <f>VLOOKUP($A4523,'Abatements Granted'!$A$2:$L$402,2,0)</f>
        <v>#N/A</v>
      </c>
      <c r="AH4523" t="e">
        <f>VLOOKUP($A4523,'Abatements Granted'!$A$2:$L$402,10,0)</f>
        <v>#N/A</v>
      </c>
      <c r="AI4523" s="36" t="e">
        <f>VLOOKUP($A4523,'Abatements Granted'!$A$2:$L$402,7,0)</f>
        <v>#N/A</v>
      </c>
    </row>
    <row r="4524" spans="1:35" x14ac:dyDescent="0.2">
      <c r="A4524" s="38" t="s">
        <v>2723</v>
      </c>
      <c r="B4524" t="s">
        <v>9160</v>
      </c>
      <c r="C4524">
        <v>1010</v>
      </c>
      <c r="D4524">
        <v>3</v>
      </c>
      <c r="E4524">
        <v>3</v>
      </c>
      <c r="F4524">
        <v>588</v>
      </c>
      <c r="G4524" t="s">
        <v>7143</v>
      </c>
      <c r="H4524" t="s">
        <v>3941</v>
      </c>
      <c r="I4524">
        <v>2</v>
      </c>
      <c r="J4524">
        <v>3</v>
      </c>
      <c r="K4524">
        <v>79</v>
      </c>
      <c r="L4524">
        <v>1987</v>
      </c>
      <c r="M4524">
        <v>2002</v>
      </c>
      <c r="N4524">
        <v>1672</v>
      </c>
      <c r="O4524" s="35">
        <v>294015</v>
      </c>
      <c r="P4524">
        <v>21</v>
      </c>
      <c r="Q4524">
        <v>0</v>
      </c>
      <c r="R4524">
        <v>0</v>
      </c>
      <c r="U4524" s="36">
        <v>232300</v>
      </c>
      <c r="V4524">
        <v>3.84</v>
      </c>
      <c r="W4524" s="36">
        <v>148600</v>
      </c>
      <c r="X4524">
        <v>300</v>
      </c>
      <c r="Y4524" s="39">
        <v>381200</v>
      </c>
      <c r="Z4524" s="40">
        <v>38098</v>
      </c>
      <c r="AA4524" s="36">
        <v>275000</v>
      </c>
      <c r="AB4524">
        <v>1.39</v>
      </c>
      <c r="AC4524">
        <v>0</v>
      </c>
      <c r="AD4524" s="39">
        <v>359700</v>
      </c>
      <c r="AE4524" s="3">
        <f t="shared" si="141"/>
        <v>5.9772032249096441E-2</v>
      </c>
      <c r="AF4524" s="41">
        <f t="shared" si="140"/>
        <v>5.9772032249096441E-2</v>
      </c>
      <c r="AG4524" t="e">
        <f>VLOOKUP($A4524,'Abatements Granted'!$A$2:$L$402,2,0)</f>
        <v>#N/A</v>
      </c>
      <c r="AH4524" t="e">
        <f>VLOOKUP($A4524,'Abatements Granted'!$A$2:$L$402,10,0)</f>
        <v>#N/A</v>
      </c>
      <c r="AI4524" s="36" t="e">
        <f>VLOOKUP($A4524,'Abatements Granted'!$A$2:$L$402,7,0)</f>
        <v>#N/A</v>
      </c>
    </row>
    <row r="4525" spans="1:35" x14ac:dyDescent="0.2">
      <c r="A4525" s="38" t="s">
        <v>2720</v>
      </c>
      <c r="B4525" t="s">
        <v>9161</v>
      </c>
      <c r="C4525">
        <v>1010</v>
      </c>
      <c r="D4525">
        <v>3</v>
      </c>
      <c r="E4525">
        <v>3</v>
      </c>
      <c r="F4525">
        <v>586</v>
      </c>
      <c r="G4525" t="s">
        <v>7143</v>
      </c>
      <c r="H4525" t="s">
        <v>3689</v>
      </c>
      <c r="I4525">
        <v>1</v>
      </c>
      <c r="J4525">
        <v>3</v>
      </c>
      <c r="K4525">
        <v>80</v>
      </c>
      <c r="L4525">
        <v>1988</v>
      </c>
      <c r="M4525">
        <v>2003</v>
      </c>
      <c r="N4525">
        <v>1408</v>
      </c>
      <c r="O4525" s="35">
        <v>327069</v>
      </c>
      <c r="P4525">
        <v>20</v>
      </c>
      <c r="Q4525">
        <v>0</v>
      </c>
      <c r="R4525">
        <v>0</v>
      </c>
      <c r="U4525" s="36">
        <v>261700</v>
      </c>
      <c r="V4525">
        <v>5.13</v>
      </c>
      <c r="W4525" s="36">
        <v>150000</v>
      </c>
      <c r="X4525">
        <v>1000</v>
      </c>
      <c r="Y4525" s="39">
        <v>412700</v>
      </c>
      <c r="Z4525" s="40">
        <v>40575</v>
      </c>
      <c r="AA4525" s="36">
        <v>1</v>
      </c>
      <c r="AB4525">
        <v>412700</v>
      </c>
      <c r="AC4525" t="s">
        <v>3676</v>
      </c>
      <c r="AD4525" s="39">
        <v>389000</v>
      </c>
      <c r="AE4525" s="3">
        <f t="shared" si="141"/>
        <v>6.0925449871465309E-2</v>
      </c>
      <c r="AF4525" s="41">
        <f t="shared" si="140"/>
        <v>6.0925449871465309E-2</v>
      </c>
      <c r="AG4525" t="e">
        <f>VLOOKUP($A4525,'Abatements Granted'!$A$2:$L$402,2,0)</f>
        <v>#N/A</v>
      </c>
      <c r="AH4525" t="e">
        <f>VLOOKUP($A4525,'Abatements Granted'!$A$2:$L$402,10,0)</f>
        <v>#N/A</v>
      </c>
      <c r="AI4525" s="36" t="e">
        <f>VLOOKUP($A4525,'Abatements Granted'!$A$2:$L$402,7,0)</f>
        <v>#N/A</v>
      </c>
    </row>
    <row r="4526" spans="1:35" x14ac:dyDescent="0.2">
      <c r="A4526" s="38" t="s">
        <v>2598</v>
      </c>
      <c r="B4526" t="s">
        <v>9162</v>
      </c>
      <c r="C4526">
        <v>1010</v>
      </c>
      <c r="D4526">
        <v>3</v>
      </c>
      <c r="E4526">
        <v>3</v>
      </c>
      <c r="F4526">
        <v>548</v>
      </c>
      <c r="G4526" t="s">
        <v>7143</v>
      </c>
      <c r="H4526" t="s">
        <v>3666</v>
      </c>
      <c r="I4526">
        <v>1.75</v>
      </c>
      <c r="J4526">
        <v>3</v>
      </c>
      <c r="K4526">
        <v>82</v>
      </c>
      <c r="L4526">
        <v>1979</v>
      </c>
      <c r="M4526">
        <v>2005</v>
      </c>
      <c r="N4526">
        <v>1798</v>
      </c>
      <c r="O4526" s="35">
        <v>330536</v>
      </c>
      <c r="P4526">
        <v>18</v>
      </c>
      <c r="Q4526">
        <v>0</v>
      </c>
      <c r="R4526">
        <v>0</v>
      </c>
      <c r="U4526" s="36">
        <v>271000</v>
      </c>
      <c r="V4526">
        <v>1.84</v>
      </c>
      <c r="W4526" s="36">
        <v>146400</v>
      </c>
      <c r="X4526">
        <v>400</v>
      </c>
      <c r="Y4526" s="39">
        <v>417800</v>
      </c>
      <c r="Z4526" s="40">
        <v>41516</v>
      </c>
      <c r="AA4526" s="36">
        <v>219000</v>
      </c>
      <c r="AB4526">
        <v>1.91</v>
      </c>
      <c r="AC4526">
        <v>0</v>
      </c>
      <c r="AD4526" s="39">
        <v>400700</v>
      </c>
      <c r="AE4526" s="3">
        <f t="shared" si="141"/>
        <v>4.267531819316206E-2</v>
      </c>
      <c r="AF4526" s="41">
        <f t="shared" si="140"/>
        <v>4.267531819316206E-2</v>
      </c>
      <c r="AG4526" t="e">
        <f>VLOOKUP($A4526,'Abatements Granted'!$A$2:$L$402,2,0)</f>
        <v>#N/A</v>
      </c>
      <c r="AH4526" t="e">
        <f>VLOOKUP($A4526,'Abatements Granted'!$A$2:$L$402,10,0)</f>
        <v>#N/A</v>
      </c>
      <c r="AI4526" s="36" t="e">
        <f>VLOOKUP($A4526,'Abatements Granted'!$A$2:$L$402,7,0)</f>
        <v>#N/A</v>
      </c>
    </row>
    <row r="4527" spans="1:35" x14ac:dyDescent="0.2">
      <c r="A4527" s="38" t="s">
        <v>1291</v>
      </c>
      <c r="B4527" t="s">
        <v>9163</v>
      </c>
      <c r="C4527">
        <v>1010</v>
      </c>
      <c r="D4527">
        <v>3</v>
      </c>
      <c r="E4527">
        <v>3</v>
      </c>
      <c r="F4527">
        <v>25</v>
      </c>
      <c r="G4527" t="s">
        <v>8990</v>
      </c>
      <c r="H4527" t="s">
        <v>3671</v>
      </c>
      <c r="I4527">
        <v>2</v>
      </c>
      <c r="J4527">
        <v>4</v>
      </c>
      <c r="K4527">
        <v>80</v>
      </c>
      <c r="L4527">
        <v>1980</v>
      </c>
      <c r="M4527">
        <v>2003</v>
      </c>
      <c r="N4527">
        <v>2388</v>
      </c>
      <c r="O4527" s="35">
        <v>448180</v>
      </c>
      <c r="P4527">
        <v>20</v>
      </c>
      <c r="Q4527">
        <v>0</v>
      </c>
      <c r="R4527">
        <v>0</v>
      </c>
      <c r="U4527" s="36">
        <v>358500</v>
      </c>
      <c r="V4527">
        <v>1.85</v>
      </c>
      <c r="W4527" s="36">
        <v>146500</v>
      </c>
      <c r="X4527">
        <v>400</v>
      </c>
      <c r="Y4527" s="39">
        <v>505400</v>
      </c>
      <c r="Z4527" s="40">
        <v>44517</v>
      </c>
      <c r="AA4527" s="36">
        <v>1</v>
      </c>
      <c r="AB4527">
        <v>505400</v>
      </c>
      <c r="AC4527" t="s">
        <v>3657</v>
      </c>
      <c r="AD4527" s="39">
        <v>460900</v>
      </c>
      <c r="AE4527" s="3">
        <f t="shared" si="141"/>
        <v>9.6550227815144218E-2</v>
      </c>
      <c r="AF4527" s="41">
        <f t="shared" si="140"/>
        <v>9.6550227815144218E-2</v>
      </c>
      <c r="AG4527" t="e">
        <f>VLOOKUP($A4527,'Abatements Granted'!$A$2:$L$402,2,0)</f>
        <v>#N/A</v>
      </c>
      <c r="AH4527" t="e">
        <f>VLOOKUP($A4527,'Abatements Granted'!$A$2:$L$402,10,0)</f>
        <v>#N/A</v>
      </c>
      <c r="AI4527" s="36" t="e">
        <f>VLOOKUP($A4527,'Abatements Granted'!$A$2:$L$402,7,0)</f>
        <v>#N/A</v>
      </c>
    </row>
    <row r="4528" spans="1:35" x14ac:dyDescent="0.2">
      <c r="A4528" s="38" t="s">
        <v>1981</v>
      </c>
      <c r="B4528" t="s">
        <v>9164</v>
      </c>
      <c r="C4528">
        <v>1010</v>
      </c>
      <c r="D4528">
        <v>3</v>
      </c>
      <c r="E4528">
        <v>3</v>
      </c>
      <c r="F4528">
        <v>39</v>
      </c>
      <c r="G4528" t="s">
        <v>8990</v>
      </c>
      <c r="H4528" t="s">
        <v>3941</v>
      </c>
      <c r="I4528">
        <v>1.5</v>
      </c>
      <c r="J4528">
        <v>4</v>
      </c>
      <c r="K4528">
        <v>78</v>
      </c>
      <c r="L4528">
        <v>1982</v>
      </c>
      <c r="M4528">
        <v>2001</v>
      </c>
      <c r="N4528">
        <v>2297</v>
      </c>
      <c r="O4528" s="35">
        <v>420434</v>
      </c>
      <c r="P4528">
        <v>22</v>
      </c>
      <c r="Q4528">
        <v>0</v>
      </c>
      <c r="R4528">
        <v>0</v>
      </c>
      <c r="U4528" s="36">
        <v>327900</v>
      </c>
      <c r="V4528">
        <v>1.88</v>
      </c>
      <c r="W4528" s="36">
        <v>146800</v>
      </c>
      <c r="X4528">
        <v>0</v>
      </c>
      <c r="Y4528" s="39">
        <v>474700</v>
      </c>
      <c r="Z4528" s="40">
        <v>38513</v>
      </c>
      <c r="AA4528" s="36">
        <v>357000</v>
      </c>
      <c r="AB4528">
        <v>1.33</v>
      </c>
      <c r="AC4528">
        <v>0</v>
      </c>
      <c r="AD4528" s="39">
        <v>461800</v>
      </c>
      <c r="AE4528" s="3">
        <f t="shared" si="141"/>
        <v>2.7934170636639166E-2</v>
      </c>
      <c r="AF4528" s="41">
        <f t="shared" si="140"/>
        <v>2.7934170636639166E-2</v>
      </c>
      <c r="AG4528" t="e">
        <f>VLOOKUP($A4528,'Abatements Granted'!$A$2:$L$402,2,0)</f>
        <v>#N/A</v>
      </c>
      <c r="AH4528" t="e">
        <f>VLOOKUP($A4528,'Abatements Granted'!$A$2:$L$402,10,0)</f>
        <v>#N/A</v>
      </c>
      <c r="AI4528" s="36" t="e">
        <f>VLOOKUP($A4528,'Abatements Granted'!$A$2:$L$402,7,0)</f>
        <v>#N/A</v>
      </c>
    </row>
    <row r="4529" spans="1:35" x14ac:dyDescent="0.2">
      <c r="A4529" s="38" t="s">
        <v>1848</v>
      </c>
      <c r="B4529" t="s">
        <v>9165</v>
      </c>
      <c r="C4529">
        <v>1010</v>
      </c>
      <c r="D4529">
        <v>3</v>
      </c>
      <c r="E4529">
        <v>3</v>
      </c>
      <c r="F4529">
        <v>36</v>
      </c>
      <c r="G4529" t="s">
        <v>8990</v>
      </c>
      <c r="H4529" t="s">
        <v>3681</v>
      </c>
      <c r="I4529">
        <v>2</v>
      </c>
      <c r="J4529">
        <v>4</v>
      </c>
      <c r="K4529">
        <v>78</v>
      </c>
      <c r="L4529">
        <v>1981</v>
      </c>
      <c r="M4529">
        <v>2001</v>
      </c>
      <c r="N4529">
        <v>2360</v>
      </c>
      <c r="O4529" s="35">
        <v>411200</v>
      </c>
      <c r="P4529">
        <v>22</v>
      </c>
      <c r="Q4529">
        <v>0</v>
      </c>
      <c r="R4529">
        <v>0</v>
      </c>
      <c r="U4529" s="36">
        <v>320700</v>
      </c>
      <c r="V4529">
        <v>2.12</v>
      </c>
      <c r="W4529" s="36">
        <v>148700</v>
      </c>
      <c r="X4529">
        <v>300</v>
      </c>
      <c r="Y4529" s="39">
        <v>469700</v>
      </c>
      <c r="Z4529" s="40">
        <v>45107</v>
      </c>
      <c r="AA4529" s="36">
        <v>500000</v>
      </c>
      <c r="AB4529">
        <v>0.94</v>
      </c>
      <c r="AC4529">
        <v>0</v>
      </c>
      <c r="AD4529" s="39">
        <v>435800</v>
      </c>
      <c r="AE4529" s="3">
        <f t="shared" si="141"/>
        <v>7.7787976135842207E-2</v>
      </c>
      <c r="AF4529" s="41">
        <f t="shared" si="140"/>
        <v>7.7787976135842207E-2</v>
      </c>
      <c r="AG4529" t="e">
        <f>VLOOKUP($A4529,'Abatements Granted'!$A$2:$L$402,2,0)</f>
        <v>#N/A</v>
      </c>
      <c r="AH4529" t="e">
        <f>VLOOKUP($A4529,'Abatements Granted'!$A$2:$L$402,10,0)</f>
        <v>#N/A</v>
      </c>
      <c r="AI4529" s="36" t="e">
        <f>VLOOKUP($A4529,'Abatements Granted'!$A$2:$L$402,7,0)</f>
        <v>#N/A</v>
      </c>
    </row>
    <row r="4530" spans="1:35" x14ac:dyDescent="0.2">
      <c r="A4530" s="38" t="s">
        <v>2476</v>
      </c>
      <c r="B4530" t="s">
        <v>9166</v>
      </c>
      <c r="C4530">
        <v>1010</v>
      </c>
      <c r="D4530">
        <v>3</v>
      </c>
      <c r="E4530">
        <v>3</v>
      </c>
      <c r="F4530">
        <v>51</v>
      </c>
      <c r="G4530" t="s">
        <v>8990</v>
      </c>
      <c r="H4530" t="s">
        <v>3671</v>
      </c>
      <c r="I4530">
        <v>2</v>
      </c>
      <c r="J4530">
        <v>4</v>
      </c>
      <c r="K4530">
        <v>80</v>
      </c>
      <c r="L4530">
        <v>1979</v>
      </c>
      <c r="M4530">
        <v>2003</v>
      </c>
      <c r="N4530">
        <v>2583</v>
      </c>
      <c r="O4530" s="35">
        <v>484931</v>
      </c>
      <c r="P4530">
        <v>20</v>
      </c>
      <c r="Q4530">
        <v>0</v>
      </c>
      <c r="R4530">
        <v>0</v>
      </c>
      <c r="U4530" s="36">
        <v>387900</v>
      </c>
      <c r="V4530">
        <v>1.89</v>
      </c>
      <c r="W4530" s="36">
        <v>146800</v>
      </c>
      <c r="X4530">
        <v>0</v>
      </c>
      <c r="Y4530" s="39">
        <v>534700</v>
      </c>
      <c r="Z4530" s="40">
        <v>36770</v>
      </c>
      <c r="AA4530" s="36">
        <v>269900</v>
      </c>
      <c r="AB4530">
        <v>1.98</v>
      </c>
      <c r="AC4530">
        <v>0</v>
      </c>
      <c r="AD4530" s="39">
        <v>488500</v>
      </c>
      <c r="AE4530" s="3">
        <f t="shared" si="141"/>
        <v>9.4575230296827018E-2</v>
      </c>
      <c r="AF4530" s="41">
        <f t="shared" si="140"/>
        <v>9.4575230296827018E-2</v>
      </c>
      <c r="AG4530" t="e">
        <f>VLOOKUP($A4530,'Abatements Granted'!$A$2:$L$402,2,0)</f>
        <v>#N/A</v>
      </c>
      <c r="AH4530" t="e">
        <f>VLOOKUP($A4530,'Abatements Granted'!$A$2:$L$402,10,0)</f>
        <v>#N/A</v>
      </c>
      <c r="AI4530" s="36" t="e">
        <f>VLOOKUP($A4530,'Abatements Granted'!$A$2:$L$402,7,0)</f>
        <v>#N/A</v>
      </c>
    </row>
    <row r="4531" spans="1:35" x14ac:dyDescent="0.2">
      <c r="A4531" s="38" t="s">
        <v>2954</v>
      </c>
      <c r="B4531" t="s">
        <v>9167</v>
      </c>
      <c r="C4531">
        <v>1010</v>
      </c>
      <c r="D4531">
        <v>3</v>
      </c>
      <c r="E4531">
        <v>3</v>
      </c>
      <c r="F4531">
        <v>67</v>
      </c>
      <c r="G4531" t="s">
        <v>8990</v>
      </c>
      <c r="H4531" t="s">
        <v>3681</v>
      </c>
      <c r="I4531">
        <v>2</v>
      </c>
      <c r="J4531">
        <v>4</v>
      </c>
      <c r="K4531">
        <v>78</v>
      </c>
      <c r="L4531">
        <v>1978</v>
      </c>
      <c r="M4531">
        <v>2001</v>
      </c>
      <c r="N4531">
        <v>2702</v>
      </c>
      <c r="O4531" s="35">
        <v>485117</v>
      </c>
      <c r="P4531">
        <v>22</v>
      </c>
      <c r="Q4531">
        <v>0</v>
      </c>
      <c r="R4531">
        <v>0</v>
      </c>
      <c r="U4531" s="36">
        <v>378400</v>
      </c>
      <c r="V4531">
        <v>1.91</v>
      </c>
      <c r="W4531" s="36">
        <v>147000</v>
      </c>
      <c r="X4531">
        <v>5500</v>
      </c>
      <c r="Y4531" s="39">
        <v>530900</v>
      </c>
      <c r="Z4531" s="40">
        <v>43945</v>
      </c>
      <c r="AA4531" s="36">
        <v>445000</v>
      </c>
      <c r="AB4531">
        <v>1.19</v>
      </c>
      <c r="AC4531">
        <v>0</v>
      </c>
      <c r="AD4531" s="39">
        <v>494800</v>
      </c>
      <c r="AE4531" s="3">
        <f t="shared" si="141"/>
        <v>7.2958771220695162E-2</v>
      </c>
      <c r="AF4531" s="41">
        <f t="shared" si="140"/>
        <v>7.2958771220695162E-2</v>
      </c>
      <c r="AG4531" t="e">
        <f>VLOOKUP($A4531,'Abatements Granted'!$A$2:$L$402,2,0)</f>
        <v>#N/A</v>
      </c>
      <c r="AH4531" t="e">
        <f>VLOOKUP($A4531,'Abatements Granted'!$A$2:$L$402,10,0)</f>
        <v>#N/A</v>
      </c>
      <c r="AI4531" s="36" t="e">
        <f>VLOOKUP($A4531,'Abatements Granted'!$A$2:$L$402,7,0)</f>
        <v>#N/A</v>
      </c>
    </row>
    <row r="4532" spans="1:35" x14ac:dyDescent="0.2">
      <c r="A4532" s="38" t="s">
        <v>3193</v>
      </c>
      <c r="B4532" t="s">
        <v>9168</v>
      </c>
      <c r="C4532">
        <v>1010</v>
      </c>
      <c r="D4532">
        <v>3</v>
      </c>
      <c r="E4532">
        <v>3</v>
      </c>
      <c r="F4532">
        <v>77</v>
      </c>
      <c r="G4532" t="s">
        <v>8990</v>
      </c>
      <c r="H4532" t="s">
        <v>3681</v>
      </c>
      <c r="I4532">
        <v>2</v>
      </c>
      <c r="J4532">
        <v>4</v>
      </c>
      <c r="K4532">
        <v>82</v>
      </c>
      <c r="L4532">
        <v>1981</v>
      </c>
      <c r="M4532">
        <v>2005</v>
      </c>
      <c r="N4532">
        <v>2314</v>
      </c>
      <c r="O4532" s="35">
        <v>408343</v>
      </c>
      <c r="P4532">
        <v>18</v>
      </c>
      <c r="Q4532">
        <v>0</v>
      </c>
      <c r="R4532">
        <v>0</v>
      </c>
      <c r="U4532" s="36">
        <v>334800</v>
      </c>
      <c r="V4532">
        <v>1.84</v>
      </c>
      <c r="W4532" s="36">
        <v>146400</v>
      </c>
      <c r="X4532">
        <v>500</v>
      </c>
      <c r="Y4532" s="39">
        <v>481700</v>
      </c>
      <c r="Z4532" s="40">
        <v>42992</v>
      </c>
      <c r="AA4532" s="36">
        <v>385000</v>
      </c>
      <c r="AB4532">
        <v>1.25</v>
      </c>
      <c r="AC4532">
        <v>0</v>
      </c>
      <c r="AD4532" s="39">
        <v>446800</v>
      </c>
      <c r="AE4532" s="3">
        <f t="shared" si="141"/>
        <v>7.8111011638317018E-2</v>
      </c>
      <c r="AF4532" s="41">
        <f t="shared" si="140"/>
        <v>7.8111011638317018E-2</v>
      </c>
      <c r="AG4532" t="e">
        <f>VLOOKUP($A4532,'Abatements Granted'!$A$2:$L$402,2,0)</f>
        <v>#N/A</v>
      </c>
      <c r="AH4532" t="e">
        <f>VLOOKUP($A4532,'Abatements Granted'!$A$2:$L$402,10,0)</f>
        <v>#N/A</v>
      </c>
      <c r="AI4532" s="36" t="e">
        <f>VLOOKUP($A4532,'Abatements Granted'!$A$2:$L$402,7,0)</f>
        <v>#N/A</v>
      </c>
    </row>
    <row r="4533" spans="1:35" x14ac:dyDescent="0.2">
      <c r="A4533" s="38" t="s">
        <v>3353</v>
      </c>
      <c r="B4533" t="s">
        <v>9169</v>
      </c>
      <c r="C4533">
        <v>1010</v>
      </c>
      <c r="D4533">
        <v>3</v>
      </c>
      <c r="E4533">
        <v>3</v>
      </c>
      <c r="F4533">
        <v>85</v>
      </c>
      <c r="G4533" t="s">
        <v>8990</v>
      </c>
      <c r="H4533" t="s">
        <v>3681</v>
      </c>
      <c r="I4533">
        <v>1.75</v>
      </c>
      <c r="J4533">
        <v>4</v>
      </c>
      <c r="K4533">
        <v>78</v>
      </c>
      <c r="L4533">
        <v>1982</v>
      </c>
      <c r="M4533">
        <v>2001</v>
      </c>
      <c r="N4533">
        <v>2679</v>
      </c>
      <c r="O4533" s="35">
        <v>439478</v>
      </c>
      <c r="P4533">
        <v>22</v>
      </c>
      <c r="Q4533">
        <v>0</v>
      </c>
      <c r="R4533">
        <v>0</v>
      </c>
      <c r="U4533" s="36">
        <v>342800</v>
      </c>
      <c r="V4533">
        <v>1.99</v>
      </c>
      <c r="W4533" s="36">
        <v>147700</v>
      </c>
      <c r="X4533">
        <v>500</v>
      </c>
      <c r="Y4533" s="39">
        <v>491000</v>
      </c>
      <c r="Z4533" s="40">
        <v>45105</v>
      </c>
      <c r="AA4533" s="36">
        <v>645000</v>
      </c>
      <c r="AB4533">
        <v>0.76</v>
      </c>
      <c r="AC4533">
        <v>0</v>
      </c>
      <c r="AD4533" s="39">
        <v>459400</v>
      </c>
      <c r="AE4533" s="3">
        <f t="shared" si="141"/>
        <v>6.8785372224640762E-2</v>
      </c>
      <c r="AF4533" s="41">
        <f t="shared" si="140"/>
        <v>6.8785372224640762E-2</v>
      </c>
      <c r="AG4533" t="e">
        <f>VLOOKUP($A4533,'Abatements Granted'!$A$2:$L$402,2,0)</f>
        <v>#N/A</v>
      </c>
      <c r="AH4533" t="e">
        <f>VLOOKUP($A4533,'Abatements Granted'!$A$2:$L$402,10,0)</f>
        <v>#N/A</v>
      </c>
      <c r="AI4533" s="36" t="e">
        <f>VLOOKUP($A4533,'Abatements Granted'!$A$2:$L$402,7,0)</f>
        <v>#N/A</v>
      </c>
    </row>
    <row r="4534" spans="1:35" x14ac:dyDescent="0.2">
      <c r="A4534" s="38" t="s">
        <v>3417</v>
      </c>
      <c r="B4534" t="s">
        <v>9170</v>
      </c>
      <c r="C4534">
        <v>1010</v>
      </c>
      <c r="D4534">
        <v>3</v>
      </c>
      <c r="E4534">
        <v>3</v>
      </c>
      <c r="F4534">
        <v>89</v>
      </c>
      <c r="G4534" t="s">
        <v>8990</v>
      </c>
      <c r="H4534" t="s">
        <v>3681</v>
      </c>
      <c r="I4534">
        <v>2</v>
      </c>
      <c r="J4534">
        <v>5</v>
      </c>
      <c r="K4534">
        <v>82</v>
      </c>
      <c r="L4534">
        <v>1982</v>
      </c>
      <c r="M4534">
        <v>2005</v>
      </c>
      <c r="N4534">
        <v>3305</v>
      </c>
      <c r="O4534" s="35">
        <v>548160</v>
      </c>
      <c r="P4534">
        <v>18</v>
      </c>
      <c r="Q4534">
        <v>0</v>
      </c>
      <c r="R4534">
        <v>0</v>
      </c>
      <c r="U4534" s="36">
        <v>449500</v>
      </c>
      <c r="V4534">
        <v>1.94</v>
      </c>
      <c r="W4534" s="36">
        <v>147300</v>
      </c>
      <c r="X4534">
        <v>2900</v>
      </c>
      <c r="Y4534" s="39">
        <v>599700</v>
      </c>
      <c r="Z4534" s="40">
        <v>41418</v>
      </c>
      <c r="AA4534" s="36">
        <v>420000</v>
      </c>
      <c r="AB4534">
        <v>1.43</v>
      </c>
      <c r="AC4534">
        <v>0</v>
      </c>
      <c r="AD4534" s="39">
        <v>561700</v>
      </c>
      <c r="AE4534" s="3">
        <f t="shared" si="141"/>
        <v>6.7651771408224981E-2</v>
      </c>
      <c r="AF4534" s="41">
        <f t="shared" si="140"/>
        <v>6.7651771408224981E-2</v>
      </c>
      <c r="AG4534" t="e">
        <f>VLOOKUP($A4534,'Abatements Granted'!$A$2:$L$402,2,0)</f>
        <v>#N/A</v>
      </c>
      <c r="AH4534" t="e">
        <f>VLOOKUP($A4534,'Abatements Granted'!$A$2:$L$402,10,0)</f>
        <v>#N/A</v>
      </c>
      <c r="AI4534" s="36" t="e">
        <f>VLOOKUP($A4534,'Abatements Granted'!$A$2:$L$402,7,0)</f>
        <v>#N/A</v>
      </c>
    </row>
    <row r="4535" spans="1:35" x14ac:dyDescent="0.2">
      <c r="A4535" s="38" t="s">
        <v>3477</v>
      </c>
      <c r="B4535" t="s">
        <v>9171</v>
      </c>
      <c r="C4535">
        <v>1010</v>
      </c>
      <c r="D4535">
        <v>3</v>
      </c>
      <c r="E4535">
        <v>3</v>
      </c>
      <c r="F4535">
        <v>91</v>
      </c>
      <c r="G4535" t="s">
        <v>8990</v>
      </c>
      <c r="H4535" t="s">
        <v>3669</v>
      </c>
      <c r="I4535">
        <v>2</v>
      </c>
      <c r="J4535">
        <v>4</v>
      </c>
      <c r="K4535">
        <v>80</v>
      </c>
      <c r="L4535">
        <v>1992</v>
      </c>
      <c r="M4535">
        <v>2003</v>
      </c>
      <c r="N4535">
        <v>2817</v>
      </c>
      <c r="O4535" s="35">
        <v>465881</v>
      </c>
      <c r="P4535">
        <v>20</v>
      </c>
      <c r="Q4535">
        <v>0</v>
      </c>
      <c r="R4535">
        <v>0</v>
      </c>
      <c r="U4535" s="36">
        <v>372700</v>
      </c>
      <c r="V4535">
        <v>2.37</v>
      </c>
      <c r="W4535" s="36">
        <v>150800</v>
      </c>
      <c r="X4535">
        <v>400</v>
      </c>
      <c r="Y4535" s="39">
        <v>523900</v>
      </c>
      <c r="Z4535" s="40">
        <v>30508</v>
      </c>
      <c r="AA4535" s="36">
        <v>32000</v>
      </c>
      <c r="AB4535">
        <v>16.37</v>
      </c>
      <c r="AC4535">
        <v>0</v>
      </c>
      <c r="AD4535" s="39">
        <v>514600</v>
      </c>
      <c r="AE4535" s="3">
        <f t="shared" si="141"/>
        <v>1.8072289156626509E-2</v>
      </c>
      <c r="AF4535" s="41">
        <f t="shared" si="140"/>
        <v>1.8072289156626509E-2</v>
      </c>
      <c r="AG4535" t="e">
        <f>VLOOKUP($A4535,'Abatements Granted'!$A$2:$L$402,2,0)</f>
        <v>#N/A</v>
      </c>
      <c r="AH4535" t="e">
        <f>VLOOKUP($A4535,'Abatements Granted'!$A$2:$L$402,10,0)</f>
        <v>#N/A</v>
      </c>
      <c r="AI4535" s="36" t="e">
        <f>VLOOKUP($A4535,'Abatements Granted'!$A$2:$L$402,7,0)</f>
        <v>#N/A</v>
      </c>
    </row>
    <row r="4536" spans="1:35" x14ac:dyDescent="0.2">
      <c r="A4536" s="38" t="s">
        <v>3569</v>
      </c>
      <c r="B4536" t="s">
        <v>9172</v>
      </c>
      <c r="C4536">
        <v>1010</v>
      </c>
      <c r="D4536">
        <v>3</v>
      </c>
      <c r="E4536">
        <v>3</v>
      </c>
      <c r="F4536">
        <v>97</v>
      </c>
      <c r="G4536" t="s">
        <v>8990</v>
      </c>
      <c r="H4536" t="s">
        <v>3681</v>
      </c>
      <c r="I4536">
        <v>2</v>
      </c>
      <c r="J4536">
        <v>4</v>
      </c>
      <c r="K4536">
        <v>79</v>
      </c>
      <c r="L4536">
        <v>1983</v>
      </c>
      <c r="M4536">
        <v>2002</v>
      </c>
      <c r="N4536">
        <v>2999</v>
      </c>
      <c r="O4536" s="35">
        <v>495038</v>
      </c>
      <c r="P4536">
        <v>21</v>
      </c>
      <c r="Q4536">
        <v>0</v>
      </c>
      <c r="R4536">
        <v>0</v>
      </c>
      <c r="U4536" s="36">
        <v>391100</v>
      </c>
      <c r="V4536">
        <v>1.98</v>
      </c>
      <c r="W4536" s="36">
        <v>147600</v>
      </c>
      <c r="X4536">
        <v>500</v>
      </c>
      <c r="Y4536" s="39">
        <v>539200</v>
      </c>
      <c r="Z4536" s="40">
        <v>44407</v>
      </c>
      <c r="AA4536" s="36">
        <v>575900</v>
      </c>
      <c r="AB4536">
        <v>0.94</v>
      </c>
      <c r="AC4536">
        <v>0</v>
      </c>
      <c r="AD4536" s="39">
        <v>501500</v>
      </c>
      <c r="AE4536" s="3">
        <f t="shared" si="141"/>
        <v>7.5174476570289084E-2</v>
      </c>
      <c r="AF4536" s="41">
        <f t="shared" si="140"/>
        <v>7.5174476570289084E-2</v>
      </c>
      <c r="AG4536" t="e">
        <f>VLOOKUP($A4536,'Abatements Granted'!$A$2:$L$402,2,0)</f>
        <v>#N/A</v>
      </c>
      <c r="AH4536" t="e">
        <f>VLOOKUP($A4536,'Abatements Granted'!$A$2:$L$402,10,0)</f>
        <v>#N/A</v>
      </c>
      <c r="AI4536" s="36" t="e">
        <f>VLOOKUP($A4536,'Abatements Granted'!$A$2:$L$402,7,0)</f>
        <v>#N/A</v>
      </c>
    </row>
    <row r="4537" spans="1:35" x14ac:dyDescent="0.2">
      <c r="A4537" s="38" t="s">
        <v>9173</v>
      </c>
      <c r="B4537" t="s">
        <v>9174</v>
      </c>
      <c r="C4537">
        <v>1310</v>
      </c>
      <c r="D4537">
        <v>3</v>
      </c>
      <c r="E4537">
        <v>0</v>
      </c>
      <c r="F4537">
        <v>475</v>
      </c>
      <c r="G4537" t="s">
        <v>8265</v>
      </c>
      <c r="H4537" t="s">
        <v>3656</v>
      </c>
      <c r="M4537">
        <v>0</v>
      </c>
      <c r="N4537">
        <v>0</v>
      </c>
      <c r="O4537" s="35">
        <v>0</v>
      </c>
      <c r="U4537" s="36">
        <v>0</v>
      </c>
      <c r="V4537">
        <v>7.8</v>
      </c>
      <c r="W4537" s="36">
        <v>64000</v>
      </c>
      <c r="X4537">
        <v>0</v>
      </c>
      <c r="Y4537" s="39">
        <v>64000</v>
      </c>
      <c r="Z4537" s="40">
        <v>37232</v>
      </c>
      <c r="AA4537" s="36">
        <v>1000</v>
      </c>
      <c r="AB4537">
        <v>64</v>
      </c>
      <c r="AC4537" t="s">
        <v>3679</v>
      </c>
      <c r="AD4537" s="39">
        <v>58500</v>
      </c>
      <c r="AE4537" s="3">
        <f t="shared" si="141"/>
        <v>9.4017094017094127E-2</v>
      </c>
      <c r="AF4537" s="41">
        <f t="shared" si="140"/>
        <v>9.4017094017094127E-2</v>
      </c>
      <c r="AG4537" t="e">
        <f>VLOOKUP($A4537,'Abatements Granted'!$A$2:$L$402,2,0)</f>
        <v>#N/A</v>
      </c>
      <c r="AH4537" t="e">
        <f>VLOOKUP($A4537,'Abatements Granted'!$A$2:$L$402,10,0)</f>
        <v>#N/A</v>
      </c>
      <c r="AI4537" s="36" t="e">
        <f>VLOOKUP($A4537,'Abatements Granted'!$A$2:$L$402,7,0)</f>
        <v>#N/A</v>
      </c>
    </row>
    <row r="4538" spans="1:35" x14ac:dyDescent="0.2">
      <c r="A4538" s="38" t="s">
        <v>3555</v>
      </c>
      <c r="B4538" t="s">
        <v>9175</v>
      </c>
      <c r="C4538">
        <v>1010</v>
      </c>
      <c r="D4538">
        <v>3</v>
      </c>
      <c r="E4538">
        <v>3</v>
      </c>
      <c r="F4538">
        <v>96</v>
      </c>
      <c r="G4538" t="s">
        <v>8990</v>
      </c>
      <c r="H4538" t="s">
        <v>3671</v>
      </c>
      <c r="I4538">
        <v>2</v>
      </c>
      <c r="J4538">
        <v>4</v>
      </c>
      <c r="K4538">
        <v>78</v>
      </c>
      <c r="L4538">
        <v>1981</v>
      </c>
      <c r="M4538">
        <v>2001</v>
      </c>
      <c r="N4538">
        <v>3215</v>
      </c>
      <c r="O4538" s="35">
        <v>553704</v>
      </c>
      <c r="P4538">
        <v>22</v>
      </c>
      <c r="Q4538">
        <v>0</v>
      </c>
      <c r="R4538">
        <v>0</v>
      </c>
      <c r="U4538" s="36">
        <v>431900</v>
      </c>
      <c r="V4538">
        <v>1.89</v>
      </c>
      <c r="W4538" s="36">
        <v>146800</v>
      </c>
      <c r="X4538">
        <v>700</v>
      </c>
      <c r="Y4538" s="39">
        <v>579400</v>
      </c>
      <c r="Z4538" s="40">
        <v>33010</v>
      </c>
      <c r="AA4538" s="36">
        <v>202000</v>
      </c>
      <c r="AB4538">
        <v>2.87</v>
      </c>
      <c r="AC4538">
        <v>0</v>
      </c>
      <c r="AD4538" s="39">
        <v>528300</v>
      </c>
      <c r="AE4538" s="3">
        <f t="shared" si="141"/>
        <v>9.6725345447662203E-2</v>
      </c>
      <c r="AF4538" s="41">
        <f t="shared" si="140"/>
        <v>9.6725345447662203E-2</v>
      </c>
      <c r="AG4538" t="e">
        <f>VLOOKUP($A4538,'Abatements Granted'!$A$2:$L$402,2,0)</f>
        <v>#N/A</v>
      </c>
      <c r="AH4538" t="e">
        <f>VLOOKUP($A4538,'Abatements Granted'!$A$2:$L$402,10,0)</f>
        <v>#N/A</v>
      </c>
      <c r="AI4538" s="36" t="e">
        <f>VLOOKUP($A4538,'Abatements Granted'!$A$2:$L$402,7,0)</f>
        <v>#N/A</v>
      </c>
    </row>
    <row r="4539" spans="1:35" x14ac:dyDescent="0.2">
      <c r="A4539" s="38" t="s">
        <v>3458</v>
      </c>
      <c r="B4539" t="s">
        <v>9176</v>
      </c>
      <c r="C4539">
        <v>1010</v>
      </c>
      <c r="D4539">
        <v>3</v>
      </c>
      <c r="E4539">
        <v>3</v>
      </c>
      <c r="F4539">
        <v>90</v>
      </c>
      <c r="G4539" t="s">
        <v>8990</v>
      </c>
      <c r="H4539" t="s">
        <v>3681</v>
      </c>
      <c r="I4539">
        <v>2</v>
      </c>
      <c r="J4539">
        <v>4</v>
      </c>
      <c r="K4539">
        <v>78</v>
      </c>
      <c r="L4539">
        <v>1978</v>
      </c>
      <c r="M4539">
        <v>2001</v>
      </c>
      <c r="N4539">
        <v>2780</v>
      </c>
      <c r="O4539" s="35">
        <v>459001</v>
      </c>
      <c r="P4539">
        <v>22</v>
      </c>
      <c r="Q4539">
        <v>0</v>
      </c>
      <c r="R4539">
        <v>0</v>
      </c>
      <c r="U4539" s="36">
        <v>358000</v>
      </c>
      <c r="V4539">
        <v>1.88</v>
      </c>
      <c r="W4539" s="36">
        <v>146700</v>
      </c>
      <c r="X4539">
        <v>6400</v>
      </c>
      <c r="Y4539" s="39">
        <v>511100</v>
      </c>
      <c r="Z4539" s="40">
        <v>31806</v>
      </c>
      <c r="AA4539" s="36">
        <v>200000</v>
      </c>
      <c r="AB4539">
        <v>2.56</v>
      </c>
      <c r="AC4539">
        <v>0</v>
      </c>
      <c r="AD4539" s="39">
        <v>497200</v>
      </c>
      <c r="AE4539" s="3">
        <f t="shared" si="141"/>
        <v>2.7956556717618763E-2</v>
      </c>
      <c r="AF4539" s="41">
        <f t="shared" si="140"/>
        <v>2.7956556717618763E-2</v>
      </c>
      <c r="AG4539" t="e">
        <f>VLOOKUP($A4539,'Abatements Granted'!$A$2:$L$402,2,0)</f>
        <v>#N/A</v>
      </c>
      <c r="AH4539" t="e">
        <f>VLOOKUP($A4539,'Abatements Granted'!$A$2:$L$402,10,0)</f>
        <v>#N/A</v>
      </c>
      <c r="AI4539" s="36" t="e">
        <f>VLOOKUP($A4539,'Abatements Granted'!$A$2:$L$402,7,0)</f>
        <v>#N/A</v>
      </c>
    </row>
    <row r="4540" spans="1:35" x14ac:dyDescent="0.2">
      <c r="A4540" s="38" t="s">
        <v>2841</v>
      </c>
      <c r="B4540" t="s">
        <v>9177</v>
      </c>
      <c r="C4540">
        <v>1010</v>
      </c>
      <c r="D4540">
        <v>3</v>
      </c>
      <c r="E4540">
        <v>3</v>
      </c>
      <c r="F4540">
        <v>62</v>
      </c>
      <c r="G4540" t="s">
        <v>8990</v>
      </c>
      <c r="H4540" t="s">
        <v>3941</v>
      </c>
      <c r="I4540">
        <v>1.5</v>
      </c>
      <c r="J4540">
        <v>4</v>
      </c>
      <c r="K4540">
        <v>79</v>
      </c>
      <c r="L4540">
        <v>1984</v>
      </c>
      <c r="M4540">
        <v>2002</v>
      </c>
      <c r="N4540">
        <v>3156</v>
      </c>
      <c r="O4540" s="35">
        <v>514315</v>
      </c>
      <c r="P4540">
        <v>21</v>
      </c>
      <c r="Q4540">
        <v>0</v>
      </c>
      <c r="R4540">
        <v>0</v>
      </c>
      <c r="U4540" s="36">
        <v>406300</v>
      </c>
      <c r="V4540">
        <v>1.84</v>
      </c>
      <c r="W4540" s="36">
        <v>146400</v>
      </c>
      <c r="X4540">
        <v>9500</v>
      </c>
      <c r="Y4540" s="39">
        <v>562200</v>
      </c>
      <c r="Z4540" s="40">
        <v>42144</v>
      </c>
      <c r="AA4540" s="36">
        <v>100</v>
      </c>
      <c r="AB4540">
        <v>5622</v>
      </c>
      <c r="AC4540" t="s">
        <v>3657</v>
      </c>
      <c r="AD4540" s="39">
        <v>528300</v>
      </c>
      <c r="AE4540" s="3">
        <f t="shared" si="141"/>
        <v>6.416808631459392E-2</v>
      </c>
      <c r="AF4540" s="41">
        <f t="shared" si="140"/>
        <v>6.416808631459392E-2</v>
      </c>
      <c r="AG4540" t="e">
        <f>VLOOKUP($A4540,'Abatements Granted'!$A$2:$L$402,2,0)</f>
        <v>#N/A</v>
      </c>
      <c r="AH4540" t="e">
        <f>VLOOKUP($A4540,'Abatements Granted'!$A$2:$L$402,10,0)</f>
        <v>#N/A</v>
      </c>
      <c r="AI4540" s="36" t="e">
        <f>VLOOKUP($A4540,'Abatements Granted'!$A$2:$L$402,7,0)</f>
        <v>#N/A</v>
      </c>
    </row>
    <row r="4541" spans="1:35" x14ac:dyDescent="0.2">
      <c r="A4541" s="38" t="s">
        <v>2362</v>
      </c>
      <c r="B4541" t="s">
        <v>9178</v>
      </c>
      <c r="C4541">
        <v>1010</v>
      </c>
      <c r="D4541">
        <v>3</v>
      </c>
      <c r="E4541">
        <v>3</v>
      </c>
      <c r="F4541">
        <v>48</v>
      </c>
      <c r="G4541" t="s">
        <v>8990</v>
      </c>
      <c r="H4541" t="s">
        <v>3681</v>
      </c>
      <c r="I4541">
        <v>2</v>
      </c>
      <c r="J4541">
        <v>4</v>
      </c>
      <c r="K4541">
        <v>78</v>
      </c>
      <c r="L4541">
        <v>1979</v>
      </c>
      <c r="M4541">
        <v>2001</v>
      </c>
      <c r="N4541">
        <v>2361</v>
      </c>
      <c r="O4541" s="35">
        <v>403751</v>
      </c>
      <c r="P4541">
        <v>22</v>
      </c>
      <c r="Q4541">
        <v>0</v>
      </c>
      <c r="R4541">
        <v>0</v>
      </c>
      <c r="U4541" s="36">
        <v>314900</v>
      </c>
      <c r="V4541">
        <v>1.93</v>
      </c>
      <c r="W4541" s="36">
        <v>147200</v>
      </c>
      <c r="X4541">
        <v>300</v>
      </c>
      <c r="Y4541" s="39">
        <v>462400</v>
      </c>
      <c r="Z4541" s="40">
        <v>34194</v>
      </c>
      <c r="AA4541" s="36">
        <v>172500</v>
      </c>
      <c r="AB4541">
        <v>2.68</v>
      </c>
      <c r="AC4541">
        <v>0</v>
      </c>
      <c r="AD4541" s="39">
        <v>428600</v>
      </c>
      <c r="AE4541" s="3">
        <f t="shared" si="141"/>
        <v>7.8861409239384006E-2</v>
      </c>
      <c r="AF4541" s="41">
        <f t="shared" si="140"/>
        <v>7.8861409239384006E-2</v>
      </c>
      <c r="AG4541" t="e">
        <f>VLOOKUP($A4541,'Abatements Granted'!$A$2:$L$402,2,0)</f>
        <v>#N/A</v>
      </c>
      <c r="AH4541" t="e">
        <f>VLOOKUP($A4541,'Abatements Granted'!$A$2:$L$402,10,0)</f>
        <v>#N/A</v>
      </c>
      <c r="AI4541" s="36" t="e">
        <f>VLOOKUP($A4541,'Abatements Granted'!$A$2:$L$402,7,0)</f>
        <v>#N/A</v>
      </c>
    </row>
    <row r="4542" spans="1:35" x14ac:dyDescent="0.2">
      <c r="A4542" s="38" t="s">
        <v>9179</v>
      </c>
      <c r="B4542" t="s">
        <v>9180</v>
      </c>
      <c r="C4542">
        <v>1060</v>
      </c>
      <c r="D4542">
        <v>55</v>
      </c>
      <c r="E4542">
        <v>0</v>
      </c>
      <c r="F4542">
        <v>435</v>
      </c>
      <c r="G4542" t="s">
        <v>8265</v>
      </c>
      <c r="H4542" t="s">
        <v>3656</v>
      </c>
      <c r="M4542">
        <v>0</v>
      </c>
      <c r="N4542">
        <v>0</v>
      </c>
      <c r="O4542" s="35">
        <v>0</v>
      </c>
      <c r="U4542" s="36">
        <v>0</v>
      </c>
      <c r="V4542">
        <v>16</v>
      </c>
      <c r="W4542" s="36">
        <v>131200</v>
      </c>
      <c r="X4542">
        <v>44000</v>
      </c>
      <c r="Y4542" s="39">
        <v>175200</v>
      </c>
      <c r="Z4542" s="40">
        <v>43314</v>
      </c>
      <c r="AA4542" s="36">
        <v>1</v>
      </c>
      <c r="AB4542">
        <v>175200</v>
      </c>
      <c r="AC4542" t="s">
        <v>3687</v>
      </c>
      <c r="AD4542" s="39">
        <v>161500</v>
      </c>
      <c r="AE4542" s="3">
        <f t="shared" si="141"/>
        <v>8.4829721362229105E-2</v>
      </c>
      <c r="AF4542" s="41">
        <f t="shared" si="140"/>
        <v>8.4829721362229105E-2</v>
      </c>
      <c r="AG4542" t="e">
        <f>VLOOKUP($A4542,'Abatements Granted'!$A$2:$L$402,2,0)</f>
        <v>#N/A</v>
      </c>
      <c r="AH4542" t="e">
        <f>VLOOKUP($A4542,'Abatements Granted'!$A$2:$L$402,10,0)</f>
        <v>#N/A</v>
      </c>
      <c r="AI4542" s="36" t="e">
        <f>VLOOKUP($A4542,'Abatements Granted'!$A$2:$L$402,7,0)</f>
        <v>#N/A</v>
      </c>
    </row>
    <row r="4543" spans="1:35" x14ac:dyDescent="0.2">
      <c r="A4543" s="38" t="s">
        <v>1841</v>
      </c>
      <c r="B4543" t="s">
        <v>9181</v>
      </c>
      <c r="C4543">
        <v>1010</v>
      </c>
      <c r="D4543">
        <v>3</v>
      </c>
      <c r="E4543">
        <v>3</v>
      </c>
      <c r="F4543">
        <v>357</v>
      </c>
      <c r="G4543" t="s">
        <v>8265</v>
      </c>
      <c r="H4543" t="s">
        <v>3689</v>
      </c>
      <c r="I4543">
        <v>1</v>
      </c>
      <c r="J4543">
        <v>3</v>
      </c>
      <c r="K4543">
        <v>80</v>
      </c>
      <c r="L4543">
        <v>1990</v>
      </c>
      <c r="M4543">
        <v>2003</v>
      </c>
      <c r="N4543">
        <v>2720</v>
      </c>
      <c r="O4543" s="35">
        <v>451827</v>
      </c>
      <c r="P4543">
        <v>20</v>
      </c>
      <c r="Q4543">
        <v>0</v>
      </c>
      <c r="R4543">
        <v>0</v>
      </c>
      <c r="U4543" s="36">
        <v>361500</v>
      </c>
      <c r="V4543">
        <v>3.59</v>
      </c>
      <c r="W4543" s="36">
        <v>157200</v>
      </c>
      <c r="X4543">
        <v>900</v>
      </c>
      <c r="Y4543" s="39">
        <v>519600</v>
      </c>
      <c r="Z4543" s="40">
        <v>44011</v>
      </c>
      <c r="AA4543" s="36">
        <v>435000</v>
      </c>
      <c r="AB4543">
        <v>1.19</v>
      </c>
      <c r="AC4543" t="s">
        <v>3728</v>
      </c>
      <c r="AD4543" s="39">
        <v>492500</v>
      </c>
      <c r="AE4543" s="3">
        <f t="shared" si="141"/>
        <v>5.5025380710659988E-2</v>
      </c>
      <c r="AF4543" s="41">
        <f t="shared" si="140"/>
        <v>5.5025380710659988E-2</v>
      </c>
      <c r="AG4543" t="e">
        <f>VLOOKUP($A4543,'Abatements Granted'!$A$2:$L$402,2,0)</f>
        <v>#N/A</v>
      </c>
      <c r="AH4543" t="e">
        <f>VLOOKUP($A4543,'Abatements Granted'!$A$2:$L$402,10,0)</f>
        <v>#N/A</v>
      </c>
      <c r="AI4543" s="36" t="e">
        <f>VLOOKUP($A4543,'Abatements Granted'!$A$2:$L$402,7,0)</f>
        <v>#N/A</v>
      </c>
    </row>
    <row r="4544" spans="1:35" x14ac:dyDescent="0.2">
      <c r="A4544" s="38" t="s">
        <v>9182</v>
      </c>
      <c r="B4544" t="s">
        <v>9183</v>
      </c>
      <c r="C4544">
        <v>1320</v>
      </c>
      <c r="D4544">
        <v>3</v>
      </c>
      <c r="E4544">
        <v>0</v>
      </c>
      <c r="F4544">
        <v>393</v>
      </c>
      <c r="G4544" t="s">
        <v>8265</v>
      </c>
      <c r="H4544" t="s">
        <v>3656</v>
      </c>
      <c r="M4544">
        <v>0</v>
      </c>
      <c r="N4544">
        <v>0</v>
      </c>
      <c r="O4544" s="35">
        <v>0</v>
      </c>
      <c r="U4544" s="36">
        <v>0</v>
      </c>
      <c r="V4544">
        <v>4.24</v>
      </c>
      <c r="W4544" s="36">
        <v>4700</v>
      </c>
      <c r="X4544">
        <v>0</v>
      </c>
      <c r="Y4544" s="39">
        <v>4700</v>
      </c>
      <c r="Z4544" s="40">
        <v>44011</v>
      </c>
      <c r="AA4544" s="36">
        <v>435000</v>
      </c>
      <c r="AB4544">
        <v>0.01</v>
      </c>
      <c r="AC4544" t="s">
        <v>3728</v>
      </c>
      <c r="AD4544" s="39">
        <v>4200</v>
      </c>
      <c r="AE4544" s="3">
        <f t="shared" si="141"/>
        <v>0.11904761904761907</v>
      </c>
      <c r="AF4544" s="41">
        <f t="shared" si="140"/>
        <v>0.11904761904761907</v>
      </c>
      <c r="AG4544" t="e">
        <f>VLOOKUP($A4544,'Abatements Granted'!$A$2:$L$402,2,0)</f>
        <v>#N/A</v>
      </c>
      <c r="AH4544" t="e">
        <f>VLOOKUP($A4544,'Abatements Granted'!$A$2:$L$402,10,0)</f>
        <v>#N/A</v>
      </c>
      <c r="AI4544" s="36" t="e">
        <f>VLOOKUP($A4544,'Abatements Granted'!$A$2:$L$402,7,0)</f>
        <v>#N/A</v>
      </c>
    </row>
    <row r="4545" spans="1:35" x14ac:dyDescent="0.2">
      <c r="A4545" s="38" t="s">
        <v>2015</v>
      </c>
      <c r="B4545" t="s">
        <v>9184</v>
      </c>
      <c r="C4545">
        <v>1010</v>
      </c>
      <c r="D4545">
        <v>3</v>
      </c>
      <c r="E4545">
        <v>3</v>
      </c>
      <c r="F4545">
        <v>395</v>
      </c>
      <c r="G4545" t="s">
        <v>8265</v>
      </c>
      <c r="H4545" t="s">
        <v>3689</v>
      </c>
      <c r="I4545">
        <v>1</v>
      </c>
      <c r="J4545">
        <v>3</v>
      </c>
      <c r="K4545">
        <v>77</v>
      </c>
      <c r="L4545">
        <v>1967</v>
      </c>
      <c r="M4545">
        <v>2000</v>
      </c>
      <c r="N4545">
        <v>2158</v>
      </c>
      <c r="O4545" s="35">
        <v>391118</v>
      </c>
      <c r="P4545">
        <v>23</v>
      </c>
      <c r="Q4545">
        <v>0</v>
      </c>
      <c r="R4545">
        <v>0</v>
      </c>
      <c r="U4545" s="36">
        <v>301200</v>
      </c>
      <c r="V4545">
        <v>2.63</v>
      </c>
      <c r="W4545" s="36">
        <v>152900</v>
      </c>
      <c r="X4545">
        <v>23700</v>
      </c>
      <c r="Y4545" s="39">
        <v>477800</v>
      </c>
      <c r="Z4545" s="40">
        <v>42989</v>
      </c>
      <c r="AA4545" s="36">
        <v>1</v>
      </c>
      <c r="AB4545">
        <v>477800</v>
      </c>
      <c r="AC4545" t="s">
        <v>3657</v>
      </c>
      <c r="AD4545" s="39">
        <v>453300</v>
      </c>
      <c r="AE4545" s="3">
        <f t="shared" si="141"/>
        <v>5.4048091771453866E-2</v>
      </c>
      <c r="AF4545" s="41">
        <f t="shared" si="140"/>
        <v>5.4048091771453866E-2</v>
      </c>
      <c r="AG4545" t="e">
        <f>VLOOKUP($A4545,'Abatements Granted'!$A$2:$L$402,2,0)</f>
        <v>#N/A</v>
      </c>
      <c r="AH4545" t="e">
        <f>VLOOKUP($A4545,'Abatements Granted'!$A$2:$L$402,10,0)</f>
        <v>#N/A</v>
      </c>
      <c r="AI4545" s="36" t="e">
        <f>VLOOKUP($A4545,'Abatements Granted'!$A$2:$L$402,7,0)</f>
        <v>#N/A</v>
      </c>
    </row>
    <row r="4546" spans="1:35" x14ac:dyDescent="0.2">
      <c r="A4546" s="38" t="s">
        <v>2112</v>
      </c>
      <c r="B4546" t="s">
        <v>9185</v>
      </c>
      <c r="C4546">
        <v>1010</v>
      </c>
      <c r="D4546">
        <v>3</v>
      </c>
      <c r="E4546">
        <v>3</v>
      </c>
      <c r="F4546">
        <v>411</v>
      </c>
      <c r="G4546" t="s">
        <v>8265</v>
      </c>
      <c r="H4546" t="s">
        <v>3681</v>
      </c>
      <c r="I4546">
        <v>2</v>
      </c>
      <c r="J4546">
        <v>4</v>
      </c>
      <c r="K4546">
        <v>80</v>
      </c>
      <c r="L4546">
        <v>1975</v>
      </c>
      <c r="M4546">
        <v>2003</v>
      </c>
      <c r="N4546">
        <v>3734</v>
      </c>
      <c r="O4546" s="35">
        <v>581063</v>
      </c>
      <c r="P4546">
        <v>20</v>
      </c>
      <c r="Q4546">
        <v>0</v>
      </c>
      <c r="R4546">
        <v>0</v>
      </c>
      <c r="U4546" s="36">
        <v>464900</v>
      </c>
      <c r="V4546">
        <v>4.24</v>
      </c>
      <c r="W4546" s="36">
        <v>166100</v>
      </c>
      <c r="X4546">
        <v>7400</v>
      </c>
      <c r="Y4546" s="39">
        <v>638400</v>
      </c>
      <c r="Z4546" s="40">
        <v>41166</v>
      </c>
      <c r="AA4546" s="36">
        <v>182700</v>
      </c>
      <c r="AB4546">
        <v>3.49</v>
      </c>
      <c r="AC4546" t="s">
        <v>3691</v>
      </c>
      <c r="AD4546" s="39">
        <v>556900</v>
      </c>
      <c r="AE4546" s="3">
        <f t="shared" si="141"/>
        <v>0.14634584305979526</v>
      </c>
      <c r="AF4546" s="41">
        <f t="shared" si="140"/>
        <v>0.14634584305979526</v>
      </c>
      <c r="AG4546" t="e">
        <f>VLOOKUP($A4546,'Abatements Granted'!$A$2:$L$402,2,0)</f>
        <v>#N/A</v>
      </c>
      <c r="AH4546" t="e">
        <f>VLOOKUP($A4546,'Abatements Granted'!$A$2:$L$402,10,0)</f>
        <v>#N/A</v>
      </c>
      <c r="AI4546" s="36" t="e">
        <f>VLOOKUP($A4546,'Abatements Granted'!$A$2:$L$402,7,0)</f>
        <v>#N/A</v>
      </c>
    </row>
    <row r="4547" spans="1:35" x14ac:dyDescent="0.2">
      <c r="A4547" s="38" t="s">
        <v>9186</v>
      </c>
      <c r="B4547" t="s">
        <v>9187</v>
      </c>
      <c r="C4547">
        <v>1060</v>
      </c>
      <c r="D4547">
        <v>3</v>
      </c>
      <c r="E4547">
        <v>3</v>
      </c>
      <c r="F4547">
        <v>441</v>
      </c>
      <c r="G4547" t="s">
        <v>8265</v>
      </c>
      <c r="H4547" t="s">
        <v>3656</v>
      </c>
      <c r="M4547">
        <v>0</v>
      </c>
      <c r="N4547">
        <v>0</v>
      </c>
      <c r="O4547" s="35">
        <v>0</v>
      </c>
      <c r="U4547" s="36">
        <v>0</v>
      </c>
      <c r="V4547">
        <v>18</v>
      </c>
      <c r="W4547" s="36">
        <v>279000</v>
      </c>
      <c r="X4547">
        <v>175000</v>
      </c>
      <c r="Y4547" s="39">
        <v>454000</v>
      </c>
      <c r="Z4547" s="40">
        <v>43314</v>
      </c>
      <c r="AA4547" s="36">
        <v>1</v>
      </c>
      <c r="AB4547">
        <v>454000</v>
      </c>
      <c r="AC4547" t="s">
        <v>3687</v>
      </c>
      <c r="AD4547" s="39">
        <v>429000</v>
      </c>
      <c r="AE4547" s="3">
        <f t="shared" si="141"/>
        <v>5.8275058275058189E-2</v>
      </c>
      <c r="AF4547" s="41">
        <f t="shared" si="140"/>
        <v>5.8275058275058189E-2</v>
      </c>
      <c r="AG4547" t="e">
        <f>VLOOKUP($A4547,'Abatements Granted'!$A$2:$L$402,2,0)</f>
        <v>#N/A</v>
      </c>
      <c r="AH4547" t="e">
        <f>VLOOKUP($A4547,'Abatements Granted'!$A$2:$L$402,10,0)</f>
        <v>#N/A</v>
      </c>
      <c r="AI4547" s="36" t="e">
        <f>VLOOKUP($A4547,'Abatements Granted'!$A$2:$L$402,7,0)</f>
        <v>#N/A</v>
      </c>
    </row>
    <row r="4548" spans="1:35" x14ac:dyDescent="0.2">
      <c r="A4548" s="38" t="s">
        <v>2240</v>
      </c>
      <c r="B4548" t="s">
        <v>9188</v>
      </c>
      <c r="C4548">
        <v>1010</v>
      </c>
      <c r="D4548">
        <v>3</v>
      </c>
      <c r="E4548">
        <v>3</v>
      </c>
      <c r="F4548">
        <v>444</v>
      </c>
      <c r="G4548" t="s">
        <v>8265</v>
      </c>
      <c r="H4548" t="s">
        <v>3941</v>
      </c>
      <c r="I4548">
        <v>2</v>
      </c>
      <c r="J4548">
        <v>5</v>
      </c>
      <c r="K4548">
        <v>78</v>
      </c>
      <c r="L4548">
        <v>1979</v>
      </c>
      <c r="M4548">
        <v>2001</v>
      </c>
      <c r="N4548">
        <v>4605</v>
      </c>
      <c r="O4548" s="35">
        <v>747372</v>
      </c>
      <c r="P4548">
        <v>22</v>
      </c>
      <c r="Q4548">
        <v>0</v>
      </c>
      <c r="R4548">
        <v>0</v>
      </c>
      <c r="U4548" s="36">
        <v>583000</v>
      </c>
      <c r="V4548">
        <v>5.4</v>
      </c>
      <c r="W4548" s="36">
        <v>190200</v>
      </c>
      <c r="X4548">
        <v>33800</v>
      </c>
      <c r="Y4548" s="39">
        <v>807000</v>
      </c>
      <c r="Z4548" s="40">
        <v>45161</v>
      </c>
      <c r="AA4548" s="36">
        <v>1</v>
      </c>
      <c r="AB4548">
        <v>807000</v>
      </c>
      <c r="AC4548" t="s">
        <v>3676</v>
      </c>
      <c r="AD4548" s="39">
        <v>719900</v>
      </c>
      <c r="AE4548" s="3">
        <f t="shared" si="141"/>
        <v>0.12098902625364638</v>
      </c>
      <c r="AF4548" s="41">
        <f t="shared" si="140"/>
        <v>0.12098902625364638</v>
      </c>
      <c r="AG4548" t="e">
        <f>VLOOKUP($A4548,'Abatements Granted'!$A$2:$L$402,2,0)</f>
        <v>#N/A</v>
      </c>
      <c r="AH4548" t="e">
        <f>VLOOKUP($A4548,'Abatements Granted'!$A$2:$L$402,10,0)</f>
        <v>#N/A</v>
      </c>
      <c r="AI4548" s="36" t="e">
        <f>VLOOKUP($A4548,'Abatements Granted'!$A$2:$L$402,7,0)</f>
        <v>#N/A</v>
      </c>
    </row>
    <row r="4549" spans="1:35" x14ac:dyDescent="0.2">
      <c r="A4549" s="38" t="s">
        <v>2147</v>
      </c>
      <c r="B4549" t="s">
        <v>9189</v>
      </c>
      <c r="C4549">
        <v>1010</v>
      </c>
      <c r="D4549">
        <v>3</v>
      </c>
      <c r="E4549">
        <v>3</v>
      </c>
      <c r="F4549">
        <v>420</v>
      </c>
      <c r="G4549" t="s">
        <v>8265</v>
      </c>
      <c r="H4549" t="s">
        <v>3941</v>
      </c>
      <c r="I4549">
        <v>1.75</v>
      </c>
      <c r="J4549">
        <v>5</v>
      </c>
      <c r="K4549">
        <v>86</v>
      </c>
      <c r="L4549">
        <v>2003</v>
      </c>
      <c r="M4549">
        <v>2009</v>
      </c>
      <c r="N4549">
        <v>4126</v>
      </c>
      <c r="O4549" s="35">
        <v>647153</v>
      </c>
      <c r="P4549">
        <v>14</v>
      </c>
      <c r="Q4549">
        <v>0</v>
      </c>
      <c r="R4549">
        <v>0</v>
      </c>
      <c r="U4549" s="36">
        <v>556600</v>
      </c>
      <c r="V4549">
        <v>3.11</v>
      </c>
      <c r="W4549" s="36">
        <v>171400</v>
      </c>
      <c r="X4549">
        <v>0</v>
      </c>
      <c r="Y4549" s="39">
        <v>728000</v>
      </c>
      <c r="Z4549" s="40">
        <v>41600</v>
      </c>
      <c r="AA4549" s="36">
        <v>450000</v>
      </c>
      <c r="AB4549">
        <v>1.62</v>
      </c>
      <c r="AC4549">
        <v>0</v>
      </c>
      <c r="AD4549" s="39">
        <v>686800</v>
      </c>
      <c r="AE4549" s="3">
        <f t="shared" si="141"/>
        <v>5.9988351776354198E-2</v>
      </c>
      <c r="AF4549" s="41">
        <f t="shared" si="140"/>
        <v>5.9988351776354198E-2</v>
      </c>
      <c r="AG4549" t="e">
        <f>VLOOKUP($A4549,'Abatements Granted'!$A$2:$L$402,2,0)</f>
        <v>#N/A</v>
      </c>
      <c r="AH4549" t="e">
        <f>VLOOKUP($A4549,'Abatements Granted'!$A$2:$L$402,10,0)</f>
        <v>#N/A</v>
      </c>
      <c r="AI4549" s="36" t="e">
        <f>VLOOKUP($A4549,'Abatements Granted'!$A$2:$L$402,7,0)</f>
        <v>#N/A</v>
      </c>
    </row>
    <row r="4550" spans="1:35" x14ac:dyDescent="0.2">
      <c r="A4550" s="38" t="s">
        <v>2072</v>
      </c>
      <c r="B4550" t="s">
        <v>9190</v>
      </c>
      <c r="C4550">
        <v>1010</v>
      </c>
      <c r="D4550">
        <v>3</v>
      </c>
      <c r="E4550">
        <v>3</v>
      </c>
      <c r="F4550">
        <v>400</v>
      </c>
      <c r="G4550" t="s">
        <v>8265</v>
      </c>
      <c r="H4550" t="s">
        <v>5748</v>
      </c>
      <c r="I4550">
        <v>2</v>
      </c>
      <c r="J4550">
        <v>5</v>
      </c>
      <c r="K4550">
        <v>84</v>
      </c>
      <c r="L4550">
        <v>1998</v>
      </c>
      <c r="M4550">
        <v>2007</v>
      </c>
      <c r="N4550">
        <v>3171</v>
      </c>
      <c r="O4550" s="35">
        <v>570323</v>
      </c>
      <c r="P4550">
        <v>16</v>
      </c>
      <c r="Q4550">
        <v>0</v>
      </c>
      <c r="R4550">
        <v>0</v>
      </c>
      <c r="U4550" s="36">
        <v>479100</v>
      </c>
      <c r="V4550">
        <v>4.2</v>
      </c>
      <c r="W4550" s="36">
        <v>165800</v>
      </c>
      <c r="X4550">
        <v>0</v>
      </c>
      <c r="Y4550" s="39">
        <v>644900</v>
      </c>
      <c r="Z4550" s="40">
        <v>35516</v>
      </c>
      <c r="AA4550" s="36">
        <v>45000</v>
      </c>
      <c r="AB4550">
        <v>14.33</v>
      </c>
      <c r="AC4550">
        <v>0</v>
      </c>
      <c r="AD4550" s="39">
        <v>558200</v>
      </c>
      <c r="AE4550" s="3">
        <f t="shared" si="141"/>
        <v>0.15532067359369406</v>
      </c>
      <c r="AF4550" s="41">
        <f t="shared" si="140"/>
        <v>0.15532067359369406</v>
      </c>
      <c r="AG4550" t="e">
        <f>VLOOKUP($A4550,'Abatements Granted'!$A$2:$L$402,2,0)</f>
        <v>#N/A</v>
      </c>
      <c r="AH4550" t="e">
        <f>VLOOKUP($A4550,'Abatements Granted'!$A$2:$L$402,10,0)</f>
        <v>#N/A</v>
      </c>
      <c r="AI4550" s="36" t="e">
        <f>VLOOKUP($A4550,'Abatements Granted'!$A$2:$L$402,7,0)</f>
        <v>#N/A</v>
      </c>
    </row>
    <row r="4551" spans="1:35" x14ac:dyDescent="0.2">
      <c r="A4551" s="38" t="s">
        <v>2010</v>
      </c>
      <c r="B4551" t="s">
        <v>9191</v>
      </c>
      <c r="C4551">
        <v>1010</v>
      </c>
      <c r="D4551">
        <v>3</v>
      </c>
      <c r="E4551">
        <v>3</v>
      </c>
      <c r="F4551">
        <v>392</v>
      </c>
      <c r="G4551" t="s">
        <v>8265</v>
      </c>
      <c r="H4551" t="s">
        <v>3941</v>
      </c>
      <c r="I4551">
        <v>1.5</v>
      </c>
      <c r="J4551">
        <v>6</v>
      </c>
      <c r="K4551">
        <v>90</v>
      </c>
      <c r="L4551">
        <v>2012</v>
      </c>
      <c r="M4551">
        <v>2013</v>
      </c>
      <c r="N4551">
        <v>4762</v>
      </c>
      <c r="O4551" s="35">
        <v>809606</v>
      </c>
      <c r="P4551">
        <v>10</v>
      </c>
      <c r="Q4551">
        <v>0</v>
      </c>
      <c r="R4551">
        <v>0</v>
      </c>
      <c r="U4551" s="36">
        <v>728600</v>
      </c>
      <c r="V4551">
        <v>8.6199999999999992</v>
      </c>
      <c r="W4551" s="36">
        <v>202000</v>
      </c>
      <c r="X4551">
        <v>39200</v>
      </c>
      <c r="Y4551" s="39">
        <v>969800</v>
      </c>
      <c r="Z4551" s="40">
        <v>43689</v>
      </c>
      <c r="AA4551" s="36">
        <v>100</v>
      </c>
      <c r="AB4551">
        <v>9698</v>
      </c>
      <c r="AC4551" t="s">
        <v>3657</v>
      </c>
      <c r="AD4551" s="39">
        <v>1098000</v>
      </c>
      <c r="AE4551" s="3">
        <f t="shared" si="141"/>
        <v>-0.11675774134790529</v>
      </c>
      <c r="AF4551" s="41">
        <f t="shared" ref="AF4551:AF4614" si="142">_xlfn.IFNA(IF($AH4551="GRANTED",  (($Y4551-$AI4551)/$AI4551), (AE4551)),AE4551)</f>
        <v>-0.11675774134790529</v>
      </c>
      <c r="AG4551" t="e">
        <f>VLOOKUP($A4551,'Abatements Granted'!$A$2:$L$402,2,0)</f>
        <v>#N/A</v>
      </c>
      <c r="AH4551" t="e">
        <f>VLOOKUP($A4551,'Abatements Granted'!$A$2:$L$402,10,0)</f>
        <v>#N/A</v>
      </c>
      <c r="AI4551" s="36" t="e">
        <f>VLOOKUP($A4551,'Abatements Granted'!$A$2:$L$402,7,0)</f>
        <v>#N/A</v>
      </c>
    </row>
    <row r="4552" spans="1:35" x14ac:dyDescent="0.2">
      <c r="A4552" s="38" t="s">
        <v>9192</v>
      </c>
      <c r="B4552" t="s">
        <v>9193</v>
      </c>
      <c r="C4552">
        <v>101</v>
      </c>
      <c r="D4552">
        <v>3</v>
      </c>
      <c r="E4552">
        <v>3</v>
      </c>
      <c r="F4552">
        <v>390</v>
      </c>
      <c r="G4552" t="s">
        <v>8265</v>
      </c>
      <c r="H4552" t="s">
        <v>3681</v>
      </c>
      <c r="I4552">
        <v>2.5</v>
      </c>
      <c r="J4552">
        <v>6</v>
      </c>
      <c r="K4552">
        <v>86</v>
      </c>
      <c r="L4552">
        <v>1995</v>
      </c>
      <c r="M4552">
        <v>2009</v>
      </c>
      <c r="N4552">
        <v>6746</v>
      </c>
      <c r="O4552" s="35">
        <v>1157755</v>
      </c>
      <c r="P4552">
        <v>14</v>
      </c>
      <c r="Q4552">
        <v>0</v>
      </c>
      <c r="R4552">
        <v>0</v>
      </c>
      <c r="U4552" s="36">
        <v>995700</v>
      </c>
      <c r="V4552">
        <v>22.82</v>
      </c>
      <c r="W4552" s="36">
        <v>247300</v>
      </c>
      <c r="X4552">
        <v>76500</v>
      </c>
      <c r="Y4552" s="39">
        <v>1319500</v>
      </c>
      <c r="Z4552" s="40">
        <v>44832</v>
      </c>
      <c r="AA4552" s="36">
        <v>1</v>
      </c>
      <c r="AB4552">
        <v>1319500</v>
      </c>
      <c r="AC4552" t="s">
        <v>3676</v>
      </c>
      <c r="AD4552" s="39">
        <v>1173370</v>
      </c>
      <c r="AE4552" s="3">
        <f t="shared" ref="AE4552:AE4615" si="143">IFERROR(Y4552/AD4552-1,"")</f>
        <v>0.12453872180130743</v>
      </c>
      <c r="AF4552" s="41">
        <f t="shared" si="142"/>
        <v>0.12453872180130743</v>
      </c>
      <c r="AG4552" t="e">
        <f>VLOOKUP($A4552,'Abatements Granted'!$A$2:$L$402,2,0)</f>
        <v>#N/A</v>
      </c>
      <c r="AH4552" t="e">
        <f>VLOOKUP($A4552,'Abatements Granted'!$A$2:$L$402,10,0)</f>
        <v>#N/A</v>
      </c>
      <c r="AI4552" s="36" t="e">
        <f>VLOOKUP($A4552,'Abatements Granted'!$A$2:$L$402,7,0)</f>
        <v>#N/A</v>
      </c>
    </row>
    <row r="4553" spans="1:35" x14ac:dyDescent="0.2">
      <c r="A4553" s="38" t="s">
        <v>1973</v>
      </c>
      <c r="B4553" t="s">
        <v>9194</v>
      </c>
      <c r="C4553">
        <v>1010</v>
      </c>
      <c r="D4553">
        <v>3</v>
      </c>
      <c r="E4553">
        <v>3</v>
      </c>
      <c r="F4553">
        <v>388</v>
      </c>
      <c r="G4553" t="s">
        <v>8265</v>
      </c>
      <c r="H4553" t="s">
        <v>3941</v>
      </c>
      <c r="I4553">
        <v>1</v>
      </c>
      <c r="J4553">
        <v>5</v>
      </c>
      <c r="K4553">
        <v>94</v>
      </c>
      <c r="L4553">
        <v>2017</v>
      </c>
      <c r="M4553">
        <v>2017</v>
      </c>
      <c r="N4553">
        <v>3428</v>
      </c>
      <c r="O4553" s="35">
        <v>584086</v>
      </c>
      <c r="P4553">
        <v>6</v>
      </c>
      <c r="Q4553">
        <v>0</v>
      </c>
      <c r="R4553">
        <v>0</v>
      </c>
      <c r="U4553" s="36">
        <v>549000</v>
      </c>
      <c r="V4553">
        <v>13.99</v>
      </c>
      <c r="W4553" s="36">
        <v>246000</v>
      </c>
      <c r="X4553">
        <v>44400</v>
      </c>
      <c r="Y4553" s="39">
        <v>839400</v>
      </c>
      <c r="Z4553" s="40">
        <v>44165</v>
      </c>
      <c r="AA4553" s="36">
        <v>1</v>
      </c>
      <c r="AB4553">
        <v>839400</v>
      </c>
      <c r="AC4553" t="s">
        <v>3657</v>
      </c>
      <c r="AD4553" s="39">
        <v>803900</v>
      </c>
      <c r="AE4553" s="3">
        <f t="shared" si="143"/>
        <v>4.4159721358377979E-2</v>
      </c>
      <c r="AF4553" s="41">
        <f t="shared" si="142"/>
        <v>4.4159721358377979E-2</v>
      </c>
      <c r="AG4553" t="e">
        <f>VLOOKUP($A4553,'Abatements Granted'!$A$2:$L$402,2,0)</f>
        <v>#N/A</v>
      </c>
      <c r="AH4553" t="e">
        <f>VLOOKUP($A4553,'Abatements Granted'!$A$2:$L$402,10,0)</f>
        <v>#N/A</v>
      </c>
      <c r="AI4553" s="36" t="e">
        <f>VLOOKUP($A4553,'Abatements Granted'!$A$2:$L$402,7,0)</f>
        <v>#N/A</v>
      </c>
    </row>
    <row r="4554" spans="1:35" x14ac:dyDescent="0.2">
      <c r="A4554" s="38" t="s">
        <v>1965</v>
      </c>
      <c r="B4554" t="s">
        <v>9195</v>
      </c>
      <c r="C4554">
        <v>1010</v>
      </c>
      <c r="D4554">
        <v>3</v>
      </c>
      <c r="E4554">
        <v>3</v>
      </c>
      <c r="F4554">
        <v>384</v>
      </c>
      <c r="G4554" t="s">
        <v>8265</v>
      </c>
      <c r="H4554" t="s">
        <v>3666</v>
      </c>
      <c r="I4554">
        <v>1.75</v>
      </c>
      <c r="J4554">
        <v>3</v>
      </c>
      <c r="K4554">
        <v>83</v>
      </c>
      <c r="L4554">
        <v>1995</v>
      </c>
      <c r="M4554">
        <v>2006</v>
      </c>
      <c r="N4554">
        <v>1854</v>
      </c>
      <c r="O4554" s="35">
        <v>331756</v>
      </c>
      <c r="P4554">
        <v>17</v>
      </c>
      <c r="Q4554">
        <v>0</v>
      </c>
      <c r="R4554">
        <v>0</v>
      </c>
      <c r="U4554" s="36">
        <v>275400</v>
      </c>
      <c r="V4554">
        <v>4.6900000000000004</v>
      </c>
      <c r="W4554" s="36">
        <v>169800</v>
      </c>
      <c r="X4554">
        <v>700</v>
      </c>
      <c r="Y4554" s="39">
        <v>445900</v>
      </c>
      <c r="Z4554" s="40">
        <v>43683</v>
      </c>
      <c r="AA4554" s="36">
        <v>100</v>
      </c>
      <c r="AB4554">
        <v>4459</v>
      </c>
      <c r="AC4554" t="s">
        <v>3657</v>
      </c>
      <c r="AD4554" s="39">
        <v>433400</v>
      </c>
      <c r="AE4554" s="3">
        <f t="shared" si="143"/>
        <v>2.8841716658975614E-2</v>
      </c>
      <c r="AF4554" s="41">
        <f t="shared" si="142"/>
        <v>2.8841716658975614E-2</v>
      </c>
      <c r="AG4554" t="e">
        <f>VLOOKUP($A4554,'Abatements Granted'!$A$2:$L$402,2,0)</f>
        <v>#N/A</v>
      </c>
      <c r="AH4554" t="e">
        <f>VLOOKUP($A4554,'Abatements Granted'!$A$2:$L$402,10,0)</f>
        <v>#N/A</v>
      </c>
      <c r="AI4554" s="36" t="e">
        <f>VLOOKUP($A4554,'Abatements Granted'!$A$2:$L$402,7,0)</f>
        <v>#N/A</v>
      </c>
    </row>
    <row r="4555" spans="1:35" x14ac:dyDescent="0.2">
      <c r="A4555" s="38" t="s">
        <v>1962</v>
      </c>
      <c r="B4555" t="s">
        <v>9196</v>
      </c>
      <c r="C4555">
        <v>1010</v>
      </c>
      <c r="D4555">
        <v>3</v>
      </c>
      <c r="E4555">
        <v>3</v>
      </c>
      <c r="F4555">
        <v>382</v>
      </c>
      <c r="G4555" t="s">
        <v>8265</v>
      </c>
      <c r="H4555" t="s">
        <v>3941</v>
      </c>
      <c r="I4555">
        <v>2</v>
      </c>
      <c r="J4555">
        <v>4</v>
      </c>
      <c r="K4555">
        <v>81</v>
      </c>
      <c r="L4555">
        <v>1993</v>
      </c>
      <c r="M4555">
        <v>2004</v>
      </c>
      <c r="N4555">
        <v>3584</v>
      </c>
      <c r="O4555" s="35">
        <v>533063</v>
      </c>
      <c r="P4555">
        <v>19</v>
      </c>
      <c r="Q4555">
        <v>0</v>
      </c>
      <c r="R4555">
        <v>0</v>
      </c>
      <c r="U4555" s="36">
        <v>431800</v>
      </c>
      <c r="V4555">
        <v>2.08</v>
      </c>
      <c r="W4555" s="36">
        <v>148400</v>
      </c>
      <c r="X4555">
        <v>9600</v>
      </c>
      <c r="Y4555" s="39">
        <v>589800</v>
      </c>
      <c r="Z4555" s="40">
        <v>44739</v>
      </c>
      <c r="AA4555" s="36">
        <v>1</v>
      </c>
      <c r="AB4555">
        <v>589800</v>
      </c>
      <c r="AC4555" t="s">
        <v>3676</v>
      </c>
      <c r="AD4555" s="39">
        <v>556200</v>
      </c>
      <c r="AE4555" s="3">
        <f t="shared" si="143"/>
        <v>6.0409924487594413E-2</v>
      </c>
      <c r="AF4555" s="41">
        <f t="shared" si="142"/>
        <v>6.0409924487594413E-2</v>
      </c>
      <c r="AG4555" t="e">
        <f>VLOOKUP($A4555,'Abatements Granted'!$A$2:$L$402,2,0)</f>
        <v>#N/A</v>
      </c>
      <c r="AH4555" t="e">
        <f>VLOOKUP($A4555,'Abatements Granted'!$A$2:$L$402,10,0)</f>
        <v>#N/A</v>
      </c>
      <c r="AI4555" s="36" t="e">
        <f>VLOOKUP($A4555,'Abatements Granted'!$A$2:$L$402,7,0)</f>
        <v>#N/A</v>
      </c>
    </row>
    <row r="4556" spans="1:35" x14ac:dyDescent="0.2">
      <c r="A4556" s="38" t="s">
        <v>9197</v>
      </c>
      <c r="B4556" t="s">
        <v>9198</v>
      </c>
      <c r="C4556">
        <v>718</v>
      </c>
      <c r="D4556">
        <v>3</v>
      </c>
      <c r="E4556">
        <v>0</v>
      </c>
      <c r="F4556">
        <v>285</v>
      </c>
      <c r="G4556" t="s">
        <v>8265</v>
      </c>
      <c r="H4556" t="s">
        <v>3656</v>
      </c>
      <c r="M4556">
        <v>0</v>
      </c>
      <c r="N4556">
        <v>0</v>
      </c>
      <c r="O4556" s="35">
        <v>0</v>
      </c>
      <c r="U4556" s="36">
        <v>0</v>
      </c>
      <c r="V4556">
        <v>103</v>
      </c>
      <c r="W4556" s="36">
        <v>68250</v>
      </c>
      <c r="X4556">
        <v>0</v>
      </c>
      <c r="Y4556" s="39">
        <v>68250</v>
      </c>
      <c r="Z4556" s="40">
        <v>43328</v>
      </c>
      <c r="AA4556" s="36">
        <v>700000</v>
      </c>
      <c r="AB4556">
        <v>0.1</v>
      </c>
      <c r="AC4556" t="s">
        <v>3679</v>
      </c>
      <c r="AD4556" s="39">
        <v>51490</v>
      </c>
      <c r="AE4556" s="3">
        <f t="shared" si="143"/>
        <v>0.32550009710623429</v>
      </c>
      <c r="AF4556" s="41">
        <f t="shared" si="142"/>
        <v>0.32550009710623429</v>
      </c>
      <c r="AG4556" t="e">
        <f>VLOOKUP($A4556,'Abatements Granted'!$A$2:$L$402,2,0)</f>
        <v>#N/A</v>
      </c>
      <c r="AH4556" t="e">
        <f>VLOOKUP($A4556,'Abatements Granted'!$A$2:$L$402,10,0)</f>
        <v>#N/A</v>
      </c>
      <c r="AI4556" s="36" t="e">
        <f>VLOOKUP($A4556,'Abatements Granted'!$A$2:$L$402,7,0)</f>
        <v>#N/A</v>
      </c>
    </row>
    <row r="4557" spans="1:35" x14ac:dyDescent="0.2">
      <c r="A4557" s="38" t="s">
        <v>1954</v>
      </c>
      <c r="B4557" t="s">
        <v>9199</v>
      </c>
      <c r="C4557">
        <v>1010</v>
      </c>
      <c r="D4557">
        <v>3</v>
      </c>
      <c r="E4557">
        <v>3</v>
      </c>
      <c r="F4557">
        <v>380</v>
      </c>
      <c r="G4557" t="s">
        <v>8265</v>
      </c>
      <c r="H4557" t="s">
        <v>3681</v>
      </c>
      <c r="I4557">
        <v>2</v>
      </c>
      <c r="J4557">
        <v>3</v>
      </c>
      <c r="K4557">
        <v>81</v>
      </c>
      <c r="L4557">
        <v>1994</v>
      </c>
      <c r="M4557">
        <v>2004</v>
      </c>
      <c r="N4557">
        <v>3051</v>
      </c>
      <c r="O4557" s="35">
        <v>439816</v>
      </c>
      <c r="P4557">
        <v>19</v>
      </c>
      <c r="Q4557">
        <v>0</v>
      </c>
      <c r="R4557">
        <v>0</v>
      </c>
      <c r="U4557" s="36">
        <v>356300</v>
      </c>
      <c r="V4557">
        <v>1.91</v>
      </c>
      <c r="W4557" s="36">
        <v>147000</v>
      </c>
      <c r="X4557">
        <v>5100</v>
      </c>
      <c r="Y4557" s="39">
        <v>508400</v>
      </c>
      <c r="Z4557" s="40">
        <v>42080</v>
      </c>
      <c r="AA4557" s="36">
        <v>100</v>
      </c>
      <c r="AB4557">
        <v>5084</v>
      </c>
      <c r="AC4557" t="s">
        <v>4183</v>
      </c>
      <c r="AD4557" s="39">
        <v>480200</v>
      </c>
      <c r="AE4557" s="3">
        <f t="shared" si="143"/>
        <v>5.8725531028738009E-2</v>
      </c>
      <c r="AF4557" s="41">
        <f t="shared" si="142"/>
        <v>5.8725531028738009E-2</v>
      </c>
      <c r="AG4557" t="e">
        <f>VLOOKUP($A4557,'Abatements Granted'!$A$2:$L$402,2,0)</f>
        <v>#N/A</v>
      </c>
      <c r="AH4557" t="e">
        <f>VLOOKUP($A4557,'Abatements Granted'!$A$2:$L$402,10,0)</f>
        <v>#N/A</v>
      </c>
      <c r="AI4557" s="36" t="e">
        <f>VLOOKUP($A4557,'Abatements Granted'!$A$2:$L$402,7,0)</f>
        <v>#N/A</v>
      </c>
    </row>
    <row r="4558" spans="1:35" x14ac:dyDescent="0.2">
      <c r="A4558" s="38" t="s">
        <v>1924</v>
      </c>
      <c r="B4558" t="s">
        <v>9200</v>
      </c>
      <c r="C4558">
        <v>1010</v>
      </c>
      <c r="D4558">
        <v>3</v>
      </c>
      <c r="E4558">
        <v>3</v>
      </c>
      <c r="F4558">
        <v>376</v>
      </c>
      <c r="G4558" t="s">
        <v>8265</v>
      </c>
      <c r="H4558" t="s">
        <v>3681</v>
      </c>
      <c r="I4558">
        <v>1.75</v>
      </c>
      <c r="J4558">
        <v>3</v>
      </c>
      <c r="K4558">
        <v>83</v>
      </c>
      <c r="L4558">
        <v>1995</v>
      </c>
      <c r="M4558">
        <v>2006</v>
      </c>
      <c r="N4558">
        <v>3317</v>
      </c>
      <c r="O4558" s="35">
        <v>451978</v>
      </c>
      <c r="P4558">
        <v>17</v>
      </c>
      <c r="Q4558">
        <v>0</v>
      </c>
      <c r="R4558">
        <v>0</v>
      </c>
      <c r="U4558" s="36">
        <v>375100</v>
      </c>
      <c r="V4558">
        <v>1.9</v>
      </c>
      <c r="W4558" s="36">
        <v>146900</v>
      </c>
      <c r="X4558">
        <v>0</v>
      </c>
      <c r="Y4558" s="39">
        <v>522000</v>
      </c>
      <c r="Z4558" s="40">
        <v>40982</v>
      </c>
      <c r="AA4558" s="36">
        <v>75000</v>
      </c>
      <c r="AB4558">
        <v>6.96</v>
      </c>
      <c r="AC4558" t="s">
        <v>3872</v>
      </c>
      <c r="AD4558" s="39">
        <v>469000</v>
      </c>
      <c r="AE4558" s="3">
        <f t="shared" si="143"/>
        <v>0.11300639658848621</v>
      </c>
      <c r="AF4558" s="41">
        <f t="shared" si="142"/>
        <v>0.11300639658848621</v>
      </c>
      <c r="AG4558" t="e">
        <f>VLOOKUP($A4558,'Abatements Granted'!$A$2:$L$402,2,0)</f>
        <v>#N/A</v>
      </c>
      <c r="AH4558" t="e">
        <f>VLOOKUP($A4558,'Abatements Granted'!$A$2:$L$402,10,0)</f>
        <v>#N/A</v>
      </c>
      <c r="AI4558" s="36" t="e">
        <f>VLOOKUP($A4558,'Abatements Granted'!$A$2:$L$402,7,0)</f>
        <v>#N/A</v>
      </c>
    </row>
    <row r="4559" spans="1:35" x14ac:dyDescent="0.2">
      <c r="A4559" s="38" t="s">
        <v>1912</v>
      </c>
      <c r="B4559" t="s">
        <v>9201</v>
      </c>
      <c r="C4559">
        <v>1010</v>
      </c>
      <c r="D4559">
        <v>3</v>
      </c>
      <c r="E4559">
        <v>3</v>
      </c>
      <c r="F4559">
        <v>370</v>
      </c>
      <c r="G4559" t="s">
        <v>8265</v>
      </c>
      <c r="H4559" t="s">
        <v>3681</v>
      </c>
      <c r="I4559">
        <v>2</v>
      </c>
      <c r="J4559">
        <v>4</v>
      </c>
      <c r="K4559">
        <v>84</v>
      </c>
      <c r="L4559">
        <v>1999</v>
      </c>
      <c r="M4559">
        <v>2007</v>
      </c>
      <c r="N4559">
        <v>3645</v>
      </c>
      <c r="O4559" s="35">
        <v>581420</v>
      </c>
      <c r="P4559">
        <v>16</v>
      </c>
      <c r="Q4559">
        <v>0</v>
      </c>
      <c r="R4559">
        <v>0</v>
      </c>
      <c r="U4559" s="36">
        <v>488400</v>
      </c>
      <c r="V4559">
        <v>5.15</v>
      </c>
      <c r="W4559" s="36">
        <v>144500</v>
      </c>
      <c r="X4559">
        <v>500</v>
      </c>
      <c r="Y4559" s="39">
        <v>633400</v>
      </c>
      <c r="Z4559" s="40">
        <v>35943</v>
      </c>
      <c r="AA4559" s="36">
        <v>30000</v>
      </c>
      <c r="AB4559">
        <v>21.11</v>
      </c>
      <c r="AC4559">
        <v>0</v>
      </c>
      <c r="AD4559" s="39">
        <v>595200</v>
      </c>
      <c r="AE4559" s="3">
        <f t="shared" si="143"/>
        <v>6.4180107526881747E-2</v>
      </c>
      <c r="AF4559" s="41">
        <f t="shared" si="142"/>
        <v>6.4180107526881747E-2</v>
      </c>
      <c r="AG4559" t="e">
        <f>VLOOKUP($A4559,'Abatements Granted'!$A$2:$L$402,2,0)</f>
        <v>#N/A</v>
      </c>
      <c r="AH4559" t="e">
        <f>VLOOKUP($A4559,'Abatements Granted'!$A$2:$L$402,10,0)</f>
        <v>#N/A</v>
      </c>
      <c r="AI4559" s="36" t="e">
        <f>VLOOKUP($A4559,'Abatements Granted'!$A$2:$L$402,7,0)</f>
        <v>#N/A</v>
      </c>
    </row>
    <row r="4560" spans="1:35" x14ac:dyDescent="0.2">
      <c r="A4560" s="38" t="s">
        <v>1876</v>
      </c>
      <c r="B4560" t="s">
        <v>9202</v>
      </c>
      <c r="C4560">
        <v>1010</v>
      </c>
      <c r="D4560">
        <v>3</v>
      </c>
      <c r="E4560">
        <v>3</v>
      </c>
      <c r="F4560">
        <v>364</v>
      </c>
      <c r="G4560" t="s">
        <v>8265</v>
      </c>
      <c r="H4560" t="s">
        <v>3689</v>
      </c>
      <c r="I4560">
        <v>1</v>
      </c>
      <c r="J4560">
        <v>3</v>
      </c>
      <c r="K4560">
        <v>83</v>
      </c>
      <c r="L4560">
        <v>1995</v>
      </c>
      <c r="M4560">
        <v>2006</v>
      </c>
      <c r="N4560">
        <v>2698</v>
      </c>
      <c r="O4560" s="35">
        <v>447813</v>
      </c>
      <c r="P4560">
        <v>17</v>
      </c>
      <c r="Q4560">
        <v>0</v>
      </c>
      <c r="R4560">
        <v>0</v>
      </c>
      <c r="U4560" s="36">
        <v>371700</v>
      </c>
      <c r="V4560">
        <v>11.8</v>
      </c>
      <c r="W4560" s="36">
        <v>192600</v>
      </c>
      <c r="X4560">
        <v>400</v>
      </c>
      <c r="Y4560" s="39">
        <v>564700</v>
      </c>
      <c r="Z4560" s="40">
        <v>43606</v>
      </c>
      <c r="AA4560" s="36">
        <v>387000</v>
      </c>
      <c r="AB4560">
        <v>1.46</v>
      </c>
      <c r="AC4560" t="s">
        <v>3872</v>
      </c>
      <c r="AD4560" s="39">
        <v>534300</v>
      </c>
      <c r="AE4560" s="3">
        <f t="shared" si="143"/>
        <v>5.6896874415122589E-2</v>
      </c>
      <c r="AF4560" s="41">
        <f t="shared" si="142"/>
        <v>5.6896874415122589E-2</v>
      </c>
      <c r="AG4560" t="e">
        <f>VLOOKUP($A4560,'Abatements Granted'!$A$2:$L$402,2,0)</f>
        <v>#N/A</v>
      </c>
      <c r="AH4560" t="e">
        <f>VLOOKUP($A4560,'Abatements Granted'!$A$2:$L$402,10,0)</f>
        <v>#N/A</v>
      </c>
      <c r="AI4560" s="36" t="e">
        <f>VLOOKUP($A4560,'Abatements Granted'!$A$2:$L$402,7,0)</f>
        <v>#N/A</v>
      </c>
    </row>
    <row r="4561" spans="1:35" x14ac:dyDescent="0.2">
      <c r="A4561" s="38" t="s">
        <v>9203</v>
      </c>
      <c r="B4561" t="s">
        <v>9204</v>
      </c>
      <c r="C4561">
        <v>101</v>
      </c>
      <c r="D4561">
        <v>3</v>
      </c>
      <c r="E4561">
        <v>3</v>
      </c>
      <c r="F4561">
        <v>991</v>
      </c>
      <c r="G4561" t="s">
        <v>6150</v>
      </c>
      <c r="H4561" t="s">
        <v>3669</v>
      </c>
      <c r="I4561">
        <v>2</v>
      </c>
      <c r="J4561">
        <v>3</v>
      </c>
      <c r="K4561">
        <v>70</v>
      </c>
      <c r="L4561">
        <v>1781</v>
      </c>
      <c r="M4561">
        <v>1993</v>
      </c>
      <c r="N4561">
        <v>4633</v>
      </c>
      <c r="O4561" s="35">
        <v>636417</v>
      </c>
      <c r="P4561">
        <v>30</v>
      </c>
      <c r="Q4561">
        <v>0</v>
      </c>
      <c r="R4561">
        <v>0</v>
      </c>
      <c r="U4561" s="36">
        <v>445500</v>
      </c>
      <c r="V4561">
        <v>90.84</v>
      </c>
      <c r="W4561" s="36">
        <v>168340</v>
      </c>
      <c r="X4561">
        <v>65000</v>
      </c>
      <c r="Y4561" s="39">
        <v>678840</v>
      </c>
      <c r="Z4561" s="40">
        <v>33969</v>
      </c>
      <c r="AA4561" s="36">
        <v>311992</v>
      </c>
      <c r="AB4561">
        <v>2.1800000000000002</v>
      </c>
      <c r="AC4561" t="s">
        <v>3657</v>
      </c>
      <c r="AD4561" s="39">
        <v>660110</v>
      </c>
      <c r="AE4561" s="3">
        <f t="shared" si="143"/>
        <v>2.8374058868976482E-2</v>
      </c>
      <c r="AF4561" s="41">
        <f t="shared" si="142"/>
        <v>2.8374058868976482E-2</v>
      </c>
      <c r="AG4561" t="e">
        <f>VLOOKUP($A4561,'Abatements Granted'!$A$2:$L$402,2,0)</f>
        <v>#N/A</v>
      </c>
      <c r="AH4561" t="e">
        <f>VLOOKUP($A4561,'Abatements Granted'!$A$2:$L$402,10,0)</f>
        <v>#N/A</v>
      </c>
      <c r="AI4561" s="36" t="e">
        <f>VLOOKUP($A4561,'Abatements Granted'!$A$2:$L$402,7,0)</f>
        <v>#N/A</v>
      </c>
    </row>
    <row r="4562" spans="1:35" x14ac:dyDescent="0.2">
      <c r="A4562" s="38" t="s">
        <v>9205</v>
      </c>
      <c r="B4562" t="s">
        <v>9206</v>
      </c>
      <c r="C4562">
        <v>7170</v>
      </c>
      <c r="D4562">
        <v>3</v>
      </c>
      <c r="E4562">
        <v>0</v>
      </c>
      <c r="F4562">
        <v>992</v>
      </c>
      <c r="G4562" t="s">
        <v>6150</v>
      </c>
      <c r="H4562" t="s">
        <v>3656</v>
      </c>
      <c r="M4562">
        <v>0</v>
      </c>
      <c r="N4562">
        <v>0</v>
      </c>
      <c r="O4562" s="35">
        <v>0</v>
      </c>
      <c r="U4562" s="36">
        <v>0</v>
      </c>
      <c r="V4562">
        <v>30</v>
      </c>
      <c r="W4562" s="36">
        <v>6950</v>
      </c>
      <c r="X4562">
        <v>0</v>
      </c>
      <c r="Y4562" s="39">
        <v>6950</v>
      </c>
      <c r="Z4562" s="40">
        <v>33969</v>
      </c>
      <c r="AA4562" s="36">
        <v>150000</v>
      </c>
      <c r="AB4562">
        <v>0.05</v>
      </c>
      <c r="AC4562" t="s">
        <v>3657</v>
      </c>
      <c r="AD4562" s="39">
        <v>5510</v>
      </c>
      <c r="AE4562" s="3">
        <f t="shared" si="143"/>
        <v>0.26134301270417426</v>
      </c>
      <c r="AF4562" s="41">
        <f t="shared" si="142"/>
        <v>0.26134301270417426</v>
      </c>
      <c r="AG4562" t="e">
        <f>VLOOKUP($A4562,'Abatements Granted'!$A$2:$L$402,2,0)</f>
        <v>#N/A</v>
      </c>
      <c r="AH4562" t="e">
        <f>VLOOKUP($A4562,'Abatements Granted'!$A$2:$L$402,10,0)</f>
        <v>#N/A</v>
      </c>
      <c r="AI4562" s="36" t="e">
        <f>VLOOKUP($A4562,'Abatements Granted'!$A$2:$L$402,7,0)</f>
        <v>#N/A</v>
      </c>
    </row>
    <row r="4563" spans="1:35" x14ac:dyDescent="0.2">
      <c r="A4563" s="38" t="s">
        <v>8836</v>
      </c>
      <c r="B4563" t="s">
        <v>9207</v>
      </c>
      <c r="C4563">
        <v>1010</v>
      </c>
      <c r="D4563">
        <v>3</v>
      </c>
      <c r="E4563">
        <v>3</v>
      </c>
      <c r="F4563">
        <v>920</v>
      </c>
      <c r="G4563" t="s">
        <v>6150</v>
      </c>
      <c r="H4563" t="s">
        <v>3689</v>
      </c>
      <c r="I4563">
        <v>1</v>
      </c>
      <c r="J4563">
        <v>3</v>
      </c>
      <c r="K4563">
        <v>76</v>
      </c>
      <c r="L4563">
        <v>1962</v>
      </c>
      <c r="M4563">
        <v>1999</v>
      </c>
      <c r="N4563">
        <v>1100</v>
      </c>
      <c r="O4563" s="35">
        <v>272141</v>
      </c>
      <c r="P4563">
        <v>24</v>
      </c>
      <c r="Q4563">
        <v>0</v>
      </c>
      <c r="R4563">
        <v>0</v>
      </c>
      <c r="S4563" t="s">
        <v>4146</v>
      </c>
      <c r="T4563">
        <v>76</v>
      </c>
      <c r="U4563" s="36">
        <v>206800</v>
      </c>
      <c r="V4563">
        <v>1.84</v>
      </c>
      <c r="W4563" s="36">
        <v>146400</v>
      </c>
      <c r="X4563">
        <v>0</v>
      </c>
      <c r="Y4563" s="39">
        <v>353200</v>
      </c>
      <c r="Z4563" s="40">
        <v>43012</v>
      </c>
      <c r="AA4563" s="36">
        <v>245000</v>
      </c>
      <c r="AB4563">
        <v>1.44</v>
      </c>
      <c r="AC4563">
        <v>0</v>
      </c>
      <c r="AD4563" s="39">
        <v>340300</v>
      </c>
      <c r="AE4563" s="3">
        <f t="shared" si="143"/>
        <v>3.7907728474875002E-2</v>
      </c>
      <c r="AF4563" s="41">
        <f t="shared" si="142"/>
        <v>3.7907728474875002E-2</v>
      </c>
      <c r="AG4563" t="e">
        <f>VLOOKUP($A4563,'Abatements Granted'!$A$2:$L$402,2,0)</f>
        <v>#N/A</v>
      </c>
      <c r="AH4563" t="e">
        <f>VLOOKUP($A4563,'Abatements Granted'!$A$2:$L$402,10,0)</f>
        <v>#N/A</v>
      </c>
      <c r="AI4563" s="36" t="e">
        <f>VLOOKUP($A4563,'Abatements Granted'!$A$2:$L$402,7,0)</f>
        <v>#N/A</v>
      </c>
    </row>
    <row r="4564" spans="1:35" x14ac:dyDescent="0.2">
      <c r="A4564" s="38" t="s">
        <v>3392</v>
      </c>
      <c r="B4564" t="s">
        <v>9208</v>
      </c>
      <c r="C4564">
        <v>1010</v>
      </c>
      <c r="D4564">
        <v>3</v>
      </c>
      <c r="E4564">
        <v>3</v>
      </c>
      <c r="F4564">
        <v>871</v>
      </c>
      <c r="G4564" t="s">
        <v>6234</v>
      </c>
      <c r="H4564" t="s">
        <v>3669</v>
      </c>
      <c r="I4564">
        <v>2</v>
      </c>
      <c r="J4564">
        <v>3</v>
      </c>
      <c r="K4564">
        <v>72</v>
      </c>
      <c r="L4564">
        <v>1906</v>
      </c>
      <c r="M4564">
        <v>1995</v>
      </c>
      <c r="N4564">
        <v>2200</v>
      </c>
      <c r="O4564" s="35">
        <v>365342</v>
      </c>
      <c r="P4564">
        <v>28</v>
      </c>
      <c r="Q4564">
        <v>0</v>
      </c>
      <c r="R4564">
        <v>0</v>
      </c>
      <c r="U4564" s="36">
        <v>263000</v>
      </c>
      <c r="V4564">
        <v>2.5</v>
      </c>
      <c r="W4564" s="36">
        <v>151800</v>
      </c>
      <c r="X4564">
        <v>13000</v>
      </c>
      <c r="Y4564" s="39">
        <v>427800</v>
      </c>
      <c r="Z4564" s="40">
        <v>38078</v>
      </c>
      <c r="AA4564" s="36">
        <v>259000</v>
      </c>
      <c r="AB4564">
        <v>1.65</v>
      </c>
      <c r="AC4564">
        <v>0</v>
      </c>
      <c r="AD4564" s="39">
        <v>413800</v>
      </c>
      <c r="AE4564" s="3">
        <f t="shared" si="143"/>
        <v>3.3832769453842504E-2</v>
      </c>
      <c r="AF4564" s="41">
        <f t="shared" si="142"/>
        <v>3.3832769453842504E-2</v>
      </c>
      <c r="AG4564" t="e">
        <f>VLOOKUP($A4564,'Abatements Granted'!$A$2:$L$402,2,0)</f>
        <v>#N/A</v>
      </c>
      <c r="AH4564" t="e">
        <f>VLOOKUP($A4564,'Abatements Granted'!$A$2:$L$402,10,0)</f>
        <v>#N/A</v>
      </c>
      <c r="AI4564" s="36" t="e">
        <f>VLOOKUP($A4564,'Abatements Granted'!$A$2:$L$402,7,0)</f>
        <v>#N/A</v>
      </c>
    </row>
    <row r="4565" spans="1:35" x14ac:dyDescent="0.2">
      <c r="A4565" s="38" t="s">
        <v>3382</v>
      </c>
      <c r="B4565" t="s">
        <v>9209</v>
      </c>
      <c r="C4565">
        <v>1010</v>
      </c>
      <c r="D4565">
        <v>3</v>
      </c>
      <c r="E4565">
        <v>3</v>
      </c>
      <c r="F4565">
        <v>869</v>
      </c>
      <c r="G4565" t="s">
        <v>6234</v>
      </c>
      <c r="H4565" t="s">
        <v>3681</v>
      </c>
      <c r="I4565">
        <v>2</v>
      </c>
      <c r="J4565">
        <v>3</v>
      </c>
      <c r="K4565">
        <v>80</v>
      </c>
      <c r="L4565">
        <v>1992</v>
      </c>
      <c r="M4565">
        <v>2003</v>
      </c>
      <c r="N4565">
        <v>2666</v>
      </c>
      <c r="O4565" s="35">
        <v>415985</v>
      </c>
      <c r="P4565">
        <v>20</v>
      </c>
      <c r="Q4565">
        <v>0</v>
      </c>
      <c r="R4565">
        <v>0</v>
      </c>
      <c r="U4565" s="36">
        <v>332800</v>
      </c>
      <c r="V4565">
        <v>11.8</v>
      </c>
      <c r="W4565" s="36">
        <v>178400</v>
      </c>
      <c r="X4565">
        <v>500</v>
      </c>
      <c r="Y4565" s="39">
        <v>511700</v>
      </c>
      <c r="Z4565" s="40">
        <v>40472</v>
      </c>
      <c r="AA4565" s="36">
        <v>365000</v>
      </c>
      <c r="AB4565">
        <v>1.4</v>
      </c>
      <c r="AC4565" t="s">
        <v>3660</v>
      </c>
      <c r="AD4565" s="39">
        <v>478800</v>
      </c>
      <c r="AE4565" s="3">
        <f t="shared" si="143"/>
        <v>6.8713450292397615E-2</v>
      </c>
      <c r="AF4565" s="41">
        <f t="shared" si="142"/>
        <v>6.8713450292397615E-2</v>
      </c>
      <c r="AG4565" t="e">
        <f>VLOOKUP($A4565,'Abatements Granted'!$A$2:$L$402,2,0)</f>
        <v>#N/A</v>
      </c>
      <c r="AH4565" t="e">
        <f>VLOOKUP($A4565,'Abatements Granted'!$A$2:$L$402,10,0)</f>
        <v>#N/A</v>
      </c>
      <c r="AI4565" s="36" t="e">
        <f>VLOOKUP($A4565,'Abatements Granted'!$A$2:$L$402,7,0)</f>
        <v>#N/A</v>
      </c>
    </row>
    <row r="4566" spans="1:35" x14ac:dyDescent="0.2">
      <c r="A4566" s="38" t="s">
        <v>9210</v>
      </c>
      <c r="B4566" t="s">
        <v>9211</v>
      </c>
      <c r="C4566">
        <v>1310</v>
      </c>
      <c r="D4566">
        <v>3</v>
      </c>
      <c r="E4566">
        <v>0</v>
      </c>
      <c r="F4566">
        <v>24</v>
      </c>
      <c r="G4566" t="s">
        <v>9212</v>
      </c>
      <c r="H4566" t="s">
        <v>3656</v>
      </c>
      <c r="M4566">
        <v>0</v>
      </c>
      <c r="N4566">
        <v>0</v>
      </c>
      <c r="O4566" s="35">
        <v>0</v>
      </c>
      <c r="U4566" s="36">
        <v>0</v>
      </c>
      <c r="V4566">
        <v>0.06</v>
      </c>
      <c r="W4566" s="36">
        <v>500</v>
      </c>
      <c r="X4566">
        <v>0</v>
      </c>
      <c r="Y4566" s="39">
        <v>500</v>
      </c>
      <c r="Z4566" s="40">
        <v>44329</v>
      </c>
      <c r="AA4566" s="36">
        <v>400000</v>
      </c>
      <c r="AB4566">
        <v>0</v>
      </c>
      <c r="AC4566" t="s">
        <v>3660</v>
      </c>
      <c r="AD4566" s="39">
        <v>500</v>
      </c>
      <c r="AE4566" s="3">
        <f t="shared" si="143"/>
        <v>0</v>
      </c>
      <c r="AF4566" s="41">
        <f t="shared" si="142"/>
        <v>0</v>
      </c>
      <c r="AG4566" t="e">
        <f>VLOOKUP($A4566,'Abatements Granted'!$A$2:$L$402,2,0)</f>
        <v>#N/A</v>
      </c>
      <c r="AH4566" t="e">
        <f>VLOOKUP($A4566,'Abatements Granted'!$A$2:$L$402,10,0)</f>
        <v>#N/A</v>
      </c>
      <c r="AI4566" s="36" t="e">
        <f>VLOOKUP($A4566,'Abatements Granted'!$A$2:$L$402,7,0)</f>
        <v>#N/A</v>
      </c>
    </row>
    <row r="4567" spans="1:35" x14ac:dyDescent="0.2">
      <c r="A4567" s="38" t="s">
        <v>9213</v>
      </c>
      <c r="B4567" t="s">
        <v>9214</v>
      </c>
      <c r="C4567">
        <v>1310</v>
      </c>
      <c r="D4567">
        <v>3</v>
      </c>
      <c r="E4567">
        <v>0</v>
      </c>
      <c r="F4567">
        <v>30</v>
      </c>
      <c r="G4567" t="s">
        <v>9212</v>
      </c>
      <c r="H4567" t="s">
        <v>3656</v>
      </c>
      <c r="M4567">
        <v>0</v>
      </c>
      <c r="N4567">
        <v>0</v>
      </c>
      <c r="O4567" s="35">
        <v>0</v>
      </c>
      <c r="U4567" s="36">
        <v>0</v>
      </c>
      <c r="V4567">
        <v>0.5</v>
      </c>
      <c r="W4567" s="36">
        <v>4100</v>
      </c>
      <c r="X4567">
        <v>0</v>
      </c>
      <c r="Y4567" s="39">
        <v>4100</v>
      </c>
      <c r="Z4567" s="40">
        <v>42689</v>
      </c>
      <c r="AA4567" s="36">
        <v>275000</v>
      </c>
      <c r="AB4567">
        <v>0.01</v>
      </c>
      <c r="AC4567" t="s">
        <v>3660</v>
      </c>
      <c r="AD4567" s="39">
        <v>3800</v>
      </c>
      <c r="AE4567" s="3">
        <f t="shared" si="143"/>
        <v>7.8947368421052655E-2</v>
      </c>
      <c r="AF4567" s="41">
        <f t="shared" si="142"/>
        <v>7.8947368421052655E-2</v>
      </c>
      <c r="AG4567" t="e">
        <f>VLOOKUP($A4567,'Abatements Granted'!$A$2:$L$402,2,0)</f>
        <v>#N/A</v>
      </c>
      <c r="AH4567" t="e">
        <f>VLOOKUP($A4567,'Abatements Granted'!$A$2:$L$402,10,0)</f>
        <v>#N/A</v>
      </c>
      <c r="AI4567" s="36" t="e">
        <f>VLOOKUP($A4567,'Abatements Granted'!$A$2:$L$402,7,0)</f>
        <v>#N/A</v>
      </c>
    </row>
    <row r="4568" spans="1:35" x14ac:dyDescent="0.2">
      <c r="A4568" s="38" t="s">
        <v>9215</v>
      </c>
      <c r="B4568" t="s">
        <v>9216</v>
      </c>
      <c r="C4568">
        <v>1310</v>
      </c>
      <c r="D4568">
        <v>3</v>
      </c>
      <c r="E4568">
        <v>0</v>
      </c>
      <c r="F4568">
        <v>36</v>
      </c>
      <c r="G4568" t="s">
        <v>9212</v>
      </c>
      <c r="H4568" t="s">
        <v>3656</v>
      </c>
      <c r="M4568">
        <v>0</v>
      </c>
      <c r="N4568">
        <v>0</v>
      </c>
      <c r="O4568" s="35">
        <v>0</v>
      </c>
      <c r="U4568" s="36">
        <v>0</v>
      </c>
      <c r="V4568">
        <v>0.37</v>
      </c>
      <c r="W4568" s="36">
        <v>3000</v>
      </c>
      <c r="X4568">
        <v>0</v>
      </c>
      <c r="Y4568" s="39">
        <v>3000</v>
      </c>
      <c r="Z4568" s="40">
        <v>33569</v>
      </c>
      <c r="AA4568" s="36">
        <v>129400</v>
      </c>
      <c r="AB4568">
        <v>0.02</v>
      </c>
      <c r="AC4568" t="s">
        <v>3660</v>
      </c>
      <c r="AD4568" s="39">
        <v>2800</v>
      </c>
      <c r="AE4568" s="3">
        <f t="shared" si="143"/>
        <v>7.1428571428571397E-2</v>
      </c>
      <c r="AF4568" s="41">
        <f t="shared" si="142"/>
        <v>7.1428571428571397E-2</v>
      </c>
      <c r="AG4568" t="e">
        <f>VLOOKUP($A4568,'Abatements Granted'!$A$2:$L$402,2,0)</f>
        <v>#N/A</v>
      </c>
      <c r="AH4568" t="e">
        <f>VLOOKUP($A4568,'Abatements Granted'!$A$2:$L$402,10,0)</f>
        <v>#N/A</v>
      </c>
      <c r="AI4568" s="36" t="e">
        <f>VLOOKUP($A4568,'Abatements Granted'!$A$2:$L$402,7,0)</f>
        <v>#N/A</v>
      </c>
    </row>
    <row r="4569" spans="1:35" x14ac:dyDescent="0.2">
      <c r="A4569" s="38" t="s">
        <v>9217</v>
      </c>
      <c r="B4569" t="s">
        <v>9218</v>
      </c>
      <c r="C4569">
        <v>9320</v>
      </c>
      <c r="D4569">
        <v>3</v>
      </c>
      <c r="E4569">
        <v>0</v>
      </c>
      <c r="F4569">
        <v>867</v>
      </c>
      <c r="G4569" t="s">
        <v>6234</v>
      </c>
      <c r="H4569" t="s">
        <v>3656</v>
      </c>
      <c r="M4569">
        <v>0</v>
      </c>
      <c r="N4569">
        <v>0</v>
      </c>
      <c r="O4569" s="35">
        <v>0</v>
      </c>
      <c r="U4569" s="36">
        <v>0</v>
      </c>
      <c r="V4569">
        <v>20</v>
      </c>
      <c r="W4569" s="36">
        <v>22000</v>
      </c>
      <c r="X4569">
        <v>0</v>
      </c>
      <c r="Y4569" s="39">
        <v>22000</v>
      </c>
      <c r="Z4569" s="40">
        <v>43833</v>
      </c>
      <c r="AA4569" s="36">
        <v>1</v>
      </c>
      <c r="AB4569">
        <v>22000</v>
      </c>
      <c r="AC4569" t="s">
        <v>3930</v>
      </c>
      <c r="AD4569" s="39">
        <v>20000</v>
      </c>
      <c r="AE4569" s="3">
        <f t="shared" si="143"/>
        <v>0.10000000000000009</v>
      </c>
      <c r="AF4569" s="41">
        <f t="shared" si="142"/>
        <v>0.10000000000000009</v>
      </c>
      <c r="AG4569" t="e">
        <f>VLOOKUP($A4569,'Abatements Granted'!$A$2:$L$402,2,0)</f>
        <v>#N/A</v>
      </c>
      <c r="AH4569" t="e">
        <f>VLOOKUP($A4569,'Abatements Granted'!$A$2:$L$402,10,0)</f>
        <v>#N/A</v>
      </c>
      <c r="AI4569" s="36" t="e">
        <f>VLOOKUP($A4569,'Abatements Granted'!$A$2:$L$402,7,0)</f>
        <v>#N/A</v>
      </c>
    </row>
    <row r="4570" spans="1:35" x14ac:dyDescent="0.2">
      <c r="A4570" s="38" t="s">
        <v>9219</v>
      </c>
      <c r="B4570" t="s">
        <v>9220</v>
      </c>
      <c r="C4570">
        <v>1310</v>
      </c>
      <c r="D4570">
        <v>3</v>
      </c>
      <c r="E4570">
        <v>0</v>
      </c>
      <c r="F4570">
        <v>40</v>
      </c>
      <c r="G4570" t="s">
        <v>9212</v>
      </c>
      <c r="H4570" t="s">
        <v>3656</v>
      </c>
      <c r="M4570">
        <v>0</v>
      </c>
      <c r="N4570">
        <v>0</v>
      </c>
      <c r="O4570" s="35">
        <v>0</v>
      </c>
      <c r="U4570" s="36">
        <v>0</v>
      </c>
      <c r="V4570">
        <v>0.31</v>
      </c>
      <c r="W4570" s="36">
        <v>2600</v>
      </c>
      <c r="X4570">
        <v>0</v>
      </c>
      <c r="Y4570" s="39">
        <v>2600</v>
      </c>
      <c r="Z4570" s="40">
        <v>33634</v>
      </c>
      <c r="AA4570" s="36">
        <v>125400</v>
      </c>
      <c r="AB4570">
        <v>0.02</v>
      </c>
      <c r="AC4570" t="s">
        <v>3660</v>
      </c>
      <c r="AD4570" s="39">
        <v>2300</v>
      </c>
      <c r="AE4570" s="3">
        <f t="shared" si="143"/>
        <v>0.13043478260869557</v>
      </c>
      <c r="AF4570" s="41">
        <f t="shared" si="142"/>
        <v>0.13043478260869557</v>
      </c>
      <c r="AG4570" t="e">
        <f>VLOOKUP($A4570,'Abatements Granted'!$A$2:$L$402,2,0)</f>
        <v>#N/A</v>
      </c>
      <c r="AH4570" t="e">
        <f>VLOOKUP($A4570,'Abatements Granted'!$A$2:$L$402,10,0)</f>
        <v>#N/A</v>
      </c>
      <c r="AI4570" s="36" t="e">
        <f>VLOOKUP($A4570,'Abatements Granted'!$A$2:$L$402,7,0)</f>
        <v>#N/A</v>
      </c>
    </row>
    <row r="4571" spans="1:35" x14ac:dyDescent="0.2">
      <c r="A4571" s="38" t="s">
        <v>9221</v>
      </c>
      <c r="B4571" t="s">
        <v>9222</v>
      </c>
      <c r="C4571">
        <v>1310</v>
      </c>
      <c r="D4571">
        <v>3</v>
      </c>
      <c r="E4571">
        <v>0</v>
      </c>
      <c r="F4571">
        <v>44</v>
      </c>
      <c r="G4571" t="s">
        <v>9212</v>
      </c>
      <c r="H4571" t="s">
        <v>3656</v>
      </c>
      <c r="M4571">
        <v>0</v>
      </c>
      <c r="N4571">
        <v>0</v>
      </c>
      <c r="O4571" s="35">
        <v>0</v>
      </c>
      <c r="U4571" s="36">
        <v>0</v>
      </c>
      <c r="V4571">
        <v>1.2</v>
      </c>
      <c r="W4571" s="36">
        <v>9800</v>
      </c>
      <c r="X4571">
        <v>0</v>
      </c>
      <c r="Y4571" s="39">
        <v>9800</v>
      </c>
      <c r="Z4571" s="40">
        <v>33742</v>
      </c>
      <c r="AA4571" s="36">
        <v>148975</v>
      </c>
      <c r="AB4571">
        <v>7.0000000000000007E-2</v>
      </c>
      <c r="AC4571" t="s">
        <v>3660</v>
      </c>
      <c r="AD4571" s="39">
        <v>9000</v>
      </c>
      <c r="AE4571" s="3">
        <f t="shared" si="143"/>
        <v>8.8888888888888795E-2</v>
      </c>
      <c r="AF4571" s="41">
        <f t="shared" si="142"/>
        <v>8.8888888888888795E-2</v>
      </c>
      <c r="AG4571" t="e">
        <f>VLOOKUP($A4571,'Abatements Granted'!$A$2:$L$402,2,0)</f>
        <v>#N/A</v>
      </c>
      <c r="AH4571" t="e">
        <f>VLOOKUP($A4571,'Abatements Granted'!$A$2:$L$402,10,0)</f>
        <v>#N/A</v>
      </c>
      <c r="AI4571" s="36" t="e">
        <f>VLOOKUP($A4571,'Abatements Granted'!$A$2:$L$402,7,0)</f>
        <v>#N/A</v>
      </c>
    </row>
    <row r="4572" spans="1:35" x14ac:dyDescent="0.2">
      <c r="A4572" s="38" t="s">
        <v>9223</v>
      </c>
      <c r="B4572" t="s">
        <v>9224</v>
      </c>
      <c r="C4572">
        <v>9360</v>
      </c>
      <c r="D4572">
        <v>3</v>
      </c>
      <c r="E4572">
        <v>0</v>
      </c>
      <c r="F4572">
        <v>0</v>
      </c>
      <c r="G4572" t="s">
        <v>9212</v>
      </c>
      <c r="H4572" t="s">
        <v>3656</v>
      </c>
      <c r="M4572">
        <v>0</v>
      </c>
      <c r="N4572">
        <v>0</v>
      </c>
      <c r="O4572" s="35">
        <v>0</v>
      </c>
      <c r="U4572" s="36">
        <v>0</v>
      </c>
      <c r="V4572">
        <v>17</v>
      </c>
      <c r="W4572" s="36">
        <v>18700</v>
      </c>
      <c r="X4572">
        <v>0</v>
      </c>
      <c r="Y4572" s="39">
        <v>18700</v>
      </c>
      <c r="Z4572" s="40">
        <v>43759</v>
      </c>
      <c r="AA4572" s="36">
        <v>1</v>
      </c>
      <c r="AB4572">
        <v>18700</v>
      </c>
      <c r="AC4572" t="s">
        <v>3930</v>
      </c>
      <c r="AD4572" s="39">
        <v>17000</v>
      </c>
      <c r="AE4572" s="3">
        <f t="shared" si="143"/>
        <v>0.10000000000000009</v>
      </c>
      <c r="AF4572" s="41">
        <f t="shared" si="142"/>
        <v>0.10000000000000009</v>
      </c>
      <c r="AG4572" t="e">
        <f>VLOOKUP($A4572,'Abatements Granted'!$A$2:$L$402,2,0)</f>
        <v>#N/A</v>
      </c>
      <c r="AH4572" t="e">
        <f>VLOOKUP($A4572,'Abatements Granted'!$A$2:$L$402,10,0)</f>
        <v>#N/A</v>
      </c>
      <c r="AI4572" s="36" t="e">
        <f>VLOOKUP($A4572,'Abatements Granted'!$A$2:$L$402,7,0)</f>
        <v>#N/A</v>
      </c>
    </row>
    <row r="4573" spans="1:35" x14ac:dyDescent="0.2">
      <c r="A4573" s="38" t="s">
        <v>9225</v>
      </c>
      <c r="B4573" t="s">
        <v>9226</v>
      </c>
      <c r="C4573">
        <v>1320</v>
      </c>
      <c r="D4573">
        <v>3</v>
      </c>
      <c r="E4573">
        <v>0</v>
      </c>
      <c r="F4573">
        <v>175</v>
      </c>
      <c r="G4573" t="s">
        <v>9227</v>
      </c>
      <c r="H4573" t="s">
        <v>3656</v>
      </c>
      <c r="M4573">
        <v>0</v>
      </c>
      <c r="N4573">
        <v>0</v>
      </c>
      <c r="O4573" s="35">
        <v>0</v>
      </c>
      <c r="U4573" s="36">
        <v>0</v>
      </c>
      <c r="V4573">
        <v>5.7</v>
      </c>
      <c r="W4573" s="36">
        <v>6300</v>
      </c>
      <c r="X4573">
        <v>0</v>
      </c>
      <c r="Y4573" s="39">
        <v>6300</v>
      </c>
      <c r="Z4573" s="40">
        <v>39114</v>
      </c>
      <c r="AA4573" s="36">
        <v>100</v>
      </c>
      <c r="AB4573">
        <v>63</v>
      </c>
      <c r="AC4573" t="s">
        <v>3660</v>
      </c>
      <c r="AD4573" s="39">
        <v>5700</v>
      </c>
      <c r="AE4573" s="3">
        <f t="shared" si="143"/>
        <v>0.10526315789473695</v>
      </c>
      <c r="AF4573" s="41">
        <f t="shared" si="142"/>
        <v>0.10526315789473695</v>
      </c>
      <c r="AG4573" t="e">
        <f>VLOOKUP($A4573,'Abatements Granted'!$A$2:$L$402,2,0)</f>
        <v>#N/A</v>
      </c>
      <c r="AH4573" t="e">
        <f>VLOOKUP($A4573,'Abatements Granted'!$A$2:$L$402,10,0)</f>
        <v>#N/A</v>
      </c>
      <c r="AI4573" s="36" t="e">
        <f>VLOOKUP($A4573,'Abatements Granted'!$A$2:$L$402,7,0)</f>
        <v>#N/A</v>
      </c>
    </row>
    <row r="4574" spans="1:35" x14ac:dyDescent="0.2">
      <c r="A4574" s="38" t="s">
        <v>9228</v>
      </c>
      <c r="B4574" t="s">
        <v>9229</v>
      </c>
      <c r="C4574">
        <v>9210</v>
      </c>
      <c r="D4574">
        <v>3</v>
      </c>
      <c r="E4574">
        <v>0</v>
      </c>
      <c r="F4574">
        <v>0</v>
      </c>
      <c r="G4574" t="s">
        <v>9230</v>
      </c>
      <c r="H4574" t="s">
        <v>3656</v>
      </c>
      <c r="M4574">
        <v>0</v>
      </c>
      <c r="N4574">
        <v>0</v>
      </c>
      <c r="O4574" s="35">
        <v>0</v>
      </c>
      <c r="U4574" s="36">
        <v>0</v>
      </c>
      <c r="V4574">
        <v>66</v>
      </c>
      <c r="W4574" s="36">
        <v>72600</v>
      </c>
      <c r="X4574">
        <v>0</v>
      </c>
      <c r="Y4574" s="39">
        <v>72600</v>
      </c>
      <c r="Z4574" s="40">
        <v>367</v>
      </c>
      <c r="AA4574" s="36">
        <v>1</v>
      </c>
      <c r="AB4574">
        <v>72600</v>
      </c>
      <c r="AC4574" t="s">
        <v>3679</v>
      </c>
      <c r="AD4574" s="39">
        <v>66000</v>
      </c>
      <c r="AE4574" s="3">
        <f t="shared" si="143"/>
        <v>0.10000000000000009</v>
      </c>
      <c r="AF4574" s="41">
        <f t="shared" si="142"/>
        <v>0.10000000000000009</v>
      </c>
      <c r="AG4574" t="e">
        <f>VLOOKUP($A4574,'Abatements Granted'!$A$2:$L$402,2,0)</f>
        <v>#N/A</v>
      </c>
      <c r="AH4574" t="e">
        <f>VLOOKUP($A4574,'Abatements Granted'!$A$2:$L$402,10,0)</f>
        <v>#N/A</v>
      </c>
      <c r="AI4574" s="36" t="e">
        <f>VLOOKUP($A4574,'Abatements Granted'!$A$2:$L$402,7,0)</f>
        <v>#N/A</v>
      </c>
    </row>
    <row r="4575" spans="1:35" x14ac:dyDescent="0.2">
      <c r="A4575" s="38" t="s">
        <v>138</v>
      </c>
      <c r="B4575" t="s">
        <v>9231</v>
      </c>
      <c r="C4575">
        <v>1010</v>
      </c>
      <c r="D4575">
        <v>3</v>
      </c>
      <c r="E4575">
        <v>3</v>
      </c>
      <c r="F4575">
        <v>1061</v>
      </c>
      <c r="G4575" t="s">
        <v>6150</v>
      </c>
      <c r="H4575" t="s">
        <v>3669</v>
      </c>
      <c r="I4575">
        <v>1.75</v>
      </c>
      <c r="J4575">
        <v>3</v>
      </c>
      <c r="K4575">
        <v>72</v>
      </c>
      <c r="L4575">
        <v>1920</v>
      </c>
      <c r="M4575">
        <v>1995</v>
      </c>
      <c r="N4575">
        <v>2717</v>
      </c>
      <c r="O4575" s="35">
        <v>410241</v>
      </c>
      <c r="P4575">
        <v>28</v>
      </c>
      <c r="Q4575">
        <v>0</v>
      </c>
      <c r="R4575">
        <v>0</v>
      </c>
      <c r="U4575" s="36">
        <v>295400</v>
      </c>
      <c r="V4575">
        <v>0.59</v>
      </c>
      <c r="W4575" s="36">
        <v>121700</v>
      </c>
      <c r="X4575">
        <v>39200</v>
      </c>
      <c r="Y4575" s="39">
        <v>456300</v>
      </c>
      <c r="Z4575" s="40">
        <v>44664</v>
      </c>
      <c r="AA4575" s="36">
        <v>1</v>
      </c>
      <c r="AB4575">
        <v>456300</v>
      </c>
      <c r="AC4575" t="s">
        <v>3657</v>
      </c>
      <c r="AD4575" s="39">
        <v>448700</v>
      </c>
      <c r="AE4575" s="3">
        <f t="shared" si="143"/>
        <v>1.6937820369957723E-2</v>
      </c>
      <c r="AF4575" s="41">
        <f t="shared" si="142"/>
        <v>1.6937820369957723E-2</v>
      </c>
      <c r="AG4575" t="e">
        <f>VLOOKUP($A4575,'Abatements Granted'!$A$2:$L$402,2,0)</f>
        <v>#N/A</v>
      </c>
      <c r="AH4575" t="e">
        <f>VLOOKUP($A4575,'Abatements Granted'!$A$2:$L$402,10,0)</f>
        <v>#N/A</v>
      </c>
      <c r="AI4575" s="36" t="e">
        <f>VLOOKUP($A4575,'Abatements Granted'!$A$2:$L$402,7,0)</f>
        <v>#N/A</v>
      </c>
    </row>
    <row r="4576" spans="1:35" x14ac:dyDescent="0.2">
      <c r="A4576" s="38" t="s">
        <v>9232</v>
      </c>
      <c r="B4576" t="s">
        <v>9233</v>
      </c>
      <c r="C4576">
        <v>7160</v>
      </c>
      <c r="D4576">
        <v>3</v>
      </c>
      <c r="E4576">
        <v>0</v>
      </c>
      <c r="F4576">
        <v>1168</v>
      </c>
      <c r="G4576" t="s">
        <v>6150</v>
      </c>
      <c r="H4576" t="s">
        <v>3656</v>
      </c>
      <c r="L4576">
        <v>1754</v>
      </c>
      <c r="M4576">
        <v>1754</v>
      </c>
      <c r="N4576">
        <v>0</v>
      </c>
      <c r="O4576" s="35">
        <v>0</v>
      </c>
      <c r="Q4576">
        <v>0</v>
      </c>
      <c r="R4576">
        <v>0</v>
      </c>
      <c r="U4576" s="36">
        <v>0</v>
      </c>
      <c r="V4576">
        <v>63</v>
      </c>
      <c r="W4576" s="36">
        <v>11880</v>
      </c>
      <c r="X4576">
        <v>0</v>
      </c>
      <c r="Y4576" s="39">
        <v>11880</v>
      </c>
      <c r="Z4576" s="40">
        <v>33969</v>
      </c>
      <c r="AA4576" s="36">
        <v>150000</v>
      </c>
      <c r="AB4576">
        <v>0.08</v>
      </c>
      <c r="AC4576" t="s">
        <v>3657</v>
      </c>
      <c r="AD4576" s="39">
        <v>9160</v>
      </c>
      <c r="AE4576" s="3">
        <f t="shared" si="143"/>
        <v>0.29694323144104806</v>
      </c>
      <c r="AF4576" s="41">
        <f t="shared" si="142"/>
        <v>0.29694323144104806</v>
      </c>
      <c r="AG4576" t="e">
        <f>VLOOKUP($A4576,'Abatements Granted'!$A$2:$L$402,2,0)</f>
        <v>#N/A</v>
      </c>
      <c r="AH4576" t="e">
        <f>VLOOKUP($A4576,'Abatements Granted'!$A$2:$L$402,10,0)</f>
        <v>#N/A</v>
      </c>
      <c r="AI4576" s="36" t="e">
        <f>VLOOKUP($A4576,'Abatements Granted'!$A$2:$L$402,7,0)</f>
        <v>#N/A</v>
      </c>
    </row>
    <row r="4577" spans="1:35" x14ac:dyDescent="0.2">
      <c r="A4577" s="38" t="s">
        <v>154</v>
      </c>
      <c r="B4577" t="s">
        <v>9234</v>
      </c>
      <c r="C4577">
        <v>1010</v>
      </c>
      <c r="D4577">
        <v>2</v>
      </c>
      <c r="E4577">
        <v>2</v>
      </c>
      <c r="F4577">
        <v>1078</v>
      </c>
      <c r="G4577" t="s">
        <v>6150</v>
      </c>
      <c r="H4577" t="s">
        <v>3689</v>
      </c>
      <c r="I4577">
        <v>1</v>
      </c>
      <c r="J4577">
        <v>3</v>
      </c>
      <c r="K4577">
        <v>67</v>
      </c>
      <c r="L4577">
        <v>1951</v>
      </c>
      <c r="M4577">
        <v>1990</v>
      </c>
      <c r="N4577">
        <v>1378</v>
      </c>
      <c r="O4577" s="35">
        <v>283797</v>
      </c>
      <c r="P4577">
        <v>33</v>
      </c>
      <c r="Q4577">
        <v>0</v>
      </c>
      <c r="R4577">
        <v>0</v>
      </c>
      <c r="U4577" s="36">
        <v>190100</v>
      </c>
      <c r="V4577">
        <v>0.15</v>
      </c>
      <c r="W4577" s="36">
        <v>104500</v>
      </c>
      <c r="X4577">
        <v>0</v>
      </c>
      <c r="Y4577" s="39">
        <v>294600</v>
      </c>
      <c r="Z4577" s="40">
        <v>44592</v>
      </c>
      <c r="AA4577" s="36">
        <v>305000</v>
      </c>
      <c r="AB4577">
        <v>0.97</v>
      </c>
      <c r="AC4577">
        <v>0</v>
      </c>
      <c r="AD4577" s="39">
        <v>289400</v>
      </c>
      <c r="AE4577" s="3">
        <f t="shared" si="143"/>
        <v>1.7968210089841063E-2</v>
      </c>
      <c r="AF4577" s="41">
        <f t="shared" si="142"/>
        <v>1.7968210089841063E-2</v>
      </c>
      <c r="AG4577" t="e">
        <f>VLOOKUP($A4577,'Abatements Granted'!$A$2:$L$402,2,0)</f>
        <v>#N/A</v>
      </c>
      <c r="AH4577" t="e">
        <f>VLOOKUP($A4577,'Abatements Granted'!$A$2:$L$402,10,0)</f>
        <v>#N/A</v>
      </c>
      <c r="AI4577" s="36" t="e">
        <f>VLOOKUP($A4577,'Abatements Granted'!$A$2:$L$402,7,0)</f>
        <v>#N/A</v>
      </c>
    </row>
    <row r="4578" spans="1:35" x14ac:dyDescent="0.2">
      <c r="A4578" s="38" t="s">
        <v>153</v>
      </c>
      <c r="B4578" t="s">
        <v>9235</v>
      </c>
      <c r="C4578">
        <v>1010</v>
      </c>
      <c r="D4578">
        <v>2</v>
      </c>
      <c r="E4578">
        <v>2</v>
      </c>
      <c r="F4578">
        <v>1074</v>
      </c>
      <c r="G4578" t="s">
        <v>6150</v>
      </c>
      <c r="H4578" t="s">
        <v>3666</v>
      </c>
      <c r="I4578">
        <v>1.75</v>
      </c>
      <c r="J4578">
        <v>3</v>
      </c>
      <c r="K4578">
        <v>71</v>
      </c>
      <c r="L4578">
        <v>1946</v>
      </c>
      <c r="M4578">
        <v>1994</v>
      </c>
      <c r="N4578">
        <v>1513</v>
      </c>
      <c r="O4578" s="35">
        <v>287865</v>
      </c>
      <c r="P4578">
        <v>29</v>
      </c>
      <c r="Q4578">
        <v>0</v>
      </c>
      <c r="R4578">
        <v>0</v>
      </c>
      <c r="U4578" s="36">
        <v>204400</v>
      </c>
      <c r="V4578">
        <v>0.21</v>
      </c>
      <c r="W4578" s="36">
        <v>115400</v>
      </c>
      <c r="X4578">
        <v>3400</v>
      </c>
      <c r="Y4578" s="39">
        <v>323200</v>
      </c>
      <c r="Z4578" s="40">
        <v>45146</v>
      </c>
      <c r="AA4578" s="36">
        <v>350000</v>
      </c>
      <c r="AB4578">
        <v>0.92</v>
      </c>
      <c r="AC4578">
        <v>0</v>
      </c>
      <c r="AD4578" s="39">
        <v>310300</v>
      </c>
      <c r="AE4578" s="3">
        <f t="shared" si="143"/>
        <v>4.1572671608121281E-2</v>
      </c>
      <c r="AF4578" s="41">
        <f t="shared" si="142"/>
        <v>4.1572671608121281E-2</v>
      </c>
      <c r="AG4578" t="e">
        <f>VLOOKUP($A4578,'Abatements Granted'!$A$2:$L$402,2,0)</f>
        <v>#N/A</v>
      </c>
      <c r="AH4578" t="e">
        <f>VLOOKUP($A4578,'Abatements Granted'!$A$2:$L$402,10,0)</f>
        <v>#N/A</v>
      </c>
      <c r="AI4578" s="36" t="e">
        <f>VLOOKUP($A4578,'Abatements Granted'!$A$2:$L$402,7,0)</f>
        <v>#N/A</v>
      </c>
    </row>
    <row r="4579" spans="1:35" x14ac:dyDescent="0.2">
      <c r="A4579" s="38" t="s">
        <v>150</v>
      </c>
      <c r="B4579" t="s">
        <v>9236</v>
      </c>
      <c r="C4579">
        <v>1010</v>
      </c>
      <c r="D4579">
        <v>2</v>
      </c>
      <c r="E4579">
        <v>2</v>
      </c>
      <c r="F4579">
        <v>1070</v>
      </c>
      <c r="G4579" t="s">
        <v>6150</v>
      </c>
      <c r="H4579" t="s">
        <v>3689</v>
      </c>
      <c r="I4579">
        <v>1</v>
      </c>
      <c r="J4579">
        <v>3</v>
      </c>
      <c r="K4579">
        <v>70</v>
      </c>
      <c r="L4579">
        <v>1939</v>
      </c>
      <c r="M4579">
        <v>1993</v>
      </c>
      <c r="N4579">
        <v>1667</v>
      </c>
      <c r="O4579" s="35">
        <v>349298</v>
      </c>
      <c r="P4579">
        <v>30</v>
      </c>
      <c r="Q4579">
        <v>0</v>
      </c>
      <c r="R4579">
        <v>0</v>
      </c>
      <c r="U4579" s="36">
        <v>244500</v>
      </c>
      <c r="V4579">
        <v>1.1000000000000001</v>
      </c>
      <c r="W4579" s="36">
        <v>156600</v>
      </c>
      <c r="X4579">
        <v>2000</v>
      </c>
      <c r="Y4579" s="39">
        <v>403100</v>
      </c>
      <c r="Z4579" s="40">
        <v>37134</v>
      </c>
      <c r="AA4579" s="36">
        <v>100</v>
      </c>
      <c r="AB4579">
        <v>4031</v>
      </c>
      <c r="AC4579" t="s">
        <v>3657</v>
      </c>
      <c r="AD4579" s="39">
        <v>380700</v>
      </c>
      <c r="AE4579" s="3">
        <f t="shared" si="143"/>
        <v>5.8838980824796439E-2</v>
      </c>
      <c r="AF4579" s="41">
        <f t="shared" si="142"/>
        <v>5.8838980824796439E-2</v>
      </c>
      <c r="AG4579" t="e">
        <f>VLOOKUP($A4579,'Abatements Granted'!$A$2:$L$402,2,0)</f>
        <v>#N/A</v>
      </c>
      <c r="AH4579" t="e">
        <f>VLOOKUP($A4579,'Abatements Granted'!$A$2:$L$402,10,0)</f>
        <v>#N/A</v>
      </c>
      <c r="AI4579" s="36" t="e">
        <f>VLOOKUP($A4579,'Abatements Granted'!$A$2:$L$402,7,0)</f>
        <v>#N/A</v>
      </c>
    </row>
    <row r="4580" spans="1:35" x14ac:dyDescent="0.2">
      <c r="A4580" s="38" t="s">
        <v>127</v>
      </c>
      <c r="B4580" t="s">
        <v>9237</v>
      </c>
      <c r="C4580">
        <v>1010</v>
      </c>
      <c r="D4580">
        <v>2</v>
      </c>
      <c r="E4580">
        <v>2</v>
      </c>
      <c r="F4580">
        <v>1054</v>
      </c>
      <c r="G4580" t="s">
        <v>6150</v>
      </c>
      <c r="H4580" t="s">
        <v>3669</v>
      </c>
      <c r="I4580">
        <v>1.5</v>
      </c>
      <c r="J4580">
        <v>3</v>
      </c>
      <c r="K4580">
        <v>70</v>
      </c>
      <c r="L4580">
        <v>1933</v>
      </c>
      <c r="M4580">
        <v>1993</v>
      </c>
      <c r="N4580">
        <v>1582</v>
      </c>
      <c r="O4580" s="35">
        <v>322700</v>
      </c>
      <c r="P4580">
        <v>30</v>
      </c>
      <c r="Q4580">
        <v>0</v>
      </c>
      <c r="R4580">
        <v>0</v>
      </c>
      <c r="U4580" s="36">
        <v>225900</v>
      </c>
      <c r="V4580">
        <v>0.54</v>
      </c>
      <c r="W4580" s="36">
        <v>137700</v>
      </c>
      <c r="X4580">
        <v>2000</v>
      </c>
      <c r="Y4580" s="39">
        <v>365600</v>
      </c>
      <c r="Z4580" s="40">
        <v>45195</v>
      </c>
      <c r="AA4580" s="36">
        <v>1</v>
      </c>
      <c r="AB4580">
        <v>365600</v>
      </c>
      <c r="AC4580" t="s">
        <v>3676</v>
      </c>
      <c r="AD4580" s="39">
        <v>353100</v>
      </c>
      <c r="AE4580" s="3">
        <f t="shared" si="143"/>
        <v>3.5400736335315708E-2</v>
      </c>
      <c r="AF4580" s="41">
        <f t="shared" si="142"/>
        <v>3.5400736335315708E-2</v>
      </c>
      <c r="AG4580" t="e">
        <f>VLOOKUP($A4580,'Abatements Granted'!$A$2:$L$402,2,0)</f>
        <v>#N/A</v>
      </c>
      <c r="AH4580" t="e">
        <f>VLOOKUP($A4580,'Abatements Granted'!$A$2:$L$402,10,0)</f>
        <v>#N/A</v>
      </c>
      <c r="AI4580" s="36" t="e">
        <f>VLOOKUP($A4580,'Abatements Granted'!$A$2:$L$402,7,0)</f>
        <v>#N/A</v>
      </c>
    </row>
    <row r="4581" spans="1:35" x14ac:dyDescent="0.2">
      <c r="A4581" s="38" t="s">
        <v>111</v>
      </c>
      <c r="B4581" t="s">
        <v>9238</v>
      </c>
      <c r="C4581">
        <v>1010</v>
      </c>
      <c r="D4581">
        <v>2</v>
      </c>
      <c r="E4581">
        <v>2</v>
      </c>
      <c r="F4581">
        <v>1044</v>
      </c>
      <c r="G4581" t="s">
        <v>6150</v>
      </c>
      <c r="H4581" t="s">
        <v>3669</v>
      </c>
      <c r="I4581">
        <v>1.75</v>
      </c>
      <c r="J4581">
        <v>3</v>
      </c>
      <c r="K4581">
        <v>70</v>
      </c>
      <c r="L4581">
        <v>1931</v>
      </c>
      <c r="M4581">
        <v>1993</v>
      </c>
      <c r="N4581">
        <v>2089</v>
      </c>
      <c r="O4581" s="35">
        <v>342121</v>
      </c>
      <c r="P4581">
        <v>30</v>
      </c>
      <c r="Q4581">
        <v>0</v>
      </c>
      <c r="R4581">
        <v>0</v>
      </c>
      <c r="U4581" s="36">
        <v>239500</v>
      </c>
      <c r="V4581">
        <v>1.1000000000000001</v>
      </c>
      <c r="W4581" s="36">
        <v>156600</v>
      </c>
      <c r="X4581">
        <v>4300</v>
      </c>
      <c r="Y4581" s="39">
        <v>400400</v>
      </c>
      <c r="Z4581" s="40">
        <v>26150</v>
      </c>
      <c r="AA4581" s="36">
        <v>15000</v>
      </c>
      <c r="AB4581">
        <v>26.69</v>
      </c>
      <c r="AC4581">
        <v>0</v>
      </c>
      <c r="AD4581" s="39">
        <v>386700</v>
      </c>
      <c r="AE4581" s="3">
        <f t="shared" si="143"/>
        <v>3.5427980346521837E-2</v>
      </c>
      <c r="AF4581" s="41">
        <f t="shared" si="142"/>
        <v>3.5427980346521837E-2</v>
      </c>
      <c r="AG4581" t="e">
        <f>VLOOKUP($A4581,'Abatements Granted'!$A$2:$L$402,2,0)</f>
        <v>#N/A</v>
      </c>
      <c r="AH4581" t="e">
        <f>VLOOKUP($A4581,'Abatements Granted'!$A$2:$L$402,10,0)</f>
        <v>#N/A</v>
      </c>
      <c r="AI4581" s="36" t="e">
        <f>VLOOKUP($A4581,'Abatements Granted'!$A$2:$L$402,7,0)</f>
        <v>#N/A</v>
      </c>
    </row>
    <row r="4582" spans="1:35" x14ac:dyDescent="0.2">
      <c r="A4582" s="38" t="s">
        <v>9239</v>
      </c>
      <c r="B4582" t="s">
        <v>9240</v>
      </c>
      <c r="C4582">
        <v>9320</v>
      </c>
      <c r="D4582">
        <v>3</v>
      </c>
      <c r="E4582">
        <v>0</v>
      </c>
      <c r="F4582">
        <v>650</v>
      </c>
      <c r="G4582" t="s">
        <v>7143</v>
      </c>
      <c r="H4582" t="s">
        <v>3656</v>
      </c>
      <c r="M4582">
        <v>0</v>
      </c>
      <c r="N4582">
        <v>0</v>
      </c>
      <c r="O4582" s="35">
        <v>0</v>
      </c>
      <c r="U4582" s="36">
        <v>0</v>
      </c>
      <c r="V4582">
        <v>64</v>
      </c>
      <c r="W4582" s="36">
        <v>436100</v>
      </c>
      <c r="X4582">
        <v>0</v>
      </c>
      <c r="Y4582" s="39">
        <v>436100</v>
      </c>
      <c r="Z4582" s="40">
        <v>26863</v>
      </c>
      <c r="AA4582" s="36">
        <v>16000</v>
      </c>
      <c r="AB4582">
        <v>27.26</v>
      </c>
      <c r="AC4582">
        <v>0</v>
      </c>
      <c r="AD4582" s="39">
        <v>398700</v>
      </c>
      <c r="AE4582" s="3">
        <f t="shared" si="143"/>
        <v>9.3804865813895244E-2</v>
      </c>
      <c r="AF4582" s="41">
        <f t="shared" si="142"/>
        <v>9.3804865813895244E-2</v>
      </c>
      <c r="AG4582" t="e">
        <f>VLOOKUP($A4582,'Abatements Granted'!$A$2:$L$402,2,0)</f>
        <v>#N/A</v>
      </c>
      <c r="AH4582" t="e">
        <f>VLOOKUP($A4582,'Abatements Granted'!$A$2:$L$402,10,0)</f>
        <v>#N/A</v>
      </c>
      <c r="AI4582" s="36" t="e">
        <f>VLOOKUP($A4582,'Abatements Granted'!$A$2:$L$402,7,0)</f>
        <v>#N/A</v>
      </c>
    </row>
    <row r="4583" spans="1:35" x14ac:dyDescent="0.2">
      <c r="A4583" s="38" t="s">
        <v>2529</v>
      </c>
      <c r="B4583" t="s">
        <v>9241</v>
      </c>
      <c r="C4583">
        <v>1010</v>
      </c>
      <c r="D4583">
        <v>3</v>
      </c>
      <c r="E4583">
        <v>3</v>
      </c>
      <c r="F4583">
        <v>525</v>
      </c>
      <c r="G4583" t="s">
        <v>8265</v>
      </c>
      <c r="H4583" t="s">
        <v>3689</v>
      </c>
      <c r="I4583">
        <v>1</v>
      </c>
      <c r="J4583">
        <v>3</v>
      </c>
      <c r="K4583">
        <v>77</v>
      </c>
      <c r="L4583">
        <v>1972</v>
      </c>
      <c r="M4583">
        <v>2000</v>
      </c>
      <c r="N4583">
        <v>2413</v>
      </c>
      <c r="O4583" s="35">
        <v>448279</v>
      </c>
      <c r="P4583">
        <v>23</v>
      </c>
      <c r="Q4583">
        <v>0</v>
      </c>
      <c r="R4583">
        <v>0</v>
      </c>
      <c r="U4583" s="36">
        <v>345200</v>
      </c>
      <c r="V4583">
        <v>2.06</v>
      </c>
      <c r="W4583" s="36">
        <v>148200</v>
      </c>
      <c r="X4583">
        <v>200</v>
      </c>
      <c r="Y4583" s="39">
        <v>493600</v>
      </c>
      <c r="Z4583" s="40">
        <v>38429</v>
      </c>
      <c r="AA4583" s="36">
        <v>100</v>
      </c>
      <c r="AB4583">
        <v>4936</v>
      </c>
      <c r="AC4583" t="s">
        <v>3657</v>
      </c>
      <c r="AD4583" s="39">
        <v>473100</v>
      </c>
      <c r="AE4583" s="3">
        <f t="shared" si="143"/>
        <v>4.3331219615303285E-2</v>
      </c>
      <c r="AF4583" s="41">
        <f t="shared" si="142"/>
        <v>4.3331219615303285E-2</v>
      </c>
      <c r="AG4583" t="e">
        <f>VLOOKUP($A4583,'Abatements Granted'!$A$2:$L$402,2,0)</f>
        <v>#N/A</v>
      </c>
      <c r="AH4583" t="e">
        <f>VLOOKUP($A4583,'Abatements Granted'!$A$2:$L$402,10,0)</f>
        <v>#N/A</v>
      </c>
      <c r="AI4583" s="36" t="e">
        <f>VLOOKUP($A4583,'Abatements Granted'!$A$2:$L$402,7,0)</f>
        <v>#N/A</v>
      </c>
    </row>
    <row r="4584" spans="1:35" x14ac:dyDescent="0.2">
      <c r="A4584" s="38" t="s">
        <v>2593</v>
      </c>
      <c r="B4584" t="s">
        <v>9242</v>
      </c>
      <c r="C4584">
        <v>1010</v>
      </c>
      <c r="D4584">
        <v>3</v>
      </c>
      <c r="E4584">
        <v>3</v>
      </c>
      <c r="F4584">
        <v>545</v>
      </c>
      <c r="G4584" t="s">
        <v>8265</v>
      </c>
      <c r="H4584" t="s">
        <v>3671</v>
      </c>
      <c r="I4584">
        <v>2</v>
      </c>
      <c r="J4584">
        <v>4</v>
      </c>
      <c r="K4584">
        <v>77</v>
      </c>
      <c r="L4584">
        <v>1966</v>
      </c>
      <c r="M4584">
        <v>2000</v>
      </c>
      <c r="N4584">
        <v>3940</v>
      </c>
      <c r="O4584" s="35">
        <v>630115</v>
      </c>
      <c r="P4584">
        <v>23</v>
      </c>
      <c r="Q4584">
        <v>0</v>
      </c>
      <c r="R4584">
        <v>0</v>
      </c>
      <c r="U4584" s="36">
        <v>485200</v>
      </c>
      <c r="V4584">
        <v>1.1000000000000001</v>
      </c>
      <c r="W4584" s="36">
        <v>135600</v>
      </c>
      <c r="X4584">
        <v>1200</v>
      </c>
      <c r="Y4584" s="39">
        <v>622000</v>
      </c>
      <c r="Z4584" s="40">
        <v>41466</v>
      </c>
      <c r="AA4584" s="36">
        <v>317000</v>
      </c>
      <c r="AB4584">
        <v>1.96</v>
      </c>
      <c r="AC4584">
        <v>0</v>
      </c>
      <c r="AD4584" s="39">
        <v>527900</v>
      </c>
      <c r="AE4584" s="3">
        <f t="shared" si="143"/>
        <v>0.17825345709414653</v>
      </c>
      <c r="AF4584" s="41">
        <f t="shared" si="142"/>
        <v>0.17825345709414653</v>
      </c>
      <c r="AG4584" t="e">
        <f>VLOOKUP($A4584,'Abatements Granted'!$A$2:$L$402,2,0)</f>
        <v>#N/A</v>
      </c>
      <c r="AH4584" t="e">
        <f>VLOOKUP($A4584,'Abatements Granted'!$A$2:$L$402,10,0)</f>
        <v>#N/A</v>
      </c>
      <c r="AI4584" s="36" t="e">
        <f>VLOOKUP($A4584,'Abatements Granted'!$A$2:$L$402,7,0)</f>
        <v>#N/A</v>
      </c>
    </row>
    <row r="4585" spans="1:35" x14ac:dyDescent="0.2">
      <c r="A4585" s="38" t="s">
        <v>2625</v>
      </c>
      <c r="B4585" t="s">
        <v>9243</v>
      </c>
      <c r="C4585">
        <v>1010</v>
      </c>
      <c r="D4585">
        <v>3</v>
      </c>
      <c r="E4585">
        <v>3</v>
      </c>
      <c r="F4585">
        <v>551</v>
      </c>
      <c r="G4585" t="s">
        <v>8265</v>
      </c>
      <c r="H4585" t="s">
        <v>3941</v>
      </c>
      <c r="I4585">
        <v>1</v>
      </c>
      <c r="J4585">
        <v>4</v>
      </c>
      <c r="K4585">
        <v>82</v>
      </c>
      <c r="L4585">
        <v>1974</v>
      </c>
      <c r="M4585">
        <v>2005</v>
      </c>
      <c r="N4585">
        <v>3067</v>
      </c>
      <c r="O4585" s="35">
        <v>508531</v>
      </c>
      <c r="P4585">
        <v>18</v>
      </c>
      <c r="Q4585">
        <v>0</v>
      </c>
      <c r="R4585">
        <v>0</v>
      </c>
      <c r="U4585" s="36">
        <v>417000</v>
      </c>
      <c r="V4585">
        <v>1.97</v>
      </c>
      <c r="W4585" s="36">
        <v>146500</v>
      </c>
      <c r="X4585">
        <v>8300</v>
      </c>
      <c r="Y4585" s="39">
        <v>571800</v>
      </c>
      <c r="Z4585" s="40">
        <v>41278</v>
      </c>
      <c r="AA4585" s="36">
        <v>365000</v>
      </c>
      <c r="AB4585">
        <v>1.57</v>
      </c>
      <c r="AC4585">
        <v>0</v>
      </c>
      <c r="AD4585" s="39">
        <v>540800</v>
      </c>
      <c r="AE4585" s="3">
        <f t="shared" si="143"/>
        <v>5.7322485207100593E-2</v>
      </c>
      <c r="AF4585" s="41">
        <f t="shared" si="142"/>
        <v>5.7322485207100593E-2</v>
      </c>
      <c r="AG4585" t="e">
        <f>VLOOKUP($A4585,'Abatements Granted'!$A$2:$L$402,2,0)</f>
        <v>#N/A</v>
      </c>
      <c r="AH4585" t="e">
        <f>VLOOKUP($A4585,'Abatements Granted'!$A$2:$L$402,10,0)</f>
        <v>#N/A</v>
      </c>
      <c r="AI4585" s="36" t="e">
        <f>VLOOKUP($A4585,'Abatements Granted'!$A$2:$L$402,7,0)</f>
        <v>#N/A</v>
      </c>
    </row>
    <row r="4586" spans="1:35" x14ac:dyDescent="0.2">
      <c r="A4586" s="38" t="s">
        <v>2722</v>
      </c>
      <c r="B4586" t="s">
        <v>9244</v>
      </c>
      <c r="C4586">
        <v>1010</v>
      </c>
      <c r="D4586">
        <v>3</v>
      </c>
      <c r="E4586">
        <v>3</v>
      </c>
      <c r="F4586">
        <v>587</v>
      </c>
      <c r="G4586" t="s">
        <v>8265</v>
      </c>
      <c r="H4586">
        <v>3</v>
      </c>
      <c r="I4586">
        <v>2</v>
      </c>
      <c r="J4586">
        <v>3</v>
      </c>
      <c r="K4586">
        <v>77</v>
      </c>
      <c r="L4586">
        <v>1966</v>
      </c>
      <c r="M4586">
        <v>2000</v>
      </c>
      <c r="N4586">
        <v>1900</v>
      </c>
      <c r="O4586" s="35">
        <v>317051</v>
      </c>
      <c r="P4586">
        <v>23</v>
      </c>
      <c r="Q4586">
        <v>0</v>
      </c>
      <c r="R4586">
        <v>0</v>
      </c>
      <c r="U4586" s="36">
        <v>244100</v>
      </c>
      <c r="V4586">
        <v>2.8</v>
      </c>
      <c r="W4586" s="36">
        <v>154300</v>
      </c>
      <c r="X4586">
        <v>9200</v>
      </c>
      <c r="Y4586" s="39">
        <v>407600</v>
      </c>
      <c r="Z4586" s="40">
        <v>44515</v>
      </c>
      <c r="AA4586" s="36">
        <v>100</v>
      </c>
      <c r="AB4586">
        <v>4076</v>
      </c>
      <c r="AC4586" t="s">
        <v>3676</v>
      </c>
      <c r="AD4586" s="39">
        <v>395600</v>
      </c>
      <c r="AE4586" s="3">
        <f t="shared" si="143"/>
        <v>3.0333670374115274E-2</v>
      </c>
      <c r="AF4586" s="41">
        <f t="shared" si="142"/>
        <v>3.0333670374115274E-2</v>
      </c>
      <c r="AG4586" t="e">
        <f>VLOOKUP($A4586,'Abatements Granted'!$A$2:$L$402,2,0)</f>
        <v>#N/A</v>
      </c>
      <c r="AH4586" t="e">
        <f>VLOOKUP($A4586,'Abatements Granted'!$A$2:$L$402,10,0)</f>
        <v>#N/A</v>
      </c>
      <c r="AI4586" s="36" t="e">
        <f>VLOOKUP($A4586,'Abatements Granted'!$A$2:$L$402,7,0)</f>
        <v>#N/A</v>
      </c>
    </row>
    <row r="4587" spans="1:35" x14ac:dyDescent="0.2">
      <c r="A4587" s="38" t="s">
        <v>2795</v>
      </c>
      <c r="B4587" t="s">
        <v>9245</v>
      </c>
      <c r="C4587">
        <v>1010</v>
      </c>
      <c r="D4587">
        <v>3</v>
      </c>
      <c r="E4587">
        <v>3</v>
      </c>
      <c r="F4587">
        <v>603</v>
      </c>
      <c r="G4587" t="s">
        <v>8265</v>
      </c>
      <c r="H4587" t="s">
        <v>3671</v>
      </c>
      <c r="I4587">
        <v>2</v>
      </c>
      <c r="J4587">
        <v>4</v>
      </c>
      <c r="K4587">
        <v>77</v>
      </c>
      <c r="L4587">
        <v>1970</v>
      </c>
      <c r="M4587">
        <v>2000</v>
      </c>
      <c r="N4587">
        <v>3491</v>
      </c>
      <c r="O4587" s="35">
        <v>579714</v>
      </c>
      <c r="P4587">
        <v>23</v>
      </c>
      <c r="Q4587">
        <v>0</v>
      </c>
      <c r="R4587">
        <v>0</v>
      </c>
      <c r="U4587" s="36">
        <v>446400</v>
      </c>
      <c r="V4587">
        <v>2.6</v>
      </c>
      <c r="W4587" s="36">
        <v>152700</v>
      </c>
      <c r="X4587">
        <v>700</v>
      </c>
      <c r="Y4587" s="39">
        <v>599800</v>
      </c>
      <c r="Z4587" s="40">
        <v>41424</v>
      </c>
      <c r="AA4587" s="36">
        <v>341000</v>
      </c>
      <c r="AB4587">
        <v>1.76</v>
      </c>
      <c r="AC4587">
        <v>0</v>
      </c>
      <c r="AD4587" s="39">
        <v>546100</v>
      </c>
      <c r="AE4587" s="3">
        <f t="shared" si="143"/>
        <v>9.833363852774224E-2</v>
      </c>
      <c r="AF4587" s="41">
        <f t="shared" si="142"/>
        <v>9.833363852774224E-2</v>
      </c>
      <c r="AG4587" t="e">
        <f>VLOOKUP($A4587,'Abatements Granted'!$A$2:$L$402,2,0)</f>
        <v>#N/A</v>
      </c>
      <c r="AH4587" t="e">
        <f>VLOOKUP($A4587,'Abatements Granted'!$A$2:$L$402,10,0)</f>
        <v>#N/A</v>
      </c>
      <c r="AI4587" s="36" t="e">
        <f>VLOOKUP($A4587,'Abatements Granted'!$A$2:$L$402,7,0)</f>
        <v>#N/A</v>
      </c>
    </row>
    <row r="4588" spans="1:35" x14ac:dyDescent="0.2">
      <c r="A4588" s="38" t="s">
        <v>2820</v>
      </c>
      <c r="B4588" t="s">
        <v>9246</v>
      </c>
      <c r="C4588">
        <v>1010</v>
      </c>
      <c r="D4588">
        <v>3</v>
      </c>
      <c r="E4588">
        <v>3</v>
      </c>
      <c r="F4588">
        <v>611</v>
      </c>
      <c r="G4588" t="s">
        <v>8265</v>
      </c>
      <c r="H4588" t="s">
        <v>3669</v>
      </c>
      <c r="I4588">
        <v>1.75</v>
      </c>
      <c r="J4588">
        <v>4</v>
      </c>
      <c r="K4588">
        <v>79</v>
      </c>
      <c r="L4588">
        <v>1984</v>
      </c>
      <c r="M4588">
        <v>2002</v>
      </c>
      <c r="N4588">
        <v>3875</v>
      </c>
      <c r="O4588" s="35">
        <v>623123</v>
      </c>
      <c r="P4588">
        <v>21</v>
      </c>
      <c r="Q4588">
        <v>0</v>
      </c>
      <c r="R4588">
        <v>0</v>
      </c>
      <c r="U4588" s="36">
        <v>492300</v>
      </c>
      <c r="V4588">
        <v>6.49</v>
      </c>
      <c r="W4588" s="36">
        <v>151500</v>
      </c>
      <c r="X4588">
        <v>0</v>
      </c>
      <c r="Y4588" s="39">
        <v>643800</v>
      </c>
      <c r="Z4588" s="40">
        <v>40381</v>
      </c>
      <c r="AA4588" s="36">
        <v>318000</v>
      </c>
      <c r="AB4588">
        <v>2.02</v>
      </c>
      <c r="AC4588" t="s">
        <v>3889</v>
      </c>
      <c r="AD4588" s="39">
        <v>581800</v>
      </c>
      <c r="AE4588" s="3">
        <f t="shared" si="143"/>
        <v>0.10656583018219323</v>
      </c>
      <c r="AF4588" s="41">
        <f t="shared" si="142"/>
        <v>0.10656583018219323</v>
      </c>
      <c r="AG4588" t="e">
        <f>VLOOKUP($A4588,'Abatements Granted'!$A$2:$L$402,2,0)</f>
        <v>#N/A</v>
      </c>
      <c r="AH4588" t="e">
        <f>VLOOKUP($A4588,'Abatements Granted'!$A$2:$L$402,10,0)</f>
        <v>#N/A</v>
      </c>
      <c r="AI4588" s="36" t="e">
        <f>VLOOKUP($A4588,'Abatements Granted'!$A$2:$L$402,7,0)</f>
        <v>#N/A</v>
      </c>
    </row>
    <row r="4589" spans="1:35" x14ac:dyDescent="0.2">
      <c r="A4589" s="38" t="s">
        <v>2857</v>
      </c>
      <c r="B4589" t="s">
        <v>9247</v>
      </c>
      <c r="C4589">
        <v>1010</v>
      </c>
      <c r="D4589">
        <v>3</v>
      </c>
      <c r="E4589">
        <v>3</v>
      </c>
      <c r="F4589">
        <v>625</v>
      </c>
      <c r="G4589" t="s">
        <v>8265</v>
      </c>
      <c r="H4589" t="s">
        <v>3689</v>
      </c>
      <c r="I4589">
        <v>1</v>
      </c>
      <c r="J4589">
        <v>3</v>
      </c>
      <c r="K4589">
        <v>76</v>
      </c>
      <c r="L4589">
        <v>1959</v>
      </c>
      <c r="M4589">
        <v>1999</v>
      </c>
      <c r="N4589">
        <v>2040</v>
      </c>
      <c r="O4589" s="35">
        <v>369387</v>
      </c>
      <c r="P4589">
        <v>24</v>
      </c>
      <c r="Q4589">
        <v>0</v>
      </c>
      <c r="R4589">
        <v>0</v>
      </c>
      <c r="U4589" s="36">
        <v>280700</v>
      </c>
      <c r="V4589">
        <v>2.58</v>
      </c>
      <c r="W4589" s="36">
        <v>152500</v>
      </c>
      <c r="X4589">
        <v>500</v>
      </c>
      <c r="Y4589" s="39">
        <v>433700</v>
      </c>
      <c r="Z4589" s="40">
        <v>42528</v>
      </c>
      <c r="AA4589" s="36">
        <v>1</v>
      </c>
      <c r="AB4589">
        <v>433700</v>
      </c>
      <c r="AC4589" t="s">
        <v>3676</v>
      </c>
      <c r="AD4589" s="39">
        <v>363100</v>
      </c>
      <c r="AE4589" s="3">
        <f t="shared" si="143"/>
        <v>0.19443679427155058</v>
      </c>
      <c r="AF4589" s="41">
        <f t="shared" si="142"/>
        <v>0.19443679427155058</v>
      </c>
      <c r="AG4589" t="e">
        <f>VLOOKUP($A4589,'Abatements Granted'!$A$2:$L$402,2,0)</f>
        <v>#N/A</v>
      </c>
      <c r="AH4589" t="e">
        <f>VLOOKUP($A4589,'Abatements Granted'!$A$2:$L$402,10,0)</f>
        <v>#N/A</v>
      </c>
      <c r="AI4589" s="36" t="e">
        <f>VLOOKUP($A4589,'Abatements Granted'!$A$2:$L$402,7,0)</f>
        <v>#N/A</v>
      </c>
    </row>
    <row r="4590" spans="1:35" x14ac:dyDescent="0.2">
      <c r="A4590" s="38" t="s">
        <v>2656</v>
      </c>
      <c r="B4590" t="s">
        <v>9248</v>
      </c>
      <c r="C4590">
        <v>1010</v>
      </c>
      <c r="D4590">
        <v>3</v>
      </c>
      <c r="E4590">
        <v>3</v>
      </c>
      <c r="F4590">
        <v>564</v>
      </c>
      <c r="G4590" t="s">
        <v>8265</v>
      </c>
      <c r="H4590" t="s">
        <v>3681</v>
      </c>
      <c r="I4590">
        <v>2</v>
      </c>
      <c r="J4590">
        <v>4</v>
      </c>
      <c r="K4590">
        <v>84</v>
      </c>
      <c r="L4590">
        <v>1998</v>
      </c>
      <c r="M4590">
        <v>2007</v>
      </c>
      <c r="N4590">
        <v>4972</v>
      </c>
      <c r="O4590" s="35">
        <v>699917</v>
      </c>
      <c r="P4590">
        <v>16</v>
      </c>
      <c r="Q4590">
        <v>0</v>
      </c>
      <c r="R4590">
        <v>0</v>
      </c>
      <c r="U4590" s="36">
        <v>587900</v>
      </c>
      <c r="V4590">
        <v>2.14</v>
      </c>
      <c r="W4590" s="36">
        <v>142000</v>
      </c>
      <c r="X4590">
        <v>4800</v>
      </c>
      <c r="Y4590" s="39">
        <v>734700</v>
      </c>
      <c r="Z4590" s="40">
        <v>45138</v>
      </c>
      <c r="AA4590" s="36">
        <v>1000100</v>
      </c>
      <c r="AB4590">
        <v>0.73</v>
      </c>
      <c r="AC4590">
        <v>0</v>
      </c>
      <c r="AD4590" s="39">
        <v>684300</v>
      </c>
      <c r="AE4590" s="3">
        <f t="shared" si="143"/>
        <v>7.3651907058307708E-2</v>
      </c>
      <c r="AF4590" s="41">
        <f t="shared" si="142"/>
        <v>7.3651907058307708E-2</v>
      </c>
      <c r="AG4590" t="e">
        <f>VLOOKUP($A4590,'Abatements Granted'!$A$2:$L$402,2,0)</f>
        <v>#N/A</v>
      </c>
      <c r="AH4590" t="e">
        <f>VLOOKUP($A4590,'Abatements Granted'!$A$2:$L$402,10,0)</f>
        <v>#N/A</v>
      </c>
      <c r="AI4590" s="36" t="e">
        <f>VLOOKUP($A4590,'Abatements Granted'!$A$2:$L$402,7,0)</f>
        <v>#N/A</v>
      </c>
    </row>
    <row r="4591" spans="1:35" x14ac:dyDescent="0.2">
      <c r="A4591" s="38" t="s">
        <v>2651</v>
      </c>
      <c r="B4591" t="s">
        <v>9249</v>
      </c>
      <c r="C4591">
        <v>1010</v>
      </c>
      <c r="D4591">
        <v>3</v>
      </c>
      <c r="E4591">
        <v>3</v>
      </c>
      <c r="F4591">
        <v>560</v>
      </c>
      <c r="G4591" t="s">
        <v>8265</v>
      </c>
      <c r="H4591" t="s">
        <v>3681</v>
      </c>
      <c r="I4591">
        <v>2</v>
      </c>
      <c r="J4591">
        <v>6</v>
      </c>
      <c r="K4591">
        <v>88</v>
      </c>
      <c r="L4591">
        <v>1995</v>
      </c>
      <c r="M4591">
        <v>2011</v>
      </c>
      <c r="N4591">
        <v>8222</v>
      </c>
      <c r="O4591" s="35">
        <v>1268581</v>
      </c>
      <c r="P4591">
        <v>12</v>
      </c>
      <c r="Q4591">
        <v>0</v>
      </c>
      <c r="R4591">
        <v>0</v>
      </c>
      <c r="U4591" s="36">
        <v>1116400</v>
      </c>
      <c r="V4591">
        <v>76.34</v>
      </c>
      <c r="W4591" s="36">
        <v>551800</v>
      </c>
      <c r="X4591">
        <v>46700</v>
      </c>
      <c r="Y4591" s="39">
        <v>1714900</v>
      </c>
      <c r="Z4591" s="40">
        <v>35017</v>
      </c>
      <c r="AA4591" s="36">
        <v>150000</v>
      </c>
      <c r="AB4591">
        <v>11.43</v>
      </c>
      <c r="AC4591" t="s">
        <v>3679</v>
      </c>
      <c r="AD4591" s="39">
        <v>1596900</v>
      </c>
      <c r="AE4591" s="3">
        <f t="shared" si="143"/>
        <v>7.3893168013025257E-2</v>
      </c>
      <c r="AF4591" s="41">
        <f t="shared" si="142"/>
        <v>7.3893168013025257E-2</v>
      </c>
      <c r="AG4591" t="e">
        <f>VLOOKUP($A4591,'Abatements Granted'!$A$2:$L$402,2,0)</f>
        <v>#N/A</v>
      </c>
      <c r="AH4591" t="e">
        <f>VLOOKUP($A4591,'Abatements Granted'!$A$2:$L$402,10,0)</f>
        <v>#N/A</v>
      </c>
      <c r="AI4591" s="36" t="e">
        <f>VLOOKUP($A4591,'Abatements Granted'!$A$2:$L$402,7,0)</f>
        <v>#N/A</v>
      </c>
    </row>
    <row r="4592" spans="1:35" x14ac:dyDescent="0.2">
      <c r="A4592" s="38" t="s">
        <v>2634</v>
      </c>
      <c r="B4592" t="s">
        <v>9250</v>
      </c>
      <c r="C4592">
        <v>1010</v>
      </c>
      <c r="D4592">
        <v>3</v>
      </c>
      <c r="E4592">
        <v>3</v>
      </c>
      <c r="F4592">
        <v>558</v>
      </c>
      <c r="G4592" t="s">
        <v>8265</v>
      </c>
      <c r="H4592" t="s">
        <v>3681</v>
      </c>
      <c r="I4592">
        <v>2.5</v>
      </c>
      <c r="J4592">
        <v>4</v>
      </c>
      <c r="K4592">
        <v>83</v>
      </c>
      <c r="L4592">
        <v>1996</v>
      </c>
      <c r="M4592">
        <v>2006</v>
      </c>
      <c r="N4592">
        <v>4083</v>
      </c>
      <c r="O4592" s="35">
        <v>621551</v>
      </c>
      <c r="P4592">
        <v>17</v>
      </c>
      <c r="Q4592">
        <v>0</v>
      </c>
      <c r="R4592">
        <v>0</v>
      </c>
      <c r="U4592" s="36">
        <v>515900</v>
      </c>
      <c r="V4592">
        <v>7.05</v>
      </c>
      <c r="W4592" s="36">
        <v>189100</v>
      </c>
      <c r="X4592">
        <v>23900</v>
      </c>
      <c r="Y4592" s="39">
        <v>728900</v>
      </c>
      <c r="Z4592" s="40">
        <v>44868</v>
      </c>
      <c r="AA4592" s="36">
        <v>100</v>
      </c>
      <c r="AB4592">
        <v>7289</v>
      </c>
      <c r="AC4592" t="s">
        <v>3676</v>
      </c>
      <c r="AD4592" s="39">
        <v>679900</v>
      </c>
      <c r="AE4592" s="3">
        <f t="shared" si="143"/>
        <v>7.2069421973819603E-2</v>
      </c>
      <c r="AF4592" s="41">
        <f t="shared" si="142"/>
        <v>7.2069421973819603E-2</v>
      </c>
      <c r="AG4592" t="e">
        <f>VLOOKUP($A4592,'Abatements Granted'!$A$2:$L$402,2,0)</f>
        <v>#N/A</v>
      </c>
      <c r="AH4592" t="e">
        <f>VLOOKUP($A4592,'Abatements Granted'!$A$2:$L$402,10,0)</f>
        <v>#N/A</v>
      </c>
      <c r="AI4592" s="36" t="e">
        <f>VLOOKUP($A4592,'Abatements Granted'!$A$2:$L$402,7,0)</f>
        <v>#N/A</v>
      </c>
    </row>
    <row r="4593" spans="1:35" x14ac:dyDescent="0.2">
      <c r="A4593" s="38" t="s">
        <v>2632</v>
      </c>
      <c r="B4593" t="s">
        <v>9251</v>
      </c>
      <c r="C4593">
        <v>1010</v>
      </c>
      <c r="D4593">
        <v>3</v>
      </c>
      <c r="E4593">
        <v>3</v>
      </c>
      <c r="F4593">
        <v>556</v>
      </c>
      <c r="G4593" t="s">
        <v>8265</v>
      </c>
      <c r="H4593" t="s">
        <v>3671</v>
      </c>
      <c r="I4593">
        <v>2</v>
      </c>
      <c r="J4593">
        <v>3</v>
      </c>
      <c r="K4593">
        <v>77</v>
      </c>
      <c r="L4593">
        <v>1966</v>
      </c>
      <c r="M4593">
        <v>2000</v>
      </c>
      <c r="N4593">
        <v>2225</v>
      </c>
      <c r="O4593" s="35">
        <v>389987</v>
      </c>
      <c r="P4593">
        <v>23</v>
      </c>
      <c r="Q4593">
        <v>0</v>
      </c>
      <c r="R4593">
        <v>0</v>
      </c>
      <c r="U4593" s="36">
        <v>300300</v>
      </c>
      <c r="V4593">
        <v>4.5</v>
      </c>
      <c r="W4593" s="36">
        <v>168200</v>
      </c>
      <c r="X4593">
        <v>9100</v>
      </c>
      <c r="Y4593" s="39">
        <v>477600</v>
      </c>
      <c r="Z4593" s="40">
        <v>38510</v>
      </c>
      <c r="AA4593" s="36">
        <v>375000</v>
      </c>
      <c r="AB4593">
        <v>1.27</v>
      </c>
      <c r="AC4593">
        <v>0</v>
      </c>
      <c r="AD4593" s="39">
        <v>436100</v>
      </c>
      <c r="AE4593" s="3">
        <f t="shared" si="143"/>
        <v>9.5161660169685858E-2</v>
      </c>
      <c r="AF4593" s="41">
        <f t="shared" si="142"/>
        <v>9.5161660169685858E-2</v>
      </c>
      <c r="AG4593" t="e">
        <f>VLOOKUP($A4593,'Abatements Granted'!$A$2:$L$402,2,0)</f>
        <v>#N/A</v>
      </c>
      <c r="AH4593" t="e">
        <f>VLOOKUP($A4593,'Abatements Granted'!$A$2:$L$402,10,0)</f>
        <v>#N/A</v>
      </c>
      <c r="AI4593" s="36" t="e">
        <f>VLOOKUP($A4593,'Abatements Granted'!$A$2:$L$402,7,0)</f>
        <v>#N/A</v>
      </c>
    </row>
    <row r="4594" spans="1:35" x14ac:dyDescent="0.2">
      <c r="A4594" s="38" t="s">
        <v>30</v>
      </c>
      <c r="B4594" t="s">
        <v>9252</v>
      </c>
      <c r="C4594">
        <v>1010</v>
      </c>
      <c r="D4594">
        <v>2</v>
      </c>
      <c r="E4594">
        <v>2</v>
      </c>
      <c r="F4594">
        <v>1</v>
      </c>
      <c r="G4594" t="s">
        <v>9253</v>
      </c>
      <c r="H4594" t="s">
        <v>3681</v>
      </c>
      <c r="I4594">
        <v>2</v>
      </c>
      <c r="J4594">
        <v>4</v>
      </c>
      <c r="K4594">
        <v>87</v>
      </c>
      <c r="L4594">
        <v>2005</v>
      </c>
      <c r="M4594">
        <v>2010</v>
      </c>
      <c r="N4594">
        <v>3492</v>
      </c>
      <c r="O4594" s="35">
        <v>522459</v>
      </c>
      <c r="P4594">
        <v>13</v>
      </c>
      <c r="Q4594">
        <v>0</v>
      </c>
      <c r="R4594">
        <v>0</v>
      </c>
      <c r="U4594" s="36">
        <v>454500</v>
      </c>
      <c r="V4594">
        <v>1.86</v>
      </c>
      <c r="W4594" s="36">
        <v>153900</v>
      </c>
      <c r="X4594">
        <v>0</v>
      </c>
      <c r="Y4594" s="39">
        <v>608400</v>
      </c>
      <c r="Z4594" s="40">
        <v>38485</v>
      </c>
      <c r="AA4594" s="36">
        <v>479900</v>
      </c>
      <c r="AB4594">
        <v>1.27</v>
      </c>
      <c r="AC4594">
        <v>0</v>
      </c>
      <c r="AD4594" s="39">
        <v>564800</v>
      </c>
      <c r="AE4594" s="3">
        <f t="shared" si="143"/>
        <v>7.7195467422096264E-2</v>
      </c>
      <c r="AF4594" s="41">
        <f t="shared" si="142"/>
        <v>7.7195467422096264E-2</v>
      </c>
      <c r="AG4594" t="e">
        <f>VLOOKUP($A4594,'Abatements Granted'!$A$2:$L$402,2,0)</f>
        <v>#N/A</v>
      </c>
      <c r="AH4594" t="e">
        <f>VLOOKUP($A4594,'Abatements Granted'!$A$2:$L$402,10,0)</f>
        <v>#N/A</v>
      </c>
      <c r="AI4594" s="36" t="e">
        <f>VLOOKUP($A4594,'Abatements Granted'!$A$2:$L$402,7,0)</f>
        <v>#N/A</v>
      </c>
    </row>
    <row r="4595" spans="1:35" x14ac:dyDescent="0.2">
      <c r="A4595" s="38" t="s">
        <v>2446</v>
      </c>
      <c r="B4595" t="s">
        <v>9254</v>
      </c>
      <c r="C4595">
        <v>1010</v>
      </c>
      <c r="D4595">
        <v>2</v>
      </c>
      <c r="E4595">
        <v>2</v>
      </c>
      <c r="F4595">
        <v>5</v>
      </c>
      <c r="G4595" t="s">
        <v>9253</v>
      </c>
      <c r="H4595" t="s">
        <v>3681</v>
      </c>
      <c r="I4595">
        <v>2.75</v>
      </c>
      <c r="J4595">
        <v>4</v>
      </c>
      <c r="K4595">
        <v>92</v>
      </c>
      <c r="L4595">
        <v>2013</v>
      </c>
      <c r="M4595">
        <v>2015</v>
      </c>
      <c r="N4595">
        <v>4148</v>
      </c>
      <c r="O4595" s="35">
        <v>609598</v>
      </c>
      <c r="P4595">
        <v>8</v>
      </c>
      <c r="Q4595">
        <v>0</v>
      </c>
      <c r="R4595">
        <v>0</v>
      </c>
      <c r="U4595" s="36">
        <v>560800</v>
      </c>
      <c r="V4595">
        <v>1.84</v>
      </c>
      <c r="W4595" s="36">
        <v>169100</v>
      </c>
      <c r="X4595">
        <v>6700</v>
      </c>
      <c r="Y4595" s="39">
        <v>736600</v>
      </c>
      <c r="Z4595" s="40">
        <v>41509</v>
      </c>
      <c r="AA4595" s="36">
        <v>130000</v>
      </c>
      <c r="AB4595">
        <v>5.67</v>
      </c>
      <c r="AC4595" t="s">
        <v>4015</v>
      </c>
      <c r="AD4595" s="39">
        <v>685500</v>
      </c>
      <c r="AE4595" s="3">
        <f t="shared" si="143"/>
        <v>7.4544128373450036E-2</v>
      </c>
      <c r="AF4595" s="41">
        <f t="shared" si="142"/>
        <v>7.4544128373450036E-2</v>
      </c>
      <c r="AG4595" t="e">
        <f>VLOOKUP($A4595,'Abatements Granted'!$A$2:$L$402,2,0)</f>
        <v>#N/A</v>
      </c>
      <c r="AH4595" t="e">
        <f>VLOOKUP($A4595,'Abatements Granted'!$A$2:$L$402,10,0)</f>
        <v>#N/A</v>
      </c>
      <c r="AI4595" s="36" t="e">
        <f>VLOOKUP($A4595,'Abatements Granted'!$A$2:$L$402,7,0)</f>
        <v>#N/A</v>
      </c>
    </row>
    <row r="4596" spans="1:35" x14ac:dyDescent="0.2">
      <c r="A4596" s="38" t="s">
        <v>9255</v>
      </c>
      <c r="B4596" t="s">
        <v>9256</v>
      </c>
      <c r="C4596">
        <v>1010</v>
      </c>
      <c r="D4596">
        <v>2</v>
      </c>
      <c r="E4596">
        <v>2</v>
      </c>
      <c r="F4596">
        <v>9</v>
      </c>
      <c r="G4596" t="s">
        <v>9253</v>
      </c>
      <c r="H4596" t="s">
        <v>3681</v>
      </c>
      <c r="I4596">
        <v>2</v>
      </c>
      <c r="J4596">
        <v>5</v>
      </c>
      <c r="K4596">
        <v>92</v>
      </c>
      <c r="L4596">
        <v>2013</v>
      </c>
      <c r="M4596">
        <v>2015</v>
      </c>
      <c r="N4596">
        <v>4571</v>
      </c>
      <c r="O4596" s="35">
        <v>697686</v>
      </c>
      <c r="P4596">
        <v>8</v>
      </c>
      <c r="Q4596">
        <v>0</v>
      </c>
      <c r="R4596">
        <v>0</v>
      </c>
      <c r="S4596" t="s">
        <v>4146</v>
      </c>
      <c r="T4596">
        <v>92</v>
      </c>
      <c r="U4596" s="36">
        <v>641900</v>
      </c>
      <c r="V4596">
        <v>1.84</v>
      </c>
      <c r="W4596" s="36">
        <v>153700</v>
      </c>
      <c r="X4596">
        <v>0</v>
      </c>
      <c r="Y4596" s="39">
        <v>795600</v>
      </c>
      <c r="Z4596" s="40">
        <v>41488</v>
      </c>
      <c r="AA4596" s="36">
        <v>139500</v>
      </c>
      <c r="AB4596">
        <v>5.7</v>
      </c>
      <c r="AC4596" t="s">
        <v>4015</v>
      </c>
      <c r="AD4596" s="39">
        <v>739700</v>
      </c>
      <c r="AE4596" s="3">
        <f t="shared" si="143"/>
        <v>7.5571177504393683E-2</v>
      </c>
      <c r="AF4596" s="41">
        <f t="shared" si="142"/>
        <v>7.5571177504393683E-2</v>
      </c>
      <c r="AG4596" t="e">
        <f>VLOOKUP($A4596,'Abatements Granted'!$A$2:$L$402,2,0)</f>
        <v>#N/A</v>
      </c>
      <c r="AH4596" t="e">
        <f>VLOOKUP($A4596,'Abatements Granted'!$A$2:$L$402,10,0)</f>
        <v>#N/A</v>
      </c>
      <c r="AI4596" s="36" t="e">
        <f>VLOOKUP($A4596,'Abatements Granted'!$A$2:$L$402,7,0)</f>
        <v>#N/A</v>
      </c>
    </row>
    <row r="4597" spans="1:35" x14ac:dyDescent="0.2">
      <c r="A4597" s="38" t="s">
        <v>391</v>
      </c>
      <c r="B4597" t="s">
        <v>9257</v>
      </c>
      <c r="C4597">
        <v>1010</v>
      </c>
      <c r="D4597">
        <v>2</v>
      </c>
      <c r="E4597">
        <v>2</v>
      </c>
      <c r="F4597">
        <v>13</v>
      </c>
      <c r="G4597" t="s">
        <v>9253</v>
      </c>
      <c r="H4597" t="s">
        <v>3681</v>
      </c>
      <c r="I4597">
        <v>2</v>
      </c>
      <c r="J4597">
        <v>4</v>
      </c>
      <c r="K4597">
        <v>79</v>
      </c>
      <c r="L4597">
        <v>1985</v>
      </c>
      <c r="M4597">
        <v>2002</v>
      </c>
      <c r="N4597">
        <v>3146</v>
      </c>
      <c r="O4597" s="35">
        <v>487696</v>
      </c>
      <c r="P4597">
        <v>21</v>
      </c>
      <c r="Q4597">
        <v>0</v>
      </c>
      <c r="R4597">
        <v>0</v>
      </c>
      <c r="U4597" s="36">
        <v>385300</v>
      </c>
      <c r="V4597">
        <v>2.67</v>
      </c>
      <c r="W4597" s="36">
        <v>175900</v>
      </c>
      <c r="X4597">
        <v>3400</v>
      </c>
      <c r="Y4597" s="39">
        <v>564600</v>
      </c>
      <c r="Z4597" s="40">
        <v>38014</v>
      </c>
      <c r="AA4597" s="36">
        <v>300000</v>
      </c>
      <c r="AB4597">
        <v>1.88</v>
      </c>
      <c r="AC4597" t="s">
        <v>3660</v>
      </c>
      <c r="AD4597" s="39">
        <v>523600</v>
      </c>
      <c r="AE4597" s="3">
        <f t="shared" si="143"/>
        <v>7.830404889228415E-2</v>
      </c>
      <c r="AF4597" s="41">
        <f t="shared" si="142"/>
        <v>7.830404889228415E-2</v>
      </c>
      <c r="AG4597" t="e">
        <f>VLOOKUP($A4597,'Abatements Granted'!$A$2:$L$402,2,0)</f>
        <v>#N/A</v>
      </c>
      <c r="AH4597" t="e">
        <f>VLOOKUP($A4597,'Abatements Granted'!$A$2:$L$402,10,0)</f>
        <v>#N/A</v>
      </c>
      <c r="AI4597" s="36" t="e">
        <f>VLOOKUP($A4597,'Abatements Granted'!$A$2:$L$402,7,0)</f>
        <v>#N/A</v>
      </c>
    </row>
    <row r="4598" spans="1:35" x14ac:dyDescent="0.2">
      <c r="A4598" s="38" t="s">
        <v>490</v>
      </c>
      <c r="B4598" t="s">
        <v>9258</v>
      </c>
      <c r="C4598">
        <v>1010</v>
      </c>
      <c r="D4598">
        <v>2</v>
      </c>
      <c r="E4598">
        <v>2</v>
      </c>
      <c r="F4598">
        <v>14</v>
      </c>
      <c r="G4598" t="s">
        <v>9253</v>
      </c>
      <c r="H4598" t="s">
        <v>3941</v>
      </c>
      <c r="I4598">
        <v>2</v>
      </c>
      <c r="J4598">
        <v>6</v>
      </c>
      <c r="K4598">
        <v>89</v>
      </c>
      <c r="L4598">
        <v>2006</v>
      </c>
      <c r="M4598">
        <v>2012</v>
      </c>
      <c r="N4598">
        <v>7264</v>
      </c>
      <c r="O4598" s="35">
        <v>1131711</v>
      </c>
      <c r="P4598">
        <v>11</v>
      </c>
      <c r="Q4598">
        <v>0</v>
      </c>
      <c r="R4598">
        <v>0</v>
      </c>
      <c r="U4598" s="36">
        <v>1007200</v>
      </c>
      <c r="V4598">
        <v>4.8499999999999996</v>
      </c>
      <c r="W4598" s="36">
        <v>193800</v>
      </c>
      <c r="X4598">
        <v>50800</v>
      </c>
      <c r="Y4598" s="39">
        <v>1251800</v>
      </c>
      <c r="Z4598" s="40">
        <v>39911</v>
      </c>
      <c r="AA4598" s="36">
        <v>1</v>
      </c>
      <c r="AB4598">
        <v>1251800</v>
      </c>
      <c r="AC4598" t="s">
        <v>3676</v>
      </c>
      <c r="AD4598" s="39">
        <v>1199800</v>
      </c>
      <c r="AE4598" s="3">
        <f t="shared" si="143"/>
        <v>4.3340556759459803E-2</v>
      </c>
      <c r="AF4598" s="41">
        <f t="shared" si="142"/>
        <v>4.3340556759459803E-2</v>
      </c>
      <c r="AG4598" t="e">
        <f>VLOOKUP($A4598,'Abatements Granted'!$A$2:$L$402,2,0)</f>
        <v>#N/A</v>
      </c>
      <c r="AH4598" t="e">
        <f>VLOOKUP($A4598,'Abatements Granted'!$A$2:$L$402,10,0)</f>
        <v>#N/A</v>
      </c>
      <c r="AI4598" s="36" t="e">
        <f>VLOOKUP($A4598,'Abatements Granted'!$A$2:$L$402,7,0)</f>
        <v>#N/A</v>
      </c>
    </row>
    <row r="4599" spans="1:35" x14ac:dyDescent="0.2">
      <c r="A4599" s="38" t="s">
        <v>53</v>
      </c>
      <c r="B4599" t="s">
        <v>9259</v>
      </c>
      <c r="C4599">
        <v>1010</v>
      </c>
      <c r="D4599">
        <v>2</v>
      </c>
      <c r="E4599">
        <v>2</v>
      </c>
      <c r="F4599">
        <v>10</v>
      </c>
      <c r="G4599" t="s">
        <v>9253</v>
      </c>
      <c r="H4599" t="s">
        <v>3941</v>
      </c>
      <c r="I4599">
        <v>1</v>
      </c>
      <c r="J4599">
        <v>4</v>
      </c>
      <c r="K4599">
        <v>87</v>
      </c>
      <c r="L4599">
        <v>2005</v>
      </c>
      <c r="M4599">
        <v>2010</v>
      </c>
      <c r="N4599">
        <v>2598</v>
      </c>
      <c r="O4599" s="35">
        <v>418324</v>
      </c>
      <c r="P4599">
        <v>13</v>
      </c>
      <c r="Q4599">
        <v>0</v>
      </c>
      <c r="R4599">
        <v>0</v>
      </c>
      <c r="U4599" s="36">
        <v>363900</v>
      </c>
      <c r="V4599">
        <v>1.84</v>
      </c>
      <c r="W4599" s="36">
        <v>169100</v>
      </c>
      <c r="X4599">
        <v>0</v>
      </c>
      <c r="Y4599" s="39">
        <v>533000</v>
      </c>
      <c r="Z4599" s="40">
        <v>38250</v>
      </c>
      <c r="AA4599" s="36">
        <v>190000</v>
      </c>
      <c r="AB4599">
        <v>2.81</v>
      </c>
      <c r="AC4599">
        <v>0</v>
      </c>
      <c r="AD4599" s="39">
        <v>500700</v>
      </c>
      <c r="AE4599" s="3">
        <f t="shared" si="143"/>
        <v>6.4509686438985359E-2</v>
      </c>
      <c r="AF4599" s="41">
        <f t="shared" si="142"/>
        <v>6.4509686438985359E-2</v>
      </c>
      <c r="AG4599" t="e">
        <f>VLOOKUP($A4599,'Abatements Granted'!$A$2:$L$402,2,0)</f>
        <v>#N/A</v>
      </c>
      <c r="AH4599" t="e">
        <f>VLOOKUP($A4599,'Abatements Granted'!$A$2:$L$402,10,0)</f>
        <v>#N/A</v>
      </c>
      <c r="AI4599" s="36" t="e">
        <f>VLOOKUP($A4599,'Abatements Granted'!$A$2:$L$402,7,0)</f>
        <v>#N/A</v>
      </c>
    </row>
    <row r="4600" spans="1:35" x14ac:dyDescent="0.2">
      <c r="A4600" s="38" t="s">
        <v>2767</v>
      </c>
      <c r="B4600" t="s">
        <v>9260</v>
      </c>
      <c r="C4600">
        <v>1010</v>
      </c>
      <c r="D4600">
        <v>2</v>
      </c>
      <c r="E4600">
        <v>2</v>
      </c>
      <c r="F4600">
        <v>6</v>
      </c>
      <c r="G4600" t="s">
        <v>9253</v>
      </c>
      <c r="H4600" t="s">
        <v>3941</v>
      </c>
      <c r="I4600">
        <v>2</v>
      </c>
      <c r="J4600">
        <v>5</v>
      </c>
      <c r="K4600">
        <v>87</v>
      </c>
      <c r="L4600">
        <v>2005</v>
      </c>
      <c r="M4600">
        <v>2010</v>
      </c>
      <c r="N4600">
        <v>4977</v>
      </c>
      <c r="O4600" s="35">
        <v>745704</v>
      </c>
      <c r="P4600">
        <v>13</v>
      </c>
      <c r="Q4600">
        <v>0</v>
      </c>
      <c r="R4600">
        <v>0</v>
      </c>
      <c r="U4600" s="36">
        <v>648800</v>
      </c>
      <c r="V4600">
        <v>1.84</v>
      </c>
      <c r="W4600" s="36">
        <v>169100</v>
      </c>
      <c r="X4600">
        <v>100</v>
      </c>
      <c r="Y4600" s="39">
        <v>818000</v>
      </c>
      <c r="Z4600" s="40">
        <v>38174</v>
      </c>
      <c r="AA4600" s="36">
        <v>190000</v>
      </c>
      <c r="AB4600">
        <v>4.3099999999999996</v>
      </c>
      <c r="AC4600" t="s">
        <v>4015</v>
      </c>
      <c r="AD4600" s="39">
        <v>772900</v>
      </c>
      <c r="AE4600" s="3">
        <f t="shared" si="143"/>
        <v>5.8351662569543272E-2</v>
      </c>
      <c r="AF4600" s="41">
        <f t="shared" si="142"/>
        <v>5.8351662569543272E-2</v>
      </c>
      <c r="AG4600" t="e">
        <f>VLOOKUP($A4600,'Abatements Granted'!$A$2:$L$402,2,0)</f>
        <v>#N/A</v>
      </c>
      <c r="AH4600" t="e">
        <f>VLOOKUP($A4600,'Abatements Granted'!$A$2:$L$402,10,0)</f>
        <v>#N/A</v>
      </c>
      <c r="AI4600" s="36" t="e">
        <f>VLOOKUP($A4600,'Abatements Granted'!$A$2:$L$402,7,0)</f>
        <v>#N/A</v>
      </c>
    </row>
    <row r="4601" spans="1:35" x14ac:dyDescent="0.2">
      <c r="A4601" s="38" t="s">
        <v>971</v>
      </c>
      <c r="B4601" t="s">
        <v>9261</v>
      </c>
      <c r="C4601">
        <v>1010</v>
      </c>
      <c r="D4601">
        <v>2</v>
      </c>
      <c r="E4601">
        <v>2</v>
      </c>
      <c r="F4601">
        <v>2</v>
      </c>
      <c r="G4601" t="s">
        <v>9253</v>
      </c>
      <c r="H4601" t="s">
        <v>3681</v>
      </c>
      <c r="I4601">
        <v>2</v>
      </c>
      <c r="J4601">
        <v>5</v>
      </c>
      <c r="K4601">
        <v>87</v>
      </c>
      <c r="L4601">
        <v>2005</v>
      </c>
      <c r="M4601">
        <v>2010</v>
      </c>
      <c r="N4601">
        <v>4208</v>
      </c>
      <c r="O4601" s="35">
        <v>659739</v>
      </c>
      <c r="P4601">
        <v>13</v>
      </c>
      <c r="Q4601">
        <v>0</v>
      </c>
      <c r="R4601">
        <v>0</v>
      </c>
      <c r="U4601" s="36">
        <v>574000</v>
      </c>
      <c r="V4601">
        <v>1.85</v>
      </c>
      <c r="W4601" s="36">
        <v>169200</v>
      </c>
      <c r="X4601">
        <v>6700</v>
      </c>
      <c r="Y4601" s="39">
        <v>749900</v>
      </c>
      <c r="Z4601" s="40">
        <v>40766</v>
      </c>
      <c r="AA4601" s="36">
        <v>540000</v>
      </c>
      <c r="AB4601">
        <v>1.39</v>
      </c>
      <c r="AC4601">
        <v>0</v>
      </c>
      <c r="AD4601" s="39">
        <v>691200</v>
      </c>
      <c r="AE4601" s="3">
        <f t="shared" si="143"/>
        <v>8.4924768518518601E-2</v>
      </c>
      <c r="AF4601" s="41">
        <f t="shared" si="142"/>
        <v>8.4924768518518601E-2</v>
      </c>
      <c r="AG4601" t="e">
        <f>VLOOKUP($A4601,'Abatements Granted'!$A$2:$L$402,2,0)</f>
        <v>#N/A</v>
      </c>
      <c r="AH4601" t="e">
        <f>VLOOKUP($A4601,'Abatements Granted'!$A$2:$L$402,10,0)</f>
        <v>#N/A</v>
      </c>
      <c r="AI4601" s="36" t="e">
        <f>VLOOKUP($A4601,'Abatements Granted'!$A$2:$L$402,7,0)</f>
        <v>#N/A</v>
      </c>
    </row>
    <row r="4602" spans="1:35" x14ac:dyDescent="0.2">
      <c r="A4602" s="38" t="s">
        <v>9262</v>
      </c>
      <c r="B4602" t="s">
        <v>9263</v>
      </c>
      <c r="C4602">
        <v>1310</v>
      </c>
      <c r="D4602">
        <v>3</v>
      </c>
      <c r="E4602">
        <v>0</v>
      </c>
      <c r="F4602">
        <v>391</v>
      </c>
      <c r="G4602" t="s">
        <v>8265</v>
      </c>
      <c r="H4602" t="s">
        <v>3656</v>
      </c>
      <c r="M4602">
        <v>0</v>
      </c>
      <c r="N4602">
        <v>0</v>
      </c>
      <c r="O4602" s="35">
        <v>0</v>
      </c>
      <c r="U4602" s="36">
        <v>0</v>
      </c>
      <c r="V4602">
        <v>1.83</v>
      </c>
      <c r="W4602" s="36">
        <v>15000</v>
      </c>
      <c r="X4602">
        <v>0</v>
      </c>
      <c r="Y4602" s="39">
        <v>15000</v>
      </c>
      <c r="Z4602" s="40">
        <v>40648</v>
      </c>
      <c r="AA4602" s="36">
        <v>1</v>
      </c>
      <c r="AB4602">
        <v>15000</v>
      </c>
      <c r="AC4602" t="s">
        <v>4019</v>
      </c>
      <c r="AD4602" s="39">
        <v>13700</v>
      </c>
      <c r="AE4602" s="3">
        <f t="shared" si="143"/>
        <v>9.4890510948905105E-2</v>
      </c>
      <c r="AF4602" s="41">
        <f t="shared" si="142"/>
        <v>9.4890510948905105E-2</v>
      </c>
      <c r="AG4602" t="e">
        <f>VLOOKUP($A4602,'Abatements Granted'!$A$2:$L$402,2,0)</f>
        <v>#N/A</v>
      </c>
      <c r="AH4602" t="e">
        <f>VLOOKUP($A4602,'Abatements Granted'!$A$2:$L$402,10,0)</f>
        <v>#N/A</v>
      </c>
      <c r="AI4602" s="36" t="e">
        <f>VLOOKUP($A4602,'Abatements Granted'!$A$2:$L$402,7,0)</f>
        <v>#N/A</v>
      </c>
    </row>
    <row r="4603" spans="1:35" x14ac:dyDescent="0.2">
      <c r="A4603" s="38" t="s">
        <v>9182</v>
      </c>
      <c r="B4603" t="s">
        <v>9264</v>
      </c>
      <c r="C4603">
        <v>1310</v>
      </c>
      <c r="D4603">
        <v>3</v>
      </c>
      <c r="E4603">
        <v>0</v>
      </c>
      <c r="F4603">
        <v>393</v>
      </c>
      <c r="G4603" t="s">
        <v>8265</v>
      </c>
      <c r="H4603" t="s">
        <v>3656</v>
      </c>
      <c r="M4603">
        <v>0</v>
      </c>
      <c r="N4603">
        <v>0</v>
      </c>
      <c r="O4603" s="35">
        <v>0</v>
      </c>
      <c r="U4603" s="36">
        <v>0</v>
      </c>
      <c r="V4603">
        <v>2.99</v>
      </c>
      <c r="W4603" s="36">
        <v>24500</v>
      </c>
      <c r="X4603">
        <v>0</v>
      </c>
      <c r="Y4603" s="39">
        <v>24500</v>
      </c>
      <c r="Z4603" s="40">
        <v>38532</v>
      </c>
      <c r="AA4603" s="36">
        <v>100</v>
      </c>
      <c r="AB4603">
        <v>245</v>
      </c>
      <c r="AC4603" t="s">
        <v>3657</v>
      </c>
      <c r="AD4603" s="39">
        <v>22400</v>
      </c>
      <c r="AE4603" s="3">
        <f t="shared" si="143"/>
        <v>9.375E-2</v>
      </c>
      <c r="AF4603" s="41">
        <f t="shared" si="142"/>
        <v>9.375E-2</v>
      </c>
      <c r="AG4603" t="e">
        <f>VLOOKUP($A4603,'Abatements Granted'!$A$2:$L$402,2,0)</f>
        <v>#N/A</v>
      </c>
      <c r="AH4603" t="e">
        <f>VLOOKUP($A4603,'Abatements Granted'!$A$2:$L$402,10,0)</f>
        <v>#N/A</v>
      </c>
      <c r="AI4603" s="36" t="e">
        <f>VLOOKUP($A4603,'Abatements Granted'!$A$2:$L$402,7,0)</f>
        <v>#N/A</v>
      </c>
    </row>
    <row r="4604" spans="1:35" x14ac:dyDescent="0.2">
      <c r="A4604" s="38" t="s">
        <v>9265</v>
      </c>
      <c r="B4604" t="s">
        <v>9266</v>
      </c>
      <c r="C4604">
        <v>1310</v>
      </c>
      <c r="D4604">
        <v>3</v>
      </c>
      <c r="E4604">
        <v>0</v>
      </c>
      <c r="F4604">
        <v>394</v>
      </c>
      <c r="G4604" t="s">
        <v>8265</v>
      </c>
      <c r="H4604" t="s">
        <v>3656</v>
      </c>
      <c r="M4604">
        <v>0</v>
      </c>
      <c r="N4604">
        <v>0</v>
      </c>
      <c r="O4604" s="35">
        <v>0</v>
      </c>
      <c r="U4604" s="36">
        <v>0</v>
      </c>
      <c r="V4604">
        <v>1.1100000000000001</v>
      </c>
      <c r="W4604" s="36">
        <v>9100</v>
      </c>
      <c r="X4604">
        <v>0</v>
      </c>
      <c r="Y4604" s="39">
        <v>9100</v>
      </c>
      <c r="Z4604" s="40">
        <v>36271</v>
      </c>
      <c r="AA4604" s="36">
        <v>10</v>
      </c>
      <c r="AB4604">
        <v>910</v>
      </c>
      <c r="AC4604" t="s">
        <v>3660</v>
      </c>
      <c r="AD4604" s="39">
        <v>8300</v>
      </c>
      <c r="AE4604" s="3">
        <f t="shared" si="143"/>
        <v>9.6385542168674787E-2</v>
      </c>
      <c r="AF4604" s="41">
        <f t="shared" si="142"/>
        <v>9.6385542168674787E-2</v>
      </c>
      <c r="AG4604" t="e">
        <f>VLOOKUP($A4604,'Abatements Granted'!$A$2:$L$402,2,0)</f>
        <v>#N/A</v>
      </c>
      <c r="AH4604" t="e">
        <f>VLOOKUP($A4604,'Abatements Granted'!$A$2:$L$402,10,0)</f>
        <v>#N/A</v>
      </c>
      <c r="AI4604" s="36" t="e">
        <f>VLOOKUP($A4604,'Abatements Granted'!$A$2:$L$402,7,0)</f>
        <v>#N/A</v>
      </c>
    </row>
    <row r="4605" spans="1:35" x14ac:dyDescent="0.2">
      <c r="A4605" s="38" t="s">
        <v>2651</v>
      </c>
      <c r="B4605" t="s">
        <v>9267</v>
      </c>
      <c r="C4605">
        <v>1310</v>
      </c>
      <c r="D4605">
        <v>3</v>
      </c>
      <c r="E4605">
        <v>0</v>
      </c>
      <c r="F4605">
        <v>560</v>
      </c>
      <c r="G4605" t="s">
        <v>8265</v>
      </c>
      <c r="H4605" t="s">
        <v>3656</v>
      </c>
      <c r="M4605">
        <v>0</v>
      </c>
      <c r="N4605">
        <v>0</v>
      </c>
      <c r="O4605" s="35">
        <v>0</v>
      </c>
      <c r="U4605" s="36">
        <v>0</v>
      </c>
      <c r="V4605">
        <v>13.31</v>
      </c>
      <c r="W4605" s="36">
        <v>109100</v>
      </c>
      <c r="X4605">
        <v>0</v>
      </c>
      <c r="Y4605" s="39">
        <v>109100</v>
      </c>
      <c r="Z4605" s="40">
        <v>35017</v>
      </c>
      <c r="AA4605" s="36">
        <v>150000</v>
      </c>
      <c r="AB4605">
        <v>0.73</v>
      </c>
      <c r="AC4605" t="s">
        <v>3679</v>
      </c>
      <c r="AD4605" s="39">
        <v>99800</v>
      </c>
      <c r="AE4605" s="3">
        <f t="shared" si="143"/>
        <v>9.3186372745490909E-2</v>
      </c>
      <c r="AF4605" s="41">
        <f t="shared" si="142"/>
        <v>9.3186372745490909E-2</v>
      </c>
      <c r="AG4605" t="e">
        <f>VLOOKUP($A4605,'Abatements Granted'!$A$2:$L$402,2,0)</f>
        <v>#N/A</v>
      </c>
      <c r="AH4605" t="e">
        <f>VLOOKUP($A4605,'Abatements Granted'!$A$2:$L$402,10,0)</f>
        <v>#N/A</v>
      </c>
      <c r="AI4605" s="36" t="e">
        <f>VLOOKUP($A4605,'Abatements Granted'!$A$2:$L$402,7,0)</f>
        <v>#N/A</v>
      </c>
    </row>
    <row r="4606" spans="1:35" x14ac:dyDescent="0.2">
      <c r="A4606" s="38" t="s">
        <v>2654</v>
      </c>
      <c r="B4606" t="s">
        <v>9268</v>
      </c>
      <c r="C4606">
        <v>1010</v>
      </c>
      <c r="D4606">
        <v>3</v>
      </c>
      <c r="E4606">
        <v>3</v>
      </c>
      <c r="F4606">
        <v>561</v>
      </c>
      <c r="G4606" t="s">
        <v>8265</v>
      </c>
      <c r="H4606" t="s">
        <v>3689</v>
      </c>
      <c r="I4606">
        <v>1</v>
      </c>
      <c r="J4606">
        <v>4</v>
      </c>
      <c r="K4606">
        <v>93</v>
      </c>
      <c r="L4606">
        <v>2015</v>
      </c>
      <c r="M4606">
        <v>2016</v>
      </c>
      <c r="N4606">
        <v>2920</v>
      </c>
      <c r="O4606" s="35">
        <v>517494</v>
      </c>
      <c r="P4606">
        <v>7</v>
      </c>
      <c r="Q4606">
        <v>0</v>
      </c>
      <c r="R4606">
        <v>0</v>
      </c>
      <c r="U4606" s="36">
        <v>481300</v>
      </c>
      <c r="V4606">
        <v>1.84</v>
      </c>
      <c r="W4606" s="36">
        <v>146400</v>
      </c>
      <c r="X4606">
        <v>0</v>
      </c>
      <c r="Y4606" s="39">
        <v>627700</v>
      </c>
      <c r="Z4606" s="40">
        <v>42299</v>
      </c>
      <c r="AA4606" s="36">
        <v>431977</v>
      </c>
      <c r="AB4606">
        <v>1.45</v>
      </c>
      <c r="AC4606">
        <v>0</v>
      </c>
      <c r="AD4606" s="39">
        <v>602600</v>
      </c>
      <c r="AE4606" s="3">
        <f t="shared" si="143"/>
        <v>4.1652837703285872E-2</v>
      </c>
      <c r="AF4606" s="41">
        <f t="shared" si="142"/>
        <v>4.1652837703285872E-2</v>
      </c>
      <c r="AG4606" t="e">
        <f>VLOOKUP($A4606,'Abatements Granted'!$A$2:$L$402,2,0)</f>
        <v>#N/A</v>
      </c>
      <c r="AH4606" t="e">
        <f>VLOOKUP($A4606,'Abatements Granted'!$A$2:$L$402,10,0)</f>
        <v>#N/A</v>
      </c>
      <c r="AI4606" s="36" t="e">
        <f>VLOOKUP($A4606,'Abatements Granted'!$A$2:$L$402,7,0)</f>
        <v>#N/A</v>
      </c>
    </row>
    <row r="4607" spans="1:35" x14ac:dyDescent="0.2">
      <c r="A4607" s="38" t="s">
        <v>2599</v>
      </c>
      <c r="B4607" t="s">
        <v>9269</v>
      </c>
      <c r="C4607">
        <v>1010</v>
      </c>
      <c r="D4607">
        <v>3</v>
      </c>
      <c r="E4607">
        <v>3</v>
      </c>
      <c r="F4607">
        <v>549</v>
      </c>
      <c r="G4607" t="s">
        <v>8265</v>
      </c>
      <c r="H4607" t="s">
        <v>3681</v>
      </c>
      <c r="I4607">
        <v>2</v>
      </c>
      <c r="J4607">
        <v>4</v>
      </c>
      <c r="K4607">
        <v>93</v>
      </c>
      <c r="L4607">
        <v>2015</v>
      </c>
      <c r="M4607">
        <v>2016</v>
      </c>
      <c r="N4607">
        <v>3442</v>
      </c>
      <c r="O4607" s="35">
        <v>521395</v>
      </c>
      <c r="P4607">
        <v>7</v>
      </c>
      <c r="Q4607">
        <v>0</v>
      </c>
      <c r="R4607">
        <v>0</v>
      </c>
      <c r="U4607" s="36">
        <v>484900</v>
      </c>
      <c r="V4607">
        <v>2.25</v>
      </c>
      <c r="W4607" s="36">
        <v>149800</v>
      </c>
      <c r="X4607">
        <v>0</v>
      </c>
      <c r="Y4607" s="39">
        <v>634700</v>
      </c>
      <c r="Z4607" s="40">
        <v>43720</v>
      </c>
      <c r="AA4607" s="36">
        <v>435000</v>
      </c>
      <c r="AB4607">
        <v>1.46</v>
      </c>
      <c r="AC4607">
        <v>0</v>
      </c>
      <c r="AD4607" s="39">
        <v>525800</v>
      </c>
      <c r="AE4607" s="3">
        <f t="shared" si="143"/>
        <v>0.20711297071129708</v>
      </c>
      <c r="AF4607" s="41">
        <f t="shared" si="142"/>
        <v>0.20711297071129708</v>
      </c>
      <c r="AG4607" t="e">
        <f>VLOOKUP($A4607,'Abatements Granted'!$A$2:$L$402,2,0)</f>
        <v>#N/A</v>
      </c>
      <c r="AH4607" t="e">
        <f>VLOOKUP($A4607,'Abatements Granted'!$A$2:$L$402,10,0)</f>
        <v>#N/A</v>
      </c>
      <c r="AI4607" s="36" t="e">
        <f>VLOOKUP($A4607,'Abatements Granted'!$A$2:$L$402,7,0)</f>
        <v>#N/A</v>
      </c>
    </row>
    <row r="4608" spans="1:35" x14ac:dyDescent="0.2">
      <c r="A4608" s="38" t="s">
        <v>819</v>
      </c>
      <c r="B4608" t="s">
        <v>9270</v>
      </c>
      <c r="C4608">
        <v>1010</v>
      </c>
      <c r="D4608">
        <v>1</v>
      </c>
      <c r="E4608">
        <v>1</v>
      </c>
      <c r="F4608">
        <v>18</v>
      </c>
      <c r="G4608" t="s">
        <v>9155</v>
      </c>
      <c r="H4608" t="s">
        <v>3669</v>
      </c>
      <c r="I4608">
        <v>1.75</v>
      </c>
      <c r="J4608">
        <v>3</v>
      </c>
      <c r="K4608">
        <v>70</v>
      </c>
      <c r="L4608">
        <v>1941</v>
      </c>
      <c r="M4608">
        <v>1993</v>
      </c>
      <c r="N4608">
        <v>2156</v>
      </c>
      <c r="O4608" s="35">
        <v>343102</v>
      </c>
      <c r="P4608">
        <v>30</v>
      </c>
      <c r="Q4608">
        <v>0</v>
      </c>
      <c r="R4608">
        <v>0</v>
      </c>
      <c r="U4608" s="36">
        <v>240200</v>
      </c>
      <c r="V4608">
        <v>0.28999999999999998</v>
      </c>
      <c r="W4608" s="36">
        <v>396100</v>
      </c>
      <c r="X4608">
        <v>500</v>
      </c>
      <c r="Y4608" s="39">
        <v>636800</v>
      </c>
      <c r="Z4608" s="40">
        <v>25763</v>
      </c>
      <c r="AA4608" s="36">
        <v>7500</v>
      </c>
      <c r="AB4608">
        <v>84.91</v>
      </c>
      <c r="AC4608">
        <v>0</v>
      </c>
      <c r="AD4608" s="39">
        <v>727300</v>
      </c>
      <c r="AE4608" s="3">
        <f t="shared" si="143"/>
        <v>-0.12443283376873371</v>
      </c>
      <c r="AF4608" s="41">
        <f t="shared" si="142"/>
        <v>0.31886612307622209</v>
      </c>
      <c r="AG4608">
        <f>VLOOKUP($A4608,'Abatements Granted'!$A$2:$L$402,2,0)</f>
        <v>147</v>
      </c>
      <c r="AH4608" t="str">
        <f>VLOOKUP($A4608,'Abatements Granted'!$A$2:$L$402,10,0)</f>
        <v>GRANTED</v>
      </c>
      <c r="AI4608" s="36">
        <f>VLOOKUP($A4608,'Abatements Granted'!$A$2:$L$402,7,0)</f>
        <v>482839</v>
      </c>
    </row>
    <row r="4609" spans="1:35" x14ac:dyDescent="0.2">
      <c r="A4609" s="38" t="s">
        <v>674</v>
      </c>
      <c r="B4609" t="s">
        <v>9271</v>
      </c>
      <c r="C4609">
        <v>1010</v>
      </c>
      <c r="D4609">
        <v>1</v>
      </c>
      <c r="E4609">
        <v>1</v>
      </c>
      <c r="F4609">
        <v>16</v>
      </c>
      <c r="G4609" t="s">
        <v>9155</v>
      </c>
      <c r="H4609" t="s">
        <v>3913</v>
      </c>
      <c r="I4609">
        <v>1</v>
      </c>
      <c r="J4609">
        <v>2</v>
      </c>
      <c r="K4609">
        <v>70</v>
      </c>
      <c r="L4609">
        <v>1921</v>
      </c>
      <c r="M4609">
        <v>1993</v>
      </c>
      <c r="N4609">
        <v>1023</v>
      </c>
      <c r="O4609" s="35">
        <v>174038</v>
      </c>
      <c r="P4609">
        <v>30</v>
      </c>
      <c r="Q4609">
        <v>0</v>
      </c>
      <c r="R4609">
        <v>0</v>
      </c>
      <c r="U4609" s="36">
        <v>121800</v>
      </c>
      <c r="V4609">
        <v>0.35</v>
      </c>
      <c r="W4609" s="36">
        <v>407200</v>
      </c>
      <c r="X4609">
        <v>0</v>
      </c>
      <c r="Y4609" s="39">
        <v>529000</v>
      </c>
      <c r="Z4609" s="40">
        <v>44494</v>
      </c>
      <c r="AA4609" s="36">
        <v>1</v>
      </c>
      <c r="AB4609">
        <v>529000</v>
      </c>
      <c r="AC4609" t="s">
        <v>3676</v>
      </c>
      <c r="AD4609" s="39">
        <v>594800</v>
      </c>
      <c r="AE4609" s="3">
        <f t="shared" si="143"/>
        <v>-0.11062542030934763</v>
      </c>
      <c r="AF4609" s="41">
        <f t="shared" si="142"/>
        <v>0.24728850325379609</v>
      </c>
      <c r="AG4609">
        <f>VLOOKUP($A4609,'Abatements Granted'!$A$2:$L$402,2,0)</f>
        <v>194</v>
      </c>
      <c r="AH4609" t="str">
        <f>VLOOKUP($A4609,'Abatements Granted'!$A$2:$L$402,10,0)</f>
        <v>GRANTED</v>
      </c>
      <c r="AI4609" s="36">
        <f>VLOOKUP($A4609,'Abatements Granted'!$A$2:$L$402,7,0)</f>
        <v>424120</v>
      </c>
    </row>
    <row r="4610" spans="1:35" x14ac:dyDescent="0.2">
      <c r="A4610" s="38" t="s">
        <v>9272</v>
      </c>
      <c r="B4610" t="s">
        <v>9273</v>
      </c>
      <c r="C4610">
        <v>1010</v>
      </c>
      <c r="D4610">
        <v>1</v>
      </c>
      <c r="E4610">
        <v>1</v>
      </c>
      <c r="F4610">
        <v>675</v>
      </c>
      <c r="G4610" t="s">
        <v>7143</v>
      </c>
      <c r="H4610" t="s">
        <v>3941</v>
      </c>
      <c r="I4610">
        <v>2</v>
      </c>
      <c r="J4610">
        <v>5</v>
      </c>
      <c r="K4610">
        <v>95</v>
      </c>
      <c r="L4610">
        <v>2017</v>
      </c>
      <c r="M4610">
        <v>2017</v>
      </c>
      <c r="N4610">
        <v>6766</v>
      </c>
      <c r="O4610" s="35">
        <v>1013197</v>
      </c>
      <c r="P4610">
        <v>6</v>
      </c>
      <c r="Q4610">
        <v>0</v>
      </c>
      <c r="R4610">
        <v>0</v>
      </c>
      <c r="S4610" t="s">
        <v>4146</v>
      </c>
      <c r="T4610">
        <v>95</v>
      </c>
      <c r="U4610" s="36">
        <v>962500</v>
      </c>
      <c r="V4610">
        <v>4.37</v>
      </c>
      <c r="W4610" s="36">
        <v>555300</v>
      </c>
      <c r="X4610">
        <v>10000</v>
      </c>
      <c r="Y4610" s="39">
        <v>1527800</v>
      </c>
      <c r="Z4610" s="40">
        <v>43088</v>
      </c>
      <c r="AA4610" s="36">
        <v>100</v>
      </c>
      <c r="AB4610">
        <v>15278</v>
      </c>
      <c r="AC4610" t="s">
        <v>3687</v>
      </c>
      <c r="AD4610" s="39">
        <v>1579800</v>
      </c>
      <c r="AE4610" s="3">
        <f t="shared" si="143"/>
        <v>-3.2915558931510325E-2</v>
      </c>
      <c r="AF4610" s="41">
        <f t="shared" si="142"/>
        <v>-3.2915558931510325E-2</v>
      </c>
      <c r="AG4610" t="e">
        <f>VLOOKUP($A4610,'Abatements Granted'!$A$2:$L$402,2,0)</f>
        <v>#N/A</v>
      </c>
      <c r="AH4610" t="e">
        <f>VLOOKUP($A4610,'Abatements Granted'!$A$2:$L$402,10,0)</f>
        <v>#N/A</v>
      </c>
      <c r="AI4610" s="36" t="e">
        <f>VLOOKUP($A4610,'Abatements Granted'!$A$2:$L$402,7,0)</f>
        <v>#N/A</v>
      </c>
    </row>
    <row r="4611" spans="1:35" x14ac:dyDescent="0.2">
      <c r="A4611" s="38" t="s">
        <v>3046</v>
      </c>
      <c r="B4611" t="s">
        <v>9274</v>
      </c>
      <c r="C4611">
        <v>101</v>
      </c>
      <c r="D4611">
        <v>1</v>
      </c>
      <c r="E4611">
        <v>1</v>
      </c>
      <c r="F4611">
        <v>701</v>
      </c>
      <c r="G4611" t="s">
        <v>7143</v>
      </c>
      <c r="H4611" t="s">
        <v>3669</v>
      </c>
      <c r="I4611">
        <v>2</v>
      </c>
      <c r="J4611">
        <v>3</v>
      </c>
      <c r="K4611">
        <v>72</v>
      </c>
      <c r="L4611">
        <v>1931</v>
      </c>
      <c r="M4611">
        <v>1995</v>
      </c>
      <c r="N4611">
        <v>3973</v>
      </c>
      <c r="O4611" s="35">
        <v>542393</v>
      </c>
      <c r="P4611">
        <v>28</v>
      </c>
      <c r="Q4611">
        <v>0</v>
      </c>
      <c r="R4611">
        <v>0</v>
      </c>
      <c r="U4611" s="36">
        <v>390500</v>
      </c>
      <c r="V4611">
        <v>9.41</v>
      </c>
      <c r="W4611" s="36">
        <v>557230</v>
      </c>
      <c r="X4611">
        <v>13400</v>
      </c>
      <c r="Y4611" s="39">
        <v>961130</v>
      </c>
      <c r="Z4611" s="40">
        <v>39815</v>
      </c>
      <c r="AA4611" s="36">
        <v>100</v>
      </c>
      <c r="AB4611">
        <v>9611.2999999999993</v>
      </c>
      <c r="AC4611" t="s">
        <v>3676</v>
      </c>
      <c r="AD4611" s="39">
        <v>1082100</v>
      </c>
      <c r="AE4611" s="3">
        <f t="shared" si="143"/>
        <v>-0.11179188614730617</v>
      </c>
      <c r="AF4611" s="41">
        <f t="shared" si="142"/>
        <v>2.1501923946745678</v>
      </c>
      <c r="AG4611">
        <f>VLOOKUP($A4611,'Abatements Granted'!$A$2:$L$402,2,0)</f>
        <v>22</v>
      </c>
      <c r="AH4611" t="str">
        <f>VLOOKUP($A4611,'Abatements Granted'!$A$2:$L$402,10,0)</f>
        <v>GRANTED</v>
      </c>
      <c r="AI4611" s="36">
        <f>VLOOKUP($A4611,'Abatements Granted'!$A$2:$L$402,7,0)</f>
        <v>305102</v>
      </c>
    </row>
    <row r="4612" spans="1:35" x14ac:dyDescent="0.2">
      <c r="A4612" s="38" t="s">
        <v>3046</v>
      </c>
      <c r="B4612" t="s">
        <v>9275</v>
      </c>
      <c r="C4612">
        <v>1010</v>
      </c>
      <c r="D4612">
        <v>1</v>
      </c>
      <c r="E4612" t="s">
        <v>3657</v>
      </c>
      <c r="F4612">
        <v>701</v>
      </c>
      <c r="G4612" t="s">
        <v>7143</v>
      </c>
      <c r="H4612" t="s">
        <v>3913</v>
      </c>
      <c r="I4612">
        <v>1</v>
      </c>
      <c r="J4612">
        <v>2</v>
      </c>
      <c r="K4612">
        <v>74</v>
      </c>
      <c r="L4612">
        <v>1961</v>
      </c>
      <c r="M4612">
        <v>1997</v>
      </c>
      <c r="N4612">
        <v>1735</v>
      </c>
      <c r="O4612" s="35">
        <v>239372</v>
      </c>
      <c r="P4612">
        <v>26</v>
      </c>
      <c r="Q4612">
        <v>0</v>
      </c>
      <c r="R4612">
        <v>0</v>
      </c>
      <c r="U4612" s="36">
        <v>177100</v>
      </c>
      <c r="V4612">
        <v>0.24</v>
      </c>
      <c r="W4612" s="36">
        <v>268400</v>
      </c>
      <c r="X4612">
        <v>200</v>
      </c>
      <c r="Y4612" s="39">
        <v>445700</v>
      </c>
      <c r="Z4612" s="40">
        <v>44714</v>
      </c>
      <c r="AA4612" s="36">
        <v>1</v>
      </c>
      <c r="AB4612">
        <v>445700</v>
      </c>
      <c r="AC4612" t="s">
        <v>3676</v>
      </c>
      <c r="AD4612" s="39">
        <v>673200</v>
      </c>
      <c r="AE4612" s="3">
        <f t="shared" si="143"/>
        <v>-0.33793820558526444</v>
      </c>
      <c r="AF4612" s="41">
        <f t="shared" si="142"/>
        <v>0.46082293790273415</v>
      </c>
      <c r="AG4612">
        <f>VLOOKUP($A4612,'Abatements Granted'!$A$2:$L$402,2,0)</f>
        <v>22</v>
      </c>
      <c r="AH4612" t="str">
        <f>VLOOKUP($A4612,'Abatements Granted'!$A$2:$L$402,10,0)</f>
        <v>GRANTED</v>
      </c>
      <c r="AI4612" s="36">
        <f>VLOOKUP($A4612,'Abatements Granted'!$A$2:$L$402,7,0)</f>
        <v>305102</v>
      </c>
    </row>
    <row r="4613" spans="1:35" x14ac:dyDescent="0.2">
      <c r="A4613" s="38" t="s">
        <v>3074</v>
      </c>
      <c r="B4613" t="s">
        <v>9276</v>
      </c>
      <c r="C4613">
        <v>1010</v>
      </c>
      <c r="D4613">
        <v>1</v>
      </c>
      <c r="E4613">
        <v>1</v>
      </c>
      <c r="F4613">
        <v>713</v>
      </c>
      <c r="G4613" t="s">
        <v>7143</v>
      </c>
      <c r="H4613" t="s">
        <v>3681</v>
      </c>
      <c r="I4613">
        <v>2</v>
      </c>
      <c r="J4613">
        <v>3</v>
      </c>
      <c r="K4613">
        <v>93</v>
      </c>
      <c r="L4613">
        <v>2015</v>
      </c>
      <c r="M4613">
        <v>2016</v>
      </c>
      <c r="N4613">
        <v>2008</v>
      </c>
      <c r="O4613" s="35">
        <v>344102</v>
      </c>
      <c r="P4613">
        <v>7</v>
      </c>
      <c r="Q4613">
        <v>0</v>
      </c>
      <c r="R4613">
        <v>0</v>
      </c>
      <c r="U4613" s="36">
        <v>320000</v>
      </c>
      <c r="V4613">
        <v>0.47</v>
      </c>
      <c r="W4613" s="36">
        <v>427600</v>
      </c>
      <c r="X4613">
        <v>300</v>
      </c>
      <c r="Y4613" s="39">
        <v>747900</v>
      </c>
      <c r="Z4613" s="40">
        <v>39743</v>
      </c>
      <c r="AA4613" s="36">
        <v>100</v>
      </c>
      <c r="AB4613">
        <v>7479</v>
      </c>
      <c r="AC4613" t="s">
        <v>3657</v>
      </c>
      <c r="AD4613" s="39">
        <v>811300</v>
      </c>
      <c r="AE4613" s="3">
        <f t="shared" si="143"/>
        <v>-7.8146185134968515E-2</v>
      </c>
      <c r="AF4613" s="41">
        <f t="shared" si="142"/>
        <v>-7.8146185134968515E-2</v>
      </c>
      <c r="AG4613" t="e">
        <f>VLOOKUP($A4613,'Abatements Granted'!$A$2:$L$402,2,0)</f>
        <v>#N/A</v>
      </c>
      <c r="AH4613" t="e">
        <f>VLOOKUP($A4613,'Abatements Granted'!$A$2:$L$402,10,0)</f>
        <v>#N/A</v>
      </c>
      <c r="AI4613" s="36" t="e">
        <f>VLOOKUP($A4613,'Abatements Granted'!$A$2:$L$402,7,0)</f>
        <v>#N/A</v>
      </c>
    </row>
    <row r="4614" spans="1:35" x14ac:dyDescent="0.2">
      <c r="A4614" s="38" t="s">
        <v>3069</v>
      </c>
      <c r="B4614" t="s">
        <v>9277</v>
      </c>
      <c r="C4614">
        <v>1010</v>
      </c>
      <c r="D4614">
        <v>3</v>
      </c>
      <c r="E4614">
        <v>3</v>
      </c>
      <c r="F4614">
        <v>711</v>
      </c>
      <c r="G4614" t="s">
        <v>7143</v>
      </c>
      <c r="H4614" t="s">
        <v>3697</v>
      </c>
      <c r="I4614">
        <v>1</v>
      </c>
      <c r="J4614">
        <v>3</v>
      </c>
      <c r="K4614">
        <v>79</v>
      </c>
      <c r="L4614">
        <v>1986</v>
      </c>
      <c r="M4614">
        <v>2002</v>
      </c>
      <c r="N4614">
        <v>3661</v>
      </c>
      <c r="O4614" s="35">
        <v>518021</v>
      </c>
      <c r="P4614">
        <v>21</v>
      </c>
      <c r="Q4614">
        <v>0</v>
      </c>
      <c r="R4614">
        <v>0</v>
      </c>
      <c r="U4614" s="36">
        <v>409200</v>
      </c>
      <c r="V4614">
        <v>1.07</v>
      </c>
      <c r="W4614" s="36">
        <v>135000</v>
      </c>
      <c r="X4614">
        <v>600</v>
      </c>
      <c r="Y4614" s="39">
        <v>544800</v>
      </c>
      <c r="Z4614" s="40">
        <v>44839</v>
      </c>
      <c r="AA4614" s="36">
        <v>100</v>
      </c>
      <c r="AB4614">
        <v>5448</v>
      </c>
      <c r="AC4614" t="s">
        <v>3676</v>
      </c>
      <c r="AD4614" s="39">
        <v>461800</v>
      </c>
      <c r="AE4614" s="3">
        <f t="shared" si="143"/>
        <v>0.17973148549155482</v>
      </c>
      <c r="AF4614" s="41">
        <f t="shared" si="142"/>
        <v>0.17973148549155482</v>
      </c>
      <c r="AG4614" t="e">
        <f>VLOOKUP($A4614,'Abatements Granted'!$A$2:$L$402,2,0)</f>
        <v>#N/A</v>
      </c>
      <c r="AH4614" t="e">
        <f>VLOOKUP($A4614,'Abatements Granted'!$A$2:$L$402,10,0)</f>
        <v>#N/A</v>
      </c>
      <c r="AI4614" s="36" t="e">
        <f>VLOOKUP($A4614,'Abatements Granted'!$A$2:$L$402,7,0)</f>
        <v>#N/A</v>
      </c>
    </row>
    <row r="4615" spans="1:35" x14ac:dyDescent="0.2">
      <c r="A4615" s="38" t="s">
        <v>3078</v>
      </c>
      <c r="B4615" t="s">
        <v>9278</v>
      </c>
      <c r="C4615">
        <v>1010</v>
      </c>
      <c r="D4615">
        <v>1</v>
      </c>
      <c r="E4615" t="s">
        <v>3687</v>
      </c>
      <c r="F4615">
        <v>715</v>
      </c>
      <c r="G4615" t="s">
        <v>7143</v>
      </c>
      <c r="H4615" t="s">
        <v>3689</v>
      </c>
      <c r="I4615">
        <v>1</v>
      </c>
      <c r="J4615">
        <v>2</v>
      </c>
      <c r="K4615">
        <v>60</v>
      </c>
      <c r="L4615">
        <v>1941</v>
      </c>
      <c r="M4615">
        <v>1983</v>
      </c>
      <c r="N4615">
        <v>2008</v>
      </c>
      <c r="O4615" s="35">
        <v>315027</v>
      </c>
      <c r="P4615">
        <v>40</v>
      </c>
      <c r="Q4615">
        <v>0</v>
      </c>
      <c r="R4615">
        <v>0</v>
      </c>
      <c r="U4615" s="36">
        <v>189000</v>
      </c>
      <c r="V4615">
        <v>0.61</v>
      </c>
      <c r="W4615" s="36">
        <v>300500</v>
      </c>
      <c r="X4615">
        <v>9000</v>
      </c>
      <c r="Y4615" s="39">
        <v>498500</v>
      </c>
      <c r="Z4615" s="40">
        <v>37306</v>
      </c>
      <c r="AA4615" s="36">
        <v>100</v>
      </c>
      <c r="AB4615">
        <v>4985</v>
      </c>
      <c r="AC4615" t="s">
        <v>3657</v>
      </c>
      <c r="AD4615" s="39">
        <v>777100</v>
      </c>
      <c r="AE4615" s="3">
        <f t="shared" si="143"/>
        <v>-0.35851241796422595</v>
      </c>
      <c r="AF4615" s="41">
        <f t="shared" ref="AF4615:AF4678" si="144">_xlfn.IFNA(IF($AH4615="GRANTED",  (($Y4615-$AI4615)/$AI4615), (AE4615)),AE4615)</f>
        <v>0.50194484533131667</v>
      </c>
      <c r="AG4615">
        <f>VLOOKUP($A4615,'Abatements Granted'!$A$2:$L$402,2,0)</f>
        <v>419</v>
      </c>
      <c r="AH4615" t="str">
        <f>VLOOKUP($A4615,'Abatements Granted'!$A$2:$L$402,10,0)</f>
        <v>GRANTED</v>
      </c>
      <c r="AI4615" s="36">
        <f>VLOOKUP($A4615,'Abatements Granted'!$A$2:$L$402,7,0)</f>
        <v>331903</v>
      </c>
    </row>
    <row r="4616" spans="1:35" x14ac:dyDescent="0.2">
      <c r="A4616" s="38" t="s">
        <v>3080</v>
      </c>
      <c r="B4616" t="s">
        <v>9279</v>
      </c>
      <c r="C4616">
        <v>1010</v>
      </c>
      <c r="D4616">
        <v>1</v>
      </c>
      <c r="E4616" t="s">
        <v>3657</v>
      </c>
      <c r="F4616">
        <v>717</v>
      </c>
      <c r="G4616" t="s">
        <v>7143</v>
      </c>
      <c r="H4616" t="s">
        <v>3689</v>
      </c>
      <c r="I4616">
        <v>1</v>
      </c>
      <c r="J4616">
        <v>3</v>
      </c>
      <c r="K4616">
        <v>70</v>
      </c>
      <c r="L4616">
        <v>1942</v>
      </c>
      <c r="M4616">
        <v>1993</v>
      </c>
      <c r="N4616">
        <v>1893</v>
      </c>
      <c r="O4616" s="35">
        <v>348889</v>
      </c>
      <c r="P4616">
        <v>30</v>
      </c>
      <c r="Q4616">
        <v>0</v>
      </c>
      <c r="R4616">
        <v>0</v>
      </c>
      <c r="U4616" s="36">
        <v>244200</v>
      </c>
      <c r="V4616">
        <v>1.4</v>
      </c>
      <c r="W4616" s="36">
        <v>364200</v>
      </c>
      <c r="X4616">
        <v>0</v>
      </c>
      <c r="Y4616" s="39">
        <v>828400</v>
      </c>
      <c r="Z4616" s="40">
        <v>44070</v>
      </c>
      <c r="AA4616" s="36">
        <v>676000</v>
      </c>
      <c r="AB4616">
        <v>1.23</v>
      </c>
      <c r="AC4616">
        <v>0</v>
      </c>
      <c r="AD4616" s="39">
        <v>1113100</v>
      </c>
      <c r="AE4616" s="3">
        <f t="shared" ref="AE4616:AE4679" si="145">IFERROR(Y4616/AD4616-1,"")</f>
        <v>-0.25577216781960288</v>
      </c>
      <c r="AF4616" s="41">
        <f t="shared" si="144"/>
        <v>1.5904013808803112</v>
      </c>
      <c r="AG4616">
        <f>VLOOKUP($A4616,'Abatements Granted'!$A$2:$L$402,2,0)</f>
        <v>329</v>
      </c>
      <c r="AH4616" t="str">
        <f>VLOOKUP($A4616,'Abatements Granted'!$A$2:$L$402,10,0)</f>
        <v>GRANTED</v>
      </c>
      <c r="AI4616" s="36">
        <f>VLOOKUP($A4616,'Abatements Granted'!$A$2:$L$402,7,0)</f>
        <v>319796</v>
      </c>
    </row>
    <row r="4617" spans="1:35" x14ac:dyDescent="0.2">
      <c r="A4617" s="38" t="s">
        <v>3080</v>
      </c>
      <c r="B4617" t="s">
        <v>9279</v>
      </c>
      <c r="C4617">
        <v>1010</v>
      </c>
      <c r="D4617">
        <v>1</v>
      </c>
      <c r="E4617">
        <v>0</v>
      </c>
      <c r="F4617">
        <v>717</v>
      </c>
      <c r="G4617" t="s">
        <v>7143</v>
      </c>
      <c r="H4617" t="s">
        <v>3697</v>
      </c>
      <c r="I4617">
        <v>1</v>
      </c>
      <c r="J4617">
        <v>3</v>
      </c>
      <c r="K4617">
        <v>84</v>
      </c>
      <c r="L4617">
        <v>1999</v>
      </c>
      <c r="M4617">
        <v>2007</v>
      </c>
      <c r="N4617">
        <v>1208</v>
      </c>
      <c r="O4617" s="35">
        <v>261875</v>
      </c>
      <c r="P4617">
        <v>16</v>
      </c>
      <c r="Q4617">
        <v>0</v>
      </c>
      <c r="R4617">
        <v>0</v>
      </c>
      <c r="U4617" s="36">
        <v>220000</v>
      </c>
      <c r="V4617">
        <v>1.4</v>
      </c>
      <c r="W4617" s="36">
        <v>364200</v>
      </c>
      <c r="X4617">
        <v>0</v>
      </c>
      <c r="Y4617" s="39">
        <v>828400</v>
      </c>
      <c r="Z4617" s="40">
        <v>44070</v>
      </c>
      <c r="AA4617" s="36">
        <v>676000</v>
      </c>
      <c r="AB4617">
        <v>1.23</v>
      </c>
      <c r="AC4617">
        <v>0</v>
      </c>
      <c r="AD4617" s="39">
        <v>1113100</v>
      </c>
      <c r="AE4617" s="3">
        <f t="shared" si="145"/>
        <v>-0.25577216781960288</v>
      </c>
      <c r="AF4617" s="41">
        <f t="shared" si="144"/>
        <v>1.5904013808803112</v>
      </c>
      <c r="AG4617">
        <f>VLOOKUP($A4617,'Abatements Granted'!$A$2:$L$402,2,0)</f>
        <v>329</v>
      </c>
      <c r="AH4617" t="str">
        <f>VLOOKUP($A4617,'Abatements Granted'!$A$2:$L$402,10,0)</f>
        <v>GRANTED</v>
      </c>
      <c r="AI4617" s="36">
        <f>VLOOKUP($A4617,'Abatements Granted'!$A$2:$L$402,7,0)</f>
        <v>319796</v>
      </c>
    </row>
    <row r="4618" spans="1:35" x14ac:dyDescent="0.2">
      <c r="A4618" s="38" t="s">
        <v>9280</v>
      </c>
      <c r="B4618" t="s">
        <v>9281</v>
      </c>
      <c r="C4618">
        <v>1320</v>
      </c>
      <c r="D4618">
        <v>3</v>
      </c>
      <c r="E4618">
        <v>0</v>
      </c>
      <c r="F4618">
        <v>755</v>
      </c>
      <c r="G4618" t="s">
        <v>9282</v>
      </c>
      <c r="H4618" t="s">
        <v>3656</v>
      </c>
      <c r="M4618">
        <v>0</v>
      </c>
      <c r="N4618">
        <v>0</v>
      </c>
      <c r="O4618" s="35">
        <v>0</v>
      </c>
      <c r="U4618" s="36">
        <v>0</v>
      </c>
      <c r="V4618">
        <v>0.08</v>
      </c>
      <c r="W4618" s="36">
        <v>100</v>
      </c>
      <c r="X4618">
        <v>0</v>
      </c>
      <c r="Y4618" s="39">
        <v>100</v>
      </c>
      <c r="Z4618" s="40">
        <v>43257</v>
      </c>
      <c r="AA4618" s="36">
        <v>585000</v>
      </c>
      <c r="AB4618">
        <v>0</v>
      </c>
      <c r="AC4618" t="s">
        <v>3728</v>
      </c>
      <c r="AD4618" s="39">
        <v>100</v>
      </c>
      <c r="AE4618" s="3">
        <f t="shared" si="145"/>
        <v>0</v>
      </c>
      <c r="AF4618" s="41">
        <f t="shared" si="144"/>
        <v>0</v>
      </c>
      <c r="AG4618" t="e">
        <f>VLOOKUP($A4618,'Abatements Granted'!$A$2:$L$402,2,0)</f>
        <v>#N/A</v>
      </c>
      <c r="AH4618" t="e">
        <f>VLOOKUP($A4618,'Abatements Granted'!$A$2:$L$402,10,0)</f>
        <v>#N/A</v>
      </c>
      <c r="AI4618" s="36" t="e">
        <f>VLOOKUP($A4618,'Abatements Granted'!$A$2:$L$402,7,0)</f>
        <v>#N/A</v>
      </c>
    </row>
    <row r="4619" spans="1:35" x14ac:dyDescent="0.2">
      <c r="A4619" s="38" t="s">
        <v>1498</v>
      </c>
      <c r="B4619" t="s">
        <v>9283</v>
      </c>
      <c r="C4619">
        <v>1010</v>
      </c>
      <c r="D4619">
        <v>1</v>
      </c>
      <c r="E4619" t="s">
        <v>3657</v>
      </c>
      <c r="F4619">
        <v>29</v>
      </c>
      <c r="G4619" t="s">
        <v>9284</v>
      </c>
      <c r="H4619" t="s">
        <v>3941</v>
      </c>
      <c r="I4619">
        <v>1.75</v>
      </c>
      <c r="J4619">
        <v>4</v>
      </c>
      <c r="K4619">
        <v>81</v>
      </c>
      <c r="L4619">
        <v>1993</v>
      </c>
      <c r="M4619">
        <v>2004</v>
      </c>
      <c r="N4619">
        <v>2031</v>
      </c>
      <c r="O4619" s="35">
        <v>401769</v>
      </c>
      <c r="P4619">
        <v>19</v>
      </c>
      <c r="Q4619">
        <v>0</v>
      </c>
      <c r="R4619">
        <v>0</v>
      </c>
      <c r="U4619" s="36">
        <v>325400</v>
      </c>
      <c r="V4619">
        <v>0.34</v>
      </c>
      <c r="W4619" s="36">
        <v>284900</v>
      </c>
      <c r="X4619">
        <v>7300</v>
      </c>
      <c r="Y4619" s="39">
        <v>617600</v>
      </c>
      <c r="Z4619" s="40">
        <v>43257</v>
      </c>
      <c r="AA4619" s="36">
        <v>585000</v>
      </c>
      <c r="AB4619">
        <v>1.06</v>
      </c>
      <c r="AC4619" t="s">
        <v>3728</v>
      </c>
      <c r="AD4619" s="39">
        <v>817200</v>
      </c>
      <c r="AE4619" s="3">
        <f t="shared" si="145"/>
        <v>-0.24424865394028394</v>
      </c>
      <c r="AF4619" s="41">
        <f t="shared" si="144"/>
        <v>-7.0334550107251717E-2</v>
      </c>
      <c r="AG4619">
        <f>VLOOKUP($A4619,'Abatements Granted'!$A$2:$L$402,2,0)</f>
        <v>429</v>
      </c>
      <c r="AH4619" t="str">
        <f>VLOOKUP($A4619,'Abatements Granted'!$A$2:$L$402,10,0)</f>
        <v>GRANTED</v>
      </c>
      <c r="AI4619" s="36">
        <f>VLOOKUP($A4619,'Abatements Granted'!$A$2:$L$402,7,0)</f>
        <v>664325</v>
      </c>
    </row>
    <row r="4620" spans="1:35" x14ac:dyDescent="0.2">
      <c r="A4620" s="38" t="s">
        <v>1609</v>
      </c>
      <c r="B4620" t="s">
        <v>9285</v>
      </c>
      <c r="C4620">
        <v>1010</v>
      </c>
      <c r="D4620">
        <v>1</v>
      </c>
      <c r="E4620" t="s">
        <v>3657</v>
      </c>
      <c r="F4620">
        <v>31</v>
      </c>
      <c r="G4620" t="s">
        <v>9284</v>
      </c>
      <c r="H4620" t="s">
        <v>3913</v>
      </c>
      <c r="I4620">
        <v>1</v>
      </c>
      <c r="J4620">
        <v>2</v>
      </c>
      <c r="K4620">
        <v>72</v>
      </c>
      <c r="L4620">
        <v>1955</v>
      </c>
      <c r="M4620">
        <v>1995</v>
      </c>
      <c r="N4620">
        <v>1939</v>
      </c>
      <c r="O4620" s="35">
        <v>242836</v>
      </c>
      <c r="P4620">
        <v>28</v>
      </c>
      <c r="Q4620">
        <v>0</v>
      </c>
      <c r="R4620">
        <v>0</v>
      </c>
      <c r="U4620" s="36">
        <v>174800</v>
      </c>
      <c r="V4620">
        <v>0.47</v>
      </c>
      <c r="W4620" s="36">
        <v>300500</v>
      </c>
      <c r="X4620">
        <v>1300</v>
      </c>
      <c r="Y4620" s="39">
        <v>476600</v>
      </c>
      <c r="Z4620" s="40">
        <v>45230</v>
      </c>
      <c r="AA4620" s="36">
        <v>430000</v>
      </c>
      <c r="AB4620">
        <v>1.1100000000000001</v>
      </c>
      <c r="AC4620">
        <v>0</v>
      </c>
      <c r="AD4620" s="39">
        <v>776100</v>
      </c>
      <c r="AE4620" s="3">
        <f t="shared" si="145"/>
        <v>-0.38590387836618989</v>
      </c>
      <c r="AF4620" s="41">
        <f t="shared" si="144"/>
        <v>0.18411408837376861</v>
      </c>
      <c r="AG4620">
        <f>VLOOKUP($A4620,'Abatements Granted'!$A$2:$L$402,2,0)</f>
        <v>43</v>
      </c>
      <c r="AH4620" t="str">
        <f>VLOOKUP($A4620,'Abatements Granted'!$A$2:$L$402,10,0)</f>
        <v>GRANTED</v>
      </c>
      <c r="AI4620" s="36">
        <f>VLOOKUP($A4620,'Abatements Granted'!$A$2:$L$402,7,0)</f>
        <v>402495</v>
      </c>
    </row>
    <row r="4621" spans="1:35" x14ac:dyDescent="0.2">
      <c r="A4621" s="38" t="s">
        <v>1892</v>
      </c>
      <c r="B4621" t="s">
        <v>9286</v>
      </c>
      <c r="C4621">
        <v>1010</v>
      </c>
      <c r="D4621">
        <v>1</v>
      </c>
      <c r="E4621" t="s">
        <v>3657</v>
      </c>
      <c r="F4621">
        <v>37</v>
      </c>
      <c r="G4621" t="s">
        <v>9284</v>
      </c>
      <c r="H4621" t="s">
        <v>3941</v>
      </c>
      <c r="I4621">
        <v>2</v>
      </c>
      <c r="J4621">
        <v>5</v>
      </c>
      <c r="K4621">
        <v>85</v>
      </c>
      <c r="L4621">
        <v>2002</v>
      </c>
      <c r="M4621">
        <v>2008</v>
      </c>
      <c r="N4621">
        <v>3178</v>
      </c>
      <c r="O4621" s="35">
        <v>562931</v>
      </c>
      <c r="P4621">
        <v>15</v>
      </c>
      <c r="Q4621">
        <v>0</v>
      </c>
      <c r="R4621">
        <v>0</v>
      </c>
      <c r="U4621" s="36">
        <v>478500</v>
      </c>
      <c r="V4621">
        <v>0.53</v>
      </c>
      <c r="W4621" s="36">
        <v>308600</v>
      </c>
      <c r="X4621">
        <v>600</v>
      </c>
      <c r="Y4621" s="39">
        <v>787700</v>
      </c>
      <c r="Z4621" s="40">
        <v>43728</v>
      </c>
      <c r="AA4621" s="36">
        <v>710000</v>
      </c>
      <c r="AB4621">
        <v>1.1100000000000001</v>
      </c>
      <c r="AC4621">
        <v>0</v>
      </c>
      <c r="AD4621" s="39">
        <v>973400</v>
      </c>
      <c r="AE4621" s="3">
        <f t="shared" si="145"/>
        <v>-0.19077460447914529</v>
      </c>
      <c r="AF4621" s="41">
        <f t="shared" si="144"/>
        <v>7.665917183217949E-2</v>
      </c>
      <c r="AG4621">
        <f>VLOOKUP($A4621,'Abatements Granted'!$A$2:$L$402,2,0)</f>
        <v>337</v>
      </c>
      <c r="AH4621" t="str">
        <f>VLOOKUP($A4621,'Abatements Granted'!$A$2:$L$402,10,0)</f>
        <v>GRANTED</v>
      </c>
      <c r="AI4621" s="36">
        <f>VLOOKUP($A4621,'Abatements Granted'!$A$2:$L$402,7,0)</f>
        <v>731615</v>
      </c>
    </row>
    <row r="4622" spans="1:35" x14ac:dyDescent="0.2">
      <c r="A4622" s="38" t="s">
        <v>2262</v>
      </c>
      <c r="B4622" t="s">
        <v>9287</v>
      </c>
      <c r="C4622">
        <v>1010</v>
      </c>
      <c r="D4622">
        <v>1</v>
      </c>
      <c r="E4622">
        <v>1</v>
      </c>
      <c r="F4622">
        <v>45</v>
      </c>
      <c r="G4622" t="s">
        <v>9284</v>
      </c>
      <c r="H4622" t="s">
        <v>3689</v>
      </c>
      <c r="I4622">
        <v>1</v>
      </c>
      <c r="J4622">
        <v>3</v>
      </c>
      <c r="K4622">
        <v>70</v>
      </c>
      <c r="L4622">
        <v>1940</v>
      </c>
      <c r="M4622">
        <v>1993</v>
      </c>
      <c r="N4622">
        <v>1560</v>
      </c>
      <c r="O4622" s="35">
        <v>305066</v>
      </c>
      <c r="P4622">
        <v>30</v>
      </c>
      <c r="Q4622">
        <v>0</v>
      </c>
      <c r="R4622">
        <v>0</v>
      </c>
      <c r="U4622" s="36">
        <v>213500</v>
      </c>
      <c r="V4622">
        <v>0.97</v>
      </c>
      <c r="W4622" s="36">
        <v>492200</v>
      </c>
      <c r="X4622">
        <v>900</v>
      </c>
      <c r="Y4622" s="39">
        <v>706600</v>
      </c>
      <c r="Z4622" s="40">
        <v>41332</v>
      </c>
      <c r="AA4622" s="36">
        <v>1</v>
      </c>
      <c r="AB4622">
        <v>706600</v>
      </c>
      <c r="AC4622" t="s">
        <v>3657</v>
      </c>
      <c r="AD4622" s="39">
        <v>829900</v>
      </c>
      <c r="AE4622" s="3">
        <f t="shared" si="145"/>
        <v>-0.14857211712254492</v>
      </c>
      <c r="AF4622" s="41">
        <f t="shared" si="144"/>
        <v>0.19436791129291256</v>
      </c>
      <c r="AG4622">
        <f>VLOOKUP($A4622,'Abatements Granted'!$A$2:$L$402,2,0)</f>
        <v>430</v>
      </c>
      <c r="AH4622" t="str">
        <f>VLOOKUP($A4622,'Abatements Granted'!$A$2:$L$402,10,0)</f>
        <v>GRANTED</v>
      </c>
      <c r="AI4622" s="36">
        <f>VLOOKUP($A4622,'Abatements Granted'!$A$2:$L$402,7,0)</f>
        <v>591610</v>
      </c>
    </row>
    <row r="4623" spans="1:35" x14ac:dyDescent="0.2">
      <c r="A4623" s="38" t="s">
        <v>9288</v>
      </c>
      <c r="B4623" t="s">
        <v>9289</v>
      </c>
      <c r="C4623">
        <v>1060</v>
      </c>
      <c r="D4623">
        <v>1</v>
      </c>
      <c r="E4623">
        <v>0</v>
      </c>
      <c r="F4623">
        <v>87</v>
      </c>
      <c r="G4623" t="s">
        <v>9290</v>
      </c>
      <c r="H4623" t="s">
        <v>3656</v>
      </c>
      <c r="M4623">
        <v>0</v>
      </c>
      <c r="N4623">
        <v>0</v>
      </c>
      <c r="O4623" s="35">
        <v>0</v>
      </c>
      <c r="U4623" s="36">
        <v>0</v>
      </c>
      <c r="V4623">
        <v>0</v>
      </c>
      <c r="W4623" s="36">
        <v>1200</v>
      </c>
      <c r="X4623">
        <v>6600</v>
      </c>
      <c r="Y4623" s="39">
        <v>7800</v>
      </c>
      <c r="Z4623" s="40">
        <v>39400</v>
      </c>
      <c r="AA4623" s="36">
        <v>100</v>
      </c>
      <c r="AB4623">
        <v>78</v>
      </c>
      <c r="AC4623" t="s">
        <v>3657</v>
      </c>
      <c r="AD4623" s="39">
        <v>7700</v>
      </c>
      <c r="AE4623" s="3">
        <f t="shared" si="145"/>
        <v>1.298701298701288E-2</v>
      </c>
      <c r="AF4623" s="41">
        <f t="shared" si="144"/>
        <v>1.298701298701288E-2</v>
      </c>
      <c r="AG4623" t="e">
        <f>VLOOKUP($A4623,'Abatements Granted'!$A$2:$L$402,2,0)</f>
        <v>#N/A</v>
      </c>
      <c r="AH4623" t="e">
        <f>VLOOKUP($A4623,'Abatements Granted'!$A$2:$L$402,10,0)</f>
        <v>#N/A</v>
      </c>
      <c r="AI4623" s="36" t="e">
        <f>VLOOKUP($A4623,'Abatements Granted'!$A$2:$L$402,7,0)</f>
        <v>#N/A</v>
      </c>
    </row>
    <row r="4624" spans="1:35" x14ac:dyDescent="0.2">
      <c r="A4624" s="38" t="s">
        <v>9291</v>
      </c>
      <c r="B4624" t="s">
        <v>9292</v>
      </c>
      <c r="C4624">
        <v>9970</v>
      </c>
      <c r="D4624">
        <v>1</v>
      </c>
      <c r="E4624">
        <v>0</v>
      </c>
      <c r="F4624">
        <v>0</v>
      </c>
      <c r="G4624" t="s">
        <v>9290</v>
      </c>
      <c r="H4624" t="s">
        <v>3656</v>
      </c>
      <c r="M4624">
        <v>0</v>
      </c>
      <c r="N4624">
        <v>0</v>
      </c>
      <c r="O4624" s="35">
        <v>0</v>
      </c>
      <c r="U4624" s="36">
        <v>0</v>
      </c>
      <c r="V4624">
        <v>0.04</v>
      </c>
      <c r="W4624" s="36">
        <v>300</v>
      </c>
      <c r="X4624">
        <v>0</v>
      </c>
      <c r="Y4624" s="39">
        <v>300</v>
      </c>
      <c r="Z4624" s="40">
        <v>367</v>
      </c>
      <c r="AA4624" s="36">
        <v>1</v>
      </c>
      <c r="AB4624">
        <v>300</v>
      </c>
      <c r="AC4624" t="s">
        <v>3679</v>
      </c>
      <c r="AD4624" s="39">
        <v>300</v>
      </c>
      <c r="AE4624" s="3">
        <f t="shared" si="145"/>
        <v>0</v>
      </c>
      <c r="AF4624" s="41">
        <f t="shared" si="144"/>
        <v>0</v>
      </c>
      <c r="AG4624" t="e">
        <f>VLOOKUP($A4624,'Abatements Granted'!$A$2:$L$402,2,0)</f>
        <v>#N/A</v>
      </c>
      <c r="AH4624" t="e">
        <f>VLOOKUP($A4624,'Abatements Granted'!$A$2:$L$402,10,0)</f>
        <v>#N/A</v>
      </c>
      <c r="AI4624" s="36" t="e">
        <f>VLOOKUP($A4624,'Abatements Granted'!$A$2:$L$402,7,0)</f>
        <v>#N/A</v>
      </c>
    </row>
    <row r="4625" spans="1:35" x14ac:dyDescent="0.2">
      <c r="A4625" s="38" t="s">
        <v>66</v>
      </c>
      <c r="B4625" t="s">
        <v>9293</v>
      </c>
      <c r="C4625">
        <v>1010</v>
      </c>
      <c r="D4625">
        <v>1</v>
      </c>
      <c r="E4625" t="s">
        <v>3657</v>
      </c>
      <c r="F4625">
        <v>101</v>
      </c>
      <c r="G4625" t="s">
        <v>9290</v>
      </c>
      <c r="H4625" t="s">
        <v>3913</v>
      </c>
      <c r="I4625">
        <v>1</v>
      </c>
      <c r="J4625">
        <v>3</v>
      </c>
      <c r="K4625">
        <v>74</v>
      </c>
      <c r="L4625">
        <v>1957</v>
      </c>
      <c r="M4625">
        <v>1997</v>
      </c>
      <c r="N4625">
        <v>1377</v>
      </c>
      <c r="O4625" s="35">
        <v>238953</v>
      </c>
      <c r="P4625">
        <v>26</v>
      </c>
      <c r="Q4625">
        <v>0</v>
      </c>
      <c r="R4625">
        <v>0</v>
      </c>
      <c r="U4625" s="36">
        <v>176800</v>
      </c>
      <c r="V4625">
        <v>0.14000000000000001</v>
      </c>
      <c r="W4625" s="36">
        <v>230400</v>
      </c>
      <c r="X4625">
        <v>3200</v>
      </c>
      <c r="Y4625" s="39">
        <v>410400</v>
      </c>
      <c r="Z4625" s="40">
        <v>34480</v>
      </c>
      <c r="AA4625" s="36">
        <v>100000</v>
      </c>
      <c r="AB4625">
        <v>4.0999999999999996</v>
      </c>
      <c r="AC4625">
        <v>0</v>
      </c>
      <c r="AD4625" s="39">
        <v>612200</v>
      </c>
      <c r="AE4625" s="3">
        <f t="shared" si="145"/>
        <v>-0.32963083959490358</v>
      </c>
      <c r="AF4625" s="41">
        <f t="shared" si="144"/>
        <v>0.20174287856071965</v>
      </c>
      <c r="AG4625">
        <f>VLOOKUP($A4625,'Abatements Granted'!$A$2:$L$402,2,0)</f>
        <v>288</v>
      </c>
      <c r="AH4625" t="str">
        <f>VLOOKUP($A4625,'Abatements Granted'!$A$2:$L$402,10,0)</f>
        <v>GRANTED</v>
      </c>
      <c r="AI4625" s="36">
        <f>VLOOKUP($A4625,'Abatements Granted'!$A$2:$L$402,7,0)</f>
        <v>341504</v>
      </c>
    </row>
    <row r="4626" spans="1:35" x14ac:dyDescent="0.2">
      <c r="A4626" s="38" t="s">
        <v>9107</v>
      </c>
      <c r="B4626" t="s">
        <v>9294</v>
      </c>
      <c r="C4626">
        <v>9970</v>
      </c>
      <c r="D4626">
        <v>3</v>
      </c>
      <c r="E4626">
        <v>0</v>
      </c>
      <c r="F4626">
        <v>0</v>
      </c>
      <c r="G4626" t="s">
        <v>9109</v>
      </c>
      <c r="H4626" t="s">
        <v>3656</v>
      </c>
      <c r="M4626">
        <v>0</v>
      </c>
      <c r="N4626">
        <v>0</v>
      </c>
      <c r="O4626" s="35">
        <v>0</v>
      </c>
      <c r="U4626" s="36">
        <v>0</v>
      </c>
      <c r="V4626">
        <v>0.34</v>
      </c>
      <c r="W4626" s="36">
        <v>400</v>
      </c>
      <c r="X4626">
        <v>0</v>
      </c>
      <c r="Y4626" s="39">
        <v>400</v>
      </c>
      <c r="Z4626" s="40">
        <v>367</v>
      </c>
      <c r="AA4626" s="36">
        <v>1</v>
      </c>
      <c r="AB4626">
        <v>400</v>
      </c>
      <c r="AC4626" t="s">
        <v>3679</v>
      </c>
      <c r="AD4626" s="39">
        <v>300</v>
      </c>
      <c r="AE4626" s="3">
        <f t="shared" si="145"/>
        <v>0.33333333333333326</v>
      </c>
      <c r="AF4626" s="41">
        <f t="shared" si="144"/>
        <v>0.33333333333333326</v>
      </c>
      <c r="AG4626" t="e">
        <f>VLOOKUP($A4626,'Abatements Granted'!$A$2:$L$402,2,0)</f>
        <v>#N/A</v>
      </c>
      <c r="AH4626" t="e">
        <f>VLOOKUP($A4626,'Abatements Granted'!$A$2:$L$402,10,0)</f>
        <v>#N/A</v>
      </c>
      <c r="AI4626" s="36" t="e">
        <f>VLOOKUP($A4626,'Abatements Granted'!$A$2:$L$402,7,0)</f>
        <v>#N/A</v>
      </c>
    </row>
    <row r="4627" spans="1:35" x14ac:dyDescent="0.2">
      <c r="A4627" s="38" t="s">
        <v>144</v>
      </c>
      <c r="B4627" t="s">
        <v>9295</v>
      </c>
      <c r="C4627">
        <v>1010</v>
      </c>
      <c r="D4627">
        <v>1</v>
      </c>
      <c r="E4627" t="s">
        <v>3657</v>
      </c>
      <c r="F4627">
        <v>107</v>
      </c>
      <c r="G4627" t="s">
        <v>9290</v>
      </c>
      <c r="H4627" t="s">
        <v>3689</v>
      </c>
      <c r="I4627">
        <v>1</v>
      </c>
      <c r="J4627">
        <v>3</v>
      </c>
      <c r="K4627">
        <v>77</v>
      </c>
      <c r="L4627">
        <v>1971</v>
      </c>
      <c r="M4627">
        <v>2000</v>
      </c>
      <c r="N4627">
        <v>2649</v>
      </c>
      <c r="O4627" s="35">
        <v>491890</v>
      </c>
      <c r="P4627">
        <v>23</v>
      </c>
      <c r="Q4627">
        <v>0</v>
      </c>
      <c r="R4627">
        <v>0</v>
      </c>
      <c r="U4627" s="36">
        <v>378800</v>
      </c>
      <c r="V4627">
        <v>0.6</v>
      </c>
      <c r="W4627" s="36">
        <v>317700</v>
      </c>
      <c r="X4627">
        <v>3500</v>
      </c>
      <c r="Y4627" s="39">
        <v>700000</v>
      </c>
      <c r="Z4627" s="40">
        <v>45210</v>
      </c>
      <c r="AA4627" s="36">
        <v>100</v>
      </c>
      <c r="AB4627">
        <v>7000</v>
      </c>
      <c r="AC4627" t="s">
        <v>3676</v>
      </c>
      <c r="AD4627" s="39">
        <v>926100</v>
      </c>
      <c r="AE4627" s="3">
        <f t="shared" si="145"/>
        <v>-0.24414210128495839</v>
      </c>
      <c r="AF4627" s="41">
        <f t="shared" si="144"/>
        <v>1.5078010525599275</v>
      </c>
      <c r="AG4627">
        <f>VLOOKUP($A4627,'Abatements Granted'!$A$2:$L$402,2,0)</f>
        <v>241</v>
      </c>
      <c r="AH4627" t="str">
        <f>VLOOKUP($A4627,'Abatements Granted'!$A$2:$L$402,10,0)</f>
        <v>GRANTED</v>
      </c>
      <c r="AI4627" s="36">
        <f>VLOOKUP($A4627,'Abatements Granted'!$A$2:$L$402,7,0)</f>
        <v>279129</v>
      </c>
    </row>
    <row r="4628" spans="1:35" x14ac:dyDescent="0.2">
      <c r="A4628" s="38" t="s">
        <v>417</v>
      </c>
      <c r="B4628" t="s">
        <v>9296</v>
      </c>
      <c r="C4628">
        <v>1010</v>
      </c>
      <c r="D4628">
        <v>3</v>
      </c>
      <c r="E4628">
        <v>3</v>
      </c>
      <c r="F4628">
        <v>134</v>
      </c>
      <c r="G4628" t="s">
        <v>9290</v>
      </c>
      <c r="H4628" t="s">
        <v>3681</v>
      </c>
      <c r="I4628">
        <v>2</v>
      </c>
      <c r="J4628">
        <v>3</v>
      </c>
      <c r="K4628">
        <v>70</v>
      </c>
      <c r="L4628">
        <v>1928</v>
      </c>
      <c r="M4628">
        <v>1993</v>
      </c>
      <c r="N4628">
        <v>2323</v>
      </c>
      <c r="O4628" s="35">
        <v>355871</v>
      </c>
      <c r="P4628">
        <v>30</v>
      </c>
      <c r="Q4628">
        <v>0</v>
      </c>
      <c r="R4628">
        <v>0</v>
      </c>
      <c r="U4628" s="36">
        <v>249100</v>
      </c>
      <c r="V4628">
        <v>0.41</v>
      </c>
      <c r="W4628" s="36">
        <v>112600</v>
      </c>
      <c r="X4628">
        <v>1000</v>
      </c>
      <c r="Y4628" s="39">
        <v>362700</v>
      </c>
      <c r="Z4628" s="40">
        <v>45210</v>
      </c>
      <c r="AA4628" s="36">
        <v>498000</v>
      </c>
      <c r="AB4628">
        <v>0.73</v>
      </c>
      <c r="AC4628" t="s">
        <v>3657</v>
      </c>
      <c r="AD4628" s="39">
        <v>336300</v>
      </c>
      <c r="AE4628" s="3">
        <f t="shared" si="145"/>
        <v>7.8501338090990247E-2</v>
      </c>
      <c r="AF4628" s="41">
        <f t="shared" si="144"/>
        <v>7.8501338090990247E-2</v>
      </c>
      <c r="AG4628" t="e">
        <f>VLOOKUP($A4628,'Abatements Granted'!$A$2:$L$402,2,0)</f>
        <v>#N/A</v>
      </c>
      <c r="AH4628" t="e">
        <f>VLOOKUP($A4628,'Abatements Granted'!$A$2:$L$402,10,0)</f>
        <v>#N/A</v>
      </c>
      <c r="AI4628" s="36" t="e">
        <f>VLOOKUP($A4628,'Abatements Granted'!$A$2:$L$402,7,0)</f>
        <v>#N/A</v>
      </c>
    </row>
    <row r="4629" spans="1:35" x14ac:dyDescent="0.2">
      <c r="A4629" s="38" t="s">
        <v>429</v>
      </c>
      <c r="B4629" t="s">
        <v>9297</v>
      </c>
      <c r="C4629">
        <v>1010</v>
      </c>
      <c r="D4629">
        <v>1</v>
      </c>
      <c r="E4629">
        <v>1</v>
      </c>
      <c r="F4629">
        <v>135</v>
      </c>
      <c r="G4629" t="s">
        <v>9290</v>
      </c>
      <c r="H4629" t="s">
        <v>3689</v>
      </c>
      <c r="I4629">
        <v>1</v>
      </c>
      <c r="J4629">
        <v>3</v>
      </c>
      <c r="K4629">
        <v>77</v>
      </c>
      <c r="L4629">
        <v>1965</v>
      </c>
      <c r="M4629">
        <v>2000</v>
      </c>
      <c r="N4629">
        <v>1000</v>
      </c>
      <c r="O4629" s="35">
        <v>253146</v>
      </c>
      <c r="P4629">
        <v>23</v>
      </c>
      <c r="Q4629">
        <v>0</v>
      </c>
      <c r="R4629">
        <v>0</v>
      </c>
      <c r="U4629" s="36">
        <v>194900</v>
      </c>
      <c r="V4629">
        <v>0.54</v>
      </c>
      <c r="W4629" s="36">
        <v>441900</v>
      </c>
      <c r="X4629">
        <v>0</v>
      </c>
      <c r="Y4629" s="39">
        <v>636800</v>
      </c>
      <c r="Z4629" s="40">
        <v>44642</v>
      </c>
      <c r="AA4629" s="36">
        <v>100</v>
      </c>
      <c r="AB4629">
        <v>6368</v>
      </c>
      <c r="AC4629" t="s">
        <v>3676</v>
      </c>
      <c r="AD4629" s="39">
        <v>730400</v>
      </c>
      <c r="AE4629" s="3">
        <f t="shared" si="145"/>
        <v>-0.12814895947426064</v>
      </c>
      <c r="AF4629" s="41">
        <f t="shared" si="144"/>
        <v>0.16588397916495023</v>
      </c>
      <c r="AG4629">
        <f>VLOOKUP($A4629,'Abatements Granted'!$A$2:$L$402,2,0)</f>
        <v>191</v>
      </c>
      <c r="AH4629" t="str">
        <f>VLOOKUP($A4629,'Abatements Granted'!$A$2:$L$402,10,0)</f>
        <v>GRANTED</v>
      </c>
      <c r="AI4629" s="36">
        <f>VLOOKUP($A4629,'Abatements Granted'!$A$2:$L$402,7,0)</f>
        <v>546195</v>
      </c>
    </row>
    <row r="4630" spans="1:35" x14ac:dyDescent="0.2">
      <c r="A4630" s="38" t="s">
        <v>445</v>
      </c>
      <c r="B4630" t="s">
        <v>9298</v>
      </c>
      <c r="C4630">
        <v>1010</v>
      </c>
      <c r="D4630">
        <v>1</v>
      </c>
      <c r="E4630">
        <v>1</v>
      </c>
      <c r="F4630">
        <v>137</v>
      </c>
      <c r="G4630" t="s">
        <v>9290</v>
      </c>
      <c r="H4630" t="s">
        <v>3941</v>
      </c>
      <c r="I4630">
        <v>2</v>
      </c>
      <c r="J4630">
        <v>3</v>
      </c>
      <c r="K4630">
        <v>86</v>
      </c>
      <c r="L4630">
        <v>1996</v>
      </c>
      <c r="M4630">
        <v>2009</v>
      </c>
      <c r="N4630">
        <v>3633</v>
      </c>
      <c r="O4630" s="35">
        <v>556212</v>
      </c>
      <c r="P4630">
        <v>14</v>
      </c>
      <c r="Q4630">
        <v>0</v>
      </c>
      <c r="R4630">
        <v>0</v>
      </c>
      <c r="U4630" s="36">
        <v>478300</v>
      </c>
      <c r="V4630">
        <v>0.85</v>
      </c>
      <c r="W4630" s="36">
        <v>484600</v>
      </c>
      <c r="X4630">
        <v>25000</v>
      </c>
      <c r="Y4630" s="39">
        <v>987900</v>
      </c>
      <c r="Z4630" s="40">
        <v>42226</v>
      </c>
      <c r="AA4630" s="36">
        <v>641600</v>
      </c>
      <c r="AB4630">
        <v>1.54</v>
      </c>
      <c r="AC4630">
        <v>0</v>
      </c>
      <c r="AD4630" s="39">
        <v>1150700</v>
      </c>
      <c r="AE4630" s="3">
        <f t="shared" si="145"/>
        <v>-0.14147909967845662</v>
      </c>
      <c r="AF4630" s="41">
        <f t="shared" si="144"/>
        <v>0.12760456794562294</v>
      </c>
      <c r="AG4630">
        <f>VLOOKUP($A4630,'Abatements Granted'!$A$2:$L$402,2,0)</f>
        <v>244</v>
      </c>
      <c r="AH4630" t="str">
        <f>VLOOKUP($A4630,'Abatements Granted'!$A$2:$L$402,10,0)</f>
        <v>GRANTED</v>
      </c>
      <c r="AI4630" s="36">
        <f>VLOOKUP($A4630,'Abatements Granted'!$A$2:$L$402,7,0)</f>
        <v>876105</v>
      </c>
    </row>
    <row r="4631" spans="1:35" x14ac:dyDescent="0.2">
      <c r="A4631" s="38" t="s">
        <v>392</v>
      </c>
      <c r="B4631" t="s">
        <v>9299</v>
      </c>
      <c r="C4631">
        <v>1010</v>
      </c>
      <c r="D4631">
        <v>1</v>
      </c>
      <c r="E4631">
        <v>1</v>
      </c>
      <c r="F4631">
        <v>130</v>
      </c>
      <c r="G4631" t="s">
        <v>9290</v>
      </c>
      <c r="H4631" t="s">
        <v>3941</v>
      </c>
      <c r="I4631">
        <v>1.5</v>
      </c>
      <c r="J4631">
        <v>3</v>
      </c>
      <c r="K4631">
        <v>76</v>
      </c>
      <c r="L4631">
        <v>1927</v>
      </c>
      <c r="M4631">
        <v>1999</v>
      </c>
      <c r="N4631">
        <v>4013</v>
      </c>
      <c r="O4631" s="35">
        <v>549333</v>
      </c>
      <c r="P4631">
        <v>24</v>
      </c>
      <c r="Q4631">
        <v>0</v>
      </c>
      <c r="R4631">
        <v>0</v>
      </c>
      <c r="U4631" s="36">
        <v>417500</v>
      </c>
      <c r="V4631">
        <v>0.96</v>
      </c>
      <c r="W4631" s="36">
        <v>491400</v>
      </c>
      <c r="X4631">
        <v>21300</v>
      </c>
      <c r="Y4631" s="39">
        <v>930200</v>
      </c>
      <c r="Z4631" s="40">
        <v>44292</v>
      </c>
      <c r="AA4631" s="36">
        <v>1</v>
      </c>
      <c r="AB4631">
        <v>930200</v>
      </c>
      <c r="AC4631" t="s">
        <v>3657</v>
      </c>
      <c r="AD4631" s="39">
        <v>1034600</v>
      </c>
      <c r="AE4631" s="3">
        <f t="shared" si="145"/>
        <v>-0.10090856369611445</v>
      </c>
      <c r="AF4631" s="41">
        <f t="shared" si="144"/>
        <v>8.816957757682814E-2</v>
      </c>
      <c r="AG4631">
        <f>VLOOKUP($A4631,'Abatements Granted'!$A$2:$L$402,2,0)</f>
        <v>381</v>
      </c>
      <c r="AH4631" t="str">
        <f>VLOOKUP($A4631,'Abatements Granted'!$A$2:$L$402,10,0)</f>
        <v>GRANTED</v>
      </c>
      <c r="AI4631" s="36">
        <f>VLOOKUP($A4631,'Abatements Granted'!$A$2:$L$402,7,0)</f>
        <v>854830</v>
      </c>
    </row>
    <row r="4632" spans="1:35" x14ac:dyDescent="0.2">
      <c r="A4632" s="38" t="s">
        <v>9291</v>
      </c>
      <c r="B4632" t="s">
        <v>9300</v>
      </c>
      <c r="C4632">
        <v>9970</v>
      </c>
      <c r="D4632">
        <v>3</v>
      </c>
      <c r="E4632">
        <v>0</v>
      </c>
      <c r="F4632">
        <v>0</v>
      </c>
      <c r="G4632" t="s">
        <v>9290</v>
      </c>
      <c r="H4632" t="s">
        <v>3656</v>
      </c>
      <c r="M4632">
        <v>0</v>
      </c>
      <c r="N4632">
        <v>0</v>
      </c>
      <c r="O4632" s="35">
        <v>0</v>
      </c>
      <c r="U4632" s="36">
        <v>0</v>
      </c>
      <c r="V4632">
        <v>0.48</v>
      </c>
      <c r="W4632" s="36">
        <v>500</v>
      </c>
      <c r="X4632">
        <v>0</v>
      </c>
      <c r="Y4632" s="39">
        <v>500</v>
      </c>
      <c r="Z4632" s="40">
        <v>367</v>
      </c>
      <c r="AA4632" s="36">
        <v>1</v>
      </c>
      <c r="AB4632">
        <v>500</v>
      </c>
      <c r="AC4632" t="s">
        <v>3679</v>
      </c>
      <c r="AD4632" s="39">
        <v>500</v>
      </c>
      <c r="AE4632" s="3">
        <f t="shared" si="145"/>
        <v>0</v>
      </c>
      <c r="AF4632" s="41">
        <f t="shared" si="144"/>
        <v>0</v>
      </c>
      <c r="AG4632" t="e">
        <f>VLOOKUP($A4632,'Abatements Granted'!$A$2:$L$402,2,0)</f>
        <v>#N/A</v>
      </c>
      <c r="AH4632" t="e">
        <f>VLOOKUP($A4632,'Abatements Granted'!$A$2:$L$402,10,0)</f>
        <v>#N/A</v>
      </c>
      <c r="AI4632" s="36" t="e">
        <f>VLOOKUP($A4632,'Abatements Granted'!$A$2:$L$402,7,0)</f>
        <v>#N/A</v>
      </c>
    </row>
    <row r="4633" spans="1:35" x14ac:dyDescent="0.2">
      <c r="A4633" s="38" t="s">
        <v>535</v>
      </c>
      <c r="B4633" t="s">
        <v>9301</v>
      </c>
      <c r="C4633">
        <v>1010</v>
      </c>
      <c r="D4633">
        <v>3</v>
      </c>
      <c r="E4633">
        <v>3</v>
      </c>
      <c r="F4633">
        <v>145</v>
      </c>
      <c r="G4633" t="s">
        <v>9290</v>
      </c>
      <c r="H4633">
        <v>36</v>
      </c>
      <c r="I4633">
        <v>1</v>
      </c>
      <c r="J4633">
        <v>2</v>
      </c>
      <c r="K4633">
        <v>71</v>
      </c>
      <c r="L4633">
        <v>1952</v>
      </c>
      <c r="M4633">
        <v>1994</v>
      </c>
      <c r="N4633">
        <v>696</v>
      </c>
      <c r="O4633" s="35">
        <v>77000</v>
      </c>
      <c r="P4633">
        <v>29</v>
      </c>
      <c r="Q4633">
        <v>0</v>
      </c>
      <c r="R4633">
        <v>0</v>
      </c>
      <c r="U4633" s="36">
        <v>54700</v>
      </c>
      <c r="V4633">
        <v>0.35</v>
      </c>
      <c r="W4633" s="36">
        <v>99100</v>
      </c>
      <c r="X4633">
        <v>0</v>
      </c>
      <c r="Y4633" s="39">
        <v>153800</v>
      </c>
      <c r="Z4633" s="40">
        <v>38728</v>
      </c>
      <c r="AA4633" s="36">
        <v>1</v>
      </c>
      <c r="AB4633">
        <v>153800</v>
      </c>
      <c r="AC4633" t="s">
        <v>3657</v>
      </c>
      <c r="AD4633" s="39">
        <v>173900</v>
      </c>
      <c r="AE4633" s="3">
        <f t="shared" si="145"/>
        <v>-0.11558366877515813</v>
      </c>
      <c r="AF4633" s="41">
        <f t="shared" si="144"/>
        <v>-0.11558366877515813</v>
      </c>
      <c r="AG4633" t="e">
        <f>VLOOKUP($A4633,'Abatements Granted'!$A$2:$L$402,2,0)</f>
        <v>#N/A</v>
      </c>
      <c r="AH4633" t="e">
        <f>VLOOKUP($A4633,'Abatements Granted'!$A$2:$L$402,10,0)</f>
        <v>#N/A</v>
      </c>
      <c r="AI4633" s="36" t="e">
        <f>VLOOKUP($A4633,'Abatements Granted'!$A$2:$L$402,7,0)</f>
        <v>#N/A</v>
      </c>
    </row>
    <row r="4634" spans="1:35" x14ac:dyDescent="0.2">
      <c r="A4634" s="38" t="s">
        <v>613</v>
      </c>
      <c r="B4634" t="s">
        <v>9302</v>
      </c>
      <c r="C4634">
        <v>1010</v>
      </c>
      <c r="D4634">
        <v>1</v>
      </c>
      <c r="E4634">
        <v>1</v>
      </c>
      <c r="F4634">
        <v>151</v>
      </c>
      <c r="G4634" t="s">
        <v>9290</v>
      </c>
      <c r="H4634" t="s">
        <v>3941</v>
      </c>
      <c r="I4634">
        <v>1</v>
      </c>
      <c r="J4634">
        <v>3</v>
      </c>
      <c r="K4634">
        <v>77</v>
      </c>
      <c r="L4634">
        <v>1966</v>
      </c>
      <c r="M4634">
        <v>2000</v>
      </c>
      <c r="N4634">
        <v>1389</v>
      </c>
      <c r="O4634" s="35">
        <v>293778</v>
      </c>
      <c r="P4634">
        <v>23</v>
      </c>
      <c r="Q4634">
        <v>0</v>
      </c>
      <c r="R4634">
        <v>0</v>
      </c>
      <c r="U4634" s="36">
        <v>226200</v>
      </c>
      <c r="V4634">
        <v>0.56999999999999995</v>
      </c>
      <c r="W4634" s="36">
        <v>446200</v>
      </c>
      <c r="X4634">
        <v>200</v>
      </c>
      <c r="Y4634" s="39">
        <v>672600</v>
      </c>
      <c r="Z4634" s="40">
        <v>29797</v>
      </c>
      <c r="AA4634" s="36">
        <v>71000</v>
      </c>
      <c r="AB4634">
        <v>9.4700000000000006</v>
      </c>
      <c r="AC4634">
        <v>0</v>
      </c>
      <c r="AD4634" s="39">
        <v>771100</v>
      </c>
      <c r="AE4634" s="3">
        <f t="shared" si="145"/>
        <v>-0.12773959278952152</v>
      </c>
      <c r="AF4634" s="41">
        <f t="shared" si="144"/>
        <v>0.16374835628763237</v>
      </c>
      <c r="AG4634">
        <f>VLOOKUP($A4634,'Abatements Granted'!$A$2:$L$402,2,0)</f>
        <v>215</v>
      </c>
      <c r="AH4634" t="str">
        <f>VLOOKUP($A4634,'Abatements Granted'!$A$2:$L$402,10,0)</f>
        <v>GRANTED</v>
      </c>
      <c r="AI4634" s="36">
        <f>VLOOKUP($A4634,'Abatements Granted'!$A$2:$L$402,7,0)</f>
        <v>577960</v>
      </c>
    </row>
    <row r="4635" spans="1:35" x14ac:dyDescent="0.2">
      <c r="A4635" s="38" t="s">
        <v>616</v>
      </c>
      <c r="B4635" t="s">
        <v>9303</v>
      </c>
      <c r="C4635">
        <v>1010</v>
      </c>
      <c r="D4635">
        <v>1</v>
      </c>
      <c r="E4635">
        <v>1</v>
      </c>
      <c r="F4635">
        <v>152</v>
      </c>
      <c r="G4635" t="s">
        <v>9290</v>
      </c>
      <c r="H4635" t="s">
        <v>3669</v>
      </c>
      <c r="I4635">
        <v>1.5</v>
      </c>
      <c r="J4635">
        <v>3</v>
      </c>
      <c r="K4635">
        <v>70</v>
      </c>
      <c r="L4635">
        <v>1931</v>
      </c>
      <c r="M4635">
        <v>1993</v>
      </c>
      <c r="N4635">
        <v>3240</v>
      </c>
      <c r="O4635" s="35">
        <v>470345</v>
      </c>
      <c r="P4635">
        <v>30</v>
      </c>
      <c r="Q4635">
        <v>0</v>
      </c>
      <c r="R4635">
        <v>0</v>
      </c>
      <c r="U4635" s="36">
        <v>329200</v>
      </c>
      <c r="V4635">
        <v>0.67</v>
      </c>
      <c r="W4635" s="36">
        <v>463400</v>
      </c>
      <c r="X4635">
        <v>0</v>
      </c>
      <c r="Y4635" s="39">
        <v>792600</v>
      </c>
      <c r="Z4635" s="40">
        <v>44610</v>
      </c>
      <c r="AA4635" s="36">
        <v>100</v>
      </c>
      <c r="AB4635">
        <v>7926</v>
      </c>
      <c r="AC4635" t="s">
        <v>3676</v>
      </c>
      <c r="AD4635" s="39">
        <v>898900</v>
      </c>
      <c r="AE4635" s="3">
        <f t="shared" si="145"/>
        <v>-0.11825564578929804</v>
      </c>
      <c r="AF4635" s="41">
        <f t="shared" si="144"/>
        <v>0.12537271049268778</v>
      </c>
      <c r="AG4635">
        <f>VLOOKUP($A4635,'Abatements Granted'!$A$2:$L$402,2,0)</f>
        <v>426</v>
      </c>
      <c r="AH4635" t="str">
        <f>VLOOKUP($A4635,'Abatements Granted'!$A$2:$L$402,10,0)</f>
        <v>GRANTED</v>
      </c>
      <c r="AI4635" s="36">
        <f>VLOOKUP($A4635,'Abatements Granted'!$A$2:$L$402,7,0)</f>
        <v>704300</v>
      </c>
    </row>
    <row r="4636" spans="1:35" x14ac:dyDescent="0.2">
      <c r="A4636" s="38" t="s">
        <v>564</v>
      </c>
      <c r="B4636" t="s">
        <v>9304</v>
      </c>
      <c r="C4636">
        <v>1010</v>
      </c>
      <c r="D4636">
        <v>1</v>
      </c>
      <c r="E4636">
        <v>1</v>
      </c>
      <c r="F4636">
        <v>148</v>
      </c>
      <c r="G4636" t="s">
        <v>9290</v>
      </c>
      <c r="H4636" t="s">
        <v>3913</v>
      </c>
      <c r="I4636">
        <v>1.5</v>
      </c>
      <c r="J4636">
        <v>2</v>
      </c>
      <c r="K4636">
        <v>70</v>
      </c>
      <c r="L4636">
        <v>1938</v>
      </c>
      <c r="M4636">
        <v>1993</v>
      </c>
      <c r="N4636">
        <v>1354</v>
      </c>
      <c r="O4636" s="35">
        <v>216724</v>
      </c>
      <c r="P4636">
        <v>30</v>
      </c>
      <c r="Q4636">
        <v>0</v>
      </c>
      <c r="R4636">
        <v>0</v>
      </c>
      <c r="U4636" s="36">
        <v>151700</v>
      </c>
      <c r="V4636">
        <v>0.25</v>
      </c>
      <c r="W4636" s="36">
        <v>385100</v>
      </c>
      <c r="X4636">
        <v>300</v>
      </c>
      <c r="Y4636" s="39">
        <v>537100</v>
      </c>
      <c r="Z4636" s="40">
        <v>39612</v>
      </c>
      <c r="AA4636" s="36">
        <v>1</v>
      </c>
      <c r="AB4636">
        <v>537100</v>
      </c>
      <c r="AC4636" t="s">
        <v>3657</v>
      </c>
      <c r="AD4636" s="39">
        <v>663900</v>
      </c>
      <c r="AE4636" s="3">
        <f t="shared" si="145"/>
        <v>-0.19099261937038714</v>
      </c>
      <c r="AF4636" s="41">
        <f t="shared" si="144"/>
        <v>-0.19099261937038714</v>
      </c>
      <c r="AG4636" t="e">
        <f>VLOOKUP($A4636,'Abatements Granted'!$A$2:$L$402,2,0)</f>
        <v>#N/A</v>
      </c>
      <c r="AH4636" t="e">
        <f>VLOOKUP($A4636,'Abatements Granted'!$A$2:$L$402,10,0)</f>
        <v>#N/A</v>
      </c>
      <c r="AI4636" s="36" t="e">
        <f>VLOOKUP($A4636,'Abatements Granted'!$A$2:$L$402,7,0)</f>
        <v>#N/A</v>
      </c>
    </row>
    <row r="4637" spans="1:35" x14ac:dyDescent="0.2">
      <c r="A4637" s="38" t="s">
        <v>512</v>
      </c>
      <c r="B4637" t="s">
        <v>9305</v>
      </c>
      <c r="C4637">
        <v>1010</v>
      </c>
      <c r="D4637">
        <v>1</v>
      </c>
      <c r="E4637">
        <v>1</v>
      </c>
      <c r="F4637">
        <v>142</v>
      </c>
      <c r="G4637" t="s">
        <v>9290</v>
      </c>
      <c r="H4637" t="s">
        <v>3689</v>
      </c>
      <c r="I4637">
        <v>1</v>
      </c>
      <c r="J4637">
        <v>2</v>
      </c>
      <c r="K4637">
        <v>74</v>
      </c>
      <c r="L4637">
        <v>1960</v>
      </c>
      <c r="M4637">
        <v>1997</v>
      </c>
      <c r="N4637">
        <v>1425</v>
      </c>
      <c r="O4637" s="35">
        <v>254495</v>
      </c>
      <c r="P4637">
        <v>26</v>
      </c>
      <c r="Q4637">
        <v>0</v>
      </c>
      <c r="R4637">
        <v>0</v>
      </c>
      <c r="U4637" s="36">
        <v>188300</v>
      </c>
      <c r="V4637">
        <v>0.8</v>
      </c>
      <c r="W4637" s="36">
        <v>481300</v>
      </c>
      <c r="X4637">
        <v>5600</v>
      </c>
      <c r="Y4637" s="39">
        <v>675200</v>
      </c>
      <c r="Z4637" s="40">
        <v>42570</v>
      </c>
      <c r="AA4637" s="36">
        <v>100</v>
      </c>
      <c r="AB4637">
        <v>6752</v>
      </c>
      <c r="AC4637" t="s">
        <v>3676</v>
      </c>
      <c r="AD4637" s="39">
        <v>777100</v>
      </c>
      <c r="AE4637" s="3">
        <f t="shared" si="145"/>
        <v>-0.13112855488354136</v>
      </c>
      <c r="AF4637" s="41">
        <f t="shared" si="144"/>
        <v>0.16973450560873143</v>
      </c>
      <c r="AG4637">
        <f>VLOOKUP($A4637,'Abatements Granted'!$A$2:$L$402,2,0)</f>
        <v>121</v>
      </c>
      <c r="AH4637" t="str">
        <f>VLOOKUP($A4637,'Abatements Granted'!$A$2:$L$402,10,0)</f>
        <v>GRANTED</v>
      </c>
      <c r="AI4637" s="36">
        <f>VLOOKUP($A4637,'Abatements Granted'!$A$2:$L$402,7,0)</f>
        <v>577225</v>
      </c>
    </row>
    <row r="4638" spans="1:35" x14ac:dyDescent="0.2">
      <c r="A4638" s="38" t="s">
        <v>492</v>
      </c>
      <c r="B4638" t="s">
        <v>9306</v>
      </c>
      <c r="C4638">
        <v>1010</v>
      </c>
      <c r="D4638">
        <v>1</v>
      </c>
      <c r="E4638">
        <v>1</v>
      </c>
      <c r="F4638">
        <v>140</v>
      </c>
      <c r="G4638" t="s">
        <v>9290</v>
      </c>
      <c r="H4638" t="s">
        <v>3681</v>
      </c>
      <c r="I4638">
        <v>2</v>
      </c>
      <c r="J4638">
        <v>5</v>
      </c>
      <c r="K4638">
        <v>72</v>
      </c>
      <c r="L4638">
        <v>1929</v>
      </c>
      <c r="M4638">
        <v>1995</v>
      </c>
      <c r="N4638">
        <v>3413</v>
      </c>
      <c r="O4638" s="35">
        <v>568888</v>
      </c>
      <c r="P4638">
        <v>28</v>
      </c>
      <c r="Q4638">
        <v>0</v>
      </c>
      <c r="R4638">
        <v>0</v>
      </c>
      <c r="U4638" s="36">
        <v>409600</v>
      </c>
      <c r="V4638">
        <v>0.42</v>
      </c>
      <c r="W4638" s="36">
        <v>418900</v>
      </c>
      <c r="X4638">
        <v>200</v>
      </c>
      <c r="Y4638" s="39">
        <v>828700</v>
      </c>
      <c r="Z4638" s="40">
        <v>42898</v>
      </c>
      <c r="AA4638" s="36">
        <v>1</v>
      </c>
      <c r="AB4638">
        <v>828700</v>
      </c>
      <c r="AC4638" t="s">
        <v>3676</v>
      </c>
      <c r="AD4638" s="39">
        <v>952200</v>
      </c>
      <c r="AE4638" s="3">
        <f t="shared" si="145"/>
        <v>-0.12969964293215708</v>
      </c>
      <c r="AF4638" s="41">
        <f t="shared" si="144"/>
        <v>0.1464501134414255</v>
      </c>
      <c r="AG4638">
        <f>VLOOKUP($A4638,'Abatements Granted'!$A$2:$L$402,2,0)</f>
        <v>152</v>
      </c>
      <c r="AH4638" t="str">
        <f>VLOOKUP($A4638,'Abatements Granted'!$A$2:$L$402,10,0)</f>
        <v>GRANTED</v>
      </c>
      <c r="AI4638" s="36">
        <f>VLOOKUP($A4638,'Abatements Granted'!$A$2:$L$402,7,0)</f>
        <v>722840</v>
      </c>
    </row>
    <row r="4639" spans="1:35" x14ac:dyDescent="0.2">
      <c r="A4639" s="38" t="s">
        <v>197</v>
      </c>
      <c r="B4639" t="s">
        <v>9307</v>
      </c>
      <c r="C4639">
        <v>1010</v>
      </c>
      <c r="D4639">
        <v>1</v>
      </c>
      <c r="E4639">
        <v>1</v>
      </c>
      <c r="F4639">
        <v>110</v>
      </c>
      <c r="G4639" t="s">
        <v>9308</v>
      </c>
      <c r="H4639" t="s">
        <v>3669</v>
      </c>
      <c r="I4639">
        <v>1</v>
      </c>
      <c r="J4639">
        <v>3</v>
      </c>
      <c r="K4639">
        <v>71</v>
      </c>
      <c r="L4639">
        <v>1944</v>
      </c>
      <c r="M4639">
        <v>1994</v>
      </c>
      <c r="N4639">
        <v>1050</v>
      </c>
      <c r="O4639" s="35">
        <v>262324</v>
      </c>
      <c r="P4639">
        <v>29</v>
      </c>
      <c r="Q4639">
        <v>0</v>
      </c>
      <c r="R4639">
        <v>0</v>
      </c>
      <c r="U4639" s="36">
        <v>186300</v>
      </c>
      <c r="V4639">
        <v>0.75</v>
      </c>
      <c r="W4639" s="36">
        <v>475100</v>
      </c>
      <c r="X4639">
        <v>2300</v>
      </c>
      <c r="Y4639" s="39">
        <v>663700</v>
      </c>
      <c r="Z4639" s="40">
        <v>44518</v>
      </c>
      <c r="AA4639" s="36">
        <v>100</v>
      </c>
      <c r="AB4639">
        <v>6637</v>
      </c>
      <c r="AC4639" t="s">
        <v>3676</v>
      </c>
      <c r="AD4639" s="39">
        <v>780300</v>
      </c>
      <c r="AE4639" s="3">
        <f t="shared" si="145"/>
        <v>-0.14942970652313214</v>
      </c>
      <c r="AF4639" s="41">
        <f t="shared" si="144"/>
        <v>0.1222333068429685</v>
      </c>
      <c r="AG4639">
        <f>VLOOKUP($A4639,'Abatements Granted'!$A$2:$L$402,2,0)</f>
        <v>125</v>
      </c>
      <c r="AH4639" t="str">
        <f>VLOOKUP($A4639,'Abatements Granted'!$A$2:$L$402,10,0)</f>
        <v>GRANTED</v>
      </c>
      <c r="AI4639" s="36">
        <f>VLOOKUP($A4639,'Abatements Granted'!$A$2:$L$402,7,0)</f>
        <v>591410</v>
      </c>
    </row>
    <row r="4640" spans="1:35" x14ac:dyDescent="0.2">
      <c r="A4640" s="38" t="s">
        <v>9309</v>
      </c>
      <c r="B4640" t="s">
        <v>9310</v>
      </c>
      <c r="C4640">
        <v>1320</v>
      </c>
      <c r="D4640">
        <v>1</v>
      </c>
      <c r="E4640">
        <v>0</v>
      </c>
      <c r="F4640">
        <v>789</v>
      </c>
      <c r="G4640" t="s">
        <v>9282</v>
      </c>
      <c r="H4640" t="s">
        <v>3656</v>
      </c>
      <c r="M4640">
        <v>0</v>
      </c>
      <c r="N4640">
        <v>0</v>
      </c>
      <c r="O4640" s="35">
        <v>0</v>
      </c>
      <c r="U4640" s="36">
        <v>0</v>
      </c>
      <c r="V4640">
        <v>1.01</v>
      </c>
      <c r="W4640" s="36">
        <v>8300</v>
      </c>
      <c r="X4640">
        <v>0</v>
      </c>
      <c r="Y4640" s="39">
        <v>8300</v>
      </c>
      <c r="Z4640" s="40">
        <v>37756</v>
      </c>
      <c r="AA4640" s="36">
        <v>336000</v>
      </c>
      <c r="AB4640">
        <v>0.02</v>
      </c>
      <c r="AC4640" t="s">
        <v>3660</v>
      </c>
      <c r="AD4640" s="39">
        <v>7600</v>
      </c>
      <c r="AE4640" s="3">
        <f t="shared" si="145"/>
        <v>9.210526315789469E-2</v>
      </c>
      <c r="AF4640" s="41">
        <f t="shared" si="144"/>
        <v>9.210526315789469E-2</v>
      </c>
      <c r="AG4640" t="e">
        <f>VLOOKUP($A4640,'Abatements Granted'!$A$2:$L$402,2,0)</f>
        <v>#N/A</v>
      </c>
      <c r="AH4640" t="e">
        <f>VLOOKUP($A4640,'Abatements Granted'!$A$2:$L$402,10,0)</f>
        <v>#N/A</v>
      </c>
      <c r="AI4640" s="36" t="e">
        <f>VLOOKUP($A4640,'Abatements Granted'!$A$2:$L$402,7,0)</f>
        <v>#N/A</v>
      </c>
    </row>
    <row r="4641" spans="1:35" x14ac:dyDescent="0.2">
      <c r="A4641" s="38" t="s">
        <v>3169</v>
      </c>
      <c r="B4641" t="s">
        <v>9311</v>
      </c>
      <c r="C4641">
        <v>1010</v>
      </c>
      <c r="D4641">
        <v>3</v>
      </c>
      <c r="E4641">
        <v>3</v>
      </c>
      <c r="F4641">
        <v>755</v>
      </c>
      <c r="G4641" t="s">
        <v>7143</v>
      </c>
      <c r="H4641" t="s">
        <v>3666</v>
      </c>
      <c r="I4641">
        <v>1.75</v>
      </c>
      <c r="J4641">
        <v>5</v>
      </c>
      <c r="K4641">
        <v>83</v>
      </c>
      <c r="L4641">
        <v>1995</v>
      </c>
      <c r="M4641">
        <v>2006</v>
      </c>
      <c r="N4641">
        <v>3657</v>
      </c>
      <c r="O4641" s="35">
        <v>630440</v>
      </c>
      <c r="P4641">
        <v>17</v>
      </c>
      <c r="Q4641">
        <v>0</v>
      </c>
      <c r="R4641">
        <v>0</v>
      </c>
      <c r="U4641" s="36">
        <v>523300</v>
      </c>
      <c r="V4641">
        <v>4</v>
      </c>
      <c r="W4641" s="36">
        <v>173900</v>
      </c>
      <c r="X4641">
        <v>4000</v>
      </c>
      <c r="Y4641" s="39">
        <v>701200</v>
      </c>
      <c r="Z4641" s="40">
        <v>41417</v>
      </c>
      <c r="AA4641" s="36">
        <v>439900</v>
      </c>
      <c r="AB4641">
        <v>1.59</v>
      </c>
      <c r="AC4641">
        <v>0</v>
      </c>
      <c r="AD4641" s="39">
        <v>678600</v>
      </c>
      <c r="AE4641" s="3">
        <f t="shared" si="145"/>
        <v>3.330386089006776E-2</v>
      </c>
      <c r="AF4641" s="41">
        <f t="shared" si="144"/>
        <v>3.330386089006776E-2</v>
      </c>
      <c r="AG4641" t="e">
        <f>VLOOKUP($A4641,'Abatements Granted'!$A$2:$L$402,2,0)</f>
        <v>#N/A</v>
      </c>
      <c r="AH4641" t="e">
        <f>VLOOKUP($A4641,'Abatements Granted'!$A$2:$L$402,10,0)</f>
        <v>#N/A</v>
      </c>
      <c r="AI4641" s="36" t="e">
        <f>VLOOKUP($A4641,'Abatements Granted'!$A$2:$L$402,7,0)</f>
        <v>#N/A</v>
      </c>
    </row>
    <row r="4642" spans="1:35" x14ac:dyDescent="0.2">
      <c r="A4642" s="38" t="s">
        <v>3111</v>
      </c>
      <c r="B4642" t="s">
        <v>9312</v>
      </c>
      <c r="C4642">
        <v>1010</v>
      </c>
      <c r="D4642">
        <v>3</v>
      </c>
      <c r="E4642">
        <v>3</v>
      </c>
      <c r="F4642">
        <v>727</v>
      </c>
      <c r="G4642" t="s">
        <v>7143</v>
      </c>
      <c r="H4642" t="s">
        <v>3671</v>
      </c>
      <c r="I4642">
        <v>2</v>
      </c>
      <c r="J4642">
        <v>3</v>
      </c>
      <c r="K4642">
        <v>83</v>
      </c>
      <c r="L4642">
        <v>1995</v>
      </c>
      <c r="M4642">
        <v>2006</v>
      </c>
      <c r="N4642">
        <v>2963</v>
      </c>
      <c r="O4642" s="35">
        <v>488920</v>
      </c>
      <c r="P4642">
        <v>17</v>
      </c>
      <c r="Q4642">
        <v>0</v>
      </c>
      <c r="R4642">
        <v>0</v>
      </c>
      <c r="U4642" s="36">
        <v>405800</v>
      </c>
      <c r="V4642">
        <v>1.46</v>
      </c>
      <c r="W4642" s="36">
        <v>140900</v>
      </c>
      <c r="X4642">
        <v>0</v>
      </c>
      <c r="Y4642" s="39">
        <v>546700</v>
      </c>
      <c r="Z4642" s="40">
        <v>39388</v>
      </c>
      <c r="AA4642" s="36">
        <v>285000</v>
      </c>
      <c r="AB4642">
        <v>1.92</v>
      </c>
      <c r="AC4642">
        <v>0</v>
      </c>
      <c r="AD4642" s="39">
        <v>499700</v>
      </c>
      <c r="AE4642" s="3">
        <f t="shared" si="145"/>
        <v>9.4056433860316258E-2</v>
      </c>
      <c r="AF4642" s="41">
        <f t="shared" si="144"/>
        <v>9.4056433860316258E-2</v>
      </c>
      <c r="AG4642" t="e">
        <f>VLOOKUP($A4642,'Abatements Granted'!$A$2:$L$402,2,0)</f>
        <v>#N/A</v>
      </c>
      <c r="AH4642" t="e">
        <f>VLOOKUP($A4642,'Abatements Granted'!$A$2:$L$402,10,0)</f>
        <v>#N/A</v>
      </c>
      <c r="AI4642" s="36" t="e">
        <f>VLOOKUP($A4642,'Abatements Granted'!$A$2:$L$402,7,0)</f>
        <v>#N/A</v>
      </c>
    </row>
    <row r="4643" spans="1:35" x14ac:dyDescent="0.2">
      <c r="A4643" s="38" t="s">
        <v>3153</v>
      </c>
      <c r="B4643" t="s">
        <v>9313</v>
      </c>
      <c r="C4643">
        <v>1010</v>
      </c>
      <c r="D4643">
        <v>3</v>
      </c>
      <c r="E4643">
        <v>3</v>
      </c>
      <c r="F4643">
        <v>749</v>
      </c>
      <c r="G4643" t="s">
        <v>7143</v>
      </c>
      <c r="H4643" t="s">
        <v>3689</v>
      </c>
      <c r="I4643">
        <v>1</v>
      </c>
      <c r="J4643">
        <v>3</v>
      </c>
      <c r="K4643">
        <v>72</v>
      </c>
      <c r="L4643">
        <v>1950</v>
      </c>
      <c r="M4643">
        <v>1995</v>
      </c>
      <c r="N4643">
        <v>2569</v>
      </c>
      <c r="O4643" s="35">
        <v>425836</v>
      </c>
      <c r="P4643">
        <v>28</v>
      </c>
      <c r="Q4643">
        <v>0</v>
      </c>
      <c r="R4643">
        <v>0</v>
      </c>
      <c r="U4643" s="36">
        <v>306600</v>
      </c>
      <c r="V4643">
        <v>0.37</v>
      </c>
      <c r="W4643" s="36">
        <v>111000</v>
      </c>
      <c r="X4643">
        <v>4800</v>
      </c>
      <c r="Y4643" s="39">
        <v>422400</v>
      </c>
      <c r="Z4643" s="40">
        <v>31160</v>
      </c>
      <c r="AA4643" s="36">
        <v>78000</v>
      </c>
      <c r="AB4643">
        <v>5.42</v>
      </c>
      <c r="AC4643">
        <v>0</v>
      </c>
      <c r="AD4643" s="39">
        <v>401300</v>
      </c>
      <c r="AE4643" s="3">
        <f t="shared" si="145"/>
        <v>5.2579117866932368E-2</v>
      </c>
      <c r="AF4643" s="41">
        <f t="shared" si="144"/>
        <v>5.2579117866932368E-2</v>
      </c>
      <c r="AG4643" t="e">
        <f>VLOOKUP($A4643,'Abatements Granted'!$A$2:$L$402,2,0)</f>
        <v>#N/A</v>
      </c>
      <c r="AH4643" t="e">
        <f>VLOOKUP($A4643,'Abatements Granted'!$A$2:$L$402,10,0)</f>
        <v>#N/A</v>
      </c>
      <c r="AI4643" s="36" t="e">
        <f>VLOOKUP($A4643,'Abatements Granted'!$A$2:$L$402,7,0)</f>
        <v>#N/A</v>
      </c>
    </row>
    <row r="4644" spans="1:35" x14ac:dyDescent="0.2">
      <c r="A4644" s="38" t="s">
        <v>9314</v>
      </c>
      <c r="B4644" t="s">
        <v>9315</v>
      </c>
      <c r="C4644">
        <v>1040</v>
      </c>
      <c r="D4644">
        <v>3</v>
      </c>
      <c r="E4644">
        <v>3</v>
      </c>
      <c r="F4644">
        <v>761</v>
      </c>
      <c r="G4644" t="s">
        <v>7143</v>
      </c>
      <c r="H4644" t="s">
        <v>4252</v>
      </c>
      <c r="I4644">
        <v>1.75</v>
      </c>
      <c r="J4644">
        <v>3</v>
      </c>
      <c r="K4644">
        <v>74</v>
      </c>
      <c r="L4644">
        <v>1958</v>
      </c>
      <c r="M4644">
        <v>1997</v>
      </c>
      <c r="N4644">
        <v>3662</v>
      </c>
      <c r="O4644" s="35">
        <v>490342</v>
      </c>
      <c r="P4644">
        <v>26</v>
      </c>
      <c r="Q4644">
        <v>0</v>
      </c>
      <c r="R4644">
        <v>0</v>
      </c>
      <c r="U4644" s="36">
        <v>362900</v>
      </c>
      <c r="V4644">
        <v>1.64</v>
      </c>
      <c r="W4644" s="36">
        <v>143300</v>
      </c>
      <c r="X4644">
        <v>17200</v>
      </c>
      <c r="Y4644" s="39">
        <v>523400</v>
      </c>
      <c r="Z4644" s="40">
        <v>34526</v>
      </c>
      <c r="AA4644" s="36">
        <v>131800</v>
      </c>
      <c r="AB4644">
        <v>3.97</v>
      </c>
      <c r="AC4644">
        <v>0</v>
      </c>
      <c r="AD4644" s="39">
        <v>465300</v>
      </c>
      <c r="AE4644" s="3">
        <f t="shared" si="145"/>
        <v>0.12486567805716753</v>
      </c>
      <c r="AF4644" s="41">
        <f t="shared" si="144"/>
        <v>0.12486567805716753</v>
      </c>
      <c r="AG4644" t="e">
        <f>VLOOKUP($A4644,'Abatements Granted'!$A$2:$L$402,2,0)</f>
        <v>#N/A</v>
      </c>
      <c r="AH4644" t="e">
        <f>VLOOKUP($A4644,'Abatements Granted'!$A$2:$L$402,10,0)</f>
        <v>#N/A</v>
      </c>
      <c r="AI4644" s="36" t="e">
        <f>VLOOKUP($A4644,'Abatements Granted'!$A$2:$L$402,7,0)</f>
        <v>#N/A</v>
      </c>
    </row>
    <row r="4645" spans="1:35" x14ac:dyDescent="0.2">
      <c r="A4645" s="38" t="s">
        <v>3207</v>
      </c>
      <c r="B4645" t="s">
        <v>9316</v>
      </c>
      <c r="C4645">
        <v>1010</v>
      </c>
      <c r="D4645">
        <v>1</v>
      </c>
      <c r="E4645">
        <v>1</v>
      </c>
      <c r="F4645">
        <v>773</v>
      </c>
      <c r="G4645" t="s">
        <v>7143</v>
      </c>
      <c r="H4645" t="s">
        <v>3681</v>
      </c>
      <c r="I4645">
        <v>2.25</v>
      </c>
      <c r="J4645">
        <v>3</v>
      </c>
      <c r="K4645">
        <v>83</v>
      </c>
      <c r="L4645">
        <v>1995</v>
      </c>
      <c r="M4645">
        <v>2006</v>
      </c>
      <c r="N4645">
        <v>2554</v>
      </c>
      <c r="O4645" s="35">
        <v>386359</v>
      </c>
      <c r="P4645">
        <v>17</v>
      </c>
      <c r="Q4645">
        <v>0</v>
      </c>
      <c r="R4645">
        <v>0</v>
      </c>
      <c r="U4645" s="36">
        <v>320700</v>
      </c>
      <c r="V4645">
        <v>2</v>
      </c>
      <c r="W4645" s="36">
        <v>487700</v>
      </c>
      <c r="X4645">
        <v>14000</v>
      </c>
      <c r="Y4645" s="39">
        <v>822400</v>
      </c>
      <c r="Z4645" s="40">
        <v>37376</v>
      </c>
      <c r="AA4645" s="36">
        <v>332000</v>
      </c>
      <c r="AB4645">
        <v>2.48</v>
      </c>
      <c r="AC4645">
        <v>0</v>
      </c>
      <c r="AD4645" s="39">
        <v>912000</v>
      </c>
      <c r="AE4645" s="3">
        <f t="shared" si="145"/>
        <v>-9.8245614035087692E-2</v>
      </c>
      <c r="AF4645" s="41">
        <f t="shared" si="144"/>
        <v>0.40450349674235114</v>
      </c>
      <c r="AG4645">
        <f>VLOOKUP($A4645,'Abatements Granted'!$A$2:$L$402,2,0)</f>
        <v>320</v>
      </c>
      <c r="AH4645" t="str">
        <f>VLOOKUP($A4645,'Abatements Granted'!$A$2:$L$402,10,0)</f>
        <v>GRANTED</v>
      </c>
      <c r="AI4645" s="36">
        <f>VLOOKUP($A4645,'Abatements Granted'!$A$2:$L$402,7,0)</f>
        <v>585545</v>
      </c>
    </row>
    <row r="4646" spans="1:35" x14ac:dyDescent="0.2">
      <c r="A4646" s="38" t="s">
        <v>3228</v>
      </c>
      <c r="B4646" t="s">
        <v>9317</v>
      </c>
      <c r="C4646">
        <v>1010</v>
      </c>
      <c r="D4646">
        <v>3</v>
      </c>
      <c r="E4646">
        <v>3</v>
      </c>
      <c r="F4646">
        <v>789</v>
      </c>
      <c r="G4646" t="s">
        <v>7143</v>
      </c>
      <c r="H4646" t="s">
        <v>3666</v>
      </c>
      <c r="I4646">
        <v>1.75</v>
      </c>
      <c r="J4646">
        <v>4</v>
      </c>
      <c r="K4646">
        <v>72</v>
      </c>
      <c r="L4646">
        <v>1948</v>
      </c>
      <c r="M4646">
        <v>1995</v>
      </c>
      <c r="N4646">
        <v>1996</v>
      </c>
      <c r="O4646" s="35">
        <v>376922</v>
      </c>
      <c r="P4646">
        <v>28</v>
      </c>
      <c r="Q4646">
        <v>0</v>
      </c>
      <c r="R4646">
        <v>0</v>
      </c>
      <c r="U4646" s="36">
        <v>271400</v>
      </c>
      <c r="V4646">
        <v>0.32</v>
      </c>
      <c r="W4646" s="36">
        <v>108600</v>
      </c>
      <c r="X4646">
        <v>300</v>
      </c>
      <c r="Y4646" s="39">
        <v>380300</v>
      </c>
      <c r="Z4646" s="40">
        <v>37756</v>
      </c>
      <c r="AA4646" s="36">
        <v>336000</v>
      </c>
      <c r="AB4646">
        <v>1.1299999999999999</v>
      </c>
      <c r="AC4646">
        <v>0</v>
      </c>
      <c r="AD4646" s="39">
        <v>366900</v>
      </c>
      <c r="AE4646" s="3">
        <f t="shared" si="145"/>
        <v>3.6522213137094584E-2</v>
      </c>
      <c r="AF4646" s="41">
        <f t="shared" si="144"/>
        <v>3.6522213137094584E-2</v>
      </c>
      <c r="AG4646" t="e">
        <f>VLOOKUP($A4646,'Abatements Granted'!$A$2:$L$402,2,0)</f>
        <v>#N/A</v>
      </c>
      <c r="AH4646" t="e">
        <f>VLOOKUP($A4646,'Abatements Granted'!$A$2:$L$402,10,0)</f>
        <v>#N/A</v>
      </c>
      <c r="AI4646" s="36" t="e">
        <f>VLOOKUP($A4646,'Abatements Granted'!$A$2:$L$402,7,0)</f>
        <v>#N/A</v>
      </c>
    </row>
    <row r="4647" spans="1:35" x14ac:dyDescent="0.2">
      <c r="A4647" s="38" t="s">
        <v>3206</v>
      </c>
      <c r="B4647" t="s">
        <v>9318</v>
      </c>
      <c r="C4647">
        <v>1010</v>
      </c>
      <c r="D4647">
        <v>3</v>
      </c>
      <c r="E4647">
        <v>3</v>
      </c>
      <c r="F4647">
        <v>770</v>
      </c>
      <c r="G4647" t="s">
        <v>7143</v>
      </c>
      <c r="H4647" t="s">
        <v>3671</v>
      </c>
      <c r="I4647">
        <v>2</v>
      </c>
      <c r="J4647">
        <v>4</v>
      </c>
      <c r="K4647">
        <v>77</v>
      </c>
      <c r="L4647">
        <v>1962</v>
      </c>
      <c r="M4647">
        <v>2000</v>
      </c>
      <c r="N4647">
        <v>2306</v>
      </c>
      <c r="O4647" s="35">
        <v>450385</v>
      </c>
      <c r="P4647">
        <v>23</v>
      </c>
      <c r="Q4647">
        <v>0</v>
      </c>
      <c r="R4647">
        <v>0</v>
      </c>
      <c r="U4647" s="36">
        <v>346800</v>
      </c>
      <c r="V4647">
        <v>2.77</v>
      </c>
      <c r="W4647" s="36">
        <v>154100</v>
      </c>
      <c r="X4647">
        <v>100</v>
      </c>
      <c r="Y4647" s="39">
        <v>501000</v>
      </c>
      <c r="Z4647" s="40">
        <v>41747</v>
      </c>
      <c r="AA4647" s="36">
        <v>252000</v>
      </c>
      <c r="AB4647">
        <v>1.99</v>
      </c>
      <c r="AC4647">
        <v>0</v>
      </c>
      <c r="AD4647" s="39">
        <v>469700</v>
      </c>
      <c r="AE4647" s="3">
        <f t="shared" si="145"/>
        <v>6.6638279753033824E-2</v>
      </c>
      <c r="AF4647" s="41">
        <f t="shared" si="144"/>
        <v>6.6638279753033824E-2</v>
      </c>
      <c r="AG4647" t="e">
        <f>VLOOKUP($A4647,'Abatements Granted'!$A$2:$L$402,2,0)</f>
        <v>#N/A</v>
      </c>
      <c r="AH4647" t="e">
        <f>VLOOKUP($A4647,'Abatements Granted'!$A$2:$L$402,10,0)</f>
        <v>#N/A</v>
      </c>
      <c r="AI4647" s="36" t="e">
        <f>VLOOKUP($A4647,'Abatements Granted'!$A$2:$L$402,7,0)</f>
        <v>#N/A</v>
      </c>
    </row>
    <row r="4648" spans="1:35" x14ac:dyDescent="0.2">
      <c r="A4648" s="38" t="s">
        <v>3172</v>
      </c>
      <c r="B4648" t="s">
        <v>9319</v>
      </c>
      <c r="C4648">
        <v>1010</v>
      </c>
      <c r="D4648">
        <v>3</v>
      </c>
      <c r="E4648">
        <v>3</v>
      </c>
      <c r="F4648">
        <v>756</v>
      </c>
      <c r="G4648" t="s">
        <v>7143</v>
      </c>
      <c r="H4648" t="s">
        <v>3681</v>
      </c>
      <c r="I4648">
        <v>2</v>
      </c>
      <c r="J4648">
        <v>3</v>
      </c>
      <c r="K4648">
        <v>79</v>
      </c>
      <c r="L4648">
        <v>1986</v>
      </c>
      <c r="M4648">
        <v>2002</v>
      </c>
      <c r="N4648">
        <v>4824</v>
      </c>
      <c r="O4648" s="35">
        <v>608295</v>
      </c>
      <c r="P4648">
        <v>21</v>
      </c>
      <c r="Q4648">
        <v>0</v>
      </c>
      <c r="R4648">
        <v>0</v>
      </c>
      <c r="U4648" s="36">
        <v>480600</v>
      </c>
      <c r="V4648">
        <v>5.13</v>
      </c>
      <c r="W4648" s="36">
        <v>150000</v>
      </c>
      <c r="X4648">
        <v>6200</v>
      </c>
      <c r="Y4648" s="39">
        <v>636800</v>
      </c>
      <c r="Z4648" s="40">
        <v>43418</v>
      </c>
      <c r="AA4648" s="36">
        <v>100</v>
      </c>
      <c r="AB4648">
        <v>6368</v>
      </c>
      <c r="AC4648" t="s">
        <v>3657</v>
      </c>
      <c r="AD4648" s="39">
        <v>591300</v>
      </c>
      <c r="AE4648" s="3">
        <f t="shared" si="145"/>
        <v>7.6949095213935337E-2</v>
      </c>
      <c r="AF4648" s="41">
        <f t="shared" si="144"/>
        <v>7.6949095213935337E-2</v>
      </c>
      <c r="AG4648" t="e">
        <f>VLOOKUP($A4648,'Abatements Granted'!$A$2:$L$402,2,0)</f>
        <v>#N/A</v>
      </c>
      <c r="AH4648" t="e">
        <f>VLOOKUP($A4648,'Abatements Granted'!$A$2:$L$402,10,0)</f>
        <v>#N/A</v>
      </c>
      <c r="AI4648" s="36" t="e">
        <f>VLOOKUP($A4648,'Abatements Granted'!$A$2:$L$402,7,0)</f>
        <v>#N/A</v>
      </c>
    </row>
    <row r="4649" spans="1:35" x14ac:dyDescent="0.2">
      <c r="A4649" s="38" t="s">
        <v>3152</v>
      </c>
      <c r="B4649" t="s">
        <v>9320</v>
      </c>
      <c r="C4649">
        <v>1010</v>
      </c>
      <c r="D4649">
        <v>3</v>
      </c>
      <c r="E4649">
        <v>3</v>
      </c>
      <c r="F4649">
        <v>748</v>
      </c>
      <c r="G4649" t="s">
        <v>7143</v>
      </c>
      <c r="H4649" t="s">
        <v>3689</v>
      </c>
      <c r="I4649">
        <v>1</v>
      </c>
      <c r="J4649">
        <v>3</v>
      </c>
      <c r="K4649">
        <v>79</v>
      </c>
      <c r="L4649">
        <v>1984</v>
      </c>
      <c r="M4649">
        <v>2002</v>
      </c>
      <c r="N4649">
        <v>1530</v>
      </c>
      <c r="O4649" s="35">
        <v>319386</v>
      </c>
      <c r="P4649">
        <v>21</v>
      </c>
      <c r="Q4649">
        <v>0</v>
      </c>
      <c r="R4649">
        <v>0</v>
      </c>
      <c r="U4649" s="36">
        <v>252300</v>
      </c>
      <c r="V4649">
        <v>2.66</v>
      </c>
      <c r="W4649" s="36">
        <v>147300</v>
      </c>
      <c r="X4649">
        <v>13900</v>
      </c>
      <c r="Y4649" s="39">
        <v>413500</v>
      </c>
      <c r="Z4649" s="40">
        <v>37435</v>
      </c>
      <c r="AA4649" s="36">
        <v>259000</v>
      </c>
      <c r="AB4649">
        <v>1.6</v>
      </c>
      <c r="AC4649">
        <v>0</v>
      </c>
      <c r="AD4649" s="39">
        <v>391400</v>
      </c>
      <c r="AE4649" s="3">
        <f t="shared" si="145"/>
        <v>5.6463975472662131E-2</v>
      </c>
      <c r="AF4649" s="41">
        <f t="shared" si="144"/>
        <v>5.6463975472662131E-2</v>
      </c>
      <c r="AG4649" t="e">
        <f>VLOOKUP($A4649,'Abatements Granted'!$A$2:$L$402,2,0)</f>
        <v>#N/A</v>
      </c>
      <c r="AH4649" t="e">
        <f>VLOOKUP($A4649,'Abatements Granted'!$A$2:$L$402,10,0)</f>
        <v>#N/A</v>
      </c>
      <c r="AI4649" s="36" t="e">
        <f>VLOOKUP($A4649,'Abatements Granted'!$A$2:$L$402,7,0)</f>
        <v>#N/A</v>
      </c>
    </row>
    <row r="4650" spans="1:35" x14ac:dyDescent="0.2">
      <c r="A4650" s="38" t="s">
        <v>3146</v>
      </c>
      <c r="B4650" t="s">
        <v>9321</v>
      </c>
      <c r="C4650">
        <v>1010</v>
      </c>
      <c r="D4650">
        <v>3</v>
      </c>
      <c r="E4650">
        <v>3</v>
      </c>
      <c r="F4650">
        <v>744</v>
      </c>
      <c r="G4650" t="s">
        <v>7143</v>
      </c>
      <c r="H4650" t="s">
        <v>3669</v>
      </c>
      <c r="I4650">
        <v>1.75</v>
      </c>
      <c r="J4650">
        <v>3</v>
      </c>
      <c r="K4650">
        <v>72</v>
      </c>
      <c r="L4650">
        <v>1920</v>
      </c>
      <c r="M4650">
        <v>1995</v>
      </c>
      <c r="N4650">
        <v>2002</v>
      </c>
      <c r="O4650" s="35">
        <v>337567</v>
      </c>
      <c r="P4650">
        <v>28</v>
      </c>
      <c r="Q4650">
        <v>0</v>
      </c>
      <c r="R4650">
        <v>0</v>
      </c>
      <c r="U4650" s="36">
        <v>243000</v>
      </c>
      <c r="V4650">
        <v>2.1</v>
      </c>
      <c r="W4650" s="36">
        <v>148600</v>
      </c>
      <c r="X4650">
        <v>8100</v>
      </c>
      <c r="Y4650" s="39">
        <v>399700</v>
      </c>
      <c r="Z4650" s="40">
        <v>38359</v>
      </c>
      <c r="AA4650" s="36">
        <v>358500</v>
      </c>
      <c r="AB4650">
        <v>1.1100000000000001</v>
      </c>
      <c r="AC4650">
        <v>0</v>
      </c>
      <c r="AD4650" s="39">
        <v>385900</v>
      </c>
      <c r="AE4650" s="3">
        <f t="shared" si="145"/>
        <v>3.5760559730500185E-2</v>
      </c>
      <c r="AF4650" s="41">
        <f t="shared" si="144"/>
        <v>3.5760559730500185E-2</v>
      </c>
      <c r="AG4650" t="e">
        <f>VLOOKUP($A4650,'Abatements Granted'!$A$2:$L$402,2,0)</f>
        <v>#N/A</v>
      </c>
      <c r="AH4650" t="e">
        <f>VLOOKUP($A4650,'Abatements Granted'!$A$2:$L$402,10,0)</f>
        <v>#N/A</v>
      </c>
      <c r="AI4650" s="36" t="e">
        <f>VLOOKUP($A4650,'Abatements Granted'!$A$2:$L$402,7,0)</f>
        <v>#N/A</v>
      </c>
    </row>
    <row r="4651" spans="1:35" x14ac:dyDescent="0.2">
      <c r="A4651" s="38" t="s">
        <v>9322</v>
      </c>
      <c r="B4651" t="s">
        <v>9323</v>
      </c>
      <c r="C4651">
        <v>9320</v>
      </c>
      <c r="D4651">
        <v>3</v>
      </c>
      <c r="E4651">
        <v>0</v>
      </c>
      <c r="F4651">
        <v>702</v>
      </c>
      <c r="G4651" t="s">
        <v>7143</v>
      </c>
      <c r="H4651" t="s">
        <v>3656</v>
      </c>
      <c r="M4651">
        <v>0</v>
      </c>
      <c r="N4651">
        <v>0</v>
      </c>
      <c r="O4651" s="35">
        <v>0</v>
      </c>
      <c r="U4651" s="36">
        <v>0</v>
      </c>
      <c r="V4651">
        <v>4.0999999999999996</v>
      </c>
      <c r="W4651" s="36">
        <v>33600</v>
      </c>
      <c r="X4651">
        <v>0</v>
      </c>
      <c r="Y4651" s="39">
        <v>33600</v>
      </c>
      <c r="Z4651" s="40">
        <v>24926</v>
      </c>
      <c r="AA4651" s="36">
        <v>1</v>
      </c>
      <c r="AB4651">
        <v>33600</v>
      </c>
      <c r="AC4651">
        <v>0</v>
      </c>
      <c r="AD4651" s="39">
        <v>30800</v>
      </c>
      <c r="AE4651" s="3">
        <f t="shared" si="145"/>
        <v>9.0909090909090828E-2</v>
      </c>
      <c r="AF4651" s="41">
        <f t="shared" si="144"/>
        <v>9.0909090909090828E-2</v>
      </c>
      <c r="AG4651" t="e">
        <f>VLOOKUP($A4651,'Abatements Granted'!$A$2:$L$402,2,0)</f>
        <v>#N/A</v>
      </c>
      <c r="AH4651" t="e">
        <f>VLOOKUP($A4651,'Abatements Granted'!$A$2:$L$402,10,0)</f>
        <v>#N/A</v>
      </c>
      <c r="AI4651" s="36" t="e">
        <f>VLOOKUP($A4651,'Abatements Granted'!$A$2:$L$402,7,0)</f>
        <v>#N/A</v>
      </c>
    </row>
    <row r="4652" spans="1:35" x14ac:dyDescent="0.2">
      <c r="A4652" s="38" t="s">
        <v>9324</v>
      </c>
      <c r="B4652" t="s">
        <v>9325</v>
      </c>
      <c r="C4652">
        <v>1300</v>
      </c>
      <c r="D4652">
        <v>3</v>
      </c>
      <c r="E4652">
        <v>3</v>
      </c>
      <c r="F4652">
        <v>680</v>
      </c>
      <c r="G4652" t="s">
        <v>7143</v>
      </c>
      <c r="H4652" t="s">
        <v>3656</v>
      </c>
      <c r="M4652">
        <v>0</v>
      </c>
      <c r="N4652">
        <v>0</v>
      </c>
      <c r="O4652" s="35">
        <v>0</v>
      </c>
      <c r="S4652" t="s">
        <v>4146</v>
      </c>
      <c r="T4652">
        <v>65</v>
      </c>
      <c r="U4652" s="36">
        <v>0</v>
      </c>
      <c r="V4652">
        <v>11.5</v>
      </c>
      <c r="W4652" s="36">
        <v>225700</v>
      </c>
      <c r="X4652">
        <v>0</v>
      </c>
      <c r="Y4652" s="39">
        <v>225700</v>
      </c>
      <c r="Z4652" s="40">
        <v>45112</v>
      </c>
      <c r="AA4652" s="36">
        <v>1</v>
      </c>
      <c r="AB4652">
        <v>225700</v>
      </c>
      <c r="AC4652" t="s">
        <v>3676</v>
      </c>
      <c r="AD4652" s="39">
        <v>205300</v>
      </c>
      <c r="AE4652" s="3">
        <f t="shared" si="145"/>
        <v>9.936678032148083E-2</v>
      </c>
      <c r="AF4652" s="41">
        <f t="shared" si="144"/>
        <v>9.936678032148083E-2</v>
      </c>
      <c r="AG4652" t="e">
        <f>VLOOKUP($A4652,'Abatements Granted'!$A$2:$L$402,2,0)</f>
        <v>#N/A</v>
      </c>
      <c r="AH4652" t="e">
        <f>VLOOKUP($A4652,'Abatements Granted'!$A$2:$L$402,10,0)</f>
        <v>#N/A</v>
      </c>
      <c r="AI4652" s="36" t="e">
        <f>VLOOKUP($A4652,'Abatements Granted'!$A$2:$L$402,7,0)</f>
        <v>#N/A</v>
      </c>
    </row>
    <row r="4653" spans="1:35" x14ac:dyDescent="0.2">
      <c r="A4653" s="38" t="s">
        <v>1971</v>
      </c>
      <c r="B4653" t="s">
        <v>9326</v>
      </c>
      <c r="C4653">
        <v>1010</v>
      </c>
      <c r="D4653">
        <v>1</v>
      </c>
      <c r="E4653">
        <v>1</v>
      </c>
      <c r="F4653">
        <v>386</v>
      </c>
      <c r="G4653" t="s">
        <v>8996</v>
      </c>
      <c r="H4653" t="s">
        <v>3666</v>
      </c>
      <c r="I4653">
        <v>1.5</v>
      </c>
      <c r="J4653">
        <v>3</v>
      </c>
      <c r="K4653">
        <v>80</v>
      </c>
      <c r="L4653">
        <v>1965</v>
      </c>
      <c r="M4653">
        <v>2003</v>
      </c>
      <c r="N4653">
        <v>2776</v>
      </c>
      <c r="O4653" s="35">
        <v>464403</v>
      </c>
      <c r="P4653">
        <v>20</v>
      </c>
      <c r="Q4653">
        <v>0</v>
      </c>
      <c r="R4653">
        <v>0</v>
      </c>
      <c r="U4653" s="36">
        <v>371500</v>
      </c>
      <c r="V4653">
        <v>0.27</v>
      </c>
      <c r="W4653" s="36">
        <v>391600</v>
      </c>
      <c r="X4653">
        <v>1100</v>
      </c>
      <c r="Y4653" s="39">
        <v>764200</v>
      </c>
      <c r="Z4653" s="40">
        <v>45239</v>
      </c>
      <c r="AA4653" s="36">
        <v>897000</v>
      </c>
      <c r="AB4653">
        <v>0.85</v>
      </c>
      <c r="AC4653">
        <v>0</v>
      </c>
      <c r="AD4653" s="39">
        <v>827800</v>
      </c>
      <c r="AE4653" s="3">
        <f t="shared" si="145"/>
        <v>-7.6830152210678904E-2</v>
      </c>
      <c r="AF4653" s="41">
        <f t="shared" si="144"/>
        <v>0.15138913999879466</v>
      </c>
      <c r="AG4653">
        <f>VLOOKUP($A4653,'Abatements Granted'!$A$2:$L$402,2,0)</f>
        <v>190</v>
      </c>
      <c r="AH4653" t="str">
        <f>VLOOKUP($A4653,'Abatements Granted'!$A$2:$L$402,10,0)</f>
        <v>GRANTED</v>
      </c>
      <c r="AI4653" s="36">
        <f>VLOOKUP($A4653,'Abatements Granted'!$A$2:$L$402,7,0)</f>
        <v>663720</v>
      </c>
    </row>
    <row r="4654" spans="1:35" x14ac:dyDescent="0.2">
      <c r="A4654" s="38" t="s">
        <v>2011</v>
      </c>
      <c r="B4654" t="s">
        <v>9327</v>
      </c>
      <c r="C4654">
        <v>1090</v>
      </c>
      <c r="D4654">
        <v>1</v>
      </c>
      <c r="E4654">
        <v>1</v>
      </c>
      <c r="F4654">
        <v>392</v>
      </c>
      <c r="G4654" t="s">
        <v>8996</v>
      </c>
      <c r="H4654">
        <v>36</v>
      </c>
      <c r="I4654">
        <v>1</v>
      </c>
      <c r="J4654">
        <v>2</v>
      </c>
      <c r="K4654">
        <v>70</v>
      </c>
      <c r="L4654">
        <v>1939</v>
      </c>
      <c r="M4654">
        <v>1993</v>
      </c>
      <c r="N4654">
        <v>822</v>
      </c>
      <c r="O4654" s="35">
        <v>79600</v>
      </c>
      <c r="P4654">
        <v>30</v>
      </c>
      <c r="Q4654">
        <v>0</v>
      </c>
      <c r="R4654">
        <v>0</v>
      </c>
      <c r="U4654" s="36">
        <v>55700</v>
      </c>
      <c r="V4654">
        <v>0.28999999999999998</v>
      </c>
      <c r="W4654" s="36">
        <v>316900</v>
      </c>
      <c r="X4654">
        <v>500</v>
      </c>
      <c r="Y4654" s="39">
        <v>433600</v>
      </c>
      <c r="Z4654" s="40">
        <v>44770</v>
      </c>
      <c r="AA4654" s="36">
        <v>10</v>
      </c>
      <c r="AB4654">
        <v>43360</v>
      </c>
      <c r="AC4654" t="s">
        <v>3657</v>
      </c>
      <c r="AD4654" s="39">
        <v>662400</v>
      </c>
      <c r="AE4654" s="3">
        <f t="shared" si="145"/>
        <v>-0.34541062801932365</v>
      </c>
      <c r="AF4654" s="41">
        <f t="shared" si="144"/>
        <v>0.18664477285166942</v>
      </c>
      <c r="AG4654">
        <f>VLOOKUP($A4654,'Abatements Granted'!$A$2:$L$402,2,0)</f>
        <v>278</v>
      </c>
      <c r="AH4654" t="str">
        <f>VLOOKUP($A4654,'Abatements Granted'!$A$2:$L$402,10,0)</f>
        <v>GRANTED</v>
      </c>
      <c r="AI4654" s="36">
        <f>VLOOKUP($A4654,'Abatements Granted'!$A$2:$L$402,7,0)</f>
        <v>365400</v>
      </c>
    </row>
    <row r="4655" spans="1:35" x14ac:dyDescent="0.2">
      <c r="A4655" s="38" t="s">
        <v>2011</v>
      </c>
      <c r="B4655" t="s">
        <v>9327</v>
      </c>
      <c r="C4655">
        <v>1090</v>
      </c>
      <c r="D4655">
        <v>1</v>
      </c>
      <c r="E4655">
        <v>0</v>
      </c>
      <c r="F4655">
        <v>392</v>
      </c>
      <c r="G4655" t="s">
        <v>8996</v>
      </c>
      <c r="H4655">
        <v>36</v>
      </c>
      <c r="I4655">
        <v>1</v>
      </c>
      <c r="J4655">
        <v>2</v>
      </c>
      <c r="K4655">
        <v>70</v>
      </c>
      <c r="L4655">
        <v>1940</v>
      </c>
      <c r="M4655">
        <v>1993</v>
      </c>
      <c r="N4655">
        <v>1017</v>
      </c>
      <c r="O4655" s="35">
        <v>86407</v>
      </c>
      <c r="P4655">
        <v>30</v>
      </c>
      <c r="Q4655">
        <v>0</v>
      </c>
      <c r="R4655">
        <v>0</v>
      </c>
      <c r="U4655" s="36">
        <v>60500</v>
      </c>
      <c r="V4655">
        <v>0.28999999999999998</v>
      </c>
      <c r="W4655" s="36">
        <v>316900</v>
      </c>
      <c r="X4655">
        <v>500</v>
      </c>
      <c r="Y4655" s="39">
        <v>433600</v>
      </c>
      <c r="Z4655" s="40">
        <v>44770</v>
      </c>
      <c r="AA4655" s="36">
        <v>10</v>
      </c>
      <c r="AB4655">
        <v>43360</v>
      </c>
      <c r="AC4655" t="s">
        <v>3657</v>
      </c>
      <c r="AD4655" s="39">
        <v>662400</v>
      </c>
      <c r="AE4655" s="3">
        <f t="shared" si="145"/>
        <v>-0.34541062801932365</v>
      </c>
      <c r="AF4655" s="41">
        <f t="shared" si="144"/>
        <v>0.18664477285166942</v>
      </c>
      <c r="AG4655">
        <f>VLOOKUP($A4655,'Abatements Granted'!$A$2:$L$402,2,0)</f>
        <v>278</v>
      </c>
      <c r="AH4655" t="str">
        <f>VLOOKUP($A4655,'Abatements Granted'!$A$2:$L$402,10,0)</f>
        <v>GRANTED</v>
      </c>
      <c r="AI4655" s="36">
        <f>VLOOKUP($A4655,'Abatements Granted'!$A$2:$L$402,7,0)</f>
        <v>365400</v>
      </c>
    </row>
    <row r="4656" spans="1:35" x14ac:dyDescent="0.2">
      <c r="A4656" s="38" t="s">
        <v>9328</v>
      </c>
      <c r="B4656" t="s">
        <v>9329</v>
      </c>
      <c r="C4656">
        <v>1010</v>
      </c>
      <c r="D4656">
        <v>1</v>
      </c>
      <c r="E4656">
        <v>1</v>
      </c>
      <c r="F4656">
        <v>398</v>
      </c>
      <c r="G4656" t="s">
        <v>8996</v>
      </c>
      <c r="H4656" t="s">
        <v>3941</v>
      </c>
      <c r="I4656">
        <v>1</v>
      </c>
      <c r="J4656">
        <v>4</v>
      </c>
      <c r="K4656">
        <v>100</v>
      </c>
      <c r="L4656">
        <v>2023</v>
      </c>
      <c r="M4656">
        <v>2023</v>
      </c>
      <c r="N4656">
        <v>3037</v>
      </c>
      <c r="O4656" s="35">
        <v>470890</v>
      </c>
      <c r="P4656">
        <v>0</v>
      </c>
      <c r="Q4656">
        <v>0</v>
      </c>
      <c r="R4656">
        <v>0</v>
      </c>
      <c r="U4656" s="36">
        <v>470900</v>
      </c>
      <c r="V4656">
        <v>0.6</v>
      </c>
      <c r="W4656" s="36">
        <v>452200</v>
      </c>
      <c r="X4656">
        <v>500</v>
      </c>
      <c r="Y4656" s="39">
        <v>923600</v>
      </c>
      <c r="Z4656" s="40">
        <v>44166</v>
      </c>
      <c r="AA4656" s="36">
        <v>1</v>
      </c>
      <c r="AB4656">
        <v>923600</v>
      </c>
      <c r="AC4656" t="s">
        <v>3657</v>
      </c>
      <c r="AD4656" s="39">
        <v>817400</v>
      </c>
      <c r="AE4656" s="3">
        <f t="shared" si="145"/>
        <v>0.12992414974308786</v>
      </c>
      <c r="AF4656" s="41">
        <f t="shared" si="144"/>
        <v>0.47054843049684347</v>
      </c>
      <c r="AG4656">
        <f>VLOOKUP($A4656,'Abatements Granted'!$A$2:$L$402,2,0)</f>
        <v>294</v>
      </c>
      <c r="AH4656" t="str">
        <f>VLOOKUP($A4656,'Abatements Granted'!$A$2:$L$402,10,0)</f>
        <v>GRANTED</v>
      </c>
      <c r="AI4656" s="36">
        <f>VLOOKUP($A4656,'Abatements Granted'!$A$2:$L$402,7,0)</f>
        <v>628065</v>
      </c>
    </row>
    <row r="4657" spans="1:35" x14ac:dyDescent="0.2">
      <c r="A4657" s="38" t="s">
        <v>9330</v>
      </c>
      <c r="B4657" t="s">
        <v>9331</v>
      </c>
      <c r="C4657">
        <v>1010</v>
      </c>
      <c r="D4657">
        <v>1</v>
      </c>
      <c r="E4657">
        <v>1</v>
      </c>
      <c r="F4657">
        <v>406</v>
      </c>
      <c r="G4657" t="s">
        <v>8996</v>
      </c>
      <c r="H4657" t="s">
        <v>3941</v>
      </c>
      <c r="I4657">
        <v>1</v>
      </c>
      <c r="J4657">
        <v>4</v>
      </c>
      <c r="K4657">
        <v>65</v>
      </c>
      <c r="L4657">
        <v>1935</v>
      </c>
      <c r="M4657">
        <v>1997</v>
      </c>
      <c r="N4657">
        <v>1562</v>
      </c>
      <c r="O4657" s="35">
        <v>295697</v>
      </c>
      <c r="P4657">
        <v>26</v>
      </c>
      <c r="Q4657">
        <v>0</v>
      </c>
      <c r="R4657">
        <v>0</v>
      </c>
      <c r="S4657" t="s">
        <v>4146</v>
      </c>
      <c r="T4657">
        <v>65</v>
      </c>
      <c r="U4657" s="36">
        <v>192200</v>
      </c>
      <c r="V4657">
        <v>0.23</v>
      </c>
      <c r="W4657" s="36">
        <v>378700</v>
      </c>
      <c r="X4657">
        <v>0</v>
      </c>
      <c r="Y4657" s="39">
        <v>570900</v>
      </c>
      <c r="Z4657" s="40">
        <v>44848</v>
      </c>
      <c r="AA4657" s="36">
        <v>615000</v>
      </c>
      <c r="AB4657">
        <v>0.93</v>
      </c>
      <c r="AC4657" t="s">
        <v>3947</v>
      </c>
      <c r="AD4657" s="39">
        <v>620900</v>
      </c>
      <c r="AE4657" s="3">
        <f t="shared" si="145"/>
        <v>-8.052826542116287E-2</v>
      </c>
      <c r="AF4657" s="41">
        <f t="shared" si="144"/>
        <v>0.41055258378939308</v>
      </c>
      <c r="AG4657">
        <f>VLOOKUP($A4657,'Abatements Granted'!$A$2:$L$402,2,0)</f>
        <v>267</v>
      </c>
      <c r="AH4657" t="str">
        <f>VLOOKUP($A4657,'Abatements Granted'!$A$2:$L$402,10,0)</f>
        <v>GRANTED</v>
      </c>
      <c r="AI4657" s="36">
        <f>VLOOKUP($A4657,'Abatements Granted'!$A$2:$L$402,7,0)</f>
        <v>404735</v>
      </c>
    </row>
    <row r="4658" spans="1:35" x14ac:dyDescent="0.2">
      <c r="A4658" s="38" t="s">
        <v>2952</v>
      </c>
      <c r="B4658" t="s">
        <v>9332</v>
      </c>
      <c r="C4658">
        <v>1010</v>
      </c>
      <c r="D4658">
        <v>1</v>
      </c>
      <c r="E4658">
        <v>1</v>
      </c>
      <c r="F4658">
        <v>667</v>
      </c>
      <c r="G4658" t="s">
        <v>7143</v>
      </c>
      <c r="H4658" t="s">
        <v>3941</v>
      </c>
      <c r="I4658">
        <v>2</v>
      </c>
      <c r="J4658">
        <v>5</v>
      </c>
      <c r="K4658">
        <v>94</v>
      </c>
      <c r="L4658">
        <v>2017</v>
      </c>
      <c r="M4658">
        <v>2017</v>
      </c>
      <c r="N4658">
        <v>3773</v>
      </c>
      <c r="O4658" s="35">
        <v>607477</v>
      </c>
      <c r="P4658">
        <v>6</v>
      </c>
      <c r="Q4658">
        <v>0</v>
      </c>
      <c r="R4658">
        <v>0</v>
      </c>
      <c r="U4658" s="36">
        <v>571000</v>
      </c>
      <c r="V4658">
        <v>1.76</v>
      </c>
      <c r="W4658" s="36">
        <v>537200</v>
      </c>
      <c r="X4658">
        <v>2800</v>
      </c>
      <c r="Y4658" s="39">
        <v>1111000</v>
      </c>
      <c r="Z4658" s="40">
        <v>43031</v>
      </c>
      <c r="AA4658" s="36">
        <v>712000</v>
      </c>
      <c r="AB4658">
        <v>1.56</v>
      </c>
      <c r="AC4658">
        <v>0</v>
      </c>
      <c r="AD4658" s="39">
        <v>1198200</v>
      </c>
      <c r="AE4658" s="3">
        <f t="shared" si="145"/>
        <v>-7.2775830412285081E-2</v>
      </c>
      <c r="AF4658" s="41">
        <f t="shared" si="144"/>
        <v>0.12630079631797975</v>
      </c>
      <c r="AG4658">
        <f>VLOOKUP($A4658,'Abatements Granted'!$A$2:$L$402,2,0)</f>
        <v>201</v>
      </c>
      <c r="AH4658" t="str">
        <f>VLOOKUP($A4658,'Abatements Granted'!$A$2:$L$402,10,0)</f>
        <v>GRANTED</v>
      </c>
      <c r="AI4658" s="36">
        <f>VLOOKUP($A4658,'Abatements Granted'!$A$2:$L$402,7,0)</f>
        <v>986415</v>
      </c>
    </row>
    <row r="4659" spans="1:35" x14ac:dyDescent="0.2">
      <c r="A4659" s="38" t="s">
        <v>1839</v>
      </c>
      <c r="B4659" t="s">
        <v>9333</v>
      </c>
      <c r="C4659">
        <v>1060</v>
      </c>
      <c r="D4659">
        <v>1</v>
      </c>
      <c r="E4659">
        <v>0</v>
      </c>
      <c r="F4659">
        <v>356</v>
      </c>
      <c r="G4659" t="s">
        <v>8996</v>
      </c>
      <c r="H4659" t="s">
        <v>3656</v>
      </c>
      <c r="M4659">
        <v>0</v>
      </c>
      <c r="N4659">
        <v>0</v>
      </c>
      <c r="O4659" s="35">
        <v>0</v>
      </c>
      <c r="U4659" s="36">
        <v>0</v>
      </c>
      <c r="V4659">
        <v>7.0000000000000007E-2</v>
      </c>
      <c r="W4659" s="36">
        <v>600</v>
      </c>
      <c r="X4659">
        <v>30000</v>
      </c>
      <c r="Y4659" s="39">
        <v>30600</v>
      </c>
      <c r="Z4659" s="40">
        <v>41376</v>
      </c>
      <c r="AA4659" s="36">
        <v>419000</v>
      </c>
      <c r="AB4659">
        <v>7.0000000000000007E-2</v>
      </c>
      <c r="AC4659" t="s">
        <v>3728</v>
      </c>
      <c r="AD4659" s="39">
        <v>30500</v>
      </c>
      <c r="AE4659" s="3">
        <f t="shared" si="145"/>
        <v>3.2786885245901232E-3</v>
      </c>
      <c r="AF4659" s="41">
        <f t="shared" si="144"/>
        <v>-0.94660338178582026</v>
      </c>
      <c r="AG4659">
        <f>VLOOKUP($A4659,'Abatements Granted'!$A$2:$L$402,2,0)</f>
        <v>91</v>
      </c>
      <c r="AH4659" t="str">
        <f>VLOOKUP($A4659,'Abatements Granted'!$A$2:$L$402,10,0)</f>
        <v>GRANTED</v>
      </c>
      <c r="AI4659" s="36">
        <f>VLOOKUP($A4659,'Abatements Granted'!$A$2:$L$402,7,0)</f>
        <v>573070</v>
      </c>
    </row>
    <row r="4660" spans="1:35" x14ac:dyDescent="0.2">
      <c r="A4660" s="38" t="s">
        <v>1873</v>
      </c>
      <c r="B4660" t="s">
        <v>9334</v>
      </c>
      <c r="C4660">
        <v>1310</v>
      </c>
      <c r="D4660">
        <v>1</v>
      </c>
      <c r="E4660">
        <v>0</v>
      </c>
      <c r="F4660">
        <v>362</v>
      </c>
      <c r="G4660" t="s">
        <v>8996</v>
      </c>
      <c r="H4660" t="s">
        <v>3656</v>
      </c>
      <c r="M4660">
        <v>0</v>
      </c>
      <c r="N4660">
        <v>0</v>
      </c>
      <c r="O4660" s="35">
        <v>0</v>
      </c>
      <c r="U4660" s="36">
        <v>0</v>
      </c>
      <c r="V4660">
        <v>0.6</v>
      </c>
      <c r="W4660" s="36">
        <v>700</v>
      </c>
      <c r="X4660">
        <v>23000</v>
      </c>
      <c r="Y4660" s="39">
        <v>23700</v>
      </c>
      <c r="Z4660" s="40">
        <v>40889</v>
      </c>
      <c r="AA4660" s="36">
        <v>100</v>
      </c>
      <c r="AB4660">
        <v>237</v>
      </c>
      <c r="AC4660" t="s">
        <v>3676</v>
      </c>
      <c r="AD4660" s="39">
        <v>23600</v>
      </c>
      <c r="AE4660" s="3">
        <f t="shared" si="145"/>
        <v>4.237288135593209E-3</v>
      </c>
      <c r="AF4660" s="41">
        <f t="shared" si="144"/>
        <v>-0.95193282764775078</v>
      </c>
      <c r="AG4660">
        <f>VLOOKUP($A4660,'Abatements Granted'!$A$2:$L$402,2,0)</f>
        <v>344</v>
      </c>
      <c r="AH4660" t="str">
        <f>VLOOKUP($A4660,'Abatements Granted'!$A$2:$L$402,10,0)</f>
        <v>GRANTED</v>
      </c>
      <c r="AI4660" s="36">
        <f>VLOOKUP($A4660,'Abatements Granted'!$A$2:$L$402,7,0)</f>
        <v>493060</v>
      </c>
    </row>
    <row r="4661" spans="1:35" x14ac:dyDescent="0.2">
      <c r="A4661" s="38" t="s">
        <v>1927</v>
      </c>
      <c r="B4661" t="s">
        <v>9335</v>
      </c>
      <c r="C4661">
        <v>1310</v>
      </c>
      <c r="D4661">
        <v>1</v>
      </c>
      <c r="E4661">
        <v>0</v>
      </c>
      <c r="F4661">
        <v>376</v>
      </c>
      <c r="G4661" t="s">
        <v>8996</v>
      </c>
      <c r="H4661" t="s">
        <v>3656</v>
      </c>
      <c r="M4661">
        <v>0</v>
      </c>
      <c r="N4661">
        <v>0</v>
      </c>
      <c r="O4661" s="35">
        <v>0</v>
      </c>
      <c r="U4661" s="36">
        <v>0</v>
      </c>
      <c r="V4661">
        <v>0.06</v>
      </c>
      <c r="W4661" s="36">
        <v>500</v>
      </c>
      <c r="X4661">
        <v>0</v>
      </c>
      <c r="Y4661" s="39">
        <v>500</v>
      </c>
      <c r="Z4661" s="40">
        <v>44236</v>
      </c>
      <c r="AA4661" s="36">
        <v>100</v>
      </c>
      <c r="AB4661">
        <v>5</v>
      </c>
      <c r="AC4661" t="s">
        <v>3728</v>
      </c>
      <c r="AD4661" s="39">
        <v>500</v>
      </c>
      <c r="AE4661" s="3">
        <f t="shared" si="145"/>
        <v>0</v>
      </c>
      <c r="AF4661" s="41">
        <f t="shared" si="144"/>
        <v>0</v>
      </c>
      <c r="AG4661" t="e">
        <f>VLOOKUP($A4661,'Abatements Granted'!$A$2:$L$402,2,0)</f>
        <v>#N/A</v>
      </c>
      <c r="AH4661" t="e">
        <f>VLOOKUP($A4661,'Abatements Granted'!$A$2:$L$402,10,0)</f>
        <v>#N/A</v>
      </c>
      <c r="AI4661" s="36" t="e">
        <f>VLOOKUP($A4661,'Abatements Granted'!$A$2:$L$402,7,0)</f>
        <v>#N/A</v>
      </c>
    </row>
    <row r="4662" spans="1:35" x14ac:dyDescent="0.2">
      <c r="A4662" s="38" t="s">
        <v>1957</v>
      </c>
      <c r="B4662" t="s">
        <v>9336</v>
      </c>
      <c r="C4662">
        <v>1310</v>
      </c>
      <c r="D4662">
        <v>1</v>
      </c>
      <c r="E4662">
        <v>0</v>
      </c>
      <c r="F4662">
        <v>380</v>
      </c>
      <c r="G4662" t="s">
        <v>8996</v>
      </c>
      <c r="H4662" t="s">
        <v>3656</v>
      </c>
      <c r="M4662">
        <v>0</v>
      </c>
      <c r="N4662">
        <v>0</v>
      </c>
      <c r="O4662" s="35">
        <v>0</v>
      </c>
      <c r="U4662" s="36">
        <v>0</v>
      </c>
      <c r="V4662">
        <v>7.0000000000000007E-2</v>
      </c>
      <c r="W4662" s="36">
        <v>600</v>
      </c>
      <c r="X4662">
        <v>0</v>
      </c>
      <c r="Y4662" s="39">
        <v>600</v>
      </c>
      <c r="Z4662" s="40">
        <v>43389</v>
      </c>
      <c r="AA4662" s="36">
        <v>1000000</v>
      </c>
      <c r="AB4662">
        <v>0</v>
      </c>
      <c r="AC4662" t="s">
        <v>3728</v>
      </c>
      <c r="AD4662" s="39">
        <v>500</v>
      </c>
      <c r="AE4662" s="3">
        <f t="shared" si="145"/>
        <v>0.19999999999999996</v>
      </c>
      <c r="AF4662" s="41">
        <f t="shared" si="144"/>
        <v>-0.99938254771105295</v>
      </c>
      <c r="AG4662">
        <f>VLOOKUP($A4662,'Abatements Granted'!$A$2:$L$402,2,0)</f>
        <v>168</v>
      </c>
      <c r="AH4662" t="str">
        <f>VLOOKUP($A4662,'Abatements Granted'!$A$2:$L$402,10,0)</f>
        <v>GRANTED</v>
      </c>
      <c r="AI4662" s="36">
        <f>VLOOKUP($A4662,'Abatements Granted'!$A$2:$L$402,7,0)</f>
        <v>971735</v>
      </c>
    </row>
    <row r="4663" spans="1:35" x14ac:dyDescent="0.2">
      <c r="A4663" s="38" t="s">
        <v>1971</v>
      </c>
      <c r="B4663" t="s">
        <v>9337</v>
      </c>
      <c r="C4663">
        <v>1310</v>
      </c>
      <c r="D4663">
        <v>1</v>
      </c>
      <c r="E4663">
        <v>0</v>
      </c>
      <c r="F4663">
        <v>386</v>
      </c>
      <c r="G4663" t="s">
        <v>8996</v>
      </c>
      <c r="H4663" t="s">
        <v>3656</v>
      </c>
      <c r="M4663">
        <v>0</v>
      </c>
      <c r="N4663">
        <v>0</v>
      </c>
      <c r="O4663" s="35">
        <v>0</v>
      </c>
      <c r="U4663" s="36">
        <v>0</v>
      </c>
      <c r="V4663">
        <v>0.08</v>
      </c>
      <c r="W4663" s="36">
        <v>700</v>
      </c>
      <c r="X4663">
        <v>0</v>
      </c>
      <c r="Y4663" s="39">
        <v>700</v>
      </c>
      <c r="Z4663" s="40">
        <v>45238</v>
      </c>
      <c r="AA4663" s="36">
        <v>897000</v>
      </c>
      <c r="AB4663">
        <v>0</v>
      </c>
      <c r="AC4663">
        <v>0</v>
      </c>
      <c r="AD4663" s="39">
        <v>600</v>
      </c>
      <c r="AE4663" s="3">
        <f t="shared" si="145"/>
        <v>0.16666666666666674</v>
      </c>
      <c r="AF4663" s="41">
        <f t="shared" si="144"/>
        <v>-0.99894533839570898</v>
      </c>
      <c r="AG4663">
        <f>VLOOKUP($A4663,'Abatements Granted'!$A$2:$L$402,2,0)</f>
        <v>190</v>
      </c>
      <c r="AH4663" t="str">
        <f>VLOOKUP($A4663,'Abatements Granted'!$A$2:$L$402,10,0)</f>
        <v>GRANTED</v>
      </c>
      <c r="AI4663" s="36">
        <f>VLOOKUP($A4663,'Abatements Granted'!$A$2:$L$402,7,0)</f>
        <v>663720</v>
      </c>
    </row>
    <row r="4664" spans="1:35" x14ac:dyDescent="0.2">
      <c r="A4664" s="38" t="s">
        <v>2011</v>
      </c>
      <c r="B4664" t="s">
        <v>9338</v>
      </c>
      <c r="C4664">
        <v>1320</v>
      </c>
      <c r="D4664">
        <v>1</v>
      </c>
      <c r="E4664">
        <v>0</v>
      </c>
      <c r="F4664">
        <v>392</v>
      </c>
      <c r="G4664" t="s">
        <v>8996</v>
      </c>
      <c r="H4664" t="s">
        <v>3656</v>
      </c>
      <c r="M4664">
        <v>0</v>
      </c>
      <c r="N4664">
        <v>0</v>
      </c>
      <c r="O4664" s="35">
        <v>0</v>
      </c>
      <c r="U4664" s="36">
        <v>0</v>
      </c>
      <c r="V4664">
        <v>7.0000000000000007E-2</v>
      </c>
      <c r="W4664" s="36">
        <v>500</v>
      </c>
      <c r="X4664">
        <v>0</v>
      </c>
      <c r="Y4664" s="39">
        <v>500</v>
      </c>
      <c r="Z4664" s="40">
        <v>44770</v>
      </c>
      <c r="AA4664" s="36"/>
      <c r="AB4664">
        <v>0</v>
      </c>
      <c r="AC4664" t="s">
        <v>3657</v>
      </c>
      <c r="AD4664" s="39">
        <v>500</v>
      </c>
      <c r="AE4664" s="3">
        <f t="shared" si="145"/>
        <v>0</v>
      </c>
      <c r="AF4664" s="41">
        <f t="shared" si="144"/>
        <v>-0.99863163656267107</v>
      </c>
      <c r="AG4664">
        <f>VLOOKUP($A4664,'Abatements Granted'!$A$2:$L$402,2,0)</f>
        <v>278</v>
      </c>
      <c r="AH4664" t="str">
        <f>VLOOKUP($A4664,'Abatements Granted'!$A$2:$L$402,10,0)</f>
        <v>GRANTED</v>
      </c>
      <c r="AI4664" s="36">
        <f>VLOOKUP($A4664,'Abatements Granted'!$A$2:$L$402,7,0)</f>
        <v>365400</v>
      </c>
    </row>
    <row r="4665" spans="1:35" x14ac:dyDescent="0.2">
      <c r="A4665" s="38" t="s">
        <v>1957</v>
      </c>
      <c r="B4665" t="s">
        <v>9339</v>
      </c>
      <c r="C4665">
        <v>1010</v>
      </c>
      <c r="D4665">
        <v>1</v>
      </c>
      <c r="E4665">
        <v>1</v>
      </c>
      <c r="F4665">
        <v>380</v>
      </c>
      <c r="G4665" t="s">
        <v>8996</v>
      </c>
      <c r="H4665" t="s">
        <v>3941</v>
      </c>
      <c r="I4665">
        <v>1.75</v>
      </c>
      <c r="J4665">
        <v>6</v>
      </c>
      <c r="K4665">
        <v>92</v>
      </c>
      <c r="L4665">
        <v>2013</v>
      </c>
      <c r="M4665">
        <v>2015</v>
      </c>
      <c r="N4665">
        <v>4459</v>
      </c>
      <c r="O4665" s="35">
        <v>739222</v>
      </c>
      <c r="P4665">
        <v>8</v>
      </c>
      <c r="Q4665">
        <v>0</v>
      </c>
      <c r="R4665">
        <v>0</v>
      </c>
      <c r="U4665" s="36">
        <v>680100</v>
      </c>
      <c r="V4665">
        <v>0.3</v>
      </c>
      <c r="W4665" s="36">
        <v>398000</v>
      </c>
      <c r="X4665">
        <v>0</v>
      </c>
      <c r="Y4665" s="39">
        <v>1078100</v>
      </c>
      <c r="Z4665" s="40">
        <v>43389</v>
      </c>
      <c r="AA4665" s="36">
        <v>1000000</v>
      </c>
      <c r="AB4665">
        <v>1.08</v>
      </c>
      <c r="AC4665" t="s">
        <v>3728</v>
      </c>
      <c r="AD4665" s="39">
        <v>1138400</v>
      </c>
      <c r="AE4665" s="3">
        <f t="shared" si="145"/>
        <v>-5.2969079409697861E-2</v>
      </c>
      <c r="AF4665" s="41">
        <f t="shared" si="144"/>
        <v>0.10945885452309528</v>
      </c>
      <c r="AG4665">
        <f>VLOOKUP($A4665,'Abatements Granted'!$A$2:$L$402,2,0)</f>
        <v>168</v>
      </c>
      <c r="AH4665" t="str">
        <f>VLOOKUP($A4665,'Abatements Granted'!$A$2:$L$402,10,0)</f>
        <v>GRANTED</v>
      </c>
      <c r="AI4665" s="36">
        <f>VLOOKUP($A4665,'Abatements Granted'!$A$2:$L$402,7,0)</f>
        <v>971735</v>
      </c>
    </row>
    <row r="4666" spans="1:35" x14ac:dyDescent="0.2">
      <c r="A4666" s="38" t="s">
        <v>1927</v>
      </c>
      <c r="B4666" t="s">
        <v>9340</v>
      </c>
      <c r="C4666">
        <v>1010</v>
      </c>
      <c r="D4666">
        <v>1</v>
      </c>
      <c r="E4666">
        <v>1</v>
      </c>
      <c r="F4666">
        <v>376</v>
      </c>
      <c r="G4666" t="s">
        <v>8996</v>
      </c>
      <c r="H4666" t="s">
        <v>3689</v>
      </c>
      <c r="I4666">
        <v>1</v>
      </c>
      <c r="J4666">
        <v>4</v>
      </c>
      <c r="K4666">
        <v>80</v>
      </c>
      <c r="L4666">
        <v>1975</v>
      </c>
      <c r="M4666">
        <v>2003</v>
      </c>
      <c r="N4666">
        <v>2686</v>
      </c>
      <c r="O4666" s="35">
        <v>530059</v>
      </c>
      <c r="P4666">
        <v>20</v>
      </c>
      <c r="Q4666">
        <v>0</v>
      </c>
      <c r="R4666">
        <v>0</v>
      </c>
      <c r="U4666" s="36">
        <v>424000</v>
      </c>
      <c r="V4666">
        <v>0.22</v>
      </c>
      <c r="W4666" s="36">
        <v>374300</v>
      </c>
      <c r="X4666">
        <v>100</v>
      </c>
      <c r="Y4666" s="39">
        <v>798400</v>
      </c>
      <c r="Z4666" s="40">
        <v>44236</v>
      </c>
      <c r="AA4666" s="36">
        <v>100</v>
      </c>
      <c r="AB4666">
        <v>7984</v>
      </c>
      <c r="AC4666" t="s">
        <v>3728</v>
      </c>
      <c r="AD4666" s="39">
        <v>870500</v>
      </c>
      <c r="AE4666" s="3">
        <f t="shared" si="145"/>
        <v>-8.2825962090752436E-2</v>
      </c>
      <c r="AF4666" s="41">
        <f t="shared" si="144"/>
        <v>-8.2825962090752436E-2</v>
      </c>
      <c r="AG4666" t="e">
        <f>VLOOKUP($A4666,'Abatements Granted'!$A$2:$L$402,2,0)</f>
        <v>#N/A</v>
      </c>
      <c r="AH4666" t="e">
        <f>VLOOKUP($A4666,'Abatements Granted'!$A$2:$L$402,10,0)</f>
        <v>#N/A</v>
      </c>
      <c r="AI4666" s="36" t="e">
        <f>VLOOKUP($A4666,'Abatements Granted'!$A$2:$L$402,7,0)</f>
        <v>#N/A</v>
      </c>
    </row>
    <row r="4667" spans="1:35" x14ac:dyDescent="0.2">
      <c r="A4667" s="38" t="s">
        <v>1873</v>
      </c>
      <c r="B4667" t="s">
        <v>9341</v>
      </c>
      <c r="C4667">
        <v>1010</v>
      </c>
      <c r="D4667">
        <v>1</v>
      </c>
      <c r="E4667">
        <v>1</v>
      </c>
      <c r="F4667">
        <v>362</v>
      </c>
      <c r="G4667" t="s">
        <v>8996</v>
      </c>
      <c r="H4667" t="s">
        <v>3666</v>
      </c>
      <c r="I4667">
        <v>1.75</v>
      </c>
      <c r="J4667">
        <v>3</v>
      </c>
      <c r="K4667">
        <v>76</v>
      </c>
      <c r="L4667">
        <v>1955</v>
      </c>
      <c r="M4667">
        <v>1999</v>
      </c>
      <c r="N4667">
        <v>1707</v>
      </c>
      <c r="O4667" s="35">
        <v>303365</v>
      </c>
      <c r="P4667">
        <v>24</v>
      </c>
      <c r="Q4667">
        <v>0</v>
      </c>
      <c r="R4667">
        <v>0</v>
      </c>
      <c r="U4667" s="36">
        <v>230600</v>
      </c>
      <c r="V4667">
        <v>0.14000000000000001</v>
      </c>
      <c r="W4667" s="36">
        <v>327900</v>
      </c>
      <c r="X4667">
        <v>0</v>
      </c>
      <c r="Y4667" s="39">
        <v>558500</v>
      </c>
      <c r="Z4667" s="40">
        <v>40889</v>
      </c>
      <c r="AA4667" s="36">
        <v>100</v>
      </c>
      <c r="AB4667">
        <v>5585</v>
      </c>
      <c r="AC4667" t="s">
        <v>3676</v>
      </c>
      <c r="AD4667" s="39">
        <v>626700</v>
      </c>
      <c r="AE4667" s="3">
        <f t="shared" si="145"/>
        <v>-0.10882399872347215</v>
      </c>
      <c r="AF4667" s="41">
        <f t="shared" si="144"/>
        <v>0.1327221839127084</v>
      </c>
      <c r="AG4667">
        <f>VLOOKUP($A4667,'Abatements Granted'!$A$2:$L$402,2,0)</f>
        <v>344</v>
      </c>
      <c r="AH4667" t="str">
        <f>VLOOKUP($A4667,'Abatements Granted'!$A$2:$L$402,10,0)</f>
        <v>GRANTED</v>
      </c>
      <c r="AI4667" s="36">
        <f>VLOOKUP($A4667,'Abatements Granted'!$A$2:$L$402,7,0)</f>
        <v>493060</v>
      </c>
    </row>
    <row r="4668" spans="1:35" x14ac:dyDescent="0.2">
      <c r="A4668" s="38" t="s">
        <v>1839</v>
      </c>
      <c r="B4668" t="s">
        <v>9342</v>
      </c>
      <c r="C4668">
        <v>1010</v>
      </c>
      <c r="D4668">
        <v>1</v>
      </c>
      <c r="E4668">
        <v>1</v>
      </c>
      <c r="F4668">
        <v>356</v>
      </c>
      <c r="G4668" t="s">
        <v>8996</v>
      </c>
      <c r="H4668" t="s">
        <v>3669</v>
      </c>
      <c r="I4668">
        <v>2</v>
      </c>
      <c r="J4668">
        <v>3</v>
      </c>
      <c r="K4668">
        <v>74</v>
      </c>
      <c r="L4668">
        <v>1952</v>
      </c>
      <c r="M4668">
        <v>1997</v>
      </c>
      <c r="N4668">
        <v>2134</v>
      </c>
      <c r="O4668" s="35">
        <v>350866</v>
      </c>
      <c r="P4668">
        <v>26</v>
      </c>
      <c r="Q4668">
        <v>0</v>
      </c>
      <c r="R4668">
        <v>0</v>
      </c>
      <c r="U4668" s="36">
        <v>259600</v>
      </c>
      <c r="V4668">
        <v>0.22</v>
      </c>
      <c r="W4668" s="36">
        <v>374300</v>
      </c>
      <c r="X4668">
        <v>0</v>
      </c>
      <c r="Y4668" s="39">
        <v>633900</v>
      </c>
      <c r="Z4668" s="40">
        <v>41376</v>
      </c>
      <c r="AA4668" s="36">
        <v>419000</v>
      </c>
      <c r="AB4668">
        <v>1.51</v>
      </c>
      <c r="AC4668" t="s">
        <v>3728</v>
      </c>
      <c r="AD4668" s="39">
        <v>730000</v>
      </c>
      <c r="AE4668" s="3">
        <f t="shared" si="145"/>
        <v>-0.13164383561643833</v>
      </c>
      <c r="AF4668" s="41">
        <f t="shared" si="144"/>
        <v>0.10614759104472403</v>
      </c>
      <c r="AG4668">
        <f>VLOOKUP($A4668,'Abatements Granted'!$A$2:$L$402,2,0)</f>
        <v>91</v>
      </c>
      <c r="AH4668" t="str">
        <f>VLOOKUP($A4668,'Abatements Granted'!$A$2:$L$402,10,0)</f>
        <v>GRANTED</v>
      </c>
      <c r="AI4668" s="36">
        <f>VLOOKUP($A4668,'Abatements Granted'!$A$2:$L$402,7,0)</f>
        <v>573070</v>
      </c>
    </row>
    <row r="4669" spans="1:35" x14ac:dyDescent="0.2">
      <c r="A4669" s="38" t="s">
        <v>3028</v>
      </c>
      <c r="B4669" t="s">
        <v>9343</v>
      </c>
      <c r="C4669">
        <v>1010</v>
      </c>
      <c r="D4669">
        <v>1</v>
      </c>
      <c r="E4669">
        <v>1</v>
      </c>
      <c r="F4669">
        <v>70</v>
      </c>
      <c r="G4669" t="s">
        <v>9344</v>
      </c>
      <c r="H4669" t="s">
        <v>3666</v>
      </c>
      <c r="I4669">
        <v>1.75</v>
      </c>
      <c r="J4669">
        <v>3</v>
      </c>
      <c r="K4669">
        <v>84</v>
      </c>
      <c r="L4669">
        <v>1999</v>
      </c>
      <c r="M4669">
        <v>2007</v>
      </c>
      <c r="N4669">
        <v>2896</v>
      </c>
      <c r="O4669" s="35">
        <v>489610</v>
      </c>
      <c r="P4669">
        <v>16</v>
      </c>
      <c r="Q4669">
        <v>0</v>
      </c>
      <c r="R4669">
        <v>0</v>
      </c>
      <c r="U4669" s="36">
        <v>411300</v>
      </c>
      <c r="V4669">
        <v>1.69</v>
      </c>
      <c r="W4669" s="36">
        <v>494700</v>
      </c>
      <c r="X4669">
        <v>4300</v>
      </c>
      <c r="Y4669" s="39">
        <v>910300</v>
      </c>
      <c r="Z4669" s="40">
        <v>44703</v>
      </c>
      <c r="AA4669" s="36">
        <v>100</v>
      </c>
      <c r="AB4669">
        <v>9103</v>
      </c>
      <c r="AC4669" t="s">
        <v>3728</v>
      </c>
      <c r="AD4669" s="39">
        <v>1036200</v>
      </c>
      <c r="AE4669" s="3">
        <f t="shared" si="145"/>
        <v>-0.12150164060992086</v>
      </c>
      <c r="AF4669" s="41">
        <f t="shared" si="144"/>
        <v>0.1361352928328497</v>
      </c>
      <c r="AG4669">
        <f>VLOOKUP($A4669,'Abatements Granted'!$A$2:$L$402,2,0)</f>
        <v>78</v>
      </c>
      <c r="AH4669" t="str">
        <f>VLOOKUP($A4669,'Abatements Granted'!$A$2:$L$402,10,0)</f>
        <v>GRANTED</v>
      </c>
      <c r="AI4669" s="36">
        <f>VLOOKUP($A4669,'Abatements Granted'!$A$2:$L$402,7,0)</f>
        <v>801225</v>
      </c>
    </row>
    <row r="4670" spans="1:35" x14ac:dyDescent="0.2">
      <c r="A4670" s="38" t="s">
        <v>2774</v>
      </c>
      <c r="B4670" t="s">
        <v>9345</v>
      </c>
      <c r="C4670">
        <v>1010</v>
      </c>
      <c r="D4670">
        <v>1</v>
      </c>
      <c r="E4670">
        <v>1</v>
      </c>
      <c r="F4670">
        <v>60</v>
      </c>
      <c r="G4670" t="s">
        <v>9346</v>
      </c>
      <c r="H4670">
        <v>36</v>
      </c>
      <c r="I4670">
        <v>1</v>
      </c>
      <c r="J4670">
        <v>2</v>
      </c>
      <c r="K4670">
        <v>60</v>
      </c>
      <c r="L4670">
        <v>1944</v>
      </c>
      <c r="M4670">
        <v>1983</v>
      </c>
      <c r="N4670">
        <v>611</v>
      </c>
      <c r="O4670" s="35">
        <v>71469</v>
      </c>
      <c r="P4670">
        <v>40</v>
      </c>
      <c r="Q4670">
        <v>0</v>
      </c>
      <c r="R4670">
        <v>0</v>
      </c>
      <c r="U4670" s="36">
        <v>42900</v>
      </c>
      <c r="V4670">
        <v>0.77</v>
      </c>
      <c r="W4670" s="36">
        <v>477500</v>
      </c>
      <c r="X4670">
        <v>0</v>
      </c>
      <c r="Y4670" s="39">
        <v>520400</v>
      </c>
      <c r="Z4670" s="40">
        <v>38838</v>
      </c>
      <c r="AA4670" s="36">
        <v>160000</v>
      </c>
      <c r="AB4670">
        <v>3.25</v>
      </c>
      <c r="AC4670" t="s">
        <v>3657</v>
      </c>
      <c r="AD4670" s="39">
        <v>662200</v>
      </c>
      <c r="AE4670" s="3">
        <f t="shared" si="145"/>
        <v>-0.21413470250679556</v>
      </c>
      <c r="AF4670" s="41">
        <f t="shared" si="144"/>
        <v>0.15458428088080314</v>
      </c>
      <c r="AG4670">
        <f>VLOOKUP($A4670,'Abatements Granted'!$A$2:$L$402,2,0)</f>
        <v>396</v>
      </c>
      <c r="AH4670" t="str">
        <f>VLOOKUP($A4670,'Abatements Granted'!$A$2:$L$402,10,0)</f>
        <v>GRANTED</v>
      </c>
      <c r="AI4670" s="36">
        <f>VLOOKUP($A4670,'Abatements Granted'!$A$2:$L$402,7,0)</f>
        <v>450725</v>
      </c>
    </row>
    <row r="4671" spans="1:35" x14ac:dyDescent="0.2">
      <c r="A4671" s="38" t="s">
        <v>884</v>
      </c>
      <c r="B4671" t="s">
        <v>9347</v>
      </c>
      <c r="C4671">
        <v>1010</v>
      </c>
      <c r="D4671">
        <v>2</v>
      </c>
      <c r="E4671">
        <v>2</v>
      </c>
      <c r="F4671">
        <v>187</v>
      </c>
      <c r="G4671" t="s">
        <v>9002</v>
      </c>
      <c r="H4671" t="s">
        <v>3681</v>
      </c>
      <c r="I4671">
        <v>2</v>
      </c>
      <c r="J4671">
        <v>4</v>
      </c>
      <c r="K4671">
        <v>85</v>
      </c>
      <c r="L4671">
        <v>2001</v>
      </c>
      <c r="M4671">
        <v>2008</v>
      </c>
      <c r="N4671">
        <v>3221</v>
      </c>
      <c r="O4671" s="35">
        <v>496156</v>
      </c>
      <c r="P4671">
        <v>15</v>
      </c>
      <c r="Q4671">
        <v>0</v>
      </c>
      <c r="R4671">
        <v>0</v>
      </c>
      <c r="U4671" s="36">
        <v>421700</v>
      </c>
      <c r="V4671">
        <v>0.56000000000000005</v>
      </c>
      <c r="W4671" s="36">
        <v>126300</v>
      </c>
      <c r="X4671">
        <v>200</v>
      </c>
      <c r="Y4671" s="39">
        <v>548200</v>
      </c>
      <c r="Z4671" s="40">
        <v>37033</v>
      </c>
      <c r="AA4671" s="36">
        <v>354464</v>
      </c>
      <c r="AB4671">
        <v>1.55</v>
      </c>
      <c r="AC4671">
        <v>0</v>
      </c>
      <c r="AD4671" s="39">
        <v>507600</v>
      </c>
      <c r="AE4671" s="3">
        <f t="shared" si="145"/>
        <v>7.9984239558707593E-2</v>
      </c>
      <c r="AF4671" s="41">
        <f t="shared" si="144"/>
        <v>7.9984239558707593E-2</v>
      </c>
      <c r="AG4671" t="e">
        <f>VLOOKUP($A4671,'Abatements Granted'!$A$2:$L$402,2,0)</f>
        <v>#N/A</v>
      </c>
      <c r="AH4671" t="e">
        <f>VLOOKUP($A4671,'Abatements Granted'!$A$2:$L$402,10,0)</f>
        <v>#N/A</v>
      </c>
      <c r="AI4671" s="36" t="e">
        <f>VLOOKUP($A4671,'Abatements Granted'!$A$2:$L$402,7,0)</f>
        <v>#N/A</v>
      </c>
    </row>
    <row r="4672" spans="1:35" x14ac:dyDescent="0.2">
      <c r="A4672" s="38" t="s">
        <v>937</v>
      </c>
      <c r="B4672" t="s">
        <v>9348</v>
      </c>
      <c r="C4672">
        <v>1010</v>
      </c>
      <c r="D4672">
        <v>2</v>
      </c>
      <c r="E4672">
        <v>2</v>
      </c>
      <c r="F4672">
        <v>195</v>
      </c>
      <c r="G4672" t="s">
        <v>9002</v>
      </c>
      <c r="H4672" t="s">
        <v>3681</v>
      </c>
      <c r="I4672">
        <v>2</v>
      </c>
      <c r="J4672">
        <v>4</v>
      </c>
      <c r="K4672">
        <v>85</v>
      </c>
      <c r="L4672">
        <v>2001</v>
      </c>
      <c r="M4672">
        <v>2008</v>
      </c>
      <c r="N4672">
        <v>2419</v>
      </c>
      <c r="O4672" s="35">
        <v>425633</v>
      </c>
      <c r="P4672">
        <v>15</v>
      </c>
      <c r="Q4672">
        <v>0</v>
      </c>
      <c r="R4672">
        <v>0</v>
      </c>
      <c r="U4672" s="36">
        <v>361800</v>
      </c>
      <c r="V4672">
        <v>0.48</v>
      </c>
      <c r="W4672" s="36">
        <v>121900</v>
      </c>
      <c r="X4672">
        <v>200</v>
      </c>
      <c r="Y4672" s="39">
        <v>483900</v>
      </c>
      <c r="Z4672" s="40">
        <v>43900</v>
      </c>
      <c r="AA4672" s="36">
        <v>380000</v>
      </c>
      <c r="AB4672">
        <v>1.27</v>
      </c>
      <c r="AC4672">
        <v>0</v>
      </c>
      <c r="AD4672" s="39">
        <v>450800</v>
      </c>
      <c r="AE4672" s="3">
        <f t="shared" si="145"/>
        <v>7.3425022182786126E-2</v>
      </c>
      <c r="AF4672" s="41">
        <f t="shared" si="144"/>
        <v>7.3425022182786126E-2</v>
      </c>
      <c r="AG4672" t="e">
        <f>VLOOKUP($A4672,'Abatements Granted'!$A$2:$L$402,2,0)</f>
        <v>#N/A</v>
      </c>
      <c r="AH4672" t="e">
        <f>VLOOKUP($A4672,'Abatements Granted'!$A$2:$L$402,10,0)</f>
        <v>#N/A</v>
      </c>
      <c r="AI4672" s="36" t="e">
        <f>VLOOKUP($A4672,'Abatements Granted'!$A$2:$L$402,7,0)</f>
        <v>#N/A</v>
      </c>
    </row>
    <row r="4673" spans="1:35" x14ac:dyDescent="0.2">
      <c r="A4673" s="38" t="s">
        <v>9349</v>
      </c>
      <c r="B4673" t="s">
        <v>9350</v>
      </c>
      <c r="C4673">
        <v>1320</v>
      </c>
      <c r="D4673">
        <v>1</v>
      </c>
      <c r="E4673">
        <v>0</v>
      </c>
      <c r="F4673">
        <v>7</v>
      </c>
      <c r="G4673" t="s">
        <v>9351</v>
      </c>
      <c r="H4673" t="s">
        <v>3656</v>
      </c>
      <c r="M4673">
        <v>0</v>
      </c>
      <c r="N4673">
        <v>0</v>
      </c>
      <c r="O4673" s="35">
        <v>0</v>
      </c>
      <c r="U4673" s="36">
        <v>0</v>
      </c>
      <c r="V4673">
        <v>0.11</v>
      </c>
      <c r="W4673" s="36">
        <v>900</v>
      </c>
      <c r="X4673">
        <v>0</v>
      </c>
      <c r="Y4673" s="39">
        <v>900</v>
      </c>
      <c r="Z4673" s="40">
        <v>40945</v>
      </c>
      <c r="AA4673" s="36">
        <v>1</v>
      </c>
      <c r="AB4673">
        <v>900</v>
      </c>
      <c r="AC4673" t="s">
        <v>3676</v>
      </c>
      <c r="AD4673" s="39">
        <v>800</v>
      </c>
      <c r="AE4673" s="3">
        <f t="shared" si="145"/>
        <v>0.125</v>
      </c>
      <c r="AF4673" s="41">
        <f t="shared" si="144"/>
        <v>0.125</v>
      </c>
      <c r="AG4673" t="e">
        <f>VLOOKUP($A4673,'Abatements Granted'!$A$2:$L$402,2,0)</f>
        <v>#N/A</v>
      </c>
      <c r="AH4673" t="e">
        <f>VLOOKUP($A4673,'Abatements Granted'!$A$2:$L$402,10,0)</f>
        <v>#N/A</v>
      </c>
      <c r="AI4673" s="36" t="e">
        <f>VLOOKUP($A4673,'Abatements Granted'!$A$2:$L$402,7,0)</f>
        <v>#N/A</v>
      </c>
    </row>
    <row r="4674" spans="1:35" x14ac:dyDescent="0.2">
      <c r="A4674" s="38" t="s">
        <v>9352</v>
      </c>
      <c r="B4674" t="s">
        <v>9353</v>
      </c>
      <c r="C4674">
        <v>1320</v>
      </c>
      <c r="D4674">
        <v>1</v>
      </c>
      <c r="E4674">
        <v>0</v>
      </c>
      <c r="F4674">
        <v>12</v>
      </c>
      <c r="G4674" t="s">
        <v>9351</v>
      </c>
      <c r="H4674" t="s">
        <v>3656</v>
      </c>
      <c r="M4674">
        <v>0</v>
      </c>
      <c r="N4674">
        <v>0</v>
      </c>
      <c r="O4674" s="35">
        <v>0</v>
      </c>
      <c r="U4674" s="36">
        <v>0</v>
      </c>
      <c r="V4674">
        <v>0.23</v>
      </c>
      <c r="W4674" s="36">
        <v>1900</v>
      </c>
      <c r="X4674">
        <v>0</v>
      </c>
      <c r="Y4674" s="39">
        <v>1900</v>
      </c>
      <c r="Z4674" s="40">
        <v>38125</v>
      </c>
      <c r="AA4674" s="36">
        <v>300000</v>
      </c>
      <c r="AB4674">
        <v>0.01</v>
      </c>
      <c r="AC4674" t="s">
        <v>3660</v>
      </c>
      <c r="AD4674" s="39">
        <v>1700</v>
      </c>
      <c r="AE4674" s="3">
        <f t="shared" si="145"/>
        <v>0.11764705882352944</v>
      </c>
      <c r="AF4674" s="41">
        <f t="shared" si="144"/>
        <v>0.11764705882352944</v>
      </c>
      <c r="AG4674" t="e">
        <f>VLOOKUP($A4674,'Abatements Granted'!$A$2:$L$402,2,0)</f>
        <v>#N/A</v>
      </c>
      <c r="AH4674" t="e">
        <f>VLOOKUP($A4674,'Abatements Granted'!$A$2:$L$402,10,0)</f>
        <v>#N/A</v>
      </c>
      <c r="AI4674" s="36" t="e">
        <f>VLOOKUP($A4674,'Abatements Granted'!$A$2:$L$402,7,0)</f>
        <v>#N/A</v>
      </c>
    </row>
    <row r="4675" spans="1:35" x14ac:dyDescent="0.2">
      <c r="A4675" s="38" t="s">
        <v>9354</v>
      </c>
      <c r="B4675" t="s">
        <v>9355</v>
      </c>
      <c r="C4675">
        <v>1320</v>
      </c>
      <c r="D4675">
        <v>1</v>
      </c>
      <c r="E4675">
        <v>0</v>
      </c>
      <c r="F4675">
        <v>10</v>
      </c>
      <c r="G4675" t="s">
        <v>9351</v>
      </c>
      <c r="H4675" t="s">
        <v>3656</v>
      </c>
      <c r="M4675">
        <v>0</v>
      </c>
      <c r="N4675">
        <v>0</v>
      </c>
      <c r="O4675" s="35">
        <v>0</v>
      </c>
      <c r="U4675" s="36">
        <v>0</v>
      </c>
      <c r="V4675">
        <v>0.09</v>
      </c>
      <c r="W4675" s="36">
        <v>800</v>
      </c>
      <c r="X4675">
        <v>0</v>
      </c>
      <c r="Y4675" s="39">
        <v>800</v>
      </c>
      <c r="Z4675" s="40">
        <v>44865</v>
      </c>
      <c r="AA4675" s="36">
        <v>100</v>
      </c>
      <c r="AB4675">
        <v>8</v>
      </c>
      <c r="AC4675" t="s">
        <v>3676</v>
      </c>
      <c r="AD4675" s="39">
        <v>700</v>
      </c>
      <c r="AE4675" s="3">
        <f t="shared" si="145"/>
        <v>0.14285714285714279</v>
      </c>
      <c r="AF4675" s="41">
        <f t="shared" si="144"/>
        <v>0.14285714285714279</v>
      </c>
      <c r="AG4675" t="e">
        <f>VLOOKUP($A4675,'Abatements Granted'!$A$2:$L$402,2,0)</f>
        <v>#N/A</v>
      </c>
      <c r="AH4675" t="e">
        <f>VLOOKUP($A4675,'Abatements Granted'!$A$2:$L$402,10,0)</f>
        <v>#N/A</v>
      </c>
      <c r="AI4675" s="36" t="e">
        <f>VLOOKUP($A4675,'Abatements Granted'!$A$2:$L$402,7,0)</f>
        <v>#N/A</v>
      </c>
    </row>
    <row r="4676" spans="1:35" x14ac:dyDescent="0.2">
      <c r="A4676" s="38" t="s">
        <v>9356</v>
      </c>
      <c r="B4676" t="s">
        <v>9357</v>
      </c>
      <c r="C4676">
        <v>1320</v>
      </c>
      <c r="D4676">
        <v>1</v>
      </c>
      <c r="E4676">
        <v>0</v>
      </c>
      <c r="F4676">
        <v>20</v>
      </c>
      <c r="G4676" t="s">
        <v>9358</v>
      </c>
      <c r="H4676" t="s">
        <v>3656</v>
      </c>
      <c r="M4676">
        <v>0</v>
      </c>
      <c r="N4676">
        <v>0</v>
      </c>
      <c r="O4676" s="35">
        <v>0</v>
      </c>
      <c r="U4676" s="36">
        <v>0</v>
      </c>
      <c r="V4676">
        <v>0.09</v>
      </c>
      <c r="W4676" s="36">
        <v>100</v>
      </c>
      <c r="X4676">
        <v>0</v>
      </c>
      <c r="Y4676" s="39">
        <v>100</v>
      </c>
      <c r="Z4676" s="40">
        <v>367</v>
      </c>
      <c r="AA4676" s="36">
        <v>1</v>
      </c>
      <c r="AB4676">
        <v>100</v>
      </c>
      <c r="AC4676" t="s">
        <v>3679</v>
      </c>
      <c r="AD4676" s="39">
        <v>100</v>
      </c>
      <c r="AE4676" s="3">
        <f t="shared" si="145"/>
        <v>0</v>
      </c>
      <c r="AF4676" s="41">
        <f t="shared" si="144"/>
        <v>-0.99986941078144587</v>
      </c>
      <c r="AG4676">
        <f>VLOOKUP($A4676,'Abatements Granted'!$A$2:$L$402,2,0)</f>
        <v>90</v>
      </c>
      <c r="AH4676" t="str">
        <f>VLOOKUP($A4676,'Abatements Granted'!$A$2:$L$402,10,0)</f>
        <v>GRANTED</v>
      </c>
      <c r="AI4676" s="36">
        <f>VLOOKUP($A4676,'Abatements Granted'!$A$2:$L$402,7,0)</f>
        <v>765760</v>
      </c>
    </row>
    <row r="4677" spans="1:35" x14ac:dyDescent="0.2">
      <c r="A4677" s="38" t="s">
        <v>9359</v>
      </c>
      <c r="B4677" t="s">
        <v>9360</v>
      </c>
      <c r="C4677">
        <v>9300</v>
      </c>
      <c r="D4677">
        <v>4</v>
      </c>
      <c r="E4677">
        <v>0</v>
      </c>
      <c r="F4677">
        <v>25</v>
      </c>
      <c r="G4677" t="s">
        <v>9358</v>
      </c>
      <c r="H4677" t="s">
        <v>3656</v>
      </c>
      <c r="M4677">
        <v>0</v>
      </c>
      <c r="N4677">
        <v>0</v>
      </c>
      <c r="O4677" s="35">
        <v>0</v>
      </c>
      <c r="U4677" s="36">
        <v>0</v>
      </c>
      <c r="V4677">
        <v>0.96</v>
      </c>
      <c r="W4677" s="36">
        <v>7900</v>
      </c>
      <c r="X4677">
        <v>0</v>
      </c>
      <c r="Y4677" s="39">
        <v>7900</v>
      </c>
      <c r="Z4677" s="40">
        <v>32125</v>
      </c>
      <c r="AA4677" s="36">
        <v>1</v>
      </c>
      <c r="AB4677">
        <v>7900</v>
      </c>
      <c r="AC4677" t="s">
        <v>3663</v>
      </c>
      <c r="AD4677" s="39">
        <v>7200</v>
      </c>
      <c r="AE4677" s="3">
        <f t="shared" si="145"/>
        <v>9.7222222222222321E-2</v>
      </c>
      <c r="AF4677" s="41">
        <f t="shared" si="144"/>
        <v>9.7222222222222321E-2</v>
      </c>
      <c r="AG4677" t="e">
        <f>VLOOKUP($A4677,'Abatements Granted'!$A$2:$L$402,2,0)</f>
        <v>#N/A</v>
      </c>
      <c r="AH4677" t="e">
        <f>VLOOKUP($A4677,'Abatements Granted'!$A$2:$L$402,10,0)</f>
        <v>#N/A</v>
      </c>
      <c r="AI4677" s="36" t="e">
        <f>VLOOKUP($A4677,'Abatements Granted'!$A$2:$L$402,7,0)</f>
        <v>#N/A</v>
      </c>
    </row>
    <row r="4678" spans="1:35" x14ac:dyDescent="0.2">
      <c r="A4678" s="38" t="s">
        <v>9356</v>
      </c>
      <c r="B4678" t="s">
        <v>9361</v>
      </c>
      <c r="C4678">
        <v>1010</v>
      </c>
      <c r="D4678">
        <v>1</v>
      </c>
      <c r="E4678">
        <v>1</v>
      </c>
      <c r="F4678">
        <v>20</v>
      </c>
      <c r="G4678" t="s">
        <v>9358</v>
      </c>
      <c r="H4678" t="s">
        <v>3681</v>
      </c>
      <c r="I4678">
        <v>2</v>
      </c>
      <c r="J4678">
        <v>4</v>
      </c>
      <c r="K4678">
        <v>60</v>
      </c>
      <c r="L4678">
        <v>2013</v>
      </c>
      <c r="M4678">
        <v>2015</v>
      </c>
      <c r="N4678">
        <v>2422</v>
      </c>
      <c r="O4678" s="35">
        <v>409951</v>
      </c>
      <c r="P4678">
        <v>8</v>
      </c>
      <c r="Q4678">
        <v>0</v>
      </c>
      <c r="R4678">
        <v>0</v>
      </c>
      <c r="S4678" t="s">
        <v>4146</v>
      </c>
      <c r="T4678">
        <v>60</v>
      </c>
      <c r="U4678" s="36">
        <v>246000</v>
      </c>
      <c r="V4678">
        <v>1.94</v>
      </c>
      <c r="W4678" s="36">
        <v>488300</v>
      </c>
      <c r="X4678">
        <v>700</v>
      </c>
      <c r="Y4678" s="39">
        <v>943800</v>
      </c>
      <c r="Z4678" s="40">
        <v>44106</v>
      </c>
      <c r="AA4678" s="36">
        <v>575000</v>
      </c>
      <c r="AB4678">
        <v>1.64</v>
      </c>
      <c r="AC4678">
        <v>0</v>
      </c>
      <c r="AD4678" s="39">
        <v>957700</v>
      </c>
      <c r="AE4678" s="3">
        <f t="shared" si="145"/>
        <v>-1.451393964707115E-2</v>
      </c>
      <c r="AF4678" s="41">
        <f t="shared" si="144"/>
        <v>0.23250104471374844</v>
      </c>
      <c r="AG4678">
        <f>VLOOKUP($A4678,'Abatements Granted'!$A$2:$L$402,2,0)</f>
        <v>90</v>
      </c>
      <c r="AH4678" t="str">
        <f>VLOOKUP($A4678,'Abatements Granted'!$A$2:$L$402,10,0)</f>
        <v>GRANTED</v>
      </c>
      <c r="AI4678" s="36">
        <f>VLOOKUP($A4678,'Abatements Granted'!$A$2:$L$402,7,0)</f>
        <v>765760</v>
      </c>
    </row>
    <row r="4679" spans="1:35" x14ac:dyDescent="0.2">
      <c r="A4679" s="38" t="s">
        <v>9356</v>
      </c>
      <c r="B4679" t="s">
        <v>9361</v>
      </c>
      <c r="C4679">
        <v>1010</v>
      </c>
      <c r="D4679">
        <v>1</v>
      </c>
      <c r="E4679">
        <v>0</v>
      </c>
      <c r="F4679">
        <v>20</v>
      </c>
      <c r="G4679" t="s">
        <v>9358</v>
      </c>
      <c r="H4679" t="s">
        <v>3669</v>
      </c>
      <c r="I4679">
        <v>1.5</v>
      </c>
      <c r="J4679">
        <v>3</v>
      </c>
      <c r="K4679">
        <v>85</v>
      </c>
      <c r="L4679">
        <v>2000</v>
      </c>
      <c r="M4679">
        <v>2008</v>
      </c>
      <c r="N4679">
        <v>1224</v>
      </c>
      <c r="O4679" s="35">
        <v>245589</v>
      </c>
      <c r="P4679">
        <v>15</v>
      </c>
      <c r="Q4679">
        <v>0</v>
      </c>
      <c r="R4679">
        <v>0</v>
      </c>
      <c r="U4679" s="36">
        <v>208800</v>
      </c>
      <c r="V4679">
        <v>1.94</v>
      </c>
      <c r="W4679" s="36">
        <v>488300</v>
      </c>
      <c r="X4679">
        <v>700</v>
      </c>
      <c r="Y4679" s="39">
        <v>943800</v>
      </c>
      <c r="Z4679" s="40">
        <v>44106</v>
      </c>
      <c r="AA4679" s="36">
        <v>575000</v>
      </c>
      <c r="AB4679">
        <v>1.64</v>
      </c>
      <c r="AC4679">
        <v>0</v>
      </c>
      <c r="AD4679" s="39">
        <v>957700</v>
      </c>
      <c r="AE4679" s="3">
        <f t="shared" si="145"/>
        <v>-1.451393964707115E-2</v>
      </c>
      <c r="AF4679" s="41">
        <f t="shared" ref="AF4679:AF4742" si="146">_xlfn.IFNA(IF($AH4679="GRANTED",  (($Y4679-$AI4679)/$AI4679), (AE4679)),AE4679)</f>
        <v>0.23250104471374844</v>
      </c>
      <c r="AG4679">
        <f>VLOOKUP($A4679,'Abatements Granted'!$A$2:$L$402,2,0)</f>
        <v>90</v>
      </c>
      <c r="AH4679" t="str">
        <f>VLOOKUP($A4679,'Abatements Granted'!$A$2:$L$402,10,0)</f>
        <v>GRANTED</v>
      </c>
      <c r="AI4679" s="36">
        <f>VLOOKUP($A4679,'Abatements Granted'!$A$2:$L$402,7,0)</f>
        <v>765760</v>
      </c>
    </row>
    <row r="4680" spans="1:35" x14ac:dyDescent="0.2">
      <c r="A4680" s="38" t="s">
        <v>1893</v>
      </c>
      <c r="B4680" t="s">
        <v>9362</v>
      </c>
      <c r="C4680">
        <v>1010</v>
      </c>
      <c r="D4680">
        <v>1</v>
      </c>
      <c r="E4680" t="s">
        <v>3687</v>
      </c>
      <c r="F4680">
        <v>37</v>
      </c>
      <c r="G4680" t="s">
        <v>9358</v>
      </c>
      <c r="H4680" t="s">
        <v>3913</v>
      </c>
      <c r="I4680">
        <v>1</v>
      </c>
      <c r="J4680">
        <v>2</v>
      </c>
      <c r="K4680">
        <v>74</v>
      </c>
      <c r="L4680">
        <v>1955</v>
      </c>
      <c r="M4680">
        <v>1997</v>
      </c>
      <c r="N4680">
        <v>731</v>
      </c>
      <c r="O4680" s="35">
        <v>149335</v>
      </c>
      <c r="P4680">
        <v>26</v>
      </c>
      <c r="Q4680">
        <v>0</v>
      </c>
      <c r="R4680">
        <v>0</v>
      </c>
      <c r="U4680" s="36">
        <v>110500</v>
      </c>
      <c r="V4680">
        <v>0.18</v>
      </c>
      <c r="W4680" s="36">
        <v>236400</v>
      </c>
      <c r="X4680">
        <v>600</v>
      </c>
      <c r="Y4680" s="39">
        <v>347500</v>
      </c>
      <c r="Z4680" s="40">
        <v>37459</v>
      </c>
      <c r="AA4680" s="36">
        <v>100</v>
      </c>
      <c r="AB4680">
        <v>3475</v>
      </c>
      <c r="AC4680" t="s">
        <v>3657</v>
      </c>
      <c r="AD4680" s="39">
        <v>524800</v>
      </c>
      <c r="AE4680" s="3">
        <f t="shared" ref="AE4680:AE4743" si="147">IFERROR(Y4680/AD4680-1,"")</f>
        <v>-0.33784298780487809</v>
      </c>
      <c r="AF4680" s="41">
        <f t="shared" si="146"/>
        <v>0.21395259471450281</v>
      </c>
      <c r="AG4680">
        <f>VLOOKUP($A4680,'Abatements Granted'!$A$2:$L$402,2,0)</f>
        <v>323</v>
      </c>
      <c r="AH4680" t="str">
        <f>VLOOKUP($A4680,'Abatements Granted'!$A$2:$L$402,10,0)</f>
        <v>GRANTED</v>
      </c>
      <c r="AI4680" s="36">
        <f>VLOOKUP($A4680,'Abatements Granted'!$A$2:$L$402,7,0)</f>
        <v>286255</v>
      </c>
    </row>
    <row r="4681" spans="1:35" x14ac:dyDescent="0.2">
      <c r="A4681" s="38" t="s">
        <v>2094</v>
      </c>
      <c r="B4681" t="s">
        <v>9363</v>
      </c>
      <c r="C4681">
        <v>1010</v>
      </c>
      <c r="D4681">
        <v>1</v>
      </c>
      <c r="E4681" t="s">
        <v>3657</v>
      </c>
      <c r="F4681">
        <v>41</v>
      </c>
      <c r="G4681" t="s">
        <v>9358</v>
      </c>
      <c r="H4681" t="s">
        <v>3913</v>
      </c>
      <c r="I4681">
        <v>1</v>
      </c>
      <c r="J4681">
        <v>2</v>
      </c>
      <c r="K4681">
        <v>71</v>
      </c>
      <c r="L4681">
        <v>1949</v>
      </c>
      <c r="M4681">
        <v>1994</v>
      </c>
      <c r="N4681">
        <v>809</v>
      </c>
      <c r="O4681" s="35">
        <v>154605</v>
      </c>
      <c r="P4681">
        <v>29</v>
      </c>
      <c r="Q4681">
        <v>0</v>
      </c>
      <c r="R4681">
        <v>0</v>
      </c>
      <c r="U4681" s="36">
        <v>109800</v>
      </c>
      <c r="V4681">
        <v>0.11</v>
      </c>
      <c r="W4681" s="36">
        <v>216600</v>
      </c>
      <c r="X4681">
        <v>0</v>
      </c>
      <c r="Y4681" s="39">
        <v>326400</v>
      </c>
      <c r="Z4681" s="40">
        <v>44228</v>
      </c>
      <c r="AA4681" s="36">
        <v>100</v>
      </c>
      <c r="AB4681">
        <v>3264</v>
      </c>
      <c r="AC4681" t="s">
        <v>3657</v>
      </c>
      <c r="AD4681" s="39">
        <v>464200</v>
      </c>
      <c r="AE4681" s="3">
        <f t="shared" si="147"/>
        <v>-0.2968548039638087</v>
      </c>
      <c r="AF4681" s="41">
        <f t="shared" si="146"/>
        <v>0.19188031535166677</v>
      </c>
      <c r="AG4681">
        <f>VLOOKUP($A4681,'Abatements Granted'!$A$2:$L$402,2,0)</f>
        <v>281</v>
      </c>
      <c r="AH4681" t="str">
        <f>VLOOKUP($A4681,'Abatements Granted'!$A$2:$L$402,10,0)</f>
        <v>GRANTED</v>
      </c>
      <c r="AI4681" s="36">
        <f>VLOOKUP($A4681,'Abatements Granted'!$A$2:$L$402,7,0)</f>
        <v>273853</v>
      </c>
    </row>
    <row r="4682" spans="1:35" x14ac:dyDescent="0.2">
      <c r="A4682" s="38" t="s">
        <v>2172</v>
      </c>
      <c r="B4682" t="s">
        <v>9364</v>
      </c>
      <c r="C4682">
        <v>1010</v>
      </c>
      <c r="D4682">
        <v>1</v>
      </c>
      <c r="E4682" t="s">
        <v>3657</v>
      </c>
      <c r="F4682">
        <v>43</v>
      </c>
      <c r="G4682" t="s">
        <v>9358</v>
      </c>
      <c r="H4682" t="s">
        <v>3669</v>
      </c>
      <c r="I4682">
        <v>1</v>
      </c>
      <c r="J4682">
        <v>2</v>
      </c>
      <c r="K4682">
        <v>71</v>
      </c>
      <c r="L4682">
        <v>1944</v>
      </c>
      <c r="M4682">
        <v>1994</v>
      </c>
      <c r="N4682">
        <v>955</v>
      </c>
      <c r="O4682" s="35">
        <v>193634</v>
      </c>
      <c r="P4682">
        <v>29</v>
      </c>
      <c r="Q4682">
        <v>0</v>
      </c>
      <c r="R4682">
        <v>0</v>
      </c>
      <c r="U4682" s="36">
        <v>137500</v>
      </c>
      <c r="V4682">
        <v>0.18</v>
      </c>
      <c r="W4682" s="36">
        <v>249900</v>
      </c>
      <c r="X4682">
        <v>300</v>
      </c>
      <c r="Y4682" s="39">
        <v>387700</v>
      </c>
      <c r="Z4682" s="40">
        <v>36007</v>
      </c>
      <c r="AA4682" s="36">
        <v>60000</v>
      </c>
      <c r="AB4682">
        <v>6.46</v>
      </c>
      <c r="AC4682" t="s">
        <v>3657</v>
      </c>
      <c r="AD4682" s="39">
        <v>578400</v>
      </c>
      <c r="AE4682" s="3">
        <f t="shared" si="147"/>
        <v>-0.32970262793914251</v>
      </c>
      <c r="AF4682" s="41">
        <f t="shared" si="146"/>
        <v>9.1900447518651299E-2</v>
      </c>
      <c r="AG4682">
        <f>VLOOKUP($A4682,'Abatements Granted'!$A$2:$L$402,2,0)</f>
        <v>48</v>
      </c>
      <c r="AH4682" t="str">
        <f>VLOOKUP($A4682,'Abatements Granted'!$A$2:$L$402,10,0)</f>
        <v>GRANTED</v>
      </c>
      <c r="AI4682" s="36">
        <f>VLOOKUP($A4682,'Abatements Granted'!$A$2:$L$402,7,0)</f>
        <v>355069</v>
      </c>
    </row>
    <row r="4683" spans="1:35" x14ac:dyDescent="0.2">
      <c r="A4683" s="38" t="s">
        <v>9365</v>
      </c>
      <c r="B4683" t="s">
        <v>9366</v>
      </c>
      <c r="C4683">
        <v>1300</v>
      </c>
      <c r="D4683">
        <v>1</v>
      </c>
      <c r="E4683">
        <v>0</v>
      </c>
      <c r="F4683">
        <v>45</v>
      </c>
      <c r="G4683" t="s">
        <v>9358</v>
      </c>
      <c r="H4683" t="s">
        <v>3656</v>
      </c>
      <c r="M4683">
        <v>0</v>
      </c>
      <c r="N4683">
        <v>0</v>
      </c>
      <c r="O4683" s="35">
        <v>0</v>
      </c>
      <c r="U4683" s="36">
        <v>0</v>
      </c>
      <c r="V4683">
        <v>0.17</v>
      </c>
      <c r="W4683" s="36">
        <v>1400</v>
      </c>
      <c r="X4683">
        <v>0</v>
      </c>
      <c r="Y4683" s="39">
        <v>1400</v>
      </c>
      <c r="Z4683" s="40">
        <v>44853</v>
      </c>
      <c r="AA4683" s="36">
        <v>1</v>
      </c>
      <c r="AB4683">
        <v>1400</v>
      </c>
      <c r="AC4683" t="s">
        <v>3676</v>
      </c>
      <c r="AD4683" s="39">
        <v>1300</v>
      </c>
      <c r="AE4683" s="3">
        <f t="shared" si="147"/>
        <v>7.6923076923076872E-2</v>
      </c>
      <c r="AF4683" s="41">
        <f t="shared" si="146"/>
        <v>7.6923076923076872E-2</v>
      </c>
      <c r="AG4683" t="e">
        <f>VLOOKUP($A4683,'Abatements Granted'!$A$2:$L$402,2,0)</f>
        <v>#N/A</v>
      </c>
      <c r="AH4683" t="e">
        <f>VLOOKUP($A4683,'Abatements Granted'!$A$2:$L$402,10,0)</f>
        <v>#N/A</v>
      </c>
      <c r="AI4683" s="36" t="e">
        <f>VLOOKUP($A4683,'Abatements Granted'!$A$2:$L$402,7,0)</f>
        <v>#N/A</v>
      </c>
    </row>
    <row r="4684" spans="1:35" x14ac:dyDescent="0.2">
      <c r="A4684" s="38" t="s">
        <v>2481</v>
      </c>
      <c r="B4684" t="s">
        <v>9367</v>
      </c>
      <c r="C4684">
        <v>1010</v>
      </c>
      <c r="D4684">
        <v>1</v>
      </c>
      <c r="E4684">
        <v>1</v>
      </c>
      <c r="F4684">
        <v>51</v>
      </c>
      <c r="G4684" t="s">
        <v>9358</v>
      </c>
      <c r="H4684" t="s">
        <v>3669</v>
      </c>
      <c r="I4684">
        <v>2</v>
      </c>
      <c r="J4684">
        <v>3</v>
      </c>
      <c r="K4684">
        <v>80</v>
      </c>
      <c r="L4684">
        <v>1989</v>
      </c>
      <c r="M4684">
        <v>2003</v>
      </c>
      <c r="N4684">
        <v>1417</v>
      </c>
      <c r="O4684" s="35">
        <v>276297</v>
      </c>
      <c r="P4684">
        <v>20</v>
      </c>
      <c r="Q4684">
        <v>0</v>
      </c>
      <c r="R4684">
        <v>0</v>
      </c>
      <c r="U4684" s="36">
        <v>221000</v>
      </c>
      <c r="V4684">
        <v>0.28000000000000003</v>
      </c>
      <c r="W4684" s="36">
        <v>394200</v>
      </c>
      <c r="X4684">
        <v>7300</v>
      </c>
      <c r="Y4684" s="39">
        <v>622500</v>
      </c>
      <c r="Z4684" s="40">
        <v>41318</v>
      </c>
      <c r="AA4684" s="36">
        <v>1</v>
      </c>
      <c r="AB4684">
        <v>622500</v>
      </c>
      <c r="AC4684" t="s">
        <v>3676</v>
      </c>
      <c r="AD4684" s="39">
        <v>712300</v>
      </c>
      <c r="AE4684" s="3">
        <f t="shared" si="147"/>
        <v>-0.12607047592306608</v>
      </c>
      <c r="AF4684" s="41">
        <f t="shared" si="146"/>
        <v>0.13742257304171462</v>
      </c>
      <c r="AG4684">
        <f>VLOOKUP($A4684,'Abatements Granted'!$A$2:$L$402,2,0)</f>
        <v>372</v>
      </c>
      <c r="AH4684" t="str">
        <f>VLOOKUP($A4684,'Abatements Granted'!$A$2:$L$402,10,0)</f>
        <v>GRANTED</v>
      </c>
      <c r="AI4684" s="36">
        <f>VLOOKUP($A4684,'Abatements Granted'!$A$2:$L$402,7,0)</f>
        <v>547290</v>
      </c>
    </row>
    <row r="4685" spans="1:35" x14ac:dyDescent="0.2">
      <c r="A4685" s="38" t="s">
        <v>2436</v>
      </c>
      <c r="B4685" t="s">
        <v>9368</v>
      </c>
      <c r="C4685">
        <v>1010</v>
      </c>
      <c r="D4685">
        <v>2</v>
      </c>
      <c r="E4685">
        <v>2</v>
      </c>
      <c r="F4685">
        <v>5</v>
      </c>
      <c r="G4685" t="s">
        <v>9369</v>
      </c>
      <c r="H4685" t="s">
        <v>3681</v>
      </c>
      <c r="I4685">
        <v>2.5</v>
      </c>
      <c r="J4685">
        <v>4</v>
      </c>
      <c r="K4685">
        <v>85</v>
      </c>
      <c r="L4685">
        <v>2002</v>
      </c>
      <c r="M4685">
        <v>2008</v>
      </c>
      <c r="N4685">
        <v>3565</v>
      </c>
      <c r="O4685" s="35">
        <v>535124</v>
      </c>
      <c r="P4685">
        <v>15</v>
      </c>
      <c r="Q4685">
        <v>0</v>
      </c>
      <c r="R4685">
        <v>0</v>
      </c>
      <c r="U4685" s="36">
        <v>454900</v>
      </c>
      <c r="V4685">
        <v>1.82</v>
      </c>
      <c r="W4685" s="36">
        <v>153400</v>
      </c>
      <c r="X4685">
        <v>600</v>
      </c>
      <c r="Y4685" s="39">
        <v>608900</v>
      </c>
      <c r="Z4685" s="40">
        <v>45000</v>
      </c>
      <c r="AA4685" s="36">
        <v>100</v>
      </c>
      <c r="AB4685">
        <v>6089</v>
      </c>
      <c r="AC4685" t="s">
        <v>3676</v>
      </c>
      <c r="AD4685" s="39">
        <v>570600</v>
      </c>
      <c r="AE4685" s="3">
        <f t="shared" si="147"/>
        <v>6.7122327374693258E-2</v>
      </c>
      <c r="AF4685" s="41">
        <f t="shared" si="146"/>
        <v>6.7122327374693258E-2</v>
      </c>
      <c r="AG4685" t="e">
        <f>VLOOKUP($A4685,'Abatements Granted'!$A$2:$L$402,2,0)</f>
        <v>#N/A</v>
      </c>
      <c r="AH4685" t="e">
        <f>VLOOKUP($A4685,'Abatements Granted'!$A$2:$L$402,10,0)</f>
        <v>#N/A</v>
      </c>
      <c r="AI4685" s="36" t="e">
        <f>VLOOKUP($A4685,'Abatements Granted'!$A$2:$L$402,7,0)</f>
        <v>#N/A</v>
      </c>
    </row>
    <row r="4686" spans="1:35" x14ac:dyDescent="0.2">
      <c r="A4686" s="38" t="s">
        <v>3449</v>
      </c>
      <c r="B4686" t="s">
        <v>9370</v>
      </c>
      <c r="C4686">
        <v>1010</v>
      </c>
      <c r="D4686">
        <v>2</v>
      </c>
      <c r="E4686">
        <v>2</v>
      </c>
      <c r="F4686">
        <v>9</v>
      </c>
      <c r="G4686" t="s">
        <v>9369</v>
      </c>
      <c r="H4686" t="s">
        <v>3681</v>
      </c>
      <c r="I4686">
        <v>2.5</v>
      </c>
      <c r="J4686">
        <v>4</v>
      </c>
      <c r="K4686">
        <v>85</v>
      </c>
      <c r="L4686">
        <v>2002</v>
      </c>
      <c r="M4686">
        <v>2008</v>
      </c>
      <c r="N4686">
        <v>3902</v>
      </c>
      <c r="O4686" s="35">
        <v>570179</v>
      </c>
      <c r="P4686">
        <v>15</v>
      </c>
      <c r="Q4686">
        <v>0</v>
      </c>
      <c r="R4686">
        <v>0</v>
      </c>
      <c r="U4686" s="36">
        <v>484700</v>
      </c>
      <c r="V4686">
        <v>5.53</v>
      </c>
      <c r="W4686" s="36">
        <v>160400</v>
      </c>
      <c r="X4686">
        <v>300</v>
      </c>
      <c r="Y4686" s="39">
        <v>645400</v>
      </c>
      <c r="Z4686" s="40">
        <v>38408</v>
      </c>
      <c r="AA4686" s="36">
        <v>435000</v>
      </c>
      <c r="AB4686">
        <v>1.48</v>
      </c>
      <c r="AC4686">
        <v>0</v>
      </c>
      <c r="AD4686" s="39">
        <v>583900</v>
      </c>
      <c r="AE4686" s="3">
        <f t="shared" si="147"/>
        <v>0.10532625449563282</v>
      </c>
      <c r="AF4686" s="41">
        <f t="shared" si="146"/>
        <v>0.10532625449563282</v>
      </c>
      <c r="AG4686" t="e">
        <f>VLOOKUP($A4686,'Abatements Granted'!$A$2:$L$402,2,0)</f>
        <v>#N/A</v>
      </c>
      <c r="AH4686" t="e">
        <f>VLOOKUP($A4686,'Abatements Granted'!$A$2:$L$402,10,0)</f>
        <v>#N/A</v>
      </c>
      <c r="AI4686" s="36" t="e">
        <f>VLOOKUP($A4686,'Abatements Granted'!$A$2:$L$402,7,0)</f>
        <v>#N/A</v>
      </c>
    </row>
    <row r="4687" spans="1:35" x14ac:dyDescent="0.2">
      <c r="A4687" s="38" t="s">
        <v>3387</v>
      </c>
      <c r="B4687" t="s">
        <v>9371</v>
      </c>
      <c r="C4687">
        <v>1010</v>
      </c>
      <c r="D4687">
        <v>1</v>
      </c>
      <c r="E4687" t="s">
        <v>3657</v>
      </c>
      <c r="F4687">
        <v>87</v>
      </c>
      <c r="G4687" t="s">
        <v>9372</v>
      </c>
      <c r="H4687" t="s">
        <v>3689</v>
      </c>
      <c r="I4687">
        <v>1</v>
      </c>
      <c r="J4687">
        <v>3</v>
      </c>
      <c r="K4687">
        <v>74</v>
      </c>
      <c r="L4687">
        <v>1956</v>
      </c>
      <c r="M4687">
        <v>1997</v>
      </c>
      <c r="N4687">
        <v>1361</v>
      </c>
      <c r="O4687" s="35">
        <v>295429</v>
      </c>
      <c r="P4687">
        <v>26</v>
      </c>
      <c r="Q4687">
        <v>0</v>
      </c>
      <c r="R4687">
        <v>0</v>
      </c>
      <c r="U4687" s="36">
        <v>218600</v>
      </c>
      <c r="V4687">
        <v>0.64</v>
      </c>
      <c r="W4687" s="36">
        <v>322500</v>
      </c>
      <c r="X4687">
        <v>400</v>
      </c>
      <c r="Y4687" s="39">
        <v>541500</v>
      </c>
      <c r="Z4687" s="40">
        <v>38958</v>
      </c>
      <c r="AA4687" s="36">
        <v>1</v>
      </c>
      <c r="AB4687">
        <v>541500</v>
      </c>
      <c r="AC4687" t="s">
        <v>3657</v>
      </c>
      <c r="AD4687" s="39">
        <v>771900</v>
      </c>
      <c r="AE4687" s="3">
        <f t="shared" si="147"/>
        <v>-0.29848425961912162</v>
      </c>
      <c r="AF4687" s="41">
        <f t="shared" si="146"/>
        <v>0.10046213312848276</v>
      </c>
      <c r="AG4687">
        <f>VLOOKUP($A4687,'Abatements Granted'!$A$2:$L$402,2,0)</f>
        <v>387</v>
      </c>
      <c r="AH4687" t="str">
        <f>VLOOKUP($A4687,'Abatements Granted'!$A$2:$L$402,10,0)</f>
        <v>GRANTED</v>
      </c>
      <c r="AI4687" s="36">
        <f>VLOOKUP($A4687,'Abatements Granted'!$A$2:$L$402,7,0)</f>
        <v>492066</v>
      </c>
    </row>
    <row r="4688" spans="1:35" x14ac:dyDescent="0.2">
      <c r="A4688" s="38" t="s">
        <v>3463</v>
      </c>
      <c r="B4688" t="s">
        <v>9373</v>
      </c>
      <c r="C4688">
        <v>1010</v>
      </c>
      <c r="D4688">
        <v>1</v>
      </c>
      <c r="E4688" t="s">
        <v>3657</v>
      </c>
      <c r="F4688">
        <v>90</v>
      </c>
      <c r="G4688" t="s">
        <v>9372</v>
      </c>
      <c r="H4688" t="s">
        <v>3666</v>
      </c>
      <c r="I4688">
        <v>1.5</v>
      </c>
      <c r="J4688">
        <v>3</v>
      </c>
      <c r="K4688">
        <v>86</v>
      </c>
      <c r="L4688">
        <v>2003</v>
      </c>
      <c r="M4688">
        <v>2009</v>
      </c>
      <c r="N4688">
        <v>1589</v>
      </c>
      <c r="O4688" s="35">
        <v>265771</v>
      </c>
      <c r="P4688">
        <v>14</v>
      </c>
      <c r="Q4688">
        <v>0</v>
      </c>
      <c r="R4688">
        <v>0</v>
      </c>
      <c r="U4688" s="36">
        <v>228600</v>
      </c>
      <c r="V4688">
        <v>0.37</v>
      </c>
      <c r="W4688" s="36">
        <v>288500</v>
      </c>
      <c r="X4688">
        <v>400</v>
      </c>
      <c r="Y4688" s="39">
        <v>517500</v>
      </c>
      <c r="Z4688" s="40">
        <v>37041</v>
      </c>
      <c r="AA4688" s="36">
        <v>90000</v>
      </c>
      <c r="AB4688">
        <v>5.75</v>
      </c>
      <c r="AC4688">
        <v>0</v>
      </c>
      <c r="AD4688" s="39">
        <v>736400</v>
      </c>
      <c r="AE4688" s="3">
        <f t="shared" si="147"/>
        <v>-0.2972569255839218</v>
      </c>
      <c r="AF4688" s="41">
        <f t="shared" si="146"/>
        <v>8.5556539140868526E-2</v>
      </c>
      <c r="AG4688">
        <f>VLOOKUP($A4688,'Abatements Granted'!$A$2:$L$402,2,0)</f>
        <v>175</v>
      </c>
      <c r="AH4688" t="str">
        <f>VLOOKUP($A4688,'Abatements Granted'!$A$2:$L$402,10,0)</f>
        <v>GRANTED</v>
      </c>
      <c r="AI4688" s="36">
        <f>VLOOKUP($A4688,'Abatements Granted'!$A$2:$L$402,7,0)</f>
        <v>476714</v>
      </c>
    </row>
    <row r="4689" spans="1:35" x14ac:dyDescent="0.2">
      <c r="A4689" s="38" t="s">
        <v>3372</v>
      </c>
      <c r="B4689" t="s">
        <v>9374</v>
      </c>
      <c r="C4689">
        <v>1010</v>
      </c>
      <c r="D4689">
        <v>1</v>
      </c>
      <c r="E4689">
        <v>1</v>
      </c>
      <c r="F4689">
        <v>86</v>
      </c>
      <c r="G4689" t="s">
        <v>9372</v>
      </c>
      <c r="H4689" t="s">
        <v>3669</v>
      </c>
      <c r="I4689">
        <v>1.5</v>
      </c>
      <c r="J4689">
        <v>2</v>
      </c>
      <c r="K4689">
        <v>77</v>
      </c>
      <c r="L4689">
        <v>1955</v>
      </c>
      <c r="M4689">
        <v>2000</v>
      </c>
      <c r="N4689">
        <v>914</v>
      </c>
      <c r="O4689" s="35">
        <v>207511</v>
      </c>
      <c r="P4689">
        <v>23</v>
      </c>
      <c r="Q4689">
        <v>0</v>
      </c>
      <c r="R4689">
        <v>0</v>
      </c>
      <c r="U4689" s="36">
        <v>159800</v>
      </c>
      <c r="V4689">
        <v>0.2</v>
      </c>
      <c r="W4689" s="36">
        <v>365400</v>
      </c>
      <c r="X4689">
        <v>500</v>
      </c>
      <c r="Y4689" s="39">
        <v>525700</v>
      </c>
      <c r="Z4689" s="40">
        <v>45222</v>
      </c>
      <c r="AA4689" s="36">
        <v>1</v>
      </c>
      <c r="AB4689">
        <v>525700</v>
      </c>
      <c r="AC4689" t="s">
        <v>3676</v>
      </c>
      <c r="AD4689" s="39">
        <v>596900</v>
      </c>
      <c r="AE4689" s="3">
        <f t="shared" si="147"/>
        <v>-0.11928296197017929</v>
      </c>
      <c r="AF4689" s="41">
        <f t="shared" si="146"/>
        <v>-0.11928296197017929</v>
      </c>
      <c r="AG4689" t="e">
        <f>VLOOKUP($A4689,'Abatements Granted'!$A$2:$L$402,2,0)</f>
        <v>#N/A</v>
      </c>
      <c r="AH4689" t="e">
        <f>VLOOKUP($A4689,'Abatements Granted'!$A$2:$L$402,10,0)</f>
        <v>#N/A</v>
      </c>
      <c r="AI4689" s="36" t="e">
        <f>VLOOKUP($A4689,'Abatements Granted'!$A$2:$L$402,7,0)</f>
        <v>#N/A</v>
      </c>
    </row>
    <row r="4690" spans="1:35" x14ac:dyDescent="0.2">
      <c r="A4690" s="38" t="s">
        <v>3341</v>
      </c>
      <c r="B4690" t="s">
        <v>9375</v>
      </c>
      <c r="C4690">
        <v>1010</v>
      </c>
      <c r="D4690">
        <v>1</v>
      </c>
      <c r="E4690" t="s">
        <v>3657</v>
      </c>
      <c r="F4690">
        <v>84</v>
      </c>
      <c r="G4690" t="s">
        <v>9372</v>
      </c>
      <c r="H4690" t="s">
        <v>3913</v>
      </c>
      <c r="I4690">
        <v>1</v>
      </c>
      <c r="J4690">
        <v>2</v>
      </c>
      <c r="K4690">
        <v>54</v>
      </c>
      <c r="L4690">
        <v>1953</v>
      </c>
      <c r="M4690">
        <v>1997</v>
      </c>
      <c r="N4690">
        <v>993</v>
      </c>
      <c r="O4690" s="35">
        <v>165552</v>
      </c>
      <c r="P4690">
        <v>26</v>
      </c>
      <c r="Q4690">
        <v>0</v>
      </c>
      <c r="R4690">
        <v>20</v>
      </c>
      <c r="U4690" s="36">
        <v>89400</v>
      </c>
      <c r="V4690">
        <v>0.2</v>
      </c>
      <c r="W4690" s="36">
        <v>231100</v>
      </c>
      <c r="X4690">
        <v>200</v>
      </c>
      <c r="Y4690" s="39">
        <v>320700</v>
      </c>
      <c r="Z4690" s="40">
        <v>43129</v>
      </c>
      <c r="AA4690" s="36">
        <v>220000</v>
      </c>
      <c r="AB4690">
        <v>1.46</v>
      </c>
      <c r="AC4690">
        <v>0</v>
      </c>
      <c r="AD4690" s="39">
        <v>474400</v>
      </c>
      <c r="AE4690" s="3">
        <f t="shared" si="147"/>
        <v>-0.32398819561551429</v>
      </c>
      <c r="AF4690" s="41">
        <f t="shared" si="146"/>
        <v>0.1821341816291851</v>
      </c>
      <c r="AG4690">
        <f>VLOOKUP($A4690,'Abatements Granted'!$A$2:$L$402,2,0)</f>
        <v>246</v>
      </c>
      <c r="AH4690" t="str">
        <f>VLOOKUP($A4690,'Abatements Granted'!$A$2:$L$402,10,0)</f>
        <v>GRANTED</v>
      </c>
      <c r="AI4690" s="36">
        <f>VLOOKUP($A4690,'Abatements Granted'!$A$2:$L$402,7,0)</f>
        <v>271289</v>
      </c>
    </row>
    <row r="4691" spans="1:35" x14ac:dyDescent="0.2">
      <c r="A4691" s="38" t="s">
        <v>3270</v>
      </c>
      <c r="B4691" t="s">
        <v>9376</v>
      </c>
      <c r="C4691">
        <v>1010</v>
      </c>
      <c r="D4691">
        <v>1</v>
      </c>
      <c r="E4691" t="s">
        <v>3657</v>
      </c>
      <c r="F4691">
        <v>80</v>
      </c>
      <c r="G4691" t="s">
        <v>9372</v>
      </c>
      <c r="H4691">
        <v>36</v>
      </c>
      <c r="I4691">
        <v>1</v>
      </c>
      <c r="J4691">
        <v>2</v>
      </c>
      <c r="K4691">
        <v>71</v>
      </c>
      <c r="L4691">
        <v>1945</v>
      </c>
      <c r="M4691">
        <v>1994</v>
      </c>
      <c r="N4691">
        <v>841</v>
      </c>
      <c r="O4691" s="35">
        <v>88356</v>
      </c>
      <c r="P4691">
        <v>29</v>
      </c>
      <c r="Q4691">
        <v>0</v>
      </c>
      <c r="R4691">
        <v>0</v>
      </c>
      <c r="U4691" s="36">
        <v>62700</v>
      </c>
      <c r="V4691">
        <v>0.67</v>
      </c>
      <c r="W4691" s="36">
        <v>293500</v>
      </c>
      <c r="X4691">
        <v>0</v>
      </c>
      <c r="Y4691" s="39">
        <v>356200</v>
      </c>
      <c r="Z4691" s="40">
        <v>33770</v>
      </c>
      <c r="AA4691" s="36">
        <v>52500</v>
      </c>
      <c r="AB4691">
        <v>6.78</v>
      </c>
      <c r="AC4691" t="s">
        <v>3657</v>
      </c>
      <c r="AD4691" s="39">
        <v>604200</v>
      </c>
      <c r="AE4691" s="3">
        <f t="shared" si="147"/>
        <v>-0.41046011254551473</v>
      </c>
      <c r="AF4691" s="41">
        <f t="shared" si="146"/>
        <v>2.593938835348537E-2</v>
      </c>
      <c r="AG4691">
        <f>VLOOKUP($A4691,'Abatements Granted'!$A$2:$L$402,2,0)</f>
        <v>197</v>
      </c>
      <c r="AH4691" t="str">
        <f>VLOOKUP($A4691,'Abatements Granted'!$A$2:$L$402,10,0)</f>
        <v>GRANTED</v>
      </c>
      <c r="AI4691" s="36">
        <f>VLOOKUP($A4691,'Abatements Granted'!$A$2:$L$402,7,0)</f>
        <v>347194</v>
      </c>
    </row>
    <row r="4692" spans="1:35" x14ac:dyDescent="0.2">
      <c r="A4692" s="38" t="s">
        <v>3183</v>
      </c>
      <c r="B4692" t="s">
        <v>9377</v>
      </c>
      <c r="C4692">
        <v>1010</v>
      </c>
      <c r="D4692">
        <v>1</v>
      </c>
      <c r="E4692" t="s">
        <v>3657</v>
      </c>
      <c r="F4692">
        <v>76</v>
      </c>
      <c r="G4692" t="s">
        <v>9372</v>
      </c>
      <c r="H4692" t="s">
        <v>3689</v>
      </c>
      <c r="I4692">
        <v>1</v>
      </c>
      <c r="J4692">
        <v>4</v>
      </c>
      <c r="K4692">
        <v>85</v>
      </c>
      <c r="L4692">
        <v>2000</v>
      </c>
      <c r="M4692">
        <v>2008</v>
      </c>
      <c r="N4692">
        <v>2681</v>
      </c>
      <c r="O4692" s="35">
        <v>556433</v>
      </c>
      <c r="P4692">
        <v>15</v>
      </c>
      <c r="Q4692">
        <v>0</v>
      </c>
      <c r="R4692">
        <v>0</v>
      </c>
      <c r="U4692" s="36">
        <v>473000</v>
      </c>
      <c r="V4692">
        <v>0.56999999999999995</v>
      </c>
      <c r="W4692" s="36">
        <v>282700</v>
      </c>
      <c r="X4692">
        <v>0</v>
      </c>
      <c r="Y4692" s="39">
        <v>755700</v>
      </c>
      <c r="Z4692" s="40">
        <v>44560</v>
      </c>
      <c r="AA4692" s="36">
        <v>1</v>
      </c>
      <c r="AB4692">
        <v>755700</v>
      </c>
      <c r="AC4692" t="s">
        <v>3872</v>
      </c>
      <c r="AD4692" s="39">
        <v>915600</v>
      </c>
      <c r="AE4692" s="3">
        <f t="shared" si="147"/>
        <v>-0.17463958060288332</v>
      </c>
      <c r="AF4692" s="41">
        <f t="shared" si="146"/>
        <v>7.2623890401314908E-2</v>
      </c>
      <c r="AG4692">
        <f>VLOOKUP($A4692,'Abatements Granted'!$A$2:$L$402,2,0)</f>
        <v>298</v>
      </c>
      <c r="AH4692" t="str">
        <f>VLOOKUP($A4692,'Abatements Granted'!$A$2:$L$402,10,0)</f>
        <v>GRANTED</v>
      </c>
      <c r="AI4692" s="36">
        <f>VLOOKUP($A4692,'Abatements Granted'!$A$2:$L$402,7,0)</f>
        <v>704534</v>
      </c>
    </row>
    <row r="4693" spans="1:35" x14ac:dyDescent="0.2">
      <c r="A4693" s="38" t="s">
        <v>3031</v>
      </c>
      <c r="B4693" t="s">
        <v>9378</v>
      </c>
      <c r="C4693">
        <v>1010</v>
      </c>
      <c r="D4693">
        <v>1</v>
      </c>
      <c r="E4693" t="s">
        <v>3657</v>
      </c>
      <c r="F4693">
        <v>70</v>
      </c>
      <c r="G4693" t="s">
        <v>9372</v>
      </c>
      <c r="H4693" t="s">
        <v>3941</v>
      </c>
      <c r="I4693">
        <v>1</v>
      </c>
      <c r="J4693">
        <v>5</v>
      </c>
      <c r="K4693">
        <v>94</v>
      </c>
      <c r="L4693">
        <v>2017</v>
      </c>
      <c r="M4693">
        <v>2017</v>
      </c>
      <c r="N4693">
        <v>2535</v>
      </c>
      <c r="O4693" s="35">
        <v>504159</v>
      </c>
      <c r="P4693">
        <v>6</v>
      </c>
      <c r="Q4693">
        <v>0</v>
      </c>
      <c r="R4693">
        <v>0</v>
      </c>
      <c r="U4693" s="36">
        <v>473900</v>
      </c>
      <c r="V4693">
        <v>0.48</v>
      </c>
      <c r="W4693" s="36">
        <v>271700</v>
      </c>
      <c r="X4693">
        <v>0</v>
      </c>
      <c r="Y4693" s="39">
        <v>745600</v>
      </c>
      <c r="Z4693" s="40">
        <v>45174</v>
      </c>
      <c r="AA4693" s="36">
        <v>100</v>
      </c>
      <c r="AB4693">
        <v>7456</v>
      </c>
      <c r="AC4693" t="s">
        <v>3676</v>
      </c>
      <c r="AD4693" s="39">
        <v>934500</v>
      </c>
      <c r="AE4693" s="3">
        <f t="shared" si="147"/>
        <v>-0.20214018191546279</v>
      </c>
      <c r="AF4693" s="41">
        <f t="shared" si="146"/>
        <v>7.1664702331330668E-2</v>
      </c>
      <c r="AG4693">
        <f>VLOOKUP($A4693,'Abatements Granted'!$A$2:$L$402,2,0)</f>
        <v>25</v>
      </c>
      <c r="AH4693" t="str">
        <f>VLOOKUP($A4693,'Abatements Granted'!$A$2:$L$402,10,0)</f>
        <v>GRANTED</v>
      </c>
      <c r="AI4693" s="36">
        <f>VLOOKUP($A4693,'Abatements Granted'!$A$2:$L$402,7,0)</f>
        <v>695740</v>
      </c>
    </row>
    <row r="4694" spans="1:35" x14ac:dyDescent="0.2">
      <c r="A4694" s="38" t="s">
        <v>2939</v>
      </c>
      <c r="B4694" t="s">
        <v>9379</v>
      </c>
      <c r="C4694">
        <v>1010</v>
      </c>
      <c r="D4694">
        <v>1</v>
      </c>
      <c r="E4694">
        <v>1</v>
      </c>
      <c r="F4694">
        <v>66</v>
      </c>
      <c r="G4694" t="s">
        <v>9372</v>
      </c>
      <c r="H4694" t="s">
        <v>3913</v>
      </c>
      <c r="I4694">
        <v>1</v>
      </c>
      <c r="J4694">
        <v>2</v>
      </c>
      <c r="K4694">
        <v>67</v>
      </c>
      <c r="L4694">
        <v>1949</v>
      </c>
      <c r="M4694">
        <v>1990</v>
      </c>
      <c r="N4694">
        <v>794</v>
      </c>
      <c r="O4694" s="35">
        <v>155332</v>
      </c>
      <c r="P4694">
        <v>33</v>
      </c>
      <c r="Q4694">
        <v>0</v>
      </c>
      <c r="R4694">
        <v>0</v>
      </c>
      <c r="U4694" s="36">
        <v>104100</v>
      </c>
      <c r="V4694">
        <v>0.23</v>
      </c>
      <c r="W4694" s="36">
        <v>342000</v>
      </c>
      <c r="X4694">
        <v>0</v>
      </c>
      <c r="Y4694" s="39">
        <v>446100</v>
      </c>
      <c r="Z4694" s="40">
        <v>28713</v>
      </c>
      <c r="AA4694" s="36">
        <v>20000</v>
      </c>
      <c r="AB4694">
        <v>22.3</v>
      </c>
      <c r="AC4694">
        <v>0</v>
      </c>
      <c r="AD4694" s="39">
        <v>506700</v>
      </c>
      <c r="AE4694" s="3">
        <f t="shared" si="147"/>
        <v>-0.11959739490822974</v>
      </c>
      <c r="AF4694" s="41">
        <f t="shared" si="146"/>
        <v>0.50992570529201708</v>
      </c>
      <c r="AG4694">
        <f>VLOOKUP($A4694,'Abatements Granted'!$A$2:$L$402,2,0)</f>
        <v>154</v>
      </c>
      <c r="AH4694" t="str">
        <f>VLOOKUP($A4694,'Abatements Granted'!$A$2:$L$402,10,0)</f>
        <v>GRANTED</v>
      </c>
      <c r="AI4694" s="36">
        <f>VLOOKUP($A4694,'Abatements Granted'!$A$2:$L$402,7,0)</f>
        <v>295445</v>
      </c>
    </row>
    <row r="4695" spans="1:35" x14ac:dyDescent="0.2">
      <c r="A4695" s="38" t="s">
        <v>2843</v>
      </c>
      <c r="B4695" t="s">
        <v>9380</v>
      </c>
      <c r="C4695">
        <v>1010</v>
      </c>
      <c r="D4695">
        <v>1</v>
      </c>
      <c r="E4695">
        <v>1</v>
      </c>
      <c r="F4695">
        <v>62</v>
      </c>
      <c r="G4695" t="s">
        <v>9372</v>
      </c>
      <c r="H4695">
        <v>36</v>
      </c>
      <c r="I4695">
        <v>1</v>
      </c>
      <c r="J4695">
        <v>2</v>
      </c>
      <c r="K4695">
        <v>60</v>
      </c>
      <c r="L4695">
        <v>1935</v>
      </c>
      <c r="M4695">
        <v>1983</v>
      </c>
      <c r="N4695">
        <v>822</v>
      </c>
      <c r="O4695" s="35">
        <v>79297</v>
      </c>
      <c r="P4695">
        <v>40</v>
      </c>
      <c r="Q4695">
        <v>0</v>
      </c>
      <c r="R4695">
        <v>0</v>
      </c>
      <c r="U4695" s="36">
        <v>47600</v>
      </c>
      <c r="V4695">
        <v>0.46</v>
      </c>
      <c r="W4695" s="36">
        <v>383100</v>
      </c>
      <c r="X4695">
        <v>0</v>
      </c>
      <c r="Y4695" s="39">
        <v>430700</v>
      </c>
      <c r="Z4695" s="40">
        <v>45195</v>
      </c>
      <c r="AA4695" s="36">
        <v>1</v>
      </c>
      <c r="AB4695">
        <v>430700</v>
      </c>
      <c r="AC4695" t="s">
        <v>3676</v>
      </c>
      <c r="AD4695" s="39">
        <v>650300</v>
      </c>
      <c r="AE4695" s="3">
        <f t="shared" si="147"/>
        <v>-0.33769029678609874</v>
      </c>
      <c r="AF4695" s="41">
        <f t="shared" si="146"/>
        <v>-0.1439503105590062</v>
      </c>
      <c r="AG4695">
        <f>VLOOKUP($A4695,'Abatements Granted'!$A$2:$L$402,2,0)</f>
        <v>231</v>
      </c>
      <c r="AH4695" t="str">
        <f>VLOOKUP($A4695,'Abatements Granted'!$A$2:$L$402,10,0)</f>
        <v>GRANTED</v>
      </c>
      <c r="AI4695" s="36">
        <f>VLOOKUP($A4695,'Abatements Granted'!$A$2:$L$402,7,0)</f>
        <v>503125</v>
      </c>
    </row>
    <row r="4696" spans="1:35" x14ac:dyDescent="0.2">
      <c r="A4696" s="38" t="s">
        <v>2843</v>
      </c>
      <c r="B4696" t="s">
        <v>9381</v>
      </c>
      <c r="C4696">
        <v>1010</v>
      </c>
      <c r="D4696">
        <v>1</v>
      </c>
      <c r="E4696">
        <v>1</v>
      </c>
      <c r="F4696">
        <v>62</v>
      </c>
      <c r="G4696" t="s">
        <v>9372</v>
      </c>
      <c r="H4696" t="s">
        <v>3941</v>
      </c>
      <c r="I4696">
        <v>1.75</v>
      </c>
      <c r="J4696">
        <v>3</v>
      </c>
      <c r="K4696">
        <v>62</v>
      </c>
      <c r="L4696">
        <v>1951</v>
      </c>
      <c r="M4696">
        <v>1985</v>
      </c>
      <c r="N4696">
        <v>1890</v>
      </c>
      <c r="O4696" s="35">
        <v>308677</v>
      </c>
      <c r="P4696">
        <v>38</v>
      </c>
      <c r="Q4696">
        <v>0</v>
      </c>
      <c r="R4696">
        <v>0</v>
      </c>
      <c r="U4696" s="36">
        <v>191400</v>
      </c>
      <c r="V4696">
        <v>0.33</v>
      </c>
      <c r="W4696" s="36">
        <v>363200</v>
      </c>
      <c r="X4696">
        <v>200</v>
      </c>
      <c r="Y4696" s="39">
        <v>554800</v>
      </c>
      <c r="Z4696" s="40">
        <v>39430</v>
      </c>
      <c r="AA4696" s="36">
        <v>100</v>
      </c>
      <c r="AB4696">
        <v>5548</v>
      </c>
      <c r="AC4696" t="s">
        <v>3657</v>
      </c>
      <c r="AD4696" s="39">
        <v>647100</v>
      </c>
      <c r="AE4696" s="3">
        <f t="shared" si="147"/>
        <v>-0.14263637768505644</v>
      </c>
      <c r="AF4696" s="41">
        <f t="shared" si="146"/>
        <v>0.10270807453416149</v>
      </c>
      <c r="AG4696">
        <f>VLOOKUP($A4696,'Abatements Granted'!$A$2:$L$402,2,0)</f>
        <v>231</v>
      </c>
      <c r="AH4696" t="str">
        <f>VLOOKUP($A4696,'Abatements Granted'!$A$2:$L$402,10,0)</f>
        <v>GRANTED</v>
      </c>
      <c r="AI4696" s="36">
        <f>VLOOKUP($A4696,'Abatements Granted'!$A$2:$L$402,7,0)</f>
        <v>503125</v>
      </c>
    </row>
    <row r="4697" spans="1:35" x14ac:dyDescent="0.2">
      <c r="A4697" s="38" t="s">
        <v>2703</v>
      </c>
      <c r="B4697" t="s">
        <v>9382</v>
      </c>
      <c r="C4697">
        <v>1010</v>
      </c>
      <c r="D4697">
        <v>1</v>
      </c>
      <c r="E4697">
        <v>1</v>
      </c>
      <c r="F4697">
        <v>58</v>
      </c>
      <c r="G4697" t="s">
        <v>9372</v>
      </c>
      <c r="H4697" t="s">
        <v>3666</v>
      </c>
      <c r="I4697">
        <v>1.5</v>
      </c>
      <c r="J4697">
        <v>3</v>
      </c>
      <c r="K4697">
        <v>85</v>
      </c>
      <c r="L4697">
        <v>2000</v>
      </c>
      <c r="M4697">
        <v>2008</v>
      </c>
      <c r="N4697">
        <v>1918</v>
      </c>
      <c r="O4697" s="35">
        <v>334957</v>
      </c>
      <c r="P4697">
        <v>15</v>
      </c>
      <c r="Q4697">
        <v>0</v>
      </c>
      <c r="R4697">
        <v>0</v>
      </c>
      <c r="U4697" s="36">
        <v>284700</v>
      </c>
      <c r="V4697">
        <v>0.44</v>
      </c>
      <c r="W4697" s="36">
        <v>380100</v>
      </c>
      <c r="X4697">
        <v>300</v>
      </c>
      <c r="Y4697" s="39">
        <v>665100</v>
      </c>
      <c r="Z4697" s="40">
        <v>39534</v>
      </c>
      <c r="AA4697" s="36">
        <v>100</v>
      </c>
      <c r="AB4697">
        <v>6651</v>
      </c>
      <c r="AC4697" t="s">
        <v>3676</v>
      </c>
      <c r="AD4697" s="39">
        <v>768000</v>
      </c>
      <c r="AE4697" s="3">
        <f t="shared" si="147"/>
        <v>-0.13398437500000004</v>
      </c>
      <c r="AF4697" s="41">
        <f t="shared" si="146"/>
        <v>0.29431637287832141</v>
      </c>
      <c r="AG4697">
        <f>VLOOKUP($A4697,'Abatements Granted'!$A$2:$L$402,2,0)</f>
        <v>150</v>
      </c>
      <c r="AH4697" t="str">
        <f>VLOOKUP($A4697,'Abatements Granted'!$A$2:$L$402,10,0)</f>
        <v>GRANTED</v>
      </c>
      <c r="AI4697" s="36">
        <f>VLOOKUP($A4697,'Abatements Granted'!$A$2:$L$402,7,0)</f>
        <v>513862</v>
      </c>
    </row>
    <row r="4698" spans="1:35" x14ac:dyDescent="0.2">
      <c r="A4698" s="38" t="s">
        <v>2578</v>
      </c>
      <c r="B4698" t="s">
        <v>9383</v>
      </c>
      <c r="C4698">
        <v>1010</v>
      </c>
      <c r="D4698">
        <v>1</v>
      </c>
      <c r="E4698">
        <v>1</v>
      </c>
      <c r="F4698">
        <v>54</v>
      </c>
      <c r="G4698" t="s">
        <v>9372</v>
      </c>
      <c r="H4698" t="s">
        <v>3669</v>
      </c>
      <c r="I4698">
        <v>1.5</v>
      </c>
      <c r="J4698">
        <v>2</v>
      </c>
      <c r="K4698">
        <v>71</v>
      </c>
      <c r="L4698">
        <v>1952</v>
      </c>
      <c r="M4698">
        <v>1994</v>
      </c>
      <c r="N4698">
        <v>786</v>
      </c>
      <c r="O4698" s="35">
        <v>174864</v>
      </c>
      <c r="P4698">
        <v>29</v>
      </c>
      <c r="Q4698">
        <v>0</v>
      </c>
      <c r="R4698">
        <v>0</v>
      </c>
      <c r="U4698" s="36">
        <v>124200</v>
      </c>
      <c r="V4698">
        <v>0.38</v>
      </c>
      <c r="W4698" s="36">
        <v>371000</v>
      </c>
      <c r="X4698">
        <v>2000</v>
      </c>
      <c r="Y4698" s="39">
        <v>497200</v>
      </c>
      <c r="Z4698" s="40">
        <v>32675</v>
      </c>
      <c r="AA4698" s="36">
        <v>30000</v>
      </c>
      <c r="AB4698">
        <v>16.57</v>
      </c>
      <c r="AC4698" t="s">
        <v>3657</v>
      </c>
      <c r="AD4698" s="39">
        <v>587100</v>
      </c>
      <c r="AE4698" s="3">
        <f t="shared" si="147"/>
        <v>-0.1531255322772952</v>
      </c>
      <c r="AF4698" s="41">
        <f t="shared" si="146"/>
        <v>-0.1531255322772952</v>
      </c>
      <c r="AG4698" t="e">
        <f>VLOOKUP($A4698,'Abatements Granted'!$A$2:$L$402,2,0)</f>
        <v>#N/A</v>
      </c>
      <c r="AH4698" t="e">
        <f>VLOOKUP($A4698,'Abatements Granted'!$A$2:$L$402,10,0)</f>
        <v>#N/A</v>
      </c>
      <c r="AI4698" s="36" t="e">
        <f>VLOOKUP($A4698,'Abatements Granted'!$A$2:$L$402,7,0)</f>
        <v>#N/A</v>
      </c>
    </row>
    <row r="4699" spans="1:35" x14ac:dyDescent="0.2">
      <c r="A4699" s="38" t="s">
        <v>2451</v>
      </c>
      <c r="B4699" t="s">
        <v>9384</v>
      </c>
      <c r="C4699">
        <v>1010</v>
      </c>
      <c r="D4699">
        <v>1</v>
      </c>
      <c r="E4699">
        <v>1</v>
      </c>
      <c r="F4699">
        <v>50</v>
      </c>
      <c r="G4699" t="s">
        <v>9372</v>
      </c>
      <c r="H4699" t="s">
        <v>3669</v>
      </c>
      <c r="I4699">
        <v>2</v>
      </c>
      <c r="J4699">
        <v>3</v>
      </c>
      <c r="K4699">
        <v>80</v>
      </c>
      <c r="L4699">
        <v>1990</v>
      </c>
      <c r="M4699">
        <v>2003</v>
      </c>
      <c r="N4699">
        <v>2336</v>
      </c>
      <c r="O4699" s="35">
        <v>383599</v>
      </c>
      <c r="P4699">
        <v>20</v>
      </c>
      <c r="Q4699">
        <v>0</v>
      </c>
      <c r="R4699">
        <v>0</v>
      </c>
      <c r="U4699" s="36">
        <v>306900</v>
      </c>
      <c r="V4699">
        <v>0.28999999999999998</v>
      </c>
      <c r="W4699" s="36">
        <v>357200</v>
      </c>
      <c r="X4699">
        <v>0</v>
      </c>
      <c r="Y4699" s="39">
        <v>664100</v>
      </c>
      <c r="Z4699" s="40">
        <v>42853</v>
      </c>
      <c r="AA4699" s="36">
        <v>1</v>
      </c>
      <c r="AB4699">
        <v>664100</v>
      </c>
      <c r="AC4699" t="s">
        <v>3872</v>
      </c>
      <c r="AD4699" s="39">
        <v>745400</v>
      </c>
      <c r="AE4699" s="3">
        <f t="shared" si="147"/>
        <v>-0.10906895626509261</v>
      </c>
      <c r="AF4699" s="41">
        <f t="shared" si="146"/>
        <v>-0.10906895626509261</v>
      </c>
      <c r="AG4699" t="e">
        <f>VLOOKUP($A4699,'Abatements Granted'!$A$2:$L$402,2,0)</f>
        <v>#N/A</v>
      </c>
      <c r="AH4699" t="e">
        <f>VLOOKUP($A4699,'Abatements Granted'!$A$2:$L$402,10,0)</f>
        <v>#N/A</v>
      </c>
      <c r="AI4699" s="36" t="e">
        <f>VLOOKUP($A4699,'Abatements Granted'!$A$2:$L$402,7,0)</f>
        <v>#N/A</v>
      </c>
    </row>
    <row r="4700" spans="1:35" x14ac:dyDescent="0.2">
      <c r="A4700" s="38" t="s">
        <v>2370</v>
      </c>
      <c r="B4700" t="s">
        <v>9385</v>
      </c>
      <c r="C4700">
        <v>1010</v>
      </c>
      <c r="D4700">
        <v>1</v>
      </c>
      <c r="E4700">
        <v>1</v>
      </c>
      <c r="F4700">
        <v>48</v>
      </c>
      <c r="G4700" t="s">
        <v>9372</v>
      </c>
      <c r="H4700" t="s">
        <v>3913</v>
      </c>
      <c r="I4700">
        <v>1</v>
      </c>
      <c r="J4700">
        <v>2</v>
      </c>
      <c r="K4700">
        <v>79</v>
      </c>
      <c r="L4700">
        <v>1965</v>
      </c>
      <c r="M4700">
        <v>2002</v>
      </c>
      <c r="N4700">
        <v>1318</v>
      </c>
      <c r="O4700" s="35">
        <v>209000</v>
      </c>
      <c r="P4700">
        <v>21</v>
      </c>
      <c r="Q4700">
        <v>0</v>
      </c>
      <c r="R4700">
        <v>0</v>
      </c>
      <c r="U4700" s="36">
        <v>165100</v>
      </c>
      <c r="V4700">
        <v>1.1100000000000001</v>
      </c>
      <c r="W4700" s="36">
        <v>452100</v>
      </c>
      <c r="X4700">
        <v>600</v>
      </c>
      <c r="Y4700" s="39">
        <v>617800</v>
      </c>
      <c r="Z4700" s="40">
        <v>42839</v>
      </c>
      <c r="AA4700" s="36">
        <v>365000</v>
      </c>
      <c r="AB4700">
        <v>1.69</v>
      </c>
      <c r="AC4700">
        <v>0</v>
      </c>
      <c r="AD4700" s="39">
        <v>687000</v>
      </c>
      <c r="AE4700" s="3">
        <f t="shared" si="147"/>
        <v>-0.1007278020378457</v>
      </c>
      <c r="AF4700" s="41">
        <f t="shared" si="146"/>
        <v>-0.1007278020378457</v>
      </c>
      <c r="AG4700" t="e">
        <f>VLOOKUP($A4700,'Abatements Granted'!$A$2:$L$402,2,0)</f>
        <v>#N/A</v>
      </c>
      <c r="AH4700" t="e">
        <f>VLOOKUP($A4700,'Abatements Granted'!$A$2:$L$402,10,0)</f>
        <v>#N/A</v>
      </c>
      <c r="AI4700" s="36" t="e">
        <f>VLOOKUP($A4700,'Abatements Granted'!$A$2:$L$402,7,0)</f>
        <v>#N/A</v>
      </c>
    </row>
    <row r="4701" spans="1:35" x14ac:dyDescent="0.2">
      <c r="A4701" s="38" t="s">
        <v>2219</v>
      </c>
      <c r="B4701" t="s">
        <v>9386</v>
      </c>
      <c r="C4701">
        <v>1010</v>
      </c>
      <c r="D4701">
        <v>1</v>
      </c>
      <c r="E4701">
        <v>1</v>
      </c>
      <c r="F4701">
        <v>44</v>
      </c>
      <c r="G4701" t="s">
        <v>9372</v>
      </c>
      <c r="H4701" t="s">
        <v>3941</v>
      </c>
      <c r="I4701">
        <v>1.75</v>
      </c>
      <c r="J4701">
        <v>3</v>
      </c>
      <c r="K4701">
        <v>87</v>
      </c>
      <c r="L4701">
        <v>2005</v>
      </c>
      <c r="M4701">
        <v>2010</v>
      </c>
      <c r="N4701">
        <v>3157</v>
      </c>
      <c r="O4701" s="35">
        <v>465617</v>
      </c>
      <c r="P4701">
        <v>13</v>
      </c>
      <c r="Q4701">
        <v>0</v>
      </c>
      <c r="R4701">
        <v>0</v>
      </c>
      <c r="U4701" s="36">
        <v>405100</v>
      </c>
      <c r="V4701">
        <v>0.51</v>
      </c>
      <c r="W4701" s="36">
        <v>391800</v>
      </c>
      <c r="X4701">
        <v>0</v>
      </c>
      <c r="Y4701" s="39">
        <v>796900</v>
      </c>
      <c r="Z4701" s="40">
        <v>38373</v>
      </c>
      <c r="AA4701" s="36">
        <v>100</v>
      </c>
      <c r="AB4701">
        <v>7969</v>
      </c>
      <c r="AC4701" t="s">
        <v>3657</v>
      </c>
      <c r="AD4701" s="39">
        <v>873400</v>
      </c>
      <c r="AE4701" s="3">
        <f t="shared" si="147"/>
        <v>-8.7588733684451525E-2</v>
      </c>
      <c r="AF4701" s="41">
        <f t="shared" si="146"/>
        <v>-8.7588733684451525E-2</v>
      </c>
      <c r="AG4701" t="e">
        <f>VLOOKUP($A4701,'Abatements Granted'!$A$2:$L$402,2,0)</f>
        <v>#N/A</v>
      </c>
      <c r="AH4701" t="e">
        <f>VLOOKUP($A4701,'Abatements Granted'!$A$2:$L$402,10,0)</f>
        <v>#N/A</v>
      </c>
      <c r="AI4701" s="36" t="e">
        <f>VLOOKUP($A4701,'Abatements Granted'!$A$2:$L$402,7,0)</f>
        <v>#N/A</v>
      </c>
    </row>
    <row r="4702" spans="1:35" x14ac:dyDescent="0.2">
      <c r="A4702" s="38" t="s">
        <v>9387</v>
      </c>
      <c r="B4702" t="s">
        <v>9388</v>
      </c>
      <c r="C4702">
        <v>1010</v>
      </c>
      <c r="D4702">
        <v>1</v>
      </c>
      <c r="E4702" t="s">
        <v>3657</v>
      </c>
      <c r="F4702">
        <v>38</v>
      </c>
      <c r="G4702" t="s">
        <v>9372</v>
      </c>
      <c r="H4702" t="s">
        <v>3941</v>
      </c>
      <c r="I4702">
        <v>2</v>
      </c>
      <c r="J4702">
        <v>4</v>
      </c>
      <c r="K4702">
        <v>100</v>
      </c>
      <c r="L4702">
        <v>2023</v>
      </c>
      <c r="M4702">
        <v>2023</v>
      </c>
      <c r="N4702">
        <v>2344</v>
      </c>
      <c r="O4702" s="35">
        <v>429604</v>
      </c>
      <c r="P4702">
        <v>0</v>
      </c>
      <c r="Q4702">
        <v>0</v>
      </c>
      <c r="R4702">
        <v>0</v>
      </c>
      <c r="U4702" s="36">
        <v>429600</v>
      </c>
      <c r="V4702">
        <v>0.35</v>
      </c>
      <c r="W4702" s="36">
        <v>286100</v>
      </c>
      <c r="X4702">
        <v>700</v>
      </c>
      <c r="Y4702" s="39">
        <v>716400</v>
      </c>
      <c r="Z4702" s="40">
        <v>43703</v>
      </c>
      <c r="AA4702" s="36">
        <v>385000</v>
      </c>
      <c r="AB4702">
        <v>1.86</v>
      </c>
      <c r="AC4702">
        <v>0</v>
      </c>
      <c r="AD4702" s="39">
        <v>566100</v>
      </c>
      <c r="AE4702" s="3">
        <f t="shared" si="147"/>
        <v>0.26550079491255962</v>
      </c>
      <c r="AF4702" s="41">
        <f t="shared" si="146"/>
        <v>1.1076539258143476</v>
      </c>
      <c r="AG4702">
        <f>VLOOKUP($A4702,'Abatements Granted'!$A$2:$L$402,2,0)</f>
        <v>238</v>
      </c>
      <c r="AH4702" t="str">
        <f>VLOOKUP($A4702,'Abatements Granted'!$A$2:$L$402,10,0)</f>
        <v>GRANTED</v>
      </c>
      <c r="AI4702" s="36">
        <f>VLOOKUP($A4702,'Abatements Granted'!$A$2:$L$402,7,0)</f>
        <v>339904</v>
      </c>
    </row>
    <row r="4703" spans="1:35" x14ac:dyDescent="0.2">
      <c r="A4703" s="38" t="s">
        <v>1448</v>
      </c>
      <c r="B4703" t="s">
        <v>9389</v>
      </c>
      <c r="C4703">
        <v>1010</v>
      </c>
      <c r="D4703">
        <v>1</v>
      </c>
      <c r="E4703">
        <v>1</v>
      </c>
      <c r="F4703">
        <v>28</v>
      </c>
      <c r="G4703" t="s">
        <v>9372</v>
      </c>
      <c r="H4703" t="s">
        <v>3689</v>
      </c>
      <c r="I4703">
        <v>1</v>
      </c>
      <c r="J4703">
        <v>2</v>
      </c>
      <c r="K4703">
        <v>71</v>
      </c>
      <c r="L4703">
        <v>1945</v>
      </c>
      <c r="M4703">
        <v>1994</v>
      </c>
      <c r="N4703">
        <v>1538</v>
      </c>
      <c r="O4703" s="35">
        <v>256697</v>
      </c>
      <c r="P4703">
        <v>29</v>
      </c>
      <c r="Q4703">
        <v>0</v>
      </c>
      <c r="R4703">
        <v>0</v>
      </c>
      <c r="U4703" s="36">
        <v>182300</v>
      </c>
      <c r="V4703">
        <v>0.56999999999999995</v>
      </c>
      <c r="W4703" s="36">
        <v>401600</v>
      </c>
      <c r="X4703">
        <v>300</v>
      </c>
      <c r="Y4703" s="39">
        <v>584200</v>
      </c>
      <c r="Z4703" s="40">
        <v>43410</v>
      </c>
      <c r="AA4703" s="36">
        <v>389000</v>
      </c>
      <c r="AB4703">
        <v>1.5</v>
      </c>
      <c r="AC4703">
        <v>0</v>
      </c>
      <c r="AD4703" s="39">
        <v>667900</v>
      </c>
      <c r="AE4703" s="3">
        <f t="shared" si="147"/>
        <v>-0.12531816140140739</v>
      </c>
      <c r="AF4703" s="41">
        <f t="shared" si="146"/>
        <v>0.16516085282913501</v>
      </c>
      <c r="AG4703">
        <f>VLOOKUP($A4703,'Abatements Granted'!$A$2:$L$402,2,0)</f>
        <v>219</v>
      </c>
      <c r="AH4703" t="str">
        <f>VLOOKUP($A4703,'Abatements Granted'!$A$2:$L$402,10,0)</f>
        <v>GRANTED</v>
      </c>
      <c r="AI4703" s="36">
        <f>VLOOKUP($A4703,'Abatements Granted'!$A$2:$L$402,7,0)</f>
        <v>501390</v>
      </c>
    </row>
    <row r="4704" spans="1:35" x14ac:dyDescent="0.2">
      <c r="A4704" s="38" t="s">
        <v>1121</v>
      </c>
      <c r="B4704" t="s">
        <v>9390</v>
      </c>
      <c r="C4704">
        <v>1010</v>
      </c>
      <c r="D4704">
        <v>1</v>
      </c>
      <c r="E4704" t="s">
        <v>3657</v>
      </c>
      <c r="F4704">
        <v>22</v>
      </c>
      <c r="G4704" t="s">
        <v>9372</v>
      </c>
      <c r="H4704" t="s">
        <v>3689</v>
      </c>
      <c r="I4704">
        <v>1</v>
      </c>
      <c r="J4704">
        <v>3</v>
      </c>
      <c r="K4704">
        <v>74</v>
      </c>
      <c r="L4704">
        <v>1955</v>
      </c>
      <c r="M4704">
        <v>1997</v>
      </c>
      <c r="N4704">
        <v>1578</v>
      </c>
      <c r="O4704" s="35">
        <v>310311</v>
      </c>
      <c r="P4704">
        <v>26</v>
      </c>
      <c r="Q4704">
        <v>0</v>
      </c>
      <c r="R4704">
        <v>0</v>
      </c>
      <c r="U4704" s="36">
        <v>229600</v>
      </c>
      <c r="V4704">
        <v>0.45</v>
      </c>
      <c r="W4704" s="36">
        <v>268100</v>
      </c>
      <c r="X4704">
        <v>800</v>
      </c>
      <c r="Y4704" s="39">
        <v>498500</v>
      </c>
      <c r="Z4704" s="40">
        <v>43171</v>
      </c>
      <c r="AA4704" s="36">
        <v>10</v>
      </c>
      <c r="AB4704">
        <v>49850</v>
      </c>
      <c r="AC4704" t="s">
        <v>3657</v>
      </c>
      <c r="AD4704" s="39">
        <v>725400</v>
      </c>
      <c r="AE4704" s="3">
        <f t="shared" si="147"/>
        <v>-0.3127929418251999</v>
      </c>
      <c r="AF4704" s="41">
        <f t="shared" si="146"/>
        <v>9.4166348403636538E-2</v>
      </c>
      <c r="AG4704">
        <f>VLOOKUP($A4704,'Abatements Granted'!$A$2:$L$402,2,0)</f>
        <v>316</v>
      </c>
      <c r="AH4704" t="str">
        <f>VLOOKUP($A4704,'Abatements Granted'!$A$2:$L$402,10,0)</f>
        <v>GRANTED</v>
      </c>
      <c r="AI4704" s="36">
        <f>VLOOKUP($A4704,'Abatements Granted'!$A$2:$L$402,7,0)</f>
        <v>455598</v>
      </c>
    </row>
    <row r="4705" spans="1:35" x14ac:dyDescent="0.2">
      <c r="A4705" s="38" t="s">
        <v>828</v>
      </c>
      <c r="B4705" t="s">
        <v>9391</v>
      </c>
      <c r="C4705">
        <v>1010</v>
      </c>
      <c r="D4705">
        <v>1</v>
      </c>
      <c r="E4705">
        <v>1</v>
      </c>
      <c r="F4705">
        <v>18</v>
      </c>
      <c r="G4705" t="s">
        <v>9372</v>
      </c>
      <c r="H4705" t="s">
        <v>3689</v>
      </c>
      <c r="I4705">
        <v>1</v>
      </c>
      <c r="J4705">
        <v>3</v>
      </c>
      <c r="K4705">
        <v>74</v>
      </c>
      <c r="L4705">
        <v>1956</v>
      </c>
      <c r="M4705">
        <v>1997</v>
      </c>
      <c r="N4705">
        <v>1130</v>
      </c>
      <c r="O4705" s="35">
        <v>267312</v>
      </c>
      <c r="P4705">
        <v>26</v>
      </c>
      <c r="Q4705">
        <v>0</v>
      </c>
      <c r="R4705">
        <v>0</v>
      </c>
      <c r="U4705" s="36">
        <v>197800</v>
      </c>
      <c r="V4705">
        <v>0.33</v>
      </c>
      <c r="W4705" s="36">
        <v>404000</v>
      </c>
      <c r="X4705">
        <v>18700</v>
      </c>
      <c r="Y4705" s="39">
        <v>620500</v>
      </c>
      <c r="Z4705" s="40">
        <v>41971</v>
      </c>
      <c r="AA4705" s="36">
        <v>1</v>
      </c>
      <c r="AB4705">
        <v>620500</v>
      </c>
      <c r="AC4705" t="s">
        <v>3676</v>
      </c>
      <c r="AD4705" s="39">
        <v>705700</v>
      </c>
      <c r="AE4705" s="3">
        <f t="shared" si="147"/>
        <v>-0.12073118889046341</v>
      </c>
      <c r="AF4705" s="41">
        <f t="shared" si="146"/>
        <v>0.15768165153875574</v>
      </c>
      <c r="AG4705">
        <f>VLOOKUP($A4705,'Abatements Granted'!$A$2:$L$402,2,0)</f>
        <v>261</v>
      </c>
      <c r="AH4705" t="str">
        <f>VLOOKUP($A4705,'Abatements Granted'!$A$2:$L$402,10,0)</f>
        <v>GRANTED</v>
      </c>
      <c r="AI4705" s="36">
        <f>VLOOKUP($A4705,'Abatements Granted'!$A$2:$L$402,7,0)</f>
        <v>535985</v>
      </c>
    </row>
    <row r="4706" spans="1:35" x14ac:dyDescent="0.2">
      <c r="A4706" s="38" t="s">
        <v>485</v>
      </c>
      <c r="B4706" t="s">
        <v>9392</v>
      </c>
      <c r="C4706">
        <v>1090</v>
      </c>
      <c r="D4706">
        <v>1</v>
      </c>
      <c r="E4706">
        <v>1</v>
      </c>
      <c r="F4706">
        <v>14</v>
      </c>
      <c r="G4706" t="s">
        <v>9372</v>
      </c>
      <c r="H4706" t="s">
        <v>3669</v>
      </c>
      <c r="I4706">
        <v>2</v>
      </c>
      <c r="J4706">
        <v>3</v>
      </c>
      <c r="K4706">
        <v>74</v>
      </c>
      <c r="L4706">
        <v>1954</v>
      </c>
      <c r="M4706">
        <v>1997</v>
      </c>
      <c r="N4706">
        <v>2331</v>
      </c>
      <c r="O4706" s="35">
        <v>375606</v>
      </c>
      <c r="P4706">
        <v>26</v>
      </c>
      <c r="Q4706">
        <v>0</v>
      </c>
      <c r="R4706">
        <v>0</v>
      </c>
      <c r="U4706" s="36">
        <v>277900</v>
      </c>
      <c r="V4706">
        <v>0.5</v>
      </c>
      <c r="W4706" s="36">
        <v>433400</v>
      </c>
      <c r="X4706">
        <v>1300</v>
      </c>
      <c r="Y4706" s="39">
        <v>919800</v>
      </c>
      <c r="Z4706" s="40">
        <v>38839</v>
      </c>
      <c r="AA4706" s="36">
        <v>100</v>
      </c>
      <c r="AB4706">
        <v>9198</v>
      </c>
      <c r="AC4706" t="s">
        <v>3657</v>
      </c>
      <c r="AD4706" s="39">
        <v>1007200</v>
      </c>
      <c r="AE4706" s="3">
        <f t="shared" si="147"/>
        <v>-8.6775218427323275E-2</v>
      </c>
      <c r="AF4706" s="41">
        <f t="shared" si="146"/>
        <v>9.9351600083664504E-2</v>
      </c>
      <c r="AG4706">
        <f>VLOOKUP($A4706,'Abatements Granted'!$A$2:$L$402,2,0)</f>
        <v>357</v>
      </c>
      <c r="AH4706" t="str">
        <f>VLOOKUP($A4706,'Abatements Granted'!$A$2:$L$402,10,0)</f>
        <v>GRANTED</v>
      </c>
      <c r="AI4706" s="36">
        <f>VLOOKUP($A4706,'Abatements Granted'!$A$2:$L$402,7,0)</f>
        <v>836675</v>
      </c>
    </row>
    <row r="4707" spans="1:35" x14ac:dyDescent="0.2">
      <c r="A4707" s="38" t="s">
        <v>485</v>
      </c>
      <c r="B4707" t="s">
        <v>9392</v>
      </c>
      <c r="C4707">
        <v>1090</v>
      </c>
      <c r="D4707">
        <v>1</v>
      </c>
      <c r="E4707">
        <v>0</v>
      </c>
      <c r="F4707">
        <v>14</v>
      </c>
      <c r="G4707" t="s">
        <v>9372</v>
      </c>
      <c r="H4707" t="s">
        <v>3669</v>
      </c>
      <c r="I4707">
        <v>1.5</v>
      </c>
      <c r="J4707">
        <v>2</v>
      </c>
      <c r="K4707">
        <v>77</v>
      </c>
      <c r="L4707">
        <v>1965</v>
      </c>
      <c r="M4707">
        <v>2000</v>
      </c>
      <c r="N4707">
        <v>1876</v>
      </c>
      <c r="O4707" s="35">
        <v>269097</v>
      </c>
      <c r="P4707">
        <v>23</v>
      </c>
      <c r="Q4707">
        <v>0</v>
      </c>
      <c r="R4707">
        <v>0</v>
      </c>
      <c r="U4707" s="36">
        <v>207200</v>
      </c>
      <c r="V4707">
        <v>0.5</v>
      </c>
      <c r="W4707" s="36">
        <v>433400</v>
      </c>
      <c r="X4707">
        <v>1300</v>
      </c>
      <c r="Y4707" s="39">
        <v>919800</v>
      </c>
      <c r="Z4707" s="40">
        <v>38839</v>
      </c>
      <c r="AA4707" s="36">
        <v>100</v>
      </c>
      <c r="AB4707">
        <v>9198</v>
      </c>
      <c r="AC4707" t="s">
        <v>3657</v>
      </c>
      <c r="AD4707" s="39">
        <v>1007200</v>
      </c>
      <c r="AE4707" s="3">
        <f t="shared" si="147"/>
        <v>-8.6775218427323275E-2</v>
      </c>
      <c r="AF4707" s="41">
        <f t="shared" si="146"/>
        <v>9.9351600083664504E-2</v>
      </c>
      <c r="AG4707">
        <f>VLOOKUP($A4707,'Abatements Granted'!$A$2:$L$402,2,0)</f>
        <v>357</v>
      </c>
      <c r="AH4707" t="str">
        <f>VLOOKUP($A4707,'Abatements Granted'!$A$2:$L$402,10,0)</f>
        <v>GRANTED</v>
      </c>
      <c r="AI4707" s="36">
        <f>VLOOKUP($A4707,'Abatements Granted'!$A$2:$L$402,7,0)</f>
        <v>836675</v>
      </c>
    </row>
    <row r="4708" spans="1:35" x14ac:dyDescent="0.2">
      <c r="A4708" s="38" t="s">
        <v>2760</v>
      </c>
      <c r="B4708" t="s">
        <v>9393</v>
      </c>
      <c r="C4708">
        <v>1010</v>
      </c>
      <c r="D4708">
        <v>1</v>
      </c>
      <c r="E4708" t="s">
        <v>3657</v>
      </c>
      <c r="F4708">
        <v>6</v>
      </c>
      <c r="G4708" t="s">
        <v>9372</v>
      </c>
      <c r="H4708" t="s">
        <v>3913</v>
      </c>
      <c r="I4708">
        <v>1</v>
      </c>
      <c r="J4708">
        <v>2</v>
      </c>
      <c r="K4708">
        <v>74</v>
      </c>
      <c r="L4708">
        <v>1958</v>
      </c>
      <c r="M4708">
        <v>1997</v>
      </c>
      <c r="N4708">
        <v>949</v>
      </c>
      <c r="O4708" s="35">
        <v>170033</v>
      </c>
      <c r="P4708">
        <v>26</v>
      </c>
      <c r="Q4708">
        <v>0</v>
      </c>
      <c r="R4708">
        <v>0</v>
      </c>
      <c r="U4708" s="36">
        <v>125800</v>
      </c>
      <c r="V4708">
        <v>0.14000000000000001</v>
      </c>
      <c r="W4708" s="36">
        <v>230400</v>
      </c>
      <c r="X4708">
        <v>300</v>
      </c>
      <c r="Y4708" s="39">
        <v>356500</v>
      </c>
      <c r="Z4708" s="40">
        <v>38777</v>
      </c>
      <c r="AA4708" s="36">
        <v>200000</v>
      </c>
      <c r="AB4708">
        <v>1.78</v>
      </c>
      <c r="AC4708" t="s">
        <v>3947</v>
      </c>
      <c r="AD4708" s="39">
        <v>500700</v>
      </c>
      <c r="AE4708" s="3">
        <f t="shared" si="147"/>
        <v>-0.28799680447373677</v>
      </c>
      <c r="AF4708" s="41">
        <f t="shared" si="146"/>
        <v>0.76052860303413405</v>
      </c>
      <c r="AG4708">
        <f>VLOOKUP($A4708,'Abatements Granted'!$A$2:$L$402,2,0)</f>
        <v>431</v>
      </c>
      <c r="AH4708" t="str">
        <f>VLOOKUP($A4708,'Abatements Granted'!$A$2:$L$402,10,0)</f>
        <v>GRANTED</v>
      </c>
      <c r="AI4708" s="36">
        <f>VLOOKUP($A4708,'Abatements Granted'!$A$2:$L$402,7,0)</f>
        <v>202496</v>
      </c>
    </row>
    <row r="4709" spans="1:35" x14ac:dyDescent="0.2">
      <c r="A4709" s="38" t="s">
        <v>9394</v>
      </c>
      <c r="B4709" t="s">
        <v>9395</v>
      </c>
      <c r="C4709">
        <v>1310</v>
      </c>
      <c r="D4709">
        <v>1</v>
      </c>
      <c r="E4709">
        <v>0</v>
      </c>
      <c r="F4709">
        <v>2</v>
      </c>
      <c r="G4709" t="s">
        <v>9372</v>
      </c>
      <c r="H4709" t="s">
        <v>3656</v>
      </c>
      <c r="M4709">
        <v>0</v>
      </c>
      <c r="N4709">
        <v>0</v>
      </c>
      <c r="O4709" s="35">
        <v>0</v>
      </c>
      <c r="U4709" s="36">
        <v>0</v>
      </c>
      <c r="V4709">
        <v>14.7</v>
      </c>
      <c r="W4709" s="36">
        <v>120500</v>
      </c>
      <c r="X4709">
        <v>0</v>
      </c>
      <c r="Y4709" s="39">
        <v>120500</v>
      </c>
      <c r="Z4709" s="40">
        <v>33065</v>
      </c>
      <c r="AA4709" s="36">
        <v>46500</v>
      </c>
      <c r="AB4709">
        <v>2.59</v>
      </c>
      <c r="AC4709" t="s">
        <v>4183</v>
      </c>
      <c r="AD4709" s="39">
        <v>110300</v>
      </c>
      <c r="AE4709" s="3">
        <f t="shared" si="147"/>
        <v>9.2475067996373506E-2</v>
      </c>
      <c r="AF4709" s="41">
        <f t="shared" si="146"/>
        <v>9.2475067996373506E-2</v>
      </c>
      <c r="AG4709" t="e">
        <f>VLOOKUP($A4709,'Abatements Granted'!$A$2:$L$402,2,0)</f>
        <v>#N/A</v>
      </c>
      <c r="AH4709" t="e">
        <f>VLOOKUP($A4709,'Abatements Granted'!$A$2:$L$402,10,0)</f>
        <v>#N/A</v>
      </c>
      <c r="AI4709" s="36" t="e">
        <f>VLOOKUP($A4709,'Abatements Granted'!$A$2:$L$402,7,0)</f>
        <v>#N/A</v>
      </c>
    </row>
    <row r="4710" spans="1:35" x14ac:dyDescent="0.2">
      <c r="A4710" s="38" t="s">
        <v>9396</v>
      </c>
      <c r="B4710" t="s">
        <v>9397</v>
      </c>
      <c r="C4710">
        <v>9970</v>
      </c>
      <c r="D4710">
        <v>3</v>
      </c>
      <c r="E4710">
        <v>0</v>
      </c>
      <c r="F4710">
        <v>1</v>
      </c>
      <c r="G4710" t="s">
        <v>9372</v>
      </c>
      <c r="H4710" t="s">
        <v>3656</v>
      </c>
      <c r="M4710">
        <v>0</v>
      </c>
      <c r="N4710">
        <v>0</v>
      </c>
      <c r="O4710" s="35">
        <v>0</v>
      </c>
      <c r="U4710" s="36">
        <v>0</v>
      </c>
      <c r="V4710">
        <v>0.11</v>
      </c>
      <c r="W4710" s="36">
        <v>100</v>
      </c>
      <c r="X4710">
        <v>0</v>
      </c>
      <c r="Y4710" s="39">
        <v>100</v>
      </c>
      <c r="Z4710" s="40">
        <v>19502</v>
      </c>
      <c r="AA4710" s="36">
        <v>0</v>
      </c>
      <c r="AB4710">
        <v>0</v>
      </c>
      <c r="AC4710">
        <v>0</v>
      </c>
      <c r="AD4710" s="39">
        <v>100</v>
      </c>
      <c r="AE4710" s="3">
        <f t="shared" si="147"/>
        <v>0</v>
      </c>
      <c r="AF4710" s="41">
        <f t="shared" si="146"/>
        <v>0</v>
      </c>
      <c r="AG4710" t="e">
        <f>VLOOKUP($A4710,'Abatements Granted'!$A$2:$L$402,2,0)</f>
        <v>#N/A</v>
      </c>
      <c r="AH4710" t="e">
        <f>VLOOKUP($A4710,'Abatements Granted'!$A$2:$L$402,10,0)</f>
        <v>#N/A</v>
      </c>
      <c r="AI4710" s="36" t="e">
        <f>VLOOKUP($A4710,'Abatements Granted'!$A$2:$L$402,7,0)</f>
        <v>#N/A</v>
      </c>
    </row>
    <row r="4711" spans="1:35" x14ac:dyDescent="0.2">
      <c r="A4711" s="38" t="s">
        <v>296</v>
      </c>
      <c r="B4711" t="s">
        <v>9398</v>
      </c>
      <c r="C4711">
        <v>1010</v>
      </c>
      <c r="D4711">
        <v>2</v>
      </c>
      <c r="E4711">
        <v>2</v>
      </c>
      <c r="F4711">
        <v>12</v>
      </c>
      <c r="G4711" t="s">
        <v>9369</v>
      </c>
      <c r="H4711" t="s">
        <v>3669</v>
      </c>
      <c r="I4711">
        <v>2.5</v>
      </c>
      <c r="J4711">
        <v>4</v>
      </c>
      <c r="K4711">
        <v>89</v>
      </c>
      <c r="L4711">
        <v>2009</v>
      </c>
      <c r="M4711">
        <v>2012</v>
      </c>
      <c r="N4711">
        <v>5182</v>
      </c>
      <c r="O4711" s="35">
        <v>746036</v>
      </c>
      <c r="P4711">
        <v>11</v>
      </c>
      <c r="Q4711">
        <v>0</v>
      </c>
      <c r="R4711">
        <v>0</v>
      </c>
      <c r="U4711" s="36">
        <v>664000</v>
      </c>
      <c r="V4711">
        <v>3.34</v>
      </c>
      <c r="W4711" s="36">
        <v>166000</v>
      </c>
      <c r="X4711">
        <v>16500</v>
      </c>
      <c r="Y4711" s="39">
        <v>846500</v>
      </c>
      <c r="Z4711" s="40">
        <v>40032</v>
      </c>
      <c r="AA4711" s="36">
        <v>1</v>
      </c>
      <c r="AB4711">
        <v>846500</v>
      </c>
      <c r="AC4711" t="s">
        <v>3676</v>
      </c>
      <c r="AD4711" s="39">
        <v>802200</v>
      </c>
      <c r="AE4711" s="3">
        <f t="shared" si="147"/>
        <v>5.5223136374968895E-2</v>
      </c>
      <c r="AF4711" s="41">
        <f t="shared" si="146"/>
        <v>5.5223136374968895E-2</v>
      </c>
      <c r="AG4711" t="e">
        <f>VLOOKUP($A4711,'Abatements Granted'!$A$2:$L$402,2,0)</f>
        <v>#N/A</v>
      </c>
      <c r="AH4711" t="e">
        <f>VLOOKUP($A4711,'Abatements Granted'!$A$2:$L$402,10,0)</f>
        <v>#N/A</v>
      </c>
      <c r="AI4711" s="36" t="e">
        <f>VLOOKUP($A4711,'Abatements Granted'!$A$2:$L$402,7,0)</f>
        <v>#N/A</v>
      </c>
    </row>
    <row r="4712" spans="1:35" x14ac:dyDescent="0.2">
      <c r="A4712" s="38" t="s">
        <v>45</v>
      </c>
      <c r="B4712" t="s">
        <v>9399</v>
      </c>
      <c r="C4712">
        <v>1010</v>
      </c>
      <c r="D4712">
        <v>2</v>
      </c>
      <c r="E4712">
        <v>2</v>
      </c>
      <c r="F4712">
        <v>10</v>
      </c>
      <c r="G4712" t="s">
        <v>9369</v>
      </c>
      <c r="H4712" t="s">
        <v>3681</v>
      </c>
      <c r="I4712">
        <v>2</v>
      </c>
      <c r="J4712">
        <v>4</v>
      </c>
      <c r="K4712">
        <v>86</v>
      </c>
      <c r="L4712">
        <v>2004</v>
      </c>
      <c r="M4712">
        <v>2009</v>
      </c>
      <c r="N4712">
        <v>3102</v>
      </c>
      <c r="O4712" s="35">
        <v>487609</v>
      </c>
      <c r="P4712">
        <v>14</v>
      </c>
      <c r="Q4712">
        <v>0</v>
      </c>
      <c r="R4712">
        <v>0</v>
      </c>
      <c r="U4712" s="36">
        <v>419300</v>
      </c>
      <c r="V4712">
        <v>1.8</v>
      </c>
      <c r="W4712" s="36">
        <v>153100</v>
      </c>
      <c r="X4712">
        <v>0</v>
      </c>
      <c r="Y4712" s="39">
        <v>572400</v>
      </c>
      <c r="Z4712" s="40">
        <v>38201</v>
      </c>
      <c r="AA4712" s="36">
        <v>449900</v>
      </c>
      <c r="AB4712">
        <v>1.27</v>
      </c>
      <c r="AC4712">
        <v>0</v>
      </c>
      <c r="AD4712" s="39">
        <v>536000</v>
      </c>
      <c r="AE4712" s="3">
        <f t="shared" si="147"/>
        <v>6.7910447761194037E-2</v>
      </c>
      <c r="AF4712" s="41">
        <f t="shared" si="146"/>
        <v>6.7910447761194037E-2</v>
      </c>
      <c r="AG4712" t="e">
        <f>VLOOKUP($A4712,'Abatements Granted'!$A$2:$L$402,2,0)</f>
        <v>#N/A</v>
      </c>
      <c r="AH4712" t="e">
        <f>VLOOKUP($A4712,'Abatements Granted'!$A$2:$L$402,10,0)</f>
        <v>#N/A</v>
      </c>
      <c r="AI4712" s="36" t="e">
        <f>VLOOKUP($A4712,'Abatements Granted'!$A$2:$L$402,7,0)</f>
        <v>#N/A</v>
      </c>
    </row>
    <row r="4713" spans="1:35" x14ac:dyDescent="0.2">
      <c r="A4713" s="38" t="s">
        <v>3254</v>
      </c>
      <c r="B4713" t="s">
        <v>9400</v>
      </c>
      <c r="C4713">
        <v>1010</v>
      </c>
      <c r="D4713">
        <v>2</v>
      </c>
      <c r="E4713">
        <v>2</v>
      </c>
      <c r="F4713">
        <v>8</v>
      </c>
      <c r="G4713" t="s">
        <v>9369</v>
      </c>
      <c r="H4713" t="s">
        <v>3681</v>
      </c>
      <c r="I4713">
        <v>2</v>
      </c>
      <c r="J4713">
        <v>4</v>
      </c>
      <c r="K4713">
        <v>86</v>
      </c>
      <c r="L4713">
        <v>2004</v>
      </c>
      <c r="M4713">
        <v>2009</v>
      </c>
      <c r="N4713">
        <v>2576</v>
      </c>
      <c r="O4713" s="35">
        <v>431221</v>
      </c>
      <c r="P4713">
        <v>14</v>
      </c>
      <c r="Q4713">
        <v>0</v>
      </c>
      <c r="R4713">
        <v>0</v>
      </c>
      <c r="U4713" s="36">
        <v>370900</v>
      </c>
      <c r="V4713">
        <v>1.61</v>
      </c>
      <c r="W4713" s="36">
        <v>150000</v>
      </c>
      <c r="X4713">
        <v>0</v>
      </c>
      <c r="Y4713" s="39">
        <v>520900</v>
      </c>
      <c r="Z4713" s="40">
        <v>45069</v>
      </c>
      <c r="AA4713" s="36">
        <v>630000</v>
      </c>
      <c r="AB4713">
        <v>0.83</v>
      </c>
      <c r="AC4713">
        <v>0</v>
      </c>
      <c r="AD4713" s="39">
        <v>487300</v>
      </c>
      <c r="AE4713" s="3">
        <f t="shared" si="147"/>
        <v>6.8951364662425574E-2</v>
      </c>
      <c r="AF4713" s="41">
        <f t="shared" si="146"/>
        <v>6.8951364662425574E-2</v>
      </c>
      <c r="AG4713" t="e">
        <f>VLOOKUP($A4713,'Abatements Granted'!$A$2:$L$402,2,0)</f>
        <v>#N/A</v>
      </c>
      <c r="AH4713" t="e">
        <f>VLOOKUP($A4713,'Abatements Granted'!$A$2:$L$402,10,0)</f>
        <v>#N/A</v>
      </c>
      <c r="AI4713" s="36" t="e">
        <f>VLOOKUP($A4713,'Abatements Granted'!$A$2:$L$402,7,0)</f>
        <v>#N/A</v>
      </c>
    </row>
    <row r="4714" spans="1:35" x14ac:dyDescent="0.2">
      <c r="A4714" s="38" t="s">
        <v>2763</v>
      </c>
      <c r="B4714" t="s">
        <v>9401</v>
      </c>
      <c r="C4714">
        <v>1010</v>
      </c>
      <c r="D4714">
        <v>2</v>
      </c>
      <c r="E4714">
        <v>2</v>
      </c>
      <c r="F4714">
        <v>6</v>
      </c>
      <c r="G4714" t="s">
        <v>9369</v>
      </c>
      <c r="H4714" t="s">
        <v>3681</v>
      </c>
      <c r="I4714">
        <v>2</v>
      </c>
      <c r="J4714">
        <v>4</v>
      </c>
      <c r="K4714">
        <v>86</v>
      </c>
      <c r="L4714">
        <v>2004</v>
      </c>
      <c r="M4714">
        <v>2009</v>
      </c>
      <c r="N4714">
        <v>2430</v>
      </c>
      <c r="O4714" s="35">
        <v>413937</v>
      </c>
      <c r="P4714">
        <v>14</v>
      </c>
      <c r="Q4714">
        <v>0</v>
      </c>
      <c r="R4714">
        <v>0</v>
      </c>
      <c r="U4714" s="36">
        <v>356000</v>
      </c>
      <c r="V4714">
        <v>1.95</v>
      </c>
      <c r="W4714" s="36">
        <v>154600</v>
      </c>
      <c r="X4714">
        <v>0</v>
      </c>
      <c r="Y4714" s="39">
        <v>510600</v>
      </c>
      <c r="Z4714" s="40">
        <v>38125</v>
      </c>
      <c r="AA4714" s="36">
        <v>399269</v>
      </c>
      <c r="AB4714">
        <v>1.28</v>
      </c>
      <c r="AC4714">
        <v>0</v>
      </c>
      <c r="AD4714" s="39">
        <v>475100</v>
      </c>
      <c r="AE4714" s="3">
        <f t="shared" si="147"/>
        <v>7.472111134497994E-2</v>
      </c>
      <c r="AF4714" s="41">
        <f t="shared" si="146"/>
        <v>7.472111134497994E-2</v>
      </c>
      <c r="AG4714" t="e">
        <f>VLOOKUP($A4714,'Abatements Granted'!$A$2:$L$402,2,0)</f>
        <v>#N/A</v>
      </c>
      <c r="AH4714" t="e">
        <f>VLOOKUP($A4714,'Abatements Granted'!$A$2:$L$402,10,0)</f>
        <v>#N/A</v>
      </c>
      <c r="AI4714" s="36" t="e">
        <f>VLOOKUP($A4714,'Abatements Granted'!$A$2:$L$402,7,0)</f>
        <v>#N/A</v>
      </c>
    </row>
    <row r="4715" spans="1:35" x14ac:dyDescent="0.2">
      <c r="A4715" s="38" t="s">
        <v>2042</v>
      </c>
      <c r="B4715" t="s">
        <v>9402</v>
      </c>
      <c r="C4715">
        <v>1010</v>
      </c>
      <c r="D4715">
        <v>2</v>
      </c>
      <c r="E4715">
        <v>2</v>
      </c>
      <c r="F4715">
        <v>4</v>
      </c>
      <c r="G4715" t="s">
        <v>9369</v>
      </c>
      <c r="H4715" t="s">
        <v>3681</v>
      </c>
      <c r="I4715">
        <v>2</v>
      </c>
      <c r="J4715">
        <v>4</v>
      </c>
      <c r="K4715">
        <v>85</v>
      </c>
      <c r="L4715">
        <v>2002</v>
      </c>
      <c r="M4715">
        <v>2008</v>
      </c>
      <c r="N4715">
        <v>3860</v>
      </c>
      <c r="O4715" s="35">
        <v>568738</v>
      </c>
      <c r="P4715">
        <v>15</v>
      </c>
      <c r="Q4715">
        <v>0</v>
      </c>
      <c r="R4715">
        <v>0</v>
      </c>
      <c r="U4715" s="36">
        <v>483400</v>
      </c>
      <c r="V4715">
        <v>2.69</v>
      </c>
      <c r="W4715" s="36">
        <v>160700</v>
      </c>
      <c r="X4715">
        <v>0</v>
      </c>
      <c r="Y4715" s="39">
        <v>644100</v>
      </c>
      <c r="Z4715" s="40">
        <v>43059</v>
      </c>
      <c r="AA4715" s="36">
        <v>467000</v>
      </c>
      <c r="AB4715">
        <v>1.38</v>
      </c>
      <c r="AC4715">
        <v>0</v>
      </c>
      <c r="AD4715" s="39">
        <v>600600</v>
      </c>
      <c r="AE4715" s="3">
        <f t="shared" si="147"/>
        <v>7.2427572427572473E-2</v>
      </c>
      <c r="AF4715" s="41">
        <f t="shared" si="146"/>
        <v>7.2427572427572473E-2</v>
      </c>
      <c r="AG4715" t="e">
        <f>VLOOKUP($A4715,'Abatements Granted'!$A$2:$L$402,2,0)</f>
        <v>#N/A</v>
      </c>
      <c r="AH4715" t="e">
        <f>VLOOKUP($A4715,'Abatements Granted'!$A$2:$L$402,10,0)</f>
        <v>#N/A</v>
      </c>
      <c r="AI4715" s="36" t="e">
        <f>VLOOKUP($A4715,'Abatements Granted'!$A$2:$L$402,7,0)</f>
        <v>#N/A</v>
      </c>
    </row>
    <row r="4716" spans="1:35" x14ac:dyDescent="0.2">
      <c r="A4716" s="38" t="s">
        <v>968</v>
      </c>
      <c r="B4716" t="s">
        <v>9403</v>
      </c>
      <c r="C4716">
        <v>1010</v>
      </c>
      <c r="D4716">
        <v>2</v>
      </c>
      <c r="E4716">
        <v>2</v>
      </c>
      <c r="F4716">
        <v>2</v>
      </c>
      <c r="G4716" t="s">
        <v>9369</v>
      </c>
      <c r="H4716" t="s">
        <v>3681</v>
      </c>
      <c r="I4716">
        <v>2</v>
      </c>
      <c r="J4716">
        <v>4</v>
      </c>
      <c r="K4716">
        <v>86</v>
      </c>
      <c r="L4716">
        <v>2003</v>
      </c>
      <c r="M4716">
        <v>2009</v>
      </c>
      <c r="N4716">
        <v>3487</v>
      </c>
      <c r="O4716" s="35">
        <v>524681</v>
      </c>
      <c r="P4716">
        <v>14</v>
      </c>
      <c r="Q4716">
        <v>0</v>
      </c>
      <c r="R4716">
        <v>0</v>
      </c>
      <c r="U4716" s="36">
        <v>451200</v>
      </c>
      <c r="V4716">
        <v>1.42</v>
      </c>
      <c r="W4716" s="36">
        <v>147400</v>
      </c>
      <c r="X4716">
        <v>16200</v>
      </c>
      <c r="Y4716" s="39">
        <v>614800</v>
      </c>
      <c r="Z4716" s="40">
        <v>45030</v>
      </c>
      <c r="AA4716" s="36">
        <v>100</v>
      </c>
      <c r="AB4716">
        <v>6148</v>
      </c>
      <c r="AC4716" t="s">
        <v>3676</v>
      </c>
      <c r="AD4716" s="39">
        <v>569900</v>
      </c>
      <c r="AE4716" s="3">
        <f t="shared" si="147"/>
        <v>7.8785751886295774E-2</v>
      </c>
      <c r="AF4716" s="41">
        <f t="shared" si="146"/>
        <v>7.8785751886295774E-2</v>
      </c>
      <c r="AG4716" t="e">
        <f>VLOOKUP($A4716,'Abatements Granted'!$A$2:$L$402,2,0)</f>
        <v>#N/A</v>
      </c>
      <c r="AH4716" t="e">
        <f>VLOOKUP($A4716,'Abatements Granted'!$A$2:$L$402,10,0)</f>
        <v>#N/A</v>
      </c>
      <c r="AI4716" s="36" t="e">
        <f>VLOOKUP($A4716,'Abatements Granted'!$A$2:$L$402,7,0)</f>
        <v>#N/A</v>
      </c>
    </row>
    <row r="4717" spans="1:35" x14ac:dyDescent="0.2">
      <c r="A4717" s="38" t="s">
        <v>187</v>
      </c>
      <c r="B4717" t="s">
        <v>9404</v>
      </c>
      <c r="C4717">
        <v>1010</v>
      </c>
      <c r="D4717">
        <v>1</v>
      </c>
      <c r="E4717">
        <v>1</v>
      </c>
      <c r="F4717">
        <v>11</v>
      </c>
      <c r="G4717" t="s">
        <v>9405</v>
      </c>
      <c r="H4717" t="s">
        <v>3697</v>
      </c>
      <c r="I4717">
        <v>1</v>
      </c>
      <c r="J4717">
        <v>4</v>
      </c>
      <c r="K4717">
        <v>80</v>
      </c>
      <c r="L4717">
        <v>1968</v>
      </c>
      <c r="M4717">
        <v>2003</v>
      </c>
      <c r="N4717">
        <v>3587</v>
      </c>
      <c r="O4717" s="35">
        <v>609369</v>
      </c>
      <c r="P4717">
        <v>20</v>
      </c>
      <c r="Q4717">
        <v>0</v>
      </c>
      <c r="R4717">
        <v>0</v>
      </c>
      <c r="U4717" s="36">
        <v>487500</v>
      </c>
      <c r="V4717">
        <v>0.74</v>
      </c>
      <c r="W4717" s="36">
        <v>473800</v>
      </c>
      <c r="X4717">
        <v>6400</v>
      </c>
      <c r="Y4717" s="39">
        <v>967700</v>
      </c>
      <c r="Z4717" s="40">
        <v>42608</v>
      </c>
      <c r="AA4717" s="36">
        <v>585000</v>
      </c>
      <c r="AB4717">
        <v>1.65</v>
      </c>
      <c r="AC4717">
        <v>0</v>
      </c>
      <c r="AD4717" s="39">
        <v>1049900</v>
      </c>
      <c r="AE4717" s="3">
        <f t="shared" si="147"/>
        <v>-7.829317077816933E-2</v>
      </c>
      <c r="AF4717" s="41">
        <f t="shared" si="146"/>
        <v>-7.829317077816933E-2</v>
      </c>
      <c r="AG4717" t="e">
        <f>VLOOKUP($A4717,'Abatements Granted'!$A$2:$L$402,2,0)</f>
        <v>#N/A</v>
      </c>
      <c r="AH4717" t="e">
        <f>VLOOKUP($A4717,'Abatements Granted'!$A$2:$L$402,10,0)</f>
        <v>#N/A</v>
      </c>
      <c r="AI4717" s="36" t="e">
        <f>VLOOKUP($A4717,'Abatements Granted'!$A$2:$L$402,7,0)</f>
        <v>#N/A</v>
      </c>
    </row>
    <row r="4718" spans="1:35" x14ac:dyDescent="0.2">
      <c r="A4718" s="38" t="s">
        <v>9406</v>
      </c>
      <c r="B4718" t="s">
        <v>9407</v>
      </c>
      <c r="C4718">
        <v>1040</v>
      </c>
      <c r="D4718">
        <v>1</v>
      </c>
      <c r="E4718">
        <v>1</v>
      </c>
      <c r="F4718">
        <v>21</v>
      </c>
      <c r="G4718" t="s">
        <v>9405</v>
      </c>
      <c r="H4718" t="s">
        <v>4252</v>
      </c>
      <c r="I4718">
        <v>1</v>
      </c>
      <c r="J4718">
        <v>3</v>
      </c>
      <c r="K4718">
        <v>77</v>
      </c>
      <c r="L4718">
        <v>1965</v>
      </c>
      <c r="M4718">
        <v>2000</v>
      </c>
      <c r="N4718">
        <v>3511</v>
      </c>
      <c r="O4718" s="35">
        <v>491116</v>
      </c>
      <c r="P4718">
        <v>23</v>
      </c>
      <c r="Q4718">
        <v>0</v>
      </c>
      <c r="R4718">
        <v>0</v>
      </c>
      <c r="U4718" s="36">
        <v>378200</v>
      </c>
      <c r="V4718">
        <v>0.79</v>
      </c>
      <c r="W4718" s="36">
        <v>480000</v>
      </c>
      <c r="X4718">
        <v>10700</v>
      </c>
      <c r="Y4718" s="39">
        <v>868900</v>
      </c>
      <c r="Z4718" s="40">
        <v>44456</v>
      </c>
      <c r="AA4718" s="36">
        <v>1400000</v>
      </c>
      <c r="AB4718">
        <v>0.62</v>
      </c>
      <c r="AC4718" t="s">
        <v>3889</v>
      </c>
      <c r="AD4718" s="39">
        <v>930900</v>
      </c>
      <c r="AE4718" s="3">
        <f t="shared" si="147"/>
        <v>-6.6602212912235448E-2</v>
      </c>
      <c r="AF4718" s="41">
        <f t="shared" si="146"/>
        <v>-6.6602212912235448E-2</v>
      </c>
      <c r="AG4718" t="e">
        <f>VLOOKUP($A4718,'Abatements Granted'!$A$2:$L$402,2,0)</f>
        <v>#N/A</v>
      </c>
      <c r="AH4718" t="e">
        <f>VLOOKUP($A4718,'Abatements Granted'!$A$2:$L$402,10,0)</f>
        <v>#N/A</v>
      </c>
      <c r="AI4718" s="36" t="e">
        <f>VLOOKUP($A4718,'Abatements Granted'!$A$2:$L$402,7,0)</f>
        <v>#N/A</v>
      </c>
    </row>
    <row r="4719" spans="1:35" x14ac:dyDescent="0.2">
      <c r="A4719" s="38" t="s">
        <v>1616</v>
      </c>
      <c r="B4719" t="s">
        <v>9408</v>
      </c>
      <c r="C4719">
        <v>1010</v>
      </c>
      <c r="D4719">
        <v>1</v>
      </c>
      <c r="E4719">
        <v>1</v>
      </c>
      <c r="F4719">
        <v>31</v>
      </c>
      <c r="G4719" t="s">
        <v>9405</v>
      </c>
      <c r="H4719" t="s">
        <v>3689</v>
      </c>
      <c r="I4719">
        <v>1</v>
      </c>
      <c r="J4719">
        <v>3</v>
      </c>
      <c r="K4719">
        <v>77</v>
      </c>
      <c r="L4719">
        <v>1968</v>
      </c>
      <c r="M4719">
        <v>2000</v>
      </c>
      <c r="N4719">
        <v>1558</v>
      </c>
      <c r="O4719" s="35">
        <v>320563</v>
      </c>
      <c r="P4719">
        <v>23</v>
      </c>
      <c r="Q4719">
        <v>0</v>
      </c>
      <c r="R4719">
        <v>0</v>
      </c>
      <c r="U4719" s="36">
        <v>246800</v>
      </c>
      <c r="V4719">
        <v>0.4</v>
      </c>
      <c r="W4719" s="36">
        <v>415600</v>
      </c>
      <c r="X4719">
        <v>14000</v>
      </c>
      <c r="Y4719" s="39">
        <v>676400</v>
      </c>
      <c r="Z4719" s="40">
        <v>41544</v>
      </c>
      <c r="AA4719" s="36">
        <v>210000</v>
      </c>
      <c r="AB4719">
        <v>3.22</v>
      </c>
      <c r="AC4719" t="s">
        <v>3889</v>
      </c>
      <c r="AD4719" s="39">
        <v>762100</v>
      </c>
      <c r="AE4719" s="3">
        <f t="shared" si="147"/>
        <v>-0.11245243406377115</v>
      </c>
      <c r="AF4719" s="41">
        <f t="shared" si="146"/>
        <v>-0.11245243406377115</v>
      </c>
      <c r="AG4719" t="e">
        <f>VLOOKUP($A4719,'Abatements Granted'!$A$2:$L$402,2,0)</f>
        <v>#N/A</v>
      </c>
      <c r="AH4719" t="e">
        <f>VLOOKUP($A4719,'Abatements Granted'!$A$2:$L$402,10,0)</f>
        <v>#N/A</v>
      </c>
      <c r="AI4719" s="36" t="e">
        <f>VLOOKUP($A4719,'Abatements Granted'!$A$2:$L$402,7,0)</f>
        <v>#N/A</v>
      </c>
    </row>
    <row r="4720" spans="1:35" x14ac:dyDescent="0.2">
      <c r="A4720" s="38" t="s">
        <v>1993</v>
      </c>
      <c r="B4720" t="s">
        <v>9409</v>
      </c>
      <c r="C4720">
        <v>1010</v>
      </c>
      <c r="D4720">
        <v>1</v>
      </c>
      <c r="E4720" t="s">
        <v>3657</v>
      </c>
      <c r="F4720">
        <v>39</v>
      </c>
      <c r="G4720" t="s">
        <v>9405</v>
      </c>
      <c r="H4720" t="s">
        <v>3913</v>
      </c>
      <c r="I4720">
        <v>1</v>
      </c>
      <c r="J4720">
        <v>2</v>
      </c>
      <c r="K4720">
        <v>60</v>
      </c>
      <c r="L4720">
        <v>1950</v>
      </c>
      <c r="M4720">
        <v>1983</v>
      </c>
      <c r="N4720">
        <v>971</v>
      </c>
      <c r="O4720" s="35">
        <v>171301</v>
      </c>
      <c r="P4720">
        <v>40</v>
      </c>
      <c r="Q4720">
        <v>0</v>
      </c>
      <c r="R4720">
        <v>0</v>
      </c>
      <c r="U4720" s="36">
        <v>102800</v>
      </c>
      <c r="V4720">
        <v>0.35</v>
      </c>
      <c r="W4720" s="36">
        <v>286100</v>
      </c>
      <c r="X4720">
        <v>0</v>
      </c>
      <c r="Y4720" s="39">
        <v>388900</v>
      </c>
      <c r="Z4720" s="40">
        <v>44565</v>
      </c>
      <c r="AA4720" s="36">
        <v>100</v>
      </c>
      <c r="AB4720">
        <v>3889</v>
      </c>
      <c r="AC4720" t="s">
        <v>3657</v>
      </c>
      <c r="AD4720" s="39">
        <v>668600</v>
      </c>
      <c r="AE4720" s="3">
        <f t="shared" si="147"/>
        <v>-0.41833682321268317</v>
      </c>
      <c r="AF4720" s="41">
        <f t="shared" si="146"/>
        <v>0.18167896252901783</v>
      </c>
      <c r="AG4720">
        <f>VLOOKUP($A4720,'Abatements Granted'!$A$2:$L$402,2,0)</f>
        <v>291</v>
      </c>
      <c r="AH4720" t="str">
        <f>VLOOKUP($A4720,'Abatements Granted'!$A$2:$L$402,10,0)</f>
        <v>GRANTED</v>
      </c>
      <c r="AI4720" s="36">
        <f>VLOOKUP($A4720,'Abatements Granted'!$A$2:$L$402,7,0)</f>
        <v>329108</v>
      </c>
    </row>
    <row r="4721" spans="1:35" x14ac:dyDescent="0.2">
      <c r="A4721" s="38" t="s">
        <v>2267</v>
      </c>
      <c r="B4721" t="s">
        <v>9410</v>
      </c>
      <c r="C4721">
        <v>1010</v>
      </c>
      <c r="D4721">
        <v>1</v>
      </c>
      <c r="E4721">
        <v>1</v>
      </c>
      <c r="F4721">
        <v>45</v>
      </c>
      <c r="G4721" t="s">
        <v>9405</v>
      </c>
      <c r="H4721" t="s">
        <v>3681</v>
      </c>
      <c r="I4721">
        <v>2.5</v>
      </c>
      <c r="J4721">
        <v>3</v>
      </c>
      <c r="K4721">
        <v>83</v>
      </c>
      <c r="L4721">
        <v>1987</v>
      </c>
      <c r="M4721">
        <v>2006</v>
      </c>
      <c r="N4721">
        <v>3195</v>
      </c>
      <c r="O4721" s="35">
        <v>475132</v>
      </c>
      <c r="P4721">
        <v>17</v>
      </c>
      <c r="Q4721">
        <v>0</v>
      </c>
      <c r="R4721">
        <v>0</v>
      </c>
      <c r="U4721" s="36">
        <v>394400</v>
      </c>
      <c r="V4721">
        <v>0.31</v>
      </c>
      <c r="W4721" s="36">
        <v>399800</v>
      </c>
      <c r="X4721">
        <v>900</v>
      </c>
      <c r="Y4721" s="39">
        <v>795100</v>
      </c>
      <c r="Z4721" s="40">
        <v>44886</v>
      </c>
      <c r="AA4721" s="36">
        <v>940000</v>
      </c>
      <c r="AB4721">
        <v>0.85</v>
      </c>
      <c r="AC4721">
        <v>0</v>
      </c>
      <c r="AD4721" s="39">
        <v>851200</v>
      </c>
      <c r="AE4721" s="3">
        <f t="shared" si="147"/>
        <v>-6.5906954887218094E-2</v>
      </c>
      <c r="AF4721" s="41">
        <f t="shared" si="146"/>
        <v>-6.5906954887218094E-2</v>
      </c>
      <c r="AG4721" t="e">
        <f>VLOOKUP($A4721,'Abatements Granted'!$A$2:$L$402,2,0)</f>
        <v>#N/A</v>
      </c>
      <c r="AH4721" t="e">
        <f>VLOOKUP($A4721,'Abatements Granted'!$A$2:$L$402,10,0)</f>
        <v>#N/A</v>
      </c>
      <c r="AI4721" s="36" t="e">
        <f>VLOOKUP($A4721,'Abatements Granted'!$A$2:$L$402,7,0)</f>
        <v>#N/A</v>
      </c>
    </row>
    <row r="4722" spans="1:35" x14ac:dyDescent="0.2">
      <c r="A4722" s="38" t="s">
        <v>9411</v>
      </c>
      <c r="B4722" t="s">
        <v>9412</v>
      </c>
      <c r="C4722">
        <v>9300</v>
      </c>
      <c r="D4722">
        <v>1</v>
      </c>
      <c r="E4722">
        <v>0</v>
      </c>
      <c r="F4722">
        <v>51</v>
      </c>
      <c r="G4722" t="s">
        <v>9405</v>
      </c>
      <c r="H4722" t="s">
        <v>3656</v>
      </c>
      <c r="M4722">
        <v>0</v>
      </c>
      <c r="N4722">
        <v>0</v>
      </c>
      <c r="O4722" s="35">
        <v>0</v>
      </c>
      <c r="U4722" s="36">
        <v>0</v>
      </c>
      <c r="V4722">
        <v>0.31</v>
      </c>
      <c r="W4722" s="36">
        <v>2500</v>
      </c>
      <c r="X4722">
        <v>0</v>
      </c>
      <c r="Y4722" s="39">
        <v>2500</v>
      </c>
      <c r="Z4722" s="40">
        <v>34436</v>
      </c>
      <c r="AA4722" s="36">
        <v>17500</v>
      </c>
      <c r="AB4722">
        <v>0.14000000000000001</v>
      </c>
      <c r="AC4722" t="s">
        <v>3679</v>
      </c>
      <c r="AD4722" s="39">
        <v>2300</v>
      </c>
      <c r="AE4722" s="3">
        <f t="shared" si="147"/>
        <v>8.6956521739130377E-2</v>
      </c>
      <c r="AF4722" s="41">
        <f t="shared" si="146"/>
        <v>8.6956521739130377E-2</v>
      </c>
      <c r="AG4722" t="e">
        <f>VLOOKUP($A4722,'Abatements Granted'!$A$2:$L$402,2,0)</f>
        <v>#N/A</v>
      </c>
      <c r="AH4722" t="e">
        <f>VLOOKUP($A4722,'Abatements Granted'!$A$2:$L$402,10,0)</f>
        <v>#N/A</v>
      </c>
      <c r="AI4722" s="36" t="e">
        <f>VLOOKUP($A4722,'Abatements Granted'!$A$2:$L$402,7,0)</f>
        <v>#N/A</v>
      </c>
    </row>
    <row r="4723" spans="1:35" x14ac:dyDescent="0.2">
      <c r="A4723" s="38" t="s">
        <v>2426</v>
      </c>
      <c r="B4723" t="s">
        <v>9413</v>
      </c>
      <c r="C4723">
        <v>1010</v>
      </c>
      <c r="D4723">
        <v>1</v>
      </c>
      <c r="E4723" t="s">
        <v>3657</v>
      </c>
      <c r="F4723">
        <v>5</v>
      </c>
      <c r="G4723" t="s">
        <v>9414</v>
      </c>
      <c r="H4723" t="s">
        <v>3669</v>
      </c>
      <c r="I4723">
        <v>2</v>
      </c>
      <c r="J4723">
        <v>3</v>
      </c>
      <c r="K4723">
        <v>74</v>
      </c>
      <c r="L4723">
        <v>1960</v>
      </c>
      <c r="M4723">
        <v>1997</v>
      </c>
      <c r="N4723">
        <v>2015</v>
      </c>
      <c r="O4723" s="35">
        <v>338569</v>
      </c>
      <c r="P4723">
        <v>26</v>
      </c>
      <c r="Q4723">
        <v>0</v>
      </c>
      <c r="R4723">
        <v>0</v>
      </c>
      <c r="U4723" s="36">
        <v>250500</v>
      </c>
      <c r="V4723">
        <v>0.26</v>
      </c>
      <c r="W4723" s="36">
        <v>272900</v>
      </c>
      <c r="X4723">
        <v>200</v>
      </c>
      <c r="Y4723" s="39">
        <v>523600</v>
      </c>
      <c r="Z4723" s="40">
        <v>37813</v>
      </c>
      <c r="AA4723" s="36">
        <v>320000</v>
      </c>
      <c r="AB4723">
        <v>1.64</v>
      </c>
      <c r="AC4723">
        <v>0</v>
      </c>
      <c r="AD4723" s="39">
        <v>733800</v>
      </c>
      <c r="AE4723" s="3">
        <f t="shared" si="147"/>
        <v>-0.28645407467974926</v>
      </c>
      <c r="AF4723" s="41">
        <f t="shared" si="146"/>
        <v>5.1281073125874647E-2</v>
      </c>
      <c r="AG4723">
        <f>VLOOKUP($A4723,'Abatements Granted'!$A$2:$L$402,2,0)</f>
        <v>335</v>
      </c>
      <c r="AH4723" t="str">
        <f>VLOOKUP($A4723,'Abatements Granted'!$A$2:$L$402,10,0)</f>
        <v>GRANTED</v>
      </c>
      <c r="AI4723" s="36">
        <f>VLOOKUP($A4723,'Abatements Granted'!$A$2:$L$402,7,0)</f>
        <v>498059</v>
      </c>
    </row>
    <row r="4724" spans="1:35" x14ac:dyDescent="0.2">
      <c r="A4724" s="38" t="s">
        <v>582</v>
      </c>
      <c r="B4724" t="s">
        <v>9415</v>
      </c>
      <c r="C4724">
        <v>1010</v>
      </c>
      <c r="D4724">
        <v>1</v>
      </c>
      <c r="E4724">
        <v>1</v>
      </c>
      <c r="F4724">
        <v>15</v>
      </c>
      <c r="G4724" t="s">
        <v>9414</v>
      </c>
      <c r="H4724" t="s">
        <v>3689</v>
      </c>
      <c r="I4724">
        <v>1</v>
      </c>
      <c r="J4724">
        <v>3</v>
      </c>
      <c r="K4724">
        <v>77</v>
      </c>
      <c r="L4724">
        <v>1965</v>
      </c>
      <c r="M4724">
        <v>2000</v>
      </c>
      <c r="N4724">
        <v>2978</v>
      </c>
      <c r="O4724" s="35">
        <v>545490</v>
      </c>
      <c r="P4724">
        <v>23</v>
      </c>
      <c r="Q4724">
        <v>0</v>
      </c>
      <c r="R4724">
        <v>0</v>
      </c>
      <c r="U4724" s="36">
        <v>420000</v>
      </c>
      <c r="V4724">
        <v>0.56000000000000005</v>
      </c>
      <c r="W4724" s="36">
        <v>445000</v>
      </c>
      <c r="X4724">
        <v>8200</v>
      </c>
      <c r="Y4724" s="39">
        <v>873200</v>
      </c>
      <c r="Z4724" s="40">
        <v>42352</v>
      </c>
      <c r="AA4724" s="36">
        <v>1</v>
      </c>
      <c r="AB4724">
        <v>873200</v>
      </c>
      <c r="AC4724" t="s">
        <v>3657</v>
      </c>
      <c r="AD4724" s="39">
        <v>948700</v>
      </c>
      <c r="AE4724" s="3">
        <f t="shared" si="147"/>
        <v>-7.9582586697586222E-2</v>
      </c>
      <c r="AF4724" s="41">
        <f t="shared" si="146"/>
        <v>0.12550429862212081</v>
      </c>
      <c r="AG4724">
        <f>VLOOKUP($A4724,'Abatements Granted'!$A$2:$L$402,2,0)</f>
        <v>295</v>
      </c>
      <c r="AH4724" t="str">
        <f>VLOOKUP($A4724,'Abatements Granted'!$A$2:$L$402,10,0)</f>
        <v>GRANTED</v>
      </c>
      <c r="AI4724" s="36">
        <f>VLOOKUP($A4724,'Abatements Granted'!$A$2:$L$402,7,0)</f>
        <v>775830</v>
      </c>
    </row>
    <row r="4725" spans="1:35" x14ac:dyDescent="0.2">
      <c r="A4725" s="38" t="s">
        <v>984</v>
      </c>
      <c r="B4725" t="s">
        <v>9416</v>
      </c>
      <c r="C4725">
        <v>1010</v>
      </c>
      <c r="D4725">
        <v>1</v>
      </c>
      <c r="E4725">
        <v>1</v>
      </c>
      <c r="F4725">
        <v>20</v>
      </c>
      <c r="G4725" t="s">
        <v>9414</v>
      </c>
      <c r="H4725" t="s">
        <v>3697</v>
      </c>
      <c r="I4725">
        <v>1</v>
      </c>
      <c r="J4725">
        <v>4</v>
      </c>
      <c r="K4725">
        <v>78</v>
      </c>
      <c r="L4725">
        <v>1943</v>
      </c>
      <c r="M4725">
        <v>2001</v>
      </c>
      <c r="N4725">
        <v>1909</v>
      </c>
      <c r="O4725" s="35">
        <v>374029</v>
      </c>
      <c r="P4725">
        <v>22</v>
      </c>
      <c r="Q4725">
        <v>0</v>
      </c>
      <c r="R4725">
        <v>0</v>
      </c>
      <c r="U4725" s="36">
        <v>291700</v>
      </c>
      <c r="V4725">
        <v>0.22</v>
      </c>
      <c r="W4725" s="36">
        <v>374300</v>
      </c>
      <c r="X4725">
        <v>1000</v>
      </c>
      <c r="Y4725" s="39">
        <v>667000</v>
      </c>
      <c r="Z4725" s="40">
        <v>44417</v>
      </c>
      <c r="AA4725" s="36">
        <v>775000</v>
      </c>
      <c r="AB4725">
        <v>0.86</v>
      </c>
      <c r="AC4725">
        <v>0</v>
      </c>
      <c r="AD4725" s="39">
        <v>720300</v>
      </c>
      <c r="AE4725" s="3">
        <f t="shared" si="147"/>
        <v>-7.399694571706239E-2</v>
      </c>
      <c r="AF4725" s="41">
        <f t="shared" si="146"/>
        <v>0.15443861744292711</v>
      </c>
      <c r="AG4725">
        <f>VLOOKUP($A4725,'Abatements Granted'!$A$2:$L$402,2,0)</f>
        <v>411</v>
      </c>
      <c r="AH4725" t="str">
        <f>VLOOKUP($A4725,'Abatements Granted'!$A$2:$L$402,10,0)</f>
        <v>GRANTED</v>
      </c>
      <c r="AI4725" s="36">
        <f>VLOOKUP($A4725,'Abatements Granted'!$A$2:$L$402,7,0)</f>
        <v>577770</v>
      </c>
    </row>
    <row r="4726" spans="1:35" x14ac:dyDescent="0.2">
      <c r="A4726" s="38" t="s">
        <v>288</v>
      </c>
      <c r="B4726" t="s">
        <v>9417</v>
      </c>
      <c r="C4726">
        <v>1010</v>
      </c>
      <c r="D4726">
        <v>1</v>
      </c>
      <c r="E4726">
        <v>1</v>
      </c>
      <c r="F4726">
        <v>12</v>
      </c>
      <c r="G4726" t="s">
        <v>9414</v>
      </c>
      <c r="H4726" t="s">
        <v>3689</v>
      </c>
      <c r="I4726">
        <v>2</v>
      </c>
      <c r="J4726">
        <v>4</v>
      </c>
      <c r="K4726">
        <v>78</v>
      </c>
      <c r="L4726">
        <v>1945</v>
      </c>
      <c r="M4726">
        <v>2001</v>
      </c>
      <c r="N4726">
        <v>2363</v>
      </c>
      <c r="O4726" s="35">
        <v>493690</v>
      </c>
      <c r="P4726">
        <v>22</v>
      </c>
      <c r="Q4726">
        <v>0</v>
      </c>
      <c r="R4726">
        <v>0</v>
      </c>
      <c r="U4726" s="36">
        <v>385100</v>
      </c>
      <c r="V4726">
        <v>0.25</v>
      </c>
      <c r="W4726" s="36">
        <v>385100</v>
      </c>
      <c r="X4726">
        <v>600</v>
      </c>
      <c r="Y4726" s="39">
        <v>770800</v>
      </c>
      <c r="Z4726" s="40">
        <v>38266</v>
      </c>
      <c r="AA4726" s="36">
        <v>369000</v>
      </c>
      <c r="AB4726">
        <v>2.09</v>
      </c>
      <c r="AC4726">
        <v>0</v>
      </c>
      <c r="AD4726" s="39">
        <v>846500</v>
      </c>
      <c r="AE4726" s="3">
        <f t="shared" si="147"/>
        <v>-8.942705256940342E-2</v>
      </c>
      <c r="AF4726" s="41">
        <f t="shared" si="146"/>
        <v>0.12491881991520785</v>
      </c>
      <c r="AG4726">
        <f>VLOOKUP($A4726,'Abatements Granted'!$A$2:$L$402,2,0)</f>
        <v>96</v>
      </c>
      <c r="AH4726" t="str">
        <f>VLOOKUP($A4726,'Abatements Granted'!$A$2:$L$402,10,0)</f>
        <v>GRANTED</v>
      </c>
      <c r="AI4726" s="36">
        <f>VLOOKUP($A4726,'Abatements Granted'!$A$2:$L$402,7,0)</f>
        <v>685205</v>
      </c>
    </row>
    <row r="4727" spans="1:35" x14ac:dyDescent="0.2">
      <c r="A4727" s="38" t="s">
        <v>3018</v>
      </c>
      <c r="B4727" t="s">
        <v>9418</v>
      </c>
      <c r="C4727">
        <v>1010</v>
      </c>
      <c r="D4727">
        <v>1</v>
      </c>
      <c r="E4727">
        <v>1</v>
      </c>
      <c r="F4727">
        <v>7</v>
      </c>
      <c r="G4727" t="s">
        <v>9419</v>
      </c>
      <c r="H4727" t="s">
        <v>3681</v>
      </c>
      <c r="I4727">
        <v>2.5</v>
      </c>
      <c r="J4727">
        <v>5</v>
      </c>
      <c r="K4727">
        <v>87</v>
      </c>
      <c r="L4727">
        <v>2001</v>
      </c>
      <c r="M4727">
        <v>2010</v>
      </c>
      <c r="N4727">
        <v>6391</v>
      </c>
      <c r="O4727" s="35">
        <v>977905</v>
      </c>
      <c r="P4727">
        <v>13</v>
      </c>
      <c r="Q4727">
        <v>0</v>
      </c>
      <c r="R4727">
        <v>0</v>
      </c>
      <c r="U4727" s="36">
        <v>850800</v>
      </c>
      <c r="V4727">
        <v>0.71</v>
      </c>
      <c r="W4727" s="36">
        <v>470000</v>
      </c>
      <c r="X4727">
        <v>700</v>
      </c>
      <c r="Y4727" s="39">
        <v>1321500</v>
      </c>
      <c r="Z4727" s="40">
        <v>42447</v>
      </c>
      <c r="AA4727" s="36">
        <v>100</v>
      </c>
      <c r="AB4727">
        <v>13215</v>
      </c>
      <c r="AC4727" t="s">
        <v>3728</v>
      </c>
      <c r="AD4727" s="39">
        <v>1357600</v>
      </c>
      <c r="AE4727" s="3">
        <f t="shared" si="147"/>
        <v>-2.6591043017089033E-2</v>
      </c>
      <c r="AF4727" s="41">
        <f t="shared" si="146"/>
        <v>0.13733674720829658</v>
      </c>
      <c r="AG4727">
        <f>VLOOKUP($A4727,'Abatements Granted'!$A$2:$L$402,2,0)</f>
        <v>29</v>
      </c>
      <c r="AH4727" t="str">
        <f>VLOOKUP($A4727,'Abatements Granted'!$A$2:$L$402,10,0)</f>
        <v>GRANTED</v>
      </c>
      <c r="AI4727" s="36">
        <f>VLOOKUP($A4727,'Abatements Granted'!$A$2:$L$402,7,0)</f>
        <v>1161925</v>
      </c>
    </row>
    <row r="4728" spans="1:35" x14ac:dyDescent="0.2">
      <c r="A4728" s="38" t="s">
        <v>388</v>
      </c>
      <c r="B4728" t="s">
        <v>9420</v>
      </c>
      <c r="C4728">
        <v>1010</v>
      </c>
      <c r="D4728">
        <v>1</v>
      </c>
      <c r="E4728" t="s">
        <v>3657</v>
      </c>
      <c r="F4728">
        <v>13</v>
      </c>
      <c r="G4728" t="s">
        <v>9419</v>
      </c>
      <c r="H4728" t="s">
        <v>3666</v>
      </c>
      <c r="I4728">
        <v>1.5</v>
      </c>
      <c r="J4728">
        <v>3</v>
      </c>
      <c r="K4728">
        <v>71</v>
      </c>
      <c r="L4728">
        <v>1950</v>
      </c>
      <c r="M4728">
        <v>1994</v>
      </c>
      <c r="N4728">
        <v>1662</v>
      </c>
      <c r="O4728" s="35">
        <v>306388</v>
      </c>
      <c r="P4728">
        <v>29</v>
      </c>
      <c r="Q4728">
        <v>0</v>
      </c>
      <c r="R4728">
        <v>0</v>
      </c>
      <c r="U4728" s="36">
        <v>217500</v>
      </c>
      <c r="V4728">
        <v>0.45</v>
      </c>
      <c r="W4728" s="36">
        <v>297900</v>
      </c>
      <c r="X4728">
        <v>5700</v>
      </c>
      <c r="Y4728" s="39">
        <v>521100</v>
      </c>
      <c r="Z4728" s="40">
        <v>32100</v>
      </c>
      <c r="AA4728" s="36">
        <v>175000</v>
      </c>
      <c r="AB4728">
        <v>2.98</v>
      </c>
      <c r="AC4728">
        <v>0</v>
      </c>
      <c r="AD4728" s="39">
        <v>739800</v>
      </c>
      <c r="AE4728" s="3">
        <f t="shared" si="147"/>
        <v>-0.29562043795620441</v>
      </c>
      <c r="AF4728" s="41">
        <f t="shared" si="146"/>
        <v>8.6179404070827817E-2</v>
      </c>
      <c r="AG4728">
        <f>VLOOKUP($A4728,'Abatements Granted'!$A$2:$L$402,2,0)</f>
        <v>262</v>
      </c>
      <c r="AH4728" t="str">
        <f>VLOOKUP($A4728,'Abatements Granted'!$A$2:$L$402,10,0)</f>
        <v>GRANTED</v>
      </c>
      <c r="AI4728" s="36">
        <f>VLOOKUP($A4728,'Abatements Granted'!$A$2:$L$402,7,0)</f>
        <v>479755</v>
      </c>
    </row>
    <row r="4729" spans="1:35" x14ac:dyDescent="0.2">
      <c r="A4729" s="38" t="s">
        <v>9421</v>
      </c>
      <c r="B4729" t="s">
        <v>9422</v>
      </c>
      <c r="C4729">
        <v>1320</v>
      </c>
      <c r="D4729">
        <v>1</v>
      </c>
      <c r="E4729">
        <v>0</v>
      </c>
      <c r="F4729">
        <v>1</v>
      </c>
      <c r="G4729" t="s">
        <v>9419</v>
      </c>
      <c r="H4729" t="s">
        <v>3656</v>
      </c>
      <c r="M4729">
        <v>0</v>
      </c>
      <c r="N4729">
        <v>0</v>
      </c>
      <c r="O4729" s="35">
        <v>0</v>
      </c>
      <c r="U4729" s="36">
        <v>0</v>
      </c>
      <c r="V4729">
        <v>0.23</v>
      </c>
      <c r="W4729" s="36">
        <v>1900</v>
      </c>
      <c r="X4729">
        <v>0</v>
      </c>
      <c r="Y4729" s="39">
        <v>1900</v>
      </c>
      <c r="Z4729" s="40">
        <v>42447</v>
      </c>
      <c r="AA4729" s="36">
        <v>100</v>
      </c>
      <c r="AB4729">
        <v>19</v>
      </c>
      <c r="AC4729" t="s">
        <v>3728</v>
      </c>
      <c r="AD4729" s="39">
        <v>1700</v>
      </c>
      <c r="AE4729" s="3">
        <f t="shared" si="147"/>
        <v>0.11764705882352944</v>
      </c>
      <c r="AF4729" s="41">
        <f t="shared" si="146"/>
        <v>0.11764705882352944</v>
      </c>
      <c r="AG4729" t="e">
        <f>VLOOKUP($A4729,'Abatements Granted'!$A$2:$L$402,2,0)</f>
        <v>#N/A</v>
      </c>
      <c r="AH4729" t="e">
        <f>VLOOKUP($A4729,'Abatements Granted'!$A$2:$L$402,10,0)</f>
        <v>#N/A</v>
      </c>
      <c r="AI4729" s="36" t="e">
        <f>VLOOKUP($A4729,'Abatements Granted'!$A$2:$L$402,7,0)</f>
        <v>#N/A</v>
      </c>
    </row>
    <row r="4730" spans="1:35" x14ac:dyDescent="0.2">
      <c r="A4730" s="38" t="s">
        <v>760</v>
      </c>
      <c r="B4730" t="s">
        <v>9423</v>
      </c>
      <c r="C4730">
        <v>1010</v>
      </c>
      <c r="D4730">
        <v>1</v>
      </c>
      <c r="E4730">
        <v>1</v>
      </c>
      <c r="F4730">
        <v>17</v>
      </c>
      <c r="G4730" t="s">
        <v>9419</v>
      </c>
      <c r="H4730" t="s">
        <v>3941</v>
      </c>
      <c r="I4730">
        <v>1.25</v>
      </c>
      <c r="J4730">
        <v>4</v>
      </c>
      <c r="K4730">
        <v>82</v>
      </c>
      <c r="L4730">
        <v>1986</v>
      </c>
      <c r="M4730">
        <v>2005</v>
      </c>
      <c r="N4730">
        <v>2950</v>
      </c>
      <c r="O4730" s="35">
        <v>461896</v>
      </c>
      <c r="P4730">
        <v>18</v>
      </c>
      <c r="Q4730">
        <v>0</v>
      </c>
      <c r="R4730">
        <v>0</v>
      </c>
      <c r="U4730" s="36">
        <v>378800</v>
      </c>
      <c r="V4730">
        <v>0.55000000000000004</v>
      </c>
      <c r="W4730" s="36">
        <v>443100</v>
      </c>
      <c r="X4730">
        <v>200</v>
      </c>
      <c r="Y4730" s="39">
        <v>822100</v>
      </c>
      <c r="Z4730" s="40">
        <v>41997</v>
      </c>
      <c r="AA4730" s="36">
        <v>101000</v>
      </c>
      <c r="AB4730">
        <v>8.14</v>
      </c>
      <c r="AC4730" t="s">
        <v>3657</v>
      </c>
      <c r="AD4730" s="39">
        <v>911400</v>
      </c>
      <c r="AE4730" s="3">
        <f t="shared" si="147"/>
        <v>-9.7981127935044987E-2</v>
      </c>
      <c r="AF4730" s="41">
        <f t="shared" si="146"/>
        <v>0.13264216581131816</v>
      </c>
      <c r="AG4730">
        <f>VLOOKUP($A4730,'Abatements Granted'!$A$2:$L$402,2,0)</f>
        <v>70</v>
      </c>
      <c r="AH4730" t="str">
        <f>VLOOKUP($A4730,'Abatements Granted'!$A$2:$L$402,10,0)</f>
        <v>GRANTED</v>
      </c>
      <c r="AI4730" s="36">
        <f>VLOOKUP($A4730,'Abatements Granted'!$A$2:$L$402,7,0)</f>
        <v>725825</v>
      </c>
    </row>
    <row r="4731" spans="1:35" x14ac:dyDescent="0.2">
      <c r="A4731" s="38" t="s">
        <v>682</v>
      </c>
      <c r="B4731" t="s">
        <v>9424</v>
      </c>
      <c r="C4731">
        <v>1010</v>
      </c>
      <c r="D4731">
        <v>1</v>
      </c>
      <c r="E4731">
        <v>1</v>
      </c>
      <c r="F4731">
        <v>16</v>
      </c>
      <c r="G4731" t="s">
        <v>9419</v>
      </c>
      <c r="H4731" t="s">
        <v>3666</v>
      </c>
      <c r="I4731">
        <v>1.5</v>
      </c>
      <c r="J4731">
        <v>3</v>
      </c>
      <c r="K4731">
        <v>78</v>
      </c>
      <c r="L4731">
        <v>1979</v>
      </c>
      <c r="M4731">
        <v>2001</v>
      </c>
      <c r="N4731">
        <v>3254</v>
      </c>
      <c r="O4731" s="35">
        <v>515154</v>
      </c>
      <c r="P4731">
        <v>22</v>
      </c>
      <c r="Q4731">
        <v>0</v>
      </c>
      <c r="R4731">
        <v>0</v>
      </c>
      <c r="U4731" s="36">
        <v>401800</v>
      </c>
      <c r="V4731">
        <v>1.06</v>
      </c>
      <c r="W4731" s="36">
        <v>489500</v>
      </c>
      <c r="X4731">
        <v>0</v>
      </c>
      <c r="Y4731" s="39">
        <v>891300</v>
      </c>
      <c r="Z4731" s="40">
        <v>41330</v>
      </c>
      <c r="AA4731" s="36">
        <v>300000</v>
      </c>
      <c r="AB4731">
        <v>2.97</v>
      </c>
      <c r="AC4731" t="s">
        <v>3728</v>
      </c>
      <c r="AD4731" s="39">
        <v>1009000</v>
      </c>
      <c r="AE4731" s="3">
        <f t="shared" si="147"/>
        <v>-0.1166501486620416</v>
      </c>
      <c r="AF4731" s="41">
        <f t="shared" si="146"/>
        <v>0.11321355640069693</v>
      </c>
      <c r="AG4731">
        <f>VLOOKUP($A4731,'Abatements Granted'!$A$2:$L$402,2,0)</f>
        <v>370</v>
      </c>
      <c r="AH4731" t="str">
        <f>VLOOKUP($A4731,'Abatements Granted'!$A$2:$L$402,10,0)</f>
        <v>GRANTED</v>
      </c>
      <c r="AI4731" s="36">
        <f>VLOOKUP($A4731,'Abatements Granted'!$A$2:$L$402,7,0)</f>
        <v>800655</v>
      </c>
    </row>
    <row r="4732" spans="1:35" x14ac:dyDescent="0.2">
      <c r="A4732" s="38" t="s">
        <v>9425</v>
      </c>
      <c r="B4732" t="s">
        <v>9426</v>
      </c>
      <c r="C4732">
        <v>1310</v>
      </c>
      <c r="D4732">
        <v>1</v>
      </c>
      <c r="E4732">
        <v>0</v>
      </c>
      <c r="F4732">
        <v>21</v>
      </c>
      <c r="G4732" t="s">
        <v>9419</v>
      </c>
      <c r="H4732" t="s">
        <v>3656</v>
      </c>
      <c r="M4732">
        <v>0</v>
      </c>
      <c r="N4732">
        <v>0</v>
      </c>
      <c r="O4732" s="35">
        <v>0</v>
      </c>
      <c r="U4732" s="36">
        <v>0</v>
      </c>
      <c r="V4732">
        <v>0.4</v>
      </c>
      <c r="W4732" s="36">
        <v>3300</v>
      </c>
      <c r="X4732">
        <v>0</v>
      </c>
      <c r="Y4732" s="39">
        <v>3300</v>
      </c>
      <c r="Z4732" s="40">
        <v>38218</v>
      </c>
      <c r="AA4732" s="36">
        <v>100</v>
      </c>
      <c r="AB4732">
        <v>33</v>
      </c>
      <c r="AC4732" t="s">
        <v>3657</v>
      </c>
      <c r="AD4732" s="39">
        <v>3000</v>
      </c>
      <c r="AE4732" s="3">
        <f t="shared" si="147"/>
        <v>0.10000000000000009</v>
      </c>
      <c r="AF4732" s="41">
        <f t="shared" si="146"/>
        <v>0.10000000000000009</v>
      </c>
      <c r="AG4732" t="e">
        <f>VLOOKUP($A4732,'Abatements Granted'!$A$2:$L$402,2,0)</f>
        <v>#N/A</v>
      </c>
      <c r="AH4732" t="e">
        <f>VLOOKUP($A4732,'Abatements Granted'!$A$2:$L$402,10,0)</f>
        <v>#N/A</v>
      </c>
      <c r="AI4732" s="36" t="e">
        <f>VLOOKUP($A4732,'Abatements Granted'!$A$2:$L$402,7,0)</f>
        <v>#N/A</v>
      </c>
    </row>
    <row r="4733" spans="1:35" x14ac:dyDescent="0.2">
      <c r="A4733" s="38" t="s">
        <v>1410</v>
      </c>
      <c r="B4733" t="s">
        <v>9427</v>
      </c>
      <c r="C4733">
        <v>1010</v>
      </c>
      <c r="D4733">
        <v>1</v>
      </c>
      <c r="E4733" t="s">
        <v>3657</v>
      </c>
      <c r="F4733">
        <v>27</v>
      </c>
      <c r="G4733" t="s">
        <v>9419</v>
      </c>
      <c r="H4733" t="s">
        <v>3913</v>
      </c>
      <c r="I4733">
        <v>1</v>
      </c>
      <c r="J4733">
        <v>2</v>
      </c>
      <c r="K4733">
        <v>70</v>
      </c>
      <c r="L4733">
        <v>1955</v>
      </c>
      <c r="M4733">
        <v>1993</v>
      </c>
      <c r="N4733">
        <v>661</v>
      </c>
      <c r="O4733" s="35">
        <v>142482</v>
      </c>
      <c r="P4733">
        <v>30</v>
      </c>
      <c r="Q4733">
        <v>0</v>
      </c>
      <c r="R4733">
        <v>0</v>
      </c>
      <c r="U4733" s="36">
        <v>99700</v>
      </c>
      <c r="V4733">
        <v>0.52</v>
      </c>
      <c r="W4733" s="36">
        <v>307300</v>
      </c>
      <c r="X4733">
        <v>0</v>
      </c>
      <c r="Y4733" s="39">
        <v>407000</v>
      </c>
      <c r="Z4733" s="40">
        <v>38218</v>
      </c>
      <c r="AA4733" s="36">
        <v>100</v>
      </c>
      <c r="AB4733">
        <v>4070</v>
      </c>
      <c r="AC4733" t="s">
        <v>3657</v>
      </c>
      <c r="AD4733" s="39">
        <v>619600</v>
      </c>
      <c r="AE4733" s="3">
        <f t="shared" si="147"/>
        <v>-0.34312459651387994</v>
      </c>
      <c r="AF4733" s="41">
        <f t="shared" si="146"/>
        <v>0.17921453302235293</v>
      </c>
      <c r="AG4733">
        <f>VLOOKUP($A4733,'Abatements Granted'!$A$2:$L$402,2,0)</f>
        <v>300</v>
      </c>
      <c r="AH4733" t="str">
        <f>VLOOKUP($A4733,'Abatements Granted'!$A$2:$L$402,10,0)</f>
        <v>GRANTED</v>
      </c>
      <c r="AI4733" s="36">
        <f>VLOOKUP($A4733,'Abatements Granted'!$A$2:$L$402,7,0)</f>
        <v>345145</v>
      </c>
    </row>
    <row r="4734" spans="1:35" x14ac:dyDescent="0.2">
      <c r="A4734" s="38" t="s">
        <v>1905</v>
      </c>
      <c r="B4734" t="s">
        <v>9428</v>
      </c>
      <c r="C4734">
        <v>1010</v>
      </c>
      <c r="D4734">
        <v>1</v>
      </c>
      <c r="E4734">
        <v>1</v>
      </c>
      <c r="F4734">
        <v>37</v>
      </c>
      <c r="G4734" t="s">
        <v>9419</v>
      </c>
      <c r="H4734" t="s">
        <v>3913</v>
      </c>
      <c r="I4734">
        <v>1</v>
      </c>
      <c r="J4734">
        <v>2</v>
      </c>
      <c r="K4734">
        <v>71</v>
      </c>
      <c r="L4734">
        <v>1950</v>
      </c>
      <c r="M4734">
        <v>1994</v>
      </c>
      <c r="N4734">
        <v>782</v>
      </c>
      <c r="O4734" s="35">
        <v>153391</v>
      </c>
      <c r="P4734">
        <v>29</v>
      </c>
      <c r="Q4734">
        <v>0</v>
      </c>
      <c r="R4734">
        <v>0</v>
      </c>
      <c r="U4734" s="36">
        <v>108900</v>
      </c>
      <c r="V4734">
        <v>1.1000000000000001</v>
      </c>
      <c r="W4734" s="36">
        <v>501600</v>
      </c>
      <c r="X4734">
        <v>500</v>
      </c>
      <c r="Y4734" s="39">
        <v>611000</v>
      </c>
      <c r="Z4734" s="40">
        <v>42996</v>
      </c>
      <c r="AA4734" s="36">
        <v>100</v>
      </c>
      <c r="AB4734">
        <v>6110</v>
      </c>
      <c r="AC4734" t="s">
        <v>3657</v>
      </c>
      <c r="AD4734" s="39">
        <v>702300</v>
      </c>
      <c r="AE4734" s="3">
        <f t="shared" si="147"/>
        <v>-0.13000142389292324</v>
      </c>
      <c r="AF4734" s="41">
        <f t="shared" si="146"/>
        <v>0.23996712362127223</v>
      </c>
      <c r="AG4734">
        <f>VLOOKUP($A4734,'Abatements Granted'!$A$2:$L$402,2,0)</f>
        <v>414</v>
      </c>
      <c r="AH4734" t="str">
        <f>VLOOKUP($A4734,'Abatements Granted'!$A$2:$L$402,10,0)</f>
        <v>GRANTED</v>
      </c>
      <c r="AI4734" s="36">
        <f>VLOOKUP($A4734,'Abatements Granted'!$A$2:$L$402,7,0)</f>
        <v>492755</v>
      </c>
    </row>
    <row r="4735" spans="1:35" x14ac:dyDescent="0.2">
      <c r="A4735" s="38" t="s">
        <v>2490</v>
      </c>
      <c r="B4735" t="s">
        <v>9429</v>
      </c>
      <c r="C4735">
        <v>1010</v>
      </c>
      <c r="D4735">
        <v>1</v>
      </c>
      <c r="E4735">
        <v>1</v>
      </c>
      <c r="F4735">
        <v>51</v>
      </c>
      <c r="G4735" t="s">
        <v>9419</v>
      </c>
      <c r="H4735" t="s">
        <v>3689</v>
      </c>
      <c r="I4735">
        <v>1</v>
      </c>
      <c r="J4735">
        <v>2</v>
      </c>
      <c r="K4735">
        <v>72</v>
      </c>
      <c r="L4735">
        <v>1961</v>
      </c>
      <c r="M4735">
        <v>1995</v>
      </c>
      <c r="N4735">
        <v>1703</v>
      </c>
      <c r="O4735" s="35">
        <v>280393</v>
      </c>
      <c r="P4735">
        <v>28</v>
      </c>
      <c r="Q4735">
        <v>0</v>
      </c>
      <c r="R4735">
        <v>0</v>
      </c>
      <c r="U4735" s="36">
        <v>201900</v>
      </c>
      <c r="V4735">
        <v>0.8</v>
      </c>
      <c r="W4735" s="36">
        <v>481300</v>
      </c>
      <c r="X4735">
        <v>1200</v>
      </c>
      <c r="Y4735" s="39">
        <v>684400</v>
      </c>
      <c r="Z4735" s="40">
        <v>35415</v>
      </c>
      <c r="AA4735" s="36">
        <v>1</v>
      </c>
      <c r="AB4735">
        <v>684400</v>
      </c>
      <c r="AC4735" t="s">
        <v>3657</v>
      </c>
      <c r="AD4735" s="39">
        <v>815100</v>
      </c>
      <c r="AE4735" s="3">
        <f t="shared" si="147"/>
        <v>-0.16034842350631828</v>
      </c>
      <c r="AF4735" s="41">
        <f t="shared" si="146"/>
        <v>0.16806758544182276</v>
      </c>
      <c r="AG4735">
        <f>VLOOKUP($A4735,'Abatements Granted'!$A$2:$L$402,2,0)</f>
        <v>367</v>
      </c>
      <c r="AH4735" t="str">
        <f>VLOOKUP($A4735,'Abatements Granted'!$A$2:$L$402,10,0)</f>
        <v>GRANTED</v>
      </c>
      <c r="AI4735" s="36">
        <f>VLOOKUP($A4735,'Abatements Granted'!$A$2:$L$402,7,0)</f>
        <v>585925</v>
      </c>
    </row>
    <row r="4736" spans="1:35" x14ac:dyDescent="0.2">
      <c r="A4736" s="38" t="s">
        <v>3163</v>
      </c>
      <c r="B4736" t="s">
        <v>9430</v>
      </c>
      <c r="C4736">
        <v>1010</v>
      </c>
      <c r="D4736">
        <v>1</v>
      </c>
      <c r="E4736">
        <v>1</v>
      </c>
      <c r="F4736">
        <v>75</v>
      </c>
      <c r="G4736" t="s">
        <v>9419</v>
      </c>
      <c r="H4736" t="s">
        <v>3689</v>
      </c>
      <c r="I4736">
        <v>1</v>
      </c>
      <c r="J4736">
        <v>3</v>
      </c>
      <c r="K4736">
        <v>74</v>
      </c>
      <c r="L4736">
        <v>1960</v>
      </c>
      <c r="M4736">
        <v>1997</v>
      </c>
      <c r="N4736">
        <v>1774</v>
      </c>
      <c r="O4736" s="35">
        <v>394078</v>
      </c>
      <c r="P4736">
        <v>26</v>
      </c>
      <c r="Q4736">
        <v>0</v>
      </c>
      <c r="R4736">
        <v>0</v>
      </c>
      <c r="U4736" s="36">
        <v>291600</v>
      </c>
      <c r="V4736">
        <v>1.72</v>
      </c>
      <c r="W4736" s="36">
        <v>454700</v>
      </c>
      <c r="X4736">
        <v>11000</v>
      </c>
      <c r="Y4736" s="39">
        <v>757300</v>
      </c>
      <c r="Z4736" s="40">
        <v>44141</v>
      </c>
      <c r="AA4736" s="36">
        <v>626000</v>
      </c>
      <c r="AB4736">
        <v>1.21</v>
      </c>
      <c r="AC4736" t="s">
        <v>3889</v>
      </c>
      <c r="AD4736" s="39">
        <v>957400</v>
      </c>
      <c r="AE4736" s="3">
        <f t="shared" si="147"/>
        <v>-0.20900355128472947</v>
      </c>
      <c r="AF4736" s="41">
        <f t="shared" si="146"/>
        <v>4.6558228880197894E-2</v>
      </c>
      <c r="AG4736">
        <f>VLOOKUP($A4736,'Abatements Granted'!$A$2:$L$402,2,0)</f>
        <v>137</v>
      </c>
      <c r="AH4736" t="str">
        <f>VLOOKUP($A4736,'Abatements Granted'!$A$2:$L$402,10,0)</f>
        <v>GRANTED</v>
      </c>
      <c r="AI4736" s="36">
        <f>VLOOKUP($A4736,'Abatements Granted'!$A$2:$L$402,7,0)</f>
        <v>723610</v>
      </c>
    </row>
    <row r="4737" spans="1:35" x14ac:dyDescent="0.2">
      <c r="A4737" s="38" t="s">
        <v>9431</v>
      </c>
      <c r="B4737" t="s">
        <v>9432</v>
      </c>
      <c r="C4737">
        <v>1320</v>
      </c>
      <c r="D4737">
        <v>1</v>
      </c>
      <c r="E4737">
        <v>0</v>
      </c>
      <c r="F4737">
        <v>99</v>
      </c>
      <c r="G4737" t="s">
        <v>9419</v>
      </c>
      <c r="H4737" t="s">
        <v>3656</v>
      </c>
      <c r="M4737">
        <v>0</v>
      </c>
      <c r="N4737">
        <v>0</v>
      </c>
      <c r="O4737" s="35">
        <v>0</v>
      </c>
      <c r="U4737" s="36">
        <v>0</v>
      </c>
      <c r="V4737">
        <v>2.2999999999999998</v>
      </c>
      <c r="W4737" s="36">
        <v>2500</v>
      </c>
      <c r="X4737">
        <v>0</v>
      </c>
      <c r="Y4737" s="39">
        <v>2500</v>
      </c>
      <c r="Z4737" s="40">
        <v>43725</v>
      </c>
      <c r="AA4737" s="36">
        <v>5000</v>
      </c>
      <c r="AB4737">
        <v>0.5</v>
      </c>
      <c r="AC4737" t="s">
        <v>3889</v>
      </c>
      <c r="AD4737" s="39">
        <v>1700</v>
      </c>
      <c r="AE4737" s="3">
        <f t="shared" si="147"/>
        <v>0.47058823529411775</v>
      </c>
      <c r="AF4737" s="41">
        <f t="shared" si="146"/>
        <v>0.47058823529411775</v>
      </c>
      <c r="AG4737" t="e">
        <f>VLOOKUP($A4737,'Abatements Granted'!$A$2:$L$402,2,0)</f>
        <v>#N/A</v>
      </c>
      <c r="AH4737" t="e">
        <f>VLOOKUP($A4737,'Abatements Granted'!$A$2:$L$402,10,0)</f>
        <v>#N/A</v>
      </c>
      <c r="AI4737" s="36" t="e">
        <f>VLOOKUP($A4737,'Abatements Granted'!$A$2:$L$402,7,0)</f>
        <v>#N/A</v>
      </c>
    </row>
    <row r="4738" spans="1:35" x14ac:dyDescent="0.2">
      <c r="A4738" s="38" t="s">
        <v>3465</v>
      </c>
      <c r="B4738" t="s">
        <v>9433</v>
      </c>
      <c r="C4738">
        <v>1010</v>
      </c>
      <c r="D4738">
        <v>1</v>
      </c>
      <c r="E4738">
        <v>1</v>
      </c>
      <c r="F4738">
        <v>90</v>
      </c>
      <c r="G4738" t="s">
        <v>9419</v>
      </c>
      <c r="H4738" t="s">
        <v>3941</v>
      </c>
      <c r="I4738">
        <v>1.75</v>
      </c>
      <c r="J4738">
        <v>6</v>
      </c>
      <c r="K4738">
        <v>83</v>
      </c>
      <c r="L4738">
        <v>1955</v>
      </c>
      <c r="M4738">
        <v>2006</v>
      </c>
      <c r="N4738">
        <v>5310</v>
      </c>
      <c r="O4738" s="35">
        <v>892849</v>
      </c>
      <c r="P4738">
        <v>17</v>
      </c>
      <c r="Q4738">
        <v>0</v>
      </c>
      <c r="R4738">
        <v>0</v>
      </c>
      <c r="U4738" s="36">
        <v>741100</v>
      </c>
      <c r="V4738">
        <v>1.3</v>
      </c>
      <c r="W4738" s="36">
        <v>513100</v>
      </c>
      <c r="X4738">
        <v>1200</v>
      </c>
      <c r="Y4738" s="39">
        <v>1255400</v>
      </c>
      <c r="Z4738" s="40">
        <v>44560</v>
      </c>
      <c r="AA4738" s="36">
        <v>1450000</v>
      </c>
      <c r="AB4738">
        <v>0.87</v>
      </c>
      <c r="AC4738" t="s">
        <v>3889</v>
      </c>
      <c r="AD4738" s="39">
        <v>1339700</v>
      </c>
      <c r="AE4738" s="3">
        <f t="shared" si="147"/>
        <v>-6.2924535343733656E-2</v>
      </c>
      <c r="AF4738" s="41">
        <f t="shared" si="146"/>
        <v>-6.2924535343733656E-2</v>
      </c>
      <c r="AG4738" t="e">
        <f>VLOOKUP($A4738,'Abatements Granted'!$A$2:$L$402,2,0)</f>
        <v>#N/A</v>
      </c>
      <c r="AH4738" t="e">
        <f>VLOOKUP($A4738,'Abatements Granted'!$A$2:$L$402,10,0)</f>
        <v>#N/A</v>
      </c>
      <c r="AI4738" s="36" t="e">
        <f>VLOOKUP($A4738,'Abatements Granted'!$A$2:$L$402,7,0)</f>
        <v>#N/A</v>
      </c>
    </row>
    <row r="4739" spans="1:35" x14ac:dyDescent="0.2">
      <c r="A4739" s="38" t="s">
        <v>3272</v>
      </c>
      <c r="B4739" t="s">
        <v>9434</v>
      </c>
      <c r="C4739">
        <v>1010</v>
      </c>
      <c r="D4739">
        <v>1</v>
      </c>
      <c r="E4739" t="s">
        <v>3657</v>
      </c>
      <c r="F4739">
        <v>80</v>
      </c>
      <c r="G4739" t="s">
        <v>9419</v>
      </c>
      <c r="H4739" t="s">
        <v>3666</v>
      </c>
      <c r="I4739">
        <v>1.65</v>
      </c>
      <c r="J4739">
        <v>4</v>
      </c>
      <c r="K4739">
        <v>76</v>
      </c>
      <c r="L4739">
        <v>2003</v>
      </c>
      <c r="M4739">
        <v>2009</v>
      </c>
      <c r="N4739">
        <v>1983</v>
      </c>
      <c r="O4739" s="35">
        <v>401029</v>
      </c>
      <c r="P4739">
        <v>14</v>
      </c>
      <c r="Q4739">
        <v>0</v>
      </c>
      <c r="R4739">
        <v>10</v>
      </c>
      <c r="U4739" s="36">
        <v>304800</v>
      </c>
      <c r="V4739">
        <v>0.34</v>
      </c>
      <c r="W4739" s="36">
        <v>284900</v>
      </c>
      <c r="X4739">
        <v>23500</v>
      </c>
      <c r="Y4739" s="39">
        <v>613200</v>
      </c>
      <c r="Z4739" s="40">
        <v>35794</v>
      </c>
      <c r="AA4739" s="36">
        <v>30000</v>
      </c>
      <c r="AB4739">
        <v>20.440000000000001</v>
      </c>
      <c r="AC4739">
        <v>0</v>
      </c>
      <c r="AD4739" s="39">
        <v>762600</v>
      </c>
      <c r="AE4739" s="3">
        <f t="shared" si="147"/>
        <v>-0.19590873328088121</v>
      </c>
      <c r="AF4739" s="41">
        <f t="shared" si="146"/>
        <v>9.0396967088931718E-2</v>
      </c>
      <c r="AG4739">
        <f>VLOOKUP($A4739,'Abatements Granted'!$A$2:$L$402,2,0)</f>
        <v>179</v>
      </c>
      <c r="AH4739" t="str">
        <f>VLOOKUP($A4739,'Abatements Granted'!$A$2:$L$402,10,0)</f>
        <v>GRANTED</v>
      </c>
      <c r="AI4739" s="36">
        <f>VLOOKUP($A4739,'Abatements Granted'!$A$2:$L$402,7,0)</f>
        <v>562364</v>
      </c>
    </row>
    <row r="4740" spans="1:35" x14ac:dyDescent="0.2">
      <c r="A4740" s="38" t="s">
        <v>9435</v>
      </c>
      <c r="B4740" t="s">
        <v>9436</v>
      </c>
      <c r="C4740">
        <v>1300</v>
      </c>
      <c r="D4740">
        <v>1</v>
      </c>
      <c r="E4740" t="s">
        <v>3657</v>
      </c>
      <c r="F4740">
        <v>76</v>
      </c>
      <c r="G4740" t="s">
        <v>9419</v>
      </c>
      <c r="H4740" t="s">
        <v>3656</v>
      </c>
      <c r="M4740">
        <v>0</v>
      </c>
      <c r="N4740">
        <v>0</v>
      </c>
      <c r="O4740" s="35">
        <v>0</v>
      </c>
      <c r="U4740" s="36">
        <v>0</v>
      </c>
      <c r="V4740">
        <v>0.98</v>
      </c>
      <c r="W4740" s="36">
        <v>346300</v>
      </c>
      <c r="X4740">
        <v>0</v>
      </c>
      <c r="Y4740" s="39">
        <v>346300</v>
      </c>
      <c r="Z4740" s="40">
        <v>44531</v>
      </c>
      <c r="AA4740" s="36">
        <v>100</v>
      </c>
      <c r="AB4740">
        <v>3463</v>
      </c>
      <c r="AC4740" t="s">
        <v>3728</v>
      </c>
      <c r="AD4740" s="39">
        <v>544800</v>
      </c>
      <c r="AE4740" s="3">
        <f t="shared" si="147"/>
        <v>-0.36435389133627016</v>
      </c>
      <c r="AF4740" s="41">
        <f t="shared" si="146"/>
        <v>0.39682718952561119</v>
      </c>
      <c r="AG4740">
        <f>VLOOKUP($A4740,'Abatements Granted'!$A$2:$L$402,2,0)</f>
        <v>180</v>
      </c>
      <c r="AH4740" t="str">
        <f>VLOOKUP($A4740,'Abatements Granted'!$A$2:$L$402,10,0)</f>
        <v>GRANTED</v>
      </c>
      <c r="AI4740" s="36">
        <f>VLOOKUP($A4740,'Abatements Granted'!$A$2:$L$402,7,0)</f>
        <v>247919</v>
      </c>
    </row>
    <row r="4741" spans="1:35" x14ac:dyDescent="0.2">
      <c r="A4741" s="38" t="s">
        <v>9437</v>
      </c>
      <c r="B4741" t="s">
        <v>9438</v>
      </c>
      <c r="C4741">
        <v>1310</v>
      </c>
      <c r="D4741">
        <v>1</v>
      </c>
      <c r="E4741">
        <v>0</v>
      </c>
      <c r="F4741">
        <v>72</v>
      </c>
      <c r="G4741" t="s">
        <v>9419</v>
      </c>
      <c r="H4741" t="s">
        <v>3656</v>
      </c>
      <c r="M4741">
        <v>0</v>
      </c>
      <c r="N4741">
        <v>0</v>
      </c>
      <c r="O4741" s="35">
        <v>0</v>
      </c>
      <c r="U4741" s="36">
        <v>0</v>
      </c>
      <c r="V4741">
        <v>0.1</v>
      </c>
      <c r="W4741" s="36">
        <v>800</v>
      </c>
      <c r="X4741">
        <v>0</v>
      </c>
      <c r="Y4741" s="39">
        <v>800</v>
      </c>
      <c r="Z4741" s="40">
        <v>44531</v>
      </c>
      <c r="AA4741" s="36">
        <v>100</v>
      </c>
      <c r="AB4741">
        <v>8</v>
      </c>
      <c r="AC4741" t="s">
        <v>3728</v>
      </c>
      <c r="AD4741" s="39">
        <v>800</v>
      </c>
      <c r="AE4741" s="3">
        <f t="shared" si="147"/>
        <v>0</v>
      </c>
      <c r="AF4741" s="41">
        <f t="shared" si="146"/>
        <v>0</v>
      </c>
      <c r="AG4741" t="e">
        <f>VLOOKUP($A4741,'Abatements Granted'!$A$2:$L$402,2,0)</f>
        <v>#N/A</v>
      </c>
      <c r="AH4741" t="e">
        <f>VLOOKUP($A4741,'Abatements Granted'!$A$2:$L$402,10,0)</f>
        <v>#N/A</v>
      </c>
      <c r="AI4741" s="36" t="e">
        <f>VLOOKUP($A4741,'Abatements Granted'!$A$2:$L$402,7,0)</f>
        <v>#N/A</v>
      </c>
    </row>
    <row r="4742" spans="1:35" x14ac:dyDescent="0.2">
      <c r="A4742" s="38" t="s">
        <v>2942</v>
      </c>
      <c r="B4742" t="s">
        <v>9439</v>
      </c>
      <c r="C4742">
        <v>1010</v>
      </c>
      <c r="D4742">
        <v>1</v>
      </c>
      <c r="E4742">
        <v>1</v>
      </c>
      <c r="F4742">
        <v>66</v>
      </c>
      <c r="G4742" t="s">
        <v>9419</v>
      </c>
      <c r="H4742" t="s">
        <v>3681</v>
      </c>
      <c r="I4742">
        <v>2</v>
      </c>
      <c r="J4742">
        <v>4</v>
      </c>
      <c r="K4742">
        <v>85</v>
      </c>
      <c r="L4742">
        <v>2001</v>
      </c>
      <c r="M4742">
        <v>2008</v>
      </c>
      <c r="N4742">
        <v>4097</v>
      </c>
      <c r="O4742" s="35">
        <v>637702</v>
      </c>
      <c r="P4742">
        <v>15</v>
      </c>
      <c r="Q4742">
        <v>0</v>
      </c>
      <c r="R4742">
        <v>0</v>
      </c>
      <c r="U4742" s="36">
        <v>542000</v>
      </c>
      <c r="V4742">
        <v>0.39</v>
      </c>
      <c r="W4742" s="36">
        <v>372500</v>
      </c>
      <c r="X4742">
        <v>200</v>
      </c>
      <c r="Y4742" s="39">
        <v>914700</v>
      </c>
      <c r="Z4742" s="40">
        <v>42948</v>
      </c>
      <c r="AA4742" s="36">
        <v>565000</v>
      </c>
      <c r="AB4742">
        <v>1.62</v>
      </c>
      <c r="AC4742">
        <v>0</v>
      </c>
      <c r="AD4742" s="39">
        <v>967200</v>
      </c>
      <c r="AE4742" s="3">
        <f t="shared" si="147"/>
        <v>-5.428039702233256E-2</v>
      </c>
      <c r="AF4742" s="41">
        <f t="shared" si="146"/>
        <v>0.12776253737323923</v>
      </c>
      <c r="AG4742">
        <f>VLOOKUP($A4742,'Abatements Granted'!$A$2:$L$402,2,0)</f>
        <v>379</v>
      </c>
      <c r="AH4742" t="str">
        <f>VLOOKUP($A4742,'Abatements Granted'!$A$2:$L$402,10,0)</f>
        <v>GRANTED</v>
      </c>
      <c r="AI4742" s="36">
        <f>VLOOKUP($A4742,'Abatements Granted'!$A$2:$L$402,7,0)</f>
        <v>811075</v>
      </c>
    </row>
    <row r="4743" spans="1:35" x14ac:dyDescent="0.2">
      <c r="A4743" s="38" t="s">
        <v>2849</v>
      </c>
      <c r="B4743" t="s">
        <v>9440</v>
      </c>
      <c r="C4743">
        <v>1010</v>
      </c>
      <c r="D4743">
        <v>1</v>
      </c>
      <c r="E4743">
        <v>1</v>
      </c>
      <c r="F4743">
        <v>62</v>
      </c>
      <c r="G4743" t="s">
        <v>9419</v>
      </c>
      <c r="H4743" t="s">
        <v>3671</v>
      </c>
      <c r="I4743">
        <v>2</v>
      </c>
      <c r="J4743">
        <v>3</v>
      </c>
      <c r="K4743">
        <v>81</v>
      </c>
      <c r="L4743">
        <v>1994</v>
      </c>
      <c r="M4743">
        <v>2004</v>
      </c>
      <c r="N4743">
        <v>3895</v>
      </c>
      <c r="O4743" s="35">
        <v>572259</v>
      </c>
      <c r="P4743">
        <v>19</v>
      </c>
      <c r="Q4743">
        <v>0</v>
      </c>
      <c r="R4743">
        <v>0</v>
      </c>
      <c r="U4743" s="36">
        <v>463500</v>
      </c>
      <c r="V4743">
        <v>1.74</v>
      </c>
      <c r="W4743" s="36">
        <v>482500</v>
      </c>
      <c r="X4743">
        <v>0</v>
      </c>
      <c r="Y4743" s="39">
        <v>946000</v>
      </c>
      <c r="Z4743" s="40">
        <v>43034</v>
      </c>
      <c r="AA4743" s="36">
        <v>100</v>
      </c>
      <c r="AB4743">
        <v>9460</v>
      </c>
      <c r="AC4743" t="s">
        <v>3657</v>
      </c>
      <c r="AD4743" s="39">
        <v>1024500</v>
      </c>
      <c r="AE4743" s="3">
        <f t="shared" si="147"/>
        <v>-7.6622742801366495E-2</v>
      </c>
      <c r="AF4743" s="41">
        <f t="shared" ref="AF4743:AF4806" si="148">_xlfn.IFNA(IF($AH4743="GRANTED",  (($Y4743-$AI4743)/$AI4743), (AE4743)),AE4743)</f>
        <v>0.22049555215812255</v>
      </c>
      <c r="AG4743">
        <f>VLOOKUP($A4743,'Abatements Granted'!$A$2:$L$402,2,0)</f>
        <v>178</v>
      </c>
      <c r="AH4743" t="str">
        <f>VLOOKUP($A4743,'Abatements Granted'!$A$2:$L$402,10,0)</f>
        <v>GRANTED</v>
      </c>
      <c r="AI4743" s="36">
        <f>VLOOKUP($A4743,'Abatements Granted'!$A$2:$L$402,7,0)</f>
        <v>775095</v>
      </c>
    </row>
    <row r="4744" spans="1:35" x14ac:dyDescent="0.2">
      <c r="A4744" s="38" t="s">
        <v>9441</v>
      </c>
      <c r="B4744" t="s">
        <v>9442</v>
      </c>
      <c r="C4744">
        <v>3920</v>
      </c>
      <c r="D4744">
        <v>55</v>
      </c>
      <c r="E4744">
        <v>0</v>
      </c>
      <c r="F4744">
        <v>10</v>
      </c>
      <c r="G4744" t="s">
        <v>9405</v>
      </c>
      <c r="H4744" t="s">
        <v>3656</v>
      </c>
      <c r="M4744">
        <v>0</v>
      </c>
      <c r="N4744">
        <v>0</v>
      </c>
      <c r="O4744" s="35">
        <v>0</v>
      </c>
      <c r="U4744" s="36">
        <v>0</v>
      </c>
      <c r="V4744">
        <v>50</v>
      </c>
      <c r="W4744" s="36">
        <v>410000</v>
      </c>
      <c r="X4744">
        <v>0</v>
      </c>
      <c r="Y4744" s="39">
        <v>410000</v>
      </c>
      <c r="Z4744" s="40">
        <v>44697</v>
      </c>
      <c r="AA4744" s="36">
        <v>1600000</v>
      </c>
      <c r="AB4744">
        <v>0.26</v>
      </c>
      <c r="AC4744" t="s">
        <v>3889</v>
      </c>
      <c r="AD4744" s="39">
        <v>500000</v>
      </c>
      <c r="AE4744" s="3">
        <f t="shared" ref="AE4744:AE4807" si="149">IFERROR(Y4744/AD4744-1,"")</f>
        <v>-0.18000000000000005</v>
      </c>
      <c r="AF4744" s="41">
        <f t="shared" si="148"/>
        <v>-0.18000000000000005</v>
      </c>
      <c r="AG4744" t="e">
        <f>VLOOKUP($A4744,'Abatements Granted'!$A$2:$L$402,2,0)</f>
        <v>#N/A</v>
      </c>
      <c r="AH4744" t="e">
        <f>VLOOKUP($A4744,'Abatements Granted'!$A$2:$L$402,10,0)</f>
        <v>#N/A</v>
      </c>
      <c r="AI4744" s="36" t="e">
        <f>VLOOKUP($A4744,'Abatements Granted'!$A$2:$L$402,7,0)</f>
        <v>#N/A</v>
      </c>
    </row>
    <row r="4745" spans="1:35" x14ac:dyDescent="0.2">
      <c r="A4745" s="38" t="s">
        <v>9443</v>
      </c>
      <c r="B4745" t="s">
        <v>9444</v>
      </c>
      <c r="C4745">
        <v>1310</v>
      </c>
      <c r="D4745">
        <v>1</v>
      </c>
      <c r="E4745">
        <v>0</v>
      </c>
      <c r="F4745">
        <v>168</v>
      </c>
      <c r="G4745" t="s">
        <v>9445</v>
      </c>
      <c r="H4745" t="s">
        <v>3656</v>
      </c>
      <c r="M4745">
        <v>0</v>
      </c>
      <c r="N4745">
        <v>0</v>
      </c>
      <c r="O4745" s="35">
        <v>0</v>
      </c>
      <c r="U4745" s="36">
        <v>0</v>
      </c>
      <c r="V4745">
        <v>1.8</v>
      </c>
      <c r="W4745" s="36">
        <v>12500</v>
      </c>
      <c r="X4745">
        <v>0</v>
      </c>
      <c r="Y4745" s="39">
        <v>12500</v>
      </c>
      <c r="Z4745" s="40">
        <v>42744</v>
      </c>
      <c r="AA4745" s="36">
        <v>1</v>
      </c>
      <c r="AB4745">
        <v>12500</v>
      </c>
      <c r="AC4745" t="s">
        <v>3657</v>
      </c>
      <c r="AD4745" s="39">
        <v>11500</v>
      </c>
      <c r="AE4745" s="3">
        <f t="shared" si="149"/>
        <v>8.6956521739130377E-2</v>
      </c>
      <c r="AF4745" s="41">
        <f t="shared" si="148"/>
        <v>8.6956521739130377E-2</v>
      </c>
      <c r="AG4745" t="e">
        <f>VLOOKUP($A4745,'Abatements Granted'!$A$2:$L$402,2,0)</f>
        <v>#N/A</v>
      </c>
      <c r="AH4745" t="e">
        <f>VLOOKUP($A4745,'Abatements Granted'!$A$2:$L$402,10,0)</f>
        <v>#N/A</v>
      </c>
      <c r="AI4745" s="36" t="e">
        <f>VLOOKUP($A4745,'Abatements Granted'!$A$2:$L$402,7,0)</f>
        <v>#N/A</v>
      </c>
    </row>
    <row r="4746" spans="1:35" x14ac:dyDescent="0.2">
      <c r="A4746" s="38" t="s">
        <v>563</v>
      </c>
      <c r="B4746" t="s">
        <v>9446</v>
      </c>
      <c r="C4746">
        <v>1010</v>
      </c>
      <c r="D4746">
        <v>1</v>
      </c>
      <c r="E4746" t="s">
        <v>3657</v>
      </c>
      <c r="F4746">
        <v>148</v>
      </c>
      <c r="G4746" t="s">
        <v>9445</v>
      </c>
      <c r="H4746" t="s">
        <v>3689</v>
      </c>
      <c r="I4746">
        <v>1</v>
      </c>
      <c r="J4746">
        <v>3</v>
      </c>
      <c r="K4746">
        <v>74</v>
      </c>
      <c r="L4746">
        <v>1960</v>
      </c>
      <c r="M4746">
        <v>1997</v>
      </c>
      <c r="N4746">
        <v>1539</v>
      </c>
      <c r="O4746" s="35">
        <v>307973</v>
      </c>
      <c r="P4746">
        <v>26</v>
      </c>
      <c r="Q4746">
        <v>0</v>
      </c>
      <c r="R4746">
        <v>0</v>
      </c>
      <c r="U4746" s="36">
        <v>227900</v>
      </c>
      <c r="V4746">
        <v>0.74</v>
      </c>
      <c r="W4746" s="36">
        <v>283000</v>
      </c>
      <c r="X4746">
        <v>100</v>
      </c>
      <c r="Y4746" s="39">
        <v>511000</v>
      </c>
      <c r="Z4746" s="40">
        <v>37487</v>
      </c>
      <c r="AA4746" s="36">
        <v>100</v>
      </c>
      <c r="AB4746">
        <v>5110</v>
      </c>
      <c r="AC4746" t="s">
        <v>3657</v>
      </c>
      <c r="AD4746" s="39">
        <v>714900</v>
      </c>
      <c r="AE4746" s="3">
        <f t="shared" si="149"/>
        <v>-0.28521471534480347</v>
      </c>
      <c r="AF4746" s="41">
        <f t="shared" si="148"/>
        <v>0.14800245326551656</v>
      </c>
      <c r="AG4746">
        <f>VLOOKUP($A4746,'Abatements Granted'!$A$2:$L$402,2,0)</f>
        <v>36</v>
      </c>
      <c r="AH4746" t="str">
        <f>VLOOKUP($A4746,'Abatements Granted'!$A$2:$L$402,10,0)</f>
        <v>GRANTED</v>
      </c>
      <c r="AI4746" s="36">
        <f>VLOOKUP($A4746,'Abatements Granted'!$A$2:$L$402,7,0)</f>
        <v>445121</v>
      </c>
    </row>
    <row r="4747" spans="1:35" x14ac:dyDescent="0.2">
      <c r="A4747" s="38" t="s">
        <v>548</v>
      </c>
      <c r="B4747" t="s">
        <v>9447</v>
      </c>
      <c r="C4747">
        <v>1010</v>
      </c>
      <c r="D4747">
        <v>1</v>
      </c>
      <c r="E4747" t="s">
        <v>3657</v>
      </c>
      <c r="F4747">
        <v>146</v>
      </c>
      <c r="G4747" t="s">
        <v>9445</v>
      </c>
      <c r="H4747">
        <v>36</v>
      </c>
      <c r="I4747">
        <v>1</v>
      </c>
      <c r="J4747">
        <v>2</v>
      </c>
      <c r="K4747">
        <v>72</v>
      </c>
      <c r="L4747">
        <v>1960</v>
      </c>
      <c r="M4747">
        <v>1995</v>
      </c>
      <c r="N4747">
        <v>391</v>
      </c>
      <c r="O4747" s="35">
        <v>58774</v>
      </c>
      <c r="P4747">
        <v>28</v>
      </c>
      <c r="Q4747">
        <v>0</v>
      </c>
      <c r="R4747">
        <v>0</v>
      </c>
      <c r="U4747" s="36">
        <v>42300</v>
      </c>
      <c r="V4747">
        <v>0.51</v>
      </c>
      <c r="W4747" s="36">
        <v>260000</v>
      </c>
      <c r="X4747">
        <v>0</v>
      </c>
      <c r="Y4747" s="39">
        <v>302300</v>
      </c>
      <c r="Z4747" s="40">
        <v>38562</v>
      </c>
      <c r="AA4747" s="36">
        <v>100</v>
      </c>
      <c r="AB4747">
        <v>3023</v>
      </c>
      <c r="AC4747" t="s">
        <v>3657</v>
      </c>
      <c r="AD4747" s="39">
        <v>518000</v>
      </c>
      <c r="AE4747" s="3">
        <f t="shared" si="149"/>
        <v>-0.41640926640926645</v>
      </c>
      <c r="AF4747" s="41">
        <f t="shared" si="148"/>
        <v>4.3932895454765211E-2</v>
      </c>
      <c r="AG4747">
        <f>VLOOKUP($A4747,'Abatements Granted'!$A$2:$L$402,2,0)</f>
        <v>81</v>
      </c>
      <c r="AH4747" t="str">
        <f>VLOOKUP($A4747,'Abatements Granted'!$A$2:$L$402,10,0)</f>
        <v>GRANTED</v>
      </c>
      <c r="AI4747" s="36">
        <f>VLOOKUP($A4747,'Abatements Granted'!$A$2:$L$402,7,0)</f>
        <v>289578</v>
      </c>
    </row>
    <row r="4748" spans="1:35" x14ac:dyDescent="0.2">
      <c r="A4748" s="38" t="s">
        <v>3434</v>
      </c>
      <c r="B4748" t="s">
        <v>9448</v>
      </c>
      <c r="C4748">
        <v>1010</v>
      </c>
      <c r="D4748">
        <v>1</v>
      </c>
      <c r="E4748" t="s">
        <v>3687</v>
      </c>
      <c r="F4748">
        <v>9</v>
      </c>
      <c r="G4748" t="s">
        <v>9449</v>
      </c>
      <c r="H4748" t="s">
        <v>3913</v>
      </c>
      <c r="I4748">
        <v>1</v>
      </c>
      <c r="J4748">
        <v>2</v>
      </c>
      <c r="K4748">
        <v>74</v>
      </c>
      <c r="L4748">
        <v>1960</v>
      </c>
      <c r="M4748">
        <v>1997</v>
      </c>
      <c r="N4748">
        <v>635</v>
      </c>
      <c r="O4748" s="35">
        <v>154732</v>
      </c>
      <c r="P4748">
        <v>26</v>
      </c>
      <c r="Q4748">
        <v>0</v>
      </c>
      <c r="R4748">
        <v>0</v>
      </c>
      <c r="U4748" s="36">
        <v>114500</v>
      </c>
      <c r="V4748">
        <v>0.32</v>
      </c>
      <c r="W4748" s="36">
        <v>266000</v>
      </c>
      <c r="X4748">
        <v>500</v>
      </c>
      <c r="Y4748" s="39">
        <v>381000</v>
      </c>
      <c r="Z4748" s="40">
        <v>38646</v>
      </c>
      <c r="AA4748" s="36">
        <v>250000</v>
      </c>
      <c r="AB4748">
        <v>1.52</v>
      </c>
      <c r="AC4748">
        <v>0</v>
      </c>
      <c r="AD4748" s="39">
        <v>585600</v>
      </c>
      <c r="AE4748" s="3">
        <f t="shared" si="149"/>
        <v>-0.34938524590163933</v>
      </c>
      <c r="AF4748" s="41">
        <f t="shared" si="148"/>
        <v>0.20237824736802243</v>
      </c>
      <c r="AG4748">
        <f>VLOOKUP($A4748,'Abatements Granted'!$A$2:$L$402,2,0)</f>
        <v>306</v>
      </c>
      <c r="AH4748" t="str">
        <f>VLOOKUP($A4748,'Abatements Granted'!$A$2:$L$402,10,0)</f>
        <v>GRANTED</v>
      </c>
      <c r="AI4748" s="36">
        <f>VLOOKUP($A4748,'Abatements Granted'!$A$2:$L$402,7,0)</f>
        <v>316872</v>
      </c>
    </row>
    <row r="4749" spans="1:35" x14ac:dyDescent="0.2">
      <c r="A4749" s="38" t="s">
        <v>1081</v>
      </c>
      <c r="B4749" t="s">
        <v>9450</v>
      </c>
      <c r="C4749">
        <v>1010</v>
      </c>
      <c r="D4749">
        <v>1</v>
      </c>
      <c r="E4749" t="s">
        <v>3657</v>
      </c>
      <c r="F4749">
        <v>211</v>
      </c>
      <c r="G4749" t="s">
        <v>9451</v>
      </c>
      <c r="H4749">
        <v>36</v>
      </c>
      <c r="I4749">
        <v>1</v>
      </c>
      <c r="J4749">
        <v>2</v>
      </c>
      <c r="K4749">
        <v>56</v>
      </c>
      <c r="L4749">
        <v>1955</v>
      </c>
      <c r="M4749">
        <v>1979</v>
      </c>
      <c r="N4749">
        <v>826</v>
      </c>
      <c r="O4749" s="35">
        <v>83723</v>
      </c>
      <c r="P4749">
        <v>44</v>
      </c>
      <c r="Q4749">
        <v>0</v>
      </c>
      <c r="R4749">
        <v>0</v>
      </c>
      <c r="U4749" s="36">
        <v>46900</v>
      </c>
      <c r="V4749">
        <v>0.28999999999999998</v>
      </c>
      <c r="W4749" s="36">
        <v>222700</v>
      </c>
      <c r="X4749">
        <v>0</v>
      </c>
      <c r="Y4749" s="39">
        <v>269600</v>
      </c>
      <c r="Z4749" s="40">
        <v>37963</v>
      </c>
      <c r="AA4749" s="36">
        <v>150000</v>
      </c>
      <c r="AB4749">
        <v>1.8</v>
      </c>
      <c r="AC4749">
        <v>0</v>
      </c>
      <c r="AD4749" s="39">
        <v>474800</v>
      </c>
      <c r="AE4749" s="3">
        <f t="shared" si="149"/>
        <v>-0.43218197135636061</v>
      </c>
      <c r="AF4749" s="41">
        <f t="shared" si="148"/>
        <v>2.8936943263439915E-2</v>
      </c>
      <c r="AG4749">
        <f>VLOOKUP($A4749,'Abatements Granted'!$A$2:$L$402,2,0)</f>
        <v>254</v>
      </c>
      <c r="AH4749" t="str">
        <f>VLOOKUP($A4749,'Abatements Granted'!$A$2:$L$402,10,0)</f>
        <v>GRANTED</v>
      </c>
      <c r="AI4749" s="36">
        <f>VLOOKUP($A4749,'Abatements Granted'!$A$2:$L$402,7,0)</f>
        <v>262018</v>
      </c>
    </row>
    <row r="4750" spans="1:35" x14ac:dyDescent="0.2">
      <c r="A4750" s="38" t="s">
        <v>1084</v>
      </c>
      <c r="B4750" t="s">
        <v>9452</v>
      </c>
      <c r="C4750">
        <v>1010</v>
      </c>
      <c r="D4750">
        <v>1</v>
      </c>
      <c r="E4750" t="s">
        <v>3657</v>
      </c>
      <c r="F4750">
        <v>213</v>
      </c>
      <c r="G4750" t="s">
        <v>9451</v>
      </c>
      <c r="H4750" t="s">
        <v>3666</v>
      </c>
      <c r="I4750">
        <v>1.5</v>
      </c>
      <c r="J4750">
        <v>3</v>
      </c>
      <c r="K4750">
        <v>76</v>
      </c>
      <c r="L4750">
        <v>1960</v>
      </c>
      <c r="M4750">
        <v>1999</v>
      </c>
      <c r="N4750">
        <v>1497</v>
      </c>
      <c r="O4750" s="35">
        <v>291431</v>
      </c>
      <c r="P4750">
        <v>24</v>
      </c>
      <c r="Q4750">
        <v>0</v>
      </c>
      <c r="R4750">
        <v>0</v>
      </c>
      <c r="U4750" s="36">
        <v>221500</v>
      </c>
      <c r="V4750">
        <v>0.18</v>
      </c>
      <c r="W4750" s="36">
        <v>199900</v>
      </c>
      <c r="X4750">
        <v>100</v>
      </c>
      <c r="Y4750" s="39">
        <v>421500</v>
      </c>
      <c r="Z4750" s="40">
        <v>37963</v>
      </c>
      <c r="AA4750" s="36">
        <v>100</v>
      </c>
      <c r="AB4750">
        <v>4215</v>
      </c>
      <c r="AC4750" t="s">
        <v>3657</v>
      </c>
      <c r="AD4750" s="39">
        <v>567000</v>
      </c>
      <c r="AE4750" s="3">
        <f t="shared" si="149"/>
        <v>-0.25661375661375663</v>
      </c>
      <c r="AF4750" s="41">
        <f t="shared" si="148"/>
        <v>7.3168992927014329E-2</v>
      </c>
      <c r="AG4750">
        <f>VLOOKUP($A4750,'Abatements Granted'!$A$2:$L$402,2,0)</f>
        <v>255</v>
      </c>
      <c r="AH4750" t="str">
        <f>VLOOKUP($A4750,'Abatements Granted'!$A$2:$L$402,10,0)</f>
        <v>GRANTED</v>
      </c>
      <c r="AI4750" s="36">
        <f>VLOOKUP($A4750,'Abatements Granted'!$A$2:$L$402,7,0)</f>
        <v>392762</v>
      </c>
    </row>
    <row r="4751" spans="1:35" x14ac:dyDescent="0.2">
      <c r="A4751" s="38" t="s">
        <v>9453</v>
      </c>
      <c r="B4751" t="s">
        <v>9454</v>
      </c>
      <c r="C4751">
        <v>1320</v>
      </c>
      <c r="D4751">
        <v>1</v>
      </c>
      <c r="E4751">
        <v>0</v>
      </c>
      <c r="F4751">
        <v>215</v>
      </c>
      <c r="G4751" t="s">
        <v>9451</v>
      </c>
      <c r="H4751" t="s">
        <v>3656</v>
      </c>
      <c r="M4751">
        <v>0</v>
      </c>
      <c r="N4751">
        <v>0</v>
      </c>
      <c r="O4751" s="35">
        <v>0</v>
      </c>
      <c r="U4751" s="36">
        <v>0</v>
      </c>
      <c r="V4751">
        <v>0.06</v>
      </c>
      <c r="W4751" s="36">
        <v>500</v>
      </c>
      <c r="X4751">
        <v>0</v>
      </c>
      <c r="Y4751" s="39">
        <v>500</v>
      </c>
      <c r="Z4751" s="40">
        <v>16295</v>
      </c>
      <c r="AA4751" s="36">
        <v>1</v>
      </c>
      <c r="AB4751">
        <v>500</v>
      </c>
      <c r="AC4751" t="s">
        <v>3679</v>
      </c>
      <c r="AD4751" s="39">
        <v>500</v>
      </c>
      <c r="AE4751" s="3">
        <f t="shared" si="149"/>
        <v>0</v>
      </c>
      <c r="AF4751" s="41">
        <f t="shared" si="148"/>
        <v>0</v>
      </c>
      <c r="AG4751" t="e">
        <f>VLOOKUP($A4751,'Abatements Granted'!$A$2:$L$402,2,0)</f>
        <v>#N/A</v>
      </c>
      <c r="AH4751" t="e">
        <f>VLOOKUP($A4751,'Abatements Granted'!$A$2:$L$402,10,0)</f>
        <v>#N/A</v>
      </c>
      <c r="AI4751" s="36" t="e">
        <f>VLOOKUP($A4751,'Abatements Granted'!$A$2:$L$402,7,0)</f>
        <v>#N/A</v>
      </c>
    </row>
    <row r="4752" spans="1:35" x14ac:dyDescent="0.2">
      <c r="A4752" s="38" t="s">
        <v>9455</v>
      </c>
      <c r="B4752" t="s">
        <v>9456</v>
      </c>
      <c r="C4752">
        <v>9960</v>
      </c>
      <c r="D4752">
        <v>1</v>
      </c>
      <c r="E4752">
        <v>0</v>
      </c>
      <c r="F4752">
        <v>232</v>
      </c>
      <c r="G4752" t="s">
        <v>9451</v>
      </c>
      <c r="H4752" t="s">
        <v>3656</v>
      </c>
      <c r="M4752">
        <v>0</v>
      </c>
      <c r="N4752">
        <v>0</v>
      </c>
      <c r="O4752" s="35">
        <v>0</v>
      </c>
      <c r="U4752" s="36">
        <v>0</v>
      </c>
      <c r="V4752">
        <v>0.44</v>
      </c>
      <c r="W4752" s="36">
        <v>176300</v>
      </c>
      <c r="X4752">
        <v>0</v>
      </c>
      <c r="Y4752" s="39">
        <v>176300</v>
      </c>
      <c r="Z4752" s="40">
        <v>29952</v>
      </c>
      <c r="AA4752" s="36">
        <v>0</v>
      </c>
      <c r="AB4752">
        <v>0</v>
      </c>
      <c r="AC4752">
        <v>0</v>
      </c>
      <c r="AD4752" s="39">
        <v>176300</v>
      </c>
      <c r="AE4752" s="3">
        <f t="shared" si="149"/>
        <v>0</v>
      </c>
      <c r="AF4752" s="41">
        <f t="shared" si="148"/>
        <v>0</v>
      </c>
      <c r="AG4752" t="e">
        <f>VLOOKUP($A4752,'Abatements Granted'!$A$2:$L$402,2,0)</f>
        <v>#N/A</v>
      </c>
      <c r="AH4752" t="e">
        <f>VLOOKUP($A4752,'Abatements Granted'!$A$2:$L$402,10,0)</f>
        <v>#N/A</v>
      </c>
      <c r="AI4752" s="36" t="e">
        <f>VLOOKUP($A4752,'Abatements Granted'!$A$2:$L$402,7,0)</f>
        <v>#N/A</v>
      </c>
    </row>
    <row r="4753" spans="1:35" x14ac:dyDescent="0.2">
      <c r="A4753" s="38" t="s">
        <v>1264</v>
      </c>
      <c r="B4753" t="s">
        <v>9457</v>
      </c>
      <c r="C4753">
        <v>1010</v>
      </c>
      <c r="D4753">
        <v>1</v>
      </c>
      <c r="E4753">
        <v>1</v>
      </c>
      <c r="F4753">
        <v>243</v>
      </c>
      <c r="G4753" t="s">
        <v>9451</v>
      </c>
      <c r="H4753" t="s">
        <v>3913</v>
      </c>
      <c r="I4753">
        <v>1</v>
      </c>
      <c r="J4753">
        <v>2</v>
      </c>
      <c r="K4753">
        <v>83</v>
      </c>
      <c r="L4753">
        <v>1987</v>
      </c>
      <c r="M4753">
        <v>2006</v>
      </c>
      <c r="N4753">
        <v>652</v>
      </c>
      <c r="O4753" s="35">
        <v>159909</v>
      </c>
      <c r="P4753">
        <v>17</v>
      </c>
      <c r="Q4753">
        <v>0</v>
      </c>
      <c r="R4753">
        <v>0</v>
      </c>
      <c r="U4753" s="36">
        <v>132700</v>
      </c>
      <c r="V4753">
        <v>0.18</v>
      </c>
      <c r="W4753" s="36">
        <v>284500</v>
      </c>
      <c r="X4753">
        <v>0</v>
      </c>
      <c r="Y4753" s="39">
        <v>417200</v>
      </c>
      <c r="Z4753" s="40">
        <v>43308</v>
      </c>
      <c r="AA4753" s="36">
        <v>1</v>
      </c>
      <c r="AB4753">
        <v>417200</v>
      </c>
      <c r="AC4753" t="s">
        <v>3657</v>
      </c>
      <c r="AD4753" s="39">
        <v>501600</v>
      </c>
      <c r="AE4753" s="3">
        <f t="shared" si="149"/>
        <v>-0.16826156299840511</v>
      </c>
      <c r="AF4753" s="41">
        <f t="shared" si="148"/>
        <v>0.51344762789212872</v>
      </c>
      <c r="AG4753">
        <f>VLOOKUP($A4753,'Abatements Granted'!$A$2:$L$402,2,0)</f>
        <v>119</v>
      </c>
      <c r="AH4753" t="str">
        <f>VLOOKUP($A4753,'Abatements Granted'!$A$2:$L$402,10,0)</f>
        <v>GRANTED</v>
      </c>
      <c r="AI4753" s="36">
        <f>VLOOKUP($A4753,'Abatements Granted'!$A$2:$L$402,7,0)</f>
        <v>275662</v>
      </c>
    </row>
    <row r="4754" spans="1:35" x14ac:dyDescent="0.2">
      <c r="A4754" s="38" t="s">
        <v>1283</v>
      </c>
      <c r="B4754" t="s">
        <v>9458</v>
      </c>
      <c r="C4754">
        <v>1010</v>
      </c>
      <c r="D4754">
        <v>1</v>
      </c>
      <c r="E4754">
        <v>1</v>
      </c>
      <c r="F4754">
        <v>247</v>
      </c>
      <c r="G4754" t="s">
        <v>9451</v>
      </c>
      <c r="H4754">
        <v>36</v>
      </c>
      <c r="I4754">
        <v>1</v>
      </c>
      <c r="J4754">
        <v>2</v>
      </c>
      <c r="K4754">
        <v>78</v>
      </c>
      <c r="L4754">
        <v>1975</v>
      </c>
      <c r="M4754">
        <v>2001</v>
      </c>
      <c r="N4754">
        <v>703</v>
      </c>
      <c r="O4754" s="35">
        <v>75143</v>
      </c>
      <c r="P4754">
        <v>22</v>
      </c>
      <c r="Q4754">
        <v>0</v>
      </c>
      <c r="R4754">
        <v>0</v>
      </c>
      <c r="U4754" s="36">
        <v>58600</v>
      </c>
      <c r="V4754">
        <v>0.18</v>
      </c>
      <c r="W4754" s="36">
        <v>284500</v>
      </c>
      <c r="X4754">
        <v>2700</v>
      </c>
      <c r="Y4754" s="39">
        <v>345800</v>
      </c>
      <c r="Z4754" s="40">
        <v>40381</v>
      </c>
      <c r="AA4754" s="36">
        <v>100</v>
      </c>
      <c r="AB4754">
        <v>3458</v>
      </c>
      <c r="AC4754" t="s">
        <v>3676</v>
      </c>
      <c r="AD4754" s="39">
        <v>439200</v>
      </c>
      <c r="AE4754" s="3">
        <f t="shared" si="149"/>
        <v>-0.21265938069216761</v>
      </c>
      <c r="AF4754" s="41">
        <f t="shared" si="148"/>
        <v>-0.21265938069216761</v>
      </c>
      <c r="AG4754" t="e">
        <f>VLOOKUP($A4754,'Abatements Granted'!$A$2:$L$402,2,0)</f>
        <v>#N/A</v>
      </c>
      <c r="AH4754" t="e">
        <f>VLOOKUP($A4754,'Abatements Granted'!$A$2:$L$402,10,0)</f>
        <v>#N/A</v>
      </c>
      <c r="AI4754" s="36" t="e">
        <f>VLOOKUP($A4754,'Abatements Granted'!$A$2:$L$402,7,0)</f>
        <v>#N/A</v>
      </c>
    </row>
    <row r="4755" spans="1:35" x14ac:dyDescent="0.2">
      <c r="A4755" s="38" t="s">
        <v>1326</v>
      </c>
      <c r="B4755" t="s">
        <v>9459</v>
      </c>
      <c r="C4755">
        <v>1010</v>
      </c>
      <c r="D4755">
        <v>1</v>
      </c>
      <c r="E4755">
        <v>1</v>
      </c>
      <c r="F4755">
        <v>253</v>
      </c>
      <c r="G4755" t="s">
        <v>9451</v>
      </c>
      <c r="H4755" t="s">
        <v>3689</v>
      </c>
      <c r="I4755">
        <v>1</v>
      </c>
      <c r="J4755">
        <v>2</v>
      </c>
      <c r="K4755">
        <v>79</v>
      </c>
      <c r="L4755">
        <v>1963</v>
      </c>
      <c r="M4755">
        <v>2002</v>
      </c>
      <c r="N4755">
        <v>1140</v>
      </c>
      <c r="O4755" s="35">
        <v>217106</v>
      </c>
      <c r="P4755">
        <v>21</v>
      </c>
      <c r="Q4755">
        <v>0</v>
      </c>
      <c r="R4755">
        <v>0</v>
      </c>
      <c r="U4755" s="36">
        <v>171500</v>
      </c>
      <c r="V4755">
        <v>0.27</v>
      </c>
      <c r="W4755" s="36">
        <v>313300</v>
      </c>
      <c r="X4755">
        <v>0</v>
      </c>
      <c r="Y4755" s="39">
        <v>484800</v>
      </c>
      <c r="Z4755" s="40">
        <v>40683</v>
      </c>
      <c r="AA4755" s="36">
        <v>200000</v>
      </c>
      <c r="AB4755">
        <v>2.42</v>
      </c>
      <c r="AC4755">
        <v>0</v>
      </c>
      <c r="AD4755" s="39">
        <v>550300</v>
      </c>
      <c r="AE4755" s="3">
        <f t="shared" si="149"/>
        <v>-0.11902598582591317</v>
      </c>
      <c r="AF4755" s="41">
        <f t="shared" si="148"/>
        <v>0.15697154107750133</v>
      </c>
      <c r="AG4755">
        <f>VLOOKUP($A4755,'Abatements Granted'!$A$2:$L$402,2,0)</f>
        <v>133</v>
      </c>
      <c r="AH4755" t="str">
        <f>VLOOKUP($A4755,'Abatements Granted'!$A$2:$L$402,10,0)</f>
        <v>GRANTED</v>
      </c>
      <c r="AI4755" s="36">
        <f>VLOOKUP($A4755,'Abatements Granted'!$A$2:$L$402,7,0)</f>
        <v>419025</v>
      </c>
    </row>
    <row r="4756" spans="1:35" x14ac:dyDescent="0.2">
      <c r="A4756" s="38" t="s">
        <v>9460</v>
      </c>
      <c r="B4756" t="s">
        <v>9461</v>
      </c>
      <c r="C4756">
        <v>1320</v>
      </c>
      <c r="D4756">
        <v>1</v>
      </c>
      <c r="E4756">
        <v>0</v>
      </c>
      <c r="F4756">
        <v>267</v>
      </c>
      <c r="G4756" t="s">
        <v>9451</v>
      </c>
      <c r="H4756" t="s">
        <v>3656</v>
      </c>
      <c r="M4756">
        <v>0</v>
      </c>
      <c r="N4756">
        <v>0</v>
      </c>
      <c r="O4756" s="35">
        <v>0</v>
      </c>
      <c r="U4756" s="36">
        <v>0</v>
      </c>
      <c r="V4756">
        <v>7.0000000000000007E-2</v>
      </c>
      <c r="W4756" s="36">
        <v>100</v>
      </c>
      <c r="X4756">
        <v>0</v>
      </c>
      <c r="Y4756" s="39">
        <v>100</v>
      </c>
      <c r="Z4756" s="40">
        <v>44403</v>
      </c>
      <c r="AA4756" s="36">
        <v>285000</v>
      </c>
      <c r="AB4756">
        <v>0</v>
      </c>
      <c r="AC4756" t="s">
        <v>3728</v>
      </c>
      <c r="AD4756" s="39">
        <v>100</v>
      </c>
      <c r="AE4756" s="3">
        <f t="shared" si="149"/>
        <v>0</v>
      </c>
      <c r="AF4756" s="41">
        <f t="shared" si="148"/>
        <v>0</v>
      </c>
      <c r="AG4756" t="e">
        <f>VLOOKUP($A4756,'Abatements Granted'!$A$2:$L$402,2,0)</f>
        <v>#N/A</v>
      </c>
      <c r="AH4756" t="e">
        <f>VLOOKUP($A4756,'Abatements Granted'!$A$2:$L$402,10,0)</f>
        <v>#N/A</v>
      </c>
      <c r="AI4756" s="36" t="e">
        <f>VLOOKUP($A4756,'Abatements Granted'!$A$2:$L$402,7,0)</f>
        <v>#N/A</v>
      </c>
    </row>
    <row r="4757" spans="1:35" x14ac:dyDescent="0.2">
      <c r="A4757" s="38" t="s">
        <v>1421</v>
      </c>
      <c r="B4757" t="s">
        <v>9462</v>
      </c>
      <c r="C4757">
        <v>1010</v>
      </c>
      <c r="D4757">
        <v>1</v>
      </c>
      <c r="E4757">
        <v>1</v>
      </c>
      <c r="F4757">
        <v>272</v>
      </c>
      <c r="G4757" t="s">
        <v>9451</v>
      </c>
      <c r="H4757">
        <v>36</v>
      </c>
      <c r="I4757">
        <v>1</v>
      </c>
      <c r="J4757">
        <v>2</v>
      </c>
      <c r="K4757">
        <v>74</v>
      </c>
      <c r="L4757">
        <v>1955</v>
      </c>
      <c r="M4757">
        <v>1997</v>
      </c>
      <c r="N4757">
        <v>1175</v>
      </c>
      <c r="O4757" s="35">
        <v>93249</v>
      </c>
      <c r="P4757">
        <v>26</v>
      </c>
      <c r="Q4757">
        <v>0</v>
      </c>
      <c r="R4757">
        <v>0</v>
      </c>
      <c r="U4757" s="36">
        <v>69000</v>
      </c>
      <c r="V4757">
        <v>0.12</v>
      </c>
      <c r="W4757" s="36">
        <v>315900</v>
      </c>
      <c r="X4757">
        <v>400</v>
      </c>
      <c r="Y4757" s="39">
        <v>385300</v>
      </c>
      <c r="Z4757" s="40">
        <v>44403</v>
      </c>
      <c r="AA4757" s="36">
        <v>285000</v>
      </c>
      <c r="AB4757">
        <v>1.35</v>
      </c>
      <c r="AC4757" t="s">
        <v>3728</v>
      </c>
      <c r="AD4757" s="39">
        <v>563700</v>
      </c>
      <c r="AE4757" s="3">
        <f t="shared" si="149"/>
        <v>-0.31648039737448996</v>
      </c>
      <c r="AF4757" s="41">
        <f t="shared" si="148"/>
        <v>0.25898575349627501</v>
      </c>
      <c r="AG4757">
        <f>VLOOKUP($A4757,'Abatements Granted'!$A$2:$L$402,2,0)</f>
        <v>359</v>
      </c>
      <c r="AH4757" t="str">
        <f>VLOOKUP($A4757,'Abatements Granted'!$A$2:$L$402,10,0)</f>
        <v>GRANTED</v>
      </c>
      <c r="AI4757" s="36">
        <f>VLOOKUP($A4757,'Abatements Granted'!$A$2:$L$402,7,0)</f>
        <v>306040</v>
      </c>
    </row>
    <row r="4758" spans="1:35" x14ac:dyDescent="0.2">
      <c r="A4758" s="38" t="s">
        <v>9463</v>
      </c>
      <c r="B4758" t="s">
        <v>9464</v>
      </c>
      <c r="C4758">
        <v>1010</v>
      </c>
      <c r="D4758">
        <v>1</v>
      </c>
      <c r="E4758">
        <v>1</v>
      </c>
      <c r="F4758">
        <v>238</v>
      </c>
      <c r="G4758" t="s">
        <v>9451</v>
      </c>
      <c r="H4758" t="s">
        <v>3941</v>
      </c>
      <c r="I4758">
        <v>2</v>
      </c>
      <c r="J4758">
        <v>6</v>
      </c>
      <c r="K4758">
        <v>100</v>
      </c>
      <c r="L4758">
        <v>2022</v>
      </c>
      <c r="M4758">
        <v>2023</v>
      </c>
      <c r="N4758">
        <v>3088</v>
      </c>
      <c r="O4758" s="35">
        <v>613721</v>
      </c>
      <c r="P4758">
        <v>0</v>
      </c>
      <c r="U4758" s="36">
        <v>613700</v>
      </c>
      <c r="V4758">
        <v>13.02</v>
      </c>
      <c r="W4758" s="36">
        <v>633400</v>
      </c>
      <c r="X4758">
        <v>51600</v>
      </c>
      <c r="Y4758" s="39">
        <v>1298700</v>
      </c>
      <c r="Z4758" s="40">
        <v>44470</v>
      </c>
      <c r="AA4758" s="36">
        <v>1</v>
      </c>
      <c r="AB4758">
        <v>1298700</v>
      </c>
      <c r="AC4758" t="s">
        <v>3676</v>
      </c>
      <c r="AD4758" s="39">
        <v>1381300</v>
      </c>
      <c r="AE4758" s="3">
        <f t="shared" si="149"/>
        <v>-5.9798740317092647E-2</v>
      </c>
      <c r="AF4758" s="41">
        <f t="shared" si="148"/>
        <v>-5.9798740317092647E-2</v>
      </c>
      <c r="AG4758" t="e">
        <f>VLOOKUP($A4758,'Abatements Granted'!$A$2:$L$402,2,0)</f>
        <v>#N/A</v>
      </c>
      <c r="AH4758" t="e">
        <f>VLOOKUP($A4758,'Abatements Granted'!$A$2:$L$402,10,0)</f>
        <v>#N/A</v>
      </c>
      <c r="AI4758" s="36" t="e">
        <f>VLOOKUP($A4758,'Abatements Granted'!$A$2:$L$402,7,0)</f>
        <v>#N/A</v>
      </c>
    </row>
    <row r="4759" spans="1:35" x14ac:dyDescent="0.2">
      <c r="A4759" s="38" t="s">
        <v>9465</v>
      </c>
      <c r="B4759" t="s">
        <v>9466</v>
      </c>
      <c r="C4759">
        <v>4400</v>
      </c>
      <c r="D4759">
        <v>55</v>
      </c>
      <c r="E4759">
        <v>0</v>
      </c>
      <c r="F4759">
        <v>995</v>
      </c>
      <c r="G4759" t="s">
        <v>7143</v>
      </c>
      <c r="H4759" t="s">
        <v>3656</v>
      </c>
      <c r="M4759">
        <v>0</v>
      </c>
      <c r="N4759">
        <v>0</v>
      </c>
      <c r="O4759" s="35">
        <v>0</v>
      </c>
      <c r="U4759" s="36">
        <v>0</v>
      </c>
      <c r="V4759">
        <v>5.8</v>
      </c>
      <c r="W4759" s="36">
        <v>47600</v>
      </c>
      <c r="X4759">
        <v>0</v>
      </c>
      <c r="Y4759" s="39">
        <v>47600</v>
      </c>
      <c r="Z4759" s="40">
        <v>18629</v>
      </c>
      <c r="AA4759" s="36">
        <v>0</v>
      </c>
      <c r="AB4759">
        <v>0</v>
      </c>
      <c r="AC4759">
        <v>0</v>
      </c>
      <c r="AD4759" s="39">
        <v>58000</v>
      </c>
      <c r="AE4759" s="3">
        <f t="shared" si="149"/>
        <v>-0.17931034482758623</v>
      </c>
      <c r="AF4759" s="41">
        <f t="shared" si="148"/>
        <v>-0.17931034482758623</v>
      </c>
      <c r="AG4759" t="e">
        <f>VLOOKUP($A4759,'Abatements Granted'!$A$2:$L$402,2,0)</f>
        <v>#N/A</v>
      </c>
      <c r="AH4759" t="e">
        <f>VLOOKUP($A4759,'Abatements Granted'!$A$2:$L$402,10,0)</f>
        <v>#N/A</v>
      </c>
      <c r="AI4759" s="36" t="e">
        <f>VLOOKUP($A4759,'Abatements Granted'!$A$2:$L$402,7,0)</f>
        <v>#N/A</v>
      </c>
    </row>
    <row r="4760" spans="1:35" x14ac:dyDescent="0.2">
      <c r="A4760" s="38" t="s">
        <v>2884</v>
      </c>
      <c r="B4760" t="s">
        <v>9467</v>
      </c>
      <c r="C4760">
        <v>1010</v>
      </c>
      <c r="D4760">
        <v>3</v>
      </c>
      <c r="E4760">
        <v>3</v>
      </c>
      <c r="F4760">
        <v>635</v>
      </c>
      <c r="G4760" t="s">
        <v>8265</v>
      </c>
      <c r="H4760" t="s">
        <v>3681</v>
      </c>
      <c r="I4760">
        <v>2</v>
      </c>
      <c r="J4760">
        <v>4</v>
      </c>
      <c r="K4760">
        <v>85</v>
      </c>
      <c r="L4760">
        <v>2001</v>
      </c>
      <c r="M4760">
        <v>2008</v>
      </c>
      <c r="N4760">
        <v>2682</v>
      </c>
      <c r="O4760" s="35">
        <v>459251</v>
      </c>
      <c r="P4760">
        <v>15</v>
      </c>
      <c r="Q4760">
        <v>0</v>
      </c>
      <c r="R4760">
        <v>0</v>
      </c>
      <c r="U4760" s="36">
        <v>390400</v>
      </c>
      <c r="V4760">
        <v>2</v>
      </c>
      <c r="W4760" s="36">
        <v>147700</v>
      </c>
      <c r="X4760">
        <v>300</v>
      </c>
      <c r="Y4760" s="39">
        <v>538400</v>
      </c>
      <c r="Z4760" s="40">
        <v>36976</v>
      </c>
      <c r="AA4760" s="36">
        <v>100</v>
      </c>
      <c r="AB4760">
        <v>5384</v>
      </c>
      <c r="AC4760" t="s">
        <v>3657</v>
      </c>
      <c r="AD4760" s="39">
        <v>500700</v>
      </c>
      <c r="AE4760" s="3">
        <f t="shared" si="149"/>
        <v>7.5294587577391603E-2</v>
      </c>
      <c r="AF4760" s="41">
        <f t="shared" si="148"/>
        <v>7.5294587577391603E-2</v>
      </c>
      <c r="AG4760" t="e">
        <f>VLOOKUP($A4760,'Abatements Granted'!$A$2:$L$402,2,0)</f>
        <v>#N/A</v>
      </c>
      <c r="AH4760" t="e">
        <f>VLOOKUP($A4760,'Abatements Granted'!$A$2:$L$402,10,0)</f>
        <v>#N/A</v>
      </c>
      <c r="AI4760" s="36" t="e">
        <f>VLOOKUP($A4760,'Abatements Granted'!$A$2:$L$402,7,0)</f>
        <v>#N/A</v>
      </c>
    </row>
    <row r="4761" spans="1:35" x14ac:dyDescent="0.2">
      <c r="A4761" s="38" t="s">
        <v>2907</v>
      </c>
      <c r="B4761" t="s">
        <v>9468</v>
      </c>
      <c r="C4761">
        <v>1090</v>
      </c>
      <c r="D4761">
        <v>3</v>
      </c>
      <c r="E4761">
        <v>3</v>
      </c>
      <c r="F4761">
        <v>649</v>
      </c>
      <c r="G4761" t="s">
        <v>8265</v>
      </c>
      <c r="H4761" t="s">
        <v>3666</v>
      </c>
      <c r="I4761">
        <v>1.75</v>
      </c>
      <c r="J4761">
        <v>3</v>
      </c>
      <c r="K4761">
        <v>79</v>
      </c>
      <c r="L4761">
        <v>1970</v>
      </c>
      <c r="M4761">
        <v>2002</v>
      </c>
      <c r="N4761">
        <v>2795</v>
      </c>
      <c r="O4761" s="35">
        <v>452525</v>
      </c>
      <c r="P4761">
        <v>21</v>
      </c>
      <c r="Q4761">
        <v>0</v>
      </c>
      <c r="R4761">
        <v>0</v>
      </c>
      <c r="U4761" s="36">
        <v>357500</v>
      </c>
      <c r="V4761">
        <v>2.41</v>
      </c>
      <c r="W4761" s="36">
        <v>151100</v>
      </c>
      <c r="X4761">
        <v>12800</v>
      </c>
      <c r="Y4761" s="39">
        <v>725000</v>
      </c>
      <c r="Z4761" s="40">
        <v>41467</v>
      </c>
      <c r="AA4761" s="36">
        <v>375000</v>
      </c>
      <c r="AB4761">
        <v>1.93</v>
      </c>
      <c r="AC4761">
        <v>0</v>
      </c>
      <c r="AD4761" s="39">
        <v>706400</v>
      </c>
      <c r="AE4761" s="3">
        <f t="shared" si="149"/>
        <v>2.6330690826727121E-2</v>
      </c>
      <c r="AF4761" s="41">
        <f t="shared" si="148"/>
        <v>2.6330690826727121E-2</v>
      </c>
      <c r="AG4761" t="e">
        <f>VLOOKUP($A4761,'Abatements Granted'!$A$2:$L$402,2,0)</f>
        <v>#N/A</v>
      </c>
      <c r="AH4761" t="e">
        <f>VLOOKUP($A4761,'Abatements Granted'!$A$2:$L$402,10,0)</f>
        <v>#N/A</v>
      </c>
      <c r="AI4761" s="36" t="e">
        <f>VLOOKUP($A4761,'Abatements Granted'!$A$2:$L$402,7,0)</f>
        <v>#N/A</v>
      </c>
    </row>
    <row r="4762" spans="1:35" x14ac:dyDescent="0.2">
      <c r="A4762" s="38" t="s">
        <v>2907</v>
      </c>
      <c r="B4762" t="s">
        <v>9468</v>
      </c>
      <c r="C4762">
        <v>1090</v>
      </c>
      <c r="D4762">
        <v>3</v>
      </c>
      <c r="E4762">
        <v>0</v>
      </c>
      <c r="F4762">
        <v>649</v>
      </c>
      <c r="G4762" t="s">
        <v>8265</v>
      </c>
      <c r="H4762" t="s">
        <v>3669</v>
      </c>
      <c r="I4762">
        <v>2</v>
      </c>
      <c r="J4762">
        <v>3</v>
      </c>
      <c r="K4762">
        <v>77</v>
      </c>
      <c r="L4762">
        <v>1970</v>
      </c>
      <c r="M4762">
        <v>2000</v>
      </c>
      <c r="N4762">
        <v>1301</v>
      </c>
      <c r="O4762" s="35">
        <v>264419</v>
      </c>
      <c r="P4762">
        <v>23</v>
      </c>
      <c r="Q4762">
        <v>0</v>
      </c>
      <c r="R4762">
        <v>0</v>
      </c>
      <c r="U4762" s="36">
        <v>203600</v>
      </c>
      <c r="V4762">
        <v>2.41</v>
      </c>
      <c r="W4762" s="36">
        <v>151100</v>
      </c>
      <c r="X4762">
        <v>12800</v>
      </c>
      <c r="Y4762" s="39">
        <v>725000</v>
      </c>
      <c r="Z4762" s="40">
        <v>41467</v>
      </c>
      <c r="AA4762" s="36">
        <v>375000</v>
      </c>
      <c r="AB4762">
        <v>1.93</v>
      </c>
      <c r="AC4762">
        <v>0</v>
      </c>
      <c r="AD4762" s="39">
        <v>706400</v>
      </c>
      <c r="AE4762" s="3">
        <f t="shared" si="149"/>
        <v>2.6330690826727121E-2</v>
      </c>
      <c r="AF4762" s="41">
        <f t="shared" si="148"/>
        <v>2.6330690826727121E-2</v>
      </c>
      <c r="AG4762" t="e">
        <f>VLOOKUP($A4762,'Abatements Granted'!$A$2:$L$402,2,0)</f>
        <v>#N/A</v>
      </c>
      <c r="AH4762" t="e">
        <f>VLOOKUP($A4762,'Abatements Granted'!$A$2:$L$402,10,0)</f>
        <v>#N/A</v>
      </c>
      <c r="AI4762" s="36" t="e">
        <f>VLOOKUP($A4762,'Abatements Granted'!$A$2:$L$402,7,0)</f>
        <v>#N/A</v>
      </c>
    </row>
    <row r="4763" spans="1:35" x14ac:dyDescent="0.2">
      <c r="A4763" s="38" t="s">
        <v>2970</v>
      </c>
      <c r="B4763" t="s">
        <v>9469</v>
      </c>
      <c r="C4763">
        <v>1010</v>
      </c>
      <c r="D4763">
        <v>3</v>
      </c>
      <c r="E4763">
        <v>3</v>
      </c>
      <c r="F4763">
        <v>675</v>
      </c>
      <c r="G4763" t="s">
        <v>8265</v>
      </c>
      <c r="H4763" t="s">
        <v>3681</v>
      </c>
      <c r="I4763">
        <v>2</v>
      </c>
      <c r="J4763">
        <v>4</v>
      </c>
      <c r="K4763">
        <v>80</v>
      </c>
      <c r="L4763">
        <v>1989</v>
      </c>
      <c r="M4763">
        <v>2003</v>
      </c>
      <c r="N4763">
        <v>2609</v>
      </c>
      <c r="O4763" s="35">
        <v>431827</v>
      </c>
      <c r="P4763">
        <v>20</v>
      </c>
      <c r="Q4763">
        <v>0</v>
      </c>
      <c r="R4763">
        <v>0</v>
      </c>
      <c r="U4763" s="36">
        <v>345500</v>
      </c>
      <c r="V4763">
        <v>1.85</v>
      </c>
      <c r="W4763" s="36">
        <v>146500</v>
      </c>
      <c r="X4763">
        <v>200</v>
      </c>
      <c r="Y4763" s="39">
        <v>492200</v>
      </c>
      <c r="Z4763" s="40">
        <v>36441</v>
      </c>
      <c r="AA4763" s="36">
        <v>1</v>
      </c>
      <c r="AB4763">
        <v>492200</v>
      </c>
      <c r="AC4763" t="s">
        <v>3657</v>
      </c>
      <c r="AD4763" s="39">
        <v>456000</v>
      </c>
      <c r="AE4763" s="3">
        <f t="shared" si="149"/>
        <v>7.9385964912280782E-2</v>
      </c>
      <c r="AF4763" s="41">
        <f t="shared" si="148"/>
        <v>7.9385964912280782E-2</v>
      </c>
      <c r="AG4763" t="e">
        <f>VLOOKUP($A4763,'Abatements Granted'!$A$2:$L$402,2,0)</f>
        <v>#N/A</v>
      </c>
      <c r="AH4763" t="e">
        <f>VLOOKUP($A4763,'Abatements Granted'!$A$2:$L$402,10,0)</f>
        <v>#N/A</v>
      </c>
      <c r="AI4763" s="36" t="e">
        <f>VLOOKUP($A4763,'Abatements Granted'!$A$2:$L$402,7,0)</f>
        <v>#N/A</v>
      </c>
    </row>
    <row r="4764" spans="1:35" x14ac:dyDescent="0.2">
      <c r="A4764" s="38" t="s">
        <v>3045</v>
      </c>
      <c r="B4764" t="s">
        <v>9470</v>
      </c>
      <c r="C4764">
        <v>1010</v>
      </c>
      <c r="D4764">
        <v>3</v>
      </c>
      <c r="E4764">
        <v>3</v>
      </c>
      <c r="F4764">
        <v>701</v>
      </c>
      <c r="G4764" t="s">
        <v>8265</v>
      </c>
      <c r="H4764" t="s">
        <v>3671</v>
      </c>
      <c r="I4764">
        <v>2</v>
      </c>
      <c r="J4764">
        <v>4</v>
      </c>
      <c r="K4764">
        <v>80</v>
      </c>
      <c r="L4764">
        <v>1989</v>
      </c>
      <c r="M4764">
        <v>2003</v>
      </c>
      <c r="N4764">
        <v>2533</v>
      </c>
      <c r="O4764" s="35">
        <v>466702</v>
      </c>
      <c r="P4764">
        <v>20</v>
      </c>
      <c r="Q4764">
        <v>0</v>
      </c>
      <c r="R4764">
        <v>0</v>
      </c>
      <c r="U4764" s="36">
        <v>373400</v>
      </c>
      <c r="V4764">
        <v>1.86</v>
      </c>
      <c r="W4764" s="36">
        <v>146600</v>
      </c>
      <c r="X4764">
        <v>200</v>
      </c>
      <c r="Y4764" s="39">
        <v>520200</v>
      </c>
      <c r="Z4764" s="40">
        <v>38883</v>
      </c>
      <c r="AA4764" s="36">
        <v>1</v>
      </c>
      <c r="AB4764">
        <v>520200</v>
      </c>
      <c r="AC4764" t="s">
        <v>3657</v>
      </c>
      <c r="AD4764" s="39">
        <v>474000</v>
      </c>
      <c r="AE4764" s="3">
        <f t="shared" si="149"/>
        <v>9.7468354430379822E-2</v>
      </c>
      <c r="AF4764" s="41">
        <f t="shared" si="148"/>
        <v>9.7468354430379822E-2</v>
      </c>
      <c r="AG4764" t="e">
        <f>VLOOKUP($A4764,'Abatements Granted'!$A$2:$L$402,2,0)</f>
        <v>#N/A</v>
      </c>
      <c r="AH4764" t="e">
        <f>VLOOKUP($A4764,'Abatements Granted'!$A$2:$L$402,10,0)</f>
        <v>#N/A</v>
      </c>
      <c r="AI4764" s="36" t="e">
        <f>VLOOKUP($A4764,'Abatements Granted'!$A$2:$L$402,7,0)</f>
        <v>#N/A</v>
      </c>
    </row>
    <row r="4765" spans="1:35" x14ac:dyDescent="0.2">
      <c r="A4765" s="38" t="s">
        <v>3103</v>
      </c>
      <c r="B4765" t="s">
        <v>9471</v>
      </c>
      <c r="C4765">
        <v>1010</v>
      </c>
      <c r="D4765">
        <v>3</v>
      </c>
      <c r="E4765">
        <v>3</v>
      </c>
      <c r="F4765">
        <v>721</v>
      </c>
      <c r="G4765" t="s">
        <v>8265</v>
      </c>
      <c r="H4765" t="s">
        <v>3681</v>
      </c>
      <c r="I4765">
        <v>2</v>
      </c>
      <c r="J4765">
        <v>3</v>
      </c>
      <c r="K4765">
        <v>65</v>
      </c>
      <c r="L4765">
        <v>1835</v>
      </c>
      <c r="M4765">
        <v>1988</v>
      </c>
      <c r="N4765">
        <v>1975</v>
      </c>
      <c r="O4765" s="35">
        <v>314009</v>
      </c>
      <c r="P4765">
        <v>35</v>
      </c>
      <c r="Q4765">
        <v>0</v>
      </c>
      <c r="R4765">
        <v>0</v>
      </c>
      <c r="U4765" s="36">
        <v>204100</v>
      </c>
      <c r="V4765">
        <v>8.4</v>
      </c>
      <c r="W4765" s="36">
        <v>200300</v>
      </c>
      <c r="X4765">
        <v>3900</v>
      </c>
      <c r="Y4765" s="39">
        <v>408300</v>
      </c>
      <c r="Z4765" s="40">
        <v>44327</v>
      </c>
      <c r="AA4765" s="36">
        <v>100</v>
      </c>
      <c r="AB4765">
        <v>4083</v>
      </c>
      <c r="AC4765" t="s">
        <v>3657</v>
      </c>
      <c r="AD4765" s="39">
        <v>376600</v>
      </c>
      <c r="AE4765" s="3">
        <f t="shared" si="149"/>
        <v>8.4174190122145554E-2</v>
      </c>
      <c r="AF4765" s="41">
        <f t="shared" si="148"/>
        <v>8.4174190122145554E-2</v>
      </c>
      <c r="AG4765" t="e">
        <f>VLOOKUP($A4765,'Abatements Granted'!$A$2:$L$402,2,0)</f>
        <v>#N/A</v>
      </c>
      <c r="AH4765" t="e">
        <f>VLOOKUP($A4765,'Abatements Granted'!$A$2:$L$402,10,0)</f>
        <v>#N/A</v>
      </c>
      <c r="AI4765" s="36" t="e">
        <f>VLOOKUP($A4765,'Abatements Granted'!$A$2:$L$402,7,0)</f>
        <v>#N/A</v>
      </c>
    </row>
    <row r="4766" spans="1:35" x14ac:dyDescent="0.2">
      <c r="A4766" s="38" t="s">
        <v>9472</v>
      </c>
      <c r="B4766" t="s">
        <v>9473</v>
      </c>
      <c r="C4766">
        <v>9360</v>
      </c>
      <c r="D4766">
        <v>3</v>
      </c>
      <c r="E4766">
        <v>0</v>
      </c>
      <c r="F4766">
        <v>725</v>
      </c>
      <c r="G4766" t="s">
        <v>8265</v>
      </c>
      <c r="H4766" t="s">
        <v>3656</v>
      </c>
      <c r="M4766">
        <v>0</v>
      </c>
      <c r="N4766">
        <v>0</v>
      </c>
      <c r="O4766" s="35">
        <v>0</v>
      </c>
      <c r="U4766" s="36">
        <v>0</v>
      </c>
      <c r="V4766">
        <v>0.35</v>
      </c>
      <c r="W4766" s="36">
        <v>2900</v>
      </c>
      <c r="X4766">
        <v>0</v>
      </c>
      <c r="Y4766" s="39">
        <v>2900</v>
      </c>
      <c r="Z4766" s="40">
        <v>25610</v>
      </c>
      <c r="AA4766" s="36">
        <v>0</v>
      </c>
      <c r="AB4766">
        <v>0</v>
      </c>
      <c r="AC4766" t="s">
        <v>3663</v>
      </c>
      <c r="AD4766" s="39">
        <v>2600</v>
      </c>
      <c r="AE4766" s="3">
        <f t="shared" si="149"/>
        <v>0.11538461538461542</v>
      </c>
      <c r="AF4766" s="41">
        <f t="shared" si="148"/>
        <v>0.11538461538461542</v>
      </c>
      <c r="AG4766" t="e">
        <f>VLOOKUP($A4766,'Abatements Granted'!$A$2:$L$402,2,0)</f>
        <v>#N/A</v>
      </c>
      <c r="AH4766" t="e">
        <f>VLOOKUP($A4766,'Abatements Granted'!$A$2:$L$402,10,0)</f>
        <v>#N/A</v>
      </c>
      <c r="AI4766" s="36" t="e">
        <f>VLOOKUP($A4766,'Abatements Granted'!$A$2:$L$402,7,0)</f>
        <v>#N/A</v>
      </c>
    </row>
    <row r="4767" spans="1:35" x14ac:dyDescent="0.2">
      <c r="A4767" s="38" t="s">
        <v>9474</v>
      </c>
      <c r="B4767" t="s">
        <v>9475</v>
      </c>
      <c r="C4767">
        <v>9300</v>
      </c>
      <c r="D4767">
        <v>3</v>
      </c>
      <c r="E4767">
        <v>3</v>
      </c>
      <c r="F4767">
        <v>860</v>
      </c>
      <c r="G4767" t="s">
        <v>7143</v>
      </c>
      <c r="H4767" t="s">
        <v>3656</v>
      </c>
      <c r="M4767">
        <v>0</v>
      </c>
      <c r="N4767">
        <v>0</v>
      </c>
      <c r="O4767" s="35">
        <v>0</v>
      </c>
      <c r="U4767" s="36">
        <v>0</v>
      </c>
      <c r="V4767">
        <v>6.7</v>
      </c>
      <c r="W4767" s="36">
        <v>186300</v>
      </c>
      <c r="X4767">
        <v>0</v>
      </c>
      <c r="Y4767" s="39">
        <v>186300</v>
      </c>
      <c r="Z4767" s="40">
        <v>13708</v>
      </c>
      <c r="AA4767" s="36">
        <v>0</v>
      </c>
      <c r="AB4767">
        <v>0</v>
      </c>
      <c r="AC4767" t="s">
        <v>3679</v>
      </c>
      <c r="AD4767" s="39">
        <v>146900</v>
      </c>
      <c r="AE4767" s="3">
        <f t="shared" si="149"/>
        <v>0.26820966643975486</v>
      </c>
      <c r="AF4767" s="41">
        <f t="shared" si="148"/>
        <v>0.26820966643975486</v>
      </c>
      <c r="AG4767" t="e">
        <f>VLOOKUP($A4767,'Abatements Granted'!$A$2:$L$402,2,0)</f>
        <v>#N/A</v>
      </c>
      <c r="AH4767" t="e">
        <f>VLOOKUP($A4767,'Abatements Granted'!$A$2:$L$402,10,0)</f>
        <v>#N/A</v>
      </c>
      <c r="AI4767" s="36" t="e">
        <f>VLOOKUP($A4767,'Abatements Granted'!$A$2:$L$402,7,0)</f>
        <v>#N/A</v>
      </c>
    </row>
    <row r="4768" spans="1:35" x14ac:dyDescent="0.2">
      <c r="A4768" s="38" t="s">
        <v>3312</v>
      </c>
      <c r="B4768" t="s">
        <v>9476</v>
      </c>
      <c r="C4768">
        <v>1010</v>
      </c>
      <c r="D4768">
        <v>3</v>
      </c>
      <c r="E4768">
        <v>3</v>
      </c>
      <c r="F4768">
        <v>820</v>
      </c>
      <c r="G4768" t="s">
        <v>7143</v>
      </c>
      <c r="H4768" t="s">
        <v>3666</v>
      </c>
      <c r="I4768">
        <v>1.75</v>
      </c>
      <c r="J4768">
        <v>4</v>
      </c>
      <c r="K4768">
        <v>92</v>
      </c>
      <c r="L4768">
        <v>2014</v>
      </c>
      <c r="M4768">
        <v>2015</v>
      </c>
      <c r="N4768">
        <v>3842</v>
      </c>
      <c r="O4768" s="35">
        <v>582114</v>
      </c>
      <c r="P4768">
        <v>8</v>
      </c>
      <c r="Q4768">
        <v>0</v>
      </c>
      <c r="R4768">
        <v>0</v>
      </c>
      <c r="U4768" s="36">
        <v>535500</v>
      </c>
      <c r="V4768">
        <v>3.63</v>
      </c>
      <c r="W4768" s="36">
        <v>161100</v>
      </c>
      <c r="X4768">
        <v>9800</v>
      </c>
      <c r="Y4768" s="39">
        <v>706400</v>
      </c>
      <c r="Z4768" s="40">
        <v>41789</v>
      </c>
      <c r="AA4768" s="36">
        <v>107000</v>
      </c>
      <c r="AB4768">
        <v>6.6</v>
      </c>
      <c r="AC4768" t="s">
        <v>4015</v>
      </c>
      <c r="AD4768" s="39">
        <v>688800</v>
      </c>
      <c r="AE4768" s="3">
        <f t="shared" si="149"/>
        <v>2.5551684088269466E-2</v>
      </c>
      <c r="AF4768" s="41">
        <f t="shared" si="148"/>
        <v>2.5551684088269466E-2</v>
      </c>
      <c r="AG4768" t="e">
        <f>VLOOKUP($A4768,'Abatements Granted'!$A$2:$L$402,2,0)</f>
        <v>#N/A</v>
      </c>
      <c r="AH4768" t="e">
        <f>VLOOKUP($A4768,'Abatements Granted'!$A$2:$L$402,10,0)</f>
        <v>#N/A</v>
      </c>
      <c r="AI4768" s="36" t="e">
        <f>VLOOKUP($A4768,'Abatements Granted'!$A$2:$L$402,7,0)</f>
        <v>#N/A</v>
      </c>
    </row>
    <row r="4769" spans="1:35" x14ac:dyDescent="0.2">
      <c r="A4769" s="38" t="s">
        <v>3285</v>
      </c>
      <c r="B4769" t="s">
        <v>9477</v>
      </c>
      <c r="C4769">
        <v>1010</v>
      </c>
      <c r="D4769">
        <v>3</v>
      </c>
      <c r="E4769">
        <v>3</v>
      </c>
      <c r="F4769">
        <v>802</v>
      </c>
      <c r="G4769" t="s">
        <v>7143</v>
      </c>
      <c r="H4769" t="s">
        <v>3666</v>
      </c>
      <c r="I4769">
        <v>1.75</v>
      </c>
      <c r="J4769">
        <v>3</v>
      </c>
      <c r="K4769">
        <v>78</v>
      </c>
      <c r="L4769">
        <v>1977</v>
      </c>
      <c r="M4769">
        <v>2001</v>
      </c>
      <c r="N4769">
        <v>2631</v>
      </c>
      <c r="O4769" s="35">
        <v>415547</v>
      </c>
      <c r="P4769">
        <v>22</v>
      </c>
      <c r="Q4769">
        <v>0</v>
      </c>
      <c r="R4769">
        <v>0</v>
      </c>
      <c r="U4769" s="36">
        <v>324100</v>
      </c>
      <c r="V4769">
        <v>2.4</v>
      </c>
      <c r="W4769" s="36">
        <v>151000</v>
      </c>
      <c r="X4769">
        <v>300</v>
      </c>
      <c r="Y4769" s="39">
        <v>475400</v>
      </c>
      <c r="Z4769" s="40">
        <v>44106</v>
      </c>
      <c r="AA4769" s="36">
        <v>1</v>
      </c>
      <c r="AB4769">
        <v>475400</v>
      </c>
      <c r="AC4769" t="s">
        <v>3657</v>
      </c>
      <c r="AD4769" s="39">
        <v>457500</v>
      </c>
      <c r="AE4769" s="3">
        <f t="shared" si="149"/>
        <v>3.9125683060109218E-2</v>
      </c>
      <c r="AF4769" s="41">
        <f t="shared" si="148"/>
        <v>3.9125683060109218E-2</v>
      </c>
      <c r="AG4769" t="e">
        <f>VLOOKUP($A4769,'Abatements Granted'!$A$2:$L$402,2,0)</f>
        <v>#N/A</v>
      </c>
      <c r="AH4769" t="e">
        <f>VLOOKUP($A4769,'Abatements Granted'!$A$2:$L$402,10,0)</f>
        <v>#N/A</v>
      </c>
      <c r="AI4769" s="36" t="e">
        <f>VLOOKUP($A4769,'Abatements Granted'!$A$2:$L$402,7,0)</f>
        <v>#N/A</v>
      </c>
    </row>
    <row r="4770" spans="1:35" x14ac:dyDescent="0.2">
      <c r="A4770" s="38" t="s">
        <v>3281</v>
      </c>
      <c r="B4770" t="s">
        <v>9478</v>
      </c>
      <c r="C4770">
        <v>1010</v>
      </c>
      <c r="D4770">
        <v>3</v>
      </c>
      <c r="E4770">
        <v>3</v>
      </c>
      <c r="F4770">
        <v>800</v>
      </c>
      <c r="G4770" t="s">
        <v>7143</v>
      </c>
      <c r="H4770" t="s">
        <v>3669</v>
      </c>
      <c r="I4770">
        <v>2</v>
      </c>
      <c r="J4770">
        <v>4</v>
      </c>
      <c r="K4770">
        <v>79</v>
      </c>
      <c r="L4770">
        <v>1986</v>
      </c>
      <c r="M4770">
        <v>2002</v>
      </c>
      <c r="N4770">
        <v>2781</v>
      </c>
      <c r="O4770" s="35">
        <v>475449</v>
      </c>
      <c r="P4770">
        <v>21</v>
      </c>
      <c r="Q4770">
        <v>0</v>
      </c>
      <c r="R4770">
        <v>0</v>
      </c>
      <c r="U4770" s="36">
        <v>375600</v>
      </c>
      <c r="V4770">
        <v>2.0299999999999998</v>
      </c>
      <c r="W4770" s="36">
        <v>148000</v>
      </c>
      <c r="X4770">
        <v>400</v>
      </c>
      <c r="Y4770" s="39">
        <v>524000</v>
      </c>
      <c r="Z4770" s="40">
        <v>44943</v>
      </c>
      <c r="AA4770" s="36">
        <v>100</v>
      </c>
      <c r="AB4770">
        <v>5240</v>
      </c>
      <c r="AC4770" t="s">
        <v>3657</v>
      </c>
      <c r="AD4770" s="39">
        <v>510200</v>
      </c>
      <c r="AE4770" s="3">
        <f t="shared" si="149"/>
        <v>2.7048216385731072E-2</v>
      </c>
      <c r="AF4770" s="41">
        <f t="shared" si="148"/>
        <v>2.7048216385731072E-2</v>
      </c>
      <c r="AG4770" t="e">
        <f>VLOOKUP($A4770,'Abatements Granted'!$A$2:$L$402,2,0)</f>
        <v>#N/A</v>
      </c>
      <c r="AH4770" t="e">
        <f>VLOOKUP($A4770,'Abatements Granted'!$A$2:$L$402,10,0)</f>
        <v>#N/A</v>
      </c>
      <c r="AI4770" s="36" t="e">
        <f>VLOOKUP($A4770,'Abatements Granted'!$A$2:$L$402,7,0)</f>
        <v>#N/A</v>
      </c>
    </row>
    <row r="4771" spans="1:35" x14ac:dyDescent="0.2">
      <c r="A4771" s="38" t="s">
        <v>3240</v>
      </c>
      <c r="B4771" t="s">
        <v>9479</v>
      </c>
      <c r="C4771">
        <v>1010</v>
      </c>
      <c r="D4771">
        <v>1</v>
      </c>
      <c r="E4771">
        <v>1</v>
      </c>
      <c r="F4771">
        <v>793</v>
      </c>
      <c r="G4771" t="s">
        <v>7143</v>
      </c>
      <c r="H4771" t="s">
        <v>3941</v>
      </c>
      <c r="I4771">
        <v>1.75</v>
      </c>
      <c r="J4771">
        <v>4</v>
      </c>
      <c r="K4771">
        <v>84</v>
      </c>
      <c r="L4771">
        <v>1994</v>
      </c>
      <c r="M4771">
        <v>2007</v>
      </c>
      <c r="N4771">
        <v>2818</v>
      </c>
      <c r="O4771" s="35">
        <v>450367</v>
      </c>
      <c r="P4771">
        <v>16</v>
      </c>
      <c r="Q4771">
        <v>0</v>
      </c>
      <c r="R4771">
        <v>0</v>
      </c>
      <c r="U4771" s="36">
        <v>378300</v>
      </c>
      <c r="V4771">
        <v>4.63</v>
      </c>
      <c r="W4771" s="36">
        <v>496200</v>
      </c>
      <c r="X4771">
        <v>28900</v>
      </c>
      <c r="Y4771" s="39">
        <v>903400</v>
      </c>
      <c r="Z4771" s="40">
        <v>45121</v>
      </c>
      <c r="AA4771" s="36">
        <v>900000</v>
      </c>
      <c r="AB4771">
        <v>1</v>
      </c>
      <c r="AC4771">
        <v>0</v>
      </c>
      <c r="AD4771" s="39">
        <v>1000200</v>
      </c>
      <c r="AE4771" s="3">
        <f t="shared" si="149"/>
        <v>-9.6780643871225758E-2</v>
      </c>
      <c r="AF4771" s="41">
        <f t="shared" si="148"/>
        <v>0.2835011706940056</v>
      </c>
      <c r="AG4771">
        <f>VLOOKUP($A4771,'Abatements Granted'!$A$2:$L$402,2,0)</f>
        <v>184</v>
      </c>
      <c r="AH4771" t="str">
        <f>VLOOKUP($A4771,'Abatements Granted'!$A$2:$L$402,10,0)</f>
        <v>GRANTED</v>
      </c>
      <c r="AI4771" s="36">
        <f>VLOOKUP($A4771,'Abatements Granted'!$A$2:$L$402,7,0)</f>
        <v>703856</v>
      </c>
    </row>
    <row r="4772" spans="1:35" x14ac:dyDescent="0.2">
      <c r="A4772" s="38" t="s">
        <v>9107</v>
      </c>
      <c r="B4772" t="s">
        <v>9480</v>
      </c>
      <c r="C4772">
        <v>9970</v>
      </c>
      <c r="D4772">
        <v>3</v>
      </c>
      <c r="E4772">
        <v>0</v>
      </c>
      <c r="F4772">
        <v>0</v>
      </c>
      <c r="G4772" t="s">
        <v>9109</v>
      </c>
      <c r="H4772" t="s">
        <v>3656</v>
      </c>
      <c r="M4772">
        <v>0</v>
      </c>
      <c r="N4772">
        <v>0</v>
      </c>
      <c r="O4772" s="35">
        <v>0</v>
      </c>
      <c r="U4772" s="36">
        <v>0</v>
      </c>
      <c r="V4772">
        <v>3.3</v>
      </c>
      <c r="W4772" s="36">
        <v>3600</v>
      </c>
      <c r="X4772">
        <v>0</v>
      </c>
      <c r="Y4772" s="39">
        <v>3600</v>
      </c>
      <c r="Z4772" s="40">
        <v>367</v>
      </c>
      <c r="AA4772" s="36">
        <v>1</v>
      </c>
      <c r="AB4772">
        <v>3600</v>
      </c>
      <c r="AC4772" t="s">
        <v>3679</v>
      </c>
      <c r="AD4772" s="39">
        <v>3300</v>
      </c>
      <c r="AE4772" s="3">
        <f t="shared" si="149"/>
        <v>9.0909090909090828E-2</v>
      </c>
      <c r="AF4772" s="41">
        <f t="shared" si="148"/>
        <v>9.0909090909090828E-2</v>
      </c>
      <c r="AG4772" t="e">
        <f>VLOOKUP($A4772,'Abatements Granted'!$A$2:$L$402,2,0)</f>
        <v>#N/A</v>
      </c>
      <c r="AH4772" t="e">
        <f>VLOOKUP($A4772,'Abatements Granted'!$A$2:$L$402,10,0)</f>
        <v>#N/A</v>
      </c>
      <c r="AI4772" s="36" t="e">
        <f>VLOOKUP($A4772,'Abatements Granted'!$A$2:$L$402,7,0)</f>
        <v>#N/A</v>
      </c>
    </row>
    <row r="4773" spans="1:35" x14ac:dyDescent="0.2">
      <c r="A4773" s="38" t="s">
        <v>3027</v>
      </c>
      <c r="B4773" t="s">
        <v>9481</v>
      </c>
      <c r="C4773">
        <v>1010</v>
      </c>
      <c r="D4773">
        <v>1</v>
      </c>
      <c r="E4773" t="s">
        <v>3657</v>
      </c>
      <c r="F4773">
        <v>70</v>
      </c>
      <c r="G4773" t="s">
        <v>9308</v>
      </c>
      <c r="H4773" t="s">
        <v>3718</v>
      </c>
      <c r="I4773">
        <v>1</v>
      </c>
      <c r="J4773">
        <v>3</v>
      </c>
      <c r="K4773">
        <v>76</v>
      </c>
      <c r="L4773">
        <v>1989</v>
      </c>
      <c r="M4773">
        <v>1999</v>
      </c>
      <c r="N4773">
        <v>1420</v>
      </c>
      <c r="O4773" s="35">
        <v>271980</v>
      </c>
      <c r="P4773">
        <v>24</v>
      </c>
      <c r="Q4773">
        <v>0</v>
      </c>
      <c r="R4773">
        <v>0</v>
      </c>
      <c r="U4773" s="36">
        <v>206700</v>
      </c>
      <c r="V4773">
        <v>0.54</v>
      </c>
      <c r="W4773" s="36">
        <v>309600</v>
      </c>
      <c r="X4773">
        <v>13200</v>
      </c>
      <c r="Y4773" s="39">
        <v>529500</v>
      </c>
      <c r="Z4773" s="40">
        <v>33170</v>
      </c>
      <c r="AA4773" s="36">
        <v>71250</v>
      </c>
      <c r="AB4773">
        <v>7.43</v>
      </c>
      <c r="AC4773" t="s">
        <v>3657</v>
      </c>
      <c r="AD4773" s="39">
        <v>755800</v>
      </c>
      <c r="AE4773" s="3">
        <f t="shared" si="149"/>
        <v>-0.29941783540619216</v>
      </c>
      <c r="AF4773" s="41">
        <f t="shared" si="148"/>
        <v>0.11114841753159271</v>
      </c>
      <c r="AG4773">
        <f>VLOOKUP($A4773,'Abatements Granted'!$A$2:$L$402,2,0)</f>
        <v>409</v>
      </c>
      <c r="AH4773" t="str">
        <f>VLOOKUP($A4773,'Abatements Granted'!$A$2:$L$402,10,0)</f>
        <v>GRANTED</v>
      </c>
      <c r="AI4773" s="36">
        <f>VLOOKUP($A4773,'Abatements Granted'!$A$2:$L$402,7,0)</f>
        <v>476534</v>
      </c>
    </row>
    <row r="4774" spans="1:35" x14ac:dyDescent="0.2">
      <c r="A4774" s="38" t="s">
        <v>3576</v>
      </c>
      <c r="B4774" t="s">
        <v>9482</v>
      </c>
      <c r="C4774">
        <v>1010</v>
      </c>
      <c r="D4774">
        <v>1</v>
      </c>
      <c r="E4774">
        <v>1</v>
      </c>
      <c r="F4774">
        <v>98</v>
      </c>
      <c r="G4774" t="s">
        <v>9308</v>
      </c>
      <c r="H4774" t="s">
        <v>3666</v>
      </c>
      <c r="I4774">
        <v>1.75</v>
      </c>
      <c r="J4774">
        <v>4</v>
      </c>
      <c r="K4774">
        <v>71</v>
      </c>
      <c r="L4774">
        <v>1950</v>
      </c>
      <c r="M4774">
        <v>1994</v>
      </c>
      <c r="N4774">
        <v>3855</v>
      </c>
      <c r="O4774" s="35">
        <v>591536</v>
      </c>
      <c r="P4774">
        <v>29</v>
      </c>
      <c r="Q4774">
        <v>0</v>
      </c>
      <c r="R4774">
        <v>0</v>
      </c>
      <c r="U4774" s="36">
        <v>420000</v>
      </c>
      <c r="V4774">
        <v>1.47</v>
      </c>
      <c r="W4774" s="36">
        <v>444100</v>
      </c>
      <c r="X4774">
        <v>700</v>
      </c>
      <c r="Y4774" s="39">
        <v>864800</v>
      </c>
      <c r="Z4774" s="40">
        <v>41142</v>
      </c>
      <c r="AA4774" s="36">
        <v>100</v>
      </c>
      <c r="AB4774">
        <v>8648</v>
      </c>
      <c r="AC4774" t="s">
        <v>3657</v>
      </c>
      <c r="AD4774" s="39">
        <v>996200</v>
      </c>
      <c r="AE4774" s="3">
        <f t="shared" si="149"/>
        <v>-0.13190122465368403</v>
      </c>
      <c r="AF4774" s="41">
        <f t="shared" si="148"/>
        <v>8.4198385236447515E-2</v>
      </c>
      <c r="AG4774">
        <f>VLOOKUP($A4774,'Abatements Granted'!$A$2:$L$402,2,0)</f>
        <v>120</v>
      </c>
      <c r="AH4774" t="str">
        <f>VLOOKUP($A4774,'Abatements Granted'!$A$2:$L$402,10,0)</f>
        <v>GRANTED</v>
      </c>
      <c r="AI4774" s="36">
        <f>VLOOKUP($A4774,'Abatements Granted'!$A$2:$L$402,7,0)</f>
        <v>797640</v>
      </c>
    </row>
    <row r="4775" spans="1:35" x14ac:dyDescent="0.2">
      <c r="A4775" s="38" t="s">
        <v>3264</v>
      </c>
      <c r="B4775" t="s">
        <v>9483</v>
      </c>
      <c r="C4775">
        <v>1010</v>
      </c>
      <c r="D4775">
        <v>1</v>
      </c>
      <c r="E4775">
        <v>1</v>
      </c>
      <c r="F4775">
        <v>80</v>
      </c>
      <c r="G4775" t="s">
        <v>9308</v>
      </c>
      <c r="H4775" t="s">
        <v>3681</v>
      </c>
      <c r="I4775">
        <v>2.75</v>
      </c>
      <c r="J4775">
        <v>3</v>
      </c>
      <c r="K4775">
        <v>88</v>
      </c>
      <c r="L4775">
        <v>2007</v>
      </c>
      <c r="M4775">
        <v>2011</v>
      </c>
      <c r="N4775">
        <v>3226</v>
      </c>
      <c r="O4775" s="35">
        <v>447912</v>
      </c>
      <c r="P4775">
        <v>12</v>
      </c>
      <c r="Q4775">
        <v>0</v>
      </c>
      <c r="R4775">
        <v>0</v>
      </c>
      <c r="U4775" s="36">
        <v>394200</v>
      </c>
      <c r="V4775">
        <v>1</v>
      </c>
      <c r="W4775" s="36">
        <v>494300</v>
      </c>
      <c r="X4775">
        <v>0</v>
      </c>
      <c r="Y4775" s="39">
        <v>888500</v>
      </c>
      <c r="Z4775" s="40">
        <v>31720</v>
      </c>
      <c r="AA4775" s="36">
        <v>0</v>
      </c>
      <c r="AB4775">
        <v>0</v>
      </c>
      <c r="AC4775" t="s">
        <v>3657</v>
      </c>
      <c r="AD4775" s="39">
        <v>1016300</v>
      </c>
      <c r="AE4775" s="3">
        <f t="shared" si="149"/>
        <v>-0.12575027058939292</v>
      </c>
      <c r="AF4775" s="41">
        <f t="shared" si="148"/>
        <v>0.15478093604190224</v>
      </c>
      <c r="AG4775">
        <f>VLOOKUP($A4775,'Abatements Granted'!$A$2:$L$402,2,0)</f>
        <v>144</v>
      </c>
      <c r="AH4775" t="str">
        <f>VLOOKUP($A4775,'Abatements Granted'!$A$2:$L$402,10,0)</f>
        <v>GRANTED</v>
      </c>
      <c r="AI4775" s="36">
        <f>VLOOKUP($A4775,'Abatements Granted'!$A$2:$L$402,7,0)</f>
        <v>769410</v>
      </c>
    </row>
    <row r="4776" spans="1:35" x14ac:dyDescent="0.2">
      <c r="A4776" s="38" t="s">
        <v>2891</v>
      </c>
      <c r="B4776" t="s">
        <v>9484</v>
      </c>
      <c r="C4776">
        <v>1010</v>
      </c>
      <c r="D4776">
        <v>1</v>
      </c>
      <c r="E4776" t="s">
        <v>3657</v>
      </c>
      <c r="F4776">
        <v>64</v>
      </c>
      <c r="G4776" t="s">
        <v>9308</v>
      </c>
      <c r="H4776" t="s">
        <v>3913</v>
      </c>
      <c r="I4776">
        <v>1</v>
      </c>
      <c r="J4776">
        <v>2</v>
      </c>
      <c r="K4776">
        <v>71</v>
      </c>
      <c r="L4776">
        <v>1946</v>
      </c>
      <c r="M4776">
        <v>1994</v>
      </c>
      <c r="N4776">
        <v>871</v>
      </c>
      <c r="O4776" s="35">
        <v>164076</v>
      </c>
      <c r="P4776">
        <v>29</v>
      </c>
      <c r="Q4776">
        <v>0</v>
      </c>
      <c r="R4776">
        <v>0</v>
      </c>
      <c r="U4776" s="36">
        <v>116500</v>
      </c>
      <c r="V4776">
        <v>0.48</v>
      </c>
      <c r="W4776" s="36">
        <v>271400</v>
      </c>
      <c r="X4776">
        <v>0</v>
      </c>
      <c r="Y4776" s="39">
        <v>387900</v>
      </c>
      <c r="Z4776" s="40">
        <v>40154</v>
      </c>
      <c r="AA4776" s="36">
        <v>210000</v>
      </c>
      <c r="AB4776">
        <v>1.85</v>
      </c>
      <c r="AC4776">
        <v>0</v>
      </c>
      <c r="AD4776" s="39">
        <v>563100</v>
      </c>
      <c r="AE4776" s="3">
        <f t="shared" si="149"/>
        <v>-0.31113478955780505</v>
      </c>
      <c r="AF4776" s="41">
        <f t="shared" si="148"/>
        <v>0.64368585642007847</v>
      </c>
      <c r="AG4776">
        <f>VLOOKUP($A4776,'Abatements Granted'!$A$2:$L$402,2,0)</f>
        <v>134</v>
      </c>
      <c r="AH4776" t="str">
        <f>VLOOKUP($A4776,'Abatements Granted'!$A$2:$L$402,10,0)</f>
        <v>GRANTED</v>
      </c>
      <c r="AI4776" s="36">
        <f>VLOOKUP($A4776,'Abatements Granted'!$A$2:$L$402,7,0)</f>
        <v>235994</v>
      </c>
    </row>
    <row r="4777" spans="1:35" x14ac:dyDescent="0.2">
      <c r="A4777" s="38" t="s">
        <v>2299</v>
      </c>
      <c r="B4777" t="s">
        <v>9485</v>
      </c>
      <c r="C4777">
        <v>1010</v>
      </c>
      <c r="D4777">
        <v>1</v>
      </c>
      <c r="E4777" t="s">
        <v>3657</v>
      </c>
      <c r="F4777">
        <v>46</v>
      </c>
      <c r="G4777" t="s">
        <v>9308</v>
      </c>
      <c r="H4777" t="s">
        <v>3689</v>
      </c>
      <c r="I4777">
        <v>1</v>
      </c>
      <c r="J4777">
        <v>3</v>
      </c>
      <c r="K4777">
        <v>78</v>
      </c>
      <c r="L4777">
        <v>1958</v>
      </c>
      <c r="M4777">
        <v>2001</v>
      </c>
      <c r="N4777">
        <v>1532</v>
      </c>
      <c r="O4777" s="35">
        <v>313609</v>
      </c>
      <c r="P4777">
        <v>22</v>
      </c>
      <c r="Q4777">
        <v>0</v>
      </c>
      <c r="R4777">
        <v>0</v>
      </c>
      <c r="U4777" s="36">
        <v>244600</v>
      </c>
      <c r="V4777">
        <v>0.18</v>
      </c>
      <c r="W4777" s="36">
        <v>248900</v>
      </c>
      <c r="X4777">
        <v>200</v>
      </c>
      <c r="Y4777" s="39">
        <v>493700</v>
      </c>
      <c r="Z4777" s="40">
        <v>44069</v>
      </c>
      <c r="AA4777" s="36">
        <v>100</v>
      </c>
      <c r="AB4777">
        <v>4937</v>
      </c>
      <c r="AC4777" t="s">
        <v>3657</v>
      </c>
      <c r="AD4777" s="39">
        <v>670200</v>
      </c>
      <c r="AE4777" s="3">
        <f t="shared" si="149"/>
        <v>-0.26335422262011343</v>
      </c>
      <c r="AF4777" s="41">
        <f t="shared" si="148"/>
        <v>8.9244346387203535E-2</v>
      </c>
      <c r="AG4777">
        <f>VLOOKUP($A4777,'Abatements Granted'!$A$2:$L$402,2,0)</f>
        <v>363</v>
      </c>
      <c r="AH4777" t="str">
        <f>VLOOKUP($A4777,'Abatements Granted'!$A$2:$L$402,10,0)</f>
        <v>GRANTED</v>
      </c>
      <c r="AI4777" s="36">
        <f>VLOOKUP($A4777,'Abatements Granted'!$A$2:$L$402,7,0)</f>
        <v>453250</v>
      </c>
    </row>
    <row r="4778" spans="1:35" x14ac:dyDescent="0.2">
      <c r="A4778" s="38" t="s">
        <v>2210</v>
      </c>
      <c r="B4778" t="s">
        <v>9486</v>
      </c>
      <c r="C4778">
        <v>1010</v>
      </c>
      <c r="D4778">
        <v>1</v>
      </c>
      <c r="E4778" t="s">
        <v>3657</v>
      </c>
      <c r="F4778">
        <v>44</v>
      </c>
      <c r="G4778" t="s">
        <v>9308</v>
      </c>
      <c r="H4778" t="s">
        <v>3669</v>
      </c>
      <c r="I4778">
        <v>2.25</v>
      </c>
      <c r="J4778">
        <v>5</v>
      </c>
      <c r="K4778">
        <v>87</v>
      </c>
      <c r="L4778">
        <v>2006</v>
      </c>
      <c r="M4778">
        <v>2010</v>
      </c>
      <c r="N4778">
        <v>4184</v>
      </c>
      <c r="O4778" s="35">
        <v>697573</v>
      </c>
      <c r="P4778">
        <v>13</v>
      </c>
      <c r="Q4778">
        <v>0</v>
      </c>
      <c r="R4778">
        <v>0</v>
      </c>
      <c r="U4778" s="36">
        <v>606900</v>
      </c>
      <c r="V4778">
        <v>0.23</v>
      </c>
      <c r="W4778" s="36">
        <v>266100</v>
      </c>
      <c r="X4778">
        <v>0</v>
      </c>
      <c r="Y4778" s="39">
        <v>873000</v>
      </c>
      <c r="Z4778" s="40">
        <v>33661</v>
      </c>
      <c r="AA4778" s="36">
        <v>1</v>
      </c>
      <c r="AB4778">
        <v>873000</v>
      </c>
      <c r="AC4778" t="s">
        <v>3657</v>
      </c>
      <c r="AD4778" s="39">
        <v>1079100</v>
      </c>
      <c r="AE4778" s="3">
        <f t="shared" si="149"/>
        <v>-0.19099249374478733</v>
      </c>
      <c r="AF4778" s="41">
        <f t="shared" si="148"/>
        <v>3.2880624792211155E-2</v>
      </c>
      <c r="AG4778">
        <f>VLOOKUP($A4778,'Abatements Granted'!$A$2:$L$402,2,0)</f>
        <v>15</v>
      </c>
      <c r="AH4778" t="str">
        <f>VLOOKUP($A4778,'Abatements Granted'!$A$2:$L$402,10,0)</f>
        <v>GRANTED</v>
      </c>
      <c r="AI4778" s="36">
        <f>VLOOKUP($A4778,'Abatements Granted'!$A$2:$L$402,7,0)</f>
        <v>845209</v>
      </c>
    </row>
    <row r="4779" spans="1:35" x14ac:dyDescent="0.2">
      <c r="A4779" s="38" t="s">
        <v>2055</v>
      </c>
      <c r="B4779" t="s">
        <v>9487</v>
      </c>
      <c r="C4779">
        <v>1010</v>
      </c>
      <c r="D4779">
        <v>1</v>
      </c>
      <c r="E4779">
        <v>1</v>
      </c>
      <c r="F4779">
        <v>40</v>
      </c>
      <c r="G4779" t="s">
        <v>9308</v>
      </c>
      <c r="H4779" t="s">
        <v>3941</v>
      </c>
      <c r="I4779">
        <v>1</v>
      </c>
      <c r="J4779">
        <v>3</v>
      </c>
      <c r="K4779">
        <v>78</v>
      </c>
      <c r="L4779">
        <v>1947</v>
      </c>
      <c r="M4779">
        <v>2001</v>
      </c>
      <c r="N4779">
        <v>2799</v>
      </c>
      <c r="O4779" s="35">
        <v>415357</v>
      </c>
      <c r="P4779">
        <v>22</v>
      </c>
      <c r="Q4779">
        <v>0</v>
      </c>
      <c r="R4779">
        <v>0</v>
      </c>
      <c r="U4779" s="36">
        <v>324000</v>
      </c>
      <c r="V4779">
        <v>0.28000000000000003</v>
      </c>
      <c r="W4779" s="36">
        <v>394600</v>
      </c>
      <c r="X4779">
        <v>200</v>
      </c>
      <c r="Y4779" s="39">
        <v>718800</v>
      </c>
      <c r="Z4779" s="40">
        <v>44260</v>
      </c>
      <c r="AA4779" s="36">
        <v>100</v>
      </c>
      <c r="AB4779">
        <v>7188</v>
      </c>
      <c r="AC4779" t="s">
        <v>3657</v>
      </c>
      <c r="AD4779" s="39">
        <v>794900</v>
      </c>
      <c r="AE4779" s="3">
        <f t="shared" si="149"/>
        <v>-9.5735312617939328E-2</v>
      </c>
      <c r="AF4779" s="41">
        <f t="shared" si="148"/>
        <v>0.12339707272855145</v>
      </c>
      <c r="AG4779">
        <f>VLOOKUP($A4779,'Abatements Granted'!$A$2:$L$402,2,0)</f>
        <v>373</v>
      </c>
      <c r="AH4779" t="str">
        <f>VLOOKUP($A4779,'Abatements Granted'!$A$2:$L$402,10,0)</f>
        <v>GRANTED</v>
      </c>
      <c r="AI4779" s="36">
        <f>VLOOKUP($A4779,'Abatements Granted'!$A$2:$L$402,7,0)</f>
        <v>639845</v>
      </c>
    </row>
    <row r="4780" spans="1:35" x14ac:dyDescent="0.2">
      <c r="A4780" s="38" t="s">
        <v>1567</v>
      </c>
      <c r="B4780" t="s">
        <v>9488</v>
      </c>
      <c r="C4780">
        <v>1010</v>
      </c>
      <c r="D4780">
        <v>1</v>
      </c>
      <c r="E4780">
        <v>1</v>
      </c>
      <c r="F4780">
        <v>30</v>
      </c>
      <c r="G4780" t="s">
        <v>9308</v>
      </c>
      <c r="H4780" t="s">
        <v>3941</v>
      </c>
      <c r="I4780">
        <v>2</v>
      </c>
      <c r="J4780">
        <v>4</v>
      </c>
      <c r="K4780">
        <v>85</v>
      </c>
      <c r="L4780">
        <v>2002</v>
      </c>
      <c r="M4780">
        <v>2008</v>
      </c>
      <c r="N4780">
        <v>2526</v>
      </c>
      <c r="O4780" s="35">
        <v>434826</v>
      </c>
      <c r="P4780">
        <v>15</v>
      </c>
      <c r="Q4780">
        <v>0</v>
      </c>
      <c r="R4780">
        <v>0</v>
      </c>
      <c r="U4780" s="36">
        <v>369600</v>
      </c>
      <c r="V4780">
        <v>0.49</v>
      </c>
      <c r="W4780" s="36">
        <v>431500</v>
      </c>
      <c r="X4780">
        <v>0</v>
      </c>
      <c r="Y4780" s="39">
        <v>801100</v>
      </c>
      <c r="Z4780" s="40">
        <v>39996</v>
      </c>
      <c r="AA4780" s="36">
        <v>542500</v>
      </c>
      <c r="AB4780">
        <v>1.48</v>
      </c>
      <c r="AC4780">
        <v>0</v>
      </c>
      <c r="AD4780" s="39">
        <v>917800</v>
      </c>
      <c r="AE4780" s="3">
        <f t="shared" si="149"/>
        <v>-0.12715188494225327</v>
      </c>
      <c r="AF4780" s="41">
        <f t="shared" si="148"/>
        <v>0.1330575297903186</v>
      </c>
      <c r="AG4780">
        <f>VLOOKUP($A4780,'Abatements Granted'!$A$2:$L$402,2,0)</f>
        <v>87</v>
      </c>
      <c r="AH4780" t="str">
        <f>VLOOKUP($A4780,'Abatements Granted'!$A$2:$L$402,10,0)</f>
        <v>GRANTED</v>
      </c>
      <c r="AI4780" s="36">
        <f>VLOOKUP($A4780,'Abatements Granted'!$A$2:$L$402,7,0)</f>
        <v>707025</v>
      </c>
    </row>
    <row r="4781" spans="1:35" x14ac:dyDescent="0.2">
      <c r="A4781" s="38" t="s">
        <v>3414</v>
      </c>
      <c r="B4781" t="s">
        <v>9489</v>
      </c>
      <c r="C4781">
        <v>1010</v>
      </c>
      <c r="D4781">
        <v>3</v>
      </c>
      <c r="E4781">
        <v>3</v>
      </c>
      <c r="F4781">
        <v>885</v>
      </c>
      <c r="G4781" t="s">
        <v>7143</v>
      </c>
      <c r="H4781" t="s">
        <v>3681</v>
      </c>
      <c r="I4781">
        <v>2.5</v>
      </c>
      <c r="J4781">
        <v>4</v>
      </c>
      <c r="K4781">
        <v>85</v>
      </c>
      <c r="L4781">
        <v>2000</v>
      </c>
      <c r="M4781">
        <v>2008</v>
      </c>
      <c r="N4781">
        <v>3922</v>
      </c>
      <c r="O4781" s="35">
        <v>605490</v>
      </c>
      <c r="P4781">
        <v>15</v>
      </c>
      <c r="Q4781">
        <v>0</v>
      </c>
      <c r="R4781">
        <v>0</v>
      </c>
      <c r="U4781" s="36">
        <v>514700</v>
      </c>
      <c r="V4781">
        <v>3.47</v>
      </c>
      <c r="W4781" s="36">
        <v>152700</v>
      </c>
      <c r="X4781">
        <v>0</v>
      </c>
      <c r="Y4781" s="39">
        <v>667400</v>
      </c>
      <c r="Z4781" s="40">
        <v>42389</v>
      </c>
      <c r="AA4781" s="36">
        <v>450000</v>
      </c>
      <c r="AB4781">
        <v>1.48</v>
      </c>
      <c r="AC4781">
        <v>0</v>
      </c>
      <c r="AD4781" s="39">
        <v>621600</v>
      </c>
      <c r="AE4781" s="3">
        <f t="shared" si="149"/>
        <v>7.3680823680823737E-2</v>
      </c>
      <c r="AF4781" s="41">
        <f t="shared" si="148"/>
        <v>7.3680823680823737E-2</v>
      </c>
      <c r="AG4781" t="e">
        <f>VLOOKUP($A4781,'Abatements Granted'!$A$2:$L$402,2,0)</f>
        <v>#N/A</v>
      </c>
      <c r="AH4781" t="e">
        <f>VLOOKUP($A4781,'Abatements Granted'!$A$2:$L$402,10,0)</f>
        <v>#N/A</v>
      </c>
      <c r="AI4781" s="36" t="e">
        <f>VLOOKUP($A4781,'Abatements Granted'!$A$2:$L$402,7,0)</f>
        <v>#N/A</v>
      </c>
    </row>
    <row r="4782" spans="1:35" x14ac:dyDescent="0.2">
      <c r="A4782" s="38" t="s">
        <v>190</v>
      </c>
      <c r="B4782" t="s">
        <v>9490</v>
      </c>
      <c r="C4782">
        <v>1010</v>
      </c>
      <c r="D4782">
        <v>3</v>
      </c>
      <c r="E4782">
        <v>3</v>
      </c>
      <c r="F4782">
        <v>11</v>
      </c>
      <c r="G4782" t="s">
        <v>9491</v>
      </c>
      <c r="H4782" t="s">
        <v>3681</v>
      </c>
      <c r="I4782">
        <v>2</v>
      </c>
      <c r="J4782">
        <v>4</v>
      </c>
      <c r="K4782">
        <v>84</v>
      </c>
      <c r="L4782">
        <v>1998</v>
      </c>
      <c r="M4782">
        <v>2007</v>
      </c>
      <c r="N4782">
        <v>2209</v>
      </c>
      <c r="O4782" s="35">
        <v>382147</v>
      </c>
      <c r="P4782">
        <v>16</v>
      </c>
      <c r="Q4782">
        <v>0</v>
      </c>
      <c r="R4782">
        <v>0</v>
      </c>
      <c r="U4782" s="36">
        <v>321000</v>
      </c>
      <c r="V4782">
        <v>2.1800000000000002</v>
      </c>
      <c r="W4782" s="36">
        <v>146800</v>
      </c>
      <c r="X4782">
        <v>200</v>
      </c>
      <c r="Y4782" s="39">
        <v>468000</v>
      </c>
      <c r="Z4782" s="40">
        <v>39324</v>
      </c>
      <c r="AA4782" s="36">
        <v>355000</v>
      </c>
      <c r="AB4782">
        <v>1.32</v>
      </c>
      <c r="AC4782">
        <v>0</v>
      </c>
      <c r="AD4782" s="39">
        <v>433500</v>
      </c>
      <c r="AE4782" s="3">
        <f t="shared" si="149"/>
        <v>7.9584775086505299E-2</v>
      </c>
      <c r="AF4782" s="41">
        <f t="shared" si="148"/>
        <v>7.9584775086505299E-2</v>
      </c>
      <c r="AG4782" t="e">
        <f>VLOOKUP($A4782,'Abatements Granted'!$A$2:$L$402,2,0)</f>
        <v>#N/A</v>
      </c>
      <c r="AH4782" t="e">
        <f>VLOOKUP($A4782,'Abatements Granted'!$A$2:$L$402,10,0)</f>
        <v>#N/A</v>
      </c>
      <c r="AI4782" s="36" t="e">
        <f>VLOOKUP($A4782,'Abatements Granted'!$A$2:$L$402,7,0)</f>
        <v>#N/A</v>
      </c>
    </row>
    <row r="4783" spans="1:35" x14ac:dyDescent="0.2">
      <c r="A4783" s="38" t="s">
        <v>2437</v>
      </c>
      <c r="B4783" t="s">
        <v>9492</v>
      </c>
      <c r="C4783">
        <v>1010</v>
      </c>
      <c r="D4783">
        <v>3</v>
      </c>
      <c r="E4783">
        <v>3</v>
      </c>
      <c r="F4783">
        <v>5</v>
      </c>
      <c r="G4783" t="s">
        <v>9491</v>
      </c>
      <c r="H4783" t="s">
        <v>3681</v>
      </c>
      <c r="I4783">
        <v>2</v>
      </c>
      <c r="J4783">
        <v>4</v>
      </c>
      <c r="K4783">
        <v>84</v>
      </c>
      <c r="L4783">
        <v>1998</v>
      </c>
      <c r="M4783">
        <v>2007</v>
      </c>
      <c r="N4783">
        <v>2884</v>
      </c>
      <c r="O4783" s="35">
        <v>455316</v>
      </c>
      <c r="P4783">
        <v>16</v>
      </c>
      <c r="Q4783">
        <v>0</v>
      </c>
      <c r="R4783">
        <v>0</v>
      </c>
      <c r="U4783" s="36">
        <v>382500</v>
      </c>
      <c r="V4783">
        <v>1.1599999999999999</v>
      </c>
      <c r="W4783" s="36">
        <v>136700</v>
      </c>
      <c r="X4783">
        <v>300</v>
      </c>
      <c r="Y4783" s="39">
        <v>519500</v>
      </c>
      <c r="Z4783" s="40">
        <v>44117</v>
      </c>
      <c r="AA4783" s="36">
        <v>10</v>
      </c>
      <c r="AB4783">
        <v>51950</v>
      </c>
      <c r="AC4783" t="s">
        <v>3657</v>
      </c>
      <c r="AD4783" s="39">
        <v>481800</v>
      </c>
      <c r="AE4783" s="3">
        <f t="shared" si="149"/>
        <v>7.82482357824823E-2</v>
      </c>
      <c r="AF4783" s="41">
        <f t="shared" si="148"/>
        <v>7.82482357824823E-2</v>
      </c>
      <c r="AG4783" t="e">
        <f>VLOOKUP($A4783,'Abatements Granted'!$A$2:$L$402,2,0)</f>
        <v>#N/A</v>
      </c>
      <c r="AH4783" t="e">
        <f>VLOOKUP($A4783,'Abatements Granted'!$A$2:$L$402,10,0)</f>
        <v>#N/A</v>
      </c>
      <c r="AI4783" s="36" t="e">
        <f>VLOOKUP($A4783,'Abatements Granted'!$A$2:$L$402,7,0)</f>
        <v>#N/A</v>
      </c>
    </row>
    <row r="4784" spans="1:35" x14ac:dyDescent="0.2">
      <c r="A4784" s="38" t="s">
        <v>908</v>
      </c>
      <c r="B4784" t="s">
        <v>9493</v>
      </c>
      <c r="C4784">
        <v>1010</v>
      </c>
      <c r="D4784">
        <v>3</v>
      </c>
      <c r="E4784">
        <v>3</v>
      </c>
      <c r="F4784">
        <v>19</v>
      </c>
      <c r="G4784" t="s">
        <v>9491</v>
      </c>
      <c r="H4784">
        <v>3</v>
      </c>
      <c r="I4784">
        <v>2</v>
      </c>
      <c r="J4784">
        <v>4</v>
      </c>
      <c r="K4784">
        <v>84</v>
      </c>
      <c r="L4784">
        <v>1998</v>
      </c>
      <c r="M4784">
        <v>2007</v>
      </c>
      <c r="N4784">
        <v>2547</v>
      </c>
      <c r="O4784" s="35">
        <v>422555</v>
      </c>
      <c r="P4784">
        <v>16</v>
      </c>
      <c r="Q4784">
        <v>0</v>
      </c>
      <c r="R4784">
        <v>0</v>
      </c>
      <c r="U4784" s="36">
        <v>354900</v>
      </c>
      <c r="V4784">
        <v>0.96</v>
      </c>
      <c r="W4784" s="36">
        <v>132800</v>
      </c>
      <c r="X4784">
        <v>5300</v>
      </c>
      <c r="Y4784" s="39">
        <v>493000</v>
      </c>
      <c r="Z4784" s="40">
        <v>42247</v>
      </c>
      <c r="AA4784" s="36">
        <v>307000</v>
      </c>
      <c r="AB4784">
        <v>1.61</v>
      </c>
      <c r="AC4784">
        <v>0</v>
      </c>
      <c r="AD4784" s="39">
        <v>458100</v>
      </c>
      <c r="AE4784" s="3">
        <f t="shared" si="149"/>
        <v>7.6184239249072361E-2</v>
      </c>
      <c r="AF4784" s="41">
        <f t="shared" si="148"/>
        <v>7.6184239249072361E-2</v>
      </c>
      <c r="AG4784" t="e">
        <f>VLOOKUP($A4784,'Abatements Granted'!$A$2:$L$402,2,0)</f>
        <v>#N/A</v>
      </c>
      <c r="AH4784" t="e">
        <f>VLOOKUP($A4784,'Abatements Granted'!$A$2:$L$402,10,0)</f>
        <v>#N/A</v>
      </c>
      <c r="AI4784" s="36" t="e">
        <f>VLOOKUP($A4784,'Abatements Granted'!$A$2:$L$402,7,0)</f>
        <v>#N/A</v>
      </c>
    </row>
    <row r="4785" spans="1:35" x14ac:dyDescent="0.2">
      <c r="A4785" s="38" t="s">
        <v>1184</v>
      </c>
      <c r="B4785" t="s">
        <v>9494</v>
      </c>
      <c r="C4785">
        <v>1010</v>
      </c>
      <c r="D4785">
        <v>1</v>
      </c>
      <c r="E4785">
        <v>1</v>
      </c>
      <c r="F4785">
        <v>23</v>
      </c>
      <c r="G4785" t="s">
        <v>9491</v>
      </c>
      <c r="H4785">
        <v>36</v>
      </c>
      <c r="I4785">
        <v>1</v>
      </c>
      <c r="J4785">
        <v>2</v>
      </c>
      <c r="K4785">
        <v>52</v>
      </c>
      <c r="L4785">
        <v>1959</v>
      </c>
      <c r="M4785">
        <v>1985</v>
      </c>
      <c r="N4785">
        <v>429</v>
      </c>
      <c r="O4785" s="35">
        <v>67097</v>
      </c>
      <c r="P4785">
        <v>38</v>
      </c>
      <c r="Q4785">
        <v>10</v>
      </c>
      <c r="R4785">
        <v>0</v>
      </c>
      <c r="U4785" s="36">
        <v>34900</v>
      </c>
      <c r="V4785">
        <v>1.2</v>
      </c>
      <c r="W4785" s="36">
        <v>507800</v>
      </c>
      <c r="X4785">
        <v>200</v>
      </c>
      <c r="Y4785" s="39">
        <v>542900</v>
      </c>
      <c r="Z4785" s="40">
        <v>39114</v>
      </c>
      <c r="AA4785" s="36">
        <v>100</v>
      </c>
      <c r="AB4785">
        <v>5429</v>
      </c>
      <c r="AC4785" t="s">
        <v>3657</v>
      </c>
      <c r="AD4785" s="39">
        <v>686700</v>
      </c>
      <c r="AE4785" s="3">
        <f t="shared" si="149"/>
        <v>-0.20940731032474147</v>
      </c>
      <c r="AF4785" s="41">
        <f t="shared" si="148"/>
        <v>0.173013558040296</v>
      </c>
      <c r="AG4785">
        <f>VLOOKUP($A4785,'Abatements Granted'!$A$2:$L$402,2,0)</f>
        <v>116</v>
      </c>
      <c r="AH4785" t="str">
        <f>VLOOKUP($A4785,'Abatements Granted'!$A$2:$L$402,10,0)</f>
        <v>GRANTED</v>
      </c>
      <c r="AI4785" s="36">
        <f>VLOOKUP($A4785,'Abatements Granted'!$A$2:$L$402,7,0)</f>
        <v>462825</v>
      </c>
    </row>
    <row r="4786" spans="1:35" x14ac:dyDescent="0.2">
      <c r="A4786" s="38" t="s">
        <v>1622</v>
      </c>
      <c r="B4786" t="s">
        <v>9495</v>
      </c>
      <c r="C4786">
        <v>1010</v>
      </c>
      <c r="D4786">
        <v>1</v>
      </c>
      <c r="E4786">
        <v>1</v>
      </c>
      <c r="F4786">
        <v>31</v>
      </c>
      <c r="G4786" t="s">
        <v>9491</v>
      </c>
      <c r="H4786" t="s">
        <v>3681</v>
      </c>
      <c r="I4786">
        <v>2.5</v>
      </c>
      <c r="J4786">
        <v>5</v>
      </c>
      <c r="K4786">
        <v>92</v>
      </c>
      <c r="L4786">
        <v>2012</v>
      </c>
      <c r="M4786">
        <v>2015</v>
      </c>
      <c r="N4786">
        <v>6856</v>
      </c>
      <c r="O4786" s="35">
        <v>1040850</v>
      </c>
      <c r="P4786">
        <v>8</v>
      </c>
      <c r="Q4786">
        <v>0</v>
      </c>
      <c r="R4786">
        <v>0</v>
      </c>
      <c r="U4786" s="36">
        <v>957600</v>
      </c>
      <c r="V4786">
        <v>1.1000000000000001</v>
      </c>
      <c r="W4786" s="36">
        <v>501600</v>
      </c>
      <c r="X4786">
        <v>11900</v>
      </c>
      <c r="Y4786" s="39">
        <v>1471100</v>
      </c>
      <c r="Z4786" s="40">
        <v>43633</v>
      </c>
      <c r="AA4786" s="36">
        <v>988000</v>
      </c>
      <c r="AB4786">
        <v>1.49</v>
      </c>
      <c r="AC4786">
        <v>0</v>
      </c>
      <c r="AD4786" s="39">
        <v>1526400</v>
      </c>
      <c r="AE4786" s="3">
        <f t="shared" si="149"/>
        <v>-3.6229035639413043E-2</v>
      </c>
      <c r="AF4786" s="41">
        <f t="shared" si="148"/>
        <v>-3.6229035639413043E-2</v>
      </c>
      <c r="AG4786" t="e">
        <f>VLOOKUP($A4786,'Abatements Granted'!$A$2:$L$402,2,0)</f>
        <v>#N/A</v>
      </c>
      <c r="AH4786" t="e">
        <f>VLOOKUP($A4786,'Abatements Granted'!$A$2:$L$402,10,0)</f>
        <v>#N/A</v>
      </c>
      <c r="AI4786" s="36" t="e">
        <f>VLOOKUP($A4786,'Abatements Granted'!$A$2:$L$402,7,0)</f>
        <v>#N/A</v>
      </c>
    </row>
    <row r="4787" spans="1:35" x14ac:dyDescent="0.2">
      <c r="A4787" s="38" t="s">
        <v>1997</v>
      </c>
      <c r="B4787" t="s">
        <v>9496</v>
      </c>
      <c r="C4787">
        <v>1010</v>
      </c>
      <c r="D4787">
        <v>1</v>
      </c>
      <c r="E4787">
        <v>1</v>
      </c>
      <c r="F4787">
        <v>39</v>
      </c>
      <c r="G4787" t="s">
        <v>9491</v>
      </c>
      <c r="H4787" t="s">
        <v>3681</v>
      </c>
      <c r="I4787">
        <v>2</v>
      </c>
      <c r="J4787">
        <v>3</v>
      </c>
      <c r="K4787">
        <v>77</v>
      </c>
      <c r="L4787">
        <v>1970</v>
      </c>
      <c r="M4787">
        <v>2000</v>
      </c>
      <c r="N4787">
        <v>1830</v>
      </c>
      <c r="O4787" s="35">
        <v>311132</v>
      </c>
      <c r="P4787">
        <v>23</v>
      </c>
      <c r="Q4787">
        <v>0</v>
      </c>
      <c r="R4787">
        <v>0</v>
      </c>
      <c r="U4787" s="36">
        <v>239600</v>
      </c>
      <c r="V4787">
        <v>0.67</v>
      </c>
      <c r="W4787" s="36">
        <v>464100</v>
      </c>
      <c r="X4787">
        <v>600</v>
      </c>
      <c r="Y4787" s="39">
        <v>704300</v>
      </c>
      <c r="Z4787" s="40">
        <v>37861</v>
      </c>
      <c r="AA4787" s="36">
        <v>430000</v>
      </c>
      <c r="AB4787">
        <v>1.64</v>
      </c>
      <c r="AC4787">
        <v>0</v>
      </c>
      <c r="AD4787" s="39">
        <v>795200</v>
      </c>
      <c r="AE4787" s="3">
        <f t="shared" si="149"/>
        <v>-0.11431086519114686</v>
      </c>
      <c r="AF4787" s="41">
        <f t="shared" si="148"/>
        <v>0.13337195455569503</v>
      </c>
      <c r="AG4787">
        <f>VLOOKUP($A4787,'Abatements Granted'!$A$2:$L$402,2,0)</f>
        <v>252</v>
      </c>
      <c r="AH4787" t="str">
        <f>VLOOKUP($A4787,'Abatements Granted'!$A$2:$L$402,10,0)</f>
        <v>GRANTED</v>
      </c>
      <c r="AI4787" s="36">
        <f>VLOOKUP($A4787,'Abatements Granted'!$A$2:$L$402,7,0)</f>
        <v>621420</v>
      </c>
    </row>
    <row r="4788" spans="1:35" x14ac:dyDescent="0.2">
      <c r="A4788" s="38" t="s">
        <v>2341</v>
      </c>
      <c r="B4788" t="s">
        <v>9497</v>
      </c>
      <c r="C4788">
        <v>1010</v>
      </c>
      <c r="D4788">
        <v>1</v>
      </c>
      <c r="E4788">
        <v>1</v>
      </c>
      <c r="F4788">
        <v>47</v>
      </c>
      <c r="G4788" t="s">
        <v>9491</v>
      </c>
      <c r="H4788" t="s">
        <v>3697</v>
      </c>
      <c r="I4788">
        <v>1</v>
      </c>
      <c r="J4788">
        <v>3</v>
      </c>
      <c r="K4788">
        <v>77</v>
      </c>
      <c r="L4788">
        <v>1969</v>
      </c>
      <c r="M4788">
        <v>2000</v>
      </c>
      <c r="N4788">
        <v>2945</v>
      </c>
      <c r="O4788" s="35">
        <v>492118</v>
      </c>
      <c r="P4788">
        <v>23</v>
      </c>
      <c r="Q4788">
        <v>0</v>
      </c>
      <c r="R4788">
        <v>0</v>
      </c>
      <c r="U4788" s="36">
        <v>378900</v>
      </c>
      <c r="V4788">
        <v>0.78</v>
      </c>
      <c r="W4788" s="36">
        <v>478800</v>
      </c>
      <c r="X4788">
        <v>700</v>
      </c>
      <c r="Y4788" s="39">
        <v>858400</v>
      </c>
      <c r="Z4788" s="40">
        <v>42523</v>
      </c>
      <c r="AA4788" s="36">
        <v>100</v>
      </c>
      <c r="AB4788">
        <v>8584</v>
      </c>
      <c r="AC4788" t="s">
        <v>3657</v>
      </c>
      <c r="AD4788" s="39">
        <v>952900</v>
      </c>
      <c r="AE4788" s="3">
        <f t="shared" si="149"/>
        <v>-9.9170951831252019E-2</v>
      </c>
      <c r="AF4788" s="41">
        <f t="shared" si="148"/>
        <v>0.14064752742324482</v>
      </c>
      <c r="AG4788">
        <f>VLOOKUP($A4788,'Abatements Granted'!$A$2:$L$402,2,0)</f>
        <v>128</v>
      </c>
      <c r="AH4788" t="str">
        <f>VLOOKUP($A4788,'Abatements Granted'!$A$2:$L$402,10,0)</f>
        <v>GRANTED</v>
      </c>
      <c r="AI4788" s="36">
        <f>VLOOKUP($A4788,'Abatements Granted'!$A$2:$L$402,7,0)</f>
        <v>752555</v>
      </c>
    </row>
    <row r="4789" spans="1:35" x14ac:dyDescent="0.2">
      <c r="A4789" s="38" t="s">
        <v>2676</v>
      </c>
      <c r="B4789" t="s">
        <v>9498</v>
      </c>
      <c r="C4789">
        <v>1010</v>
      </c>
      <c r="D4789">
        <v>1</v>
      </c>
      <c r="E4789">
        <v>1</v>
      </c>
      <c r="F4789">
        <v>57</v>
      </c>
      <c r="G4789" t="s">
        <v>9491</v>
      </c>
      <c r="H4789" t="s">
        <v>3669</v>
      </c>
      <c r="I4789">
        <v>1.75</v>
      </c>
      <c r="J4789">
        <v>3</v>
      </c>
      <c r="K4789">
        <v>77</v>
      </c>
      <c r="L4789">
        <v>1972</v>
      </c>
      <c r="M4789">
        <v>2000</v>
      </c>
      <c r="N4789">
        <v>3815</v>
      </c>
      <c r="O4789" s="35">
        <v>609006</v>
      </c>
      <c r="P4789">
        <v>23</v>
      </c>
      <c r="Q4789">
        <v>0</v>
      </c>
      <c r="R4789">
        <v>0</v>
      </c>
      <c r="U4789" s="36">
        <v>468900</v>
      </c>
      <c r="V4789">
        <v>0.63</v>
      </c>
      <c r="W4789" s="36">
        <v>457300</v>
      </c>
      <c r="X4789">
        <v>400</v>
      </c>
      <c r="Y4789" s="39">
        <v>926600</v>
      </c>
      <c r="Z4789" s="40">
        <v>44502</v>
      </c>
      <c r="AA4789" s="36">
        <v>825000</v>
      </c>
      <c r="AB4789">
        <v>1.1200000000000001</v>
      </c>
      <c r="AC4789" t="s">
        <v>3889</v>
      </c>
      <c r="AD4789" s="39">
        <v>1028500</v>
      </c>
      <c r="AE4789" s="3">
        <f t="shared" si="149"/>
        <v>-9.9076324744773903E-2</v>
      </c>
      <c r="AF4789" s="41">
        <f t="shared" si="148"/>
        <v>9.5666877538592515E-2</v>
      </c>
      <c r="AG4789">
        <f>VLOOKUP($A4789,'Abatements Granted'!$A$2:$L$402,2,0)</f>
        <v>59</v>
      </c>
      <c r="AH4789" t="str">
        <f>VLOOKUP($A4789,'Abatements Granted'!$A$2:$L$402,10,0)</f>
        <v>GRANTED</v>
      </c>
      <c r="AI4789" s="36">
        <f>VLOOKUP($A4789,'Abatements Granted'!$A$2:$L$402,7,0)</f>
        <v>845695</v>
      </c>
    </row>
    <row r="4790" spans="1:35" x14ac:dyDescent="0.2">
      <c r="A4790" s="38" t="s">
        <v>3124</v>
      </c>
      <c r="B4790" t="s">
        <v>9499</v>
      </c>
      <c r="C4790">
        <v>1010</v>
      </c>
      <c r="D4790">
        <v>1</v>
      </c>
      <c r="E4790">
        <v>1</v>
      </c>
      <c r="F4790">
        <v>73</v>
      </c>
      <c r="G4790" t="s">
        <v>9491</v>
      </c>
      <c r="H4790" t="s">
        <v>3681</v>
      </c>
      <c r="I4790">
        <v>2</v>
      </c>
      <c r="J4790">
        <v>3</v>
      </c>
      <c r="K4790">
        <v>79</v>
      </c>
      <c r="L4790">
        <v>1965</v>
      </c>
      <c r="M4790">
        <v>2002</v>
      </c>
      <c r="N4790">
        <v>3335</v>
      </c>
      <c r="O4790" s="35">
        <v>488400</v>
      </c>
      <c r="P4790">
        <v>21</v>
      </c>
      <c r="Q4790">
        <v>0</v>
      </c>
      <c r="R4790">
        <v>0</v>
      </c>
      <c r="U4790" s="36">
        <v>385800</v>
      </c>
      <c r="V4790">
        <v>0.82</v>
      </c>
      <c r="W4790" s="36">
        <v>482700</v>
      </c>
      <c r="X4790">
        <v>200</v>
      </c>
      <c r="Y4790" s="39">
        <v>868700</v>
      </c>
      <c r="Z4790" s="40">
        <v>39996</v>
      </c>
      <c r="AA4790" s="36">
        <v>362000</v>
      </c>
      <c r="AB4790">
        <v>2.4</v>
      </c>
      <c r="AC4790" t="s">
        <v>3947</v>
      </c>
      <c r="AD4790" s="39">
        <v>961300</v>
      </c>
      <c r="AE4790" s="3">
        <f t="shared" si="149"/>
        <v>-9.6327889316550452E-2</v>
      </c>
      <c r="AF4790" s="41">
        <f t="shared" si="148"/>
        <v>0.15042841440319954</v>
      </c>
      <c r="AG4790">
        <f>VLOOKUP($A4790,'Abatements Granted'!$A$2:$L$402,2,0)</f>
        <v>224</v>
      </c>
      <c r="AH4790" t="str">
        <f>VLOOKUP($A4790,'Abatements Granted'!$A$2:$L$402,10,0)</f>
        <v>GRANTED</v>
      </c>
      <c r="AI4790" s="36">
        <f>VLOOKUP($A4790,'Abatements Granted'!$A$2:$L$402,7,0)</f>
        <v>755110</v>
      </c>
    </row>
    <row r="4791" spans="1:35" x14ac:dyDescent="0.2">
      <c r="A4791" s="38" t="s">
        <v>1727</v>
      </c>
      <c r="B4791" t="s">
        <v>9500</v>
      </c>
      <c r="C4791">
        <v>1010</v>
      </c>
      <c r="D4791">
        <v>1</v>
      </c>
      <c r="E4791">
        <v>1</v>
      </c>
      <c r="F4791">
        <v>33</v>
      </c>
      <c r="G4791" t="s">
        <v>9414</v>
      </c>
      <c r="H4791" t="s">
        <v>3681</v>
      </c>
      <c r="I4791">
        <v>1.85</v>
      </c>
      <c r="J4791">
        <v>4</v>
      </c>
      <c r="K4791">
        <v>87</v>
      </c>
      <c r="L4791">
        <v>2006</v>
      </c>
      <c r="M4791">
        <v>2010</v>
      </c>
      <c r="N4791">
        <v>2517</v>
      </c>
      <c r="O4791" s="35">
        <v>421487</v>
      </c>
      <c r="P4791">
        <v>13</v>
      </c>
      <c r="Q4791">
        <v>0</v>
      </c>
      <c r="R4791">
        <v>0</v>
      </c>
      <c r="U4791" s="36">
        <v>366700</v>
      </c>
      <c r="V4791">
        <v>0.75</v>
      </c>
      <c r="W4791" s="36">
        <v>475000</v>
      </c>
      <c r="X4791">
        <v>7500</v>
      </c>
      <c r="Y4791" s="39">
        <v>849200</v>
      </c>
      <c r="Z4791" s="40">
        <v>38268</v>
      </c>
      <c r="AA4791" s="36">
        <v>280000</v>
      </c>
      <c r="AB4791">
        <v>3.03</v>
      </c>
      <c r="AC4791">
        <v>0</v>
      </c>
      <c r="AD4791" s="39">
        <v>938300</v>
      </c>
      <c r="AE4791" s="3">
        <f t="shared" si="149"/>
        <v>-9.4958968347010564E-2</v>
      </c>
      <c r="AF4791" s="41">
        <f t="shared" si="148"/>
        <v>-9.4958968347010564E-2</v>
      </c>
      <c r="AG4791" t="e">
        <f>VLOOKUP($A4791,'Abatements Granted'!$A$2:$L$402,2,0)</f>
        <v>#N/A</v>
      </c>
      <c r="AH4791" t="e">
        <f>VLOOKUP($A4791,'Abatements Granted'!$A$2:$L$402,10,0)</f>
        <v>#N/A</v>
      </c>
      <c r="AI4791" s="36" t="e">
        <f>VLOOKUP($A4791,'Abatements Granted'!$A$2:$L$402,7,0)</f>
        <v>#N/A</v>
      </c>
    </row>
    <row r="4792" spans="1:35" x14ac:dyDescent="0.2">
      <c r="A4792" s="38" t="s">
        <v>9501</v>
      </c>
      <c r="B4792" t="s">
        <v>9502</v>
      </c>
      <c r="C4792">
        <v>1060</v>
      </c>
      <c r="D4792">
        <v>1</v>
      </c>
      <c r="E4792">
        <v>1</v>
      </c>
      <c r="F4792">
        <v>35</v>
      </c>
      <c r="G4792" t="s">
        <v>9414</v>
      </c>
      <c r="H4792" t="s">
        <v>3656</v>
      </c>
      <c r="M4792">
        <v>0</v>
      </c>
      <c r="N4792">
        <v>0</v>
      </c>
      <c r="O4792" s="35">
        <v>0</v>
      </c>
      <c r="U4792" s="36">
        <v>0</v>
      </c>
      <c r="V4792">
        <v>1.2</v>
      </c>
      <c r="W4792" s="36">
        <v>457000</v>
      </c>
      <c r="X4792">
        <v>600</v>
      </c>
      <c r="Y4792" s="39">
        <v>457600</v>
      </c>
      <c r="Z4792" s="40">
        <v>28965</v>
      </c>
      <c r="AA4792" s="36">
        <v>0</v>
      </c>
      <c r="AB4792">
        <v>0</v>
      </c>
      <c r="AC4792" t="s">
        <v>3657</v>
      </c>
      <c r="AD4792" s="39">
        <v>561900</v>
      </c>
      <c r="AE4792" s="3">
        <f t="shared" si="149"/>
        <v>-0.18562021712048404</v>
      </c>
      <c r="AF4792" s="41">
        <f t="shared" si="148"/>
        <v>0.23377236145000607</v>
      </c>
      <c r="AG4792">
        <f>VLOOKUP($A4792,'Abatements Granted'!$A$2:$L$402,2,0)</f>
        <v>51</v>
      </c>
      <c r="AH4792" t="str">
        <f>VLOOKUP($A4792,'Abatements Granted'!$A$2:$L$402,10,0)</f>
        <v>GRANTED</v>
      </c>
      <c r="AI4792" s="36">
        <f>VLOOKUP($A4792,'Abatements Granted'!$A$2:$L$402,7,0)</f>
        <v>370895</v>
      </c>
    </row>
    <row r="4793" spans="1:35" x14ac:dyDescent="0.2">
      <c r="A4793" s="38" t="s">
        <v>9503</v>
      </c>
      <c r="B4793" t="s">
        <v>9504</v>
      </c>
      <c r="C4793" t="s">
        <v>9505</v>
      </c>
      <c r="D4793">
        <v>1</v>
      </c>
      <c r="E4793">
        <v>1</v>
      </c>
      <c r="F4793">
        <v>30</v>
      </c>
      <c r="G4793" t="s">
        <v>9414</v>
      </c>
      <c r="H4793" t="s">
        <v>3656</v>
      </c>
      <c r="V4793">
        <v>0.61</v>
      </c>
      <c r="W4793" s="36">
        <v>453900</v>
      </c>
      <c r="X4793">
        <v>0</v>
      </c>
      <c r="Y4793" s="39">
        <v>453900</v>
      </c>
      <c r="Z4793" s="40">
        <v>44701</v>
      </c>
      <c r="AA4793" s="36">
        <v>100</v>
      </c>
      <c r="AB4793">
        <v>4539</v>
      </c>
      <c r="AC4793" t="s">
        <v>3676</v>
      </c>
      <c r="AD4793" s="39">
        <v>636500</v>
      </c>
      <c r="AE4793" s="3">
        <f t="shared" si="149"/>
        <v>-0.28688138256087981</v>
      </c>
      <c r="AF4793" s="41">
        <f t="shared" si="148"/>
        <v>0.23340715479409246</v>
      </c>
      <c r="AG4793">
        <f>VLOOKUP($A4793,'Abatements Granted'!$A$2:$L$402,2,0)</f>
        <v>157</v>
      </c>
      <c r="AH4793" t="str">
        <f>VLOOKUP($A4793,'Abatements Granted'!$A$2:$L$402,10,0)</f>
        <v>GRANTED</v>
      </c>
      <c r="AI4793" s="36">
        <f>VLOOKUP($A4793,'Abatements Granted'!$A$2:$L$402,7,0)</f>
        <v>368005</v>
      </c>
    </row>
    <row r="4794" spans="1:35" x14ac:dyDescent="0.2">
      <c r="A4794" s="38" t="s">
        <v>3035</v>
      </c>
      <c r="B4794" t="s">
        <v>9506</v>
      </c>
      <c r="C4794">
        <v>1010</v>
      </c>
      <c r="D4794">
        <v>3</v>
      </c>
      <c r="E4794">
        <v>3</v>
      </c>
      <c r="F4794">
        <v>70</v>
      </c>
      <c r="G4794" t="s">
        <v>9491</v>
      </c>
      <c r="H4794" t="s">
        <v>3681</v>
      </c>
      <c r="I4794">
        <v>2</v>
      </c>
      <c r="J4794">
        <v>3</v>
      </c>
      <c r="K4794">
        <v>83</v>
      </c>
      <c r="L4794">
        <v>1995</v>
      </c>
      <c r="M4794">
        <v>2006</v>
      </c>
      <c r="N4794">
        <v>2628</v>
      </c>
      <c r="O4794" s="35">
        <v>389460</v>
      </c>
      <c r="P4794">
        <v>17</v>
      </c>
      <c r="Q4794">
        <v>0</v>
      </c>
      <c r="R4794">
        <v>0</v>
      </c>
      <c r="U4794" s="36">
        <v>323300</v>
      </c>
      <c r="V4794">
        <v>0.97</v>
      </c>
      <c r="W4794" s="36">
        <v>133000</v>
      </c>
      <c r="X4794">
        <v>0</v>
      </c>
      <c r="Y4794" s="39">
        <v>456300</v>
      </c>
      <c r="Z4794" s="40">
        <v>43843</v>
      </c>
      <c r="AA4794" s="36">
        <v>100</v>
      </c>
      <c r="AB4794">
        <v>4563</v>
      </c>
      <c r="AC4794" t="s">
        <v>3657</v>
      </c>
      <c r="AD4794" s="39">
        <v>423200</v>
      </c>
      <c r="AE4794" s="3">
        <f t="shared" si="149"/>
        <v>7.8213610586011395E-2</v>
      </c>
      <c r="AF4794" s="41">
        <f t="shared" si="148"/>
        <v>7.8213610586011395E-2</v>
      </c>
      <c r="AG4794" t="e">
        <f>VLOOKUP($A4794,'Abatements Granted'!$A$2:$L$402,2,0)</f>
        <v>#N/A</v>
      </c>
      <c r="AH4794" t="e">
        <f>VLOOKUP($A4794,'Abatements Granted'!$A$2:$L$402,10,0)</f>
        <v>#N/A</v>
      </c>
      <c r="AI4794" s="36" t="e">
        <f>VLOOKUP($A4794,'Abatements Granted'!$A$2:$L$402,7,0)</f>
        <v>#N/A</v>
      </c>
    </row>
    <row r="4795" spans="1:35" x14ac:dyDescent="0.2">
      <c r="A4795" s="38" t="s">
        <v>1781</v>
      </c>
      <c r="B4795" t="s">
        <v>9507</v>
      </c>
      <c r="C4795">
        <v>1010</v>
      </c>
      <c r="D4795">
        <v>3</v>
      </c>
      <c r="E4795">
        <v>3</v>
      </c>
      <c r="F4795">
        <v>34</v>
      </c>
      <c r="G4795" t="s">
        <v>9491</v>
      </c>
      <c r="H4795" t="s">
        <v>3689</v>
      </c>
      <c r="I4795">
        <v>1</v>
      </c>
      <c r="J4795">
        <v>3</v>
      </c>
      <c r="K4795">
        <v>79</v>
      </c>
      <c r="L4795">
        <v>1968</v>
      </c>
      <c r="M4795">
        <v>2002</v>
      </c>
      <c r="N4795">
        <v>3467</v>
      </c>
      <c r="O4795" s="35">
        <v>600192</v>
      </c>
      <c r="P4795">
        <v>21</v>
      </c>
      <c r="Q4795">
        <v>0</v>
      </c>
      <c r="R4795">
        <v>0</v>
      </c>
      <c r="U4795" s="36">
        <v>474200</v>
      </c>
      <c r="V4795">
        <v>1</v>
      </c>
      <c r="W4795" s="36">
        <v>133600</v>
      </c>
      <c r="X4795">
        <v>14600</v>
      </c>
      <c r="Y4795" s="39">
        <v>622400</v>
      </c>
      <c r="Z4795" s="40">
        <v>38776</v>
      </c>
      <c r="AA4795" s="36">
        <v>100</v>
      </c>
      <c r="AB4795">
        <v>6224</v>
      </c>
      <c r="AC4795" t="s">
        <v>3657</v>
      </c>
      <c r="AD4795" s="39">
        <v>585800</v>
      </c>
      <c r="AE4795" s="3">
        <f t="shared" si="149"/>
        <v>6.2478661659269408E-2</v>
      </c>
      <c r="AF4795" s="41">
        <f t="shared" si="148"/>
        <v>6.2478661659269408E-2</v>
      </c>
      <c r="AG4795" t="e">
        <f>VLOOKUP($A4795,'Abatements Granted'!$A$2:$L$402,2,0)</f>
        <v>#N/A</v>
      </c>
      <c r="AH4795" t="e">
        <f>VLOOKUP($A4795,'Abatements Granted'!$A$2:$L$402,10,0)</f>
        <v>#N/A</v>
      </c>
      <c r="AI4795" s="36" t="e">
        <f>VLOOKUP($A4795,'Abatements Granted'!$A$2:$L$402,7,0)</f>
        <v>#N/A</v>
      </c>
    </row>
    <row r="4796" spans="1:35" x14ac:dyDescent="0.2">
      <c r="A4796" s="38" t="s">
        <v>997</v>
      </c>
      <c r="B4796" t="s">
        <v>9508</v>
      </c>
      <c r="C4796">
        <v>1010</v>
      </c>
      <c r="D4796">
        <v>3</v>
      </c>
      <c r="E4796">
        <v>3</v>
      </c>
      <c r="F4796">
        <v>20</v>
      </c>
      <c r="G4796" t="s">
        <v>9491</v>
      </c>
      <c r="H4796" t="s">
        <v>3689</v>
      </c>
      <c r="I4796">
        <v>1</v>
      </c>
      <c r="J4796">
        <v>3</v>
      </c>
      <c r="K4796">
        <v>74</v>
      </c>
      <c r="L4796">
        <v>1958</v>
      </c>
      <c r="M4796">
        <v>1997</v>
      </c>
      <c r="N4796">
        <v>1572</v>
      </c>
      <c r="O4796" s="35">
        <v>316326</v>
      </c>
      <c r="P4796">
        <v>26</v>
      </c>
      <c r="Q4796">
        <v>0</v>
      </c>
      <c r="R4796">
        <v>0</v>
      </c>
      <c r="U4796" s="36">
        <v>234100</v>
      </c>
      <c r="V4796">
        <v>0.55000000000000004</v>
      </c>
      <c r="W4796" s="36">
        <v>119800</v>
      </c>
      <c r="X4796">
        <v>0</v>
      </c>
      <c r="Y4796" s="39">
        <v>353900</v>
      </c>
      <c r="Z4796" s="40">
        <v>39738</v>
      </c>
      <c r="AA4796" s="36">
        <v>169000</v>
      </c>
      <c r="AB4796">
        <v>2.09</v>
      </c>
      <c r="AC4796" t="s">
        <v>3872</v>
      </c>
      <c r="AD4796" s="39">
        <v>334900</v>
      </c>
      <c r="AE4796" s="3">
        <f t="shared" si="149"/>
        <v>5.6733353239773132E-2</v>
      </c>
      <c r="AF4796" s="41">
        <f t="shared" si="148"/>
        <v>5.6733353239773132E-2</v>
      </c>
      <c r="AG4796" t="e">
        <f>VLOOKUP($A4796,'Abatements Granted'!$A$2:$L$402,2,0)</f>
        <v>#N/A</v>
      </c>
      <c r="AH4796" t="e">
        <f>VLOOKUP($A4796,'Abatements Granted'!$A$2:$L$402,10,0)</f>
        <v>#N/A</v>
      </c>
      <c r="AI4796" s="36" t="e">
        <f>VLOOKUP($A4796,'Abatements Granted'!$A$2:$L$402,7,0)</f>
        <v>#N/A</v>
      </c>
    </row>
    <row r="4797" spans="1:35" x14ac:dyDescent="0.2">
      <c r="A4797" s="38" t="s">
        <v>46</v>
      </c>
      <c r="B4797" t="s">
        <v>9509</v>
      </c>
      <c r="C4797">
        <v>1010</v>
      </c>
      <c r="D4797">
        <v>3</v>
      </c>
      <c r="E4797">
        <v>3</v>
      </c>
      <c r="F4797">
        <v>10</v>
      </c>
      <c r="G4797" t="s">
        <v>9491</v>
      </c>
      <c r="H4797" t="s">
        <v>3689</v>
      </c>
      <c r="I4797">
        <v>1</v>
      </c>
      <c r="J4797">
        <v>3</v>
      </c>
      <c r="K4797">
        <v>74</v>
      </c>
      <c r="L4797">
        <v>1959</v>
      </c>
      <c r="M4797">
        <v>1997</v>
      </c>
      <c r="N4797">
        <v>1922</v>
      </c>
      <c r="O4797" s="35">
        <v>363783</v>
      </c>
      <c r="P4797">
        <v>26</v>
      </c>
      <c r="Q4797">
        <v>0</v>
      </c>
      <c r="R4797">
        <v>0</v>
      </c>
      <c r="U4797" s="36">
        <v>269200</v>
      </c>
      <c r="V4797">
        <v>0.6</v>
      </c>
      <c r="W4797" s="36">
        <v>122200</v>
      </c>
      <c r="X4797">
        <v>200</v>
      </c>
      <c r="Y4797" s="39">
        <v>391600</v>
      </c>
      <c r="Z4797" s="40">
        <v>41652</v>
      </c>
      <c r="AA4797" s="36">
        <v>183500</v>
      </c>
      <c r="AB4797">
        <v>2.13</v>
      </c>
      <c r="AC4797" t="s">
        <v>3679</v>
      </c>
      <c r="AD4797" s="39">
        <v>371500</v>
      </c>
      <c r="AE4797" s="3">
        <f t="shared" si="149"/>
        <v>5.4104979811574694E-2</v>
      </c>
      <c r="AF4797" s="41">
        <f t="shared" si="148"/>
        <v>5.4104979811574694E-2</v>
      </c>
      <c r="AG4797" t="e">
        <f>VLOOKUP($A4797,'Abatements Granted'!$A$2:$L$402,2,0)</f>
        <v>#N/A</v>
      </c>
      <c r="AH4797" t="e">
        <f>VLOOKUP($A4797,'Abatements Granted'!$A$2:$L$402,10,0)</f>
        <v>#N/A</v>
      </c>
      <c r="AI4797" s="36" t="e">
        <f>VLOOKUP($A4797,'Abatements Granted'!$A$2:$L$402,7,0)</f>
        <v>#N/A</v>
      </c>
    </row>
    <row r="4798" spans="1:35" x14ac:dyDescent="0.2">
      <c r="A4798" s="38" t="s">
        <v>9510</v>
      </c>
      <c r="B4798" t="s">
        <v>9511</v>
      </c>
      <c r="C4798">
        <v>4400</v>
      </c>
      <c r="D4798">
        <v>55</v>
      </c>
      <c r="E4798">
        <v>0</v>
      </c>
      <c r="F4798">
        <v>0</v>
      </c>
      <c r="G4798" t="s">
        <v>7143</v>
      </c>
      <c r="H4798" t="s">
        <v>3656</v>
      </c>
      <c r="M4798">
        <v>0</v>
      </c>
      <c r="N4798">
        <v>0</v>
      </c>
      <c r="O4798" s="35">
        <v>0</v>
      </c>
      <c r="U4798" s="36">
        <v>0</v>
      </c>
      <c r="V4798">
        <v>99</v>
      </c>
      <c r="W4798" s="36">
        <v>811800</v>
      </c>
      <c r="X4798">
        <v>0</v>
      </c>
      <c r="Y4798" s="39">
        <v>811800</v>
      </c>
      <c r="Z4798" s="40">
        <v>18629</v>
      </c>
      <c r="AA4798" s="36">
        <v>0</v>
      </c>
      <c r="AB4798">
        <v>0</v>
      </c>
      <c r="AC4798">
        <v>0</v>
      </c>
      <c r="AD4798" s="39">
        <v>990000</v>
      </c>
      <c r="AE4798" s="3">
        <f t="shared" si="149"/>
        <v>-0.18000000000000005</v>
      </c>
      <c r="AF4798" s="41">
        <f t="shared" si="148"/>
        <v>-0.18000000000000005</v>
      </c>
      <c r="AG4798" t="e">
        <f>VLOOKUP($A4798,'Abatements Granted'!$A$2:$L$402,2,0)</f>
        <v>#N/A</v>
      </c>
      <c r="AH4798" t="e">
        <f>VLOOKUP($A4798,'Abatements Granted'!$A$2:$L$402,10,0)</f>
        <v>#N/A</v>
      </c>
      <c r="AI4798" s="36" t="e">
        <f>VLOOKUP($A4798,'Abatements Granted'!$A$2:$L$402,7,0)</f>
        <v>#N/A</v>
      </c>
    </row>
    <row r="4799" spans="1:35" x14ac:dyDescent="0.2">
      <c r="A4799" s="38" t="s">
        <v>3113</v>
      </c>
      <c r="B4799" t="s">
        <v>9512</v>
      </c>
      <c r="C4799">
        <v>1010</v>
      </c>
      <c r="D4799">
        <v>3</v>
      </c>
      <c r="E4799">
        <v>3</v>
      </c>
      <c r="F4799">
        <v>728</v>
      </c>
      <c r="G4799" t="s">
        <v>8265</v>
      </c>
      <c r="H4799" t="s">
        <v>3669</v>
      </c>
      <c r="I4799">
        <v>2</v>
      </c>
      <c r="J4799">
        <v>3</v>
      </c>
      <c r="K4799">
        <v>70</v>
      </c>
      <c r="L4799">
        <v>1900</v>
      </c>
      <c r="M4799">
        <v>1993</v>
      </c>
      <c r="N4799">
        <v>3022</v>
      </c>
      <c r="O4799" s="35">
        <v>455967</v>
      </c>
      <c r="P4799">
        <v>30</v>
      </c>
      <c r="Q4799">
        <v>0</v>
      </c>
      <c r="R4799">
        <v>0</v>
      </c>
      <c r="U4799" s="36">
        <v>319200</v>
      </c>
      <c r="V4799">
        <v>5.2</v>
      </c>
      <c r="W4799" s="36">
        <v>173900</v>
      </c>
      <c r="X4799">
        <v>1500</v>
      </c>
      <c r="Y4799" s="39">
        <v>494600</v>
      </c>
      <c r="Z4799" s="40">
        <v>45021</v>
      </c>
      <c r="AA4799" s="36">
        <v>275000</v>
      </c>
      <c r="AB4799">
        <v>1.8</v>
      </c>
      <c r="AC4799" t="s">
        <v>3930</v>
      </c>
      <c r="AD4799" s="39">
        <v>478700</v>
      </c>
      <c r="AE4799" s="3">
        <f t="shared" si="149"/>
        <v>3.3214957175684123E-2</v>
      </c>
      <c r="AF4799" s="41">
        <f t="shared" si="148"/>
        <v>3.3214957175684123E-2</v>
      </c>
      <c r="AG4799" t="e">
        <f>VLOOKUP($A4799,'Abatements Granted'!$A$2:$L$402,2,0)</f>
        <v>#N/A</v>
      </c>
      <c r="AH4799" t="e">
        <f>VLOOKUP($A4799,'Abatements Granted'!$A$2:$L$402,10,0)</f>
        <v>#N/A</v>
      </c>
      <c r="AI4799" s="36" t="e">
        <f>VLOOKUP($A4799,'Abatements Granted'!$A$2:$L$402,7,0)</f>
        <v>#N/A</v>
      </c>
    </row>
    <row r="4800" spans="1:35" x14ac:dyDescent="0.2">
      <c r="A4800" s="38" t="s">
        <v>3100</v>
      </c>
      <c r="B4800" t="s">
        <v>9513</v>
      </c>
      <c r="C4800">
        <v>1010</v>
      </c>
      <c r="D4800">
        <v>3</v>
      </c>
      <c r="E4800">
        <v>3</v>
      </c>
      <c r="F4800">
        <v>720</v>
      </c>
      <c r="G4800" t="s">
        <v>8265</v>
      </c>
      <c r="H4800" t="s">
        <v>3689</v>
      </c>
      <c r="I4800">
        <v>1</v>
      </c>
      <c r="J4800">
        <v>3</v>
      </c>
      <c r="K4800">
        <v>75</v>
      </c>
      <c r="L4800">
        <v>1971</v>
      </c>
      <c r="M4800">
        <v>1998</v>
      </c>
      <c r="N4800">
        <v>1531</v>
      </c>
      <c r="O4800" s="35">
        <v>300468</v>
      </c>
      <c r="P4800">
        <v>25</v>
      </c>
      <c r="Q4800">
        <v>0</v>
      </c>
      <c r="R4800">
        <v>0</v>
      </c>
      <c r="U4800" s="36">
        <v>225400</v>
      </c>
      <c r="V4800">
        <v>1.86</v>
      </c>
      <c r="W4800" s="36">
        <v>146600</v>
      </c>
      <c r="X4800">
        <v>300</v>
      </c>
      <c r="Y4800" s="39">
        <v>372300</v>
      </c>
      <c r="Z4800" s="40">
        <v>29609</v>
      </c>
      <c r="AA4800" s="36">
        <v>53000</v>
      </c>
      <c r="AB4800">
        <v>7.02</v>
      </c>
      <c r="AC4800">
        <v>0</v>
      </c>
      <c r="AD4800" s="39">
        <v>356600</v>
      </c>
      <c r="AE4800" s="3">
        <f t="shared" si="149"/>
        <v>4.4026920919798096E-2</v>
      </c>
      <c r="AF4800" s="41">
        <f t="shared" si="148"/>
        <v>4.4026920919798096E-2</v>
      </c>
      <c r="AG4800" t="e">
        <f>VLOOKUP($A4800,'Abatements Granted'!$A$2:$L$402,2,0)</f>
        <v>#N/A</v>
      </c>
      <c r="AH4800" t="e">
        <f>VLOOKUP($A4800,'Abatements Granted'!$A$2:$L$402,10,0)</f>
        <v>#N/A</v>
      </c>
      <c r="AI4800" s="36" t="e">
        <f>VLOOKUP($A4800,'Abatements Granted'!$A$2:$L$402,7,0)</f>
        <v>#N/A</v>
      </c>
    </row>
    <row r="4801" spans="1:35" x14ac:dyDescent="0.2">
      <c r="A4801" s="38" t="s">
        <v>3049</v>
      </c>
      <c r="B4801" t="s">
        <v>9514</v>
      </c>
      <c r="C4801">
        <v>1010</v>
      </c>
      <c r="D4801">
        <v>3</v>
      </c>
      <c r="E4801">
        <v>3</v>
      </c>
      <c r="F4801">
        <v>708</v>
      </c>
      <c r="G4801" t="s">
        <v>8265</v>
      </c>
      <c r="H4801" t="s">
        <v>3681</v>
      </c>
      <c r="I4801">
        <v>2</v>
      </c>
      <c r="J4801">
        <v>4</v>
      </c>
      <c r="K4801">
        <v>78</v>
      </c>
      <c r="L4801">
        <v>1980</v>
      </c>
      <c r="M4801">
        <v>2001</v>
      </c>
      <c r="N4801">
        <v>3599</v>
      </c>
      <c r="O4801" s="35">
        <v>560614</v>
      </c>
      <c r="P4801">
        <v>22</v>
      </c>
      <c r="Q4801">
        <v>0</v>
      </c>
      <c r="R4801">
        <v>0</v>
      </c>
      <c r="U4801" s="36">
        <v>437300</v>
      </c>
      <c r="V4801">
        <v>1.39</v>
      </c>
      <c r="W4801" s="36">
        <v>140000</v>
      </c>
      <c r="X4801">
        <v>0</v>
      </c>
      <c r="Y4801" s="39">
        <v>577300</v>
      </c>
      <c r="Z4801" s="40">
        <v>43965</v>
      </c>
      <c r="AA4801" s="36">
        <v>457500</v>
      </c>
      <c r="AB4801">
        <v>1.26</v>
      </c>
      <c r="AC4801">
        <v>0</v>
      </c>
      <c r="AD4801" s="39">
        <v>539300</v>
      </c>
      <c r="AE4801" s="3">
        <f t="shared" si="149"/>
        <v>7.0461709623586222E-2</v>
      </c>
      <c r="AF4801" s="41">
        <f t="shared" si="148"/>
        <v>7.0461709623586222E-2</v>
      </c>
      <c r="AG4801" t="e">
        <f>VLOOKUP($A4801,'Abatements Granted'!$A$2:$L$402,2,0)</f>
        <v>#N/A</v>
      </c>
      <c r="AH4801" t="e">
        <f>VLOOKUP($A4801,'Abatements Granted'!$A$2:$L$402,10,0)</f>
        <v>#N/A</v>
      </c>
      <c r="AI4801" s="36" t="e">
        <f>VLOOKUP($A4801,'Abatements Granted'!$A$2:$L$402,7,0)</f>
        <v>#N/A</v>
      </c>
    </row>
    <row r="4802" spans="1:35" x14ac:dyDescent="0.2">
      <c r="A4802" s="38" t="s">
        <v>3047</v>
      </c>
      <c r="B4802" t="s">
        <v>9515</v>
      </c>
      <c r="C4802">
        <v>1010</v>
      </c>
      <c r="D4802">
        <v>3</v>
      </c>
      <c r="E4802">
        <v>3</v>
      </c>
      <c r="F4802">
        <v>704</v>
      </c>
      <c r="G4802" t="s">
        <v>8265</v>
      </c>
      <c r="H4802" t="s">
        <v>3669</v>
      </c>
      <c r="I4802">
        <v>2</v>
      </c>
      <c r="J4802">
        <v>4</v>
      </c>
      <c r="K4802">
        <v>80</v>
      </c>
      <c r="L4802">
        <v>1992</v>
      </c>
      <c r="M4802">
        <v>2003</v>
      </c>
      <c r="N4802">
        <v>2128</v>
      </c>
      <c r="O4802" s="35">
        <v>393848</v>
      </c>
      <c r="P4802">
        <v>20</v>
      </c>
      <c r="Q4802">
        <v>0</v>
      </c>
      <c r="R4802">
        <v>0</v>
      </c>
      <c r="U4802" s="36">
        <v>315100</v>
      </c>
      <c r="V4802">
        <v>1.85</v>
      </c>
      <c r="W4802" s="36">
        <v>146500</v>
      </c>
      <c r="X4802">
        <v>500</v>
      </c>
      <c r="Y4802" s="39">
        <v>462100</v>
      </c>
      <c r="Z4802" s="40">
        <v>41856</v>
      </c>
      <c r="AA4802" s="36">
        <v>277000</v>
      </c>
      <c r="AB4802">
        <v>1.67</v>
      </c>
      <c r="AC4802">
        <v>0</v>
      </c>
      <c r="AD4802" s="39">
        <v>452400</v>
      </c>
      <c r="AE4802" s="3">
        <f t="shared" si="149"/>
        <v>2.144120247568515E-2</v>
      </c>
      <c r="AF4802" s="41">
        <f t="shared" si="148"/>
        <v>2.144120247568515E-2</v>
      </c>
      <c r="AG4802" t="e">
        <f>VLOOKUP($A4802,'Abatements Granted'!$A$2:$L$402,2,0)</f>
        <v>#N/A</v>
      </c>
      <c r="AH4802" t="e">
        <f>VLOOKUP($A4802,'Abatements Granted'!$A$2:$L$402,10,0)</f>
        <v>#N/A</v>
      </c>
      <c r="AI4802" s="36" t="e">
        <f>VLOOKUP($A4802,'Abatements Granted'!$A$2:$L$402,7,0)</f>
        <v>#N/A</v>
      </c>
    </row>
    <row r="4803" spans="1:35" x14ac:dyDescent="0.2">
      <c r="A4803" s="38" t="s">
        <v>3041</v>
      </c>
      <c r="B4803" t="s">
        <v>9516</v>
      </c>
      <c r="C4803">
        <v>1010</v>
      </c>
      <c r="D4803">
        <v>3</v>
      </c>
      <c r="E4803">
        <v>3</v>
      </c>
      <c r="F4803">
        <v>700</v>
      </c>
      <c r="G4803" t="s">
        <v>8265</v>
      </c>
      <c r="H4803" t="s">
        <v>3666</v>
      </c>
      <c r="I4803">
        <v>1.75</v>
      </c>
      <c r="J4803">
        <v>4</v>
      </c>
      <c r="K4803">
        <v>83</v>
      </c>
      <c r="L4803">
        <v>1992</v>
      </c>
      <c r="M4803">
        <v>2006</v>
      </c>
      <c r="N4803">
        <v>2669</v>
      </c>
      <c r="O4803" s="35">
        <v>460897</v>
      </c>
      <c r="P4803">
        <v>17</v>
      </c>
      <c r="Q4803">
        <v>0</v>
      </c>
      <c r="R4803">
        <v>0</v>
      </c>
      <c r="U4803" s="36">
        <v>382500</v>
      </c>
      <c r="V4803">
        <v>2.39</v>
      </c>
      <c r="W4803" s="36">
        <v>150900</v>
      </c>
      <c r="X4803">
        <v>300</v>
      </c>
      <c r="Y4803" s="39">
        <v>533700</v>
      </c>
      <c r="Z4803" s="40">
        <v>43342</v>
      </c>
      <c r="AA4803" s="36">
        <v>410000</v>
      </c>
      <c r="AB4803">
        <v>1.3</v>
      </c>
      <c r="AC4803">
        <v>0</v>
      </c>
      <c r="AD4803" s="39">
        <v>520000</v>
      </c>
      <c r="AE4803" s="3">
        <f t="shared" si="149"/>
        <v>2.6346153846153797E-2</v>
      </c>
      <c r="AF4803" s="41">
        <f t="shared" si="148"/>
        <v>2.6346153846153797E-2</v>
      </c>
      <c r="AG4803" t="e">
        <f>VLOOKUP($A4803,'Abatements Granted'!$A$2:$L$402,2,0)</f>
        <v>#N/A</v>
      </c>
      <c r="AH4803" t="e">
        <f>VLOOKUP($A4803,'Abatements Granted'!$A$2:$L$402,10,0)</f>
        <v>#N/A</v>
      </c>
      <c r="AI4803" s="36" t="e">
        <f>VLOOKUP($A4803,'Abatements Granted'!$A$2:$L$402,7,0)</f>
        <v>#N/A</v>
      </c>
    </row>
    <row r="4804" spans="1:35" x14ac:dyDescent="0.2">
      <c r="A4804" s="38" t="s">
        <v>3000</v>
      </c>
      <c r="B4804" t="s">
        <v>9517</v>
      </c>
      <c r="C4804">
        <v>1010</v>
      </c>
      <c r="D4804">
        <v>3</v>
      </c>
      <c r="E4804">
        <v>3</v>
      </c>
      <c r="F4804">
        <v>690</v>
      </c>
      <c r="G4804" t="s">
        <v>8265</v>
      </c>
      <c r="H4804" t="s">
        <v>3666</v>
      </c>
      <c r="I4804">
        <v>1.75</v>
      </c>
      <c r="J4804">
        <v>4</v>
      </c>
      <c r="K4804">
        <v>83</v>
      </c>
      <c r="L4804">
        <v>1995</v>
      </c>
      <c r="M4804">
        <v>2006</v>
      </c>
      <c r="N4804">
        <v>3810</v>
      </c>
      <c r="O4804" s="35">
        <v>600885</v>
      </c>
      <c r="P4804">
        <v>17</v>
      </c>
      <c r="Q4804">
        <v>0</v>
      </c>
      <c r="R4804">
        <v>0</v>
      </c>
      <c r="U4804" s="36">
        <v>498700</v>
      </c>
      <c r="V4804">
        <v>15.5</v>
      </c>
      <c r="W4804" s="36">
        <v>244200</v>
      </c>
      <c r="X4804">
        <v>0</v>
      </c>
      <c r="Y4804" s="39">
        <v>742900</v>
      </c>
      <c r="Z4804" s="40">
        <v>40626</v>
      </c>
      <c r="AA4804" s="36">
        <v>1</v>
      </c>
      <c r="AB4804">
        <v>742900</v>
      </c>
      <c r="AC4804" t="s">
        <v>3676</v>
      </c>
      <c r="AD4804" s="39">
        <v>715000</v>
      </c>
      <c r="AE4804" s="3">
        <f t="shared" si="149"/>
        <v>3.9020979020979008E-2</v>
      </c>
      <c r="AF4804" s="41">
        <f t="shared" si="148"/>
        <v>3.9020979020979008E-2</v>
      </c>
      <c r="AG4804" t="e">
        <f>VLOOKUP($A4804,'Abatements Granted'!$A$2:$L$402,2,0)</f>
        <v>#N/A</v>
      </c>
      <c r="AH4804" t="e">
        <f>VLOOKUP($A4804,'Abatements Granted'!$A$2:$L$402,10,0)</f>
        <v>#N/A</v>
      </c>
      <c r="AI4804" s="36" t="e">
        <f>VLOOKUP($A4804,'Abatements Granted'!$A$2:$L$402,7,0)</f>
        <v>#N/A</v>
      </c>
    </row>
    <row r="4805" spans="1:35" x14ac:dyDescent="0.2">
      <c r="A4805" s="38" t="s">
        <v>178</v>
      </c>
      <c r="B4805" t="s">
        <v>9518</v>
      </c>
      <c r="C4805">
        <v>1010</v>
      </c>
      <c r="D4805">
        <v>2</v>
      </c>
      <c r="E4805">
        <v>2</v>
      </c>
      <c r="F4805">
        <v>11</v>
      </c>
      <c r="G4805" t="s">
        <v>9519</v>
      </c>
      <c r="H4805" t="s">
        <v>3681</v>
      </c>
      <c r="I4805">
        <v>2.5</v>
      </c>
      <c r="J4805">
        <v>5</v>
      </c>
      <c r="K4805">
        <v>86</v>
      </c>
      <c r="L4805">
        <v>1996</v>
      </c>
      <c r="M4805">
        <v>2009</v>
      </c>
      <c r="N4805">
        <v>3640</v>
      </c>
      <c r="O4805" s="35">
        <v>605027</v>
      </c>
      <c r="P4805">
        <v>14</v>
      </c>
      <c r="Q4805">
        <v>0</v>
      </c>
      <c r="R4805">
        <v>0</v>
      </c>
      <c r="U4805" s="36">
        <v>520300</v>
      </c>
      <c r="V4805">
        <v>1.84</v>
      </c>
      <c r="W4805" s="36">
        <v>153700</v>
      </c>
      <c r="X4805">
        <v>10300</v>
      </c>
      <c r="Y4805" s="39">
        <v>684300</v>
      </c>
      <c r="Z4805" s="40">
        <v>44179</v>
      </c>
      <c r="AA4805" s="36">
        <v>579999</v>
      </c>
      <c r="AB4805">
        <v>1.18</v>
      </c>
      <c r="AC4805">
        <v>0</v>
      </c>
      <c r="AD4805" s="39">
        <v>636600</v>
      </c>
      <c r="AE4805" s="3">
        <f t="shared" si="149"/>
        <v>7.4929311969839762E-2</v>
      </c>
      <c r="AF4805" s="41">
        <f t="shared" si="148"/>
        <v>7.4929311969839762E-2</v>
      </c>
      <c r="AG4805" t="e">
        <f>VLOOKUP($A4805,'Abatements Granted'!$A$2:$L$402,2,0)</f>
        <v>#N/A</v>
      </c>
      <c r="AH4805" t="e">
        <f>VLOOKUP($A4805,'Abatements Granted'!$A$2:$L$402,10,0)</f>
        <v>#N/A</v>
      </c>
      <c r="AI4805" s="36" t="e">
        <f>VLOOKUP($A4805,'Abatements Granted'!$A$2:$L$402,7,0)</f>
        <v>#N/A</v>
      </c>
    </row>
    <row r="4806" spans="1:35" x14ac:dyDescent="0.2">
      <c r="A4806" s="38" t="s">
        <v>3380</v>
      </c>
      <c r="B4806" t="s">
        <v>9520</v>
      </c>
      <c r="C4806">
        <v>1010</v>
      </c>
      <c r="D4806">
        <v>3</v>
      </c>
      <c r="E4806">
        <v>3</v>
      </c>
      <c r="F4806">
        <v>862</v>
      </c>
      <c r="G4806" t="s">
        <v>7143</v>
      </c>
      <c r="H4806" t="s">
        <v>3941</v>
      </c>
      <c r="I4806">
        <v>2</v>
      </c>
      <c r="J4806">
        <v>5</v>
      </c>
      <c r="K4806">
        <v>92</v>
      </c>
      <c r="L4806">
        <v>2014</v>
      </c>
      <c r="M4806">
        <v>2015</v>
      </c>
      <c r="N4806">
        <v>2785</v>
      </c>
      <c r="O4806" s="35">
        <v>490515</v>
      </c>
      <c r="P4806">
        <v>8</v>
      </c>
      <c r="Q4806">
        <v>0</v>
      </c>
      <c r="R4806">
        <v>0</v>
      </c>
      <c r="U4806" s="36">
        <v>451300</v>
      </c>
      <c r="V4806">
        <v>1.32</v>
      </c>
      <c r="W4806" s="36">
        <v>138900</v>
      </c>
      <c r="X4806">
        <v>4800</v>
      </c>
      <c r="Y4806" s="39">
        <v>595000</v>
      </c>
      <c r="Z4806" s="40">
        <v>44747</v>
      </c>
      <c r="AA4806" s="36">
        <v>1</v>
      </c>
      <c r="AB4806">
        <v>595000</v>
      </c>
      <c r="AC4806" t="s">
        <v>3676</v>
      </c>
      <c r="AD4806" s="39">
        <v>562200</v>
      </c>
      <c r="AE4806" s="3">
        <f t="shared" si="149"/>
        <v>5.8342226965492738E-2</v>
      </c>
      <c r="AF4806" s="41">
        <f t="shared" si="148"/>
        <v>5.8342226965492738E-2</v>
      </c>
      <c r="AG4806" t="e">
        <f>VLOOKUP($A4806,'Abatements Granted'!$A$2:$L$402,2,0)</f>
        <v>#N/A</v>
      </c>
      <c r="AH4806" t="e">
        <f>VLOOKUP($A4806,'Abatements Granted'!$A$2:$L$402,10,0)</f>
        <v>#N/A</v>
      </c>
      <c r="AI4806" s="36" t="e">
        <f>VLOOKUP($A4806,'Abatements Granted'!$A$2:$L$402,7,0)</f>
        <v>#N/A</v>
      </c>
    </row>
    <row r="4807" spans="1:35" x14ac:dyDescent="0.2">
      <c r="A4807" s="38" t="s">
        <v>1177</v>
      </c>
      <c r="B4807" t="s">
        <v>9521</v>
      </c>
      <c r="C4807">
        <v>1010</v>
      </c>
      <c r="D4807">
        <v>2</v>
      </c>
      <c r="E4807">
        <v>2</v>
      </c>
      <c r="F4807">
        <v>23</v>
      </c>
      <c r="G4807" t="s">
        <v>9519</v>
      </c>
      <c r="H4807" t="s">
        <v>3681</v>
      </c>
      <c r="I4807">
        <v>2</v>
      </c>
      <c r="J4807">
        <v>3</v>
      </c>
      <c r="K4807">
        <v>83</v>
      </c>
      <c r="L4807">
        <v>1996</v>
      </c>
      <c r="M4807">
        <v>2006</v>
      </c>
      <c r="N4807">
        <v>2315</v>
      </c>
      <c r="O4807" s="35">
        <v>370574</v>
      </c>
      <c r="P4807">
        <v>17</v>
      </c>
      <c r="Q4807">
        <v>0</v>
      </c>
      <c r="R4807">
        <v>0</v>
      </c>
      <c r="U4807" s="36">
        <v>307600</v>
      </c>
      <c r="V4807">
        <v>1.86</v>
      </c>
      <c r="W4807" s="36">
        <v>153900</v>
      </c>
      <c r="X4807">
        <v>8500</v>
      </c>
      <c r="Y4807" s="39">
        <v>470000</v>
      </c>
      <c r="Z4807" s="40">
        <v>43585</v>
      </c>
      <c r="AA4807" s="36">
        <v>384000</v>
      </c>
      <c r="AB4807">
        <v>1.22</v>
      </c>
      <c r="AC4807">
        <v>0</v>
      </c>
      <c r="AD4807" s="39">
        <v>436800</v>
      </c>
      <c r="AE4807" s="3">
        <f t="shared" si="149"/>
        <v>7.6007326007325959E-2</v>
      </c>
      <c r="AF4807" s="41">
        <f t="shared" ref="AF4807:AF4870" si="150">_xlfn.IFNA(IF($AH4807="GRANTED",  (($Y4807-$AI4807)/$AI4807), (AE4807)),AE4807)</f>
        <v>7.6007326007325959E-2</v>
      </c>
      <c r="AG4807" t="e">
        <f>VLOOKUP($A4807,'Abatements Granted'!$A$2:$L$402,2,0)</f>
        <v>#N/A</v>
      </c>
      <c r="AH4807" t="e">
        <f>VLOOKUP($A4807,'Abatements Granted'!$A$2:$L$402,10,0)</f>
        <v>#N/A</v>
      </c>
      <c r="AI4807" s="36" t="e">
        <f>VLOOKUP($A4807,'Abatements Granted'!$A$2:$L$402,7,0)</f>
        <v>#N/A</v>
      </c>
    </row>
    <row r="4808" spans="1:35" x14ac:dyDescent="0.2">
      <c r="A4808" s="38" t="s">
        <v>3000</v>
      </c>
      <c r="B4808" t="s">
        <v>9522</v>
      </c>
      <c r="C4808">
        <v>9360</v>
      </c>
      <c r="D4808">
        <v>3</v>
      </c>
      <c r="E4808">
        <v>0</v>
      </c>
      <c r="F4808">
        <v>690</v>
      </c>
      <c r="G4808" t="s">
        <v>8265</v>
      </c>
      <c r="H4808" t="s">
        <v>3656</v>
      </c>
      <c r="M4808">
        <v>0</v>
      </c>
      <c r="N4808">
        <v>0</v>
      </c>
      <c r="O4808" s="35">
        <v>0</v>
      </c>
      <c r="U4808" s="36">
        <v>0</v>
      </c>
      <c r="V4808">
        <v>3.7</v>
      </c>
      <c r="W4808" s="36">
        <v>30300</v>
      </c>
      <c r="X4808">
        <v>0</v>
      </c>
      <c r="Y4808" s="39">
        <v>30300</v>
      </c>
      <c r="Z4808" s="40">
        <v>4384</v>
      </c>
      <c r="AA4808" s="36">
        <v>0</v>
      </c>
      <c r="AB4808">
        <v>0</v>
      </c>
      <c r="AC4808">
        <v>0</v>
      </c>
      <c r="AD4808" s="39">
        <v>27800</v>
      </c>
      <c r="AE4808" s="3">
        <f t="shared" ref="AE4808:AE4871" si="151">IFERROR(Y4808/AD4808-1,"")</f>
        <v>8.9928057553956942E-2</v>
      </c>
      <c r="AF4808" s="41">
        <f t="shared" si="150"/>
        <v>8.9928057553956942E-2</v>
      </c>
      <c r="AG4808" t="e">
        <f>VLOOKUP($A4808,'Abatements Granted'!$A$2:$L$402,2,0)</f>
        <v>#N/A</v>
      </c>
      <c r="AH4808" t="e">
        <f>VLOOKUP($A4808,'Abatements Granted'!$A$2:$L$402,10,0)</f>
        <v>#N/A</v>
      </c>
      <c r="AI4808" s="36" t="e">
        <f>VLOOKUP($A4808,'Abatements Granted'!$A$2:$L$402,7,0)</f>
        <v>#N/A</v>
      </c>
    </row>
    <row r="4809" spans="1:35" x14ac:dyDescent="0.2">
      <c r="A4809" s="38" t="s">
        <v>1805</v>
      </c>
      <c r="B4809" t="s">
        <v>9523</v>
      </c>
      <c r="C4809">
        <v>1010</v>
      </c>
      <c r="D4809">
        <v>2</v>
      </c>
      <c r="E4809">
        <v>2</v>
      </c>
      <c r="F4809">
        <v>35</v>
      </c>
      <c r="G4809" t="s">
        <v>9519</v>
      </c>
      <c r="H4809" t="s">
        <v>3681</v>
      </c>
      <c r="I4809">
        <v>2</v>
      </c>
      <c r="J4809">
        <v>4</v>
      </c>
      <c r="K4809">
        <v>83</v>
      </c>
      <c r="L4809">
        <v>1996</v>
      </c>
      <c r="M4809">
        <v>2006</v>
      </c>
      <c r="N4809">
        <v>3060</v>
      </c>
      <c r="O4809" s="35">
        <v>484100</v>
      </c>
      <c r="P4809">
        <v>17</v>
      </c>
      <c r="Q4809">
        <v>0</v>
      </c>
      <c r="R4809">
        <v>0</v>
      </c>
      <c r="U4809" s="36">
        <v>401800</v>
      </c>
      <c r="V4809">
        <v>1.86</v>
      </c>
      <c r="W4809" s="36">
        <v>153900</v>
      </c>
      <c r="X4809">
        <v>600</v>
      </c>
      <c r="Y4809" s="39">
        <v>556300</v>
      </c>
      <c r="Z4809" s="40">
        <v>41921</v>
      </c>
      <c r="AA4809" s="36">
        <v>390000</v>
      </c>
      <c r="AB4809">
        <v>1.43</v>
      </c>
      <c r="AC4809">
        <v>0</v>
      </c>
      <c r="AD4809" s="39">
        <v>516400</v>
      </c>
      <c r="AE4809" s="3">
        <f t="shared" si="151"/>
        <v>7.7265685515104598E-2</v>
      </c>
      <c r="AF4809" s="41">
        <f t="shared" si="150"/>
        <v>7.7265685515104598E-2</v>
      </c>
      <c r="AG4809" t="e">
        <f>VLOOKUP($A4809,'Abatements Granted'!$A$2:$L$402,2,0)</f>
        <v>#N/A</v>
      </c>
      <c r="AH4809" t="e">
        <f>VLOOKUP($A4809,'Abatements Granted'!$A$2:$L$402,10,0)</f>
        <v>#N/A</v>
      </c>
      <c r="AI4809" s="36" t="e">
        <f>VLOOKUP($A4809,'Abatements Granted'!$A$2:$L$402,7,0)</f>
        <v>#N/A</v>
      </c>
    </row>
    <row r="4810" spans="1:35" x14ac:dyDescent="0.2">
      <c r="A4810" s="38" t="s">
        <v>2333</v>
      </c>
      <c r="B4810" t="s">
        <v>9524</v>
      </c>
      <c r="C4810">
        <v>1010</v>
      </c>
      <c r="D4810">
        <v>2</v>
      </c>
      <c r="E4810">
        <v>2</v>
      </c>
      <c r="F4810">
        <v>47</v>
      </c>
      <c r="G4810" t="s">
        <v>9519</v>
      </c>
      <c r="H4810" t="s">
        <v>3681</v>
      </c>
      <c r="I4810">
        <v>2</v>
      </c>
      <c r="J4810">
        <v>5</v>
      </c>
      <c r="K4810">
        <v>84</v>
      </c>
      <c r="L4810">
        <v>1999</v>
      </c>
      <c r="M4810">
        <v>2007</v>
      </c>
      <c r="N4810">
        <v>4790</v>
      </c>
      <c r="O4810" s="35">
        <v>741881</v>
      </c>
      <c r="P4810">
        <v>16</v>
      </c>
      <c r="Q4810">
        <v>0</v>
      </c>
      <c r="R4810">
        <v>0</v>
      </c>
      <c r="U4810" s="36">
        <v>623200</v>
      </c>
      <c r="V4810">
        <v>1.94</v>
      </c>
      <c r="W4810" s="36">
        <v>154500</v>
      </c>
      <c r="X4810">
        <v>7900</v>
      </c>
      <c r="Y4810" s="39">
        <v>785600</v>
      </c>
      <c r="Z4810" s="40">
        <v>44399</v>
      </c>
      <c r="AA4810" s="36">
        <v>750000</v>
      </c>
      <c r="AB4810">
        <v>1.05</v>
      </c>
      <c r="AC4810" t="s">
        <v>3889</v>
      </c>
      <c r="AD4810" s="39">
        <v>738700</v>
      </c>
      <c r="AE4810" s="3">
        <f t="shared" si="151"/>
        <v>6.3489914715039841E-2</v>
      </c>
      <c r="AF4810" s="41">
        <f t="shared" si="150"/>
        <v>6.3489914715039841E-2</v>
      </c>
      <c r="AG4810" t="e">
        <f>VLOOKUP($A4810,'Abatements Granted'!$A$2:$L$402,2,0)</f>
        <v>#N/A</v>
      </c>
      <c r="AH4810" t="e">
        <f>VLOOKUP($A4810,'Abatements Granted'!$A$2:$L$402,10,0)</f>
        <v>#N/A</v>
      </c>
      <c r="AI4810" s="36" t="e">
        <f>VLOOKUP($A4810,'Abatements Granted'!$A$2:$L$402,7,0)</f>
        <v>#N/A</v>
      </c>
    </row>
    <row r="4811" spans="1:35" x14ac:dyDescent="0.2">
      <c r="A4811" s="38" t="s">
        <v>2726</v>
      </c>
      <c r="B4811" t="s">
        <v>9525</v>
      </c>
      <c r="C4811">
        <v>1010</v>
      </c>
      <c r="D4811">
        <v>2</v>
      </c>
      <c r="E4811">
        <v>2</v>
      </c>
      <c r="F4811">
        <v>59</v>
      </c>
      <c r="G4811" t="s">
        <v>9519</v>
      </c>
      <c r="H4811" t="s">
        <v>3681</v>
      </c>
      <c r="I4811">
        <v>2</v>
      </c>
      <c r="J4811">
        <v>5</v>
      </c>
      <c r="K4811">
        <v>83</v>
      </c>
      <c r="L4811">
        <v>1996</v>
      </c>
      <c r="M4811">
        <v>2006</v>
      </c>
      <c r="N4811">
        <v>3982</v>
      </c>
      <c r="O4811" s="35">
        <v>663967</v>
      </c>
      <c r="P4811">
        <v>17</v>
      </c>
      <c r="Q4811">
        <v>0</v>
      </c>
      <c r="R4811">
        <v>0</v>
      </c>
      <c r="U4811" s="36">
        <v>551100</v>
      </c>
      <c r="V4811">
        <v>5.71</v>
      </c>
      <c r="W4811" s="36">
        <v>177200</v>
      </c>
      <c r="X4811">
        <v>31400</v>
      </c>
      <c r="Y4811" s="39">
        <v>759700</v>
      </c>
      <c r="Z4811" s="40">
        <v>35164</v>
      </c>
      <c r="AA4811" s="36">
        <v>52000</v>
      </c>
      <c r="AB4811">
        <v>14.61</v>
      </c>
      <c r="AC4811">
        <v>0</v>
      </c>
      <c r="AD4811" s="39">
        <v>709000</v>
      </c>
      <c r="AE4811" s="3">
        <f t="shared" si="151"/>
        <v>7.1509167842030985E-2</v>
      </c>
      <c r="AF4811" s="41">
        <f t="shared" si="150"/>
        <v>7.1509167842030985E-2</v>
      </c>
      <c r="AG4811" t="e">
        <f>VLOOKUP($A4811,'Abatements Granted'!$A$2:$L$402,2,0)</f>
        <v>#N/A</v>
      </c>
      <c r="AH4811" t="e">
        <f>VLOOKUP($A4811,'Abatements Granted'!$A$2:$L$402,10,0)</f>
        <v>#N/A</v>
      </c>
      <c r="AI4811" s="36" t="e">
        <f>VLOOKUP($A4811,'Abatements Granted'!$A$2:$L$402,7,0)</f>
        <v>#N/A</v>
      </c>
    </row>
    <row r="4812" spans="1:35" x14ac:dyDescent="0.2">
      <c r="A4812" s="38" t="s">
        <v>3054</v>
      </c>
      <c r="B4812" t="s">
        <v>9526</v>
      </c>
      <c r="C4812">
        <v>1010</v>
      </c>
      <c r="D4812">
        <v>2</v>
      </c>
      <c r="E4812">
        <v>2</v>
      </c>
      <c r="F4812">
        <v>71</v>
      </c>
      <c r="G4812" t="s">
        <v>9519</v>
      </c>
      <c r="H4812" t="s">
        <v>3681</v>
      </c>
      <c r="I4812">
        <v>2.5</v>
      </c>
      <c r="J4812">
        <v>5</v>
      </c>
      <c r="K4812">
        <v>83</v>
      </c>
      <c r="L4812">
        <v>1997</v>
      </c>
      <c r="M4812">
        <v>2006</v>
      </c>
      <c r="N4812">
        <v>4724</v>
      </c>
      <c r="O4812" s="35">
        <v>760239</v>
      </c>
      <c r="P4812">
        <v>17</v>
      </c>
      <c r="Q4812">
        <v>0</v>
      </c>
      <c r="R4812">
        <v>0</v>
      </c>
      <c r="U4812" s="36">
        <v>631000</v>
      </c>
      <c r="V4812">
        <v>3.98</v>
      </c>
      <c r="W4812" s="36">
        <v>171300</v>
      </c>
      <c r="X4812">
        <v>20100</v>
      </c>
      <c r="Y4812" s="39">
        <v>822400</v>
      </c>
      <c r="Z4812" s="40">
        <v>44799</v>
      </c>
      <c r="AA4812" s="36">
        <v>949900</v>
      </c>
      <c r="AB4812">
        <v>0.87</v>
      </c>
      <c r="AC4812">
        <v>0</v>
      </c>
      <c r="AD4812" s="39">
        <v>774900</v>
      </c>
      <c r="AE4812" s="3">
        <f t="shared" si="151"/>
        <v>6.1298232029939337E-2</v>
      </c>
      <c r="AF4812" s="41">
        <f t="shared" si="150"/>
        <v>6.1298232029939337E-2</v>
      </c>
      <c r="AG4812" t="e">
        <f>VLOOKUP($A4812,'Abatements Granted'!$A$2:$L$402,2,0)</f>
        <v>#N/A</v>
      </c>
      <c r="AH4812" t="e">
        <f>VLOOKUP($A4812,'Abatements Granted'!$A$2:$L$402,10,0)</f>
        <v>#N/A</v>
      </c>
      <c r="AI4812" s="36" t="e">
        <f>VLOOKUP($A4812,'Abatements Granted'!$A$2:$L$402,7,0)</f>
        <v>#N/A</v>
      </c>
    </row>
    <row r="4813" spans="1:35" x14ac:dyDescent="0.2">
      <c r="A4813" s="38" t="s">
        <v>3084</v>
      </c>
      <c r="B4813" t="s">
        <v>9527</v>
      </c>
      <c r="C4813">
        <v>1010</v>
      </c>
      <c r="D4813">
        <v>2</v>
      </c>
      <c r="E4813">
        <v>2</v>
      </c>
      <c r="F4813">
        <v>72</v>
      </c>
      <c r="G4813" t="s">
        <v>9519</v>
      </c>
      <c r="H4813" t="s">
        <v>3681</v>
      </c>
      <c r="I4813">
        <v>2</v>
      </c>
      <c r="J4813">
        <v>5</v>
      </c>
      <c r="K4813">
        <v>83</v>
      </c>
      <c r="L4813">
        <v>1996</v>
      </c>
      <c r="M4813">
        <v>2006</v>
      </c>
      <c r="N4813">
        <v>3598</v>
      </c>
      <c r="O4813" s="35">
        <v>591110</v>
      </c>
      <c r="P4813">
        <v>17</v>
      </c>
      <c r="Q4813">
        <v>0</v>
      </c>
      <c r="R4813">
        <v>0</v>
      </c>
      <c r="U4813" s="36">
        <v>490600</v>
      </c>
      <c r="V4813">
        <v>2.08</v>
      </c>
      <c r="W4813" s="36">
        <v>155700</v>
      </c>
      <c r="X4813">
        <v>0</v>
      </c>
      <c r="Y4813" s="39">
        <v>646300</v>
      </c>
      <c r="Z4813" s="40">
        <v>37468</v>
      </c>
      <c r="AA4813" s="36">
        <v>499900</v>
      </c>
      <c r="AB4813">
        <v>1.29</v>
      </c>
      <c r="AC4813">
        <v>0</v>
      </c>
      <c r="AD4813" s="39">
        <v>600300</v>
      </c>
      <c r="AE4813" s="3">
        <f t="shared" si="151"/>
        <v>7.6628352490421436E-2</v>
      </c>
      <c r="AF4813" s="41">
        <f t="shared" si="150"/>
        <v>7.6628352490421436E-2</v>
      </c>
      <c r="AG4813" t="e">
        <f>VLOOKUP($A4813,'Abatements Granted'!$A$2:$L$402,2,0)</f>
        <v>#N/A</v>
      </c>
      <c r="AH4813" t="e">
        <f>VLOOKUP($A4813,'Abatements Granted'!$A$2:$L$402,10,0)</f>
        <v>#N/A</v>
      </c>
      <c r="AI4813" s="36" t="e">
        <f>VLOOKUP($A4813,'Abatements Granted'!$A$2:$L$402,7,0)</f>
        <v>#N/A</v>
      </c>
    </row>
    <row r="4814" spans="1:35" x14ac:dyDescent="0.2">
      <c r="A4814" s="38" t="s">
        <v>2772</v>
      </c>
      <c r="B4814" t="s">
        <v>9528</v>
      </c>
      <c r="C4814">
        <v>1010</v>
      </c>
      <c r="D4814">
        <v>2</v>
      </c>
      <c r="E4814">
        <v>2</v>
      </c>
      <c r="F4814">
        <v>60</v>
      </c>
      <c r="G4814" t="s">
        <v>9519</v>
      </c>
      <c r="H4814" t="s">
        <v>3671</v>
      </c>
      <c r="I4814">
        <v>2</v>
      </c>
      <c r="J4814">
        <v>5</v>
      </c>
      <c r="K4814">
        <v>83</v>
      </c>
      <c r="L4814">
        <v>1997</v>
      </c>
      <c r="M4814">
        <v>2006</v>
      </c>
      <c r="N4814">
        <v>3670</v>
      </c>
      <c r="O4814" s="35">
        <v>672247</v>
      </c>
      <c r="P4814">
        <v>17</v>
      </c>
      <c r="Q4814">
        <v>0</v>
      </c>
      <c r="R4814">
        <v>0</v>
      </c>
      <c r="U4814" s="36">
        <v>558000</v>
      </c>
      <c r="V4814">
        <v>1.89</v>
      </c>
      <c r="W4814" s="36">
        <v>154100</v>
      </c>
      <c r="X4814">
        <v>9800</v>
      </c>
      <c r="Y4814" s="39">
        <v>721900</v>
      </c>
      <c r="Z4814" s="40">
        <v>40800</v>
      </c>
      <c r="AA4814" s="36">
        <v>1</v>
      </c>
      <c r="AB4814">
        <v>721900</v>
      </c>
      <c r="AC4814" t="s">
        <v>3676</v>
      </c>
      <c r="AD4814" s="39">
        <v>665500</v>
      </c>
      <c r="AE4814" s="3">
        <f t="shared" si="151"/>
        <v>8.4748309541697875E-2</v>
      </c>
      <c r="AF4814" s="41">
        <f t="shared" si="150"/>
        <v>8.4748309541697875E-2</v>
      </c>
      <c r="AG4814" t="e">
        <f>VLOOKUP($A4814,'Abatements Granted'!$A$2:$L$402,2,0)</f>
        <v>#N/A</v>
      </c>
      <c r="AH4814" t="e">
        <f>VLOOKUP($A4814,'Abatements Granted'!$A$2:$L$402,10,0)</f>
        <v>#N/A</v>
      </c>
      <c r="AI4814" s="36" t="e">
        <f>VLOOKUP($A4814,'Abatements Granted'!$A$2:$L$402,7,0)</f>
        <v>#N/A</v>
      </c>
    </row>
    <row r="4815" spans="1:35" x14ac:dyDescent="0.2">
      <c r="A4815" s="38" t="s">
        <v>2365</v>
      </c>
      <c r="B4815" t="s">
        <v>9529</v>
      </c>
      <c r="C4815">
        <v>1010</v>
      </c>
      <c r="D4815">
        <v>2</v>
      </c>
      <c r="E4815">
        <v>2</v>
      </c>
      <c r="F4815">
        <v>48</v>
      </c>
      <c r="G4815" t="s">
        <v>9519</v>
      </c>
      <c r="H4815" t="s">
        <v>3681</v>
      </c>
      <c r="I4815">
        <v>2</v>
      </c>
      <c r="J4815">
        <v>5</v>
      </c>
      <c r="K4815">
        <v>84</v>
      </c>
      <c r="L4815">
        <v>1998</v>
      </c>
      <c r="M4815">
        <v>2007</v>
      </c>
      <c r="N4815">
        <v>4189</v>
      </c>
      <c r="O4815" s="35">
        <v>660974</v>
      </c>
      <c r="P4815">
        <v>16</v>
      </c>
      <c r="Q4815">
        <v>0</v>
      </c>
      <c r="R4815">
        <v>0</v>
      </c>
      <c r="U4815" s="36">
        <v>555200</v>
      </c>
      <c r="V4815">
        <v>1.93</v>
      </c>
      <c r="W4815" s="36">
        <v>154500</v>
      </c>
      <c r="X4815">
        <v>800</v>
      </c>
      <c r="Y4815" s="39">
        <v>710500</v>
      </c>
      <c r="Z4815" s="40">
        <v>44230</v>
      </c>
      <c r="AA4815" s="36">
        <v>665000</v>
      </c>
      <c r="AB4815">
        <v>1.07</v>
      </c>
      <c r="AC4815">
        <v>0</v>
      </c>
      <c r="AD4815" s="39">
        <v>660600</v>
      </c>
      <c r="AE4815" s="3">
        <f t="shared" si="151"/>
        <v>7.5537390251286807E-2</v>
      </c>
      <c r="AF4815" s="41">
        <f t="shared" si="150"/>
        <v>7.5537390251286807E-2</v>
      </c>
      <c r="AG4815" t="e">
        <f>VLOOKUP($A4815,'Abatements Granted'!$A$2:$L$402,2,0)</f>
        <v>#N/A</v>
      </c>
      <c r="AH4815" t="e">
        <f>VLOOKUP($A4815,'Abatements Granted'!$A$2:$L$402,10,0)</f>
        <v>#N/A</v>
      </c>
      <c r="AI4815" s="36" t="e">
        <f>VLOOKUP($A4815,'Abatements Granted'!$A$2:$L$402,7,0)</f>
        <v>#N/A</v>
      </c>
    </row>
    <row r="4816" spans="1:35" x14ac:dyDescent="0.2">
      <c r="A4816" s="38" t="s">
        <v>1852</v>
      </c>
      <c r="B4816" t="s">
        <v>9530</v>
      </c>
      <c r="C4816">
        <v>1010</v>
      </c>
      <c r="D4816">
        <v>2</v>
      </c>
      <c r="E4816">
        <v>2</v>
      </c>
      <c r="F4816">
        <v>36</v>
      </c>
      <c r="G4816" t="s">
        <v>9519</v>
      </c>
      <c r="H4816" t="s">
        <v>3681</v>
      </c>
      <c r="I4816">
        <v>2</v>
      </c>
      <c r="J4816">
        <v>5</v>
      </c>
      <c r="K4816">
        <v>83</v>
      </c>
      <c r="L4816">
        <v>1996</v>
      </c>
      <c r="M4816">
        <v>2006</v>
      </c>
      <c r="N4816">
        <v>4297</v>
      </c>
      <c r="O4816" s="35">
        <v>672863</v>
      </c>
      <c r="P4816">
        <v>17</v>
      </c>
      <c r="Q4816">
        <v>0</v>
      </c>
      <c r="R4816">
        <v>0</v>
      </c>
      <c r="U4816" s="36">
        <v>558500</v>
      </c>
      <c r="V4816">
        <v>1.95</v>
      </c>
      <c r="W4816" s="36">
        <v>154600</v>
      </c>
      <c r="X4816">
        <v>9200</v>
      </c>
      <c r="Y4816" s="39">
        <v>722300</v>
      </c>
      <c r="Z4816" s="40">
        <v>41912</v>
      </c>
      <c r="AA4816" s="36">
        <v>430000</v>
      </c>
      <c r="AB4816">
        <v>1.68</v>
      </c>
      <c r="AC4816">
        <v>0</v>
      </c>
      <c r="AD4816" s="39">
        <v>628200</v>
      </c>
      <c r="AE4816" s="3">
        <f t="shared" si="151"/>
        <v>0.14979305953517996</v>
      </c>
      <c r="AF4816" s="41">
        <f t="shared" si="150"/>
        <v>0.14979305953517996</v>
      </c>
      <c r="AG4816" t="e">
        <f>VLOOKUP($A4816,'Abatements Granted'!$A$2:$L$402,2,0)</f>
        <v>#N/A</v>
      </c>
      <c r="AH4816" t="e">
        <f>VLOOKUP($A4816,'Abatements Granted'!$A$2:$L$402,10,0)</f>
        <v>#N/A</v>
      </c>
      <c r="AI4816" s="36" t="e">
        <f>VLOOKUP($A4816,'Abatements Granted'!$A$2:$L$402,7,0)</f>
        <v>#N/A</v>
      </c>
    </row>
    <row r="4817" spans="1:35" x14ac:dyDescent="0.2">
      <c r="A4817" s="38" t="s">
        <v>1232</v>
      </c>
      <c r="B4817" t="s">
        <v>9531</v>
      </c>
      <c r="C4817">
        <v>1010</v>
      </c>
      <c r="D4817">
        <v>2</v>
      </c>
      <c r="E4817">
        <v>2</v>
      </c>
      <c r="F4817">
        <v>24</v>
      </c>
      <c r="G4817" t="s">
        <v>9519</v>
      </c>
      <c r="H4817" t="s">
        <v>3681</v>
      </c>
      <c r="I4817">
        <v>2</v>
      </c>
      <c r="J4817">
        <v>4</v>
      </c>
      <c r="K4817">
        <v>86</v>
      </c>
      <c r="L4817">
        <v>1997</v>
      </c>
      <c r="M4817">
        <v>2009</v>
      </c>
      <c r="N4817">
        <v>2961</v>
      </c>
      <c r="O4817" s="35">
        <v>472812</v>
      </c>
      <c r="P4817">
        <v>14</v>
      </c>
      <c r="Q4817">
        <v>0</v>
      </c>
      <c r="R4817">
        <v>0</v>
      </c>
      <c r="U4817" s="36">
        <v>406600</v>
      </c>
      <c r="V4817">
        <v>1.84</v>
      </c>
      <c r="W4817" s="36">
        <v>153700</v>
      </c>
      <c r="X4817">
        <v>73100</v>
      </c>
      <c r="Y4817" s="39">
        <v>633400</v>
      </c>
      <c r="Z4817" s="40">
        <v>44014</v>
      </c>
      <c r="AA4817" s="36">
        <v>490000</v>
      </c>
      <c r="AB4817">
        <v>1.29</v>
      </c>
      <c r="AC4817" t="s">
        <v>3947</v>
      </c>
      <c r="AD4817" s="39">
        <v>593200</v>
      </c>
      <c r="AE4817" s="3">
        <f t="shared" si="151"/>
        <v>6.7768037761294586E-2</v>
      </c>
      <c r="AF4817" s="41">
        <f t="shared" si="150"/>
        <v>6.7768037761294586E-2</v>
      </c>
      <c r="AG4817" t="e">
        <f>VLOOKUP($A4817,'Abatements Granted'!$A$2:$L$402,2,0)</f>
        <v>#N/A</v>
      </c>
      <c r="AH4817" t="e">
        <f>VLOOKUP($A4817,'Abatements Granted'!$A$2:$L$402,10,0)</f>
        <v>#N/A</v>
      </c>
      <c r="AI4817" s="36" t="e">
        <f>VLOOKUP($A4817,'Abatements Granted'!$A$2:$L$402,7,0)</f>
        <v>#N/A</v>
      </c>
    </row>
    <row r="4818" spans="1:35" x14ac:dyDescent="0.2">
      <c r="A4818" s="38" t="s">
        <v>284</v>
      </c>
      <c r="B4818" t="s">
        <v>9532</v>
      </c>
      <c r="C4818">
        <v>1010</v>
      </c>
      <c r="D4818">
        <v>2</v>
      </c>
      <c r="E4818">
        <v>2</v>
      </c>
      <c r="F4818">
        <v>12</v>
      </c>
      <c r="G4818" t="s">
        <v>9519</v>
      </c>
      <c r="H4818" t="s">
        <v>3681</v>
      </c>
      <c r="I4818">
        <v>2.75</v>
      </c>
      <c r="J4818">
        <v>4</v>
      </c>
      <c r="K4818">
        <v>83</v>
      </c>
      <c r="L4818">
        <v>1996</v>
      </c>
      <c r="M4818">
        <v>2006</v>
      </c>
      <c r="N4818">
        <v>3826</v>
      </c>
      <c r="O4818" s="35">
        <v>562075</v>
      </c>
      <c r="P4818">
        <v>17</v>
      </c>
      <c r="Q4818">
        <v>0</v>
      </c>
      <c r="R4818">
        <v>0</v>
      </c>
      <c r="U4818" s="36">
        <v>466500</v>
      </c>
      <c r="V4818">
        <v>1.84</v>
      </c>
      <c r="W4818" s="36">
        <v>153700</v>
      </c>
      <c r="X4818">
        <v>16700</v>
      </c>
      <c r="Y4818" s="39">
        <v>636900</v>
      </c>
      <c r="Z4818" s="40">
        <v>45085</v>
      </c>
      <c r="AA4818" s="36">
        <v>100</v>
      </c>
      <c r="AB4818">
        <v>6369</v>
      </c>
      <c r="AC4818" t="s">
        <v>3657</v>
      </c>
      <c r="AD4818" s="39">
        <v>592400</v>
      </c>
      <c r="AE4818" s="3">
        <f t="shared" si="151"/>
        <v>7.5118163403105953E-2</v>
      </c>
      <c r="AF4818" s="41">
        <f t="shared" si="150"/>
        <v>7.5118163403105953E-2</v>
      </c>
      <c r="AG4818" t="e">
        <f>VLOOKUP($A4818,'Abatements Granted'!$A$2:$L$402,2,0)</f>
        <v>#N/A</v>
      </c>
      <c r="AH4818" t="e">
        <f>VLOOKUP($A4818,'Abatements Granted'!$A$2:$L$402,10,0)</f>
        <v>#N/A</v>
      </c>
      <c r="AI4818" s="36" t="e">
        <f>VLOOKUP($A4818,'Abatements Granted'!$A$2:$L$402,7,0)</f>
        <v>#N/A</v>
      </c>
    </row>
    <row r="4819" spans="1:35" x14ac:dyDescent="0.2">
      <c r="A4819" s="38" t="s">
        <v>2898</v>
      </c>
      <c r="B4819" t="s">
        <v>9533</v>
      </c>
      <c r="C4819">
        <v>1010</v>
      </c>
      <c r="D4819">
        <v>3</v>
      </c>
      <c r="E4819">
        <v>3</v>
      </c>
      <c r="F4819">
        <v>640</v>
      </c>
      <c r="G4819" t="s">
        <v>8265</v>
      </c>
      <c r="H4819" t="s">
        <v>3681</v>
      </c>
      <c r="I4819">
        <v>2</v>
      </c>
      <c r="J4819">
        <v>4</v>
      </c>
      <c r="K4819">
        <v>85</v>
      </c>
      <c r="L4819">
        <v>2000</v>
      </c>
      <c r="M4819">
        <v>2008</v>
      </c>
      <c r="N4819">
        <v>3697</v>
      </c>
      <c r="O4819" s="35">
        <v>588367</v>
      </c>
      <c r="P4819">
        <v>15</v>
      </c>
      <c r="Q4819">
        <v>0</v>
      </c>
      <c r="R4819">
        <v>0</v>
      </c>
      <c r="U4819" s="36">
        <v>500100</v>
      </c>
      <c r="V4819">
        <v>2.02</v>
      </c>
      <c r="W4819" s="36">
        <v>147900</v>
      </c>
      <c r="X4819">
        <v>500</v>
      </c>
      <c r="Y4819" s="39">
        <v>648500</v>
      </c>
      <c r="Z4819" s="40">
        <v>39386</v>
      </c>
      <c r="AA4819" s="36">
        <v>515000</v>
      </c>
      <c r="AB4819">
        <v>1.26</v>
      </c>
      <c r="AC4819">
        <v>0</v>
      </c>
      <c r="AD4819" s="39">
        <v>604600</v>
      </c>
      <c r="AE4819" s="3">
        <f t="shared" si="151"/>
        <v>7.2609990076083264E-2</v>
      </c>
      <c r="AF4819" s="41">
        <f t="shared" si="150"/>
        <v>7.2609990076083264E-2</v>
      </c>
      <c r="AG4819" t="e">
        <f>VLOOKUP($A4819,'Abatements Granted'!$A$2:$L$402,2,0)</f>
        <v>#N/A</v>
      </c>
      <c r="AH4819" t="e">
        <f>VLOOKUP($A4819,'Abatements Granted'!$A$2:$L$402,10,0)</f>
        <v>#N/A</v>
      </c>
      <c r="AI4819" s="36" t="e">
        <f>VLOOKUP($A4819,'Abatements Granted'!$A$2:$L$402,7,0)</f>
        <v>#N/A</v>
      </c>
    </row>
    <row r="4820" spans="1:35" x14ac:dyDescent="0.2">
      <c r="A4820" s="38" t="s">
        <v>9534</v>
      </c>
      <c r="B4820" t="s">
        <v>9535</v>
      </c>
      <c r="C4820">
        <v>1320</v>
      </c>
      <c r="D4820">
        <v>3</v>
      </c>
      <c r="E4820">
        <v>0</v>
      </c>
      <c r="F4820">
        <v>640</v>
      </c>
      <c r="G4820" t="s">
        <v>9536</v>
      </c>
      <c r="H4820" t="s">
        <v>3656</v>
      </c>
      <c r="M4820">
        <v>0</v>
      </c>
      <c r="N4820">
        <v>0</v>
      </c>
      <c r="O4820" s="35">
        <v>0</v>
      </c>
      <c r="U4820" s="36">
        <v>0</v>
      </c>
      <c r="V4820">
        <v>7.0000000000000007E-2</v>
      </c>
      <c r="W4820" s="36">
        <v>600</v>
      </c>
      <c r="X4820">
        <v>0</v>
      </c>
      <c r="Y4820" s="39">
        <v>600</v>
      </c>
      <c r="Z4820" s="40">
        <v>35017</v>
      </c>
      <c r="AA4820" s="36">
        <v>150000</v>
      </c>
      <c r="AB4820">
        <v>0</v>
      </c>
      <c r="AC4820" t="s">
        <v>3679</v>
      </c>
      <c r="AD4820" s="39">
        <v>500</v>
      </c>
      <c r="AE4820" s="3">
        <f t="shared" si="151"/>
        <v>0.19999999999999996</v>
      </c>
      <c r="AF4820" s="41">
        <f t="shared" si="150"/>
        <v>0.19999999999999996</v>
      </c>
      <c r="AG4820" t="e">
        <f>VLOOKUP($A4820,'Abatements Granted'!$A$2:$L$402,2,0)</f>
        <v>#N/A</v>
      </c>
      <c r="AH4820" t="e">
        <f>VLOOKUP($A4820,'Abatements Granted'!$A$2:$L$402,10,0)</f>
        <v>#N/A</v>
      </c>
      <c r="AI4820" s="36" t="e">
        <f>VLOOKUP($A4820,'Abatements Granted'!$A$2:$L$402,7,0)</f>
        <v>#N/A</v>
      </c>
    </row>
    <row r="4821" spans="1:35" x14ac:dyDescent="0.2">
      <c r="A4821" s="38" t="s">
        <v>2887</v>
      </c>
      <c r="B4821" t="s">
        <v>9537</v>
      </c>
      <c r="C4821">
        <v>1010</v>
      </c>
      <c r="D4821">
        <v>3</v>
      </c>
      <c r="E4821">
        <v>3</v>
      </c>
      <c r="F4821">
        <v>638</v>
      </c>
      <c r="G4821" t="s">
        <v>8265</v>
      </c>
      <c r="H4821" t="s">
        <v>3941</v>
      </c>
      <c r="I4821">
        <v>2</v>
      </c>
      <c r="J4821">
        <v>4</v>
      </c>
      <c r="K4821">
        <v>78</v>
      </c>
      <c r="L4821">
        <v>1981</v>
      </c>
      <c r="M4821">
        <v>2001</v>
      </c>
      <c r="N4821">
        <v>2748</v>
      </c>
      <c r="O4821" s="35">
        <v>441203</v>
      </c>
      <c r="P4821">
        <v>22</v>
      </c>
      <c r="Q4821">
        <v>0</v>
      </c>
      <c r="R4821">
        <v>0</v>
      </c>
      <c r="U4821" s="36">
        <v>344100</v>
      </c>
      <c r="V4821">
        <v>5.44</v>
      </c>
      <c r="W4821" s="36">
        <v>150400</v>
      </c>
      <c r="X4821">
        <v>0</v>
      </c>
      <c r="Y4821" s="39">
        <v>494500</v>
      </c>
      <c r="Z4821" s="40">
        <v>29952</v>
      </c>
      <c r="AA4821" s="36">
        <v>0</v>
      </c>
      <c r="AB4821">
        <v>0</v>
      </c>
      <c r="AC4821">
        <v>0</v>
      </c>
      <c r="AD4821" s="39">
        <v>464900</v>
      </c>
      <c r="AE4821" s="3">
        <f t="shared" si="151"/>
        <v>6.3669606366960618E-2</v>
      </c>
      <c r="AF4821" s="41">
        <f t="shared" si="150"/>
        <v>6.3669606366960618E-2</v>
      </c>
      <c r="AG4821" t="e">
        <f>VLOOKUP($A4821,'Abatements Granted'!$A$2:$L$402,2,0)</f>
        <v>#N/A</v>
      </c>
      <c r="AH4821" t="e">
        <f>VLOOKUP($A4821,'Abatements Granted'!$A$2:$L$402,10,0)</f>
        <v>#N/A</v>
      </c>
      <c r="AI4821" s="36" t="e">
        <f>VLOOKUP($A4821,'Abatements Granted'!$A$2:$L$402,7,0)</f>
        <v>#N/A</v>
      </c>
    </row>
    <row r="4822" spans="1:35" x14ac:dyDescent="0.2">
      <c r="A4822" s="38" t="s">
        <v>2910</v>
      </c>
      <c r="B4822" t="s">
        <v>9538</v>
      </c>
      <c r="C4822">
        <v>1010</v>
      </c>
      <c r="D4822">
        <v>2</v>
      </c>
      <c r="E4822">
        <v>2</v>
      </c>
      <c r="F4822">
        <v>65</v>
      </c>
      <c r="G4822" t="s">
        <v>9519</v>
      </c>
      <c r="H4822" t="s">
        <v>3681</v>
      </c>
      <c r="I4822">
        <v>2</v>
      </c>
      <c r="J4822">
        <v>5</v>
      </c>
      <c r="K4822">
        <v>94</v>
      </c>
      <c r="L4822">
        <v>2016</v>
      </c>
      <c r="M4822">
        <v>2017</v>
      </c>
      <c r="N4822">
        <v>3922</v>
      </c>
      <c r="O4822" s="35">
        <v>631024</v>
      </c>
      <c r="P4822">
        <v>6</v>
      </c>
      <c r="Q4822">
        <v>0</v>
      </c>
      <c r="R4822">
        <v>0</v>
      </c>
      <c r="U4822" s="36">
        <v>593200</v>
      </c>
      <c r="V4822">
        <v>11.91</v>
      </c>
      <c r="W4822" s="36">
        <v>188900</v>
      </c>
      <c r="X4822">
        <v>0</v>
      </c>
      <c r="Y4822" s="39">
        <v>782100</v>
      </c>
      <c r="Z4822" s="40">
        <v>42521</v>
      </c>
      <c r="AA4822" s="36">
        <v>120000</v>
      </c>
      <c r="AB4822">
        <v>6.52</v>
      </c>
      <c r="AC4822" t="s">
        <v>4015</v>
      </c>
      <c r="AD4822" s="39">
        <v>725000</v>
      </c>
      <c r="AE4822" s="3">
        <f t="shared" si="151"/>
        <v>7.8758620689655112E-2</v>
      </c>
      <c r="AF4822" s="41">
        <f t="shared" si="150"/>
        <v>7.8758620689655112E-2</v>
      </c>
      <c r="AG4822" t="e">
        <f>VLOOKUP($A4822,'Abatements Granted'!$A$2:$L$402,2,0)</f>
        <v>#N/A</v>
      </c>
      <c r="AH4822" t="e">
        <f>VLOOKUP($A4822,'Abatements Granted'!$A$2:$L$402,10,0)</f>
        <v>#N/A</v>
      </c>
      <c r="AI4822" s="36" t="e">
        <f>VLOOKUP($A4822,'Abatements Granted'!$A$2:$L$402,7,0)</f>
        <v>#N/A</v>
      </c>
    </row>
    <row r="4823" spans="1:35" x14ac:dyDescent="0.2">
      <c r="A4823" s="38" t="s">
        <v>9539</v>
      </c>
      <c r="B4823" t="s">
        <v>9540</v>
      </c>
      <c r="C4823">
        <v>716</v>
      </c>
      <c r="D4823">
        <v>3</v>
      </c>
      <c r="E4823">
        <v>0</v>
      </c>
      <c r="F4823">
        <v>1255</v>
      </c>
      <c r="G4823" t="s">
        <v>6150</v>
      </c>
      <c r="H4823" t="s">
        <v>3656</v>
      </c>
      <c r="M4823">
        <v>0</v>
      </c>
      <c r="N4823">
        <v>0</v>
      </c>
      <c r="O4823" s="35">
        <v>0</v>
      </c>
      <c r="U4823" s="36">
        <v>0</v>
      </c>
      <c r="V4823">
        <v>104</v>
      </c>
      <c r="W4823" s="36">
        <v>35920</v>
      </c>
      <c r="X4823">
        <v>0</v>
      </c>
      <c r="Y4823" s="39">
        <v>35920</v>
      </c>
      <c r="Z4823" s="40">
        <v>44372</v>
      </c>
      <c r="AA4823" s="36">
        <v>600000</v>
      </c>
      <c r="AB4823">
        <v>0.06</v>
      </c>
      <c r="AC4823" t="s">
        <v>3889</v>
      </c>
      <c r="AD4823" s="39">
        <v>28460</v>
      </c>
      <c r="AE4823" s="3">
        <f t="shared" si="151"/>
        <v>0.26212227687983125</v>
      </c>
      <c r="AF4823" s="41">
        <f t="shared" si="150"/>
        <v>0.26212227687983125</v>
      </c>
      <c r="AG4823" t="e">
        <f>VLOOKUP($A4823,'Abatements Granted'!$A$2:$L$402,2,0)</f>
        <v>#N/A</v>
      </c>
      <c r="AH4823" t="e">
        <f>VLOOKUP($A4823,'Abatements Granted'!$A$2:$L$402,10,0)</f>
        <v>#N/A</v>
      </c>
      <c r="AI4823" s="36" t="e">
        <f>VLOOKUP($A4823,'Abatements Granted'!$A$2:$L$402,7,0)</f>
        <v>#N/A</v>
      </c>
    </row>
    <row r="4824" spans="1:35" x14ac:dyDescent="0.2">
      <c r="A4824" s="38" t="s">
        <v>9541</v>
      </c>
      <c r="B4824" t="s">
        <v>9542</v>
      </c>
      <c r="C4824">
        <v>1040</v>
      </c>
      <c r="D4824">
        <v>3</v>
      </c>
      <c r="E4824">
        <v>3</v>
      </c>
      <c r="F4824">
        <v>1281</v>
      </c>
      <c r="G4824" t="s">
        <v>6150</v>
      </c>
      <c r="H4824" t="s">
        <v>5565</v>
      </c>
      <c r="I4824">
        <v>2.5</v>
      </c>
      <c r="J4824">
        <v>4</v>
      </c>
      <c r="K4824">
        <v>70</v>
      </c>
      <c r="L4824">
        <v>1890</v>
      </c>
      <c r="M4824">
        <v>1993</v>
      </c>
      <c r="N4824">
        <v>3591</v>
      </c>
      <c r="O4824" s="35">
        <v>536087</v>
      </c>
      <c r="P4824">
        <v>30</v>
      </c>
      <c r="Q4824">
        <v>0</v>
      </c>
      <c r="R4824">
        <v>0</v>
      </c>
      <c r="U4824" s="36">
        <v>375300</v>
      </c>
      <c r="V4824">
        <v>4.26</v>
      </c>
      <c r="W4824" s="36">
        <v>166300</v>
      </c>
      <c r="X4824">
        <v>3600</v>
      </c>
      <c r="Y4824" s="39">
        <v>545200</v>
      </c>
      <c r="Z4824" s="40">
        <v>44371</v>
      </c>
      <c r="AA4824" s="36">
        <v>275000</v>
      </c>
      <c r="AB4824">
        <v>1.98</v>
      </c>
      <c r="AC4824" t="s">
        <v>3889</v>
      </c>
      <c r="AD4824" s="39">
        <v>488700</v>
      </c>
      <c r="AE4824" s="3">
        <f t="shared" si="151"/>
        <v>0.11561285041948022</v>
      </c>
      <c r="AF4824" s="41">
        <f t="shared" si="150"/>
        <v>0.11561285041948022</v>
      </c>
      <c r="AG4824" t="e">
        <f>VLOOKUP($A4824,'Abatements Granted'!$A$2:$L$402,2,0)</f>
        <v>#N/A</v>
      </c>
      <c r="AH4824" t="e">
        <f>VLOOKUP($A4824,'Abatements Granted'!$A$2:$L$402,10,0)</f>
        <v>#N/A</v>
      </c>
      <c r="AI4824" s="36" t="e">
        <f>VLOOKUP($A4824,'Abatements Granted'!$A$2:$L$402,7,0)</f>
        <v>#N/A</v>
      </c>
    </row>
    <row r="4825" spans="1:35" x14ac:dyDescent="0.2">
      <c r="A4825" s="38" t="s">
        <v>376</v>
      </c>
      <c r="B4825" t="s">
        <v>9543</v>
      </c>
      <c r="C4825">
        <v>1010</v>
      </c>
      <c r="D4825">
        <v>3</v>
      </c>
      <c r="E4825">
        <v>3</v>
      </c>
      <c r="F4825">
        <v>1297</v>
      </c>
      <c r="G4825" t="s">
        <v>6150</v>
      </c>
      <c r="H4825" t="s">
        <v>3718</v>
      </c>
      <c r="I4825">
        <v>1</v>
      </c>
      <c r="J4825">
        <v>3</v>
      </c>
      <c r="K4825">
        <v>77</v>
      </c>
      <c r="L4825">
        <v>1968</v>
      </c>
      <c r="M4825">
        <v>2000</v>
      </c>
      <c r="N4825">
        <v>2138</v>
      </c>
      <c r="O4825" s="35">
        <v>377106</v>
      </c>
      <c r="P4825">
        <v>23</v>
      </c>
      <c r="Q4825">
        <v>0</v>
      </c>
      <c r="R4825">
        <v>0</v>
      </c>
      <c r="U4825" s="36">
        <v>290400</v>
      </c>
      <c r="V4825">
        <v>1.2</v>
      </c>
      <c r="W4825" s="36">
        <v>137300</v>
      </c>
      <c r="X4825">
        <v>1300</v>
      </c>
      <c r="Y4825" s="39">
        <v>429000</v>
      </c>
      <c r="Z4825" s="40">
        <v>34743</v>
      </c>
      <c r="AA4825" s="36">
        <v>1</v>
      </c>
      <c r="AB4825">
        <v>429000</v>
      </c>
      <c r="AC4825" t="s">
        <v>3657</v>
      </c>
      <c r="AD4825" s="39">
        <v>395800</v>
      </c>
      <c r="AE4825" s="3">
        <f t="shared" si="151"/>
        <v>8.388074785245081E-2</v>
      </c>
      <c r="AF4825" s="41">
        <f t="shared" si="150"/>
        <v>8.388074785245081E-2</v>
      </c>
      <c r="AG4825" t="e">
        <f>VLOOKUP($A4825,'Abatements Granted'!$A$2:$L$402,2,0)</f>
        <v>#N/A</v>
      </c>
      <c r="AH4825" t="e">
        <f>VLOOKUP($A4825,'Abatements Granted'!$A$2:$L$402,10,0)</f>
        <v>#N/A</v>
      </c>
      <c r="AI4825" s="36" t="e">
        <f>VLOOKUP($A4825,'Abatements Granted'!$A$2:$L$402,7,0)</f>
        <v>#N/A</v>
      </c>
    </row>
    <row r="4826" spans="1:35" x14ac:dyDescent="0.2">
      <c r="A4826" s="38" t="s">
        <v>378</v>
      </c>
      <c r="B4826" t="s">
        <v>9544</v>
      </c>
      <c r="C4826">
        <v>1010</v>
      </c>
      <c r="D4826">
        <v>3</v>
      </c>
      <c r="E4826">
        <v>3</v>
      </c>
      <c r="F4826">
        <v>1299</v>
      </c>
      <c r="G4826" t="s">
        <v>6150</v>
      </c>
      <c r="H4826" t="s">
        <v>3666</v>
      </c>
      <c r="I4826">
        <v>1.75</v>
      </c>
      <c r="J4826">
        <v>3</v>
      </c>
      <c r="K4826">
        <v>78</v>
      </c>
      <c r="L4826">
        <v>1951</v>
      </c>
      <c r="M4826">
        <v>2001</v>
      </c>
      <c r="N4826">
        <v>5965</v>
      </c>
      <c r="O4826" s="35">
        <v>809376</v>
      </c>
      <c r="P4826">
        <v>22</v>
      </c>
      <c r="Q4826">
        <v>0</v>
      </c>
      <c r="R4826">
        <v>0</v>
      </c>
      <c r="U4826" s="36">
        <v>631300</v>
      </c>
      <c r="V4826">
        <v>1.4</v>
      </c>
      <c r="W4826" s="36">
        <v>140100</v>
      </c>
      <c r="X4826">
        <v>1200</v>
      </c>
      <c r="Y4826" s="39">
        <v>772600</v>
      </c>
      <c r="Z4826" s="40">
        <v>43621</v>
      </c>
      <c r="AA4826" s="36">
        <v>570000</v>
      </c>
      <c r="AB4826">
        <v>1.36</v>
      </c>
      <c r="AC4826">
        <v>0</v>
      </c>
      <c r="AD4826" s="39">
        <v>745500</v>
      </c>
      <c r="AE4826" s="3">
        <f t="shared" si="151"/>
        <v>3.635144198524487E-2</v>
      </c>
      <c r="AF4826" s="41">
        <f t="shared" si="150"/>
        <v>3.635144198524487E-2</v>
      </c>
      <c r="AG4826" t="e">
        <f>VLOOKUP($A4826,'Abatements Granted'!$A$2:$L$402,2,0)</f>
        <v>#N/A</v>
      </c>
      <c r="AH4826" t="e">
        <f>VLOOKUP($A4826,'Abatements Granted'!$A$2:$L$402,10,0)</f>
        <v>#N/A</v>
      </c>
      <c r="AI4826" s="36" t="e">
        <f>VLOOKUP($A4826,'Abatements Granted'!$A$2:$L$402,7,0)</f>
        <v>#N/A</v>
      </c>
    </row>
    <row r="4827" spans="1:35" x14ac:dyDescent="0.2">
      <c r="A4827" s="38" t="s">
        <v>9545</v>
      </c>
      <c r="B4827" t="s">
        <v>9546</v>
      </c>
      <c r="C4827">
        <v>1320</v>
      </c>
      <c r="D4827">
        <v>3</v>
      </c>
      <c r="E4827">
        <v>0</v>
      </c>
      <c r="F4827">
        <v>23</v>
      </c>
      <c r="G4827" t="s">
        <v>9547</v>
      </c>
      <c r="H4827" t="s">
        <v>3656</v>
      </c>
      <c r="M4827">
        <v>0</v>
      </c>
      <c r="N4827">
        <v>0</v>
      </c>
      <c r="O4827" s="35">
        <v>0</v>
      </c>
      <c r="U4827" s="36">
        <v>0</v>
      </c>
      <c r="V4827">
        <v>1.6</v>
      </c>
      <c r="W4827" s="36">
        <v>13100</v>
      </c>
      <c r="X4827">
        <v>0</v>
      </c>
      <c r="Y4827" s="39">
        <v>13100</v>
      </c>
      <c r="Z4827" s="40">
        <v>43319</v>
      </c>
      <c r="AA4827" s="36">
        <v>1</v>
      </c>
      <c r="AB4827">
        <v>13100</v>
      </c>
      <c r="AC4827" t="s">
        <v>3657</v>
      </c>
      <c r="AD4827" s="39">
        <v>12000</v>
      </c>
      <c r="AE4827" s="3">
        <f t="shared" si="151"/>
        <v>9.1666666666666563E-2</v>
      </c>
      <c r="AF4827" s="41">
        <f t="shared" si="150"/>
        <v>9.1666666666666563E-2</v>
      </c>
      <c r="AG4827" t="e">
        <f>VLOOKUP($A4827,'Abatements Granted'!$A$2:$L$402,2,0)</f>
        <v>#N/A</v>
      </c>
      <c r="AH4827" t="e">
        <f>VLOOKUP($A4827,'Abatements Granted'!$A$2:$L$402,10,0)</f>
        <v>#N/A</v>
      </c>
      <c r="AI4827" s="36" t="e">
        <f>VLOOKUP($A4827,'Abatements Granted'!$A$2:$L$402,7,0)</f>
        <v>#N/A</v>
      </c>
    </row>
    <row r="4828" spans="1:35" x14ac:dyDescent="0.2">
      <c r="A4828" s="38" t="s">
        <v>2936</v>
      </c>
      <c r="B4828" t="s">
        <v>9548</v>
      </c>
      <c r="C4828">
        <v>1010</v>
      </c>
      <c r="D4828">
        <v>3</v>
      </c>
      <c r="E4828">
        <v>3</v>
      </c>
      <c r="F4828">
        <v>66</v>
      </c>
      <c r="G4828" t="s">
        <v>9547</v>
      </c>
      <c r="H4828" t="s">
        <v>3941</v>
      </c>
      <c r="I4828">
        <v>1</v>
      </c>
      <c r="J4828">
        <v>3</v>
      </c>
      <c r="K4828">
        <v>74</v>
      </c>
      <c r="L4828">
        <v>1979</v>
      </c>
      <c r="M4828">
        <v>1997</v>
      </c>
      <c r="N4828">
        <v>2762</v>
      </c>
      <c r="O4828" s="35">
        <v>394408</v>
      </c>
      <c r="P4828">
        <v>26</v>
      </c>
      <c r="Q4828">
        <v>0</v>
      </c>
      <c r="R4828">
        <v>0</v>
      </c>
      <c r="U4828" s="36">
        <v>291900</v>
      </c>
      <c r="V4828">
        <v>7.7</v>
      </c>
      <c r="W4828" s="36">
        <v>194500</v>
      </c>
      <c r="X4828">
        <v>6800</v>
      </c>
      <c r="Y4828" s="39">
        <v>493200</v>
      </c>
      <c r="Z4828" s="40">
        <v>43927</v>
      </c>
      <c r="AA4828" s="36">
        <v>399000</v>
      </c>
      <c r="AB4828">
        <v>1.24</v>
      </c>
      <c r="AC4828">
        <v>0</v>
      </c>
      <c r="AD4828" s="39">
        <v>462700</v>
      </c>
      <c r="AE4828" s="3">
        <f t="shared" si="151"/>
        <v>6.5917441106548624E-2</v>
      </c>
      <c r="AF4828" s="41">
        <f t="shared" si="150"/>
        <v>6.5917441106548624E-2</v>
      </c>
      <c r="AG4828" t="e">
        <f>VLOOKUP($A4828,'Abatements Granted'!$A$2:$L$402,2,0)</f>
        <v>#N/A</v>
      </c>
      <c r="AH4828" t="e">
        <f>VLOOKUP($A4828,'Abatements Granted'!$A$2:$L$402,10,0)</f>
        <v>#N/A</v>
      </c>
      <c r="AI4828" s="36" t="e">
        <f>VLOOKUP($A4828,'Abatements Granted'!$A$2:$L$402,7,0)</f>
        <v>#N/A</v>
      </c>
    </row>
    <row r="4829" spans="1:35" x14ac:dyDescent="0.2">
      <c r="A4829" s="38" t="s">
        <v>2775</v>
      </c>
      <c r="B4829" t="s">
        <v>9549</v>
      </c>
      <c r="C4829">
        <v>1010</v>
      </c>
      <c r="D4829">
        <v>3</v>
      </c>
      <c r="E4829">
        <v>3</v>
      </c>
      <c r="F4829">
        <v>60</v>
      </c>
      <c r="G4829" t="s">
        <v>9547</v>
      </c>
      <c r="H4829" t="s">
        <v>3941</v>
      </c>
      <c r="I4829">
        <v>2</v>
      </c>
      <c r="J4829">
        <v>4</v>
      </c>
      <c r="K4829">
        <v>79</v>
      </c>
      <c r="L4829">
        <v>1984</v>
      </c>
      <c r="M4829">
        <v>2002</v>
      </c>
      <c r="N4829">
        <v>3465</v>
      </c>
      <c r="O4829" s="35">
        <v>543423</v>
      </c>
      <c r="P4829">
        <v>21</v>
      </c>
      <c r="Q4829">
        <v>0</v>
      </c>
      <c r="R4829">
        <v>0</v>
      </c>
      <c r="U4829" s="36">
        <v>429300</v>
      </c>
      <c r="V4829">
        <v>7.2</v>
      </c>
      <c r="W4829" s="36">
        <v>176200</v>
      </c>
      <c r="X4829">
        <v>600</v>
      </c>
      <c r="Y4829" s="39">
        <v>606100</v>
      </c>
      <c r="Z4829" s="40">
        <v>31653</v>
      </c>
      <c r="AA4829" s="36">
        <v>1</v>
      </c>
      <c r="AB4829">
        <v>606100</v>
      </c>
      <c r="AC4829" t="s">
        <v>3657</v>
      </c>
      <c r="AD4829" s="39">
        <v>570800</v>
      </c>
      <c r="AE4829" s="3">
        <f t="shared" si="151"/>
        <v>6.1843027330062972E-2</v>
      </c>
      <c r="AF4829" s="41">
        <f t="shared" si="150"/>
        <v>6.1843027330062972E-2</v>
      </c>
      <c r="AG4829" t="e">
        <f>VLOOKUP($A4829,'Abatements Granted'!$A$2:$L$402,2,0)</f>
        <v>#N/A</v>
      </c>
      <c r="AH4829" t="e">
        <f>VLOOKUP($A4829,'Abatements Granted'!$A$2:$L$402,10,0)</f>
        <v>#N/A</v>
      </c>
      <c r="AI4829" s="36" t="e">
        <f>VLOOKUP($A4829,'Abatements Granted'!$A$2:$L$402,7,0)</f>
        <v>#N/A</v>
      </c>
    </row>
    <row r="4830" spans="1:35" x14ac:dyDescent="0.2">
      <c r="A4830" s="38" t="s">
        <v>2641</v>
      </c>
      <c r="B4830" t="s">
        <v>9550</v>
      </c>
      <c r="C4830">
        <v>1010</v>
      </c>
      <c r="D4830">
        <v>3</v>
      </c>
      <c r="E4830">
        <v>3</v>
      </c>
      <c r="F4830">
        <v>56</v>
      </c>
      <c r="G4830" t="s">
        <v>9547</v>
      </c>
      <c r="H4830" t="s">
        <v>3941</v>
      </c>
      <c r="I4830">
        <v>1.5</v>
      </c>
      <c r="J4830">
        <v>3</v>
      </c>
      <c r="K4830">
        <v>78</v>
      </c>
      <c r="L4830">
        <v>1982</v>
      </c>
      <c r="M4830">
        <v>2001</v>
      </c>
      <c r="N4830">
        <v>2646</v>
      </c>
      <c r="O4830" s="35">
        <v>420108</v>
      </c>
      <c r="P4830">
        <v>22</v>
      </c>
      <c r="Q4830">
        <v>0</v>
      </c>
      <c r="R4830">
        <v>0</v>
      </c>
      <c r="U4830" s="36">
        <v>327700</v>
      </c>
      <c r="V4830">
        <v>2.9</v>
      </c>
      <c r="W4830" s="36">
        <v>155100</v>
      </c>
      <c r="X4830">
        <v>4900</v>
      </c>
      <c r="Y4830" s="39">
        <v>487700</v>
      </c>
      <c r="Z4830" s="40">
        <v>41844</v>
      </c>
      <c r="AA4830" s="36">
        <v>319000</v>
      </c>
      <c r="AB4830">
        <v>1.53</v>
      </c>
      <c r="AC4830">
        <v>0</v>
      </c>
      <c r="AD4830" s="39">
        <v>463500</v>
      </c>
      <c r="AE4830" s="3">
        <f t="shared" si="151"/>
        <v>5.2211434735706552E-2</v>
      </c>
      <c r="AF4830" s="41">
        <f t="shared" si="150"/>
        <v>5.2211434735706552E-2</v>
      </c>
      <c r="AG4830" t="e">
        <f>VLOOKUP($A4830,'Abatements Granted'!$A$2:$L$402,2,0)</f>
        <v>#N/A</v>
      </c>
      <c r="AH4830" t="e">
        <f>VLOOKUP($A4830,'Abatements Granted'!$A$2:$L$402,10,0)</f>
        <v>#N/A</v>
      </c>
      <c r="AI4830" s="36" t="e">
        <f>VLOOKUP($A4830,'Abatements Granted'!$A$2:$L$402,7,0)</f>
        <v>#N/A</v>
      </c>
    </row>
    <row r="4831" spans="1:35" x14ac:dyDescent="0.2">
      <c r="A4831" s="38" t="s">
        <v>9551</v>
      </c>
      <c r="B4831" t="s">
        <v>9552</v>
      </c>
      <c r="C4831">
        <v>1310</v>
      </c>
      <c r="D4831">
        <v>3</v>
      </c>
      <c r="E4831">
        <v>3</v>
      </c>
      <c r="F4831">
        <v>26</v>
      </c>
      <c r="G4831" t="s">
        <v>9547</v>
      </c>
      <c r="H4831" t="s">
        <v>3656</v>
      </c>
      <c r="M4831">
        <v>0</v>
      </c>
      <c r="N4831">
        <v>0</v>
      </c>
      <c r="O4831" s="35">
        <v>0</v>
      </c>
      <c r="U4831" s="36">
        <v>0</v>
      </c>
      <c r="V4831">
        <v>2.88</v>
      </c>
      <c r="W4831" s="36">
        <v>151300</v>
      </c>
      <c r="X4831">
        <v>0</v>
      </c>
      <c r="Y4831" s="39">
        <v>151300</v>
      </c>
      <c r="Z4831" s="40">
        <v>34520</v>
      </c>
      <c r="AA4831" s="36">
        <v>100</v>
      </c>
      <c r="AB4831">
        <v>1513</v>
      </c>
      <c r="AC4831" t="s">
        <v>3657</v>
      </c>
      <c r="AD4831" s="39">
        <v>137200</v>
      </c>
      <c r="AE4831" s="3">
        <f t="shared" si="151"/>
        <v>0.10276967930029146</v>
      </c>
      <c r="AF4831" s="41">
        <f t="shared" si="150"/>
        <v>0.10276967930029146</v>
      </c>
      <c r="AG4831" t="e">
        <f>VLOOKUP($A4831,'Abatements Granted'!$A$2:$L$402,2,0)</f>
        <v>#N/A</v>
      </c>
      <c r="AH4831" t="e">
        <f>VLOOKUP($A4831,'Abatements Granted'!$A$2:$L$402,10,0)</f>
        <v>#N/A</v>
      </c>
      <c r="AI4831" s="36" t="e">
        <f>VLOOKUP($A4831,'Abatements Granted'!$A$2:$L$402,7,0)</f>
        <v>#N/A</v>
      </c>
    </row>
    <row r="4832" spans="1:35" x14ac:dyDescent="0.2">
      <c r="A4832" s="38" t="s">
        <v>400</v>
      </c>
      <c r="B4832" t="s">
        <v>9553</v>
      </c>
      <c r="C4832">
        <v>1010</v>
      </c>
      <c r="D4832">
        <v>3</v>
      </c>
      <c r="E4832">
        <v>3</v>
      </c>
      <c r="F4832">
        <v>1306</v>
      </c>
      <c r="G4832" t="s">
        <v>6150</v>
      </c>
      <c r="H4832" t="s">
        <v>3681</v>
      </c>
      <c r="I4832">
        <v>2</v>
      </c>
      <c r="J4832">
        <v>4</v>
      </c>
      <c r="K4832">
        <v>72</v>
      </c>
      <c r="L4832">
        <v>1750</v>
      </c>
      <c r="M4832">
        <v>1995</v>
      </c>
      <c r="N4832">
        <v>3477</v>
      </c>
      <c r="O4832" s="35">
        <v>536373</v>
      </c>
      <c r="P4832">
        <v>28</v>
      </c>
      <c r="Q4832">
        <v>0</v>
      </c>
      <c r="R4832">
        <v>0</v>
      </c>
      <c r="U4832" s="36">
        <v>386200</v>
      </c>
      <c r="V4832">
        <v>2.2000000000000002</v>
      </c>
      <c r="W4832" s="36">
        <v>149400</v>
      </c>
      <c r="X4832">
        <v>0</v>
      </c>
      <c r="Y4832" s="39">
        <v>535600</v>
      </c>
      <c r="Z4832" s="40">
        <v>38327</v>
      </c>
      <c r="AA4832" s="36">
        <v>420000</v>
      </c>
      <c r="AB4832">
        <v>1.28</v>
      </c>
      <c r="AC4832">
        <v>0</v>
      </c>
      <c r="AD4832" s="39">
        <v>487200</v>
      </c>
      <c r="AE4832" s="3">
        <f t="shared" si="151"/>
        <v>9.9343185550082147E-2</v>
      </c>
      <c r="AF4832" s="41">
        <f t="shared" si="150"/>
        <v>9.9343185550082147E-2</v>
      </c>
      <c r="AG4832" t="e">
        <f>VLOOKUP($A4832,'Abatements Granted'!$A$2:$L$402,2,0)</f>
        <v>#N/A</v>
      </c>
      <c r="AH4832" t="e">
        <f>VLOOKUP($A4832,'Abatements Granted'!$A$2:$L$402,10,0)</f>
        <v>#N/A</v>
      </c>
      <c r="AI4832" s="36" t="e">
        <f>VLOOKUP($A4832,'Abatements Granted'!$A$2:$L$402,7,0)</f>
        <v>#N/A</v>
      </c>
    </row>
    <row r="4833" spans="1:35" x14ac:dyDescent="0.2">
      <c r="A4833" s="38" t="s">
        <v>377</v>
      </c>
      <c r="B4833" t="s">
        <v>9554</v>
      </c>
      <c r="C4833">
        <v>1010</v>
      </c>
      <c r="D4833">
        <v>3</v>
      </c>
      <c r="E4833">
        <v>3</v>
      </c>
      <c r="F4833">
        <v>1298</v>
      </c>
      <c r="G4833" t="s">
        <v>6150</v>
      </c>
      <c r="H4833" t="s">
        <v>3697</v>
      </c>
      <c r="I4833">
        <v>1</v>
      </c>
      <c r="J4833">
        <v>3</v>
      </c>
      <c r="K4833">
        <v>77</v>
      </c>
      <c r="L4833">
        <v>1968</v>
      </c>
      <c r="M4833">
        <v>2000</v>
      </c>
      <c r="N4833">
        <v>1268</v>
      </c>
      <c r="O4833" s="35">
        <v>281244</v>
      </c>
      <c r="P4833">
        <v>23</v>
      </c>
      <c r="Q4833">
        <v>0</v>
      </c>
      <c r="R4833">
        <v>0</v>
      </c>
      <c r="U4833" s="36">
        <v>216600</v>
      </c>
      <c r="V4833">
        <v>0.96</v>
      </c>
      <c r="W4833" s="36">
        <v>132800</v>
      </c>
      <c r="X4833">
        <v>3000</v>
      </c>
      <c r="Y4833" s="39">
        <v>352400</v>
      </c>
      <c r="Z4833" s="40">
        <v>28338</v>
      </c>
      <c r="AA4833" s="36">
        <v>38000</v>
      </c>
      <c r="AB4833">
        <v>9.27</v>
      </c>
      <c r="AC4833">
        <v>0</v>
      </c>
      <c r="AD4833" s="39">
        <v>331600</v>
      </c>
      <c r="AE4833" s="3">
        <f t="shared" si="151"/>
        <v>6.2726176115802224E-2</v>
      </c>
      <c r="AF4833" s="41">
        <f t="shared" si="150"/>
        <v>6.2726176115802224E-2</v>
      </c>
      <c r="AG4833" t="e">
        <f>VLOOKUP($A4833,'Abatements Granted'!$A$2:$L$402,2,0)</f>
        <v>#N/A</v>
      </c>
      <c r="AH4833" t="e">
        <f>VLOOKUP($A4833,'Abatements Granted'!$A$2:$L$402,10,0)</f>
        <v>#N/A</v>
      </c>
      <c r="AI4833" s="36" t="e">
        <f>VLOOKUP($A4833,'Abatements Granted'!$A$2:$L$402,7,0)</f>
        <v>#N/A</v>
      </c>
    </row>
    <row r="4834" spans="1:35" x14ac:dyDescent="0.2">
      <c r="A4834" s="38" t="s">
        <v>363</v>
      </c>
      <c r="B4834" t="s">
        <v>9555</v>
      </c>
      <c r="C4834">
        <v>1010</v>
      </c>
      <c r="D4834">
        <v>3</v>
      </c>
      <c r="E4834">
        <v>3</v>
      </c>
      <c r="F4834">
        <v>1276</v>
      </c>
      <c r="G4834" t="s">
        <v>6150</v>
      </c>
      <c r="H4834" t="s">
        <v>3689</v>
      </c>
      <c r="I4834">
        <v>1</v>
      </c>
      <c r="J4834">
        <v>3</v>
      </c>
      <c r="K4834">
        <v>86</v>
      </c>
      <c r="L4834">
        <v>2003</v>
      </c>
      <c r="M4834">
        <v>2009</v>
      </c>
      <c r="N4834">
        <v>2352</v>
      </c>
      <c r="O4834" s="35">
        <v>413445</v>
      </c>
      <c r="P4834">
        <v>14</v>
      </c>
      <c r="Q4834">
        <v>0</v>
      </c>
      <c r="R4834">
        <v>0</v>
      </c>
      <c r="U4834" s="36">
        <v>355600</v>
      </c>
      <c r="V4834">
        <v>6.26</v>
      </c>
      <c r="W4834" s="36">
        <v>176300</v>
      </c>
      <c r="X4834">
        <v>15100</v>
      </c>
      <c r="Y4834" s="39">
        <v>547000</v>
      </c>
      <c r="Z4834" s="40">
        <v>44875</v>
      </c>
      <c r="AA4834" s="36">
        <v>600000</v>
      </c>
      <c r="AB4834">
        <v>0.91</v>
      </c>
      <c r="AC4834">
        <v>0</v>
      </c>
      <c r="AD4834" s="39">
        <v>518700</v>
      </c>
      <c r="AE4834" s="3">
        <f t="shared" si="151"/>
        <v>5.4559475612107278E-2</v>
      </c>
      <c r="AF4834" s="41">
        <f t="shared" si="150"/>
        <v>5.4559475612107278E-2</v>
      </c>
      <c r="AG4834" t="e">
        <f>VLOOKUP($A4834,'Abatements Granted'!$A$2:$L$402,2,0)</f>
        <v>#N/A</v>
      </c>
      <c r="AH4834" t="e">
        <f>VLOOKUP($A4834,'Abatements Granted'!$A$2:$L$402,10,0)</f>
        <v>#N/A</v>
      </c>
      <c r="AI4834" s="36" t="e">
        <f>VLOOKUP($A4834,'Abatements Granted'!$A$2:$L$402,7,0)</f>
        <v>#N/A</v>
      </c>
    </row>
    <row r="4835" spans="1:35" x14ac:dyDescent="0.2">
      <c r="A4835" s="38" t="s">
        <v>9556</v>
      </c>
      <c r="B4835" t="s">
        <v>9557</v>
      </c>
      <c r="C4835">
        <v>1300</v>
      </c>
      <c r="D4835">
        <v>3</v>
      </c>
      <c r="E4835">
        <v>3</v>
      </c>
      <c r="F4835">
        <v>1268</v>
      </c>
      <c r="G4835" t="s">
        <v>6150</v>
      </c>
      <c r="H4835" t="s">
        <v>3656</v>
      </c>
      <c r="M4835">
        <v>0</v>
      </c>
      <c r="N4835">
        <v>0</v>
      </c>
      <c r="O4835" s="35">
        <v>0</v>
      </c>
      <c r="U4835" s="36">
        <v>0</v>
      </c>
      <c r="V4835">
        <v>2</v>
      </c>
      <c r="W4835" s="36">
        <v>147700</v>
      </c>
      <c r="X4835">
        <v>12900</v>
      </c>
      <c r="Y4835" s="39">
        <v>160600</v>
      </c>
      <c r="Z4835" s="40">
        <v>38750</v>
      </c>
      <c r="AA4835" s="36">
        <v>100</v>
      </c>
      <c r="AB4835">
        <v>1606</v>
      </c>
      <c r="AC4835" t="s">
        <v>3657</v>
      </c>
      <c r="AD4835" s="39">
        <v>146900</v>
      </c>
      <c r="AE4835" s="3">
        <f t="shared" si="151"/>
        <v>9.3260721579305761E-2</v>
      </c>
      <c r="AF4835" s="41">
        <f t="shared" si="150"/>
        <v>9.3260721579305761E-2</v>
      </c>
      <c r="AG4835" t="e">
        <f>VLOOKUP($A4835,'Abatements Granted'!$A$2:$L$402,2,0)</f>
        <v>#N/A</v>
      </c>
      <c r="AH4835" t="e">
        <f>VLOOKUP($A4835,'Abatements Granted'!$A$2:$L$402,10,0)</f>
        <v>#N/A</v>
      </c>
      <c r="AI4835" s="36" t="e">
        <f>VLOOKUP($A4835,'Abatements Granted'!$A$2:$L$402,7,0)</f>
        <v>#N/A</v>
      </c>
    </row>
    <row r="4836" spans="1:35" x14ac:dyDescent="0.2">
      <c r="A4836" s="38" t="s">
        <v>9558</v>
      </c>
      <c r="B4836" t="s">
        <v>9559</v>
      </c>
      <c r="C4836">
        <v>1010</v>
      </c>
      <c r="D4836">
        <v>3</v>
      </c>
      <c r="E4836">
        <v>3</v>
      </c>
      <c r="F4836">
        <v>1371</v>
      </c>
      <c r="G4836" t="s">
        <v>6150</v>
      </c>
      <c r="H4836" t="s">
        <v>3689</v>
      </c>
      <c r="I4836">
        <v>1</v>
      </c>
      <c r="J4836">
        <v>3</v>
      </c>
      <c r="K4836">
        <v>72</v>
      </c>
      <c r="L4836">
        <v>1945</v>
      </c>
      <c r="M4836">
        <v>1995</v>
      </c>
      <c r="N4836">
        <v>1992</v>
      </c>
      <c r="O4836" s="35">
        <v>355893</v>
      </c>
      <c r="P4836">
        <v>28</v>
      </c>
      <c r="Q4836">
        <v>0</v>
      </c>
      <c r="R4836">
        <v>0</v>
      </c>
      <c r="S4836" t="s">
        <v>4146</v>
      </c>
      <c r="T4836">
        <v>72</v>
      </c>
      <c r="U4836" s="36">
        <v>256200</v>
      </c>
      <c r="V4836">
        <v>0.83</v>
      </c>
      <c r="W4836" s="36">
        <v>130600</v>
      </c>
      <c r="X4836">
        <v>6400</v>
      </c>
      <c r="Y4836" s="39">
        <v>393200</v>
      </c>
      <c r="Z4836" s="40">
        <v>42549</v>
      </c>
      <c r="AA4836" s="36">
        <v>269000</v>
      </c>
      <c r="AB4836">
        <v>1.46</v>
      </c>
      <c r="AC4836">
        <v>0</v>
      </c>
      <c r="AD4836" s="39">
        <v>372000</v>
      </c>
      <c r="AE4836" s="3">
        <f t="shared" si="151"/>
        <v>5.6989247311827862E-2</v>
      </c>
      <c r="AF4836" s="41">
        <f t="shared" si="150"/>
        <v>5.6989247311827862E-2</v>
      </c>
      <c r="AG4836" t="e">
        <f>VLOOKUP($A4836,'Abatements Granted'!$A$2:$L$402,2,0)</f>
        <v>#N/A</v>
      </c>
      <c r="AH4836" t="e">
        <f>VLOOKUP($A4836,'Abatements Granted'!$A$2:$L$402,10,0)</f>
        <v>#N/A</v>
      </c>
      <c r="AI4836" s="36" t="e">
        <f>VLOOKUP($A4836,'Abatements Granted'!$A$2:$L$402,7,0)</f>
        <v>#N/A</v>
      </c>
    </row>
    <row r="4837" spans="1:35" x14ac:dyDescent="0.2">
      <c r="A4837" s="38" t="s">
        <v>467</v>
      </c>
      <c r="B4837" t="s">
        <v>9560</v>
      </c>
      <c r="C4837">
        <v>1010</v>
      </c>
      <c r="D4837">
        <v>3</v>
      </c>
      <c r="E4837">
        <v>3</v>
      </c>
      <c r="F4837">
        <v>1393</v>
      </c>
      <c r="G4837" t="s">
        <v>6150</v>
      </c>
      <c r="H4837" t="s">
        <v>3913</v>
      </c>
      <c r="I4837">
        <v>1</v>
      </c>
      <c r="J4837">
        <v>2</v>
      </c>
      <c r="K4837">
        <v>60</v>
      </c>
      <c r="L4837">
        <v>1940</v>
      </c>
      <c r="M4837">
        <v>1983</v>
      </c>
      <c r="N4837">
        <v>1009</v>
      </c>
      <c r="O4837" s="35">
        <v>166046</v>
      </c>
      <c r="P4837">
        <v>40</v>
      </c>
      <c r="Q4837">
        <v>0</v>
      </c>
      <c r="R4837">
        <v>0</v>
      </c>
      <c r="U4837" s="36">
        <v>99600</v>
      </c>
      <c r="V4837">
        <v>10.1</v>
      </c>
      <c r="W4837" s="36">
        <v>207100</v>
      </c>
      <c r="X4837">
        <v>0</v>
      </c>
      <c r="Y4837" s="39">
        <v>306700</v>
      </c>
      <c r="Z4837" s="40">
        <v>43678</v>
      </c>
      <c r="AA4837" s="36">
        <v>80000</v>
      </c>
      <c r="AB4837">
        <v>3.83</v>
      </c>
      <c r="AC4837" t="s">
        <v>3872</v>
      </c>
      <c r="AD4837" s="39">
        <v>266000</v>
      </c>
      <c r="AE4837" s="3">
        <f t="shared" si="151"/>
        <v>0.15300751879699259</v>
      </c>
      <c r="AF4837" s="41">
        <f t="shared" si="150"/>
        <v>0.15300751879699259</v>
      </c>
      <c r="AG4837" t="e">
        <f>VLOOKUP($A4837,'Abatements Granted'!$A$2:$L$402,2,0)</f>
        <v>#N/A</v>
      </c>
      <c r="AH4837" t="e">
        <f>VLOOKUP($A4837,'Abatements Granted'!$A$2:$L$402,10,0)</f>
        <v>#N/A</v>
      </c>
      <c r="AI4837" s="36" t="e">
        <f>VLOOKUP($A4837,'Abatements Granted'!$A$2:$L$402,7,0)</f>
        <v>#N/A</v>
      </c>
    </row>
    <row r="4838" spans="1:35" x14ac:dyDescent="0.2">
      <c r="A4838" s="38" t="s">
        <v>469</v>
      </c>
      <c r="B4838" t="s">
        <v>9561</v>
      </c>
      <c r="C4838">
        <v>1010</v>
      </c>
      <c r="D4838">
        <v>3</v>
      </c>
      <c r="E4838">
        <v>3</v>
      </c>
      <c r="F4838">
        <v>1399</v>
      </c>
      <c r="G4838" t="s">
        <v>6150</v>
      </c>
      <c r="H4838" t="s">
        <v>3681</v>
      </c>
      <c r="I4838">
        <v>2</v>
      </c>
      <c r="J4838">
        <v>4</v>
      </c>
      <c r="K4838">
        <v>77</v>
      </c>
      <c r="L4838">
        <v>1960</v>
      </c>
      <c r="M4838">
        <v>2000</v>
      </c>
      <c r="N4838">
        <v>2495</v>
      </c>
      <c r="O4838" s="35">
        <v>407121</v>
      </c>
      <c r="P4838">
        <v>23</v>
      </c>
      <c r="Q4838">
        <v>0</v>
      </c>
      <c r="R4838">
        <v>0</v>
      </c>
      <c r="U4838" s="36">
        <v>313500</v>
      </c>
      <c r="V4838">
        <v>2.0299999999999998</v>
      </c>
      <c r="W4838" s="36">
        <v>148000</v>
      </c>
      <c r="X4838">
        <v>5300</v>
      </c>
      <c r="Y4838" s="39">
        <v>466800</v>
      </c>
      <c r="Z4838" s="40">
        <v>42642</v>
      </c>
      <c r="AA4838" s="36">
        <v>350000</v>
      </c>
      <c r="AB4838">
        <v>1.33</v>
      </c>
      <c r="AC4838">
        <v>0</v>
      </c>
      <c r="AD4838" s="39">
        <v>432300</v>
      </c>
      <c r="AE4838" s="3">
        <f t="shared" si="151"/>
        <v>7.9805690492713355E-2</v>
      </c>
      <c r="AF4838" s="41">
        <f t="shared" si="150"/>
        <v>7.9805690492713355E-2</v>
      </c>
      <c r="AG4838" t="e">
        <f>VLOOKUP($A4838,'Abatements Granted'!$A$2:$L$402,2,0)</f>
        <v>#N/A</v>
      </c>
      <c r="AH4838" t="e">
        <f>VLOOKUP($A4838,'Abatements Granted'!$A$2:$L$402,10,0)</f>
        <v>#N/A</v>
      </c>
      <c r="AI4838" s="36" t="e">
        <f>VLOOKUP($A4838,'Abatements Granted'!$A$2:$L$402,7,0)</f>
        <v>#N/A</v>
      </c>
    </row>
    <row r="4839" spans="1:35" x14ac:dyDescent="0.2">
      <c r="A4839" s="38" t="s">
        <v>509</v>
      </c>
      <c r="B4839" t="s">
        <v>9562</v>
      </c>
      <c r="C4839">
        <v>1090</v>
      </c>
      <c r="D4839">
        <v>3</v>
      </c>
      <c r="E4839">
        <v>3</v>
      </c>
      <c r="F4839">
        <v>1415</v>
      </c>
      <c r="G4839" t="s">
        <v>6150</v>
      </c>
      <c r="H4839" t="s">
        <v>3941</v>
      </c>
      <c r="I4839">
        <v>1</v>
      </c>
      <c r="J4839">
        <v>3</v>
      </c>
      <c r="K4839">
        <v>80</v>
      </c>
      <c r="L4839">
        <v>1992</v>
      </c>
      <c r="M4839">
        <v>2003</v>
      </c>
      <c r="N4839">
        <v>3097</v>
      </c>
      <c r="O4839" s="35">
        <v>447255</v>
      </c>
      <c r="P4839">
        <v>20</v>
      </c>
      <c r="Q4839">
        <v>0</v>
      </c>
      <c r="R4839">
        <v>0</v>
      </c>
      <c r="U4839" s="36">
        <v>357800</v>
      </c>
      <c r="V4839">
        <v>9.5</v>
      </c>
      <c r="W4839" s="36">
        <v>202100</v>
      </c>
      <c r="X4839">
        <v>1200</v>
      </c>
      <c r="Y4839" s="39">
        <v>695000</v>
      </c>
      <c r="Z4839" s="40">
        <v>39443</v>
      </c>
      <c r="AA4839" s="36">
        <v>100</v>
      </c>
      <c r="AB4839">
        <v>6950</v>
      </c>
      <c r="AC4839" t="s">
        <v>3872</v>
      </c>
      <c r="AD4839" s="39">
        <v>691300</v>
      </c>
      <c r="AE4839" s="3">
        <f t="shared" si="151"/>
        <v>5.3522349197163699E-3</v>
      </c>
      <c r="AF4839" s="41">
        <f t="shared" si="150"/>
        <v>5.3522349197163699E-3</v>
      </c>
      <c r="AG4839" t="e">
        <f>VLOOKUP($A4839,'Abatements Granted'!$A$2:$L$402,2,0)</f>
        <v>#N/A</v>
      </c>
      <c r="AH4839" t="e">
        <f>VLOOKUP($A4839,'Abatements Granted'!$A$2:$L$402,10,0)</f>
        <v>#N/A</v>
      </c>
      <c r="AI4839" s="36" t="e">
        <f>VLOOKUP($A4839,'Abatements Granted'!$A$2:$L$402,7,0)</f>
        <v>#N/A</v>
      </c>
    </row>
    <row r="4840" spans="1:35" x14ac:dyDescent="0.2">
      <c r="A4840" s="38" t="s">
        <v>509</v>
      </c>
      <c r="B4840" t="s">
        <v>9562</v>
      </c>
      <c r="C4840">
        <v>1090</v>
      </c>
      <c r="D4840">
        <v>3</v>
      </c>
      <c r="E4840">
        <v>0</v>
      </c>
      <c r="F4840">
        <v>1415</v>
      </c>
      <c r="G4840" t="s">
        <v>6150</v>
      </c>
      <c r="H4840" t="s">
        <v>3669</v>
      </c>
      <c r="I4840">
        <v>2</v>
      </c>
      <c r="J4840">
        <v>3</v>
      </c>
      <c r="K4840">
        <v>60</v>
      </c>
      <c r="L4840">
        <v>1870</v>
      </c>
      <c r="M4840">
        <v>1983</v>
      </c>
      <c r="N4840">
        <v>920</v>
      </c>
      <c r="O4840" s="35">
        <v>223196</v>
      </c>
      <c r="P4840">
        <v>40</v>
      </c>
      <c r="Q4840">
        <v>0</v>
      </c>
      <c r="R4840">
        <v>0</v>
      </c>
      <c r="U4840" s="36">
        <v>133900</v>
      </c>
      <c r="V4840">
        <v>9.5</v>
      </c>
      <c r="W4840" s="36">
        <v>202100</v>
      </c>
      <c r="X4840">
        <v>1200</v>
      </c>
      <c r="Y4840" s="39">
        <v>695000</v>
      </c>
      <c r="Z4840" s="40">
        <v>39443</v>
      </c>
      <c r="AA4840" s="36">
        <v>100</v>
      </c>
      <c r="AB4840">
        <v>6950</v>
      </c>
      <c r="AC4840" t="s">
        <v>3872</v>
      </c>
      <c r="AD4840" s="39">
        <v>691300</v>
      </c>
      <c r="AE4840" s="3">
        <f t="shared" si="151"/>
        <v>5.3522349197163699E-3</v>
      </c>
      <c r="AF4840" s="41">
        <f t="shared" si="150"/>
        <v>5.3522349197163699E-3</v>
      </c>
      <c r="AG4840" t="e">
        <f>VLOOKUP($A4840,'Abatements Granted'!$A$2:$L$402,2,0)</f>
        <v>#N/A</v>
      </c>
      <c r="AH4840" t="e">
        <f>VLOOKUP($A4840,'Abatements Granted'!$A$2:$L$402,10,0)</f>
        <v>#N/A</v>
      </c>
      <c r="AI4840" s="36" t="e">
        <f>VLOOKUP($A4840,'Abatements Granted'!$A$2:$L$402,7,0)</f>
        <v>#N/A</v>
      </c>
    </row>
    <row r="4841" spans="1:35" x14ac:dyDescent="0.2">
      <c r="A4841" s="38" t="s">
        <v>9563</v>
      </c>
      <c r="B4841" t="s">
        <v>9564</v>
      </c>
      <c r="C4841">
        <v>7120</v>
      </c>
      <c r="D4841">
        <v>3</v>
      </c>
      <c r="E4841">
        <v>0</v>
      </c>
      <c r="F4841">
        <v>1465</v>
      </c>
      <c r="G4841" t="s">
        <v>6150</v>
      </c>
      <c r="H4841" t="s">
        <v>3656</v>
      </c>
      <c r="M4841">
        <v>0</v>
      </c>
      <c r="N4841">
        <v>0</v>
      </c>
      <c r="O4841" s="35">
        <v>0</v>
      </c>
      <c r="U4841" s="36">
        <v>0</v>
      </c>
      <c r="V4841">
        <v>23</v>
      </c>
      <c r="W4841" s="36">
        <v>16780</v>
      </c>
      <c r="X4841">
        <v>0</v>
      </c>
      <c r="Y4841" s="39">
        <v>16780</v>
      </c>
      <c r="Z4841" s="40">
        <v>38434</v>
      </c>
      <c r="AA4841" s="36">
        <v>68316</v>
      </c>
      <c r="AB4841">
        <v>0.25</v>
      </c>
      <c r="AC4841" t="s">
        <v>3889</v>
      </c>
      <c r="AD4841" s="39">
        <v>12850</v>
      </c>
      <c r="AE4841" s="3">
        <f t="shared" si="151"/>
        <v>0.3058365758754864</v>
      </c>
      <c r="AF4841" s="41">
        <f t="shared" si="150"/>
        <v>0.3058365758754864</v>
      </c>
      <c r="AG4841" t="e">
        <f>VLOOKUP($A4841,'Abatements Granted'!$A$2:$L$402,2,0)</f>
        <v>#N/A</v>
      </c>
      <c r="AH4841" t="e">
        <f>VLOOKUP($A4841,'Abatements Granted'!$A$2:$L$402,10,0)</f>
        <v>#N/A</v>
      </c>
      <c r="AI4841" s="36" t="e">
        <f>VLOOKUP($A4841,'Abatements Granted'!$A$2:$L$402,7,0)</f>
        <v>#N/A</v>
      </c>
    </row>
    <row r="4842" spans="1:35" x14ac:dyDescent="0.2">
      <c r="A4842" s="38" t="s">
        <v>541</v>
      </c>
      <c r="B4842" t="s">
        <v>9565</v>
      </c>
      <c r="C4842">
        <v>1010</v>
      </c>
      <c r="D4842">
        <v>3</v>
      </c>
      <c r="E4842">
        <v>3</v>
      </c>
      <c r="F4842">
        <v>1454</v>
      </c>
      <c r="G4842" t="s">
        <v>6150</v>
      </c>
      <c r="H4842" t="s">
        <v>3941</v>
      </c>
      <c r="I4842">
        <v>1.5</v>
      </c>
      <c r="J4842">
        <v>3</v>
      </c>
      <c r="K4842">
        <v>80</v>
      </c>
      <c r="L4842">
        <v>1969</v>
      </c>
      <c r="M4842">
        <v>2003</v>
      </c>
      <c r="N4842">
        <v>3986</v>
      </c>
      <c r="O4842" s="35">
        <v>587329</v>
      </c>
      <c r="P4842">
        <v>20</v>
      </c>
      <c r="Q4842">
        <v>0</v>
      </c>
      <c r="R4842">
        <v>0</v>
      </c>
      <c r="U4842" s="36">
        <v>469900</v>
      </c>
      <c r="V4842">
        <v>0.91</v>
      </c>
      <c r="W4842" s="36">
        <v>131900</v>
      </c>
      <c r="X4842">
        <v>8700</v>
      </c>
      <c r="Y4842" s="39">
        <v>610500</v>
      </c>
      <c r="Z4842" s="40">
        <v>41851</v>
      </c>
      <c r="AA4842" s="36">
        <v>429900</v>
      </c>
      <c r="AB4842">
        <v>1.42</v>
      </c>
      <c r="AC4842">
        <v>0</v>
      </c>
      <c r="AD4842" s="39">
        <v>584100</v>
      </c>
      <c r="AE4842" s="3">
        <f t="shared" si="151"/>
        <v>4.5197740112994378E-2</v>
      </c>
      <c r="AF4842" s="41">
        <f t="shared" si="150"/>
        <v>4.5197740112994378E-2</v>
      </c>
      <c r="AG4842" t="e">
        <f>VLOOKUP($A4842,'Abatements Granted'!$A$2:$L$402,2,0)</f>
        <v>#N/A</v>
      </c>
      <c r="AH4842" t="e">
        <f>VLOOKUP($A4842,'Abatements Granted'!$A$2:$L$402,10,0)</f>
        <v>#N/A</v>
      </c>
      <c r="AI4842" s="36" t="e">
        <f>VLOOKUP($A4842,'Abatements Granted'!$A$2:$L$402,7,0)</f>
        <v>#N/A</v>
      </c>
    </row>
    <row r="4843" spans="1:35" x14ac:dyDescent="0.2">
      <c r="A4843" s="38" t="s">
        <v>526</v>
      </c>
      <c r="B4843" t="s">
        <v>9566</v>
      </c>
      <c r="C4843">
        <v>1010</v>
      </c>
      <c r="D4843">
        <v>3</v>
      </c>
      <c r="E4843">
        <v>3</v>
      </c>
      <c r="F4843">
        <v>1436</v>
      </c>
      <c r="G4843" t="s">
        <v>6150</v>
      </c>
      <c r="H4843" t="s">
        <v>3941</v>
      </c>
      <c r="I4843">
        <v>2</v>
      </c>
      <c r="J4843">
        <v>3</v>
      </c>
      <c r="K4843">
        <v>72</v>
      </c>
      <c r="L4843">
        <v>1896</v>
      </c>
      <c r="M4843">
        <v>1995</v>
      </c>
      <c r="N4843">
        <v>3488</v>
      </c>
      <c r="O4843" s="35">
        <v>529549</v>
      </c>
      <c r="P4843">
        <v>28</v>
      </c>
      <c r="Q4843">
        <v>0</v>
      </c>
      <c r="R4843">
        <v>0</v>
      </c>
      <c r="U4843" s="36">
        <v>381300</v>
      </c>
      <c r="V4843">
        <v>2.67</v>
      </c>
      <c r="W4843" s="36">
        <v>153300</v>
      </c>
      <c r="X4843">
        <v>400</v>
      </c>
      <c r="Y4843" s="39">
        <v>535000</v>
      </c>
      <c r="Z4843" s="40">
        <v>41449</v>
      </c>
      <c r="AA4843" s="36">
        <v>305000</v>
      </c>
      <c r="AB4843">
        <v>1.75</v>
      </c>
      <c r="AC4843">
        <v>0</v>
      </c>
      <c r="AD4843" s="39">
        <v>505000</v>
      </c>
      <c r="AE4843" s="3">
        <f t="shared" si="151"/>
        <v>5.9405940594059459E-2</v>
      </c>
      <c r="AF4843" s="41">
        <f t="shared" si="150"/>
        <v>5.9405940594059459E-2</v>
      </c>
      <c r="AG4843" t="e">
        <f>VLOOKUP($A4843,'Abatements Granted'!$A$2:$L$402,2,0)</f>
        <v>#N/A</v>
      </c>
      <c r="AH4843" t="e">
        <f>VLOOKUP($A4843,'Abatements Granted'!$A$2:$L$402,10,0)</f>
        <v>#N/A</v>
      </c>
      <c r="AI4843" s="36" t="e">
        <f>VLOOKUP($A4843,'Abatements Granted'!$A$2:$L$402,7,0)</f>
        <v>#N/A</v>
      </c>
    </row>
    <row r="4844" spans="1:35" x14ac:dyDescent="0.2">
      <c r="A4844" s="38" t="s">
        <v>525</v>
      </c>
      <c r="B4844" t="s">
        <v>9567</v>
      </c>
      <c r="C4844">
        <v>1010</v>
      </c>
      <c r="D4844">
        <v>3</v>
      </c>
      <c r="E4844">
        <v>3</v>
      </c>
      <c r="F4844">
        <v>1432</v>
      </c>
      <c r="G4844" t="s">
        <v>6150</v>
      </c>
      <c r="H4844" t="s">
        <v>3669</v>
      </c>
      <c r="I4844">
        <v>2.5</v>
      </c>
      <c r="J4844">
        <v>3</v>
      </c>
      <c r="K4844">
        <v>70</v>
      </c>
      <c r="L4844">
        <v>1896</v>
      </c>
      <c r="M4844">
        <v>1993</v>
      </c>
      <c r="N4844">
        <v>4242</v>
      </c>
      <c r="O4844" s="35">
        <v>576466</v>
      </c>
      <c r="P4844">
        <v>30</v>
      </c>
      <c r="Q4844">
        <v>0</v>
      </c>
      <c r="R4844">
        <v>0</v>
      </c>
      <c r="U4844" s="36">
        <v>403500</v>
      </c>
      <c r="V4844">
        <v>1.84</v>
      </c>
      <c r="W4844" s="36">
        <v>146400</v>
      </c>
      <c r="X4844">
        <v>2700</v>
      </c>
      <c r="Y4844" s="39">
        <v>552600</v>
      </c>
      <c r="Z4844" s="40">
        <v>44679</v>
      </c>
      <c r="AA4844" s="36">
        <v>455000</v>
      </c>
      <c r="AB4844">
        <v>1.21</v>
      </c>
      <c r="AC4844" t="s">
        <v>3889</v>
      </c>
      <c r="AD4844" s="39">
        <v>539000</v>
      </c>
      <c r="AE4844" s="3">
        <f t="shared" si="151"/>
        <v>2.5231910946196701E-2</v>
      </c>
      <c r="AF4844" s="41">
        <f t="shared" si="150"/>
        <v>2.5231910946196701E-2</v>
      </c>
      <c r="AG4844" t="e">
        <f>VLOOKUP($A4844,'Abatements Granted'!$A$2:$L$402,2,0)</f>
        <v>#N/A</v>
      </c>
      <c r="AH4844" t="e">
        <f>VLOOKUP($A4844,'Abatements Granted'!$A$2:$L$402,10,0)</f>
        <v>#N/A</v>
      </c>
      <c r="AI4844" s="36" t="e">
        <f>VLOOKUP($A4844,'Abatements Granted'!$A$2:$L$402,7,0)</f>
        <v>#N/A</v>
      </c>
    </row>
    <row r="4845" spans="1:35" x14ac:dyDescent="0.2">
      <c r="A4845" s="38" t="s">
        <v>9568</v>
      </c>
      <c r="B4845" t="s">
        <v>9569</v>
      </c>
      <c r="C4845">
        <v>7120</v>
      </c>
      <c r="D4845">
        <v>3</v>
      </c>
      <c r="E4845">
        <v>0</v>
      </c>
      <c r="F4845">
        <v>1410</v>
      </c>
      <c r="G4845" t="s">
        <v>6150</v>
      </c>
      <c r="H4845" t="s">
        <v>3656</v>
      </c>
      <c r="M4845">
        <v>0</v>
      </c>
      <c r="N4845">
        <v>0</v>
      </c>
      <c r="O4845" s="35">
        <v>0</v>
      </c>
      <c r="U4845" s="36">
        <v>0</v>
      </c>
      <c r="V4845">
        <v>19</v>
      </c>
      <c r="W4845" s="36">
        <v>9820</v>
      </c>
      <c r="X4845">
        <v>0</v>
      </c>
      <c r="Y4845" s="39">
        <v>9820</v>
      </c>
      <c r="Z4845" s="40">
        <v>31932</v>
      </c>
      <c r="AA4845" s="36">
        <v>150000</v>
      </c>
      <c r="AB4845">
        <v>7.0000000000000007E-2</v>
      </c>
      <c r="AC4845" t="s">
        <v>3679</v>
      </c>
      <c r="AD4845" s="39">
        <v>7650</v>
      </c>
      <c r="AE4845" s="3">
        <f t="shared" si="151"/>
        <v>0.28366013071895435</v>
      </c>
      <c r="AF4845" s="41">
        <f t="shared" si="150"/>
        <v>0.28366013071895435</v>
      </c>
      <c r="AG4845" t="e">
        <f>VLOOKUP($A4845,'Abatements Granted'!$A$2:$L$402,2,0)</f>
        <v>#N/A</v>
      </c>
      <c r="AH4845" t="e">
        <f>VLOOKUP($A4845,'Abatements Granted'!$A$2:$L$402,10,0)</f>
        <v>#N/A</v>
      </c>
      <c r="AI4845" s="36" t="e">
        <f>VLOOKUP($A4845,'Abatements Granted'!$A$2:$L$402,7,0)</f>
        <v>#N/A</v>
      </c>
    </row>
    <row r="4846" spans="1:35" x14ac:dyDescent="0.2">
      <c r="A4846" s="38" t="s">
        <v>466</v>
      </c>
      <c r="B4846" t="s">
        <v>9570</v>
      </c>
      <c r="C4846">
        <v>1010</v>
      </c>
      <c r="D4846">
        <v>3</v>
      </c>
      <c r="E4846">
        <v>3</v>
      </c>
      <c r="F4846">
        <v>1392</v>
      </c>
      <c r="G4846" t="s">
        <v>6150</v>
      </c>
      <c r="H4846" t="s">
        <v>3669</v>
      </c>
      <c r="I4846">
        <v>2</v>
      </c>
      <c r="J4846">
        <v>3</v>
      </c>
      <c r="K4846">
        <v>74</v>
      </c>
      <c r="L4846">
        <v>1900</v>
      </c>
      <c r="M4846">
        <v>1997</v>
      </c>
      <c r="N4846">
        <v>1968</v>
      </c>
      <c r="O4846" s="35">
        <v>337121</v>
      </c>
      <c r="P4846">
        <v>26</v>
      </c>
      <c r="Q4846">
        <v>0</v>
      </c>
      <c r="R4846">
        <v>0</v>
      </c>
      <c r="U4846" s="36">
        <v>249500</v>
      </c>
      <c r="V4846">
        <v>0.95</v>
      </c>
      <c r="W4846" s="36">
        <v>132600</v>
      </c>
      <c r="X4846">
        <v>400</v>
      </c>
      <c r="Y4846" s="39">
        <v>382500</v>
      </c>
      <c r="Z4846" s="40">
        <v>43938</v>
      </c>
      <c r="AA4846" s="36">
        <v>332000</v>
      </c>
      <c r="AB4846">
        <v>1.1499999999999999</v>
      </c>
      <c r="AC4846">
        <v>0</v>
      </c>
      <c r="AD4846" s="39">
        <v>384000</v>
      </c>
      <c r="AE4846" s="3">
        <f t="shared" si="151"/>
        <v>-3.90625E-3</v>
      </c>
      <c r="AF4846" s="41">
        <f t="shared" si="150"/>
        <v>-3.90625E-3</v>
      </c>
      <c r="AG4846" t="e">
        <f>VLOOKUP($A4846,'Abatements Granted'!$A$2:$L$402,2,0)</f>
        <v>#N/A</v>
      </c>
      <c r="AH4846" t="e">
        <f>VLOOKUP($A4846,'Abatements Granted'!$A$2:$L$402,10,0)</f>
        <v>#N/A</v>
      </c>
      <c r="AI4846" s="36" t="e">
        <f>VLOOKUP($A4846,'Abatements Granted'!$A$2:$L$402,7,0)</f>
        <v>#N/A</v>
      </c>
    </row>
    <row r="4847" spans="1:35" x14ac:dyDescent="0.2">
      <c r="A4847" s="38" t="s">
        <v>9571</v>
      </c>
      <c r="B4847" t="s">
        <v>9572</v>
      </c>
      <c r="C4847">
        <v>1010</v>
      </c>
      <c r="D4847">
        <v>3</v>
      </c>
      <c r="E4847">
        <v>3</v>
      </c>
      <c r="F4847">
        <v>1390</v>
      </c>
      <c r="G4847" t="s">
        <v>6150</v>
      </c>
      <c r="H4847" t="s">
        <v>3666</v>
      </c>
      <c r="I4847">
        <v>1.75</v>
      </c>
      <c r="J4847">
        <v>3</v>
      </c>
      <c r="K4847">
        <v>74</v>
      </c>
      <c r="L4847">
        <v>1961</v>
      </c>
      <c r="M4847">
        <v>1997</v>
      </c>
      <c r="N4847">
        <v>2253</v>
      </c>
      <c r="O4847" s="35">
        <v>415390</v>
      </c>
      <c r="P4847">
        <v>26</v>
      </c>
      <c r="Q4847">
        <v>0</v>
      </c>
      <c r="R4847">
        <v>0</v>
      </c>
      <c r="S4847" t="s">
        <v>4146</v>
      </c>
      <c r="T4847">
        <v>74</v>
      </c>
      <c r="U4847" s="36">
        <v>307400</v>
      </c>
      <c r="V4847">
        <v>1.8</v>
      </c>
      <c r="W4847" s="36">
        <v>145800</v>
      </c>
      <c r="X4847">
        <v>400</v>
      </c>
      <c r="Y4847" s="39">
        <v>453600</v>
      </c>
      <c r="Z4847" s="40">
        <v>34257</v>
      </c>
      <c r="AA4847" s="36">
        <v>100</v>
      </c>
      <c r="AB4847">
        <v>4536</v>
      </c>
      <c r="AC4847" t="s">
        <v>3657</v>
      </c>
      <c r="AD4847" s="39">
        <v>436700</v>
      </c>
      <c r="AE4847" s="3">
        <f t="shared" si="151"/>
        <v>3.8699335928555012E-2</v>
      </c>
      <c r="AF4847" s="41">
        <f t="shared" si="150"/>
        <v>3.8699335928555012E-2</v>
      </c>
      <c r="AG4847" t="e">
        <f>VLOOKUP($A4847,'Abatements Granted'!$A$2:$L$402,2,0)</f>
        <v>#N/A</v>
      </c>
      <c r="AH4847" t="e">
        <f>VLOOKUP($A4847,'Abatements Granted'!$A$2:$L$402,10,0)</f>
        <v>#N/A</v>
      </c>
      <c r="AI4847" s="36" t="e">
        <f>VLOOKUP($A4847,'Abatements Granted'!$A$2:$L$402,7,0)</f>
        <v>#N/A</v>
      </c>
    </row>
    <row r="4848" spans="1:35" x14ac:dyDescent="0.2">
      <c r="A4848" s="38" t="s">
        <v>435</v>
      </c>
      <c r="B4848" t="s">
        <v>9573</v>
      </c>
      <c r="C4848">
        <v>1010</v>
      </c>
      <c r="D4848">
        <v>3</v>
      </c>
      <c r="E4848">
        <v>3</v>
      </c>
      <c r="F4848">
        <v>1354</v>
      </c>
      <c r="G4848" t="s">
        <v>6150</v>
      </c>
      <c r="H4848" t="s">
        <v>3666</v>
      </c>
      <c r="I4848">
        <v>1.5</v>
      </c>
      <c r="J4848">
        <v>4</v>
      </c>
      <c r="K4848">
        <v>84</v>
      </c>
      <c r="L4848">
        <v>1978</v>
      </c>
      <c r="M4848">
        <v>2007</v>
      </c>
      <c r="N4848">
        <v>2753</v>
      </c>
      <c r="O4848" s="35">
        <v>482446</v>
      </c>
      <c r="P4848">
        <v>16</v>
      </c>
      <c r="Q4848">
        <v>0</v>
      </c>
      <c r="R4848">
        <v>0</v>
      </c>
      <c r="U4848" s="36">
        <v>405300</v>
      </c>
      <c r="V4848">
        <v>3.13</v>
      </c>
      <c r="W4848" s="36">
        <v>147800</v>
      </c>
      <c r="X4848">
        <v>54600</v>
      </c>
      <c r="Y4848" s="39">
        <v>607700</v>
      </c>
      <c r="Z4848" s="40">
        <v>43643</v>
      </c>
      <c r="AA4848" s="36">
        <v>549900</v>
      </c>
      <c r="AB4848">
        <v>1.1100000000000001</v>
      </c>
      <c r="AC4848">
        <v>0</v>
      </c>
      <c r="AD4848" s="39">
        <v>589000</v>
      </c>
      <c r="AE4848" s="3">
        <f t="shared" si="151"/>
        <v>3.1748726655348003E-2</v>
      </c>
      <c r="AF4848" s="41">
        <f t="shared" si="150"/>
        <v>3.1748726655348003E-2</v>
      </c>
      <c r="AG4848" t="e">
        <f>VLOOKUP($A4848,'Abatements Granted'!$A$2:$L$402,2,0)</f>
        <v>#N/A</v>
      </c>
      <c r="AH4848" t="e">
        <f>VLOOKUP($A4848,'Abatements Granted'!$A$2:$L$402,10,0)</f>
        <v>#N/A</v>
      </c>
      <c r="AI4848" s="36" t="e">
        <f>VLOOKUP($A4848,'Abatements Granted'!$A$2:$L$402,7,0)</f>
        <v>#N/A</v>
      </c>
    </row>
    <row r="4849" spans="1:35" x14ac:dyDescent="0.2">
      <c r="A4849" s="38" t="s">
        <v>427</v>
      </c>
      <c r="B4849" t="s">
        <v>9574</v>
      </c>
      <c r="C4849">
        <v>1010</v>
      </c>
      <c r="D4849">
        <v>3</v>
      </c>
      <c r="E4849">
        <v>3</v>
      </c>
      <c r="F4849">
        <v>1346</v>
      </c>
      <c r="G4849" t="s">
        <v>6150</v>
      </c>
      <c r="H4849" t="s">
        <v>3669</v>
      </c>
      <c r="I4849">
        <v>1.75</v>
      </c>
      <c r="J4849">
        <v>3</v>
      </c>
      <c r="K4849">
        <v>84</v>
      </c>
      <c r="L4849">
        <v>1992</v>
      </c>
      <c r="M4849">
        <v>2007</v>
      </c>
      <c r="N4849">
        <v>3589</v>
      </c>
      <c r="O4849" s="35">
        <v>548683</v>
      </c>
      <c r="P4849">
        <v>16</v>
      </c>
      <c r="Q4849">
        <v>0</v>
      </c>
      <c r="R4849">
        <v>0</v>
      </c>
      <c r="U4849" s="36">
        <v>460900</v>
      </c>
      <c r="V4849">
        <v>2.56</v>
      </c>
      <c r="W4849" s="36">
        <v>147900</v>
      </c>
      <c r="X4849">
        <v>0</v>
      </c>
      <c r="Y4849" s="39">
        <v>608800</v>
      </c>
      <c r="Z4849" s="40">
        <v>42517</v>
      </c>
      <c r="AA4849" s="36">
        <v>467500</v>
      </c>
      <c r="AB4849">
        <v>1.3</v>
      </c>
      <c r="AC4849">
        <v>0</v>
      </c>
      <c r="AD4849" s="39">
        <v>600500</v>
      </c>
      <c r="AE4849" s="3">
        <f t="shared" si="151"/>
        <v>1.3821815154038353E-2</v>
      </c>
      <c r="AF4849" s="41">
        <f t="shared" si="150"/>
        <v>1.3821815154038353E-2</v>
      </c>
      <c r="AG4849" t="e">
        <f>VLOOKUP($A4849,'Abatements Granted'!$A$2:$L$402,2,0)</f>
        <v>#N/A</v>
      </c>
      <c r="AH4849" t="e">
        <f>VLOOKUP($A4849,'Abatements Granted'!$A$2:$L$402,10,0)</f>
        <v>#N/A</v>
      </c>
      <c r="AI4849" s="36" t="e">
        <f>VLOOKUP($A4849,'Abatements Granted'!$A$2:$L$402,7,0)</f>
        <v>#N/A</v>
      </c>
    </row>
    <row r="4850" spans="1:35" x14ac:dyDescent="0.2">
      <c r="A4850" s="38" t="s">
        <v>425</v>
      </c>
      <c r="B4850" t="s">
        <v>9575</v>
      </c>
      <c r="C4850">
        <v>1010</v>
      </c>
      <c r="D4850">
        <v>3</v>
      </c>
      <c r="E4850">
        <v>3</v>
      </c>
      <c r="F4850">
        <v>1340</v>
      </c>
      <c r="G4850" t="s">
        <v>6150</v>
      </c>
      <c r="H4850" t="s">
        <v>3697</v>
      </c>
      <c r="I4850">
        <v>1</v>
      </c>
      <c r="J4850">
        <v>3</v>
      </c>
      <c r="K4850">
        <v>77</v>
      </c>
      <c r="L4850">
        <v>1969</v>
      </c>
      <c r="M4850">
        <v>2000</v>
      </c>
      <c r="N4850">
        <v>2088</v>
      </c>
      <c r="O4850" s="35">
        <v>364888</v>
      </c>
      <c r="P4850">
        <v>23</v>
      </c>
      <c r="Q4850">
        <v>0</v>
      </c>
      <c r="R4850">
        <v>0</v>
      </c>
      <c r="U4850" s="36">
        <v>281000</v>
      </c>
      <c r="V4850">
        <v>2</v>
      </c>
      <c r="W4850" s="36">
        <v>147700</v>
      </c>
      <c r="X4850">
        <v>24000</v>
      </c>
      <c r="Y4850" s="39">
        <v>452700</v>
      </c>
      <c r="Z4850" s="40">
        <v>44147</v>
      </c>
      <c r="AA4850" s="36">
        <v>385000</v>
      </c>
      <c r="AB4850">
        <v>1.18</v>
      </c>
      <c r="AC4850">
        <v>0</v>
      </c>
      <c r="AD4850" s="39">
        <v>427400</v>
      </c>
      <c r="AE4850" s="3">
        <f t="shared" si="151"/>
        <v>5.9195133364529751E-2</v>
      </c>
      <c r="AF4850" s="41">
        <f t="shared" si="150"/>
        <v>5.9195133364529751E-2</v>
      </c>
      <c r="AG4850" t="e">
        <f>VLOOKUP($A4850,'Abatements Granted'!$A$2:$L$402,2,0)</f>
        <v>#N/A</v>
      </c>
      <c r="AH4850" t="e">
        <f>VLOOKUP($A4850,'Abatements Granted'!$A$2:$L$402,10,0)</f>
        <v>#N/A</v>
      </c>
      <c r="AI4850" s="36" t="e">
        <f>VLOOKUP($A4850,'Abatements Granted'!$A$2:$L$402,7,0)</f>
        <v>#N/A</v>
      </c>
    </row>
    <row r="4851" spans="1:35" x14ac:dyDescent="0.2">
      <c r="A4851" s="38" t="s">
        <v>416</v>
      </c>
      <c r="B4851" t="s">
        <v>9576</v>
      </c>
      <c r="C4851">
        <v>1010</v>
      </c>
      <c r="D4851">
        <v>3</v>
      </c>
      <c r="E4851">
        <v>3</v>
      </c>
      <c r="F4851">
        <v>1338</v>
      </c>
      <c r="G4851" t="s">
        <v>6150</v>
      </c>
      <c r="H4851" t="s">
        <v>3681</v>
      </c>
      <c r="I4851">
        <v>2</v>
      </c>
      <c r="J4851">
        <v>4</v>
      </c>
      <c r="K4851">
        <v>85</v>
      </c>
      <c r="L4851">
        <v>2000</v>
      </c>
      <c r="M4851">
        <v>2008</v>
      </c>
      <c r="N4851">
        <v>2545</v>
      </c>
      <c r="O4851" s="35">
        <v>424674</v>
      </c>
      <c r="P4851">
        <v>15</v>
      </c>
      <c r="Q4851">
        <v>0</v>
      </c>
      <c r="R4851">
        <v>0</v>
      </c>
      <c r="U4851" s="36">
        <v>361000</v>
      </c>
      <c r="V4851">
        <v>2.12</v>
      </c>
      <c r="W4851" s="36">
        <v>148700</v>
      </c>
      <c r="X4851">
        <v>1300</v>
      </c>
      <c r="Y4851" s="39">
        <v>511000</v>
      </c>
      <c r="Z4851" s="40">
        <v>44413</v>
      </c>
      <c r="AA4851" s="36">
        <v>100</v>
      </c>
      <c r="AB4851">
        <v>5110</v>
      </c>
      <c r="AC4851" t="s">
        <v>3657</v>
      </c>
      <c r="AD4851" s="39">
        <v>473900</v>
      </c>
      <c r="AE4851" s="3">
        <f t="shared" si="151"/>
        <v>7.8286558345642465E-2</v>
      </c>
      <c r="AF4851" s="41">
        <f t="shared" si="150"/>
        <v>7.8286558345642465E-2</v>
      </c>
      <c r="AG4851" t="e">
        <f>VLOOKUP($A4851,'Abatements Granted'!$A$2:$L$402,2,0)</f>
        <v>#N/A</v>
      </c>
      <c r="AH4851" t="e">
        <f>VLOOKUP($A4851,'Abatements Granted'!$A$2:$L$402,10,0)</f>
        <v>#N/A</v>
      </c>
      <c r="AI4851" s="36" t="e">
        <f>VLOOKUP($A4851,'Abatements Granted'!$A$2:$L$402,7,0)</f>
        <v>#N/A</v>
      </c>
    </row>
    <row r="4852" spans="1:35" x14ac:dyDescent="0.2">
      <c r="A4852" s="38" t="s">
        <v>1723</v>
      </c>
      <c r="B4852" t="s">
        <v>9577</v>
      </c>
      <c r="C4852">
        <v>1010</v>
      </c>
      <c r="D4852">
        <v>3</v>
      </c>
      <c r="E4852">
        <v>3</v>
      </c>
      <c r="F4852">
        <v>33</v>
      </c>
      <c r="G4852" t="s">
        <v>9547</v>
      </c>
      <c r="H4852" t="s">
        <v>3697</v>
      </c>
      <c r="I4852">
        <v>1</v>
      </c>
      <c r="J4852">
        <v>3</v>
      </c>
      <c r="K4852">
        <v>78</v>
      </c>
      <c r="L4852">
        <v>1973</v>
      </c>
      <c r="M4852">
        <v>2001</v>
      </c>
      <c r="N4852">
        <v>2082</v>
      </c>
      <c r="O4852" s="35">
        <v>404420</v>
      </c>
      <c r="P4852">
        <v>22</v>
      </c>
      <c r="Q4852">
        <v>0</v>
      </c>
      <c r="R4852">
        <v>0</v>
      </c>
      <c r="U4852" s="36">
        <v>315400</v>
      </c>
      <c r="V4852">
        <v>1.21</v>
      </c>
      <c r="W4852" s="36">
        <v>137400</v>
      </c>
      <c r="X4852">
        <v>5500</v>
      </c>
      <c r="Y4852" s="39">
        <v>458300</v>
      </c>
      <c r="Z4852" s="40">
        <v>36966</v>
      </c>
      <c r="AA4852" s="36">
        <v>100</v>
      </c>
      <c r="AB4852">
        <v>4583</v>
      </c>
      <c r="AC4852" t="s">
        <v>3657</v>
      </c>
      <c r="AD4852" s="39">
        <v>434000</v>
      </c>
      <c r="AE4852" s="3">
        <f t="shared" si="151"/>
        <v>5.5990783410138301E-2</v>
      </c>
      <c r="AF4852" s="41">
        <f t="shared" si="150"/>
        <v>5.5990783410138301E-2</v>
      </c>
      <c r="AG4852" t="e">
        <f>VLOOKUP($A4852,'Abatements Granted'!$A$2:$L$402,2,0)</f>
        <v>#N/A</v>
      </c>
      <c r="AH4852" t="e">
        <f>VLOOKUP($A4852,'Abatements Granted'!$A$2:$L$402,10,0)</f>
        <v>#N/A</v>
      </c>
      <c r="AI4852" s="36" t="e">
        <f>VLOOKUP($A4852,'Abatements Granted'!$A$2:$L$402,7,0)</f>
        <v>#N/A</v>
      </c>
    </row>
    <row r="4853" spans="1:35" x14ac:dyDescent="0.2">
      <c r="A4853" s="38" t="s">
        <v>2334</v>
      </c>
      <c r="B4853" t="s">
        <v>9578</v>
      </c>
      <c r="C4853">
        <v>1010</v>
      </c>
      <c r="D4853">
        <v>3</v>
      </c>
      <c r="E4853">
        <v>3</v>
      </c>
      <c r="F4853">
        <v>47</v>
      </c>
      <c r="G4853" t="s">
        <v>9547</v>
      </c>
      <c r="H4853" t="s">
        <v>3718</v>
      </c>
      <c r="I4853">
        <v>1</v>
      </c>
      <c r="J4853">
        <v>3</v>
      </c>
      <c r="K4853">
        <v>78</v>
      </c>
      <c r="L4853">
        <v>1974</v>
      </c>
      <c r="M4853">
        <v>2001</v>
      </c>
      <c r="N4853">
        <v>2066</v>
      </c>
      <c r="O4853" s="35">
        <v>357513</v>
      </c>
      <c r="P4853">
        <v>22</v>
      </c>
      <c r="Q4853">
        <v>0</v>
      </c>
      <c r="R4853">
        <v>0</v>
      </c>
      <c r="U4853" s="36">
        <v>278900</v>
      </c>
      <c r="V4853">
        <v>1.33</v>
      </c>
      <c r="W4853" s="36">
        <v>139100</v>
      </c>
      <c r="X4853">
        <v>6200</v>
      </c>
      <c r="Y4853" s="39">
        <v>424200</v>
      </c>
      <c r="Z4853" s="40">
        <v>42159</v>
      </c>
      <c r="AA4853" s="36">
        <v>302000</v>
      </c>
      <c r="AB4853">
        <v>1.4</v>
      </c>
      <c r="AC4853">
        <v>0</v>
      </c>
      <c r="AD4853" s="39">
        <v>392500</v>
      </c>
      <c r="AE4853" s="3">
        <f t="shared" si="151"/>
        <v>8.0764331210191109E-2</v>
      </c>
      <c r="AF4853" s="41">
        <f t="shared" si="150"/>
        <v>8.0764331210191109E-2</v>
      </c>
      <c r="AG4853" t="e">
        <f>VLOOKUP($A4853,'Abatements Granted'!$A$2:$L$402,2,0)</f>
        <v>#N/A</v>
      </c>
      <c r="AH4853" t="e">
        <f>VLOOKUP($A4853,'Abatements Granted'!$A$2:$L$402,10,0)</f>
        <v>#N/A</v>
      </c>
      <c r="AI4853" s="36" t="e">
        <f>VLOOKUP($A4853,'Abatements Granted'!$A$2:$L$402,7,0)</f>
        <v>#N/A</v>
      </c>
    </row>
    <row r="4854" spans="1:35" x14ac:dyDescent="0.2">
      <c r="A4854" s="38" t="s">
        <v>2869</v>
      </c>
      <c r="B4854" t="s">
        <v>9579</v>
      </c>
      <c r="C4854">
        <v>1010</v>
      </c>
      <c r="D4854">
        <v>3</v>
      </c>
      <c r="E4854">
        <v>3</v>
      </c>
      <c r="F4854">
        <v>63</v>
      </c>
      <c r="G4854" t="s">
        <v>9547</v>
      </c>
      <c r="H4854" t="s">
        <v>3697</v>
      </c>
      <c r="I4854">
        <v>1</v>
      </c>
      <c r="J4854">
        <v>3</v>
      </c>
      <c r="K4854">
        <v>79</v>
      </c>
      <c r="L4854">
        <v>1985</v>
      </c>
      <c r="M4854">
        <v>2002</v>
      </c>
      <c r="N4854">
        <v>1491</v>
      </c>
      <c r="O4854" s="35">
        <v>315011</v>
      </c>
      <c r="P4854">
        <v>21</v>
      </c>
      <c r="Q4854">
        <v>0</v>
      </c>
      <c r="R4854">
        <v>0</v>
      </c>
      <c r="U4854" s="36">
        <v>248900</v>
      </c>
      <c r="V4854">
        <v>0.92</v>
      </c>
      <c r="W4854" s="36">
        <v>132100</v>
      </c>
      <c r="X4854">
        <v>400</v>
      </c>
      <c r="Y4854" s="39">
        <v>381400</v>
      </c>
      <c r="Z4854" s="40">
        <v>42681</v>
      </c>
      <c r="AA4854" s="36">
        <v>100</v>
      </c>
      <c r="AB4854">
        <v>3814</v>
      </c>
      <c r="AC4854" t="s">
        <v>3657</v>
      </c>
      <c r="AD4854" s="39">
        <v>359600</v>
      </c>
      <c r="AE4854" s="3">
        <f t="shared" si="151"/>
        <v>6.0622914349276913E-2</v>
      </c>
      <c r="AF4854" s="41">
        <f t="shared" si="150"/>
        <v>6.0622914349276913E-2</v>
      </c>
      <c r="AG4854" t="e">
        <f>VLOOKUP($A4854,'Abatements Granted'!$A$2:$L$402,2,0)</f>
        <v>#N/A</v>
      </c>
      <c r="AH4854" t="e">
        <f>VLOOKUP($A4854,'Abatements Granted'!$A$2:$L$402,10,0)</f>
        <v>#N/A</v>
      </c>
      <c r="AI4854" s="36" t="e">
        <f>VLOOKUP($A4854,'Abatements Granted'!$A$2:$L$402,7,0)</f>
        <v>#N/A</v>
      </c>
    </row>
    <row r="4855" spans="1:35" x14ac:dyDescent="0.2">
      <c r="A4855" s="38" t="s">
        <v>9580</v>
      </c>
      <c r="B4855" t="s">
        <v>9581</v>
      </c>
      <c r="C4855">
        <v>1040</v>
      </c>
      <c r="D4855">
        <v>3</v>
      </c>
      <c r="E4855">
        <v>3</v>
      </c>
      <c r="F4855">
        <v>73</v>
      </c>
      <c r="G4855" t="s">
        <v>9547</v>
      </c>
      <c r="H4855" t="s">
        <v>5565</v>
      </c>
      <c r="I4855">
        <v>1</v>
      </c>
      <c r="J4855">
        <v>3</v>
      </c>
      <c r="K4855">
        <v>77</v>
      </c>
      <c r="L4855">
        <v>1972</v>
      </c>
      <c r="M4855">
        <v>2000</v>
      </c>
      <c r="N4855">
        <v>3198</v>
      </c>
      <c r="O4855" s="35">
        <v>472662</v>
      </c>
      <c r="P4855">
        <v>23</v>
      </c>
      <c r="Q4855">
        <v>0</v>
      </c>
      <c r="R4855">
        <v>0</v>
      </c>
      <c r="U4855" s="36">
        <v>363900</v>
      </c>
      <c r="V4855">
        <v>0.96</v>
      </c>
      <c r="W4855" s="36">
        <v>132900</v>
      </c>
      <c r="X4855">
        <v>0</v>
      </c>
      <c r="Y4855" s="39">
        <v>496800</v>
      </c>
      <c r="Z4855" s="40">
        <v>34309</v>
      </c>
      <c r="AA4855" s="36">
        <v>157000</v>
      </c>
      <c r="AB4855">
        <v>3.16</v>
      </c>
      <c r="AC4855">
        <v>0</v>
      </c>
      <c r="AD4855" s="39">
        <v>471600</v>
      </c>
      <c r="AE4855" s="3">
        <f t="shared" si="151"/>
        <v>5.3435114503816772E-2</v>
      </c>
      <c r="AF4855" s="41">
        <f t="shared" si="150"/>
        <v>5.3435114503816772E-2</v>
      </c>
      <c r="AG4855" t="e">
        <f>VLOOKUP($A4855,'Abatements Granted'!$A$2:$L$402,2,0)</f>
        <v>#N/A</v>
      </c>
      <c r="AH4855" t="e">
        <f>VLOOKUP($A4855,'Abatements Granted'!$A$2:$L$402,10,0)</f>
        <v>#N/A</v>
      </c>
      <c r="AI4855" s="36" t="e">
        <f>VLOOKUP($A4855,'Abatements Granted'!$A$2:$L$402,7,0)</f>
        <v>#N/A</v>
      </c>
    </row>
    <row r="4856" spans="1:35" x14ac:dyDescent="0.2">
      <c r="A4856" s="38" t="s">
        <v>9582</v>
      </c>
      <c r="B4856" t="s">
        <v>9583</v>
      </c>
      <c r="C4856">
        <v>9800</v>
      </c>
      <c r="D4856">
        <v>3</v>
      </c>
      <c r="E4856">
        <v>0</v>
      </c>
      <c r="F4856">
        <v>70</v>
      </c>
      <c r="G4856" t="s">
        <v>9547</v>
      </c>
      <c r="H4856" t="s">
        <v>3656</v>
      </c>
      <c r="M4856">
        <v>0</v>
      </c>
      <c r="N4856">
        <v>0</v>
      </c>
      <c r="O4856" s="35">
        <v>0</v>
      </c>
      <c r="U4856" s="36">
        <v>0</v>
      </c>
      <c r="V4856">
        <v>0.06</v>
      </c>
      <c r="W4856" s="36">
        <v>500</v>
      </c>
      <c r="X4856">
        <v>0</v>
      </c>
      <c r="Y4856" s="39">
        <v>500</v>
      </c>
      <c r="Z4856" s="40">
        <v>36622</v>
      </c>
      <c r="AA4856" s="36">
        <v>1500000</v>
      </c>
      <c r="AB4856">
        <v>0</v>
      </c>
      <c r="AC4856" t="s">
        <v>3663</v>
      </c>
      <c r="AD4856" s="39">
        <v>500</v>
      </c>
      <c r="AE4856" s="3">
        <f t="shared" si="151"/>
        <v>0</v>
      </c>
      <c r="AF4856" s="41">
        <f t="shared" si="150"/>
        <v>0</v>
      </c>
      <c r="AG4856" t="e">
        <f>VLOOKUP($A4856,'Abatements Granted'!$A$2:$L$402,2,0)</f>
        <v>#N/A</v>
      </c>
      <c r="AH4856" t="e">
        <f>VLOOKUP($A4856,'Abatements Granted'!$A$2:$L$402,10,0)</f>
        <v>#N/A</v>
      </c>
      <c r="AI4856" s="36" t="e">
        <f>VLOOKUP($A4856,'Abatements Granted'!$A$2:$L$402,7,0)</f>
        <v>#N/A</v>
      </c>
    </row>
    <row r="4857" spans="1:35" x14ac:dyDescent="0.2">
      <c r="A4857" s="38" t="s">
        <v>9584</v>
      </c>
      <c r="B4857" t="s">
        <v>9585</v>
      </c>
      <c r="C4857">
        <v>1060</v>
      </c>
      <c r="D4857">
        <v>3</v>
      </c>
      <c r="E4857">
        <v>0</v>
      </c>
      <c r="F4857">
        <v>72</v>
      </c>
      <c r="G4857" t="s">
        <v>9547</v>
      </c>
      <c r="H4857" t="s">
        <v>3656</v>
      </c>
      <c r="M4857">
        <v>0</v>
      </c>
      <c r="N4857">
        <v>0</v>
      </c>
      <c r="O4857" s="35">
        <v>0</v>
      </c>
      <c r="U4857" s="36">
        <v>0</v>
      </c>
      <c r="V4857">
        <v>2.2000000000000002</v>
      </c>
      <c r="W4857" s="36">
        <v>2400</v>
      </c>
      <c r="X4857">
        <v>1600</v>
      </c>
      <c r="Y4857" s="39">
        <v>4000</v>
      </c>
      <c r="Z4857" s="40">
        <v>31769</v>
      </c>
      <c r="AA4857" s="36">
        <v>40000</v>
      </c>
      <c r="AB4857">
        <v>0.1</v>
      </c>
      <c r="AC4857">
        <v>0</v>
      </c>
      <c r="AD4857" s="39">
        <v>3800</v>
      </c>
      <c r="AE4857" s="3">
        <f t="shared" si="151"/>
        <v>5.2631578947368363E-2</v>
      </c>
      <c r="AF4857" s="41">
        <f t="shared" si="150"/>
        <v>5.2631578947368363E-2</v>
      </c>
      <c r="AG4857" t="e">
        <f>VLOOKUP($A4857,'Abatements Granted'!$A$2:$L$402,2,0)</f>
        <v>#N/A</v>
      </c>
      <c r="AH4857" t="e">
        <f>VLOOKUP($A4857,'Abatements Granted'!$A$2:$L$402,10,0)</f>
        <v>#N/A</v>
      </c>
      <c r="AI4857" s="36" t="e">
        <f>VLOOKUP($A4857,'Abatements Granted'!$A$2:$L$402,7,0)</f>
        <v>#N/A</v>
      </c>
    </row>
    <row r="4858" spans="1:35" x14ac:dyDescent="0.2">
      <c r="A4858" s="38" t="s">
        <v>2300</v>
      </c>
      <c r="B4858" t="s">
        <v>9586</v>
      </c>
      <c r="C4858">
        <v>1010</v>
      </c>
      <c r="D4858">
        <v>3</v>
      </c>
      <c r="E4858">
        <v>3</v>
      </c>
      <c r="F4858">
        <v>46</v>
      </c>
      <c r="G4858" t="s">
        <v>9547</v>
      </c>
      <c r="H4858" t="s">
        <v>3697</v>
      </c>
      <c r="I4858">
        <v>1</v>
      </c>
      <c r="J4858">
        <v>3</v>
      </c>
      <c r="K4858">
        <v>77</v>
      </c>
      <c r="L4858">
        <v>1972</v>
      </c>
      <c r="M4858">
        <v>2000</v>
      </c>
      <c r="N4858">
        <v>1965</v>
      </c>
      <c r="O4858" s="35">
        <v>364622</v>
      </c>
      <c r="P4858">
        <v>23</v>
      </c>
      <c r="Q4858">
        <v>0</v>
      </c>
      <c r="R4858">
        <v>0</v>
      </c>
      <c r="U4858" s="36">
        <v>280800</v>
      </c>
      <c r="V4858">
        <v>3.2</v>
      </c>
      <c r="W4858" s="36">
        <v>147900</v>
      </c>
      <c r="X4858">
        <v>10200</v>
      </c>
      <c r="Y4858" s="39">
        <v>438900</v>
      </c>
      <c r="Z4858" s="40">
        <v>42347</v>
      </c>
      <c r="AA4858" s="36">
        <v>100</v>
      </c>
      <c r="AB4858">
        <v>4389</v>
      </c>
      <c r="AC4858" t="s">
        <v>3657</v>
      </c>
      <c r="AD4858" s="39">
        <v>414700</v>
      </c>
      <c r="AE4858" s="3">
        <f t="shared" si="151"/>
        <v>5.8355437665782439E-2</v>
      </c>
      <c r="AF4858" s="41">
        <f t="shared" si="150"/>
        <v>5.8355437665782439E-2</v>
      </c>
      <c r="AG4858" t="e">
        <f>VLOOKUP($A4858,'Abatements Granted'!$A$2:$L$402,2,0)</f>
        <v>#N/A</v>
      </c>
      <c r="AH4858" t="e">
        <f>VLOOKUP($A4858,'Abatements Granted'!$A$2:$L$402,10,0)</f>
        <v>#N/A</v>
      </c>
      <c r="AI4858" s="36" t="e">
        <f>VLOOKUP($A4858,'Abatements Granted'!$A$2:$L$402,7,0)</f>
        <v>#N/A</v>
      </c>
    </row>
    <row r="4859" spans="1:35" x14ac:dyDescent="0.2">
      <c r="A4859" s="38" t="s">
        <v>959</v>
      </c>
      <c r="B4859" t="s">
        <v>9587</v>
      </c>
      <c r="C4859">
        <v>1010</v>
      </c>
      <c r="D4859">
        <v>3</v>
      </c>
      <c r="E4859">
        <v>3</v>
      </c>
      <c r="F4859">
        <v>2</v>
      </c>
      <c r="G4859" t="s">
        <v>9588</v>
      </c>
      <c r="H4859" t="s">
        <v>3681</v>
      </c>
      <c r="I4859">
        <v>2</v>
      </c>
      <c r="J4859">
        <v>4</v>
      </c>
      <c r="K4859">
        <v>96</v>
      </c>
      <c r="L4859">
        <v>2019</v>
      </c>
      <c r="M4859">
        <v>2019</v>
      </c>
      <c r="N4859">
        <v>3471</v>
      </c>
      <c r="O4859" s="35">
        <v>524044</v>
      </c>
      <c r="P4859">
        <v>4</v>
      </c>
      <c r="Q4859">
        <v>0</v>
      </c>
      <c r="R4859">
        <v>0</v>
      </c>
      <c r="U4859" s="36">
        <v>503100</v>
      </c>
      <c r="V4859">
        <v>1.92</v>
      </c>
      <c r="W4859" s="36">
        <v>147100</v>
      </c>
      <c r="X4859">
        <v>0</v>
      </c>
      <c r="Y4859" s="39">
        <v>650200</v>
      </c>
      <c r="Z4859" s="40">
        <v>43818</v>
      </c>
      <c r="AA4859" s="36">
        <v>520000</v>
      </c>
      <c r="AB4859">
        <v>1.25</v>
      </c>
      <c r="AC4859">
        <v>0</v>
      </c>
      <c r="AD4859" s="39">
        <v>609100</v>
      </c>
      <c r="AE4859" s="3">
        <f t="shared" si="151"/>
        <v>6.7476604826793629E-2</v>
      </c>
      <c r="AF4859" s="41">
        <f t="shared" si="150"/>
        <v>6.7476604826793629E-2</v>
      </c>
      <c r="AG4859" t="e">
        <f>VLOOKUP($A4859,'Abatements Granted'!$A$2:$L$402,2,0)</f>
        <v>#N/A</v>
      </c>
      <c r="AH4859" t="e">
        <f>VLOOKUP($A4859,'Abatements Granted'!$A$2:$L$402,10,0)</f>
        <v>#N/A</v>
      </c>
      <c r="AI4859" s="36" t="e">
        <f>VLOOKUP($A4859,'Abatements Granted'!$A$2:$L$402,7,0)</f>
        <v>#N/A</v>
      </c>
    </row>
    <row r="4860" spans="1:35" x14ac:dyDescent="0.2">
      <c r="A4860" s="38" t="s">
        <v>2036</v>
      </c>
      <c r="B4860" t="s">
        <v>9589</v>
      </c>
      <c r="C4860">
        <v>1010</v>
      </c>
      <c r="D4860">
        <v>3</v>
      </c>
      <c r="E4860">
        <v>3</v>
      </c>
      <c r="F4860">
        <v>4</v>
      </c>
      <c r="G4860" t="s">
        <v>9588</v>
      </c>
      <c r="H4860" t="s">
        <v>3666</v>
      </c>
      <c r="I4860">
        <v>1.25</v>
      </c>
      <c r="J4860">
        <v>4</v>
      </c>
      <c r="K4860">
        <v>88</v>
      </c>
      <c r="L4860">
        <v>2007</v>
      </c>
      <c r="M4860">
        <v>2011</v>
      </c>
      <c r="N4860">
        <v>4599</v>
      </c>
      <c r="O4860" s="35">
        <v>673323</v>
      </c>
      <c r="P4860">
        <v>12</v>
      </c>
      <c r="Q4860">
        <v>0</v>
      </c>
      <c r="R4860">
        <v>0</v>
      </c>
      <c r="U4860" s="36">
        <v>592500</v>
      </c>
      <c r="V4860">
        <v>1.84</v>
      </c>
      <c r="W4860" s="36">
        <v>161000</v>
      </c>
      <c r="X4860">
        <v>0</v>
      </c>
      <c r="Y4860" s="39">
        <v>753500</v>
      </c>
      <c r="Z4860" s="40">
        <v>44238</v>
      </c>
      <c r="AA4860" s="36">
        <v>595000</v>
      </c>
      <c r="AB4860">
        <v>1.27</v>
      </c>
      <c r="AC4860">
        <v>0</v>
      </c>
      <c r="AD4860" s="39">
        <v>615100</v>
      </c>
      <c r="AE4860" s="3">
        <f t="shared" si="151"/>
        <v>0.22500406437977571</v>
      </c>
      <c r="AF4860" s="41">
        <f t="shared" si="150"/>
        <v>0.22500406437977571</v>
      </c>
      <c r="AG4860" t="e">
        <f>VLOOKUP($A4860,'Abatements Granted'!$A$2:$L$402,2,0)</f>
        <v>#N/A</v>
      </c>
      <c r="AH4860" t="e">
        <f>VLOOKUP($A4860,'Abatements Granted'!$A$2:$L$402,10,0)</f>
        <v>#N/A</v>
      </c>
      <c r="AI4860" s="36" t="e">
        <f>VLOOKUP($A4860,'Abatements Granted'!$A$2:$L$402,7,0)</f>
        <v>#N/A</v>
      </c>
    </row>
    <row r="4861" spans="1:35" x14ac:dyDescent="0.2">
      <c r="A4861" s="38" t="s">
        <v>2756</v>
      </c>
      <c r="B4861" t="s">
        <v>9590</v>
      </c>
      <c r="C4861">
        <v>1010</v>
      </c>
      <c r="D4861">
        <v>3</v>
      </c>
      <c r="E4861">
        <v>3</v>
      </c>
      <c r="F4861">
        <v>6</v>
      </c>
      <c r="G4861" t="s">
        <v>9588</v>
      </c>
      <c r="H4861" t="s">
        <v>3681</v>
      </c>
      <c r="I4861">
        <v>2</v>
      </c>
      <c r="J4861">
        <v>5</v>
      </c>
      <c r="K4861">
        <v>93</v>
      </c>
      <c r="L4861">
        <v>2015</v>
      </c>
      <c r="M4861">
        <v>2016</v>
      </c>
      <c r="N4861">
        <v>3949</v>
      </c>
      <c r="O4861" s="35">
        <v>631761</v>
      </c>
      <c r="P4861">
        <v>7</v>
      </c>
      <c r="Q4861">
        <v>0</v>
      </c>
      <c r="R4861">
        <v>0</v>
      </c>
      <c r="U4861" s="36">
        <v>587500</v>
      </c>
      <c r="V4861">
        <v>1.97</v>
      </c>
      <c r="W4861" s="36">
        <v>147500</v>
      </c>
      <c r="X4861">
        <v>0</v>
      </c>
      <c r="Y4861" s="39">
        <v>735000</v>
      </c>
      <c r="Z4861" s="40">
        <v>42612</v>
      </c>
      <c r="AA4861" s="36">
        <v>540000</v>
      </c>
      <c r="AB4861">
        <v>1.36</v>
      </c>
      <c r="AC4861">
        <v>0</v>
      </c>
      <c r="AD4861" s="39">
        <v>689700</v>
      </c>
      <c r="AE4861" s="3">
        <f t="shared" si="151"/>
        <v>6.5680730752501137E-2</v>
      </c>
      <c r="AF4861" s="41">
        <f t="shared" si="150"/>
        <v>6.5680730752501137E-2</v>
      </c>
      <c r="AG4861" t="e">
        <f>VLOOKUP($A4861,'Abatements Granted'!$A$2:$L$402,2,0)</f>
        <v>#N/A</v>
      </c>
      <c r="AH4861" t="e">
        <f>VLOOKUP($A4861,'Abatements Granted'!$A$2:$L$402,10,0)</f>
        <v>#N/A</v>
      </c>
      <c r="AI4861" s="36" t="e">
        <f>VLOOKUP($A4861,'Abatements Granted'!$A$2:$L$402,7,0)</f>
        <v>#N/A</v>
      </c>
    </row>
    <row r="4862" spans="1:35" x14ac:dyDescent="0.2">
      <c r="A4862" s="38" t="s">
        <v>3248</v>
      </c>
      <c r="B4862" t="s">
        <v>9591</v>
      </c>
      <c r="C4862">
        <v>1010</v>
      </c>
      <c r="D4862">
        <v>3</v>
      </c>
      <c r="E4862">
        <v>3</v>
      </c>
      <c r="F4862">
        <v>8</v>
      </c>
      <c r="G4862" t="s">
        <v>9588</v>
      </c>
      <c r="H4862" t="s">
        <v>3681</v>
      </c>
      <c r="I4862">
        <v>2</v>
      </c>
      <c r="J4862">
        <v>5</v>
      </c>
      <c r="K4862">
        <v>93</v>
      </c>
      <c r="L4862">
        <v>2015</v>
      </c>
      <c r="M4862">
        <v>2016</v>
      </c>
      <c r="N4862">
        <v>3486</v>
      </c>
      <c r="O4862" s="35">
        <v>573033</v>
      </c>
      <c r="P4862">
        <v>7</v>
      </c>
      <c r="Q4862">
        <v>0</v>
      </c>
      <c r="R4862">
        <v>0</v>
      </c>
      <c r="U4862" s="36">
        <v>532900</v>
      </c>
      <c r="V4862">
        <v>3.2</v>
      </c>
      <c r="W4862" s="36">
        <v>152800</v>
      </c>
      <c r="X4862">
        <v>0</v>
      </c>
      <c r="Y4862" s="39">
        <v>685700</v>
      </c>
      <c r="Z4862" s="40">
        <v>45198</v>
      </c>
      <c r="AA4862" s="36">
        <v>100</v>
      </c>
      <c r="AB4862">
        <v>6857</v>
      </c>
      <c r="AC4862" t="s">
        <v>3872</v>
      </c>
      <c r="AD4862" s="39">
        <v>642700</v>
      </c>
      <c r="AE4862" s="3">
        <f t="shared" si="151"/>
        <v>6.6905243503967649E-2</v>
      </c>
      <c r="AF4862" s="41">
        <f t="shared" si="150"/>
        <v>6.6905243503967649E-2</v>
      </c>
      <c r="AG4862" t="e">
        <f>VLOOKUP($A4862,'Abatements Granted'!$A$2:$L$402,2,0)</f>
        <v>#N/A</v>
      </c>
      <c r="AH4862" t="e">
        <f>VLOOKUP($A4862,'Abatements Granted'!$A$2:$L$402,10,0)</f>
        <v>#N/A</v>
      </c>
      <c r="AI4862" s="36" t="e">
        <f>VLOOKUP($A4862,'Abatements Granted'!$A$2:$L$402,7,0)</f>
        <v>#N/A</v>
      </c>
    </row>
    <row r="4863" spans="1:35" x14ac:dyDescent="0.2">
      <c r="A4863" s="38" t="s">
        <v>9592</v>
      </c>
      <c r="B4863" t="s">
        <v>9593</v>
      </c>
      <c r="C4863">
        <v>1320</v>
      </c>
      <c r="D4863">
        <v>3</v>
      </c>
      <c r="E4863">
        <v>0</v>
      </c>
      <c r="F4863">
        <v>0</v>
      </c>
      <c r="G4863" t="s">
        <v>9588</v>
      </c>
      <c r="H4863" t="s">
        <v>3656</v>
      </c>
      <c r="M4863">
        <v>0</v>
      </c>
      <c r="N4863">
        <v>0</v>
      </c>
      <c r="O4863" s="35">
        <v>0</v>
      </c>
      <c r="U4863" s="36">
        <v>0</v>
      </c>
      <c r="V4863">
        <v>0.89</v>
      </c>
      <c r="W4863" s="36">
        <v>7300</v>
      </c>
      <c r="X4863">
        <v>0</v>
      </c>
      <c r="Y4863" s="39">
        <v>7300</v>
      </c>
      <c r="Z4863" s="40">
        <v>34340</v>
      </c>
      <c r="AA4863" s="36">
        <v>1</v>
      </c>
      <c r="AB4863">
        <v>7300</v>
      </c>
      <c r="AC4863" t="s">
        <v>3657</v>
      </c>
      <c r="AD4863" s="39">
        <v>6700</v>
      </c>
      <c r="AE4863" s="3">
        <f t="shared" si="151"/>
        <v>8.9552238805970186E-2</v>
      </c>
      <c r="AF4863" s="41">
        <f t="shared" si="150"/>
        <v>8.9552238805970186E-2</v>
      </c>
      <c r="AG4863" t="e">
        <f>VLOOKUP($A4863,'Abatements Granted'!$A$2:$L$402,2,0)</f>
        <v>#N/A</v>
      </c>
      <c r="AH4863" t="e">
        <f>VLOOKUP($A4863,'Abatements Granted'!$A$2:$L$402,10,0)</f>
        <v>#N/A</v>
      </c>
      <c r="AI4863" s="36" t="e">
        <f>VLOOKUP($A4863,'Abatements Granted'!$A$2:$L$402,7,0)</f>
        <v>#N/A</v>
      </c>
    </row>
    <row r="4864" spans="1:35" x14ac:dyDescent="0.2">
      <c r="A4864" s="38" t="s">
        <v>9592</v>
      </c>
      <c r="B4864" t="s">
        <v>9594</v>
      </c>
      <c r="C4864">
        <v>1320</v>
      </c>
      <c r="D4864">
        <v>2</v>
      </c>
      <c r="E4864">
        <v>0</v>
      </c>
      <c r="F4864">
        <v>0</v>
      </c>
      <c r="G4864" t="s">
        <v>9588</v>
      </c>
      <c r="H4864" t="s">
        <v>3656</v>
      </c>
      <c r="M4864">
        <v>0</v>
      </c>
      <c r="N4864">
        <v>0</v>
      </c>
      <c r="O4864" s="35">
        <v>0</v>
      </c>
      <c r="U4864" s="36">
        <v>0</v>
      </c>
      <c r="V4864">
        <v>2.84</v>
      </c>
      <c r="W4864" s="36">
        <v>23300</v>
      </c>
      <c r="X4864">
        <v>0</v>
      </c>
      <c r="Y4864" s="39">
        <v>23300</v>
      </c>
      <c r="Z4864" s="40">
        <v>42088</v>
      </c>
      <c r="AA4864" s="36">
        <v>340000</v>
      </c>
      <c r="AB4864">
        <v>7.0000000000000007E-2</v>
      </c>
      <c r="AC4864" t="s">
        <v>3728</v>
      </c>
      <c r="AD4864" s="39">
        <v>21300</v>
      </c>
      <c r="AE4864" s="3">
        <f t="shared" si="151"/>
        <v>9.3896713615023497E-2</v>
      </c>
      <c r="AF4864" s="41">
        <f t="shared" si="150"/>
        <v>9.3896713615023497E-2</v>
      </c>
      <c r="AG4864" t="e">
        <f>VLOOKUP($A4864,'Abatements Granted'!$A$2:$L$402,2,0)</f>
        <v>#N/A</v>
      </c>
      <c r="AH4864" t="e">
        <f>VLOOKUP($A4864,'Abatements Granted'!$A$2:$L$402,10,0)</f>
        <v>#N/A</v>
      </c>
      <c r="AI4864" s="36" t="e">
        <f>VLOOKUP($A4864,'Abatements Granted'!$A$2:$L$402,7,0)</f>
        <v>#N/A</v>
      </c>
    </row>
    <row r="4865" spans="1:35" x14ac:dyDescent="0.2">
      <c r="A4865" s="38" t="s">
        <v>9595</v>
      </c>
      <c r="B4865" t="s">
        <v>9596</v>
      </c>
      <c r="C4865">
        <v>8080</v>
      </c>
      <c r="D4865">
        <v>3</v>
      </c>
      <c r="E4865">
        <v>0</v>
      </c>
      <c r="F4865">
        <v>1501</v>
      </c>
      <c r="G4865" t="s">
        <v>6150</v>
      </c>
      <c r="H4865" t="s">
        <v>3656</v>
      </c>
      <c r="M4865">
        <v>0</v>
      </c>
      <c r="N4865">
        <v>0</v>
      </c>
      <c r="O4865" s="35">
        <v>0</v>
      </c>
      <c r="U4865" s="36">
        <v>0</v>
      </c>
      <c r="V4865">
        <v>21</v>
      </c>
      <c r="W4865" s="36">
        <v>24430</v>
      </c>
      <c r="X4865">
        <v>0</v>
      </c>
      <c r="Y4865" s="39">
        <v>24430</v>
      </c>
      <c r="Z4865" s="40">
        <v>35025</v>
      </c>
      <c r="AA4865" s="36">
        <v>40000</v>
      </c>
      <c r="AB4865">
        <v>0.61</v>
      </c>
      <c r="AC4865" t="s">
        <v>3660</v>
      </c>
      <c r="AD4865" s="39">
        <v>22330</v>
      </c>
      <c r="AE4865" s="3">
        <f t="shared" si="151"/>
        <v>9.404388714733547E-2</v>
      </c>
      <c r="AF4865" s="41">
        <f t="shared" si="150"/>
        <v>9.404388714733547E-2</v>
      </c>
      <c r="AG4865" t="e">
        <f>VLOOKUP($A4865,'Abatements Granted'!$A$2:$L$402,2,0)</f>
        <v>#N/A</v>
      </c>
      <c r="AH4865" t="e">
        <f>VLOOKUP($A4865,'Abatements Granted'!$A$2:$L$402,10,0)</f>
        <v>#N/A</v>
      </c>
      <c r="AI4865" s="36" t="e">
        <f>VLOOKUP($A4865,'Abatements Granted'!$A$2:$L$402,7,0)</f>
        <v>#N/A</v>
      </c>
    </row>
    <row r="4866" spans="1:35" x14ac:dyDescent="0.2">
      <c r="A4866" s="38" t="s">
        <v>9595</v>
      </c>
      <c r="B4866" t="s">
        <v>9597</v>
      </c>
      <c r="C4866">
        <v>8080</v>
      </c>
      <c r="D4866">
        <v>3</v>
      </c>
      <c r="E4866">
        <v>0</v>
      </c>
      <c r="F4866">
        <v>1501</v>
      </c>
      <c r="G4866" t="s">
        <v>6150</v>
      </c>
      <c r="H4866" t="s">
        <v>3656</v>
      </c>
      <c r="M4866">
        <v>0</v>
      </c>
      <c r="N4866">
        <v>0</v>
      </c>
      <c r="O4866" s="35">
        <v>0</v>
      </c>
      <c r="U4866" s="36">
        <v>0</v>
      </c>
      <c r="V4866">
        <v>13.4</v>
      </c>
      <c r="W4866" s="36">
        <v>20380</v>
      </c>
      <c r="X4866">
        <v>0</v>
      </c>
      <c r="Y4866" s="39">
        <v>20380</v>
      </c>
      <c r="Z4866" s="40">
        <v>35025</v>
      </c>
      <c r="AA4866" s="36">
        <v>40000</v>
      </c>
      <c r="AB4866">
        <v>0.51</v>
      </c>
      <c r="AC4866" t="s">
        <v>3660</v>
      </c>
      <c r="AD4866" s="39">
        <v>18630</v>
      </c>
      <c r="AE4866" s="3">
        <f t="shared" si="151"/>
        <v>9.393451422436927E-2</v>
      </c>
      <c r="AF4866" s="41">
        <f t="shared" si="150"/>
        <v>9.393451422436927E-2</v>
      </c>
      <c r="AG4866" t="e">
        <f>VLOOKUP($A4866,'Abatements Granted'!$A$2:$L$402,2,0)</f>
        <v>#N/A</v>
      </c>
      <c r="AH4866" t="e">
        <f>VLOOKUP($A4866,'Abatements Granted'!$A$2:$L$402,10,0)</f>
        <v>#N/A</v>
      </c>
      <c r="AI4866" s="36" t="e">
        <f>VLOOKUP($A4866,'Abatements Granted'!$A$2:$L$402,7,0)</f>
        <v>#N/A</v>
      </c>
    </row>
    <row r="4867" spans="1:35" x14ac:dyDescent="0.2">
      <c r="A4867" s="38" t="s">
        <v>9595</v>
      </c>
      <c r="B4867" t="s">
        <v>9598</v>
      </c>
      <c r="C4867">
        <v>385</v>
      </c>
      <c r="D4867">
        <v>3</v>
      </c>
      <c r="E4867">
        <v>3</v>
      </c>
      <c r="F4867">
        <v>1501</v>
      </c>
      <c r="G4867" t="s">
        <v>6150</v>
      </c>
      <c r="H4867">
        <v>170</v>
      </c>
      <c r="I4867">
        <v>1</v>
      </c>
      <c r="J4867">
        <v>2</v>
      </c>
      <c r="K4867">
        <v>53</v>
      </c>
      <c r="L4867">
        <v>1964</v>
      </c>
      <c r="M4867">
        <v>1976</v>
      </c>
      <c r="N4867">
        <v>1564</v>
      </c>
      <c r="O4867" s="35">
        <v>175733</v>
      </c>
      <c r="P4867">
        <v>47</v>
      </c>
      <c r="Q4867">
        <v>0</v>
      </c>
      <c r="R4867">
        <v>0</v>
      </c>
      <c r="U4867" s="36">
        <v>93100</v>
      </c>
      <c r="V4867">
        <v>73</v>
      </c>
      <c r="W4867" s="36">
        <v>231930</v>
      </c>
      <c r="X4867">
        <v>33000</v>
      </c>
      <c r="Y4867" s="39">
        <v>358030</v>
      </c>
      <c r="Z4867" s="40">
        <v>20090</v>
      </c>
      <c r="AA4867" s="36">
        <v>0</v>
      </c>
      <c r="AB4867">
        <v>0</v>
      </c>
      <c r="AC4867">
        <v>0</v>
      </c>
      <c r="AD4867" s="39">
        <v>331380</v>
      </c>
      <c r="AE4867" s="3">
        <f t="shared" si="151"/>
        <v>8.0421268634196297E-2</v>
      </c>
      <c r="AF4867" s="41">
        <f t="shared" si="150"/>
        <v>8.0421268634196297E-2</v>
      </c>
      <c r="AG4867" t="e">
        <f>VLOOKUP($A4867,'Abatements Granted'!$A$2:$L$402,2,0)</f>
        <v>#N/A</v>
      </c>
      <c r="AH4867" t="e">
        <f>VLOOKUP($A4867,'Abatements Granted'!$A$2:$L$402,10,0)</f>
        <v>#N/A</v>
      </c>
      <c r="AI4867" s="36" t="e">
        <f>VLOOKUP($A4867,'Abatements Granted'!$A$2:$L$402,7,0)</f>
        <v>#N/A</v>
      </c>
    </row>
    <row r="4868" spans="1:35" x14ac:dyDescent="0.2">
      <c r="A4868" s="38" t="s">
        <v>3536</v>
      </c>
      <c r="B4868" t="s">
        <v>9599</v>
      </c>
      <c r="C4868">
        <v>1010</v>
      </c>
      <c r="D4868">
        <v>3</v>
      </c>
      <c r="E4868">
        <v>3</v>
      </c>
      <c r="F4868" t="s">
        <v>9600</v>
      </c>
      <c r="G4868" t="s">
        <v>7143</v>
      </c>
      <c r="H4868" t="s">
        <v>3697</v>
      </c>
      <c r="I4868">
        <v>1</v>
      </c>
      <c r="J4868">
        <v>3</v>
      </c>
      <c r="K4868">
        <v>82</v>
      </c>
      <c r="L4868">
        <v>1973</v>
      </c>
      <c r="M4868">
        <v>2005</v>
      </c>
      <c r="N4868">
        <v>3976</v>
      </c>
      <c r="O4868" s="35">
        <v>620310</v>
      </c>
      <c r="P4868">
        <v>18</v>
      </c>
      <c r="Q4868">
        <v>0</v>
      </c>
      <c r="R4868">
        <v>0</v>
      </c>
      <c r="U4868" s="36">
        <v>508700</v>
      </c>
      <c r="V4868">
        <v>2.02</v>
      </c>
      <c r="W4868" s="36">
        <v>133300</v>
      </c>
      <c r="X4868">
        <v>500</v>
      </c>
      <c r="Y4868" s="39">
        <v>642500</v>
      </c>
      <c r="Z4868" s="40">
        <v>44096</v>
      </c>
      <c r="AA4868" s="36">
        <v>535000</v>
      </c>
      <c r="AB4868">
        <v>1.2</v>
      </c>
      <c r="AC4868" t="s">
        <v>3889</v>
      </c>
      <c r="AD4868" s="39">
        <v>628500</v>
      </c>
      <c r="AE4868" s="3">
        <f t="shared" si="151"/>
        <v>2.2275258552108212E-2</v>
      </c>
      <c r="AF4868" s="41">
        <f t="shared" si="150"/>
        <v>2.2275258552108212E-2</v>
      </c>
      <c r="AG4868" t="e">
        <f>VLOOKUP($A4868,'Abatements Granted'!$A$2:$L$402,2,0)</f>
        <v>#N/A</v>
      </c>
      <c r="AH4868" t="e">
        <f>VLOOKUP($A4868,'Abatements Granted'!$A$2:$L$402,10,0)</f>
        <v>#N/A</v>
      </c>
      <c r="AI4868" s="36" t="e">
        <f>VLOOKUP($A4868,'Abatements Granted'!$A$2:$L$402,7,0)</f>
        <v>#N/A</v>
      </c>
    </row>
    <row r="4869" spans="1:35" x14ac:dyDescent="0.2">
      <c r="A4869" s="38" t="s">
        <v>3551</v>
      </c>
      <c r="B4869" t="s">
        <v>9601</v>
      </c>
      <c r="C4869">
        <v>1010</v>
      </c>
      <c r="D4869">
        <v>3</v>
      </c>
      <c r="E4869">
        <v>3</v>
      </c>
      <c r="F4869">
        <v>953</v>
      </c>
      <c r="G4869" t="s">
        <v>7143</v>
      </c>
      <c r="H4869" t="s">
        <v>3689</v>
      </c>
      <c r="I4869">
        <v>1</v>
      </c>
      <c r="J4869">
        <v>3</v>
      </c>
      <c r="K4869">
        <v>71</v>
      </c>
      <c r="L4869">
        <v>1948</v>
      </c>
      <c r="M4869">
        <v>1994</v>
      </c>
      <c r="N4869">
        <v>1228</v>
      </c>
      <c r="O4869" s="35">
        <v>271537</v>
      </c>
      <c r="P4869">
        <v>29</v>
      </c>
      <c r="Q4869">
        <v>0</v>
      </c>
      <c r="R4869">
        <v>0</v>
      </c>
      <c r="U4869" s="36">
        <v>192800</v>
      </c>
      <c r="V4869">
        <v>1.08</v>
      </c>
      <c r="W4869" s="36">
        <v>121700</v>
      </c>
      <c r="X4869">
        <v>400</v>
      </c>
      <c r="Y4869" s="39">
        <v>314900</v>
      </c>
      <c r="Z4869" s="40">
        <v>42986</v>
      </c>
      <c r="AA4869" s="36">
        <v>219000</v>
      </c>
      <c r="AB4869">
        <v>1.44</v>
      </c>
      <c r="AC4869">
        <v>0</v>
      </c>
      <c r="AD4869" s="39">
        <v>296900</v>
      </c>
      <c r="AE4869" s="3">
        <f t="shared" si="151"/>
        <v>6.0626473560121186E-2</v>
      </c>
      <c r="AF4869" s="41">
        <f t="shared" si="150"/>
        <v>6.0626473560121186E-2</v>
      </c>
      <c r="AG4869" t="e">
        <f>VLOOKUP($A4869,'Abatements Granted'!$A$2:$L$402,2,0)</f>
        <v>#N/A</v>
      </c>
      <c r="AH4869" t="e">
        <f>VLOOKUP($A4869,'Abatements Granted'!$A$2:$L$402,10,0)</f>
        <v>#N/A</v>
      </c>
      <c r="AI4869" s="36" t="e">
        <f>VLOOKUP($A4869,'Abatements Granted'!$A$2:$L$402,7,0)</f>
        <v>#N/A</v>
      </c>
    </row>
    <row r="4870" spans="1:35" x14ac:dyDescent="0.2">
      <c r="A4870" s="38" t="s">
        <v>3566</v>
      </c>
      <c r="B4870" t="s">
        <v>9602</v>
      </c>
      <c r="C4870">
        <v>1010</v>
      </c>
      <c r="D4870">
        <v>3</v>
      </c>
      <c r="E4870">
        <v>3</v>
      </c>
      <c r="F4870">
        <v>963</v>
      </c>
      <c r="G4870" t="s">
        <v>7143</v>
      </c>
      <c r="H4870" t="s">
        <v>3689</v>
      </c>
      <c r="I4870">
        <v>1</v>
      </c>
      <c r="J4870">
        <v>3</v>
      </c>
      <c r="K4870">
        <v>81</v>
      </c>
      <c r="L4870">
        <v>1993</v>
      </c>
      <c r="M4870">
        <v>2004</v>
      </c>
      <c r="N4870">
        <v>1208</v>
      </c>
      <c r="O4870" s="35">
        <v>305979</v>
      </c>
      <c r="P4870">
        <v>19</v>
      </c>
      <c r="Q4870">
        <v>0</v>
      </c>
      <c r="R4870">
        <v>0</v>
      </c>
      <c r="U4870" s="36">
        <v>247800</v>
      </c>
      <c r="V4870">
        <v>0.95</v>
      </c>
      <c r="W4870" s="36">
        <v>119400</v>
      </c>
      <c r="X4870">
        <v>300</v>
      </c>
      <c r="Y4870" s="39">
        <v>367500</v>
      </c>
      <c r="Z4870" s="40">
        <v>42690</v>
      </c>
      <c r="AA4870" s="36">
        <v>100</v>
      </c>
      <c r="AB4870">
        <v>3675</v>
      </c>
      <c r="AC4870" t="s">
        <v>3676</v>
      </c>
      <c r="AD4870" s="39">
        <v>334300</v>
      </c>
      <c r="AE4870" s="3">
        <f t="shared" si="151"/>
        <v>9.9311995213879678E-2</v>
      </c>
      <c r="AF4870" s="41">
        <f t="shared" si="150"/>
        <v>9.9311995213879678E-2</v>
      </c>
      <c r="AG4870" t="e">
        <f>VLOOKUP($A4870,'Abatements Granted'!$A$2:$L$402,2,0)</f>
        <v>#N/A</v>
      </c>
      <c r="AH4870" t="e">
        <f>VLOOKUP($A4870,'Abatements Granted'!$A$2:$L$402,10,0)</f>
        <v>#N/A</v>
      </c>
      <c r="AI4870" s="36" t="e">
        <f>VLOOKUP($A4870,'Abatements Granted'!$A$2:$L$402,7,0)</f>
        <v>#N/A</v>
      </c>
    </row>
    <row r="4871" spans="1:35" x14ac:dyDescent="0.2">
      <c r="A4871" s="38" t="s">
        <v>9603</v>
      </c>
      <c r="B4871" t="s">
        <v>9604</v>
      </c>
      <c r="C4871">
        <v>3920</v>
      </c>
      <c r="D4871">
        <v>55</v>
      </c>
      <c r="E4871">
        <v>0</v>
      </c>
      <c r="F4871">
        <v>1063</v>
      </c>
      <c r="G4871" t="s">
        <v>7143</v>
      </c>
      <c r="H4871" t="s">
        <v>3656</v>
      </c>
      <c r="M4871">
        <v>0</v>
      </c>
      <c r="N4871">
        <v>0</v>
      </c>
      <c r="O4871" s="35">
        <v>0</v>
      </c>
      <c r="U4871" s="36">
        <v>0</v>
      </c>
      <c r="V4871">
        <v>29</v>
      </c>
      <c r="W4871" s="36">
        <v>237800</v>
      </c>
      <c r="X4871">
        <v>0</v>
      </c>
      <c r="Y4871" s="39">
        <v>237800</v>
      </c>
      <c r="Z4871" s="40">
        <v>18629</v>
      </c>
      <c r="AA4871" s="36">
        <v>0</v>
      </c>
      <c r="AB4871">
        <v>0</v>
      </c>
      <c r="AC4871">
        <v>0</v>
      </c>
      <c r="AD4871" s="39">
        <v>290000</v>
      </c>
      <c r="AE4871" s="3">
        <f t="shared" si="151"/>
        <v>-0.18000000000000005</v>
      </c>
      <c r="AF4871" s="41">
        <f t="shared" ref="AF4871:AF4934" si="152">_xlfn.IFNA(IF($AH4871="GRANTED",  (($Y4871-$AI4871)/$AI4871), (AE4871)),AE4871)</f>
        <v>-0.18000000000000005</v>
      </c>
      <c r="AG4871" t="e">
        <f>VLOOKUP($A4871,'Abatements Granted'!$A$2:$L$402,2,0)</f>
        <v>#N/A</v>
      </c>
      <c r="AH4871" t="e">
        <f>VLOOKUP($A4871,'Abatements Granted'!$A$2:$L$402,10,0)</f>
        <v>#N/A</v>
      </c>
      <c r="AI4871" s="36" t="e">
        <f>VLOOKUP($A4871,'Abatements Granted'!$A$2:$L$402,7,0)</f>
        <v>#N/A</v>
      </c>
    </row>
    <row r="4872" spans="1:35" x14ac:dyDescent="0.2">
      <c r="A4872" s="38" t="s">
        <v>9605</v>
      </c>
      <c r="B4872" t="s">
        <v>9606</v>
      </c>
      <c r="C4872">
        <v>9100</v>
      </c>
      <c r="D4872">
        <v>3</v>
      </c>
      <c r="E4872">
        <v>0</v>
      </c>
      <c r="F4872">
        <v>1163</v>
      </c>
      <c r="G4872" t="s">
        <v>7143</v>
      </c>
      <c r="H4872" t="s">
        <v>3656</v>
      </c>
      <c r="M4872">
        <v>0</v>
      </c>
      <c r="N4872">
        <v>0</v>
      </c>
      <c r="O4872" s="35">
        <v>0</v>
      </c>
      <c r="U4872" s="36">
        <v>0</v>
      </c>
      <c r="V4872">
        <v>11.2</v>
      </c>
      <c r="W4872" s="36">
        <v>91800</v>
      </c>
      <c r="X4872">
        <v>0</v>
      </c>
      <c r="Y4872" s="39">
        <v>91800</v>
      </c>
      <c r="Z4872" s="40">
        <v>367</v>
      </c>
      <c r="AA4872" s="36">
        <v>0</v>
      </c>
      <c r="AB4872">
        <v>0</v>
      </c>
      <c r="AC4872">
        <v>0</v>
      </c>
      <c r="AD4872" s="39">
        <v>84000</v>
      </c>
      <c r="AE4872" s="3">
        <f t="shared" ref="AE4872:AE4935" si="153">IFERROR(Y4872/AD4872-1,"")</f>
        <v>9.2857142857142749E-2</v>
      </c>
      <c r="AF4872" s="41">
        <f t="shared" si="152"/>
        <v>9.2857142857142749E-2</v>
      </c>
      <c r="AG4872" t="e">
        <f>VLOOKUP($A4872,'Abatements Granted'!$A$2:$L$402,2,0)</f>
        <v>#N/A</v>
      </c>
      <c r="AH4872" t="e">
        <f>VLOOKUP($A4872,'Abatements Granted'!$A$2:$L$402,10,0)</f>
        <v>#N/A</v>
      </c>
      <c r="AI4872" s="36" t="e">
        <f>VLOOKUP($A4872,'Abatements Granted'!$A$2:$L$402,7,0)</f>
        <v>#N/A</v>
      </c>
    </row>
    <row r="4873" spans="1:35" x14ac:dyDescent="0.2">
      <c r="A4873" s="38" t="s">
        <v>9607</v>
      </c>
      <c r="B4873" t="s">
        <v>9608</v>
      </c>
      <c r="C4873">
        <v>4120</v>
      </c>
      <c r="D4873">
        <v>55</v>
      </c>
      <c r="E4873">
        <v>55</v>
      </c>
      <c r="F4873">
        <v>1263</v>
      </c>
      <c r="G4873" t="s">
        <v>7143</v>
      </c>
      <c r="H4873">
        <v>305</v>
      </c>
      <c r="I4873">
        <v>1</v>
      </c>
      <c r="J4873">
        <v>3</v>
      </c>
      <c r="K4873">
        <v>52</v>
      </c>
      <c r="L4873">
        <v>1950</v>
      </c>
      <c r="M4873">
        <v>1975</v>
      </c>
      <c r="N4873">
        <v>648</v>
      </c>
      <c r="O4873" s="35">
        <v>58216</v>
      </c>
      <c r="P4873">
        <v>48</v>
      </c>
      <c r="Q4873">
        <v>0</v>
      </c>
      <c r="R4873">
        <v>0</v>
      </c>
      <c r="U4873" s="36">
        <v>30300</v>
      </c>
      <c r="V4873">
        <v>46.79</v>
      </c>
      <c r="W4873" s="36">
        <v>2248600</v>
      </c>
      <c r="X4873">
        <v>87200</v>
      </c>
      <c r="Y4873" s="39">
        <v>2526800</v>
      </c>
      <c r="Z4873" s="40">
        <v>18629</v>
      </c>
      <c r="AA4873" s="36">
        <v>0</v>
      </c>
      <c r="AB4873">
        <v>0</v>
      </c>
      <c r="AC4873">
        <v>0</v>
      </c>
      <c r="AD4873" s="39">
        <v>2440700</v>
      </c>
      <c r="AE4873" s="3">
        <f t="shared" si="153"/>
        <v>3.5276764862539389E-2</v>
      </c>
      <c r="AF4873" s="41">
        <f t="shared" si="152"/>
        <v>3.5276764862539389E-2</v>
      </c>
      <c r="AG4873" t="e">
        <f>VLOOKUP($A4873,'Abatements Granted'!$A$2:$L$402,2,0)</f>
        <v>#N/A</v>
      </c>
      <c r="AH4873" t="e">
        <f>VLOOKUP($A4873,'Abatements Granted'!$A$2:$L$402,10,0)</f>
        <v>#N/A</v>
      </c>
      <c r="AI4873" s="36" t="e">
        <f>VLOOKUP($A4873,'Abatements Granted'!$A$2:$L$402,7,0)</f>
        <v>#N/A</v>
      </c>
    </row>
    <row r="4874" spans="1:35" x14ac:dyDescent="0.2">
      <c r="A4874" s="38" t="s">
        <v>9607</v>
      </c>
      <c r="B4874" t="s">
        <v>9608</v>
      </c>
      <c r="C4874">
        <v>4120</v>
      </c>
      <c r="D4874">
        <v>55</v>
      </c>
      <c r="E4874">
        <v>0</v>
      </c>
      <c r="F4874">
        <v>1263</v>
      </c>
      <c r="G4874" t="s">
        <v>7143</v>
      </c>
      <c r="H4874">
        <v>305</v>
      </c>
      <c r="I4874">
        <v>1</v>
      </c>
      <c r="J4874">
        <v>3</v>
      </c>
      <c r="K4874">
        <v>57</v>
      </c>
      <c r="L4874">
        <v>1970</v>
      </c>
      <c r="M4874">
        <v>1980</v>
      </c>
      <c r="N4874">
        <v>2128</v>
      </c>
      <c r="O4874" s="35">
        <v>129574</v>
      </c>
      <c r="P4874">
        <v>43</v>
      </c>
      <c r="Q4874">
        <v>0</v>
      </c>
      <c r="R4874">
        <v>0</v>
      </c>
      <c r="U4874" s="36">
        <v>73900</v>
      </c>
      <c r="V4874">
        <v>46.79</v>
      </c>
      <c r="W4874" s="36">
        <v>2248600</v>
      </c>
      <c r="X4874">
        <v>87200</v>
      </c>
      <c r="Y4874" s="39">
        <v>2526800</v>
      </c>
      <c r="Z4874" s="40">
        <v>18629</v>
      </c>
      <c r="AA4874" s="36">
        <v>0</v>
      </c>
      <c r="AB4874">
        <v>0</v>
      </c>
      <c r="AC4874">
        <v>0</v>
      </c>
      <c r="AD4874" s="39">
        <v>2440700</v>
      </c>
      <c r="AE4874" s="3">
        <f t="shared" si="153"/>
        <v>3.5276764862539389E-2</v>
      </c>
      <c r="AF4874" s="41">
        <f t="shared" si="152"/>
        <v>3.5276764862539389E-2</v>
      </c>
      <c r="AG4874" t="e">
        <f>VLOOKUP($A4874,'Abatements Granted'!$A$2:$L$402,2,0)</f>
        <v>#N/A</v>
      </c>
      <c r="AH4874" t="e">
        <f>VLOOKUP($A4874,'Abatements Granted'!$A$2:$L$402,10,0)</f>
        <v>#N/A</v>
      </c>
      <c r="AI4874" s="36" t="e">
        <f>VLOOKUP($A4874,'Abatements Granted'!$A$2:$L$402,7,0)</f>
        <v>#N/A</v>
      </c>
    </row>
    <row r="4875" spans="1:35" x14ac:dyDescent="0.2">
      <c r="A4875" s="38" t="s">
        <v>9607</v>
      </c>
      <c r="B4875" t="s">
        <v>9608</v>
      </c>
      <c r="C4875">
        <v>4120</v>
      </c>
      <c r="D4875">
        <v>55</v>
      </c>
      <c r="E4875">
        <v>0</v>
      </c>
      <c r="F4875">
        <v>1263</v>
      </c>
      <c r="G4875" t="s">
        <v>7143</v>
      </c>
      <c r="H4875">
        <v>305</v>
      </c>
      <c r="I4875">
        <v>1</v>
      </c>
      <c r="J4875">
        <v>3</v>
      </c>
      <c r="K4875">
        <v>54</v>
      </c>
      <c r="L4875">
        <v>1954</v>
      </c>
      <c r="M4875">
        <v>1977</v>
      </c>
      <c r="N4875">
        <v>2304</v>
      </c>
      <c r="O4875" s="35">
        <v>160819</v>
      </c>
      <c r="P4875">
        <v>46</v>
      </c>
      <c r="Q4875">
        <v>0</v>
      </c>
      <c r="R4875">
        <v>0</v>
      </c>
      <c r="U4875" s="36">
        <v>86800</v>
      </c>
      <c r="V4875">
        <v>46.79</v>
      </c>
      <c r="W4875" s="36">
        <v>2248600</v>
      </c>
      <c r="X4875">
        <v>87200</v>
      </c>
      <c r="Y4875" s="39">
        <v>2526800</v>
      </c>
      <c r="Z4875" s="40">
        <v>18629</v>
      </c>
      <c r="AA4875" s="36">
        <v>0</v>
      </c>
      <c r="AB4875">
        <v>0</v>
      </c>
      <c r="AC4875">
        <v>0</v>
      </c>
      <c r="AD4875" s="39">
        <v>2440700</v>
      </c>
      <c r="AE4875" s="3">
        <f t="shared" si="153"/>
        <v>3.5276764862539389E-2</v>
      </c>
      <c r="AF4875" s="41">
        <f t="shared" si="152"/>
        <v>3.5276764862539389E-2</v>
      </c>
      <c r="AG4875" t="e">
        <f>VLOOKUP($A4875,'Abatements Granted'!$A$2:$L$402,2,0)</f>
        <v>#N/A</v>
      </c>
      <c r="AH4875" t="e">
        <f>VLOOKUP($A4875,'Abatements Granted'!$A$2:$L$402,10,0)</f>
        <v>#N/A</v>
      </c>
      <c r="AI4875" s="36" t="e">
        <f>VLOOKUP($A4875,'Abatements Granted'!$A$2:$L$402,7,0)</f>
        <v>#N/A</v>
      </c>
    </row>
    <row r="4876" spans="1:35" x14ac:dyDescent="0.2">
      <c r="A4876" s="38" t="s">
        <v>9609</v>
      </c>
      <c r="B4876" t="s">
        <v>9610</v>
      </c>
      <c r="C4876">
        <v>3160</v>
      </c>
      <c r="D4876">
        <v>55</v>
      </c>
      <c r="E4876" t="s">
        <v>6528</v>
      </c>
      <c r="F4876">
        <v>475</v>
      </c>
      <c r="G4876" t="s">
        <v>9611</v>
      </c>
      <c r="H4876">
        <v>325</v>
      </c>
      <c r="I4876">
        <v>1.5</v>
      </c>
      <c r="J4876">
        <v>4</v>
      </c>
      <c r="K4876">
        <v>70</v>
      </c>
      <c r="L4876">
        <v>2022</v>
      </c>
      <c r="M4876">
        <v>2022</v>
      </c>
      <c r="N4876">
        <v>372000</v>
      </c>
      <c r="O4876" s="35">
        <v>18827962</v>
      </c>
      <c r="P4876">
        <v>1</v>
      </c>
      <c r="S4876" t="s">
        <v>4146</v>
      </c>
      <c r="T4876">
        <v>70</v>
      </c>
      <c r="U4876" s="36">
        <v>13179600</v>
      </c>
      <c r="V4876">
        <v>30.33</v>
      </c>
      <c r="W4876" s="36">
        <v>1981400</v>
      </c>
      <c r="X4876">
        <v>0</v>
      </c>
      <c r="Y4876" s="39">
        <v>15161000</v>
      </c>
      <c r="Z4876" s="40">
        <v>44580</v>
      </c>
      <c r="AA4876" s="36">
        <v>2000000</v>
      </c>
      <c r="AB4876">
        <v>7.58</v>
      </c>
      <c r="AC4876" t="s">
        <v>3889</v>
      </c>
      <c r="AD4876" s="39">
        <v>258900</v>
      </c>
      <c r="AE4876" s="3">
        <f t="shared" si="153"/>
        <v>57.559289300888373</v>
      </c>
      <c r="AF4876" s="41">
        <f t="shared" si="152"/>
        <v>57.559289300888373</v>
      </c>
      <c r="AG4876" t="e">
        <f>VLOOKUP($A4876,'Abatements Granted'!$A$2:$L$402,2,0)</f>
        <v>#N/A</v>
      </c>
      <c r="AH4876" t="e">
        <f>VLOOKUP($A4876,'Abatements Granted'!$A$2:$L$402,10,0)</f>
        <v>#N/A</v>
      </c>
      <c r="AI4876" s="36" t="e">
        <f>VLOOKUP($A4876,'Abatements Granted'!$A$2:$L$402,7,0)</f>
        <v>#N/A</v>
      </c>
    </row>
    <row r="4877" spans="1:35" x14ac:dyDescent="0.2">
      <c r="A4877" s="38" t="s">
        <v>9612</v>
      </c>
      <c r="B4877" t="s">
        <v>9613</v>
      </c>
      <c r="C4877">
        <v>1300</v>
      </c>
      <c r="D4877">
        <v>55</v>
      </c>
      <c r="E4877">
        <v>3</v>
      </c>
      <c r="F4877">
        <v>495</v>
      </c>
      <c r="G4877" t="s">
        <v>9611</v>
      </c>
      <c r="H4877" t="s">
        <v>3656</v>
      </c>
      <c r="V4877">
        <v>19.64</v>
      </c>
      <c r="W4877" s="36">
        <v>219200</v>
      </c>
      <c r="X4877">
        <v>0</v>
      </c>
      <c r="Y4877" s="39">
        <v>219200</v>
      </c>
      <c r="Z4877" s="40">
        <v>44544</v>
      </c>
      <c r="AA4877" s="36">
        <v>1</v>
      </c>
      <c r="AB4877">
        <v>219200</v>
      </c>
      <c r="AC4877" t="s">
        <v>3687</v>
      </c>
      <c r="AD4877" s="39">
        <v>189900</v>
      </c>
      <c r="AE4877" s="3">
        <f t="shared" si="153"/>
        <v>0.15429173249078465</v>
      </c>
      <c r="AF4877" s="41">
        <f t="shared" si="152"/>
        <v>0.15429173249078465</v>
      </c>
      <c r="AG4877" t="e">
        <f>VLOOKUP($A4877,'Abatements Granted'!$A$2:$L$402,2,0)</f>
        <v>#N/A</v>
      </c>
      <c r="AH4877" t="e">
        <f>VLOOKUP($A4877,'Abatements Granted'!$A$2:$L$402,10,0)</f>
        <v>#N/A</v>
      </c>
      <c r="AI4877" s="36" t="e">
        <f>VLOOKUP($A4877,'Abatements Granted'!$A$2:$L$402,7,0)</f>
        <v>#N/A</v>
      </c>
    </row>
    <row r="4878" spans="1:35" x14ac:dyDescent="0.2">
      <c r="A4878" s="38" t="s">
        <v>9614</v>
      </c>
      <c r="B4878" t="s">
        <v>9615</v>
      </c>
      <c r="C4878">
        <v>4020</v>
      </c>
      <c r="D4878">
        <v>55</v>
      </c>
      <c r="E4878">
        <v>55</v>
      </c>
      <c r="F4878">
        <v>1260</v>
      </c>
      <c r="G4878" t="s">
        <v>7143</v>
      </c>
      <c r="H4878">
        <v>400</v>
      </c>
      <c r="I4878">
        <v>1</v>
      </c>
      <c r="J4878">
        <v>4</v>
      </c>
      <c r="K4878">
        <v>64</v>
      </c>
      <c r="L4878">
        <v>1952</v>
      </c>
      <c r="M4878">
        <v>1987</v>
      </c>
      <c r="N4878">
        <v>2486</v>
      </c>
      <c r="O4878" s="35">
        <v>278933</v>
      </c>
      <c r="P4878">
        <v>36</v>
      </c>
      <c r="Q4878">
        <v>0</v>
      </c>
      <c r="R4878">
        <v>0</v>
      </c>
      <c r="U4878" s="36">
        <v>178500</v>
      </c>
      <c r="V4878">
        <v>40.96</v>
      </c>
      <c r="W4878" s="36">
        <v>322100</v>
      </c>
      <c r="X4878">
        <v>99700</v>
      </c>
      <c r="Y4878" s="39">
        <v>675200</v>
      </c>
      <c r="Z4878" s="40">
        <v>18629</v>
      </c>
      <c r="AA4878" s="36">
        <v>0</v>
      </c>
      <c r="AB4878">
        <v>0</v>
      </c>
      <c r="AC4878">
        <v>0</v>
      </c>
      <c r="AD4878" s="39">
        <v>640500</v>
      </c>
      <c r="AE4878" s="3">
        <f t="shared" si="153"/>
        <v>5.4176424668227918E-2</v>
      </c>
      <c r="AF4878" s="41">
        <f t="shared" si="152"/>
        <v>5.4176424668227918E-2</v>
      </c>
      <c r="AG4878" t="e">
        <f>VLOOKUP($A4878,'Abatements Granted'!$A$2:$L$402,2,0)</f>
        <v>#N/A</v>
      </c>
      <c r="AH4878" t="e">
        <f>VLOOKUP($A4878,'Abatements Granted'!$A$2:$L$402,10,0)</f>
        <v>#N/A</v>
      </c>
      <c r="AI4878" s="36" t="e">
        <f>VLOOKUP($A4878,'Abatements Granted'!$A$2:$L$402,7,0)</f>
        <v>#N/A</v>
      </c>
    </row>
    <row r="4879" spans="1:35" x14ac:dyDescent="0.2">
      <c r="A4879" s="38" t="s">
        <v>9614</v>
      </c>
      <c r="B4879" t="s">
        <v>9615</v>
      </c>
      <c r="C4879">
        <v>4020</v>
      </c>
      <c r="D4879">
        <v>55</v>
      </c>
      <c r="E4879">
        <v>0</v>
      </c>
      <c r="F4879">
        <v>1260</v>
      </c>
      <c r="G4879" t="s">
        <v>7143</v>
      </c>
      <c r="H4879">
        <v>48</v>
      </c>
      <c r="I4879">
        <v>1</v>
      </c>
      <c r="J4879">
        <v>3</v>
      </c>
      <c r="K4879">
        <v>57</v>
      </c>
      <c r="L4879">
        <v>1966</v>
      </c>
      <c r="M4879">
        <v>1980</v>
      </c>
      <c r="N4879">
        <v>2239</v>
      </c>
      <c r="O4879" s="35">
        <v>131340</v>
      </c>
      <c r="P4879">
        <v>43</v>
      </c>
      <c r="Q4879">
        <v>0</v>
      </c>
      <c r="R4879">
        <v>0</v>
      </c>
      <c r="U4879" s="36">
        <v>74900</v>
      </c>
      <c r="V4879">
        <v>40.96</v>
      </c>
      <c r="W4879" s="36">
        <v>322100</v>
      </c>
      <c r="X4879">
        <v>99700</v>
      </c>
      <c r="Y4879" s="39">
        <v>675200</v>
      </c>
      <c r="Z4879" s="40">
        <v>18629</v>
      </c>
      <c r="AA4879" s="36">
        <v>0</v>
      </c>
      <c r="AB4879">
        <v>0</v>
      </c>
      <c r="AC4879">
        <v>0</v>
      </c>
      <c r="AD4879" s="39">
        <v>640500</v>
      </c>
      <c r="AE4879" s="3">
        <f t="shared" si="153"/>
        <v>5.4176424668227918E-2</v>
      </c>
      <c r="AF4879" s="41">
        <f t="shared" si="152"/>
        <v>5.4176424668227918E-2</v>
      </c>
      <c r="AG4879" t="e">
        <f>VLOOKUP($A4879,'Abatements Granted'!$A$2:$L$402,2,0)</f>
        <v>#N/A</v>
      </c>
      <c r="AH4879" t="e">
        <f>VLOOKUP($A4879,'Abatements Granted'!$A$2:$L$402,10,0)</f>
        <v>#N/A</v>
      </c>
      <c r="AI4879" s="36" t="e">
        <f>VLOOKUP($A4879,'Abatements Granted'!$A$2:$L$402,7,0)</f>
        <v>#N/A</v>
      </c>
    </row>
    <row r="4880" spans="1:35" x14ac:dyDescent="0.2">
      <c r="A4880" s="38" t="s">
        <v>1012</v>
      </c>
      <c r="B4880" t="s">
        <v>9616</v>
      </c>
      <c r="C4880">
        <v>1010</v>
      </c>
      <c r="D4880">
        <v>1</v>
      </c>
      <c r="E4880">
        <v>1</v>
      </c>
      <c r="F4880">
        <v>201</v>
      </c>
      <c r="G4880" t="s">
        <v>9451</v>
      </c>
      <c r="H4880" t="s">
        <v>3913</v>
      </c>
      <c r="I4880">
        <v>1</v>
      </c>
      <c r="J4880">
        <v>2</v>
      </c>
      <c r="K4880">
        <v>54</v>
      </c>
      <c r="L4880">
        <v>1951</v>
      </c>
      <c r="M4880">
        <v>1977</v>
      </c>
      <c r="N4880">
        <v>1179</v>
      </c>
      <c r="O4880" s="35">
        <v>185950</v>
      </c>
      <c r="P4880">
        <v>46</v>
      </c>
      <c r="Q4880">
        <v>0</v>
      </c>
      <c r="R4880">
        <v>0</v>
      </c>
      <c r="U4880" s="36">
        <v>100400</v>
      </c>
      <c r="V4880">
        <v>0.19</v>
      </c>
      <c r="W4880" s="36">
        <v>288800</v>
      </c>
      <c r="X4880">
        <v>200</v>
      </c>
      <c r="Y4880" s="39">
        <v>389400</v>
      </c>
      <c r="Z4880" s="40">
        <v>45064</v>
      </c>
      <c r="AA4880" s="36">
        <v>147500</v>
      </c>
      <c r="AB4880">
        <v>2.64</v>
      </c>
      <c r="AC4880" t="s">
        <v>3889</v>
      </c>
      <c r="AD4880" s="39">
        <v>452500</v>
      </c>
      <c r="AE4880" s="3">
        <f t="shared" si="153"/>
        <v>-0.1394475138121547</v>
      </c>
      <c r="AF4880" s="41">
        <f t="shared" si="152"/>
        <v>0.834680839034319</v>
      </c>
      <c r="AG4880">
        <f>VLOOKUP($A4880,'Abatements Granted'!$A$2:$L$402,2,0)</f>
        <v>149</v>
      </c>
      <c r="AH4880" t="str">
        <f>VLOOKUP($A4880,'Abatements Granted'!$A$2:$L$402,10,0)</f>
        <v>GRANTED</v>
      </c>
      <c r="AI4880" s="36">
        <f>VLOOKUP($A4880,'Abatements Granted'!$A$2:$L$402,7,0)</f>
        <v>212244</v>
      </c>
    </row>
    <row r="4881" spans="1:35" x14ac:dyDescent="0.2">
      <c r="A4881" s="38" t="s">
        <v>1020</v>
      </c>
      <c r="B4881" t="s">
        <v>9617</v>
      </c>
      <c r="C4881">
        <v>1010</v>
      </c>
      <c r="D4881">
        <v>1</v>
      </c>
      <c r="E4881" t="s">
        <v>3687</v>
      </c>
      <c r="F4881">
        <v>203</v>
      </c>
      <c r="G4881" t="s">
        <v>9451</v>
      </c>
      <c r="H4881">
        <v>36</v>
      </c>
      <c r="I4881">
        <v>1</v>
      </c>
      <c r="J4881">
        <v>2</v>
      </c>
      <c r="K4881">
        <v>62</v>
      </c>
      <c r="L4881">
        <v>1945</v>
      </c>
      <c r="M4881">
        <v>1985</v>
      </c>
      <c r="N4881">
        <v>735</v>
      </c>
      <c r="O4881" s="35">
        <v>71085</v>
      </c>
      <c r="P4881">
        <v>38</v>
      </c>
      <c r="Q4881">
        <v>0</v>
      </c>
      <c r="R4881">
        <v>0</v>
      </c>
      <c r="U4881" s="36">
        <v>44100</v>
      </c>
      <c r="V4881">
        <v>0.33</v>
      </c>
      <c r="W4881" s="36">
        <v>213800</v>
      </c>
      <c r="X4881">
        <v>300</v>
      </c>
      <c r="Y4881" s="39">
        <v>258200</v>
      </c>
      <c r="Z4881" s="40">
        <v>43868</v>
      </c>
      <c r="AA4881" s="36">
        <v>100</v>
      </c>
      <c r="AB4881">
        <v>2582</v>
      </c>
      <c r="AC4881" t="s">
        <v>3657</v>
      </c>
      <c r="AD4881" s="39">
        <v>472300</v>
      </c>
      <c r="AE4881" s="3">
        <f t="shared" si="153"/>
        <v>-0.45331357188227817</v>
      </c>
      <c r="AF4881" s="41">
        <f t="shared" si="152"/>
        <v>0.14393563479123839</v>
      </c>
      <c r="AG4881">
        <f>VLOOKUP($A4881,'Abatements Granted'!$A$2:$L$402,2,0)</f>
        <v>339</v>
      </c>
      <c r="AH4881" t="str">
        <f>VLOOKUP($A4881,'Abatements Granted'!$A$2:$L$402,10,0)</f>
        <v>GRANTED</v>
      </c>
      <c r="AI4881" s="36">
        <f>VLOOKUP($A4881,'Abatements Granted'!$A$2:$L$402,7,0)</f>
        <v>225712</v>
      </c>
    </row>
    <row r="4882" spans="1:35" x14ac:dyDescent="0.2">
      <c r="A4882" s="38" t="s">
        <v>1030</v>
      </c>
      <c r="B4882" t="s">
        <v>9618</v>
      </c>
      <c r="C4882">
        <v>1010</v>
      </c>
      <c r="D4882">
        <v>1</v>
      </c>
      <c r="E4882">
        <v>1</v>
      </c>
      <c r="F4882">
        <v>207</v>
      </c>
      <c r="G4882" t="s">
        <v>9451</v>
      </c>
      <c r="H4882" t="s">
        <v>3913</v>
      </c>
      <c r="I4882">
        <v>1</v>
      </c>
      <c r="J4882">
        <v>2</v>
      </c>
      <c r="K4882">
        <v>74</v>
      </c>
      <c r="L4882">
        <v>1955</v>
      </c>
      <c r="M4882">
        <v>1997</v>
      </c>
      <c r="N4882">
        <v>989</v>
      </c>
      <c r="O4882" s="35">
        <v>178285</v>
      </c>
      <c r="P4882">
        <v>26</v>
      </c>
      <c r="Q4882">
        <v>0</v>
      </c>
      <c r="R4882">
        <v>0</v>
      </c>
      <c r="U4882" s="36">
        <v>131900</v>
      </c>
      <c r="V4882">
        <v>0.19</v>
      </c>
      <c r="W4882" s="36">
        <v>288800</v>
      </c>
      <c r="X4882">
        <v>0</v>
      </c>
      <c r="Y4882" s="39">
        <v>420700</v>
      </c>
      <c r="Z4882" s="40">
        <v>44420</v>
      </c>
      <c r="AA4882" s="36">
        <v>338100</v>
      </c>
      <c r="AB4882">
        <v>1.24</v>
      </c>
      <c r="AC4882" t="s">
        <v>3889</v>
      </c>
      <c r="AD4882" s="39">
        <v>459900</v>
      </c>
      <c r="AE4882" s="3">
        <f t="shared" si="153"/>
        <v>-8.5235920852359204E-2</v>
      </c>
      <c r="AF4882" s="41">
        <f t="shared" si="152"/>
        <v>-8.5235920852359204E-2</v>
      </c>
      <c r="AG4882" t="e">
        <f>VLOOKUP($A4882,'Abatements Granted'!$A$2:$L$402,2,0)</f>
        <v>#N/A</v>
      </c>
      <c r="AH4882" t="e">
        <f>VLOOKUP($A4882,'Abatements Granted'!$A$2:$L$402,10,0)</f>
        <v>#N/A</v>
      </c>
      <c r="AI4882" s="36" t="e">
        <f>VLOOKUP($A4882,'Abatements Granted'!$A$2:$L$402,7,0)</f>
        <v>#N/A</v>
      </c>
    </row>
    <row r="4883" spans="1:35" x14ac:dyDescent="0.2">
      <c r="A4883" s="38" t="s">
        <v>675</v>
      </c>
      <c r="B4883" t="s">
        <v>9619</v>
      </c>
      <c r="C4883">
        <v>1010</v>
      </c>
      <c r="D4883">
        <v>1</v>
      </c>
      <c r="E4883" t="s">
        <v>3657</v>
      </c>
      <c r="F4883">
        <v>16</v>
      </c>
      <c r="G4883" t="s">
        <v>9449</v>
      </c>
      <c r="H4883" t="s">
        <v>3913</v>
      </c>
      <c r="I4883">
        <v>1</v>
      </c>
      <c r="J4883">
        <v>2</v>
      </c>
      <c r="K4883">
        <v>60</v>
      </c>
      <c r="L4883">
        <v>1949</v>
      </c>
      <c r="M4883">
        <v>1983</v>
      </c>
      <c r="N4883">
        <v>830</v>
      </c>
      <c r="O4883" s="35">
        <v>159580</v>
      </c>
      <c r="P4883">
        <v>40</v>
      </c>
      <c r="Q4883">
        <v>0</v>
      </c>
      <c r="R4883">
        <v>0</v>
      </c>
      <c r="U4883" s="36">
        <v>95700</v>
      </c>
      <c r="V4883">
        <v>0.55000000000000004</v>
      </c>
      <c r="W4883" s="36">
        <v>264600</v>
      </c>
      <c r="X4883">
        <v>0</v>
      </c>
      <c r="Y4883" s="39">
        <v>360300</v>
      </c>
      <c r="Z4883" s="40">
        <v>38923</v>
      </c>
      <c r="AA4883" s="36">
        <v>210000</v>
      </c>
      <c r="AB4883">
        <v>1.72</v>
      </c>
      <c r="AC4883">
        <v>0</v>
      </c>
      <c r="AD4883" s="39">
        <v>546100</v>
      </c>
      <c r="AE4883" s="3">
        <f t="shared" si="153"/>
        <v>-0.34023072697308188</v>
      </c>
      <c r="AF4883" s="41">
        <f t="shared" si="152"/>
        <v>0.17337866619770601</v>
      </c>
      <c r="AG4883">
        <f>VLOOKUP($A4883,'Abatements Granted'!$A$2:$L$402,2,0)</f>
        <v>302</v>
      </c>
      <c r="AH4883" t="str">
        <f>VLOOKUP($A4883,'Abatements Granted'!$A$2:$L$402,10,0)</f>
        <v>GRANTED</v>
      </c>
      <c r="AI4883" s="36">
        <f>VLOOKUP($A4883,'Abatements Granted'!$A$2:$L$402,7,0)</f>
        <v>307062</v>
      </c>
    </row>
    <row r="4884" spans="1:35" x14ac:dyDescent="0.2">
      <c r="A4884" s="38" t="s">
        <v>1405</v>
      </c>
      <c r="B4884" t="s">
        <v>9620</v>
      </c>
      <c r="C4884">
        <v>1090</v>
      </c>
      <c r="D4884">
        <v>1</v>
      </c>
      <c r="E4884" t="s">
        <v>3687</v>
      </c>
      <c r="F4884">
        <v>27</v>
      </c>
      <c r="G4884" t="s">
        <v>9449</v>
      </c>
      <c r="H4884" t="s">
        <v>3913</v>
      </c>
      <c r="I4884">
        <v>1</v>
      </c>
      <c r="J4884">
        <v>2</v>
      </c>
      <c r="K4884">
        <v>74</v>
      </c>
      <c r="L4884">
        <v>1957</v>
      </c>
      <c r="M4884">
        <v>1997</v>
      </c>
      <c r="N4884">
        <v>556</v>
      </c>
      <c r="O4884" s="35">
        <v>136474</v>
      </c>
      <c r="P4884">
        <v>26</v>
      </c>
      <c r="Q4884">
        <v>0</v>
      </c>
      <c r="R4884">
        <v>0</v>
      </c>
      <c r="U4884" s="36">
        <v>101000</v>
      </c>
      <c r="V4884">
        <v>0.69</v>
      </c>
      <c r="W4884" s="36">
        <v>309500</v>
      </c>
      <c r="X4884">
        <v>31000</v>
      </c>
      <c r="Y4884" s="39">
        <v>628100</v>
      </c>
      <c r="Z4884" s="40">
        <v>38692</v>
      </c>
      <c r="AA4884" s="36">
        <v>385000</v>
      </c>
      <c r="AB4884">
        <v>1.63</v>
      </c>
      <c r="AC4884">
        <v>0</v>
      </c>
      <c r="AD4884" s="39">
        <v>827100</v>
      </c>
      <c r="AE4884" s="3">
        <f t="shared" si="153"/>
        <v>-0.24059968564865186</v>
      </c>
      <c r="AF4884" s="41">
        <f t="shared" si="152"/>
        <v>0.22296709223559008</v>
      </c>
      <c r="AG4884">
        <f>VLOOKUP($A4884,'Abatements Granted'!$A$2:$L$402,2,0)</f>
        <v>172</v>
      </c>
      <c r="AH4884" t="str">
        <f>VLOOKUP($A4884,'Abatements Granted'!$A$2:$L$402,10,0)</f>
        <v>GRANTED</v>
      </c>
      <c r="AI4884" s="36">
        <f>VLOOKUP($A4884,'Abatements Granted'!$A$2:$L$402,7,0)</f>
        <v>513587</v>
      </c>
    </row>
    <row r="4885" spans="1:35" x14ac:dyDescent="0.2">
      <c r="A4885" s="38" t="s">
        <v>1405</v>
      </c>
      <c r="B4885" t="s">
        <v>9620</v>
      </c>
      <c r="C4885">
        <v>1090</v>
      </c>
      <c r="D4885">
        <v>1</v>
      </c>
      <c r="E4885">
        <v>0</v>
      </c>
      <c r="F4885">
        <v>27</v>
      </c>
      <c r="G4885" t="s">
        <v>9449</v>
      </c>
      <c r="H4885" t="s">
        <v>3913</v>
      </c>
      <c r="I4885">
        <v>1</v>
      </c>
      <c r="J4885">
        <v>2</v>
      </c>
      <c r="K4885">
        <v>74</v>
      </c>
      <c r="L4885">
        <v>1957</v>
      </c>
      <c r="M4885">
        <v>1997</v>
      </c>
      <c r="N4885">
        <v>428</v>
      </c>
      <c r="O4885" s="35">
        <v>126749</v>
      </c>
      <c r="P4885">
        <v>26</v>
      </c>
      <c r="Q4885">
        <v>0</v>
      </c>
      <c r="R4885">
        <v>0</v>
      </c>
      <c r="U4885" s="36">
        <v>93800</v>
      </c>
      <c r="V4885">
        <v>0.69</v>
      </c>
      <c r="W4885" s="36">
        <v>309500</v>
      </c>
      <c r="X4885">
        <v>31000</v>
      </c>
      <c r="Y4885" s="39">
        <v>628100</v>
      </c>
      <c r="Z4885" s="40">
        <v>38692</v>
      </c>
      <c r="AA4885" s="36">
        <v>385000</v>
      </c>
      <c r="AB4885">
        <v>1.63</v>
      </c>
      <c r="AC4885">
        <v>0</v>
      </c>
      <c r="AD4885" s="39">
        <v>827100</v>
      </c>
      <c r="AE4885" s="3">
        <f t="shared" si="153"/>
        <v>-0.24059968564865186</v>
      </c>
      <c r="AF4885" s="41">
        <f t="shared" si="152"/>
        <v>0.22296709223559008</v>
      </c>
      <c r="AG4885">
        <f>VLOOKUP($A4885,'Abatements Granted'!$A$2:$L$402,2,0)</f>
        <v>172</v>
      </c>
      <c r="AH4885" t="str">
        <f>VLOOKUP($A4885,'Abatements Granted'!$A$2:$L$402,10,0)</f>
        <v>GRANTED</v>
      </c>
      <c r="AI4885" s="36">
        <f>VLOOKUP($A4885,'Abatements Granted'!$A$2:$L$402,7,0)</f>
        <v>513587</v>
      </c>
    </row>
    <row r="4886" spans="1:35" x14ac:dyDescent="0.2">
      <c r="A4886" s="38" t="s">
        <v>1405</v>
      </c>
      <c r="B4886" t="s">
        <v>9620</v>
      </c>
      <c r="C4886">
        <v>1090</v>
      </c>
      <c r="D4886">
        <v>1</v>
      </c>
      <c r="E4886">
        <v>0</v>
      </c>
      <c r="F4886">
        <v>27</v>
      </c>
      <c r="G4886" t="s">
        <v>9449</v>
      </c>
      <c r="H4886" t="s">
        <v>3913</v>
      </c>
      <c r="I4886">
        <v>1</v>
      </c>
      <c r="J4886">
        <v>2</v>
      </c>
      <c r="K4886">
        <v>74</v>
      </c>
      <c r="L4886">
        <v>1953</v>
      </c>
      <c r="M4886">
        <v>1997</v>
      </c>
      <c r="N4886">
        <v>437</v>
      </c>
      <c r="O4886" s="35">
        <v>125446</v>
      </c>
      <c r="P4886">
        <v>26</v>
      </c>
      <c r="Q4886">
        <v>0</v>
      </c>
      <c r="R4886">
        <v>0</v>
      </c>
      <c r="U4886" s="36">
        <v>92800</v>
      </c>
      <c r="V4886">
        <v>0.69</v>
      </c>
      <c r="W4886" s="36">
        <v>309500</v>
      </c>
      <c r="X4886">
        <v>31000</v>
      </c>
      <c r="Y4886" s="39">
        <v>628100</v>
      </c>
      <c r="Z4886" s="40">
        <v>38692</v>
      </c>
      <c r="AA4886" s="36">
        <v>385000</v>
      </c>
      <c r="AB4886">
        <v>1.63</v>
      </c>
      <c r="AC4886">
        <v>0</v>
      </c>
      <c r="AD4886" s="39">
        <v>827100</v>
      </c>
      <c r="AE4886" s="3">
        <f t="shared" si="153"/>
        <v>-0.24059968564865186</v>
      </c>
      <c r="AF4886" s="41">
        <f t="shared" si="152"/>
        <v>0.22296709223559008</v>
      </c>
      <c r="AG4886">
        <f>VLOOKUP($A4886,'Abatements Granted'!$A$2:$L$402,2,0)</f>
        <v>172</v>
      </c>
      <c r="AH4886" t="str">
        <f>VLOOKUP($A4886,'Abatements Granted'!$A$2:$L$402,10,0)</f>
        <v>GRANTED</v>
      </c>
      <c r="AI4886" s="36">
        <f>VLOOKUP($A4886,'Abatements Granted'!$A$2:$L$402,7,0)</f>
        <v>513587</v>
      </c>
    </row>
    <row r="4887" spans="1:35" x14ac:dyDescent="0.2">
      <c r="A4887" s="38" t="s">
        <v>1405</v>
      </c>
      <c r="B4887" t="s">
        <v>9621</v>
      </c>
      <c r="C4887">
        <v>9970</v>
      </c>
      <c r="D4887">
        <v>1</v>
      </c>
      <c r="E4887">
        <v>0</v>
      </c>
      <c r="F4887">
        <v>27</v>
      </c>
      <c r="G4887" t="s">
        <v>9449</v>
      </c>
      <c r="H4887" t="s">
        <v>3656</v>
      </c>
      <c r="M4887">
        <v>0</v>
      </c>
      <c r="N4887">
        <v>0</v>
      </c>
      <c r="O4887" s="35">
        <v>0</v>
      </c>
      <c r="U4887" s="36">
        <v>0</v>
      </c>
      <c r="V4887">
        <v>0.11</v>
      </c>
      <c r="W4887" s="36">
        <v>100</v>
      </c>
      <c r="X4887">
        <v>0</v>
      </c>
      <c r="Y4887" s="39">
        <v>100</v>
      </c>
      <c r="Z4887" s="40">
        <v>28654</v>
      </c>
      <c r="AA4887" s="36">
        <v>1</v>
      </c>
      <c r="AB4887">
        <v>100</v>
      </c>
      <c r="AC4887" t="s">
        <v>3687</v>
      </c>
      <c r="AD4887" s="39">
        <v>100</v>
      </c>
      <c r="AE4887" s="3">
        <f t="shared" si="153"/>
        <v>0</v>
      </c>
      <c r="AF4887" s="41">
        <f t="shared" si="152"/>
        <v>-0.99980529102177429</v>
      </c>
      <c r="AG4887">
        <f>VLOOKUP($A4887,'Abatements Granted'!$A$2:$L$402,2,0)</f>
        <v>172</v>
      </c>
      <c r="AH4887" t="str">
        <f>VLOOKUP($A4887,'Abatements Granted'!$A$2:$L$402,10,0)</f>
        <v>GRANTED</v>
      </c>
      <c r="AI4887" s="36">
        <f>VLOOKUP($A4887,'Abatements Granted'!$A$2:$L$402,7,0)</f>
        <v>513587</v>
      </c>
    </row>
    <row r="4888" spans="1:35" x14ac:dyDescent="0.2">
      <c r="A4888" s="38" t="s">
        <v>9622</v>
      </c>
      <c r="B4888" t="s">
        <v>9623</v>
      </c>
      <c r="C4888">
        <v>4400</v>
      </c>
      <c r="D4888">
        <v>55</v>
      </c>
      <c r="E4888">
        <v>55</v>
      </c>
      <c r="F4888">
        <v>435</v>
      </c>
      <c r="G4888" t="s">
        <v>9611</v>
      </c>
      <c r="H4888" t="s">
        <v>3656</v>
      </c>
      <c r="V4888">
        <v>1.74</v>
      </c>
      <c r="W4888" s="36">
        <v>65300</v>
      </c>
      <c r="X4888">
        <v>0</v>
      </c>
      <c r="Y4888" s="39">
        <v>65300</v>
      </c>
      <c r="Z4888" s="40">
        <v>44645</v>
      </c>
      <c r="AA4888" s="36">
        <v>100</v>
      </c>
      <c r="AB4888">
        <v>653</v>
      </c>
      <c r="AC4888" t="s">
        <v>3676</v>
      </c>
      <c r="AD4888" s="39">
        <v>64900</v>
      </c>
      <c r="AE4888" s="3">
        <f t="shared" si="153"/>
        <v>6.1633281972264253E-3</v>
      </c>
      <c r="AF4888" s="41">
        <f t="shared" si="152"/>
        <v>6.1633281972264253E-3</v>
      </c>
      <c r="AG4888" t="e">
        <f>VLOOKUP($A4888,'Abatements Granted'!$A$2:$L$402,2,0)</f>
        <v>#N/A</v>
      </c>
      <c r="AH4888" t="e">
        <f>VLOOKUP($A4888,'Abatements Granted'!$A$2:$L$402,10,0)</f>
        <v>#N/A</v>
      </c>
      <c r="AI4888" s="36" t="e">
        <f>VLOOKUP($A4888,'Abatements Granted'!$A$2:$L$402,7,0)</f>
        <v>#N/A</v>
      </c>
    </row>
    <row r="4889" spans="1:35" x14ac:dyDescent="0.2">
      <c r="A4889" s="38" t="s">
        <v>3311</v>
      </c>
      <c r="B4889" t="s">
        <v>9624</v>
      </c>
      <c r="C4889">
        <v>1010</v>
      </c>
      <c r="D4889">
        <v>3</v>
      </c>
      <c r="E4889">
        <v>3</v>
      </c>
      <c r="F4889">
        <v>82</v>
      </c>
      <c r="G4889" t="s">
        <v>9491</v>
      </c>
      <c r="H4889" t="s">
        <v>3689</v>
      </c>
      <c r="I4889">
        <v>1</v>
      </c>
      <c r="J4889">
        <v>3</v>
      </c>
      <c r="K4889">
        <v>78</v>
      </c>
      <c r="L4889">
        <v>1977</v>
      </c>
      <c r="M4889">
        <v>2001</v>
      </c>
      <c r="N4889">
        <v>2142</v>
      </c>
      <c r="O4889" s="35">
        <v>377961</v>
      </c>
      <c r="P4889">
        <v>22</v>
      </c>
      <c r="Q4889">
        <v>0</v>
      </c>
      <c r="R4889">
        <v>0</v>
      </c>
      <c r="U4889" s="36">
        <v>294800</v>
      </c>
      <c r="V4889">
        <v>1.77</v>
      </c>
      <c r="W4889" s="36">
        <v>130800</v>
      </c>
      <c r="X4889">
        <v>13100</v>
      </c>
      <c r="Y4889" s="39">
        <v>438700</v>
      </c>
      <c r="Z4889" s="40">
        <v>44137</v>
      </c>
      <c r="AA4889" s="36">
        <v>100</v>
      </c>
      <c r="AB4889">
        <v>4387</v>
      </c>
      <c r="AC4889" t="s">
        <v>3657</v>
      </c>
      <c r="AD4889" s="39">
        <v>414400</v>
      </c>
      <c r="AE4889" s="3">
        <f t="shared" si="153"/>
        <v>5.8638996138996147E-2</v>
      </c>
      <c r="AF4889" s="41">
        <f t="shared" si="152"/>
        <v>5.8638996138996147E-2</v>
      </c>
      <c r="AG4889" t="e">
        <f>VLOOKUP($A4889,'Abatements Granted'!$A$2:$L$402,2,0)</f>
        <v>#N/A</v>
      </c>
      <c r="AH4889" t="e">
        <f>VLOOKUP($A4889,'Abatements Granted'!$A$2:$L$402,10,0)</f>
        <v>#N/A</v>
      </c>
      <c r="AI4889" s="36" t="e">
        <f>VLOOKUP($A4889,'Abatements Granted'!$A$2:$L$402,7,0)</f>
        <v>#N/A</v>
      </c>
    </row>
    <row r="4890" spans="1:35" x14ac:dyDescent="0.2">
      <c r="A4890" s="38" t="s">
        <v>9625</v>
      </c>
      <c r="B4890" t="s">
        <v>9626</v>
      </c>
      <c r="C4890">
        <v>4000</v>
      </c>
      <c r="D4890">
        <v>55</v>
      </c>
      <c r="E4890">
        <v>55</v>
      </c>
      <c r="F4890">
        <v>485</v>
      </c>
      <c r="G4890" t="s">
        <v>9611</v>
      </c>
      <c r="H4890">
        <v>305</v>
      </c>
      <c r="I4890">
        <v>1</v>
      </c>
      <c r="J4890">
        <v>5</v>
      </c>
      <c r="K4890">
        <v>52</v>
      </c>
      <c r="L4890">
        <v>1950</v>
      </c>
      <c r="M4890">
        <v>1975</v>
      </c>
      <c r="N4890">
        <v>1088</v>
      </c>
      <c r="O4890" s="35">
        <v>96165</v>
      </c>
      <c r="P4890">
        <v>48</v>
      </c>
      <c r="Q4890">
        <v>0</v>
      </c>
      <c r="R4890">
        <v>0</v>
      </c>
      <c r="U4890" s="36">
        <v>50000</v>
      </c>
      <c r="V4890">
        <v>6.57</v>
      </c>
      <c r="W4890" s="36">
        <v>520100</v>
      </c>
      <c r="X4890">
        <v>161200</v>
      </c>
      <c r="Y4890" s="39">
        <v>947300</v>
      </c>
      <c r="Z4890" s="40">
        <v>40184</v>
      </c>
      <c r="AA4890" s="36">
        <v>915000</v>
      </c>
      <c r="AB4890">
        <v>1.04</v>
      </c>
      <c r="AC4890">
        <v>0</v>
      </c>
      <c r="AD4890" s="39">
        <v>907900</v>
      </c>
      <c r="AE4890" s="3">
        <f t="shared" si="153"/>
        <v>4.3396849873334142E-2</v>
      </c>
      <c r="AF4890" s="41">
        <f t="shared" si="152"/>
        <v>4.3396849873334142E-2</v>
      </c>
      <c r="AG4890" t="e">
        <f>VLOOKUP($A4890,'Abatements Granted'!$A$2:$L$402,2,0)</f>
        <v>#N/A</v>
      </c>
      <c r="AH4890" t="e">
        <f>VLOOKUP($A4890,'Abatements Granted'!$A$2:$L$402,10,0)</f>
        <v>#N/A</v>
      </c>
      <c r="AI4890" s="36" t="e">
        <f>VLOOKUP($A4890,'Abatements Granted'!$A$2:$L$402,7,0)</f>
        <v>#N/A</v>
      </c>
    </row>
    <row r="4891" spans="1:35" x14ac:dyDescent="0.2">
      <c r="A4891" s="38" t="s">
        <v>9625</v>
      </c>
      <c r="B4891" t="s">
        <v>9626</v>
      </c>
      <c r="C4891">
        <v>4000</v>
      </c>
      <c r="D4891">
        <v>55</v>
      </c>
      <c r="E4891">
        <v>0</v>
      </c>
      <c r="F4891">
        <v>485</v>
      </c>
      <c r="G4891" t="s">
        <v>9611</v>
      </c>
      <c r="H4891">
        <v>305</v>
      </c>
      <c r="I4891">
        <v>2</v>
      </c>
      <c r="J4891">
        <v>5</v>
      </c>
      <c r="K4891">
        <v>65</v>
      </c>
      <c r="L4891">
        <v>1988</v>
      </c>
      <c r="M4891">
        <v>1988</v>
      </c>
      <c r="N4891">
        <v>5068</v>
      </c>
      <c r="O4891" s="35">
        <v>332378</v>
      </c>
      <c r="P4891">
        <v>35</v>
      </c>
      <c r="Q4891">
        <v>0</v>
      </c>
      <c r="R4891">
        <v>0</v>
      </c>
      <c r="U4891" s="36">
        <v>216000</v>
      </c>
      <c r="V4891">
        <v>6.57</v>
      </c>
      <c r="W4891" s="36">
        <v>520100</v>
      </c>
      <c r="X4891">
        <v>161200</v>
      </c>
      <c r="Y4891" s="39">
        <v>947300</v>
      </c>
      <c r="Z4891" s="40">
        <v>40184</v>
      </c>
      <c r="AA4891" s="36">
        <v>915000</v>
      </c>
      <c r="AB4891">
        <v>1.04</v>
      </c>
      <c r="AC4891">
        <v>0</v>
      </c>
      <c r="AD4891" s="39">
        <v>907900</v>
      </c>
      <c r="AE4891" s="3">
        <f t="shared" si="153"/>
        <v>4.3396849873334142E-2</v>
      </c>
      <c r="AF4891" s="41">
        <f t="shared" si="152"/>
        <v>4.3396849873334142E-2</v>
      </c>
      <c r="AG4891" t="e">
        <f>VLOOKUP($A4891,'Abatements Granted'!$A$2:$L$402,2,0)</f>
        <v>#N/A</v>
      </c>
      <c r="AH4891" t="e">
        <f>VLOOKUP($A4891,'Abatements Granted'!$A$2:$L$402,10,0)</f>
        <v>#N/A</v>
      </c>
      <c r="AI4891" s="36" t="e">
        <f>VLOOKUP($A4891,'Abatements Granted'!$A$2:$L$402,7,0)</f>
        <v>#N/A</v>
      </c>
    </row>
    <row r="4892" spans="1:35" x14ac:dyDescent="0.2">
      <c r="A4892" s="38" t="s">
        <v>9627</v>
      </c>
      <c r="B4892" t="s">
        <v>9628</v>
      </c>
      <c r="C4892">
        <v>9710</v>
      </c>
      <c r="D4892">
        <v>55</v>
      </c>
      <c r="E4892">
        <v>55</v>
      </c>
      <c r="F4892">
        <v>500</v>
      </c>
      <c r="G4892" t="s">
        <v>9611</v>
      </c>
      <c r="H4892">
        <v>320</v>
      </c>
      <c r="I4892">
        <v>1</v>
      </c>
      <c r="J4892">
        <v>3</v>
      </c>
      <c r="K4892">
        <v>90</v>
      </c>
      <c r="L4892">
        <v>2012</v>
      </c>
      <c r="M4892">
        <v>2013</v>
      </c>
      <c r="N4892">
        <v>1008</v>
      </c>
      <c r="O4892" s="35">
        <v>96728</v>
      </c>
      <c r="P4892">
        <v>10</v>
      </c>
      <c r="Q4892">
        <v>0</v>
      </c>
      <c r="R4892">
        <v>0</v>
      </c>
      <c r="U4892" s="36">
        <v>87100</v>
      </c>
      <c r="V4892">
        <v>17.399999999999999</v>
      </c>
      <c r="W4892" s="36">
        <v>378700</v>
      </c>
      <c r="X4892">
        <v>26700</v>
      </c>
      <c r="Y4892" s="39">
        <v>492500</v>
      </c>
      <c r="Z4892" s="40">
        <v>40225</v>
      </c>
      <c r="AA4892" s="36">
        <v>0</v>
      </c>
      <c r="AB4892">
        <v>0</v>
      </c>
      <c r="AC4892" t="s">
        <v>3663</v>
      </c>
      <c r="AD4892" s="39">
        <v>421100</v>
      </c>
      <c r="AE4892" s="3">
        <f t="shared" si="153"/>
        <v>0.16955592495844218</v>
      </c>
      <c r="AF4892" s="41">
        <f t="shared" si="152"/>
        <v>0.16955592495844218</v>
      </c>
      <c r="AG4892" t="e">
        <f>VLOOKUP($A4892,'Abatements Granted'!$A$2:$L$402,2,0)</f>
        <v>#N/A</v>
      </c>
      <c r="AH4892" t="e">
        <f>VLOOKUP($A4892,'Abatements Granted'!$A$2:$L$402,10,0)</f>
        <v>#N/A</v>
      </c>
      <c r="AI4892" s="36" t="e">
        <f>VLOOKUP($A4892,'Abatements Granted'!$A$2:$L$402,7,0)</f>
        <v>#N/A</v>
      </c>
    </row>
    <row r="4893" spans="1:35" x14ac:dyDescent="0.2">
      <c r="A4893" s="38" t="s">
        <v>9629</v>
      </c>
      <c r="B4893" t="s">
        <v>9630</v>
      </c>
      <c r="C4893">
        <v>3250</v>
      </c>
      <c r="D4893">
        <v>55</v>
      </c>
      <c r="E4893">
        <v>55</v>
      </c>
      <c r="F4893">
        <v>281</v>
      </c>
      <c r="G4893" t="s">
        <v>9611</v>
      </c>
      <c r="H4893">
        <v>220</v>
      </c>
      <c r="I4893">
        <v>1.5</v>
      </c>
      <c r="J4893">
        <v>3</v>
      </c>
      <c r="K4893">
        <v>64</v>
      </c>
      <c r="L4893">
        <v>2006</v>
      </c>
      <c r="M4893">
        <v>2007</v>
      </c>
      <c r="N4893">
        <v>3084</v>
      </c>
      <c r="O4893" s="35">
        <v>349541</v>
      </c>
      <c r="P4893">
        <v>16</v>
      </c>
      <c r="Q4893">
        <v>20</v>
      </c>
      <c r="R4893">
        <v>0</v>
      </c>
      <c r="U4893" s="36">
        <v>223700</v>
      </c>
      <c r="V4893">
        <v>0.98</v>
      </c>
      <c r="W4893" s="36">
        <v>130600</v>
      </c>
      <c r="X4893">
        <v>1000</v>
      </c>
      <c r="Y4893" s="39">
        <v>355300</v>
      </c>
      <c r="Z4893" s="40">
        <v>37932</v>
      </c>
      <c r="AA4893" s="36">
        <v>100</v>
      </c>
      <c r="AB4893">
        <v>3553</v>
      </c>
      <c r="AC4893" t="s">
        <v>3657</v>
      </c>
      <c r="AD4893" s="39">
        <v>351500</v>
      </c>
      <c r="AE4893" s="3">
        <f t="shared" si="153"/>
        <v>1.08108108108107E-2</v>
      </c>
      <c r="AF4893" s="41">
        <f t="shared" si="152"/>
        <v>1.08108108108107E-2</v>
      </c>
      <c r="AG4893" t="e">
        <f>VLOOKUP($A4893,'Abatements Granted'!$A$2:$L$402,2,0)</f>
        <v>#N/A</v>
      </c>
      <c r="AH4893" t="e">
        <f>VLOOKUP($A4893,'Abatements Granted'!$A$2:$L$402,10,0)</f>
        <v>#N/A</v>
      </c>
      <c r="AI4893" s="36" t="e">
        <f>VLOOKUP($A4893,'Abatements Granted'!$A$2:$L$402,7,0)</f>
        <v>#N/A</v>
      </c>
    </row>
    <row r="4894" spans="1:35" x14ac:dyDescent="0.2">
      <c r="A4894" s="38" t="s">
        <v>9631</v>
      </c>
      <c r="B4894" t="s">
        <v>9632</v>
      </c>
      <c r="C4894">
        <v>3130</v>
      </c>
      <c r="D4894">
        <v>55</v>
      </c>
      <c r="E4894">
        <v>55</v>
      </c>
      <c r="F4894">
        <v>305</v>
      </c>
      <c r="G4894" t="s">
        <v>9611</v>
      </c>
      <c r="H4894">
        <v>220</v>
      </c>
      <c r="I4894">
        <v>1.8</v>
      </c>
      <c r="J4894">
        <v>3</v>
      </c>
      <c r="K4894">
        <v>32</v>
      </c>
      <c r="L4894">
        <v>1950</v>
      </c>
      <c r="M4894">
        <v>1975</v>
      </c>
      <c r="N4894">
        <v>5684</v>
      </c>
      <c r="O4894" s="35">
        <v>680204</v>
      </c>
      <c r="P4894">
        <v>48</v>
      </c>
      <c r="Q4894">
        <v>20</v>
      </c>
      <c r="R4894">
        <v>0</v>
      </c>
      <c r="U4894" s="36">
        <v>217700</v>
      </c>
      <c r="V4894">
        <v>1.84</v>
      </c>
      <c r="W4894" s="36">
        <v>186300</v>
      </c>
      <c r="X4894">
        <v>30800</v>
      </c>
      <c r="Y4894" s="39">
        <v>714200</v>
      </c>
      <c r="Z4894" s="40">
        <v>44447</v>
      </c>
      <c r="AA4894" s="36">
        <v>1100000</v>
      </c>
      <c r="AB4894">
        <v>0.65</v>
      </c>
      <c r="AC4894" t="s">
        <v>3872</v>
      </c>
      <c r="AD4894" s="39">
        <v>687100</v>
      </c>
      <c r="AE4894" s="3">
        <f t="shared" si="153"/>
        <v>3.9441129384369056E-2</v>
      </c>
      <c r="AF4894" s="41">
        <f t="shared" si="152"/>
        <v>3.9441129384369056E-2</v>
      </c>
      <c r="AG4894" t="e">
        <f>VLOOKUP($A4894,'Abatements Granted'!$A$2:$L$402,2,0)</f>
        <v>#N/A</v>
      </c>
      <c r="AH4894" t="e">
        <f>VLOOKUP($A4894,'Abatements Granted'!$A$2:$L$402,10,0)</f>
        <v>#N/A</v>
      </c>
      <c r="AI4894" s="36" t="e">
        <f>VLOOKUP($A4894,'Abatements Granted'!$A$2:$L$402,7,0)</f>
        <v>#N/A</v>
      </c>
    </row>
    <row r="4895" spans="1:35" x14ac:dyDescent="0.2">
      <c r="A4895" s="38" t="s">
        <v>9631</v>
      </c>
      <c r="B4895" t="s">
        <v>9632</v>
      </c>
      <c r="C4895">
        <v>3130</v>
      </c>
      <c r="D4895">
        <v>55</v>
      </c>
      <c r="E4895">
        <v>0</v>
      </c>
      <c r="F4895">
        <v>305</v>
      </c>
      <c r="G4895" t="s">
        <v>9611</v>
      </c>
      <c r="H4895">
        <v>48</v>
      </c>
      <c r="I4895">
        <v>1</v>
      </c>
      <c r="J4895">
        <v>2</v>
      </c>
      <c r="K4895">
        <v>72</v>
      </c>
      <c r="L4895">
        <v>2015</v>
      </c>
      <c r="M4895">
        <v>2015</v>
      </c>
      <c r="N4895">
        <v>7530</v>
      </c>
      <c r="O4895" s="35">
        <v>387998</v>
      </c>
      <c r="P4895">
        <v>8</v>
      </c>
      <c r="Q4895">
        <v>20</v>
      </c>
      <c r="R4895">
        <v>0</v>
      </c>
      <c r="U4895" s="36">
        <v>279400</v>
      </c>
      <c r="V4895">
        <v>1.84</v>
      </c>
      <c r="W4895" s="36">
        <v>186300</v>
      </c>
      <c r="X4895">
        <v>30800</v>
      </c>
      <c r="Y4895" s="39">
        <v>714200</v>
      </c>
      <c r="Z4895" s="40">
        <v>44447</v>
      </c>
      <c r="AA4895" s="36">
        <v>1100000</v>
      </c>
      <c r="AB4895">
        <v>0.65</v>
      </c>
      <c r="AC4895" t="s">
        <v>3872</v>
      </c>
      <c r="AD4895" s="39">
        <v>687100</v>
      </c>
      <c r="AE4895" s="3">
        <f t="shared" si="153"/>
        <v>3.9441129384369056E-2</v>
      </c>
      <c r="AF4895" s="41">
        <f t="shared" si="152"/>
        <v>3.9441129384369056E-2</v>
      </c>
      <c r="AG4895" t="e">
        <f>VLOOKUP($A4895,'Abatements Granted'!$A$2:$L$402,2,0)</f>
        <v>#N/A</v>
      </c>
      <c r="AH4895" t="e">
        <f>VLOOKUP($A4895,'Abatements Granted'!$A$2:$L$402,10,0)</f>
        <v>#N/A</v>
      </c>
      <c r="AI4895" s="36" t="e">
        <f>VLOOKUP($A4895,'Abatements Granted'!$A$2:$L$402,7,0)</f>
        <v>#N/A</v>
      </c>
    </row>
    <row r="4896" spans="1:35" x14ac:dyDescent="0.2">
      <c r="A4896" s="38" t="s">
        <v>9633</v>
      </c>
      <c r="B4896" t="s">
        <v>9634</v>
      </c>
      <c r="C4896">
        <v>4020</v>
      </c>
      <c r="D4896">
        <v>55</v>
      </c>
      <c r="E4896">
        <v>55</v>
      </c>
      <c r="F4896">
        <v>411</v>
      </c>
      <c r="G4896" t="s">
        <v>9611</v>
      </c>
      <c r="H4896">
        <v>400</v>
      </c>
      <c r="I4896">
        <v>2</v>
      </c>
      <c r="J4896">
        <v>5</v>
      </c>
      <c r="K4896">
        <v>63</v>
      </c>
      <c r="L4896">
        <v>1977</v>
      </c>
      <c r="M4896">
        <v>1986</v>
      </c>
      <c r="N4896">
        <v>8752</v>
      </c>
      <c r="O4896" s="35">
        <v>924089</v>
      </c>
      <c r="P4896">
        <v>37</v>
      </c>
      <c r="Q4896">
        <v>0</v>
      </c>
      <c r="R4896">
        <v>0</v>
      </c>
      <c r="U4896" s="36">
        <v>582200</v>
      </c>
      <c r="V4896">
        <v>4.76</v>
      </c>
      <c r="W4896" s="36">
        <v>162500</v>
      </c>
      <c r="X4896">
        <v>89900</v>
      </c>
      <c r="Y4896" s="39">
        <v>866000</v>
      </c>
      <c r="Z4896" s="40">
        <v>18629</v>
      </c>
      <c r="AA4896" s="36">
        <v>0</v>
      </c>
      <c r="AB4896">
        <v>0</v>
      </c>
      <c r="AC4896">
        <v>0</v>
      </c>
      <c r="AD4896" s="39">
        <v>787900</v>
      </c>
      <c r="AE4896" s="3">
        <f t="shared" si="153"/>
        <v>9.9124254346998342E-2</v>
      </c>
      <c r="AF4896" s="41">
        <f t="shared" si="152"/>
        <v>9.9124254346998342E-2</v>
      </c>
      <c r="AG4896" t="e">
        <f>VLOOKUP($A4896,'Abatements Granted'!$A$2:$L$402,2,0)</f>
        <v>#N/A</v>
      </c>
      <c r="AH4896" t="e">
        <f>VLOOKUP($A4896,'Abatements Granted'!$A$2:$L$402,10,0)</f>
        <v>#N/A</v>
      </c>
      <c r="AI4896" s="36" t="e">
        <f>VLOOKUP($A4896,'Abatements Granted'!$A$2:$L$402,7,0)</f>
        <v>#N/A</v>
      </c>
    </row>
    <row r="4897" spans="1:35" x14ac:dyDescent="0.2">
      <c r="A4897" s="38" t="s">
        <v>9633</v>
      </c>
      <c r="B4897" t="s">
        <v>9634</v>
      </c>
      <c r="C4897">
        <v>4020</v>
      </c>
      <c r="D4897">
        <v>55</v>
      </c>
      <c r="E4897">
        <v>0</v>
      </c>
      <c r="F4897">
        <v>411</v>
      </c>
      <c r="G4897" t="s">
        <v>9611</v>
      </c>
      <c r="H4897">
        <v>400</v>
      </c>
      <c r="I4897">
        <v>1</v>
      </c>
      <c r="J4897">
        <v>4</v>
      </c>
      <c r="K4897">
        <v>93</v>
      </c>
      <c r="L4897">
        <v>2015</v>
      </c>
      <c r="M4897">
        <v>2016</v>
      </c>
      <c r="N4897">
        <v>264</v>
      </c>
      <c r="O4897" s="35">
        <v>33770</v>
      </c>
      <c r="P4897">
        <v>7</v>
      </c>
      <c r="Q4897">
        <v>0</v>
      </c>
      <c r="R4897">
        <v>0</v>
      </c>
      <c r="U4897" s="36">
        <v>31400</v>
      </c>
      <c r="V4897">
        <v>4.76</v>
      </c>
      <c r="W4897" s="36">
        <v>162500</v>
      </c>
      <c r="X4897">
        <v>89900</v>
      </c>
      <c r="Y4897" s="39">
        <v>866000</v>
      </c>
      <c r="Z4897" s="40">
        <v>18629</v>
      </c>
      <c r="AA4897" s="36">
        <v>0</v>
      </c>
      <c r="AB4897">
        <v>0</v>
      </c>
      <c r="AC4897">
        <v>0</v>
      </c>
      <c r="AD4897" s="39">
        <v>787900</v>
      </c>
      <c r="AE4897" s="3">
        <f t="shared" si="153"/>
        <v>9.9124254346998342E-2</v>
      </c>
      <c r="AF4897" s="41">
        <f t="shared" si="152"/>
        <v>9.9124254346998342E-2</v>
      </c>
      <c r="AG4897" t="e">
        <f>VLOOKUP($A4897,'Abatements Granted'!$A$2:$L$402,2,0)</f>
        <v>#N/A</v>
      </c>
      <c r="AH4897" t="e">
        <f>VLOOKUP($A4897,'Abatements Granted'!$A$2:$L$402,10,0)</f>
        <v>#N/A</v>
      </c>
      <c r="AI4897" s="36" t="e">
        <f>VLOOKUP($A4897,'Abatements Granted'!$A$2:$L$402,7,0)</f>
        <v>#N/A</v>
      </c>
    </row>
    <row r="4898" spans="1:35" x14ac:dyDescent="0.2">
      <c r="A4898" s="38" t="s">
        <v>9635</v>
      </c>
      <c r="B4898" t="s">
        <v>9636</v>
      </c>
      <c r="C4898" t="s">
        <v>9637</v>
      </c>
      <c r="D4898">
        <v>55</v>
      </c>
      <c r="E4898">
        <v>55</v>
      </c>
      <c r="F4898">
        <v>400</v>
      </c>
      <c r="G4898" t="s">
        <v>9611</v>
      </c>
      <c r="H4898">
        <v>350</v>
      </c>
      <c r="I4898">
        <v>1</v>
      </c>
      <c r="J4898">
        <v>3</v>
      </c>
      <c r="K4898">
        <v>42</v>
      </c>
      <c r="L4898">
        <v>1950</v>
      </c>
      <c r="M4898">
        <v>1975</v>
      </c>
      <c r="N4898">
        <v>10000</v>
      </c>
      <c r="O4898" s="35">
        <v>622900</v>
      </c>
      <c r="P4898">
        <v>48</v>
      </c>
      <c r="Q4898">
        <v>10</v>
      </c>
      <c r="R4898">
        <v>0</v>
      </c>
      <c r="U4898" s="36">
        <v>261600</v>
      </c>
      <c r="V4898">
        <v>263</v>
      </c>
      <c r="W4898" s="36">
        <v>2622800</v>
      </c>
      <c r="X4898">
        <v>80700</v>
      </c>
      <c r="Y4898" s="39">
        <v>3261100</v>
      </c>
      <c r="Z4898" s="40">
        <v>18629</v>
      </c>
      <c r="AA4898" s="36">
        <v>0</v>
      </c>
      <c r="AB4898">
        <v>0</v>
      </c>
      <c r="AC4898">
        <v>0</v>
      </c>
      <c r="AD4898" s="39">
        <v>3676500</v>
      </c>
      <c r="AE4898" s="3">
        <f t="shared" si="153"/>
        <v>-0.11298789609683124</v>
      </c>
      <c r="AF4898" s="41">
        <f t="shared" si="152"/>
        <v>-0.11298789609683124</v>
      </c>
      <c r="AG4898" t="e">
        <f>VLOOKUP($A4898,'Abatements Granted'!$A$2:$L$402,2,0)</f>
        <v>#N/A</v>
      </c>
      <c r="AH4898" t="e">
        <f>VLOOKUP($A4898,'Abatements Granted'!$A$2:$L$402,10,0)</f>
        <v>#N/A</v>
      </c>
      <c r="AI4898" s="36" t="e">
        <f>VLOOKUP($A4898,'Abatements Granted'!$A$2:$L$402,7,0)</f>
        <v>#N/A</v>
      </c>
    </row>
    <row r="4899" spans="1:35" x14ac:dyDescent="0.2">
      <c r="A4899" s="38" t="s">
        <v>9635</v>
      </c>
      <c r="B4899" t="s">
        <v>9636</v>
      </c>
      <c r="C4899" t="s">
        <v>9637</v>
      </c>
      <c r="D4899">
        <v>55</v>
      </c>
      <c r="E4899">
        <v>0</v>
      </c>
      <c r="F4899">
        <v>400</v>
      </c>
      <c r="G4899" t="s">
        <v>9611</v>
      </c>
      <c r="H4899">
        <v>350</v>
      </c>
      <c r="I4899">
        <v>1</v>
      </c>
      <c r="J4899">
        <v>3</v>
      </c>
      <c r="K4899">
        <v>37</v>
      </c>
      <c r="L4899">
        <v>1967</v>
      </c>
      <c r="M4899">
        <v>1980</v>
      </c>
      <c r="N4899">
        <v>11321</v>
      </c>
      <c r="O4899" s="35">
        <v>800055</v>
      </c>
      <c r="P4899">
        <v>43</v>
      </c>
      <c r="Q4899">
        <v>20</v>
      </c>
      <c r="R4899">
        <v>0</v>
      </c>
      <c r="U4899" s="36">
        <v>296000</v>
      </c>
      <c r="V4899">
        <v>263</v>
      </c>
      <c r="W4899" s="36">
        <v>2622800</v>
      </c>
      <c r="X4899">
        <v>80700</v>
      </c>
      <c r="Y4899" s="39">
        <v>3261100</v>
      </c>
      <c r="Z4899" s="40">
        <v>18629</v>
      </c>
      <c r="AA4899" s="36">
        <v>0</v>
      </c>
      <c r="AB4899">
        <v>0</v>
      </c>
      <c r="AC4899">
        <v>0</v>
      </c>
      <c r="AD4899" s="39">
        <v>3676500</v>
      </c>
      <c r="AE4899" s="3">
        <f t="shared" si="153"/>
        <v>-0.11298789609683124</v>
      </c>
      <c r="AF4899" s="41">
        <f t="shared" si="152"/>
        <v>-0.11298789609683124</v>
      </c>
      <c r="AG4899" t="e">
        <f>VLOOKUP($A4899,'Abatements Granted'!$A$2:$L$402,2,0)</f>
        <v>#N/A</v>
      </c>
      <c r="AH4899" t="e">
        <f>VLOOKUP($A4899,'Abatements Granted'!$A$2:$L$402,10,0)</f>
        <v>#N/A</v>
      </c>
      <c r="AI4899" s="36" t="e">
        <f>VLOOKUP($A4899,'Abatements Granted'!$A$2:$L$402,7,0)</f>
        <v>#N/A</v>
      </c>
    </row>
    <row r="4900" spans="1:35" x14ac:dyDescent="0.2">
      <c r="A4900" s="38" t="s">
        <v>612</v>
      </c>
      <c r="B4900" t="s">
        <v>9638</v>
      </c>
      <c r="C4900">
        <v>1010</v>
      </c>
      <c r="D4900">
        <v>4</v>
      </c>
      <c r="E4900">
        <v>4</v>
      </c>
      <c r="F4900">
        <v>1505</v>
      </c>
      <c r="G4900" t="s">
        <v>6150</v>
      </c>
      <c r="H4900" t="s">
        <v>3689</v>
      </c>
      <c r="I4900">
        <v>1</v>
      </c>
      <c r="J4900">
        <v>3</v>
      </c>
      <c r="K4900">
        <v>77</v>
      </c>
      <c r="L4900">
        <v>1963</v>
      </c>
      <c r="M4900">
        <v>2000</v>
      </c>
      <c r="N4900">
        <v>1818</v>
      </c>
      <c r="O4900" s="35">
        <v>343552</v>
      </c>
      <c r="P4900">
        <v>23</v>
      </c>
      <c r="Q4900">
        <v>0</v>
      </c>
      <c r="R4900">
        <v>0</v>
      </c>
      <c r="U4900" s="36">
        <v>264500</v>
      </c>
      <c r="V4900">
        <v>0.88</v>
      </c>
      <c r="W4900" s="36">
        <v>124800</v>
      </c>
      <c r="X4900">
        <v>300</v>
      </c>
      <c r="Y4900" s="39">
        <v>389600</v>
      </c>
      <c r="Z4900" s="40">
        <v>43143</v>
      </c>
      <c r="AA4900" s="36">
        <v>1</v>
      </c>
      <c r="AB4900">
        <v>389600</v>
      </c>
      <c r="AC4900" t="s">
        <v>3657</v>
      </c>
      <c r="AD4900" s="39">
        <v>368000</v>
      </c>
      <c r="AE4900" s="3">
        <f t="shared" si="153"/>
        <v>5.8695652173913038E-2</v>
      </c>
      <c r="AF4900" s="41">
        <f t="shared" si="152"/>
        <v>5.8695652173913038E-2</v>
      </c>
      <c r="AG4900" t="e">
        <f>VLOOKUP($A4900,'Abatements Granted'!$A$2:$L$402,2,0)</f>
        <v>#N/A</v>
      </c>
      <c r="AH4900" t="e">
        <f>VLOOKUP($A4900,'Abatements Granted'!$A$2:$L$402,10,0)</f>
        <v>#N/A</v>
      </c>
      <c r="AI4900" s="36" t="e">
        <f>VLOOKUP($A4900,'Abatements Granted'!$A$2:$L$402,7,0)</f>
        <v>#N/A</v>
      </c>
    </row>
    <row r="4901" spans="1:35" x14ac:dyDescent="0.2">
      <c r="A4901" s="38" t="s">
        <v>3358</v>
      </c>
      <c r="B4901" t="s">
        <v>9639</v>
      </c>
      <c r="C4901">
        <v>1010</v>
      </c>
      <c r="D4901">
        <v>4</v>
      </c>
      <c r="E4901">
        <v>4</v>
      </c>
      <c r="F4901">
        <v>85</v>
      </c>
      <c r="G4901" t="s">
        <v>9611</v>
      </c>
      <c r="H4901" t="s">
        <v>3666</v>
      </c>
      <c r="I4901">
        <v>1.75</v>
      </c>
      <c r="J4901">
        <v>3</v>
      </c>
      <c r="K4901">
        <v>74</v>
      </c>
      <c r="L4901">
        <v>1939</v>
      </c>
      <c r="M4901">
        <v>1997</v>
      </c>
      <c r="N4901">
        <v>2077</v>
      </c>
      <c r="O4901" s="35">
        <v>348005</v>
      </c>
      <c r="P4901">
        <v>26</v>
      </c>
      <c r="Q4901">
        <v>0</v>
      </c>
      <c r="R4901">
        <v>0</v>
      </c>
      <c r="U4901" s="36">
        <v>257500</v>
      </c>
      <c r="V4901">
        <v>1.3</v>
      </c>
      <c r="W4901" s="36">
        <v>131800</v>
      </c>
      <c r="X4901">
        <v>200</v>
      </c>
      <c r="Y4901" s="39">
        <v>389500</v>
      </c>
      <c r="Z4901" s="40">
        <v>44592</v>
      </c>
      <c r="AA4901" s="36">
        <v>390000</v>
      </c>
      <c r="AB4901">
        <v>1</v>
      </c>
      <c r="AC4901">
        <v>0</v>
      </c>
      <c r="AD4901" s="39">
        <v>386900</v>
      </c>
      <c r="AE4901" s="3">
        <f t="shared" si="153"/>
        <v>6.7200827087101622E-3</v>
      </c>
      <c r="AF4901" s="41">
        <f t="shared" si="152"/>
        <v>6.7200827087101622E-3</v>
      </c>
      <c r="AG4901" t="e">
        <f>VLOOKUP($A4901,'Abatements Granted'!$A$2:$L$402,2,0)</f>
        <v>#N/A</v>
      </c>
      <c r="AH4901" t="e">
        <f>VLOOKUP($A4901,'Abatements Granted'!$A$2:$L$402,10,0)</f>
        <v>#N/A</v>
      </c>
      <c r="AI4901" s="36" t="e">
        <f>VLOOKUP($A4901,'Abatements Granted'!$A$2:$L$402,7,0)</f>
        <v>#N/A</v>
      </c>
    </row>
    <row r="4902" spans="1:35" x14ac:dyDescent="0.2">
      <c r="A4902" s="38" t="s">
        <v>9640</v>
      </c>
      <c r="B4902" t="s">
        <v>9641</v>
      </c>
      <c r="C4902">
        <v>3250</v>
      </c>
      <c r="D4902">
        <v>55</v>
      </c>
      <c r="E4902">
        <v>55</v>
      </c>
      <c r="F4902">
        <v>131</v>
      </c>
      <c r="G4902" t="s">
        <v>9611</v>
      </c>
      <c r="H4902">
        <v>355</v>
      </c>
      <c r="I4902">
        <v>1</v>
      </c>
      <c r="J4902">
        <v>3</v>
      </c>
      <c r="K4902">
        <v>57</v>
      </c>
      <c r="L4902">
        <v>2005</v>
      </c>
      <c r="M4902">
        <v>2005</v>
      </c>
      <c r="N4902">
        <v>4252</v>
      </c>
      <c r="O4902" s="35">
        <v>253632</v>
      </c>
      <c r="P4902">
        <v>18</v>
      </c>
      <c r="Q4902">
        <v>0</v>
      </c>
      <c r="R4902">
        <v>25</v>
      </c>
      <c r="U4902" s="36">
        <v>144600</v>
      </c>
      <c r="V4902">
        <v>14.19</v>
      </c>
      <c r="W4902" s="36">
        <v>262000</v>
      </c>
      <c r="X4902">
        <v>18000</v>
      </c>
      <c r="Y4902" s="39">
        <v>424600</v>
      </c>
      <c r="Z4902" s="40">
        <v>42794</v>
      </c>
      <c r="AA4902" s="36">
        <v>991070</v>
      </c>
      <c r="AB4902">
        <v>0.43</v>
      </c>
      <c r="AC4902" t="s">
        <v>5551</v>
      </c>
      <c r="AD4902" s="39">
        <v>425900</v>
      </c>
      <c r="AE4902" s="3">
        <f t="shared" si="153"/>
        <v>-3.0523597088518706E-3</v>
      </c>
      <c r="AF4902" s="41">
        <f t="shared" si="152"/>
        <v>-3.0523597088518706E-3</v>
      </c>
      <c r="AG4902" t="e">
        <f>VLOOKUP($A4902,'Abatements Granted'!$A$2:$L$402,2,0)</f>
        <v>#N/A</v>
      </c>
      <c r="AH4902" t="e">
        <f>VLOOKUP($A4902,'Abatements Granted'!$A$2:$L$402,10,0)</f>
        <v>#N/A</v>
      </c>
      <c r="AI4902" s="36" t="e">
        <f>VLOOKUP($A4902,'Abatements Granted'!$A$2:$L$402,7,0)</f>
        <v>#N/A</v>
      </c>
    </row>
    <row r="4903" spans="1:35" x14ac:dyDescent="0.2">
      <c r="A4903" s="38" t="s">
        <v>9642</v>
      </c>
      <c r="B4903" t="s">
        <v>9643</v>
      </c>
      <c r="C4903">
        <v>3250</v>
      </c>
      <c r="D4903">
        <v>55</v>
      </c>
      <c r="E4903">
        <v>55</v>
      </c>
      <c r="F4903">
        <v>133</v>
      </c>
      <c r="G4903" t="s">
        <v>9611</v>
      </c>
      <c r="H4903">
        <v>400</v>
      </c>
      <c r="I4903">
        <v>1</v>
      </c>
      <c r="J4903">
        <v>5</v>
      </c>
      <c r="K4903">
        <v>61</v>
      </c>
      <c r="L4903">
        <v>1971</v>
      </c>
      <c r="M4903">
        <v>1984</v>
      </c>
      <c r="N4903">
        <v>9525</v>
      </c>
      <c r="O4903" s="35">
        <v>1020116</v>
      </c>
      <c r="P4903">
        <v>39</v>
      </c>
      <c r="Q4903">
        <v>0</v>
      </c>
      <c r="R4903">
        <v>0</v>
      </c>
      <c r="U4903" s="36">
        <v>622300</v>
      </c>
      <c r="V4903">
        <v>5</v>
      </c>
      <c r="W4903" s="36">
        <v>212200</v>
      </c>
      <c r="X4903">
        <v>124600</v>
      </c>
      <c r="Y4903" s="39">
        <v>959100</v>
      </c>
      <c r="Z4903" s="40">
        <v>41263</v>
      </c>
      <c r="AA4903" s="36">
        <v>900000</v>
      </c>
      <c r="AB4903">
        <v>1.07</v>
      </c>
      <c r="AC4903">
        <v>0</v>
      </c>
      <c r="AD4903" s="39">
        <v>909200</v>
      </c>
      <c r="AE4903" s="3">
        <f t="shared" si="153"/>
        <v>5.488341399032115E-2</v>
      </c>
      <c r="AF4903" s="41">
        <f t="shared" si="152"/>
        <v>5.488341399032115E-2</v>
      </c>
      <c r="AG4903" t="e">
        <f>VLOOKUP($A4903,'Abatements Granted'!$A$2:$L$402,2,0)</f>
        <v>#N/A</v>
      </c>
      <c r="AH4903" t="e">
        <f>VLOOKUP($A4903,'Abatements Granted'!$A$2:$L$402,10,0)</f>
        <v>#N/A</v>
      </c>
      <c r="AI4903" s="36" t="e">
        <f>VLOOKUP($A4903,'Abatements Granted'!$A$2:$L$402,7,0)</f>
        <v>#N/A</v>
      </c>
    </row>
    <row r="4904" spans="1:35" x14ac:dyDescent="0.2">
      <c r="A4904" s="38" t="s">
        <v>9595</v>
      </c>
      <c r="B4904" t="s">
        <v>9644</v>
      </c>
      <c r="C4904">
        <v>1310</v>
      </c>
      <c r="D4904">
        <v>3</v>
      </c>
      <c r="E4904">
        <v>0</v>
      </c>
      <c r="F4904">
        <v>1501</v>
      </c>
      <c r="G4904" t="s">
        <v>6150</v>
      </c>
      <c r="H4904" t="s">
        <v>3656</v>
      </c>
      <c r="M4904">
        <v>0</v>
      </c>
      <c r="N4904">
        <v>0</v>
      </c>
      <c r="O4904" s="35">
        <v>0</v>
      </c>
      <c r="U4904" s="36">
        <v>0</v>
      </c>
      <c r="V4904">
        <v>1.3</v>
      </c>
      <c r="W4904" s="36">
        <v>10700</v>
      </c>
      <c r="X4904">
        <v>0</v>
      </c>
      <c r="Y4904" s="39">
        <v>10700</v>
      </c>
      <c r="Z4904" s="40">
        <v>367</v>
      </c>
      <c r="AA4904" s="36">
        <v>0</v>
      </c>
      <c r="AB4904">
        <v>0</v>
      </c>
      <c r="AC4904">
        <v>0</v>
      </c>
      <c r="AD4904" s="39">
        <v>9800</v>
      </c>
      <c r="AE4904" s="3">
        <f t="shared" si="153"/>
        <v>9.1836734693877542E-2</v>
      </c>
      <c r="AF4904" s="41">
        <f t="shared" si="152"/>
        <v>9.1836734693877542E-2</v>
      </c>
      <c r="AG4904" t="e">
        <f>VLOOKUP($A4904,'Abatements Granted'!$A$2:$L$402,2,0)</f>
        <v>#N/A</v>
      </c>
      <c r="AH4904" t="e">
        <f>VLOOKUP($A4904,'Abatements Granted'!$A$2:$L$402,10,0)</f>
        <v>#N/A</v>
      </c>
      <c r="AI4904" s="36" t="e">
        <f>VLOOKUP($A4904,'Abatements Granted'!$A$2:$L$402,7,0)</f>
        <v>#N/A</v>
      </c>
    </row>
    <row r="4905" spans="1:35" x14ac:dyDescent="0.2">
      <c r="A4905" s="38" t="s">
        <v>9645</v>
      </c>
      <c r="B4905" t="s">
        <v>9646</v>
      </c>
      <c r="C4905" t="s">
        <v>4127</v>
      </c>
      <c r="D4905">
        <v>55</v>
      </c>
      <c r="E4905">
        <v>55</v>
      </c>
      <c r="F4905">
        <v>181</v>
      </c>
      <c r="G4905" t="s">
        <v>9611</v>
      </c>
      <c r="H4905" t="s">
        <v>3656</v>
      </c>
      <c r="M4905">
        <v>0</v>
      </c>
      <c r="N4905">
        <v>0</v>
      </c>
      <c r="O4905" s="35">
        <v>0</v>
      </c>
      <c r="U4905" s="36">
        <v>0</v>
      </c>
      <c r="V4905">
        <v>25</v>
      </c>
      <c r="W4905" s="36">
        <v>376200</v>
      </c>
      <c r="X4905">
        <v>0</v>
      </c>
      <c r="Y4905" s="39">
        <v>376200</v>
      </c>
      <c r="Z4905" s="40">
        <v>41263</v>
      </c>
      <c r="AA4905" s="36">
        <v>100</v>
      </c>
      <c r="AB4905">
        <v>3762</v>
      </c>
      <c r="AC4905" t="s">
        <v>3687</v>
      </c>
      <c r="AD4905" s="39">
        <v>407600</v>
      </c>
      <c r="AE4905" s="3">
        <f t="shared" si="153"/>
        <v>-7.703631010794898E-2</v>
      </c>
      <c r="AF4905" s="41">
        <f t="shared" si="152"/>
        <v>-7.703631010794898E-2</v>
      </c>
      <c r="AG4905" t="e">
        <f>VLOOKUP($A4905,'Abatements Granted'!$A$2:$L$402,2,0)</f>
        <v>#N/A</v>
      </c>
      <c r="AH4905" t="e">
        <f>VLOOKUP($A4905,'Abatements Granted'!$A$2:$L$402,10,0)</f>
        <v>#N/A</v>
      </c>
      <c r="AI4905" s="36" t="e">
        <f>VLOOKUP($A4905,'Abatements Granted'!$A$2:$L$402,7,0)</f>
        <v>#N/A</v>
      </c>
    </row>
    <row r="4906" spans="1:35" x14ac:dyDescent="0.2">
      <c r="A4906" s="38" t="s">
        <v>9647</v>
      </c>
      <c r="B4906" t="s">
        <v>9648</v>
      </c>
      <c r="C4906">
        <v>9100</v>
      </c>
      <c r="D4906">
        <v>55</v>
      </c>
      <c r="E4906">
        <v>0</v>
      </c>
      <c r="F4906">
        <v>201</v>
      </c>
      <c r="G4906" t="s">
        <v>9611</v>
      </c>
      <c r="H4906" t="s">
        <v>3656</v>
      </c>
      <c r="M4906">
        <v>0</v>
      </c>
      <c r="N4906">
        <v>0</v>
      </c>
      <c r="O4906" s="35">
        <v>0</v>
      </c>
      <c r="U4906" s="36">
        <v>0</v>
      </c>
      <c r="V4906">
        <v>12.2</v>
      </c>
      <c r="W4906" s="36">
        <v>100000</v>
      </c>
      <c r="X4906">
        <v>0</v>
      </c>
      <c r="Y4906" s="39">
        <v>100000</v>
      </c>
      <c r="Z4906" s="40">
        <v>367</v>
      </c>
      <c r="AA4906" s="36">
        <v>0</v>
      </c>
      <c r="AB4906">
        <v>0</v>
      </c>
      <c r="AC4906">
        <v>0</v>
      </c>
      <c r="AD4906" s="39">
        <v>122000</v>
      </c>
      <c r="AE4906" s="3">
        <f t="shared" si="153"/>
        <v>-0.18032786885245899</v>
      </c>
      <c r="AF4906" s="41">
        <f t="shared" si="152"/>
        <v>-0.18032786885245899</v>
      </c>
      <c r="AG4906" t="e">
        <f>VLOOKUP($A4906,'Abatements Granted'!$A$2:$L$402,2,0)</f>
        <v>#N/A</v>
      </c>
      <c r="AH4906" t="e">
        <f>VLOOKUP($A4906,'Abatements Granted'!$A$2:$L$402,10,0)</f>
        <v>#N/A</v>
      </c>
      <c r="AI4906" s="36" t="e">
        <f>VLOOKUP($A4906,'Abatements Granted'!$A$2:$L$402,7,0)</f>
        <v>#N/A</v>
      </c>
    </row>
    <row r="4907" spans="1:35" x14ac:dyDescent="0.2">
      <c r="A4907" s="38" t="s">
        <v>9649</v>
      </c>
      <c r="B4907" t="s">
        <v>9650</v>
      </c>
      <c r="C4907">
        <v>130</v>
      </c>
      <c r="D4907">
        <v>5</v>
      </c>
      <c r="E4907">
        <v>5</v>
      </c>
      <c r="F4907">
        <v>271</v>
      </c>
      <c r="G4907" t="s">
        <v>9611</v>
      </c>
      <c r="H4907" t="s">
        <v>3681</v>
      </c>
      <c r="I4907">
        <v>2.5</v>
      </c>
      <c r="J4907">
        <v>3</v>
      </c>
      <c r="K4907">
        <v>44</v>
      </c>
      <c r="L4907">
        <v>1950</v>
      </c>
      <c r="M4907">
        <v>1997</v>
      </c>
      <c r="N4907">
        <v>3677</v>
      </c>
      <c r="O4907" s="35">
        <v>582647</v>
      </c>
      <c r="P4907">
        <v>26</v>
      </c>
      <c r="Q4907">
        <v>30</v>
      </c>
      <c r="R4907">
        <v>0</v>
      </c>
      <c r="U4907" s="36">
        <v>256400</v>
      </c>
      <c r="V4907">
        <v>1.5</v>
      </c>
      <c r="W4907" s="36">
        <v>110400</v>
      </c>
      <c r="X4907">
        <v>13800</v>
      </c>
      <c r="Y4907" s="39">
        <v>468800</v>
      </c>
      <c r="Z4907" s="40">
        <v>44155</v>
      </c>
      <c r="AA4907" s="36">
        <v>1</v>
      </c>
      <c r="AB4907">
        <v>468800</v>
      </c>
      <c r="AC4907" t="s">
        <v>3660</v>
      </c>
      <c r="AD4907" s="39">
        <v>448900</v>
      </c>
      <c r="AE4907" s="3">
        <f t="shared" si="153"/>
        <v>4.4330585876587225E-2</v>
      </c>
      <c r="AF4907" s="41">
        <f t="shared" si="152"/>
        <v>4.4330585876587225E-2</v>
      </c>
      <c r="AG4907" t="e">
        <f>VLOOKUP($A4907,'Abatements Granted'!$A$2:$L$402,2,0)</f>
        <v>#N/A</v>
      </c>
      <c r="AH4907" t="e">
        <f>VLOOKUP($A4907,'Abatements Granted'!$A$2:$L$402,10,0)</f>
        <v>#N/A</v>
      </c>
      <c r="AI4907" s="36" t="e">
        <f>VLOOKUP($A4907,'Abatements Granted'!$A$2:$L$402,7,0)</f>
        <v>#N/A</v>
      </c>
    </row>
    <row r="4908" spans="1:35" x14ac:dyDescent="0.2">
      <c r="A4908" s="38" t="s">
        <v>9649</v>
      </c>
      <c r="B4908" t="s">
        <v>9650</v>
      </c>
      <c r="C4908">
        <v>130</v>
      </c>
      <c r="D4908">
        <v>5</v>
      </c>
      <c r="E4908">
        <v>0</v>
      </c>
      <c r="F4908">
        <v>271</v>
      </c>
      <c r="G4908" t="s">
        <v>9611</v>
      </c>
      <c r="H4908">
        <v>350</v>
      </c>
      <c r="I4908">
        <v>2</v>
      </c>
      <c r="J4908">
        <v>2</v>
      </c>
      <c r="K4908">
        <v>31</v>
      </c>
      <c r="L4908">
        <v>1980</v>
      </c>
      <c r="M4908">
        <v>1984</v>
      </c>
      <c r="N4908">
        <v>4827</v>
      </c>
      <c r="O4908" s="35">
        <v>284540</v>
      </c>
      <c r="P4908">
        <v>39</v>
      </c>
      <c r="Q4908">
        <v>30</v>
      </c>
      <c r="R4908">
        <v>0</v>
      </c>
      <c r="U4908" s="36">
        <v>88200</v>
      </c>
      <c r="V4908">
        <v>1.5</v>
      </c>
      <c r="W4908" s="36">
        <v>110400</v>
      </c>
      <c r="X4908">
        <v>13800</v>
      </c>
      <c r="Y4908" s="39">
        <v>468800</v>
      </c>
      <c r="Z4908" s="40">
        <v>44155</v>
      </c>
      <c r="AA4908" s="36">
        <v>1</v>
      </c>
      <c r="AB4908">
        <v>468800</v>
      </c>
      <c r="AC4908" t="s">
        <v>3660</v>
      </c>
      <c r="AD4908" s="39">
        <v>448900</v>
      </c>
      <c r="AE4908" s="3">
        <f t="shared" si="153"/>
        <v>4.4330585876587225E-2</v>
      </c>
      <c r="AF4908" s="41">
        <f t="shared" si="152"/>
        <v>4.4330585876587225E-2</v>
      </c>
      <c r="AG4908" t="e">
        <f>VLOOKUP($A4908,'Abatements Granted'!$A$2:$L$402,2,0)</f>
        <v>#N/A</v>
      </c>
      <c r="AH4908" t="e">
        <f>VLOOKUP($A4908,'Abatements Granted'!$A$2:$L$402,10,0)</f>
        <v>#N/A</v>
      </c>
      <c r="AI4908" s="36" t="e">
        <f>VLOOKUP($A4908,'Abatements Granted'!$A$2:$L$402,7,0)</f>
        <v>#N/A</v>
      </c>
    </row>
    <row r="4909" spans="1:35" x14ac:dyDescent="0.2">
      <c r="A4909" s="38" t="s">
        <v>9651</v>
      </c>
      <c r="B4909" t="s">
        <v>9652</v>
      </c>
      <c r="C4909">
        <v>101</v>
      </c>
      <c r="D4909">
        <v>5</v>
      </c>
      <c r="E4909">
        <v>5</v>
      </c>
      <c r="F4909">
        <v>241</v>
      </c>
      <c r="G4909" t="s">
        <v>9611</v>
      </c>
      <c r="H4909" t="s">
        <v>3681</v>
      </c>
      <c r="I4909">
        <v>2</v>
      </c>
      <c r="J4909">
        <v>4</v>
      </c>
      <c r="K4909">
        <v>80</v>
      </c>
      <c r="L4909">
        <v>1988</v>
      </c>
      <c r="M4909">
        <v>2003</v>
      </c>
      <c r="N4909">
        <v>2513</v>
      </c>
      <c r="O4909" s="35">
        <v>444209</v>
      </c>
      <c r="P4909">
        <v>20</v>
      </c>
      <c r="Q4909">
        <v>0</v>
      </c>
      <c r="R4909">
        <v>0</v>
      </c>
      <c r="U4909" s="36">
        <v>355400</v>
      </c>
      <c r="V4909">
        <v>0.99</v>
      </c>
      <c r="W4909" s="36">
        <v>106200</v>
      </c>
      <c r="X4909">
        <v>0</v>
      </c>
      <c r="Y4909" s="39">
        <v>520800</v>
      </c>
      <c r="Z4909" s="40">
        <v>36839</v>
      </c>
      <c r="AA4909" s="36">
        <v>1</v>
      </c>
      <c r="AB4909">
        <v>520800</v>
      </c>
      <c r="AC4909" t="s">
        <v>3657</v>
      </c>
      <c r="AD4909" s="39">
        <v>492200</v>
      </c>
      <c r="AE4909" s="3">
        <f t="shared" si="153"/>
        <v>5.8106460788297509E-2</v>
      </c>
      <c r="AF4909" s="41">
        <f t="shared" si="152"/>
        <v>5.8106460788297509E-2</v>
      </c>
      <c r="AG4909" t="e">
        <f>VLOOKUP($A4909,'Abatements Granted'!$A$2:$L$402,2,0)</f>
        <v>#N/A</v>
      </c>
      <c r="AH4909" t="e">
        <f>VLOOKUP($A4909,'Abatements Granted'!$A$2:$L$402,10,0)</f>
        <v>#N/A</v>
      </c>
      <c r="AI4909" s="36" t="e">
        <f>VLOOKUP($A4909,'Abatements Granted'!$A$2:$L$402,7,0)</f>
        <v>#N/A</v>
      </c>
    </row>
    <row r="4910" spans="1:35" x14ac:dyDescent="0.2">
      <c r="A4910" s="38" t="s">
        <v>9651</v>
      </c>
      <c r="B4910" t="s">
        <v>9652</v>
      </c>
      <c r="C4910">
        <v>101</v>
      </c>
      <c r="D4910">
        <v>5</v>
      </c>
      <c r="E4910">
        <v>0</v>
      </c>
      <c r="F4910">
        <v>241</v>
      </c>
      <c r="G4910" t="s">
        <v>9611</v>
      </c>
      <c r="H4910">
        <v>320</v>
      </c>
      <c r="I4910">
        <v>1</v>
      </c>
      <c r="J4910">
        <v>3</v>
      </c>
      <c r="K4910">
        <v>20</v>
      </c>
      <c r="L4910">
        <v>2001</v>
      </c>
      <c r="M4910">
        <v>2003</v>
      </c>
      <c r="N4910">
        <v>4032</v>
      </c>
      <c r="O4910" s="35">
        <v>296029</v>
      </c>
      <c r="P4910">
        <v>20</v>
      </c>
      <c r="Q4910">
        <v>60</v>
      </c>
      <c r="R4910">
        <v>0</v>
      </c>
      <c r="U4910" s="36">
        <v>59200</v>
      </c>
      <c r="V4910">
        <v>0.99</v>
      </c>
      <c r="W4910" s="36">
        <v>106200</v>
      </c>
      <c r="X4910">
        <v>0</v>
      </c>
      <c r="Y4910" s="39">
        <v>520800</v>
      </c>
      <c r="Z4910" s="40">
        <v>36839</v>
      </c>
      <c r="AA4910" s="36">
        <v>1</v>
      </c>
      <c r="AB4910">
        <v>520800</v>
      </c>
      <c r="AC4910" t="s">
        <v>3657</v>
      </c>
      <c r="AD4910" s="39">
        <v>492200</v>
      </c>
      <c r="AE4910" s="3">
        <f t="shared" si="153"/>
        <v>5.8106460788297509E-2</v>
      </c>
      <c r="AF4910" s="41">
        <f t="shared" si="152"/>
        <v>5.8106460788297509E-2</v>
      </c>
      <c r="AG4910" t="e">
        <f>VLOOKUP($A4910,'Abatements Granted'!$A$2:$L$402,2,0)</f>
        <v>#N/A</v>
      </c>
      <c r="AH4910" t="e">
        <f>VLOOKUP($A4910,'Abatements Granted'!$A$2:$L$402,10,0)</f>
        <v>#N/A</v>
      </c>
      <c r="AI4910" s="36" t="e">
        <f>VLOOKUP($A4910,'Abatements Granted'!$A$2:$L$402,7,0)</f>
        <v>#N/A</v>
      </c>
    </row>
    <row r="4911" spans="1:35" x14ac:dyDescent="0.2">
      <c r="A4911" s="38" t="s">
        <v>9653</v>
      </c>
      <c r="B4911" t="s">
        <v>9654</v>
      </c>
      <c r="C4911">
        <v>1030</v>
      </c>
      <c r="D4911">
        <v>5</v>
      </c>
      <c r="E4911">
        <v>5</v>
      </c>
      <c r="F4911">
        <v>251</v>
      </c>
      <c r="G4911" t="s">
        <v>9611</v>
      </c>
      <c r="H4911" t="s">
        <v>7368</v>
      </c>
      <c r="I4911">
        <v>1</v>
      </c>
      <c r="J4911">
        <v>3</v>
      </c>
      <c r="K4911">
        <v>70</v>
      </c>
      <c r="L4911">
        <v>1956</v>
      </c>
      <c r="M4911">
        <v>1993</v>
      </c>
      <c r="N4911">
        <v>703</v>
      </c>
      <c r="O4911" s="35">
        <v>57852</v>
      </c>
      <c r="P4911">
        <v>30</v>
      </c>
      <c r="Q4911">
        <v>0</v>
      </c>
      <c r="R4911">
        <v>0</v>
      </c>
      <c r="U4911" s="36">
        <v>40500</v>
      </c>
      <c r="V4911">
        <v>0.22</v>
      </c>
      <c r="W4911" s="36">
        <v>80900</v>
      </c>
      <c r="X4911">
        <v>500</v>
      </c>
      <c r="Y4911" s="39">
        <v>121900</v>
      </c>
      <c r="Z4911" s="40">
        <v>44155</v>
      </c>
      <c r="AA4911" s="36">
        <v>1</v>
      </c>
      <c r="AB4911">
        <v>121900</v>
      </c>
      <c r="AC4911" t="s">
        <v>3687</v>
      </c>
      <c r="AD4911" s="39">
        <v>114500</v>
      </c>
      <c r="AE4911" s="3">
        <f t="shared" si="153"/>
        <v>6.4628820960698663E-2</v>
      </c>
      <c r="AF4911" s="41">
        <f t="shared" si="152"/>
        <v>6.4628820960698663E-2</v>
      </c>
      <c r="AG4911" t="e">
        <f>VLOOKUP($A4911,'Abatements Granted'!$A$2:$L$402,2,0)</f>
        <v>#N/A</v>
      </c>
      <c r="AH4911" t="e">
        <f>VLOOKUP($A4911,'Abatements Granted'!$A$2:$L$402,10,0)</f>
        <v>#N/A</v>
      </c>
      <c r="AI4911" s="36" t="e">
        <f>VLOOKUP($A4911,'Abatements Granted'!$A$2:$L$402,7,0)</f>
        <v>#N/A</v>
      </c>
    </row>
    <row r="4912" spans="1:35" x14ac:dyDescent="0.2">
      <c r="A4912" s="38" t="s">
        <v>9655</v>
      </c>
      <c r="B4912" t="s">
        <v>9656</v>
      </c>
      <c r="C4912" t="s">
        <v>4127</v>
      </c>
      <c r="D4912">
        <v>55</v>
      </c>
      <c r="E4912">
        <v>55</v>
      </c>
      <c r="F4912">
        <v>275</v>
      </c>
      <c r="G4912" t="s">
        <v>9611</v>
      </c>
      <c r="H4912" t="s">
        <v>3656</v>
      </c>
      <c r="M4912">
        <v>0</v>
      </c>
      <c r="N4912">
        <v>0</v>
      </c>
      <c r="O4912" s="35">
        <v>0</v>
      </c>
      <c r="U4912" s="36">
        <v>0</v>
      </c>
      <c r="V4912">
        <v>2</v>
      </c>
      <c r="W4912" s="36">
        <v>187600</v>
      </c>
      <c r="X4912">
        <v>8600</v>
      </c>
      <c r="Y4912" s="39">
        <v>196200</v>
      </c>
      <c r="Z4912" s="40">
        <v>21186</v>
      </c>
      <c r="AA4912" s="36">
        <v>0</v>
      </c>
      <c r="AB4912">
        <v>0</v>
      </c>
      <c r="AC4912">
        <v>0</v>
      </c>
      <c r="AD4912" s="39">
        <v>186200</v>
      </c>
      <c r="AE4912" s="3">
        <f t="shared" si="153"/>
        <v>5.3705692803437177E-2</v>
      </c>
      <c r="AF4912" s="41">
        <f t="shared" si="152"/>
        <v>5.3705692803437177E-2</v>
      </c>
      <c r="AG4912" t="e">
        <f>VLOOKUP($A4912,'Abatements Granted'!$A$2:$L$402,2,0)</f>
        <v>#N/A</v>
      </c>
      <c r="AH4912" t="e">
        <f>VLOOKUP($A4912,'Abatements Granted'!$A$2:$L$402,10,0)</f>
        <v>#N/A</v>
      </c>
      <c r="AI4912" s="36" t="e">
        <f>VLOOKUP($A4912,'Abatements Granted'!$A$2:$L$402,7,0)</f>
        <v>#N/A</v>
      </c>
    </row>
    <row r="4913" spans="1:35" x14ac:dyDescent="0.2">
      <c r="A4913" s="38" t="s">
        <v>9657</v>
      </c>
      <c r="B4913" t="s">
        <v>9658</v>
      </c>
      <c r="C4913">
        <v>3320</v>
      </c>
      <c r="D4913">
        <v>55</v>
      </c>
      <c r="E4913">
        <v>55</v>
      </c>
      <c r="F4913">
        <v>259</v>
      </c>
      <c r="G4913" t="s">
        <v>9611</v>
      </c>
      <c r="H4913">
        <v>320</v>
      </c>
      <c r="I4913">
        <v>1</v>
      </c>
      <c r="J4913">
        <v>2</v>
      </c>
      <c r="K4913">
        <v>55</v>
      </c>
      <c r="L4913">
        <v>2000</v>
      </c>
      <c r="M4913">
        <v>2003</v>
      </c>
      <c r="N4913">
        <v>7700</v>
      </c>
      <c r="O4913" s="35">
        <v>358142</v>
      </c>
      <c r="P4913">
        <v>20</v>
      </c>
      <c r="Q4913">
        <v>25</v>
      </c>
      <c r="R4913">
        <v>0</v>
      </c>
      <c r="U4913" s="36">
        <v>197000</v>
      </c>
      <c r="V4913">
        <v>1.1100000000000001</v>
      </c>
      <c r="W4913" s="36">
        <v>137700</v>
      </c>
      <c r="X4913">
        <v>12500</v>
      </c>
      <c r="Y4913" s="39">
        <v>347200</v>
      </c>
      <c r="Z4913" s="40">
        <v>37924</v>
      </c>
      <c r="AA4913" s="36">
        <v>100</v>
      </c>
      <c r="AB4913">
        <v>3472</v>
      </c>
      <c r="AC4913" t="s">
        <v>3687</v>
      </c>
      <c r="AD4913" s="39">
        <v>334400</v>
      </c>
      <c r="AE4913" s="3">
        <f t="shared" si="153"/>
        <v>3.8277511961722466E-2</v>
      </c>
      <c r="AF4913" s="41">
        <f t="shared" si="152"/>
        <v>3.8277511961722466E-2</v>
      </c>
      <c r="AG4913" t="e">
        <f>VLOOKUP($A4913,'Abatements Granted'!$A$2:$L$402,2,0)</f>
        <v>#N/A</v>
      </c>
      <c r="AH4913" t="e">
        <f>VLOOKUP($A4913,'Abatements Granted'!$A$2:$L$402,10,0)</f>
        <v>#N/A</v>
      </c>
      <c r="AI4913" s="36" t="e">
        <f>VLOOKUP($A4913,'Abatements Granted'!$A$2:$L$402,7,0)</f>
        <v>#N/A</v>
      </c>
    </row>
    <row r="4914" spans="1:35" x14ac:dyDescent="0.2">
      <c r="A4914" s="38" t="s">
        <v>9659</v>
      </c>
      <c r="B4914" t="s">
        <v>9660</v>
      </c>
      <c r="C4914" t="s">
        <v>4127</v>
      </c>
      <c r="D4914">
        <v>55</v>
      </c>
      <c r="E4914">
        <v>55</v>
      </c>
      <c r="F4914">
        <v>225</v>
      </c>
      <c r="G4914" t="s">
        <v>9611</v>
      </c>
      <c r="H4914" t="s">
        <v>3656</v>
      </c>
      <c r="M4914">
        <v>0</v>
      </c>
      <c r="N4914">
        <v>0</v>
      </c>
      <c r="O4914" s="35">
        <v>0</v>
      </c>
      <c r="U4914" s="36">
        <v>0</v>
      </c>
      <c r="V4914">
        <v>0.92</v>
      </c>
      <c r="W4914" s="36">
        <v>127300</v>
      </c>
      <c r="X4914">
        <v>1400</v>
      </c>
      <c r="Y4914" s="39">
        <v>128700</v>
      </c>
      <c r="Z4914" s="40">
        <v>37924</v>
      </c>
      <c r="AA4914" s="36">
        <v>100</v>
      </c>
      <c r="AB4914">
        <v>1287</v>
      </c>
      <c r="AC4914" t="s">
        <v>3947</v>
      </c>
      <c r="AD4914" s="39">
        <v>122100</v>
      </c>
      <c r="AE4914" s="3">
        <f t="shared" si="153"/>
        <v>5.4054054054053946E-2</v>
      </c>
      <c r="AF4914" s="41">
        <f t="shared" si="152"/>
        <v>5.4054054054053946E-2</v>
      </c>
      <c r="AG4914" t="e">
        <f>VLOOKUP($A4914,'Abatements Granted'!$A$2:$L$402,2,0)</f>
        <v>#N/A</v>
      </c>
      <c r="AH4914" t="e">
        <f>VLOOKUP($A4914,'Abatements Granted'!$A$2:$L$402,10,0)</f>
        <v>#N/A</v>
      </c>
      <c r="AI4914" s="36" t="e">
        <f>VLOOKUP($A4914,'Abatements Granted'!$A$2:$L$402,7,0)</f>
        <v>#N/A</v>
      </c>
    </row>
    <row r="4915" spans="1:35" x14ac:dyDescent="0.2">
      <c r="A4915" s="38" t="s">
        <v>9649</v>
      </c>
      <c r="B4915" t="s">
        <v>9661</v>
      </c>
      <c r="C4915">
        <v>1300</v>
      </c>
      <c r="D4915">
        <v>5</v>
      </c>
      <c r="E4915">
        <v>5</v>
      </c>
      <c r="F4915">
        <v>271</v>
      </c>
      <c r="G4915" t="s">
        <v>9611</v>
      </c>
      <c r="H4915" t="s">
        <v>3656</v>
      </c>
      <c r="M4915">
        <v>0</v>
      </c>
      <c r="N4915">
        <v>0</v>
      </c>
      <c r="O4915" s="35">
        <v>0</v>
      </c>
      <c r="U4915" s="36">
        <v>0</v>
      </c>
      <c r="V4915">
        <v>0.05</v>
      </c>
      <c r="W4915" s="36">
        <v>54200</v>
      </c>
      <c r="X4915">
        <v>0</v>
      </c>
      <c r="Y4915" s="39">
        <v>54200</v>
      </c>
      <c r="Z4915" s="40">
        <v>44155</v>
      </c>
      <c r="AA4915" s="36">
        <v>1</v>
      </c>
      <c r="AB4915">
        <v>54200</v>
      </c>
      <c r="AC4915" t="s">
        <v>3660</v>
      </c>
      <c r="AD4915" s="39">
        <v>51100</v>
      </c>
      <c r="AE4915" s="3">
        <f t="shared" si="153"/>
        <v>6.0665362035225101E-2</v>
      </c>
      <c r="AF4915" s="41">
        <f t="shared" si="152"/>
        <v>6.0665362035225101E-2</v>
      </c>
      <c r="AG4915" t="e">
        <f>VLOOKUP($A4915,'Abatements Granted'!$A$2:$L$402,2,0)</f>
        <v>#N/A</v>
      </c>
      <c r="AH4915" t="e">
        <f>VLOOKUP($A4915,'Abatements Granted'!$A$2:$L$402,10,0)</f>
        <v>#N/A</v>
      </c>
      <c r="AI4915" s="36" t="e">
        <f>VLOOKUP($A4915,'Abatements Granted'!$A$2:$L$402,7,0)</f>
        <v>#N/A</v>
      </c>
    </row>
    <row r="4916" spans="1:35" x14ac:dyDescent="0.2">
      <c r="A4916" s="38" t="s">
        <v>9662</v>
      </c>
      <c r="B4916" t="s">
        <v>9663</v>
      </c>
      <c r="C4916">
        <v>4400</v>
      </c>
      <c r="D4916">
        <v>55</v>
      </c>
      <c r="E4916">
        <v>0</v>
      </c>
      <c r="F4916">
        <v>258</v>
      </c>
      <c r="G4916" t="s">
        <v>9611</v>
      </c>
      <c r="H4916" t="s">
        <v>3656</v>
      </c>
      <c r="M4916">
        <v>0</v>
      </c>
      <c r="N4916">
        <v>0</v>
      </c>
      <c r="O4916" s="35">
        <v>0</v>
      </c>
      <c r="U4916" s="36">
        <v>0</v>
      </c>
      <c r="V4916">
        <v>8</v>
      </c>
      <c r="W4916" s="36">
        <v>65600</v>
      </c>
      <c r="X4916">
        <v>0</v>
      </c>
      <c r="Y4916" s="39">
        <v>65600</v>
      </c>
      <c r="Z4916" s="40">
        <v>18629</v>
      </c>
      <c r="AA4916" s="36">
        <v>0</v>
      </c>
      <c r="AB4916">
        <v>0</v>
      </c>
      <c r="AC4916">
        <v>0</v>
      </c>
      <c r="AD4916" s="39">
        <v>80000</v>
      </c>
      <c r="AE4916" s="3">
        <f t="shared" si="153"/>
        <v>-0.18000000000000005</v>
      </c>
      <c r="AF4916" s="41">
        <f t="shared" si="152"/>
        <v>-0.18000000000000005</v>
      </c>
      <c r="AG4916" t="e">
        <f>VLOOKUP($A4916,'Abatements Granted'!$A$2:$L$402,2,0)</f>
        <v>#N/A</v>
      </c>
      <c r="AH4916" t="e">
        <f>VLOOKUP($A4916,'Abatements Granted'!$A$2:$L$402,10,0)</f>
        <v>#N/A</v>
      </c>
      <c r="AI4916" s="36" t="e">
        <f>VLOOKUP($A4916,'Abatements Granted'!$A$2:$L$402,7,0)</f>
        <v>#N/A</v>
      </c>
    </row>
    <row r="4917" spans="1:35" x14ac:dyDescent="0.2">
      <c r="A4917" s="38" t="s">
        <v>9664</v>
      </c>
      <c r="B4917" t="s">
        <v>9665</v>
      </c>
      <c r="C4917">
        <v>4241</v>
      </c>
      <c r="D4917">
        <v>55</v>
      </c>
      <c r="E4917">
        <v>55</v>
      </c>
      <c r="F4917">
        <v>220</v>
      </c>
      <c r="G4917" t="s">
        <v>9611</v>
      </c>
      <c r="H4917" t="s">
        <v>3656</v>
      </c>
      <c r="M4917">
        <v>0</v>
      </c>
      <c r="N4917">
        <v>0</v>
      </c>
      <c r="O4917" s="35">
        <v>0</v>
      </c>
      <c r="U4917" s="36">
        <v>0</v>
      </c>
      <c r="V4917">
        <v>27</v>
      </c>
      <c r="W4917" s="36">
        <v>687600</v>
      </c>
      <c r="X4917">
        <v>143200</v>
      </c>
      <c r="Y4917" s="39">
        <v>830800</v>
      </c>
      <c r="Z4917" s="40">
        <v>32380</v>
      </c>
      <c r="AA4917" s="36">
        <v>265000</v>
      </c>
      <c r="AB4917">
        <v>3.14</v>
      </c>
      <c r="AC4917">
        <v>0</v>
      </c>
      <c r="AD4917" s="39">
        <v>818000</v>
      </c>
      <c r="AE4917" s="3">
        <f t="shared" si="153"/>
        <v>1.5647921760391093E-2</v>
      </c>
      <c r="AF4917" s="41">
        <f t="shared" si="152"/>
        <v>1.5647921760391093E-2</v>
      </c>
      <c r="AG4917" t="e">
        <f>VLOOKUP($A4917,'Abatements Granted'!$A$2:$L$402,2,0)</f>
        <v>#N/A</v>
      </c>
      <c r="AH4917" t="e">
        <f>VLOOKUP($A4917,'Abatements Granted'!$A$2:$L$402,10,0)</f>
        <v>#N/A</v>
      </c>
      <c r="AI4917" s="36" t="e">
        <f>VLOOKUP($A4917,'Abatements Granted'!$A$2:$L$402,7,0)</f>
        <v>#N/A</v>
      </c>
    </row>
    <row r="4918" spans="1:35" x14ac:dyDescent="0.2">
      <c r="A4918" s="38" t="s">
        <v>9647</v>
      </c>
      <c r="B4918" t="s">
        <v>9666</v>
      </c>
      <c r="C4918">
        <v>9100</v>
      </c>
      <c r="D4918">
        <v>55</v>
      </c>
      <c r="E4918">
        <v>0</v>
      </c>
      <c r="F4918">
        <v>201</v>
      </c>
      <c r="G4918" t="s">
        <v>9611</v>
      </c>
      <c r="H4918" t="s">
        <v>3656</v>
      </c>
      <c r="M4918">
        <v>0</v>
      </c>
      <c r="N4918">
        <v>0</v>
      </c>
      <c r="O4918" s="35">
        <v>0</v>
      </c>
      <c r="U4918" s="36">
        <v>0</v>
      </c>
      <c r="V4918">
        <v>1.9</v>
      </c>
      <c r="W4918" s="36">
        <v>15600</v>
      </c>
      <c r="X4918">
        <v>0</v>
      </c>
      <c r="Y4918" s="39">
        <v>15600</v>
      </c>
      <c r="Z4918" s="40">
        <v>367</v>
      </c>
      <c r="AA4918" s="36">
        <v>0</v>
      </c>
      <c r="AB4918">
        <v>0</v>
      </c>
      <c r="AC4918">
        <v>0</v>
      </c>
      <c r="AD4918" s="39">
        <v>19000</v>
      </c>
      <c r="AE4918" s="3">
        <f t="shared" si="153"/>
        <v>-0.17894736842105263</v>
      </c>
      <c r="AF4918" s="41">
        <f t="shared" si="152"/>
        <v>-0.17894736842105263</v>
      </c>
      <c r="AG4918" t="e">
        <f>VLOOKUP($A4918,'Abatements Granted'!$A$2:$L$402,2,0)</f>
        <v>#N/A</v>
      </c>
      <c r="AH4918" t="e">
        <f>VLOOKUP($A4918,'Abatements Granted'!$A$2:$L$402,10,0)</f>
        <v>#N/A</v>
      </c>
      <c r="AI4918" s="36" t="e">
        <f>VLOOKUP($A4918,'Abatements Granted'!$A$2:$L$402,7,0)</f>
        <v>#N/A</v>
      </c>
    </row>
    <row r="4919" spans="1:35" x14ac:dyDescent="0.2">
      <c r="A4919" s="38" t="s">
        <v>9667</v>
      </c>
      <c r="B4919" t="s">
        <v>9668</v>
      </c>
      <c r="C4919">
        <v>4000</v>
      </c>
      <c r="D4919">
        <v>45</v>
      </c>
      <c r="E4919">
        <v>45</v>
      </c>
      <c r="F4919">
        <v>140</v>
      </c>
      <c r="G4919" t="s">
        <v>9611</v>
      </c>
      <c r="H4919">
        <v>305</v>
      </c>
      <c r="I4919">
        <v>2</v>
      </c>
      <c r="J4919">
        <v>3</v>
      </c>
      <c r="K4919">
        <v>60</v>
      </c>
      <c r="L4919">
        <v>1992</v>
      </c>
      <c r="M4919">
        <v>1993</v>
      </c>
      <c r="N4919">
        <v>93502</v>
      </c>
      <c r="O4919" s="35">
        <v>4985527</v>
      </c>
      <c r="P4919">
        <v>30</v>
      </c>
      <c r="Q4919">
        <v>10</v>
      </c>
      <c r="R4919">
        <v>0</v>
      </c>
      <c r="U4919" s="36">
        <v>2991300</v>
      </c>
      <c r="V4919">
        <v>6.96</v>
      </c>
      <c r="W4919" s="36">
        <v>115700</v>
      </c>
      <c r="X4919">
        <v>174000</v>
      </c>
      <c r="Y4919" s="39">
        <v>3281000</v>
      </c>
      <c r="Z4919" s="40">
        <v>44287</v>
      </c>
      <c r="AA4919" s="36">
        <v>4425000</v>
      </c>
      <c r="AB4919">
        <v>0.74</v>
      </c>
      <c r="AC4919" t="s">
        <v>5551</v>
      </c>
      <c r="AD4919" s="39">
        <v>1985800</v>
      </c>
      <c r="AE4919" s="3">
        <f t="shared" si="153"/>
        <v>0.65223083895659184</v>
      </c>
      <c r="AF4919" s="41">
        <f t="shared" si="152"/>
        <v>0.65223083895659184</v>
      </c>
      <c r="AG4919" t="e">
        <f>VLOOKUP($A4919,'Abatements Granted'!$A$2:$L$402,2,0)</f>
        <v>#N/A</v>
      </c>
      <c r="AH4919" t="e">
        <f>VLOOKUP($A4919,'Abatements Granted'!$A$2:$L$402,10,0)</f>
        <v>#N/A</v>
      </c>
      <c r="AI4919" s="36" t="e">
        <f>VLOOKUP($A4919,'Abatements Granted'!$A$2:$L$402,7,0)</f>
        <v>#N/A</v>
      </c>
    </row>
    <row r="4920" spans="1:35" x14ac:dyDescent="0.2">
      <c r="A4920" s="38" t="s">
        <v>9669</v>
      </c>
      <c r="B4920" t="s">
        <v>9670</v>
      </c>
      <c r="C4920" t="s">
        <v>4127</v>
      </c>
      <c r="D4920">
        <v>35</v>
      </c>
      <c r="E4920">
        <v>35</v>
      </c>
      <c r="F4920">
        <v>45</v>
      </c>
      <c r="G4920" t="s">
        <v>9671</v>
      </c>
      <c r="H4920" t="s">
        <v>3656</v>
      </c>
      <c r="M4920">
        <v>0</v>
      </c>
      <c r="N4920">
        <v>0</v>
      </c>
      <c r="O4920" s="35">
        <v>0</v>
      </c>
      <c r="U4920" s="36">
        <v>0</v>
      </c>
      <c r="V4920">
        <v>5</v>
      </c>
      <c r="W4920" s="36">
        <v>742300</v>
      </c>
      <c r="X4920">
        <v>89500</v>
      </c>
      <c r="Y4920" s="39">
        <v>831800</v>
      </c>
      <c r="Z4920" s="40">
        <v>44799</v>
      </c>
      <c r="AA4920" s="36">
        <v>24910000</v>
      </c>
      <c r="AB4920">
        <v>0.03</v>
      </c>
      <c r="AC4920" t="s">
        <v>3660</v>
      </c>
      <c r="AD4920" s="39">
        <v>762400</v>
      </c>
      <c r="AE4920" s="3">
        <f t="shared" si="153"/>
        <v>9.102833158446999E-2</v>
      </c>
      <c r="AF4920" s="41">
        <f t="shared" si="152"/>
        <v>9.102833158446999E-2</v>
      </c>
      <c r="AG4920" t="e">
        <f>VLOOKUP($A4920,'Abatements Granted'!$A$2:$L$402,2,0)</f>
        <v>#N/A</v>
      </c>
      <c r="AH4920" t="e">
        <f>VLOOKUP($A4920,'Abatements Granted'!$A$2:$L$402,10,0)</f>
        <v>#N/A</v>
      </c>
      <c r="AI4920" s="36" t="e">
        <f>VLOOKUP($A4920,'Abatements Granted'!$A$2:$L$402,7,0)</f>
        <v>#N/A</v>
      </c>
    </row>
    <row r="4921" spans="1:35" x14ac:dyDescent="0.2">
      <c r="A4921" s="38" t="s">
        <v>9672</v>
      </c>
      <c r="B4921" t="s">
        <v>9673</v>
      </c>
      <c r="C4921">
        <v>4000</v>
      </c>
      <c r="D4921">
        <v>35</v>
      </c>
      <c r="E4921">
        <v>35</v>
      </c>
      <c r="F4921">
        <v>40</v>
      </c>
      <c r="G4921" t="s">
        <v>9671</v>
      </c>
      <c r="H4921">
        <v>305</v>
      </c>
      <c r="I4921">
        <v>1</v>
      </c>
      <c r="J4921">
        <v>3</v>
      </c>
      <c r="K4921">
        <v>65</v>
      </c>
      <c r="L4921">
        <v>1984</v>
      </c>
      <c r="M4921">
        <v>1988</v>
      </c>
      <c r="N4921">
        <v>140231</v>
      </c>
      <c r="O4921" s="35">
        <v>7059229</v>
      </c>
      <c r="P4921">
        <v>35</v>
      </c>
      <c r="Q4921">
        <v>0</v>
      </c>
      <c r="R4921">
        <v>0</v>
      </c>
      <c r="U4921" s="36">
        <v>4588500</v>
      </c>
      <c r="V4921">
        <v>7.7</v>
      </c>
      <c r="W4921" s="36">
        <v>764400</v>
      </c>
      <c r="X4921">
        <v>32600</v>
      </c>
      <c r="Y4921" s="39">
        <v>5385500</v>
      </c>
      <c r="Z4921" s="40">
        <v>41701</v>
      </c>
      <c r="AA4921" s="36">
        <v>10</v>
      </c>
      <c r="AB4921">
        <v>538550</v>
      </c>
      <c r="AC4921" t="s">
        <v>3660</v>
      </c>
      <c r="AD4921" s="39">
        <v>4924700</v>
      </c>
      <c r="AE4921" s="3">
        <f t="shared" si="153"/>
        <v>9.3569151420391128E-2</v>
      </c>
      <c r="AF4921" s="41">
        <f t="shared" si="152"/>
        <v>9.3569151420391128E-2</v>
      </c>
      <c r="AG4921" t="e">
        <f>VLOOKUP($A4921,'Abatements Granted'!$A$2:$L$402,2,0)</f>
        <v>#N/A</v>
      </c>
      <c r="AH4921" t="e">
        <f>VLOOKUP($A4921,'Abatements Granted'!$A$2:$L$402,10,0)</f>
        <v>#N/A</v>
      </c>
      <c r="AI4921" s="36" t="e">
        <f>VLOOKUP($A4921,'Abatements Granted'!$A$2:$L$402,7,0)</f>
        <v>#N/A</v>
      </c>
    </row>
    <row r="4922" spans="1:35" x14ac:dyDescent="0.2">
      <c r="A4922" s="38" t="s">
        <v>9674</v>
      </c>
      <c r="B4922" t="s">
        <v>9675</v>
      </c>
      <c r="C4922" t="s">
        <v>9676</v>
      </c>
      <c r="D4922">
        <v>55</v>
      </c>
      <c r="E4922">
        <v>55</v>
      </c>
      <c r="F4922">
        <v>104</v>
      </c>
      <c r="G4922" t="s">
        <v>9611</v>
      </c>
      <c r="H4922" t="s">
        <v>3656</v>
      </c>
      <c r="M4922">
        <v>0</v>
      </c>
      <c r="N4922">
        <v>0</v>
      </c>
      <c r="O4922" s="35">
        <v>0</v>
      </c>
      <c r="U4922" s="36">
        <v>0</v>
      </c>
      <c r="V4922">
        <v>0.24</v>
      </c>
      <c r="W4922" s="36">
        <v>227500</v>
      </c>
      <c r="X4922">
        <v>0</v>
      </c>
      <c r="Y4922" s="39">
        <v>227500</v>
      </c>
      <c r="Z4922" s="40">
        <v>45159</v>
      </c>
      <c r="AA4922" s="36">
        <v>1</v>
      </c>
      <c r="AB4922">
        <v>227500</v>
      </c>
      <c r="AC4922" t="s">
        <v>3679</v>
      </c>
      <c r="AD4922" s="39">
        <v>60900</v>
      </c>
      <c r="AE4922" s="3">
        <f t="shared" si="153"/>
        <v>2.735632183908046</v>
      </c>
      <c r="AF4922" s="41">
        <f t="shared" si="152"/>
        <v>2.735632183908046</v>
      </c>
      <c r="AG4922" t="e">
        <f>VLOOKUP($A4922,'Abatements Granted'!$A$2:$L$402,2,0)</f>
        <v>#N/A</v>
      </c>
      <c r="AH4922" t="e">
        <f>VLOOKUP($A4922,'Abatements Granted'!$A$2:$L$402,10,0)</f>
        <v>#N/A</v>
      </c>
      <c r="AI4922" s="36" t="e">
        <f>VLOOKUP($A4922,'Abatements Granted'!$A$2:$L$402,7,0)</f>
        <v>#N/A</v>
      </c>
    </row>
    <row r="4923" spans="1:35" x14ac:dyDescent="0.2">
      <c r="A4923" s="38" t="s">
        <v>9677</v>
      </c>
      <c r="B4923" t="s">
        <v>9678</v>
      </c>
      <c r="C4923" t="s">
        <v>4127</v>
      </c>
      <c r="D4923">
        <v>35</v>
      </c>
      <c r="E4923">
        <v>35</v>
      </c>
      <c r="F4923">
        <v>98</v>
      </c>
      <c r="G4923" t="s">
        <v>9611</v>
      </c>
      <c r="H4923" t="s">
        <v>3656</v>
      </c>
      <c r="M4923">
        <v>0</v>
      </c>
      <c r="N4923">
        <v>0</v>
      </c>
      <c r="O4923" s="35">
        <v>0</v>
      </c>
      <c r="U4923" s="36">
        <v>0</v>
      </c>
      <c r="V4923">
        <v>1.7</v>
      </c>
      <c r="W4923" s="36">
        <v>259000</v>
      </c>
      <c r="X4923">
        <v>0</v>
      </c>
      <c r="Y4923" s="39">
        <v>259000</v>
      </c>
      <c r="Z4923" s="40">
        <v>41701</v>
      </c>
      <c r="AA4923" s="36">
        <v>10</v>
      </c>
      <c r="AB4923">
        <v>25900</v>
      </c>
      <c r="AC4923" t="s">
        <v>3660</v>
      </c>
      <c r="AD4923" s="39">
        <v>243500</v>
      </c>
      <c r="AE4923" s="3">
        <f t="shared" si="153"/>
        <v>6.3655030800821466E-2</v>
      </c>
      <c r="AF4923" s="41">
        <f t="shared" si="152"/>
        <v>6.3655030800821466E-2</v>
      </c>
      <c r="AG4923" t="e">
        <f>VLOOKUP($A4923,'Abatements Granted'!$A$2:$L$402,2,0)</f>
        <v>#N/A</v>
      </c>
      <c r="AH4923" t="e">
        <f>VLOOKUP($A4923,'Abatements Granted'!$A$2:$L$402,10,0)</f>
        <v>#N/A</v>
      </c>
      <c r="AI4923" s="36" t="e">
        <f>VLOOKUP($A4923,'Abatements Granted'!$A$2:$L$402,7,0)</f>
        <v>#N/A</v>
      </c>
    </row>
    <row r="4924" spans="1:35" x14ac:dyDescent="0.2">
      <c r="A4924" s="38" t="s">
        <v>3180</v>
      </c>
      <c r="B4924" t="s">
        <v>9679</v>
      </c>
      <c r="C4924">
        <v>1010</v>
      </c>
      <c r="D4924">
        <v>4</v>
      </c>
      <c r="E4924">
        <v>4</v>
      </c>
      <c r="F4924">
        <v>76</v>
      </c>
      <c r="G4924" t="s">
        <v>9611</v>
      </c>
      <c r="H4924" t="s">
        <v>3666</v>
      </c>
      <c r="I4924">
        <v>1.75</v>
      </c>
      <c r="J4924">
        <v>3</v>
      </c>
      <c r="K4924">
        <v>74</v>
      </c>
      <c r="L4924">
        <v>1962</v>
      </c>
      <c r="M4924">
        <v>1997</v>
      </c>
      <c r="N4924">
        <v>2609</v>
      </c>
      <c r="O4924" s="35">
        <v>410211</v>
      </c>
      <c r="P4924">
        <v>26</v>
      </c>
      <c r="Q4924">
        <v>0</v>
      </c>
      <c r="R4924">
        <v>0</v>
      </c>
      <c r="U4924" s="36">
        <v>303600</v>
      </c>
      <c r="V4924">
        <v>1</v>
      </c>
      <c r="W4924" s="36">
        <v>126100</v>
      </c>
      <c r="X4924">
        <v>500</v>
      </c>
      <c r="Y4924" s="39">
        <v>430200</v>
      </c>
      <c r="Z4924" s="40">
        <v>44560</v>
      </c>
      <c r="AA4924" s="36">
        <v>15000</v>
      </c>
      <c r="AB4924">
        <v>28.68</v>
      </c>
      <c r="AC4924" t="s">
        <v>3657</v>
      </c>
      <c r="AD4924" s="39">
        <v>425900</v>
      </c>
      <c r="AE4924" s="3">
        <f t="shared" si="153"/>
        <v>1.0096266729279213E-2</v>
      </c>
      <c r="AF4924" s="41">
        <f t="shared" si="152"/>
        <v>1.0096266729279213E-2</v>
      </c>
      <c r="AG4924" t="e">
        <f>VLOOKUP($A4924,'Abatements Granted'!$A$2:$L$402,2,0)</f>
        <v>#N/A</v>
      </c>
      <c r="AH4924" t="e">
        <f>VLOOKUP($A4924,'Abatements Granted'!$A$2:$L$402,10,0)</f>
        <v>#N/A</v>
      </c>
      <c r="AI4924" s="36" t="e">
        <f>VLOOKUP($A4924,'Abatements Granted'!$A$2:$L$402,7,0)</f>
        <v>#N/A</v>
      </c>
    </row>
    <row r="4925" spans="1:35" x14ac:dyDescent="0.2">
      <c r="A4925" s="38" t="s">
        <v>9680</v>
      </c>
      <c r="B4925" t="s">
        <v>9681</v>
      </c>
      <c r="C4925">
        <v>3340</v>
      </c>
      <c r="D4925">
        <v>35</v>
      </c>
      <c r="E4925">
        <v>35</v>
      </c>
      <c r="F4925">
        <v>134</v>
      </c>
      <c r="G4925" t="s">
        <v>9611</v>
      </c>
      <c r="H4925">
        <v>235</v>
      </c>
      <c r="I4925">
        <v>1</v>
      </c>
      <c r="J4925">
        <v>7</v>
      </c>
      <c r="K4925">
        <v>90</v>
      </c>
      <c r="L4925">
        <v>2013</v>
      </c>
      <c r="M4925">
        <v>2013</v>
      </c>
      <c r="N4925">
        <v>4016</v>
      </c>
      <c r="O4925" s="35">
        <v>698965</v>
      </c>
      <c r="P4925">
        <v>10</v>
      </c>
      <c r="Q4925">
        <v>0</v>
      </c>
      <c r="R4925">
        <v>0</v>
      </c>
      <c r="U4925" s="36">
        <v>629100</v>
      </c>
      <c r="V4925">
        <v>5.19</v>
      </c>
      <c r="W4925" s="36">
        <v>283400</v>
      </c>
      <c r="X4925">
        <v>144200</v>
      </c>
      <c r="Y4925" s="39">
        <v>1056700</v>
      </c>
      <c r="Z4925" s="40">
        <v>40787</v>
      </c>
      <c r="AA4925" s="36">
        <v>200000</v>
      </c>
      <c r="AB4925">
        <v>5.28</v>
      </c>
      <c r="AC4925" t="s">
        <v>8283</v>
      </c>
      <c r="AD4925" s="39">
        <v>1017100</v>
      </c>
      <c r="AE4925" s="3">
        <f t="shared" si="153"/>
        <v>3.8934224756661084E-2</v>
      </c>
      <c r="AF4925" s="41">
        <f t="shared" si="152"/>
        <v>3.8934224756661084E-2</v>
      </c>
      <c r="AG4925" t="e">
        <f>VLOOKUP($A4925,'Abatements Granted'!$A$2:$L$402,2,0)</f>
        <v>#N/A</v>
      </c>
      <c r="AH4925" t="e">
        <f>VLOOKUP($A4925,'Abatements Granted'!$A$2:$L$402,10,0)</f>
        <v>#N/A</v>
      </c>
      <c r="AI4925" s="36" t="e">
        <f>VLOOKUP($A4925,'Abatements Granted'!$A$2:$L$402,7,0)</f>
        <v>#N/A</v>
      </c>
    </row>
    <row r="4926" spans="1:35" x14ac:dyDescent="0.2">
      <c r="A4926" s="38" t="s">
        <v>9682</v>
      </c>
      <c r="B4926" t="s">
        <v>9683</v>
      </c>
      <c r="C4926">
        <v>3250</v>
      </c>
      <c r="D4926">
        <v>55</v>
      </c>
      <c r="E4926">
        <v>55</v>
      </c>
      <c r="F4926">
        <v>151</v>
      </c>
      <c r="G4926" t="s">
        <v>9611</v>
      </c>
      <c r="H4926">
        <v>400</v>
      </c>
      <c r="I4926">
        <v>1</v>
      </c>
      <c r="J4926">
        <v>2</v>
      </c>
      <c r="K4926">
        <v>92</v>
      </c>
      <c r="L4926">
        <v>2015</v>
      </c>
      <c r="M4926">
        <v>2015</v>
      </c>
      <c r="N4926">
        <v>345</v>
      </c>
      <c r="O4926" s="35">
        <v>32779</v>
      </c>
      <c r="P4926">
        <v>8</v>
      </c>
      <c r="Q4926">
        <v>0</v>
      </c>
      <c r="R4926">
        <v>0</v>
      </c>
      <c r="U4926" s="36">
        <v>30200</v>
      </c>
      <c r="V4926">
        <v>11.36</v>
      </c>
      <c r="W4926" s="36">
        <v>264400</v>
      </c>
      <c r="X4926">
        <v>23400</v>
      </c>
      <c r="Y4926" s="39">
        <v>318000</v>
      </c>
      <c r="Z4926" s="40">
        <v>40268</v>
      </c>
      <c r="AA4926" s="36">
        <v>600000</v>
      </c>
      <c r="AB4926">
        <v>0.53</v>
      </c>
      <c r="AC4926" t="s">
        <v>4019</v>
      </c>
      <c r="AD4926" s="39">
        <v>322700</v>
      </c>
      <c r="AE4926" s="3">
        <f t="shared" si="153"/>
        <v>-1.4564611093895286E-2</v>
      </c>
      <c r="AF4926" s="41">
        <f t="shared" si="152"/>
        <v>-1.4564611093895286E-2</v>
      </c>
      <c r="AG4926" t="e">
        <f>VLOOKUP($A4926,'Abatements Granted'!$A$2:$L$402,2,0)</f>
        <v>#N/A</v>
      </c>
      <c r="AH4926" t="e">
        <f>VLOOKUP($A4926,'Abatements Granted'!$A$2:$L$402,10,0)</f>
        <v>#N/A</v>
      </c>
      <c r="AI4926" s="36" t="e">
        <f>VLOOKUP($A4926,'Abatements Granted'!$A$2:$L$402,7,0)</f>
        <v>#N/A</v>
      </c>
    </row>
    <row r="4927" spans="1:35" x14ac:dyDescent="0.2">
      <c r="A4927" s="38" t="s">
        <v>9684</v>
      </c>
      <c r="B4927" t="s">
        <v>9685</v>
      </c>
      <c r="C4927">
        <v>3910</v>
      </c>
      <c r="D4927">
        <v>55</v>
      </c>
      <c r="E4927">
        <v>0</v>
      </c>
      <c r="F4927">
        <v>40</v>
      </c>
      <c r="G4927" t="s">
        <v>9611</v>
      </c>
      <c r="H4927" t="s">
        <v>3656</v>
      </c>
      <c r="M4927">
        <v>0</v>
      </c>
      <c r="N4927">
        <v>0</v>
      </c>
      <c r="O4927" s="35">
        <v>0</v>
      </c>
      <c r="U4927" s="36">
        <v>0</v>
      </c>
      <c r="V4927">
        <v>25</v>
      </c>
      <c r="W4927" s="36">
        <v>205000</v>
      </c>
      <c r="X4927">
        <v>0</v>
      </c>
      <c r="Y4927" s="39">
        <v>205000</v>
      </c>
      <c r="Z4927" s="40">
        <v>36760</v>
      </c>
      <c r="AA4927" s="36">
        <v>135000</v>
      </c>
      <c r="AB4927">
        <v>1.52</v>
      </c>
      <c r="AC4927" t="s">
        <v>3930</v>
      </c>
      <c r="AD4927" s="39">
        <v>250000</v>
      </c>
      <c r="AE4927" s="3">
        <f t="shared" si="153"/>
        <v>-0.18000000000000005</v>
      </c>
      <c r="AF4927" s="41">
        <f t="shared" si="152"/>
        <v>-0.18000000000000005</v>
      </c>
      <c r="AG4927" t="e">
        <f>VLOOKUP($A4927,'Abatements Granted'!$A$2:$L$402,2,0)</f>
        <v>#N/A</v>
      </c>
      <c r="AH4927" t="e">
        <f>VLOOKUP($A4927,'Abatements Granted'!$A$2:$L$402,10,0)</f>
        <v>#N/A</v>
      </c>
      <c r="AI4927" s="36" t="e">
        <f>VLOOKUP($A4927,'Abatements Granted'!$A$2:$L$402,7,0)</f>
        <v>#N/A</v>
      </c>
    </row>
    <row r="4928" spans="1:35" x14ac:dyDescent="0.2">
      <c r="A4928" s="38" t="s">
        <v>1302</v>
      </c>
      <c r="B4928" t="s">
        <v>9686</v>
      </c>
      <c r="C4928">
        <v>1310</v>
      </c>
      <c r="D4928">
        <v>3</v>
      </c>
      <c r="E4928">
        <v>0</v>
      </c>
      <c r="F4928">
        <v>25</v>
      </c>
      <c r="G4928" t="s">
        <v>9611</v>
      </c>
      <c r="H4928" t="s">
        <v>3656</v>
      </c>
      <c r="M4928">
        <v>0</v>
      </c>
      <c r="N4928">
        <v>0</v>
      </c>
      <c r="O4928" s="35">
        <v>0</v>
      </c>
      <c r="U4928" s="36">
        <v>0</v>
      </c>
      <c r="V4928">
        <v>2.9</v>
      </c>
      <c r="W4928" s="36">
        <v>23800</v>
      </c>
      <c r="X4928">
        <v>0</v>
      </c>
      <c r="Y4928" s="39">
        <v>23800</v>
      </c>
      <c r="Z4928" s="40">
        <v>45139</v>
      </c>
      <c r="AA4928" s="36">
        <v>485000</v>
      </c>
      <c r="AB4928">
        <v>0.05</v>
      </c>
      <c r="AC4928" t="s">
        <v>3660</v>
      </c>
      <c r="AD4928" s="39">
        <v>21800</v>
      </c>
      <c r="AE4928" s="3">
        <f t="shared" si="153"/>
        <v>9.174311926605494E-2</v>
      </c>
      <c r="AF4928" s="41">
        <f t="shared" si="152"/>
        <v>9.174311926605494E-2</v>
      </c>
      <c r="AG4928" t="e">
        <f>VLOOKUP($A4928,'Abatements Granted'!$A$2:$L$402,2,0)</f>
        <v>#N/A</v>
      </c>
      <c r="AH4928" t="e">
        <f>VLOOKUP($A4928,'Abatements Granted'!$A$2:$L$402,10,0)</f>
        <v>#N/A</v>
      </c>
      <c r="AI4928" s="36" t="e">
        <f>VLOOKUP($A4928,'Abatements Granted'!$A$2:$L$402,7,0)</f>
        <v>#N/A</v>
      </c>
    </row>
    <row r="4929" spans="1:35" x14ac:dyDescent="0.2">
      <c r="A4929" s="38" t="s">
        <v>2427</v>
      </c>
      <c r="B4929" t="s">
        <v>9687</v>
      </c>
      <c r="C4929">
        <v>1010</v>
      </c>
      <c r="D4929">
        <v>4</v>
      </c>
      <c r="E4929">
        <v>4</v>
      </c>
      <c r="F4929">
        <v>5</v>
      </c>
      <c r="G4929" t="s">
        <v>9611</v>
      </c>
      <c r="H4929" t="s">
        <v>3681</v>
      </c>
      <c r="I4929">
        <v>2</v>
      </c>
      <c r="J4929">
        <v>3</v>
      </c>
      <c r="K4929">
        <v>84</v>
      </c>
      <c r="L4929">
        <v>1998</v>
      </c>
      <c r="M4929">
        <v>2007</v>
      </c>
      <c r="N4929">
        <v>3634</v>
      </c>
      <c r="O4929" s="35">
        <v>496971</v>
      </c>
      <c r="P4929">
        <v>16</v>
      </c>
      <c r="Q4929">
        <v>0</v>
      </c>
      <c r="R4929">
        <v>0</v>
      </c>
      <c r="U4929" s="36">
        <v>417500</v>
      </c>
      <c r="V4929">
        <v>1.84</v>
      </c>
      <c r="W4929" s="36">
        <v>139100</v>
      </c>
      <c r="X4929">
        <v>0</v>
      </c>
      <c r="Y4929" s="39">
        <v>556600</v>
      </c>
      <c r="Z4929" s="40">
        <v>35436</v>
      </c>
      <c r="AA4929" s="36">
        <v>35000</v>
      </c>
      <c r="AB4929">
        <v>15.9</v>
      </c>
      <c r="AC4929">
        <v>0</v>
      </c>
      <c r="AD4929" s="39">
        <v>515500</v>
      </c>
      <c r="AE4929" s="3">
        <f t="shared" si="153"/>
        <v>7.9728419010669294E-2</v>
      </c>
      <c r="AF4929" s="41">
        <f t="shared" si="152"/>
        <v>7.9728419010669294E-2</v>
      </c>
      <c r="AG4929" t="e">
        <f>VLOOKUP($A4929,'Abatements Granted'!$A$2:$L$402,2,0)</f>
        <v>#N/A</v>
      </c>
      <c r="AH4929" t="e">
        <f>VLOOKUP($A4929,'Abatements Granted'!$A$2:$L$402,10,0)</f>
        <v>#N/A</v>
      </c>
      <c r="AI4929" s="36" t="e">
        <f>VLOOKUP($A4929,'Abatements Granted'!$A$2:$L$402,7,0)</f>
        <v>#N/A</v>
      </c>
    </row>
    <row r="4930" spans="1:35" x14ac:dyDescent="0.2">
      <c r="A4930" s="38" t="s">
        <v>584</v>
      </c>
      <c r="B4930" t="s">
        <v>9688</v>
      </c>
      <c r="C4930">
        <v>1010</v>
      </c>
      <c r="D4930">
        <v>4</v>
      </c>
      <c r="E4930">
        <v>4</v>
      </c>
      <c r="F4930">
        <v>15</v>
      </c>
      <c r="G4930" t="s">
        <v>9611</v>
      </c>
      <c r="H4930" t="s">
        <v>3666</v>
      </c>
      <c r="I4930">
        <v>1.5</v>
      </c>
      <c r="J4930">
        <v>3</v>
      </c>
      <c r="K4930">
        <v>79</v>
      </c>
      <c r="L4930">
        <v>1984</v>
      </c>
      <c r="M4930">
        <v>2002</v>
      </c>
      <c r="N4930">
        <v>2228</v>
      </c>
      <c r="O4930" s="35">
        <v>366200</v>
      </c>
      <c r="P4930">
        <v>21</v>
      </c>
      <c r="Q4930">
        <v>0</v>
      </c>
      <c r="R4930">
        <v>0</v>
      </c>
      <c r="U4930" s="36">
        <v>289300</v>
      </c>
      <c r="V4930">
        <v>1.85</v>
      </c>
      <c r="W4930" s="36">
        <v>139200</v>
      </c>
      <c r="X4930">
        <v>100</v>
      </c>
      <c r="Y4930" s="39">
        <v>428600</v>
      </c>
      <c r="Z4930" s="40">
        <v>45224</v>
      </c>
      <c r="AA4930" s="36">
        <v>370230</v>
      </c>
      <c r="AB4930">
        <v>1.1599999999999999</v>
      </c>
      <c r="AC4930" t="s">
        <v>3930</v>
      </c>
      <c r="AD4930" s="39">
        <v>410800</v>
      </c>
      <c r="AE4930" s="3">
        <f t="shared" si="153"/>
        <v>4.3330087633885128E-2</v>
      </c>
      <c r="AF4930" s="41">
        <f t="shared" si="152"/>
        <v>4.3330087633885128E-2</v>
      </c>
      <c r="AG4930" t="e">
        <f>VLOOKUP($A4930,'Abatements Granted'!$A$2:$L$402,2,0)</f>
        <v>#N/A</v>
      </c>
      <c r="AH4930" t="e">
        <f>VLOOKUP($A4930,'Abatements Granted'!$A$2:$L$402,10,0)</f>
        <v>#N/A</v>
      </c>
      <c r="AI4930" s="36" t="e">
        <f>VLOOKUP($A4930,'Abatements Granted'!$A$2:$L$402,7,0)</f>
        <v>#N/A</v>
      </c>
    </row>
    <row r="4931" spans="1:35" x14ac:dyDescent="0.2">
      <c r="A4931" s="38" t="s">
        <v>1302</v>
      </c>
      <c r="B4931" t="s">
        <v>9689</v>
      </c>
      <c r="C4931">
        <v>1010</v>
      </c>
      <c r="D4931">
        <v>4</v>
      </c>
      <c r="E4931">
        <v>4</v>
      </c>
      <c r="F4931">
        <v>25</v>
      </c>
      <c r="G4931" t="s">
        <v>9611</v>
      </c>
      <c r="H4931" t="s">
        <v>3681</v>
      </c>
      <c r="I4931">
        <v>2</v>
      </c>
      <c r="J4931">
        <v>4</v>
      </c>
      <c r="K4931">
        <v>83</v>
      </c>
      <c r="L4931">
        <v>1997</v>
      </c>
      <c r="M4931">
        <v>2006</v>
      </c>
      <c r="N4931">
        <v>3320</v>
      </c>
      <c r="O4931" s="35">
        <v>551814</v>
      </c>
      <c r="P4931">
        <v>17</v>
      </c>
      <c r="Q4931">
        <v>0</v>
      </c>
      <c r="R4931">
        <v>0</v>
      </c>
      <c r="U4931" s="36">
        <v>458000</v>
      </c>
      <c r="V4931">
        <v>2.0299999999999998</v>
      </c>
      <c r="W4931" s="36">
        <v>140700</v>
      </c>
      <c r="X4931">
        <v>0</v>
      </c>
      <c r="Y4931" s="39">
        <v>598700</v>
      </c>
      <c r="Z4931" s="40">
        <v>44868</v>
      </c>
      <c r="AA4931" s="36">
        <v>100</v>
      </c>
      <c r="AB4931">
        <v>5987</v>
      </c>
      <c r="AC4931" t="s">
        <v>3657</v>
      </c>
      <c r="AD4931" s="39">
        <v>549000</v>
      </c>
      <c r="AE4931" s="3">
        <f t="shared" si="153"/>
        <v>9.0528233151184079E-2</v>
      </c>
      <c r="AF4931" s="41">
        <f t="shared" si="152"/>
        <v>9.0528233151184079E-2</v>
      </c>
      <c r="AG4931" t="e">
        <f>VLOOKUP($A4931,'Abatements Granted'!$A$2:$L$402,2,0)</f>
        <v>#N/A</v>
      </c>
      <c r="AH4931" t="e">
        <f>VLOOKUP($A4931,'Abatements Granted'!$A$2:$L$402,10,0)</f>
        <v>#N/A</v>
      </c>
      <c r="AI4931" s="36" t="e">
        <f>VLOOKUP($A4931,'Abatements Granted'!$A$2:$L$402,7,0)</f>
        <v>#N/A</v>
      </c>
    </row>
    <row r="4932" spans="1:35" x14ac:dyDescent="0.2">
      <c r="A4932" s="38" t="s">
        <v>1811</v>
      </c>
      <c r="B4932" t="s">
        <v>9690</v>
      </c>
      <c r="C4932">
        <v>1010</v>
      </c>
      <c r="D4932">
        <v>4</v>
      </c>
      <c r="E4932">
        <v>4</v>
      </c>
      <c r="F4932">
        <v>35</v>
      </c>
      <c r="G4932" t="s">
        <v>9611</v>
      </c>
      <c r="H4932" t="s">
        <v>3681</v>
      </c>
      <c r="I4932">
        <v>2</v>
      </c>
      <c r="J4932">
        <v>5</v>
      </c>
      <c r="K4932">
        <v>84</v>
      </c>
      <c r="L4932">
        <v>1998</v>
      </c>
      <c r="M4932">
        <v>2007</v>
      </c>
      <c r="N4932">
        <v>5451</v>
      </c>
      <c r="O4932" s="35">
        <v>851777</v>
      </c>
      <c r="P4932">
        <v>16</v>
      </c>
      <c r="Q4932">
        <v>0</v>
      </c>
      <c r="R4932">
        <v>0</v>
      </c>
      <c r="U4932" s="36">
        <v>715500</v>
      </c>
      <c r="V4932">
        <v>2.12</v>
      </c>
      <c r="W4932" s="36">
        <v>141400</v>
      </c>
      <c r="X4932">
        <v>6100</v>
      </c>
      <c r="Y4932" s="39">
        <v>863000</v>
      </c>
      <c r="Z4932" s="40">
        <v>43661</v>
      </c>
      <c r="AA4932" s="36">
        <v>535000</v>
      </c>
      <c r="AB4932">
        <v>1.61</v>
      </c>
      <c r="AC4932">
        <v>0</v>
      </c>
      <c r="AD4932" s="39">
        <v>684200</v>
      </c>
      <c r="AE4932" s="3">
        <f t="shared" si="153"/>
        <v>0.26132709733995907</v>
      </c>
      <c r="AF4932" s="41">
        <f t="shared" si="152"/>
        <v>0.26132709733995907</v>
      </c>
      <c r="AG4932" t="e">
        <f>VLOOKUP($A4932,'Abatements Granted'!$A$2:$L$402,2,0)</f>
        <v>#N/A</v>
      </c>
      <c r="AH4932" t="e">
        <f>VLOOKUP($A4932,'Abatements Granted'!$A$2:$L$402,10,0)</f>
        <v>#N/A</v>
      </c>
      <c r="AI4932" s="36" t="e">
        <f>VLOOKUP($A4932,'Abatements Granted'!$A$2:$L$402,7,0)</f>
        <v>#N/A</v>
      </c>
    </row>
    <row r="4933" spans="1:35" x14ac:dyDescent="0.2">
      <c r="A4933" s="38" t="s">
        <v>9691</v>
      </c>
      <c r="B4933" t="s">
        <v>9692</v>
      </c>
      <c r="C4933">
        <v>1320</v>
      </c>
      <c r="D4933">
        <v>4</v>
      </c>
      <c r="E4933">
        <v>0</v>
      </c>
      <c r="F4933">
        <v>45</v>
      </c>
      <c r="G4933" t="s">
        <v>9611</v>
      </c>
      <c r="H4933" t="s">
        <v>3656</v>
      </c>
      <c r="M4933">
        <v>0</v>
      </c>
      <c r="N4933">
        <v>0</v>
      </c>
      <c r="O4933" s="35">
        <v>0</v>
      </c>
      <c r="U4933" s="36">
        <v>0</v>
      </c>
      <c r="V4933">
        <v>1.1499999999999999</v>
      </c>
      <c r="W4933" s="36">
        <v>9400</v>
      </c>
      <c r="X4933">
        <v>0</v>
      </c>
      <c r="Y4933" s="39">
        <v>9400</v>
      </c>
      <c r="Z4933" s="40">
        <v>4333</v>
      </c>
      <c r="AA4933" s="36">
        <v>1</v>
      </c>
      <c r="AB4933">
        <v>9400</v>
      </c>
      <c r="AC4933" t="s">
        <v>3679</v>
      </c>
      <c r="AD4933" s="39">
        <v>8600</v>
      </c>
      <c r="AE4933" s="3">
        <f t="shared" si="153"/>
        <v>9.3023255813953432E-2</v>
      </c>
      <c r="AF4933" s="41">
        <f t="shared" si="152"/>
        <v>9.3023255813953432E-2</v>
      </c>
      <c r="AG4933" t="e">
        <f>VLOOKUP($A4933,'Abatements Granted'!$A$2:$L$402,2,0)</f>
        <v>#N/A</v>
      </c>
      <c r="AH4933" t="e">
        <f>VLOOKUP($A4933,'Abatements Granted'!$A$2:$L$402,10,0)</f>
        <v>#N/A</v>
      </c>
      <c r="AI4933" s="36" t="e">
        <f>VLOOKUP($A4933,'Abatements Granted'!$A$2:$L$402,7,0)</f>
        <v>#N/A</v>
      </c>
    </row>
    <row r="4934" spans="1:35" x14ac:dyDescent="0.2">
      <c r="A4934" s="38" t="s">
        <v>9693</v>
      </c>
      <c r="B4934" t="s">
        <v>9694</v>
      </c>
      <c r="C4934">
        <v>1040</v>
      </c>
      <c r="D4934">
        <v>3</v>
      </c>
      <c r="E4934">
        <v>3</v>
      </c>
      <c r="F4934">
        <v>1498</v>
      </c>
      <c r="G4934" t="s">
        <v>6150</v>
      </c>
      <c r="H4934" t="s">
        <v>4252</v>
      </c>
      <c r="I4934">
        <v>1</v>
      </c>
      <c r="J4934">
        <v>3</v>
      </c>
      <c r="K4934">
        <v>78</v>
      </c>
      <c r="L4934">
        <v>1973</v>
      </c>
      <c r="M4934">
        <v>2001</v>
      </c>
      <c r="N4934">
        <v>2475</v>
      </c>
      <c r="O4934" s="35">
        <v>441692</v>
      </c>
      <c r="P4934">
        <v>22</v>
      </c>
      <c r="Q4934">
        <v>0</v>
      </c>
      <c r="R4934">
        <v>0</v>
      </c>
      <c r="U4934" s="36">
        <v>344500</v>
      </c>
      <c r="V4934">
        <v>1.4</v>
      </c>
      <c r="W4934" s="36">
        <v>140100</v>
      </c>
      <c r="X4934">
        <v>600</v>
      </c>
      <c r="Y4934" s="39">
        <v>485200</v>
      </c>
      <c r="Z4934" s="40">
        <v>33898</v>
      </c>
      <c r="AA4934" s="36">
        <v>100</v>
      </c>
      <c r="AB4934">
        <v>4852</v>
      </c>
      <c r="AC4934" t="s">
        <v>4183</v>
      </c>
      <c r="AD4934" s="39">
        <v>436900</v>
      </c>
      <c r="AE4934" s="3">
        <f t="shared" si="153"/>
        <v>0.11055161364156563</v>
      </c>
      <c r="AF4934" s="41">
        <f t="shared" si="152"/>
        <v>0.11055161364156563</v>
      </c>
      <c r="AG4934" t="e">
        <f>VLOOKUP($A4934,'Abatements Granted'!$A$2:$L$402,2,0)</f>
        <v>#N/A</v>
      </c>
      <c r="AH4934" t="e">
        <f>VLOOKUP($A4934,'Abatements Granted'!$A$2:$L$402,10,0)</f>
        <v>#N/A</v>
      </c>
      <c r="AI4934" s="36" t="e">
        <f>VLOOKUP($A4934,'Abatements Granted'!$A$2:$L$402,7,0)</f>
        <v>#N/A</v>
      </c>
    </row>
    <row r="4935" spans="1:35" x14ac:dyDescent="0.2">
      <c r="A4935" s="38" t="s">
        <v>9695</v>
      </c>
      <c r="B4935" t="s">
        <v>9696</v>
      </c>
      <c r="C4935">
        <v>1040</v>
      </c>
      <c r="D4935">
        <v>3</v>
      </c>
      <c r="E4935">
        <v>3</v>
      </c>
      <c r="F4935">
        <v>1480</v>
      </c>
      <c r="G4935" t="s">
        <v>6150</v>
      </c>
      <c r="H4935" t="s">
        <v>5565</v>
      </c>
      <c r="I4935">
        <v>1</v>
      </c>
      <c r="J4935">
        <v>3</v>
      </c>
      <c r="K4935">
        <v>78</v>
      </c>
      <c r="L4935">
        <v>1976</v>
      </c>
      <c r="M4935">
        <v>2001</v>
      </c>
      <c r="N4935">
        <v>3609</v>
      </c>
      <c r="O4935" s="35">
        <v>569381</v>
      </c>
      <c r="P4935">
        <v>22</v>
      </c>
      <c r="Q4935">
        <v>0</v>
      </c>
      <c r="R4935">
        <v>0</v>
      </c>
      <c r="U4935" s="36">
        <v>444100</v>
      </c>
      <c r="V4935">
        <v>1.9</v>
      </c>
      <c r="W4935" s="36">
        <v>146900</v>
      </c>
      <c r="X4935">
        <v>1300</v>
      </c>
      <c r="Y4935" s="39">
        <v>592300</v>
      </c>
      <c r="Z4935" s="40">
        <v>40784</v>
      </c>
      <c r="AA4935" s="36">
        <v>1</v>
      </c>
      <c r="AB4935">
        <v>592300</v>
      </c>
      <c r="AC4935" t="s">
        <v>3657</v>
      </c>
      <c r="AD4935" s="39">
        <v>565300</v>
      </c>
      <c r="AE4935" s="3">
        <f t="shared" si="153"/>
        <v>4.7762250132672879E-2</v>
      </c>
      <c r="AF4935" s="41">
        <f t="shared" ref="AF4935:AF4998" si="154">_xlfn.IFNA(IF($AH4935="GRANTED",  (($Y4935-$AI4935)/$AI4935), (AE4935)),AE4935)</f>
        <v>4.7762250132672879E-2</v>
      </c>
      <c r="AG4935" t="e">
        <f>VLOOKUP($A4935,'Abatements Granted'!$A$2:$L$402,2,0)</f>
        <v>#N/A</v>
      </c>
      <c r="AH4935" t="e">
        <f>VLOOKUP($A4935,'Abatements Granted'!$A$2:$L$402,10,0)</f>
        <v>#N/A</v>
      </c>
      <c r="AI4935" s="36" t="e">
        <f>VLOOKUP($A4935,'Abatements Granted'!$A$2:$L$402,7,0)</f>
        <v>#N/A</v>
      </c>
    </row>
    <row r="4936" spans="1:35" x14ac:dyDescent="0.2">
      <c r="A4936" s="38" t="s">
        <v>555</v>
      </c>
      <c r="B4936" t="s">
        <v>9697</v>
      </c>
      <c r="C4936">
        <v>1010</v>
      </c>
      <c r="D4936">
        <v>3</v>
      </c>
      <c r="E4936">
        <v>3</v>
      </c>
      <c r="F4936">
        <v>1466</v>
      </c>
      <c r="G4936" t="s">
        <v>6150</v>
      </c>
      <c r="H4936" t="s">
        <v>3689</v>
      </c>
      <c r="I4936">
        <v>1</v>
      </c>
      <c r="J4936">
        <v>3</v>
      </c>
      <c r="K4936">
        <v>77</v>
      </c>
      <c r="L4936">
        <v>1970</v>
      </c>
      <c r="M4936">
        <v>2000</v>
      </c>
      <c r="N4936">
        <v>2614</v>
      </c>
      <c r="O4936" s="35">
        <v>485383</v>
      </c>
      <c r="P4936">
        <v>23</v>
      </c>
      <c r="Q4936">
        <v>0</v>
      </c>
      <c r="R4936">
        <v>0</v>
      </c>
      <c r="U4936" s="36">
        <v>373700</v>
      </c>
      <c r="V4936">
        <v>2.9</v>
      </c>
      <c r="W4936" s="36">
        <v>155100</v>
      </c>
      <c r="X4936">
        <v>17600</v>
      </c>
      <c r="Y4936" s="39">
        <v>546400</v>
      </c>
      <c r="Z4936" s="40">
        <v>45139</v>
      </c>
      <c r="AA4936" s="36">
        <v>485000</v>
      </c>
      <c r="AB4936">
        <v>1.1299999999999999</v>
      </c>
      <c r="AC4936">
        <v>0</v>
      </c>
      <c r="AD4936" s="39">
        <v>520500</v>
      </c>
      <c r="AE4936" s="3">
        <f t="shared" ref="AE4936:AE4999" si="155">IFERROR(Y4936/AD4936-1,"")</f>
        <v>4.9759846301633104E-2</v>
      </c>
      <c r="AF4936" s="41">
        <f t="shared" si="154"/>
        <v>4.9759846301633104E-2</v>
      </c>
      <c r="AG4936" t="e">
        <f>VLOOKUP($A4936,'Abatements Granted'!$A$2:$L$402,2,0)</f>
        <v>#N/A</v>
      </c>
      <c r="AH4936" t="e">
        <f>VLOOKUP($A4936,'Abatements Granted'!$A$2:$L$402,10,0)</f>
        <v>#N/A</v>
      </c>
      <c r="AI4936" s="36" t="e">
        <f>VLOOKUP($A4936,'Abatements Granted'!$A$2:$L$402,7,0)</f>
        <v>#N/A</v>
      </c>
    </row>
    <row r="4937" spans="1:35" x14ac:dyDescent="0.2">
      <c r="A4937" s="38" t="s">
        <v>9698</v>
      </c>
      <c r="B4937" t="s">
        <v>9699</v>
      </c>
      <c r="C4937">
        <v>3910</v>
      </c>
      <c r="D4937">
        <v>55</v>
      </c>
      <c r="E4937">
        <v>0</v>
      </c>
      <c r="F4937">
        <v>80</v>
      </c>
      <c r="G4937" t="s">
        <v>9700</v>
      </c>
      <c r="H4937" t="s">
        <v>3656</v>
      </c>
      <c r="M4937">
        <v>0</v>
      </c>
      <c r="N4937">
        <v>0</v>
      </c>
      <c r="O4937" s="35">
        <v>0</v>
      </c>
      <c r="U4937" s="36">
        <v>0</v>
      </c>
      <c r="V4937">
        <v>7.8</v>
      </c>
      <c r="W4937" s="36">
        <v>64000</v>
      </c>
      <c r="X4937">
        <v>0</v>
      </c>
      <c r="Y4937" s="39">
        <v>64000</v>
      </c>
      <c r="Z4937" s="40">
        <v>29172</v>
      </c>
      <c r="AA4937" s="36">
        <v>1</v>
      </c>
      <c r="AB4937">
        <v>64000</v>
      </c>
      <c r="AC4937" t="s">
        <v>3657</v>
      </c>
      <c r="AD4937" s="39">
        <v>78000</v>
      </c>
      <c r="AE4937" s="3">
        <f t="shared" si="155"/>
        <v>-0.17948717948717952</v>
      </c>
      <c r="AF4937" s="41">
        <f t="shared" si="154"/>
        <v>-0.17948717948717952</v>
      </c>
      <c r="AG4937" t="e">
        <f>VLOOKUP($A4937,'Abatements Granted'!$A$2:$L$402,2,0)</f>
        <v>#N/A</v>
      </c>
      <c r="AH4937" t="e">
        <f>VLOOKUP($A4937,'Abatements Granted'!$A$2:$L$402,10,0)</f>
        <v>#N/A</v>
      </c>
      <c r="AI4937" s="36" t="e">
        <f>VLOOKUP($A4937,'Abatements Granted'!$A$2:$L$402,7,0)</f>
        <v>#N/A</v>
      </c>
    </row>
    <row r="4938" spans="1:35" x14ac:dyDescent="0.2">
      <c r="A4938" s="38" t="s">
        <v>9701</v>
      </c>
      <c r="B4938" t="s">
        <v>9702</v>
      </c>
      <c r="C4938">
        <v>9580</v>
      </c>
      <c r="D4938">
        <v>3</v>
      </c>
      <c r="E4938">
        <v>0</v>
      </c>
      <c r="F4938">
        <v>0</v>
      </c>
      <c r="G4938" t="s">
        <v>9703</v>
      </c>
      <c r="H4938" t="s">
        <v>3656</v>
      </c>
      <c r="M4938">
        <v>0</v>
      </c>
      <c r="N4938">
        <v>0</v>
      </c>
      <c r="O4938" s="35">
        <v>0</v>
      </c>
      <c r="U4938" s="36">
        <v>0</v>
      </c>
      <c r="V4938">
        <v>31</v>
      </c>
      <c r="W4938" s="36">
        <v>34100</v>
      </c>
      <c r="X4938">
        <v>0</v>
      </c>
      <c r="Y4938" s="39">
        <v>34100</v>
      </c>
      <c r="Z4938" s="40">
        <v>36887</v>
      </c>
      <c r="AA4938" s="36">
        <v>1</v>
      </c>
      <c r="AB4938">
        <v>34100</v>
      </c>
      <c r="AC4938" t="s">
        <v>3863</v>
      </c>
      <c r="AD4938" s="39">
        <v>31000</v>
      </c>
      <c r="AE4938" s="3">
        <f t="shared" si="155"/>
        <v>0.10000000000000009</v>
      </c>
      <c r="AF4938" s="41">
        <f t="shared" si="154"/>
        <v>0.10000000000000009</v>
      </c>
      <c r="AG4938" t="e">
        <f>VLOOKUP($A4938,'Abatements Granted'!$A$2:$L$402,2,0)</f>
        <v>#N/A</v>
      </c>
      <c r="AH4938" t="e">
        <f>VLOOKUP($A4938,'Abatements Granted'!$A$2:$L$402,10,0)</f>
        <v>#N/A</v>
      </c>
      <c r="AI4938" s="36" t="e">
        <f>VLOOKUP($A4938,'Abatements Granted'!$A$2:$L$402,7,0)</f>
        <v>#N/A</v>
      </c>
    </row>
    <row r="4939" spans="1:35" x14ac:dyDescent="0.2">
      <c r="A4939" s="38" t="s">
        <v>9635</v>
      </c>
      <c r="B4939" t="s">
        <v>9704</v>
      </c>
      <c r="C4939">
        <v>1310</v>
      </c>
      <c r="D4939">
        <v>4</v>
      </c>
      <c r="E4939">
        <v>0</v>
      </c>
      <c r="F4939">
        <v>400</v>
      </c>
      <c r="G4939" t="s">
        <v>9611</v>
      </c>
      <c r="H4939" t="s">
        <v>3656</v>
      </c>
      <c r="M4939">
        <v>0</v>
      </c>
      <c r="N4939">
        <v>0</v>
      </c>
      <c r="O4939" s="35">
        <v>0</v>
      </c>
      <c r="U4939" s="36">
        <v>0</v>
      </c>
      <c r="V4939">
        <v>1.2</v>
      </c>
      <c r="W4939" s="36">
        <v>9800</v>
      </c>
      <c r="X4939">
        <v>0</v>
      </c>
      <c r="Y4939" s="39">
        <v>9800</v>
      </c>
      <c r="Z4939" s="40">
        <v>367</v>
      </c>
      <c r="AA4939" s="36">
        <v>1</v>
      </c>
      <c r="AB4939">
        <v>9800</v>
      </c>
      <c r="AC4939" t="s">
        <v>3679</v>
      </c>
      <c r="AD4939" s="39">
        <v>9000</v>
      </c>
      <c r="AE4939" s="3">
        <f t="shared" si="155"/>
        <v>8.8888888888888795E-2</v>
      </c>
      <c r="AF4939" s="41">
        <f t="shared" si="154"/>
        <v>8.8888888888888795E-2</v>
      </c>
      <c r="AG4939" t="e">
        <f>VLOOKUP($A4939,'Abatements Granted'!$A$2:$L$402,2,0)</f>
        <v>#N/A</v>
      </c>
      <c r="AH4939" t="e">
        <f>VLOOKUP($A4939,'Abatements Granted'!$A$2:$L$402,10,0)</f>
        <v>#N/A</v>
      </c>
      <c r="AI4939" s="36" t="e">
        <f>VLOOKUP($A4939,'Abatements Granted'!$A$2:$L$402,7,0)</f>
        <v>#N/A</v>
      </c>
    </row>
    <row r="4940" spans="1:35" x14ac:dyDescent="0.2">
      <c r="A4940" s="38" t="s">
        <v>2329</v>
      </c>
      <c r="B4940" t="s">
        <v>9705</v>
      </c>
      <c r="C4940">
        <v>1010</v>
      </c>
      <c r="D4940">
        <v>1</v>
      </c>
      <c r="E4940" t="s">
        <v>3687</v>
      </c>
      <c r="F4940">
        <v>47</v>
      </c>
      <c r="G4940" t="s">
        <v>4955</v>
      </c>
      <c r="H4940" t="s">
        <v>3689</v>
      </c>
      <c r="I4940">
        <v>1</v>
      </c>
      <c r="J4940">
        <v>2</v>
      </c>
      <c r="K4940">
        <v>74</v>
      </c>
      <c r="L4940">
        <v>1955</v>
      </c>
      <c r="M4940">
        <v>1997</v>
      </c>
      <c r="N4940">
        <v>800</v>
      </c>
      <c r="O4940" s="35">
        <v>181995</v>
      </c>
      <c r="P4940">
        <v>26</v>
      </c>
      <c r="Q4940">
        <v>0</v>
      </c>
      <c r="R4940">
        <v>0</v>
      </c>
      <c r="U4940" s="36">
        <v>134700</v>
      </c>
      <c r="V4940">
        <v>0.38</v>
      </c>
      <c r="W4940" s="36">
        <v>272900</v>
      </c>
      <c r="X4940">
        <v>10400</v>
      </c>
      <c r="Y4940" s="39">
        <v>418000</v>
      </c>
      <c r="Z4940" s="40">
        <v>43174</v>
      </c>
      <c r="AA4940" s="36">
        <v>100</v>
      </c>
      <c r="AB4940">
        <v>4180</v>
      </c>
      <c r="AC4940" t="s">
        <v>3657</v>
      </c>
      <c r="AD4940" s="39">
        <v>647200</v>
      </c>
      <c r="AE4940" s="3">
        <f t="shared" si="155"/>
        <v>-0.35414091470951792</v>
      </c>
      <c r="AF4940" s="41">
        <f t="shared" si="154"/>
        <v>0.12681523734556835</v>
      </c>
      <c r="AG4940">
        <f>VLOOKUP($A4940,'Abatements Granted'!$A$2:$L$402,2,0)</f>
        <v>163</v>
      </c>
      <c r="AH4940" t="str">
        <f>VLOOKUP($A4940,'Abatements Granted'!$A$2:$L$402,10,0)</f>
        <v>GRANTED</v>
      </c>
      <c r="AI4940" s="36">
        <f>VLOOKUP($A4940,'Abatements Granted'!$A$2:$L$402,7,0)</f>
        <v>370957</v>
      </c>
    </row>
    <row r="4941" spans="1:35" x14ac:dyDescent="0.2">
      <c r="Y4941"/>
    </row>
  </sheetData>
  <autoFilter ref="A6:AI4941" xr:uid="{00000000-0009-0000-0000-000002000000}"/>
  <pageMargins left="0.75" right="0.75" top="1" bottom="1" header="0.511811023622047" footer="0.511811023622047"/>
  <pageSetup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03"/>
  <sheetViews>
    <sheetView zoomScaleNormal="100" workbookViewId="0">
      <selection activeCell="A129" sqref="A129"/>
    </sheetView>
  </sheetViews>
  <sheetFormatPr baseColWidth="10" defaultColWidth="8.6640625" defaultRowHeight="15" x14ac:dyDescent="0.2"/>
  <cols>
    <col min="1" max="1" width="24" customWidth="1"/>
    <col min="2" max="2" width="13.5" customWidth="1"/>
    <col min="3" max="3" width="19.1640625" customWidth="1"/>
    <col min="4" max="4" width="14.33203125" customWidth="1"/>
    <col min="5" max="5" width="9.83203125" customWidth="1"/>
    <col min="6" max="6" width="16" customWidth="1"/>
    <col min="7" max="7" width="11.5" style="46" customWidth="1"/>
    <col min="8" max="8" width="14.33203125" style="47" customWidth="1"/>
    <col min="9" max="9" width="10.33203125" customWidth="1"/>
    <col min="10" max="10" width="13.33203125" customWidth="1"/>
    <col min="11" max="11" width="12.5" customWidth="1"/>
    <col min="12" max="12" width="14.33203125" customWidth="1"/>
    <col min="16377" max="16384" width="11.5" customWidth="1"/>
  </cols>
  <sheetData>
    <row r="1" spans="1:12" ht="16" x14ac:dyDescent="0.2">
      <c r="A1" s="1" t="s">
        <v>9706</v>
      </c>
      <c r="B1" s="48"/>
      <c r="C1" s="48"/>
      <c r="D1" s="49"/>
      <c r="E1" s="49"/>
      <c r="F1" s="49"/>
      <c r="G1" s="50"/>
      <c r="H1" s="51"/>
      <c r="I1" s="49"/>
      <c r="J1" s="49"/>
      <c r="K1" s="52"/>
      <c r="L1" s="51"/>
    </row>
    <row r="2" spans="1:12" ht="51" x14ac:dyDescent="0.2">
      <c r="A2" s="48" t="s">
        <v>9707</v>
      </c>
      <c r="B2" s="48" t="s">
        <v>9708</v>
      </c>
      <c r="C2" s="48" t="s">
        <v>9709</v>
      </c>
      <c r="D2" s="49" t="s">
        <v>9710</v>
      </c>
      <c r="E2" s="49" t="s">
        <v>9711</v>
      </c>
      <c r="F2" s="49" t="s">
        <v>9712</v>
      </c>
      <c r="G2" s="50" t="s">
        <v>3652</v>
      </c>
      <c r="H2" s="51" t="s">
        <v>9713</v>
      </c>
      <c r="I2" s="49" t="s">
        <v>9714</v>
      </c>
      <c r="J2" s="49" t="s">
        <v>9715</v>
      </c>
      <c r="K2" s="52" t="s">
        <v>9716</v>
      </c>
      <c r="L2" s="51" t="s">
        <v>9717</v>
      </c>
    </row>
    <row r="3" spans="1:12" x14ac:dyDescent="0.2">
      <c r="A3" s="53" t="s">
        <v>9718</v>
      </c>
      <c r="B3" s="54">
        <v>1</v>
      </c>
      <c r="C3" s="53" t="s">
        <v>9719</v>
      </c>
      <c r="D3" s="55">
        <v>888500</v>
      </c>
      <c r="E3" s="55"/>
      <c r="F3" s="55"/>
      <c r="G3" s="56">
        <v>558100</v>
      </c>
      <c r="H3" s="57">
        <v>4830.45</v>
      </c>
      <c r="I3" s="53"/>
      <c r="J3" s="53" t="s">
        <v>9720</v>
      </c>
      <c r="K3" s="58">
        <f>SUM(D3-G3)</f>
        <v>330400</v>
      </c>
      <c r="L3" s="59">
        <f t="shared" ref="L3:L34" si="0">D3-K3</f>
        <v>558100</v>
      </c>
    </row>
    <row r="4" spans="1:12" x14ac:dyDescent="0.2">
      <c r="A4" s="53" t="s">
        <v>9721</v>
      </c>
      <c r="B4" s="54">
        <v>3</v>
      </c>
      <c r="C4" s="53" t="s">
        <v>9722</v>
      </c>
      <c r="D4" s="55">
        <v>488600</v>
      </c>
      <c r="E4" s="55"/>
      <c r="F4" s="55"/>
      <c r="G4" s="56">
        <v>473300</v>
      </c>
      <c r="H4" s="57">
        <v>223.69</v>
      </c>
      <c r="I4" s="53"/>
      <c r="J4" s="53" t="s">
        <v>9720</v>
      </c>
      <c r="K4" s="58">
        <f>SUM(D4-G4)</f>
        <v>15300</v>
      </c>
      <c r="L4" s="59">
        <f t="shared" si="0"/>
        <v>473300</v>
      </c>
    </row>
    <row r="5" spans="1:12" x14ac:dyDescent="0.2">
      <c r="A5" s="53" t="s">
        <v>9723</v>
      </c>
      <c r="B5" s="54">
        <v>4</v>
      </c>
      <c r="C5" s="53" t="s">
        <v>9724</v>
      </c>
      <c r="D5" s="55">
        <v>971800</v>
      </c>
      <c r="E5" s="55"/>
      <c r="F5" s="55"/>
      <c r="G5" s="56">
        <v>795165</v>
      </c>
      <c r="H5" s="57">
        <v>2582.4</v>
      </c>
      <c r="I5" s="53" t="s">
        <v>9725</v>
      </c>
      <c r="J5" s="53" t="s">
        <v>9720</v>
      </c>
      <c r="K5" s="58">
        <v>176635</v>
      </c>
      <c r="L5" s="59">
        <f t="shared" si="0"/>
        <v>795165</v>
      </c>
    </row>
    <row r="6" spans="1:12" x14ac:dyDescent="0.2">
      <c r="A6" s="60" t="s">
        <v>9726</v>
      </c>
      <c r="B6" s="54">
        <v>5</v>
      </c>
      <c r="C6" s="53" t="s">
        <v>9727</v>
      </c>
      <c r="D6" s="55">
        <v>693300</v>
      </c>
      <c r="E6" s="55"/>
      <c r="F6" s="55"/>
      <c r="G6" s="56">
        <v>405268</v>
      </c>
      <c r="H6" s="57">
        <v>9211.0300000000007</v>
      </c>
      <c r="I6" s="53" t="s">
        <v>9728</v>
      </c>
      <c r="J6" s="53" t="s">
        <v>9720</v>
      </c>
      <c r="K6" s="58">
        <f t="shared" ref="K6:K69" si="1">SUM(D6-G6)</f>
        <v>288032</v>
      </c>
      <c r="L6" s="59">
        <f t="shared" si="0"/>
        <v>405268</v>
      </c>
    </row>
    <row r="7" spans="1:12" x14ac:dyDescent="0.2">
      <c r="A7" s="53" t="s">
        <v>9729</v>
      </c>
      <c r="B7" s="54">
        <v>6</v>
      </c>
      <c r="C7" s="53" t="s">
        <v>9730</v>
      </c>
      <c r="D7" s="55">
        <v>671000</v>
      </c>
      <c r="E7" s="55"/>
      <c r="F7" s="55"/>
      <c r="G7" s="56">
        <v>412700</v>
      </c>
      <c r="H7" s="57">
        <v>3776.35</v>
      </c>
      <c r="I7" s="53"/>
      <c r="J7" s="53" t="s">
        <v>9720</v>
      </c>
      <c r="K7" s="58">
        <f t="shared" si="1"/>
        <v>258300</v>
      </c>
      <c r="L7" s="59">
        <f t="shared" si="0"/>
        <v>412700</v>
      </c>
    </row>
    <row r="8" spans="1:12" x14ac:dyDescent="0.2">
      <c r="A8" s="53" t="s">
        <v>9731</v>
      </c>
      <c r="B8" s="54">
        <v>7</v>
      </c>
      <c r="C8" s="53" t="s">
        <v>9732</v>
      </c>
      <c r="D8" s="55">
        <v>698900</v>
      </c>
      <c r="E8" s="55"/>
      <c r="F8" s="55"/>
      <c r="G8" s="56">
        <v>460784</v>
      </c>
      <c r="H8" s="57">
        <v>3481.26</v>
      </c>
      <c r="I8" s="53" t="s">
        <v>9728</v>
      </c>
      <c r="J8" s="53" t="s">
        <v>9720</v>
      </c>
      <c r="K8" s="58">
        <f t="shared" si="1"/>
        <v>238116</v>
      </c>
      <c r="L8" s="59">
        <f t="shared" si="0"/>
        <v>460784</v>
      </c>
    </row>
    <row r="9" spans="1:12" x14ac:dyDescent="0.2">
      <c r="A9" s="61" t="s">
        <v>9733</v>
      </c>
      <c r="B9" s="54">
        <v>9</v>
      </c>
      <c r="C9" s="53" t="s">
        <v>9734</v>
      </c>
      <c r="D9" s="55">
        <v>765900</v>
      </c>
      <c r="E9" s="55"/>
      <c r="F9" s="55"/>
      <c r="G9" s="56">
        <v>506890</v>
      </c>
      <c r="H9" s="57">
        <v>3786.73</v>
      </c>
      <c r="I9" s="53" t="s">
        <v>9728</v>
      </c>
      <c r="J9" s="53" t="s">
        <v>9720</v>
      </c>
      <c r="K9" s="58">
        <f t="shared" si="1"/>
        <v>259010</v>
      </c>
      <c r="L9" s="59">
        <f t="shared" si="0"/>
        <v>506890</v>
      </c>
    </row>
    <row r="10" spans="1:12" x14ac:dyDescent="0.2">
      <c r="A10" s="53" t="s">
        <v>9735</v>
      </c>
      <c r="B10" s="54">
        <v>11</v>
      </c>
      <c r="C10" s="53" t="s">
        <v>9736</v>
      </c>
      <c r="D10" s="55">
        <v>858100</v>
      </c>
      <c r="E10" s="55"/>
      <c r="F10" s="55"/>
      <c r="G10" s="56">
        <v>663980</v>
      </c>
      <c r="H10" s="57">
        <v>2838.03</v>
      </c>
      <c r="I10" s="53" t="s">
        <v>9725</v>
      </c>
      <c r="J10" s="53" t="s">
        <v>9720</v>
      </c>
      <c r="K10" s="58">
        <f t="shared" si="1"/>
        <v>194120</v>
      </c>
      <c r="L10" s="59">
        <f t="shared" si="0"/>
        <v>663980</v>
      </c>
    </row>
    <row r="11" spans="1:12" x14ac:dyDescent="0.2">
      <c r="A11" s="53" t="s">
        <v>9737</v>
      </c>
      <c r="B11" s="54">
        <v>12</v>
      </c>
      <c r="C11" s="53" t="s">
        <v>9738</v>
      </c>
      <c r="D11" s="55">
        <v>667000</v>
      </c>
      <c r="E11" s="55"/>
      <c r="F11" s="55"/>
      <c r="G11" s="56">
        <v>579930</v>
      </c>
      <c r="H11" s="57">
        <v>1272.96</v>
      </c>
      <c r="I11" s="53" t="s">
        <v>9725</v>
      </c>
      <c r="J11" s="53" t="s">
        <v>9720</v>
      </c>
      <c r="K11" s="58">
        <f t="shared" si="1"/>
        <v>87070</v>
      </c>
      <c r="L11" s="59">
        <f t="shared" si="0"/>
        <v>579930</v>
      </c>
    </row>
    <row r="12" spans="1:12" x14ac:dyDescent="0.2">
      <c r="A12" s="53" t="s">
        <v>9739</v>
      </c>
      <c r="B12" s="54">
        <v>13</v>
      </c>
      <c r="C12" s="53" t="s">
        <v>9740</v>
      </c>
      <c r="D12" s="55">
        <v>655000</v>
      </c>
      <c r="E12" s="55"/>
      <c r="F12" s="55"/>
      <c r="G12" s="56">
        <v>410262</v>
      </c>
      <c r="H12" s="57">
        <v>3578.07</v>
      </c>
      <c r="I12" s="53" t="s">
        <v>9728</v>
      </c>
      <c r="J12" s="53" t="s">
        <v>9720</v>
      </c>
      <c r="K12" s="58">
        <f t="shared" si="1"/>
        <v>244738</v>
      </c>
      <c r="L12" s="59">
        <f t="shared" si="0"/>
        <v>410262</v>
      </c>
    </row>
    <row r="13" spans="1:12" x14ac:dyDescent="0.2">
      <c r="A13" s="61" t="s">
        <v>9741</v>
      </c>
      <c r="B13" s="54">
        <v>14</v>
      </c>
      <c r="C13" s="53" t="s">
        <v>9742</v>
      </c>
      <c r="D13" s="55">
        <v>697100</v>
      </c>
      <c r="E13" s="55"/>
      <c r="F13" s="55"/>
      <c r="G13" s="56">
        <v>474605</v>
      </c>
      <c r="H13" s="57">
        <v>3252.88</v>
      </c>
      <c r="I13" s="53" t="s">
        <v>9725</v>
      </c>
      <c r="J13" s="53" t="s">
        <v>9720</v>
      </c>
      <c r="K13" s="58">
        <f t="shared" si="1"/>
        <v>222495</v>
      </c>
      <c r="L13" s="59">
        <f t="shared" si="0"/>
        <v>474605</v>
      </c>
    </row>
    <row r="14" spans="1:12" x14ac:dyDescent="0.2">
      <c r="A14" s="53" t="s">
        <v>9743</v>
      </c>
      <c r="B14" s="54">
        <v>15</v>
      </c>
      <c r="C14" s="53" t="s">
        <v>9744</v>
      </c>
      <c r="D14" s="55">
        <v>1079100</v>
      </c>
      <c r="E14" s="55"/>
      <c r="F14" s="55"/>
      <c r="G14" s="56">
        <v>845209</v>
      </c>
      <c r="H14" s="57">
        <v>3419.49</v>
      </c>
      <c r="I14" s="53" t="s">
        <v>9728</v>
      </c>
      <c r="J14" s="53" t="s">
        <v>9720</v>
      </c>
      <c r="K14" s="58">
        <f t="shared" si="1"/>
        <v>233891</v>
      </c>
      <c r="L14" s="59">
        <f t="shared" si="0"/>
        <v>845209</v>
      </c>
    </row>
    <row r="15" spans="1:12" x14ac:dyDescent="0.2">
      <c r="A15" s="62" t="s">
        <v>9745</v>
      </c>
      <c r="B15" s="54">
        <v>16</v>
      </c>
      <c r="C15" s="53" t="s">
        <v>9746</v>
      </c>
      <c r="D15" s="55">
        <v>699200</v>
      </c>
      <c r="E15" s="55"/>
      <c r="F15" s="55"/>
      <c r="G15" s="56">
        <v>396586</v>
      </c>
      <c r="H15" s="57">
        <v>4424.22</v>
      </c>
      <c r="I15" s="53" t="s">
        <v>9728</v>
      </c>
      <c r="J15" s="53" t="s">
        <v>9720</v>
      </c>
      <c r="K15" s="58">
        <f t="shared" si="1"/>
        <v>302614</v>
      </c>
      <c r="L15" s="59">
        <f t="shared" si="0"/>
        <v>396586</v>
      </c>
    </row>
    <row r="16" spans="1:12" x14ac:dyDescent="0.2">
      <c r="A16" s="61" t="s">
        <v>9747</v>
      </c>
      <c r="B16" s="54">
        <v>17</v>
      </c>
      <c r="C16" s="53" t="s">
        <v>9748</v>
      </c>
      <c r="D16" s="55">
        <v>1027100</v>
      </c>
      <c r="E16" s="55"/>
      <c r="F16" s="55"/>
      <c r="G16" s="56">
        <v>689972</v>
      </c>
      <c r="H16" s="57">
        <v>4928.8100000000004</v>
      </c>
      <c r="I16" s="53" t="s">
        <v>9728</v>
      </c>
      <c r="J16" s="53" t="s">
        <v>9720</v>
      </c>
      <c r="K16" s="58">
        <f t="shared" si="1"/>
        <v>337128</v>
      </c>
      <c r="L16" s="59">
        <f t="shared" si="0"/>
        <v>689972</v>
      </c>
    </row>
    <row r="17" spans="1:13" x14ac:dyDescent="0.2">
      <c r="A17" s="61" t="s">
        <v>9749</v>
      </c>
      <c r="B17" s="54">
        <v>18</v>
      </c>
      <c r="C17" s="53" t="s">
        <v>9750</v>
      </c>
      <c r="D17" s="55">
        <v>713700</v>
      </c>
      <c r="E17" s="55"/>
      <c r="F17" s="55"/>
      <c r="G17" s="56">
        <v>427255</v>
      </c>
      <c r="H17" s="57">
        <v>4187.83</v>
      </c>
      <c r="I17" s="53" t="s">
        <v>9728</v>
      </c>
      <c r="J17" s="53" t="s">
        <v>9720</v>
      </c>
      <c r="K17" s="58">
        <f t="shared" si="1"/>
        <v>286445</v>
      </c>
      <c r="L17" s="59">
        <f t="shared" si="0"/>
        <v>427255</v>
      </c>
    </row>
    <row r="18" spans="1:13" x14ac:dyDescent="0.2">
      <c r="A18" s="60" t="s">
        <v>9751</v>
      </c>
      <c r="B18" s="54">
        <v>19</v>
      </c>
      <c r="C18" s="53" t="s">
        <v>9752</v>
      </c>
      <c r="D18" s="55">
        <v>710800</v>
      </c>
      <c r="E18" s="55"/>
      <c r="F18" s="55"/>
      <c r="G18" s="56">
        <v>548670</v>
      </c>
      <c r="H18" s="57">
        <v>2370.34</v>
      </c>
      <c r="I18" s="53" t="s">
        <v>9725</v>
      </c>
      <c r="J18" s="53" t="s">
        <v>9720</v>
      </c>
      <c r="K18" s="58">
        <f t="shared" si="1"/>
        <v>162130</v>
      </c>
      <c r="L18" s="59">
        <f t="shared" si="0"/>
        <v>548670</v>
      </c>
    </row>
    <row r="19" spans="1:13" x14ac:dyDescent="0.2">
      <c r="A19" s="61" t="s">
        <v>9753</v>
      </c>
      <c r="B19" s="54">
        <v>21</v>
      </c>
      <c r="C19" s="53" t="s">
        <v>9754</v>
      </c>
      <c r="D19" s="55">
        <v>724900</v>
      </c>
      <c r="E19" s="55"/>
      <c r="F19" s="55"/>
      <c r="G19" s="56">
        <v>452585</v>
      </c>
      <c r="H19" s="57">
        <v>3981.25</v>
      </c>
      <c r="I19" s="53" t="s">
        <v>9728</v>
      </c>
      <c r="J19" s="53" t="s">
        <v>9720</v>
      </c>
      <c r="K19" s="58">
        <f t="shared" si="1"/>
        <v>272315</v>
      </c>
      <c r="L19" s="59">
        <f t="shared" si="0"/>
        <v>452585</v>
      </c>
    </row>
    <row r="20" spans="1:13" x14ac:dyDescent="0.2">
      <c r="A20" s="63" t="s">
        <v>9755</v>
      </c>
      <c r="B20" s="54">
        <v>22</v>
      </c>
      <c r="C20" s="53" t="s">
        <v>9756</v>
      </c>
      <c r="D20" s="55">
        <v>673200</v>
      </c>
      <c r="E20" s="55"/>
      <c r="F20" s="55"/>
      <c r="G20" s="56">
        <v>305102</v>
      </c>
      <c r="H20" s="57">
        <v>3460.59</v>
      </c>
      <c r="I20" s="53" t="s">
        <v>9728</v>
      </c>
      <c r="J20" s="53" t="s">
        <v>9720</v>
      </c>
      <c r="K20" s="58">
        <f t="shared" si="1"/>
        <v>368098</v>
      </c>
      <c r="L20" s="59">
        <f t="shared" si="0"/>
        <v>305102</v>
      </c>
      <c r="M20" t="s">
        <v>9757</v>
      </c>
    </row>
    <row r="21" spans="1:13" x14ac:dyDescent="0.2">
      <c r="A21" s="53" t="s">
        <v>9758</v>
      </c>
      <c r="B21" s="54">
        <v>23</v>
      </c>
      <c r="C21" s="53" t="s">
        <v>9759</v>
      </c>
      <c r="D21" s="55">
        <v>635700</v>
      </c>
      <c r="E21" s="55"/>
      <c r="F21" s="55"/>
      <c r="G21" s="56">
        <v>482215</v>
      </c>
      <c r="H21" s="57">
        <v>2243.9499999999998</v>
      </c>
      <c r="I21" s="53" t="s">
        <v>9725</v>
      </c>
      <c r="J21" s="53" t="s">
        <v>9720</v>
      </c>
      <c r="K21" s="58">
        <f t="shared" si="1"/>
        <v>153485</v>
      </c>
      <c r="L21" s="59">
        <f t="shared" si="0"/>
        <v>482215</v>
      </c>
    </row>
    <row r="22" spans="1:13" x14ac:dyDescent="0.2">
      <c r="A22" s="61" t="s">
        <v>9760</v>
      </c>
      <c r="B22" s="54">
        <v>24</v>
      </c>
      <c r="C22" s="53" t="s">
        <v>9761</v>
      </c>
      <c r="D22" s="55">
        <v>800200</v>
      </c>
      <c r="E22" s="55"/>
      <c r="F22" s="55"/>
      <c r="G22" s="56">
        <v>614030</v>
      </c>
      <c r="H22" s="57">
        <v>2721.81</v>
      </c>
      <c r="I22" s="53" t="s">
        <v>9725</v>
      </c>
      <c r="J22" s="53" t="s">
        <v>9720</v>
      </c>
      <c r="K22" s="58">
        <f t="shared" si="1"/>
        <v>186170</v>
      </c>
      <c r="L22" s="59">
        <f t="shared" si="0"/>
        <v>614030</v>
      </c>
    </row>
    <row r="23" spans="1:13" x14ac:dyDescent="0.2">
      <c r="A23" s="53" t="s">
        <v>9762</v>
      </c>
      <c r="B23" s="54">
        <v>25</v>
      </c>
      <c r="C23" s="53" t="s">
        <v>9763</v>
      </c>
      <c r="D23" s="55">
        <v>934500</v>
      </c>
      <c r="E23" s="55"/>
      <c r="F23" s="55"/>
      <c r="G23" s="56">
        <v>695740</v>
      </c>
      <c r="H23" s="57">
        <v>3490.67</v>
      </c>
      <c r="I23" s="53" t="s">
        <v>9728</v>
      </c>
      <c r="J23" s="53" t="s">
        <v>9720</v>
      </c>
      <c r="K23" s="58">
        <f t="shared" si="1"/>
        <v>238760</v>
      </c>
      <c r="L23" s="59">
        <f t="shared" si="0"/>
        <v>695740</v>
      </c>
    </row>
    <row r="24" spans="1:13" x14ac:dyDescent="0.2">
      <c r="A24" s="61" t="s">
        <v>9764</v>
      </c>
      <c r="B24" s="54">
        <v>26</v>
      </c>
      <c r="C24" s="53" t="s">
        <v>9765</v>
      </c>
      <c r="D24" s="55">
        <v>742400</v>
      </c>
      <c r="E24" s="55"/>
      <c r="F24" s="55"/>
      <c r="G24" s="56">
        <v>466520</v>
      </c>
      <c r="H24" s="57">
        <v>4033.37</v>
      </c>
      <c r="I24" s="53" t="s">
        <v>9728</v>
      </c>
      <c r="J24" s="53" t="s">
        <v>9720</v>
      </c>
      <c r="K24" s="58">
        <f t="shared" si="1"/>
        <v>275880</v>
      </c>
      <c r="L24" s="59">
        <f t="shared" si="0"/>
        <v>466520</v>
      </c>
    </row>
    <row r="25" spans="1:13" x14ac:dyDescent="0.2">
      <c r="A25" s="53" t="s">
        <v>9766</v>
      </c>
      <c r="B25" s="54">
        <v>27</v>
      </c>
      <c r="C25" s="53" t="s">
        <v>9767</v>
      </c>
      <c r="D25" s="55">
        <v>144400</v>
      </c>
      <c r="E25" s="55"/>
      <c r="F25" s="55"/>
      <c r="G25" s="56">
        <v>135700</v>
      </c>
      <c r="H25" s="57">
        <v>127.2</v>
      </c>
      <c r="I25" s="53"/>
      <c r="J25" s="64" t="s">
        <v>9720</v>
      </c>
      <c r="K25" s="58">
        <f t="shared" si="1"/>
        <v>8700</v>
      </c>
      <c r="L25" s="59">
        <f t="shared" si="0"/>
        <v>135700</v>
      </c>
    </row>
    <row r="26" spans="1:13" x14ac:dyDescent="0.2">
      <c r="A26" s="53" t="s">
        <v>9768</v>
      </c>
      <c r="B26" s="54">
        <v>29</v>
      </c>
      <c r="C26" s="53" t="s">
        <v>9769</v>
      </c>
      <c r="D26" s="55">
        <v>1357600</v>
      </c>
      <c r="E26" s="55"/>
      <c r="F26" s="55"/>
      <c r="G26" s="56">
        <v>1161925</v>
      </c>
      <c r="H26" s="57">
        <v>2860.77</v>
      </c>
      <c r="I26" s="53" t="s">
        <v>9725</v>
      </c>
      <c r="J26" s="53" t="s">
        <v>9720</v>
      </c>
      <c r="K26" s="58">
        <f t="shared" si="1"/>
        <v>195675</v>
      </c>
      <c r="L26" s="59">
        <f t="shared" si="0"/>
        <v>1161925</v>
      </c>
    </row>
    <row r="27" spans="1:13" x14ac:dyDescent="0.2">
      <c r="A27" s="61" t="s">
        <v>9770</v>
      </c>
      <c r="B27" s="54">
        <v>30</v>
      </c>
      <c r="C27" s="53" t="s">
        <v>9771</v>
      </c>
      <c r="D27" s="55">
        <v>1056900</v>
      </c>
      <c r="E27" s="55"/>
      <c r="F27" s="55"/>
      <c r="G27" s="56">
        <v>844185</v>
      </c>
      <c r="H27" s="57">
        <v>3109.89</v>
      </c>
      <c r="I27" s="53" t="s">
        <v>9725</v>
      </c>
      <c r="J27" s="53" t="s">
        <v>9720</v>
      </c>
      <c r="K27" s="58">
        <f t="shared" si="1"/>
        <v>212715</v>
      </c>
      <c r="L27" s="59">
        <f t="shared" si="0"/>
        <v>844185</v>
      </c>
    </row>
    <row r="28" spans="1:13" x14ac:dyDescent="0.2">
      <c r="A28" s="53" t="s">
        <v>9772</v>
      </c>
      <c r="B28" s="54">
        <v>32</v>
      </c>
      <c r="C28" s="53" t="s">
        <v>9773</v>
      </c>
      <c r="D28" s="55">
        <v>1090300</v>
      </c>
      <c r="E28" s="55"/>
      <c r="F28" s="55"/>
      <c r="G28" s="56">
        <v>920645</v>
      </c>
      <c r="H28" s="57">
        <v>2480.36</v>
      </c>
      <c r="I28" s="53" t="s">
        <v>9725</v>
      </c>
      <c r="J28" s="53" t="s">
        <v>9720</v>
      </c>
      <c r="K28" s="58">
        <f t="shared" si="1"/>
        <v>169655</v>
      </c>
      <c r="L28" s="59">
        <f t="shared" si="0"/>
        <v>920645</v>
      </c>
    </row>
    <row r="29" spans="1:13" x14ac:dyDescent="0.2">
      <c r="A29" s="53" t="s">
        <v>9774</v>
      </c>
      <c r="B29" s="54">
        <v>33</v>
      </c>
      <c r="C29" s="53" t="s">
        <v>9775</v>
      </c>
      <c r="D29" s="55">
        <v>840100</v>
      </c>
      <c r="E29" s="55"/>
      <c r="F29" s="55"/>
      <c r="G29" s="56">
        <v>633490</v>
      </c>
      <c r="H29" s="57">
        <v>3020.64</v>
      </c>
      <c r="I29" s="53" t="s">
        <v>9725</v>
      </c>
      <c r="J29" s="53" t="s">
        <v>9720</v>
      </c>
      <c r="K29" s="58">
        <f t="shared" si="1"/>
        <v>206610</v>
      </c>
      <c r="L29" s="59">
        <f t="shared" si="0"/>
        <v>633490</v>
      </c>
    </row>
    <row r="30" spans="1:13" x14ac:dyDescent="0.2">
      <c r="A30" s="53" t="s">
        <v>9776</v>
      </c>
      <c r="B30" s="54">
        <v>34</v>
      </c>
      <c r="C30" s="53" t="s">
        <v>9777</v>
      </c>
      <c r="D30" s="55">
        <v>923900</v>
      </c>
      <c r="E30" s="55"/>
      <c r="F30" s="55"/>
      <c r="G30" s="56">
        <v>737570</v>
      </c>
      <c r="H30" s="57">
        <v>2724.14</v>
      </c>
      <c r="I30" s="53" t="s">
        <v>9725</v>
      </c>
      <c r="J30" s="53" t="s">
        <v>9720</v>
      </c>
      <c r="K30" s="58">
        <f t="shared" si="1"/>
        <v>186330</v>
      </c>
      <c r="L30" s="59">
        <f t="shared" si="0"/>
        <v>737570</v>
      </c>
    </row>
    <row r="31" spans="1:13" x14ac:dyDescent="0.2">
      <c r="A31" s="53" t="s">
        <v>9778</v>
      </c>
      <c r="B31" s="54">
        <v>35</v>
      </c>
      <c r="C31" s="53" t="s">
        <v>9779</v>
      </c>
      <c r="D31" s="55">
        <v>679800</v>
      </c>
      <c r="E31" s="55"/>
      <c r="F31" s="55"/>
      <c r="G31" s="56">
        <v>409177</v>
      </c>
      <c r="H31" s="57">
        <v>3956.51</v>
      </c>
      <c r="I31" s="53" t="s">
        <v>9780</v>
      </c>
      <c r="J31" s="53" t="s">
        <v>9720</v>
      </c>
      <c r="K31" s="58">
        <f t="shared" si="1"/>
        <v>270623</v>
      </c>
      <c r="L31" s="59">
        <f t="shared" si="0"/>
        <v>409177</v>
      </c>
    </row>
    <row r="32" spans="1:13" x14ac:dyDescent="0.2">
      <c r="A32" s="61" t="s">
        <v>9781</v>
      </c>
      <c r="B32" s="54">
        <v>36</v>
      </c>
      <c r="C32" s="53" t="s">
        <v>9782</v>
      </c>
      <c r="D32" s="55">
        <v>714900</v>
      </c>
      <c r="E32" s="55"/>
      <c r="F32" s="55"/>
      <c r="G32" s="56">
        <v>445121</v>
      </c>
      <c r="H32" s="57">
        <v>3944.17</v>
      </c>
      <c r="I32" s="53" t="s">
        <v>9780</v>
      </c>
      <c r="J32" s="53" t="s">
        <v>9720</v>
      </c>
      <c r="K32" s="58">
        <f t="shared" si="1"/>
        <v>269779</v>
      </c>
      <c r="L32" s="59">
        <f t="shared" si="0"/>
        <v>445121</v>
      </c>
    </row>
    <row r="33" spans="1:12" x14ac:dyDescent="0.2">
      <c r="A33" s="63" t="s">
        <v>9783</v>
      </c>
      <c r="B33" s="54">
        <v>37</v>
      </c>
      <c r="C33" s="53" t="s">
        <v>9784</v>
      </c>
      <c r="D33" s="55">
        <v>555000</v>
      </c>
      <c r="E33" s="55"/>
      <c r="F33" s="55"/>
      <c r="G33" s="56">
        <v>347251</v>
      </c>
      <c r="H33" s="57">
        <v>2637.29</v>
      </c>
      <c r="I33" s="53" t="s">
        <v>9728</v>
      </c>
      <c r="J33" s="53" t="s">
        <v>9720</v>
      </c>
      <c r="K33" s="58">
        <f t="shared" si="1"/>
        <v>207749</v>
      </c>
      <c r="L33" s="59">
        <f t="shared" si="0"/>
        <v>347251</v>
      </c>
    </row>
    <row r="34" spans="1:12" x14ac:dyDescent="0.2">
      <c r="A34" s="61" t="s">
        <v>9785</v>
      </c>
      <c r="B34" s="54">
        <v>39</v>
      </c>
      <c r="C34" s="53" t="s">
        <v>9786</v>
      </c>
      <c r="D34" s="55">
        <v>876100</v>
      </c>
      <c r="E34" s="55"/>
      <c r="F34" s="55"/>
      <c r="G34" s="56">
        <v>692975</v>
      </c>
      <c r="H34" s="57">
        <v>2677.29</v>
      </c>
      <c r="I34" s="53" t="s">
        <v>9725</v>
      </c>
      <c r="J34" s="53" t="s">
        <v>9720</v>
      </c>
      <c r="K34" s="58">
        <f t="shared" si="1"/>
        <v>183125</v>
      </c>
      <c r="L34" s="59">
        <f t="shared" si="0"/>
        <v>692975</v>
      </c>
    </row>
    <row r="35" spans="1:12" x14ac:dyDescent="0.2">
      <c r="A35" s="53" t="s">
        <v>9787</v>
      </c>
      <c r="B35" s="54">
        <v>41</v>
      </c>
      <c r="C35" s="53" t="s">
        <v>9788</v>
      </c>
      <c r="D35" s="55">
        <v>605000</v>
      </c>
      <c r="E35" s="55"/>
      <c r="F35" s="55"/>
      <c r="G35" s="56">
        <v>437445</v>
      </c>
      <c r="H35" s="57">
        <v>2449.65</v>
      </c>
      <c r="I35" s="53" t="s">
        <v>9725</v>
      </c>
      <c r="J35" s="53" t="s">
        <v>9720</v>
      </c>
      <c r="K35" s="58">
        <f t="shared" si="1"/>
        <v>167555</v>
      </c>
      <c r="L35" s="59">
        <f t="shared" ref="L35:L66" si="2">D35-K35</f>
        <v>437445</v>
      </c>
    </row>
    <row r="36" spans="1:12" x14ac:dyDescent="0.2">
      <c r="A36" s="61" t="s">
        <v>9789</v>
      </c>
      <c r="B36" s="54">
        <v>42</v>
      </c>
      <c r="C36" s="53" t="s">
        <v>9790</v>
      </c>
      <c r="D36" s="55">
        <v>943000</v>
      </c>
      <c r="E36" s="55"/>
      <c r="F36" s="55"/>
      <c r="G36" s="56">
        <v>736430</v>
      </c>
      <c r="H36" s="57">
        <v>3028.83</v>
      </c>
      <c r="I36" s="53" t="s">
        <v>9725</v>
      </c>
      <c r="J36" s="53" t="s">
        <v>9720</v>
      </c>
      <c r="K36" s="58">
        <f t="shared" si="1"/>
        <v>206570</v>
      </c>
      <c r="L36" s="59">
        <f t="shared" si="2"/>
        <v>736430</v>
      </c>
    </row>
    <row r="37" spans="1:12" x14ac:dyDescent="0.2">
      <c r="A37" s="61" t="s">
        <v>9791</v>
      </c>
      <c r="B37" s="54">
        <v>43</v>
      </c>
      <c r="C37" s="53" t="s">
        <v>9792</v>
      </c>
      <c r="D37" s="55">
        <v>776100</v>
      </c>
      <c r="E37" s="55"/>
      <c r="F37" s="55"/>
      <c r="G37" s="56">
        <v>402495</v>
      </c>
      <c r="H37" s="57">
        <v>5462.11</v>
      </c>
      <c r="I37" s="53" t="s">
        <v>9728</v>
      </c>
      <c r="J37" s="53" t="s">
        <v>9720</v>
      </c>
      <c r="K37" s="58">
        <f t="shared" si="1"/>
        <v>373605</v>
      </c>
      <c r="L37" s="59">
        <f t="shared" si="2"/>
        <v>402495</v>
      </c>
    </row>
    <row r="38" spans="1:12" x14ac:dyDescent="0.2">
      <c r="A38" s="65" t="s">
        <v>9793</v>
      </c>
      <c r="B38" s="54">
        <v>45</v>
      </c>
      <c r="C38" s="53" t="s">
        <v>9794</v>
      </c>
      <c r="D38" s="55">
        <v>817000</v>
      </c>
      <c r="E38" s="55"/>
      <c r="F38" s="55"/>
      <c r="G38" s="56">
        <v>662005</v>
      </c>
      <c r="H38" s="57">
        <v>2266.0300000000002</v>
      </c>
      <c r="I38" s="53" t="s">
        <v>9725</v>
      </c>
      <c r="J38" s="53" t="s">
        <v>9720</v>
      </c>
      <c r="K38" s="58">
        <f t="shared" si="1"/>
        <v>154995</v>
      </c>
      <c r="L38" s="59">
        <f t="shared" si="2"/>
        <v>662005</v>
      </c>
    </row>
    <row r="39" spans="1:12" x14ac:dyDescent="0.2">
      <c r="A39" s="61" t="s">
        <v>9795</v>
      </c>
      <c r="B39" s="54">
        <v>46</v>
      </c>
      <c r="C39" s="53" t="s">
        <v>9796</v>
      </c>
      <c r="D39" s="55">
        <v>863200</v>
      </c>
      <c r="E39" s="55"/>
      <c r="F39" s="55"/>
      <c r="G39" s="56">
        <v>667715</v>
      </c>
      <c r="H39" s="57">
        <v>2857.99</v>
      </c>
      <c r="I39" s="53" t="s">
        <v>9725</v>
      </c>
      <c r="J39" s="53" t="s">
        <v>9720</v>
      </c>
      <c r="K39" s="58">
        <f t="shared" si="1"/>
        <v>195485</v>
      </c>
      <c r="L39" s="59">
        <f t="shared" si="2"/>
        <v>667715</v>
      </c>
    </row>
    <row r="40" spans="1:12" x14ac:dyDescent="0.2">
      <c r="A40" s="53" t="s">
        <v>9797</v>
      </c>
      <c r="B40" s="54">
        <v>47</v>
      </c>
      <c r="C40" s="53" t="s">
        <v>9798</v>
      </c>
      <c r="D40" s="55">
        <v>578100</v>
      </c>
      <c r="E40" s="55"/>
      <c r="F40" s="55"/>
      <c r="G40" s="56">
        <v>345039</v>
      </c>
      <c r="H40" s="57">
        <v>3574.02</v>
      </c>
      <c r="I40" s="53" t="s">
        <v>9728</v>
      </c>
      <c r="J40" s="53" t="s">
        <v>9720</v>
      </c>
      <c r="K40" s="58">
        <f t="shared" si="1"/>
        <v>233061</v>
      </c>
      <c r="L40" s="59">
        <f t="shared" si="2"/>
        <v>345039</v>
      </c>
    </row>
    <row r="41" spans="1:12" x14ac:dyDescent="0.2">
      <c r="A41" s="61" t="s">
        <v>9799</v>
      </c>
      <c r="B41" s="54">
        <v>48</v>
      </c>
      <c r="C41" s="53" t="s">
        <v>9800</v>
      </c>
      <c r="D41" s="55">
        <v>578400</v>
      </c>
      <c r="E41" s="55"/>
      <c r="F41" s="55"/>
      <c r="G41" s="56">
        <v>355069</v>
      </c>
      <c r="H41" s="57">
        <v>3260.71</v>
      </c>
      <c r="I41" s="53" t="s">
        <v>9728</v>
      </c>
      <c r="J41" s="64" t="s">
        <v>9720</v>
      </c>
      <c r="K41" s="58">
        <f t="shared" si="1"/>
        <v>223331</v>
      </c>
      <c r="L41" s="59">
        <f t="shared" si="2"/>
        <v>355069</v>
      </c>
    </row>
    <row r="42" spans="1:12" x14ac:dyDescent="0.2">
      <c r="A42" s="53" t="s">
        <v>9801</v>
      </c>
      <c r="B42" s="54">
        <v>49</v>
      </c>
      <c r="C42" s="53" t="s">
        <v>9802</v>
      </c>
      <c r="D42" s="55">
        <v>685000</v>
      </c>
      <c r="E42" s="55"/>
      <c r="F42" s="55"/>
      <c r="G42" s="56">
        <v>412637</v>
      </c>
      <c r="H42" s="57">
        <v>3981.95</v>
      </c>
      <c r="I42" s="53" t="s">
        <v>9728</v>
      </c>
      <c r="J42" s="53" t="s">
        <v>9720</v>
      </c>
      <c r="K42" s="58">
        <f t="shared" si="1"/>
        <v>272363</v>
      </c>
      <c r="L42" s="59">
        <f t="shared" si="2"/>
        <v>412637</v>
      </c>
    </row>
    <row r="43" spans="1:12" x14ac:dyDescent="0.2">
      <c r="A43" s="53" t="s">
        <v>9803</v>
      </c>
      <c r="B43" s="54">
        <v>50</v>
      </c>
      <c r="C43" s="53" t="s">
        <v>9804</v>
      </c>
      <c r="D43" s="55">
        <v>1040800</v>
      </c>
      <c r="E43" s="55"/>
      <c r="F43" s="55"/>
      <c r="G43" s="56">
        <v>814175</v>
      </c>
      <c r="H43" s="57">
        <v>3313.26</v>
      </c>
      <c r="I43" s="53" t="s">
        <v>9725</v>
      </c>
      <c r="J43" s="53" t="s">
        <v>9720</v>
      </c>
      <c r="K43" s="58">
        <f t="shared" si="1"/>
        <v>226625</v>
      </c>
      <c r="L43" s="59">
        <f t="shared" si="2"/>
        <v>814175</v>
      </c>
    </row>
    <row r="44" spans="1:12" x14ac:dyDescent="0.2">
      <c r="A44" s="53" t="s">
        <v>9805</v>
      </c>
      <c r="B44" s="54">
        <v>51</v>
      </c>
      <c r="C44" s="53" t="s">
        <v>9806</v>
      </c>
      <c r="D44" s="55">
        <v>561700</v>
      </c>
      <c r="E44" s="55"/>
      <c r="F44" s="55"/>
      <c r="G44" s="56">
        <v>370895</v>
      </c>
      <c r="H44" s="57">
        <v>2792.49</v>
      </c>
      <c r="I44" s="53" t="s">
        <v>9725</v>
      </c>
      <c r="J44" s="53" t="s">
        <v>9720</v>
      </c>
      <c r="K44" s="58">
        <f t="shared" si="1"/>
        <v>190805</v>
      </c>
      <c r="L44" s="59">
        <f t="shared" si="2"/>
        <v>370895</v>
      </c>
    </row>
    <row r="45" spans="1:12" x14ac:dyDescent="0.2">
      <c r="A45" s="53" t="s">
        <v>9807</v>
      </c>
      <c r="B45" s="54">
        <v>52</v>
      </c>
      <c r="C45" s="53" t="s">
        <v>9808</v>
      </c>
      <c r="D45" s="55">
        <v>744200</v>
      </c>
      <c r="E45" s="55"/>
      <c r="F45" s="55"/>
      <c r="G45" s="56">
        <v>513875</v>
      </c>
      <c r="H45" s="57">
        <v>3367.35</v>
      </c>
      <c r="I45" s="53" t="s">
        <v>9728</v>
      </c>
      <c r="J45" s="53" t="s">
        <v>9720</v>
      </c>
      <c r="K45" s="58">
        <f t="shared" si="1"/>
        <v>230325</v>
      </c>
      <c r="L45" s="59">
        <f t="shared" si="2"/>
        <v>513875</v>
      </c>
    </row>
    <row r="46" spans="1:12" x14ac:dyDescent="0.2">
      <c r="A46" s="53" t="s">
        <v>9809</v>
      </c>
      <c r="B46" s="54">
        <v>53</v>
      </c>
      <c r="C46" s="53" t="s">
        <v>9810</v>
      </c>
      <c r="D46" s="55">
        <v>528600</v>
      </c>
      <c r="E46" s="55"/>
      <c r="F46" s="55"/>
      <c r="G46" s="56">
        <v>384190</v>
      </c>
      <c r="H46" s="57">
        <v>2111.27</v>
      </c>
      <c r="I46" s="53" t="s">
        <v>9725</v>
      </c>
      <c r="J46" s="53" t="s">
        <v>9720</v>
      </c>
      <c r="K46" s="58">
        <f t="shared" si="1"/>
        <v>144410</v>
      </c>
      <c r="L46" s="59">
        <f t="shared" si="2"/>
        <v>384190</v>
      </c>
    </row>
    <row r="47" spans="1:12" x14ac:dyDescent="0.2">
      <c r="A47" s="53" t="s">
        <v>9811</v>
      </c>
      <c r="B47" s="54">
        <v>54</v>
      </c>
      <c r="C47" s="53" t="s">
        <v>9812</v>
      </c>
      <c r="D47" s="55">
        <v>850100</v>
      </c>
      <c r="E47" s="55"/>
      <c r="F47" s="55"/>
      <c r="G47" s="56">
        <v>587591</v>
      </c>
      <c r="H47" s="57">
        <v>3837.88</v>
      </c>
      <c r="I47" s="53" t="s">
        <v>9728</v>
      </c>
      <c r="J47" s="53" t="s">
        <v>9720</v>
      </c>
      <c r="K47" s="58">
        <f t="shared" si="1"/>
        <v>262509</v>
      </c>
      <c r="L47" s="59">
        <f t="shared" si="2"/>
        <v>587591</v>
      </c>
    </row>
    <row r="48" spans="1:12" x14ac:dyDescent="0.2">
      <c r="A48" s="53" t="s">
        <v>9813</v>
      </c>
      <c r="B48" s="54">
        <v>55</v>
      </c>
      <c r="C48" s="53" t="s">
        <v>9814</v>
      </c>
      <c r="D48" s="55">
        <v>873400</v>
      </c>
      <c r="E48" s="55"/>
      <c r="F48" s="55"/>
      <c r="G48" s="56">
        <v>705040</v>
      </c>
      <c r="H48" s="57">
        <v>2461.42</v>
      </c>
      <c r="I48" s="53" t="s">
        <v>9725</v>
      </c>
      <c r="J48" s="53" t="s">
        <v>9720</v>
      </c>
      <c r="K48" s="58">
        <f t="shared" si="1"/>
        <v>168360</v>
      </c>
      <c r="L48" s="59">
        <f t="shared" si="2"/>
        <v>705040</v>
      </c>
    </row>
    <row r="49" spans="1:12" x14ac:dyDescent="0.2">
      <c r="A49" s="61" t="s">
        <v>9815</v>
      </c>
      <c r="B49" s="54">
        <v>56</v>
      </c>
      <c r="C49" s="53" t="s">
        <v>9816</v>
      </c>
      <c r="D49" s="55">
        <v>605100</v>
      </c>
      <c r="E49" s="55"/>
      <c r="F49" s="55"/>
      <c r="G49" s="56">
        <v>432405</v>
      </c>
      <c r="H49" s="57">
        <v>1524.8</v>
      </c>
      <c r="I49" s="53" t="s">
        <v>9725</v>
      </c>
      <c r="J49" s="53" t="s">
        <v>9720</v>
      </c>
      <c r="K49" s="58">
        <f t="shared" si="1"/>
        <v>172695</v>
      </c>
      <c r="L49" s="59">
        <f t="shared" si="2"/>
        <v>432405</v>
      </c>
    </row>
    <row r="50" spans="1:12" x14ac:dyDescent="0.2">
      <c r="A50" s="53" t="s">
        <v>9817</v>
      </c>
      <c r="B50" s="54">
        <v>57</v>
      </c>
      <c r="C50" s="53" t="s">
        <v>9818</v>
      </c>
      <c r="D50" s="55">
        <v>544300</v>
      </c>
      <c r="E50" s="55"/>
      <c r="F50" s="55"/>
      <c r="G50" s="56">
        <v>333201</v>
      </c>
      <c r="H50" s="57">
        <v>3086.27</v>
      </c>
      <c r="I50" s="53" t="s">
        <v>9728</v>
      </c>
      <c r="J50" s="53" t="s">
        <v>9720</v>
      </c>
      <c r="K50" s="58">
        <f t="shared" si="1"/>
        <v>211099</v>
      </c>
      <c r="L50" s="59">
        <f t="shared" si="2"/>
        <v>333201</v>
      </c>
    </row>
    <row r="51" spans="1:12" x14ac:dyDescent="0.2">
      <c r="A51" s="61" t="s">
        <v>9819</v>
      </c>
      <c r="B51" s="54">
        <v>58</v>
      </c>
      <c r="C51" s="53" t="s">
        <v>9820</v>
      </c>
      <c r="D51" s="55">
        <v>578800</v>
      </c>
      <c r="E51" s="55"/>
      <c r="F51" s="55"/>
      <c r="G51" s="56">
        <v>341087</v>
      </c>
      <c r="H51" s="57">
        <v>3475.36</v>
      </c>
      <c r="I51" s="53" t="s">
        <v>9728</v>
      </c>
      <c r="J51" s="53" t="s">
        <v>9720</v>
      </c>
      <c r="K51" s="58">
        <f t="shared" si="1"/>
        <v>237713</v>
      </c>
      <c r="L51" s="59">
        <f t="shared" si="2"/>
        <v>341087</v>
      </c>
    </row>
    <row r="52" spans="1:12" x14ac:dyDescent="0.2">
      <c r="A52" s="61" t="s">
        <v>9821</v>
      </c>
      <c r="B52" s="54">
        <v>59</v>
      </c>
      <c r="C52" s="53" t="s">
        <v>9822</v>
      </c>
      <c r="D52" s="55">
        <v>1028500</v>
      </c>
      <c r="E52" s="55"/>
      <c r="F52" s="55"/>
      <c r="G52" s="56">
        <v>845695</v>
      </c>
      <c r="H52" s="57">
        <v>2672.61</v>
      </c>
      <c r="I52" s="53" t="s">
        <v>9725</v>
      </c>
      <c r="J52" s="53" t="s">
        <v>9720</v>
      </c>
      <c r="K52" s="58">
        <f t="shared" si="1"/>
        <v>182805</v>
      </c>
      <c r="L52" s="59">
        <f t="shared" si="2"/>
        <v>845695</v>
      </c>
    </row>
    <row r="53" spans="1:12" x14ac:dyDescent="0.2">
      <c r="A53" s="61" t="s">
        <v>9823</v>
      </c>
      <c r="B53" s="54">
        <v>60</v>
      </c>
      <c r="C53" s="53" t="s">
        <v>9824</v>
      </c>
      <c r="D53" s="55">
        <v>753500</v>
      </c>
      <c r="E53" s="55"/>
      <c r="F53" s="55"/>
      <c r="G53" s="56">
        <v>501925</v>
      </c>
      <c r="H53" s="57">
        <v>3678.03</v>
      </c>
      <c r="I53" s="53" t="s">
        <v>9728</v>
      </c>
      <c r="J53" s="53" t="s">
        <v>9720</v>
      </c>
      <c r="K53" s="58">
        <f t="shared" si="1"/>
        <v>251575</v>
      </c>
      <c r="L53" s="59">
        <f t="shared" si="2"/>
        <v>501925</v>
      </c>
    </row>
    <row r="54" spans="1:12" x14ac:dyDescent="0.2">
      <c r="A54" s="61" t="s">
        <v>9825</v>
      </c>
      <c r="B54" s="54">
        <v>61</v>
      </c>
      <c r="C54" s="53" t="s">
        <v>9826</v>
      </c>
      <c r="D54" s="55">
        <v>609900</v>
      </c>
      <c r="E54" s="55"/>
      <c r="F54" s="55"/>
      <c r="G54" s="56">
        <v>489755</v>
      </c>
      <c r="H54" s="57">
        <v>1756.52</v>
      </c>
      <c r="I54" s="53" t="s">
        <v>9725</v>
      </c>
      <c r="J54" s="53" t="s">
        <v>9720</v>
      </c>
      <c r="K54" s="58">
        <f t="shared" si="1"/>
        <v>120145</v>
      </c>
      <c r="L54" s="59">
        <f t="shared" si="2"/>
        <v>489755</v>
      </c>
    </row>
    <row r="55" spans="1:12" x14ac:dyDescent="0.2">
      <c r="A55" s="61" t="s">
        <v>9827</v>
      </c>
      <c r="B55" s="54">
        <v>62</v>
      </c>
      <c r="C55" s="53" t="s">
        <v>9828</v>
      </c>
      <c r="D55" s="55">
        <v>950000</v>
      </c>
      <c r="E55" s="55"/>
      <c r="F55" s="55"/>
      <c r="G55" s="56">
        <v>657409</v>
      </c>
      <c r="H55" s="57">
        <v>4277.68</v>
      </c>
      <c r="I55" s="53" t="s">
        <v>9728</v>
      </c>
      <c r="J55" s="53" t="s">
        <v>9720</v>
      </c>
      <c r="K55" s="58">
        <f t="shared" si="1"/>
        <v>292591</v>
      </c>
      <c r="L55" s="59">
        <f t="shared" si="2"/>
        <v>657409</v>
      </c>
    </row>
    <row r="56" spans="1:12" x14ac:dyDescent="0.2">
      <c r="A56" s="61" t="s">
        <v>9829</v>
      </c>
      <c r="B56" s="54">
        <v>63</v>
      </c>
      <c r="C56" s="53" t="s">
        <v>9830</v>
      </c>
      <c r="D56" s="55">
        <v>593300</v>
      </c>
      <c r="E56" s="55"/>
      <c r="F56" s="55"/>
      <c r="G56" s="56">
        <v>359409</v>
      </c>
      <c r="H56" s="57">
        <v>3419.49</v>
      </c>
      <c r="I56" s="53" t="s">
        <v>9728</v>
      </c>
      <c r="J56" s="53" t="s">
        <v>9720</v>
      </c>
      <c r="K56" s="58">
        <f t="shared" si="1"/>
        <v>233891</v>
      </c>
      <c r="L56" s="59">
        <f t="shared" si="2"/>
        <v>359409</v>
      </c>
    </row>
    <row r="57" spans="1:12" x14ac:dyDescent="0.2">
      <c r="A57" s="53" t="s">
        <v>9831</v>
      </c>
      <c r="B57" s="54">
        <v>64</v>
      </c>
      <c r="C57" s="53" t="s">
        <v>9832</v>
      </c>
      <c r="D57" s="55">
        <v>539900</v>
      </c>
      <c r="E57" s="55"/>
      <c r="F57" s="55"/>
      <c r="G57" s="56">
        <v>316929</v>
      </c>
      <c r="H57" s="57">
        <v>3259.84</v>
      </c>
      <c r="I57" s="53" t="s">
        <v>9728</v>
      </c>
      <c r="J57" s="53" t="s">
        <v>9720</v>
      </c>
      <c r="K57" s="58">
        <f t="shared" si="1"/>
        <v>222971</v>
      </c>
      <c r="L57" s="59">
        <f t="shared" si="2"/>
        <v>316929</v>
      </c>
    </row>
    <row r="58" spans="1:12" x14ac:dyDescent="0.2">
      <c r="A58" s="53" t="s">
        <v>9833</v>
      </c>
      <c r="B58" s="54">
        <v>65</v>
      </c>
      <c r="C58" s="53" t="s">
        <v>9834</v>
      </c>
      <c r="D58" s="55">
        <v>534200</v>
      </c>
      <c r="E58" s="55"/>
      <c r="F58" s="55"/>
      <c r="G58" s="56">
        <v>311552</v>
      </c>
      <c r="H58" s="57">
        <v>3178.47</v>
      </c>
      <c r="I58" s="53" t="s">
        <v>9780</v>
      </c>
      <c r="J58" s="53" t="s">
        <v>9720</v>
      </c>
      <c r="K58" s="58">
        <f t="shared" si="1"/>
        <v>222648</v>
      </c>
      <c r="L58" s="59">
        <f t="shared" si="2"/>
        <v>311552</v>
      </c>
    </row>
    <row r="59" spans="1:12" x14ac:dyDescent="0.2">
      <c r="A59" s="53" t="s">
        <v>9835</v>
      </c>
      <c r="B59" s="54">
        <v>66</v>
      </c>
      <c r="C59" s="53" t="s">
        <v>9836</v>
      </c>
      <c r="D59" s="55">
        <v>634100</v>
      </c>
      <c r="E59" s="55"/>
      <c r="F59" s="55"/>
      <c r="G59" s="56">
        <v>515560</v>
      </c>
      <c r="H59" s="57">
        <v>2525.46</v>
      </c>
      <c r="I59" s="53" t="s">
        <v>9725</v>
      </c>
      <c r="J59" s="53" t="s">
        <v>9720</v>
      </c>
      <c r="K59" s="58">
        <f t="shared" si="1"/>
        <v>118540</v>
      </c>
      <c r="L59" s="59">
        <f t="shared" si="2"/>
        <v>515560</v>
      </c>
    </row>
    <row r="60" spans="1:12" x14ac:dyDescent="0.2">
      <c r="A60" s="61" t="s">
        <v>9837</v>
      </c>
      <c r="B60" s="54">
        <v>67</v>
      </c>
      <c r="C60" s="53" t="s">
        <v>9838</v>
      </c>
      <c r="D60" s="55">
        <v>634100</v>
      </c>
      <c r="E60" s="55"/>
      <c r="F60" s="55"/>
      <c r="G60" s="56">
        <v>385522</v>
      </c>
      <c r="H60" s="57">
        <v>3634.21</v>
      </c>
      <c r="I60" s="53" t="s">
        <v>9728</v>
      </c>
      <c r="J60" s="53" t="s">
        <v>9720</v>
      </c>
      <c r="K60" s="58">
        <f t="shared" si="1"/>
        <v>248578</v>
      </c>
      <c r="L60" s="59">
        <f t="shared" si="2"/>
        <v>385522</v>
      </c>
    </row>
    <row r="61" spans="1:12" x14ac:dyDescent="0.2">
      <c r="A61" s="53" t="s">
        <v>9839</v>
      </c>
      <c r="B61" s="54">
        <v>69</v>
      </c>
      <c r="C61" s="53" t="s">
        <v>9840</v>
      </c>
      <c r="D61" s="55">
        <v>640300</v>
      </c>
      <c r="E61" s="55"/>
      <c r="F61" s="55"/>
      <c r="G61" s="56">
        <v>406326</v>
      </c>
      <c r="H61" s="57">
        <v>3420.7</v>
      </c>
      <c r="I61" s="53" t="s">
        <v>9728</v>
      </c>
      <c r="J61" s="53" t="s">
        <v>9720</v>
      </c>
      <c r="K61" s="58">
        <f t="shared" si="1"/>
        <v>233974</v>
      </c>
      <c r="L61" s="59">
        <f t="shared" si="2"/>
        <v>406326</v>
      </c>
    </row>
    <row r="62" spans="1:12" x14ac:dyDescent="0.2">
      <c r="A62" s="53" t="s">
        <v>9841</v>
      </c>
      <c r="B62" s="54">
        <v>70</v>
      </c>
      <c r="C62" s="53" t="s">
        <v>9842</v>
      </c>
      <c r="D62" s="55">
        <v>911400</v>
      </c>
      <c r="E62" s="55"/>
      <c r="F62" s="55"/>
      <c r="G62" s="56">
        <v>725825</v>
      </c>
      <c r="H62" s="57">
        <v>2713.11</v>
      </c>
      <c r="I62" s="53" t="s">
        <v>9725</v>
      </c>
      <c r="J62" s="53" t="s">
        <v>9720</v>
      </c>
      <c r="K62" s="58">
        <f t="shared" si="1"/>
        <v>185575</v>
      </c>
      <c r="L62" s="59">
        <f t="shared" si="2"/>
        <v>725825</v>
      </c>
    </row>
    <row r="63" spans="1:12" x14ac:dyDescent="0.2">
      <c r="A63" s="61" t="s">
        <v>9843</v>
      </c>
      <c r="B63" s="54">
        <v>71</v>
      </c>
      <c r="C63" s="53" t="s">
        <v>9844</v>
      </c>
      <c r="D63" s="55">
        <v>884500</v>
      </c>
      <c r="E63" s="55"/>
      <c r="F63" s="55"/>
      <c r="G63" s="56">
        <v>631163</v>
      </c>
      <c r="H63" s="57">
        <v>3703.79</v>
      </c>
      <c r="I63" s="53" t="s">
        <v>9728</v>
      </c>
      <c r="J63" s="53" t="s">
        <v>9720</v>
      </c>
      <c r="K63" s="58">
        <f t="shared" si="1"/>
        <v>253337</v>
      </c>
      <c r="L63" s="59">
        <f t="shared" si="2"/>
        <v>631163</v>
      </c>
    </row>
    <row r="64" spans="1:12" x14ac:dyDescent="0.2">
      <c r="A64" s="53" t="s">
        <v>9845</v>
      </c>
      <c r="B64" s="54">
        <v>72</v>
      </c>
      <c r="C64" s="53" t="s">
        <v>9846</v>
      </c>
      <c r="D64" s="55">
        <v>705200</v>
      </c>
      <c r="E64" s="55"/>
      <c r="F64" s="55"/>
      <c r="G64" s="56">
        <v>483907</v>
      </c>
      <c r="H64" s="57">
        <v>3235.3</v>
      </c>
      <c r="I64" s="53" t="s">
        <v>9728</v>
      </c>
      <c r="J64" s="53" t="s">
        <v>9720</v>
      </c>
      <c r="K64" s="58">
        <f t="shared" si="1"/>
        <v>221293</v>
      </c>
      <c r="L64" s="59">
        <f t="shared" si="2"/>
        <v>483907</v>
      </c>
    </row>
    <row r="65" spans="1:12" x14ac:dyDescent="0.2">
      <c r="A65" s="53" t="s">
        <v>9847</v>
      </c>
      <c r="B65" s="54">
        <v>73</v>
      </c>
      <c r="C65" s="53" t="s">
        <v>9848</v>
      </c>
      <c r="D65" s="55">
        <v>627400</v>
      </c>
      <c r="E65" s="55"/>
      <c r="F65" s="55"/>
      <c r="G65" s="56">
        <v>470970</v>
      </c>
      <c r="H65" s="57">
        <v>2287.0100000000002</v>
      </c>
      <c r="I65" s="53" t="s">
        <v>9725</v>
      </c>
      <c r="J65" s="53" t="s">
        <v>9720</v>
      </c>
      <c r="K65" s="58">
        <f t="shared" si="1"/>
        <v>156430</v>
      </c>
      <c r="L65" s="59">
        <f t="shared" si="2"/>
        <v>470970</v>
      </c>
    </row>
    <row r="66" spans="1:12" x14ac:dyDescent="0.2">
      <c r="A66" s="61" t="s">
        <v>9849</v>
      </c>
      <c r="B66" s="54">
        <v>74</v>
      </c>
      <c r="C66" s="53" t="s">
        <v>9850</v>
      </c>
      <c r="D66" s="55">
        <v>789200</v>
      </c>
      <c r="E66" s="55"/>
      <c r="F66" s="55"/>
      <c r="G66" s="56">
        <v>519962</v>
      </c>
      <c r="H66" s="57">
        <v>3936.26</v>
      </c>
      <c r="I66" s="53" t="s">
        <v>9780</v>
      </c>
      <c r="J66" s="53" t="s">
        <v>9720</v>
      </c>
      <c r="K66" s="58">
        <f t="shared" si="1"/>
        <v>269238</v>
      </c>
      <c r="L66" s="59">
        <f t="shared" si="2"/>
        <v>519962</v>
      </c>
    </row>
    <row r="67" spans="1:12" x14ac:dyDescent="0.2">
      <c r="A67" s="53" t="s">
        <v>9851</v>
      </c>
      <c r="B67" s="54">
        <v>75</v>
      </c>
      <c r="C67" s="53" t="s">
        <v>9852</v>
      </c>
      <c r="D67" s="55">
        <v>711700</v>
      </c>
      <c r="E67" s="55"/>
      <c r="F67" s="55"/>
      <c r="G67" s="56">
        <v>545125</v>
      </c>
      <c r="H67" s="57">
        <v>1935.32</v>
      </c>
      <c r="I67" s="53" t="s">
        <v>9725</v>
      </c>
      <c r="J67" s="53" t="s">
        <v>9720</v>
      </c>
      <c r="K67" s="58">
        <f t="shared" si="1"/>
        <v>166575</v>
      </c>
      <c r="L67" s="59">
        <f t="shared" ref="L67:L98" si="3">D67-K67</f>
        <v>545125</v>
      </c>
    </row>
    <row r="68" spans="1:12" x14ac:dyDescent="0.2">
      <c r="A68" s="53" t="s">
        <v>9853</v>
      </c>
      <c r="B68" s="54">
        <v>76</v>
      </c>
      <c r="C68" s="53" t="s">
        <v>9854</v>
      </c>
      <c r="D68" s="55">
        <v>687400</v>
      </c>
      <c r="E68" s="55"/>
      <c r="F68" s="55"/>
      <c r="G68" s="56">
        <v>367086</v>
      </c>
      <c r="H68" s="57">
        <v>4682.99</v>
      </c>
      <c r="I68" s="53" t="s">
        <v>9728</v>
      </c>
      <c r="J68" s="53" t="s">
        <v>9720</v>
      </c>
      <c r="K68" s="58">
        <f t="shared" si="1"/>
        <v>320314</v>
      </c>
      <c r="L68" s="59">
        <f t="shared" si="3"/>
        <v>367086</v>
      </c>
    </row>
    <row r="69" spans="1:12" x14ac:dyDescent="0.2">
      <c r="A69" s="53" t="s">
        <v>9855</v>
      </c>
      <c r="B69" s="54">
        <v>77</v>
      </c>
      <c r="C69" s="53" t="s">
        <v>9856</v>
      </c>
      <c r="D69" s="55">
        <v>878100</v>
      </c>
      <c r="E69" s="55"/>
      <c r="F69" s="55"/>
      <c r="G69" s="56">
        <v>700285</v>
      </c>
      <c r="H69" s="57">
        <v>2599.66</v>
      </c>
      <c r="I69" s="53" t="s">
        <v>9725</v>
      </c>
      <c r="J69" s="53" t="s">
        <v>9720</v>
      </c>
      <c r="K69" s="58">
        <f t="shared" si="1"/>
        <v>177815</v>
      </c>
      <c r="L69" s="59">
        <f t="shared" si="3"/>
        <v>700285</v>
      </c>
    </row>
    <row r="70" spans="1:12" x14ac:dyDescent="0.2">
      <c r="A70" s="63" t="s">
        <v>9857</v>
      </c>
      <c r="B70" s="54">
        <v>78</v>
      </c>
      <c r="C70" s="53" t="s">
        <v>9858</v>
      </c>
      <c r="D70" s="55">
        <v>1036200</v>
      </c>
      <c r="E70" s="55"/>
      <c r="F70" s="55"/>
      <c r="G70" s="56">
        <v>801225</v>
      </c>
      <c r="H70" s="57">
        <v>3435.33</v>
      </c>
      <c r="I70" s="53" t="s">
        <v>9725</v>
      </c>
      <c r="J70" s="53" t="s">
        <v>9720</v>
      </c>
      <c r="K70" s="58">
        <f t="shared" ref="K70:K133" si="4">SUM(D70-G70)</f>
        <v>234975</v>
      </c>
      <c r="L70" s="59">
        <f t="shared" si="3"/>
        <v>801225</v>
      </c>
    </row>
    <row r="71" spans="1:12" x14ac:dyDescent="0.2">
      <c r="A71" s="53" t="s">
        <v>9859</v>
      </c>
      <c r="B71" s="54">
        <v>79</v>
      </c>
      <c r="C71" s="53" t="s">
        <v>9860</v>
      </c>
      <c r="D71" s="55">
        <v>649900</v>
      </c>
      <c r="E71" s="55"/>
      <c r="F71" s="55"/>
      <c r="G71" s="56">
        <v>472507</v>
      </c>
      <c r="H71" s="57">
        <v>3251.39</v>
      </c>
      <c r="I71" s="53" t="s">
        <v>9728</v>
      </c>
      <c r="J71" s="53" t="s">
        <v>9720</v>
      </c>
      <c r="K71" s="58">
        <f t="shared" si="4"/>
        <v>177393</v>
      </c>
      <c r="L71" s="59">
        <f t="shared" si="3"/>
        <v>472507</v>
      </c>
    </row>
    <row r="72" spans="1:12" x14ac:dyDescent="0.2">
      <c r="A72" s="61" t="s">
        <v>9861</v>
      </c>
      <c r="B72" s="54">
        <v>80</v>
      </c>
      <c r="C72" s="53" t="s">
        <v>9862</v>
      </c>
      <c r="D72" s="55">
        <v>618500</v>
      </c>
      <c r="E72" s="55"/>
      <c r="F72" s="55"/>
      <c r="G72" s="56">
        <v>404062</v>
      </c>
      <c r="H72" s="57">
        <v>3135.08</v>
      </c>
      <c r="I72" s="53"/>
      <c r="J72" s="53" t="s">
        <v>9720</v>
      </c>
      <c r="K72" s="58">
        <f t="shared" si="4"/>
        <v>214438</v>
      </c>
      <c r="L72" s="59">
        <f t="shared" si="3"/>
        <v>404062</v>
      </c>
    </row>
    <row r="73" spans="1:12" x14ac:dyDescent="0.2">
      <c r="A73" s="53" t="s">
        <v>9863</v>
      </c>
      <c r="B73" s="54">
        <v>81</v>
      </c>
      <c r="C73" s="53" t="s">
        <v>9864</v>
      </c>
      <c r="D73" s="55">
        <v>518000</v>
      </c>
      <c r="E73" s="55"/>
      <c r="F73" s="55"/>
      <c r="G73" s="56">
        <v>289578</v>
      </c>
      <c r="H73" s="57">
        <v>3339.53</v>
      </c>
      <c r="I73" s="53" t="s">
        <v>9728</v>
      </c>
      <c r="J73" s="53" t="s">
        <v>9720</v>
      </c>
      <c r="K73" s="58">
        <f t="shared" si="4"/>
        <v>228422</v>
      </c>
      <c r="L73" s="59">
        <f t="shared" si="3"/>
        <v>289578</v>
      </c>
    </row>
    <row r="74" spans="1:12" x14ac:dyDescent="0.2">
      <c r="A74" s="53" t="s">
        <v>9865</v>
      </c>
      <c r="B74" s="54">
        <v>82</v>
      </c>
      <c r="C74" s="53" t="s">
        <v>9866</v>
      </c>
      <c r="D74" s="55">
        <v>727500</v>
      </c>
      <c r="E74" s="55"/>
      <c r="F74" s="55"/>
      <c r="G74" s="56">
        <v>493609</v>
      </c>
      <c r="H74" s="57">
        <v>3419.49</v>
      </c>
      <c r="I74" s="53" t="s">
        <v>9728</v>
      </c>
      <c r="J74" s="53" t="s">
        <v>9720</v>
      </c>
      <c r="K74" s="58">
        <f t="shared" si="4"/>
        <v>233891</v>
      </c>
      <c r="L74" s="59">
        <f t="shared" si="3"/>
        <v>493609</v>
      </c>
    </row>
    <row r="75" spans="1:12" x14ac:dyDescent="0.2">
      <c r="A75" s="53" t="s">
        <v>9867</v>
      </c>
      <c r="B75" s="54">
        <v>83</v>
      </c>
      <c r="C75" s="53" t="s">
        <v>9868</v>
      </c>
      <c r="D75" s="55">
        <v>770500</v>
      </c>
      <c r="E75" s="55"/>
      <c r="F75" s="55"/>
      <c r="G75" s="56">
        <v>580025</v>
      </c>
      <c r="H75" s="57">
        <v>2784.74</v>
      </c>
      <c r="I75" s="53" t="s">
        <v>9725</v>
      </c>
      <c r="J75" s="53" t="s">
        <v>9720</v>
      </c>
      <c r="K75" s="58">
        <f t="shared" si="4"/>
        <v>190475</v>
      </c>
      <c r="L75" s="59">
        <f t="shared" si="3"/>
        <v>580025</v>
      </c>
    </row>
    <row r="76" spans="1:12" x14ac:dyDescent="0.2">
      <c r="A76" s="61" t="s">
        <v>9869</v>
      </c>
      <c r="B76" s="54">
        <v>84</v>
      </c>
      <c r="C76" s="53" t="s">
        <v>9870</v>
      </c>
      <c r="D76" s="55">
        <v>783800</v>
      </c>
      <c r="E76" s="55"/>
      <c r="F76" s="55"/>
      <c r="G76" s="56">
        <v>620570</v>
      </c>
      <c r="H76" s="57">
        <v>2386.42</v>
      </c>
      <c r="I76" s="53" t="s">
        <v>9725</v>
      </c>
      <c r="J76" s="53" t="s">
        <v>9720</v>
      </c>
      <c r="K76" s="58">
        <f t="shared" si="4"/>
        <v>163230</v>
      </c>
      <c r="L76" s="59">
        <f t="shared" si="3"/>
        <v>620570</v>
      </c>
    </row>
    <row r="77" spans="1:12" x14ac:dyDescent="0.2">
      <c r="A77" s="53" t="s">
        <v>9871</v>
      </c>
      <c r="B77" s="54">
        <v>85</v>
      </c>
      <c r="C77" s="53" t="s">
        <v>9872</v>
      </c>
      <c r="D77" s="55">
        <v>567900</v>
      </c>
      <c r="E77" s="55"/>
      <c r="F77" s="55"/>
      <c r="G77" s="56">
        <v>315618</v>
      </c>
      <c r="H77" s="57">
        <v>3688.36</v>
      </c>
      <c r="I77" s="53" t="s">
        <v>9728</v>
      </c>
      <c r="J77" s="53" t="s">
        <v>9720</v>
      </c>
      <c r="K77" s="58">
        <f t="shared" si="4"/>
        <v>252282</v>
      </c>
      <c r="L77" s="59">
        <f t="shared" si="3"/>
        <v>315618</v>
      </c>
    </row>
    <row r="78" spans="1:12" x14ac:dyDescent="0.2">
      <c r="A78" s="53" t="s">
        <v>9873</v>
      </c>
      <c r="B78" s="54">
        <v>86</v>
      </c>
      <c r="C78" s="53" t="s">
        <v>9874</v>
      </c>
      <c r="D78" s="55">
        <v>948200</v>
      </c>
      <c r="E78" s="55"/>
      <c r="F78" s="55"/>
      <c r="G78" s="56">
        <v>678408</v>
      </c>
      <c r="H78" s="57">
        <v>3944.36</v>
      </c>
      <c r="I78" s="53" t="s">
        <v>9728</v>
      </c>
      <c r="J78" s="53" t="s">
        <v>9720</v>
      </c>
      <c r="K78" s="58">
        <f t="shared" si="4"/>
        <v>269792</v>
      </c>
      <c r="L78" s="59">
        <f t="shared" si="3"/>
        <v>678408</v>
      </c>
    </row>
    <row r="79" spans="1:12" x14ac:dyDescent="0.2">
      <c r="A79" s="53" t="s">
        <v>9875</v>
      </c>
      <c r="B79" s="54">
        <v>87</v>
      </c>
      <c r="C79" s="53" t="s">
        <v>9876</v>
      </c>
      <c r="D79" s="55">
        <v>917800</v>
      </c>
      <c r="E79" s="55"/>
      <c r="F79" s="55"/>
      <c r="G79" s="56">
        <v>707025</v>
      </c>
      <c r="H79" s="57">
        <v>3081.53</v>
      </c>
      <c r="I79" s="53" t="s">
        <v>9725</v>
      </c>
      <c r="J79" s="53" t="s">
        <v>9720</v>
      </c>
      <c r="K79" s="58">
        <f t="shared" si="4"/>
        <v>210775</v>
      </c>
      <c r="L79" s="59">
        <f t="shared" si="3"/>
        <v>707025</v>
      </c>
    </row>
    <row r="80" spans="1:12" x14ac:dyDescent="0.2">
      <c r="A80" s="53" t="s">
        <v>9877</v>
      </c>
      <c r="B80" s="54">
        <v>88</v>
      </c>
      <c r="C80" s="53" t="s">
        <v>9878</v>
      </c>
      <c r="D80" s="55">
        <v>539700</v>
      </c>
      <c r="E80" s="55"/>
      <c r="F80" s="55"/>
      <c r="G80" s="56">
        <v>299888</v>
      </c>
      <c r="H80" s="57">
        <v>3507.06</v>
      </c>
      <c r="I80" s="53" t="s">
        <v>9728</v>
      </c>
      <c r="J80" s="53" t="s">
        <v>9720</v>
      </c>
      <c r="K80" s="58">
        <f t="shared" si="4"/>
        <v>239812</v>
      </c>
      <c r="L80" s="59">
        <f t="shared" si="3"/>
        <v>299888</v>
      </c>
    </row>
    <row r="81" spans="1:12" x14ac:dyDescent="0.2">
      <c r="A81" s="61" t="s">
        <v>9879</v>
      </c>
      <c r="B81" s="54">
        <v>89</v>
      </c>
      <c r="C81" s="53" t="s">
        <v>9880</v>
      </c>
      <c r="D81" s="55">
        <v>957200</v>
      </c>
      <c r="E81" s="55"/>
      <c r="F81" s="55"/>
      <c r="G81" s="56">
        <v>794135</v>
      </c>
      <c r="H81" s="57">
        <v>2384.0100000000002</v>
      </c>
      <c r="I81" s="53" t="s">
        <v>9725</v>
      </c>
      <c r="J81" s="53" t="s">
        <v>9720</v>
      </c>
      <c r="K81" s="58">
        <f t="shared" si="4"/>
        <v>163065</v>
      </c>
      <c r="L81" s="59">
        <f t="shared" si="3"/>
        <v>794135</v>
      </c>
    </row>
    <row r="82" spans="1:12" x14ac:dyDescent="0.2">
      <c r="A82" s="53" t="s">
        <v>9881</v>
      </c>
      <c r="B82" s="54">
        <v>90</v>
      </c>
      <c r="C82" s="53" t="s">
        <v>9882</v>
      </c>
      <c r="D82" s="55">
        <v>957700</v>
      </c>
      <c r="E82" s="55"/>
      <c r="F82" s="55"/>
      <c r="G82" s="56">
        <v>765760</v>
      </c>
      <c r="H82" s="57">
        <v>2806.16</v>
      </c>
      <c r="I82" s="53" t="s">
        <v>9725</v>
      </c>
      <c r="J82" s="53" t="s">
        <v>9720</v>
      </c>
      <c r="K82" s="58">
        <f t="shared" si="4"/>
        <v>191940</v>
      </c>
      <c r="L82" s="59">
        <f t="shared" si="3"/>
        <v>765760</v>
      </c>
    </row>
    <row r="83" spans="1:12" x14ac:dyDescent="0.2">
      <c r="A83" s="61" t="s">
        <v>9883</v>
      </c>
      <c r="B83" s="54">
        <v>91</v>
      </c>
      <c r="C83" s="53" t="s">
        <v>9884</v>
      </c>
      <c r="D83" s="55">
        <v>730000</v>
      </c>
      <c r="E83" s="55"/>
      <c r="F83" s="55"/>
      <c r="G83" s="56">
        <v>573070</v>
      </c>
      <c r="H83" s="57">
        <v>2294.3200000000002</v>
      </c>
      <c r="I83" s="53" t="s">
        <v>9725</v>
      </c>
      <c r="J83" s="53" t="s">
        <v>9720</v>
      </c>
      <c r="K83" s="58">
        <f t="shared" si="4"/>
        <v>156930</v>
      </c>
      <c r="L83" s="59">
        <f t="shared" si="3"/>
        <v>573070</v>
      </c>
    </row>
    <row r="84" spans="1:12" x14ac:dyDescent="0.2">
      <c r="A84" s="61" t="s">
        <v>9885</v>
      </c>
      <c r="B84" s="54">
        <v>92</v>
      </c>
      <c r="C84" s="53" t="s">
        <v>9886</v>
      </c>
      <c r="D84" s="55">
        <v>650300</v>
      </c>
      <c r="E84" s="55"/>
      <c r="F84" s="55"/>
      <c r="G84" s="56">
        <v>331300</v>
      </c>
      <c r="H84" s="57">
        <v>4665.78</v>
      </c>
      <c r="I84" s="53" t="s">
        <v>9725</v>
      </c>
      <c r="J84" s="53" t="s">
        <v>9720</v>
      </c>
      <c r="K84" s="58">
        <f t="shared" si="4"/>
        <v>319000</v>
      </c>
      <c r="L84" s="59">
        <f t="shared" si="3"/>
        <v>331300</v>
      </c>
    </row>
    <row r="85" spans="1:12" x14ac:dyDescent="0.2">
      <c r="A85" s="61" t="s">
        <v>9887</v>
      </c>
      <c r="B85" s="54">
        <v>93</v>
      </c>
      <c r="C85" s="53" t="s">
        <v>9888</v>
      </c>
      <c r="D85" s="55">
        <v>882600</v>
      </c>
      <c r="E85" s="55"/>
      <c r="F85" s="55"/>
      <c r="G85" s="56">
        <v>568250</v>
      </c>
      <c r="H85" s="57">
        <v>4595.8</v>
      </c>
      <c r="I85" s="53" t="s">
        <v>9725</v>
      </c>
      <c r="J85" s="53" t="s">
        <v>9720</v>
      </c>
      <c r="K85" s="58">
        <f t="shared" si="4"/>
        <v>314350</v>
      </c>
      <c r="L85" s="59">
        <f t="shared" si="3"/>
        <v>568250</v>
      </c>
    </row>
    <row r="86" spans="1:12" x14ac:dyDescent="0.2">
      <c r="A86" s="61" t="s">
        <v>9889</v>
      </c>
      <c r="B86" s="54">
        <v>94</v>
      </c>
      <c r="C86" s="53" t="s">
        <v>9890</v>
      </c>
      <c r="D86" s="55">
        <v>524700</v>
      </c>
      <c r="E86" s="55"/>
      <c r="F86" s="55"/>
      <c r="G86" s="56">
        <v>240256</v>
      </c>
      <c r="H86" s="57">
        <v>3103.01</v>
      </c>
      <c r="I86" s="53" t="s">
        <v>9780</v>
      </c>
      <c r="J86" s="53" t="s">
        <v>9720</v>
      </c>
      <c r="K86" s="58">
        <f t="shared" si="4"/>
        <v>284444</v>
      </c>
      <c r="L86" s="59">
        <f t="shared" si="3"/>
        <v>240256</v>
      </c>
    </row>
    <row r="87" spans="1:12" x14ac:dyDescent="0.2">
      <c r="A87" s="53" t="s">
        <v>9891</v>
      </c>
      <c r="B87" s="54">
        <v>95</v>
      </c>
      <c r="C87" s="53" t="s">
        <v>9892</v>
      </c>
      <c r="D87" s="55">
        <v>744100</v>
      </c>
      <c r="E87" s="55"/>
      <c r="F87" s="55"/>
      <c r="G87" s="56">
        <v>508298</v>
      </c>
      <c r="H87" s="57">
        <v>3447.43</v>
      </c>
      <c r="I87" s="53" t="s">
        <v>9728</v>
      </c>
      <c r="J87" s="53" t="s">
        <v>9720</v>
      </c>
      <c r="K87" s="58">
        <f t="shared" si="4"/>
        <v>235802</v>
      </c>
      <c r="L87" s="59">
        <f t="shared" si="3"/>
        <v>508298</v>
      </c>
    </row>
    <row r="88" spans="1:12" x14ac:dyDescent="0.2">
      <c r="A88" s="53" t="s">
        <v>9893</v>
      </c>
      <c r="B88" s="54">
        <v>96</v>
      </c>
      <c r="C88" s="53" t="s">
        <v>9894</v>
      </c>
      <c r="D88" s="55">
        <v>846500</v>
      </c>
      <c r="E88" s="55"/>
      <c r="F88" s="55"/>
      <c r="G88" s="56">
        <v>685205</v>
      </c>
      <c r="H88" s="57">
        <v>2358.13</v>
      </c>
      <c r="I88" s="53" t="s">
        <v>9725</v>
      </c>
      <c r="J88" s="53" t="s">
        <v>9720</v>
      </c>
      <c r="K88" s="58">
        <f t="shared" si="4"/>
        <v>161295</v>
      </c>
      <c r="L88" s="59">
        <f t="shared" si="3"/>
        <v>685205</v>
      </c>
    </row>
    <row r="89" spans="1:12" x14ac:dyDescent="0.2">
      <c r="A89" s="53" t="s">
        <v>9895</v>
      </c>
      <c r="B89" s="54">
        <v>97</v>
      </c>
      <c r="C89" s="53" t="s">
        <v>9896</v>
      </c>
      <c r="D89" s="55">
        <v>757000</v>
      </c>
      <c r="E89" s="55"/>
      <c r="F89" s="55"/>
      <c r="G89" s="56">
        <v>587260</v>
      </c>
      <c r="H89" s="57">
        <v>2481.6</v>
      </c>
      <c r="I89" s="53" t="s">
        <v>9725</v>
      </c>
      <c r="J89" s="53" t="s">
        <v>9720</v>
      </c>
      <c r="K89" s="58">
        <f t="shared" si="4"/>
        <v>169740</v>
      </c>
      <c r="L89" s="59">
        <f t="shared" si="3"/>
        <v>587260</v>
      </c>
    </row>
    <row r="90" spans="1:12" x14ac:dyDescent="0.2">
      <c r="A90" s="61" t="s">
        <v>9897</v>
      </c>
      <c r="B90" s="54">
        <v>98</v>
      </c>
      <c r="C90" s="53" t="s">
        <v>9898</v>
      </c>
      <c r="D90" s="55">
        <v>796700</v>
      </c>
      <c r="E90" s="55"/>
      <c r="F90" s="55"/>
      <c r="G90" s="56">
        <v>538196</v>
      </c>
      <c r="H90" s="57">
        <v>3782.25</v>
      </c>
      <c r="I90" s="53" t="s">
        <v>9728</v>
      </c>
      <c r="J90" s="53" t="s">
        <v>9720</v>
      </c>
      <c r="K90" s="58">
        <f t="shared" si="4"/>
        <v>258504</v>
      </c>
      <c r="L90" s="59">
        <f t="shared" si="3"/>
        <v>538196</v>
      </c>
    </row>
    <row r="91" spans="1:12" x14ac:dyDescent="0.2">
      <c r="A91" s="53" t="s">
        <v>9899</v>
      </c>
      <c r="B91" s="54">
        <v>99</v>
      </c>
      <c r="C91" s="53" t="s">
        <v>9900</v>
      </c>
      <c r="D91" s="55">
        <v>848300</v>
      </c>
      <c r="E91" s="55"/>
      <c r="F91" s="55"/>
      <c r="G91" s="56">
        <v>669820</v>
      </c>
      <c r="H91" s="57">
        <v>2609.38</v>
      </c>
      <c r="I91" s="53" t="s">
        <v>9725</v>
      </c>
      <c r="J91" s="53" t="s">
        <v>9720</v>
      </c>
      <c r="K91" s="58">
        <f t="shared" si="4"/>
        <v>178480</v>
      </c>
      <c r="L91" s="59">
        <f t="shared" si="3"/>
        <v>669820</v>
      </c>
    </row>
    <row r="92" spans="1:12" x14ac:dyDescent="0.2">
      <c r="A92" s="53" t="s">
        <v>9901</v>
      </c>
      <c r="B92" s="54">
        <v>100</v>
      </c>
      <c r="C92" s="53" t="s">
        <v>9902</v>
      </c>
      <c r="D92" s="55">
        <v>662700</v>
      </c>
      <c r="E92" s="55"/>
      <c r="F92" s="55"/>
      <c r="G92" s="56">
        <v>497129</v>
      </c>
      <c r="H92" s="57">
        <v>2420.65</v>
      </c>
      <c r="I92" s="53" t="s">
        <v>9728</v>
      </c>
      <c r="J92" s="53" t="s">
        <v>9720</v>
      </c>
      <c r="K92" s="58">
        <f t="shared" si="4"/>
        <v>165571</v>
      </c>
      <c r="L92" s="59">
        <f t="shared" si="3"/>
        <v>497129</v>
      </c>
    </row>
    <row r="93" spans="1:12" x14ac:dyDescent="0.2">
      <c r="A93" s="53" t="s">
        <v>9903</v>
      </c>
      <c r="B93" s="54">
        <v>101</v>
      </c>
      <c r="C93" s="53" t="s">
        <v>9904</v>
      </c>
      <c r="D93" s="55">
        <v>754000</v>
      </c>
      <c r="E93" s="55"/>
      <c r="F93" s="55"/>
      <c r="G93" s="56">
        <v>585035</v>
      </c>
      <c r="H93" s="57">
        <v>2470.27</v>
      </c>
      <c r="I93" s="53" t="s">
        <v>9725</v>
      </c>
      <c r="J93" s="53" t="s">
        <v>9720</v>
      </c>
      <c r="K93" s="58">
        <f t="shared" si="4"/>
        <v>168965</v>
      </c>
      <c r="L93" s="59">
        <f t="shared" si="3"/>
        <v>585035</v>
      </c>
    </row>
    <row r="94" spans="1:12" x14ac:dyDescent="0.2">
      <c r="A94" s="53" t="s">
        <v>9905</v>
      </c>
      <c r="B94" s="54">
        <v>102</v>
      </c>
      <c r="C94" s="53" t="s">
        <v>9906</v>
      </c>
      <c r="D94" s="55">
        <v>956800</v>
      </c>
      <c r="E94" s="55"/>
      <c r="F94" s="55"/>
      <c r="G94" s="56">
        <v>684737</v>
      </c>
      <c r="H94" s="57">
        <v>3977.56</v>
      </c>
      <c r="I94" s="53" t="s">
        <v>9780</v>
      </c>
      <c r="J94" s="64" t="s">
        <v>9720</v>
      </c>
      <c r="K94" s="58">
        <f t="shared" si="4"/>
        <v>272063</v>
      </c>
      <c r="L94" s="59">
        <f t="shared" si="3"/>
        <v>684737</v>
      </c>
    </row>
    <row r="95" spans="1:12" x14ac:dyDescent="0.2">
      <c r="A95" s="61" t="s">
        <v>9768</v>
      </c>
      <c r="B95" s="54">
        <v>103</v>
      </c>
      <c r="C95" s="53" t="s">
        <v>9907</v>
      </c>
      <c r="D95" s="55">
        <v>1357600</v>
      </c>
      <c r="E95" s="55"/>
      <c r="F95" s="55"/>
      <c r="G95" s="56">
        <v>1161925</v>
      </c>
      <c r="H95" s="57">
        <v>2806.77</v>
      </c>
      <c r="I95" s="53" t="s">
        <v>9725</v>
      </c>
      <c r="J95" s="53" t="s">
        <v>9720</v>
      </c>
      <c r="K95" s="58">
        <f t="shared" si="4"/>
        <v>195675</v>
      </c>
      <c r="L95" s="59">
        <f t="shared" si="3"/>
        <v>1161925</v>
      </c>
    </row>
    <row r="96" spans="1:12" x14ac:dyDescent="0.2">
      <c r="A96" s="53" t="s">
        <v>9908</v>
      </c>
      <c r="B96" s="54">
        <v>107</v>
      </c>
      <c r="C96" s="53" t="s">
        <v>9909</v>
      </c>
      <c r="D96" s="55">
        <v>746500</v>
      </c>
      <c r="E96" s="55"/>
      <c r="F96" s="55"/>
      <c r="G96" s="56">
        <v>486185</v>
      </c>
      <c r="H96" s="57">
        <v>3805.81</v>
      </c>
      <c r="I96" s="53" t="s">
        <v>9725</v>
      </c>
      <c r="J96" s="53" t="s">
        <v>9720</v>
      </c>
      <c r="K96" s="58">
        <f t="shared" si="4"/>
        <v>260315</v>
      </c>
      <c r="L96" s="59">
        <f t="shared" si="3"/>
        <v>486185</v>
      </c>
    </row>
    <row r="97" spans="1:12" x14ac:dyDescent="0.2">
      <c r="A97" s="53" t="s">
        <v>9910</v>
      </c>
      <c r="B97" s="54">
        <v>109</v>
      </c>
      <c r="C97" s="53" t="s">
        <v>9911</v>
      </c>
      <c r="D97" s="55">
        <v>960500</v>
      </c>
      <c r="E97" s="55"/>
      <c r="F97" s="55"/>
      <c r="G97" s="56">
        <v>837935</v>
      </c>
      <c r="H97" s="57">
        <v>1791.9</v>
      </c>
      <c r="I97" s="53" t="s">
        <v>9725</v>
      </c>
      <c r="J97" s="53" t="s">
        <v>9720</v>
      </c>
      <c r="K97" s="58">
        <f t="shared" si="4"/>
        <v>122565</v>
      </c>
      <c r="L97" s="59">
        <f t="shared" si="3"/>
        <v>837935</v>
      </c>
    </row>
    <row r="98" spans="1:12" x14ac:dyDescent="0.2">
      <c r="A98" s="53" t="s">
        <v>9912</v>
      </c>
      <c r="B98" s="54">
        <v>110</v>
      </c>
      <c r="C98" s="53" t="s">
        <v>9913</v>
      </c>
      <c r="D98" s="55">
        <v>884300</v>
      </c>
      <c r="E98" s="55"/>
      <c r="F98" s="55"/>
      <c r="G98" s="56">
        <v>682175</v>
      </c>
      <c r="H98" s="57">
        <v>2555.0700000000002</v>
      </c>
      <c r="I98" s="53" t="s">
        <v>9725</v>
      </c>
      <c r="J98" s="53" t="s">
        <v>9720</v>
      </c>
      <c r="K98" s="58">
        <f t="shared" si="4"/>
        <v>202125</v>
      </c>
      <c r="L98" s="59">
        <f t="shared" si="3"/>
        <v>682175</v>
      </c>
    </row>
    <row r="99" spans="1:12" x14ac:dyDescent="0.2">
      <c r="A99" s="61" t="s">
        <v>9914</v>
      </c>
      <c r="B99" s="54">
        <v>113</v>
      </c>
      <c r="C99" s="53" t="s">
        <v>9915</v>
      </c>
      <c r="D99" s="55">
        <v>600200</v>
      </c>
      <c r="E99" s="55"/>
      <c r="F99" s="55"/>
      <c r="G99" s="56">
        <v>510935</v>
      </c>
      <c r="H99" s="57">
        <v>1305.05</v>
      </c>
      <c r="I99" s="53" t="s">
        <v>9725</v>
      </c>
      <c r="J99" s="53" t="s">
        <v>9720</v>
      </c>
      <c r="K99" s="58">
        <f t="shared" si="4"/>
        <v>89265</v>
      </c>
      <c r="L99" s="59">
        <f t="shared" ref="L99:L130" si="5">D99-K99</f>
        <v>510935</v>
      </c>
    </row>
    <row r="100" spans="1:12" x14ac:dyDescent="0.2">
      <c r="A100" s="53" t="s">
        <v>9916</v>
      </c>
      <c r="B100" s="54">
        <v>114</v>
      </c>
      <c r="C100" s="53" t="s">
        <v>9917</v>
      </c>
      <c r="D100" s="55">
        <v>702300</v>
      </c>
      <c r="E100" s="55"/>
      <c r="F100" s="55"/>
      <c r="G100" s="56">
        <v>446308</v>
      </c>
      <c r="H100" s="57">
        <v>3742.6</v>
      </c>
      <c r="I100" s="53"/>
      <c r="J100" s="53" t="s">
        <v>9720</v>
      </c>
      <c r="K100" s="58">
        <f t="shared" si="4"/>
        <v>255992</v>
      </c>
      <c r="L100" s="59">
        <f t="shared" si="5"/>
        <v>446308</v>
      </c>
    </row>
    <row r="101" spans="1:12" x14ac:dyDescent="0.2">
      <c r="A101" s="53" t="s">
        <v>9918</v>
      </c>
      <c r="B101" s="54">
        <v>115</v>
      </c>
      <c r="C101" s="53" t="s">
        <v>9919</v>
      </c>
      <c r="D101" s="55">
        <v>910800</v>
      </c>
      <c r="E101" s="55"/>
      <c r="F101" s="55"/>
      <c r="G101" s="56">
        <v>640545</v>
      </c>
      <c r="H101" s="57">
        <v>3951.13</v>
      </c>
      <c r="I101" s="53" t="s">
        <v>9728</v>
      </c>
      <c r="J101" s="53" t="s">
        <v>9720</v>
      </c>
      <c r="K101" s="58">
        <f t="shared" si="4"/>
        <v>270255</v>
      </c>
      <c r="L101" s="59">
        <f t="shared" si="5"/>
        <v>640545</v>
      </c>
    </row>
    <row r="102" spans="1:12" x14ac:dyDescent="0.2">
      <c r="A102" s="53" t="s">
        <v>9920</v>
      </c>
      <c r="B102" s="54">
        <v>116</v>
      </c>
      <c r="C102" s="53" t="s">
        <v>9921</v>
      </c>
      <c r="D102" s="55">
        <v>686700</v>
      </c>
      <c r="E102" s="55"/>
      <c r="F102" s="55"/>
      <c r="G102" s="56">
        <v>462825</v>
      </c>
      <c r="H102" s="57">
        <v>3273.05</v>
      </c>
      <c r="I102" s="53" t="s">
        <v>9725</v>
      </c>
      <c r="J102" s="53" t="s">
        <v>9720</v>
      </c>
      <c r="K102" s="58">
        <f t="shared" si="4"/>
        <v>223875</v>
      </c>
      <c r="L102" s="59">
        <f t="shared" si="5"/>
        <v>462825</v>
      </c>
    </row>
    <row r="103" spans="1:12" x14ac:dyDescent="0.2">
      <c r="A103" s="53" t="s">
        <v>9922</v>
      </c>
      <c r="B103" s="54">
        <v>117</v>
      </c>
      <c r="C103" s="53" t="s">
        <v>9923</v>
      </c>
      <c r="D103" s="55">
        <v>578900</v>
      </c>
      <c r="E103" s="55"/>
      <c r="F103" s="55"/>
      <c r="G103" s="56">
        <v>338378</v>
      </c>
      <c r="H103" s="57">
        <v>3516.43</v>
      </c>
      <c r="I103" s="53" t="s">
        <v>9728</v>
      </c>
      <c r="J103" s="53" t="s">
        <v>9720</v>
      </c>
      <c r="K103" s="58">
        <f t="shared" si="4"/>
        <v>240522</v>
      </c>
      <c r="L103" s="59">
        <f t="shared" si="5"/>
        <v>338378</v>
      </c>
    </row>
    <row r="104" spans="1:12" x14ac:dyDescent="0.2">
      <c r="A104" s="53" t="s">
        <v>9924</v>
      </c>
      <c r="B104" s="54">
        <v>118</v>
      </c>
      <c r="C104" s="53" t="s">
        <v>9925</v>
      </c>
      <c r="D104" s="55">
        <v>775000</v>
      </c>
      <c r="E104" s="55"/>
      <c r="F104" s="55"/>
      <c r="G104" s="56">
        <v>401000</v>
      </c>
      <c r="H104" s="57">
        <v>5467.88</v>
      </c>
      <c r="I104" s="53"/>
      <c r="J104" s="53" t="s">
        <v>9720</v>
      </c>
      <c r="K104" s="58">
        <f t="shared" si="4"/>
        <v>374000</v>
      </c>
      <c r="L104" s="59">
        <f t="shared" si="5"/>
        <v>401000</v>
      </c>
    </row>
    <row r="105" spans="1:12" x14ac:dyDescent="0.2">
      <c r="A105" s="53" t="s">
        <v>9926</v>
      </c>
      <c r="B105" s="54">
        <v>119</v>
      </c>
      <c r="C105" s="53" t="s">
        <v>9927</v>
      </c>
      <c r="D105" s="55">
        <v>501600</v>
      </c>
      <c r="E105" s="55"/>
      <c r="F105" s="55"/>
      <c r="G105" s="56">
        <v>275662</v>
      </c>
      <c r="H105" s="57">
        <v>3303.21</v>
      </c>
      <c r="I105" s="53" t="s">
        <v>9728</v>
      </c>
      <c r="J105" s="53" t="s">
        <v>9720</v>
      </c>
      <c r="K105" s="58">
        <f t="shared" si="4"/>
        <v>225938</v>
      </c>
      <c r="L105" s="59">
        <f t="shared" si="5"/>
        <v>275662</v>
      </c>
    </row>
    <row r="106" spans="1:12" x14ac:dyDescent="0.2">
      <c r="A106" s="53" t="s">
        <v>9928</v>
      </c>
      <c r="B106" s="54">
        <v>120</v>
      </c>
      <c r="C106" s="53" t="s">
        <v>9929</v>
      </c>
      <c r="D106" s="55">
        <v>996200</v>
      </c>
      <c r="E106" s="55"/>
      <c r="F106" s="55"/>
      <c r="G106" s="56">
        <v>797640</v>
      </c>
      <c r="H106" s="57">
        <v>2902.95</v>
      </c>
      <c r="I106" s="53" t="s">
        <v>9725</v>
      </c>
      <c r="J106" s="53" t="s">
        <v>9720</v>
      </c>
      <c r="K106" s="58">
        <f t="shared" si="4"/>
        <v>198560</v>
      </c>
      <c r="L106" s="59">
        <f t="shared" si="5"/>
        <v>797640</v>
      </c>
    </row>
    <row r="107" spans="1:12" x14ac:dyDescent="0.2">
      <c r="A107" s="53" t="s">
        <v>9930</v>
      </c>
      <c r="B107" s="54">
        <v>121</v>
      </c>
      <c r="C107" s="53" t="s">
        <v>9931</v>
      </c>
      <c r="D107" s="55">
        <v>777100</v>
      </c>
      <c r="E107" s="55"/>
      <c r="F107" s="55"/>
      <c r="G107" s="56">
        <v>577225</v>
      </c>
      <c r="H107" s="57">
        <v>2922.17</v>
      </c>
      <c r="I107" s="53" t="s">
        <v>9725</v>
      </c>
      <c r="J107" s="53" t="s">
        <v>9720</v>
      </c>
      <c r="K107" s="58">
        <f t="shared" si="4"/>
        <v>199875</v>
      </c>
      <c r="L107" s="59">
        <f t="shared" si="5"/>
        <v>577225</v>
      </c>
    </row>
    <row r="108" spans="1:12" x14ac:dyDescent="0.2">
      <c r="A108" s="61" t="s">
        <v>9932</v>
      </c>
      <c r="B108" s="54">
        <v>123</v>
      </c>
      <c r="C108" s="53" t="s">
        <v>9933</v>
      </c>
      <c r="D108" s="55">
        <v>796600</v>
      </c>
      <c r="E108" s="55"/>
      <c r="F108" s="55"/>
      <c r="G108" s="56">
        <v>496350</v>
      </c>
      <c r="H108" s="57">
        <v>4389.66</v>
      </c>
      <c r="I108" s="53" t="s">
        <v>9728</v>
      </c>
      <c r="J108" s="53" t="s">
        <v>9720</v>
      </c>
      <c r="K108" s="58">
        <f t="shared" si="4"/>
        <v>300250</v>
      </c>
      <c r="L108" s="59">
        <f t="shared" si="5"/>
        <v>496350</v>
      </c>
    </row>
    <row r="109" spans="1:12" x14ac:dyDescent="0.2">
      <c r="A109" s="53" t="s">
        <v>9934</v>
      </c>
      <c r="B109" s="54">
        <v>124</v>
      </c>
      <c r="C109" s="53" t="s">
        <v>9935</v>
      </c>
      <c r="D109" s="55">
        <v>617700</v>
      </c>
      <c r="E109" s="55"/>
      <c r="F109" s="55"/>
      <c r="G109" s="56">
        <v>363220</v>
      </c>
      <c r="H109" s="57">
        <v>3720.5</v>
      </c>
      <c r="I109" s="53" t="s">
        <v>9728</v>
      </c>
      <c r="J109" s="53" t="s">
        <v>9720</v>
      </c>
      <c r="K109" s="58">
        <f t="shared" si="4"/>
        <v>254480</v>
      </c>
      <c r="L109" s="59">
        <f t="shared" si="5"/>
        <v>363220</v>
      </c>
    </row>
    <row r="110" spans="1:12" x14ac:dyDescent="0.2">
      <c r="A110" s="53" t="s">
        <v>9936</v>
      </c>
      <c r="B110" s="54">
        <v>125</v>
      </c>
      <c r="C110" s="53" t="s">
        <v>9937</v>
      </c>
      <c r="D110" s="55">
        <v>780300</v>
      </c>
      <c r="E110" s="55"/>
      <c r="F110" s="55"/>
      <c r="G110" s="56">
        <v>591410</v>
      </c>
      <c r="H110" s="57">
        <v>2761.57</v>
      </c>
      <c r="I110" s="53" t="s">
        <v>9725</v>
      </c>
      <c r="J110" s="53" t="s">
        <v>9720</v>
      </c>
      <c r="K110" s="58">
        <f t="shared" si="4"/>
        <v>188890</v>
      </c>
      <c r="L110" s="59">
        <f t="shared" si="5"/>
        <v>591410</v>
      </c>
    </row>
    <row r="111" spans="1:12" x14ac:dyDescent="0.2">
      <c r="A111" s="53" t="s">
        <v>9938</v>
      </c>
      <c r="B111" s="54">
        <v>126</v>
      </c>
      <c r="C111" s="53" t="s">
        <v>9939</v>
      </c>
      <c r="D111" s="55">
        <v>913700</v>
      </c>
      <c r="E111" s="55"/>
      <c r="F111" s="55"/>
      <c r="G111" s="56">
        <v>589586</v>
      </c>
      <c r="H111" s="57">
        <v>4738.55</v>
      </c>
      <c r="I111" s="53" t="s">
        <v>9780</v>
      </c>
      <c r="J111" s="53" t="s">
        <v>9720</v>
      </c>
      <c r="K111" s="58">
        <f t="shared" si="4"/>
        <v>324114</v>
      </c>
      <c r="L111" s="59">
        <f t="shared" si="5"/>
        <v>589586</v>
      </c>
    </row>
    <row r="112" spans="1:12" x14ac:dyDescent="0.2">
      <c r="A112" s="61" t="s">
        <v>9940</v>
      </c>
      <c r="B112" s="54">
        <v>127</v>
      </c>
      <c r="C112" s="53" t="s">
        <v>9941</v>
      </c>
      <c r="D112" s="55">
        <v>848600</v>
      </c>
      <c r="E112" s="55"/>
      <c r="F112" s="55"/>
      <c r="G112" s="56">
        <v>665470</v>
      </c>
      <c r="H112" s="57">
        <v>2677.36</v>
      </c>
      <c r="I112" s="53" t="s">
        <v>9725</v>
      </c>
      <c r="J112" s="53" t="s">
        <v>9720</v>
      </c>
      <c r="K112" s="58">
        <f t="shared" si="4"/>
        <v>183130</v>
      </c>
      <c r="L112" s="59">
        <f t="shared" si="5"/>
        <v>665470</v>
      </c>
    </row>
    <row r="113" spans="1:12" x14ac:dyDescent="0.2">
      <c r="A113" s="61" t="s">
        <v>9942</v>
      </c>
      <c r="B113" s="54">
        <v>128</v>
      </c>
      <c r="C113" s="53" t="s">
        <v>9943</v>
      </c>
      <c r="D113" s="55">
        <v>952900</v>
      </c>
      <c r="E113" s="55"/>
      <c r="F113" s="55"/>
      <c r="G113" s="56">
        <v>752555</v>
      </c>
      <c r="H113" s="57">
        <v>2529.0500000000002</v>
      </c>
      <c r="I113" s="53" t="s">
        <v>9725</v>
      </c>
      <c r="J113" s="53" t="s">
        <v>9720</v>
      </c>
      <c r="K113" s="58">
        <f t="shared" si="4"/>
        <v>200345</v>
      </c>
      <c r="L113" s="59">
        <f t="shared" si="5"/>
        <v>752555</v>
      </c>
    </row>
    <row r="114" spans="1:12" x14ac:dyDescent="0.2">
      <c r="A114" s="53" t="s">
        <v>9944</v>
      </c>
      <c r="B114" s="54">
        <v>129</v>
      </c>
      <c r="C114" s="53" t="s">
        <v>9945</v>
      </c>
      <c r="D114" s="55">
        <v>692700</v>
      </c>
      <c r="E114" s="55"/>
      <c r="F114" s="55"/>
      <c r="G114" s="56">
        <v>446300</v>
      </c>
      <c r="H114" s="57">
        <v>6524.91</v>
      </c>
      <c r="I114" s="53"/>
      <c r="J114" s="53" t="s">
        <v>9720</v>
      </c>
      <c r="K114" s="58">
        <f t="shared" si="4"/>
        <v>246400</v>
      </c>
      <c r="L114" s="59">
        <f t="shared" si="5"/>
        <v>446300</v>
      </c>
    </row>
    <row r="115" spans="1:12" x14ac:dyDescent="0.2">
      <c r="A115" s="61" t="s">
        <v>9946</v>
      </c>
      <c r="B115" s="54">
        <v>130</v>
      </c>
      <c r="C115" s="53" t="s">
        <v>9947</v>
      </c>
      <c r="D115" s="53">
        <v>617900</v>
      </c>
      <c r="E115" s="53"/>
      <c r="F115" s="53"/>
      <c r="G115" s="56">
        <v>357551</v>
      </c>
      <c r="H115" s="57">
        <v>3806.3</v>
      </c>
      <c r="I115" s="53" t="s">
        <v>9728</v>
      </c>
      <c r="J115" s="53" t="s">
        <v>9720</v>
      </c>
      <c r="K115" s="58">
        <f t="shared" si="4"/>
        <v>260349</v>
      </c>
      <c r="L115" s="59">
        <f t="shared" si="5"/>
        <v>357551</v>
      </c>
    </row>
    <row r="116" spans="1:12" x14ac:dyDescent="0.2">
      <c r="A116" s="61" t="s">
        <v>9948</v>
      </c>
      <c r="B116" s="54">
        <v>131</v>
      </c>
      <c r="C116" s="53" t="s">
        <v>9949</v>
      </c>
      <c r="D116" s="55">
        <v>922600</v>
      </c>
      <c r="E116" s="55"/>
      <c r="F116" s="55"/>
      <c r="G116" s="56">
        <v>653356</v>
      </c>
      <c r="H116" s="57">
        <v>3936.35</v>
      </c>
      <c r="I116" s="53" t="s">
        <v>9728</v>
      </c>
      <c r="J116" s="53" t="s">
        <v>9720</v>
      </c>
      <c r="K116" s="58">
        <f t="shared" si="4"/>
        <v>269244</v>
      </c>
      <c r="L116" s="59">
        <f t="shared" si="5"/>
        <v>653356</v>
      </c>
    </row>
    <row r="117" spans="1:12" x14ac:dyDescent="0.2">
      <c r="A117" s="53" t="s">
        <v>9950</v>
      </c>
      <c r="B117" s="54">
        <v>132</v>
      </c>
      <c r="C117" s="53" t="s">
        <v>9951</v>
      </c>
      <c r="D117" s="55">
        <v>298800</v>
      </c>
      <c r="E117" s="55"/>
      <c r="F117" s="55"/>
      <c r="G117" s="56">
        <v>255800</v>
      </c>
      <c r="H117" s="57">
        <v>630.12</v>
      </c>
      <c r="I117" s="53"/>
      <c r="J117" s="53" t="s">
        <v>9720</v>
      </c>
      <c r="K117" s="58">
        <f t="shared" si="4"/>
        <v>43000</v>
      </c>
      <c r="L117" s="59">
        <f t="shared" si="5"/>
        <v>255800</v>
      </c>
    </row>
    <row r="118" spans="1:12" x14ac:dyDescent="0.2">
      <c r="A118" s="53" t="s">
        <v>9952</v>
      </c>
      <c r="B118" s="54">
        <v>133</v>
      </c>
      <c r="C118" s="53" t="s">
        <v>9953</v>
      </c>
      <c r="D118" s="55">
        <v>550300</v>
      </c>
      <c r="E118" s="55"/>
      <c r="F118" s="55"/>
      <c r="G118" s="56">
        <v>419025</v>
      </c>
      <c r="H118" s="57">
        <v>1919.24</v>
      </c>
      <c r="I118" s="53" t="s">
        <v>9725</v>
      </c>
      <c r="J118" s="53" t="s">
        <v>9720</v>
      </c>
      <c r="K118" s="58">
        <f t="shared" si="4"/>
        <v>131275</v>
      </c>
      <c r="L118" s="59">
        <f t="shared" si="5"/>
        <v>419025</v>
      </c>
    </row>
    <row r="119" spans="1:12" x14ac:dyDescent="0.2">
      <c r="A119" s="53" t="s">
        <v>9954</v>
      </c>
      <c r="B119" s="54">
        <v>134</v>
      </c>
      <c r="C119" s="53" t="s">
        <v>9955</v>
      </c>
      <c r="D119" s="55">
        <v>563100</v>
      </c>
      <c r="E119" s="55"/>
      <c r="F119" s="55"/>
      <c r="G119" s="56">
        <v>235994</v>
      </c>
      <c r="H119" s="57">
        <v>3450.23</v>
      </c>
      <c r="I119" s="53" t="s">
        <v>9728</v>
      </c>
      <c r="J119" s="53" t="s">
        <v>9720</v>
      </c>
      <c r="K119" s="58">
        <f t="shared" si="4"/>
        <v>327106</v>
      </c>
      <c r="L119" s="59">
        <f t="shared" si="5"/>
        <v>235994</v>
      </c>
    </row>
    <row r="120" spans="1:12" x14ac:dyDescent="0.2">
      <c r="A120" s="53" t="s">
        <v>9956</v>
      </c>
      <c r="B120" s="54">
        <v>135</v>
      </c>
      <c r="C120" s="53" t="s">
        <v>9957</v>
      </c>
      <c r="D120" s="55">
        <v>632100</v>
      </c>
      <c r="E120" s="55"/>
      <c r="F120" s="55"/>
      <c r="G120" s="56">
        <v>435715</v>
      </c>
      <c r="H120" s="57">
        <v>2871.15</v>
      </c>
      <c r="I120" s="53" t="s">
        <v>9725</v>
      </c>
      <c r="J120" s="53" t="s">
        <v>9720</v>
      </c>
      <c r="K120" s="58">
        <f t="shared" si="4"/>
        <v>196385</v>
      </c>
      <c r="L120" s="59">
        <f t="shared" si="5"/>
        <v>435715</v>
      </c>
    </row>
    <row r="121" spans="1:12" x14ac:dyDescent="0.2">
      <c r="A121" s="53" t="s">
        <v>9958</v>
      </c>
      <c r="B121" s="54">
        <v>137</v>
      </c>
      <c r="C121" s="53" t="s">
        <v>9959</v>
      </c>
      <c r="D121" s="55">
        <v>957400</v>
      </c>
      <c r="E121" s="55"/>
      <c r="F121" s="55"/>
      <c r="G121" s="56">
        <v>723610</v>
      </c>
      <c r="H121" s="57">
        <v>3418.01</v>
      </c>
      <c r="I121" s="53" t="s">
        <v>9725</v>
      </c>
      <c r="J121" s="53" t="s">
        <v>9720</v>
      </c>
      <c r="K121" s="58">
        <f t="shared" si="4"/>
        <v>233790</v>
      </c>
      <c r="L121" s="59">
        <f t="shared" si="5"/>
        <v>723610</v>
      </c>
    </row>
    <row r="122" spans="1:12" x14ac:dyDescent="0.2">
      <c r="A122" s="53" t="s">
        <v>9960</v>
      </c>
      <c r="B122" s="54">
        <v>138</v>
      </c>
      <c r="C122" s="53" t="s">
        <v>9961</v>
      </c>
      <c r="D122" s="55">
        <v>1059600</v>
      </c>
      <c r="E122" s="55"/>
      <c r="F122" s="55"/>
      <c r="G122" s="56">
        <v>865065</v>
      </c>
      <c r="H122" s="57">
        <v>2844.1</v>
      </c>
      <c r="I122" s="53" t="s">
        <v>9725</v>
      </c>
      <c r="J122" s="53" t="s">
        <v>9720</v>
      </c>
      <c r="K122" s="58">
        <f t="shared" si="4"/>
        <v>194535</v>
      </c>
      <c r="L122" s="59">
        <f t="shared" si="5"/>
        <v>865065</v>
      </c>
    </row>
    <row r="123" spans="1:12" x14ac:dyDescent="0.2">
      <c r="A123" s="53" t="s">
        <v>9962</v>
      </c>
      <c r="B123" s="54">
        <v>139</v>
      </c>
      <c r="C123" s="53" t="s">
        <v>9963</v>
      </c>
      <c r="D123" s="55">
        <v>630800</v>
      </c>
      <c r="E123" s="55"/>
      <c r="F123" s="55"/>
      <c r="G123" s="56">
        <v>222792</v>
      </c>
      <c r="H123" s="57">
        <v>3257.22</v>
      </c>
      <c r="I123" s="53" t="s">
        <v>9728</v>
      </c>
      <c r="J123" s="53" t="s">
        <v>9720</v>
      </c>
      <c r="K123" s="58">
        <f t="shared" si="4"/>
        <v>408008</v>
      </c>
      <c r="L123" s="59">
        <f t="shared" si="5"/>
        <v>222792</v>
      </c>
    </row>
    <row r="124" spans="1:12" x14ac:dyDescent="0.2">
      <c r="A124" s="53" t="s">
        <v>9964</v>
      </c>
      <c r="B124" s="54">
        <v>140</v>
      </c>
      <c r="C124" s="53" t="s">
        <v>9965</v>
      </c>
      <c r="D124" s="55">
        <v>569300</v>
      </c>
      <c r="E124" s="55"/>
      <c r="F124" s="55"/>
      <c r="G124" s="56">
        <v>406070</v>
      </c>
      <c r="H124" s="57">
        <v>2386.42</v>
      </c>
      <c r="I124" s="53" t="s">
        <v>9725</v>
      </c>
      <c r="J124" s="53" t="s">
        <v>9720</v>
      </c>
      <c r="K124" s="58">
        <f t="shared" si="4"/>
        <v>163230</v>
      </c>
      <c r="L124" s="59">
        <f t="shared" si="5"/>
        <v>406070</v>
      </c>
    </row>
    <row r="125" spans="1:12" x14ac:dyDescent="0.2">
      <c r="A125" s="61" t="s">
        <v>9966</v>
      </c>
      <c r="B125" s="54">
        <v>141</v>
      </c>
      <c r="C125" s="53" t="s">
        <v>9967</v>
      </c>
      <c r="D125" s="55">
        <v>575800</v>
      </c>
      <c r="E125" s="55"/>
      <c r="F125" s="55"/>
      <c r="G125" s="56">
        <v>327415</v>
      </c>
      <c r="H125" s="57">
        <v>3631.39</v>
      </c>
      <c r="I125" s="53" t="s">
        <v>9728</v>
      </c>
      <c r="J125" s="53" t="s">
        <v>9720</v>
      </c>
      <c r="K125" s="58">
        <f t="shared" si="4"/>
        <v>248385</v>
      </c>
      <c r="L125" s="59">
        <f t="shared" si="5"/>
        <v>327415</v>
      </c>
    </row>
    <row r="126" spans="1:12" x14ac:dyDescent="0.2">
      <c r="A126" s="63" t="s">
        <v>9968</v>
      </c>
      <c r="B126" s="54">
        <v>142</v>
      </c>
      <c r="C126" s="53" t="s">
        <v>9969</v>
      </c>
      <c r="D126" s="55">
        <v>1039400</v>
      </c>
      <c r="E126" s="55"/>
      <c r="F126" s="55"/>
      <c r="G126" s="56">
        <v>819425</v>
      </c>
      <c r="H126" s="57">
        <v>3216.03</v>
      </c>
      <c r="I126" s="53" t="s">
        <v>9725</v>
      </c>
      <c r="J126" s="53" t="s">
        <v>9720</v>
      </c>
      <c r="K126" s="58">
        <f t="shared" si="4"/>
        <v>219975</v>
      </c>
      <c r="L126" s="59">
        <f t="shared" si="5"/>
        <v>819425</v>
      </c>
    </row>
    <row r="127" spans="1:12" x14ac:dyDescent="0.2">
      <c r="A127" s="53" t="s">
        <v>9970</v>
      </c>
      <c r="B127" s="54">
        <v>143</v>
      </c>
      <c r="C127" s="53" t="s">
        <v>9971</v>
      </c>
      <c r="D127" s="55">
        <v>581300</v>
      </c>
      <c r="E127" s="55"/>
      <c r="F127" s="55"/>
      <c r="G127" s="56">
        <v>259700</v>
      </c>
      <c r="H127" s="57">
        <v>4701.79</v>
      </c>
      <c r="I127" s="53"/>
      <c r="J127" s="53" t="s">
        <v>9720</v>
      </c>
      <c r="K127" s="58">
        <f t="shared" si="4"/>
        <v>321600</v>
      </c>
      <c r="L127" s="59">
        <f t="shared" si="5"/>
        <v>259700</v>
      </c>
    </row>
    <row r="128" spans="1:12" x14ac:dyDescent="0.2">
      <c r="A128" s="53" t="s">
        <v>9972</v>
      </c>
      <c r="B128" s="54">
        <v>144</v>
      </c>
      <c r="C128" s="53" t="s">
        <v>9973</v>
      </c>
      <c r="D128" s="55">
        <v>1016300</v>
      </c>
      <c r="E128" s="55"/>
      <c r="F128" s="55"/>
      <c r="G128" s="56">
        <v>769410</v>
      </c>
      <c r="H128" s="57">
        <v>3609.53</v>
      </c>
      <c r="I128" s="53" t="s">
        <v>9725</v>
      </c>
      <c r="J128" s="53" t="s">
        <v>9720</v>
      </c>
      <c r="K128" s="58">
        <f t="shared" si="4"/>
        <v>246890</v>
      </c>
      <c r="L128" s="59">
        <f t="shared" si="5"/>
        <v>769410</v>
      </c>
    </row>
    <row r="129" spans="1:12" x14ac:dyDescent="0.2">
      <c r="A129" s="53" t="s">
        <v>9974</v>
      </c>
      <c r="B129" s="54">
        <v>145</v>
      </c>
      <c r="C129" s="53" t="s">
        <v>9975</v>
      </c>
      <c r="D129" s="55">
        <v>604600</v>
      </c>
      <c r="E129" s="55"/>
      <c r="F129" s="55"/>
      <c r="G129" s="56">
        <v>331902</v>
      </c>
      <c r="H129" s="57">
        <v>3986.84</v>
      </c>
      <c r="I129" s="53" t="s">
        <v>9728</v>
      </c>
      <c r="J129" s="53" t="s">
        <v>9720</v>
      </c>
      <c r="K129" s="58">
        <f t="shared" si="4"/>
        <v>272698</v>
      </c>
      <c r="L129" s="59">
        <f t="shared" si="5"/>
        <v>331902</v>
      </c>
    </row>
    <row r="130" spans="1:12" x14ac:dyDescent="0.2">
      <c r="A130" s="61" t="s">
        <v>9976</v>
      </c>
      <c r="B130" s="54">
        <v>146</v>
      </c>
      <c r="C130" s="53" t="s">
        <v>9977</v>
      </c>
      <c r="D130" s="55">
        <v>496100</v>
      </c>
      <c r="E130" s="55"/>
      <c r="F130" s="55"/>
      <c r="G130" s="56">
        <v>256437</v>
      </c>
      <c r="H130" s="57">
        <v>3503.87</v>
      </c>
      <c r="I130" s="53" t="s">
        <v>9728</v>
      </c>
      <c r="J130" s="53" t="s">
        <v>9720</v>
      </c>
      <c r="K130" s="58">
        <f t="shared" si="4"/>
        <v>239663</v>
      </c>
      <c r="L130" s="59">
        <f t="shared" si="5"/>
        <v>256437</v>
      </c>
    </row>
    <row r="131" spans="1:12" x14ac:dyDescent="0.2">
      <c r="A131" s="53" t="s">
        <v>9978</v>
      </c>
      <c r="B131" s="54">
        <v>147</v>
      </c>
      <c r="C131" s="53" t="s">
        <v>9979</v>
      </c>
      <c r="D131" s="55">
        <v>727300</v>
      </c>
      <c r="E131" s="55"/>
      <c r="F131" s="55"/>
      <c r="G131" s="56">
        <v>482839</v>
      </c>
      <c r="H131" s="57">
        <v>3574.02</v>
      </c>
      <c r="I131" s="53" t="s">
        <v>9728</v>
      </c>
      <c r="J131" s="53" t="s">
        <v>9720</v>
      </c>
      <c r="K131" s="58">
        <f t="shared" si="4"/>
        <v>244461</v>
      </c>
      <c r="L131" s="59">
        <f t="shared" ref="L131:L162" si="6">D131-K131</f>
        <v>482839</v>
      </c>
    </row>
    <row r="132" spans="1:12" x14ac:dyDescent="0.2">
      <c r="A132" s="53" t="s">
        <v>9980</v>
      </c>
      <c r="B132" s="54">
        <v>148</v>
      </c>
      <c r="C132" s="53" t="s">
        <v>9981</v>
      </c>
      <c r="D132" s="55">
        <v>1155700</v>
      </c>
      <c r="E132" s="55"/>
      <c r="F132" s="55"/>
      <c r="G132" s="56">
        <v>896990</v>
      </c>
      <c r="H132" s="57">
        <v>3782.34</v>
      </c>
      <c r="I132" s="53" t="s">
        <v>9728</v>
      </c>
      <c r="J132" s="53" t="s">
        <v>9720</v>
      </c>
      <c r="K132" s="58">
        <f t="shared" si="4"/>
        <v>258710</v>
      </c>
      <c r="L132" s="59">
        <f t="shared" si="6"/>
        <v>896990</v>
      </c>
    </row>
    <row r="133" spans="1:12" x14ac:dyDescent="0.2">
      <c r="A133" s="53" t="s">
        <v>9982</v>
      </c>
      <c r="B133" s="54">
        <v>149</v>
      </c>
      <c r="C133" s="53" t="s">
        <v>9983</v>
      </c>
      <c r="D133" s="55">
        <v>452500</v>
      </c>
      <c r="E133" s="55"/>
      <c r="F133" s="55"/>
      <c r="G133" s="56">
        <v>212244</v>
      </c>
      <c r="H133" s="57">
        <v>3103.01</v>
      </c>
      <c r="I133" s="53" t="s">
        <v>9780</v>
      </c>
      <c r="J133" s="53" t="s">
        <v>9720</v>
      </c>
      <c r="K133" s="58">
        <f t="shared" si="4"/>
        <v>240256</v>
      </c>
      <c r="L133" s="59">
        <f t="shared" si="6"/>
        <v>212244</v>
      </c>
    </row>
    <row r="134" spans="1:12" x14ac:dyDescent="0.2">
      <c r="A134" s="53" t="s">
        <v>9984</v>
      </c>
      <c r="B134" s="54">
        <v>150</v>
      </c>
      <c r="C134" s="53" t="s">
        <v>9985</v>
      </c>
      <c r="D134" s="55">
        <v>768000</v>
      </c>
      <c r="E134" s="55"/>
      <c r="F134" s="55"/>
      <c r="G134" s="56">
        <v>513862</v>
      </c>
      <c r="H134" s="57">
        <v>2965.5</v>
      </c>
      <c r="I134" s="53" t="s">
        <v>9728</v>
      </c>
      <c r="J134" s="53" t="s">
        <v>9720</v>
      </c>
      <c r="K134" s="58">
        <f t="shared" ref="K134:K197" si="7">SUM(D134-G134)</f>
        <v>254138</v>
      </c>
      <c r="L134" s="59">
        <f t="shared" si="6"/>
        <v>513862</v>
      </c>
    </row>
    <row r="135" spans="1:12" x14ac:dyDescent="0.2">
      <c r="A135" s="61" t="s">
        <v>9986</v>
      </c>
      <c r="B135" s="54">
        <v>151</v>
      </c>
      <c r="C135" s="53" t="s">
        <v>9987</v>
      </c>
      <c r="D135" s="55">
        <v>905900</v>
      </c>
      <c r="E135" s="55"/>
      <c r="F135" s="55"/>
      <c r="G135" s="56">
        <v>685207</v>
      </c>
      <c r="H135" s="57">
        <v>3226.53</v>
      </c>
      <c r="I135" s="53" t="s">
        <v>9728</v>
      </c>
      <c r="J135" s="53" t="s">
        <v>9720</v>
      </c>
      <c r="K135" s="58">
        <f t="shared" si="7"/>
        <v>220693</v>
      </c>
      <c r="L135" s="59">
        <f t="shared" si="6"/>
        <v>685207</v>
      </c>
    </row>
    <row r="136" spans="1:12" x14ac:dyDescent="0.2">
      <c r="A136" s="53" t="s">
        <v>9988</v>
      </c>
      <c r="B136" s="54">
        <v>152</v>
      </c>
      <c r="C136" s="53" t="s">
        <v>9989</v>
      </c>
      <c r="D136" s="55">
        <v>952200</v>
      </c>
      <c r="E136" s="55"/>
      <c r="F136" s="55"/>
      <c r="G136" s="56">
        <v>722840</v>
      </c>
      <c r="H136" s="57">
        <v>3353.24</v>
      </c>
      <c r="I136" s="53" t="s">
        <v>9725</v>
      </c>
      <c r="J136" s="53" t="s">
        <v>9720</v>
      </c>
      <c r="K136" s="58">
        <f t="shared" si="7"/>
        <v>229360</v>
      </c>
      <c r="L136" s="59">
        <f t="shared" si="6"/>
        <v>722840</v>
      </c>
    </row>
    <row r="137" spans="1:12" x14ac:dyDescent="0.2">
      <c r="A137" s="53" t="s">
        <v>9990</v>
      </c>
      <c r="B137" s="54">
        <v>153</v>
      </c>
      <c r="C137" s="53" t="s">
        <v>9991</v>
      </c>
      <c r="D137" s="55">
        <v>555700</v>
      </c>
      <c r="E137" s="55"/>
      <c r="F137" s="55"/>
      <c r="G137" s="56">
        <v>262168</v>
      </c>
      <c r="H137" s="57">
        <v>3832.9</v>
      </c>
      <c r="I137" s="53" t="s">
        <v>9780</v>
      </c>
      <c r="J137" s="53" t="s">
        <v>9720</v>
      </c>
      <c r="K137" s="58">
        <f t="shared" si="7"/>
        <v>293532</v>
      </c>
      <c r="L137" s="59">
        <f t="shared" si="6"/>
        <v>262168</v>
      </c>
    </row>
    <row r="138" spans="1:12" x14ac:dyDescent="0.2">
      <c r="A138" s="53" t="s">
        <v>9992</v>
      </c>
      <c r="B138" s="54">
        <v>154</v>
      </c>
      <c r="C138" s="53" t="s">
        <v>9993</v>
      </c>
      <c r="D138" s="55">
        <v>506700</v>
      </c>
      <c r="E138" s="55"/>
      <c r="F138" s="55"/>
      <c r="G138" s="56">
        <v>295445</v>
      </c>
      <c r="H138" s="57">
        <v>3088.55</v>
      </c>
      <c r="I138" s="53" t="s">
        <v>9728</v>
      </c>
      <c r="J138" s="53" t="s">
        <v>9720</v>
      </c>
      <c r="K138" s="58">
        <f t="shared" si="7"/>
        <v>211255</v>
      </c>
      <c r="L138" s="59">
        <f t="shared" si="6"/>
        <v>295445</v>
      </c>
    </row>
    <row r="139" spans="1:12" x14ac:dyDescent="0.2">
      <c r="A139" s="61" t="s">
        <v>9994</v>
      </c>
      <c r="B139" s="54">
        <v>155</v>
      </c>
      <c r="C139" s="53" t="s">
        <v>9995</v>
      </c>
      <c r="D139" s="55">
        <v>922400</v>
      </c>
      <c r="E139" s="55"/>
      <c r="F139" s="55"/>
      <c r="G139" s="56">
        <v>542647</v>
      </c>
      <c r="H139" s="57">
        <v>5551.9</v>
      </c>
      <c r="I139" s="53" t="s">
        <v>9728</v>
      </c>
      <c r="J139" s="53" t="s">
        <v>9720</v>
      </c>
      <c r="K139" s="58">
        <f t="shared" si="7"/>
        <v>379753</v>
      </c>
      <c r="L139" s="59">
        <f t="shared" si="6"/>
        <v>542647</v>
      </c>
    </row>
    <row r="140" spans="1:12" x14ac:dyDescent="0.2">
      <c r="A140" s="53" t="s">
        <v>9996</v>
      </c>
      <c r="B140" s="54">
        <v>156</v>
      </c>
      <c r="C140" s="53" t="s">
        <v>9997</v>
      </c>
      <c r="D140" s="55">
        <v>811400</v>
      </c>
      <c r="E140" s="55"/>
      <c r="F140" s="55"/>
      <c r="G140" s="56">
        <v>560638</v>
      </c>
      <c r="H140" s="57">
        <v>3666.14</v>
      </c>
      <c r="I140" s="53" t="s">
        <v>9780</v>
      </c>
      <c r="J140" s="53" t="s">
        <v>9720</v>
      </c>
      <c r="K140" s="58">
        <f t="shared" si="7"/>
        <v>250762</v>
      </c>
      <c r="L140" s="59">
        <f t="shared" si="6"/>
        <v>560638</v>
      </c>
    </row>
    <row r="141" spans="1:12" x14ac:dyDescent="0.2">
      <c r="A141" s="63" t="s">
        <v>9998</v>
      </c>
      <c r="B141" s="54">
        <v>157</v>
      </c>
      <c r="C141" s="53" t="s">
        <v>9999</v>
      </c>
      <c r="D141" s="55">
        <v>636500</v>
      </c>
      <c r="E141" s="55"/>
      <c r="F141" s="55"/>
      <c r="G141" s="56">
        <v>368005</v>
      </c>
      <c r="H141" s="57">
        <v>3925.4</v>
      </c>
      <c r="I141" s="53" t="s">
        <v>9725</v>
      </c>
      <c r="J141" s="53" t="s">
        <v>9720</v>
      </c>
      <c r="K141" s="58">
        <f t="shared" si="7"/>
        <v>268495</v>
      </c>
      <c r="L141" s="59">
        <f t="shared" si="6"/>
        <v>368005</v>
      </c>
    </row>
    <row r="142" spans="1:12" x14ac:dyDescent="0.2">
      <c r="A142" s="53" t="s">
        <v>10000</v>
      </c>
      <c r="B142" s="54">
        <v>158</v>
      </c>
      <c r="C142" s="53" t="s">
        <v>10001</v>
      </c>
      <c r="D142" s="55">
        <v>768100</v>
      </c>
      <c r="E142" s="55"/>
      <c r="F142" s="55"/>
      <c r="G142" s="56">
        <v>568555</v>
      </c>
      <c r="H142" s="57">
        <v>2917.35</v>
      </c>
      <c r="I142" s="53" t="s">
        <v>9725</v>
      </c>
      <c r="J142" s="66" t="s">
        <v>9720</v>
      </c>
      <c r="K142" s="58">
        <f t="shared" si="7"/>
        <v>199545</v>
      </c>
      <c r="L142" s="59">
        <f t="shared" si="6"/>
        <v>568555</v>
      </c>
    </row>
    <row r="143" spans="1:12" x14ac:dyDescent="0.2">
      <c r="A143" s="61" t="s">
        <v>10002</v>
      </c>
      <c r="B143" s="54">
        <v>159</v>
      </c>
      <c r="C143" s="53" t="s">
        <v>10003</v>
      </c>
      <c r="D143" s="55">
        <v>750500</v>
      </c>
      <c r="E143" s="55"/>
      <c r="F143" s="55"/>
      <c r="G143" s="56">
        <v>505754</v>
      </c>
      <c r="H143" s="57">
        <v>3578.19</v>
      </c>
      <c r="I143" s="53" t="s">
        <v>9728</v>
      </c>
      <c r="J143" s="53" t="s">
        <v>9720</v>
      </c>
      <c r="K143" s="58">
        <f t="shared" si="7"/>
        <v>244746</v>
      </c>
      <c r="L143" s="59">
        <f t="shared" si="6"/>
        <v>505754</v>
      </c>
    </row>
    <row r="144" spans="1:12" x14ac:dyDescent="0.2">
      <c r="A144" s="53" t="s">
        <v>10004</v>
      </c>
      <c r="B144" s="54">
        <v>160</v>
      </c>
      <c r="C144" s="53" t="s">
        <v>10005</v>
      </c>
      <c r="D144" s="55">
        <v>657400</v>
      </c>
      <c r="E144" s="55"/>
      <c r="F144" s="55"/>
      <c r="G144" s="56">
        <v>435030</v>
      </c>
      <c r="H144" s="57">
        <v>3251.05</v>
      </c>
      <c r="I144" s="53" t="s">
        <v>9725</v>
      </c>
      <c r="J144" s="53" t="s">
        <v>9720</v>
      </c>
      <c r="K144" s="58">
        <f t="shared" si="7"/>
        <v>222370</v>
      </c>
      <c r="L144" s="59">
        <f t="shared" si="6"/>
        <v>435030</v>
      </c>
    </row>
    <row r="145" spans="1:12" x14ac:dyDescent="0.2">
      <c r="A145" s="53" t="s">
        <v>10006</v>
      </c>
      <c r="B145" s="54">
        <v>161</v>
      </c>
      <c r="C145" s="53" t="s">
        <v>10007</v>
      </c>
      <c r="D145" s="55">
        <v>608900</v>
      </c>
      <c r="E145" s="55"/>
      <c r="F145" s="55"/>
      <c r="G145" s="56">
        <v>366380</v>
      </c>
      <c r="H145" s="57">
        <v>3545.64</v>
      </c>
      <c r="I145" s="53" t="s">
        <v>9728</v>
      </c>
      <c r="J145" s="53" t="s">
        <v>9720</v>
      </c>
      <c r="K145" s="58">
        <f t="shared" si="7"/>
        <v>242520</v>
      </c>
      <c r="L145" s="59">
        <f t="shared" si="6"/>
        <v>366380</v>
      </c>
    </row>
    <row r="146" spans="1:12" x14ac:dyDescent="0.2">
      <c r="A146" s="61" t="s">
        <v>10008</v>
      </c>
      <c r="B146" s="54">
        <v>162</v>
      </c>
      <c r="C146" s="53" t="s">
        <v>10009</v>
      </c>
      <c r="D146" s="55">
        <v>783100</v>
      </c>
      <c r="E146" s="55"/>
      <c r="F146" s="55"/>
      <c r="G146" s="56">
        <v>610160</v>
      </c>
      <c r="H146" s="57">
        <v>2528.38</v>
      </c>
      <c r="I146" s="53" t="s">
        <v>9725</v>
      </c>
      <c r="J146" s="53" t="s">
        <v>9720</v>
      </c>
      <c r="K146" s="58">
        <f t="shared" si="7"/>
        <v>172940</v>
      </c>
      <c r="L146" s="59">
        <f t="shared" si="6"/>
        <v>610160</v>
      </c>
    </row>
    <row r="147" spans="1:12" x14ac:dyDescent="0.2">
      <c r="A147" s="53" t="s">
        <v>10010</v>
      </c>
      <c r="B147" s="54">
        <v>163</v>
      </c>
      <c r="C147" s="53" t="s">
        <v>10011</v>
      </c>
      <c r="D147" s="55">
        <v>647200</v>
      </c>
      <c r="E147" s="55"/>
      <c r="F147" s="55"/>
      <c r="G147" s="56">
        <v>370957</v>
      </c>
      <c r="H147" s="57">
        <v>4038.67</v>
      </c>
      <c r="I147" s="53" t="s">
        <v>9780</v>
      </c>
      <c r="J147" s="53" t="s">
        <v>9720</v>
      </c>
      <c r="K147" s="58">
        <f t="shared" si="7"/>
        <v>276243</v>
      </c>
      <c r="L147" s="59">
        <f t="shared" si="6"/>
        <v>370957</v>
      </c>
    </row>
    <row r="148" spans="1:12" x14ac:dyDescent="0.2">
      <c r="A148" s="61" t="s">
        <v>10012</v>
      </c>
      <c r="B148" s="54">
        <v>164</v>
      </c>
      <c r="C148" s="53" t="s">
        <v>10013</v>
      </c>
      <c r="D148" s="55">
        <v>644900</v>
      </c>
      <c r="E148" s="55"/>
      <c r="F148" s="55"/>
      <c r="G148" s="56">
        <v>396184</v>
      </c>
      <c r="H148" s="57">
        <v>3928.63</v>
      </c>
      <c r="I148" s="53" t="s">
        <v>9780</v>
      </c>
      <c r="J148" s="53" t="s">
        <v>9720</v>
      </c>
      <c r="K148" s="58">
        <f t="shared" si="7"/>
        <v>248716</v>
      </c>
      <c r="L148" s="59">
        <f t="shared" si="6"/>
        <v>396184</v>
      </c>
    </row>
    <row r="149" spans="1:12" x14ac:dyDescent="0.2">
      <c r="A149" s="53" t="s">
        <v>10014</v>
      </c>
      <c r="B149" s="54">
        <v>165</v>
      </c>
      <c r="C149" s="53" t="s">
        <v>10015</v>
      </c>
      <c r="D149" s="55">
        <v>765300</v>
      </c>
      <c r="E149" s="55"/>
      <c r="F149" s="55"/>
      <c r="G149" s="56">
        <v>509537</v>
      </c>
      <c r="H149" s="57">
        <v>3739.26</v>
      </c>
      <c r="I149" s="53" t="s">
        <v>9728</v>
      </c>
      <c r="J149" s="53" t="s">
        <v>9720</v>
      </c>
      <c r="K149" s="58">
        <f t="shared" si="7"/>
        <v>255763</v>
      </c>
      <c r="L149" s="59">
        <f t="shared" si="6"/>
        <v>509537</v>
      </c>
    </row>
    <row r="150" spans="1:12" x14ac:dyDescent="0.2">
      <c r="A150" s="61" t="s">
        <v>10016</v>
      </c>
      <c r="B150" s="54">
        <v>166</v>
      </c>
      <c r="C150" s="53" t="s">
        <v>10017</v>
      </c>
      <c r="D150" s="55">
        <v>877200</v>
      </c>
      <c r="E150" s="55"/>
      <c r="F150" s="55"/>
      <c r="G150" s="56">
        <v>584675</v>
      </c>
      <c r="H150" s="57">
        <v>4276.72</v>
      </c>
      <c r="I150" s="53" t="s">
        <v>9728</v>
      </c>
      <c r="J150" s="53" t="s">
        <v>9720</v>
      </c>
      <c r="K150" s="58">
        <f t="shared" si="7"/>
        <v>292525</v>
      </c>
      <c r="L150" s="59">
        <f t="shared" si="6"/>
        <v>584675</v>
      </c>
    </row>
    <row r="151" spans="1:12" x14ac:dyDescent="0.2">
      <c r="A151" s="53" t="s">
        <v>10018</v>
      </c>
      <c r="B151" s="54">
        <v>167</v>
      </c>
      <c r="C151" s="53" t="s">
        <v>10019</v>
      </c>
      <c r="D151" s="55">
        <v>717600</v>
      </c>
      <c r="E151" s="55"/>
      <c r="F151" s="55"/>
      <c r="G151" s="56">
        <v>546115</v>
      </c>
      <c r="H151" s="57">
        <v>2507.11</v>
      </c>
      <c r="I151" s="53" t="s">
        <v>9725</v>
      </c>
      <c r="J151" s="53" t="s">
        <v>9720</v>
      </c>
      <c r="K151" s="58">
        <f t="shared" si="7"/>
        <v>171485</v>
      </c>
      <c r="L151" s="59">
        <f t="shared" si="6"/>
        <v>546115</v>
      </c>
    </row>
    <row r="152" spans="1:12" x14ac:dyDescent="0.2">
      <c r="A152" s="61" t="s">
        <v>10020</v>
      </c>
      <c r="B152" s="54">
        <v>168</v>
      </c>
      <c r="C152" s="53" t="s">
        <v>10021</v>
      </c>
      <c r="D152" s="55">
        <v>1138400</v>
      </c>
      <c r="E152" s="55"/>
      <c r="F152" s="55"/>
      <c r="G152" s="56">
        <v>971735</v>
      </c>
      <c r="H152" s="57">
        <v>2436.64</v>
      </c>
      <c r="I152" s="53" t="s">
        <v>9725</v>
      </c>
      <c r="J152" s="53" t="s">
        <v>9720</v>
      </c>
      <c r="K152" s="58">
        <f t="shared" si="7"/>
        <v>166665</v>
      </c>
      <c r="L152" s="59">
        <f t="shared" si="6"/>
        <v>971735</v>
      </c>
    </row>
    <row r="153" spans="1:12" x14ac:dyDescent="0.2">
      <c r="A153" s="61" t="s">
        <v>10022</v>
      </c>
      <c r="B153" s="54">
        <v>169</v>
      </c>
      <c r="C153" s="53" t="s">
        <v>10023</v>
      </c>
      <c r="D153" s="55">
        <v>706200</v>
      </c>
      <c r="E153" s="55"/>
      <c r="F153" s="55"/>
      <c r="G153" s="56">
        <v>538600</v>
      </c>
      <c r="H153" s="57">
        <v>2450.31</v>
      </c>
      <c r="I153" s="53" t="s">
        <v>9725</v>
      </c>
      <c r="J153" s="53" t="s">
        <v>9720</v>
      </c>
      <c r="K153" s="58">
        <f t="shared" si="7"/>
        <v>167600</v>
      </c>
      <c r="L153" s="59">
        <f t="shared" si="6"/>
        <v>538600</v>
      </c>
    </row>
    <row r="154" spans="1:12" x14ac:dyDescent="0.2">
      <c r="A154" s="53" t="s">
        <v>10024</v>
      </c>
      <c r="B154" s="54">
        <v>170</v>
      </c>
      <c r="C154" s="53" t="s">
        <v>10025</v>
      </c>
      <c r="D154" s="55">
        <v>637500</v>
      </c>
      <c r="E154" s="55"/>
      <c r="F154" s="55"/>
      <c r="G154" s="56">
        <v>474270</v>
      </c>
      <c r="H154" s="57">
        <v>2386.42</v>
      </c>
      <c r="I154" s="53" t="s">
        <v>9725</v>
      </c>
      <c r="J154" s="53" t="s">
        <v>9720</v>
      </c>
      <c r="K154" s="58">
        <f t="shared" si="7"/>
        <v>163230</v>
      </c>
      <c r="L154" s="59">
        <f t="shared" si="6"/>
        <v>474270</v>
      </c>
    </row>
    <row r="155" spans="1:12" x14ac:dyDescent="0.2">
      <c r="A155" s="61" t="s">
        <v>10026</v>
      </c>
      <c r="B155" s="54">
        <v>171</v>
      </c>
      <c r="C155" s="53" t="s">
        <v>10027</v>
      </c>
      <c r="D155" s="55">
        <v>920900</v>
      </c>
      <c r="E155" s="55"/>
      <c r="F155" s="55"/>
      <c r="G155" s="56">
        <v>641083</v>
      </c>
      <c r="H155" s="57">
        <v>4090.92</v>
      </c>
      <c r="I155" s="53" t="s">
        <v>9728</v>
      </c>
      <c r="J155" s="53" t="s">
        <v>9720</v>
      </c>
      <c r="K155" s="58">
        <f t="shared" si="7"/>
        <v>279817</v>
      </c>
      <c r="L155" s="59">
        <f t="shared" si="6"/>
        <v>641083</v>
      </c>
    </row>
    <row r="156" spans="1:12" x14ac:dyDescent="0.2">
      <c r="A156" s="61" t="s">
        <v>10028</v>
      </c>
      <c r="B156" s="54">
        <v>172</v>
      </c>
      <c r="C156" s="53" t="s">
        <v>10029</v>
      </c>
      <c r="D156" s="55">
        <v>827100</v>
      </c>
      <c r="E156" s="55"/>
      <c r="F156" s="55"/>
      <c r="G156" s="56">
        <v>513587</v>
      </c>
      <c r="H156" s="57">
        <v>4583.5600000000004</v>
      </c>
      <c r="I156" s="53" t="s">
        <v>9780</v>
      </c>
      <c r="J156" s="53" t="s">
        <v>9720</v>
      </c>
      <c r="K156" s="58">
        <f t="shared" si="7"/>
        <v>313513</v>
      </c>
      <c r="L156" s="59">
        <f t="shared" si="6"/>
        <v>513587</v>
      </c>
    </row>
    <row r="157" spans="1:12" x14ac:dyDescent="0.2">
      <c r="A157" s="53" t="s">
        <v>10030</v>
      </c>
      <c r="B157" s="54">
        <v>173</v>
      </c>
      <c r="C157" s="53" t="s">
        <v>10031</v>
      </c>
      <c r="D157" s="55">
        <v>467600</v>
      </c>
      <c r="E157" s="55"/>
      <c r="F157" s="55"/>
      <c r="G157" s="56">
        <v>333680</v>
      </c>
      <c r="H157" s="57">
        <v>1957.91</v>
      </c>
      <c r="I157" s="53" t="s">
        <v>9725</v>
      </c>
      <c r="J157" s="53" t="s">
        <v>9720</v>
      </c>
      <c r="K157" s="58">
        <f t="shared" si="7"/>
        <v>133920</v>
      </c>
      <c r="L157" s="59">
        <f t="shared" si="6"/>
        <v>333680</v>
      </c>
    </row>
    <row r="158" spans="1:12" x14ac:dyDescent="0.2">
      <c r="A158" s="53" t="s">
        <v>10032</v>
      </c>
      <c r="B158" s="54">
        <v>174</v>
      </c>
      <c r="C158" s="53" t="s">
        <v>10033</v>
      </c>
      <c r="D158" s="55">
        <v>663800</v>
      </c>
      <c r="E158" s="55"/>
      <c r="F158" s="55"/>
      <c r="G158" s="56">
        <v>433160</v>
      </c>
      <c r="H158" s="57">
        <v>3371.96</v>
      </c>
      <c r="I158" s="53" t="s">
        <v>9780</v>
      </c>
      <c r="J158" s="53" t="s">
        <v>9720</v>
      </c>
      <c r="K158" s="58">
        <f t="shared" si="7"/>
        <v>230640</v>
      </c>
      <c r="L158" s="59">
        <f t="shared" si="6"/>
        <v>433160</v>
      </c>
    </row>
    <row r="159" spans="1:12" x14ac:dyDescent="0.2">
      <c r="A159" s="53" t="s">
        <v>10034</v>
      </c>
      <c r="B159" s="54">
        <v>175</v>
      </c>
      <c r="C159" s="53" t="s">
        <v>10035</v>
      </c>
      <c r="D159" s="55">
        <v>736400</v>
      </c>
      <c r="E159" s="55"/>
      <c r="F159" s="55"/>
      <c r="G159" s="56">
        <v>476714</v>
      </c>
      <c r="H159" s="57">
        <v>3796.61</v>
      </c>
      <c r="I159" s="53"/>
      <c r="J159" s="53" t="s">
        <v>9720</v>
      </c>
      <c r="K159" s="58">
        <f t="shared" si="7"/>
        <v>259686</v>
      </c>
      <c r="L159" s="59">
        <f t="shared" si="6"/>
        <v>476714</v>
      </c>
    </row>
    <row r="160" spans="1:12" x14ac:dyDescent="0.2">
      <c r="A160" s="53" t="s">
        <v>10036</v>
      </c>
      <c r="B160" s="54">
        <v>176</v>
      </c>
      <c r="C160" s="53" t="s">
        <v>10037</v>
      </c>
      <c r="D160" s="55">
        <v>809900</v>
      </c>
      <c r="E160" s="55"/>
      <c r="F160" s="55"/>
      <c r="G160" s="56">
        <v>563949</v>
      </c>
      <c r="H160" s="57">
        <v>3595.8</v>
      </c>
      <c r="I160" s="53" t="s">
        <v>9728</v>
      </c>
      <c r="J160" s="53" t="s">
        <v>9720</v>
      </c>
      <c r="K160" s="58">
        <f t="shared" si="7"/>
        <v>245951</v>
      </c>
      <c r="L160" s="59">
        <f t="shared" si="6"/>
        <v>563949</v>
      </c>
    </row>
    <row r="161" spans="1:12" x14ac:dyDescent="0.2">
      <c r="A161" s="53" t="s">
        <v>10038</v>
      </c>
      <c r="B161" s="54">
        <v>177</v>
      </c>
      <c r="C161" s="53" t="s">
        <v>10039</v>
      </c>
      <c r="D161" s="55">
        <v>564500</v>
      </c>
      <c r="E161" s="55"/>
      <c r="F161" s="55"/>
      <c r="G161" s="56">
        <v>210331</v>
      </c>
      <c r="H161" s="57">
        <v>3075.04</v>
      </c>
      <c r="I161" s="53" t="s">
        <v>9728</v>
      </c>
      <c r="J161" s="53" t="s">
        <v>9720</v>
      </c>
      <c r="K161" s="58">
        <f t="shared" si="7"/>
        <v>354169</v>
      </c>
      <c r="L161" s="59">
        <f t="shared" si="6"/>
        <v>210331</v>
      </c>
    </row>
    <row r="162" spans="1:12" x14ac:dyDescent="0.2">
      <c r="A162" s="60" t="s">
        <v>10040</v>
      </c>
      <c r="B162" s="54">
        <v>178</v>
      </c>
      <c r="C162" s="53" t="s">
        <v>10041</v>
      </c>
      <c r="D162" s="55">
        <v>1024500</v>
      </c>
      <c r="E162" s="55"/>
      <c r="F162" s="55"/>
      <c r="G162" s="56">
        <v>775095</v>
      </c>
      <c r="H162" s="57">
        <v>3646.3</v>
      </c>
      <c r="I162" s="53" t="s">
        <v>9725</v>
      </c>
      <c r="J162" s="53" t="s">
        <v>9720</v>
      </c>
      <c r="K162" s="58">
        <f t="shared" si="7"/>
        <v>249405</v>
      </c>
      <c r="L162" s="59">
        <f t="shared" si="6"/>
        <v>775095</v>
      </c>
    </row>
    <row r="163" spans="1:12" x14ac:dyDescent="0.2">
      <c r="A163" s="53" t="s">
        <v>10042</v>
      </c>
      <c r="B163" s="54">
        <v>179</v>
      </c>
      <c r="C163" s="53" t="s">
        <v>10043</v>
      </c>
      <c r="D163" s="55">
        <v>762600</v>
      </c>
      <c r="E163" s="55"/>
      <c r="F163" s="55"/>
      <c r="G163" s="56">
        <v>562364</v>
      </c>
      <c r="H163" s="57">
        <v>2927.45</v>
      </c>
      <c r="I163" s="53" t="s">
        <v>9728</v>
      </c>
      <c r="J163" s="53" t="s">
        <v>9720</v>
      </c>
      <c r="K163" s="58">
        <f t="shared" si="7"/>
        <v>200236</v>
      </c>
      <c r="L163" s="59">
        <f t="shared" ref="L163:L194" si="8">D163-K163</f>
        <v>562364</v>
      </c>
    </row>
    <row r="164" spans="1:12" x14ac:dyDescent="0.2">
      <c r="A164" s="60" t="s">
        <v>10044</v>
      </c>
      <c r="B164" s="54">
        <v>180</v>
      </c>
      <c r="C164" s="53" t="s">
        <v>10041</v>
      </c>
      <c r="D164" s="55">
        <v>544800</v>
      </c>
      <c r="E164" s="55"/>
      <c r="F164" s="55"/>
      <c r="G164" s="56">
        <v>247919</v>
      </c>
      <c r="H164" s="57">
        <v>4345.3999999999996</v>
      </c>
      <c r="I164" s="53" t="s">
        <v>9780</v>
      </c>
      <c r="J164" s="53" t="s">
        <v>9720</v>
      </c>
      <c r="K164" s="58">
        <f t="shared" si="7"/>
        <v>296881</v>
      </c>
      <c r="L164" s="59">
        <f t="shared" si="8"/>
        <v>247919</v>
      </c>
    </row>
    <row r="165" spans="1:12" x14ac:dyDescent="0.2">
      <c r="A165" s="53" t="s">
        <v>10045</v>
      </c>
      <c r="B165" s="54">
        <v>181</v>
      </c>
      <c r="C165" s="53" t="s">
        <v>10046</v>
      </c>
      <c r="D165" s="55">
        <v>803800</v>
      </c>
      <c r="E165" s="55"/>
      <c r="F165" s="55"/>
      <c r="G165" s="56">
        <v>505696</v>
      </c>
      <c r="H165" s="57">
        <v>4358.28</v>
      </c>
      <c r="I165" s="53" t="s">
        <v>9780</v>
      </c>
      <c r="J165" s="53" t="s">
        <v>9720</v>
      </c>
      <c r="K165" s="58">
        <f t="shared" si="7"/>
        <v>298104</v>
      </c>
      <c r="L165" s="59">
        <f t="shared" si="8"/>
        <v>505696</v>
      </c>
    </row>
    <row r="166" spans="1:12" x14ac:dyDescent="0.2">
      <c r="A166" s="61" t="s">
        <v>10047</v>
      </c>
      <c r="B166" s="54">
        <v>182</v>
      </c>
      <c r="C166" s="53" t="s">
        <v>10048</v>
      </c>
      <c r="D166" s="55">
        <v>760000</v>
      </c>
      <c r="E166" s="55"/>
      <c r="F166" s="55"/>
      <c r="G166" s="56">
        <v>590540</v>
      </c>
      <c r="H166" s="57">
        <v>2477.5100000000002</v>
      </c>
      <c r="I166" s="53" t="s">
        <v>9725</v>
      </c>
      <c r="J166" s="53" t="s">
        <v>9720</v>
      </c>
      <c r="K166" s="58">
        <f t="shared" si="7"/>
        <v>169460</v>
      </c>
      <c r="L166" s="59">
        <f t="shared" si="8"/>
        <v>590540</v>
      </c>
    </row>
    <row r="167" spans="1:12" x14ac:dyDescent="0.2">
      <c r="A167" s="61" t="s">
        <v>10049</v>
      </c>
      <c r="B167" s="54">
        <v>183</v>
      </c>
      <c r="C167" s="53" t="s">
        <v>10048</v>
      </c>
      <c r="D167" s="55">
        <v>956700</v>
      </c>
      <c r="E167" s="55"/>
      <c r="F167" s="55"/>
      <c r="G167" s="56">
        <v>689110</v>
      </c>
      <c r="H167" s="57">
        <v>3912.17</v>
      </c>
      <c r="I167" s="53" t="s">
        <v>9725</v>
      </c>
      <c r="J167" s="53" t="s">
        <v>9720</v>
      </c>
      <c r="K167" s="58">
        <f t="shared" si="7"/>
        <v>267590</v>
      </c>
      <c r="L167" s="59">
        <f t="shared" si="8"/>
        <v>689110</v>
      </c>
    </row>
    <row r="168" spans="1:12" x14ac:dyDescent="0.2">
      <c r="A168" s="53" t="s">
        <v>10050</v>
      </c>
      <c r="B168" s="54">
        <v>184</v>
      </c>
      <c r="C168" s="53" t="s">
        <v>10051</v>
      </c>
      <c r="D168" s="55">
        <v>1000200</v>
      </c>
      <c r="E168" s="55"/>
      <c r="F168" s="55"/>
      <c r="G168" s="56">
        <v>703856</v>
      </c>
      <c r="H168" s="57">
        <v>4332.55</v>
      </c>
      <c r="I168" s="53"/>
      <c r="J168" s="53" t="s">
        <v>9720</v>
      </c>
      <c r="K168" s="58">
        <f t="shared" si="7"/>
        <v>296344</v>
      </c>
      <c r="L168" s="59">
        <f t="shared" si="8"/>
        <v>703856</v>
      </c>
    </row>
    <row r="169" spans="1:12" x14ac:dyDescent="0.2">
      <c r="A169" s="53" t="s">
        <v>10052</v>
      </c>
      <c r="B169" s="54">
        <v>185</v>
      </c>
      <c r="C169" s="53" t="s">
        <v>10053</v>
      </c>
      <c r="D169" s="55">
        <v>810800</v>
      </c>
      <c r="E169" s="55"/>
      <c r="F169" s="55"/>
      <c r="G169" s="56">
        <v>563662</v>
      </c>
      <c r="H169" s="57">
        <v>3613.16</v>
      </c>
      <c r="I169" s="53" t="s">
        <v>9728</v>
      </c>
      <c r="J169" s="53" t="s">
        <v>9720</v>
      </c>
      <c r="K169" s="58">
        <f t="shared" si="7"/>
        <v>247138</v>
      </c>
      <c r="L169" s="59">
        <f t="shared" si="8"/>
        <v>563662</v>
      </c>
    </row>
    <row r="170" spans="1:12" x14ac:dyDescent="0.2">
      <c r="A170" s="61" t="s">
        <v>10054</v>
      </c>
      <c r="B170" s="54">
        <v>187</v>
      </c>
      <c r="C170" s="53" t="s">
        <v>10055</v>
      </c>
      <c r="D170" s="55">
        <v>808600</v>
      </c>
      <c r="E170" s="55"/>
      <c r="F170" s="55"/>
      <c r="G170" s="56">
        <v>551050</v>
      </c>
      <c r="H170" s="57">
        <v>3765.38</v>
      </c>
      <c r="I170" s="53" t="s">
        <v>9725</v>
      </c>
      <c r="J170" s="53" t="s">
        <v>9720</v>
      </c>
      <c r="K170" s="58">
        <f t="shared" si="7"/>
        <v>257550</v>
      </c>
      <c r="L170" s="59">
        <f t="shared" si="8"/>
        <v>551050</v>
      </c>
    </row>
    <row r="171" spans="1:12" x14ac:dyDescent="0.2">
      <c r="A171" s="53" t="s">
        <v>10056</v>
      </c>
      <c r="B171" s="54">
        <v>188</v>
      </c>
      <c r="C171" s="53" t="s">
        <v>10057</v>
      </c>
      <c r="D171" s="55">
        <v>849700</v>
      </c>
      <c r="E171" s="55"/>
      <c r="F171" s="55"/>
      <c r="G171" s="56">
        <v>577385</v>
      </c>
      <c r="H171" s="57">
        <v>3981.25</v>
      </c>
      <c r="I171" s="53" t="s">
        <v>9728</v>
      </c>
      <c r="J171" s="53" t="s">
        <v>9720</v>
      </c>
      <c r="K171" s="58">
        <f t="shared" si="7"/>
        <v>272315</v>
      </c>
      <c r="L171" s="59">
        <f t="shared" si="8"/>
        <v>577385</v>
      </c>
    </row>
    <row r="172" spans="1:12" x14ac:dyDescent="0.2">
      <c r="A172" s="63" t="s">
        <v>10058</v>
      </c>
      <c r="B172" s="54">
        <v>189</v>
      </c>
      <c r="C172" s="53" t="s">
        <v>10059</v>
      </c>
      <c r="D172" s="55">
        <v>928100</v>
      </c>
      <c r="E172" s="55"/>
      <c r="F172" s="55"/>
      <c r="G172" s="56">
        <v>637885</v>
      </c>
      <c r="H172" s="57">
        <v>4242.9399999999996</v>
      </c>
      <c r="I172" s="53" t="s">
        <v>9780</v>
      </c>
      <c r="J172" s="53" t="s">
        <v>9720</v>
      </c>
      <c r="K172" s="58">
        <f t="shared" si="7"/>
        <v>290215</v>
      </c>
      <c r="L172" s="59">
        <v>637885</v>
      </c>
    </row>
    <row r="173" spans="1:12" x14ac:dyDescent="0.2">
      <c r="A173" s="61" t="s">
        <v>10060</v>
      </c>
      <c r="B173" s="54">
        <v>190</v>
      </c>
      <c r="C173" s="53" t="s">
        <v>10061</v>
      </c>
      <c r="D173" s="55">
        <v>827800</v>
      </c>
      <c r="E173" s="55"/>
      <c r="F173" s="55"/>
      <c r="G173" s="56">
        <v>663720</v>
      </c>
      <c r="H173" s="57">
        <v>2398.85</v>
      </c>
      <c r="I173" s="53" t="s">
        <v>9725</v>
      </c>
      <c r="J173" s="53" t="s">
        <v>9720</v>
      </c>
      <c r="K173" s="58">
        <f t="shared" si="7"/>
        <v>164080</v>
      </c>
      <c r="L173" s="59">
        <f t="shared" ref="L173:L236" si="9">D173-K173</f>
        <v>663720</v>
      </c>
    </row>
    <row r="174" spans="1:12" x14ac:dyDescent="0.2">
      <c r="A174" s="53" t="s">
        <v>10062</v>
      </c>
      <c r="B174" s="54">
        <v>191</v>
      </c>
      <c r="C174" s="53" t="s">
        <v>10063</v>
      </c>
      <c r="D174" s="55">
        <v>730400</v>
      </c>
      <c r="E174" s="55"/>
      <c r="F174" s="55"/>
      <c r="G174" s="56">
        <v>546195</v>
      </c>
      <c r="H174" s="57">
        <v>2693.08</v>
      </c>
      <c r="I174" s="53" t="s">
        <v>9725</v>
      </c>
      <c r="J174" s="53" t="s">
        <v>9720</v>
      </c>
      <c r="K174" s="58">
        <f t="shared" si="7"/>
        <v>184205</v>
      </c>
      <c r="L174" s="59">
        <f t="shared" si="9"/>
        <v>546195</v>
      </c>
    </row>
    <row r="175" spans="1:12" x14ac:dyDescent="0.2">
      <c r="A175" s="53" t="s">
        <v>10064</v>
      </c>
      <c r="B175" s="54">
        <v>192</v>
      </c>
      <c r="C175" s="53" t="s">
        <v>10065</v>
      </c>
      <c r="D175" s="55">
        <v>730000</v>
      </c>
      <c r="E175" s="55"/>
      <c r="F175" s="55"/>
      <c r="G175" s="56">
        <v>456872</v>
      </c>
      <c r="H175" s="57">
        <v>4000.44</v>
      </c>
      <c r="I175" s="53" t="s">
        <v>9728</v>
      </c>
      <c r="J175" s="53" t="s">
        <v>9720</v>
      </c>
      <c r="K175" s="58">
        <f t="shared" si="7"/>
        <v>273128</v>
      </c>
      <c r="L175" s="59">
        <f t="shared" si="9"/>
        <v>456872</v>
      </c>
    </row>
    <row r="176" spans="1:12" x14ac:dyDescent="0.2">
      <c r="A176" s="53" t="s">
        <v>10066</v>
      </c>
      <c r="B176" s="54">
        <v>193</v>
      </c>
      <c r="C176" s="53" t="s">
        <v>10067</v>
      </c>
      <c r="D176" s="55">
        <v>713400</v>
      </c>
      <c r="E176" s="55"/>
      <c r="F176" s="55"/>
      <c r="G176" s="56">
        <v>321200</v>
      </c>
      <c r="H176" s="57">
        <v>5733.96</v>
      </c>
      <c r="I176" s="53" t="s">
        <v>9728</v>
      </c>
      <c r="J176" s="53" t="s">
        <v>9720</v>
      </c>
      <c r="K176" s="58">
        <f t="shared" si="7"/>
        <v>392200</v>
      </c>
      <c r="L176" s="59">
        <f t="shared" si="9"/>
        <v>321200</v>
      </c>
    </row>
    <row r="177" spans="1:12" x14ac:dyDescent="0.2">
      <c r="A177" s="53" t="s">
        <v>10068</v>
      </c>
      <c r="B177" s="54">
        <v>194</v>
      </c>
      <c r="C177" s="53" t="s">
        <v>10069</v>
      </c>
      <c r="D177" s="55">
        <v>549800</v>
      </c>
      <c r="E177" s="55"/>
      <c r="F177" s="55"/>
      <c r="G177" s="56">
        <v>424120</v>
      </c>
      <c r="H177" s="57">
        <v>2495.34</v>
      </c>
      <c r="I177" s="53" t="s">
        <v>9725</v>
      </c>
      <c r="J177" s="53" t="s">
        <v>9720</v>
      </c>
      <c r="K177" s="58">
        <f t="shared" si="7"/>
        <v>125680</v>
      </c>
      <c r="L177" s="59">
        <f t="shared" si="9"/>
        <v>424120</v>
      </c>
    </row>
    <row r="178" spans="1:12" x14ac:dyDescent="0.2">
      <c r="A178" s="61" t="s">
        <v>10070</v>
      </c>
      <c r="B178" s="54">
        <v>195</v>
      </c>
      <c r="C178" s="53" t="s">
        <v>10071</v>
      </c>
      <c r="D178" s="55">
        <v>1104200</v>
      </c>
      <c r="E178" s="55"/>
      <c r="F178" s="55"/>
      <c r="G178" s="56">
        <v>770636</v>
      </c>
      <c r="H178" s="57">
        <v>4876.71</v>
      </c>
      <c r="I178" s="53" t="s">
        <v>9728</v>
      </c>
      <c r="J178" s="53" t="s">
        <v>9720</v>
      </c>
      <c r="K178" s="58">
        <f t="shared" si="7"/>
        <v>333564</v>
      </c>
      <c r="L178" s="59">
        <f t="shared" si="9"/>
        <v>770636</v>
      </c>
    </row>
    <row r="179" spans="1:12" x14ac:dyDescent="0.2">
      <c r="A179" s="53" t="s">
        <v>10072</v>
      </c>
      <c r="B179" s="54">
        <v>196</v>
      </c>
      <c r="C179" s="53" t="s">
        <v>10073</v>
      </c>
      <c r="D179" s="55">
        <v>694100</v>
      </c>
      <c r="E179" s="55"/>
      <c r="F179" s="55"/>
      <c r="G179" s="56">
        <v>516702</v>
      </c>
      <c r="H179" s="57">
        <v>25593.56</v>
      </c>
      <c r="I179" s="53" t="s">
        <v>9728</v>
      </c>
      <c r="J179" s="53" t="s">
        <v>9720</v>
      </c>
      <c r="K179" s="58">
        <f t="shared" si="7"/>
        <v>177398</v>
      </c>
      <c r="L179" s="59">
        <f t="shared" si="9"/>
        <v>516702</v>
      </c>
    </row>
    <row r="180" spans="1:12" x14ac:dyDescent="0.2">
      <c r="A180" s="53" t="s">
        <v>10074</v>
      </c>
      <c r="B180" s="54">
        <v>197</v>
      </c>
      <c r="C180" s="53" t="s">
        <v>10075</v>
      </c>
      <c r="D180" s="55">
        <v>604200</v>
      </c>
      <c r="E180" s="55"/>
      <c r="F180" s="55"/>
      <c r="G180" s="56">
        <v>347194</v>
      </c>
      <c r="H180" s="57">
        <v>3757.43</v>
      </c>
      <c r="I180" s="53" t="s">
        <v>9728</v>
      </c>
      <c r="J180" s="53" t="s">
        <v>9720</v>
      </c>
      <c r="K180" s="58">
        <f t="shared" si="7"/>
        <v>257006</v>
      </c>
      <c r="L180" s="59">
        <f t="shared" si="9"/>
        <v>347194</v>
      </c>
    </row>
    <row r="181" spans="1:12" x14ac:dyDescent="0.2">
      <c r="A181" s="53" t="s">
        <v>10076</v>
      </c>
      <c r="B181" s="54">
        <v>198</v>
      </c>
      <c r="C181" s="53" t="s">
        <v>10077</v>
      </c>
      <c r="D181" s="55">
        <v>610300</v>
      </c>
      <c r="E181" s="55"/>
      <c r="F181" s="55"/>
      <c r="G181" s="56">
        <v>476940</v>
      </c>
      <c r="H181" s="57">
        <v>1949.72</v>
      </c>
      <c r="I181" s="53" t="s">
        <v>9725</v>
      </c>
      <c r="J181" s="53" t="s">
        <v>9720</v>
      </c>
      <c r="K181" s="58">
        <f t="shared" si="7"/>
        <v>133360</v>
      </c>
      <c r="L181" s="59">
        <f t="shared" si="9"/>
        <v>476940</v>
      </c>
    </row>
    <row r="182" spans="1:12" x14ac:dyDescent="0.2">
      <c r="A182" s="53" t="s">
        <v>10078</v>
      </c>
      <c r="B182" s="54">
        <v>199</v>
      </c>
      <c r="C182" s="53" t="s">
        <v>10079</v>
      </c>
      <c r="D182" s="55">
        <v>781500</v>
      </c>
      <c r="E182" s="55"/>
      <c r="F182" s="55"/>
      <c r="G182" s="56">
        <v>554796</v>
      </c>
      <c r="H182" s="57">
        <v>3314.41</v>
      </c>
      <c r="I182" s="53" t="s">
        <v>9728</v>
      </c>
      <c r="J182" s="53" t="s">
        <v>9720</v>
      </c>
      <c r="K182" s="58">
        <f t="shared" si="7"/>
        <v>226704</v>
      </c>
      <c r="L182" s="59">
        <f t="shared" si="9"/>
        <v>554796</v>
      </c>
    </row>
    <row r="183" spans="1:12" x14ac:dyDescent="0.2">
      <c r="A183" s="62" t="s">
        <v>10080</v>
      </c>
      <c r="B183" s="54">
        <v>200</v>
      </c>
      <c r="C183" s="53" t="s">
        <v>10081</v>
      </c>
      <c r="D183" s="55">
        <v>663200</v>
      </c>
      <c r="E183" s="55"/>
      <c r="F183" s="55"/>
      <c r="G183" s="56">
        <v>413945</v>
      </c>
      <c r="H183" s="57">
        <v>6051.88</v>
      </c>
      <c r="I183" s="53" t="s">
        <v>9728</v>
      </c>
      <c r="J183" s="53" t="s">
        <v>9720</v>
      </c>
      <c r="K183" s="58">
        <f t="shared" si="7"/>
        <v>249255</v>
      </c>
      <c r="L183" s="59">
        <f t="shared" si="9"/>
        <v>413945</v>
      </c>
    </row>
    <row r="184" spans="1:12" x14ac:dyDescent="0.2">
      <c r="A184" s="61" t="s">
        <v>10082</v>
      </c>
      <c r="B184" s="54">
        <v>201</v>
      </c>
      <c r="C184" s="53" t="s">
        <v>10083</v>
      </c>
      <c r="D184" s="55">
        <v>1198200</v>
      </c>
      <c r="E184" s="55"/>
      <c r="F184" s="55"/>
      <c r="G184" s="56">
        <v>986415</v>
      </c>
      <c r="H184" s="57">
        <v>3096.3</v>
      </c>
      <c r="I184" s="53" t="s">
        <v>9725</v>
      </c>
      <c r="J184" s="53" t="s">
        <v>9720</v>
      </c>
      <c r="K184" s="58">
        <f t="shared" si="7"/>
        <v>211785</v>
      </c>
      <c r="L184" s="59">
        <f t="shared" si="9"/>
        <v>986415</v>
      </c>
    </row>
    <row r="185" spans="1:12" x14ac:dyDescent="0.2">
      <c r="A185" s="61" t="s">
        <v>10084</v>
      </c>
      <c r="B185" s="54">
        <v>203</v>
      </c>
      <c r="C185" s="53" t="s">
        <v>10085</v>
      </c>
      <c r="D185" s="55">
        <v>212700</v>
      </c>
      <c r="E185" s="55"/>
      <c r="F185" s="55"/>
      <c r="G185" s="56">
        <v>212700</v>
      </c>
      <c r="H185" s="57">
        <v>0</v>
      </c>
      <c r="I185" s="53"/>
      <c r="J185" s="53" t="s">
        <v>9720</v>
      </c>
      <c r="K185" s="58">
        <f t="shared" si="7"/>
        <v>0</v>
      </c>
      <c r="L185" s="59">
        <f t="shared" si="9"/>
        <v>212700</v>
      </c>
    </row>
    <row r="186" spans="1:12" x14ac:dyDescent="0.2">
      <c r="A186" s="53" t="s">
        <v>10086</v>
      </c>
      <c r="B186" s="54">
        <v>204</v>
      </c>
      <c r="C186" s="53" t="s">
        <v>10087</v>
      </c>
      <c r="D186" s="55">
        <v>672300</v>
      </c>
      <c r="E186" s="55"/>
      <c r="F186" s="55"/>
      <c r="G186" s="56">
        <v>472980</v>
      </c>
      <c r="H186" s="57">
        <v>2914.06</v>
      </c>
      <c r="I186" s="53" t="s">
        <v>9725</v>
      </c>
      <c r="J186" s="53" t="s">
        <v>9720</v>
      </c>
      <c r="K186" s="58">
        <f t="shared" si="7"/>
        <v>199320</v>
      </c>
      <c r="L186" s="59">
        <f t="shared" si="9"/>
        <v>472980</v>
      </c>
    </row>
    <row r="187" spans="1:12" x14ac:dyDescent="0.2">
      <c r="A187" s="53" t="s">
        <v>10088</v>
      </c>
      <c r="B187" s="54">
        <v>205</v>
      </c>
      <c r="C187" s="53" t="s">
        <v>10089</v>
      </c>
      <c r="D187" s="55">
        <v>536700</v>
      </c>
      <c r="E187" s="55"/>
      <c r="F187" s="55"/>
      <c r="G187" s="56">
        <v>277800</v>
      </c>
      <c r="H187" s="57">
        <v>4061.44</v>
      </c>
      <c r="I187" s="53"/>
      <c r="J187" s="53" t="s">
        <v>9720</v>
      </c>
      <c r="K187" s="58">
        <f t="shared" si="7"/>
        <v>258900</v>
      </c>
      <c r="L187" s="59">
        <f t="shared" si="9"/>
        <v>277800</v>
      </c>
    </row>
    <row r="188" spans="1:12" x14ac:dyDescent="0.2">
      <c r="A188" s="61" t="s">
        <v>10090</v>
      </c>
      <c r="B188" s="54">
        <v>206</v>
      </c>
      <c r="C188" s="53" t="s">
        <v>10091</v>
      </c>
      <c r="D188" s="55">
        <v>686000</v>
      </c>
      <c r="E188" s="55"/>
      <c r="F188" s="55"/>
      <c r="G188" s="56">
        <v>358612</v>
      </c>
      <c r="H188" s="57">
        <v>4786.41</v>
      </c>
      <c r="I188" s="53" t="s">
        <v>9780</v>
      </c>
      <c r="J188" s="53" t="s">
        <v>9720</v>
      </c>
      <c r="K188" s="58">
        <f t="shared" si="7"/>
        <v>327388</v>
      </c>
      <c r="L188" s="59">
        <f t="shared" si="9"/>
        <v>358612</v>
      </c>
    </row>
    <row r="189" spans="1:12" x14ac:dyDescent="0.2">
      <c r="A189" s="53" t="s">
        <v>10092</v>
      </c>
      <c r="B189" s="54">
        <v>207</v>
      </c>
      <c r="C189" s="53" t="s">
        <v>10093</v>
      </c>
      <c r="D189" s="55">
        <v>633800</v>
      </c>
      <c r="E189" s="55"/>
      <c r="F189" s="55"/>
      <c r="G189" s="56">
        <v>373786</v>
      </c>
      <c r="H189" s="57">
        <v>3801.4</v>
      </c>
      <c r="I189" s="53" t="s">
        <v>9728</v>
      </c>
      <c r="J189" s="53" t="s">
        <v>9720</v>
      </c>
      <c r="K189" s="58">
        <f t="shared" si="7"/>
        <v>260014</v>
      </c>
      <c r="L189" s="59">
        <f t="shared" si="9"/>
        <v>373786</v>
      </c>
    </row>
    <row r="190" spans="1:12" x14ac:dyDescent="0.2">
      <c r="A190" s="53" t="s">
        <v>10094</v>
      </c>
      <c r="B190" s="54">
        <v>208</v>
      </c>
      <c r="C190" s="53" t="s">
        <v>10093</v>
      </c>
      <c r="D190" s="55">
        <v>669500</v>
      </c>
      <c r="E190" s="55"/>
      <c r="F190" s="55"/>
      <c r="G190" s="56">
        <v>375708</v>
      </c>
      <c r="H190" s="57">
        <v>4295.24</v>
      </c>
      <c r="I190" s="53" t="s">
        <v>9728</v>
      </c>
      <c r="J190" s="53" t="s">
        <v>9720</v>
      </c>
      <c r="K190" s="58">
        <f t="shared" si="7"/>
        <v>293792</v>
      </c>
      <c r="L190" s="59">
        <f t="shared" si="9"/>
        <v>375708</v>
      </c>
    </row>
    <row r="191" spans="1:12" x14ac:dyDescent="0.2">
      <c r="A191" s="53" t="s">
        <v>10095</v>
      </c>
      <c r="B191" s="54">
        <v>209</v>
      </c>
      <c r="C191" s="53" t="s">
        <v>10096</v>
      </c>
      <c r="D191" s="55">
        <v>755500</v>
      </c>
      <c r="E191" s="55"/>
      <c r="F191" s="55"/>
      <c r="G191" s="56">
        <v>500835</v>
      </c>
      <c r="H191" s="57">
        <v>3729.05</v>
      </c>
      <c r="I191" s="53" t="s">
        <v>9725</v>
      </c>
      <c r="J191" s="53" t="s">
        <v>9720</v>
      </c>
      <c r="K191" s="58">
        <f t="shared" si="7"/>
        <v>254665</v>
      </c>
      <c r="L191" s="59">
        <f t="shared" si="9"/>
        <v>500835</v>
      </c>
    </row>
    <row r="192" spans="1:12" x14ac:dyDescent="0.2">
      <c r="A192" s="53" t="s">
        <v>10097</v>
      </c>
      <c r="B192" s="54">
        <v>210</v>
      </c>
      <c r="C192" s="53" t="s">
        <v>10098</v>
      </c>
      <c r="D192" s="55">
        <v>729000</v>
      </c>
      <c r="E192" s="55"/>
      <c r="F192" s="55"/>
      <c r="G192" s="56">
        <v>560935</v>
      </c>
      <c r="H192" s="57">
        <v>2457.11</v>
      </c>
      <c r="I192" s="53" t="s">
        <v>9725</v>
      </c>
      <c r="J192" s="53" t="s">
        <v>9720</v>
      </c>
      <c r="K192" s="58">
        <f t="shared" si="7"/>
        <v>168065</v>
      </c>
      <c r="L192" s="59">
        <f t="shared" si="9"/>
        <v>560935</v>
      </c>
    </row>
    <row r="193" spans="1:12" x14ac:dyDescent="0.2">
      <c r="A193" s="67" t="s">
        <v>10099</v>
      </c>
      <c r="B193" s="54">
        <v>211</v>
      </c>
      <c r="C193" s="53" t="s">
        <v>10100</v>
      </c>
      <c r="D193" s="55">
        <v>751400</v>
      </c>
      <c r="E193" s="55"/>
      <c r="F193" s="55"/>
      <c r="G193" s="56">
        <v>590485</v>
      </c>
      <c r="H193" s="57">
        <v>2352.58</v>
      </c>
      <c r="I193" s="53" t="s">
        <v>9725</v>
      </c>
      <c r="J193" s="53" t="s">
        <v>9720</v>
      </c>
      <c r="K193" s="58">
        <f t="shared" si="7"/>
        <v>160915</v>
      </c>
      <c r="L193" s="59">
        <f t="shared" si="9"/>
        <v>590485</v>
      </c>
    </row>
    <row r="194" spans="1:12" x14ac:dyDescent="0.2">
      <c r="A194" s="53" t="s">
        <v>10101</v>
      </c>
      <c r="B194" s="54">
        <v>212</v>
      </c>
      <c r="C194" s="53" t="s">
        <v>10102</v>
      </c>
      <c r="D194" s="55">
        <v>1113700</v>
      </c>
      <c r="E194" s="55"/>
      <c r="F194" s="55"/>
      <c r="G194" s="56">
        <v>903618</v>
      </c>
      <c r="H194" s="57">
        <v>3093.32</v>
      </c>
      <c r="I194" s="53" t="s">
        <v>9725</v>
      </c>
      <c r="J194" s="53" t="s">
        <v>9720</v>
      </c>
      <c r="K194" s="58">
        <f t="shared" si="7"/>
        <v>210082</v>
      </c>
      <c r="L194" s="59">
        <f t="shared" si="9"/>
        <v>903618</v>
      </c>
    </row>
    <row r="195" spans="1:12" x14ac:dyDescent="0.2">
      <c r="A195" s="53" t="s">
        <v>10103</v>
      </c>
      <c r="B195" s="54">
        <v>214</v>
      </c>
      <c r="C195" s="53" t="s">
        <v>10104</v>
      </c>
      <c r="D195" s="55">
        <v>816100</v>
      </c>
      <c r="E195" s="55"/>
      <c r="F195" s="55"/>
      <c r="G195" s="56">
        <v>637830</v>
      </c>
      <c r="H195" s="57">
        <v>2606.31</v>
      </c>
      <c r="I195" s="53" t="s">
        <v>9725</v>
      </c>
      <c r="J195" s="53" t="s">
        <v>9720</v>
      </c>
      <c r="K195" s="58">
        <f t="shared" si="7"/>
        <v>178270</v>
      </c>
      <c r="L195" s="59">
        <f t="shared" si="9"/>
        <v>637830</v>
      </c>
    </row>
    <row r="196" spans="1:12" x14ac:dyDescent="0.2">
      <c r="A196" s="53" t="s">
        <v>10105</v>
      </c>
      <c r="B196" s="54">
        <v>215</v>
      </c>
      <c r="C196" s="53" t="s">
        <v>10106</v>
      </c>
      <c r="D196" s="55">
        <v>771000</v>
      </c>
      <c r="E196" s="55"/>
      <c r="F196" s="55"/>
      <c r="G196" s="56">
        <v>577960</v>
      </c>
      <c r="H196" s="57">
        <v>2823.71</v>
      </c>
      <c r="I196" s="53" t="s">
        <v>9725</v>
      </c>
      <c r="J196" s="53" t="s">
        <v>9720</v>
      </c>
      <c r="K196" s="58">
        <f t="shared" si="7"/>
        <v>193040</v>
      </c>
      <c r="L196" s="59">
        <f t="shared" si="9"/>
        <v>577960</v>
      </c>
    </row>
    <row r="197" spans="1:12" x14ac:dyDescent="0.2">
      <c r="A197" s="53" t="s">
        <v>10107</v>
      </c>
      <c r="B197" s="54">
        <v>216</v>
      </c>
      <c r="C197" s="53" t="s">
        <v>10108</v>
      </c>
      <c r="D197" s="55">
        <v>691800</v>
      </c>
      <c r="E197" s="55"/>
      <c r="F197" s="55"/>
      <c r="G197" s="56">
        <v>557260</v>
      </c>
      <c r="H197" s="57">
        <v>1966.97</v>
      </c>
      <c r="I197" s="53" t="s">
        <v>9725</v>
      </c>
      <c r="J197" s="53" t="s">
        <v>9720</v>
      </c>
      <c r="K197" s="58">
        <f t="shared" si="7"/>
        <v>134540</v>
      </c>
      <c r="L197" s="59">
        <f t="shared" si="9"/>
        <v>557260</v>
      </c>
    </row>
    <row r="198" spans="1:12" x14ac:dyDescent="0.2">
      <c r="A198" s="53" t="s">
        <v>10109</v>
      </c>
      <c r="B198" s="54">
        <v>217</v>
      </c>
      <c r="C198" s="53" t="s">
        <v>10110</v>
      </c>
      <c r="D198" s="55">
        <v>666800</v>
      </c>
      <c r="E198" s="55"/>
      <c r="F198" s="55"/>
      <c r="G198" s="56">
        <v>449845</v>
      </c>
      <c r="H198" s="57">
        <v>3084.16</v>
      </c>
      <c r="I198" s="53" t="s">
        <v>9728</v>
      </c>
      <c r="J198" s="53" t="s">
        <v>9720</v>
      </c>
      <c r="K198" s="58">
        <f t="shared" ref="K198:K261" si="10">SUM(D198-G198)</f>
        <v>216955</v>
      </c>
      <c r="L198" s="59">
        <f t="shared" si="9"/>
        <v>449845</v>
      </c>
    </row>
    <row r="199" spans="1:12" x14ac:dyDescent="0.2">
      <c r="A199" s="53" t="s">
        <v>10111</v>
      </c>
      <c r="B199" s="54">
        <v>218</v>
      </c>
      <c r="C199" s="53" t="s">
        <v>10112</v>
      </c>
      <c r="D199" s="55">
        <v>738700</v>
      </c>
      <c r="E199" s="55"/>
      <c r="F199" s="55"/>
      <c r="G199" s="56">
        <v>579935</v>
      </c>
      <c r="H199" s="57">
        <v>2321.14</v>
      </c>
      <c r="I199" s="53" t="s">
        <v>9725</v>
      </c>
      <c r="J199" s="53" t="s">
        <v>9720</v>
      </c>
      <c r="K199" s="58">
        <f t="shared" si="10"/>
        <v>158765</v>
      </c>
      <c r="L199" s="59">
        <f t="shared" si="9"/>
        <v>579935</v>
      </c>
    </row>
    <row r="200" spans="1:12" x14ac:dyDescent="0.2">
      <c r="A200" s="53" t="s">
        <v>10113</v>
      </c>
      <c r="B200" s="54">
        <v>219</v>
      </c>
      <c r="C200" s="53" t="s">
        <v>10114</v>
      </c>
      <c r="D200" s="55">
        <v>667900</v>
      </c>
      <c r="E200" s="55"/>
      <c r="F200" s="55"/>
      <c r="G200" s="56">
        <v>501390</v>
      </c>
      <c r="H200" s="57">
        <v>2434.38</v>
      </c>
      <c r="I200" s="53" t="s">
        <v>9725</v>
      </c>
      <c r="J200" s="53" t="s">
        <v>9720</v>
      </c>
      <c r="K200" s="58">
        <f t="shared" si="10"/>
        <v>166510</v>
      </c>
      <c r="L200" s="59">
        <f t="shared" si="9"/>
        <v>501390</v>
      </c>
    </row>
    <row r="201" spans="1:12" x14ac:dyDescent="0.2">
      <c r="A201" s="53" t="s">
        <v>10115</v>
      </c>
      <c r="B201" s="54">
        <v>220</v>
      </c>
      <c r="C201" s="53" t="s">
        <v>10116</v>
      </c>
      <c r="D201" s="55">
        <v>840300</v>
      </c>
      <c r="E201" s="55"/>
      <c r="F201" s="55"/>
      <c r="G201" s="56">
        <v>648925</v>
      </c>
      <c r="H201" s="57">
        <v>2797.9</v>
      </c>
      <c r="I201" s="53" t="s">
        <v>9725</v>
      </c>
      <c r="J201" s="53" t="s">
        <v>9720</v>
      </c>
      <c r="K201" s="58">
        <f t="shared" si="10"/>
        <v>191375</v>
      </c>
      <c r="L201" s="59">
        <f t="shared" si="9"/>
        <v>648925</v>
      </c>
    </row>
    <row r="202" spans="1:12" x14ac:dyDescent="0.2">
      <c r="A202" s="61" t="s">
        <v>10117</v>
      </c>
      <c r="B202" s="54">
        <v>221</v>
      </c>
      <c r="C202" s="53" t="s">
        <v>10118</v>
      </c>
      <c r="D202" s="55">
        <v>403600</v>
      </c>
      <c r="E202" s="55"/>
      <c r="F202" s="55"/>
      <c r="G202" s="56">
        <v>389700</v>
      </c>
      <c r="H202" s="57">
        <v>203.22</v>
      </c>
      <c r="I202" s="53"/>
      <c r="J202" s="53" t="s">
        <v>9720</v>
      </c>
      <c r="K202" s="58">
        <f t="shared" si="10"/>
        <v>13900</v>
      </c>
      <c r="L202" s="59">
        <f t="shared" si="9"/>
        <v>389700</v>
      </c>
    </row>
    <row r="203" spans="1:12" x14ac:dyDescent="0.2">
      <c r="A203" s="53" t="s">
        <v>10119</v>
      </c>
      <c r="B203" s="54">
        <v>222</v>
      </c>
      <c r="C203" s="53" t="s">
        <v>10120</v>
      </c>
      <c r="D203" s="55">
        <v>1073100</v>
      </c>
      <c r="E203" s="55"/>
      <c r="F203" s="55"/>
      <c r="G203" s="56">
        <v>833890</v>
      </c>
      <c r="H203" s="57">
        <v>2912.45</v>
      </c>
      <c r="I203" s="53" t="s">
        <v>9725</v>
      </c>
      <c r="J203" s="53" t="s">
        <v>9720</v>
      </c>
      <c r="K203" s="58">
        <f t="shared" si="10"/>
        <v>239210</v>
      </c>
      <c r="L203" s="59">
        <f t="shared" si="9"/>
        <v>833890</v>
      </c>
    </row>
    <row r="204" spans="1:12" x14ac:dyDescent="0.2">
      <c r="A204" s="53" t="s">
        <v>10121</v>
      </c>
      <c r="B204" s="54">
        <v>223</v>
      </c>
      <c r="C204" s="53" t="s">
        <v>10120</v>
      </c>
      <c r="D204" s="55">
        <v>685300</v>
      </c>
      <c r="E204" s="55"/>
      <c r="F204" s="55"/>
      <c r="G204" s="56">
        <v>516330</v>
      </c>
      <c r="H204" s="57">
        <v>2470.34</v>
      </c>
      <c r="I204" s="53" t="s">
        <v>9725</v>
      </c>
      <c r="J204" s="53" t="s">
        <v>9720</v>
      </c>
      <c r="K204" s="58">
        <f t="shared" si="10"/>
        <v>168970</v>
      </c>
      <c r="L204" s="59">
        <f t="shared" si="9"/>
        <v>516330</v>
      </c>
    </row>
    <row r="205" spans="1:12" x14ac:dyDescent="0.2">
      <c r="A205" s="53" t="s">
        <v>10122</v>
      </c>
      <c r="B205" s="54">
        <v>224</v>
      </c>
      <c r="C205" s="53" t="s">
        <v>10123</v>
      </c>
      <c r="D205" s="55">
        <v>961300</v>
      </c>
      <c r="E205" s="55"/>
      <c r="F205" s="55"/>
      <c r="G205" s="56">
        <v>755110</v>
      </c>
      <c r="H205" s="57">
        <v>3014.5</v>
      </c>
      <c r="I205" s="53" t="s">
        <v>9725</v>
      </c>
      <c r="J205" s="53" t="s">
        <v>9720</v>
      </c>
      <c r="K205" s="58">
        <f t="shared" si="10"/>
        <v>206190</v>
      </c>
      <c r="L205" s="59">
        <f t="shared" si="9"/>
        <v>755110</v>
      </c>
    </row>
    <row r="206" spans="1:12" x14ac:dyDescent="0.2">
      <c r="A206" s="53" t="s">
        <v>10124</v>
      </c>
      <c r="B206" s="54">
        <v>225</v>
      </c>
      <c r="C206" s="53" t="s">
        <v>10125</v>
      </c>
      <c r="D206" s="55">
        <v>686800</v>
      </c>
      <c r="E206" s="55"/>
      <c r="F206" s="55"/>
      <c r="G206" s="56">
        <v>376700</v>
      </c>
      <c r="H206" s="57">
        <v>4533.66</v>
      </c>
      <c r="I206" s="53" t="s">
        <v>9725</v>
      </c>
      <c r="J206" s="53" t="s">
        <v>9720</v>
      </c>
      <c r="K206" s="58">
        <f t="shared" si="10"/>
        <v>310100</v>
      </c>
      <c r="L206" s="59">
        <f t="shared" si="9"/>
        <v>376700</v>
      </c>
    </row>
    <row r="207" spans="1:12" x14ac:dyDescent="0.2">
      <c r="A207" s="53" t="s">
        <v>10126</v>
      </c>
      <c r="B207" s="54">
        <v>226</v>
      </c>
      <c r="C207" s="53" t="s">
        <v>10127</v>
      </c>
      <c r="D207" s="55">
        <v>666700</v>
      </c>
      <c r="E207" s="55"/>
      <c r="F207" s="55"/>
      <c r="G207" s="56">
        <v>503985</v>
      </c>
      <c r="H207" s="57">
        <v>2387.89</v>
      </c>
      <c r="I207" s="53" t="s">
        <v>9725</v>
      </c>
      <c r="J207" s="53" t="s">
        <v>9720</v>
      </c>
      <c r="K207" s="58">
        <f t="shared" si="10"/>
        <v>162715</v>
      </c>
      <c r="L207" s="59">
        <f t="shared" si="9"/>
        <v>503985</v>
      </c>
    </row>
    <row r="208" spans="1:12" x14ac:dyDescent="0.2">
      <c r="A208" s="53" t="s">
        <v>10128</v>
      </c>
      <c r="B208" s="54">
        <v>227</v>
      </c>
      <c r="C208" s="53" t="s">
        <v>10129</v>
      </c>
      <c r="D208" s="55">
        <v>684700</v>
      </c>
      <c r="E208" s="55"/>
      <c r="F208" s="55"/>
      <c r="G208" s="56">
        <v>481380</v>
      </c>
      <c r="H208" s="57">
        <v>2972.54</v>
      </c>
      <c r="I208" s="53" t="s">
        <v>9725</v>
      </c>
      <c r="J208" s="53" t="s">
        <v>9720</v>
      </c>
      <c r="K208" s="58">
        <f t="shared" si="10"/>
        <v>203320</v>
      </c>
      <c r="L208" s="59">
        <f t="shared" si="9"/>
        <v>481380</v>
      </c>
    </row>
    <row r="209" spans="1:12" x14ac:dyDescent="0.2">
      <c r="A209" s="53" t="s">
        <v>10130</v>
      </c>
      <c r="B209" s="54">
        <v>228</v>
      </c>
      <c r="C209" s="53" t="s">
        <v>10131</v>
      </c>
      <c r="D209" s="55">
        <v>547300</v>
      </c>
      <c r="E209" s="55"/>
      <c r="F209" s="55"/>
      <c r="G209" s="56">
        <v>356805</v>
      </c>
      <c r="H209" s="57">
        <v>2785.04</v>
      </c>
      <c r="I209" s="53" t="s">
        <v>9725</v>
      </c>
      <c r="J209" s="53" t="s">
        <v>9720</v>
      </c>
      <c r="K209" s="58">
        <f t="shared" si="10"/>
        <v>190495</v>
      </c>
      <c r="L209" s="59">
        <f t="shared" si="9"/>
        <v>356805</v>
      </c>
    </row>
    <row r="210" spans="1:12" x14ac:dyDescent="0.2">
      <c r="A210" s="61" t="s">
        <v>10132</v>
      </c>
      <c r="B210" s="54">
        <v>229</v>
      </c>
      <c r="C210" s="53" t="s">
        <v>10133</v>
      </c>
      <c r="D210" s="55">
        <v>896100</v>
      </c>
      <c r="E210" s="55"/>
      <c r="F210" s="55"/>
      <c r="G210" s="56">
        <v>576720</v>
      </c>
      <c r="H210" s="57">
        <v>4669.34</v>
      </c>
      <c r="I210" s="53" t="s">
        <v>9725</v>
      </c>
      <c r="J210" s="53" t="s">
        <v>9720</v>
      </c>
      <c r="K210" s="58">
        <f t="shared" si="10"/>
        <v>319380</v>
      </c>
      <c r="L210" s="59">
        <f t="shared" si="9"/>
        <v>576720</v>
      </c>
    </row>
    <row r="211" spans="1:12" x14ac:dyDescent="0.2">
      <c r="A211" s="61" t="s">
        <v>10134</v>
      </c>
      <c r="B211" s="54">
        <v>230</v>
      </c>
      <c r="C211" s="53" t="s">
        <v>10135</v>
      </c>
      <c r="D211" s="55">
        <v>782600</v>
      </c>
      <c r="E211" s="55"/>
      <c r="F211" s="55"/>
      <c r="G211" s="56">
        <v>590825</v>
      </c>
      <c r="H211" s="57">
        <v>2803.75</v>
      </c>
      <c r="I211" s="53" t="s">
        <v>9725</v>
      </c>
      <c r="J211" s="53" t="s">
        <v>9720</v>
      </c>
      <c r="K211" s="58">
        <f t="shared" si="10"/>
        <v>191775</v>
      </c>
      <c r="L211" s="59">
        <f t="shared" si="9"/>
        <v>590825</v>
      </c>
    </row>
    <row r="212" spans="1:12" x14ac:dyDescent="0.2">
      <c r="A212" s="53" t="s">
        <v>10136</v>
      </c>
      <c r="B212" s="54">
        <v>231</v>
      </c>
      <c r="C212" s="53" t="s">
        <v>10137</v>
      </c>
      <c r="D212" s="55">
        <v>647100</v>
      </c>
      <c r="E212" s="55"/>
      <c r="F212" s="55"/>
      <c r="G212" s="56">
        <v>503125</v>
      </c>
      <c r="H212" s="57">
        <v>2104.91</v>
      </c>
      <c r="I212" s="53" t="s">
        <v>9725</v>
      </c>
      <c r="J212" s="53" t="s">
        <v>9720</v>
      </c>
      <c r="K212" s="58">
        <f t="shared" si="10"/>
        <v>143975</v>
      </c>
      <c r="L212" s="59">
        <f t="shared" si="9"/>
        <v>503125</v>
      </c>
    </row>
    <row r="213" spans="1:12" x14ac:dyDescent="0.2">
      <c r="A213" s="53" t="s">
        <v>10138</v>
      </c>
      <c r="B213" s="54">
        <v>232</v>
      </c>
      <c r="C213" s="53" t="s">
        <v>10139</v>
      </c>
      <c r="D213" s="55">
        <v>647400</v>
      </c>
      <c r="E213" s="55"/>
      <c r="F213" s="55"/>
      <c r="G213" s="56">
        <v>357175</v>
      </c>
      <c r="H213" s="57">
        <v>4243.09</v>
      </c>
      <c r="I213" s="53" t="s">
        <v>9728</v>
      </c>
      <c r="J213" s="53" t="s">
        <v>9720</v>
      </c>
      <c r="K213" s="58">
        <f t="shared" si="10"/>
        <v>290225</v>
      </c>
      <c r="L213" s="59">
        <f t="shared" si="9"/>
        <v>357175</v>
      </c>
    </row>
    <row r="214" spans="1:12" x14ac:dyDescent="0.2">
      <c r="A214" s="53" t="s">
        <v>10140</v>
      </c>
      <c r="B214" s="54">
        <v>233</v>
      </c>
      <c r="C214" s="53" t="s">
        <v>10141</v>
      </c>
      <c r="D214" s="55">
        <v>856900</v>
      </c>
      <c r="E214" s="55"/>
      <c r="F214" s="55"/>
      <c r="G214" s="56">
        <v>595933</v>
      </c>
      <c r="H214" s="57">
        <v>3815.34</v>
      </c>
      <c r="I214" s="53" t="s">
        <v>9780</v>
      </c>
      <c r="J214" s="53" t="s">
        <v>9720</v>
      </c>
      <c r="K214" s="58">
        <f t="shared" si="10"/>
        <v>260967</v>
      </c>
      <c r="L214" s="59">
        <f t="shared" si="9"/>
        <v>595933</v>
      </c>
    </row>
    <row r="215" spans="1:12" x14ac:dyDescent="0.2">
      <c r="A215" s="53" t="s">
        <v>10142</v>
      </c>
      <c r="B215" s="54">
        <v>234</v>
      </c>
      <c r="C215" s="53" t="s">
        <v>10143</v>
      </c>
      <c r="D215" s="55">
        <v>855800</v>
      </c>
      <c r="E215" s="55"/>
      <c r="F215" s="55"/>
      <c r="G215" s="56">
        <v>683945</v>
      </c>
      <c r="H215" s="57">
        <v>2512.52</v>
      </c>
      <c r="I215" s="53" t="s">
        <v>9725</v>
      </c>
      <c r="J215" s="53" t="s">
        <v>9720</v>
      </c>
      <c r="K215" s="58">
        <f t="shared" si="10"/>
        <v>171855</v>
      </c>
      <c r="L215" s="59">
        <f t="shared" si="9"/>
        <v>683945</v>
      </c>
    </row>
    <row r="216" spans="1:12" x14ac:dyDescent="0.2">
      <c r="A216" s="53" t="s">
        <v>10144</v>
      </c>
      <c r="B216" s="54">
        <v>235</v>
      </c>
      <c r="C216" s="53" t="s">
        <v>10145</v>
      </c>
      <c r="D216" s="55">
        <v>714900</v>
      </c>
      <c r="E216" s="55"/>
      <c r="F216" s="55"/>
      <c r="G216" s="56">
        <v>463865</v>
      </c>
      <c r="H216" s="57">
        <v>3670.13</v>
      </c>
      <c r="I216" s="53" t="s">
        <v>9728</v>
      </c>
      <c r="J216" s="53" t="s">
        <v>9720</v>
      </c>
      <c r="K216" s="58">
        <f t="shared" si="10"/>
        <v>251035</v>
      </c>
      <c r="L216" s="59">
        <f t="shared" si="9"/>
        <v>463865</v>
      </c>
    </row>
    <row r="217" spans="1:12" x14ac:dyDescent="0.2">
      <c r="A217" s="53" t="s">
        <v>10146</v>
      </c>
      <c r="B217" s="54">
        <v>236</v>
      </c>
      <c r="C217" s="53" t="s">
        <v>10147</v>
      </c>
      <c r="D217" s="55">
        <v>757600</v>
      </c>
      <c r="E217" s="55"/>
      <c r="F217" s="55"/>
      <c r="G217" s="56">
        <v>498430</v>
      </c>
      <c r="H217" s="57">
        <v>3789.07</v>
      </c>
      <c r="I217" s="53" t="s">
        <v>9728</v>
      </c>
      <c r="J217" s="53" t="s">
        <v>9720</v>
      </c>
      <c r="K217" s="58">
        <f t="shared" si="10"/>
        <v>259170</v>
      </c>
      <c r="L217" s="59">
        <f t="shared" si="9"/>
        <v>498430</v>
      </c>
    </row>
    <row r="218" spans="1:12" x14ac:dyDescent="0.2">
      <c r="A218" s="53" t="s">
        <v>10148</v>
      </c>
      <c r="B218" s="54">
        <v>237</v>
      </c>
      <c r="C218" s="53" t="s">
        <v>10149</v>
      </c>
      <c r="D218" s="55">
        <v>718400</v>
      </c>
      <c r="E218" s="55"/>
      <c r="F218" s="55"/>
      <c r="G218" s="56">
        <v>487850</v>
      </c>
      <c r="H218" s="57">
        <v>3370.64</v>
      </c>
      <c r="I218" s="53" t="s">
        <v>9728</v>
      </c>
      <c r="J218" s="53" t="s">
        <v>9720</v>
      </c>
      <c r="K218" s="58">
        <f t="shared" si="10"/>
        <v>230550</v>
      </c>
      <c r="L218" s="59">
        <f t="shared" si="9"/>
        <v>487850</v>
      </c>
    </row>
    <row r="219" spans="1:12" x14ac:dyDescent="0.2">
      <c r="A219" s="53" t="s">
        <v>10150</v>
      </c>
      <c r="B219" s="54">
        <v>238</v>
      </c>
      <c r="C219" s="53" t="s">
        <v>10151</v>
      </c>
      <c r="D219" s="55">
        <v>566100</v>
      </c>
      <c r="E219" s="55"/>
      <c r="F219" s="55"/>
      <c r="G219" s="56">
        <v>339904</v>
      </c>
      <c r="H219" s="57">
        <v>3306.99</v>
      </c>
      <c r="I219" s="53" t="s">
        <v>9728</v>
      </c>
      <c r="J219" s="53" t="s">
        <v>9720</v>
      </c>
      <c r="K219" s="58">
        <f t="shared" si="10"/>
        <v>226196</v>
      </c>
      <c r="L219" s="59">
        <f t="shared" si="9"/>
        <v>339904</v>
      </c>
    </row>
    <row r="220" spans="1:12" x14ac:dyDescent="0.2">
      <c r="A220" s="63" t="s">
        <v>10152</v>
      </c>
      <c r="B220" s="54">
        <v>239</v>
      </c>
      <c r="C220" s="53" t="s">
        <v>10153</v>
      </c>
      <c r="D220" s="55">
        <v>663900</v>
      </c>
      <c r="E220" s="55"/>
      <c r="F220" s="55"/>
      <c r="G220" s="56">
        <v>452405</v>
      </c>
      <c r="H220" s="57">
        <v>3384.46</v>
      </c>
      <c r="I220" s="53" t="s">
        <v>9725</v>
      </c>
      <c r="J220" s="53" t="s">
        <v>9720</v>
      </c>
      <c r="K220" s="58">
        <f t="shared" si="10"/>
        <v>211495</v>
      </c>
      <c r="L220" s="59">
        <f t="shared" si="9"/>
        <v>452405</v>
      </c>
    </row>
    <row r="221" spans="1:12" x14ac:dyDescent="0.2">
      <c r="A221" s="61" t="s">
        <v>10154</v>
      </c>
      <c r="B221" s="54">
        <v>240</v>
      </c>
      <c r="C221" s="53" t="s">
        <v>10155</v>
      </c>
      <c r="D221" s="55">
        <v>1040000</v>
      </c>
      <c r="E221" s="55"/>
      <c r="F221" s="55"/>
      <c r="G221" s="56">
        <v>818760</v>
      </c>
      <c r="H221" s="57">
        <v>3234.53</v>
      </c>
      <c r="I221" s="53" t="s">
        <v>9725</v>
      </c>
      <c r="J221" s="53" t="s">
        <v>9720</v>
      </c>
      <c r="K221" s="58">
        <f t="shared" si="10"/>
        <v>221240</v>
      </c>
      <c r="L221" s="59">
        <f t="shared" si="9"/>
        <v>818760</v>
      </c>
    </row>
    <row r="222" spans="1:12" x14ac:dyDescent="0.2">
      <c r="A222" s="61" t="s">
        <v>10156</v>
      </c>
      <c r="B222" s="54">
        <v>241</v>
      </c>
      <c r="C222" s="53" t="s">
        <v>10157</v>
      </c>
      <c r="D222" s="55">
        <v>926100</v>
      </c>
      <c r="E222" s="55"/>
      <c r="F222" s="55"/>
      <c r="G222" s="56">
        <v>279129</v>
      </c>
      <c r="H222" s="57">
        <v>4080.87</v>
      </c>
      <c r="I222" s="53" t="s">
        <v>9728</v>
      </c>
      <c r="J222" s="53" t="s">
        <v>9720</v>
      </c>
      <c r="K222" s="58">
        <f t="shared" si="10"/>
        <v>646971</v>
      </c>
      <c r="L222" s="59">
        <f t="shared" si="9"/>
        <v>279129</v>
      </c>
    </row>
    <row r="223" spans="1:12" x14ac:dyDescent="0.2">
      <c r="A223" s="53" t="s">
        <v>10158</v>
      </c>
      <c r="B223" s="54">
        <v>242</v>
      </c>
      <c r="C223" s="53" t="s">
        <v>10159</v>
      </c>
      <c r="D223" s="55">
        <v>746500</v>
      </c>
      <c r="E223" s="55"/>
      <c r="F223" s="55"/>
      <c r="G223" s="56">
        <v>413900</v>
      </c>
      <c r="H223" s="57">
        <v>6051.22</v>
      </c>
      <c r="I223" s="53"/>
      <c r="J223" s="53" t="s">
        <v>9720</v>
      </c>
      <c r="K223" s="58">
        <f t="shared" si="10"/>
        <v>332600</v>
      </c>
      <c r="L223" s="59">
        <f t="shared" si="9"/>
        <v>413900</v>
      </c>
    </row>
    <row r="224" spans="1:12" x14ac:dyDescent="0.2">
      <c r="A224" s="53" t="s">
        <v>10160</v>
      </c>
      <c r="B224" s="54">
        <v>244</v>
      </c>
      <c r="C224" s="53" t="s">
        <v>10161</v>
      </c>
      <c r="D224" s="55">
        <v>1150700</v>
      </c>
      <c r="E224" s="55"/>
      <c r="F224" s="55"/>
      <c r="G224" s="56">
        <v>876105</v>
      </c>
      <c r="H224" s="57">
        <v>4014.58</v>
      </c>
      <c r="I224" s="53" t="s">
        <v>9725</v>
      </c>
      <c r="J224" s="53" t="s">
        <v>9720</v>
      </c>
      <c r="K224" s="58">
        <f t="shared" si="10"/>
        <v>274595</v>
      </c>
      <c r="L224" s="59">
        <f t="shared" si="9"/>
        <v>876105</v>
      </c>
    </row>
    <row r="225" spans="1:13" x14ac:dyDescent="0.2">
      <c r="A225" s="53" t="s">
        <v>10162</v>
      </c>
      <c r="B225" s="54">
        <v>245</v>
      </c>
      <c r="C225" s="53" t="s">
        <v>10163</v>
      </c>
      <c r="D225" s="55">
        <v>880100</v>
      </c>
      <c r="E225" s="55"/>
      <c r="F225" s="55"/>
      <c r="G225" s="56">
        <v>562255</v>
      </c>
      <c r="H225" s="57">
        <v>4646.8900000000003</v>
      </c>
      <c r="I225" s="53" t="s">
        <v>9725</v>
      </c>
      <c r="J225" s="53" t="s">
        <v>9720</v>
      </c>
      <c r="K225" s="58">
        <f t="shared" si="10"/>
        <v>317845</v>
      </c>
      <c r="L225" s="59">
        <f t="shared" si="9"/>
        <v>562255</v>
      </c>
    </row>
    <row r="226" spans="1:13" x14ac:dyDescent="0.2">
      <c r="A226" s="53" t="s">
        <v>10164</v>
      </c>
      <c r="B226" s="54">
        <v>246</v>
      </c>
      <c r="C226" s="53" t="s">
        <v>10165</v>
      </c>
      <c r="D226" s="55">
        <v>474400</v>
      </c>
      <c r="E226" s="55"/>
      <c r="F226" s="55"/>
      <c r="G226" s="56">
        <v>271289</v>
      </c>
      <c r="H226" s="57">
        <v>2969.48</v>
      </c>
      <c r="I226" s="53" t="s">
        <v>9728</v>
      </c>
      <c r="J226" s="53" t="s">
        <v>9720</v>
      </c>
      <c r="K226" s="58">
        <f t="shared" si="10"/>
        <v>203111</v>
      </c>
      <c r="L226" s="59">
        <f t="shared" si="9"/>
        <v>271289</v>
      </c>
    </row>
    <row r="227" spans="1:13" x14ac:dyDescent="0.2">
      <c r="A227" s="53" t="s">
        <v>10166</v>
      </c>
      <c r="B227" s="68">
        <v>247</v>
      </c>
      <c r="C227" s="53" t="s">
        <v>10167</v>
      </c>
      <c r="D227" s="55">
        <v>661800</v>
      </c>
      <c r="E227" s="55"/>
      <c r="F227" s="55"/>
      <c r="G227" s="56">
        <v>392975</v>
      </c>
      <c r="H227" s="57">
        <v>3930.22</v>
      </c>
      <c r="I227" s="53" t="s">
        <v>9728</v>
      </c>
      <c r="J227" s="53" t="s">
        <v>9720</v>
      </c>
      <c r="K227" s="58">
        <f t="shared" si="10"/>
        <v>268825</v>
      </c>
      <c r="L227" s="59">
        <f t="shared" si="9"/>
        <v>392975</v>
      </c>
    </row>
    <row r="228" spans="1:13" x14ac:dyDescent="0.2">
      <c r="A228" s="53" t="s">
        <v>10168</v>
      </c>
      <c r="B228" s="54">
        <v>248</v>
      </c>
      <c r="C228" s="53" t="s">
        <v>10169</v>
      </c>
      <c r="D228" s="55">
        <v>882600</v>
      </c>
      <c r="E228" s="55"/>
      <c r="F228" s="55"/>
      <c r="G228" s="56">
        <v>553357</v>
      </c>
      <c r="H228" s="57">
        <v>3813.53</v>
      </c>
      <c r="I228" s="53" t="s">
        <v>9728</v>
      </c>
      <c r="J228" s="53" t="s">
        <v>9720</v>
      </c>
      <c r="K228" s="58">
        <f t="shared" si="10"/>
        <v>329243</v>
      </c>
      <c r="L228" s="59">
        <f t="shared" si="9"/>
        <v>553357</v>
      </c>
    </row>
    <row r="229" spans="1:13" x14ac:dyDescent="0.2">
      <c r="A229" s="53" t="s">
        <v>10170</v>
      </c>
      <c r="B229" s="54">
        <v>249</v>
      </c>
      <c r="C229" s="53" t="s">
        <v>10171</v>
      </c>
      <c r="D229" s="55">
        <v>1038550</v>
      </c>
      <c r="E229" s="55"/>
      <c r="F229" s="55"/>
      <c r="G229" s="56">
        <v>239398</v>
      </c>
      <c r="H229" s="57">
        <v>11683.6</v>
      </c>
      <c r="I229" s="53"/>
      <c r="J229" s="53" t="s">
        <v>9720</v>
      </c>
      <c r="K229" s="58">
        <f t="shared" si="10"/>
        <v>799152</v>
      </c>
      <c r="L229" s="59">
        <f t="shared" si="9"/>
        <v>239398</v>
      </c>
      <c r="M229" t="s">
        <v>10172</v>
      </c>
    </row>
    <row r="230" spans="1:13" x14ac:dyDescent="0.2">
      <c r="A230" s="53" t="s">
        <v>10173</v>
      </c>
      <c r="B230" s="54">
        <v>250</v>
      </c>
      <c r="C230" s="53" t="s">
        <v>10174</v>
      </c>
      <c r="D230" s="55">
        <v>794400</v>
      </c>
      <c r="E230" s="55"/>
      <c r="F230" s="55"/>
      <c r="G230" s="56">
        <v>616825</v>
      </c>
      <c r="H230" s="57">
        <v>2599.0700000000002</v>
      </c>
      <c r="I230" s="53" t="s">
        <v>9725</v>
      </c>
      <c r="J230" s="53" t="s">
        <v>9720</v>
      </c>
      <c r="K230" s="58">
        <f t="shared" si="10"/>
        <v>177575</v>
      </c>
      <c r="L230" s="59">
        <f t="shared" si="9"/>
        <v>616825</v>
      </c>
    </row>
    <row r="231" spans="1:13" x14ac:dyDescent="0.2">
      <c r="A231" s="53" t="s">
        <v>10175</v>
      </c>
      <c r="B231" s="54">
        <v>251</v>
      </c>
      <c r="C231" s="53" t="s">
        <v>10176</v>
      </c>
      <c r="D231" s="55">
        <v>674800</v>
      </c>
      <c r="E231" s="55"/>
      <c r="F231" s="55"/>
      <c r="G231" s="56">
        <v>351900</v>
      </c>
      <c r="H231" s="57">
        <v>4720.8</v>
      </c>
      <c r="I231" s="53"/>
      <c r="J231" s="53" t="s">
        <v>9720</v>
      </c>
      <c r="K231" s="58">
        <f t="shared" si="10"/>
        <v>322900</v>
      </c>
      <c r="L231" s="59">
        <f t="shared" si="9"/>
        <v>351900</v>
      </c>
    </row>
    <row r="232" spans="1:13" x14ac:dyDescent="0.2">
      <c r="A232" s="53" t="s">
        <v>10177</v>
      </c>
      <c r="B232" s="54">
        <v>252</v>
      </c>
      <c r="C232" s="53" t="s">
        <v>10178</v>
      </c>
      <c r="D232" s="55">
        <v>795200</v>
      </c>
      <c r="E232" s="55"/>
      <c r="F232" s="55"/>
      <c r="G232" s="56">
        <v>621420</v>
      </c>
      <c r="H232" s="57">
        <v>2540.66</v>
      </c>
      <c r="I232" s="53" t="s">
        <v>9725</v>
      </c>
      <c r="J232" s="53" t="s">
        <v>9720</v>
      </c>
      <c r="K232" s="58">
        <f t="shared" si="10"/>
        <v>173780</v>
      </c>
      <c r="L232" s="59">
        <f t="shared" si="9"/>
        <v>621420</v>
      </c>
    </row>
    <row r="233" spans="1:13" x14ac:dyDescent="0.2">
      <c r="A233" s="53" t="s">
        <v>10179</v>
      </c>
      <c r="B233" s="54">
        <v>253</v>
      </c>
      <c r="C233" s="53" t="s">
        <v>10180</v>
      </c>
      <c r="D233" s="55">
        <v>916300</v>
      </c>
      <c r="E233" s="55"/>
      <c r="F233" s="55"/>
      <c r="G233" s="56">
        <v>636894</v>
      </c>
      <c r="H233" s="57">
        <v>4084.92</v>
      </c>
      <c r="I233" s="53" t="s">
        <v>9728</v>
      </c>
      <c r="J233" s="53" t="s">
        <v>9720</v>
      </c>
      <c r="K233" s="58">
        <f t="shared" si="10"/>
        <v>279406</v>
      </c>
      <c r="L233" s="59">
        <f t="shared" si="9"/>
        <v>636894</v>
      </c>
    </row>
    <row r="234" spans="1:13" x14ac:dyDescent="0.2">
      <c r="A234" s="53" t="s">
        <v>10181</v>
      </c>
      <c r="B234" s="54">
        <v>254</v>
      </c>
      <c r="C234" s="53" t="s">
        <v>10182</v>
      </c>
      <c r="D234" s="55">
        <v>474800</v>
      </c>
      <c r="E234" s="55"/>
      <c r="F234" s="55"/>
      <c r="G234" s="56">
        <v>262018</v>
      </c>
      <c r="H234" s="57">
        <v>3110.87</v>
      </c>
      <c r="I234" s="53" t="s">
        <v>9728</v>
      </c>
      <c r="J234" s="53" t="s">
        <v>9720</v>
      </c>
      <c r="K234" s="58">
        <f t="shared" si="10"/>
        <v>212782</v>
      </c>
      <c r="L234" s="59">
        <f t="shared" si="9"/>
        <v>262018</v>
      </c>
    </row>
    <row r="235" spans="1:13" x14ac:dyDescent="0.2">
      <c r="A235" s="64" t="s">
        <v>10183</v>
      </c>
      <c r="B235" s="54">
        <v>255</v>
      </c>
      <c r="C235" s="53" t="s">
        <v>10184</v>
      </c>
      <c r="D235" s="55">
        <v>567000</v>
      </c>
      <c r="E235" s="55"/>
      <c r="F235" s="55"/>
      <c r="G235" s="56">
        <v>392762</v>
      </c>
      <c r="H235" s="57">
        <v>2547.36</v>
      </c>
      <c r="I235" s="53" t="s">
        <v>9728</v>
      </c>
      <c r="J235" s="53" t="s">
        <v>9720</v>
      </c>
      <c r="K235" s="58">
        <f t="shared" si="10"/>
        <v>174238</v>
      </c>
      <c r="L235" s="59">
        <f t="shared" si="9"/>
        <v>392762</v>
      </c>
    </row>
    <row r="236" spans="1:13" x14ac:dyDescent="0.2">
      <c r="A236" s="53" t="s">
        <v>10185</v>
      </c>
      <c r="B236" s="54">
        <v>256</v>
      </c>
      <c r="C236" s="53" t="s">
        <v>10186</v>
      </c>
      <c r="D236" s="55">
        <v>733800</v>
      </c>
      <c r="E236" s="55"/>
      <c r="F236" s="55"/>
      <c r="G236" s="56">
        <v>486578</v>
      </c>
      <c r="H236" s="57">
        <v>3614.39</v>
      </c>
      <c r="I236" s="53" t="s">
        <v>9728</v>
      </c>
      <c r="J236" s="53" t="s">
        <v>9720</v>
      </c>
      <c r="K236" s="58">
        <f t="shared" si="10"/>
        <v>247222</v>
      </c>
      <c r="L236" s="59">
        <f t="shared" si="9"/>
        <v>486578</v>
      </c>
    </row>
    <row r="237" spans="1:13" x14ac:dyDescent="0.2">
      <c r="A237" s="64" t="s">
        <v>10187</v>
      </c>
      <c r="B237" s="54">
        <v>257</v>
      </c>
      <c r="C237" s="53" t="s">
        <v>10188</v>
      </c>
      <c r="D237" s="55">
        <v>761900</v>
      </c>
      <c r="E237" s="55"/>
      <c r="F237" s="55"/>
      <c r="G237" s="56">
        <v>528708</v>
      </c>
      <c r="H237" s="57">
        <v>3409.27</v>
      </c>
      <c r="I237" s="53" t="s">
        <v>9780</v>
      </c>
      <c r="J237" s="53" t="s">
        <v>9720</v>
      </c>
      <c r="K237" s="58">
        <f t="shared" si="10"/>
        <v>233192</v>
      </c>
      <c r="L237" s="59">
        <f t="shared" ref="L237:L300" si="11">D237-K237</f>
        <v>528708</v>
      </c>
    </row>
    <row r="238" spans="1:13" x14ac:dyDescent="0.2">
      <c r="A238" s="53" t="s">
        <v>10189</v>
      </c>
      <c r="B238" s="54">
        <v>258</v>
      </c>
      <c r="C238" s="53" t="s">
        <v>10190</v>
      </c>
      <c r="D238" s="55">
        <v>751000</v>
      </c>
      <c r="E238" s="55"/>
      <c r="F238" s="55"/>
      <c r="G238" s="56">
        <v>349331</v>
      </c>
      <c r="H238" s="57">
        <v>5107.22</v>
      </c>
      <c r="I238" s="53" t="s">
        <v>9728</v>
      </c>
      <c r="J238" s="53" t="s">
        <v>9720</v>
      </c>
      <c r="K238" s="58">
        <f t="shared" si="10"/>
        <v>401669</v>
      </c>
      <c r="L238" s="59">
        <f t="shared" si="11"/>
        <v>349331</v>
      </c>
    </row>
    <row r="239" spans="1:13" x14ac:dyDescent="0.2">
      <c r="A239" s="53" t="s">
        <v>10191</v>
      </c>
      <c r="B239" s="54">
        <v>259</v>
      </c>
      <c r="C239" s="53" t="s">
        <v>10192</v>
      </c>
      <c r="D239" s="55">
        <v>915700</v>
      </c>
      <c r="E239" s="55"/>
      <c r="F239" s="55"/>
      <c r="G239" s="56">
        <v>658008</v>
      </c>
      <c r="H239" s="57">
        <v>3767.46</v>
      </c>
      <c r="I239" s="53" t="s">
        <v>9728</v>
      </c>
      <c r="J239" s="53" t="s">
        <v>9720</v>
      </c>
      <c r="K239" s="58">
        <f t="shared" si="10"/>
        <v>257692</v>
      </c>
      <c r="L239" s="59">
        <f t="shared" si="11"/>
        <v>658008</v>
      </c>
    </row>
    <row r="240" spans="1:13" x14ac:dyDescent="0.2">
      <c r="A240" s="53" t="s">
        <v>10193</v>
      </c>
      <c r="B240" s="54">
        <v>260</v>
      </c>
      <c r="C240" s="53" t="s">
        <v>10194</v>
      </c>
      <c r="D240" s="55">
        <v>867800</v>
      </c>
      <c r="E240" s="55"/>
      <c r="F240" s="55"/>
      <c r="G240" s="56">
        <v>632141</v>
      </c>
      <c r="H240" s="57">
        <v>3445.33</v>
      </c>
      <c r="I240" s="53" t="s">
        <v>9725</v>
      </c>
      <c r="J240" s="53" t="s">
        <v>9720</v>
      </c>
      <c r="K240" s="58">
        <f t="shared" si="10"/>
        <v>235659</v>
      </c>
      <c r="L240" s="59">
        <f t="shared" si="11"/>
        <v>632141</v>
      </c>
    </row>
    <row r="241" spans="1:12" x14ac:dyDescent="0.2">
      <c r="A241" s="53" t="s">
        <v>10195</v>
      </c>
      <c r="B241" s="54">
        <v>261</v>
      </c>
      <c r="C241" s="53" t="s">
        <v>10196</v>
      </c>
      <c r="D241" s="55">
        <v>705700</v>
      </c>
      <c r="E241" s="55"/>
      <c r="F241" s="55"/>
      <c r="G241" s="56">
        <v>535985</v>
      </c>
      <c r="H241" s="57">
        <v>2481.23</v>
      </c>
      <c r="I241" s="53" t="s">
        <v>9728</v>
      </c>
      <c r="J241" s="53" t="s">
        <v>9720</v>
      </c>
      <c r="K241" s="58">
        <f t="shared" si="10"/>
        <v>169715</v>
      </c>
      <c r="L241" s="59">
        <f t="shared" si="11"/>
        <v>535985</v>
      </c>
    </row>
    <row r="242" spans="1:12" x14ac:dyDescent="0.2">
      <c r="A242" s="53" t="s">
        <v>10197</v>
      </c>
      <c r="B242" s="54">
        <v>262</v>
      </c>
      <c r="C242" s="53" t="s">
        <v>10198</v>
      </c>
      <c r="D242" s="55">
        <v>739800</v>
      </c>
      <c r="E242" s="55"/>
      <c r="F242" s="55"/>
      <c r="G242" s="56">
        <v>479755</v>
      </c>
      <c r="H242" s="57">
        <v>3801.86</v>
      </c>
      <c r="I242" s="53" t="s">
        <v>9725</v>
      </c>
      <c r="J242" s="53" t="s">
        <v>9720</v>
      </c>
      <c r="K242" s="58">
        <f t="shared" si="10"/>
        <v>260045</v>
      </c>
      <c r="L242" s="59">
        <f t="shared" si="11"/>
        <v>479755</v>
      </c>
    </row>
    <row r="243" spans="1:12" x14ac:dyDescent="0.2">
      <c r="A243" s="61" t="s">
        <v>10199</v>
      </c>
      <c r="B243" s="54">
        <v>263</v>
      </c>
      <c r="C243" s="53" t="s">
        <v>10200</v>
      </c>
      <c r="D243" s="55">
        <v>1068700</v>
      </c>
      <c r="E243" s="55"/>
      <c r="F243" s="55"/>
      <c r="G243" s="56">
        <v>863310</v>
      </c>
      <c r="H243" s="57">
        <v>3002.8</v>
      </c>
      <c r="I243" s="53" t="s">
        <v>9728</v>
      </c>
      <c r="J243" s="53" t="s">
        <v>9720</v>
      </c>
      <c r="K243" s="58">
        <f t="shared" si="10"/>
        <v>205390</v>
      </c>
      <c r="L243" s="59">
        <f t="shared" si="11"/>
        <v>863310</v>
      </c>
    </row>
    <row r="244" spans="1:12" x14ac:dyDescent="0.2">
      <c r="A244" s="53" t="s">
        <v>10201</v>
      </c>
      <c r="B244" s="54">
        <v>264</v>
      </c>
      <c r="C244" s="53" t="s">
        <v>10202</v>
      </c>
      <c r="D244" s="55">
        <v>581000</v>
      </c>
      <c r="E244" s="55"/>
      <c r="F244" s="55"/>
      <c r="G244" s="56">
        <v>231182</v>
      </c>
      <c r="H244" s="57">
        <v>3379.88</v>
      </c>
      <c r="I244" s="53" t="s">
        <v>9725</v>
      </c>
      <c r="J244" s="53" t="s">
        <v>9720</v>
      </c>
      <c r="K244" s="58">
        <f t="shared" si="10"/>
        <v>349818</v>
      </c>
      <c r="L244" s="59">
        <f t="shared" si="11"/>
        <v>231182</v>
      </c>
    </row>
    <row r="245" spans="1:12" x14ac:dyDescent="0.2">
      <c r="A245" s="60" t="s">
        <v>9751</v>
      </c>
      <c r="B245" s="54">
        <v>265</v>
      </c>
      <c r="C245" s="53" t="s">
        <v>10203</v>
      </c>
      <c r="D245" s="55">
        <v>548670</v>
      </c>
      <c r="E245" s="55"/>
      <c r="F245" s="55"/>
      <c r="G245" s="56">
        <v>524000</v>
      </c>
      <c r="H245" s="57">
        <v>2370.34</v>
      </c>
      <c r="I245" s="53" t="s">
        <v>9725</v>
      </c>
      <c r="J245" s="53" t="s">
        <v>9720</v>
      </c>
      <c r="K245" s="58">
        <f t="shared" si="10"/>
        <v>24670</v>
      </c>
      <c r="L245" s="59">
        <f t="shared" si="11"/>
        <v>524000</v>
      </c>
    </row>
    <row r="246" spans="1:12" x14ac:dyDescent="0.2">
      <c r="A246" s="53" t="s">
        <v>10204</v>
      </c>
      <c r="B246" s="54">
        <v>266</v>
      </c>
      <c r="C246" s="53" t="s">
        <v>10205</v>
      </c>
      <c r="D246" s="55">
        <v>157100</v>
      </c>
      <c r="E246" s="55"/>
      <c r="F246" s="55"/>
      <c r="G246" s="56">
        <v>103540</v>
      </c>
      <c r="H246" s="57">
        <v>783.05</v>
      </c>
      <c r="I246" s="53" t="s">
        <v>9725</v>
      </c>
      <c r="J246" s="53" t="s">
        <v>9720</v>
      </c>
      <c r="K246" s="58">
        <f t="shared" si="10"/>
        <v>53560</v>
      </c>
      <c r="L246" s="59">
        <f t="shared" si="11"/>
        <v>103540</v>
      </c>
    </row>
    <row r="247" spans="1:12" x14ac:dyDescent="0.2">
      <c r="A247" s="61" t="s">
        <v>10206</v>
      </c>
      <c r="B247" s="54">
        <v>267</v>
      </c>
      <c r="C247" s="53" t="s">
        <v>10207</v>
      </c>
      <c r="D247" s="55">
        <v>620900</v>
      </c>
      <c r="E247" s="55"/>
      <c r="F247" s="55"/>
      <c r="G247" s="56">
        <v>404735</v>
      </c>
      <c r="H247" s="57">
        <v>3160.33</v>
      </c>
      <c r="I247" s="53" t="s">
        <v>9725</v>
      </c>
      <c r="J247" s="53" t="s">
        <v>9720</v>
      </c>
      <c r="K247" s="58">
        <f t="shared" si="10"/>
        <v>216165</v>
      </c>
      <c r="L247" s="59">
        <f t="shared" si="11"/>
        <v>404735</v>
      </c>
    </row>
    <row r="248" spans="1:12" x14ac:dyDescent="0.2">
      <c r="A248" s="61" t="s">
        <v>10208</v>
      </c>
      <c r="B248" s="54">
        <v>268</v>
      </c>
      <c r="C248" s="53" t="s">
        <v>10209</v>
      </c>
      <c r="D248" s="55">
        <v>714300</v>
      </c>
      <c r="E248" s="55"/>
      <c r="F248" s="55"/>
      <c r="G248" s="56">
        <v>577555</v>
      </c>
      <c r="H248" s="57">
        <v>1999.21</v>
      </c>
      <c r="I248" s="53" t="s">
        <v>9725</v>
      </c>
      <c r="J248" s="53" t="s">
        <v>9720</v>
      </c>
      <c r="K248" s="58">
        <f t="shared" si="10"/>
        <v>136745</v>
      </c>
      <c r="L248" s="59">
        <f t="shared" si="11"/>
        <v>577555</v>
      </c>
    </row>
    <row r="249" spans="1:12" x14ac:dyDescent="0.2">
      <c r="A249" s="64" t="s">
        <v>10210</v>
      </c>
      <c r="B249" s="54">
        <v>269</v>
      </c>
      <c r="C249" s="53" t="s">
        <v>10211</v>
      </c>
      <c r="D249" s="55">
        <v>697500</v>
      </c>
      <c r="E249" s="55"/>
      <c r="F249" s="55"/>
      <c r="G249" s="56">
        <v>522570</v>
      </c>
      <c r="H249" s="57">
        <v>2294.3200000000002</v>
      </c>
      <c r="I249" s="53" t="s">
        <v>9725</v>
      </c>
      <c r="J249" s="53" t="s">
        <v>9720</v>
      </c>
      <c r="K249" s="58">
        <f t="shared" si="10"/>
        <v>174930</v>
      </c>
      <c r="L249" s="59">
        <f t="shared" si="11"/>
        <v>522570</v>
      </c>
    </row>
    <row r="250" spans="1:12" x14ac:dyDescent="0.2">
      <c r="A250" s="61" t="s">
        <v>10212</v>
      </c>
      <c r="B250" s="54">
        <v>270</v>
      </c>
      <c r="C250" s="53" t="s">
        <v>10213</v>
      </c>
      <c r="D250" s="55">
        <v>1283000</v>
      </c>
      <c r="E250" s="55"/>
      <c r="F250" s="55"/>
      <c r="G250" s="56">
        <v>1053410</v>
      </c>
      <c r="H250" s="57">
        <v>3356.61</v>
      </c>
      <c r="I250" s="53" t="s">
        <v>9728</v>
      </c>
      <c r="J250" s="53" t="s">
        <v>9720</v>
      </c>
      <c r="K250" s="58">
        <f t="shared" si="10"/>
        <v>229590</v>
      </c>
      <c r="L250" s="59">
        <f t="shared" si="11"/>
        <v>1053410</v>
      </c>
    </row>
    <row r="251" spans="1:12" x14ac:dyDescent="0.2">
      <c r="A251" s="53" t="s">
        <v>10214</v>
      </c>
      <c r="B251" s="54">
        <v>271</v>
      </c>
      <c r="C251" s="53" t="s">
        <v>10215</v>
      </c>
      <c r="D251" s="55">
        <v>931400</v>
      </c>
      <c r="E251" s="55"/>
      <c r="F251" s="55"/>
      <c r="G251" s="56">
        <v>632222</v>
      </c>
      <c r="H251" s="57">
        <v>4373.9799999999996</v>
      </c>
      <c r="I251" s="53" t="s">
        <v>9725</v>
      </c>
      <c r="J251" s="53" t="s">
        <v>9720</v>
      </c>
      <c r="K251" s="58">
        <f t="shared" si="10"/>
        <v>299178</v>
      </c>
      <c r="L251" s="59">
        <f t="shared" si="11"/>
        <v>632222</v>
      </c>
    </row>
    <row r="252" spans="1:12" x14ac:dyDescent="0.2">
      <c r="A252" s="53" t="s">
        <v>10216</v>
      </c>
      <c r="B252" s="54">
        <v>272</v>
      </c>
      <c r="C252" s="53" t="s">
        <v>10217</v>
      </c>
      <c r="D252" s="55">
        <v>714300</v>
      </c>
      <c r="E252" s="55"/>
      <c r="F252" s="55"/>
      <c r="G252" s="56">
        <v>494550</v>
      </c>
      <c r="H252" s="57">
        <v>3212.75</v>
      </c>
      <c r="I252" s="53" t="s">
        <v>9725</v>
      </c>
      <c r="J252" s="53" t="s">
        <v>9720</v>
      </c>
      <c r="K252" s="58">
        <f t="shared" si="10"/>
        <v>219750</v>
      </c>
      <c r="L252" s="59">
        <f t="shared" si="11"/>
        <v>494550</v>
      </c>
    </row>
    <row r="253" spans="1:12" x14ac:dyDescent="0.2">
      <c r="A253" s="53" t="s">
        <v>10218</v>
      </c>
      <c r="B253" s="54">
        <v>273</v>
      </c>
      <c r="C253" s="53" t="s">
        <v>10219</v>
      </c>
      <c r="D253" s="55">
        <v>905400</v>
      </c>
      <c r="E253" s="55"/>
      <c r="F253" s="55"/>
      <c r="G253" s="56">
        <v>721705</v>
      </c>
      <c r="H253" s="57">
        <v>2685.62</v>
      </c>
      <c r="I253" s="53" t="s">
        <v>9728</v>
      </c>
      <c r="J253" s="53" t="s">
        <v>9720</v>
      </c>
      <c r="K253" s="58">
        <f t="shared" si="10"/>
        <v>183695</v>
      </c>
      <c r="L253" s="59">
        <f t="shared" si="11"/>
        <v>721705</v>
      </c>
    </row>
    <row r="254" spans="1:12" x14ac:dyDescent="0.2">
      <c r="A254" s="61" t="s">
        <v>10220</v>
      </c>
      <c r="B254" s="54">
        <v>274</v>
      </c>
      <c r="C254" s="53" t="s">
        <v>10221</v>
      </c>
      <c r="D254" s="55">
        <v>673400</v>
      </c>
      <c r="E254" s="55"/>
      <c r="F254" s="55"/>
      <c r="G254" s="56">
        <v>404475</v>
      </c>
      <c r="H254" s="57">
        <v>3931.68</v>
      </c>
      <c r="I254" s="53" t="s">
        <v>9728</v>
      </c>
      <c r="J254" s="53" t="s">
        <v>9720</v>
      </c>
      <c r="K254" s="58">
        <f t="shared" si="10"/>
        <v>268925</v>
      </c>
      <c r="L254" s="59">
        <f t="shared" si="11"/>
        <v>404475</v>
      </c>
    </row>
    <row r="255" spans="1:12" x14ac:dyDescent="0.2">
      <c r="A255" s="64" t="s">
        <v>10222</v>
      </c>
      <c r="B255" s="54">
        <v>275</v>
      </c>
      <c r="C255" s="53" t="s">
        <v>10223</v>
      </c>
      <c r="D255" s="55">
        <v>695400</v>
      </c>
      <c r="E255" s="55"/>
      <c r="F255" s="55"/>
      <c r="G255" s="56">
        <v>465265</v>
      </c>
      <c r="H255" s="57">
        <v>3364.57</v>
      </c>
      <c r="I255" s="53" t="s">
        <v>9725</v>
      </c>
      <c r="J255" s="53" t="s">
        <v>9720</v>
      </c>
      <c r="K255" s="58">
        <f t="shared" si="10"/>
        <v>230135</v>
      </c>
      <c r="L255" s="59">
        <f t="shared" si="11"/>
        <v>465265</v>
      </c>
    </row>
    <row r="256" spans="1:12" x14ac:dyDescent="0.2">
      <c r="A256" s="61" t="s">
        <v>10224</v>
      </c>
      <c r="B256" s="54">
        <v>276</v>
      </c>
      <c r="C256" s="53" t="s">
        <v>10225</v>
      </c>
      <c r="D256" s="55">
        <v>707500</v>
      </c>
      <c r="E256" s="55"/>
      <c r="F256" s="55"/>
      <c r="G256" s="56">
        <v>548735</v>
      </c>
      <c r="H256" s="57">
        <v>2321.14</v>
      </c>
      <c r="I256" s="53" t="s">
        <v>9725</v>
      </c>
      <c r="J256" s="53" t="s">
        <v>9720</v>
      </c>
      <c r="K256" s="58">
        <f t="shared" si="10"/>
        <v>158765</v>
      </c>
      <c r="L256" s="59">
        <f t="shared" si="11"/>
        <v>548735</v>
      </c>
    </row>
    <row r="257" spans="1:12" x14ac:dyDescent="0.2">
      <c r="A257" s="53" t="s">
        <v>10226</v>
      </c>
      <c r="B257" s="54">
        <v>277</v>
      </c>
      <c r="C257" s="53" t="s">
        <v>10227</v>
      </c>
      <c r="D257" s="55">
        <v>788800</v>
      </c>
      <c r="E257" s="55"/>
      <c r="F257" s="55"/>
      <c r="G257" s="56">
        <v>490945</v>
      </c>
      <c r="H257" s="57">
        <v>4354.6400000000003</v>
      </c>
      <c r="I257" s="53" t="s">
        <v>9728</v>
      </c>
      <c r="J257" s="53" t="s">
        <v>9720</v>
      </c>
      <c r="K257" s="58">
        <f t="shared" si="10"/>
        <v>297855</v>
      </c>
      <c r="L257" s="59">
        <f t="shared" si="11"/>
        <v>490945</v>
      </c>
    </row>
    <row r="258" spans="1:12" x14ac:dyDescent="0.2">
      <c r="A258" s="62" t="s">
        <v>10228</v>
      </c>
      <c r="B258" s="54">
        <v>278</v>
      </c>
      <c r="C258" s="53" t="s">
        <v>10229</v>
      </c>
      <c r="D258" s="55">
        <v>662400</v>
      </c>
      <c r="E258" s="55"/>
      <c r="F258" s="55"/>
      <c r="G258" s="56">
        <v>365400</v>
      </c>
      <c r="H258" s="57">
        <v>2425.6799999999998</v>
      </c>
      <c r="I258" s="53" t="s">
        <v>9725</v>
      </c>
      <c r="J258" s="53" t="s">
        <v>9720</v>
      </c>
      <c r="K258" s="58">
        <f t="shared" si="10"/>
        <v>297000</v>
      </c>
      <c r="L258" s="59">
        <f t="shared" si="11"/>
        <v>365400</v>
      </c>
    </row>
    <row r="259" spans="1:12" x14ac:dyDescent="0.2">
      <c r="A259" s="53" t="s">
        <v>10230</v>
      </c>
      <c r="B259" s="54">
        <v>279</v>
      </c>
      <c r="C259" s="53" t="s">
        <v>10231</v>
      </c>
      <c r="D259" s="55">
        <v>571300</v>
      </c>
      <c r="E259" s="55"/>
      <c r="F259" s="55"/>
      <c r="G259" s="56">
        <v>456325</v>
      </c>
      <c r="H259" s="57">
        <v>1680.93</v>
      </c>
      <c r="I259" s="53" t="s">
        <v>9725</v>
      </c>
      <c r="J259" s="53" t="s">
        <v>9720</v>
      </c>
      <c r="K259" s="58">
        <f t="shared" si="10"/>
        <v>114975</v>
      </c>
      <c r="L259" s="59">
        <f t="shared" si="11"/>
        <v>456325</v>
      </c>
    </row>
    <row r="260" spans="1:12" x14ac:dyDescent="0.2">
      <c r="A260" s="53" t="s">
        <v>10232</v>
      </c>
      <c r="B260" s="54">
        <v>280</v>
      </c>
      <c r="C260" s="53" t="s">
        <v>10233</v>
      </c>
      <c r="D260" s="55">
        <v>1063500</v>
      </c>
      <c r="E260" s="55"/>
      <c r="F260" s="55"/>
      <c r="G260" s="56">
        <v>858525</v>
      </c>
      <c r="H260" s="57">
        <v>2996.73</v>
      </c>
      <c r="I260" s="53" t="s">
        <v>9725</v>
      </c>
      <c r="J260" s="53" t="s">
        <v>9720</v>
      </c>
      <c r="K260" s="58">
        <f t="shared" si="10"/>
        <v>204975</v>
      </c>
      <c r="L260" s="59">
        <f t="shared" si="11"/>
        <v>858525</v>
      </c>
    </row>
    <row r="261" spans="1:12" x14ac:dyDescent="0.2">
      <c r="A261" s="53" t="s">
        <v>10234</v>
      </c>
      <c r="B261" s="54">
        <v>281</v>
      </c>
      <c r="C261" s="53" t="s">
        <v>10235</v>
      </c>
      <c r="D261" s="55">
        <v>464200</v>
      </c>
      <c r="E261" s="55"/>
      <c r="F261" s="55"/>
      <c r="G261" s="56">
        <v>273853</v>
      </c>
      <c r="H261" s="57">
        <v>2782.87</v>
      </c>
      <c r="I261" s="53" t="s">
        <v>9728</v>
      </c>
      <c r="J261" s="53" t="s">
        <v>9720</v>
      </c>
      <c r="K261" s="58">
        <f t="shared" si="10"/>
        <v>190347</v>
      </c>
      <c r="L261" s="59">
        <f t="shared" si="11"/>
        <v>273853</v>
      </c>
    </row>
    <row r="262" spans="1:12" x14ac:dyDescent="0.2">
      <c r="A262" s="61" t="s">
        <v>10236</v>
      </c>
      <c r="B262" s="54">
        <v>282</v>
      </c>
      <c r="C262" s="53" t="s">
        <v>10237</v>
      </c>
      <c r="D262" s="55">
        <v>705100</v>
      </c>
      <c r="E262" s="55"/>
      <c r="F262" s="55"/>
      <c r="G262" s="56">
        <v>531840</v>
      </c>
      <c r="H262" s="57">
        <v>2533.06</v>
      </c>
      <c r="I262" s="53" t="s">
        <v>9725</v>
      </c>
      <c r="J262" s="53" t="s">
        <v>9720</v>
      </c>
      <c r="K262" s="58">
        <f t="shared" ref="K262:K325" si="12">SUM(D262-G262)</f>
        <v>173260</v>
      </c>
      <c r="L262" s="59">
        <f t="shared" si="11"/>
        <v>531840</v>
      </c>
    </row>
    <row r="263" spans="1:12" x14ac:dyDescent="0.2">
      <c r="A263" s="61" t="s">
        <v>10238</v>
      </c>
      <c r="B263" s="54">
        <v>283</v>
      </c>
      <c r="C263" s="53" t="s">
        <v>10237</v>
      </c>
      <c r="D263" s="55">
        <v>460800</v>
      </c>
      <c r="E263" s="55"/>
      <c r="F263" s="55"/>
      <c r="G263" s="56">
        <v>331855</v>
      </c>
      <c r="H263" s="57">
        <v>1885.18</v>
      </c>
      <c r="I263" s="53" t="s">
        <v>9725</v>
      </c>
      <c r="J263" s="53" t="s">
        <v>9720</v>
      </c>
      <c r="K263" s="58">
        <f t="shared" si="12"/>
        <v>128945</v>
      </c>
      <c r="L263" s="59">
        <f t="shared" si="11"/>
        <v>331855</v>
      </c>
    </row>
    <row r="264" spans="1:12" x14ac:dyDescent="0.2">
      <c r="A264" s="53" t="s">
        <v>10239</v>
      </c>
      <c r="B264" s="54">
        <v>284</v>
      </c>
      <c r="C264" s="53" t="s">
        <v>10240</v>
      </c>
      <c r="D264" s="55">
        <v>805100</v>
      </c>
      <c r="E264" s="55"/>
      <c r="F264" s="55"/>
      <c r="G264" s="56">
        <v>638525</v>
      </c>
      <c r="H264" s="57">
        <v>2435.33</v>
      </c>
      <c r="I264" s="53" t="s">
        <v>9725</v>
      </c>
      <c r="J264" s="53" t="s">
        <v>9720</v>
      </c>
      <c r="K264" s="58">
        <f t="shared" si="12"/>
        <v>166575</v>
      </c>
      <c r="L264" s="59">
        <f t="shared" si="11"/>
        <v>638525</v>
      </c>
    </row>
    <row r="265" spans="1:12" x14ac:dyDescent="0.2">
      <c r="A265" s="53" t="s">
        <v>10241</v>
      </c>
      <c r="B265" s="54">
        <v>285</v>
      </c>
      <c r="C265" s="53" t="s">
        <v>10242</v>
      </c>
      <c r="D265" s="55">
        <v>639000</v>
      </c>
      <c r="E265" s="55"/>
      <c r="F265" s="55"/>
      <c r="G265" s="56">
        <v>345451</v>
      </c>
      <c r="H265" s="57">
        <v>4296.07</v>
      </c>
      <c r="I265" s="53" t="s">
        <v>9780</v>
      </c>
      <c r="J265" s="53" t="s">
        <v>9720</v>
      </c>
      <c r="K265" s="58">
        <f t="shared" si="12"/>
        <v>293549</v>
      </c>
      <c r="L265" s="59">
        <f t="shared" si="11"/>
        <v>345451</v>
      </c>
    </row>
    <row r="266" spans="1:12" x14ac:dyDescent="0.2">
      <c r="A266" s="53" t="s">
        <v>10243</v>
      </c>
      <c r="B266" s="54">
        <v>286</v>
      </c>
      <c r="C266" s="53" t="s">
        <v>10244</v>
      </c>
      <c r="D266" s="55">
        <v>650000</v>
      </c>
      <c r="E266" s="55"/>
      <c r="F266" s="55"/>
      <c r="G266" s="56">
        <v>382425</v>
      </c>
      <c r="H266" s="57">
        <v>3911.95</v>
      </c>
      <c r="I266" s="53" t="s">
        <v>9780</v>
      </c>
      <c r="J266" s="53" t="s">
        <v>9720</v>
      </c>
      <c r="K266" s="58">
        <f t="shared" si="12"/>
        <v>267575</v>
      </c>
      <c r="L266" s="59">
        <f t="shared" si="11"/>
        <v>382425</v>
      </c>
    </row>
    <row r="267" spans="1:12" x14ac:dyDescent="0.2">
      <c r="A267" s="53" t="s">
        <v>10245</v>
      </c>
      <c r="B267" s="54">
        <v>287</v>
      </c>
      <c r="C267" s="53" t="s">
        <v>10246</v>
      </c>
      <c r="D267" s="55">
        <v>753000</v>
      </c>
      <c r="E267" s="55"/>
      <c r="F267" s="55"/>
      <c r="G267" s="56">
        <v>509243</v>
      </c>
      <c r="H267" s="57">
        <v>3563.73</v>
      </c>
      <c r="I267" s="53" t="s">
        <v>9728</v>
      </c>
      <c r="J267" s="53" t="s">
        <v>9720</v>
      </c>
      <c r="K267" s="58">
        <f t="shared" si="12"/>
        <v>243757</v>
      </c>
      <c r="L267" s="59">
        <f t="shared" si="11"/>
        <v>509243</v>
      </c>
    </row>
    <row r="268" spans="1:12" x14ac:dyDescent="0.2">
      <c r="A268" s="53" t="s">
        <v>10247</v>
      </c>
      <c r="B268" s="54">
        <v>288</v>
      </c>
      <c r="C268" s="53" t="s">
        <v>10248</v>
      </c>
      <c r="D268" s="55">
        <v>612200</v>
      </c>
      <c r="E268" s="55"/>
      <c r="F268" s="55"/>
      <c r="G268" s="56">
        <v>341504</v>
      </c>
      <c r="H268" s="57">
        <v>3957.58</v>
      </c>
      <c r="I268" s="53" t="s">
        <v>9728</v>
      </c>
      <c r="J268" s="53" t="s">
        <v>9720</v>
      </c>
      <c r="K268" s="58">
        <f t="shared" si="12"/>
        <v>270696</v>
      </c>
      <c r="L268" s="59">
        <f t="shared" si="11"/>
        <v>341504</v>
      </c>
    </row>
    <row r="269" spans="1:12" x14ac:dyDescent="0.2">
      <c r="A269" s="53" t="s">
        <v>10249</v>
      </c>
      <c r="B269" s="54">
        <v>289</v>
      </c>
      <c r="C269" s="53" t="s">
        <v>10250</v>
      </c>
      <c r="D269" s="55">
        <v>757500</v>
      </c>
      <c r="E269" s="55"/>
      <c r="F269" s="55"/>
      <c r="G269" s="56">
        <v>494425</v>
      </c>
      <c r="H269" s="57">
        <v>3846.16</v>
      </c>
      <c r="I269" s="53" t="s">
        <v>9728</v>
      </c>
      <c r="J269" s="53" t="s">
        <v>9720</v>
      </c>
      <c r="K269" s="58">
        <f t="shared" si="12"/>
        <v>263075</v>
      </c>
      <c r="L269" s="59">
        <f t="shared" si="11"/>
        <v>494425</v>
      </c>
    </row>
    <row r="270" spans="1:12" x14ac:dyDescent="0.2">
      <c r="A270" s="53" t="s">
        <v>10251</v>
      </c>
      <c r="B270" s="54">
        <v>290</v>
      </c>
      <c r="C270" s="53" t="s">
        <v>10252</v>
      </c>
      <c r="D270" s="55">
        <v>868200</v>
      </c>
      <c r="E270" s="55"/>
      <c r="F270" s="55"/>
      <c r="G270" s="56">
        <v>679670</v>
      </c>
      <c r="H270" s="57">
        <v>2756.3</v>
      </c>
      <c r="I270" s="53" t="s">
        <v>9725</v>
      </c>
      <c r="J270" s="53" t="s">
        <v>9720</v>
      </c>
      <c r="K270" s="58">
        <f t="shared" si="12"/>
        <v>188530</v>
      </c>
      <c r="L270" s="59">
        <f t="shared" si="11"/>
        <v>679670</v>
      </c>
    </row>
    <row r="271" spans="1:12" x14ac:dyDescent="0.2">
      <c r="A271" s="53" t="s">
        <v>10253</v>
      </c>
      <c r="B271" s="54">
        <v>291</v>
      </c>
      <c r="C271" s="53" t="s">
        <v>10254</v>
      </c>
      <c r="D271" s="55">
        <v>668500</v>
      </c>
      <c r="E271" s="55"/>
      <c r="F271" s="55"/>
      <c r="G271" s="56">
        <v>329108</v>
      </c>
      <c r="H271" s="57">
        <v>4963.37</v>
      </c>
      <c r="I271" s="53" t="s">
        <v>9728</v>
      </c>
      <c r="J271" s="53" t="s">
        <v>9720</v>
      </c>
      <c r="K271" s="58">
        <f t="shared" si="12"/>
        <v>339392</v>
      </c>
      <c r="L271" s="59">
        <f t="shared" si="11"/>
        <v>329108</v>
      </c>
    </row>
    <row r="272" spans="1:12" x14ac:dyDescent="0.2">
      <c r="A272" s="53" t="s">
        <v>10255</v>
      </c>
      <c r="B272" s="54">
        <v>292</v>
      </c>
      <c r="C272" s="53" t="s">
        <v>10256</v>
      </c>
      <c r="D272" s="55">
        <v>639300</v>
      </c>
      <c r="E272" s="55"/>
      <c r="F272" s="55"/>
      <c r="G272" s="56">
        <v>394573</v>
      </c>
      <c r="H272" s="57">
        <v>3577.91</v>
      </c>
      <c r="I272" s="53" t="s">
        <v>9728</v>
      </c>
      <c r="J272" s="53" t="s">
        <v>9720</v>
      </c>
      <c r="K272" s="58">
        <f t="shared" si="12"/>
        <v>244727</v>
      </c>
      <c r="L272" s="59">
        <f t="shared" si="11"/>
        <v>394573</v>
      </c>
    </row>
    <row r="273" spans="1:12" x14ac:dyDescent="0.2">
      <c r="A273" s="53" t="s">
        <v>10257</v>
      </c>
      <c r="B273" s="54">
        <v>293</v>
      </c>
      <c r="C273" s="53" t="s">
        <v>10258</v>
      </c>
      <c r="D273" s="55">
        <v>651800</v>
      </c>
      <c r="E273" s="55"/>
      <c r="F273" s="55"/>
      <c r="G273" s="56">
        <v>402832</v>
      </c>
      <c r="H273" s="57">
        <v>3639.91</v>
      </c>
      <c r="I273" s="53" t="s">
        <v>9728</v>
      </c>
      <c r="J273" s="53" t="s">
        <v>9720</v>
      </c>
      <c r="K273" s="58">
        <f t="shared" si="12"/>
        <v>248968</v>
      </c>
      <c r="L273" s="59">
        <f t="shared" si="11"/>
        <v>402832</v>
      </c>
    </row>
    <row r="274" spans="1:12" x14ac:dyDescent="0.2">
      <c r="A274" s="61" t="s">
        <v>10259</v>
      </c>
      <c r="B274" s="54">
        <v>294</v>
      </c>
      <c r="C274" s="53" t="s">
        <v>10260</v>
      </c>
      <c r="D274" s="55">
        <v>817400</v>
      </c>
      <c r="E274" s="55"/>
      <c r="F274" s="55"/>
      <c r="G274" s="56">
        <v>628065</v>
      </c>
      <c r="H274" s="57">
        <v>2768.08</v>
      </c>
      <c r="I274" s="53" t="s">
        <v>9725</v>
      </c>
      <c r="J274" s="53" t="s">
        <v>9720</v>
      </c>
      <c r="K274" s="58">
        <f t="shared" si="12"/>
        <v>189335</v>
      </c>
      <c r="L274" s="59">
        <f t="shared" si="11"/>
        <v>628065</v>
      </c>
    </row>
    <row r="275" spans="1:12" x14ac:dyDescent="0.2">
      <c r="A275" s="53" t="s">
        <v>10261</v>
      </c>
      <c r="B275" s="54">
        <v>295</v>
      </c>
      <c r="C275" s="53" t="s">
        <v>10262</v>
      </c>
      <c r="D275" s="55">
        <v>978700</v>
      </c>
      <c r="E275" s="55"/>
      <c r="F275" s="55"/>
      <c r="G275" s="56">
        <v>775830</v>
      </c>
      <c r="H275" s="57">
        <v>2527.36</v>
      </c>
      <c r="I275" s="53" t="s">
        <v>9725</v>
      </c>
      <c r="J275" s="53" t="s">
        <v>9720</v>
      </c>
      <c r="K275" s="58">
        <f t="shared" si="12"/>
        <v>202870</v>
      </c>
      <c r="L275" s="59">
        <f t="shared" si="11"/>
        <v>775830</v>
      </c>
    </row>
    <row r="276" spans="1:12" x14ac:dyDescent="0.2">
      <c r="A276" s="61" t="s">
        <v>10263</v>
      </c>
      <c r="B276" s="54">
        <v>297</v>
      </c>
      <c r="C276" s="53" t="s">
        <v>10264</v>
      </c>
      <c r="D276" s="55">
        <v>837600</v>
      </c>
      <c r="E276" s="55"/>
      <c r="F276" s="55"/>
      <c r="G276" s="56">
        <v>565285</v>
      </c>
      <c r="H276" s="57">
        <v>3981.25</v>
      </c>
      <c r="I276" s="53" t="s">
        <v>9728</v>
      </c>
      <c r="J276" s="53" t="s">
        <v>9720</v>
      </c>
      <c r="K276" s="58">
        <f t="shared" si="12"/>
        <v>272315</v>
      </c>
      <c r="L276" s="59">
        <f t="shared" si="11"/>
        <v>565285</v>
      </c>
    </row>
    <row r="277" spans="1:12" x14ac:dyDescent="0.2">
      <c r="A277" s="53" t="s">
        <v>10265</v>
      </c>
      <c r="B277" s="54">
        <v>298</v>
      </c>
      <c r="C277" s="53" t="s">
        <v>10266</v>
      </c>
      <c r="D277" s="55">
        <v>915600</v>
      </c>
      <c r="E277" s="55"/>
      <c r="F277" s="55"/>
      <c r="G277" s="56">
        <v>704534</v>
      </c>
      <c r="H277" s="57">
        <v>3085.78</v>
      </c>
      <c r="I277" s="53" t="s">
        <v>9728</v>
      </c>
      <c r="J277" s="53" t="s">
        <v>9720</v>
      </c>
      <c r="K277" s="58">
        <f t="shared" si="12"/>
        <v>211066</v>
      </c>
      <c r="L277" s="59">
        <f t="shared" si="11"/>
        <v>704534</v>
      </c>
    </row>
    <row r="278" spans="1:12" x14ac:dyDescent="0.2">
      <c r="A278" s="64" t="s">
        <v>10267</v>
      </c>
      <c r="B278" s="54">
        <v>299</v>
      </c>
      <c r="C278" s="53" t="s">
        <v>10268</v>
      </c>
      <c r="D278" s="55">
        <v>860400</v>
      </c>
      <c r="E278" s="55"/>
      <c r="F278" s="55"/>
      <c r="G278" s="56">
        <v>515435</v>
      </c>
      <c r="H278" s="57">
        <v>5043.3900000000003</v>
      </c>
      <c r="I278" s="53" t="s">
        <v>9780</v>
      </c>
      <c r="J278" s="53" t="s">
        <v>9720</v>
      </c>
      <c r="K278" s="58">
        <f t="shared" si="12"/>
        <v>344965</v>
      </c>
      <c r="L278" s="59">
        <f t="shared" si="11"/>
        <v>515435</v>
      </c>
    </row>
    <row r="279" spans="1:12" x14ac:dyDescent="0.2">
      <c r="A279" s="53" t="s">
        <v>10269</v>
      </c>
      <c r="B279" s="54">
        <v>300</v>
      </c>
      <c r="C279" s="53" t="s">
        <v>10270</v>
      </c>
      <c r="D279" s="55">
        <v>619600</v>
      </c>
      <c r="E279" s="55"/>
      <c r="F279" s="55"/>
      <c r="G279" s="56">
        <v>345145</v>
      </c>
      <c r="H279" s="57">
        <v>4012.53</v>
      </c>
      <c r="I279" s="53" t="s">
        <v>9728</v>
      </c>
      <c r="J279" s="53" t="s">
        <v>9720</v>
      </c>
      <c r="K279" s="58">
        <f t="shared" si="12"/>
        <v>274455</v>
      </c>
      <c r="L279" s="59">
        <f t="shared" si="11"/>
        <v>345145</v>
      </c>
    </row>
    <row r="280" spans="1:12" x14ac:dyDescent="0.2">
      <c r="A280" s="53" t="s">
        <v>10271</v>
      </c>
      <c r="B280" s="54">
        <v>301</v>
      </c>
      <c r="C280" s="53" t="s">
        <v>10272</v>
      </c>
      <c r="D280" s="55">
        <v>738500</v>
      </c>
      <c r="E280" s="55"/>
      <c r="F280" s="55"/>
      <c r="G280" s="56">
        <v>504609</v>
      </c>
      <c r="H280" s="57">
        <v>3419.49</v>
      </c>
      <c r="I280" s="53" t="s">
        <v>9728</v>
      </c>
      <c r="J280" s="53" t="s">
        <v>9720</v>
      </c>
      <c r="K280" s="58">
        <f t="shared" si="12"/>
        <v>233891</v>
      </c>
      <c r="L280" s="59">
        <f t="shared" si="11"/>
        <v>504609</v>
      </c>
    </row>
    <row r="281" spans="1:12" x14ac:dyDescent="0.2">
      <c r="A281" s="53" t="s">
        <v>10273</v>
      </c>
      <c r="B281" s="54">
        <v>302</v>
      </c>
      <c r="C281" s="53" t="s">
        <v>10274</v>
      </c>
      <c r="D281" s="55">
        <v>546100</v>
      </c>
      <c r="E281" s="55"/>
      <c r="F281" s="55"/>
      <c r="G281" s="56">
        <v>307062</v>
      </c>
      <c r="H281" s="57">
        <v>3494.74</v>
      </c>
      <c r="I281" s="53" t="s">
        <v>9728</v>
      </c>
      <c r="J281" s="53" t="s">
        <v>9720</v>
      </c>
      <c r="K281" s="58">
        <f t="shared" si="12"/>
        <v>239038</v>
      </c>
      <c r="L281" s="59">
        <f t="shared" si="11"/>
        <v>307062</v>
      </c>
    </row>
    <row r="282" spans="1:12" x14ac:dyDescent="0.2">
      <c r="A282" s="53" t="s">
        <v>10275</v>
      </c>
      <c r="B282" s="54">
        <v>303</v>
      </c>
      <c r="C282" s="53" t="s">
        <v>10276</v>
      </c>
      <c r="D282" s="55">
        <v>401120</v>
      </c>
      <c r="E282" s="55"/>
      <c r="F282" s="55"/>
      <c r="G282" s="56">
        <v>425150</v>
      </c>
      <c r="H282" s="57">
        <v>2135.25</v>
      </c>
      <c r="I282" s="53" t="s">
        <v>9725</v>
      </c>
      <c r="J282" s="53" t="s">
        <v>9720</v>
      </c>
      <c r="K282" s="58">
        <f t="shared" si="12"/>
        <v>-24030</v>
      </c>
      <c r="L282" s="59">
        <f t="shared" si="11"/>
        <v>425150</v>
      </c>
    </row>
    <row r="283" spans="1:12" x14ac:dyDescent="0.2">
      <c r="A283" s="53" t="s">
        <v>10277</v>
      </c>
      <c r="B283" s="54">
        <v>304</v>
      </c>
      <c r="C283" s="53" t="s">
        <v>10278</v>
      </c>
      <c r="D283" s="55">
        <v>707000</v>
      </c>
      <c r="E283" s="55"/>
      <c r="F283" s="55"/>
      <c r="G283" s="56">
        <v>529045</v>
      </c>
      <c r="H283" s="57">
        <v>2601.6999999999998</v>
      </c>
      <c r="I283" s="53" t="s">
        <v>9725</v>
      </c>
      <c r="J283" s="53" t="s">
        <v>9720</v>
      </c>
      <c r="K283" s="58">
        <f t="shared" si="12"/>
        <v>177955</v>
      </c>
      <c r="L283" s="59">
        <f t="shared" si="11"/>
        <v>529045</v>
      </c>
    </row>
    <row r="284" spans="1:12" x14ac:dyDescent="0.2">
      <c r="A284" s="53" t="s">
        <v>10279</v>
      </c>
      <c r="B284" s="54">
        <v>305</v>
      </c>
      <c r="C284" s="53" t="s">
        <v>10280</v>
      </c>
      <c r="D284" s="55">
        <v>525400</v>
      </c>
      <c r="E284" s="55"/>
      <c r="F284" s="55"/>
      <c r="G284" s="56">
        <v>165255</v>
      </c>
      <c r="H284" s="57">
        <v>2416.0300000000002</v>
      </c>
      <c r="I284" s="53" t="s">
        <v>9728</v>
      </c>
      <c r="J284" s="53" t="s">
        <v>9720</v>
      </c>
      <c r="K284" s="58">
        <f t="shared" si="12"/>
        <v>360145</v>
      </c>
      <c r="L284" s="59">
        <f t="shared" si="11"/>
        <v>165255</v>
      </c>
    </row>
    <row r="285" spans="1:12" x14ac:dyDescent="0.2">
      <c r="A285" s="53" t="s">
        <v>10281</v>
      </c>
      <c r="B285" s="54">
        <v>306</v>
      </c>
      <c r="C285" s="53" t="s">
        <v>10282</v>
      </c>
      <c r="D285" s="55">
        <v>585600</v>
      </c>
      <c r="E285" s="55"/>
      <c r="F285" s="55"/>
      <c r="G285" s="56">
        <v>316872</v>
      </c>
      <c r="H285" s="57">
        <v>3928.8</v>
      </c>
      <c r="I285" s="53" t="s">
        <v>9780</v>
      </c>
      <c r="J285" s="53" t="s">
        <v>9720</v>
      </c>
      <c r="K285" s="58">
        <f t="shared" si="12"/>
        <v>268728</v>
      </c>
      <c r="L285" s="59">
        <f t="shared" si="11"/>
        <v>316872</v>
      </c>
    </row>
    <row r="286" spans="1:12" x14ac:dyDescent="0.2">
      <c r="A286" s="53" t="s">
        <v>10283</v>
      </c>
      <c r="B286" s="54">
        <v>307</v>
      </c>
      <c r="C286" s="53" t="s">
        <v>10284</v>
      </c>
      <c r="D286" s="55">
        <v>682400</v>
      </c>
      <c r="E286" s="55"/>
      <c r="F286" s="55"/>
      <c r="G286" s="56">
        <v>543535</v>
      </c>
      <c r="H286" s="57">
        <v>2030.21</v>
      </c>
      <c r="I286" s="53" t="s">
        <v>9725</v>
      </c>
      <c r="J286" s="53" t="s">
        <v>9720</v>
      </c>
      <c r="K286" s="58">
        <f t="shared" si="12"/>
        <v>138865</v>
      </c>
      <c r="L286" s="59">
        <f t="shared" si="11"/>
        <v>543535</v>
      </c>
    </row>
    <row r="287" spans="1:12" x14ac:dyDescent="0.2">
      <c r="A287" s="53" t="s">
        <v>10285</v>
      </c>
      <c r="B287" s="54">
        <v>308</v>
      </c>
      <c r="C287" s="53" t="s">
        <v>10286</v>
      </c>
      <c r="D287" s="55">
        <v>660200</v>
      </c>
      <c r="E287" s="55"/>
      <c r="F287" s="55"/>
      <c r="G287" s="56">
        <v>433040</v>
      </c>
      <c r="H287" s="57">
        <v>3321.08</v>
      </c>
      <c r="I287" s="53" t="s">
        <v>9728</v>
      </c>
      <c r="J287" s="53" t="s">
        <v>9720</v>
      </c>
      <c r="K287" s="58">
        <f t="shared" si="12"/>
        <v>227160</v>
      </c>
      <c r="L287" s="59">
        <f t="shared" si="11"/>
        <v>433040</v>
      </c>
    </row>
    <row r="288" spans="1:12" x14ac:dyDescent="0.2">
      <c r="A288" s="61" t="s">
        <v>10287</v>
      </c>
      <c r="B288" s="54">
        <v>309</v>
      </c>
      <c r="C288" s="53" t="s">
        <v>10288</v>
      </c>
      <c r="D288" s="55">
        <v>793200</v>
      </c>
      <c r="E288" s="55"/>
      <c r="F288" s="55"/>
      <c r="G288" s="56">
        <v>259136</v>
      </c>
      <c r="H288" s="57">
        <v>3788.57</v>
      </c>
      <c r="I288" s="53" t="s">
        <v>9728</v>
      </c>
      <c r="J288" s="53" t="s">
        <v>9720</v>
      </c>
      <c r="K288" s="58">
        <f t="shared" si="12"/>
        <v>534064</v>
      </c>
      <c r="L288" s="59">
        <f t="shared" si="11"/>
        <v>259136</v>
      </c>
    </row>
    <row r="289" spans="1:12" x14ac:dyDescent="0.2">
      <c r="A289" s="53" t="s">
        <v>10289</v>
      </c>
      <c r="B289" s="54">
        <v>310</v>
      </c>
      <c r="C289" s="53" t="s">
        <v>10290</v>
      </c>
      <c r="D289" s="55">
        <v>742900</v>
      </c>
      <c r="E289" s="55"/>
      <c r="F289" s="55"/>
      <c r="G289" s="56">
        <v>441230</v>
      </c>
      <c r="H289" s="57">
        <v>4410.42</v>
      </c>
      <c r="I289" s="53" t="s">
        <v>9725</v>
      </c>
      <c r="J289" s="53" t="s">
        <v>9720</v>
      </c>
      <c r="K289" s="58">
        <f t="shared" si="12"/>
        <v>301670</v>
      </c>
      <c r="L289" s="59">
        <f t="shared" si="11"/>
        <v>441230</v>
      </c>
    </row>
    <row r="290" spans="1:12" x14ac:dyDescent="0.2">
      <c r="A290" s="53" t="s">
        <v>10291</v>
      </c>
      <c r="B290" s="54">
        <v>312</v>
      </c>
      <c r="C290" s="53" t="s">
        <v>10292</v>
      </c>
      <c r="D290" s="55">
        <v>870100</v>
      </c>
      <c r="E290" s="55"/>
      <c r="F290" s="55"/>
      <c r="G290" s="56">
        <v>680150</v>
      </c>
      <c r="H290" s="57">
        <v>2777.07</v>
      </c>
      <c r="I290" s="53" t="s">
        <v>9725</v>
      </c>
      <c r="J290" s="53" t="s">
        <v>9720</v>
      </c>
      <c r="K290" s="58">
        <f t="shared" si="12"/>
        <v>189950</v>
      </c>
      <c r="L290" s="59">
        <f t="shared" si="11"/>
        <v>680150</v>
      </c>
    </row>
    <row r="291" spans="1:12" x14ac:dyDescent="0.2">
      <c r="A291" s="53" t="s">
        <v>10293</v>
      </c>
      <c r="B291" s="54">
        <v>313</v>
      </c>
      <c r="C291" s="53" t="s">
        <v>10294</v>
      </c>
      <c r="D291" s="55">
        <v>788100</v>
      </c>
      <c r="E291" s="55"/>
      <c r="F291" s="55"/>
      <c r="G291" s="56">
        <v>470300</v>
      </c>
      <c r="H291" s="57">
        <v>4646.24</v>
      </c>
      <c r="I291" s="53"/>
      <c r="J291" s="53" t="s">
        <v>9720</v>
      </c>
      <c r="K291" s="58">
        <f t="shared" si="12"/>
        <v>317800</v>
      </c>
      <c r="L291" s="59">
        <f t="shared" si="11"/>
        <v>470300</v>
      </c>
    </row>
    <row r="292" spans="1:12" x14ac:dyDescent="0.2">
      <c r="A292" s="53" t="s">
        <v>10295</v>
      </c>
      <c r="B292" s="54">
        <v>314</v>
      </c>
      <c r="C292" s="53" t="s">
        <v>10296</v>
      </c>
      <c r="D292" s="55">
        <v>993800</v>
      </c>
      <c r="E292" s="55"/>
      <c r="F292" s="55"/>
      <c r="G292" s="56">
        <v>807630</v>
      </c>
      <c r="H292" s="57">
        <v>2721.81</v>
      </c>
      <c r="I292" s="53" t="s">
        <v>9725</v>
      </c>
      <c r="J292" s="53" t="s">
        <v>9720</v>
      </c>
      <c r="K292" s="58">
        <f t="shared" si="12"/>
        <v>186170</v>
      </c>
      <c r="L292" s="59">
        <f t="shared" si="11"/>
        <v>807630</v>
      </c>
    </row>
    <row r="293" spans="1:12" x14ac:dyDescent="0.2">
      <c r="A293" s="53" t="s">
        <v>10297</v>
      </c>
      <c r="B293" s="54">
        <v>315</v>
      </c>
      <c r="C293" s="53" t="s">
        <v>10298</v>
      </c>
      <c r="D293" s="55">
        <v>705500</v>
      </c>
      <c r="E293" s="55"/>
      <c r="F293" s="55"/>
      <c r="G293" s="56">
        <v>554175</v>
      </c>
      <c r="H293" s="57">
        <v>2212.37</v>
      </c>
      <c r="I293" s="53" t="s">
        <v>9725</v>
      </c>
      <c r="J293" s="53" t="s">
        <v>9720</v>
      </c>
      <c r="K293" s="58">
        <f t="shared" si="12"/>
        <v>151325</v>
      </c>
      <c r="L293" s="59">
        <f t="shared" si="11"/>
        <v>554175</v>
      </c>
    </row>
    <row r="294" spans="1:12" x14ac:dyDescent="0.2">
      <c r="A294" s="53" t="s">
        <v>10299</v>
      </c>
      <c r="B294" s="54">
        <v>316</v>
      </c>
      <c r="C294" s="53" t="s">
        <v>10300</v>
      </c>
      <c r="D294" s="55">
        <v>725400</v>
      </c>
      <c r="E294" s="55"/>
      <c r="F294" s="55"/>
      <c r="G294" s="56">
        <v>455598</v>
      </c>
      <c r="H294" s="57">
        <v>3944.51</v>
      </c>
      <c r="I294" s="53" t="s">
        <v>9728</v>
      </c>
      <c r="J294" s="53" t="s">
        <v>9720</v>
      </c>
      <c r="K294" s="58">
        <f t="shared" si="12"/>
        <v>269802</v>
      </c>
      <c r="L294" s="59">
        <f t="shared" si="11"/>
        <v>455598</v>
      </c>
    </row>
    <row r="295" spans="1:12" x14ac:dyDescent="0.2">
      <c r="A295" s="53" t="s">
        <v>10301</v>
      </c>
      <c r="B295" s="54">
        <v>317</v>
      </c>
      <c r="C295" s="53" t="s">
        <v>10302</v>
      </c>
      <c r="D295" s="55">
        <v>824000</v>
      </c>
      <c r="E295" s="55"/>
      <c r="F295" s="55"/>
      <c r="G295" s="56">
        <v>630880</v>
      </c>
      <c r="H295" s="57">
        <v>2823.41</v>
      </c>
      <c r="I295" s="53" t="s">
        <v>9725</v>
      </c>
      <c r="J295" s="53" t="s">
        <v>9720</v>
      </c>
      <c r="K295" s="58">
        <f t="shared" si="12"/>
        <v>193120</v>
      </c>
      <c r="L295" s="59">
        <f t="shared" si="11"/>
        <v>630880</v>
      </c>
    </row>
    <row r="296" spans="1:12" x14ac:dyDescent="0.2">
      <c r="A296" s="53" t="s">
        <v>10303</v>
      </c>
      <c r="B296" s="54">
        <v>318</v>
      </c>
      <c r="C296" s="53" t="s">
        <v>10304</v>
      </c>
      <c r="D296" s="55">
        <v>800800</v>
      </c>
      <c r="E296" s="55"/>
      <c r="F296" s="55"/>
      <c r="G296" s="56">
        <v>544677</v>
      </c>
      <c r="H296" s="57">
        <v>3744.52</v>
      </c>
      <c r="I296" s="53" t="s">
        <v>9780</v>
      </c>
      <c r="J296" s="53" t="s">
        <v>9720</v>
      </c>
      <c r="K296" s="58">
        <f t="shared" si="12"/>
        <v>256123</v>
      </c>
      <c r="L296" s="59">
        <f t="shared" si="11"/>
        <v>544677</v>
      </c>
    </row>
    <row r="297" spans="1:12" x14ac:dyDescent="0.2">
      <c r="A297" s="61" t="s">
        <v>10305</v>
      </c>
      <c r="B297" s="54">
        <v>319</v>
      </c>
      <c r="C297" s="53" t="s">
        <v>10306</v>
      </c>
      <c r="D297" s="55">
        <v>730800</v>
      </c>
      <c r="E297" s="55"/>
      <c r="F297" s="55"/>
      <c r="G297" s="56">
        <v>571085</v>
      </c>
      <c r="H297" s="57">
        <v>2335.0300000000002</v>
      </c>
      <c r="I297" s="53" t="s">
        <v>9725</v>
      </c>
      <c r="J297" s="53" t="s">
        <v>9720</v>
      </c>
      <c r="K297" s="58">
        <f t="shared" si="12"/>
        <v>159715</v>
      </c>
      <c r="L297" s="59">
        <f t="shared" si="11"/>
        <v>571085</v>
      </c>
    </row>
    <row r="298" spans="1:12" x14ac:dyDescent="0.2">
      <c r="A298" s="53" t="s">
        <v>10307</v>
      </c>
      <c r="B298" s="54">
        <v>320</v>
      </c>
      <c r="C298" s="53" t="s">
        <v>10308</v>
      </c>
      <c r="D298" s="55">
        <v>912000</v>
      </c>
      <c r="E298" s="55"/>
      <c r="F298" s="55"/>
      <c r="G298" s="56">
        <v>585545</v>
      </c>
      <c r="H298" s="57">
        <v>772.77</v>
      </c>
      <c r="I298" s="53"/>
      <c r="J298" s="53" t="s">
        <v>9720</v>
      </c>
      <c r="K298" s="58">
        <f t="shared" si="12"/>
        <v>326455</v>
      </c>
      <c r="L298" s="59">
        <f t="shared" si="11"/>
        <v>585545</v>
      </c>
    </row>
    <row r="299" spans="1:12" x14ac:dyDescent="0.2">
      <c r="A299" s="53" t="s">
        <v>10309</v>
      </c>
      <c r="B299" s="54">
        <v>321</v>
      </c>
      <c r="C299" s="53" t="s">
        <v>10310</v>
      </c>
      <c r="D299" s="55">
        <v>839200</v>
      </c>
      <c r="E299" s="55"/>
      <c r="F299" s="55"/>
      <c r="G299" s="56">
        <v>645920</v>
      </c>
      <c r="H299" s="57">
        <v>2825.75</v>
      </c>
      <c r="I299" s="53" t="s">
        <v>9725</v>
      </c>
      <c r="J299" s="53" t="s">
        <v>9720</v>
      </c>
      <c r="K299" s="58">
        <f t="shared" si="12"/>
        <v>193280</v>
      </c>
      <c r="L299" s="59">
        <f t="shared" si="11"/>
        <v>645920</v>
      </c>
    </row>
    <row r="300" spans="1:12" x14ac:dyDescent="0.2">
      <c r="A300" s="61" t="s">
        <v>10311</v>
      </c>
      <c r="B300" s="54">
        <v>322</v>
      </c>
      <c r="C300" s="53" t="s">
        <v>10312</v>
      </c>
      <c r="D300" s="55">
        <v>782300</v>
      </c>
      <c r="E300" s="55"/>
      <c r="F300" s="55"/>
      <c r="G300" s="56">
        <v>544032</v>
      </c>
      <c r="H300" s="57">
        <v>3483.48</v>
      </c>
      <c r="I300" s="53" t="s">
        <v>9728</v>
      </c>
      <c r="J300" s="53" t="s">
        <v>9720</v>
      </c>
      <c r="K300" s="58">
        <f t="shared" si="12"/>
        <v>238268</v>
      </c>
      <c r="L300" s="59">
        <f t="shared" si="11"/>
        <v>544032</v>
      </c>
    </row>
    <row r="301" spans="1:12" x14ac:dyDescent="0.2">
      <c r="A301" s="53" t="s">
        <v>10313</v>
      </c>
      <c r="B301" s="54">
        <v>323</v>
      </c>
      <c r="C301" s="53" t="s">
        <v>10314</v>
      </c>
      <c r="D301" s="55">
        <v>524800</v>
      </c>
      <c r="E301" s="55"/>
      <c r="F301" s="55"/>
      <c r="G301" s="56">
        <v>286255</v>
      </c>
      <c r="H301" s="57">
        <v>3487.53</v>
      </c>
      <c r="I301" s="53" t="s">
        <v>9780</v>
      </c>
      <c r="J301" s="53" t="s">
        <v>9720</v>
      </c>
      <c r="K301" s="58">
        <f t="shared" si="12"/>
        <v>238545</v>
      </c>
      <c r="L301" s="59">
        <f t="shared" ref="L301:L364" si="13">D301-K301</f>
        <v>286255</v>
      </c>
    </row>
    <row r="302" spans="1:12" x14ac:dyDescent="0.2">
      <c r="A302" s="53" t="s">
        <v>10315</v>
      </c>
      <c r="B302" s="54">
        <v>324</v>
      </c>
      <c r="C302" s="53" t="s">
        <v>10316</v>
      </c>
      <c r="D302" s="55">
        <v>710700</v>
      </c>
      <c r="E302" s="55"/>
      <c r="F302" s="55"/>
      <c r="G302" s="56">
        <v>549580</v>
      </c>
      <c r="H302" s="57">
        <v>2355.5700000000002</v>
      </c>
      <c r="I302" s="53" t="s">
        <v>9725</v>
      </c>
      <c r="J302" s="53" t="s">
        <v>9720</v>
      </c>
      <c r="K302" s="58">
        <f t="shared" si="12"/>
        <v>161120</v>
      </c>
      <c r="L302" s="59">
        <f t="shared" si="13"/>
        <v>549580</v>
      </c>
    </row>
    <row r="303" spans="1:12" x14ac:dyDescent="0.2">
      <c r="A303" s="61" t="s">
        <v>10317</v>
      </c>
      <c r="B303" s="54">
        <v>325</v>
      </c>
      <c r="C303" s="53" t="s">
        <v>10318</v>
      </c>
      <c r="D303" s="55">
        <v>782700</v>
      </c>
      <c r="E303" s="55"/>
      <c r="F303" s="55"/>
      <c r="G303" s="56">
        <v>485299</v>
      </c>
      <c r="H303" s="57">
        <v>4348</v>
      </c>
      <c r="I303" s="53" t="s">
        <v>9728</v>
      </c>
      <c r="J303" s="53" t="s">
        <v>9720</v>
      </c>
      <c r="K303" s="58">
        <f t="shared" si="12"/>
        <v>297401</v>
      </c>
      <c r="L303" s="59">
        <f t="shared" si="13"/>
        <v>485299</v>
      </c>
    </row>
    <row r="304" spans="1:12" x14ac:dyDescent="0.2">
      <c r="A304" s="53" t="s">
        <v>10319</v>
      </c>
      <c r="B304" s="54">
        <v>326</v>
      </c>
      <c r="C304" s="53" t="s">
        <v>10320</v>
      </c>
      <c r="D304" s="55">
        <v>653700</v>
      </c>
      <c r="E304" s="55"/>
      <c r="F304" s="55"/>
      <c r="G304" s="56">
        <v>434615</v>
      </c>
      <c r="H304" s="57">
        <v>3203.02</v>
      </c>
      <c r="I304" s="53" t="s">
        <v>9780</v>
      </c>
      <c r="J304" s="53" t="s">
        <v>9720</v>
      </c>
      <c r="K304" s="58">
        <f t="shared" si="12"/>
        <v>219085</v>
      </c>
      <c r="L304" s="59">
        <f t="shared" si="13"/>
        <v>434615</v>
      </c>
    </row>
    <row r="305" spans="1:13" x14ac:dyDescent="0.2">
      <c r="A305" s="53" t="s">
        <v>10321</v>
      </c>
      <c r="B305" s="54">
        <v>327</v>
      </c>
      <c r="C305" s="53" t="s">
        <v>10322</v>
      </c>
      <c r="D305" s="55">
        <v>629300</v>
      </c>
      <c r="E305" s="55"/>
      <c r="F305" s="55"/>
      <c r="G305" s="56">
        <v>458580</v>
      </c>
      <c r="H305" s="57">
        <v>2495.9299999999998</v>
      </c>
      <c r="I305" s="53" t="s">
        <v>9725</v>
      </c>
      <c r="J305" s="53" t="s">
        <v>9720</v>
      </c>
      <c r="K305" s="58">
        <f t="shared" si="12"/>
        <v>170720</v>
      </c>
      <c r="L305" s="59">
        <f t="shared" si="13"/>
        <v>458580</v>
      </c>
    </row>
    <row r="306" spans="1:13" x14ac:dyDescent="0.2">
      <c r="A306" s="61" t="s">
        <v>10323</v>
      </c>
      <c r="B306" s="54">
        <v>328</v>
      </c>
      <c r="C306" s="53" t="s">
        <v>10324</v>
      </c>
      <c r="D306" s="55">
        <v>711500</v>
      </c>
      <c r="E306" s="55"/>
      <c r="F306" s="55"/>
      <c r="G306" s="56">
        <v>544925</v>
      </c>
      <c r="H306" s="57">
        <v>2435.33</v>
      </c>
      <c r="I306" s="53" t="s">
        <v>9725</v>
      </c>
      <c r="J306" s="53" t="s">
        <v>9720</v>
      </c>
      <c r="K306" s="58">
        <f t="shared" si="12"/>
        <v>166575</v>
      </c>
      <c r="L306" s="59">
        <f t="shared" si="13"/>
        <v>544925</v>
      </c>
    </row>
    <row r="307" spans="1:13" x14ac:dyDescent="0.2">
      <c r="A307" s="53" t="s">
        <v>10325</v>
      </c>
      <c r="B307" s="54">
        <v>329</v>
      </c>
      <c r="C307" s="53" t="s">
        <v>10326</v>
      </c>
      <c r="D307" s="55">
        <v>1113100</v>
      </c>
      <c r="E307" s="55"/>
      <c r="F307" s="55"/>
      <c r="G307" s="56">
        <v>319796</v>
      </c>
      <c r="H307" s="57">
        <v>4675.5200000000004</v>
      </c>
      <c r="I307" s="53" t="s">
        <v>9728</v>
      </c>
      <c r="J307" s="53" t="s">
        <v>9720</v>
      </c>
      <c r="K307" s="58">
        <f t="shared" si="12"/>
        <v>793304</v>
      </c>
      <c r="L307" s="59">
        <f t="shared" si="13"/>
        <v>319796</v>
      </c>
    </row>
    <row r="308" spans="1:13" x14ac:dyDescent="0.2">
      <c r="A308" s="53" t="s">
        <v>10327</v>
      </c>
      <c r="B308" s="54">
        <v>330</v>
      </c>
      <c r="C308" s="53" t="s">
        <v>10328</v>
      </c>
      <c r="D308" s="55">
        <v>562600</v>
      </c>
      <c r="E308" s="55"/>
      <c r="F308" s="55"/>
      <c r="G308" s="56">
        <v>369700</v>
      </c>
      <c r="H308" s="57">
        <v>5401.21</v>
      </c>
      <c r="I308" s="53" t="s">
        <v>9728</v>
      </c>
      <c r="J308" s="53" t="s">
        <v>9720</v>
      </c>
      <c r="K308" s="58">
        <f t="shared" si="12"/>
        <v>192900</v>
      </c>
      <c r="L308" s="59">
        <f t="shared" si="13"/>
        <v>369700</v>
      </c>
    </row>
    <row r="309" spans="1:13" x14ac:dyDescent="0.2">
      <c r="A309" s="61" t="s">
        <v>10329</v>
      </c>
      <c r="B309" s="54">
        <v>331</v>
      </c>
      <c r="C309" s="53" t="s">
        <v>10330</v>
      </c>
      <c r="D309" s="55">
        <v>811300</v>
      </c>
      <c r="E309" s="55"/>
      <c r="F309" s="55"/>
      <c r="G309" s="56">
        <v>650425</v>
      </c>
      <c r="H309" s="57">
        <v>2351.9899999999998</v>
      </c>
      <c r="I309" s="53" t="s">
        <v>9725</v>
      </c>
      <c r="J309" s="53" t="s">
        <v>9720</v>
      </c>
      <c r="K309" s="58">
        <f t="shared" si="12"/>
        <v>160875</v>
      </c>
      <c r="L309" s="59">
        <f t="shared" si="13"/>
        <v>650425</v>
      </c>
      <c r="M309" t="s">
        <v>10172</v>
      </c>
    </row>
    <row r="310" spans="1:13" x14ac:dyDescent="0.2">
      <c r="A310" s="53" t="s">
        <v>10331</v>
      </c>
      <c r="B310" s="54">
        <v>332</v>
      </c>
      <c r="C310" s="53" t="s">
        <v>10332</v>
      </c>
      <c r="D310" s="55">
        <v>658400</v>
      </c>
      <c r="E310" s="55"/>
      <c r="F310" s="55"/>
      <c r="G310" s="56">
        <v>389515</v>
      </c>
      <c r="H310" s="57">
        <v>3931.1</v>
      </c>
      <c r="I310" s="53"/>
      <c r="J310" s="53" t="s">
        <v>9720</v>
      </c>
      <c r="K310" s="58">
        <f t="shared" si="12"/>
        <v>268885</v>
      </c>
      <c r="L310" s="59">
        <f t="shared" si="13"/>
        <v>389515</v>
      </c>
    </row>
    <row r="311" spans="1:13" x14ac:dyDescent="0.2">
      <c r="A311" s="61" t="s">
        <v>9755</v>
      </c>
      <c r="B311" s="54">
        <v>333</v>
      </c>
      <c r="C311" s="53" t="s">
        <v>10333</v>
      </c>
      <c r="D311" s="55">
        <v>1082100</v>
      </c>
      <c r="E311" s="55"/>
      <c r="F311" s="55"/>
      <c r="G311" s="56">
        <v>862235</v>
      </c>
      <c r="H311" s="57">
        <v>3214.42</v>
      </c>
      <c r="I311" s="53" t="s">
        <v>9725</v>
      </c>
      <c r="J311" s="53" t="s">
        <v>9720</v>
      </c>
      <c r="K311" s="58">
        <f t="shared" si="12"/>
        <v>219865</v>
      </c>
      <c r="L311" s="59">
        <f t="shared" si="13"/>
        <v>862235</v>
      </c>
      <c r="M311" t="s">
        <v>10172</v>
      </c>
    </row>
    <row r="312" spans="1:13" x14ac:dyDescent="0.2">
      <c r="A312" s="53" t="s">
        <v>10334</v>
      </c>
      <c r="B312" s="54">
        <v>335</v>
      </c>
      <c r="C312" s="53" t="s">
        <v>10335</v>
      </c>
      <c r="D312" s="55">
        <v>773800</v>
      </c>
      <c r="E312" s="55"/>
      <c r="F312" s="55"/>
      <c r="G312" s="56">
        <v>498059</v>
      </c>
      <c r="H312" s="57">
        <v>3446.53</v>
      </c>
      <c r="I312" s="53" t="s">
        <v>9728</v>
      </c>
      <c r="J312" s="53" t="s">
        <v>9720</v>
      </c>
      <c r="K312" s="58">
        <f t="shared" si="12"/>
        <v>275741</v>
      </c>
      <c r="L312" s="59">
        <f t="shared" si="13"/>
        <v>498059</v>
      </c>
    </row>
    <row r="313" spans="1:13" x14ac:dyDescent="0.2">
      <c r="A313" s="69" t="s">
        <v>10336</v>
      </c>
      <c r="B313" s="54">
        <v>336</v>
      </c>
      <c r="C313" s="53" t="s">
        <v>10337</v>
      </c>
      <c r="D313" s="55">
        <v>708100</v>
      </c>
      <c r="E313" s="55"/>
      <c r="F313" s="55"/>
      <c r="G313" s="56">
        <v>543090</v>
      </c>
      <c r="H313" s="57">
        <v>2412.4499999999998</v>
      </c>
      <c r="I313" s="53" t="s">
        <v>9725</v>
      </c>
      <c r="J313" s="53" t="s">
        <v>9720</v>
      </c>
      <c r="K313" s="58">
        <f t="shared" si="12"/>
        <v>165010</v>
      </c>
      <c r="L313" s="59">
        <f t="shared" si="13"/>
        <v>543090</v>
      </c>
    </row>
    <row r="314" spans="1:13" x14ac:dyDescent="0.2">
      <c r="A314" s="53" t="s">
        <v>10338</v>
      </c>
      <c r="B314" s="54">
        <v>337</v>
      </c>
      <c r="C314" s="53" t="s">
        <v>10339</v>
      </c>
      <c r="D314" s="55">
        <v>973400</v>
      </c>
      <c r="E314" s="55"/>
      <c r="F314" s="55"/>
      <c r="G314" s="56">
        <v>731615</v>
      </c>
      <c r="H314" s="57">
        <v>3534.9</v>
      </c>
      <c r="I314" s="53" t="s">
        <v>9728</v>
      </c>
      <c r="J314" s="53" t="s">
        <v>9720</v>
      </c>
      <c r="K314" s="58">
        <f t="shared" si="12"/>
        <v>241785</v>
      </c>
      <c r="L314" s="59">
        <f t="shared" si="13"/>
        <v>731615</v>
      </c>
    </row>
    <row r="315" spans="1:13" x14ac:dyDescent="0.2">
      <c r="A315" s="61" t="s">
        <v>10340</v>
      </c>
      <c r="B315" s="54">
        <v>338</v>
      </c>
      <c r="C315" s="53" t="s">
        <v>10341</v>
      </c>
      <c r="D315" s="55">
        <v>1004100</v>
      </c>
      <c r="E315" s="55"/>
      <c r="F315" s="55"/>
      <c r="G315" s="56">
        <v>712937</v>
      </c>
      <c r="H315" s="57">
        <v>4256.8</v>
      </c>
      <c r="I315" s="53" t="s">
        <v>9728</v>
      </c>
      <c r="J315" s="53" t="s">
        <v>9720</v>
      </c>
      <c r="K315" s="58">
        <f t="shared" si="12"/>
        <v>291163</v>
      </c>
      <c r="L315" s="59">
        <f t="shared" si="13"/>
        <v>712937</v>
      </c>
    </row>
    <row r="316" spans="1:13" x14ac:dyDescent="0.2">
      <c r="A316" s="53" t="s">
        <v>10342</v>
      </c>
      <c r="B316" s="54">
        <v>339</v>
      </c>
      <c r="C316" s="53" t="s">
        <v>10343</v>
      </c>
      <c r="D316" s="55">
        <v>472300</v>
      </c>
      <c r="E316" s="55"/>
      <c r="F316" s="55"/>
      <c r="G316" s="56">
        <v>225712</v>
      </c>
      <c r="H316" s="57">
        <v>3299.41</v>
      </c>
      <c r="I316" s="53" t="s">
        <v>9780</v>
      </c>
      <c r="J316" s="53" t="s">
        <v>9720</v>
      </c>
      <c r="K316" s="58">
        <f t="shared" si="12"/>
        <v>246588</v>
      </c>
      <c r="L316" s="59">
        <f t="shared" si="13"/>
        <v>225712</v>
      </c>
    </row>
    <row r="317" spans="1:13" x14ac:dyDescent="0.2">
      <c r="A317" s="61" t="s">
        <v>10344</v>
      </c>
      <c r="B317" s="54">
        <v>340</v>
      </c>
      <c r="C317" s="53" t="s">
        <v>10345</v>
      </c>
      <c r="D317" s="55">
        <v>772500</v>
      </c>
      <c r="E317" s="55"/>
      <c r="F317" s="55"/>
      <c r="G317" s="56">
        <v>601150</v>
      </c>
      <c r="H317" s="57">
        <v>2505.14</v>
      </c>
      <c r="I317" s="53" t="s">
        <v>9725</v>
      </c>
      <c r="J317" s="53" t="s">
        <v>9720</v>
      </c>
      <c r="K317" s="58">
        <f t="shared" si="12"/>
        <v>171350</v>
      </c>
      <c r="L317" s="59">
        <f t="shared" si="13"/>
        <v>601150</v>
      </c>
    </row>
    <row r="318" spans="1:13" x14ac:dyDescent="0.2">
      <c r="A318" s="53" t="s">
        <v>10346</v>
      </c>
      <c r="B318" s="54">
        <v>341</v>
      </c>
      <c r="C318" s="53" t="s">
        <v>10347</v>
      </c>
      <c r="D318" s="55">
        <v>611700</v>
      </c>
      <c r="E318" s="55"/>
      <c r="F318" s="55"/>
      <c r="G318" s="56">
        <v>359184</v>
      </c>
      <c r="H318" s="57">
        <v>3691.78</v>
      </c>
      <c r="I318" s="53" t="s">
        <v>9728</v>
      </c>
      <c r="J318" s="53" t="s">
        <v>9720</v>
      </c>
      <c r="K318" s="58">
        <f t="shared" si="12"/>
        <v>252516</v>
      </c>
      <c r="L318" s="59">
        <f t="shared" si="13"/>
        <v>359184</v>
      </c>
    </row>
    <row r="319" spans="1:13" x14ac:dyDescent="0.2">
      <c r="A319" s="69" t="s">
        <v>10348</v>
      </c>
      <c r="B319" s="54">
        <v>343</v>
      </c>
      <c r="C319" s="53" t="s">
        <v>10349</v>
      </c>
      <c r="D319" s="55">
        <v>668900</v>
      </c>
      <c r="E319" s="55"/>
      <c r="F319" s="55"/>
      <c r="G319" s="56">
        <v>458396</v>
      </c>
      <c r="H319" s="57">
        <v>3077.57</v>
      </c>
      <c r="I319" s="53" t="s">
        <v>9725</v>
      </c>
      <c r="J319" s="53" t="s">
        <v>9720</v>
      </c>
      <c r="K319" s="58">
        <f t="shared" si="12"/>
        <v>210504</v>
      </c>
      <c r="L319" s="59">
        <f t="shared" si="13"/>
        <v>458396</v>
      </c>
    </row>
    <row r="320" spans="1:13" x14ac:dyDescent="0.2">
      <c r="A320" s="61" t="s">
        <v>10350</v>
      </c>
      <c r="B320" s="54">
        <v>344</v>
      </c>
      <c r="C320" s="53" t="s">
        <v>10351</v>
      </c>
      <c r="D320" s="55">
        <v>626700</v>
      </c>
      <c r="E320" s="55"/>
      <c r="F320" s="55"/>
      <c r="G320" s="56">
        <v>493060</v>
      </c>
      <c r="H320" s="57">
        <v>1953.82</v>
      </c>
      <c r="I320" s="53" t="s">
        <v>9725</v>
      </c>
      <c r="J320" s="53" t="s">
        <v>9720</v>
      </c>
      <c r="K320" s="58">
        <f t="shared" si="12"/>
        <v>133640</v>
      </c>
      <c r="L320" s="59">
        <f t="shared" si="13"/>
        <v>493060</v>
      </c>
    </row>
    <row r="321" spans="1:12" x14ac:dyDescent="0.2">
      <c r="A321" s="53" t="s">
        <v>10352</v>
      </c>
      <c r="B321" s="54">
        <v>345</v>
      </c>
      <c r="C321" s="53" t="s">
        <v>10353</v>
      </c>
      <c r="D321" s="55">
        <v>741800</v>
      </c>
      <c r="E321" s="55"/>
      <c r="F321" s="55"/>
      <c r="G321" s="56">
        <v>495538</v>
      </c>
      <c r="H321" s="57">
        <v>3600.35</v>
      </c>
      <c r="I321" s="53" t="s">
        <v>9780</v>
      </c>
      <c r="J321" s="53" t="s">
        <v>9720</v>
      </c>
      <c r="K321" s="58">
        <f t="shared" si="12"/>
        <v>246262</v>
      </c>
      <c r="L321" s="59">
        <f t="shared" si="13"/>
        <v>495538</v>
      </c>
    </row>
    <row r="322" spans="1:12" x14ac:dyDescent="0.2">
      <c r="A322" s="53" t="s">
        <v>10354</v>
      </c>
      <c r="B322" s="54">
        <v>346</v>
      </c>
      <c r="C322" s="53" t="s">
        <v>10355</v>
      </c>
      <c r="D322" s="55">
        <v>776900</v>
      </c>
      <c r="E322" s="55"/>
      <c r="F322" s="55"/>
      <c r="G322" s="56">
        <v>479062</v>
      </c>
      <c r="H322" s="57">
        <v>4334.1000000000004</v>
      </c>
      <c r="I322" s="53" t="s">
        <v>9780</v>
      </c>
      <c r="J322" s="53" t="s">
        <v>9720</v>
      </c>
      <c r="K322" s="58">
        <f t="shared" si="12"/>
        <v>297838</v>
      </c>
      <c r="L322" s="59">
        <f t="shared" si="13"/>
        <v>479062</v>
      </c>
    </row>
    <row r="323" spans="1:12" x14ac:dyDescent="0.2">
      <c r="A323" s="53" t="s">
        <v>10356</v>
      </c>
      <c r="B323" s="54">
        <v>348</v>
      </c>
      <c r="C323" s="53" t="s">
        <v>10357</v>
      </c>
      <c r="D323" s="55">
        <v>826000</v>
      </c>
      <c r="E323" s="55"/>
      <c r="F323" s="55"/>
      <c r="G323" s="56">
        <v>573610</v>
      </c>
      <c r="H323" s="57">
        <v>3689.94</v>
      </c>
      <c r="I323" s="53" t="s">
        <v>9728</v>
      </c>
      <c r="J323" s="53" t="s">
        <v>9720</v>
      </c>
      <c r="K323" s="58">
        <f t="shared" si="12"/>
        <v>252390</v>
      </c>
      <c r="L323" s="59">
        <f t="shared" si="13"/>
        <v>573610</v>
      </c>
    </row>
    <row r="324" spans="1:12" x14ac:dyDescent="0.2">
      <c r="A324" s="64" t="s">
        <v>10358</v>
      </c>
      <c r="B324" s="54">
        <v>349</v>
      </c>
      <c r="C324" s="53" t="s">
        <v>10359</v>
      </c>
      <c r="D324" s="55">
        <v>863200</v>
      </c>
      <c r="E324" s="55"/>
      <c r="F324" s="55"/>
      <c r="G324" s="56">
        <v>713760</v>
      </c>
      <c r="H324" s="57">
        <v>2181.84</v>
      </c>
      <c r="I324" s="53" t="s">
        <v>9725</v>
      </c>
      <c r="J324" s="53" t="s">
        <v>9720</v>
      </c>
      <c r="K324" s="58">
        <f t="shared" si="12"/>
        <v>149440</v>
      </c>
      <c r="L324" s="59">
        <f t="shared" si="13"/>
        <v>713760</v>
      </c>
    </row>
    <row r="325" spans="1:12" x14ac:dyDescent="0.2">
      <c r="A325" s="53" t="s">
        <v>10360</v>
      </c>
      <c r="B325" s="54">
        <v>350</v>
      </c>
      <c r="C325" s="53" t="s">
        <v>10361</v>
      </c>
      <c r="D325" s="55">
        <v>786200</v>
      </c>
      <c r="E325" s="55"/>
      <c r="F325" s="55"/>
      <c r="G325" s="56">
        <v>597850</v>
      </c>
      <c r="H325" s="57">
        <v>2753.68</v>
      </c>
      <c r="I325" s="53" t="s">
        <v>9725</v>
      </c>
      <c r="J325" s="53" t="s">
        <v>9720</v>
      </c>
      <c r="K325" s="58">
        <f t="shared" si="12"/>
        <v>188350</v>
      </c>
      <c r="L325" s="59">
        <f t="shared" si="13"/>
        <v>597850</v>
      </c>
    </row>
    <row r="326" spans="1:12" x14ac:dyDescent="0.2">
      <c r="A326" s="53" t="s">
        <v>10362</v>
      </c>
      <c r="B326" s="54">
        <v>351</v>
      </c>
      <c r="C326" s="53" t="s">
        <v>10363</v>
      </c>
      <c r="D326" s="55">
        <v>832700</v>
      </c>
      <c r="E326" s="55"/>
      <c r="F326" s="55"/>
      <c r="G326" s="56">
        <v>601780</v>
      </c>
      <c r="H326" s="57">
        <v>3376.05</v>
      </c>
      <c r="I326" s="53" t="s">
        <v>9728</v>
      </c>
      <c r="J326" s="53" t="s">
        <v>9720</v>
      </c>
      <c r="K326" s="58">
        <f t="shared" ref="K326:K389" si="14">SUM(D326-G326)</f>
        <v>230920</v>
      </c>
      <c r="L326" s="59">
        <f t="shared" si="13"/>
        <v>601780</v>
      </c>
    </row>
    <row r="327" spans="1:12" x14ac:dyDescent="0.2">
      <c r="A327" s="53" t="s">
        <v>10364</v>
      </c>
      <c r="B327" s="54">
        <v>352</v>
      </c>
      <c r="C327" s="53" t="s">
        <v>10365</v>
      </c>
      <c r="D327" s="55">
        <v>684900</v>
      </c>
      <c r="E327" s="55"/>
      <c r="F327" s="55"/>
      <c r="G327" s="56">
        <v>403665</v>
      </c>
      <c r="H327" s="57">
        <v>4111.66</v>
      </c>
      <c r="I327" s="53" t="s">
        <v>9780</v>
      </c>
      <c r="J327" s="53" t="s">
        <v>9720</v>
      </c>
      <c r="K327" s="58">
        <f t="shared" si="14"/>
        <v>281235</v>
      </c>
      <c r="L327" s="59">
        <f t="shared" si="13"/>
        <v>403665</v>
      </c>
    </row>
    <row r="328" spans="1:12" x14ac:dyDescent="0.2">
      <c r="A328" s="53" t="s">
        <v>10366</v>
      </c>
      <c r="B328" s="54">
        <v>356</v>
      </c>
      <c r="C328" s="53" t="s">
        <v>10367</v>
      </c>
      <c r="D328" s="55">
        <v>753800</v>
      </c>
      <c r="E328" s="55"/>
      <c r="F328" s="55"/>
      <c r="G328" s="70">
        <v>384800</v>
      </c>
      <c r="H328" s="57">
        <v>5394.78</v>
      </c>
      <c r="I328" s="53"/>
      <c r="J328" s="53" t="s">
        <v>9720</v>
      </c>
      <c r="K328" s="58">
        <f t="shared" si="14"/>
        <v>369000</v>
      </c>
      <c r="L328" s="59">
        <f t="shared" si="13"/>
        <v>384800</v>
      </c>
    </row>
    <row r="329" spans="1:12" x14ac:dyDescent="0.2">
      <c r="A329" s="71" t="s">
        <v>10368</v>
      </c>
      <c r="B329" s="54">
        <v>357</v>
      </c>
      <c r="C329" s="53" t="s">
        <v>10369</v>
      </c>
      <c r="D329" s="55">
        <v>1007200</v>
      </c>
      <c r="E329" s="55"/>
      <c r="F329" s="55"/>
      <c r="G329" s="56">
        <v>836675</v>
      </c>
      <c r="H329" s="57">
        <v>2493.08</v>
      </c>
      <c r="I329" s="53" t="s">
        <v>9725</v>
      </c>
      <c r="J329" s="53" t="s">
        <v>9720</v>
      </c>
      <c r="K329" s="58">
        <f t="shared" si="14"/>
        <v>170525</v>
      </c>
      <c r="L329" s="59">
        <f t="shared" si="13"/>
        <v>836675</v>
      </c>
    </row>
    <row r="330" spans="1:12" x14ac:dyDescent="0.2">
      <c r="A330" s="53" t="s">
        <v>10370</v>
      </c>
      <c r="B330" s="54">
        <v>358</v>
      </c>
      <c r="C330" s="53" t="s">
        <v>10371</v>
      </c>
      <c r="D330" s="55">
        <v>696900</v>
      </c>
      <c r="E330" s="55"/>
      <c r="F330" s="55"/>
      <c r="G330" s="56">
        <v>494327</v>
      </c>
      <c r="H330" s="57">
        <v>2561.62</v>
      </c>
      <c r="I330" s="53" t="s">
        <v>9728</v>
      </c>
      <c r="J330" s="53" t="s">
        <v>9720</v>
      </c>
      <c r="K330" s="58">
        <f t="shared" si="14"/>
        <v>202573</v>
      </c>
      <c r="L330" s="59">
        <f t="shared" si="13"/>
        <v>494327</v>
      </c>
    </row>
    <row r="331" spans="1:12" x14ac:dyDescent="0.2">
      <c r="A331" s="53" t="s">
        <v>10372</v>
      </c>
      <c r="B331" s="54">
        <v>359</v>
      </c>
      <c r="C331" s="53" t="s">
        <v>10373</v>
      </c>
      <c r="D331" s="55">
        <v>563700</v>
      </c>
      <c r="E331" s="55"/>
      <c r="F331" s="55"/>
      <c r="G331" s="56">
        <v>306040</v>
      </c>
      <c r="H331" s="57">
        <v>3766.99</v>
      </c>
      <c r="I331" s="53" t="s">
        <v>9725</v>
      </c>
      <c r="J331" s="53" t="s">
        <v>9720</v>
      </c>
      <c r="K331" s="58">
        <f t="shared" si="14"/>
        <v>257660</v>
      </c>
      <c r="L331" s="59">
        <f t="shared" si="13"/>
        <v>306040</v>
      </c>
    </row>
    <row r="332" spans="1:12" x14ac:dyDescent="0.2">
      <c r="A332" s="53" t="s">
        <v>10374</v>
      </c>
      <c r="B332" s="54">
        <v>360</v>
      </c>
      <c r="C332" s="53" t="s">
        <v>10375</v>
      </c>
      <c r="D332" s="55">
        <v>773600</v>
      </c>
      <c r="E332" s="55"/>
      <c r="F332" s="55"/>
      <c r="G332" s="56">
        <v>544688</v>
      </c>
      <c r="H332" s="57">
        <v>3351.08</v>
      </c>
      <c r="I332" s="53" t="s">
        <v>9728</v>
      </c>
      <c r="J332" s="53" t="s">
        <v>9720</v>
      </c>
      <c r="K332" s="58">
        <f t="shared" si="14"/>
        <v>228912</v>
      </c>
      <c r="L332" s="59">
        <f t="shared" si="13"/>
        <v>544688</v>
      </c>
    </row>
    <row r="333" spans="1:12" x14ac:dyDescent="0.2">
      <c r="A333" s="61" t="s">
        <v>10376</v>
      </c>
      <c r="B333" s="54">
        <v>361</v>
      </c>
      <c r="C333" s="53" t="s">
        <v>10377</v>
      </c>
      <c r="D333" s="55">
        <v>828100</v>
      </c>
      <c r="E333" s="55"/>
      <c r="F333" s="55"/>
      <c r="G333" s="56">
        <v>664020</v>
      </c>
      <c r="H333" s="57">
        <v>2398.85</v>
      </c>
      <c r="I333" s="53" t="s">
        <v>9725</v>
      </c>
      <c r="J333" s="53" t="s">
        <v>9720</v>
      </c>
      <c r="K333" s="58">
        <f t="shared" si="14"/>
        <v>164080</v>
      </c>
      <c r="L333" s="59">
        <f t="shared" si="13"/>
        <v>664020</v>
      </c>
    </row>
    <row r="334" spans="1:12" x14ac:dyDescent="0.2">
      <c r="A334" s="53" t="s">
        <v>10378</v>
      </c>
      <c r="B334" s="54">
        <v>362</v>
      </c>
      <c r="C334" s="53" t="s">
        <v>10379</v>
      </c>
      <c r="D334" s="55">
        <v>835700</v>
      </c>
      <c r="E334" s="55"/>
      <c r="F334" s="55"/>
      <c r="G334" s="56">
        <v>622496</v>
      </c>
      <c r="H334" s="57">
        <v>3117.04</v>
      </c>
      <c r="I334" s="53" t="s">
        <v>9728</v>
      </c>
      <c r="J334" s="53" t="s">
        <v>9720</v>
      </c>
      <c r="K334" s="58">
        <f t="shared" si="14"/>
        <v>213204</v>
      </c>
      <c r="L334" s="59">
        <f t="shared" si="13"/>
        <v>622496</v>
      </c>
    </row>
    <row r="335" spans="1:12" x14ac:dyDescent="0.2">
      <c r="A335" s="53" t="s">
        <v>10380</v>
      </c>
      <c r="B335" s="54">
        <v>363</v>
      </c>
      <c r="C335" s="53" t="s">
        <v>10381</v>
      </c>
      <c r="D335" s="55">
        <v>670200</v>
      </c>
      <c r="E335" s="55"/>
      <c r="F335" s="55"/>
      <c r="G335" s="56">
        <v>453250</v>
      </c>
      <c r="H335" s="57">
        <v>3171.81</v>
      </c>
      <c r="I335" s="53" t="s">
        <v>9728</v>
      </c>
      <c r="J335" s="53" t="s">
        <v>9720</v>
      </c>
      <c r="K335" s="58">
        <f t="shared" si="14"/>
        <v>216950</v>
      </c>
      <c r="L335" s="59">
        <f t="shared" si="13"/>
        <v>453250</v>
      </c>
    </row>
    <row r="336" spans="1:12" x14ac:dyDescent="0.2">
      <c r="A336" s="61" t="s">
        <v>10382</v>
      </c>
      <c r="B336" s="54">
        <v>364</v>
      </c>
      <c r="C336" s="53" t="s">
        <v>10383</v>
      </c>
      <c r="D336" s="55">
        <v>962800</v>
      </c>
      <c r="E336" s="55"/>
      <c r="F336" s="55"/>
      <c r="G336" s="56">
        <v>769630</v>
      </c>
      <c r="H336" s="57">
        <v>2824.15</v>
      </c>
      <c r="I336" s="53" t="s">
        <v>9725</v>
      </c>
      <c r="J336" s="53" t="s">
        <v>9720</v>
      </c>
      <c r="K336" s="58">
        <f t="shared" si="14"/>
        <v>193170</v>
      </c>
      <c r="L336" s="59">
        <f t="shared" si="13"/>
        <v>769630</v>
      </c>
    </row>
    <row r="337" spans="1:12" x14ac:dyDescent="0.2">
      <c r="A337" s="61" t="s">
        <v>10384</v>
      </c>
      <c r="B337" s="54">
        <v>365</v>
      </c>
      <c r="C337" s="53" t="s">
        <v>10385</v>
      </c>
      <c r="D337" s="55">
        <v>808000</v>
      </c>
      <c r="E337" s="55"/>
      <c r="F337" s="55"/>
      <c r="G337" s="56">
        <v>651070</v>
      </c>
      <c r="H337" s="57">
        <v>2294.3200000000002</v>
      </c>
      <c r="I337" s="53" t="s">
        <v>9725</v>
      </c>
      <c r="J337" s="53" t="s">
        <v>9720</v>
      </c>
      <c r="K337" s="58">
        <f t="shared" si="14"/>
        <v>156930</v>
      </c>
      <c r="L337" s="59">
        <f t="shared" si="13"/>
        <v>651070</v>
      </c>
    </row>
    <row r="338" spans="1:12" x14ac:dyDescent="0.2">
      <c r="A338" s="61" t="s">
        <v>10386</v>
      </c>
      <c r="B338" s="54">
        <v>366</v>
      </c>
      <c r="C338" s="53" t="s">
        <v>10387</v>
      </c>
      <c r="D338" s="55">
        <v>828300</v>
      </c>
      <c r="E338" s="55"/>
      <c r="F338" s="55"/>
      <c r="G338" s="56">
        <v>622150</v>
      </c>
      <c r="H338" s="57">
        <v>3013.91</v>
      </c>
      <c r="I338" s="53" t="s">
        <v>9725</v>
      </c>
      <c r="J338" s="53" t="s">
        <v>9720</v>
      </c>
      <c r="K338" s="58">
        <f t="shared" si="14"/>
        <v>206150</v>
      </c>
      <c r="L338" s="59">
        <f t="shared" si="13"/>
        <v>622150</v>
      </c>
    </row>
    <row r="339" spans="1:12" x14ac:dyDescent="0.2">
      <c r="A339" s="53" t="s">
        <v>10388</v>
      </c>
      <c r="B339" s="54">
        <v>367</v>
      </c>
      <c r="C339" s="53" t="s">
        <v>10389</v>
      </c>
      <c r="D339" s="55">
        <v>815100</v>
      </c>
      <c r="E339" s="55"/>
      <c r="F339" s="55"/>
      <c r="G339" s="56">
        <v>585925</v>
      </c>
      <c r="H339" s="57">
        <v>3350.54</v>
      </c>
      <c r="I339" s="53" t="s">
        <v>9725</v>
      </c>
      <c r="J339" s="53" t="s">
        <v>9720</v>
      </c>
      <c r="K339" s="58">
        <f t="shared" si="14"/>
        <v>229175</v>
      </c>
      <c r="L339" s="59">
        <f t="shared" si="13"/>
        <v>585925</v>
      </c>
    </row>
    <row r="340" spans="1:12" x14ac:dyDescent="0.2">
      <c r="A340" s="53" t="s">
        <v>10390</v>
      </c>
      <c r="B340" s="54">
        <v>368</v>
      </c>
      <c r="C340" s="53" t="s">
        <v>10391</v>
      </c>
      <c r="D340" s="55">
        <v>843700</v>
      </c>
      <c r="E340" s="55"/>
      <c r="F340" s="55"/>
      <c r="G340" s="56">
        <v>654895</v>
      </c>
      <c r="H340" s="57">
        <v>2761.06</v>
      </c>
      <c r="I340" s="53" t="s">
        <v>9725</v>
      </c>
      <c r="J340" s="53" t="s">
        <v>9720</v>
      </c>
      <c r="K340" s="58">
        <f t="shared" si="14"/>
        <v>188805</v>
      </c>
      <c r="L340" s="59">
        <f t="shared" si="13"/>
        <v>654895</v>
      </c>
    </row>
    <row r="341" spans="1:12" x14ac:dyDescent="0.2">
      <c r="A341" s="53" t="s">
        <v>10392</v>
      </c>
      <c r="B341" s="54">
        <v>370</v>
      </c>
      <c r="C341" s="53" t="s">
        <v>10393</v>
      </c>
      <c r="D341" s="55">
        <v>1009000</v>
      </c>
      <c r="E341" s="55"/>
      <c r="F341" s="55"/>
      <c r="G341" s="56">
        <v>800655</v>
      </c>
      <c r="H341" s="57">
        <v>3046</v>
      </c>
      <c r="I341" s="53" t="s">
        <v>9725</v>
      </c>
      <c r="J341" s="53" t="s">
        <v>9720</v>
      </c>
      <c r="K341" s="58">
        <f t="shared" si="14"/>
        <v>208345</v>
      </c>
      <c r="L341" s="59">
        <f t="shared" si="13"/>
        <v>800655</v>
      </c>
    </row>
    <row r="342" spans="1:12" x14ac:dyDescent="0.2">
      <c r="A342" s="53" t="s">
        <v>10394</v>
      </c>
      <c r="B342" s="54">
        <v>371</v>
      </c>
      <c r="C342" s="53" t="s">
        <v>10395</v>
      </c>
      <c r="D342" s="55">
        <v>800500</v>
      </c>
      <c r="E342" s="55"/>
      <c r="F342" s="55"/>
      <c r="G342" s="56">
        <v>596310</v>
      </c>
      <c r="H342" s="57">
        <v>2985.26</v>
      </c>
      <c r="I342" s="53" t="s">
        <v>9725</v>
      </c>
      <c r="J342" s="53" t="s">
        <v>9720</v>
      </c>
      <c r="K342" s="58">
        <f t="shared" si="14"/>
        <v>204190</v>
      </c>
      <c r="L342" s="59">
        <f t="shared" si="13"/>
        <v>596310</v>
      </c>
    </row>
    <row r="343" spans="1:12" x14ac:dyDescent="0.2">
      <c r="A343" s="53" t="s">
        <v>10396</v>
      </c>
      <c r="B343" s="54">
        <v>372</v>
      </c>
      <c r="C343" s="53" t="s">
        <v>10397</v>
      </c>
      <c r="D343" s="55">
        <v>712300</v>
      </c>
      <c r="E343" s="55"/>
      <c r="F343" s="55"/>
      <c r="G343" s="56">
        <v>547290</v>
      </c>
      <c r="H343" s="57">
        <v>2412.4499999999998</v>
      </c>
      <c r="I343" s="53" t="s">
        <v>9725</v>
      </c>
      <c r="J343" s="53" t="s">
        <v>9720</v>
      </c>
      <c r="K343" s="58">
        <f t="shared" si="14"/>
        <v>165010</v>
      </c>
      <c r="L343" s="59">
        <f t="shared" si="13"/>
        <v>547290</v>
      </c>
    </row>
    <row r="344" spans="1:12" x14ac:dyDescent="0.2">
      <c r="A344" s="53" t="s">
        <v>10398</v>
      </c>
      <c r="B344" s="54">
        <v>373</v>
      </c>
      <c r="C344" s="53" t="s">
        <v>10399</v>
      </c>
      <c r="D344" s="55">
        <v>794900</v>
      </c>
      <c r="E344" s="55"/>
      <c r="F344" s="55"/>
      <c r="G344" s="56">
        <v>639845</v>
      </c>
      <c r="H344" s="57">
        <v>2266.9</v>
      </c>
      <c r="I344" s="53" t="s">
        <v>9725</v>
      </c>
      <c r="J344" s="53" t="s">
        <v>9720</v>
      </c>
      <c r="K344" s="58">
        <f t="shared" si="14"/>
        <v>155055</v>
      </c>
      <c r="L344" s="59">
        <f t="shared" si="13"/>
        <v>639845</v>
      </c>
    </row>
    <row r="345" spans="1:12" x14ac:dyDescent="0.2">
      <c r="A345" s="53" t="s">
        <v>10400</v>
      </c>
      <c r="B345" s="54">
        <v>374</v>
      </c>
      <c r="C345" s="53" t="s">
        <v>10401</v>
      </c>
      <c r="D345" s="55">
        <v>581700</v>
      </c>
      <c r="E345" s="55"/>
      <c r="F345" s="55"/>
      <c r="G345" s="56">
        <v>527000</v>
      </c>
      <c r="H345" s="72">
        <v>799.71</v>
      </c>
      <c r="I345" s="53"/>
      <c r="J345" s="53" t="s">
        <v>9720</v>
      </c>
      <c r="K345" s="58">
        <f t="shared" si="14"/>
        <v>54700</v>
      </c>
      <c r="L345" s="59">
        <f t="shared" si="13"/>
        <v>527000</v>
      </c>
    </row>
    <row r="346" spans="1:12" x14ac:dyDescent="0.2">
      <c r="A346" s="53" t="s">
        <v>10402</v>
      </c>
      <c r="B346" s="54">
        <v>376</v>
      </c>
      <c r="C346" s="53" t="s">
        <v>10403</v>
      </c>
      <c r="D346" s="55">
        <v>688700</v>
      </c>
      <c r="E346" s="55"/>
      <c r="F346" s="55"/>
      <c r="G346" s="56">
        <v>534735</v>
      </c>
      <c r="H346" s="57">
        <v>2250.9699999999998</v>
      </c>
      <c r="I346" s="53" t="s">
        <v>9725</v>
      </c>
      <c r="J346" s="53" t="s">
        <v>9720</v>
      </c>
      <c r="K346" s="58">
        <f t="shared" si="14"/>
        <v>153965</v>
      </c>
      <c r="L346" s="59">
        <f t="shared" si="13"/>
        <v>534735</v>
      </c>
    </row>
    <row r="347" spans="1:12" x14ac:dyDescent="0.2">
      <c r="A347" s="61" t="s">
        <v>10404</v>
      </c>
      <c r="B347" s="54">
        <v>377</v>
      </c>
      <c r="C347" s="53" t="s">
        <v>10405</v>
      </c>
      <c r="D347" s="55">
        <v>674200</v>
      </c>
      <c r="E347" s="55"/>
      <c r="F347" s="55"/>
      <c r="G347" s="56">
        <v>503945</v>
      </c>
      <c r="H347" s="57">
        <v>2489.12</v>
      </c>
      <c r="I347" s="53" t="s">
        <v>9725</v>
      </c>
      <c r="J347" s="53" t="s">
        <v>9720</v>
      </c>
      <c r="K347" s="58">
        <f t="shared" si="14"/>
        <v>170255</v>
      </c>
      <c r="L347" s="59">
        <f t="shared" si="13"/>
        <v>503945</v>
      </c>
    </row>
    <row r="348" spans="1:12" x14ac:dyDescent="0.2">
      <c r="A348" s="53" t="s">
        <v>10406</v>
      </c>
      <c r="B348" s="54">
        <v>379</v>
      </c>
      <c r="C348" s="53" t="s">
        <v>10407</v>
      </c>
      <c r="D348" s="55">
        <v>967200</v>
      </c>
      <c r="E348" s="55"/>
      <c r="F348" s="55"/>
      <c r="G348" s="56">
        <v>811075</v>
      </c>
      <c r="H348" s="57">
        <v>2282.5500000000002</v>
      </c>
      <c r="I348" s="53" t="s">
        <v>9725</v>
      </c>
      <c r="J348" s="53" t="s">
        <v>9720</v>
      </c>
      <c r="K348" s="58">
        <f t="shared" si="14"/>
        <v>156125</v>
      </c>
      <c r="L348" s="59">
        <f t="shared" si="13"/>
        <v>811075</v>
      </c>
    </row>
    <row r="349" spans="1:12" x14ac:dyDescent="0.2">
      <c r="A349" s="53" t="s">
        <v>10408</v>
      </c>
      <c r="B349" s="54">
        <v>380</v>
      </c>
      <c r="C349" s="53" t="s">
        <v>10409</v>
      </c>
      <c r="D349" s="55">
        <v>338158</v>
      </c>
      <c r="E349" s="55"/>
      <c r="F349" s="55"/>
      <c r="G349" s="56">
        <v>254700</v>
      </c>
      <c r="H349" s="57">
        <v>1220.04</v>
      </c>
      <c r="I349" s="53"/>
      <c r="J349" s="53" t="s">
        <v>9720</v>
      </c>
      <c r="K349" s="58">
        <f t="shared" si="14"/>
        <v>83458</v>
      </c>
      <c r="L349" s="59">
        <f t="shared" si="13"/>
        <v>254700</v>
      </c>
    </row>
    <row r="350" spans="1:12" x14ac:dyDescent="0.2">
      <c r="A350" s="53" t="s">
        <v>10410</v>
      </c>
      <c r="B350" s="54">
        <v>381</v>
      </c>
      <c r="C350" s="53" t="s">
        <v>10411</v>
      </c>
      <c r="D350" s="55">
        <v>1034600</v>
      </c>
      <c r="E350" s="55"/>
      <c r="F350" s="55"/>
      <c r="G350" s="56">
        <v>854830</v>
      </c>
      <c r="H350" s="57">
        <v>2628.24</v>
      </c>
      <c r="I350" s="53" t="s">
        <v>9728</v>
      </c>
      <c r="J350" s="53" t="s">
        <v>9720</v>
      </c>
      <c r="K350" s="58">
        <f t="shared" si="14"/>
        <v>179770</v>
      </c>
      <c r="L350" s="59">
        <f t="shared" si="13"/>
        <v>854830</v>
      </c>
    </row>
    <row r="351" spans="1:12" x14ac:dyDescent="0.2">
      <c r="A351" s="53" t="s">
        <v>10412</v>
      </c>
      <c r="B351" s="54">
        <v>382</v>
      </c>
      <c r="C351" s="53" t="s">
        <v>10413</v>
      </c>
      <c r="D351" s="55">
        <v>599800</v>
      </c>
      <c r="E351" s="55"/>
      <c r="F351" s="55"/>
      <c r="G351" s="56">
        <v>213400</v>
      </c>
      <c r="H351" s="57">
        <v>5649.17</v>
      </c>
      <c r="I351" s="53"/>
      <c r="J351" s="53" t="s">
        <v>9720</v>
      </c>
      <c r="K351" s="58">
        <f t="shared" si="14"/>
        <v>386400</v>
      </c>
      <c r="L351" s="59">
        <f t="shared" si="13"/>
        <v>213400</v>
      </c>
    </row>
    <row r="352" spans="1:12" x14ac:dyDescent="0.2">
      <c r="A352" s="64" t="s">
        <v>10414</v>
      </c>
      <c r="B352" s="54">
        <v>383</v>
      </c>
      <c r="C352" s="53" t="s">
        <v>10415</v>
      </c>
      <c r="D352" s="55">
        <v>761500</v>
      </c>
      <c r="E352" s="55"/>
      <c r="F352" s="55"/>
      <c r="G352" s="56">
        <v>407300</v>
      </c>
      <c r="H352" s="57">
        <v>5178.3999999999996</v>
      </c>
      <c r="I352" s="53"/>
      <c r="J352" s="53" t="s">
        <v>9720</v>
      </c>
      <c r="K352" s="58">
        <f t="shared" si="14"/>
        <v>354200</v>
      </c>
      <c r="L352" s="59">
        <f t="shared" si="13"/>
        <v>407300</v>
      </c>
    </row>
    <row r="353" spans="1:12" x14ac:dyDescent="0.2">
      <c r="A353" s="53" t="s">
        <v>10416</v>
      </c>
      <c r="B353" s="54">
        <v>384</v>
      </c>
      <c r="C353" s="53" t="s">
        <v>10417</v>
      </c>
      <c r="D353" s="55">
        <v>607100</v>
      </c>
      <c r="E353" s="55"/>
      <c r="F353" s="55"/>
      <c r="G353" s="56">
        <v>276274</v>
      </c>
      <c r="H353" s="57">
        <v>4836.68</v>
      </c>
      <c r="I353" s="53" t="s">
        <v>9780</v>
      </c>
      <c r="J353" s="53" t="s">
        <v>9720</v>
      </c>
      <c r="K353" s="58">
        <f t="shared" si="14"/>
        <v>330826</v>
      </c>
      <c r="L353" s="59">
        <f t="shared" si="13"/>
        <v>276274</v>
      </c>
    </row>
    <row r="354" spans="1:12" x14ac:dyDescent="0.2">
      <c r="A354" s="53" t="s">
        <v>10418</v>
      </c>
      <c r="B354" s="54">
        <v>385</v>
      </c>
      <c r="C354" s="53" t="s">
        <v>10417</v>
      </c>
      <c r="D354" s="55">
        <v>807800</v>
      </c>
      <c r="E354" s="55"/>
      <c r="F354" s="55"/>
      <c r="G354" s="56">
        <v>497805</v>
      </c>
      <c r="H354" s="57">
        <v>4532.13</v>
      </c>
      <c r="I354" s="53" t="s">
        <v>9780</v>
      </c>
      <c r="J354" s="53" t="s">
        <v>9720</v>
      </c>
      <c r="K354" s="58">
        <f t="shared" si="14"/>
        <v>309995</v>
      </c>
      <c r="L354" s="59">
        <f t="shared" si="13"/>
        <v>497805</v>
      </c>
    </row>
    <row r="355" spans="1:12" x14ac:dyDescent="0.2">
      <c r="A355" s="61" t="s">
        <v>10419</v>
      </c>
      <c r="B355" s="54">
        <v>386</v>
      </c>
      <c r="C355" s="53" t="s">
        <v>10420</v>
      </c>
      <c r="D355" s="55">
        <v>699300</v>
      </c>
      <c r="E355" s="55"/>
      <c r="F355" s="55"/>
      <c r="G355" s="56">
        <v>532635</v>
      </c>
      <c r="H355" s="57">
        <v>2436.64</v>
      </c>
      <c r="I355" s="53" t="s">
        <v>9725</v>
      </c>
      <c r="J355" s="53" t="s">
        <v>9720</v>
      </c>
      <c r="K355" s="58">
        <f t="shared" si="14"/>
        <v>166665</v>
      </c>
      <c r="L355" s="59">
        <f t="shared" si="13"/>
        <v>532635</v>
      </c>
    </row>
    <row r="356" spans="1:12" x14ac:dyDescent="0.2">
      <c r="A356" s="53" t="s">
        <v>10421</v>
      </c>
      <c r="B356" s="54">
        <v>387</v>
      </c>
      <c r="C356" s="53" t="s">
        <v>10422</v>
      </c>
      <c r="D356" s="55">
        <v>771900</v>
      </c>
      <c r="E356" s="55"/>
      <c r="F356" s="55"/>
      <c r="G356" s="56">
        <v>492066</v>
      </c>
      <c r="H356" s="57">
        <v>4091.17</v>
      </c>
      <c r="I356" s="53" t="s">
        <v>9728</v>
      </c>
      <c r="J356" s="53" t="s">
        <v>9720</v>
      </c>
      <c r="K356" s="58">
        <f t="shared" si="14"/>
        <v>279834</v>
      </c>
      <c r="L356" s="59">
        <f t="shared" si="13"/>
        <v>492066</v>
      </c>
    </row>
    <row r="357" spans="1:12" x14ac:dyDescent="0.2">
      <c r="A357" s="61" t="s">
        <v>10423</v>
      </c>
      <c r="B357" s="54">
        <v>388</v>
      </c>
      <c r="C357" s="53" t="s">
        <v>10424</v>
      </c>
      <c r="D357" s="55">
        <v>832300</v>
      </c>
      <c r="E357" s="55"/>
      <c r="F357" s="55"/>
      <c r="G357" s="56">
        <v>607151</v>
      </c>
      <c r="H357" s="57">
        <v>3291.68</v>
      </c>
      <c r="I357" s="53" t="s">
        <v>9728</v>
      </c>
      <c r="J357" s="53" t="s">
        <v>9720</v>
      </c>
      <c r="K357" s="58">
        <f t="shared" si="14"/>
        <v>225149</v>
      </c>
      <c r="L357" s="59">
        <f t="shared" si="13"/>
        <v>607151</v>
      </c>
    </row>
    <row r="358" spans="1:12" x14ac:dyDescent="0.2">
      <c r="A358" s="64" t="s">
        <v>10425</v>
      </c>
      <c r="B358" s="54">
        <v>389</v>
      </c>
      <c r="C358" s="53" t="s">
        <v>10426</v>
      </c>
      <c r="D358" s="55">
        <v>593800</v>
      </c>
      <c r="E358" s="55"/>
      <c r="F358" s="55"/>
      <c r="G358" s="56">
        <v>316350</v>
      </c>
      <c r="H358" s="57">
        <v>4056.04</v>
      </c>
      <c r="I358" s="53" t="s">
        <v>9728</v>
      </c>
      <c r="J358" s="53" t="s">
        <v>9720</v>
      </c>
      <c r="K358" s="58">
        <f t="shared" si="14"/>
        <v>277450</v>
      </c>
      <c r="L358" s="59">
        <f t="shared" si="13"/>
        <v>316350</v>
      </c>
    </row>
    <row r="359" spans="1:12" x14ac:dyDescent="0.2">
      <c r="A359" s="61" t="s">
        <v>10427</v>
      </c>
      <c r="B359" s="54">
        <v>390</v>
      </c>
      <c r="C359" s="53" t="s">
        <v>10428</v>
      </c>
      <c r="D359" s="55">
        <v>732600</v>
      </c>
      <c r="E359" s="55"/>
      <c r="F359" s="55"/>
      <c r="G359" s="56">
        <v>585815</v>
      </c>
      <c r="H359" s="57">
        <v>2146</v>
      </c>
      <c r="I359" s="53" t="s">
        <v>9725</v>
      </c>
      <c r="J359" s="53" t="s">
        <v>9720</v>
      </c>
      <c r="K359" s="58">
        <f t="shared" si="14"/>
        <v>146785</v>
      </c>
      <c r="L359" s="59">
        <f t="shared" si="13"/>
        <v>585815</v>
      </c>
    </row>
    <row r="360" spans="1:12" x14ac:dyDescent="0.2">
      <c r="A360" s="53" t="s">
        <v>10429</v>
      </c>
      <c r="B360" s="54">
        <v>391</v>
      </c>
      <c r="C360" s="53" t="s">
        <v>10430</v>
      </c>
      <c r="D360" s="55">
        <v>1018700</v>
      </c>
      <c r="E360" s="55"/>
      <c r="F360" s="55"/>
      <c r="G360" s="56">
        <v>931820</v>
      </c>
      <c r="H360" s="57">
        <v>1270.19</v>
      </c>
      <c r="I360" s="53" t="s">
        <v>9725</v>
      </c>
      <c r="J360" s="53" t="s">
        <v>9720</v>
      </c>
      <c r="K360" s="58">
        <f t="shared" si="14"/>
        <v>86880</v>
      </c>
      <c r="L360" s="59">
        <f t="shared" si="13"/>
        <v>931820</v>
      </c>
    </row>
    <row r="361" spans="1:12" x14ac:dyDescent="0.2">
      <c r="A361" s="53" t="s">
        <v>10331</v>
      </c>
      <c r="B361" s="54">
        <v>392</v>
      </c>
      <c r="C361" s="53" t="s">
        <v>10332</v>
      </c>
      <c r="D361" s="55">
        <v>658400</v>
      </c>
      <c r="E361" s="55"/>
      <c r="F361" s="55"/>
      <c r="G361" s="56">
        <v>389515</v>
      </c>
      <c r="H361" s="57">
        <v>3951.1</v>
      </c>
      <c r="I361" s="53" t="s">
        <v>9728</v>
      </c>
      <c r="J361" s="53" t="s">
        <v>9720</v>
      </c>
      <c r="K361" s="58">
        <f t="shared" si="14"/>
        <v>268885</v>
      </c>
      <c r="L361" s="59">
        <f t="shared" si="13"/>
        <v>389515</v>
      </c>
    </row>
    <row r="362" spans="1:12" x14ac:dyDescent="0.2">
      <c r="A362" s="53" t="s">
        <v>10431</v>
      </c>
      <c r="B362" s="54">
        <v>393</v>
      </c>
      <c r="C362" s="53" t="s">
        <v>10432</v>
      </c>
      <c r="D362" s="55">
        <v>512500</v>
      </c>
      <c r="E362" s="55"/>
      <c r="F362" s="55"/>
      <c r="G362" s="56">
        <v>383117</v>
      </c>
      <c r="H362" s="57">
        <v>2768.78</v>
      </c>
      <c r="I362" s="53" t="s">
        <v>9728</v>
      </c>
      <c r="J362" s="53" t="s">
        <v>9720</v>
      </c>
      <c r="K362" s="58">
        <f t="shared" si="14"/>
        <v>129383</v>
      </c>
      <c r="L362" s="59">
        <f t="shared" si="13"/>
        <v>383117</v>
      </c>
    </row>
    <row r="363" spans="1:12" x14ac:dyDescent="0.2">
      <c r="A363" s="53" t="s">
        <v>10433</v>
      </c>
      <c r="B363" s="54">
        <v>394</v>
      </c>
      <c r="C363" s="53" t="s">
        <v>10434</v>
      </c>
      <c r="D363" s="55">
        <v>808800</v>
      </c>
      <c r="E363" s="55"/>
      <c r="F363" s="55"/>
      <c r="G363" s="56">
        <v>524122</v>
      </c>
      <c r="H363" s="57">
        <v>4161.99</v>
      </c>
      <c r="I363" s="53" t="s">
        <v>9728</v>
      </c>
      <c r="J363" s="53" t="s">
        <v>9720</v>
      </c>
      <c r="K363" s="58">
        <f t="shared" si="14"/>
        <v>284678</v>
      </c>
      <c r="L363" s="59">
        <f t="shared" si="13"/>
        <v>524122</v>
      </c>
    </row>
    <row r="364" spans="1:12" x14ac:dyDescent="0.2">
      <c r="A364" s="61" t="s">
        <v>10435</v>
      </c>
      <c r="B364" s="54">
        <v>395</v>
      </c>
      <c r="C364" s="53" t="s">
        <v>10436</v>
      </c>
      <c r="D364" s="55">
        <v>683200</v>
      </c>
      <c r="E364" s="55"/>
      <c r="F364" s="55"/>
      <c r="G364" s="56">
        <v>505345</v>
      </c>
      <c r="H364" s="57">
        <v>2600.2399999999998</v>
      </c>
      <c r="I364" s="53" t="s">
        <v>9725</v>
      </c>
      <c r="J364" s="53" t="s">
        <v>9720</v>
      </c>
      <c r="K364" s="58">
        <f t="shared" si="14"/>
        <v>177855</v>
      </c>
      <c r="L364" s="59">
        <f t="shared" si="13"/>
        <v>505345</v>
      </c>
    </row>
    <row r="365" spans="1:12" x14ac:dyDescent="0.2">
      <c r="A365" s="64" t="s">
        <v>10437</v>
      </c>
      <c r="B365" s="54">
        <v>396</v>
      </c>
      <c r="C365" s="53" t="s">
        <v>10438</v>
      </c>
      <c r="D365" s="55">
        <v>662200</v>
      </c>
      <c r="E365" s="55"/>
      <c r="F365" s="55"/>
      <c r="G365" s="56">
        <v>450725</v>
      </c>
      <c r="H365" s="57">
        <v>3091.76</v>
      </c>
      <c r="I365" s="53" t="s">
        <v>9725</v>
      </c>
      <c r="J365" s="53" t="s">
        <v>9720</v>
      </c>
      <c r="K365" s="58">
        <f t="shared" si="14"/>
        <v>211475</v>
      </c>
      <c r="L365" s="59">
        <f t="shared" ref="L365:L428" si="15">D365-K365</f>
        <v>450725</v>
      </c>
    </row>
    <row r="366" spans="1:12" x14ac:dyDescent="0.2">
      <c r="A366" s="61" t="s">
        <v>10439</v>
      </c>
      <c r="B366" s="54">
        <v>398</v>
      </c>
      <c r="C366" s="53" t="s">
        <v>10440</v>
      </c>
      <c r="D366" s="55">
        <v>710900</v>
      </c>
      <c r="E366" s="55"/>
      <c r="F366" s="55"/>
      <c r="G366" s="56">
        <v>447046</v>
      </c>
      <c r="H366" s="57">
        <v>3857.55</v>
      </c>
      <c r="I366" s="53" t="s">
        <v>9780</v>
      </c>
      <c r="J366" s="53" t="s">
        <v>9720</v>
      </c>
      <c r="K366" s="58">
        <f t="shared" si="14"/>
        <v>263854</v>
      </c>
      <c r="L366" s="59">
        <f t="shared" si="15"/>
        <v>447046</v>
      </c>
    </row>
    <row r="367" spans="1:12" x14ac:dyDescent="0.2">
      <c r="A367" s="64" t="s">
        <v>10441</v>
      </c>
      <c r="B367" s="54">
        <v>399</v>
      </c>
      <c r="C367" s="53" t="s">
        <v>10442</v>
      </c>
      <c r="D367" s="55">
        <v>786400</v>
      </c>
      <c r="E367" s="55"/>
      <c r="F367" s="55"/>
      <c r="G367" s="56">
        <v>520418</v>
      </c>
      <c r="H367" s="57">
        <v>3888.66</v>
      </c>
      <c r="I367" s="53" t="s">
        <v>9728</v>
      </c>
      <c r="J367" s="53" t="s">
        <v>9720</v>
      </c>
      <c r="K367" s="58">
        <f t="shared" si="14"/>
        <v>265982</v>
      </c>
      <c r="L367" s="59">
        <f t="shared" si="15"/>
        <v>520418</v>
      </c>
    </row>
    <row r="368" spans="1:12" x14ac:dyDescent="0.2">
      <c r="A368" s="64" t="s">
        <v>10443</v>
      </c>
      <c r="B368" s="54">
        <v>401</v>
      </c>
      <c r="C368" s="53" t="s">
        <v>10444</v>
      </c>
      <c r="D368" s="55">
        <v>657800</v>
      </c>
      <c r="E368" s="55"/>
      <c r="F368" s="55"/>
      <c r="G368" s="56">
        <v>348352</v>
      </c>
      <c r="H368" s="57">
        <v>4524.13</v>
      </c>
      <c r="I368" s="53" t="s">
        <v>9780</v>
      </c>
      <c r="J368" s="53" t="s">
        <v>9720</v>
      </c>
      <c r="K368" s="58">
        <f t="shared" si="14"/>
        <v>309448</v>
      </c>
      <c r="L368" s="59">
        <f t="shared" si="15"/>
        <v>348352</v>
      </c>
    </row>
    <row r="369" spans="1:12" x14ac:dyDescent="0.2">
      <c r="A369" s="64" t="s">
        <v>10445</v>
      </c>
      <c r="B369" s="54">
        <v>402</v>
      </c>
      <c r="C369" s="53" t="s">
        <v>10446</v>
      </c>
      <c r="D369" s="55">
        <v>826500</v>
      </c>
      <c r="E369" s="55"/>
      <c r="F369" s="55"/>
      <c r="G369" s="56">
        <v>645490</v>
      </c>
      <c r="H369" s="57">
        <v>2646.37</v>
      </c>
      <c r="I369" s="53" t="s">
        <v>9725</v>
      </c>
      <c r="J369" s="53" t="s">
        <v>9720</v>
      </c>
      <c r="K369" s="58">
        <f t="shared" si="14"/>
        <v>181010</v>
      </c>
      <c r="L369" s="59">
        <f t="shared" si="15"/>
        <v>645490</v>
      </c>
    </row>
    <row r="370" spans="1:12" x14ac:dyDescent="0.2">
      <c r="A370" s="53" t="s">
        <v>10447</v>
      </c>
      <c r="B370" s="54">
        <v>403</v>
      </c>
      <c r="C370" s="53" t="s">
        <v>10448</v>
      </c>
      <c r="D370" s="55">
        <v>525500</v>
      </c>
      <c r="E370" s="55"/>
      <c r="F370" s="55"/>
      <c r="G370" s="56">
        <v>308630</v>
      </c>
      <c r="H370" s="57">
        <v>3170.64</v>
      </c>
      <c r="I370" s="53" t="s">
        <v>9780</v>
      </c>
      <c r="J370" s="53" t="s">
        <v>9720</v>
      </c>
      <c r="K370" s="58">
        <f t="shared" si="14"/>
        <v>216870</v>
      </c>
      <c r="L370" s="59">
        <f t="shared" si="15"/>
        <v>308630</v>
      </c>
    </row>
    <row r="371" spans="1:12" x14ac:dyDescent="0.2">
      <c r="A371" s="53" t="s">
        <v>10449</v>
      </c>
      <c r="B371" s="54">
        <v>404</v>
      </c>
      <c r="C371" s="53" t="s">
        <v>10450</v>
      </c>
      <c r="D371" s="55">
        <v>711600</v>
      </c>
      <c r="E371" s="55"/>
      <c r="F371" s="55"/>
      <c r="G371" s="56">
        <v>454708</v>
      </c>
      <c r="H371" s="57">
        <v>3755.76</v>
      </c>
      <c r="I371" s="53" t="s">
        <v>9728</v>
      </c>
      <c r="J371" s="53" t="s">
        <v>9720</v>
      </c>
      <c r="K371" s="58">
        <f t="shared" si="14"/>
        <v>256892</v>
      </c>
      <c r="L371" s="59">
        <f t="shared" si="15"/>
        <v>454708</v>
      </c>
    </row>
    <row r="372" spans="1:12" x14ac:dyDescent="0.2">
      <c r="A372" s="61" t="s">
        <v>10451</v>
      </c>
      <c r="B372" s="54">
        <v>405</v>
      </c>
      <c r="C372" s="53" t="s">
        <v>10452</v>
      </c>
      <c r="D372" s="55">
        <v>814700</v>
      </c>
      <c r="E372" s="55"/>
      <c r="F372" s="55"/>
      <c r="G372" s="56">
        <v>228224</v>
      </c>
      <c r="H372" s="57">
        <v>3336.63</v>
      </c>
      <c r="I372" s="53" t="s">
        <v>9728</v>
      </c>
      <c r="J372" s="53" t="s">
        <v>9720</v>
      </c>
      <c r="K372" s="58">
        <f t="shared" si="14"/>
        <v>586476</v>
      </c>
      <c r="L372" s="59">
        <f t="shared" si="15"/>
        <v>228224</v>
      </c>
    </row>
    <row r="373" spans="1:12" x14ac:dyDescent="0.2">
      <c r="A373" s="62" t="s">
        <v>10453</v>
      </c>
      <c r="B373" s="54">
        <v>406</v>
      </c>
      <c r="C373" s="53" t="s">
        <v>10229</v>
      </c>
      <c r="D373" s="55">
        <v>1174000</v>
      </c>
      <c r="E373" s="55"/>
      <c r="F373" s="55"/>
      <c r="G373" s="56">
        <v>857516</v>
      </c>
      <c r="H373" s="57">
        <v>4627</v>
      </c>
      <c r="I373" s="53" t="s">
        <v>9728</v>
      </c>
      <c r="J373" s="53" t="s">
        <v>9720</v>
      </c>
      <c r="K373" s="58">
        <f t="shared" si="14"/>
        <v>316484</v>
      </c>
      <c r="L373" s="59">
        <f t="shared" si="15"/>
        <v>857516</v>
      </c>
    </row>
    <row r="374" spans="1:12" x14ac:dyDescent="0.2">
      <c r="A374" s="64" t="s">
        <v>10454</v>
      </c>
      <c r="B374" s="54">
        <v>407</v>
      </c>
      <c r="C374" s="53" t="s">
        <v>10455</v>
      </c>
      <c r="D374" s="55">
        <v>588900</v>
      </c>
      <c r="E374" s="55"/>
      <c r="F374" s="55"/>
      <c r="G374" s="56">
        <v>328154</v>
      </c>
      <c r="H374" s="57">
        <v>3812.11</v>
      </c>
      <c r="I374" s="53" t="s">
        <v>9728</v>
      </c>
      <c r="J374" s="53" t="s">
        <v>9720</v>
      </c>
      <c r="K374" s="58">
        <f t="shared" si="14"/>
        <v>260746</v>
      </c>
      <c r="L374" s="59">
        <f t="shared" si="15"/>
        <v>328154</v>
      </c>
    </row>
    <row r="375" spans="1:12" x14ac:dyDescent="0.2">
      <c r="A375" s="61" t="s">
        <v>10456</v>
      </c>
      <c r="B375" s="54">
        <v>408</v>
      </c>
      <c r="C375" s="53" t="s">
        <v>10457</v>
      </c>
      <c r="D375" s="55">
        <v>1065600</v>
      </c>
      <c r="E375" s="55"/>
      <c r="F375" s="55"/>
      <c r="G375" s="56">
        <v>334475</v>
      </c>
      <c r="H375" s="57">
        <v>4890.0200000000004</v>
      </c>
      <c r="I375" s="53" t="s">
        <v>9728</v>
      </c>
      <c r="J375" s="53" t="s">
        <v>9720</v>
      </c>
      <c r="K375" s="58">
        <f t="shared" si="14"/>
        <v>731125</v>
      </c>
      <c r="L375" s="59">
        <f t="shared" si="15"/>
        <v>334475</v>
      </c>
    </row>
    <row r="376" spans="1:12" x14ac:dyDescent="0.2">
      <c r="A376" s="64" t="s">
        <v>10458</v>
      </c>
      <c r="B376" s="54">
        <v>409</v>
      </c>
      <c r="C376" s="53" t="s">
        <v>10459</v>
      </c>
      <c r="D376" s="55">
        <v>755800</v>
      </c>
      <c r="E376" s="55"/>
      <c r="F376" s="55"/>
      <c r="G376" s="56">
        <v>476534</v>
      </c>
      <c r="H376" s="57">
        <v>4082.87</v>
      </c>
      <c r="I376" s="53" t="s">
        <v>9728</v>
      </c>
      <c r="J376" s="53" t="s">
        <v>9720</v>
      </c>
      <c r="K376" s="58">
        <f t="shared" si="14"/>
        <v>279266</v>
      </c>
      <c r="L376" s="59">
        <f t="shared" si="15"/>
        <v>476534</v>
      </c>
    </row>
    <row r="377" spans="1:12" x14ac:dyDescent="0.2">
      <c r="A377" s="53" t="s">
        <v>10460</v>
      </c>
      <c r="B377" s="54">
        <v>410</v>
      </c>
      <c r="C377" s="53" t="s">
        <v>10461</v>
      </c>
      <c r="D377" s="55">
        <v>607200</v>
      </c>
      <c r="E377" s="55"/>
      <c r="F377" s="55"/>
      <c r="G377" s="56">
        <v>388749</v>
      </c>
      <c r="H377" s="57">
        <v>3277.09</v>
      </c>
      <c r="I377" s="53" t="s">
        <v>9728</v>
      </c>
      <c r="J377" s="53" t="s">
        <v>9720</v>
      </c>
      <c r="K377" s="58">
        <f t="shared" si="14"/>
        <v>218451</v>
      </c>
      <c r="L377" s="59">
        <f t="shared" si="15"/>
        <v>388749</v>
      </c>
    </row>
    <row r="378" spans="1:12" x14ac:dyDescent="0.2">
      <c r="A378" s="53" t="s">
        <v>10462</v>
      </c>
      <c r="B378" s="54">
        <v>411</v>
      </c>
      <c r="C378" s="53" t="s">
        <v>10463</v>
      </c>
      <c r="D378" s="55">
        <v>717800</v>
      </c>
      <c r="E378" s="55"/>
      <c r="F378" s="55"/>
      <c r="G378" s="56">
        <v>577770</v>
      </c>
      <c r="H378" s="57">
        <v>2047.24</v>
      </c>
      <c r="I378" s="53" t="s">
        <v>9725</v>
      </c>
      <c r="J378" s="53" t="s">
        <v>9720</v>
      </c>
      <c r="K378" s="58">
        <f t="shared" si="14"/>
        <v>140030</v>
      </c>
      <c r="L378" s="59">
        <f t="shared" si="15"/>
        <v>577770</v>
      </c>
    </row>
    <row r="379" spans="1:12" x14ac:dyDescent="0.2">
      <c r="A379" s="61" t="s">
        <v>10464</v>
      </c>
      <c r="B379" s="54">
        <v>413</v>
      </c>
      <c r="C379" s="53" t="s">
        <v>10465</v>
      </c>
      <c r="D379" s="55">
        <v>623300</v>
      </c>
      <c r="E379" s="55"/>
      <c r="F379" s="55"/>
      <c r="G379" s="56">
        <v>336983</v>
      </c>
      <c r="H379" s="57">
        <v>4185.95</v>
      </c>
      <c r="I379" s="53" t="s">
        <v>9728</v>
      </c>
      <c r="J379" s="53" t="s">
        <v>9720</v>
      </c>
      <c r="K379" s="58">
        <f t="shared" si="14"/>
        <v>286317</v>
      </c>
      <c r="L379" s="59">
        <f t="shared" si="15"/>
        <v>336983</v>
      </c>
    </row>
    <row r="380" spans="1:12" x14ac:dyDescent="0.2">
      <c r="A380" s="53" t="s">
        <v>10466</v>
      </c>
      <c r="B380" s="54">
        <v>414</v>
      </c>
      <c r="C380" s="53" t="s">
        <v>10467</v>
      </c>
      <c r="D380" s="55">
        <v>702300</v>
      </c>
      <c r="E380" s="55"/>
      <c r="F380" s="55"/>
      <c r="G380" s="56">
        <v>492755</v>
      </c>
      <c r="H380" s="57">
        <v>3063.55</v>
      </c>
      <c r="I380" s="53" t="s">
        <v>9725</v>
      </c>
      <c r="J380" s="53" t="s">
        <v>9720</v>
      </c>
      <c r="K380" s="58">
        <f t="shared" si="14"/>
        <v>209545</v>
      </c>
      <c r="L380" s="59">
        <f t="shared" si="15"/>
        <v>492755</v>
      </c>
    </row>
    <row r="381" spans="1:12" x14ac:dyDescent="0.2">
      <c r="A381" s="53" t="s">
        <v>10468</v>
      </c>
      <c r="B381" s="54">
        <v>415</v>
      </c>
      <c r="C381" s="53" t="s">
        <v>10469</v>
      </c>
      <c r="D381" s="55">
        <v>458700</v>
      </c>
      <c r="E381" s="55"/>
      <c r="F381" s="55"/>
      <c r="G381" s="56">
        <v>243144</v>
      </c>
      <c r="H381" s="57">
        <v>3590.03</v>
      </c>
      <c r="I381" s="53" t="s">
        <v>9780</v>
      </c>
      <c r="J381" s="53" t="s">
        <v>9720</v>
      </c>
      <c r="K381" s="58">
        <f t="shared" si="14"/>
        <v>215556</v>
      </c>
      <c r="L381" s="59">
        <f t="shared" si="15"/>
        <v>243144</v>
      </c>
    </row>
    <row r="382" spans="1:12" x14ac:dyDescent="0.2">
      <c r="A382" s="53" t="s">
        <v>10470</v>
      </c>
      <c r="B382" s="54">
        <v>416</v>
      </c>
      <c r="C382" s="53" t="s">
        <v>10471</v>
      </c>
      <c r="D382" s="55">
        <v>760000</v>
      </c>
      <c r="E382" s="55"/>
      <c r="F382" s="55"/>
      <c r="G382" s="56">
        <v>605540</v>
      </c>
      <c r="H382" s="57">
        <v>2258.21</v>
      </c>
      <c r="I382" s="53" t="s">
        <v>9725</v>
      </c>
      <c r="J382" s="53" t="s">
        <v>9720</v>
      </c>
      <c r="K382" s="58">
        <f t="shared" si="14"/>
        <v>154460</v>
      </c>
      <c r="L382" s="59">
        <f t="shared" si="15"/>
        <v>605540</v>
      </c>
    </row>
    <row r="383" spans="1:12" x14ac:dyDescent="0.2">
      <c r="A383" s="53" t="s">
        <v>10472</v>
      </c>
      <c r="B383" s="54">
        <v>417</v>
      </c>
      <c r="C383" s="53" t="s">
        <v>10473</v>
      </c>
      <c r="D383" s="55">
        <v>717700</v>
      </c>
      <c r="E383" s="55"/>
      <c r="F383" s="55"/>
      <c r="G383" s="56">
        <v>513420</v>
      </c>
      <c r="H383" s="57">
        <v>2986.57</v>
      </c>
      <c r="I383" s="53" t="s">
        <v>9725</v>
      </c>
      <c r="J383" s="53" t="s">
        <v>9720</v>
      </c>
      <c r="K383" s="58">
        <f t="shared" si="14"/>
        <v>204280</v>
      </c>
      <c r="L383" s="59">
        <f t="shared" si="15"/>
        <v>513420</v>
      </c>
    </row>
    <row r="384" spans="1:12" x14ac:dyDescent="0.2">
      <c r="A384" s="64" t="s">
        <v>10474</v>
      </c>
      <c r="B384" s="54">
        <v>419</v>
      </c>
      <c r="C384" s="53" t="s">
        <v>10475</v>
      </c>
      <c r="D384" s="55">
        <v>777100</v>
      </c>
      <c r="E384" s="55"/>
      <c r="F384" s="55"/>
      <c r="G384" s="56">
        <v>331903</v>
      </c>
      <c r="H384" s="57">
        <v>4852.42</v>
      </c>
      <c r="I384" s="53" t="s">
        <v>9780</v>
      </c>
      <c r="J384" s="53" t="s">
        <v>9720</v>
      </c>
      <c r="K384" s="58">
        <f t="shared" si="14"/>
        <v>445197</v>
      </c>
      <c r="L384" s="59">
        <f t="shared" si="15"/>
        <v>331903</v>
      </c>
    </row>
    <row r="385" spans="1:12" x14ac:dyDescent="0.2">
      <c r="A385" s="64" t="s">
        <v>10476</v>
      </c>
      <c r="B385" s="54">
        <v>420</v>
      </c>
      <c r="C385" s="53" t="s">
        <v>10477</v>
      </c>
      <c r="D385" s="55">
        <v>1278900</v>
      </c>
      <c r="E385" s="55"/>
      <c r="F385" s="55"/>
      <c r="G385" s="56">
        <v>944990</v>
      </c>
      <c r="H385" s="57">
        <v>4881.76</v>
      </c>
      <c r="I385" s="53"/>
      <c r="J385" s="53" t="s">
        <v>9720</v>
      </c>
      <c r="K385" s="58">
        <f t="shared" si="14"/>
        <v>333910</v>
      </c>
      <c r="L385" s="59">
        <f t="shared" si="15"/>
        <v>944990</v>
      </c>
    </row>
    <row r="386" spans="1:12" x14ac:dyDescent="0.2">
      <c r="A386" s="61" t="s">
        <v>10478</v>
      </c>
      <c r="B386" s="54">
        <v>421</v>
      </c>
      <c r="C386" s="53" t="s">
        <v>10479</v>
      </c>
      <c r="D386" s="55">
        <v>796400</v>
      </c>
      <c r="E386" s="55"/>
      <c r="F386" s="55"/>
      <c r="G386" s="56">
        <v>275954</v>
      </c>
      <c r="H386" s="57">
        <v>4034.45</v>
      </c>
      <c r="I386" s="53" t="s">
        <v>9728</v>
      </c>
      <c r="J386" s="53" t="s">
        <v>9720</v>
      </c>
      <c r="K386" s="58">
        <f t="shared" si="14"/>
        <v>520446</v>
      </c>
      <c r="L386" s="59">
        <f t="shared" si="15"/>
        <v>275954</v>
      </c>
    </row>
    <row r="387" spans="1:12" x14ac:dyDescent="0.2">
      <c r="A387" s="64" t="s">
        <v>10480</v>
      </c>
      <c r="B387" s="54">
        <v>422</v>
      </c>
      <c r="C387" s="53" t="s">
        <v>10481</v>
      </c>
      <c r="D387" s="55">
        <v>470000</v>
      </c>
      <c r="E387" s="55"/>
      <c r="F387" s="55"/>
      <c r="G387" s="56">
        <v>341755</v>
      </c>
      <c r="H387" s="57">
        <v>1879.33</v>
      </c>
      <c r="I387" s="53" t="s">
        <v>9725</v>
      </c>
      <c r="J387" s="53" t="s">
        <v>9720</v>
      </c>
      <c r="K387" s="58">
        <f t="shared" si="14"/>
        <v>128245</v>
      </c>
      <c r="L387" s="59">
        <f t="shared" si="15"/>
        <v>341755</v>
      </c>
    </row>
    <row r="388" spans="1:12" x14ac:dyDescent="0.2">
      <c r="A388" s="64" t="s">
        <v>10482</v>
      </c>
      <c r="B388" s="68">
        <v>423</v>
      </c>
      <c r="C388" s="53" t="s">
        <v>10483</v>
      </c>
      <c r="D388" s="55">
        <v>585700</v>
      </c>
      <c r="E388" s="55"/>
      <c r="F388" s="55"/>
      <c r="G388" s="56">
        <v>375762</v>
      </c>
      <c r="H388" s="57">
        <v>3069.29</v>
      </c>
      <c r="I388" s="53" t="s">
        <v>9728</v>
      </c>
      <c r="J388" s="53" t="s">
        <v>9720</v>
      </c>
      <c r="K388" s="58">
        <f t="shared" si="14"/>
        <v>209938</v>
      </c>
      <c r="L388" s="59">
        <f t="shared" si="15"/>
        <v>375762</v>
      </c>
    </row>
    <row r="389" spans="1:12" x14ac:dyDescent="0.2">
      <c r="A389" s="53" t="s">
        <v>10484</v>
      </c>
      <c r="B389" s="54">
        <v>424</v>
      </c>
      <c r="C389" s="53" t="s">
        <v>10485</v>
      </c>
      <c r="D389" s="55">
        <v>451100</v>
      </c>
      <c r="E389" s="55"/>
      <c r="F389" s="55"/>
      <c r="G389" s="56">
        <v>401600</v>
      </c>
      <c r="H389" s="57">
        <v>723.69</v>
      </c>
      <c r="I389" s="53"/>
      <c r="J389" s="53" t="s">
        <v>9720</v>
      </c>
      <c r="K389" s="58">
        <f t="shared" si="14"/>
        <v>49500</v>
      </c>
      <c r="L389" s="59">
        <f t="shared" si="15"/>
        <v>401600</v>
      </c>
    </row>
    <row r="390" spans="1:12" x14ac:dyDescent="0.2">
      <c r="A390" s="53" t="s">
        <v>10486</v>
      </c>
      <c r="B390" s="54">
        <v>425</v>
      </c>
      <c r="C390" s="53" t="s">
        <v>10487</v>
      </c>
      <c r="D390" s="53">
        <v>167800</v>
      </c>
      <c r="E390" s="53"/>
      <c r="F390" s="53"/>
      <c r="G390" s="56">
        <v>29000</v>
      </c>
      <c r="H390" s="72">
        <v>2029.26</v>
      </c>
      <c r="I390" s="53"/>
      <c r="J390" s="53" t="s">
        <v>9720</v>
      </c>
      <c r="K390" s="58">
        <f t="shared" ref="K390:K402" si="16">SUM(D390-G390)</f>
        <v>138800</v>
      </c>
      <c r="L390" s="59">
        <f t="shared" si="15"/>
        <v>29000</v>
      </c>
    </row>
    <row r="391" spans="1:12" x14ac:dyDescent="0.2">
      <c r="A391" s="53" t="s">
        <v>10488</v>
      </c>
      <c r="B391" s="54">
        <v>426</v>
      </c>
      <c r="C391" s="53" t="s">
        <v>10489</v>
      </c>
      <c r="D391" s="55">
        <v>898900</v>
      </c>
      <c r="E391" s="55"/>
      <c r="F391" s="55"/>
      <c r="G391" s="56">
        <v>704300</v>
      </c>
      <c r="H391" s="57">
        <v>2845.05</v>
      </c>
      <c r="I391" s="53" t="s">
        <v>9725</v>
      </c>
      <c r="J391" s="53" t="s">
        <v>9720</v>
      </c>
      <c r="K391" s="58">
        <f t="shared" si="16"/>
        <v>194600</v>
      </c>
      <c r="L391" s="59">
        <f t="shared" si="15"/>
        <v>704300</v>
      </c>
    </row>
    <row r="392" spans="1:12" x14ac:dyDescent="0.2">
      <c r="A392" s="64" t="s">
        <v>10490</v>
      </c>
      <c r="B392" s="54">
        <v>428</v>
      </c>
      <c r="C392" s="53" t="s">
        <v>10491</v>
      </c>
      <c r="D392" s="55">
        <v>304400</v>
      </c>
      <c r="E392" s="55"/>
      <c r="F392" s="55"/>
      <c r="G392" s="56">
        <v>293300</v>
      </c>
      <c r="H392" s="57">
        <v>162.29</v>
      </c>
      <c r="I392" s="53"/>
      <c r="J392" s="53" t="s">
        <v>9720</v>
      </c>
      <c r="K392" s="58">
        <f t="shared" si="16"/>
        <v>11100</v>
      </c>
      <c r="L392" s="59">
        <f t="shared" si="15"/>
        <v>293300</v>
      </c>
    </row>
    <row r="393" spans="1:12" x14ac:dyDescent="0.2">
      <c r="A393" s="73" t="s">
        <v>10492</v>
      </c>
      <c r="B393" s="54">
        <v>429</v>
      </c>
      <c r="C393" s="53" t="s">
        <v>10493</v>
      </c>
      <c r="D393" s="53">
        <v>817200</v>
      </c>
      <c r="E393" s="53"/>
      <c r="F393" s="53"/>
      <c r="G393" s="56">
        <v>664325</v>
      </c>
      <c r="H393" s="57">
        <v>2235.0300000000002</v>
      </c>
      <c r="I393" s="53"/>
      <c r="J393" s="53" t="s">
        <v>9720</v>
      </c>
      <c r="K393" s="58">
        <f t="shared" si="16"/>
        <v>152875</v>
      </c>
      <c r="L393" s="59">
        <f t="shared" si="15"/>
        <v>664325</v>
      </c>
    </row>
    <row r="394" spans="1:12" x14ac:dyDescent="0.2">
      <c r="A394" s="64" t="s">
        <v>10494</v>
      </c>
      <c r="B394" s="54">
        <v>430</v>
      </c>
      <c r="C394" s="53" t="s">
        <v>10495</v>
      </c>
      <c r="D394" s="53">
        <v>829900</v>
      </c>
      <c r="E394" s="53"/>
      <c r="F394" s="53"/>
      <c r="G394" s="56">
        <v>591610</v>
      </c>
      <c r="H394" s="57">
        <v>3483.8</v>
      </c>
      <c r="I394" s="53" t="s">
        <v>9725</v>
      </c>
      <c r="J394" s="53" t="s">
        <v>9720</v>
      </c>
      <c r="K394" s="74">
        <f t="shared" si="16"/>
        <v>238290</v>
      </c>
      <c r="L394" s="59">
        <f t="shared" si="15"/>
        <v>591610</v>
      </c>
    </row>
    <row r="395" spans="1:12" x14ac:dyDescent="0.2">
      <c r="A395" s="53" t="s">
        <v>10496</v>
      </c>
      <c r="B395" s="54">
        <v>431</v>
      </c>
      <c r="C395" s="53" t="s">
        <v>10497</v>
      </c>
      <c r="D395" s="53">
        <v>500700</v>
      </c>
      <c r="E395" s="53"/>
      <c r="F395" s="53"/>
      <c r="G395" s="56">
        <v>202496</v>
      </c>
      <c r="H395" s="57">
        <v>2960.49</v>
      </c>
      <c r="I395" s="53" t="s">
        <v>9728</v>
      </c>
      <c r="J395" s="53" t="s">
        <v>9720</v>
      </c>
      <c r="K395" s="58">
        <f t="shared" si="16"/>
        <v>298204</v>
      </c>
      <c r="L395" s="59">
        <f t="shared" si="15"/>
        <v>202496</v>
      </c>
    </row>
    <row r="396" spans="1:12" x14ac:dyDescent="0.2">
      <c r="A396" s="61" t="s">
        <v>10498</v>
      </c>
      <c r="B396" s="54">
        <v>432</v>
      </c>
      <c r="C396" s="53" t="s">
        <v>10499</v>
      </c>
      <c r="D396" s="53">
        <v>1059800</v>
      </c>
      <c r="E396" s="53"/>
      <c r="F396" s="53"/>
      <c r="G396" s="75">
        <v>764857</v>
      </c>
      <c r="H396" s="57">
        <v>4312.07</v>
      </c>
      <c r="I396" s="53" t="s">
        <v>9728</v>
      </c>
      <c r="J396" s="53" t="s">
        <v>9720</v>
      </c>
      <c r="K396" s="74">
        <f t="shared" si="16"/>
        <v>294943</v>
      </c>
      <c r="L396" s="59">
        <f t="shared" si="15"/>
        <v>764857</v>
      </c>
    </row>
    <row r="397" spans="1:12" x14ac:dyDescent="0.2">
      <c r="A397" s="53" t="s">
        <v>10500</v>
      </c>
      <c r="B397" s="54">
        <v>433</v>
      </c>
      <c r="C397" s="53" t="s">
        <v>10501</v>
      </c>
      <c r="D397" s="53">
        <v>762100</v>
      </c>
      <c r="E397" s="53"/>
      <c r="F397" s="53"/>
      <c r="G397" s="56">
        <v>541256</v>
      </c>
      <c r="H397" s="57">
        <v>3228.74</v>
      </c>
      <c r="I397" s="53"/>
      <c r="J397" s="53" t="s">
        <v>9720</v>
      </c>
      <c r="K397" s="58">
        <f t="shared" si="16"/>
        <v>220844</v>
      </c>
      <c r="L397" s="59">
        <f t="shared" si="15"/>
        <v>541256</v>
      </c>
    </row>
    <row r="398" spans="1:12" x14ac:dyDescent="0.2">
      <c r="A398" s="61" t="s">
        <v>10502</v>
      </c>
      <c r="B398" s="54">
        <v>434</v>
      </c>
      <c r="C398" s="53" t="s">
        <v>10503</v>
      </c>
      <c r="D398" s="53">
        <v>643900</v>
      </c>
      <c r="E398" s="53"/>
      <c r="F398" s="53"/>
      <c r="G398" s="75">
        <v>377535</v>
      </c>
      <c r="H398" s="57">
        <v>3899.26</v>
      </c>
      <c r="I398" s="53"/>
      <c r="J398" s="53" t="s">
        <v>10504</v>
      </c>
      <c r="K398" s="74">
        <f t="shared" si="16"/>
        <v>266365</v>
      </c>
      <c r="L398" s="59">
        <f t="shared" si="15"/>
        <v>377535</v>
      </c>
    </row>
    <row r="399" spans="1:12" x14ac:dyDescent="0.2">
      <c r="A399" s="61" t="s">
        <v>10505</v>
      </c>
      <c r="B399" s="54">
        <v>435</v>
      </c>
      <c r="C399" s="53" t="s">
        <v>10506</v>
      </c>
      <c r="D399" s="53">
        <v>1232300</v>
      </c>
      <c r="E399" s="53"/>
      <c r="F399" s="53"/>
      <c r="G399" s="75">
        <v>1018580</v>
      </c>
      <c r="H399" s="57">
        <v>3124.59</v>
      </c>
      <c r="I399" s="53"/>
      <c r="J399" s="53" t="s">
        <v>10504</v>
      </c>
      <c r="K399" s="74">
        <f t="shared" si="16"/>
        <v>213720</v>
      </c>
      <c r="L399" s="59">
        <f t="shared" si="15"/>
        <v>1018580</v>
      </c>
    </row>
    <row r="400" spans="1:12" ht="19.5" customHeight="1" x14ac:dyDescent="0.2">
      <c r="A400" s="53" t="s">
        <v>10507</v>
      </c>
      <c r="B400" s="54">
        <v>436</v>
      </c>
      <c r="C400" s="53" t="s">
        <v>10508</v>
      </c>
      <c r="D400" s="53">
        <v>588900</v>
      </c>
      <c r="E400" s="53"/>
      <c r="F400" s="53"/>
      <c r="G400" s="56">
        <v>421330</v>
      </c>
      <c r="H400" s="57">
        <v>2449.87</v>
      </c>
      <c r="I400" s="53"/>
      <c r="J400" s="53" t="s">
        <v>9720</v>
      </c>
      <c r="K400" s="58">
        <f t="shared" si="16"/>
        <v>167570</v>
      </c>
      <c r="L400" s="59">
        <f t="shared" si="15"/>
        <v>421330</v>
      </c>
    </row>
    <row r="401" spans="1:12" x14ac:dyDescent="0.2">
      <c r="A401" s="53" t="s">
        <v>10509</v>
      </c>
      <c r="B401" s="54">
        <v>438</v>
      </c>
      <c r="C401" s="53" t="s">
        <v>10510</v>
      </c>
      <c r="D401" s="53">
        <v>710300</v>
      </c>
      <c r="E401" s="53"/>
      <c r="F401" s="53"/>
      <c r="G401" s="56">
        <v>555305</v>
      </c>
      <c r="H401" s="57">
        <v>2266.0500000000002</v>
      </c>
      <c r="I401" s="53"/>
      <c r="J401" s="53" t="s">
        <v>10504</v>
      </c>
      <c r="K401" s="58">
        <f t="shared" si="16"/>
        <v>154995</v>
      </c>
      <c r="L401" s="59">
        <f t="shared" si="15"/>
        <v>555305</v>
      </c>
    </row>
    <row r="402" spans="1:12" x14ac:dyDescent="0.2">
      <c r="A402" s="61" t="s">
        <v>10511</v>
      </c>
      <c r="B402" s="54">
        <v>439</v>
      </c>
      <c r="C402" s="53" t="s">
        <v>10512</v>
      </c>
      <c r="D402" s="53">
        <v>628900</v>
      </c>
      <c r="E402" s="53"/>
      <c r="F402" s="53"/>
      <c r="G402" s="56">
        <v>390985</v>
      </c>
      <c r="H402" s="57">
        <v>3478.32</v>
      </c>
      <c r="I402" s="53" t="s">
        <v>9725</v>
      </c>
      <c r="J402" s="53" t="s">
        <v>10504</v>
      </c>
      <c r="K402" s="58">
        <f t="shared" si="16"/>
        <v>237915</v>
      </c>
      <c r="L402" s="59">
        <f t="shared" si="15"/>
        <v>390985</v>
      </c>
    </row>
    <row r="403" spans="1:12" x14ac:dyDescent="0.2">
      <c r="B403" s="54">
        <v>440</v>
      </c>
      <c r="H403" s="76">
        <f>SUM(H3:H402)</f>
        <v>1334525.8600000003</v>
      </c>
    </row>
  </sheetData>
  <autoFilter ref="A2:L403" xr:uid="{00000000-0009-0000-0000-000003000000}"/>
  <pageMargins left="0.78749999999999998" right="0.78749999999999998" top="1.05277777777778" bottom="1.05277777777778" header="0.78749999999999998" footer="0.78749999999999998"/>
  <pageSetup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Pivot Table %Change</vt:lpstr>
      <vt:lpstr>Pivot Table Qualified Sales</vt:lpstr>
      <vt:lpstr>Residential and Commercial</vt:lpstr>
      <vt:lpstr>Abatements Granted</vt:lpstr>
      <vt:lpstr>'Abatements Granted'!Print_Area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Microsoft Office User</cp:lastModifiedBy>
  <cp:revision>13</cp:revision>
  <dcterms:created xsi:type="dcterms:W3CDTF">2024-02-15T20:03:47Z</dcterms:created>
  <dcterms:modified xsi:type="dcterms:W3CDTF">2024-03-24T12:01:55Z</dcterms:modified>
  <dc:language>en-US</dc:language>
</cp:coreProperties>
</file>